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comments15.xml" ContentType="application/vnd.openxmlformats-officedocument.spreadsheetml.comments+xml"/>
  <Override PartName="/xl/threadedComments/threadedComment14.xml" ContentType="application/vnd.ms-excel.threadedcomments+xml"/>
  <Override PartName="/xl/comments16.xml" ContentType="application/vnd.openxmlformats-officedocument.spreadsheetml.comments+xml"/>
  <Override PartName="/xl/threadedComments/threadedComment15.xml" ContentType="application/vnd.ms-excel.threadedcomments+xml"/>
  <Override PartName="/xl/comments17.xml" ContentType="application/vnd.openxmlformats-officedocument.spreadsheetml.comments+xml"/>
  <Override PartName="/xl/threadedComments/threadedComment16.xml" ContentType="application/vnd.ms-excel.threadedcomments+xml"/>
  <Override PartName="/xl/comments18.xml" ContentType="application/vnd.openxmlformats-officedocument.spreadsheetml.comments+xml"/>
  <Override PartName="/xl/threadedComments/threadedComment17.xml" ContentType="application/vnd.ms-excel.threadedcomments+xml"/>
  <Override PartName="/xl/comments19.xml" ContentType="application/vnd.openxmlformats-officedocument.spreadsheetml.comments+xml"/>
  <Override PartName="/xl/threadedComments/threadedComment18.xml" ContentType="application/vnd.ms-excel.threadedcomments+xml"/>
  <Override PartName="/xl/comments20.xml" ContentType="application/vnd.openxmlformats-officedocument.spreadsheetml.comments+xml"/>
  <Override PartName="/xl/threadedComments/threadedComment19.xml" ContentType="application/vnd.ms-excel.threadedcomments+xml"/>
  <Override PartName="/xl/comments21.xml" ContentType="application/vnd.openxmlformats-officedocument.spreadsheetml.comments+xml"/>
  <Override PartName="/xl/threadedComments/threadedComment20.xml" ContentType="application/vnd.ms-excel.threadedcomments+xml"/>
  <Override PartName="/xl/namedSheetViews/namedSheetView1.xml" ContentType="application/vnd.ms-excel.namedsheetviews+xml"/>
  <Override PartName="/xl/comments22.xml" ContentType="application/vnd.openxmlformats-officedocument.spreadsheetml.comments+xml"/>
  <Override PartName="/xl/threadedComments/threadedComment21.xml" ContentType="application/vnd.ms-excel.threadedcomments+xml"/>
  <Override PartName="/xl/namedSheetViews/namedSheetView2.xml" ContentType="application/vnd.ms-excel.namedsheetviews+xml"/>
  <Override PartName="/xl/comments23.xml" ContentType="application/vnd.openxmlformats-officedocument.spreadsheetml.comments+xml"/>
  <Override PartName="/xl/threadedComments/threadedComment22.xml" ContentType="application/vnd.ms-excel.threadedcomments+xml"/>
  <Override PartName="/xl/comments24.xml" ContentType="application/vnd.openxmlformats-officedocument.spreadsheetml.comments+xml"/>
  <Override PartName="/xl/threadedComments/threadedComment23.xml" ContentType="application/vnd.ms-excel.threadedcomments+xml"/>
  <Override PartName="/xl/comments25.xml" ContentType="application/vnd.openxmlformats-officedocument.spreadsheetml.comments+xml"/>
  <Override PartName="/xl/threadedComments/threadedComment24.xml" ContentType="application/vnd.ms-excel.threadedcomments+xml"/>
  <Override PartName="/xl/comments26.xml" ContentType="application/vnd.openxmlformats-officedocument.spreadsheetml.comments+xml"/>
  <Override PartName="/xl/threadedComments/threadedComment25.xml" ContentType="application/vnd.ms-excel.threadedcomments+xml"/>
  <Override PartName="/xl/comments27.xml" ContentType="application/vnd.openxmlformats-officedocument.spreadsheetml.comments+xml"/>
  <Override PartName="/xl/threadedComments/threadedComment26.xml" ContentType="application/vnd.ms-excel.threadedcomments+xml"/>
  <Override PartName="/xl/comments28.xml" ContentType="application/vnd.openxmlformats-officedocument.spreadsheetml.comments+xml"/>
  <Override PartName="/xl/threadedComments/threadedComment27.xml" ContentType="application/vnd.ms-excel.threadedcomments+xml"/>
  <Override PartName="/xl/comments29.xml" ContentType="application/vnd.openxmlformats-officedocument.spreadsheetml.comments+xml"/>
  <Override PartName="/xl/threadedComments/threadedComment28.xml" ContentType="application/vnd.ms-excel.threadedcomments+xml"/>
  <Override PartName="/xl/comments30.xml" ContentType="application/vnd.openxmlformats-officedocument.spreadsheetml.comments+xml"/>
  <Override PartName="/xl/threadedComments/threadedComment29.xml" ContentType="application/vnd.ms-excel.threadedcomments+xml"/>
  <Override PartName="/xl/comments31.xml" ContentType="application/vnd.openxmlformats-officedocument.spreadsheetml.comments+xml"/>
  <Override PartName="/xl/threadedComments/threadedComment30.xml" ContentType="application/vnd.ms-excel.threadedcomments+xml"/>
  <Override PartName="/xl/comments32.xml" ContentType="application/vnd.openxmlformats-officedocument.spreadsheetml.comments+xml"/>
  <Override PartName="/xl/threadedComments/threadedComment31.xml" ContentType="application/vnd.ms-excel.threadedcomments+xml"/>
  <Override PartName="/xl/comments33.xml" ContentType="application/vnd.openxmlformats-officedocument.spreadsheetml.comments+xml"/>
  <Override PartName="/xl/threadedComments/threadedComment32.xml" ContentType="application/vnd.ms-excel.threadedcomments+xml"/>
  <Override PartName="/xl/comments34.xml" ContentType="application/vnd.openxmlformats-officedocument.spreadsheetml.comments+xml"/>
  <Override PartName="/xl/threadedComments/threadedComment33.xml" ContentType="application/vnd.ms-excel.threadedcomments+xml"/>
  <Override PartName="/xl/comments35.xml" ContentType="application/vnd.openxmlformats-officedocument.spreadsheetml.comments+xml"/>
  <Override PartName="/xl/threadedComments/threadedComment34.xml" ContentType="application/vnd.ms-excel.threadedcomments+xml"/>
  <Override PartName="/xl/comments36.xml" ContentType="application/vnd.openxmlformats-officedocument.spreadsheetml.comments+xml"/>
  <Override PartName="/xl/threadedComments/threadedComment35.xml" ContentType="application/vnd.ms-excel.threadedcomments+xml"/>
  <Override PartName="/xl/comments37.xml" ContentType="application/vnd.openxmlformats-officedocument.spreadsheetml.comments+xml"/>
  <Override PartName="/xl/threadedComments/threadedComment36.xml" ContentType="application/vnd.ms-excel.threadedcomments+xml"/>
  <Override PartName="/xl/comments38.xml" ContentType="application/vnd.openxmlformats-officedocument.spreadsheetml.comments+xml"/>
  <Override PartName="/xl/threadedComments/threadedComment37.xml" ContentType="application/vnd.ms-excel.threadedcomments+xml"/>
  <Override PartName="/xl/comments39.xml" ContentType="application/vnd.openxmlformats-officedocument.spreadsheetml.comments+xml"/>
  <Override PartName="/xl/threadedComments/threadedComment38.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cacommun.sharepoint.com/sites/AgosXDataModernizationAGOS129/Documents partages/General/08 - Modello dati/06 - Data modeling/02 - Modello logico &amp; fisico/"/>
    </mc:Choice>
  </mc:AlternateContent>
  <xr:revisionPtr revIDLastSave="0" documentId="8_{E1359945-7AD8-46BF-A8C0-46DB5EB54A53}" xr6:coauthVersionLast="47" xr6:coauthVersionMax="47" xr10:uidLastSave="{00000000-0000-0000-0000-000000000000}"/>
  <bookViews>
    <workbookView xWindow="-120" yWindow="-120" windowWidth="29040" windowHeight="17520" firstSheet="93" activeTab="163" xr2:uid="{00000000-000D-0000-FFFF-FFFF00000000}"/>
  </bookViews>
  <sheets>
    <sheet name="Nomenclatura Campi" sheetId="15" r:id="rId1"/>
    <sheet name="Nomenclatura Frequenza Tabelle" sheetId="49" r:id="rId2"/>
    <sheet name="Nomenclatura SubjectArea Tabell" sheetId="189" r:id="rId3"/>
    <sheet name="Catalogo Entità" sheetId="6" r:id="rId4"/>
    <sheet name="SOCIODEMO_OLD" sheetId="70" state="hidden" r:id="rId5"/>
    <sheet name="SOCIODEMO_SCORE_OLD" sheetId="94" state="hidden" r:id="rId6"/>
    <sheet name="Catalogo Categorie Campi" sheetId="14" r:id="rId7"/>
    <sheet name="DataQualityInterna" sheetId="173" r:id="rId8"/>
    <sheet name="VARIAZIONI_ANAGRAFICHE" sheetId="159" r:id="rId9"/>
    <sheet name="VARIAZIONI_ANAGRAFICHE_DAY" sheetId="262" r:id="rId10"/>
    <sheet name="ANAGRAFICA_CONTROPARTE" sheetId="184" r:id="rId11"/>
    <sheet name="SEGNALAZIONI_ANAGRAFICHE" sheetId="154" r:id="rId12"/>
    <sheet name="LEGAME_PRATICA_CONTROPARTE" sheetId="161" r:id="rId13"/>
    <sheet name="LEGAME_DITTE_INDIVIDUALI" sheetId="77" r:id="rId14"/>
    <sheet name="INDIRIZZI_POSTALIZZAZIONE" sheetId="170" r:id="rId15"/>
    <sheet name="PRATICA_OLD" sheetId="8" state="hidden" r:id="rId16"/>
    <sheet name="WIP" sheetId="146" state="hidden" r:id="rId17"/>
    <sheet name="ANA_STRUTTURA_INTERNA" sheetId="152" r:id="rId18"/>
    <sheet name="ANA_CATENE_INTERMEDIAZIONE" sheetId="167" state="hidden" r:id="rId19"/>
    <sheet name="Tom Commerciale" sheetId="222" r:id="rId20"/>
    <sheet name="ANA_INTERMEDIARI_PRODOTTI" sheetId="229" r:id="rId21"/>
    <sheet name="ANA_INTERMEDIARI_BASE" sheetId="211" r:id="rId22"/>
    <sheet name="ANA_INT_RETE_VENDITA" sheetId="212" r:id="rId23"/>
    <sheet name="ANA_INT_AGENTE" sheetId="213" r:id="rId24"/>
    <sheet name="ANA_INT_SUBAGENTE" sheetId="214" r:id="rId25"/>
    <sheet name="ANA_INT_CONVENZIONATO" sheetId="215" r:id="rId26"/>
    <sheet name="ANA_INT_PUNTO_VENDITA" sheetId="216" r:id="rId27"/>
    <sheet name="ANA_INT_VENDITORE" sheetId="217" r:id="rId28"/>
    <sheet name="ANA_CATENA_AGGIUNTIVA" sheetId="218" r:id="rId29"/>
    <sheet name="ANA_UTENTI" sheetId="237" r:id="rId30"/>
    <sheet name="ANA_RESPONSABILI_OLD" sheetId="169" state="hidden" r:id="rId31"/>
    <sheet name="ANA_GERARCHIA_TERRITORIALE" sheetId="221" r:id="rId32"/>
    <sheet name="ANA_GERARCHIA_TERRITORIALE_OLD" sheetId="168" state="hidden" r:id="rId33"/>
    <sheet name="ANA_GERARCHIA_TERRITORIALE_M" sheetId="171" r:id="rId34"/>
    <sheet name="CFG_RETE_LIVELLI" sheetId="219" r:id="rId35"/>
    <sheet name="CFG_RETE_LIVELLI_OLD" sheetId="172" state="hidden" r:id="rId36"/>
    <sheet name="PRATICA_OLD_REFIN" sheetId="137" state="hidden" r:id="rId37"/>
    <sheet name="PRATICA_M_OLD_v2" sheetId="163" state="hidden" r:id="rId38"/>
    <sheet name="PRATICA" sheetId="148" r:id="rId39"/>
    <sheet name="PRATICA_M" sheetId="185" r:id="rId40"/>
    <sheet name="Foglio2" sheetId="193" state="hidden" r:id="rId41"/>
    <sheet name="CONSUMO_M_OLD_v2" sheetId="164" state="hidden" r:id="rId42"/>
    <sheet name="CONSUMO_M" sheetId="186" r:id="rId43"/>
    <sheet name="CONSUMO" sheetId="149" r:id="rId44"/>
    <sheet name="CARTA_M_OLD_v2" sheetId="165" state="hidden" r:id="rId45"/>
    <sheet name="CARTA_M" sheetId="187" r:id="rId46"/>
    <sheet name="CARTA" sheetId="151" r:id="rId47"/>
    <sheet name="CQS_M_OLD_v2" sheetId="166" state="hidden" r:id="rId48"/>
    <sheet name="CQS_M" sheetId="188" r:id="rId49"/>
    <sheet name="PRATICA_CARTE_OLD" sheetId="136" state="hidden" r:id="rId50"/>
    <sheet name="PRATICA_REFIN_OLD" sheetId="78" state="hidden" r:id="rId51"/>
    <sheet name="PRATICA_M_OLD" sheetId="20" state="hidden" r:id="rId52"/>
    <sheet name="CQS" sheetId="150" r:id="rId53"/>
    <sheet name="AZIONI_POSTVENDITA" sheetId="68" r:id="rId54"/>
    <sheet name="VARIAZIONI_STATO_PRAT" sheetId="176" r:id="rId55"/>
    <sheet name="TABELLE_FINANZIARIE" sheetId="106" r:id="rId56"/>
    <sheet name="(WIP)AT_PM" sheetId="160" state="hidden" r:id="rId57"/>
    <sheet name="SALDO_OFF_M" sheetId="76" r:id="rId58"/>
    <sheet name="SALDO_M" sheetId="10" state="hidden" r:id="rId59"/>
    <sheet name="SALDO_GESTIONALE_M" sheetId="225" r:id="rId60"/>
    <sheet name="SALDO_CONTABILE_M" sheetId="226" r:id="rId61"/>
    <sheet name="RISCONTI_M" sheetId="230" state="hidden" r:id="rId62"/>
    <sheet name="CONTROPARTE_PRE_AT" sheetId="95" state="hidden" r:id="rId63"/>
    <sheet name="CONTROPARTE_OLD" sheetId="9" state="hidden" r:id="rId64"/>
    <sheet name="SVALUTAZIONI_M" sheetId="35" r:id="rId65"/>
    <sheet name="CONTRATTI_DEFAULT_EBA" sheetId="48" state="hidden" r:id="rId66"/>
    <sheet name="appunti Lucia - non leggere" sheetId="178" state="hidden" r:id="rId67"/>
    <sheet name="PRATICA_OVERRIDE" sheetId="63" r:id="rId68"/>
    <sheet name="STATO_CREDITIZIO_M" sheetId="38" r:id="rId69"/>
    <sheet name="FORBEARANCE_M" sheetId="36" r:id="rId70"/>
    <sheet name="INDICE_RISCHIO_M" sheetId="60" r:id="rId71"/>
    <sheet name="INDICE_RISCHIO_M_IFRS9" sheetId="220" state="hidden" r:id="rId72"/>
    <sheet name="CONSOLIDAMENTI" sheetId="71" r:id="rId73"/>
    <sheet name="PERFORMING_M" sheetId="79" r:id="rId74"/>
    <sheet name="RISTRUTTURAZIONI_O" sheetId="80" r:id="rId75"/>
    <sheet name="DATI_EURIBOR_O" sheetId="50" state="hidden" r:id="rId76"/>
    <sheet name="ELENCO_CONTI_SVAL_O" sheetId="87" r:id="rId77"/>
    <sheet name="GIORNI_SCADUTO" sheetId="89" r:id="rId78"/>
    <sheet name="MORATORIE_M" sheetId="180" r:id="rId79"/>
    <sheet name="FLESSIBILITA_M" sheetId="179" r:id="rId80"/>
    <sheet name="MORATORIE_FLESSIBILITA_M" sheetId="91" state="hidden" r:id="rId81"/>
    <sheet name="LEGAME_CARTOLARIZZAZIONI" sheetId="174" r:id="rId82"/>
    <sheet name="CARTOLARIZZAZIONI_M" sheetId="75" r:id="rId83"/>
    <sheet name="RIFINANZIAMENTI_POTENZIALI" sheetId="114" state="hidden" r:id="rId84"/>
    <sheet name="MANUAL_ADJUSTMENT_O" sheetId="46" r:id="rId85"/>
    <sheet name="RIMBORSI" sheetId="11" r:id="rId86"/>
    <sheet name="RIMBORSI_m" sheetId="92" r:id="rId87"/>
    <sheet name="SCARTI" sheetId="12" r:id="rId88"/>
    <sheet name="DOMINIO_SCARTO" sheetId="13" r:id="rId89"/>
    <sheet name="INCASSI_M_OLD" sheetId="90" r:id="rId90"/>
    <sheet name="INCASSI_OLD" sheetId="29" r:id="rId91"/>
    <sheet name="INCASSI_TESTATA" sheetId="263" r:id="rId92"/>
    <sheet name="INCASSI_DETTAGLIO" sheetId="264" r:id="rId93"/>
    <sheet name="INCASSI_BOLLETTINI" sheetId="21" r:id="rId94"/>
    <sheet name="INCASSI_BONIFICI" sheetId="23" r:id="rId95"/>
    <sheet name="INCASSI_CAMBIALI" sheetId="22" r:id="rId96"/>
    <sheet name="INCASSI_SDD" sheetId="24" r:id="rId97"/>
    <sheet name="MANDATI_INCASSI_SDD" sheetId="27" r:id="rId98"/>
    <sheet name="BONIFICI_OLD" sheetId="269" r:id="rId99"/>
    <sheet name="PAGAMENTI_OLD" sheetId="25" r:id="rId100"/>
    <sheet name="PAGAMENTI_TESTATA" sheetId="266" r:id="rId101"/>
    <sheet name="PAGAMENTI_BONIFICI" sheetId="265" r:id="rId102"/>
    <sheet name="PAGAMENTI_VIDAUT" sheetId="267" r:id="rId103"/>
    <sheet name="RATE_M" sheetId="82" r:id="rId104"/>
    <sheet name="ASSEGNO" sheetId="73" r:id="rId105"/>
    <sheet name="POS" sheetId="72" r:id="rId106"/>
    <sheet name="CONTANTE" sheetId="74" r:id="rId107"/>
    <sheet name="GESTIONE_TRUFFE_ATTIVE" sheetId="199" state="hidden" r:id="rId108"/>
    <sheet name="GESTIONE_TRUFFE" sheetId="43" r:id="rId109"/>
    <sheet name="CONFIG_CARTE_LIMITA_OPER" sheetId="194" state="hidden" r:id="rId110"/>
    <sheet name="ARCHIVIO_TESSERE" sheetId="196" r:id="rId111"/>
    <sheet name="CARTE_LIMITAZIONI_OPERATIVITA" sheetId="105" r:id="rId112"/>
    <sheet name="CARTE_BLOCCHI" sheetId="96" r:id="rId113"/>
    <sheet name="CARTE_UTILIZZI" sheetId="198" r:id="rId114"/>
    <sheet name="CARTE_UTILIZZI_OLD" sheetId="34" state="hidden" r:id="rId115"/>
    <sheet name="CARTE_MOV_ESTRATTO_CONTO_M" sheetId="103" r:id="rId116"/>
    <sheet name="CARTE_AUTORIZZATIVO" sheetId="111" r:id="rId117"/>
    <sheet name="CARTE_ESTRATTO_CONTO_M" sheetId="102" r:id="rId118"/>
    <sheet name="LOOKUP_CONTATTABILI_O" sheetId="121" r:id="rId119"/>
    <sheet name="CONTATTI_ESITO_OLD" sheetId="120" state="hidden" r:id="rId120"/>
    <sheet name="LOOKUP_PRODOTTO_BENE_CACF_O" sheetId="53" r:id="rId121"/>
    <sheet name="LOOKUP_CANALE_CACF_O" sheetId="56" r:id="rId122"/>
    <sheet name="LOOKUP_CQS_PRODOTTI_O" sheetId="81" r:id="rId123"/>
    <sheet name="CESSIONI" sheetId="65" r:id="rId124"/>
    <sheet name="PASSAGGI_A_PERDITA" sheetId="66" r:id="rId125"/>
    <sheet name="PERDITE_MINIME_ABB" sheetId="88" r:id="rId126"/>
    <sheet name="ESTINZIONI_ANTICIPATE_TOT" sheetId="98" r:id="rId127"/>
    <sheet name="CONTEGGI_ESTINTIVI" sheetId="223" r:id="rId128"/>
    <sheet name="PRATICA_A_RECUPERO" sheetId="204" r:id="rId129"/>
    <sheet name="AZIONI_RECUPERO" sheetId="206" r:id="rId130"/>
    <sheet name="PIANI_DI_RIENTRO" sheetId="205" state="hidden" r:id="rId131"/>
    <sheet name="ASSEGNAZIONI_RECUPERO" sheetId="207" state="hidden" r:id="rId132"/>
    <sheet name="INSOLUTI" sheetId="203" r:id="rId133"/>
    <sheet name="BUDGET_PROD" sheetId="109" r:id="rId134"/>
    <sheet name="BUDGET_PROD_RETE" sheetId="97" r:id="rId135"/>
    <sheet name="BUDGET_PROD_FILIALE" sheetId="110" r:id="rId136"/>
    <sheet name="BUDGET_ESTINZIONI_ANT" sheetId="108" r:id="rId137"/>
    <sheet name="BUDGET_ESTINZIONI_ANT_RETE" sheetId="115" r:id="rId138"/>
    <sheet name="BUDGET_ESTINZIONI_ANT_FILIALE" sheetId="258" r:id="rId139"/>
    <sheet name="PROVVIGIONI_E_RAPPEL" sheetId="177" r:id="rId140"/>
    <sheet name="PROFORMA_PRV_RAP" sheetId="270" r:id="rId141"/>
    <sheet name="SERVIZI_ASSICURATIVI_M" sheetId="197" r:id="rId142"/>
    <sheet name="SERVIZI_ASSICURATIVI_SINISTRI" sheetId="31" r:id="rId143"/>
    <sheet name="SERVIZI_ASSICURATIVI_OLD" sheetId="191" state="hidden" r:id="rId144"/>
    <sheet name="SERVIZI_ASSICURATIVI" sheetId="122" r:id="rId145"/>
    <sheet name="POLIZZE_STANDALONE" sheetId="126" r:id="rId146"/>
    <sheet name="Foglio Tommi -non leggere" sheetId="181" state="hidden" r:id="rId147"/>
    <sheet name="PREMI_ASSICURATIVI_DETT_FEA" sheetId="127" state="hidden" r:id="rId148"/>
    <sheet name="PROVV_ASSICURATIVE_FEA" sheetId="128" state="hidden" r:id="rId149"/>
    <sheet name="PREMI_ASSICURATIVI" sheetId="183" r:id="rId150"/>
    <sheet name="PROVVIGIONI_ASSICURATIVE" sheetId="125" r:id="rId151"/>
    <sheet name="Appunti Tom Non Leggere" sheetId="192" state="hidden" r:id="rId152"/>
    <sheet name="ANAG_COMPAGNIE_ASSIC" sheetId="123" state="hidden" r:id="rId153"/>
    <sheet name="ANAGRAFICA_PRODOTTO_ASSIC" sheetId="190" r:id="rId154"/>
    <sheet name="QUESTIONARI_ASSICURATIVI" sheetId="138" r:id="rId155"/>
    <sheet name="ANAGRAFICA_STEP_JOURNEY" sheetId="201" r:id="rId156"/>
    <sheet name="CATALOGO_JOURNEY" sheetId="130" r:id="rId157"/>
    <sheet name="ANA_INIZIATIVE_COMMERCIALI" sheetId="142" r:id="rId158"/>
    <sheet name="ANA_VERSIONI_FORM" sheetId="141" r:id="rId159"/>
    <sheet name="ANA_CAMPAGNE_TIG" sheetId="238" r:id="rId160"/>
    <sheet name="SESSIONI" sheetId="224" r:id="rId161"/>
    <sheet name="FORM" sheetId="133" r:id="rId162"/>
    <sheet name="WORKFLOW_OLD" sheetId="202" state="hidden" r:id="rId163"/>
    <sheet name="CONTACT_HISTORY" sheetId="271" r:id="rId164"/>
    <sheet name="CONTACT_HISTORY_OLD" sheetId="118" r:id="rId165"/>
    <sheet name="RICONOSCIMENTO" sheetId="233" r:id="rId166"/>
    <sheet name="ACCESSI" sheetId="234" r:id="rId167"/>
    <sheet name="ISCRITTI" sheetId="235" r:id="rId168"/>
    <sheet name="ABILITAZIONI_PUSH" sheetId="236" r:id="rId169"/>
    <sheet name="DOC_ISTRUTTORIA" sheetId="40" r:id="rId170"/>
    <sheet name="CANALE_ESITO" sheetId="18" r:id="rId171"/>
    <sheet name="WFL_ISTANZA" sheetId="143" r:id="rId172"/>
    <sheet name="WFL_FASE" sheetId="208" r:id="rId173"/>
    <sheet name="WFL_SOTTOFASE" sheetId="209" r:id="rId174"/>
    <sheet name="WFL_ATTIVITA" sheetId="210" r:id="rId175"/>
    <sheet name="APPUNTAMENTO_OLD" sheetId="228" state="hidden" r:id="rId176"/>
    <sheet name="APPUNTAMENTO" sheetId="112" r:id="rId177"/>
    <sheet name="PREVENTIVI_OLD" sheetId="227" state="hidden" r:id="rId178"/>
    <sheet name="PREVENTIVI" sheetId="145" r:id="rId179"/>
    <sheet name="CONTATTO_NGS" sheetId="239" r:id="rId180"/>
    <sheet name="SURVEY_INPUT" sheetId="157" r:id="rId181"/>
    <sheet name="SURVEY_OUTPUT" sheetId="158" r:id="rId182"/>
    <sheet name="RECENSIONI" sheetId="140" r:id="rId183"/>
    <sheet name="ANA_CAMPAGNE_MKTG" sheetId="117" r:id="rId184"/>
    <sheet name="CONTROPARTI_TRUFFA" sheetId="162" state="hidden" r:id="rId185"/>
    <sheet name="CATENE_INTERMEDIAZIONE_AGG" sheetId="153" r:id="rId186"/>
    <sheet name="PRESCREENING_INPUT" sheetId="240" r:id="rId187"/>
    <sheet name="PRESCREENING_OUTPUT" sheetId="241" r:id="rId188"/>
    <sheet name="PRESCREENING_OUTPUT_PR" sheetId="242" r:id="rId189"/>
    <sheet name="PRECRIF_INPUT" sheetId="243" r:id="rId190"/>
    <sheet name="PRECRIF_OUTPUT" sheetId="244" r:id="rId191"/>
    <sheet name="SCORING_INPUT" sheetId="245" r:id="rId192"/>
    <sheet name="SCORING_TESTATA_OUTPUT" sheetId="246" r:id="rId193"/>
    <sheet name="SCORING_DETTAGLIO_OUTPUT" sheetId="247" r:id="rId194"/>
    <sheet name="DBRSCIPA_INPUT" sheetId="248" r:id="rId195"/>
    <sheet name="DBRSCIPA_OUTPUT" sheetId="249" r:id="rId196"/>
    <sheet name="RBPCORTO_INPUT" sheetId="250" r:id="rId197"/>
    <sheet name="RBPCORTO_OUTPUT" sheetId="251" r:id="rId198"/>
    <sheet name="ACCETTAZIONE_INPUT" sheetId="252" r:id="rId199"/>
    <sheet name="ACCETTAZIONE_INPUT_OB" sheetId="253" r:id="rId200"/>
    <sheet name="ACCETTAZIONE_INPUT_CAT_AGG" sheetId="254" r:id="rId201"/>
    <sheet name="ACCETTAZIONE_INPUT_PRAT_PREC" sheetId="255" r:id="rId202"/>
    <sheet name="ACCETTAZIONE_OUTPUT" sheetId="256" r:id="rId203"/>
    <sheet name="ACCETTAZIONE_OUTPUT_PR_OV" sheetId="257" r:id="rId204"/>
    <sheet name="CUMRIS_INPUT" sheetId="259" r:id="rId205"/>
    <sheet name="SINTESI_ACCETTAZIONE" sheetId="260" r:id="rId206"/>
    <sheet name="SCORE_ISTRUTTORIA" sheetId="30" r:id="rId207"/>
    <sheet name="SOCIODEMO_SCORE" sheetId="139" r:id="rId208"/>
  </sheets>
  <definedNames>
    <definedName name="_xlnm._FilterDatabase" localSheetId="56" hidden="1">'(WIP)AT_PM'!$A$3:$G$3</definedName>
    <definedName name="_xlnm._FilterDatabase" localSheetId="168" hidden="1">ABILITAZIONI_PUSH!$A$3:$R$3</definedName>
    <definedName name="_xlnm._FilterDatabase" localSheetId="166" hidden="1">ACCESSI!$A$3:$X$3</definedName>
    <definedName name="_xlnm._FilterDatabase" localSheetId="198" hidden="1">ACCETTAZIONE_INPUT!$A$2:$R$634</definedName>
    <definedName name="_xlnm._FilterDatabase" localSheetId="200" hidden="1">ACCETTAZIONE_INPUT_CAT_AGG!$A$2:$R$5</definedName>
    <definedName name="_xlnm._FilterDatabase" localSheetId="199" hidden="1">ACCETTAZIONE_INPUT_OB!$A$2:$R$6</definedName>
    <definedName name="_xlnm._FilterDatabase" localSheetId="201" hidden="1">ACCETTAZIONE_INPUT_PRAT_PREC!$A$2:$R$44</definedName>
    <definedName name="_xlnm._FilterDatabase" localSheetId="202" hidden="1">ACCETTAZIONE_OUTPUT!$A$2:$R$32</definedName>
    <definedName name="_xlnm._FilterDatabase" localSheetId="183" hidden="1">ANA_CAMPAGNE_MKTG!$A$3:$K$3</definedName>
    <definedName name="_xlnm._FilterDatabase" localSheetId="159" hidden="1">ANA_CAMPAGNE_TIG!$A$3:$R$3</definedName>
    <definedName name="_xlnm._FilterDatabase" localSheetId="28" hidden="1">ANA_CATENA_AGGIUNTIVA!$A$3:$R$15</definedName>
    <definedName name="_xlnm._FilterDatabase" localSheetId="18" hidden="1">ANA_CATENE_INTERMEDIAZIONE!$A$3:$R$32</definedName>
    <definedName name="_xlnm._FilterDatabase" localSheetId="31" hidden="1">ANA_GERARCHIA_TERRITORIALE!$A$3:$R$3</definedName>
    <definedName name="_xlnm._FilterDatabase" localSheetId="33" hidden="1">ANA_GERARCHIA_TERRITORIALE_M!$A$3:$R$3</definedName>
    <definedName name="_xlnm._FilterDatabase" localSheetId="32" hidden="1">ANA_GERARCHIA_TERRITORIALE_OLD!$A$3:$R$3</definedName>
    <definedName name="_xlnm._FilterDatabase" localSheetId="23" hidden="1">ANA_INT_AGENTE!$A$3:$R$15</definedName>
    <definedName name="_xlnm._FilterDatabase" localSheetId="25" hidden="1">ANA_INT_CONVENZIONATO!$A$3:$R$19</definedName>
    <definedName name="_xlnm._FilterDatabase" localSheetId="26" hidden="1">ANA_INT_PUNTO_VENDITA!$A$2:$R$21</definedName>
    <definedName name="_xlnm._FilterDatabase" localSheetId="22" hidden="1">ANA_INT_RETE_VENDITA!$A$3:$R$12</definedName>
    <definedName name="_xlnm._FilterDatabase" localSheetId="24" hidden="1">ANA_INT_SUBAGENTE!$A$3:$R$14</definedName>
    <definedName name="_xlnm._FilterDatabase" localSheetId="27" hidden="1">ANA_INT_VENDITORE!$A$3:$R$13</definedName>
    <definedName name="_xlnm._FilterDatabase" localSheetId="21" hidden="1">ANA_INTERMEDIARI_BASE!$A$3:$R$28</definedName>
    <definedName name="_xlnm._FilterDatabase" localSheetId="20" hidden="1">ANA_INTERMEDIARI_PRODOTTI!$A$3:$R$26</definedName>
    <definedName name="_xlnm._FilterDatabase" localSheetId="30" hidden="1">ANA_RESPONSABILI_OLD!$A$3:$R$3</definedName>
    <definedName name="_xlnm._FilterDatabase" localSheetId="17" hidden="1">ANA_STRUTTURA_INTERNA!$A$3:$R$3</definedName>
    <definedName name="_xlnm._FilterDatabase" localSheetId="29" hidden="1">ANA_UTENTI!$A$3:$R$3</definedName>
    <definedName name="_xlnm._FilterDatabase" localSheetId="152" hidden="1">ANAG_COMPAGNIE_ASSIC!$A$3:$Z$3</definedName>
    <definedName name="_xlnm._FilterDatabase" localSheetId="10" hidden="1">ANAGRAFICA_CONTROPARTE!$A$3:$S$228</definedName>
    <definedName name="_xlnm._FilterDatabase" localSheetId="153" hidden="1">ANAGRAFICA_PRODOTTO_ASSIC!$A$3:$Z$3</definedName>
    <definedName name="_xlnm._FilterDatabase" localSheetId="155" hidden="1">ANAGRAFICA_STEP_JOURNEY!$A$3:$K$3</definedName>
    <definedName name="_xlnm._FilterDatabase" localSheetId="176" hidden="1">APPUNTAMENTO!$A$3:$S$3</definedName>
    <definedName name="_xlnm._FilterDatabase" localSheetId="175" hidden="1">APPUNTAMENTO_OLD!$A$3:$R$3</definedName>
    <definedName name="_xlnm._FilterDatabase" localSheetId="110" hidden="1">ARCHIVIO_TESSERE!$A$3:$Q$3</definedName>
    <definedName name="_xlnm._FilterDatabase" localSheetId="131" hidden="1">ASSEGNAZIONI_RECUPERO!$A$1:$Q$25</definedName>
    <definedName name="_xlnm._FilterDatabase" localSheetId="104" hidden="1">ASSEGNO!$A$3:$H$3</definedName>
    <definedName name="_xlnm._FilterDatabase" localSheetId="129" hidden="1">AZIONI_RECUPERO!$A$2:$Q$2</definedName>
    <definedName name="_xlnm._FilterDatabase" localSheetId="46" hidden="1">CARTA!$A$3:$S$284</definedName>
    <definedName name="_xlnm._FilterDatabase" localSheetId="45" hidden="1">CARTA_M!$A$3:$S$285</definedName>
    <definedName name="_xlnm._FilterDatabase" localSheetId="44" hidden="1">CARTA_M_OLD_v2!$A$2:$S$48</definedName>
    <definedName name="_xlnm._FilterDatabase" localSheetId="116" hidden="1">CARTE_AUTORIZZATIVO!$A$3:$R$3</definedName>
    <definedName name="_xlnm._FilterDatabase" localSheetId="112" hidden="1">CARTE_BLOCCHI!$A$3:$R$3</definedName>
    <definedName name="_xlnm._FilterDatabase" localSheetId="117" hidden="1">CARTE_ESTRATTO_CONTO_M!$A$3:$R$3</definedName>
    <definedName name="_xlnm._FilterDatabase" localSheetId="111" hidden="1">CARTE_LIMITAZIONI_OPERATIVITA!$A$3:$R$3</definedName>
    <definedName name="_xlnm._FilterDatabase" localSheetId="115" hidden="1">CARTE_MOV_ESTRATTO_CONTO_M!$A$3:$R$3</definedName>
    <definedName name="_xlnm._FilterDatabase" localSheetId="113" hidden="1">CARTE_UTILIZZI!$A$3:$R$99</definedName>
    <definedName name="_xlnm._FilterDatabase" localSheetId="114" hidden="1">CARTE_UTILIZZI_OLD!$A$3:$R$75</definedName>
    <definedName name="_xlnm._FilterDatabase" localSheetId="82" hidden="1">CARTOLARIZZAZIONI_M!$A$3:$S$6</definedName>
    <definedName name="_xlnm._FilterDatabase" localSheetId="6" hidden="1">'Catalogo Categorie Campi'!$A$2:$F$2</definedName>
    <definedName name="_xlnm._FilterDatabase" localSheetId="3" hidden="1">'Catalogo Entità'!$A$2:$R$152</definedName>
    <definedName name="_xlnm._FilterDatabase" localSheetId="156" hidden="1">CATALOGO_JOURNEY!$A$3:$K$3</definedName>
    <definedName name="_xlnm._FilterDatabase" localSheetId="123" hidden="1">CESSIONI!$A$3:$Y$3</definedName>
    <definedName name="_xlnm._FilterDatabase" localSheetId="34" hidden="1">CFG_RETE_LIVELLI!$A$3:$R$3</definedName>
    <definedName name="_xlnm._FilterDatabase" localSheetId="35" hidden="1">CFG_RETE_LIVELLI_OLD!$A$3:$R$3</definedName>
    <definedName name="_xlnm._FilterDatabase" localSheetId="109" hidden="1">CONFIG_CARTE_LIMITA_OPER!$A$3:$J$3</definedName>
    <definedName name="_xlnm._FilterDatabase" localSheetId="72" hidden="1">CONSOLIDAMENTI!$A$3:$AA$3</definedName>
    <definedName name="_xlnm._FilterDatabase" localSheetId="43" hidden="1">CONSUMO!$A$3:$T$3</definedName>
    <definedName name="_xlnm._FilterDatabase" localSheetId="42" hidden="1">CONSUMO_M!$A$3:$T$329</definedName>
    <definedName name="_xlnm._FilterDatabase" localSheetId="41" hidden="1">CONSUMO_M_OLD_v2!$A$2:$T$2</definedName>
    <definedName name="_xlnm._FilterDatabase" localSheetId="163" hidden="1">CONTACT_HISTORY!$A$3:$Z$3</definedName>
    <definedName name="_xlnm._FilterDatabase" localSheetId="164" hidden="1">CONTACT_HISTORY_OLD!$A$3:$W$3</definedName>
    <definedName name="_xlnm._FilterDatabase" localSheetId="106" hidden="1">CONTANTE!$A$3:$H$3</definedName>
    <definedName name="_xlnm._FilterDatabase" localSheetId="179" hidden="1">CONTATTO_NGS!$A$3:$Q$3</definedName>
    <definedName name="_xlnm._FilterDatabase" localSheetId="63" hidden="1">CONTROPARTE_OLD!$A$2:$H$56</definedName>
    <definedName name="_xlnm._FilterDatabase" localSheetId="62" hidden="1">CONTROPARTE_PRE_AT!$A$1:$Q$112</definedName>
    <definedName name="_xlnm._FilterDatabase" localSheetId="52" hidden="1">CQS!$A$3:$S$58</definedName>
    <definedName name="_xlnm._FilterDatabase" localSheetId="48" hidden="1">CQS_M!$A$3:$S$276</definedName>
    <definedName name="_xlnm._FilterDatabase" localSheetId="47" hidden="1">CQS_M_OLD_v2!$A$2:$S$30</definedName>
    <definedName name="_xlnm._FilterDatabase" localSheetId="204" hidden="1">CUMRIS_INPUT!$A$3:$R$3</definedName>
    <definedName name="_xlnm._FilterDatabase" localSheetId="194" hidden="1">DBRSCIPA_INPUT!$A$3:$R$3</definedName>
    <definedName name="_xlnm._FilterDatabase" localSheetId="169" hidden="1">DOC_ISTRUTTORIA!$A$3:$Q$3</definedName>
    <definedName name="_xlnm._FilterDatabase" localSheetId="79" hidden="1">FLESSIBILITA_M!$A$3:$R$3</definedName>
    <definedName name="_xlnm._FilterDatabase" localSheetId="69" hidden="1">FORBEARANCE_M!$A$3:$R$14</definedName>
    <definedName name="_xlnm._FilterDatabase" localSheetId="161" hidden="1">FORM!$A$3:$AN$3</definedName>
    <definedName name="_xlnm._FilterDatabase" localSheetId="108" hidden="1">GESTIONE_TRUFFE!$A$3:$Q$3</definedName>
    <definedName name="_xlnm._FilterDatabase" localSheetId="107" hidden="1">GESTIONE_TRUFFE_ATTIVE!$A$3:$Q$3</definedName>
    <definedName name="_xlnm._FilterDatabase" localSheetId="77" hidden="1">GIORNI_SCADUTO!$A$3:$R$13</definedName>
    <definedName name="_xlnm._FilterDatabase" localSheetId="93" hidden="1">INCASSI_BOLLETTINI!$A$3:$AH$3</definedName>
    <definedName name="_xlnm._FilterDatabase" localSheetId="95" hidden="1">INCASSI_CAMBIALI!$A$3:$R$3</definedName>
    <definedName name="_xlnm._FilterDatabase" localSheetId="92" hidden="1">INCASSI_DETTAGLIO!$A$3:$R$14</definedName>
    <definedName name="_xlnm._FilterDatabase" localSheetId="90" hidden="1">INCASSI_OLD!$A$3:$H$13</definedName>
    <definedName name="_xlnm._FilterDatabase" localSheetId="96" hidden="1">INCASSI_SDD!$A$2:$R$30</definedName>
    <definedName name="_xlnm._FilterDatabase" localSheetId="91" hidden="1">INCASSI_TESTATA!$A$3:$R$17</definedName>
    <definedName name="_xlnm._FilterDatabase" localSheetId="70" hidden="1">INDICE_RISCHIO_M!$A$3:$Z$3</definedName>
    <definedName name="_xlnm._FilterDatabase" localSheetId="71" hidden="1">INDICE_RISCHIO_M_IFRS9!$A$3:$AH$3</definedName>
    <definedName name="_xlnm._FilterDatabase" localSheetId="14" hidden="1">INDIRIZZI_POSTALIZZAZIONE!$A$3:$S$3</definedName>
    <definedName name="_xlnm._FilterDatabase" localSheetId="167" hidden="1">ISCRITTI!$A$3:$X$3</definedName>
    <definedName name="_xlnm._FilterDatabase" localSheetId="81" hidden="1">LEGAME_CARTOLARIZZAZIONI!$A$3:$S$7</definedName>
    <definedName name="_xlnm._FilterDatabase" localSheetId="97" hidden="1">MANDATI_INCASSI_SDD!$A$3:$R$3</definedName>
    <definedName name="_xlnm._FilterDatabase" localSheetId="84" hidden="1">MANUAL_ADJUSTMENT_O!$A$2:$R$9</definedName>
    <definedName name="_xlnm._FilterDatabase" localSheetId="80" hidden="1">MORATORIE_FLESSIBILITA_M!$A$2:$R$2</definedName>
    <definedName name="_xlnm._FilterDatabase" localSheetId="78" hidden="1">MORATORIE_M!$A$3:$R$3</definedName>
    <definedName name="_xlnm._FilterDatabase" localSheetId="101" hidden="1">PAGAMENTI_BONIFICI!$A$3:$R$3</definedName>
    <definedName name="_xlnm._FilterDatabase" localSheetId="99" hidden="1">PAGAMENTI_OLD!$A$3:$K$3</definedName>
    <definedName name="_xlnm._FilterDatabase" localSheetId="100" hidden="1">PAGAMENTI_TESTATA!$A$3:$R$3</definedName>
    <definedName name="_xlnm._FilterDatabase" localSheetId="102" hidden="1">PAGAMENTI_VIDAUT!$A$3:$R$3</definedName>
    <definedName name="_xlnm._FilterDatabase" localSheetId="73" hidden="1">PERFORMING_M!$A$3:$R$3</definedName>
    <definedName name="_xlnm._FilterDatabase" localSheetId="130" hidden="1">PIANI_DI_RIENTRO!$A$1:$Q$25</definedName>
    <definedName name="_xlnm._FilterDatabase" localSheetId="145" hidden="1">POLIZZE_STANDALONE!$A$3:$R$3</definedName>
    <definedName name="_xlnm._FilterDatabase" localSheetId="105" hidden="1">POS!$A$3:$H$3</definedName>
    <definedName name="_xlnm._FilterDatabase" localSheetId="38" hidden="1">PRATICA!$A$3:$AI$109</definedName>
    <definedName name="_xlnm._FilterDatabase" localSheetId="128" hidden="1">PRATICA_A_RECUPERO!$A$2:$Q$2</definedName>
    <definedName name="_xlnm._FilterDatabase" localSheetId="49" hidden="1">PRATICA_CARTE_OLD!$A$2:$O$2</definedName>
    <definedName name="_xlnm._FilterDatabase" localSheetId="39" hidden="1">PRATICA_M!$A$3:$AI$106</definedName>
    <definedName name="_xlnm._FilterDatabase" localSheetId="51" hidden="1">PRATICA_M_OLD!$A$2:$Y$2</definedName>
    <definedName name="_xlnm._FilterDatabase" localSheetId="37" hidden="1">PRATICA_M_OLD_v2!$A$2:$AI$92</definedName>
    <definedName name="_xlnm._FilterDatabase" localSheetId="15" hidden="1">PRATICA_OLD!$A$2:$O$162</definedName>
    <definedName name="_xlnm._FilterDatabase" localSheetId="36" hidden="1">PRATICA_OLD_REFIN!$A$2:$Q$165</definedName>
    <definedName name="_xlnm._FilterDatabase" localSheetId="50" hidden="1">PRATICA_REFIN_OLD!$B$2:$O$2</definedName>
    <definedName name="_xlnm._FilterDatabase" localSheetId="189" hidden="1">PRECRIF_INPUT!$A$3:$R$3</definedName>
    <definedName name="_xlnm._FilterDatabase" localSheetId="190" hidden="1">PRECRIF_OUTPUT!$A$3:$R$3</definedName>
    <definedName name="_xlnm._FilterDatabase" localSheetId="149" hidden="1">PREMI_ASSICURATIVI!$A$3:$AB$3</definedName>
    <definedName name="_xlnm._FilterDatabase" localSheetId="147" hidden="1">PREMI_ASSICURATIVI_DETT_FEA!$A$3:$T$3</definedName>
    <definedName name="_xlnm._FilterDatabase" localSheetId="186" hidden="1">PRESCREENING_INPUT!$A$3:$BL$3</definedName>
    <definedName name="_xlnm._FilterDatabase" localSheetId="187" hidden="1">PRESCREENING_OUTPUT!$A$3:$BL$3</definedName>
    <definedName name="_xlnm._FilterDatabase" localSheetId="188" hidden="1">PRESCREENING_OUTPUT_PR!$A$3:$R$3</definedName>
    <definedName name="_xlnm._FilterDatabase" localSheetId="178" hidden="1">PREVENTIVI!$A$3:$Q$3</definedName>
    <definedName name="_xlnm._FilterDatabase" localSheetId="177" hidden="1">PREVENTIVI_OLD!$A$3:$AO$3</definedName>
    <definedName name="_xlnm._FilterDatabase" localSheetId="140" hidden="1">PROFORMA_PRV_RAP!$A$3:$R$3</definedName>
    <definedName name="_xlnm._FilterDatabase" localSheetId="148" hidden="1">PROVV_ASSICURATIVE_FEA!$A$3:$T$3</definedName>
    <definedName name="_xlnm._FilterDatabase" localSheetId="150" hidden="1">PROVVIGIONI_ASSICURATIVE!$A$3:$Z$3</definedName>
    <definedName name="_xlnm._FilterDatabase" localSheetId="139" hidden="1">PROVVIGIONI_E_RAPPEL!$A$3:$R$3</definedName>
    <definedName name="_xlnm._FilterDatabase" localSheetId="154" hidden="1">QUESTIONARI_ASSICURATIVI!$A$3:$AA$3</definedName>
    <definedName name="_xlnm._FilterDatabase" localSheetId="103" hidden="1">RATE_M!$A$3:$Y$23</definedName>
    <definedName name="_xlnm._FilterDatabase" localSheetId="182" hidden="1">RECENSIONI!$A$3:$Z$3</definedName>
    <definedName name="_xlnm._FilterDatabase" localSheetId="165" hidden="1">RICONOSCIMENTO!$A$3:$X$3</definedName>
    <definedName name="_xlnm._FilterDatabase" localSheetId="83" hidden="1">RIFINANZIAMENTI_POTENZIALI!$A$3:$R$3</definedName>
    <definedName name="_xlnm._FilterDatabase" localSheetId="61" hidden="1">RISCONTI_M!$A$2:$Q$2</definedName>
    <definedName name="_xlnm._FilterDatabase" localSheetId="60" hidden="1">SALDO_CONTABILE_M!$A$2:$AH$2</definedName>
    <definedName name="_xlnm._FilterDatabase" localSheetId="59" hidden="1">SALDO_GESTIONALE_M!$A$2:$AE$2</definedName>
    <definedName name="_xlnm._FilterDatabase" localSheetId="58" hidden="1">SALDO_M!$A$3:$AE$40</definedName>
    <definedName name="_xlnm._FilterDatabase" localSheetId="57" hidden="1">SALDO_OFF_M!$A$3:$AE$3</definedName>
    <definedName name="_xlnm._FilterDatabase" localSheetId="193" hidden="1">SCORING_DETTAGLIO_OUTPUT!$A$3:$R$3</definedName>
    <definedName name="_xlnm._FilterDatabase" localSheetId="191" hidden="1">SCORING_INPUT!$A$3:$R$39</definedName>
    <definedName name="_xlnm._FilterDatabase" localSheetId="192" hidden="1">SCORING_TESTATA_OUTPUT!$A$3:$R$3</definedName>
    <definedName name="_xlnm._FilterDatabase" localSheetId="11" hidden="1">SEGNALAZIONI_ANAGRAFICHE!$A$3:$T$3</definedName>
    <definedName name="_xlnm._FilterDatabase" localSheetId="144" hidden="1">SERVIZI_ASSICURATIVI!$A$3:$AB$30</definedName>
    <definedName name="_xlnm._FilterDatabase" localSheetId="141" hidden="1">SERVIZI_ASSICURATIVI_M!$A$3:$AB$31</definedName>
    <definedName name="_xlnm._FilterDatabase" localSheetId="143" hidden="1">SERVIZI_ASSICURATIVI_OLD!$A$3:$R$33</definedName>
    <definedName name="_xlnm._FilterDatabase" localSheetId="142" hidden="1">SERVIZI_ASSICURATIVI_SINISTRI!$A$3:$Q$3</definedName>
    <definedName name="_xlnm._FilterDatabase" localSheetId="205" hidden="1">SINTESI_ACCETTAZIONE!$A$3:$AI$3</definedName>
    <definedName name="_xlnm._FilterDatabase" localSheetId="4" hidden="1">SOCIODEMO_OLD!$A$2:$K$111</definedName>
    <definedName name="_xlnm._FilterDatabase" localSheetId="207" hidden="1">SOCIODEMO_SCORE!$A$3:$K$92</definedName>
    <definedName name="_xlnm._FilterDatabase" localSheetId="5" hidden="1">SOCIODEMO_SCORE_OLD!$A$2:$K$110</definedName>
    <definedName name="_xlnm._FilterDatabase" localSheetId="68" hidden="1">STATO_CREDITIZIO_M!$A$3:$R$3</definedName>
    <definedName name="_xlnm._FilterDatabase" localSheetId="180" hidden="1">SURVEY_INPUT!$A$3:$R$3</definedName>
    <definedName name="_xlnm._FilterDatabase" localSheetId="181" hidden="1">SURVEY_OUTPUT!$A$3:$R$3</definedName>
    <definedName name="_xlnm._FilterDatabase" localSheetId="64" hidden="1">SVALUTAZIONI_M!$A$3:$R$3</definedName>
    <definedName name="_xlnm._FilterDatabase" localSheetId="8" hidden="1">VARIAZIONI_ANAGRAFICHE!$A$3:$T$221</definedName>
    <definedName name="_xlnm._FilterDatabase" localSheetId="9" hidden="1">VARIAZIONI_ANAGRAFICHE_DAY!$A$3:$T$219</definedName>
    <definedName name="_xlnm._FilterDatabase" localSheetId="54" hidden="1">VARIAZIONI_STATO_PRAT!$A$2:$AH$13</definedName>
    <definedName name="_xlnm._FilterDatabase" localSheetId="174" hidden="1">WFL_ATTIVITA!$A$3:$P$3</definedName>
    <definedName name="_xlnm._FilterDatabase" localSheetId="172" hidden="1">WFL_FASE!$A$3:$P$3</definedName>
    <definedName name="_xlnm._FilterDatabase" localSheetId="171" hidden="1">WFL_ISTANZA!$A$3:$P$3</definedName>
    <definedName name="_xlnm._FilterDatabase" localSheetId="173" hidden="1">WFL_SOTTOFASE!$A$3:$P$3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260" l="1"/>
  <c r="W54" i="260"/>
  <c r="O55" i="260"/>
  <c r="W55" i="260"/>
  <c r="O56" i="260"/>
  <c r="W56" i="260"/>
  <c r="D70" i="269"/>
  <c r="D69" i="269"/>
  <c r="D68" i="269"/>
  <c r="D67" i="269"/>
  <c r="D66" i="269"/>
  <c r="D65" i="269"/>
  <c r="D64" i="269"/>
  <c r="D63" i="269"/>
  <c r="D62" i="269"/>
  <c r="D61" i="269"/>
  <c r="D60" i="269"/>
  <c r="D59" i="269"/>
  <c r="D58" i="269"/>
  <c r="D57" i="269"/>
  <c r="D56" i="269"/>
  <c r="D55" i="269"/>
  <c r="D54" i="269"/>
  <c r="D53" i="269"/>
  <c r="D52" i="269"/>
  <c r="D51" i="269"/>
  <c r="D50" i="269"/>
  <c r="D49" i="269"/>
  <c r="D48" i="269"/>
  <c r="D47" i="269"/>
  <c r="D46" i="269"/>
  <c r="D45" i="269"/>
  <c r="D44" i="269"/>
  <c r="D43" i="269"/>
  <c r="D42" i="269"/>
  <c r="D41" i="269"/>
  <c r="D40" i="269"/>
  <c r="D39" i="269"/>
  <c r="D38" i="269"/>
  <c r="D37" i="269"/>
  <c r="D36" i="269"/>
  <c r="D35" i="269"/>
  <c r="D34" i="269"/>
  <c r="D33" i="269"/>
  <c r="D32" i="269"/>
  <c r="D31" i="269"/>
  <c r="D30" i="269"/>
  <c r="C164" i="160"/>
  <c r="C163" i="160"/>
  <c r="C162" i="160"/>
  <c r="C161" i="160"/>
  <c r="C160" i="160"/>
  <c r="C159" i="160"/>
  <c r="C158" i="160"/>
  <c r="C157" i="160"/>
  <c r="C156" i="160"/>
  <c r="C155" i="160"/>
  <c r="C154" i="160"/>
  <c r="C153" i="160"/>
  <c r="C152" i="160"/>
  <c r="C151" i="160"/>
  <c r="C150" i="160"/>
  <c r="C149" i="160"/>
  <c r="C148" i="160"/>
  <c r="C147" i="160"/>
  <c r="C146" i="160"/>
  <c r="C145" i="160"/>
  <c r="C144" i="160"/>
  <c r="C143" i="160"/>
  <c r="C142" i="160"/>
  <c r="C141" i="160"/>
  <c r="C140" i="160"/>
  <c r="C139" i="160"/>
  <c r="C138" i="160"/>
  <c r="C137" i="160"/>
  <c r="C136" i="160"/>
  <c r="C135" i="160"/>
  <c r="C134" i="160"/>
  <c r="C133" i="160"/>
  <c r="C132" i="160"/>
  <c r="C131" i="160"/>
  <c r="C130" i="160"/>
  <c r="C129" i="160"/>
  <c r="C128" i="160"/>
  <c r="C127" i="160"/>
  <c r="C126" i="160"/>
  <c r="C125" i="160"/>
  <c r="C124" i="160"/>
  <c r="C123" i="160"/>
  <c r="C122" i="160"/>
  <c r="C121" i="160"/>
  <c r="C120" i="160"/>
  <c r="C119" i="160"/>
  <c r="C118" i="160"/>
  <c r="C117" i="160"/>
  <c r="C116" i="160"/>
  <c r="C115" i="160"/>
  <c r="C114" i="160"/>
  <c r="C113" i="160"/>
  <c r="C112" i="160"/>
  <c r="C111" i="160"/>
  <c r="C110" i="160"/>
  <c r="C109" i="160"/>
  <c r="C108" i="160"/>
  <c r="C107" i="160"/>
  <c r="C106" i="160"/>
  <c r="C105" i="160"/>
  <c r="C104" i="160"/>
  <c r="C103" i="160"/>
  <c r="C102" i="160"/>
  <c r="C101" i="160"/>
  <c r="C100" i="160"/>
  <c r="C99" i="160"/>
  <c r="C98" i="160"/>
  <c r="C97" i="160"/>
  <c r="C96" i="160"/>
  <c r="C95" i="160"/>
  <c r="C94" i="160"/>
  <c r="C93" i="160"/>
  <c r="C92" i="160"/>
  <c r="C91" i="160"/>
  <c r="C90" i="160"/>
  <c r="C89" i="160"/>
  <c r="C88" i="160"/>
  <c r="C87" i="160"/>
  <c r="C86" i="160"/>
  <c r="C85" i="160"/>
  <c r="C84" i="160"/>
  <c r="C83" i="160"/>
  <c r="C82" i="160"/>
  <c r="C81" i="160"/>
  <c r="C80" i="160"/>
  <c r="C79" i="160"/>
  <c r="C78" i="160"/>
  <c r="C77" i="160"/>
  <c r="C76" i="160"/>
  <c r="C75" i="160"/>
  <c r="C74" i="160"/>
  <c r="C73" i="160"/>
  <c r="C72" i="160"/>
  <c r="C71" i="160"/>
  <c r="C70" i="160"/>
  <c r="C69" i="160"/>
  <c r="C68" i="160"/>
  <c r="C67" i="160"/>
  <c r="C66" i="160"/>
  <c r="C65" i="160"/>
  <c r="C64" i="160"/>
  <c r="C63" i="160"/>
  <c r="C62" i="160"/>
  <c r="C61" i="160"/>
  <c r="C60" i="160"/>
  <c r="C59" i="160"/>
  <c r="C58" i="160"/>
  <c r="C57" i="160"/>
  <c r="C56" i="160"/>
  <c r="C55" i="160"/>
  <c r="C54" i="160"/>
  <c r="C53" i="160"/>
  <c r="C52" i="160"/>
  <c r="C51" i="160"/>
  <c r="C50" i="160"/>
  <c r="C49" i="160"/>
  <c r="C48" i="160"/>
  <c r="C47" i="160"/>
  <c r="C46" i="160"/>
  <c r="C45" i="160"/>
  <c r="C44" i="160"/>
  <c r="C43" i="160"/>
  <c r="C42" i="160"/>
  <c r="C41" i="160"/>
  <c r="C40" i="160"/>
  <c r="C39" i="160"/>
  <c r="C38" i="160"/>
  <c r="C37" i="160"/>
  <c r="C36" i="160"/>
  <c r="C35" i="160"/>
  <c r="C34" i="160"/>
  <c r="C33" i="160"/>
  <c r="C32" i="160"/>
  <c r="C31" i="160"/>
  <c r="C30" i="160"/>
  <c r="C29" i="160"/>
  <c r="C28" i="160"/>
  <c r="C27" i="160"/>
  <c r="C26" i="160"/>
  <c r="C25" i="160"/>
  <c r="C24" i="160"/>
  <c r="C23" i="160"/>
  <c r="C22" i="160"/>
  <c r="C21" i="160"/>
  <c r="C20" i="160"/>
  <c r="C19" i="160"/>
  <c r="C18" i="160"/>
  <c r="C17" i="160"/>
  <c r="C16" i="160"/>
  <c r="C15" i="160"/>
  <c r="C14" i="160"/>
  <c r="C13" i="160"/>
  <c r="C12" i="160"/>
  <c r="C11" i="160"/>
  <c r="C10" i="160"/>
  <c r="C9" i="160"/>
  <c r="C8" i="160"/>
  <c r="C7" i="160"/>
  <c r="C6" i="160"/>
  <c r="C5" i="160"/>
  <c r="C4" i="160"/>
  <c r="E164" i="160"/>
  <c r="E163" i="160"/>
  <c r="E162" i="160"/>
  <c r="E161" i="160"/>
  <c r="E160" i="160"/>
  <c r="E159" i="160"/>
  <c r="E158" i="160"/>
  <c r="E157" i="160"/>
  <c r="E156" i="160"/>
  <c r="E155" i="160"/>
  <c r="E154" i="160"/>
  <c r="E153" i="160"/>
  <c r="E152" i="160"/>
  <c r="E151" i="160"/>
  <c r="E150" i="160"/>
  <c r="E149" i="160"/>
  <c r="E148" i="160"/>
  <c r="E147" i="160"/>
  <c r="E146" i="160"/>
  <c r="E145" i="160"/>
  <c r="E144" i="160"/>
  <c r="E143" i="160"/>
  <c r="E142" i="160"/>
  <c r="E141" i="160"/>
  <c r="E140" i="160"/>
  <c r="E139" i="160"/>
  <c r="E138" i="160"/>
  <c r="E137" i="160"/>
  <c r="E136" i="160"/>
  <c r="E135" i="160"/>
  <c r="E134" i="160"/>
  <c r="E133" i="160"/>
  <c r="E132" i="160"/>
  <c r="E131" i="160"/>
  <c r="E130" i="160"/>
  <c r="E129" i="160"/>
  <c r="E128" i="160"/>
  <c r="E127" i="160"/>
  <c r="E126" i="160"/>
  <c r="E125" i="160"/>
  <c r="E124" i="160"/>
  <c r="E123" i="160"/>
  <c r="E122" i="160"/>
  <c r="E121" i="160"/>
  <c r="E120" i="160"/>
  <c r="E119" i="160"/>
  <c r="E118" i="160"/>
  <c r="E117" i="160"/>
  <c r="E116" i="160"/>
  <c r="E115" i="160"/>
  <c r="E114" i="160"/>
  <c r="E113" i="160"/>
  <c r="E112" i="160"/>
  <c r="E111" i="160"/>
  <c r="E110" i="160"/>
  <c r="E109" i="160"/>
  <c r="E108" i="160"/>
  <c r="E107" i="160"/>
  <c r="E106" i="160"/>
  <c r="E105" i="160"/>
  <c r="E104" i="160"/>
  <c r="E103" i="160"/>
  <c r="E102" i="160"/>
  <c r="E101" i="160"/>
  <c r="E100" i="160"/>
  <c r="E99" i="160"/>
  <c r="E98" i="160"/>
  <c r="E97" i="160"/>
  <c r="E96" i="160"/>
  <c r="E95" i="160"/>
  <c r="E94" i="160"/>
  <c r="E93" i="160"/>
  <c r="E92" i="160"/>
  <c r="E91" i="160"/>
  <c r="E90" i="160"/>
  <c r="E89" i="160"/>
  <c r="E88" i="160"/>
  <c r="E87" i="160"/>
  <c r="E86" i="160"/>
  <c r="E85" i="160"/>
  <c r="E84" i="160"/>
  <c r="E83" i="160"/>
  <c r="E82" i="160"/>
  <c r="E81" i="160"/>
  <c r="E80" i="160"/>
  <c r="E79" i="160"/>
  <c r="E78" i="160"/>
  <c r="E77" i="160"/>
  <c r="E76" i="160"/>
  <c r="E75" i="160"/>
  <c r="E74" i="160"/>
  <c r="E73" i="160"/>
  <c r="E72" i="160"/>
  <c r="E71" i="160"/>
  <c r="E70" i="160"/>
  <c r="E69" i="160"/>
  <c r="E68" i="160"/>
  <c r="E67" i="160"/>
  <c r="E66" i="160"/>
  <c r="E65" i="160"/>
  <c r="E64" i="160"/>
  <c r="E63" i="160"/>
  <c r="E62" i="160"/>
  <c r="E61" i="160"/>
  <c r="E60" i="160"/>
  <c r="E59" i="160"/>
  <c r="E58" i="160"/>
  <c r="E57" i="160"/>
  <c r="E56" i="160"/>
  <c r="E55" i="160"/>
  <c r="E54" i="160"/>
  <c r="E53" i="160"/>
  <c r="E52" i="160"/>
  <c r="E51" i="160"/>
  <c r="E50" i="160"/>
  <c r="E49" i="160"/>
  <c r="E48" i="160"/>
  <c r="E47" i="160"/>
  <c r="E46" i="160"/>
  <c r="E45" i="160"/>
  <c r="E44" i="160"/>
  <c r="E43" i="160"/>
  <c r="E42" i="160"/>
  <c r="E41" i="160"/>
  <c r="E40" i="160"/>
  <c r="E39" i="160"/>
  <c r="E38" i="160"/>
  <c r="E37" i="160"/>
  <c r="E36" i="160"/>
  <c r="E35" i="160"/>
  <c r="E34" i="160"/>
  <c r="E33" i="160"/>
  <c r="E32" i="160"/>
  <c r="E31" i="160"/>
  <c r="E30" i="160"/>
  <c r="E29" i="160"/>
  <c r="E28" i="160"/>
  <c r="E27" i="160"/>
  <c r="E26" i="160"/>
  <c r="E25" i="160"/>
  <c r="E24" i="160"/>
  <c r="E23" i="160"/>
  <c r="E22" i="160"/>
  <c r="E21" i="160"/>
  <c r="E20" i="160"/>
  <c r="E19" i="160"/>
  <c r="E18" i="160"/>
  <c r="E17" i="160"/>
  <c r="E16" i="160"/>
  <c r="E15" i="160"/>
  <c r="E14" i="160"/>
  <c r="E13" i="160"/>
  <c r="E12" i="160"/>
  <c r="E11" i="160"/>
  <c r="E10" i="160"/>
  <c r="E9" i="160"/>
  <c r="E8" i="160"/>
  <c r="E7" i="160"/>
  <c r="E6" i="160"/>
  <c r="E5" i="160"/>
  <c r="E4" i="160"/>
  <c r="H141" i="160"/>
  <c r="H100" i="160"/>
  <c r="H97" i="160"/>
  <c r="H6" i="160"/>
  <c r="H7" i="160"/>
  <c r="H8" i="160"/>
  <c r="H9" i="160"/>
  <c r="H10" i="160"/>
  <c r="H11" i="160"/>
  <c r="H12" i="160"/>
  <c r="H13" i="160"/>
  <c r="H14" i="160"/>
  <c r="H15" i="160"/>
  <c r="H16" i="160"/>
  <c r="H17" i="160"/>
  <c r="H18" i="160"/>
  <c r="H19" i="160"/>
  <c r="H20" i="160"/>
  <c r="H21" i="160"/>
  <c r="H22" i="160"/>
  <c r="H23" i="160"/>
  <c r="H24" i="160"/>
  <c r="H25" i="160"/>
  <c r="H26" i="160"/>
  <c r="H27" i="160"/>
  <c r="H28" i="160"/>
  <c r="H29" i="160"/>
  <c r="H30" i="160"/>
  <c r="H31" i="160"/>
  <c r="H32" i="160"/>
  <c r="H33" i="160"/>
  <c r="H34" i="160"/>
  <c r="H35" i="160"/>
  <c r="H36" i="160"/>
  <c r="H37" i="160"/>
  <c r="H38" i="160"/>
  <c r="H39" i="160"/>
  <c r="H40" i="160"/>
  <c r="H41" i="160"/>
  <c r="H42" i="160"/>
  <c r="H43" i="160"/>
  <c r="H44" i="160"/>
  <c r="H45" i="160"/>
  <c r="H46" i="160"/>
  <c r="H47" i="160"/>
  <c r="H48" i="160"/>
  <c r="H49" i="160"/>
  <c r="H50" i="160"/>
  <c r="H51" i="160"/>
  <c r="H52" i="160"/>
  <c r="H53" i="160"/>
  <c r="H54" i="160"/>
  <c r="H55" i="160"/>
  <c r="H56" i="160"/>
  <c r="H57" i="160"/>
  <c r="H58" i="160"/>
  <c r="H59" i="160"/>
  <c r="H60" i="160"/>
  <c r="H61" i="160"/>
  <c r="H62" i="160"/>
  <c r="H63" i="160"/>
  <c r="H64" i="160"/>
  <c r="H65" i="160"/>
  <c r="H66" i="160"/>
  <c r="H67" i="160"/>
  <c r="H68" i="160"/>
  <c r="H69" i="160"/>
  <c r="H70" i="160"/>
  <c r="H71" i="160"/>
  <c r="H72" i="160"/>
  <c r="H73" i="160"/>
  <c r="H74" i="160"/>
  <c r="H75" i="160"/>
  <c r="H76" i="160"/>
  <c r="H77" i="160"/>
  <c r="H78" i="160"/>
  <c r="H79" i="160"/>
  <c r="H80" i="160"/>
  <c r="H81" i="160"/>
  <c r="H82" i="160"/>
  <c r="H83" i="160"/>
  <c r="H84" i="160"/>
  <c r="H85" i="160"/>
  <c r="H86" i="160"/>
  <c r="H87" i="160"/>
  <c r="H88" i="160"/>
  <c r="H89" i="160"/>
  <c r="H90" i="160"/>
  <c r="H91" i="160"/>
  <c r="H92" i="160"/>
  <c r="H93" i="160"/>
  <c r="H94" i="160"/>
  <c r="H95" i="160"/>
  <c r="H96" i="160"/>
  <c r="H98" i="160"/>
  <c r="H99" i="160"/>
  <c r="H101" i="160"/>
  <c r="H102" i="160"/>
  <c r="H103" i="160"/>
  <c r="H104" i="160"/>
  <c r="H105" i="160"/>
  <c r="H106" i="160"/>
  <c r="H107" i="160"/>
  <c r="H108" i="160"/>
  <c r="H109" i="160"/>
  <c r="H110" i="160"/>
  <c r="H111" i="160"/>
  <c r="H112" i="160"/>
  <c r="H113" i="160"/>
  <c r="H114" i="160"/>
  <c r="H115" i="160"/>
  <c r="H116" i="160"/>
  <c r="H117" i="160"/>
  <c r="H118" i="160"/>
  <c r="H119" i="160"/>
  <c r="H120" i="160"/>
  <c r="H121" i="160"/>
  <c r="H122" i="160"/>
  <c r="H123" i="160"/>
  <c r="H124" i="160"/>
  <c r="H125" i="160"/>
  <c r="H126" i="160"/>
  <c r="H127" i="160"/>
  <c r="H128" i="160"/>
  <c r="H129" i="160"/>
  <c r="H130" i="160"/>
  <c r="H131" i="160"/>
  <c r="H132" i="160"/>
  <c r="H133" i="160"/>
  <c r="H134" i="160"/>
  <c r="H135" i="160"/>
  <c r="H136" i="160"/>
  <c r="H137" i="160"/>
  <c r="H138" i="160"/>
  <c r="H139" i="160"/>
  <c r="H140" i="160"/>
  <c r="H142" i="160"/>
  <c r="H143" i="160"/>
  <c r="H144" i="160"/>
  <c r="H145" i="160"/>
  <c r="H146" i="160"/>
  <c r="H147" i="160"/>
  <c r="H148" i="160"/>
  <c r="H149" i="160"/>
  <c r="H150" i="160"/>
  <c r="H151" i="160"/>
  <c r="H152" i="160"/>
  <c r="H153" i="160"/>
  <c r="H154" i="160"/>
  <c r="H155" i="160"/>
  <c r="H156" i="160"/>
  <c r="H157" i="160"/>
  <c r="H158" i="160"/>
  <c r="H159" i="160"/>
  <c r="H160" i="160"/>
  <c r="H161" i="160"/>
  <c r="H162" i="160"/>
  <c r="H163" i="160"/>
  <c r="H164" i="160"/>
  <c r="H5" i="160"/>
  <c r="H4" i="160"/>
  <c r="F4" i="160"/>
  <c r="F5" i="160"/>
  <c r="F6" i="160"/>
  <c r="F7" i="160"/>
  <c r="F8" i="160"/>
  <c r="F9" i="160"/>
  <c r="F10" i="160"/>
  <c r="F11" i="160"/>
  <c r="F12" i="160"/>
  <c r="F13" i="160"/>
  <c r="F14" i="160"/>
  <c r="F15" i="160"/>
  <c r="F16" i="160"/>
  <c r="F17" i="160"/>
  <c r="F18" i="160"/>
  <c r="F19" i="160"/>
  <c r="F20" i="160"/>
  <c r="F21" i="160"/>
  <c r="F22" i="160"/>
  <c r="F23" i="160"/>
  <c r="F24" i="160"/>
  <c r="F25" i="160"/>
  <c r="F26" i="160"/>
  <c r="F27" i="160"/>
  <c r="F28" i="160"/>
  <c r="F29" i="160"/>
  <c r="F30" i="160"/>
  <c r="F31" i="160"/>
  <c r="F32" i="160"/>
  <c r="F33" i="160"/>
  <c r="F34" i="160"/>
  <c r="F35" i="160"/>
  <c r="F36" i="160"/>
  <c r="F37" i="160"/>
  <c r="F38" i="160"/>
  <c r="F39" i="160"/>
  <c r="F40" i="160"/>
  <c r="F41" i="160"/>
  <c r="F42" i="160"/>
  <c r="F43" i="160"/>
  <c r="F44" i="160"/>
  <c r="F45" i="160"/>
  <c r="F46" i="160"/>
  <c r="F47" i="160"/>
  <c r="F48" i="160"/>
  <c r="F49" i="160"/>
  <c r="F50" i="160"/>
  <c r="F51" i="160"/>
  <c r="F52" i="160"/>
  <c r="F53" i="160"/>
  <c r="F54" i="160"/>
  <c r="F55" i="160"/>
  <c r="F56" i="160"/>
  <c r="F57" i="160"/>
  <c r="F58" i="160"/>
  <c r="F59" i="160"/>
  <c r="F60" i="160"/>
  <c r="F61" i="160"/>
  <c r="F62" i="160"/>
  <c r="F63" i="160"/>
  <c r="F64" i="160"/>
  <c r="F65" i="160"/>
  <c r="F66" i="160"/>
  <c r="F67" i="160"/>
  <c r="F68" i="160"/>
  <c r="F69" i="160"/>
  <c r="F70" i="160"/>
  <c r="F71" i="160"/>
  <c r="F72" i="160"/>
  <c r="F73" i="160"/>
  <c r="F74" i="160"/>
  <c r="F75" i="160"/>
  <c r="F76" i="160"/>
  <c r="F77" i="160"/>
  <c r="F78" i="160"/>
  <c r="F79" i="160"/>
  <c r="F80" i="160"/>
  <c r="F81" i="160"/>
  <c r="F82" i="160"/>
  <c r="F83" i="160"/>
  <c r="F84" i="160"/>
  <c r="F85" i="160"/>
  <c r="F86" i="160"/>
  <c r="F87" i="160"/>
  <c r="F88" i="160"/>
  <c r="F89" i="160"/>
  <c r="F90" i="160"/>
  <c r="F91" i="160"/>
  <c r="F92" i="160"/>
  <c r="F93" i="160"/>
  <c r="F94" i="160"/>
  <c r="F95" i="160"/>
  <c r="F96" i="160"/>
  <c r="F97" i="160"/>
  <c r="F98" i="160"/>
  <c r="F99" i="160"/>
  <c r="F100" i="160"/>
  <c r="F101" i="160"/>
  <c r="F102" i="160"/>
  <c r="F103" i="160"/>
  <c r="F104" i="160"/>
  <c r="F105" i="160"/>
  <c r="F106" i="160"/>
  <c r="F107" i="160"/>
  <c r="F108" i="160"/>
  <c r="F109" i="160"/>
  <c r="F110" i="160"/>
  <c r="F111" i="160"/>
  <c r="F112" i="160"/>
  <c r="F113" i="160"/>
  <c r="F114" i="160"/>
  <c r="F115" i="160"/>
  <c r="F116" i="160"/>
  <c r="F117" i="160"/>
  <c r="F118" i="160"/>
  <c r="F119" i="160"/>
  <c r="F120" i="160"/>
  <c r="F121" i="160"/>
  <c r="F122" i="160"/>
  <c r="F123" i="160"/>
  <c r="F124" i="160"/>
  <c r="F125" i="160"/>
  <c r="F126" i="160"/>
  <c r="F127" i="160"/>
  <c r="F128" i="160"/>
  <c r="F129" i="160"/>
  <c r="F130" i="160"/>
  <c r="F131" i="160"/>
  <c r="F132" i="160"/>
  <c r="F133" i="160"/>
  <c r="F134" i="160"/>
  <c r="F135" i="160"/>
  <c r="F136" i="160"/>
  <c r="F137" i="160"/>
  <c r="F138" i="160"/>
  <c r="F139" i="160"/>
  <c r="F140" i="160"/>
  <c r="F141" i="160"/>
  <c r="F142" i="160"/>
  <c r="F143" i="160"/>
  <c r="F144" i="160"/>
  <c r="F145" i="160"/>
  <c r="F146" i="160"/>
  <c r="F147" i="160"/>
  <c r="F148" i="160"/>
  <c r="F149" i="160"/>
  <c r="F150" i="160"/>
  <c r="F151" i="160"/>
  <c r="F152" i="160"/>
  <c r="F153" i="160"/>
  <c r="F154" i="160"/>
  <c r="F155" i="160"/>
  <c r="F156" i="160"/>
  <c r="F157" i="160"/>
  <c r="F158" i="160"/>
  <c r="F159" i="160"/>
  <c r="F160" i="160"/>
  <c r="F161" i="160"/>
  <c r="F162" i="160"/>
  <c r="F163" i="160"/>
  <c r="F164" i="160"/>
  <c r="D4" i="160"/>
  <c r="D5" i="160"/>
  <c r="D6" i="160"/>
  <c r="D7" i="160"/>
  <c r="D8" i="160"/>
  <c r="D9" i="160"/>
  <c r="D10" i="160"/>
  <c r="D11" i="160"/>
  <c r="D12" i="160"/>
  <c r="D13" i="160"/>
  <c r="D14" i="160"/>
  <c r="D15" i="160"/>
  <c r="D16" i="160"/>
  <c r="D17" i="160"/>
  <c r="D18" i="160"/>
  <c r="D19" i="160"/>
  <c r="D20" i="160"/>
  <c r="D21" i="160"/>
  <c r="D22" i="160"/>
  <c r="D23" i="160"/>
  <c r="D24" i="160"/>
  <c r="D25" i="160"/>
  <c r="D26" i="160"/>
  <c r="D27" i="160"/>
  <c r="D28" i="160"/>
  <c r="D29" i="160"/>
  <c r="D30" i="160"/>
  <c r="D31" i="160"/>
  <c r="D32" i="160"/>
  <c r="D33" i="160"/>
  <c r="D34" i="160"/>
  <c r="D35" i="160"/>
  <c r="D36" i="160"/>
  <c r="D37" i="160"/>
  <c r="D38" i="160"/>
  <c r="D39" i="160"/>
  <c r="D40" i="160"/>
  <c r="D41" i="160"/>
  <c r="D42" i="160"/>
  <c r="D43" i="160"/>
  <c r="D44" i="160"/>
  <c r="D45" i="160"/>
  <c r="D46" i="160"/>
  <c r="D47" i="160"/>
  <c r="D48" i="160"/>
  <c r="D49" i="160"/>
  <c r="D50" i="160"/>
  <c r="D51" i="160"/>
  <c r="D52" i="160"/>
  <c r="D53" i="160"/>
  <c r="D54" i="160"/>
  <c r="D55" i="160"/>
  <c r="D56" i="160"/>
  <c r="D57" i="160"/>
  <c r="D58" i="160"/>
  <c r="D59" i="160"/>
  <c r="D60" i="160"/>
  <c r="D61" i="160"/>
  <c r="D62" i="160"/>
  <c r="D63" i="160"/>
  <c r="D64" i="160"/>
  <c r="D65" i="160"/>
  <c r="D66" i="160"/>
  <c r="D67" i="160"/>
  <c r="D68" i="160"/>
  <c r="D69" i="160"/>
  <c r="D70" i="160"/>
  <c r="D71" i="160"/>
  <c r="D72" i="160"/>
  <c r="D73" i="160"/>
  <c r="D74" i="160"/>
  <c r="D75" i="160"/>
  <c r="D76" i="160"/>
  <c r="D77" i="160"/>
  <c r="D78" i="160"/>
  <c r="D79" i="160"/>
  <c r="D80" i="160"/>
  <c r="D81" i="160"/>
  <c r="D82" i="160"/>
  <c r="D83" i="160"/>
  <c r="D84" i="160"/>
  <c r="D85" i="160"/>
  <c r="D86" i="160"/>
  <c r="D87" i="160"/>
  <c r="D88" i="160"/>
  <c r="D89" i="160"/>
  <c r="D90" i="160"/>
  <c r="D91" i="160"/>
  <c r="D92" i="160"/>
  <c r="D93" i="160"/>
  <c r="D94" i="160"/>
  <c r="D95" i="160"/>
  <c r="D96" i="160"/>
  <c r="D97" i="160"/>
  <c r="D98" i="160"/>
  <c r="D99" i="160"/>
  <c r="D100" i="160"/>
  <c r="D101" i="160"/>
  <c r="D102" i="160"/>
  <c r="D103" i="160"/>
  <c r="D104" i="160"/>
  <c r="D105" i="160"/>
  <c r="D106" i="160"/>
  <c r="D107" i="160"/>
  <c r="D108" i="160"/>
  <c r="D109" i="160"/>
  <c r="D110" i="160"/>
  <c r="D111" i="160"/>
  <c r="D112" i="160"/>
  <c r="D113" i="160"/>
  <c r="D114" i="160"/>
  <c r="D115" i="160"/>
  <c r="D116" i="160"/>
  <c r="D117" i="160"/>
  <c r="D118" i="160"/>
  <c r="D119" i="160"/>
  <c r="D120" i="160"/>
  <c r="D121" i="160"/>
  <c r="D122" i="160"/>
  <c r="D123" i="160"/>
  <c r="D124" i="160"/>
  <c r="D125" i="160"/>
  <c r="D126" i="160"/>
  <c r="D127" i="160"/>
  <c r="D128" i="160"/>
  <c r="D129" i="160"/>
  <c r="D130" i="160"/>
  <c r="D131" i="160"/>
  <c r="D132" i="160"/>
  <c r="D133" i="160"/>
  <c r="D134" i="160"/>
  <c r="D135" i="160"/>
  <c r="D136" i="160"/>
  <c r="D137" i="160"/>
  <c r="D138" i="160"/>
  <c r="D139" i="160"/>
  <c r="D140" i="160"/>
  <c r="D141" i="160"/>
  <c r="D142" i="160"/>
  <c r="D143" i="160"/>
  <c r="D144" i="160"/>
  <c r="D145" i="160"/>
  <c r="D146" i="160"/>
  <c r="D147" i="160"/>
  <c r="D148" i="160"/>
  <c r="D149" i="160"/>
  <c r="D150" i="160"/>
  <c r="D151" i="160"/>
  <c r="D152" i="160"/>
  <c r="D153" i="160"/>
  <c r="D154" i="160"/>
  <c r="D155" i="160"/>
  <c r="D156" i="160"/>
  <c r="D157" i="160"/>
  <c r="D158" i="160"/>
  <c r="D159" i="160"/>
  <c r="D160" i="160"/>
  <c r="D161" i="160"/>
  <c r="D162" i="160"/>
  <c r="D163" i="160"/>
  <c r="D164" i="160"/>
  <c r="C4" i="136"/>
  <c r="C5" i="136"/>
  <c r="C6" i="136"/>
  <c r="C7" i="136"/>
  <c r="C8" i="136"/>
  <c r="C9" i="136"/>
  <c r="C10" i="136"/>
  <c r="C11" i="136"/>
  <c r="C12" i="136"/>
  <c r="C13" i="136"/>
  <c r="C14" i="136"/>
  <c r="C15" i="136"/>
  <c r="C16" i="136"/>
  <c r="C17" i="136"/>
  <c r="C18" i="136"/>
  <c r="C19" i="136"/>
  <c r="C20" i="136"/>
  <c r="C21" i="136"/>
  <c r="C22" i="136"/>
  <c r="C23" i="136"/>
  <c r="C24" i="136"/>
  <c r="C25" i="136"/>
  <c r="C26" i="136"/>
  <c r="C27" i="136"/>
  <c r="C28" i="136"/>
  <c r="C29" i="136"/>
  <c r="C30" i="136"/>
  <c r="C31" i="136"/>
  <c r="C32" i="136"/>
  <c r="C33" i="136"/>
  <c r="C34" i="136"/>
  <c r="C35" i="136"/>
  <c r="C36" i="136"/>
  <c r="C37" i="136"/>
  <c r="C38" i="136"/>
  <c r="C39" i="136"/>
  <c r="C40" i="136"/>
  <c r="C41" i="136"/>
  <c r="C42" i="136"/>
  <c r="C43" i="136"/>
  <c r="C44" i="136"/>
  <c r="C45" i="136"/>
  <c r="C46" i="136"/>
  <c r="C47" i="136"/>
  <c r="C48" i="136"/>
  <c r="C49" i="136"/>
  <c r="C50" i="136"/>
  <c r="C51" i="136"/>
  <c r="C52" i="136"/>
  <c r="C53" i="136"/>
  <c r="C54" i="136"/>
  <c r="C55" i="136"/>
  <c r="C56" i="136"/>
  <c r="C57" i="136"/>
  <c r="C58" i="136"/>
  <c r="C59" i="136"/>
  <c r="C60" i="136"/>
  <c r="C61" i="136"/>
  <c r="C62" i="136"/>
  <c r="C63" i="136"/>
  <c r="C64" i="136"/>
  <c r="C65" i="136"/>
  <c r="C66" i="136"/>
  <c r="C67" i="136"/>
  <c r="C68" i="136"/>
  <c r="C69" i="136"/>
  <c r="C70" i="136"/>
  <c r="C71" i="136"/>
  <c r="C72" i="136"/>
  <c r="C73" i="136"/>
  <c r="C74" i="136"/>
  <c r="C75" i="136"/>
  <c r="C76" i="136"/>
  <c r="C77" i="136"/>
  <c r="C78" i="136"/>
  <c r="C79" i="136"/>
  <c r="C80" i="136"/>
  <c r="C81" i="136"/>
  <c r="C82" i="136"/>
  <c r="C83" i="136"/>
  <c r="C84" i="136"/>
  <c r="C85" i="136"/>
  <c r="C86" i="136"/>
  <c r="C87" i="136"/>
  <c r="C88" i="136"/>
  <c r="C89" i="136"/>
  <c r="C90" i="136"/>
  <c r="C91" i="136"/>
  <c r="C92" i="136"/>
  <c r="C93" i="136"/>
  <c r="C94" i="136"/>
  <c r="C95" i="136"/>
  <c r="C96" i="136"/>
  <c r="C97" i="136"/>
  <c r="C98" i="136"/>
  <c r="C99" i="136"/>
  <c r="C100" i="136"/>
  <c r="C101" i="136"/>
  <c r="C102" i="136"/>
  <c r="C103" i="136"/>
  <c r="C104" i="136"/>
  <c r="C105" i="136"/>
  <c r="C106" i="136"/>
  <c r="C107" i="136"/>
  <c r="C108" i="136"/>
  <c r="C109" i="136"/>
  <c r="C110" i="136"/>
  <c r="C111" i="136"/>
  <c r="C112" i="136"/>
  <c r="C113" i="136"/>
  <c r="C114" i="136"/>
  <c r="C115" i="136"/>
  <c r="C116" i="136"/>
  <c r="C117" i="136"/>
  <c r="C118" i="136"/>
  <c r="C119" i="136"/>
  <c r="C120" i="136"/>
  <c r="C121" i="136"/>
  <c r="C122" i="136"/>
  <c r="C123" i="136"/>
  <c r="C124" i="136"/>
  <c r="C125" i="136"/>
  <c r="C126" i="136"/>
  <c r="C127" i="136"/>
  <c r="C128" i="136"/>
  <c r="C129" i="136"/>
  <c r="C130" i="136"/>
  <c r="C131" i="136"/>
  <c r="C132" i="136"/>
  <c r="C133" i="136"/>
  <c r="C134" i="136"/>
  <c r="C135" i="136"/>
  <c r="C136" i="136"/>
  <c r="C137" i="136"/>
  <c r="C138" i="136"/>
  <c r="C139" i="136"/>
  <c r="C140" i="136"/>
  <c r="C141" i="136"/>
  <c r="C142" i="136"/>
  <c r="C143" i="136"/>
  <c r="C144" i="136"/>
  <c r="C145" i="136"/>
  <c r="C146" i="136"/>
  <c r="C147" i="136"/>
  <c r="C148" i="136"/>
  <c r="C149" i="136"/>
  <c r="C150" i="136"/>
  <c r="C151" i="136"/>
  <c r="C152" i="136"/>
  <c r="C153" i="136"/>
  <c r="C154" i="136"/>
  <c r="C155" i="136"/>
  <c r="C156" i="136"/>
  <c r="C157" i="136"/>
  <c r="C158" i="136"/>
  <c r="C159" i="136"/>
  <c r="C160" i="136"/>
  <c r="C161" i="136"/>
  <c r="C162" i="136"/>
  <c r="C163" i="136"/>
  <c r="C164" i="136"/>
  <c r="C165" i="136"/>
  <c r="C166" i="136"/>
  <c r="C167" i="136"/>
  <c r="C168" i="136"/>
  <c r="C169" i="136"/>
  <c r="C170" i="136"/>
  <c r="C171" i="136"/>
  <c r="C172" i="136"/>
  <c r="C173" i="136"/>
  <c r="C174" i="136"/>
  <c r="C175" i="136"/>
  <c r="C176" i="136"/>
  <c r="C3" i="136"/>
  <c r="H25" i="146"/>
  <c r="B10" i="146"/>
  <c r="D77" i="146"/>
  <c r="K19" i="146"/>
  <c r="D122" i="146"/>
  <c r="L146" i="146"/>
  <c r="G141" i="146"/>
  <c r="E115" i="146"/>
  <c r="C122" i="146"/>
  <c r="E122" i="146"/>
  <c r="F122" i="146"/>
  <c r="G122" i="146"/>
  <c r="H122" i="146"/>
  <c r="I122" i="146"/>
  <c r="J122" i="146"/>
  <c r="K122" i="146"/>
  <c r="L122" i="146"/>
  <c r="M122" i="146"/>
  <c r="N122" i="146"/>
  <c r="C123" i="146"/>
  <c r="D123" i="146"/>
  <c r="E123" i="146"/>
  <c r="F123" i="146"/>
  <c r="G123" i="146"/>
  <c r="H123" i="146"/>
  <c r="I123" i="146"/>
  <c r="J123" i="146"/>
  <c r="K123" i="146"/>
  <c r="L123" i="146"/>
  <c r="M123" i="146"/>
  <c r="N123" i="146"/>
  <c r="C124" i="146"/>
  <c r="D124" i="146"/>
  <c r="E124" i="146"/>
  <c r="F124" i="146"/>
  <c r="G124" i="146"/>
  <c r="H124" i="146"/>
  <c r="I124" i="146"/>
  <c r="J124" i="146"/>
  <c r="K124" i="146"/>
  <c r="L124" i="146"/>
  <c r="M124" i="146"/>
  <c r="N124" i="146"/>
  <c r="C125" i="146"/>
  <c r="D125" i="146"/>
  <c r="E125" i="146"/>
  <c r="F125" i="146"/>
  <c r="G125" i="146"/>
  <c r="H125" i="146"/>
  <c r="I125" i="146"/>
  <c r="J125" i="146"/>
  <c r="K125" i="146"/>
  <c r="L125" i="146"/>
  <c r="M125" i="146"/>
  <c r="N125" i="146"/>
  <c r="C126" i="146"/>
  <c r="D126" i="146"/>
  <c r="E126" i="146"/>
  <c r="F126" i="146"/>
  <c r="G126" i="146"/>
  <c r="H126" i="146"/>
  <c r="I126" i="146"/>
  <c r="J126" i="146"/>
  <c r="K126" i="146"/>
  <c r="L126" i="146"/>
  <c r="M126" i="146"/>
  <c r="N126" i="146"/>
  <c r="C127" i="146"/>
  <c r="D127" i="146"/>
  <c r="E127" i="146"/>
  <c r="F127" i="146"/>
  <c r="G127" i="146"/>
  <c r="H127" i="146"/>
  <c r="I127" i="146"/>
  <c r="J127" i="146"/>
  <c r="K127" i="146"/>
  <c r="L127" i="146"/>
  <c r="M127" i="146"/>
  <c r="N127" i="146"/>
  <c r="C128" i="146"/>
  <c r="D128" i="146"/>
  <c r="E128" i="146"/>
  <c r="F128" i="146"/>
  <c r="G128" i="146"/>
  <c r="H128" i="146"/>
  <c r="I128" i="146"/>
  <c r="J128" i="146"/>
  <c r="K128" i="146"/>
  <c r="L128" i="146"/>
  <c r="M128" i="146"/>
  <c r="N128" i="146"/>
  <c r="C129" i="146"/>
  <c r="D129" i="146"/>
  <c r="E129" i="146"/>
  <c r="F129" i="146"/>
  <c r="G129" i="146"/>
  <c r="H129" i="146"/>
  <c r="I129" i="146"/>
  <c r="J129" i="146"/>
  <c r="K129" i="146"/>
  <c r="L129" i="146"/>
  <c r="M129" i="146"/>
  <c r="N129" i="146"/>
  <c r="C130" i="146"/>
  <c r="D130" i="146"/>
  <c r="E130" i="146"/>
  <c r="F130" i="146"/>
  <c r="G130" i="146"/>
  <c r="H130" i="146"/>
  <c r="I130" i="146"/>
  <c r="J130" i="146"/>
  <c r="K130" i="146"/>
  <c r="L130" i="146"/>
  <c r="M130" i="146"/>
  <c r="N130" i="146"/>
  <c r="C131" i="146"/>
  <c r="D131" i="146"/>
  <c r="E131" i="146"/>
  <c r="F131" i="146"/>
  <c r="G131" i="146"/>
  <c r="H131" i="146"/>
  <c r="I131" i="146"/>
  <c r="J131" i="146"/>
  <c r="K131" i="146"/>
  <c r="L131" i="146"/>
  <c r="M131" i="146"/>
  <c r="N131" i="146"/>
  <c r="C132" i="146"/>
  <c r="D132" i="146"/>
  <c r="E132" i="146"/>
  <c r="F132" i="146"/>
  <c r="G132" i="146"/>
  <c r="H132" i="146"/>
  <c r="I132" i="146"/>
  <c r="J132" i="146"/>
  <c r="K132" i="146"/>
  <c r="L132" i="146"/>
  <c r="M132" i="146"/>
  <c r="N132" i="146"/>
  <c r="C133" i="146"/>
  <c r="D133" i="146"/>
  <c r="E133" i="146"/>
  <c r="F133" i="146"/>
  <c r="G133" i="146"/>
  <c r="H133" i="146"/>
  <c r="I133" i="146"/>
  <c r="J133" i="146"/>
  <c r="K133" i="146"/>
  <c r="L133" i="146"/>
  <c r="M133" i="146"/>
  <c r="N133" i="146"/>
  <c r="C134" i="146"/>
  <c r="D134" i="146"/>
  <c r="E134" i="146"/>
  <c r="F134" i="146"/>
  <c r="G134" i="146"/>
  <c r="H134" i="146"/>
  <c r="I134" i="146"/>
  <c r="J134" i="146"/>
  <c r="K134" i="146"/>
  <c r="L134" i="146"/>
  <c r="M134" i="146"/>
  <c r="N134" i="146"/>
  <c r="C135" i="146"/>
  <c r="D135" i="146"/>
  <c r="E135" i="146"/>
  <c r="F135" i="146"/>
  <c r="G135" i="146"/>
  <c r="H135" i="146"/>
  <c r="I135" i="146"/>
  <c r="J135" i="146"/>
  <c r="K135" i="146"/>
  <c r="L135" i="146"/>
  <c r="M135" i="146"/>
  <c r="N135" i="146"/>
  <c r="C136" i="146"/>
  <c r="D136" i="146"/>
  <c r="E136" i="146"/>
  <c r="F136" i="146"/>
  <c r="G136" i="146"/>
  <c r="H136" i="146"/>
  <c r="I136" i="146"/>
  <c r="J136" i="146"/>
  <c r="K136" i="146"/>
  <c r="L136" i="146"/>
  <c r="M136" i="146"/>
  <c r="N136" i="146"/>
  <c r="C137" i="146"/>
  <c r="D137" i="146"/>
  <c r="E137" i="146"/>
  <c r="F137" i="146"/>
  <c r="G137" i="146"/>
  <c r="H137" i="146"/>
  <c r="I137" i="146"/>
  <c r="J137" i="146"/>
  <c r="K137" i="146"/>
  <c r="L137" i="146"/>
  <c r="M137" i="146"/>
  <c r="N137" i="146"/>
  <c r="C138" i="146"/>
  <c r="D138" i="146"/>
  <c r="E138" i="146"/>
  <c r="F138" i="146"/>
  <c r="G138" i="146"/>
  <c r="H138" i="146"/>
  <c r="I138" i="146"/>
  <c r="J138" i="146"/>
  <c r="K138" i="146"/>
  <c r="L138" i="146"/>
  <c r="M138" i="146"/>
  <c r="N138" i="146"/>
  <c r="C139" i="146"/>
  <c r="D139" i="146"/>
  <c r="E139" i="146"/>
  <c r="F139" i="146"/>
  <c r="G139" i="146"/>
  <c r="H139" i="146"/>
  <c r="I139" i="146"/>
  <c r="J139" i="146"/>
  <c r="K139" i="146"/>
  <c r="L139" i="146"/>
  <c r="M139" i="146"/>
  <c r="N139" i="146"/>
  <c r="C140" i="146"/>
  <c r="D140" i="146"/>
  <c r="E140" i="146"/>
  <c r="F140" i="146"/>
  <c r="G140" i="146"/>
  <c r="H140" i="146"/>
  <c r="I140" i="146"/>
  <c r="J140" i="146"/>
  <c r="K140" i="146"/>
  <c r="L140" i="146"/>
  <c r="M140" i="146"/>
  <c r="N140" i="146"/>
  <c r="C141" i="146"/>
  <c r="D141" i="146"/>
  <c r="E141" i="146"/>
  <c r="F141" i="146"/>
  <c r="H141" i="146"/>
  <c r="I141" i="146"/>
  <c r="J141" i="146"/>
  <c r="K141" i="146"/>
  <c r="L141" i="146"/>
  <c r="M141" i="146"/>
  <c r="N141" i="146"/>
  <c r="C142" i="146"/>
  <c r="D142" i="146"/>
  <c r="E142" i="146"/>
  <c r="F142" i="146"/>
  <c r="G142" i="146"/>
  <c r="H142" i="146"/>
  <c r="I142" i="146"/>
  <c r="J142" i="146"/>
  <c r="K142" i="146"/>
  <c r="L142" i="146"/>
  <c r="M142" i="146"/>
  <c r="N142" i="146"/>
  <c r="C143" i="146"/>
  <c r="D143" i="146"/>
  <c r="E143" i="146"/>
  <c r="F143" i="146"/>
  <c r="G143" i="146"/>
  <c r="H143" i="146"/>
  <c r="I143" i="146"/>
  <c r="J143" i="146"/>
  <c r="K143" i="146"/>
  <c r="L143" i="146"/>
  <c r="M143" i="146"/>
  <c r="N143" i="146"/>
  <c r="C144" i="146"/>
  <c r="D144" i="146"/>
  <c r="E144" i="146"/>
  <c r="F144" i="146"/>
  <c r="G144" i="146"/>
  <c r="H144" i="146"/>
  <c r="I144" i="146"/>
  <c r="J144" i="146"/>
  <c r="K144" i="146"/>
  <c r="L144" i="146"/>
  <c r="M144" i="146"/>
  <c r="N144" i="146"/>
  <c r="C145" i="146"/>
  <c r="D145" i="146"/>
  <c r="E145" i="146"/>
  <c r="F145" i="146"/>
  <c r="G145" i="146"/>
  <c r="H145" i="146"/>
  <c r="I145" i="146"/>
  <c r="J145" i="146"/>
  <c r="K145" i="146"/>
  <c r="L145" i="146"/>
  <c r="M145" i="146"/>
  <c r="N145" i="146"/>
  <c r="C146" i="146"/>
  <c r="D146" i="146"/>
  <c r="E146" i="146"/>
  <c r="F146" i="146"/>
  <c r="G146" i="146"/>
  <c r="H146" i="146"/>
  <c r="I146" i="146"/>
  <c r="J146" i="146"/>
  <c r="K146" i="146"/>
  <c r="M146" i="146"/>
  <c r="N146" i="146"/>
  <c r="C147" i="146"/>
  <c r="D147" i="146"/>
  <c r="E147" i="146"/>
  <c r="F147" i="146"/>
  <c r="G147" i="146"/>
  <c r="H147" i="146"/>
  <c r="I147" i="146"/>
  <c r="J147" i="146"/>
  <c r="K147" i="146"/>
  <c r="L147" i="146"/>
  <c r="M147" i="146"/>
  <c r="N147" i="146"/>
  <c r="C148" i="146"/>
  <c r="D148" i="146"/>
  <c r="E148" i="146"/>
  <c r="F148" i="146"/>
  <c r="G148" i="146"/>
  <c r="H148" i="146"/>
  <c r="I148" i="146"/>
  <c r="J148" i="146"/>
  <c r="K148" i="146"/>
  <c r="L148" i="146"/>
  <c r="M148" i="146"/>
  <c r="N148" i="146"/>
  <c r="C149" i="146"/>
  <c r="D149" i="146"/>
  <c r="E149" i="146"/>
  <c r="F149" i="146"/>
  <c r="G149" i="146"/>
  <c r="H149" i="146"/>
  <c r="I149" i="146"/>
  <c r="J149" i="146"/>
  <c r="K149" i="146"/>
  <c r="L149" i="146"/>
  <c r="M149" i="146"/>
  <c r="N149" i="146"/>
  <c r="C150" i="146"/>
  <c r="D150" i="146"/>
  <c r="E150" i="146"/>
  <c r="F150" i="146"/>
  <c r="G150" i="146"/>
  <c r="H150" i="146"/>
  <c r="I150" i="146"/>
  <c r="J150" i="146"/>
  <c r="K150" i="146"/>
  <c r="L150" i="146"/>
  <c r="M150" i="146"/>
  <c r="N150" i="146"/>
  <c r="C151" i="146"/>
  <c r="D151" i="146"/>
  <c r="E151" i="146"/>
  <c r="F151" i="146"/>
  <c r="G151" i="146"/>
  <c r="H151" i="146"/>
  <c r="I151" i="146"/>
  <c r="J151" i="146"/>
  <c r="K151" i="146"/>
  <c r="L151" i="146"/>
  <c r="M151" i="146"/>
  <c r="N151" i="146"/>
  <c r="C152" i="146"/>
  <c r="D152" i="146"/>
  <c r="E152" i="146"/>
  <c r="F152" i="146"/>
  <c r="G152" i="146"/>
  <c r="H152" i="146"/>
  <c r="I152" i="146"/>
  <c r="J152" i="146"/>
  <c r="K152" i="146"/>
  <c r="L152" i="146"/>
  <c r="M152" i="146"/>
  <c r="N152" i="146"/>
  <c r="C153" i="146"/>
  <c r="D153" i="146"/>
  <c r="E153" i="146"/>
  <c r="F153" i="146"/>
  <c r="G153" i="146"/>
  <c r="H153" i="146"/>
  <c r="I153" i="146"/>
  <c r="J153" i="146"/>
  <c r="K153" i="146"/>
  <c r="L153" i="146"/>
  <c r="M153" i="146"/>
  <c r="N153" i="146"/>
  <c r="C154" i="146"/>
  <c r="D154" i="146"/>
  <c r="E154" i="146"/>
  <c r="F154" i="146"/>
  <c r="G154" i="146"/>
  <c r="H154" i="146"/>
  <c r="I154" i="146"/>
  <c r="J154" i="146"/>
  <c r="K154" i="146"/>
  <c r="L154" i="146"/>
  <c r="M154" i="146"/>
  <c r="N154" i="146"/>
  <c r="C155" i="146"/>
  <c r="D155" i="146"/>
  <c r="E155" i="146"/>
  <c r="F155" i="146"/>
  <c r="G155" i="146"/>
  <c r="H155" i="146"/>
  <c r="I155" i="146"/>
  <c r="J155" i="146"/>
  <c r="K155" i="146"/>
  <c r="L155" i="146"/>
  <c r="M155" i="146"/>
  <c r="N155" i="146"/>
  <c r="C156" i="146"/>
  <c r="D156" i="146"/>
  <c r="E156" i="146"/>
  <c r="F156" i="146"/>
  <c r="G156" i="146"/>
  <c r="H156" i="146"/>
  <c r="I156" i="146"/>
  <c r="J156" i="146"/>
  <c r="K156" i="146"/>
  <c r="L156" i="146"/>
  <c r="M156" i="146"/>
  <c r="N156" i="146"/>
  <c r="C157" i="146"/>
  <c r="D157" i="146"/>
  <c r="E157" i="146"/>
  <c r="F157" i="146"/>
  <c r="G157" i="146"/>
  <c r="H157" i="146"/>
  <c r="I157" i="146"/>
  <c r="J157" i="146"/>
  <c r="K157" i="146"/>
  <c r="L157" i="146"/>
  <c r="M157" i="146"/>
  <c r="N157" i="146"/>
  <c r="C158" i="146"/>
  <c r="D158" i="146"/>
  <c r="E158" i="146"/>
  <c r="F158" i="146"/>
  <c r="G158" i="146"/>
  <c r="H158" i="146"/>
  <c r="I158" i="146"/>
  <c r="J158" i="146"/>
  <c r="K158" i="146"/>
  <c r="L158" i="146"/>
  <c r="M158" i="146"/>
  <c r="N158" i="146"/>
  <c r="C159" i="146"/>
  <c r="D159" i="146"/>
  <c r="E159" i="146"/>
  <c r="F159" i="146"/>
  <c r="G159" i="146"/>
  <c r="H159" i="146"/>
  <c r="I159" i="146"/>
  <c r="J159" i="146"/>
  <c r="K159" i="146"/>
  <c r="L159" i="146"/>
  <c r="M159" i="146"/>
  <c r="N159" i="146"/>
  <c r="C160" i="146"/>
  <c r="D160" i="146"/>
  <c r="E160" i="146"/>
  <c r="F160" i="146"/>
  <c r="G160" i="146"/>
  <c r="H160" i="146"/>
  <c r="I160" i="146"/>
  <c r="J160" i="146"/>
  <c r="K160" i="146"/>
  <c r="L160" i="146"/>
  <c r="M160" i="146"/>
  <c r="N160" i="146"/>
  <c r="C161" i="146"/>
  <c r="D161" i="146"/>
  <c r="E161" i="146"/>
  <c r="F161" i="146"/>
  <c r="G161" i="146"/>
  <c r="H161" i="146"/>
  <c r="I161" i="146"/>
  <c r="J161" i="146"/>
  <c r="K161" i="146"/>
  <c r="L161" i="146"/>
  <c r="M161" i="146"/>
  <c r="N161" i="146"/>
  <c r="C162" i="146"/>
  <c r="D162" i="146"/>
  <c r="E162" i="146"/>
  <c r="F162" i="146"/>
  <c r="G162" i="146"/>
  <c r="H162" i="146"/>
  <c r="I162" i="146"/>
  <c r="J162" i="146"/>
  <c r="K162" i="146"/>
  <c r="L162" i="146"/>
  <c r="M162" i="146"/>
  <c r="N162" i="146"/>
  <c r="C163" i="146"/>
  <c r="D163" i="146"/>
  <c r="E163" i="146"/>
  <c r="F163" i="146"/>
  <c r="G163" i="146"/>
  <c r="H163" i="146"/>
  <c r="I163" i="146"/>
  <c r="J163" i="146"/>
  <c r="K163" i="146"/>
  <c r="L163" i="146"/>
  <c r="M163" i="146"/>
  <c r="N163" i="146"/>
  <c r="C164" i="146"/>
  <c r="D164" i="146"/>
  <c r="E164" i="146"/>
  <c r="F164" i="146"/>
  <c r="G164" i="146"/>
  <c r="H164" i="146"/>
  <c r="I164" i="146"/>
  <c r="J164" i="146"/>
  <c r="K164" i="146"/>
  <c r="L164" i="146"/>
  <c r="M164" i="146"/>
  <c r="N164" i="146"/>
  <c r="C165" i="146"/>
  <c r="D165" i="146"/>
  <c r="E165" i="146"/>
  <c r="F165" i="146"/>
  <c r="G165" i="146"/>
  <c r="H165" i="146"/>
  <c r="I165" i="146"/>
  <c r="J165" i="146"/>
  <c r="K165" i="146"/>
  <c r="L165" i="146"/>
  <c r="M165" i="146"/>
  <c r="N165" i="146"/>
  <c r="C166" i="146"/>
  <c r="D166" i="146"/>
  <c r="E166" i="146"/>
  <c r="F166" i="146"/>
  <c r="G166" i="146"/>
  <c r="H166" i="146"/>
  <c r="I166" i="146"/>
  <c r="J166" i="146"/>
  <c r="K166" i="146"/>
  <c r="L166" i="146"/>
  <c r="M166" i="146"/>
  <c r="N166" i="146"/>
  <c r="C167" i="146"/>
  <c r="D167" i="146"/>
  <c r="E167" i="146"/>
  <c r="F167" i="146"/>
  <c r="G167" i="146"/>
  <c r="H167" i="146"/>
  <c r="I167" i="146"/>
  <c r="J167" i="146"/>
  <c r="K167" i="146"/>
  <c r="L167" i="146"/>
  <c r="M167" i="146"/>
  <c r="N167" i="146"/>
  <c r="C168" i="146"/>
  <c r="D168" i="146"/>
  <c r="E168" i="146"/>
  <c r="F168" i="146"/>
  <c r="G168" i="146"/>
  <c r="H168" i="146"/>
  <c r="I168" i="146"/>
  <c r="J168" i="146"/>
  <c r="K168" i="146"/>
  <c r="L168" i="146"/>
  <c r="M168" i="146"/>
  <c r="N168" i="146"/>
  <c r="C169" i="146"/>
  <c r="D169" i="146"/>
  <c r="E169" i="146"/>
  <c r="F169" i="146"/>
  <c r="G169" i="146"/>
  <c r="H169" i="146"/>
  <c r="I169" i="146"/>
  <c r="J169" i="146"/>
  <c r="K169" i="146"/>
  <c r="L169" i="146"/>
  <c r="M169" i="146"/>
  <c r="N169" i="146"/>
  <c r="C170" i="146"/>
  <c r="D170" i="146"/>
  <c r="E170" i="146"/>
  <c r="F170" i="146"/>
  <c r="G170" i="146"/>
  <c r="H170" i="146"/>
  <c r="I170" i="146"/>
  <c r="J170" i="146"/>
  <c r="K170" i="146"/>
  <c r="L170" i="146"/>
  <c r="M170" i="146"/>
  <c r="N170" i="146"/>
  <c r="C171" i="146"/>
  <c r="D171" i="146"/>
  <c r="E171" i="146"/>
  <c r="F171" i="146"/>
  <c r="G171" i="146"/>
  <c r="H171" i="146"/>
  <c r="I171" i="146"/>
  <c r="J171" i="146"/>
  <c r="K171" i="146"/>
  <c r="L171" i="146"/>
  <c r="M171" i="146"/>
  <c r="N171" i="146"/>
  <c r="C172" i="146"/>
  <c r="D172" i="146"/>
  <c r="E172" i="146"/>
  <c r="F172" i="146"/>
  <c r="G172" i="146"/>
  <c r="H172" i="146"/>
  <c r="I172" i="146"/>
  <c r="J172" i="146"/>
  <c r="K172" i="146"/>
  <c r="L172" i="146"/>
  <c r="M172" i="146"/>
  <c r="N172" i="146"/>
  <c r="C173" i="146"/>
  <c r="D173" i="146"/>
  <c r="E173" i="146"/>
  <c r="F173" i="146"/>
  <c r="G173" i="146"/>
  <c r="H173" i="146"/>
  <c r="I173" i="146"/>
  <c r="J173" i="146"/>
  <c r="K173" i="146"/>
  <c r="L173" i="146"/>
  <c r="M173" i="146"/>
  <c r="N173" i="146"/>
  <c r="C174" i="146"/>
  <c r="D174" i="146"/>
  <c r="E174" i="146"/>
  <c r="F174" i="146"/>
  <c r="G174" i="146"/>
  <c r="H174" i="146"/>
  <c r="I174" i="146"/>
  <c r="J174" i="146"/>
  <c r="K174" i="146"/>
  <c r="L174" i="146"/>
  <c r="M174" i="146"/>
  <c r="N174" i="146"/>
  <c r="C175" i="146"/>
  <c r="D175" i="146"/>
  <c r="E175" i="146"/>
  <c r="F175" i="146"/>
  <c r="G175" i="146"/>
  <c r="H175" i="146"/>
  <c r="I175" i="146"/>
  <c r="J175" i="146"/>
  <c r="K175" i="146"/>
  <c r="L175" i="146"/>
  <c r="M175" i="146"/>
  <c r="N175" i="146"/>
  <c r="C176" i="146"/>
  <c r="D176" i="146"/>
  <c r="E176" i="146"/>
  <c r="F176" i="146"/>
  <c r="G176" i="146"/>
  <c r="H176" i="146"/>
  <c r="I176" i="146"/>
  <c r="J176" i="146"/>
  <c r="K176" i="146"/>
  <c r="L176" i="146"/>
  <c r="M176" i="146"/>
  <c r="N176" i="146"/>
  <c r="C177" i="146"/>
  <c r="D177" i="146"/>
  <c r="E177" i="146"/>
  <c r="F177" i="146"/>
  <c r="G177" i="146"/>
  <c r="H177" i="146"/>
  <c r="I177" i="146"/>
  <c r="J177" i="146"/>
  <c r="K177" i="146"/>
  <c r="L177" i="146"/>
  <c r="M177" i="146"/>
  <c r="N177" i="146"/>
  <c r="C178" i="146"/>
  <c r="D178" i="146"/>
  <c r="E178" i="146"/>
  <c r="F178" i="146"/>
  <c r="G178" i="146"/>
  <c r="H178" i="146"/>
  <c r="I178" i="146"/>
  <c r="J178" i="146"/>
  <c r="K178" i="146"/>
  <c r="L178" i="146"/>
  <c r="M178" i="146"/>
  <c r="N178" i="146"/>
  <c r="C179" i="146"/>
  <c r="D179" i="146"/>
  <c r="E179" i="146"/>
  <c r="F179" i="146"/>
  <c r="G179" i="146"/>
  <c r="H179" i="146"/>
  <c r="I179" i="146"/>
  <c r="J179" i="146"/>
  <c r="K179" i="146"/>
  <c r="L179" i="146"/>
  <c r="M179" i="146"/>
  <c r="N179" i="146"/>
  <c r="C180" i="146"/>
  <c r="D180" i="146"/>
  <c r="E180" i="146"/>
  <c r="F180" i="146"/>
  <c r="G180" i="146"/>
  <c r="H180" i="146"/>
  <c r="I180" i="146"/>
  <c r="J180" i="146"/>
  <c r="K180" i="146"/>
  <c r="L180" i="146"/>
  <c r="M180" i="146"/>
  <c r="N180" i="146"/>
  <c r="C181" i="146"/>
  <c r="D181" i="146"/>
  <c r="E181" i="146"/>
  <c r="F181" i="146"/>
  <c r="G181" i="146"/>
  <c r="H181" i="146"/>
  <c r="I181" i="146"/>
  <c r="J181" i="146"/>
  <c r="K181" i="146"/>
  <c r="L181" i="146"/>
  <c r="M181" i="146"/>
  <c r="N181" i="146"/>
  <c r="C182" i="146"/>
  <c r="D182" i="146"/>
  <c r="E182" i="146"/>
  <c r="F182" i="146"/>
  <c r="G182" i="146"/>
  <c r="H182" i="146"/>
  <c r="I182" i="146"/>
  <c r="J182" i="146"/>
  <c r="K182" i="146"/>
  <c r="L182" i="146"/>
  <c r="M182" i="146"/>
  <c r="N182" i="146"/>
  <c r="C183" i="146"/>
  <c r="D183" i="146"/>
  <c r="E183" i="146"/>
  <c r="F183" i="146"/>
  <c r="G183" i="146"/>
  <c r="H183" i="146"/>
  <c r="I183" i="146"/>
  <c r="J183" i="146"/>
  <c r="K183" i="146"/>
  <c r="L183" i="146"/>
  <c r="M183" i="146"/>
  <c r="N183" i="146"/>
  <c r="C184" i="146"/>
  <c r="D184" i="146"/>
  <c r="E184" i="146"/>
  <c r="F184" i="146"/>
  <c r="G184" i="146"/>
  <c r="H184" i="146"/>
  <c r="I184" i="146"/>
  <c r="J184" i="146"/>
  <c r="K184" i="146"/>
  <c r="L184" i="146"/>
  <c r="M184" i="146"/>
  <c r="N184" i="146"/>
  <c r="C185" i="146"/>
  <c r="D185" i="146"/>
  <c r="E185" i="146"/>
  <c r="F185" i="146"/>
  <c r="G185" i="146"/>
  <c r="H185" i="146"/>
  <c r="I185" i="146"/>
  <c r="J185" i="146"/>
  <c r="K185" i="146"/>
  <c r="L185" i="146"/>
  <c r="M185" i="146"/>
  <c r="N185" i="146"/>
  <c r="C186" i="146"/>
  <c r="D186" i="146"/>
  <c r="E186" i="146"/>
  <c r="F186" i="146"/>
  <c r="G186" i="146"/>
  <c r="H186" i="146"/>
  <c r="I186" i="146"/>
  <c r="J186" i="146"/>
  <c r="K186" i="146"/>
  <c r="L186" i="146"/>
  <c r="M186" i="146"/>
  <c r="N186" i="146"/>
  <c r="C187" i="146"/>
  <c r="D187" i="146"/>
  <c r="E187" i="146"/>
  <c r="F187" i="146"/>
  <c r="G187" i="146"/>
  <c r="H187" i="146"/>
  <c r="I187" i="146"/>
  <c r="J187" i="146"/>
  <c r="K187" i="146"/>
  <c r="L187" i="146"/>
  <c r="M187" i="146"/>
  <c r="N187" i="146"/>
  <c r="C188" i="146"/>
  <c r="D188" i="146"/>
  <c r="E188" i="146"/>
  <c r="F188" i="146"/>
  <c r="G188" i="146"/>
  <c r="H188" i="146"/>
  <c r="I188" i="146"/>
  <c r="J188" i="146"/>
  <c r="K188" i="146"/>
  <c r="L188" i="146"/>
  <c r="M188" i="146"/>
  <c r="N188" i="146"/>
  <c r="C189" i="146"/>
  <c r="D189" i="146"/>
  <c r="E189" i="146"/>
  <c r="F189" i="146"/>
  <c r="G189" i="146"/>
  <c r="H189" i="146"/>
  <c r="I189" i="146"/>
  <c r="J189" i="146"/>
  <c r="K189" i="146"/>
  <c r="L189" i="146"/>
  <c r="M189" i="146"/>
  <c r="N189" i="146"/>
  <c r="C190" i="146"/>
  <c r="D190" i="146"/>
  <c r="E190" i="146"/>
  <c r="F190" i="146"/>
  <c r="G190" i="146"/>
  <c r="H190" i="146"/>
  <c r="I190" i="146"/>
  <c r="J190" i="146"/>
  <c r="K190" i="146"/>
  <c r="L190" i="146"/>
  <c r="M190" i="146"/>
  <c r="N190" i="146"/>
  <c r="C191" i="146"/>
  <c r="D191" i="146"/>
  <c r="E191" i="146"/>
  <c r="F191" i="146"/>
  <c r="G191" i="146"/>
  <c r="H191" i="146"/>
  <c r="I191" i="146"/>
  <c r="J191" i="146"/>
  <c r="K191" i="146"/>
  <c r="L191" i="146"/>
  <c r="M191" i="146"/>
  <c r="N191" i="146"/>
  <c r="C192" i="146"/>
  <c r="D192" i="146"/>
  <c r="E192" i="146"/>
  <c r="F192" i="146"/>
  <c r="G192" i="146"/>
  <c r="H192" i="146"/>
  <c r="I192" i="146"/>
  <c r="J192" i="146"/>
  <c r="K192" i="146"/>
  <c r="L192" i="146"/>
  <c r="M192" i="146"/>
  <c r="N192" i="146"/>
  <c r="C193" i="146"/>
  <c r="D193" i="146"/>
  <c r="E193" i="146"/>
  <c r="F193" i="146"/>
  <c r="G193" i="146"/>
  <c r="H193" i="146"/>
  <c r="I193" i="146"/>
  <c r="J193" i="146"/>
  <c r="K193" i="146"/>
  <c r="L193" i="146"/>
  <c r="M193" i="146"/>
  <c r="N193" i="146"/>
  <c r="C194" i="146"/>
  <c r="D194" i="146"/>
  <c r="E194" i="146"/>
  <c r="F194" i="146"/>
  <c r="G194" i="146"/>
  <c r="H194" i="146"/>
  <c r="I194" i="146"/>
  <c r="J194" i="146"/>
  <c r="K194" i="146"/>
  <c r="L194" i="146"/>
  <c r="M194" i="146"/>
  <c r="N194" i="146"/>
  <c r="C195" i="146"/>
  <c r="D195" i="146"/>
  <c r="E195" i="146"/>
  <c r="F195" i="146"/>
  <c r="G195" i="146"/>
  <c r="H195" i="146"/>
  <c r="I195" i="146"/>
  <c r="J195" i="146"/>
  <c r="K195" i="146"/>
  <c r="L195" i="146"/>
  <c r="M195" i="146"/>
  <c r="N195" i="146"/>
  <c r="C196" i="146"/>
  <c r="D196" i="146"/>
  <c r="E196" i="146"/>
  <c r="F196" i="146"/>
  <c r="G196" i="146"/>
  <c r="H196" i="146"/>
  <c r="I196" i="146"/>
  <c r="J196" i="146"/>
  <c r="K196" i="146"/>
  <c r="L196" i="146"/>
  <c r="M196" i="146"/>
  <c r="N196" i="146"/>
  <c r="C197" i="146"/>
  <c r="D197" i="146"/>
  <c r="E197" i="146"/>
  <c r="F197" i="146"/>
  <c r="G197" i="146"/>
  <c r="H197" i="146"/>
  <c r="I197" i="146"/>
  <c r="J197" i="146"/>
  <c r="K197" i="146"/>
  <c r="L197" i="146"/>
  <c r="M197" i="146"/>
  <c r="N197" i="146"/>
  <c r="C198" i="146"/>
  <c r="D198" i="146"/>
  <c r="E198" i="146"/>
  <c r="F198" i="146"/>
  <c r="G198" i="146"/>
  <c r="H198" i="146"/>
  <c r="I198" i="146"/>
  <c r="J198" i="146"/>
  <c r="K198" i="146"/>
  <c r="L198" i="146"/>
  <c r="M198" i="146"/>
  <c r="N198" i="146"/>
  <c r="C199" i="146"/>
  <c r="D199" i="146"/>
  <c r="E199" i="146"/>
  <c r="F199" i="146"/>
  <c r="G199" i="146"/>
  <c r="H199" i="146"/>
  <c r="I199" i="146"/>
  <c r="J199" i="146"/>
  <c r="K199" i="146"/>
  <c r="L199" i="146"/>
  <c r="M199" i="146"/>
  <c r="N199" i="146"/>
  <c r="C200" i="146"/>
  <c r="D200" i="146"/>
  <c r="E200" i="146"/>
  <c r="F200" i="146"/>
  <c r="G200" i="146"/>
  <c r="H200" i="146"/>
  <c r="I200" i="146"/>
  <c r="J200" i="146"/>
  <c r="K200" i="146"/>
  <c r="L200" i="146"/>
  <c r="M200" i="146"/>
  <c r="N200" i="146"/>
  <c r="F121" i="146"/>
  <c r="G121" i="146"/>
  <c r="H121" i="146"/>
  <c r="I121" i="146"/>
  <c r="J121" i="146"/>
  <c r="K121" i="146"/>
  <c r="L121" i="146"/>
  <c r="M121" i="146"/>
  <c r="N121" i="146"/>
  <c r="E121" i="146"/>
  <c r="D121" i="146"/>
  <c r="C121" i="146"/>
  <c r="C120" i="146"/>
  <c r="D120" i="146"/>
  <c r="E120" i="146"/>
  <c r="F120" i="146"/>
  <c r="G120" i="146"/>
  <c r="H120" i="146"/>
  <c r="I120" i="146"/>
  <c r="J120" i="146"/>
  <c r="K120" i="146"/>
  <c r="L120" i="146"/>
  <c r="M120" i="146"/>
  <c r="N120" i="146"/>
  <c r="C61" i="146"/>
  <c r="C60" i="146"/>
  <c r="C53" i="146"/>
  <c r="D53" i="146"/>
  <c r="E53" i="146"/>
  <c r="F53" i="146"/>
  <c r="G53" i="146"/>
  <c r="H53" i="146"/>
  <c r="I53" i="146"/>
  <c r="J53" i="146"/>
  <c r="K53" i="146"/>
  <c r="L53" i="146"/>
  <c r="M53" i="146"/>
  <c r="N53" i="146"/>
  <c r="C54" i="146"/>
  <c r="D54" i="146"/>
  <c r="E54" i="146"/>
  <c r="F54" i="146"/>
  <c r="G54" i="146"/>
  <c r="H54" i="146"/>
  <c r="I54" i="146"/>
  <c r="J54" i="146"/>
  <c r="K54" i="146"/>
  <c r="L54" i="146"/>
  <c r="M54" i="146"/>
  <c r="N54" i="146"/>
  <c r="C55" i="146"/>
  <c r="D55" i="146"/>
  <c r="E55" i="146"/>
  <c r="F55" i="146"/>
  <c r="G55" i="146"/>
  <c r="H55" i="146"/>
  <c r="I55" i="146"/>
  <c r="J55" i="146"/>
  <c r="K55" i="146"/>
  <c r="L55" i="146"/>
  <c r="M55" i="146"/>
  <c r="N55" i="146"/>
  <c r="C56" i="146"/>
  <c r="D56" i="146"/>
  <c r="E56" i="146"/>
  <c r="F56" i="146"/>
  <c r="G56" i="146"/>
  <c r="H56" i="146"/>
  <c r="I56" i="146"/>
  <c r="J56" i="146"/>
  <c r="K56" i="146"/>
  <c r="L56" i="146"/>
  <c r="M56" i="146"/>
  <c r="N56" i="146"/>
  <c r="C57" i="146"/>
  <c r="D57" i="146"/>
  <c r="E57" i="146"/>
  <c r="F57" i="146"/>
  <c r="G57" i="146"/>
  <c r="H57" i="146"/>
  <c r="I57" i="146"/>
  <c r="J57" i="146"/>
  <c r="K57" i="146"/>
  <c r="L57" i="146"/>
  <c r="M57" i="146"/>
  <c r="N57" i="146"/>
  <c r="C58" i="146"/>
  <c r="D58" i="146"/>
  <c r="E58" i="146"/>
  <c r="F58" i="146"/>
  <c r="G58" i="146"/>
  <c r="H58" i="146"/>
  <c r="I58" i="146"/>
  <c r="J58" i="146"/>
  <c r="K58" i="146"/>
  <c r="L58" i="146"/>
  <c r="M58" i="146"/>
  <c r="N58" i="146"/>
  <c r="C59" i="146"/>
  <c r="D59" i="146"/>
  <c r="E59" i="146"/>
  <c r="F59" i="146"/>
  <c r="G59" i="146"/>
  <c r="H59" i="146"/>
  <c r="I59" i="146"/>
  <c r="J59" i="146"/>
  <c r="K59" i="146"/>
  <c r="L59" i="146"/>
  <c r="M59" i="146"/>
  <c r="N59" i="146"/>
  <c r="D60" i="146"/>
  <c r="E60" i="146"/>
  <c r="F60" i="146"/>
  <c r="G60" i="146"/>
  <c r="H60" i="146"/>
  <c r="I60" i="146"/>
  <c r="J60" i="146"/>
  <c r="K60" i="146"/>
  <c r="L60" i="146"/>
  <c r="M60" i="146"/>
  <c r="N60" i="146"/>
  <c r="D61" i="146"/>
  <c r="E61" i="146"/>
  <c r="F61" i="146"/>
  <c r="G61" i="146"/>
  <c r="H61" i="146"/>
  <c r="I61" i="146"/>
  <c r="J61" i="146"/>
  <c r="K61" i="146"/>
  <c r="L61" i="146"/>
  <c r="M61" i="146"/>
  <c r="N61" i="146"/>
  <c r="C62" i="146"/>
  <c r="D62" i="146"/>
  <c r="E62" i="146"/>
  <c r="F62" i="146"/>
  <c r="G62" i="146"/>
  <c r="H62" i="146"/>
  <c r="I62" i="146"/>
  <c r="J62" i="146"/>
  <c r="K62" i="146"/>
  <c r="L62" i="146"/>
  <c r="M62" i="146"/>
  <c r="N62" i="146"/>
  <c r="C63" i="146"/>
  <c r="D63" i="146"/>
  <c r="E63" i="146"/>
  <c r="F63" i="146"/>
  <c r="G63" i="146"/>
  <c r="H63" i="146"/>
  <c r="I63" i="146"/>
  <c r="J63" i="146"/>
  <c r="K63" i="146"/>
  <c r="L63" i="146"/>
  <c r="M63" i="146"/>
  <c r="N63" i="146"/>
  <c r="C64" i="146"/>
  <c r="D64" i="146"/>
  <c r="E64" i="146"/>
  <c r="F64" i="146"/>
  <c r="G64" i="146"/>
  <c r="H64" i="146"/>
  <c r="I64" i="146"/>
  <c r="J64" i="146"/>
  <c r="K64" i="146"/>
  <c r="L64" i="146"/>
  <c r="M64" i="146"/>
  <c r="N64" i="146"/>
  <c r="C65" i="146"/>
  <c r="D65" i="146"/>
  <c r="E65" i="146"/>
  <c r="F65" i="146"/>
  <c r="G65" i="146"/>
  <c r="H65" i="146"/>
  <c r="I65" i="146"/>
  <c r="J65" i="146"/>
  <c r="K65" i="146"/>
  <c r="L65" i="146"/>
  <c r="M65" i="146"/>
  <c r="N65" i="146"/>
  <c r="C66" i="146"/>
  <c r="D66" i="146"/>
  <c r="E66" i="146"/>
  <c r="F66" i="146"/>
  <c r="G66" i="146"/>
  <c r="H66" i="146"/>
  <c r="I66" i="146"/>
  <c r="J66" i="146"/>
  <c r="K66" i="146"/>
  <c r="L66" i="146"/>
  <c r="M66" i="146"/>
  <c r="N66" i="146"/>
  <c r="C67" i="146"/>
  <c r="D67" i="146"/>
  <c r="E67" i="146"/>
  <c r="F67" i="146"/>
  <c r="G67" i="146"/>
  <c r="H67" i="146"/>
  <c r="I67" i="146"/>
  <c r="J67" i="146"/>
  <c r="K67" i="146"/>
  <c r="L67" i="146"/>
  <c r="M67" i="146"/>
  <c r="N67" i="146"/>
  <c r="C68" i="146"/>
  <c r="D68" i="146"/>
  <c r="E68" i="146"/>
  <c r="F68" i="146"/>
  <c r="G68" i="146"/>
  <c r="H68" i="146"/>
  <c r="I68" i="146"/>
  <c r="J68" i="146"/>
  <c r="K68" i="146"/>
  <c r="L68" i="146"/>
  <c r="M68" i="146"/>
  <c r="N68" i="146"/>
  <c r="C69" i="146"/>
  <c r="D69" i="146"/>
  <c r="E69" i="146"/>
  <c r="F69" i="146"/>
  <c r="G69" i="146"/>
  <c r="H69" i="146"/>
  <c r="I69" i="146"/>
  <c r="J69" i="146"/>
  <c r="K69" i="146"/>
  <c r="L69" i="146"/>
  <c r="M69" i="146"/>
  <c r="N69" i="146"/>
  <c r="C70" i="146"/>
  <c r="D70" i="146"/>
  <c r="E70" i="146"/>
  <c r="F70" i="146"/>
  <c r="G70" i="146"/>
  <c r="H70" i="146"/>
  <c r="I70" i="146"/>
  <c r="J70" i="146"/>
  <c r="K70" i="146"/>
  <c r="L70" i="146"/>
  <c r="M70" i="146"/>
  <c r="N70" i="146"/>
  <c r="C71" i="146"/>
  <c r="D71" i="146"/>
  <c r="E71" i="146"/>
  <c r="F71" i="146"/>
  <c r="G71" i="146"/>
  <c r="H71" i="146"/>
  <c r="I71" i="146"/>
  <c r="J71" i="146"/>
  <c r="K71" i="146"/>
  <c r="L71" i="146"/>
  <c r="M71" i="146"/>
  <c r="N71" i="146"/>
  <c r="C72" i="146"/>
  <c r="D72" i="146"/>
  <c r="E72" i="146"/>
  <c r="F72" i="146"/>
  <c r="G72" i="146"/>
  <c r="H72" i="146"/>
  <c r="I72" i="146"/>
  <c r="J72" i="146"/>
  <c r="K72" i="146"/>
  <c r="L72" i="146"/>
  <c r="M72" i="146"/>
  <c r="N72" i="146"/>
  <c r="C73" i="146"/>
  <c r="D73" i="146"/>
  <c r="E73" i="146"/>
  <c r="F73" i="146"/>
  <c r="G73" i="146"/>
  <c r="H73" i="146"/>
  <c r="I73" i="146"/>
  <c r="J73" i="146"/>
  <c r="K73" i="146"/>
  <c r="L73" i="146"/>
  <c r="M73" i="146"/>
  <c r="N73" i="146"/>
  <c r="C74" i="146"/>
  <c r="D74" i="146"/>
  <c r="E74" i="146"/>
  <c r="F74" i="146"/>
  <c r="G74" i="146"/>
  <c r="H74" i="146"/>
  <c r="I74" i="146"/>
  <c r="J74" i="146"/>
  <c r="K74" i="146"/>
  <c r="L74" i="146"/>
  <c r="M74" i="146"/>
  <c r="N74" i="146"/>
  <c r="C75" i="146"/>
  <c r="D75" i="146"/>
  <c r="E75" i="146"/>
  <c r="F75" i="146"/>
  <c r="G75" i="146"/>
  <c r="H75" i="146"/>
  <c r="I75" i="146"/>
  <c r="J75" i="146"/>
  <c r="K75" i="146"/>
  <c r="L75" i="146"/>
  <c r="M75" i="146"/>
  <c r="N75" i="146"/>
  <c r="C76" i="146"/>
  <c r="D76" i="146"/>
  <c r="E76" i="146"/>
  <c r="F76" i="146"/>
  <c r="G76" i="146"/>
  <c r="H76" i="146"/>
  <c r="I76" i="146"/>
  <c r="J76" i="146"/>
  <c r="K76" i="146"/>
  <c r="L76" i="146"/>
  <c r="M76" i="146"/>
  <c r="N76" i="146"/>
  <c r="C77" i="146"/>
  <c r="E77" i="146"/>
  <c r="F77" i="146"/>
  <c r="G77" i="146"/>
  <c r="H77" i="146"/>
  <c r="I77" i="146"/>
  <c r="J77" i="146"/>
  <c r="K77" i="146"/>
  <c r="L77" i="146"/>
  <c r="M77" i="146"/>
  <c r="N77" i="146"/>
  <c r="C78" i="146"/>
  <c r="D78" i="146"/>
  <c r="E78" i="146"/>
  <c r="F78" i="146"/>
  <c r="G78" i="146"/>
  <c r="H78" i="146"/>
  <c r="I78" i="146"/>
  <c r="J78" i="146"/>
  <c r="K78" i="146"/>
  <c r="L78" i="146"/>
  <c r="M78" i="146"/>
  <c r="N78" i="146"/>
  <c r="C79" i="146"/>
  <c r="D79" i="146"/>
  <c r="E79" i="146"/>
  <c r="F79" i="146"/>
  <c r="G79" i="146"/>
  <c r="H79" i="146"/>
  <c r="I79" i="146"/>
  <c r="J79" i="146"/>
  <c r="K79" i="146"/>
  <c r="L79" i="146"/>
  <c r="M79" i="146"/>
  <c r="N79" i="146"/>
  <c r="C80" i="146"/>
  <c r="D80" i="146"/>
  <c r="E80" i="146"/>
  <c r="F80" i="146"/>
  <c r="G80" i="146"/>
  <c r="H80" i="146"/>
  <c r="I80" i="146"/>
  <c r="J80" i="146"/>
  <c r="K80" i="146"/>
  <c r="L80" i="146"/>
  <c r="M80" i="146"/>
  <c r="N80" i="146"/>
  <c r="C81" i="146"/>
  <c r="D81" i="146"/>
  <c r="E81" i="146"/>
  <c r="F81" i="146"/>
  <c r="G81" i="146"/>
  <c r="H81" i="146"/>
  <c r="I81" i="146"/>
  <c r="J81" i="146"/>
  <c r="K81" i="146"/>
  <c r="L81" i="146"/>
  <c r="M81" i="146"/>
  <c r="N81" i="146"/>
  <c r="C82" i="146"/>
  <c r="D82" i="146"/>
  <c r="E82" i="146"/>
  <c r="F82" i="146"/>
  <c r="G82" i="146"/>
  <c r="H82" i="146"/>
  <c r="I82" i="146"/>
  <c r="J82" i="146"/>
  <c r="K82" i="146"/>
  <c r="L82" i="146"/>
  <c r="M82" i="146"/>
  <c r="N82" i="146"/>
  <c r="C83" i="146"/>
  <c r="D83" i="146"/>
  <c r="E83" i="146"/>
  <c r="F83" i="146"/>
  <c r="G83" i="146"/>
  <c r="H83" i="146"/>
  <c r="I83" i="146"/>
  <c r="J83" i="146"/>
  <c r="K83" i="146"/>
  <c r="L83" i="146"/>
  <c r="M83" i="146"/>
  <c r="N83" i="146"/>
  <c r="C84" i="146"/>
  <c r="D84" i="146"/>
  <c r="E84" i="146"/>
  <c r="F84" i="146"/>
  <c r="G84" i="146"/>
  <c r="H84" i="146"/>
  <c r="I84" i="146"/>
  <c r="J84" i="146"/>
  <c r="K84" i="146"/>
  <c r="L84" i="146"/>
  <c r="M84" i="146"/>
  <c r="N84" i="146"/>
  <c r="C85" i="146"/>
  <c r="D85" i="146"/>
  <c r="E85" i="146"/>
  <c r="F85" i="146"/>
  <c r="G85" i="146"/>
  <c r="H85" i="146"/>
  <c r="I85" i="146"/>
  <c r="J85" i="146"/>
  <c r="K85" i="146"/>
  <c r="L85" i="146"/>
  <c r="M85" i="146"/>
  <c r="N85" i="146"/>
  <c r="C86" i="146"/>
  <c r="D86" i="146"/>
  <c r="E86" i="146"/>
  <c r="F86" i="146"/>
  <c r="G86" i="146"/>
  <c r="H86" i="146"/>
  <c r="I86" i="146"/>
  <c r="J86" i="146"/>
  <c r="K86" i="146"/>
  <c r="L86" i="146"/>
  <c r="M86" i="146"/>
  <c r="N86" i="146"/>
  <c r="C87" i="146"/>
  <c r="D87" i="146"/>
  <c r="E87" i="146"/>
  <c r="F87" i="146"/>
  <c r="G87" i="146"/>
  <c r="H87" i="146"/>
  <c r="I87" i="146"/>
  <c r="J87" i="146"/>
  <c r="K87" i="146"/>
  <c r="L87" i="146"/>
  <c r="M87" i="146"/>
  <c r="N87" i="146"/>
  <c r="C88" i="146"/>
  <c r="D88" i="146"/>
  <c r="E88" i="146"/>
  <c r="F88" i="146"/>
  <c r="G88" i="146"/>
  <c r="H88" i="146"/>
  <c r="I88" i="146"/>
  <c r="J88" i="146"/>
  <c r="K88" i="146"/>
  <c r="L88" i="146"/>
  <c r="M88" i="146"/>
  <c r="N88" i="146"/>
  <c r="C89" i="146"/>
  <c r="D89" i="146"/>
  <c r="E89" i="146"/>
  <c r="F89" i="146"/>
  <c r="G89" i="146"/>
  <c r="H89" i="146"/>
  <c r="I89" i="146"/>
  <c r="J89" i="146"/>
  <c r="K89" i="146"/>
  <c r="L89" i="146"/>
  <c r="M89" i="146"/>
  <c r="N89" i="146"/>
  <c r="C90" i="146"/>
  <c r="D90" i="146"/>
  <c r="E90" i="146"/>
  <c r="F90" i="146"/>
  <c r="G90" i="146"/>
  <c r="H90" i="146"/>
  <c r="I90" i="146"/>
  <c r="J90" i="146"/>
  <c r="K90" i="146"/>
  <c r="L90" i="146"/>
  <c r="M90" i="146"/>
  <c r="N90" i="146"/>
  <c r="C91" i="146"/>
  <c r="D91" i="146"/>
  <c r="E91" i="146"/>
  <c r="F91" i="146"/>
  <c r="G91" i="146"/>
  <c r="H91" i="146"/>
  <c r="I91" i="146"/>
  <c r="J91" i="146"/>
  <c r="K91" i="146"/>
  <c r="L91" i="146"/>
  <c r="M91" i="146"/>
  <c r="N91" i="146"/>
  <c r="C92" i="146"/>
  <c r="D92" i="146"/>
  <c r="E92" i="146"/>
  <c r="F92" i="146"/>
  <c r="G92" i="146"/>
  <c r="H92" i="146"/>
  <c r="I92" i="146"/>
  <c r="J92" i="146"/>
  <c r="K92" i="146"/>
  <c r="L92" i="146"/>
  <c r="M92" i="146"/>
  <c r="N92" i="146"/>
  <c r="C93" i="146"/>
  <c r="D93" i="146"/>
  <c r="E93" i="146"/>
  <c r="F93" i="146"/>
  <c r="G93" i="146"/>
  <c r="H93" i="146"/>
  <c r="I93" i="146"/>
  <c r="J93" i="146"/>
  <c r="K93" i="146"/>
  <c r="L93" i="146"/>
  <c r="M93" i="146"/>
  <c r="N93" i="146"/>
  <c r="C94" i="146"/>
  <c r="D94" i="146"/>
  <c r="E94" i="146"/>
  <c r="F94" i="146"/>
  <c r="G94" i="146"/>
  <c r="H94" i="146"/>
  <c r="I94" i="146"/>
  <c r="J94" i="146"/>
  <c r="K94" i="146"/>
  <c r="L94" i="146"/>
  <c r="M94" i="146"/>
  <c r="N94" i="146"/>
  <c r="C95" i="146"/>
  <c r="D95" i="146"/>
  <c r="E95" i="146"/>
  <c r="F95" i="146"/>
  <c r="G95" i="146"/>
  <c r="H95" i="146"/>
  <c r="I95" i="146"/>
  <c r="J95" i="146"/>
  <c r="K95" i="146"/>
  <c r="L95" i="146"/>
  <c r="M95" i="146"/>
  <c r="N95" i="146"/>
  <c r="C96" i="146"/>
  <c r="D96" i="146"/>
  <c r="E96" i="146"/>
  <c r="F96" i="146"/>
  <c r="G96" i="146"/>
  <c r="H96" i="146"/>
  <c r="I96" i="146"/>
  <c r="J96" i="146"/>
  <c r="K96" i="146"/>
  <c r="L96" i="146"/>
  <c r="M96" i="146"/>
  <c r="N96" i="146"/>
  <c r="C97" i="146"/>
  <c r="D97" i="146"/>
  <c r="E97" i="146"/>
  <c r="F97" i="146"/>
  <c r="G97" i="146"/>
  <c r="H97" i="146"/>
  <c r="I97" i="146"/>
  <c r="J97" i="146"/>
  <c r="K97" i="146"/>
  <c r="L97" i="146"/>
  <c r="M97" i="146"/>
  <c r="N97" i="146"/>
  <c r="C98" i="146"/>
  <c r="D98" i="146"/>
  <c r="E98" i="146"/>
  <c r="F98" i="146"/>
  <c r="G98" i="146"/>
  <c r="H98" i="146"/>
  <c r="I98" i="146"/>
  <c r="J98" i="146"/>
  <c r="K98" i="146"/>
  <c r="L98" i="146"/>
  <c r="M98" i="146"/>
  <c r="N98" i="146"/>
  <c r="C99" i="146"/>
  <c r="D99" i="146"/>
  <c r="E99" i="146"/>
  <c r="F99" i="146"/>
  <c r="G99" i="146"/>
  <c r="H99" i="146"/>
  <c r="I99" i="146"/>
  <c r="J99" i="146"/>
  <c r="K99" i="146"/>
  <c r="L99" i="146"/>
  <c r="M99" i="146"/>
  <c r="N99" i="146"/>
  <c r="C100" i="146"/>
  <c r="D100" i="146"/>
  <c r="E100" i="146"/>
  <c r="F100" i="146"/>
  <c r="G100" i="146"/>
  <c r="H100" i="146"/>
  <c r="I100" i="146"/>
  <c r="J100" i="146"/>
  <c r="K100" i="146"/>
  <c r="L100" i="146"/>
  <c r="M100" i="146"/>
  <c r="N100" i="146"/>
  <c r="C101" i="146"/>
  <c r="D101" i="146"/>
  <c r="E101" i="146"/>
  <c r="F101" i="146"/>
  <c r="G101" i="146"/>
  <c r="H101" i="146"/>
  <c r="I101" i="146"/>
  <c r="J101" i="146"/>
  <c r="K101" i="146"/>
  <c r="L101" i="146"/>
  <c r="M101" i="146"/>
  <c r="N101" i="146"/>
  <c r="C102" i="146"/>
  <c r="D102" i="146"/>
  <c r="E102" i="146"/>
  <c r="F102" i="146"/>
  <c r="G102" i="146"/>
  <c r="H102" i="146"/>
  <c r="I102" i="146"/>
  <c r="J102" i="146"/>
  <c r="K102" i="146"/>
  <c r="L102" i="146"/>
  <c r="M102" i="146"/>
  <c r="N102" i="146"/>
  <c r="C103" i="146"/>
  <c r="D103" i="146"/>
  <c r="E103" i="146"/>
  <c r="F103" i="146"/>
  <c r="G103" i="146"/>
  <c r="H103" i="146"/>
  <c r="I103" i="146"/>
  <c r="J103" i="146"/>
  <c r="K103" i="146"/>
  <c r="L103" i="146"/>
  <c r="M103" i="146"/>
  <c r="N103" i="146"/>
  <c r="C104" i="146"/>
  <c r="D104" i="146"/>
  <c r="E104" i="146"/>
  <c r="F104" i="146"/>
  <c r="G104" i="146"/>
  <c r="H104" i="146"/>
  <c r="I104" i="146"/>
  <c r="J104" i="146"/>
  <c r="K104" i="146"/>
  <c r="L104" i="146"/>
  <c r="M104" i="146"/>
  <c r="N104" i="146"/>
  <c r="C105" i="146"/>
  <c r="D105" i="146"/>
  <c r="E105" i="146"/>
  <c r="F105" i="146"/>
  <c r="G105" i="146"/>
  <c r="H105" i="146"/>
  <c r="I105" i="146"/>
  <c r="J105" i="146"/>
  <c r="K105" i="146"/>
  <c r="L105" i="146"/>
  <c r="M105" i="146"/>
  <c r="N105" i="146"/>
  <c r="C106" i="146"/>
  <c r="D106" i="146"/>
  <c r="E106" i="146"/>
  <c r="F106" i="146"/>
  <c r="G106" i="146"/>
  <c r="H106" i="146"/>
  <c r="I106" i="146"/>
  <c r="J106" i="146"/>
  <c r="K106" i="146"/>
  <c r="L106" i="146"/>
  <c r="M106" i="146"/>
  <c r="N106" i="146"/>
  <c r="C107" i="146"/>
  <c r="D107" i="146"/>
  <c r="E107" i="146"/>
  <c r="F107" i="146"/>
  <c r="G107" i="146"/>
  <c r="H107" i="146"/>
  <c r="I107" i="146"/>
  <c r="J107" i="146"/>
  <c r="K107" i="146"/>
  <c r="L107" i="146"/>
  <c r="M107" i="146"/>
  <c r="N107" i="146"/>
  <c r="C108" i="146"/>
  <c r="D108" i="146"/>
  <c r="E108" i="146"/>
  <c r="F108" i="146"/>
  <c r="G108" i="146"/>
  <c r="H108" i="146"/>
  <c r="I108" i="146"/>
  <c r="J108" i="146"/>
  <c r="K108" i="146"/>
  <c r="L108" i="146"/>
  <c r="M108" i="146"/>
  <c r="N108" i="146"/>
  <c r="C109" i="146"/>
  <c r="D109" i="146"/>
  <c r="E109" i="146"/>
  <c r="F109" i="146"/>
  <c r="G109" i="146"/>
  <c r="H109" i="146"/>
  <c r="I109" i="146"/>
  <c r="J109" i="146"/>
  <c r="K109" i="146"/>
  <c r="L109" i="146"/>
  <c r="M109" i="146"/>
  <c r="N109" i="146"/>
  <c r="C110" i="146"/>
  <c r="D110" i="146"/>
  <c r="E110" i="146"/>
  <c r="F110" i="146"/>
  <c r="G110" i="146"/>
  <c r="H110" i="146"/>
  <c r="I110" i="146"/>
  <c r="J110" i="146"/>
  <c r="K110" i="146"/>
  <c r="L110" i="146"/>
  <c r="M110" i="146"/>
  <c r="N110" i="146"/>
  <c r="C111" i="146"/>
  <c r="D111" i="146"/>
  <c r="E111" i="146"/>
  <c r="F111" i="146"/>
  <c r="G111" i="146"/>
  <c r="H111" i="146"/>
  <c r="I111" i="146"/>
  <c r="J111" i="146"/>
  <c r="K111" i="146"/>
  <c r="L111" i="146"/>
  <c r="M111" i="146"/>
  <c r="N111" i="146"/>
  <c r="C112" i="146"/>
  <c r="D112" i="146"/>
  <c r="E112" i="146"/>
  <c r="F112" i="146"/>
  <c r="G112" i="146"/>
  <c r="H112" i="146"/>
  <c r="I112" i="146"/>
  <c r="J112" i="146"/>
  <c r="K112" i="146"/>
  <c r="L112" i="146"/>
  <c r="M112" i="146"/>
  <c r="N112" i="146"/>
  <c r="C113" i="146"/>
  <c r="D113" i="146"/>
  <c r="E113" i="146"/>
  <c r="F113" i="146"/>
  <c r="G113" i="146"/>
  <c r="H113" i="146"/>
  <c r="I113" i="146"/>
  <c r="J113" i="146"/>
  <c r="K113" i="146"/>
  <c r="L113" i="146"/>
  <c r="M113" i="146"/>
  <c r="N113" i="146"/>
  <c r="C114" i="146"/>
  <c r="D114" i="146"/>
  <c r="E114" i="146"/>
  <c r="F114" i="146"/>
  <c r="G114" i="146"/>
  <c r="H114" i="146"/>
  <c r="I114" i="146"/>
  <c r="J114" i="146"/>
  <c r="K114" i="146"/>
  <c r="L114" i="146"/>
  <c r="M114" i="146"/>
  <c r="N114" i="146"/>
  <c r="C115" i="146"/>
  <c r="D115" i="146"/>
  <c r="F115" i="146"/>
  <c r="G115" i="146"/>
  <c r="H115" i="146"/>
  <c r="I115" i="146"/>
  <c r="J115" i="146"/>
  <c r="K115" i="146"/>
  <c r="L115" i="146"/>
  <c r="M115" i="146"/>
  <c r="N115" i="146"/>
  <c r="C116" i="146"/>
  <c r="D116" i="146"/>
  <c r="E116" i="146"/>
  <c r="F116" i="146"/>
  <c r="G116" i="146"/>
  <c r="H116" i="146"/>
  <c r="I116" i="146"/>
  <c r="J116" i="146"/>
  <c r="K116" i="146"/>
  <c r="L116" i="146"/>
  <c r="M116" i="146"/>
  <c r="N116" i="146"/>
  <c r="C117" i="146"/>
  <c r="D117" i="146"/>
  <c r="E117" i="146"/>
  <c r="F117" i="146"/>
  <c r="G117" i="146"/>
  <c r="H117" i="146"/>
  <c r="I117" i="146"/>
  <c r="J117" i="146"/>
  <c r="K117" i="146"/>
  <c r="L117" i="146"/>
  <c r="M117" i="146"/>
  <c r="N117" i="146"/>
  <c r="C118" i="146"/>
  <c r="D118" i="146"/>
  <c r="E118" i="146"/>
  <c r="F118" i="146"/>
  <c r="G118" i="146"/>
  <c r="H118" i="146"/>
  <c r="I118" i="146"/>
  <c r="J118" i="146"/>
  <c r="K118" i="146"/>
  <c r="L118" i="146"/>
  <c r="M118" i="146"/>
  <c r="N118" i="146"/>
  <c r="C119" i="146"/>
  <c r="D119" i="146"/>
  <c r="E119" i="146"/>
  <c r="F119" i="146"/>
  <c r="G119" i="146"/>
  <c r="H119" i="146"/>
  <c r="I119" i="146"/>
  <c r="J119" i="146"/>
  <c r="K119" i="146"/>
  <c r="L119" i="146"/>
  <c r="M119" i="146"/>
  <c r="N119" i="146"/>
  <c r="F52" i="146"/>
  <c r="G52" i="146"/>
  <c r="H52" i="146"/>
  <c r="I52" i="146"/>
  <c r="J52" i="146"/>
  <c r="K52" i="146"/>
  <c r="L52" i="146"/>
  <c r="M52" i="146"/>
  <c r="N52" i="146"/>
  <c r="E52" i="146"/>
  <c r="E50" i="146"/>
  <c r="D52" i="146"/>
  <c r="C52" i="146"/>
  <c r="B52" i="146"/>
  <c r="B51" i="146"/>
  <c r="C51" i="146"/>
  <c r="C11" i="146"/>
  <c r="C19" i="146"/>
  <c r="D19" i="146"/>
  <c r="E19" i="146"/>
  <c r="F19" i="146"/>
  <c r="G19" i="146"/>
  <c r="H19" i="146"/>
  <c r="I19" i="146"/>
  <c r="J19" i="146"/>
  <c r="L19" i="146"/>
  <c r="M19" i="146"/>
  <c r="N19" i="146"/>
  <c r="C20" i="146"/>
  <c r="D20" i="146"/>
  <c r="E20" i="146"/>
  <c r="F20" i="146"/>
  <c r="G20" i="146"/>
  <c r="H20" i="146"/>
  <c r="I20" i="146"/>
  <c r="J20" i="146"/>
  <c r="K20" i="146"/>
  <c r="L20" i="146"/>
  <c r="M20" i="146"/>
  <c r="N20" i="146"/>
  <c r="C21" i="146"/>
  <c r="D21" i="146"/>
  <c r="E21" i="146"/>
  <c r="F21" i="146"/>
  <c r="G21" i="146"/>
  <c r="H21" i="146"/>
  <c r="I21" i="146"/>
  <c r="J21" i="146"/>
  <c r="K21" i="146"/>
  <c r="L21" i="146"/>
  <c r="M21" i="146"/>
  <c r="N21" i="146"/>
  <c r="C22" i="146"/>
  <c r="D22" i="146"/>
  <c r="E22" i="146"/>
  <c r="F22" i="146"/>
  <c r="G22" i="146"/>
  <c r="H22" i="146"/>
  <c r="I22" i="146"/>
  <c r="J22" i="146"/>
  <c r="K22" i="146"/>
  <c r="L22" i="146"/>
  <c r="M22" i="146"/>
  <c r="N22" i="146"/>
  <c r="C23" i="146"/>
  <c r="D23" i="146"/>
  <c r="E23" i="146"/>
  <c r="F23" i="146"/>
  <c r="G23" i="146"/>
  <c r="H23" i="146"/>
  <c r="I23" i="146"/>
  <c r="J23" i="146"/>
  <c r="K23" i="146"/>
  <c r="L23" i="146"/>
  <c r="M23" i="146"/>
  <c r="N23" i="146"/>
  <c r="C24" i="146"/>
  <c r="D24" i="146"/>
  <c r="E24" i="146"/>
  <c r="F24" i="146"/>
  <c r="G24" i="146"/>
  <c r="H24" i="146"/>
  <c r="I24" i="146"/>
  <c r="J24" i="146"/>
  <c r="K24" i="146"/>
  <c r="L24" i="146"/>
  <c r="M24" i="146"/>
  <c r="N24" i="146"/>
  <c r="C25" i="146"/>
  <c r="D25" i="146"/>
  <c r="E25" i="146"/>
  <c r="F25" i="146"/>
  <c r="G25" i="146"/>
  <c r="I25" i="146"/>
  <c r="J25" i="146"/>
  <c r="K25" i="146"/>
  <c r="L25" i="146"/>
  <c r="M25" i="146"/>
  <c r="N25" i="146"/>
  <c r="C26" i="146"/>
  <c r="D26" i="146"/>
  <c r="E26" i="146"/>
  <c r="F26" i="146"/>
  <c r="G26" i="146"/>
  <c r="H26" i="146"/>
  <c r="I26" i="146"/>
  <c r="J26" i="146"/>
  <c r="K26" i="146"/>
  <c r="L26" i="146"/>
  <c r="M26" i="146"/>
  <c r="N26" i="146"/>
  <c r="C27" i="146"/>
  <c r="D27" i="146"/>
  <c r="E27" i="146"/>
  <c r="F27" i="146"/>
  <c r="G27" i="146"/>
  <c r="H27" i="146"/>
  <c r="I27" i="146"/>
  <c r="J27" i="146"/>
  <c r="K27" i="146"/>
  <c r="L27" i="146"/>
  <c r="M27" i="146"/>
  <c r="N27" i="146"/>
  <c r="C28" i="146"/>
  <c r="D28" i="146"/>
  <c r="E28" i="146"/>
  <c r="F28" i="146"/>
  <c r="G28" i="146"/>
  <c r="H28" i="146"/>
  <c r="I28" i="146"/>
  <c r="J28" i="146"/>
  <c r="K28" i="146"/>
  <c r="L28" i="146"/>
  <c r="M28" i="146"/>
  <c r="N28" i="146"/>
  <c r="C29" i="146"/>
  <c r="D29" i="146"/>
  <c r="E29" i="146"/>
  <c r="F29" i="146"/>
  <c r="G29" i="146"/>
  <c r="H29" i="146"/>
  <c r="I29" i="146"/>
  <c r="J29" i="146"/>
  <c r="K29" i="146"/>
  <c r="L29" i="146"/>
  <c r="M29" i="146"/>
  <c r="N29" i="146"/>
  <c r="C30" i="146"/>
  <c r="D30" i="146"/>
  <c r="E30" i="146"/>
  <c r="F30" i="146"/>
  <c r="G30" i="146"/>
  <c r="H30" i="146"/>
  <c r="I30" i="146"/>
  <c r="J30" i="146"/>
  <c r="K30" i="146"/>
  <c r="L30" i="146"/>
  <c r="M30" i="146"/>
  <c r="N30" i="146"/>
  <c r="C31" i="146"/>
  <c r="D31" i="146"/>
  <c r="E31" i="146"/>
  <c r="F31" i="146"/>
  <c r="G31" i="146"/>
  <c r="H31" i="146"/>
  <c r="I31" i="146"/>
  <c r="J31" i="146"/>
  <c r="K31" i="146"/>
  <c r="L31" i="146"/>
  <c r="M31" i="146"/>
  <c r="N31" i="146"/>
  <c r="C32" i="146"/>
  <c r="D32" i="146"/>
  <c r="E32" i="146"/>
  <c r="F32" i="146"/>
  <c r="G32" i="146"/>
  <c r="H32" i="146"/>
  <c r="I32" i="146"/>
  <c r="J32" i="146"/>
  <c r="K32" i="146"/>
  <c r="L32" i="146"/>
  <c r="M32" i="146"/>
  <c r="N32" i="146"/>
  <c r="C33" i="146"/>
  <c r="D33" i="146"/>
  <c r="E33" i="146"/>
  <c r="F33" i="146"/>
  <c r="G33" i="146"/>
  <c r="H33" i="146"/>
  <c r="I33" i="146"/>
  <c r="J33" i="146"/>
  <c r="K33" i="146"/>
  <c r="L33" i="146"/>
  <c r="M33" i="146"/>
  <c r="N33" i="146"/>
  <c r="C34" i="146"/>
  <c r="D34" i="146"/>
  <c r="E34" i="146"/>
  <c r="F34" i="146"/>
  <c r="G34" i="146"/>
  <c r="H34" i="146"/>
  <c r="I34" i="146"/>
  <c r="J34" i="146"/>
  <c r="K34" i="146"/>
  <c r="L34" i="146"/>
  <c r="M34" i="146"/>
  <c r="N34" i="146"/>
  <c r="C35" i="146"/>
  <c r="D35" i="146"/>
  <c r="E35" i="146"/>
  <c r="F35" i="146"/>
  <c r="G35" i="146"/>
  <c r="H35" i="146"/>
  <c r="I35" i="146"/>
  <c r="J35" i="146"/>
  <c r="K35" i="146"/>
  <c r="L35" i="146"/>
  <c r="M35" i="146"/>
  <c r="N35" i="146"/>
  <c r="C36" i="146"/>
  <c r="D36" i="146"/>
  <c r="E36" i="146"/>
  <c r="F36" i="146"/>
  <c r="G36" i="146"/>
  <c r="H36" i="146"/>
  <c r="I36" i="146"/>
  <c r="J36" i="146"/>
  <c r="K36" i="146"/>
  <c r="L36" i="146"/>
  <c r="M36" i="146"/>
  <c r="N36" i="146"/>
  <c r="C37" i="146"/>
  <c r="D37" i="146"/>
  <c r="E37" i="146"/>
  <c r="F37" i="146"/>
  <c r="G37" i="146"/>
  <c r="H37" i="146"/>
  <c r="I37" i="146"/>
  <c r="J37" i="146"/>
  <c r="K37" i="146"/>
  <c r="L37" i="146"/>
  <c r="M37" i="146"/>
  <c r="N37" i="146"/>
  <c r="C38" i="146"/>
  <c r="D38" i="146"/>
  <c r="E38" i="146"/>
  <c r="F38" i="146"/>
  <c r="G38" i="146"/>
  <c r="H38" i="146"/>
  <c r="I38" i="146"/>
  <c r="J38" i="146"/>
  <c r="K38" i="146"/>
  <c r="L38" i="146"/>
  <c r="M38" i="146"/>
  <c r="N38" i="146"/>
  <c r="C39" i="146"/>
  <c r="D39" i="146"/>
  <c r="E39" i="146"/>
  <c r="F39" i="146"/>
  <c r="G39" i="146"/>
  <c r="H39" i="146"/>
  <c r="I39" i="146"/>
  <c r="J39" i="146"/>
  <c r="K39" i="146"/>
  <c r="L39" i="146"/>
  <c r="M39" i="146"/>
  <c r="N39" i="146"/>
  <c r="C40" i="146"/>
  <c r="D40" i="146"/>
  <c r="E40" i="146"/>
  <c r="F40" i="146"/>
  <c r="G40" i="146"/>
  <c r="H40" i="146"/>
  <c r="I40" i="146"/>
  <c r="J40" i="146"/>
  <c r="K40" i="146"/>
  <c r="L40" i="146"/>
  <c r="M40" i="146"/>
  <c r="N40" i="146"/>
  <c r="C41" i="146"/>
  <c r="D41" i="146"/>
  <c r="E41" i="146"/>
  <c r="F41" i="146"/>
  <c r="G41" i="146"/>
  <c r="H41" i="146"/>
  <c r="I41" i="146"/>
  <c r="J41" i="146"/>
  <c r="K41" i="146"/>
  <c r="L41" i="146"/>
  <c r="M41" i="146"/>
  <c r="N41" i="146"/>
  <c r="C42" i="146"/>
  <c r="D42" i="146"/>
  <c r="E42" i="146"/>
  <c r="F42" i="146"/>
  <c r="G42" i="146"/>
  <c r="H42" i="146"/>
  <c r="I42" i="146"/>
  <c r="J42" i="146"/>
  <c r="K42" i="146"/>
  <c r="L42" i="146"/>
  <c r="M42" i="146"/>
  <c r="N42" i="146"/>
  <c r="C43" i="146"/>
  <c r="D43" i="146"/>
  <c r="E43" i="146"/>
  <c r="F43" i="146"/>
  <c r="G43" i="146"/>
  <c r="H43" i="146"/>
  <c r="I43" i="146"/>
  <c r="J43" i="146"/>
  <c r="K43" i="146"/>
  <c r="L43" i="146"/>
  <c r="M43" i="146"/>
  <c r="N43" i="146"/>
  <c r="C44" i="146"/>
  <c r="D44" i="146"/>
  <c r="E44" i="146"/>
  <c r="F44" i="146"/>
  <c r="G44" i="146"/>
  <c r="H44" i="146"/>
  <c r="I44" i="146"/>
  <c r="J44" i="146"/>
  <c r="K44" i="146"/>
  <c r="L44" i="146"/>
  <c r="M44" i="146"/>
  <c r="N44" i="146"/>
  <c r="C45" i="146"/>
  <c r="D45" i="146"/>
  <c r="E45" i="146"/>
  <c r="F45" i="146"/>
  <c r="G45" i="146"/>
  <c r="H45" i="146"/>
  <c r="I45" i="146"/>
  <c r="J45" i="146"/>
  <c r="K45" i="146"/>
  <c r="L45" i="146"/>
  <c r="M45" i="146"/>
  <c r="N45" i="146"/>
  <c r="C46" i="146"/>
  <c r="D46" i="146"/>
  <c r="E46" i="146"/>
  <c r="F46" i="146"/>
  <c r="G46" i="146"/>
  <c r="H46" i="146"/>
  <c r="I46" i="146"/>
  <c r="J46" i="146"/>
  <c r="K46" i="146"/>
  <c r="L46" i="146"/>
  <c r="M46" i="146"/>
  <c r="N46" i="146"/>
  <c r="C47" i="146"/>
  <c r="D47" i="146"/>
  <c r="E47" i="146"/>
  <c r="F47" i="146"/>
  <c r="G47" i="146"/>
  <c r="H47" i="146"/>
  <c r="I47" i="146"/>
  <c r="J47" i="146"/>
  <c r="K47" i="146"/>
  <c r="L47" i="146"/>
  <c r="M47" i="146"/>
  <c r="N47" i="146"/>
  <c r="C48" i="146"/>
  <c r="D48" i="146"/>
  <c r="E48" i="146"/>
  <c r="F48" i="146"/>
  <c r="G48" i="146"/>
  <c r="H48" i="146"/>
  <c r="I48" i="146"/>
  <c r="J48" i="146"/>
  <c r="K48" i="146"/>
  <c r="L48" i="146"/>
  <c r="M48" i="146"/>
  <c r="N48" i="146"/>
  <c r="C49" i="146"/>
  <c r="D49" i="146"/>
  <c r="E49" i="146"/>
  <c r="F49" i="146"/>
  <c r="G49" i="146"/>
  <c r="H49" i="146"/>
  <c r="I49" i="146"/>
  <c r="J49" i="146"/>
  <c r="K49" i="146"/>
  <c r="L49" i="146"/>
  <c r="M49" i="146"/>
  <c r="N49" i="146"/>
  <c r="C50" i="146"/>
  <c r="D50" i="146"/>
  <c r="F50" i="146"/>
  <c r="G50" i="146"/>
  <c r="H50" i="146"/>
  <c r="I50" i="146"/>
  <c r="J50" i="146"/>
  <c r="K50" i="146"/>
  <c r="L50" i="146"/>
  <c r="M50" i="146"/>
  <c r="N50" i="146"/>
  <c r="D51" i="146"/>
  <c r="E51" i="146"/>
  <c r="F51" i="146"/>
  <c r="G51" i="146"/>
  <c r="H51" i="146"/>
  <c r="I51" i="146"/>
  <c r="J51" i="146"/>
  <c r="K51" i="146"/>
  <c r="L51" i="146"/>
  <c r="M51" i="146"/>
  <c r="N51" i="146"/>
  <c r="D18" i="146"/>
  <c r="C4" i="146"/>
  <c r="D4" i="146"/>
  <c r="E4" i="146"/>
  <c r="F4" i="146"/>
  <c r="G4" i="146"/>
  <c r="H4" i="146"/>
  <c r="I4" i="146"/>
  <c r="J4" i="146"/>
  <c r="K4" i="146"/>
  <c r="L4" i="146"/>
  <c r="M4" i="146"/>
  <c r="N4" i="146"/>
  <c r="C5" i="146"/>
  <c r="D5" i="146"/>
  <c r="E5" i="146"/>
  <c r="F5" i="146"/>
  <c r="G5" i="146"/>
  <c r="H5" i="146"/>
  <c r="I5" i="146"/>
  <c r="J5" i="146"/>
  <c r="K5" i="146"/>
  <c r="L5" i="146"/>
  <c r="M5" i="146"/>
  <c r="N5" i="146"/>
  <c r="C6" i="146"/>
  <c r="D6" i="146"/>
  <c r="E6" i="146"/>
  <c r="F6" i="146"/>
  <c r="G6" i="146"/>
  <c r="H6" i="146"/>
  <c r="I6" i="146"/>
  <c r="J6" i="146"/>
  <c r="K6" i="146"/>
  <c r="L6" i="146"/>
  <c r="M6" i="146"/>
  <c r="N6" i="146"/>
  <c r="C7" i="146"/>
  <c r="D7" i="146"/>
  <c r="E7" i="146"/>
  <c r="F7" i="146"/>
  <c r="G7" i="146"/>
  <c r="H7" i="146"/>
  <c r="I7" i="146"/>
  <c r="J7" i="146"/>
  <c r="K7" i="146"/>
  <c r="L7" i="146"/>
  <c r="M7" i="146"/>
  <c r="N7" i="146"/>
  <c r="C8" i="146"/>
  <c r="D8" i="146"/>
  <c r="E8" i="146"/>
  <c r="F8" i="146"/>
  <c r="G8" i="146"/>
  <c r="H8" i="146"/>
  <c r="I8" i="146"/>
  <c r="J8" i="146"/>
  <c r="K8" i="146"/>
  <c r="L8" i="146"/>
  <c r="M8" i="146"/>
  <c r="N8" i="146"/>
  <c r="C9" i="146"/>
  <c r="D9" i="146"/>
  <c r="E9" i="146"/>
  <c r="F9" i="146"/>
  <c r="G9" i="146"/>
  <c r="H9" i="146"/>
  <c r="I9" i="146"/>
  <c r="J9" i="146"/>
  <c r="K9" i="146"/>
  <c r="L9" i="146"/>
  <c r="M9" i="146"/>
  <c r="N9" i="146"/>
  <c r="C10" i="146"/>
  <c r="D10" i="146"/>
  <c r="E10" i="146"/>
  <c r="F10" i="146"/>
  <c r="G10" i="146"/>
  <c r="H10" i="146"/>
  <c r="I10" i="146"/>
  <c r="J10" i="146"/>
  <c r="K10" i="146"/>
  <c r="L10" i="146"/>
  <c r="M10" i="146"/>
  <c r="N10" i="146"/>
  <c r="D11" i="146"/>
  <c r="E11" i="146"/>
  <c r="F11" i="146"/>
  <c r="G11" i="146"/>
  <c r="H11" i="146"/>
  <c r="I11" i="146"/>
  <c r="J11" i="146"/>
  <c r="K11" i="146"/>
  <c r="L11" i="146"/>
  <c r="M11" i="146"/>
  <c r="N11" i="146"/>
  <c r="C12" i="146"/>
  <c r="D12" i="146"/>
  <c r="E12" i="146"/>
  <c r="F12" i="146"/>
  <c r="G12" i="146"/>
  <c r="H12" i="146"/>
  <c r="I12" i="146"/>
  <c r="J12" i="146"/>
  <c r="K12" i="146"/>
  <c r="L12" i="146"/>
  <c r="M12" i="146"/>
  <c r="N12" i="146"/>
  <c r="C13" i="146"/>
  <c r="D13" i="146"/>
  <c r="E13" i="146"/>
  <c r="F13" i="146"/>
  <c r="G13" i="146"/>
  <c r="H13" i="146"/>
  <c r="I13" i="146"/>
  <c r="J13" i="146"/>
  <c r="K13" i="146"/>
  <c r="L13" i="146"/>
  <c r="M13" i="146"/>
  <c r="N13" i="146"/>
  <c r="C14" i="146"/>
  <c r="D14" i="146"/>
  <c r="E14" i="146"/>
  <c r="F14" i="146"/>
  <c r="G14" i="146"/>
  <c r="H14" i="146"/>
  <c r="I14" i="146"/>
  <c r="J14" i="146"/>
  <c r="K14" i="146"/>
  <c r="L14" i="146"/>
  <c r="M14" i="146"/>
  <c r="N14" i="146"/>
  <c r="C15" i="146"/>
  <c r="D15" i="146"/>
  <c r="E15" i="146"/>
  <c r="F15" i="146"/>
  <c r="G15" i="146"/>
  <c r="H15" i="146"/>
  <c r="I15" i="146"/>
  <c r="J15" i="146"/>
  <c r="K15" i="146"/>
  <c r="L15" i="146"/>
  <c r="M15" i="146"/>
  <c r="N15" i="146"/>
  <c r="C16" i="146"/>
  <c r="D16" i="146"/>
  <c r="E16" i="146"/>
  <c r="F16" i="146"/>
  <c r="G16" i="146"/>
  <c r="H16" i="146"/>
  <c r="I16" i="146"/>
  <c r="J16" i="146"/>
  <c r="K16" i="146"/>
  <c r="L16" i="146"/>
  <c r="M16" i="146"/>
  <c r="N16" i="146"/>
  <c r="C17" i="146"/>
  <c r="D17" i="146"/>
  <c r="E17" i="146"/>
  <c r="F17" i="146"/>
  <c r="G17" i="146"/>
  <c r="H17" i="146"/>
  <c r="I17" i="146"/>
  <c r="J17" i="146"/>
  <c r="K17" i="146"/>
  <c r="L17" i="146"/>
  <c r="M17" i="146"/>
  <c r="N17" i="146"/>
  <c r="C18" i="146"/>
  <c r="E18" i="146"/>
  <c r="F18" i="146"/>
  <c r="G18" i="146"/>
  <c r="H18" i="146"/>
  <c r="I18" i="146"/>
  <c r="J18" i="146"/>
  <c r="K18" i="146"/>
  <c r="L18" i="146"/>
  <c r="M18" i="146"/>
  <c r="N18" i="146"/>
  <c r="N3" i="146"/>
  <c r="M3" i="146"/>
  <c r="F3" i="146"/>
  <c r="G3" i="146"/>
  <c r="H3" i="146"/>
  <c r="I3" i="146"/>
  <c r="J3" i="146"/>
  <c r="K3" i="146"/>
  <c r="L3" i="146"/>
  <c r="E3" i="146"/>
  <c r="D3" i="146"/>
  <c r="C3" i="146"/>
  <c r="B121" i="146"/>
  <c r="B120" i="146"/>
  <c r="B119" i="146"/>
  <c r="B182" i="146"/>
  <c r="B183" i="146"/>
  <c r="B184" i="146"/>
  <c r="B185" i="146"/>
  <c r="B186" i="146"/>
  <c r="B187" i="146"/>
  <c r="B188" i="146"/>
  <c r="B189" i="146"/>
  <c r="B190" i="146"/>
  <c r="B191" i="146"/>
  <c r="B192" i="146"/>
  <c r="B193" i="146"/>
  <c r="B194" i="146"/>
  <c r="B195" i="146"/>
  <c r="B196" i="146"/>
  <c r="B197" i="146"/>
  <c r="B198" i="146"/>
  <c r="B199" i="146"/>
  <c r="B200" i="146"/>
  <c r="B164" i="146"/>
  <c r="B174" i="146"/>
  <c r="B177" i="146"/>
  <c r="B178" i="146"/>
  <c r="B179" i="146"/>
  <c r="B180" i="146"/>
  <c r="B181" i="146"/>
  <c r="B173" i="146"/>
  <c r="B175" i="146"/>
  <c r="B176" i="146"/>
  <c r="B165" i="146"/>
  <c r="B166" i="146"/>
  <c r="B167" i="146"/>
  <c r="B168" i="146"/>
  <c r="B169" i="146"/>
  <c r="B170" i="146"/>
  <c r="B171" i="146"/>
  <c r="B172" i="146"/>
  <c r="B122" i="146"/>
  <c r="B123" i="146"/>
  <c r="B124" i="146"/>
  <c r="B125" i="146"/>
  <c r="B126" i="146"/>
  <c r="B127" i="146"/>
  <c r="B128" i="146"/>
  <c r="B129" i="146"/>
  <c r="B130" i="146"/>
  <c r="B131" i="146"/>
  <c r="B132" i="146"/>
  <c r="B133" i="146"/>
  <c r="B134" i="146"/>
  <c r="B135" i="146"/>
  <c r="B136" i="146"/>
  <c r="B137" i="146"/>
  <c r="B138" i="146"/>
  <c r="B139" i="146"/>
  <c r="B140" i="146"/>
  <c r="B141" i="146"/>
  <c r="B142" i="146"/>
  <c r="B143" i="146"/>
  <c r="B144" i="146"/>
  <c r="B145" i="146"/>
  <c r="B146" i="146"/>
  <c r="B147" i="146"/>
  <c r="B148" i="146"/>
  <c r="B149" i="146"/>
  <c r="B150" i="146"/>
  <c r="B151" i="146"/>
  <c r="B152" i="146"/>
  <c r="B153" i="146"/>
  <c r="B154" i="146"/>
  <c r="B155" i="146"/>
  <c r="B156" i="146"/>
  <c r="B157" i="146"/>
  <c r="B158" i="146"/>
  <c r="B159" i="146"/>
  <c r="B160" i="146"/>
  <c r="B161" i="146"/>
  <c r="B162" i="146"/>
  <c r="B163" i="146"/>
  <c r="B100" i="146"/>
  <c r="B101" i="146"/>
  <c r="B102" i="146"/>
  <c r="B103" i="146"/>
  <c r="B104" i="146"/>
  <c r="B105" i="146"/>
  <c r="B106" i="146"/>
  <c r="B107" i="146"/>
  <c r="B108" i="146"/>
  <c r="B109" i="146"/>
  <c r="B110" i="146"/>
  <c r="B111" i="146"/>
  <c r="B112" i="146"/>
  <c r="B113" i="146"/>
  <c r="B114" i="146"/>
  <c r="B115" i="146"/>
  <c r="B116" i="146"/>
  <c r="B117" i="146"/>
  <c r="B118" i="146"/>
  <c r="B67" i="146"/>
  <c r="B68" i="146"/>
  <c r="B69" i="146"/>
  <c r="B70" i="146"/>
  <c r="B71" i="146"/>
  <c r="B72" i="146"/>
  <c r="B73" i="146"/>
  <c r="B74" i="146"/>
  <c r="B75" i="146"/>
  <c r="B76" i="146"/>
  <c r="B77" i="146"/>
  <c r="B78" i="146"/>
  <c r="B79" i="146"/>
  <c r="B80" i="146"/>
  <c r="B81" i="146"/>
  <c r="B82" i="146"/>
  <c r="B83" i="146"/>
  <c r="B84" i="146"/>
  <c r="B85" i="146"/>
  <c r="B86" i="146"/>
  <c r="B87" i="146"/>
  <c r="B88" i="146"/>
  <c r="B89" i="146"/>
  <c r="B90" i="146"/>
  <c r="B91" i="146"/>
  <c r="B92" i="146"/>
  <c r="B93" i="146"/>
  <c r="B94" i="146"/>
  <c r="B95" i="146"/>
  <c r="B96" i="146"/>
  <c r="B97" i="146"/>
  <c r="B98" i="146"/>
  <c r="B99" i="146"/>
  <c r="B53" i="146"/>
  <c r="B54" i="146"/>
  <c r="B55" i="146"/>
  <c r="B56" i="146"/>
  <c r="B57" i="146"/>
  <c r="B58" i="146"/>
  <c r="B59" i="146"/>
  <c r="B60" i="146"/>
  <c r="B61" i="146"/>
  <c r="B62" i="146"/>
  <c r="B63" i="146"/>
  <c r="B64" i="146"/>
  <c r="B65" i="146"/>
  <c r="B66" i="146"/>
  <c r="B14" i="146"/>
  <c r="B15" i="146"/>
  <c r="B16" i="146"/>
  <c r="B17" i="146"/>
  <c r="B18" i="146"/>
  <c r="B19" i="146"/>
  <c r="B20" i="146"/>
  <c r="B21" i="146"/>
  <c r="B22" i="146"/>
  <c r="B23" i="146"/>
  <c r="B24" i="146"/>
  <c r="B25" i="146"/>
  <c r="B26" i="146"/>
  <c r="B27" i="146"/>
  <c r="B28" i="146"/>
  <c r="B29" i="146"/>
  <c r="B30" i="146"/>
  <c r="B31" i="146"/>
  <c r="B32" i="146"/>
  <c r="B33" i="146"/>
  <c r="B34" i="146"/>
  <c r="B35" i="146"/>
  <c r="B36" i="146"/>
  <c r="B37" i="146"/>
  <c r="B38" i="146"/>
  <c r="B39" i="146"/>
  <c r="B40" i="146"/>
  <c r="B41" i="146"/>
  <c r="B42" i="146"/>
  <c r="B43" i="146"/>
  <c r="B44" i="146"/>
  <c r="B45" i="146"/>
  <c r="B46" i="146"/>
  <c r="B47" i="146"/>
  <c r="B48" i="146"/>
  <c r="B49" i="146"/>
  <c r="B50" i="146"/>
  <c r="B3" i="146"/>
  <c r="B4" i="146"/>
  <c r="B5" i="146"/>
  <c r="B6" i="146"/>
  <c r="B7" i="146"/>
  <c r="B8" i="146"/>
  <c r="B9" i="146"/>
  <c r="B11" i="146"/>
  <c r="B13" i="146"/>
  <c r="B12" i="146"/>
  <c r="C110" i="173" a="1"/>
  <c r="E26" i="173" a="1"/>
  <c r="E147" i="173" a="1"/>
  <c r="D235" i="173" a="1"/>
  <c r="E85" i="173" a="1"/>
  <c r="E151" i="173" a="1"/>
  <c r="E166" i="173" a="1"/>
  <c r="B234" i="173" a="1"/>
  <c r="D251" i="173" a="1"/>
  <c r="E219" i="173" a="1"/>
  <c r="C129" i="173" a="1"/>
  <c r="D202" i="173" a="1"/>
  <c r="C207" i="173" a="1"/>
  <c r="E155" i="173" a="1"/>
  <c r="E102" i="173" a="1"/>
  <c r="E58" i="173" a="1"/>
  <c r="C229" i="173" a="1"/>
  <c r="E178" i="173" a="1"/>
  <c r="D192" i="173" a="1"/>
  <c r="D214" i="173" a="1"/>
  <c r="E236" i="173" a="1"/>
  <c r="E220" i="173" a="1"/>
  <c r="B232" i="173" a="1"/>
  <c r="E242" i="173" a="1"/>
  <c r="B6" i="173" a="1"/>
  <c r="D162" i="173" a="1"/>
  <c r="D189" i="173" a="1"/>
  <c r="B184" i="173" a="1"/>
  <c r="C122" i="173" a="1"/>
  <c r="C245" i="173" a="1"/>
  <c r="D212" i="173" a="1"/>
  <c r="D243" i="173" a="1"/>
  <c r="E142" i="173" a="1"/>
  <c r="E51" i="173" a="1"/>
  <c r="B182" i="173" a="1"/>
  <c r="E162" i="173" a="1"/>
  <c r="C214" i="173" a="1"/>
  <c r="D216" i="173" a="1"/>
  <c r="B241" i="173" a="1"/>
  <c r="E123" i="173" a="1"/>
  <c r="E74" i="173" a="1"/>
  <c r="E77" i="173" a="1"/>
  <c r="C137" i="173" a="1"/>
  <c r="E90" i="173" a="1"/>
  <c r="E214" i="173" a="1"/>
  <c r="C130" i="173" a="1"/>
  <c r="E238" i="173" a="1"/>
  <c r="D120" i="173" a="1"/>
  <c r="C126" i="173" a="1"/>
  <c r="E39" i="173" a="1"/>
  <c r="E13" i="173" a="1"/>
  <c r="B117" i="173" a="1"/>
  <c r="E127" i="173" a="1"/>
  <c r="E132" i="173" a="1"/>
  <c r="C221" i="173" a="1"/>
  <c r="E40" i="173" a="1"/>
  <c r="E176" i="173" a="1"/>
  <c r="C232" i="173" a="1"/>
  <c r="E247" i="173" a="1"/>
  <c r="E134" i="173" a="1"/>
  <c r="C154" i="173" a="1"/>
  <c r="E249" i="173" a="1"/>
  <c r="E100" i="173" a="1"/>
  <c r="D224" i="173" a="1"/>
  <c r="D191" i="173" a="1"/>
  <c r="C251" i="173" a="1"/>
  <c r="E169" i="173" a="1"/>
  <c r="B242" i="173" a="1"/>
  <c r="C195" i="173" a="1"/>
  <c r="B239" i="173" a="1"/>
  <c r="D123" i="173" a="1"/>
  <c r="E158" i="173" a="1"/>
  <c r="E244" i="173" a="1"/>
  <c r="B212" i="173" a="1"/>
  <c r="C213" i="173" a="1"/>
  <c r="D230" i="173" a="1"/>
  <c r="D211" i="173" a="1"/>
  <c r="E201" i="173" a="1"/>
  <c r="B163" i="173" a="1"/>
  <c r="B179" i="173" a="1"/>
  <c r="E4" i="173" a="1"/>
  <c r="D153" i="173" a="1"/>
  <c r="C151" i="173" a="1"/>
  <c r="E17" i="173" a="1"/>
  <c r="E53" i="173" a="1"/>
  <c r="C118" i="173" a="1"/>
  <c r="C164" i="173" a="1"/>
  <c r="E190" i="173" a="1"/>
  <c r="E114" i="173" a="1"/>
  <c r="E19" i="173" a="1"/>
  <c r="B15" i="173" a="1"/>
  <c r="E225" i="173" a="1"/>
  <c r="B213" i="173" a="1"/>
  <c r="D160" i="173" a="1"/>
  <c r="B195" i="173" a="1"/>
  <c r="D147" i="173" a="1"/>
  <c r="C240" i="173" a="1"/>
  <c r="D238" i="173" a="1"/>
  <c r="E173" i="173" a="1"/>
  <c r="D117" i="173" a="1"/>
  <c r="E18" i="173" a="1"/>
  <c r="D210" i="173" a="1"/>
  <c r="C224" i="173" a="1"/>
  <c r="E12" i="173" a="1"/>
  <c r="C150" i="173" a="1"/>
  <c r="B189" i="173" a="1"/>
  <c r="C188" i="173" a="1"/>
  <c r="B247" i="173" a="1"/>
  <c r="C147" i="173" a="1"/>
  <c r="E61" i="173" a="1"/>
  <c r="D208" i="173" a="1"/>
  <c r="B225" i="173" a="1"/>
  <c r="C112" i="173" a="1"/>
  <c r="C124" i="173" a="1"/>
  <c r="C236" i="173" a="1"/>
  <c r="E55" i="173" a="1"/>
  <c r="E64" i="173" a="1"/>
  <c r="C132" i="173" a="1"/>
  <c r="C244" i="173" a="1"/>
  <c r="B192" i="173" a="1"/>
  <c r="E174" i="173" a="1"/>
  <c r="C191" i="173" a="1"/>
  <c r="E11" i="173" a="1"/>
  <c r="E228" i="173" a="1"/>
  <c r="D138" i="173" a="1"/>
  <c r="E218" i="173" a="1"/>
  <c r="E49" i="173" a="1"/>
  <c r="B209" i="173" a="1"/>
  <c r="B114" i="173" a="1"/>
  <c r="E133" i="173" a="1"/>
  <c r="E194" i="173" a="1"/>
  <c r="E182" i="173" a="1"/>
  <c r="D231" i="173" a="1"/>
  <c r="E149" i="173" a="1"/>
  <c r="E239" i="173" a="1"/>
  <c r="B250" i="173" a="1"/>
  <c r="B226" i="173" a="1"/>
  <c r="E57" i="173" a="1"/>
  <c r="C165" i="173" a="1"/>
  <c r="E146" i="173" a="1"/>
  <c r="E63" i="173" a="1"/>
  <c r="D166" i="173" a="1"/>
  <c r="C125" i="173" a="1"/>
  <c r="C127" i="173" a="1"/>
  <c r="C145" i="173" a="1"/>
  <c r="B168" i="173" a="1"/>
  <c r="D194" i="173" a="1"/>
  <c r="B210" i="173" a="1"/>
  <c r="C198" i="173" a="1"/>
  <c r="E47" i="173" a="1"/>
  <c r="D170" i="173" a="1"/>
  <c r="E161" i="173" a="1"/>
  <c r="E87" i="173" a="1"/>
  <c r="D207" i="173" a="1"/>
  <c r="E113" i="173" a="1"/>
  <c r="E156" i="173" a="1"/>
  <c r="E198" i="173" a="1"/>
  <c r="B129" i="173" a="1"/>
  <c r="B216" i="173" a="1"/>
  <c r="E250" i="173" a="1"/>
  <c r="E145" i="173" a="1"/>
  <c r="E10" i="173" a="1"/>
  <c r="B236" i="173" a="1"/>
  <c r="C222" i="173" a="1"/>
  <c r="B224" i="173" a="1"/>
  <c r="D171" i="173" a="1"/>
  <c r="B165" i="173" a="1"/>
  <c r="C136" i="173" a="1"/>
  <c r="D247" i="173" a="1"/>
  <c r="E140" i="173" a="1"/>
  <c r="B175" i="173" a="1"/>
  <c r="C209" i="173" a="1"/>
  <c r="E70" i="173" a="1"/>
  <c r="B190" i="173" a="1"/>
  <c r="D197" i="173" a="1"/>
  <c r="C174" i="173" a="1"/>
  <c r="E172" i="173" a="1"/>
  <c r="E179" i="173" a="1"/>
  <c r="B126" i="173" a="1"/>
  <c r="E160" i="173" a="1"/>
  <c r="B161" i="173" a="1"/>
  <c r="E122" i="173" a="1"/>
  <c r="C248" i="173" a="1"/>
  <c r="E71" i="173" a="1"/>
  <c r="B132" i="173" a="1"/>
  <c r="E28" i="173" a="1"/>
  <c r="E15" i="173" a="1"/>
  <c r="D227" i="173" a="1"/>
  <c r="E234" i="173" a="1"/>
  <c r="B169" i="173" a="1"/>
  <c r="C121" i="173" a="1"/>
  <c r="D195" i="173" a="1"/>
  <c r="E232" i="173" a="1"/>
  <c r="E83" i="173" a="1"/>
  <c r="D156" i="173" a="1"/>
  <c r="E116" i="173" a="1"/>
  <c r="C119" i="173" a="1"/>
  <c r="E144" i="173" a="1"/>
  <c r="E67" i="173" a="1"/>
  <c r="D187" i="173" a="1"/>
  <c r="E92" i="173" a="1"/>
  <c r="B191" i="173" a="1"/>
  <c r="D232" i="173" a="1"/>
  <c r="E5" i="173" a="1"/>
  <c r="E205" i="173" a="1"/>
  <c r="E72" i="173" a="1"/>
  <c r="D4" i="173" a="1"/>
  <c r="B60" i="173" a="1"/>
  <c r="E233" i="173" a="1"/>
  <c r="D188" i="173" a="1"/>
  <c r="D111" i="173" a="1"/>
  <c r="D193" i="173" a="1"/>
  <c r="B193" i="173" a="1"/>
  <c r="D169" i="173" a="1"/>
  <c r="E221" i="173" a="1"/>
  <c r="E231" i="173" a="1"/>
  <c r="E6" i="173" a="1"/>
  <c r="E223" i="173" a="1"/>
  <c r="E27" i="173" a="1"/>
  <c r="C223" i="173" a="1"/>
  <c r="E213" i="173" a="1"/>
  <c r="B207" i="173" a="1"/>
  <c r="C210" i="173" a="1"/>
  <c r="E95" i="173" a="1"/>
  <c r="E141" i="173" a="1"/>
  <c r="C217" i="173" a="1"/>
  <c r="C190" i="173" a="1"/>
  <c r="C211" i="173" a="1"/>
  <c r="E189" i="173" a="1"/>
  <c r="E48" i="173" a="1"/>
  <c r="E62" i="173" a="1"/>
  <c r="D200" i="173" a="1"/>
  <c r="E241" i="173" a="1"/>
  <c r="D163" i="173" a="1"/>
  <c r="E78" i="173" a="1"/>
  <c r="B238" i="173" a="1"/>
  <c r="E81" i="173" a="1"/>
  <c r="E187" i="173" a="1"/>
  <c r="E103" i="173" a="1"/>
  <c r="D198" i="173" a="1"/>
  <c r="D219" i="173" a="1"/>
  <c r="C123" i="173" a="1"/>
  <c r="C233" i="173" a="1"/>
  <c r="E191" i="173" a="1"/>
  <c r="E98" i="173" a="1"/>
  <c r="D174" i="173" a="1"/>
  <c r="C140" i="173" a="1"/>
  <c r="B227" i="173" a="1"/>
  <c r="E170" i="173" a="1"/>
  <c r="D222" i="173" a="1"/>
  <c r="E21" i="173" a="1"/>
  <c r="C185" i="173" a="1"/>
  <c r="C216" i="173" a="1"/>
  <c r="D201" i="173" a="1"/>
  <c r="B215" i="173" a="1"/>
  <c r="E124" i="173" a="1"/>
  <c r="E66" i="173" a="1"/>
  <c r="B230" i="173" a="1"/>
  <c r="C183" i="173" a="1"/>
  <c r="B170" i="173" a="1"/>
  <c r="C176" i="173" a="1"/>
  <c r="C166" i="173" a="1"/>
  <c r="B177" i="173" a="1"/>
  <c r="D233" i="173" a="1"/>
  <c r="E215" i="173" a="1"/>
  <c r="E65" i="173" a="1"/>
  <c r="E108" i="173" a="1"/>
  <c r="C171" i="173" a="1"/>
  <c r="E163" i="173" a="1"/>
  <c r="E130" i="173" a="1"/>
  <c r="E9" i="173" a="1"/>
  <c r="E192" i="173" a="1"/>
  <c r="C155" i="173" a="1"/>
  <c r="B174" i="173" a="1"/>
  <c r="E94" i="173" a="1"/>
  <c r="B171" i="173" a="1"/>
  <c r="C152" i="173" a="1"/>
  <c r="E7" i="173" a="1"/>
  <c r="E33" i="173" a="1"/>
  <c r="E148" i="173" a="1"/>
  <c r="C108" i="173" a="1"/>
  <c r="E8" i="173" a="1"/>
  <c r="E197" i="173" a="1"/>
  <c r="E88" i="173" a="1"/>
  <c r="B221" i="173" a="1"/>
  <c r="E37" i="173" a="1"/>
  <c r="E45" i="173" a="1"/>
  <c r="E165" i="173" a="1"/>
  <c r="B214" i="173" a="1"/>
  <c r="B153" i="173" a="1"/>
  <c r="E97" i="173" a="1"/>
  <c r="C218" i="173" a="1"/>
  <c r="E186" i="173" a="1"/>
  <c r="D199" i="173" a="1"/>
  <c r="E16" i="173" a="1"/>
  <c r="C194" i="173" a="1"/>
  <c r="D173" i="173" a="1"/>
  <c r="C231" i="173" a="1"/>
  <c r="A4" i="173" a="1"/>
  <c r="E243" i="173" a="1"/>
  <c r="D144" i="173" a="1"/>
  <c r="E24" i="173" a="1"/>
  <c r="C172" i="173" a="1"/>
  <c r="E89" i="173" a="1"/>
  <c r="E193" i="173" a="1"/>
  <c r="C160" i="173" a="1"/>
  <c r="C182" i="173" a="1"/>
  <c r="B218" i="173" a="1"/>
  <c r="C162" i="173" a="1"/>
  <c r="B202" i="173" a="1"/>
  <c r="C105" i="173" a="1"/>
  <c r="D226" i="173" a="1"/>
  <c r="C225" i="173" a="1"/>
  <c r="C243" i="173" a="1"/>
  <c r="C197" i="173" a="1"/>
  <c r="B246" i="173" a="1"/>
  <c r="B222" i="173" a="1"/>
  <c r="D158" i="173" a="1"/>
  <c r="E237" i="173" a="1"/>
  <c r="C148" i="173" a="1"/>
  <c r="E229" i="173" a="1"/>
  <c r="C230" i="173" a="1"/>
  <c r="B159" i="173" a="1"/>
  <c r="B4" i="173" a="1"/>
  <c r="C242" i="173" a="1"/>
  <c r="D183" i="173" a="1"/>
  <c r="B201" i="173" a="1"/>
  <c r="C186" i="173" a="1"/>
  <c r="B138" i="173" a="1"/>
  <c r="C142" i="173" a="1"/>
  <c r="E209" i="173" a="1"/>
  <c r="D242" i="173" a="1"/>
  <c r="C173" i="173" a="1"/>
  <c r="C167" i="173" a="1"/>
  <c r="B164" i="173" a="1"/>
  <c r="E112" i="173" a="1"/>
  <c r="C135" i="173" a="1"/>
  <c r="C12" i="173" a="1"/>
  <c r="E56" i="173" a="1"/>
  <c r="E184" i="173" a="1"/>
  <c r="C250" i="173" a="1"/>
  <c r="E208" i="173" a="1"/>
  <c r="C192" i="173" a="1"/>
  <c r="D132" i="173" a="1"/>
  <c r="B79" i="173" a="1"/>
  <c r="C200" i="173" a="1"/>
  <c r="C116" i="173" a="1"/>
  <c r="D154" i="173" a="1"/>
  <c r="E135" i="173" a="1"/>
  <c r="D182" i="173" a="1"/>
  <c r="E125" i="173" a="1"/>
  <c r="B206" i="173" a="1"/>
  <c r="E42" i="173" a="1"/>
  <c r="C178" i="173" a="1"/>
  <c r="C226" i="173" a="1"/>
  <c r="E171" i="173" a="1"/>
  <c r="D237" i="173" a="1"/>
  <c r="D126" i="173" a="1"/>
  <c r="E91" i="173" a="1"/>
  <c r="B231" i="173" a="1"/>
  <c r="E248" i="173" a="1"/>
  <c r="C107" i="173" a="1"/>
  <c r="B5" i="173" a="1"/>
  <c r="C143" i="173" a="1"/>
  <c r="D141" i="173" a="1"/>
  <c r="B235" i="173" a="1"/>
  <c r="E14" i="173" a="1"/>
  <c r="B205" i="173" a="1"/>
  <c r="E44" i="173" a="1"/>
  <c r="E207" i="173" a="1"/>
  <c r="B245" i="173" a="1"/>
  <c r="D205" i="173" a="1"/>
  <c r="D185" i="173" a="1"/>
  <c r="E143" i="173" a="1"/>
  <c r="C159" i="173" a="1"/>
  <c r="E199" i="173" a="1"/>
  <c r="C115" i="173" a="1"/>
  <c r="E76" i="173" a="1"/>
  <c r="C153" i="173" a="1"/>
  <c r="E139" i="173" a="1"/>
  <c r="E202" i="173" a="1"/>
  <c r="B156" i="173" a="1"/>
  <c r="C215" i="173" a="1"/>
  <c r="E217" i="173" a="1"/>
  <c r="E110" i="173" a="1"/>
  <c r="C181" i="173" a="1"/>
  <c r="E222" i="173" a="1"/>
  <c r="D157" i="173" a="1"/>
  <c r="B155" i="173" a="1"/>
  <c r="D213" i="173" a="1"/>
  <c r="B211" i="173" a="1"/>
  <c r="E79" i="173" a="1"/>
  <c r="C184" i="173" a="1"/>
  <c r="E157" i="173" a="1"/>
  <c r="B176" i="173" a="1"/>
  <c r="C138" i="173" a="1"/>
  <c r="C206" i="173" a="1"/>
  <c r="B178" i="173" a="1"/>
  <c r="D223" i="173" a="1"/>
  <c r="C175" i="173" a="1"/>
  <c r="E150" i="173" a="1"/>
  <c r="C161" i="173" a="1"/>
  <c r="D168" i="173" a="1"/>
  <c r="E29" i="173" a="1"/>
  <c r="C113" i="173" a="1"/>
  <c r="E104" i="173" a="1"/>
  <c r="B203" i="173" a="1"/>
  <c r="E227" i="173" a="1"/>
  <c r="E84" i="173" a="1"/>
  <c r="C168" i="173" a="1"/>
  <c r="D186" i="173" a="1"/>
  <c r="D246" i="173" a="1"/>
  <c r="B186" i="173" a="1"/>
  <c r="D190" i="173" a="1"/>
  <c r="E118" i="173" a="1"/>
  <c r="E38" i="173" a="1"/>
  <c r="D249" i="173" a="1"/>
  <c r="C141" i="173" a="1"/>
  <c r="D184" i="173" a="1"/>
  <c r="E154" i="173" a="1"/>
  <c r="E52" i="173" a="1"/>
  <c r="B200" i="173" a="1"/>
  <c r="E31" i="173" a="1"/>
  <c r="D206" i="173" a="1"/>
  <c r="D159" i="173" a="1"/>
  <c r="E216" i="173" a="1"/>
  <c r="B167" i="173" a="1"/>
  <c r="E185" i="173" a="1"/>
  <c r="E251" i="173" a="1"/>
  <c r="D150" i="173" a="1"/>
  <c r="B204" i="173" a="1"/>
  <c r="D180" i="173" a="1"/>
  <c r="E167" i="173" a="1"/>
  <c r="C134" i="173" a="1"/>
  <c r="D161" i="173" a="1"/>
  <c r="C131" i="173" a="1"/>
  <c r="C241" i="173" a="1"/>
  <c r="E20" i="173" a="1"/>
  <c r="E101" i="173" a="1"/>
  <c r="B198" i="173" a="1"/>
  <c r="B157" i="173" a="1"/>
  <c r="D239" i="173" a="1"/>
  <c r="B111" i="173" a="1"/>
  <c r="E82" i="173" a="1"/>
  <c r="C234" i="173" a="1"/>
  <c r="E32" i="173" a="1"/>
  <c r="B248" i="173" a="1"/>
  <c r="C202" i="173" a="1"/>
  <c r="C237" i="173" a="1"/>
  <c r="E180" i="173" a="1"/>
  <c r="C199" i="173" a="1"/>
  <c r="D176" i="173" a="1"/>
  <c r="C111" i="173" a="1"/>
  <c r="B249" i="173" a="1"/>
  <c r="B244" i="173" a="1"/>
  <c r="E230" i="173" a="1"/>
  <c r="E177" i="173" a="1"/>
  <c r="D177" i="173" a="1"/>
  <c r="D164" i="173" a="1"/>
  <c r="B199" i="173" a="1"/>
  <c r="E106" i="173" a="1"/>
  <c r="C156" i="173" a="1"/>
  <c r="E188" i="173" a="1"/>
  <c r="B251" i="173" a="1"/>
  <c r="D241" i="173" a="1"/>
  <c r="E203" i="173" a="1"/>
  <c r="D204" i="173" a="1"/>
  <c r="B181" i="173" a="1"/>
  <c r="C109" i="173" a="1"/>
  <c r="E60" i="173" a="1"/>
  <c r="B196" i="173" a="1"/>
  <c r="D248" i="173" a="1"/>
  <c r="E175" i="173" a="1"/>
  <c r="D240" i="173" a="1"/>
  <c r="E126" i="173" a="1"/>
  <c r="D179" i="173" a="1"/>
  <c r="C120" i="173" a="1"/>
  <c r="E96" i="173" a="1"/>
  <c r="B229" i="173" a="1"/>
  <c r="E59" i="173" a="1"/>
  <c r="B158" i="173" a="1"/>
  <c r="E25" i="173" a="1"/>
  <c r="C157" i="173" a="1"/>
  <c r="E34" i="173" a="1"/>
  <c r="D203" i="173" a="1"/>
  <c r="D228" i="173" a="1"/>
  <c r="E152" i="173" a="1"/>
  <c r="E168" i="173" a="1"/>
  <c r="C163" i="173" a="1"/>
  <c r="C146" i="173" a="1"/>
  <c r="C193" i="173" a="1"/>
  <c r="C106" i="173" a="1"/>
  <c r="E211" i="173" a="1"/>
  <c r="E75" i="173" a="1"/>
  <c r="B217" i="173" a="1"/>
  <c r="C177" i="173" a="1"/>
  <c r="E204" i="173" a="1"/>
  <c r="E80" i="173" a="1"/>
  <c r="B147" i="173" a="1"/>
  <c r="C133" i="173" a="1"/>
  <c r="B233" i="173" a="1"/>
  <c r="C180" i="173" a="1"/>
  <c r="B223" i="173" a="1"/>
  <c r="E54" i="173" a="1"/>
  <c r="C239" i="173" a="1"/>
  <c r="B123" i="173" a="1"/>
  <c r="D245" i="173" a="1"/>
  <c r="E120" i="173" a="1"/>
  <c r="D220" i="173" a="1"/>
  <c r="D181" i="173" a="1"/>
  <c r="C7" i="173" a="1"/>
  <c r="B243" i="173" a="1"/>
  <c r="C144" i="173" a="1"/>
  <c r="B160" i="173" a="1"/>
  <c r="C235" i="173" a="1"/>
  <c r="D215" i="173" a="1"/>
  <c r="C249" i="173" a="1"/>
  <c r="B135" i="173" a="1"/>
  <c r="D135" i="173" a="1"/>
  <c r="C228" i="173" a="1"/>
  <c r="B141" i="173" a="1"/>
  <c r="E240" i="173" a="1"/>
  <c r="B162" i="173" a="1"/>
  <c r="E164" i="173" a="1"/>
  <c r="E119" i="173" a="1"/>
  <c r="E73" i="173" a="1"/>
  <c r="D165" i="173" a="1"/>
  <c r="C187" i="173" a="1"/>
  <c r="E69" i="173" a="1"/>
  <c r="C219" i="173" a="1"/>
  <c r="D221" i="173" a="1"/>
  <c r="E86" i="173" a="1"/>
  <c r="C179" i="173" a="1"/>
  <c r="E115" i="173" a="1"/>
  <c r="B166" i="173" a="1"/>
  <c r="C196" i="173" a="1"/>
  <c r="D114" i="173" a="1"/>
  <c r="B197" i="173" a="1"/>
  <c r="D172" i="173" a="1"/>
  <c r="C227" i="173" a="1"/>
  <c r="C128" i="173" a="1"/>
  <c r="E30" i="173" a="1"/>
  <c r="C169" i="173" a="1"/>
  <c r="E129" i="173" a="1"/>
  <c r="D167" i="173" a="1"/>
  <c r="B228" i="173" a="1"/>
  <c r="C212" i="173" a="1"/>
  <c r="E206" i="173" a="1"/>
  <c r="D244" i="173" a="1"/>
  <c r="E131" i="173" a="1"/>
  <c r="C238" i="173" a="1"/>
  <c r="C204" i="173" a="1"/>
  <c r="C149" i="173" a="1"/>
  <c r="E210" i="173" a="1"/>
  <c r="C220" i="173" a="1"/>
  <c r="E245" i="173" a="1"/>
  <c r="D234" i="173" a="1"/>
  <c r="D196" i="173" a="1"/>
  <c r="C170" i="173" a="1"/>
  <c r="B219" i="173" a="1"/>
  <c r="E128" i="173" a="1"/>
  <c r="D129" i="173" a="1"/>
  <c r="E46" i="173" a="1"/>
  <c r="E68" i="173" a="1"/>
  <c r="E200" i="173" a="1"/>
  <c r="E137" i="173" a="1"/>
  <c r="B144" i="173" a="1"/>
  <c r="D218" i="173" a="1"/>
  <c r="B183" i="173" a="1"/>
  <c r="E196" i="173" a="1"/>
  <c r="B150" i="173" a="1"/>
  <c r="E159" i="173" a="1"/>
  <c r="E35" i="173" a="1"/>
  <c r="E181" i="173" a="1"/>
  <c r="D178" i="173" a="1"/>
  <c r="D250" i="173" a="1"/>
  <c r="E50" i="173" a="1"/>
  <c r="E224" i="173" a="1"/>
  <c r="C208" i="173" a="1"/>
  <c r="E195" i="173" a="1"/>
  <c r="E43" i="173" a="1"/>
  <c r="C117" i="173" a="1"/>
  <c r="B208" i="173" a="1"/>
  <c r="E121" i="173" a="1"/>
  <c r="D229" i="173" a="1"/>
  <c r="E105" i="173" a="1"/>
  <c r="D175" i="173" a="1"/>
  <c r="E212" i="173" a="1"/>
  <c r="E99" i="173" a="1"/>
  <c r="E235" i="173" a="1"/>
  <c r="B173" i="173" a="1"/>
  <c r="E41" i="173" a="1"/>
  <c r="B120" i="173" a="1"/>
  <c r="B220" i="173" a="1"/>
  <c r="D225" i="173" a="1"/>
  <c r="E111" i="173" a="1"/>
  <c r="C158" i="173" a="1"/>
  <c r="B240" i="173" a="1"/>
  <c r="B188" i="173" a="1"/>
  <c r="E36" i="173" a="1"/>
  <c r="C246" i="173" a="1"/>
  <c r="E23" i="173" a="1"/>
  <c r="E183" i="173" a="1"/>
  <c r="E117" i="173" a="1"/>
  <c r="B187" i="173" a="1"/>
  <c r="C139" i="173" a="1"/>
  <c r="D155" i="173" a="1"/>
  <c r="E22" i="173" a="1"/>
  <c r="D209" i="173" a="1"/>
  <c r="E93" i="173" a="1"/>
  <c r="B180" i="173" a="1"/>
  <c r="D236" i="173" a="1"/>
  <c r="C114" i="173" a="1"/>
  <c r="D217" i="173" a="1"/>
  <c r="C247" i="173" a="1"/>
  <c r="B172" i="173" a="1"/>
  <c r="E136" i="173" a="1"/>
  <c r="B237" i="173" a="1"/>
  <c r="E226" i="173" a="1"/>
  <c r="E107" i="173" a="1"/>
  <c r="E138" i="173" a="1"/>
  <c r="E153" i="173" a="1"/>
  <c r="C201" i="173" a="1"/>
  <c r="C189" i="173" a="1"/>
  <c r="E246" i="173" a="1"/>
  <c r="B194" i="173" a="1"/>
  <c r="E109" i="173" a="1"/>
  <c r="B185" i="173" a="1"/>
  <c r="C203" i="173" a="1"/>
  <c r="C205" i="173" a="1"/>
  <c r="B60" i="173" l="1"/>
  <c r="D4" i="173"/>
  <c r="D190" i="173"/>
  <c r="B214" i="173"/>
  <c r="E145" i="173"/>
  <c r="D218" i="173"/>
  <c r="C237" i="173"/>
  <c r="E164" i="173"/>
  <c r="E179" i="173"/>
  <c r="B200" i="173"/>
  <c r="C223" i="173"/>
  <c r="E194" i="173"/>
  <c r="D204" i="173"/>
  <c r="C251" i="173"/>
  <c r="E213" i="173"/>
  <c r="B228" i="173"/>
  <c r="E115" i="173"/>
  <c r="B186" i="173"/>
  <c r="E228" i="173"/>
  <c r="C209" i="173"/>
  <c r="C195" i="173"/>
  <c r="D232" i="173"/>
  <c r="E130" i="173"/>
  <c r="E243" i="173"/>
  <c r="B242" i="173"/>
  <c r="E59" i="173"/>
  <c r="E248" i="173"/>
  <c r="C200" i="173"/>
  <c r="C228" i="173"/>
  <c r="E32" i="173"/>
  <c r="E117" i="173"/>
  <c r="E136" i="173"/>
  <c r="E166" i="173"/>
  <c r="E200" i="173"/>
  <c r="E249" i="173"/>
  <c r="D186" i="173"/>
  <c r="D200" i="173"/>
  <c r="B210" i="173"/>
  <c r="B224" i="173"/>
  <c r="B238" i="173"/>
  <c r="C247" i="173"/>
  <c r="E19" i="173"/>
  <c r="E47" i="173"/>
  <c r="E89" i="173"/>
  <c r="E122" i="173"/>
  <c r="E137" i="173"/>
  <c r="E152" i="173"/>
  <c r="E186" i="173"/>
  <c r="E201" i="173"/>
  <c r="E220" i="173"/>
  <c r="E250" i="173"/>
  <c r="E108" i="173"/>
  <c r="E123" i="173"/>
  <c r="E87" i="173"/>
  <c r="E150" i="173"/>
  <c r="E214" i="173"/>
  <c r="B205" i="173"/>
  <c r="B233" i="173"/>
  <c r="E18" i="173"/>
  <c r="E74" i="173"/>
  <c r="E151" i="173"/>
  <c r="E185" i="173"/>
  <c r="E215" i="173"/>
  <c r="E234" i="173"/>
  <c r="C191" i="173"/>
  <c r="B196" i="173"/>
  <c r="C205" i="173"/>
  <c r="D214" i="173"/>
  <c r="C219" i="173"/>
  <c r="D228" i="173"/>
  <c r="C233" i="173"/>
  <c r="D242" i="173"/>
  <c r="E33" i="173"/>
  <c r="E61" i="173"/>
  <c r="E75" i="173"/>
  <c r="E103" i="173"/>
  <c r="E171" i="173"/>
  <c r="E235" i="173"/>
  <c r="D183" i="173"/>
  <c r="C188" i="173"/>
  <c r="B193" i="173"/>
  <c r="D197" i="173"/>
  <c r="C202" i="173"/>
  <c r="B207" i="173"/>
  <c r="D211" i="173"/>
  <c r="C216" i="173"/>
  <c r="B221" i="173"/>
  <c r="D225" i="173"/>
  <c r="C230" i="173"/>
  <c r="B235" i="173"/>
  <c r="D239" i="173"/>
  <c r="C244" i="173"/>
  <c r="B249" i="173"/>
  <c r="E9" i="173"/>
  <c r="E24" i="173"/>
  <c r="E38" i="173"/>
  <c r="E52" i="173"/>
  <c r="E66" i="173"/>
  <c r="E80" i="173"/>
  <c r="E94" i="173"/>
  <c r="E138" i="173"/>
  <c r="E157" i="173"/>
  <c r="E172" i="173"/>
  <c r="E187" i="173"/>
  <c r="E206" i="173"/>
  <c r="E221" i="173"/>
  <c r="E236" i="173"/>
  <c r="B6" i="173"/>
  <c r="D246" i="173"/>
  <c r="E73" i="173"/>
  <c r="E165" i="173"/>
  <c r="D209" i="173"/>
  <c r="D237" i="173"/>
  <c r="E46" i="173"/>
  <c r="E109" i="173"/>
  <c r="E124" i="173"/>
  <c r="E31" i="173"/>
  <c r="E116" i="173"/>
  <c r="E199" i="173"/>
  <c r="C186" i="173"/>
  <c r="D223" i="173"/>
  <c r="B247" i="173"/>
  <c r="E60" i="173"/>
  <c r="B184" i="173"/>
  <c r="D188" i="173"/>
  <c r="C193" i="173"/>
  <c r="B198" i="173"/>
  <c r="D202" i="173"/>
  <c r="C207" i="173"/>
  <c r="B212" i="173"/>
  <c r="D216" i="173"/>
  <c r="C221" i="173"/>
  <c r="B226" i="173"/>
  <c r="D230" i="173"/>
  <c r="C235" i="173"/>
  <c r="B240" i="173"/>
  <c r="D244" i="173"/>
  <c r="C249" i="173"/>
  <c r="E11" i="173"/>
  <c r="E25" i="173"/>
  <c r="E39" i="173"/>
  <c r="E53" i="173"/>
  <c r="E67" i="173"/>
  <c r="E81" i="173"/>
  <c r="E95" i="173"/>
  <c r="E143" i="173"/>
  <c r="E158" i="173"/>
  <c r="E173" i="173"/>
  <c r="E192" i="173"/>
  <c r="E207" i="173"/>
  <c r="E222" i="173"/>
  <c r="E241" i="173"/>
  <c r="B15" i="173"/>
  <c r="E45" i="173"/>
  <c r="E180" i="173"/>
  <c r="B191" i="173"/>
  <c r="C214" i="173"/>
  <c r="D251" i="173"/>
  <c r="E88" i="173"/>
  <c r="E110" i="173"/>
  <c r="E17" i="173"/>
  <c r="E101" i="173"/>
  <c r="E131" i="173"/>
  <c r="E229" i="173"/>
  <c r="D195" i="173"/>
  <c r="B219" i="173"/>
  <c r="C242" i="173"/>
  <c r="E102" i="173"/>
  <c r="C184" i="173"/>
  <c r="B189" i="173"/>
  <c r="D193" i="173"/>
  <c r="C198" i="173"/>
  <c r="B203" i="173"/>
  <c r="D207" i="173"/>
  <c r="C212" i="173"/>
  <c r="B217" i="173"/>
  <c r="D221" i="173"/>
  <c r="C226" i="173"/>
  <c r="B231" i="173"/>
  <c r="D235" i="173"/>
  <c r="C240" i="173"/>
  <c r="B245" i="173"/>
  <c r="D249" i="173"/>
  <c r="E12" i="173"/>
  <c r="E26" i="173"/>
  <c r="E40" i="173"/>
  <c r="E54" i="173"/>
  <c r="E68" i="173"/>
  <c r="E82" i="173"/>
  <c r="E96" i="173"/>
  <c r="E129" i="173"/>
  <c r="E144" i="173"/>
  <c r="E159" i="173"/>
  <c r="E178" i="173"/>
  <c r="E193" i="173"/>
  <c r="E208" i="173"/>
  <c r="E227" i="173"/>
  <c r="E242" i="173"/>
  <c r="C7" i="173"/>
  <c r="D184" i="173"/>
  <c r="B187" i="173"/>
  <c r="C189" i="173"/>
  <c r="D191" i="173"/>
  <c r="B194" i="173"/>
  <c r="C196" i="173"/>
  <c r="D198" i="173"/>
  <c r="B201" i="173"/>
  <c r="C203" i="173"/>
  <c r="D205" i="173"/>
  <c r="B208" i="173"/>
  <c r="C210" i="173"/>
  <c r="D212" i="173"/>
  <c r="B215" i="173"/>
  <c r="C217" i="173"/>
  <c r="D219" i="173"/>
  <c r="B222" i="173"/>
  <c r="C224" i="173"/>
  <c r="D226" i="173"/>
  <c r="B229" i="173"/>
  <c r="C231" i="173"/>
  <c r="D233" i="173"/>
  <c r="B236" i="173"/>
  <c r="C238" i="173"/>
  <c r="D240" i="173"/>
  <c r="B243" i="173"/>
  <c r="C245" i="173"/>
  <c r="D247" i="173"/>
  <c r="B250" i="173"/>
  <c r="E5" i="173"/>
  <c r="E13" i="173"/>
  <c r="E20" i="173"/>
  <c r="E27" i="173"/>
  <c r="E34" i="173"/>
  <c r="E41" i="173"/>
  <c r="E48" i="173"/>
  <c r="E55" i="173"/>
  <c r="E62" i="173"/>
  <c r="E69" i="173"/>
  <c r="E76" i="173"/>
  <c r="E83" i="173"/>
  <c r="E90" i="173"/>
  <c r="E97" i="173"/>
  <c r="E104" i="173"/>
  <c r="E111" i="173"/>
  <c r="E118" i="173"/>
  <c r="E125" i="173"/>
  <c r="E132" i="173"/>
  <c r="E139" i="173"/>
  <c r="E146" i="173"/>
  <c r="E153" i="173"/>
  <c r="E160" i="173"/>
  <c r="E167" i="173"/>
  <c r="E174" i="173"/>
  <c r="E181" i="173"/>
  <c r="E188" i="173"/>
  <c r="E195" i="173"/>
  <c r="E202" i="173"/>
  <c r="E209" i="173"/>
  <c r="E216" i="173"/>
  <c r="E223" i="173"/>
  <c r="E230" i="173"/>
  <c r="E237" i="173"/>
  <c r="E244" i="173"/>
  <c r="E251" i="173"/>
  <c r="C12" i="173"/>
  <c r="B185" i="173"/>
  <c r="C187" i="173"/>
  <c r="D189" i="173"/>
  <c r="B192" i="173"/>
  <c r="C194" i="173"/>
  <c r="D196" i="173"/>
  <c r="B199" i="173"/>
  <c r="C201" i="173"/>
  <c r="B206" i="173"/>
  <c r="C208" i="173"/>
  <c r="D210" i="173"/>
  <c r="B213" i="173"/>
  <c r="C215" i="173"/>
  <c r="D217" i="173"/>
  <c r="B220" i="173"/>
  <c r="C222" i="173"/>
  <c r="D224" i="173"/>
  <c r="B227" i="173"/>
  <c r="C229" i="173"/>
  <c r="D231" i="173"/>
  <c r="B234" i="173"/>
  <c r="C236" i="173"/>
  <c r="D238" i="173"/>
  <c r="B241" i="173"/>
  <c r="C243" i="173"/>
  <c r="D245" i="173"/>
  <c r="B248" i="173"/>
  <c r="C250" i="173"/>
  <c r="E6" i="173"/>
  <c r="E14" i="173"/>
  <c r="E21" i="173"/>
  <c r="E28" i="173"/>
  <c r="E35" i="173"/>
  <c r="E42" i="173"/>
  <c r="E49" i="173"/>
  <c r="E56" i="173"/>
  <c r="E63" i="173"/>
  <c r="E70" i="173"/>
  <c r="E77" i="173"/>
  <c r="E84" i="173"/>
  <c r="E91" i="173"/>
  <c r="E98" i="173"/>
  <c r="E105" i="173"/>
  <c r="E112" i="173"/>
  <c r="E119" i="173"/>
  <c r="E126" i="173"/>
  <c r="E133" i="173"/>
  <c r="E140" i="173"/>
  <c r="E147" i="173"/>
  <c r="E154" i="173"/>
  <c r="E161" i="173"/>
  <c r="E168" i="173"/>
  <c r="E175" i="173"/>
  <c r="E182" i="173"/>
  <c r="E189" i="173"/>
  <c r="E196" i="173"/>
  <c r="E203" i="173"/>
  <c r="E210" i="173"/>
  <c r="E217" i="173"/>
  <c r="E224" i="173"/>
  <c r="E231" i="173"/>
  <c r="E238" i="173"/>
  <c r="E245" i="173"/>
  <c r="E4" i="173"/>
  <c r="E10" i="173"/>
  <c r="D203" i="173"/>
  <c r="B183" i="173"/>
  <c r="C185" i="173"/>
  <c r="D187" i="173"/>
  <c r="B190" i="173"/>
  <c r="C192" i="173"/>
  <c r="D194" i="173"/>
  <c r="B197" i="173"/>
  <c r="C199" i="173"/>
  <c r="D201" i="173"/>
  <c r="B204" i="173"/>
  <c r="C206" i="173"/>
  <c r="D208" i="173"/>
  <c r="B211" i="173"/>
  <c r="D215" i="173"/>
  <c r="C220" i="173"/>
  <c r="D222" i="173"/>
  <c r="B225" i="173"/>
  <c r="C227" i="173"/>
  <c r="D229" i="173"/>
  <c r="B232" i="173"/>
  <c r="C234" i="173"/>
  <c r="D236" i="173"/>
  <c r="B239" i="173"/>
  <c r="C241" i="173"/>
  <c r="D243" i="173"/>
  <c r="B246" i="173"/>
  <c r="C248" i="173"/>
  <c r="D250" i="173"/>
  <c r="E7" i="173"/>
  <c r="E15" i="173"/>
  <c r="E22" i="173"/>
  <c r="E29" i="173"/>
  <c r="E36" i="173"/>
  <c r="E43" i="173"/>
  <c r="E50" i="173"/>
  <c r="E57" i="173"/>
  <c r="E64" i="173"/>
  <c r="E71" i="173"/>
  <c r="E78" i="173"/>
  <c r="E85" i="173"/>
  <c r="E92" i="173"/>
  <c r="E99" i="173"/>
  <c r="E106" i="173"/>
  <c r="E113" i="173"/>
  <c r="E120" i="173"/>
  <c r="E127" i="173"/>
  <c r="E134" i="173"/>
  <c r="E141" i="173"/>
  <c r="E148" i="173"/>
  <c r="E155" i="173"/>
  <c r="E162" i="173"/>
  <c r="E169" i="173"/>
  <c r="E176" i="173"/>
  <c r="E183" i="173"/>
  <c r="E190" i="173"/>
  <c r="E197" i="173"/>
  <c r="E204" i="173"/>
  <c r="E211" i="173"/>
  <c r="E218" i="173"/>
  <c r="E225" i="173"/>
  <c r="E232" i="173"/>
  <c r="E239" i="173"/>
  <c r="E246" i="173"/>
  <c r="B79" i="173"/>
  <c r="B5" i="173"/>
  <c r="C213" i="173"/>
  <c r="B218" i="173"/>
  <c r="C183" i="173"/>
  <c r="D185" i="173"/>
  <c r="B188" i="173"/>
  <c r="C190" i="173"/>
  <c r="D192" i="173"/>
  <c r="B195" i="173"/>
  <c r="C197" i="173"/>
  <c r="D199" i="173"/>
  <c r="B202" i="173"/>
  <c r="C204" i="173"/>
  <c r="D206" i="173"/>
  <c r="B209" i="173"/>
  <c r="C211" i="173"/>
  <c r="D213" i="173"/>
  <c r="B216" i="173"/>
  <c r="C218" i="173"/>
  <c r="D220" i="173"/>
  <c r="B223" i="173"/>
  <c r="C225" i="173"/>
  <c r="D227" i="173"/>
  <c r="B230" i="173"/>
  <c r="C232" i="173"/>
  <c r="D234" i="173"/>
  <c r="B237" i="173"/>
  <c r="C239" i="173"/>
  <c r="D241" i="173"/>
  <c r="B244" i="173"/>
  <c r="C246" i="173"/>
  <c r="D248" i="173"/>
  <c r="B251" i="173"/>
  <c r="E8" i="173"/>
  <c r="E16" i="173"/>
  <c r="E23" i="173"/>
  <c r="E30" i="173"/>
  <c r="E37" i="173"/>
  <c r="E44" i="173"/>
  <c r="E51" i="173"/>
  <c r="E58" i="173"/>
  <c r="E65" i="173"/>
  <c r="E72" i="173"/>
  <c r="E79" i="173"/>
  <c r="E86" i="173"/>
  <c r="E93" i="173"/>
  <c r="E100" i="173"/>
  <c r="E107" i="173"/>
  <c r="E114" i="173"/>
  <c r="E121" i="173"/>
  <c r="E128" i="173"/>
  <c r="E135" i="173"/>
  <c r="E142" i="173"/>
  <c r="E149" i="173"/>
  <c r="E156" i="173"/>
  <c r="E163" i="173"/>
  <c r="E170" i="173"/>
  <c r="E177" i="173"/>
  <c r="E184" i="173"/>
  <c r="E191" i="173"/>
  <c r="E198" i="173"/>
  <c r="E205" i="173"/>
  <c r="E212" i="173"/>
  <c r="E219" i="173"/>
  <c r="E226" i="173"/>
  <c r="E233" i="173"/>
  <c r="E240" i="173"/>
  <c r="E247" i="173"/>
  <c r="A4" i="173"/>
  <c r="B4" i="173"/>
  <c r="B172" i="173"/>
  <c r="B173" i="173"/>
  <c r="B174" i="173"/>
  <c r="B175" i="173"/>
  <c r="B176" i="173"/>
  <c r="B177" i="173"/>
  <c r="B178" i="173"/>
  <c r="B179" i="173"/>
  <c r="B180" i="173"/>
  <c r="B181" i="173"/>
  <c r="B182" i="173"/>
  <c r="D172" i="173"/>
  <c r="D173" i="173"/>
  <c r="D174" i="173"/>
  <c r="D175" i="173"/>
  <c r="D176" i="173"/>
  <c r="D177" i="173"/>
  <c r="D178" i="173"/>
  <c r="D179" i="173"/>
  <c r="D180" i="173"/>
  <c r="D181" i="173"/>
  <c r="D182" i="173"/>
  <c r="C172" i="173"/>
  <c r="C173" i="173"/>
  <c r="C174" i="173"/>
  <c r="C175" i="173"/>
  <c r="C176" i="173"/>
  <c r="C177" i="173"/>
  <c r="C178" i="173"/>
  <c r="C179" i="173"/>
  <c r="C180" i="173"/>
  <c r="C181" i="173"/>
  <c r="C182" i="173"/>
  <c r="B156" i="173"/>
  <c r="B157" i="173"/>
  <c r="B158" i="173"/>
  <c r="B159" i="173"/>
  <c r="B160" i="173"/>
  <c r="B161" i="173"/>
  <c r="B162" i="173"/>
  <c r="B163" i="173"/>
  <c r="B164" i="173"/>
  <c r="B165" i="173"/>
  <c r="B166" i="173"/>
  <c r="B167" i="173"/>
  <c r="B168" i="173"/>
  <c r="B169" i="173"/>
  <c r="B170" i="173"/>
  <c r="B171" i="173"/>
  <c r="D156" i="173"/>
  <c r="D157" i="173"/>
  <c r="D158" i="173"/>
  <c r="D159" i="173"/>
  <c r="D160" i="173"/>
  <c r="D161" i="173"/>
  <c r="D162" i="173"/>
  <c r="D163" i="173"/>
  <c r="D164" i="173"/>
  <c r="D165" i="173"/>
  <c r="D166" i="173"/>
  <c r="D167" i="173"/>
  <c r="D168" i="173"/>
  <c r="D169" i="173"/>
  <c r="D170" i="173"/>
  <c r="D171" i="173"/>
  <c r="C156" i="173"/>
  <c r="C157" i="173"/>
  <c r="C158" i="173"/>
  <c r="C159" i="173"/>
  <c r="C160" i="173"/>
  <c r="C161" i="173"/>
  <c r="C162" i="173"/>
  <c r="C163" i="173"/>
  <c r="C164" i="173"/>
  <c r="C165" i="173"/>
  <c r="C166" i="173"/>
  <c r="C167" i="173"/>
  <c r="C168" i="173"/>
  <c r="C169" i="173"/>
  <c r="C170" i="173"/>
  <c r="C171" i="173"/>
  <c r="B111" i="173"/>
  <c r="D111" i="173"/>
  <c r="B114" i="173"/>
  <c r="D114" i="173"/>
  <c r="B117" i="173"/>
  <c r="D117" i="173"/>
  <c r="B120" i="173"/>
  <c r="D120" i="173"/>
  <c r="B123" i="173"/>
  <c r="D123" i="173"/>
  <c r="B126" i="173"/>
  <c r="D126" i="173"/>
  <c r="B129" i="173"/>
  <c r="D129" i="173"/>
  <c r="B132" i="173"/>
  <c r="D132" i="173"/>
  <c r="B135" i="173"/>
  <c r="D135" i="173"/>
  <c r="B138" i="173"/>
  <c r="D138" i="173"/>
  <c r="B141" i="173"/>
  <c r="D141" i="173"/>
  <c r="B144" i="173"/>
  <c r="D144" i="173"/>
  <c r="B147" i="173"/>
  <c r="D147" i="173"/>
  <c r="B150" i="173"/>
  <c r="D150" i="173"/>
  <c r="B153" i="173"/>
  <c r="D153" i="173"/>
  <c r="B155" i="173"/>
  <c r="D154" i="173"/>
  <c r="D155" i="173"/>
  <c r="C105" i="173"/>
  <c r="C106" i="173"/>
  <c r="C107" i="173"/>
  <c r="C108" i="173"/>
  <c r="C109" i="173"/>
  <c r="C110" i="173"/>
  <c r="C111" i="173"/>
  <c r="C112" i="173"/>
  <c r="C113" i="173"/>
  <c r="C114" i="173"/>
  <c r="C115" i="173"/>
  <c r="C116" i="173"/>
  <c r="C117" i="173"/>
  <c r="C118" i="173"/>
  <c r="C119" i="173"/>
  <c r="C120" i="173"/>
  <c r="C121" i="173"/>
  <c r="C122" i="173"/>
  <c r="C123" i="173"/>
  <c r="C124" i="173"/>
  <c r="C125" i="173"/>
  <c r="C126" i="173"/>
  <c r="C127" i="173"/>
  <c r="C128" i="173"/>
  <c r="C129" i="173"/>
  <c r="C130" i="173"/>
  <c r="C131" i="173"/>
  <c r="C132" i="173"/>
  <c r="C133" i="173"/>
  <c r="C134" i="173"/>
  <c r="C135" i="173"/>
  <c r="C136" i="173"/>
  <c r="C137" i="173"/>
  <c r="C138" i="173"/>
  <c r="C139" i="173"/>
  <c r="C140" i="173"/>
  <c r="C141" i="173"/>
  <c r="C142" i="173"/>
  <c r="C143" i="173"/>
  <c r="C144" i="173"/>
  <c r="C145" i="173"/>
  <c r="C146" i="173"/>
  <c r="C147" i="173"/>
  <c r="C148" i="173"/>
  <c r="C149" i="173"/>
  <c r="C150" i="173"/>
  <c r="C151" i="173"/>
  <c r="C152" i="173"/>
  <c r="C153" i="173"/>
  <c r="C154" i="173"/>
  <c r="C155" i="173"/>
  <c r="B124" i="173" a="1"/>
  <c r="C22" i="173" a="1"/>
  <c r="D40" i="173" a="1"/>
  <c r="B104" i="173" a="1"/>
  <c r="D128" i="173" a="1"/>
  <c r="C42" i="173" a="1"/>
  <c r="D108" i="173" a="1"/>
  <c r="B80" i="173" a="1"/>
  <c r="B34" i="173" a="1"/>
  <c r="B75" i="173" a="1"/>
  <c r="B13" i="173" a="1"/>
  <c r="B83" i="173" a="1"/>
  <c r="B92" i="173" a="1"/>
  <c r="D80" i="173" a="1"/>
  <c r="D100" i="173" a="1"/>
  <c r="B62" i="173" a="1"/>
  <c r="B20" i="173" a="1"/>
  <c r="B109" i="173" a="1"/>
  <c r="D91" i="173" a="1"/>
  <c r="D10" i="173" a="1"/>
  <c r="B70" i="173" a="1"/>
  <c r="B21" i="173" a="1"/>
  <c r="C63" i="173" a="1"/>
  <c r="D127" i="173" a="1"/>
  <c r="B130" i="173" a="1"/>
  <c r="B142" i="173" a="1"/>
  <c r="C54" i="173" a="1"/>
  <c r="B107" i="173" a="1"/>
  <c r="D25" i="173" a="1"/>
  <c r="C20" i="173" a="1"/>
  <c r="C9" i="173" a="1"/>
  <c r="C60" i="173" a="1"/>
  <c r="C92" i="173" a="1"/>
  <c r="D45" i="173" a="1"/>
  <c r="C81" i="173" a="1"/>
  <c r="B139" i="173" a="1"/>
  <c r="D26" i="173" a="1"/>
  <c r="D95" i="173" a="1"/>
  <c r="B49" i="173" a="1"/>
  <c r="D5" i="173" a="1"/>
  <c r="C46" i="173" a="1"/>
  <c r="C29" i="173" a="1"/>
  <c r="D41" i="173" a="1"/>
  <c r="B43" i="173" a="1"/>
  <c r="D51" i="173" a="1"/>
  <c r="D6" i="173" a="1"/>
  <c r="D17" i="173" a="1"/>
  <c r="D81" i="173" a="1"/>
  <c r="D64" i="173" a="1"/>
  <c r="D59" i="173" a="1"/>
  <c r="B152" i="173" a="1"/>
  <c r="D106" i="173" a="1"/>
  <c r="D140" i="173" a="1"/>
  <c r="C52" i="173" a="1"/>
  <c r="C82" i="173" a="1"/>
  <c r="C65" i="173" a="1"/>
  <c r="C17" i="173" a="1"/>
  <c r="B69" i="173" a="1"/>
  <c r="D31" i="173" a="1"/>
  <c r="D30" i="173" a="1"/>
  <c r="D37" i="173" a="1"/>
  <c r="D97" i="173" a="1"/>
  <c r="D33" i="173" a="1"/>
  <c r="C58" i="173" a="1"/>
  <c r="B61" i="173" a="1"/>
  <c r="D88" i="173" a="1"/>
  <c r="B112" i="173" a="1"/>
  <c r="B58" i="173" a="1"/>
  <c r="C8" i="173" a="1"/>
  <c r="D105" i="173" a="1"/>
  <c r="D118" i="173" a="1"/>
  <c r="D28" i="173" a="1"/>
  <c r="D36" i="173" a="1"/>
  <c r="C55" i="173" a="1"/>
  <c r="D44" i="173" a="1"/>
  <c r="D78" i="173" a="1"/>
  <c r="C6" i="173" a="1"/>
  <c r="C30" i="173" a="1"/>
  <c r="B121" i="173" a="1"/>
  <c r="D66" i="173" a="1"/>
  <c r="B17" i="173" a="1"/>
  <c r="B42" i="173" a="1"/>
  <c r="B97" i="173" a="1"/>
  <c r="D136" i="173" a="1"/>
  <c r="D38" i="173" a="1"/>
  <c r="B119" i="173" a="1"/>
  <c r="D115" i="173" a="1"/>
  <c r="B93" i="173" a="1"/>
  <c r="C48" i="173" a="1"/>
  <c r="B96" i="173" a="1"/>
  <c r="D32" i="173" a="1"/>
  <c r="D23" i="173" a="1"/>
  <c r="C64" i="173" a="1"/>
  <c r="D21" i="173" a="1"/>
  <c r="D124" i="173" a="1"/>
  <c r="B30" i="173" a="1"/>
  <c r="B16" i="173" a="1"/>
  <c r="D131" i="173" a="1"/>
  <c r="D79" i="173" a="1"/>
  <c r="B46" i="173" a="1"/>
  <c r="B8" i="173" a="1"/>
  <c r="C50" i="173" a="1"/>
  <c r="D125" i="173" a="1"/>
  <c r="C89" i="173" a="1"/>
  <c r="B100" i="173" a="1"/>
  <c r="D82" i="173" a="1"/>
  <c r="B67" i="173" a="1"/>
  <c r="B24" i="173" a="1"/>
  <c r="B131" i="173" a="1"/>
  <c r="D87" i="173" a="1"/>
  <c r="B134" i="173" a="1"/>
  <c r="B106" i="173" a="1"/>
  <c r="C24" i="173" a="1"/>
  <c r="B50" i="173" a="1"/>
  <c r="B148" i="173" a="1"/>
  <c r="B38" i="173" a="1"/>
  <c r="C13" i="173" a="1"/>
  <c r="B125" i="173" a="1"/>
  <c r="B81" i="173" a="1"/>
  <c r="D22" i="173" a="1"/>
  <c r="B116" i="173" a="1"/>
  <c r="D107" i="173" a="1"/>
  <c r="D83" i="173" a="1"/>
  <c r="C37" i="173" a="1"/>
  <c r="D46" i="173" a="1"/>
  <c r="C94" i="173" a="1"/>
  <c r="D12" i="173" a="1"/>
  <c r="B51" i="173" a="1"/>
  <c r="B11" i="173" a="1"/>
  <c r="B77" i="173" a="1"/>
  <c r="C11" i="173" a="1"/>
  <c r="C44" i="173" a="1"/>
  <c r="B14" i="173" a="1"/>
  <c r="D151" i="173" a="1"/>
  <c r="C98" i="173" a="1"/>
  <c r="C77" i="173" a="1"/>
  <c r="B87" i="173" a="1"/>
  <c r="D71" i="173" a="1"/>
  <c r="D42" i="173" a="1"/>
  <c r="B137" i="173" a="1"/>
  <c r="D116" i="173" a="1"/>
  <c r="B40" i="173" a="1"/>
  <c r="D130" i="173" a="1"/>
  <c r="B133" i="173" a="1"/>
  <c r="B95" i="173" a="1"/>
  <c r="B146" i="173" a="1"/>
  <c r="B99" i="173" a="1"/>
  <c r="B136" i="173" a="1"/>
  <c r="C28" i="173" a="1"/>
  <c r="D96" i="173" a="1"/>
  <c r="C66" i="173" a="1"/>
  <c r="C75" i="173" a="1"/>
  <c r="D48" i="173" a="1"/>
  <c r="C57" i="173" a="1"/>
  <c r="C68" i="173" a="1"/>
  <c r="D152" i="173" a="1"/>
  <c r="C25" i="173" a="1"/>
  <c r="D77" i="173" a="1"/>
  <c r="B115" i="173" a="1"/>
  <c r="D56" i="173" a="1"/>
  <c r="C79" i="173" a="1"/>
  <c r="B31" i="173" a="1"/>
  <c r="C99" i="173" a="1"/>
  <c r="D18" i="173" a="1"/>
  <c r="D9" i="173" a="1"/>
  <c r="D133" i="173" a="1"/>
  <c r="D13" i="173" a="1"/>
  <c r="C4" i="173" a="1"/>
  <c r="D63" i="173" a="1"/>
  <c r="B145" i="173" a="1"/>
  <c r="D52" i="173" a="1"/>
  <c r="D67" i="173" a="1"/>
  <c r="D72" i="173" a="1"/>
  <c r="D142" i="173" a="1"/>
  <c r="C73" i="173" a="1"/>
  <c r="B65" i="173" a="1"/>
  <c r="C70" i="173" a="1"/>
  <c r="B154" i="173" a="1"/>
  <c r="B54" i="173" a="1"/>
  <c r="D122" i="173" a="1"/>
  <c r="C80" i="173" a="1"/>
  <c r="B57" i="173" a="1"/>
  <c r="B7" i="173" a="1"/>
  <c r="D103" i="173" a="1"/>
  <c r="C26" i="173" a="1"/>
  <c r="C16" i="173" a="1"/>
  <c r="C61" i="173" a="1"/>
  <c r="B35" i="173" a="1"/>
  <c r="C69" i="173" a="1"/>
  <c r="D7" i="173" a="1"/>
  <c r="C35" i="173" a="1"/>
  <c r="D58" i="173" a="1"/>
  <c r="D134" i="173" a="1"/>
  <c r="D93" i="173" a="1"/>
  <c r="D34" i="173" a="1"/>
  <c r="D73" i="173" a="1"/>
  <c r="B18" i="173" a="1"/>
  <c r="C93" i="173" a="1"/>
  <c r="B90" i="173" a="1"/>
  <c r="B101" i="173" a="1"/>
  <c r="B36" i="173" a="1"/>
  <c r="B28" i="173" a="1"/>
  <c r="D16" i="173" a="1"/>
  <c r="C71" i="173" a="1"/>
  <c r="D69" i="173" a="1"/>
  <c r="C56" i="173" a="1"/>
  <c r="B84" i="173" a="1"/>
  <c r="C88" i="173" a="1"/>
  <c r="B9" i="173" a="1"/>
  <c r="B41" i="173" a="1"/>
  <c r="D20" i="173" a="1"/>
  <c r="B85" i="173" a="1"/>
  <c r="D101" i="173" a="1"/>
  <c r="C10" i="173" a="1"/>
  <c r="B113" i="173" a="1"/>
  <c r="D19" i="173" a="1"/>
  <c r="D60" i="173" a="1"/>
  <c r="C87" i="173" a="1"/>
  <c r="D62" i="173" a="1"/>
  <c r="D109" i="173" a="1"/>
  <c r="D90" i="173" a="1"/>
  <c r="C23" i="173" a="1"/>
  <c r="C72" i="173" a="1"/>
  <c r="B94" i="173" a="1"/>
  <c r="B72" i="173" a="1"/>
  <c r="B53" i="173" a="1"/>
  <c r="C83" i="173" a="1"/>
  <c r="D86" i="173" a="1"/>
  <c r="D57" i="173" a="1"/>
  <c r="B74" i="173" a="1"/>
  <c r="D99" i="173" a="1"/>
  <c r="C74" i="173" a="1"/>
  <c r="C34" i="173" a="1"/>
  <c r="C86" i="173" a="1"/>
  <c r="B88" i="173" a="1"/>
  <c r="C19" i="173" a="1"/>
  <c r="B10" i="173" a="1"/>
  <c r="C18" i="173" a="1"/>
  <c r="B29" i="173" a="1"/>
  <c r="B47" i="173" a="1"/>
  <c r="B32" i="173" a="1"/>
  <c r="C84" i="173" a="1"/>
  <c r="D70" i="173" a="1"/>
  <c r="B105" i="173" a="1"/>
  <c r="B39" i="173" a="1"/>
  <c r="D139" i="173" a="1"/>
  <c r="D119" i="173" a="1"/>
  <c r="B44" i="173" a="1"/>
  <c r="D75" i="173" a="1"/>
  <c r="B103" i="173" a="1"/>
  <c r="C102" i="173" a="1"/>
  <c r="B140" i="173" a="1"/>
  <c r="D63" i="173" l="1"/>
  <c r="C25" i="173"/>
  <c r="C44" i="173"/>
  <c r="D9" i="173"/>
  <c r="C65" i="173"/>
  <c r="D77" i="173"/>
  <c r="B17" i="173"/>
  <c r="C11" i="173"/>
  <c r="D23" i="173"/>
  <c r="D32" i="173"/>
  <c r="D42" i="173"/>
  <c r="D20" i="173"/>
  <c r="D30" i="173"/>
  <c r="D17" i="173"/>
  <c r="D26" i="173"/>
  <c r="D36" i="173"/>
  <c r="D45" i="173"/>
  <c r="D60" i="173"/>
  <c r="C55" i="173"/>
  <c r="D62" i="173"/>
  <c r="C82" i="173"/>
  <c r="B11" i="173"/>
  <c r="B40" i="173"/>
  <c r="D75" i="173"/>
  <c r="C89" i="173"/>
  <c r="B70" i="173"/>
  <c r="C6" i="173"/>
  <c r="D34" i="173"/>
  <c r="C48" i="173"/>
  <c r="C75" i="173"/>
  <c r="D5" i="173"/>
  <c r="C46" i="173"/>
  <c r="C34" i="173"/>
  <c r="C64" i="173"/>
  <c r="B51" i="173"/>
  <c r="C80" i="173"/>
  <c r="B7" i="173"/>
  <c r="B43" i="173"/>
  <c r="B92" i="173"/>
  <c r="D10" i="173"/>
  <c r="D25" i="173"/>
  <c r="D52" i="173"/>
  <c r="C66" i="173"/>
  <c r="D79" i="173"/>
  <c r="C37" i="173"/>
  <c r="D12" i="173"/>
  <c r="D57" i="173"/>
  <c r="D18" i="173"/>
  <c r="C50" i="173"/>
  <c r="C58" i="173"/>
  <c r="D71" i="173"/>
  <c r="B99" i="173"/>
  <c r="C10" i="173"/>
  <c r="C19" i="173"/>
  <c r="C29" i="173"/>
  <c r="C68" i="173"/>
  <c r="C17" i="173"/>
  <c r="C26" i="173"/>
  <c r="D38" i="173"/>
  <c r="D66" i="173"/>
  <c r="C13" i="173"/>
  <c r="C23" i="173"/>
  <c r="D44" i="173"/>
  <c r="D51" i="173"/>
  <c r="D59" i="173"/>
  <c r="C73" i="173"/>
  <c r="D80" i="173"/>
  <c r="D86" i="173"/>
  <c r="B8" i="173"/>
  <c r="B24" i="173"/>
  <c r="B67" i="173"/>
  <c r="C71" i="173"/>
  <c r="B16" i="173"/>
  <c r="B54" i="173"/>
  <c r="B101" i="173"/>
  <c r="D16" i="173"/>
  <c r="C30" i="173"/>
  <c r="C57" i="173"/>
  <c r="D70" i="173"/>
  <c r="C84" i="173"/>
  <c r="B31" i="173"/>
  <c r="B58" i="173"/>
  <c r="B93" i="173"/>
  <c r="D72" i="173"/>
  <c r="C77" i="173"/>
  <c r="D81" i="173"/>
  <c r="D90" i="173"/>
  <c r="B10" i="173"/>
  <c r="B34" i="173"/>
  <c r="B61" i="173"/>
  <c r="B72" i="173"/>
  <c r="B95" i="173"/>
  <c r="B104" i="173"/>
  <c r="D7" i="173"/>
  <c r="D13" i="173"/>
  <c r="C18" i="173"/>
  <c r="D22" i="173"/>
  <c r="D31" i="173"/>
  <c r="D40" i="173"/>
  <c r="C54" i="173"/>
  <c r="D58" i="173"/>
  <c r="C63" i="173"/>
  <c r="D67" i="173"/>
  <c r="C72" i="173"/>
  <c r="C81" i="173"/>
  <c r="B28" i="173"/>
  <c r="B39" i="173"/>
  <c r="B80" i="173"/>
  <c r="B97" i="173"/>
  <c r="B106" i="173"/>
  <c r="D109" i="173"/>
  <c r="B115" i="173"/>
  <c r="D118" i="173"/>
  <c r="B124" i="173"/>
  <c r="D127" i="173"/>
  <c r="B133" i="173"/>
  <c r="D136" i="173"/>
  <c r="B142" i="173"/>
  <c r="B88" i="173"/>
  <c r="D93" i="173"/>
  <c r="D96" i="173"/>
  <c r="D99" i="173"/>
  <c r="B107" i="173"/>
  <c r="B116" i="173"/>
  <c r="D119" i="173"/>
  <c r="B125" i="173"/>
  <c r="D128" i="173"/>
  <c r="B134" i="173"/>
  <c r="B152" i="173"/>
  <c r="B35" i="173"/>
  <c r="B44" i="173"/>
  <c r="B53" i="173"/>
  <c r="B62" i="173"/>
  <c r="B81" i="173"/>
  <c r="B90" i="173"/>
  <c r="C94" i="173"/>
  <c r="D105" i="173"/>
  <c r="B20" i="173"/>
  <c r="B42" i="173"/>
  <c r="B69" i="173"/>
  <c r="C86" i="173"/>
  <c r="D6" i="173"/>
  <c r="C20" i="173"/>
  <c r="C28" i="173"/>
  <c r="D33" i="173"/>
  <c r="D41" i="173"/>
  <c r="C8" i="173"/>
  <c r="C16" i="173"/>
  <c r="D21" i="173"/>
  <c r="C35" i="173"/>
  <c r="D48" i="173"/>
  <c r="C22" i="173"/>
  <c r="C56" i="173"/>
  <c r="C52" i="173"/>
  <c r="D56" i="173"/>
  <c r="C61" i="173"/>
  <c r="C70" i="173"/>
  <c r="C79" i="173"/>
  <c r="D83" i="173"/>
  <c r="C88" i="173"/>
  <c r="B14" i="173"/>
  <c r="B49" i="173"/>
  <c r="B96" i="173"/>
  <c r="D69" i="173"/>
  <c r="C74" i="173"/>
  <c r="D78" i="173"/>
  <c r="C83" i="173"/>
  <c r="D87" i="173"/>
  <c r="B13" i="173"/>
  <c r="B36" i="173"/>
  <c r="B83" i="173"/>
  <c r="C4" i="173"/>
  <c r="C9" i="173"/>
  <c r="D19" i="173"/>
  <c r="C24" i="173"/>
  <c r="D28" i="173"/>
  <c r="D37" i="173"/>
  <c r="C42" i="173"/>
  <c r="D46" i="173"/>
  <c r="C60" i="173"/>
  <c r="D64" i="173"/>
  <c r="C69" i="173"/>
  <c r="D73" i="173"/>
  <c r="D82" i="173"/>
  <c r="C87" i="173"/>
  <c r="D91" i="173"/>
  <c r="B18" i="173"/>
  <c r="B30" i="173"/>
  <c r="B46" i="173"/>
  <c r="B57" i="173"/>
  <c r="B100" i="173"/>
  <c r="D106" i="173"/>
  <c r="B112" i="173"/>
  <c r="D115" i="173"/>
  <c r="B121" i="173"/>
  <c r="D124" i="173"/>
  <c r="B130" i="173"/>
  <c r="D133" i="173"/>
  <c r="B139" i="173"/>
  <c r="D142" i="173"/>
  <c r="B148" i="173"/>
  <c r="D151" i="173"/>
  <c r="D97" i="173"/>
  <c r="D100" i="173"/>
  <c r="D103" i="173"/>
  <c r="D107" i="173"/>
  <c r="B113" i="173"/>
  <c r="D116" i="173"/>
  <c r="D125" i="173"/>
  <c r="B131" i="173"/>
  <c r="D134" i="173"/>
  <c r="B140" i="173"/>
  <c r="D152" i="173"/>
  <c r="B29" i="173"/>
  <c r="B38" i="173"/>
  <c r="B47" i="173"/>
  <c r="B65" i="173"/>
  <c r="B74" i="173"/>
  <c r="B84" i="173"/>
  <c r="C92" i="173"/>
  <c r="C98" i="173"/>
  <c r="D88" i="173"/>
  <c r="B9" i="173"/>
  <c r="B21" i="173"/>
  <c r="B75" i="173"/>
  <c r="B94" i="173"/>
  <c r="B103" i="173"/>
  <c r="B109" i="173"/>
  <c r="D130" i="173"/>
  <c r="B136" i="173"/>
  <c r="D139" i="173"/>
  <c r="B145" i="173"/>
  <c r="B154" i="173"/>
  <c r="B85" i="173"/>
  <c r="D95" i="173"/>
  <c r="D101" i="173"/>
  <c r="B119" i="173"/>
  <c r="D122" i="173"/>
  <c r="D131" i="173"/>
  <c r="B137" i="173"/>
  <c r="D140" i="173"/>
  <c r="B146" i="173"/>
  <c r="B32" i="173"/>
  <c r="B41" i="173"/>
  <c r="B50" i="173"/>
  <c r="B77" i="173"/>
  <c r="B87" i="173"/>
  <c r="C93" i="173"/>
  <c r="C99" i="173"/>
  <c r="C102" i="173"/>
  <c r="B105" i="173"/>
  <c r="D108" i="173"/>
  <c r="C15" i="173" a="1"/>
  <c r="D121" i="173" a="1"/>
  <c r="C39" i="173" a="1"/>
  <c r="D146" i="173" a="1"/>
  <c r="B127" i="173" a="1"/>
  <c r="D61" i="173" a="1"/>
  <c r="D47" i="173" a="1"/>
  <c r="C59" i="173" a="1"/>
  <c r="C95" i="173" a="1"/>
  <c r="D112" i="173" a="1"/>
  <c r="B25" i="173" a="1"/>
  <c r="B71" i="173" a="1"/>
  <c r="B26" i="173" a="1"/>
  <c r="D68" i="173" a="1"/>
  <c r="B122" i="173" a="1"/>
  <c r="D43" i="173" a="1"/>
  <c r="B48" i="173" a="1"/>
  <c r="C31" i="173" a="1"/>
  <c r="C38" i="173" a="1"/>
  <c r="B52" i="173" a="1"/>
  <c r="C45" i="173" a="1"/>
  <c r="D15" i="173" a="1"/>
  <c r="D149" i="173" a="1"/>
  <c r="B64" i="173" a="1"/>
  <c r="D65" i="173" a="1"/>
  <c r="D27" i="173" a="1"/>
  <c r="C101" i="173" a="1"/>
  <c r="B23" i="173" a="1"/>
  <c r="D11" i="173" a="1"/>
  <c r="D92" i="173" a="1"/>
  <c r="C78" i="173" a="1"/>
  <c r="B63" i="173" a="1"/>
  <c r="D54" i="173" a="1"/>
  <c r="D104" i="173" a="1"/>
  <c r="C100" i="173" a="1"/>
  <c r="C49" i="173" a="1"/>
  <c r="B78" i="173" a="1"/>
  <c r="D85" i="173" a="1"/>
  <c r="D84" i="173" a="1"/>
  <c r="D24" i="173" a="1"/>
  <c r="C53" i="173" a="1"/>
  <c r="D148" i="173" a="1"/>
  <c r="B110" i="173" a="1"/>
  <c r="C32" i="173" a="1"/>
  <c r="B118" i="173" a="1"/>
  <c r="D102" i="173" a="1"/>
  <c r="D39" i="173" a="1"/>
  <c r="B108" i="173" a="1"/>
  <c r="B37" i="173" a="1"/>
  <c r="C51" i="173" a="1"/>
  <c r="D110" i="173" a="1"/>
  <c r="B45" i="173" a="1"/>
  <c r="B149" i="173" a="1"/>
  <c r="C43" i="173" a="1"/>
  <c r="B91" i="173" a="1"/>
  <c r="B73" i="173" a="1"/>
  <c r="B98" i="173" a="1"/>
  <c r="C5" i="173" a="1"/>
  <c r="D98" i="173" a="1"/>
  <c r="D55" i="173" a="1"/>
  <c r="C85" i="173" a="1"/>
  <c r="C33" i="173" a="1"/>
  <c r="C62" i="173" a="1"/>
  <c r="D145" i="173" a="1"/>
  <c r="B86" i="173" a="1"/>
  <c r="B102" i="173" a="1"/>
  <c r="B27" i="173" a="1"/>
  <c r="B151" i="173" a="1"/>
  <c r="D94" i="173" a="1"/>
  <c r="C36" i="173" a="1"/>
  <c r="B89" i="173" a="1"/>
  <c r="B66" i="173" a="1"/>
  <c r="B55" i="173" a="1"/>
  <c r="C67" i="173" a="1"/>
  <c r="D137" i="173" a="1"/>
  <c r="D50" i="173" a="1"/>
  <c r="D53" i="173" a="1"/>
  <c r="C76" i="173" a="1"/>
  <c r="C14" i="173" a="1"/>
  <c r="C41" i="173" a="1"/>
  <c r="D65" i="173" l="1"/>
  <c r="D149" i="173"/>
  <c r="D53" i="173"/>
  <c r="B98" i="173"/>
  <c r="B27" i="173"/>
  <c r="D11" i="173"/>
  <c r="B102" i="173"/>
  <c r="B37" i="173"/>
  <c r="D94" i="173"/>
  <c r="D146" i="173"/>
  <c r="D98" i="173"/>
  <c r="D47" i="173"/>
  <c r="D148" i="173"/>
  <c r="C101" i="173"/>
  <c r="B71" i="173"/>
  <c r="B64" i="173"/>
  <c r="C49" i="173"/>
  <c r="B26" i="173"/>
  <c r="C15" i="173"/>
  <c r="C78" i="173"/>
  <c r="C43" i="173"/>
  <c r="B48" i="173"/>
  <c r="D102" i="173"/>
  <c r="C85" i="173"/>
  <c r="C53" i="173"/>
  <c r="D61" i="173"/>
  <c r="D145" i="173"/>
  <c r="D104" i="173"/>
  <c r="D110" i="173"/>
  <c r="D85" i="173"/>
  <c r="C14" i="173"/>
  <c r="B118" i="173"/>
  <c r="B55" i="173"/>
  <c r="C100" i="173"/>
  <c r="B73" i="173"/>
  <c r="B86" i="173"/>
  <c r="D50" i="173"/>
  <c r="B45" i="173"/>
  <c r="B78" i="173"/>
  <c r="C59" i="173"/>
  <c r="B63" i="173"/>
  <c r="B91" i="173"/>
  <c r="B127" i="173"/>
  <c r="D54" i="173"/>
  <c r="B122" i="173"/>
  <c r="B23" i="173"/>
  <c r="D39" i="173"/>
  <c r="C39" i="173"/>
  <c r="C95" i="173"/>
  <c r="B25" i="173"/>
  <c r="C38" i="173"/>
  <c r="B151" i="173"/>
  <c r="B52" i="173"/>
  <c r="D121" i="173"/>
  <c r="C31" i="173"/>
  <c r="C67" i="173"/>
  <c r="C41" i="173"/>
  <c r="D55" i="173"/>
  <c r="B149" i="173"/>
  <c r="D84" i="173"/>
  <c r="D24" i="173"/>
  <c r="C76" i="173"/>
  <c r="C36" i="173"/>
  <c r="D68" i="173"/>
  <c r="D92" i="173"/>
  <c r="C33" i="173"/>
  <c r="D112" i="173"/>
  <c r="D27" i="173"/>
  <c r="C45" i="173"/>
  <c r="D137" i="173"/>
  <c r="C51" i="173"/>
  <c r="B110" i="173"/>
  <c r="C5" i="173"/>
  <c r="D15" i="173"/>
  <c r="D43" i="173"/>
  <c r="B66" i="173"/>
  <c r="B89" i="173"/>
  <c r="B108" i="173"/>
  <c r="C62" i="173"/>
  <c r="C32" i="173"/>
  <c r="C47" i="173" a="1"/>
  <c r="D14" i="173" a="1"/>
  <c r="B82" i="173" a="1"/>
  <c r="B19" i="173" a="1"/>
  <c r="D35" i="173" a="1"/>
  <c r="C96" i="173" a="1"/>
  <c r="C97" i="173" a="1"/>
  <c r="D89" i="173" a="1"/>
  <c r="C103" i="173" a="1"/>
  <c r="D29" i="173" a="1"/>
  <c r="B56" i="173" a="1"/>
  <c r="B128" i="173" a="1"/>
  <c r="B19" i="173" l="1"/>
  <c r="D89" i="173"/>
  <c r="B56" i="173"/>
  <c r="D29" i="173"/>
  <c r="C103" i="173"/>
  <c r="C97" i="173"/>
  <c r="B82" i="173"/>
  <c r="C47" i="173"/>
  <c r="C96" i="173"/>
  <c r="B128" i="173"/>
  <c r="D35" i="173"/>
  <c r="D14" i="173"/>
  <c r="C27" i="173" a="1"/>
  <c r="B143" i="173" a="1"/>
  <c r="B33" i="173" a="1"/>
  <c r="D8" i="173" a="1"/>
  <c r="D49" i="173" a="1"/>
  <c r="D143" i="173" a="1"/>
  <c r="C40" i="173" a="1"/>
  <c r="C21" i="173" a="1"/>
  <c r="C90" i="173" a="1"/>
  <c r="D113" i="173" a="1"/>
  <c r="C104" i="173" a="1"/>
  <c r="D76" i="173" a="1"/>
  <c r="B12" i="173" a="1"/>
  <c r="B22" i="173" a="1"/>
  <c r="B59" i="173" a="1"/>
  <c r="C91" i="173" a="1"/>
  <c r="B68" i="173" a="1"/>
  <c r="B76" i="173" a="1"/>
  <c r="D74" i="173" a="1"/>
  <c r="D8" i="173" l="1"/>
  <c r="B33" i="173"/>
  <c r="B143" i="173"/>
  <c r="D113" i="173"/>
  <c r="D74" i="173"/>
  <c r="B59" i="173"/>
  <c r="B76" i="173"/>
  <c r="C21" i="173"/>
  <c r="B22" i="173"/>
  <c r="C40" i="173"/>
  <c r="D143" i="173"/>
  <c r="B12" i="173"/>
  <c r="D49" i="173"/>
  <c r="D76" i="173"/>
  <c r="B68" i="173"/>
  <c r="C104" i="173"/>
  <c r="C27" i="173"/>
  <c r="C91" i="173"/>
  <c r="C90" i="1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tc={102BD282-B17A-4EDF-8D2D-AF3E6C6E32FF}</author>
  </authors>
  <commentList>
    <comment ref="Q111" authorId="0" shapeId="0" xr:uid="{102BD282-B17A-4EDF-8D2D-AF3E6C6E32FF}">
      <text>
        <t>[Threaded comment]
Your version of Excel allows you to read this threaded comment; however, any edits to it will get removed if the file is opened in a newer version of Excel. Learn more: https://go.microsoft.com/fwlink/?linkid=870924
Comment:
    Occhio alla join con PLFINATT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tc={B7C2BEF2-A619-441A-9BEA-307D171E8462}</author>
    <author>tc={30114C00-C81D-4182-93EE-E853C4C4F944}</author>
    <author>tc={8F7146FA-DD9E-4592-B77B-E4097729666C}</author>
    <author>tc={F71559CC-6E7C-4E27-AF1B-77816BDF1B77}</author>
  </authors>
  <commentList>
    <comment ref="B12" authorId="0" shapeId="0" xr:uid="{B7C2BEF2-A619-441A-9BEA-307D171E8462}">
      <text>
        <t>[Threaded comment]
Your version of Excel allows you to read this threaded comment; however, any edits to it will get removed if the file is opened in a newer version of Excel. Learn more: https://go.microsoft.com/fwlink/?linkid=870924
Comment:
    modificato</t>
      </text>
    </comment>
    <comment ref="B13" authorId="1" shapeId="0" xr:uid="{30114C00-C81D-4182-93EE-E853C4C4F944}">
      <text>
        <t>[Threaded comment]
Your version of Excel allows you to read this threaded comment; however, any edits to it will get removed if the file is opened in a newer version of Excel. Learn more: https://go.microsoft.com/fwlink/?linkid=870924
Comment:
    modificato</t>
      </text>
    </comment>
    <comment ref="B51" authorId="2" shapeId="0" xr:uid="{8F7146FA-DD9E-4592-B77B-E4097729666C}">
      <text>
        <t>[Threaded comment]
Your version of Excel allows you to read this threaded comment; however, any edits to it will get removed if the file is opened in a newer version of Excel. Learn more: https://go.microsoft.com/fwlink/?linkid=870924
Comment:
    aggiunto</t>
      </text>
    </comment>
    <comment ref="B120" authorId="3" shapeId="0" xr:uid="{F71559CC-6E7C-4E27-AF1B-77816BDF1B77}">
      <text>
        <t>[Threaded comment]
Your version of Excel allows you to read this threaded comment; however, any edits to it will get removed if the file is opened in a newer version of Excel. Learn more: https://go.microsoft.com/fwlink/?linkid=870924
Comment:
    aggiunto
Reply:
    aggiunta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tc={12AC3E42-665C-49DB-8363-9E6C741967BA}</author>
    <author>tc={7BE5269B-58A5-461F-80F5-D6497D1B84A0}</author>
  </authors>
  <commentList>
    <comment ref="B36" authorId="0" shapeId="0" xr:uid="{12AC3E42-665C-49DB-8363-9E6C741967BA}">
      <text>
        <t>[Threaded comment]
Your version of Excel allows you to read this threaded comment; however, any edits to it will get removed if the file is opened in a newer version of Excel. Learn more: https://go.microsoft.com/fwlink/?linkid=870924
Comment:
    Elimina? Abbiamo già incassi M e ci evitiamo una dipendenza L2 su L2</t>
      </text>
    </comment>
    <comment ref="C57" authorId="1" shapeId="0" xr:uid="{7BE5269B-58A5-461F-80F5-D6497D1B84A0}">
      <text>
        <t>[Threaded comment]
Your version of Excel allows you to read this threaded comment; however, any edits to it will get removed if the file is opened in a newer version of Excel. Learn more: https://go.microsoft.com/fwlink/?linkid=870924
Comment:
    aprire OP nel processo Monitoraggio Saldi Avere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tc={F3561905-A291-4392-8CF7-F5760BCC0546}</author>
    <author>tc={AA99DB3C-717E-4C4C-A0B4-FDD4FA1E3C7D}</author>
    <author>tc={25F891D8-1CBF-490E-8913-2FA3A927C6F7}</author>
    <author>tc={3750C454-06A3-45D1-BB07-8FAE01DBDD83}</author>
    <author>tc={60EB1C90-C3C1-42AF-993A-08057C51776D}</author>
    <author>tc={7FA2A0F1-5EF7-4541-8090-0EAB4A334280}</author>
    <author>tc={35A82B93-F66C-4924-97D3-67FD09A55EEA}</author>
    <author>tc={3B8BD111-2593-470A-BCD2-25A9F05A76EC}</author>
    <author>tc={F9B3DDEB-5F79-4430-8CA5-829FA8734EF8}</author>
    <author>tc={41F0F51A-7332-4C02-8689-72F28BBB7CAE}</author>
    <author>tc={E1D5ABA4-237C-41E2-910B-2E68C8BAAF18}</author>
    <author>tc={954CAC0F-372E-4FAE-823E-3D5214D2BF13}</author>
    <author>tc={891B1C19-A1A7-4057-9A75-4663DA531C17}</author>
    <author>tc={5DFA50BB-A754-4004-8986-6D180090F5A8}</author>
    <author>tc={AC1BBC5B-9E50-4D01-9843-79E87A2B3478}</author>
    <author>tc={FE7E3314-77DF-45EF-B875-DD2DDB8D7564}</author>
    <author>tc={C2C8D518-E58D-4664-8811-3B5E6FC10A5E}</author>
    <author>tc={9A136B19-33FE-445B-9D90-6D9E0D9082FA}</author>
    <author>tc={2B26EC48-C47A-43A6-9F0F-726DB2040481}</author>
    <author>tc={64BF1990-CEC8-4D65-8BAE-BBB4AEF41C4C}</author>
    <author>tc={853E3D1E-40EC-4891-BAC2-A726DBA4ABC3}</author>
    <author>tc={90A2BDA2-1E2E-4114-8DF2-C8810AE26D26}</author>
    <author>tc={24261A28-9EE0-444F-9248-67585B645163}</author>
  </authors>
  <commentList>
    <comment ref="B6" authorId="0" shapeId="0" xr:uid="{F3561905-A291-4392-8CF7-F5760BCC0546}">
      <text>
        <t>[Threaded comment]
Your version of Excel allows you to read this threaded comment; however, any edits to it will get removed if the file is opened in a newer version of Excel. Learn more: https://go.microsoft.com/fwlink/?linkid=870924
Comment:
    Da mantenere per gestire le pratiche migrate. Non cia spettiamo mappatura d aparte di OCS in questo frangente. Le pratiche che nasceranno in OCS avranno tutte lo stesso valore</t>
      </text>
    </comment>
    <comment ref="K11" authorId="1" shapeId="0" xr:uid="{AA99DB3C-717E-4C4C-A0B4-FDD4FA1E3C7D}">
      <text>
        <t>[Threaded comment]
Your version of Excel allows you to read this threaded comment; however, any edits to it will get removed if the file is opened in a newer version of Excel. Learn more: https://go.microsoft.com/fwlink/?linkid=870924
Comment:
    Anche se il campo si chiama Coniuge la descrizione del campo di OCS riporta essere il coobligato</t>
      </text>
    </comment>
    <comment ref="B19" authorId="2" shapeId="0" xr:uid="{25F891D8-1CBF-490E-8913-2FA3A927C6F7}">
      <text>
        <t>[Threaded comment]
Your version of Excel allows you to read this threaded comment; however, any edits to it will get removed if the file is opened in a newer version of Excel. Learn more: https://go.microsoft.com/fwlink/?linkid=870924
Comment:
    Da integrare regola tecnica con specifica PPAGOS</t>
      </text>
    </comment>
    <comment ref="B24" authorId="3" shapeId="0" xr:uid="{3750C454-06A3-45D1-BB07-8FAE01DBDD83}">
      <text>
        <t>[Threaded comment]
Your version of Excel allows you to read this threaded comment; however, any edits to it will get removed if the file is opened in a newer version of Excel. Learn more: https://go.microsoft.com/fwlink/?linkid=870924
Comment:
    Apri OP, valuta con Giromella le tempistiche per chiuderlo.</t>
      </text>
    </comment>
    <comment ref="B42" authorId="4" shapeId="0" xr:uid="{60EB1C90-C3C1-42AF-993A-08057C51776D}">
      <text>
        <t>[Threaded comment]
Your version of Excel allows you to read this threaded comment; however, any edits to it will get removed if the file is opened in a newer version of Excel. Learn more: https://go.microsoft.com/fwlink/?linkid=870924
Comment:
    Cambia puntamento</t>
      </text>
    </comment>
    <comment ref="Z48" authorId="5" shapeId="0" xr:uid="{7FA2A0F1-5EF7-4541-8090-0EAB4A334280}">
      <text>
        <t>[Threaded comment]
Your version of Excel allows you to read this threaded comment; however, any edits to it will get removed if the file is opened in a newer version of Excel. Learn more: https://go.microsoft.com/fwlink/?linkid=870924
Comment:
    Esiste un equivalente per la cqs? UN calore di default?
Reply:
    Utilizziamo TS: Trattenuta sullo stipendio di default</t>
      </text>
    </comment>
    <comment ref="J49" authorId="6" shapeId="0" xr:uid="{35A82B93-F66C-4924-97D3-67FD09A55EEA}">
      <text>
        <t>[Threaded comment]
Your version of Excel allows you to read this threaded comment; however, any edits to it will get removed if the file is opened in a newer version of Excel. Learn more: https://go.microsoft.com/fwlink/?linkid=870924
Comment:
    Richiedi mappatura per tutte e tre le procedure</t>
      </text>
    </comment>
    <comment ref="R49" authorId="7" shapeId="0" xr:uid="{3B8BD111-2593-470A-BCD2-25A9F05A76EC}">
      <text>
        <t>[Threaded comment]
Your version of Excel allows you to read this threaded comment; however, any edits to it will get removed if the file is opened in a newer version of Excel. Learn more: https://go.microsoft.com/fwlink/?linkid=870924
Comment:
    (in uso solo per gestioni particolari, normalmente non gestito)</t>
      </text>
    </comment>
    <comment ref="Z49" authorId="8" shapeId="0" xr:uid="{F9B3DDEB-5F79-4430-8CA5-829FA8734EF8}">
      <text>
        <t>[Threaded comment]
Your version of Excel allows you to read this threaded comment; however, any edits to it will get removed if the file is opened in a newer version of Excel. Learn more: https://go.microsoft.com/fwlink/?linkid=870924
Comment:
    Copmleta mappatura</t>
      </text>
    </comment>
    <comment ref="K60" authorId="9" shapeId="0" xr:uid="{41F0F51A-7332-4C02-8689-72F28BBB7CAE}">
      <text>
        <t>[Threaded comment]
Your version of Excel allows you to read this threaded comment; however, any edits to it will get removed if the file is opened in a newer version of Excel. Learn more: https://go.microsoft.com/fwlink/?linkid=870924
Comment:
    Non si tratta di un vero e proprio stato, quindi non lo troveremo nel PLPRATST</t>
      </text>
    </comment>
    <comment ref="S60" authorId="10" shapeId="0" xr:uid="{E1D5ABA4-237C-41E2-910B-2E68C8BAAF18}">
      <text>
        <t>[Threaded comment]
Your version of Excel allows you to read this threaded comment; however, any edits to it will get removed if the file is opened in a newer version of Excel. Learn more: https://go.microsoft.com/fwlink/?linkid=870924
Comment:
    Ovvero la data di approvazione</t>
      </text>
    </comment>
    <comment ref="S61" authorId="11" shapeId="0" xr:uid="{954CAC0F-372E-4FAE-823E-3D5214D2BF13}">
      <text>
        <t>[Threaded comment]
Your version of Excel allows you to read this threaded comment; however, any edits to it will get removed if the file is opened in a newer version of Excel. Learn more: https://go.microsoft.com/fwlink/?linkid=870924
Comment:
    In corso approfondimento M.Giromella</t>
      </text>
    </comment>
    <comment ref="Z69" authorId="12" shapeId="0" xr:uid="{891B1C19-A1A7-4057-9A75-4663DA531C17}">
      <text>
        <t>[Threaded comment]
Your version of Excel allows you to read this threaded comment; however, any edits to it will get removed if the file is opened in a newer version of Excel. Learn more: https://go.microsoft.com/fwlink/?linkid=870924
Comment:
    Come identifcare la comunicazione di esito def al cliente?</t>
      </text>
    </comment>
    <comment ref="B70" authorId="13" shapeId="0" xr:uid="{5DFA50BB-A754-4004-8986-6D180090F5A8}">
      <text>
        <t>[Threaded comment]
Your version of Excel allows you to read this threaded comment; however, any edits to it will get removed if the file is opened in a newer version of Excel. Learn more: https://go.microsoft.com/fwlink/?linkid=870924
Comment:
    APRI OP e partecipa incontro Giromella</t>
      </text>
    </comment>
    <comment ref="J71" authorId="14" shapeId="0" xr:uid="{AC1BBC5B-9E50-4D01-9843-79E87A2B3478}">
      <text>
        <t>[Threaded comment]
Your version of Excel allows you to read this threaded comment; however, any edits to it will get removed if the file is opened in a newer version of Excel. Learn more: https://go.microsoft.com/fwlink/?linkid=870924
Comment:
    Validare regola tecnica con OCS</t>
      </text>
    </comment>
    <comment ref="Q82" authorId="15" shapeId="0" xr:uid="{FE7E3314-77DF-45EF-B875-DD2DDB8D7564}">
      <text>
        <t>[Threaded comment]
Your version of Excel allows you to read this threaded comment; however, any edits to it will get removed if the file is opened in a newer version of Excel. Learn more: https://go.microsoft.com/fwlink/?linkid=870924
Comment:
    Attendiamo riscontro da M.Giromella, come per la DT_STORNO</t>
      </text>
    </comment>
    <comment ref="Z82" authorId="16" shapeId="0" xr:uid="{C2C8D518-E58D-4664-8811-3B5E6FC10A5E}">
      <text>
        <t>[Threaded comment]
Your version of Excel allows you to read this threaded comment; however, any edits to it will get removed if the file is opened in a newer version of Excel. Learn more: https://go.microsoft.com/fwlink/?linkid=870924
Comment:
    Ci sarà lo stato "Stornata"?</t>
      </text>
    </comment>
    <comment ref="J91" authorId="17" shapeId="0" xr:uid="{9A136B19-33FE-445B-9D90-6D9E0D9082FA}">
      <text>
        <t>[Threaded comment]
Your version of Excel allows you to read this threaded comment; however, any edits to it will get removed if the file is opened in a newer version of Excel. Learn more: https://go.microsoft.com/fwlink/?linkid=870924
Comment:
    Approfondisci mappatura con OCS</t>
      </text>
    </comment>
    <comment ref="J94" authorId="18" shapeId="0" xr:uid="{2B26EC48-C47A-43A6-9F0F-726DB2040481}">
      <text>
        <t>[Threaded comment]
Your version of Excel allows you to read this threaded comment; however, any edits to it will get removed if the file is opened in a newer version of Excel. Learn more: https://go.microsoft.com/fwlink/?linkid=870924
Comment:
    Approfondisci mappatura con ocs</t>
      </text>
    </comment>
    <comment ref="J104" authorId="19" shapeId="0" xr:uid="{64BF1990-CEC8-4D65-8BAE-BBB4AEF41C4C}">
      <text>
        <t>[Threaded comment]
Your version of Excel allows you to read this threaded comment; however, any edits to it will get removed if the file is opened in a newer version of Excel. Learn more: https://go.microsoft.com/fwlink/?linkid=870924
Comment:
    Chiedi conferma OCS che ci sarà l'archivio a livello di pratica</t>
      </text>
    </comment>
    <comment ref="B106" authorId="20" shapeId="0" xr:uid="{853E3D1E-40EC-4891-BAC2-A726DBA4ABC3}">
      <text>
        <t>[Threaded comment]
Your version of Excel allows you to read this threaded comment; however, any edits to it will get removed if the file is opened in a newer version of Excel. Learn more: https://go.microsoft.com/fwlink/?linkid=870924
Comment:
    Spostata qui dall'entità CARTA in AT</t>
      </text>
    </comment>
    <comment ref="B108" authorId="21" shapeId="0" xr:uid="{90A2BDA2-1E2E-4114-8DF2-C8810AE26D26}">
      <text>
        <t>[Threaded comment]
Your version of Excel allows you to read this threaded comment; however, any edits to it will get removed if the file is opened in a newer version of Excel. Learn more: https://go.microsoft.com/fwlink/?linkid=870924
Comment:
    Valutare se spostare in PRATICA. Non è tuttavia utilizzata come informazione tecnica. Anche in inquiry carta, l'informazione di "carta/pratica a recupero" è desunta da lettura archivi recupero crediti.
Reply:
    Spostata qui dall'entità CARTA in AT</t>
      </text>
    </comment>
    <comment ref="B109" authorId="22" shapeId="0" xr:uid="{24261A28-9EE0-444F-9248-67585B645163}">
      <text>
        <t>[Threaded comment]
Your version of Excel allows you to read this threaded comment; however, any edits to it will get removed if the file is opened in a newer version of Excel. Learn more: https://go.microsoft.com/fwlink/?linkid=870924
Comment:
    Valutare se spostare in PRATICA. Non è tuttavia utilizzata come informazione tecnica. Anche in inquiry carta, l'informazione di "carta/pratica a recupero" è desunta da lettura archivi recupero crediti.
Reply:
    Spostata qui dall'entità CARTA in AT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tc={7255C7FF-9012-4FA8-896A-16E219D2F124}</author>
    <author>tc={428B10C3-D408-4418-8BAF-067EF735E8BD}</author>
    <author>tc={9E8BD710-DA79-43E4-AADF-6AF3A8A48F80}</author>
    <author>tc={60DC1FEB-FF16-4CF6-A15E-4753995FC78E}</author>
    <author>tc={D90C2886-5E66-45F5-994D-1C9B22C2A933}</author>
    <author>tc={42EC2FE3-3D6B-47CF-8E3D-411CCD2208BB}</author>
    <author>tc={73D11FAE-A962-40CD-B02C-2B68A1F2FD79}</author>
    <author>tc={899FEE1A-2D39-4119-A568-2C251D2187E4}</author>
    <author>tc={C2CD89A3-212F-455C-A3A5-D5B42484D601}</author>
    <author>tc={A198B146-1875-41C0-BC4A-B0E685E4F2EB}</author>
    <author>tc={824B699B-74CB-463E-9FE3-EB060AA1050A}</author>
    <author>tc={14AF156D-20DE-4E09-A950-B6CAD2D80686}</author>
    <author>tc={F49A548B-3142-4D12-8E00-935363CDAC80}</author>
    <author>tc={C32C83B5-9113-41C6-90E9-AA7EDCC384C5}</author>
    <author>tc={CB107AAB-F481-4119-88A8-6ECD905A84E4}</author>
    <author>tc={F23075EB-F3E3-457D-879C-E5B06BB2E782}</author>
    <author>tc={13B909FA-F4BF-46EF-B736-A68D9389191E}</author>
    <author>tc={B007F9B4-AA56-443C-9EA0-A46C3DFE0DCC}</author>
    <author>tc={7C939415-47A7-4D51-95A4-0F87C7103EF8}</author>
    <author>tc={F953E1FB-8E66-4A2C-B59C-5E846181F0FA}</author>
    <author>tc={8A8ADBFE-9A88-498D-970D-43E8807943E3}</author>
  </authors>
  <commentList>
    <comment ref="B7" authorId="0" shapeId="0" xr:uid="{7255C7FF-9012-4FA8-896A-16E219D2F124}">
      <text>
        <t>[Threaded comment]
Your version of Excel allows you to read this threaded comment; however, any edits to it will get removed if the file is opened in a newer version of Excel. Learn more: https://go.microsoft.com/fwlink/?linkid=870924
Comment:
    Da mantenere per gestire le pratiche migrate. Non cia spettiamo mappatura d aparte di OCS in questo frangente. Le pratiche che nasceranno in OCS avranno tutte lo stesso valore</t>
      </text>
    </comment>
    <comment ref="K12" authorId="1" shapeId="0" xr:uid="{428B10C3-D408-4418-8BAF-067EF735E8BD}">
      <text>
        <t>[Threaded comment]
Your version of Excel allows you to read this threaded comment; however, any edits to it will get removed if the file is opened in a newer version of Excel. Learn more: https://go.microsoft.com/fwlink/?linkid=870924
Comment:
    Anche se il campo si chiama Coniuge la descrizione del campo di OCS riporta essere il coobligato</t>
      </text>
    </comment>
    <comment ref="B20" authorId="2" shapeId="0" xr:uid="{9E8BD710-DA79-43E4-AADF-6AF3A8A48F80}">
      <text>
        <t>[Threaded comment]
Your version of Excel allows you to read this threaded comment; however, any edits to it will get removed if the file is opened in a newer version of Excel. Learn more: https://go.microsoft.com/fwlink/?linkid=870924
Comment:
    Da integrare regola tecnica con specifica PPAGOS</t>
      </text>
    </comment>
    <comment ref="B25" authorId="3" shapeId="0" xr:uid="{60DC1FEB-FF16-4CF6-A15E-4753995FC78E}">
      <text>
        <t>[Threaded comment]
Your version of Excel allows you to read this threaded comment; however, any edits to it will get removed if the file is opened in a newer version of Excel. Learn more: https://go.microsoft.com/fwlink/?linkid=870924
Comment:
    Apri OP, valuta con Giromella le tempistiche per chiuderlo.</t>
      </text>
    </comment>
    <comment ref="Z49" authorId="4" shapeId="0" xr:uid="{D90C2886-5E66-45F5-994D-1C9B22C2A933}">
      <text>
        <t>[Threaded comment]
Your version of Excel allows you to read this threaded comment; however, any edits to it will get removed if the file is opened in a newer version of Excel. Learn more: https://go.microsoft.com/fwlink/?linkid=870924
Comment:
    Esiste un equivalente per la cqs? UN calore di default?
Reply:
    Utilizziamo TS: Trattenuta sullo stipendio di default</t>
      </text>
    </comment>
    <comment ref="J50" authorId="5" shapeId="0" xr:uid="{42EC2FE3-3D6B-47CF-8E3D-411CCD2208BB}">
      <text>
        <t>[Threaded comment]
Your version of Excel allows you to read this threaded comment; however, any edits to it will get removed if the file is opened in a newer version of Excel. Learn more: https://go.microsoft.com/fwlink/?linkid=870924
Comment:
    Richiedi mappatura per tutte e tre le procedure</t>
      </text>
    </comment>
    <comment ref="R50" authorId="6" shapeId="0" xr:uid="{73D11FAE-A962-40CD-B02C-2B68A1F2FD79}">
      <text>
        <t>[Threaded comment]
Your version of Excel allows you to read this threaded comment; however, any edits to it will get removed if the file is opened in a newer version of Excel. Learn more: https://go.microsoft.com/fwlink/?linkid=870924
Comment:
    (in uso solo per gestioni particolari, normalmente non gestito)</t>
      </text>
    </comment>
    <comment ref="Z50" authorId="7" shapeId="0" xr:uid="{899FEE1A-2D39-4119-A568-2C251D2187E4}">
      <text>
        <t>[Threaded comment]
Your version of Excel allows you to read this threaded comment; however, any edits to it will get removed if the file is opened in a newer version of Excel. Learn more: https://go.microsoft.com/fwlink/?linkid=870924
Comment:
    Copmleta mappatura</t>
      </text>
    </comment>
    <comment ref="K61" authorId="8" shapeId="0" xr:uid="{C2CD89A3-212F-455C-A3A5-D5B42484D601}">
      <text>
        <t>[Threaded comment]
Your version of Excel allows you to read this threaded comment; however, any edits to it will get removed if the file is opened in a newer version of Excel. Learn more: https://go.microsoft.com/fwlink/?linkid=870924
Comment:
    Non si tratta di un vero e proprio stato, quindi non lo troveremo nel PLPRATST</t>
      </text>
    </comment>
    <comment ref="S61" authorId="9" shapeId="0" xr:uid="{A198B146-1875-41C0-BC4A-B0E685E4F2EB}">
      <text>
        <t>[Threaded comment]
Your version of Excel allows you to read this threaded comment; however, any edits to it will get removed if the file is opened in a newer version of Excel. Learn more: https://go.microsoft.com/fwlink/?linkid=870924
Comment:
    Ovvero la data di approvazione</t>
      </text>
    </comment>
    <comment ref="S62" authorId="10" shapeId="0" xr:uid="{824B699B-74CB-463E-9FE3-EB060AA1050A}">
      <text>
        <t>[Threaded comment]
Your version of Excel allows you to read this threaded comment; however, any edits to it will get removed if the file is opened in a newer version of Excel. Learn more: https://go.microsoft.com/fwlink/?linkid=870924
Comment:
    In corso approfondimento M.Giromella</t>
      </text>
    </comment>
    <comment ref="Z70" authorId="11" shapeId="0" xr:uid="{14AF156D-20DE-4E09-A950-B6CAD2D80686}">
      <text>
        <t>[Threaded comment]
Your version of Excel allows you to read this threaded comment; however, any edits to it will get removed if the file is opened in a newer version of Excel. Learn more: https://go.microsoft.com/fwlink/?linkid=870924
Comment:
    Come identifcare la comunicazione di esito def al cliente?</t>
      </text>
    </comment>
    <comment ref="B71" authorId="12" shapeId="0" xr:uid="{F49A548B-3142-4D12-8E00-935363CDAC80}">
      <text>
        <t>[Threaded comment]
Your version of Excel allows you to read this threaded comment; however, any edits to it will get removed if the file is opened in a newer version of Excel. Learn more: https://go.microsoft.com/fwlink/?linkid=870924
Comment:
    APRI OP e partecipa incontro Giromella</t>
      </text>
    </comment>
    <comment ref="J72" authorId="13" shapeId="0" xr:uid="{C32C83B5-9113-41C6-90E9-AA7EDCC384C5}">
      <text>
        <t>[Threaded comment]
Your version of Excel allows you to read this threaded comment; however, any edits to it will get removed if the file is opened in a newer version of Excel. Learn more: https://go.microsoft.com/fwlink/?linkid=870924
Comment:
    Validare regola tecnica con OCS</t>
      </text>
    </comment>
    <comment ref="Q83" authorId="14" shapeId="0" xr:uid="{CB107AAB-F481-4119-88A8-6ECD905A84E4}">
      <text>
        <t>[Threaded comment]
Your version of Excel allows you to read this threaded comment; however, any edits to it will get removed if the file is opened in a newer version of Excel. Learn more: https://go.microsoft.com/fwlink/?linkid=870924
Comment:
    Attendiamo riscontro da M.Giromella, come per la DT_STORNO</t>
      </text>
    </comment>
    <comment ref="J92" authorId="15" shapeId="0" xr:uid="{F23075EB-F3E3-457D-879C-E5B06BB2E782}">
      <text>
        <t>[Threaded comment]
Your version of Excel allows you to read this threaded comment; however, any edits to it will get removed if the file is opened in a newer version of Excel. Learn more: https://go.microsoft.com/fwlink/?linkid=870924
Comment:
    Approfondisci mappatura con OCS</t>
      </text>
    </comment>
    <comment ref="J95" authorId="16" shapeId="0" xr:uid="{13B909FA-F4BF-46EF-B736-A68D9389191E}">
      <text>
        <t>[Threaded comment]
Your version of Excel allows you to read this threaded comment; however, any edits to it will get removed if the file is opened in a newer version of Excel. Learn more: https://go.microsoft.com/fwlink/?linkid=870924
Comment:
    Approfondisci mappatura con ocs</t>
      </text>
    </comment>
    <comment ref="J105" authorId="17" shapeId="0" xr:uid="{B007F9B4-AA56-443C-9EA0-A46C3DFE0DCC}">
      <text>
        <t>[Threaded comment]
Your version of Excel allows you to read this threaded comment; however, any edits to it will get removed if the file is opened in a newer version of Excel. Learn more: https://go.microsoft.com/fwlink/?linkid=870924
Comment:
    Chiedi conferma OCS che ci sarà l'archivio a livello di pratica</t>
      </text>
    </comment>
    <comment ref="B107" authorId="18" shapeId="0" xr:uid="{7C939415-47A7-4D51-95A4-0F87C7103EF8}">
      <text>
        <t>[Threaded comment]
Your version of Excel allows you to read this threaded comment; however, any edits to it will get removed if the file is opened in a newer version of Excel. Learn more: https://go.microsoft.com/fwlink/?linkid=870924
Comment:
    Spostata qui dall'entità CARTA in AT</t>
      </text>
    </comment>
    <comment ref="B109" authorId="19" shapeId="0" xr:uid="{F953E1FB-8E66-4A2C-B59C-5E846181F0FA}">
      <text>
        <t>[Threaded comment]
Your version of Excel allows you to read this threaded comment; however, any edits to it will get removed if the file is opened in a newer version of Excel. Learn more: https://go.microsoft.com/fwlink/?linkid=870924
Comment:
    Valutare se spostare in PRATICA. Non è tuttavia utilizzata come informazione tecnica. Anche in inquiry carta, l'informazione di "carta/pratica a recupero" è desunta da lettura archivi recupero crediti.
Reply:
    Spostata qui dall'entità CARTA in AT</t>
      </text>
    </comment>
    <comment ref="B110" authorId="20" shapeId="0" xr:uid="{8A8ADBFE-9A88-498D-970D-43E8807943E3}">
      <text>
        <t>[Threaded comment]
Your version of Excel allows you to read this threaded comment; however, any edits to it will get removed if the file is opened in a newer version of Excel. Learn more: https://go.microsoft.com/fwlink/?linkid=870924
Comment:
    Valutare se spostare in PRATICA. Non è tuttavia utilizzata come informazione tecnica. Anche in inquiry carta, l'informazione di "carta/pratica a recupero" è desunta da lettura archivi recupero crediti.
Reply:
    Spostata qui dall'entità CARTA in AT</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tc={DB19B934-7511-4C8A-8707-9BA0897097B0}</author>
  </authors>
  <commentList>
    <comment ref="J38" authorId="0" shapeId="0" xr:uid="{DB19B934-7511-4C8A-8707-9BA0897097B0}">
      <text>
        <t>[Threaded comment]
Your version of Excel allows you to read this threaded comment; however, any edits to it will get removed if the file is opened in a newer version of Excel. Learn more: https://go.microsoft.com/fwlink/?linkid=870924
Comment:
    Verificare con OCS che PLPAMMRV contenga tutti i piani di ammortamento e non solo quelli segmentati. Altrimenti dobbiamo definire per quali pratiche prendiamo il tasso da lì e per quali pratiche prendiamo il tasso dal PLPAMMRV</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tc={24EB86DB-6745-4384-AC7B-545EDB9A4823}</author>
    <author>tc={21D76880-D5BC-44AE-8EA6-0220E232F0BB}</author>
    <author>tc={74CDE85F-744A-4295-8786-6AECF7C76DB0}</author>
    <author>tc={C4AD2077-E468-4E99-8764-7AF9EFACF31B}</author>
  </authors>
  <commentList>
    <comment ref="J22" authorId="0" shapeId="0" xr:uid="{24EB86DB-6745-4384-AC7B-545EDB9A4823}">
      <text>
        <t>[Threaded comment]
Your version of Excel allows you to read this threaded comment; however, any edits to it will get removed if the file is opened in a newer version of Excel. Learn more: https://go.microsoft.com/fwlink/?linkid=870924
Comment:
    Per OCS: qui ci vanno anche le pratiche che non hanno piano di ammortamento segmentato? Con che logica valorizzo in L2 questo campo perchè sia solo valorizzato per le pratiche consumo che hanno opzione di Maxi rata?
Reply:
    Nel PLPAMMRV Ci sono solo le pratiche che hanno un importo rata diverso sul piano, tranne le TCM</t>
      </text>
    </comment>
    <comment ref="J40" authorId="1" shapeId="0" xr:uid="{21D76880-D5BC-44AE-8EA6-0220E232F0BB}">
      <text>
        <t>[Threaded comment]
Your version of Excel allows you to read this threaded comment; however, any edits to it will get removed if the file is opened in a newer version of Excel. Learn more: https://go.microsoft.com/fwlink/?linkid=870924
Comment:
    Verificare con OCS che PLPAMMRV contenga tutti i piani di ammortamento e non solo quelli segmentati. Altrimenti dobbiamo definire per quali pratiche prendiamo il tasso da lì e per quali pratiche prendiamo il tasso dal PLPAMMRV
Reply:
    Nel PLPAMMRV Ci sono solo le pratiche che hanno un importo rata diverso sul piano, tranne le TCM</t>
      </text>
    </comment>
    <comment ref="J42" authorId="2" shapeId="0" xr:uid="{74CDE85F-744A-4295-8786-6AECF7C76DB0}">
      <text>
        <t>[Threaded comment]
Your version of Excel allows you to read this threaded comment; however, any edits to it will get removed if the file is opened in a newer version of Excel. Learn more: https://go.microsoft.com/fwlink/?linkid=870924
Comment:
    Approfondisci se in PLPAMMRV vine posizionato il PLC_TASSO o il PLC_TASSO_REALE. Se + il PLC_TASSO, da qualche prte dobbiamo modellare il PLC_TASSO_REALE
Reply:
    è l'equivalente del PLC_TASSO_REALE</t>
      </text>
    </comment>
    <comment ref="B48" authorId="3" shapeId="0" xr:uid="{C4AD2077-E468-4E99-8764-7AF9EFACF31B}">
      <text>
        <t>[Threaded comment]
Your version of Excel allows you to read this threaded comment; however, any edits to it will get removed if the file is opened in a newer version of Excel. Learn more: https://go.microsoft.com/fwlink/?linkid=870924
Comment:
    Discuti con i DE quale rendimento portare e aggiungi in chiavi di join il COD Rendimento
Reply:
    Se il rendimento che ci interessa coinvolge rendimenti e rappel conviene valutare di spostare i rendimenti sulle entità mensili.</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tc={A3C6DEDC-4733-4AAB-ACF7-705B055E7B43}</author>
    <author>tc={8F3641E9-C8D4-4154-B642-F7F953432E2E}</author>
    <author>tc={0C0645F0-F97A-4E58-B207-BB9CFAE241BF}</author>
    <author>tc={41D8C19A-F48A-4C46-8A2A-8028C2F22B45}</author>
  </authors>
  <commentList>
    <comment ref="J21" authorId="0" shapeId="0" xr:uid="{A3C6DEDC-4733-4AAB-ACF7-705B055E7B43}">
      <text>
        <t>[Threaded comment]
Your version of Excel allows you to read this threaded comment; however, any edits to it will get removed if the file is opened in a newer version of Excel. Learn more: https://go.microsoft.com/fwlink/?linkid=870924
Comment:
    Per OCS: qui ci vanno anche le pratiche che non hanno piano di ammortamento segmentato? Con che logica valorizzo in L2 questo campo perchè sia solo valorizzato per le pratiche consumo che hanno opzione di Maxi rata?
Reply:
    Nel PLPAMMRV Ci sono solo le pratiche che hanno un importo rata diverso sul piano, tranne le TCM</t>
      </text>
    </comment>
    <comment ref="J39" authorId="1" shapeId="0" xr:uid="{8F3641E9-C8D4-4154-B642-F7F953432E2E}">
      <text>
        <t>[Threaded comment]
Your version of Excel allows you to read this threaded comment; however, any edits to it will get removed if the file is opened in a newer version of Excel. Learn more: https://go.microsoft.com/fwlink/?linkid=870924
Comment:
    Verificare con OCS che PLPAMMRV contenga tutti i piani di ammortamento e non solo quelli segmentati. Altrimenti dobbiamo definire per quali pratiche prendiamo il tasso da lì e per quali pratiche prendiamo il tasso dal PLPAMMRV
Reply:
    Nel PLPAMMRV Ci sono solo le pratiche che hanno un importo rata diverso sul piano, tranne le TCM</t>
      </text>
    </comment>
    <comment ref="J41" authorId="2" shapeId="0" xr:uid="{0C0645F0-F97A-4E58-B207-BB9CFAE241BF}">
      <text>
        <t>[Threaded comment]
Your version of Excel allows you to read this threaded comment; however, any edits to it will get removed if the file is opened in a newer version of Excel. Learn more: https://go.microsoft.com/fwlink/?linkid=870924
Comment:
    Approfondisci se in PLPAMMRV vine posizionato il PLC_TASSO o il PLC_TASSO_REALE. Se + il PLC_TASSO, da qualche prte dobbiamo modellare il PLC_TASSO_REALE
Reply:
    è l'equivalente del PLC_TASSO_REALE</t>
      </text>
    </comment>
    <comment ref="B47" authorId="3" shapeId="0" xr:uid="{41D8C19A-F48A-4C46-8A2A-8028C2F22B45}">
      <text>
        <t>[Threaded comment]
Your version of Excel allows you to read this threaded comment; however, any edits to it will get removed if the file is opened in a newer version of Excel. Learn more: https://go.microsoft.com/fwlink/?linkid=870924
Comment:
    Discuti con i DE quale rendimento portare e aggiungi in chiavi di join il COD Rendimento
Reply:
    Se il rendimento che ci interessa coinvolge rendimenti e rappel conviene valutare di spostare i rendimenti sulle entità mensili.</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tc={BE36FBFA-DBDA-402E-874D-BB61A21C71D4}</author>
    <author>tc={E520A5CF-AAF6-4CDC-8191-44F4B96CB5F9}</author>
    <author>Valerio Carannante</author>
    <author>tc={B31A8837-156D-4C33-85B7-20698F391D8E}</author>
    <author>tc={F58FA7E4-CEFF-4727-B5C3-5D65B5EA16B0}</author>
    <author>tc={1E656AF7-B792-4276-9B94-AA4C80EF3540}</author>
  </authors>
  <commentList>
    <comment ref="J11" authorId="0" shapeId="0" xr:uid="{BE36FBFA-DBDA-402E-874D-BB61A21C71D4}">
      <text>
        <t>[Threaded comment]
Your version of Excel allows you to read this threaded comment; however, any edits to it will get removed if the file is opened in a newer version of Excel. Learn more: https://go.microsoft.com/fwlink/?linkid=870924
Comment:
    Chiedi OCS chiave del CREMEE. Che vuol dire non gestito?</t>
      </text>
    </comment>
    <comment ref="J15" authorId="1" shapeId="0" xr:uid="{E520A5CF-AAF6-4CDC-8191-44F4B96CB5F9}">
      <text>
        <t>[Threaded comment]
Your version of Excel allows you to read this threaded comment; however, any edits to it will get removed if the file is opened in a newer version of Excel. Learn more: https://go.microsoft.com/fwlink/?linkid=870924
Comment:
    Chiedi OCS chiave CREMEP</t>
      </text>
    </comment>
    <comment ref="B24" authorId="2" shapeId="0" xr:uid="{F5C765B1-5304-4EAC-B8EA-BB44959E5F05}">
      <text>
        <r>
          <rPr>
            <sz val="11"/>
            <color theme="1"/>
            <rFont val="Aptos Narrow"/>
            <family val="2"/>
            <scheme val="minor"/>
          </rPr>
          <t xml:space="preserve">Valerio Carannante:
Elimina? Abbiamo già ESTRATTO_CONTO_M e ci evitiamo una dipendenza L2 su L2
</t>
        </r>
      </text>
    </comment>
    <comment ref="B25" authorId="3" shapeId="0" xr:uid="{B31A8837-156D-4C33-85B7-20698F391D8E}">
      <text>
        <t>[Threaded comment]
Your version of Excel allows you to read this threaded comment; however, any edits to it will get removed if the file is opened in a newer version of Excel. Learn more: https://go.microsoft.com/fwlink/?linkid=870924
Comment:
    Integra descrizione</t>
      </text>
    </comment>
    <comment ref="B63" authorId="4" shapeId="0" xr:uid="{F58FA7E4-CEFF-4727-B5C3-5D65B5EA16B0}">
      <text>
        <t>[Threaded comment]
Your version of Excel allows you to read this threaded comment; however, any edits to it will get removed if the file is opened in a newer version of Excel. Learn more: https://go.microsoft.com/fwlink/?linkid=870924
Comment:
    Si potrebbe spostare l'info in PRATICA_OVERRIDE</t>
      </text>
    </comment>
    <comment ref="B67" authorId="5" shapeId="0" xr:uid="{1E656AF7-B792-4276-9B94-AA4C80EF3540}">
      <text>
        <t>[Threaded comment]
Your version of Excel allows you to read this threaded comment; however, any edits to it will get removed if the file is opened in a newer version of Excel. Learn more: https://go.microsoft.com/fwlink/?linkid=870924
Comment:
    Da togliere ed utilizzare CD_TABELLA_FINANZIARIA della PRATICA</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tc={7B3C3230-AE44-448A-BDEE-BEC4AB2A9907}</author>
    <author>tc={855086DF-9A38-4889-BEEF-AEFDA6EFA9E2}</author>
    <author>tc={B30F6D09-A1D7-4683-8CD7-90F9DF97DF55}</author>
    <author>tc={EE0BCB92-E9BA-4B3D-A9E1-C769E4BAB21F}</author>
    <author>tc={D18030A1-E872-4D38-8D23-989B00904049}</author>
    <author>tc={3854C92E-A7B8-4FFF-9638-BBA837A3179A}</author>
    <author>tc={BD80633E-326D-4F54-8E0E-20DB2B72A637}</author>
  </authors>
  <commentList>
    <comment ref="C7" authorId="0" shapeId="0" xr:uid="{7B3C3230-AE44-448A-BDEE-BEC4AB2A9907}">
      <text>
        <t>[Threaded comment]
Your version of Excel allows you to read this threaded comment; however, any edits to it will get removed if the file is opened in a newer version of Excel. Learn more: https://go.microsoft.com/fwlink/?linkid=870924
Comment:
    CRTABCTP sarà il dominio</t>
      </text>
    </comment>
    <comment ref="J13" authorId="1" shapeId="0" xr:uid="{855086DF-9A38-4889-BEEF-AEFDA6EFA9E2}">
      <text>
        <t>[Threaded comment]
Your version of Excel allows you to read this threaded comment; however, any edits to it will get removed if the file is opened in a newer version of Excel. Learn more: https://go.microsoft.com/fwlink/?linkid=870924
Comment:
    Chiedere conferma che 'CA' sia l'unica valorizzazione per il campo procedura
Reply:
    entriamo con procedura = 'CA'</t>
      </text>
    </comment>
    <comment ref="J15" authorId="2" shapeId="0" xr:uid="{B30F6D09-A1D7-4683-8CD7-90F9DF97DF55}">
      <text>
        <t>[Threaded comment]
Your version of Excel allows you to read this threaded comment; however, any edits to it will get removed if the file is opened in a newer version of Excel. Learn more: https://go.microsoft.com/fwlink/?linkid=870924
Comment:
    Chiedi OCS chiave del CREMEE. Che vuol dire non gestito?
Reply:
    utilizzare solo emettitore, ignorare le altre chiavi</t>
      </text>
    </comment>
    <comment ref="J18" authorId="3" shapeId="0" xr:uid="{EE0BCB92-E9BA-4B3D-A9E1-C769E4BAB21F}">
      <text>
        <t>[Threaded comment]
Your version of Excel allows you to read this threaded comment; however, any edits to it will get removed if the file is opened in a newer version of Excel. Learn more: https://go.microsoft.com/fwlink/?linkid=870924
Comment:
    Chiedi OCS chiave CREMEP
Reply:
    emettitore e prodotto</t>
      </text>
    </comment>
    <comment ref="B21" authorId="4" shapeId="0" xr:uid="{D18030A1-E872-4D38-8D23-989B00904049}">
      <text>
        <t>[Threaded comment]
Your version of Excel allows you to read this threaded comment; however, any edits to it will get removed if the file is opened in a newer version of Excel. Learn more: https://go.microsoft.com/fwlink/?linkid=870924
Comment:
    Solo per le carte?
Reply:
    Chiedi Tommy
Reply:
    Sì, alcune carte hanno frequenza rata diversa da 30 gg ad esempio 45 gg</t>
      </text>
    </comment>
    <comment ref="B23" authorId="5" shapeId="0" xr:uid="{3854C92E-A7B8-4FFF-9638-BBA837A3179A}">
      <text>
        <t>[Threaded comment]
Your version of Excel allows you to read this threaded comment; however, any edits to it will get removed if the file is opened in a newer version of Excel. Learn more: https://go.microsoft.com/fwlink/?linkid=870924
Comment:
    Informazione che interessa solo per il caso di INSTANT CREDIT ?
Reply:
    NO, primo acquisto in generale</t>
      </text>
    </comment>
    <comment ref="K26" authorId="6" shapeId="0" xr:uid="{BD80633E-326D-4F54-8E0E-20DB2B72A637}">
      <text>
        <t>[Threaded comment]
Your version of Excel allows you to read this threaded comment; however, any edits to it will get removed if the file is opened in a newer version of Excel. Learn more: https://go.microsoft.com/fwlink/?linkid=870924
Comment:
    (senza 'a')</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tc={ED26EB68-8F31-408F-90DA-FF03C867B273}</author>
    <author>tc={D47488F8-9297-4977-BC40-7921DB29DDCC}</author>
    <author>tc={2B6B261C-6FEC-4736-9D16-0A37F3AC9375}</author>
    <author>tc={1CE2B099-A372-402E-8A53-F5888B57318A}</author>
    <author>tc={4571CBA2-F694-4004-B5DE-A45ACA36BCED}</author>
    <author>tc={732B0290-4672-4BDD-8D2E-93D7D4CF91F1}</author>
    <author>tc={2B8BA75B-9B7A-4288-98E5-9C742D47429C}</author>
  </authors>
  <commentList>
    <comment ref="C6" authorId="0" shapeId="0" xr:uid="{ED26EB68-8F31-408F-90DA-FF03C867B273}">
      <text>
        <t>[Threaded comment]
Your version of Excel allows you to read this threaded comment; however, any edits to it will get removed if the file is opened in a newer version of Excel. Learn more: https://go.microsoft.com/fwlink/?linkid=870924
Comment:
    CRTABCTP sarà il dominio</t>
      </text>
    </comment>
    <comment ref="J12" authorId="1" shapeId="0" xr:uid="{D47488F8-9297-4977-BC40-7921DB29DDCC}">
      <text>
        <t>[Threaded comment]
Your version of Excel allows you to read this threaded comment; however, any edits to it will get removed if the file is opened in a newer version of Excel. Learn more: https://go.microsoft.com/fwlink/?linkid=870924
Comment:
    Chiedere conferma che 'CA' sia l'unica valorizzazione per il campo procedura
Reply:
    entriamo con procedura = 'CA'</t>
      </text>
    </comment>
    <comment ref="J14" authorId="2" shapeId="0" xr:uid="{2B6B261C-6FEC-4736-9D16-0A37F3AC9375}">
      <text>
        <t>[Threaded comment]
Your version of Excel allows you to read this threaded comment; however, any edits to it will get removed if the file is opened in a newer version of Excel. Learn more: https://go.microsoft.com/fwlink/?linkid=870924
Comment:
    Chiedi OCS chiave del CREMEE. Che vuol dire non gestito?
Reply:
    utilizzare solo emettitore, ignorare le altre chiavi</t>
      </text>
    </comment>
    <comment ref="J17" authorId="3" shapeId="0" xr:uid="{1CE2B099-A372-402E-8A53-F5888B57318A}">
      <text>
        <t>[Threaded comment]
Your version of Excel allows you to read this threaded comment; however, any edits to it will get removed if the file is opened in a newer version of Excel. Learn more: https://go.microsoft.com/fwlink/?linkid=870924
Comment:
    Chiedi OCS chiave CREMEP
Reply:
    emettitore e prodotto</t>
      </text>
    </comment>
    <comment ref="B20" authorId="4" shapeId="0" xr:uid="{4571CBA2-F694-4004-B5DE-A45ACA36BCED}">
      <text>
        <t>[Threaded comment]
Your version of Excel allows you to read this threaded comment; however, any edits to it will get removed if the file is opened in a newer version of Excel. Learn more: https://go.microsoft.com/fwlink/?linkid=870924
Comment:
    Solo per le carte?
Reply:
    Chiedi Tommy
Reply:
    Sì, alcune carte hanno frequenza rata diversa da 30 gg ad esempio 45 gg</t>
      </text>
    </comment>
    <comment ref="B22" authorId="5" shapeId="0" xr:uid="{732B0290-4672-4BDD-8D2E-93D7D4CF91F1}">
      <text>
        <t>[Threaded comment]
Your version of Excel allows you to read this threaded comment; however, any edits to it will get removed if the file is opened in a newer version of Excel. Learn more: https://go.microsoft.com/fwlink/?linkid=870924
Comment:
    Informazione che interessa solo per il caso di INSTANT CREDIT ?
Reply:
    NO, primo acquisto in generale</t>
      </text>
    </comment>
    <comment ref="K25" authorId="6" shapeId="0" xr:uid="{2B8BA75B-9B7A-4288-98E5-9C742D47429C}">
      <text>
        <t>[Threaded comment]
Your version of Excel allows you to read this threaded comment; however, any edits to it will get removed if the file is opened in a newer version of Excel. Learn more: https://go.microsoft.com/fwlink/?linkid=870924
Comment:
    (senza 'a')</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tc={E9B7AE3D-2B20-4CB3-9300-C069BDDE5FDC}</author>
  </authors>
  <commentList>
    <comment ref="J19" authorId="0" shapeId="0" xr:uid="{E9B7AE3D-2B20-4CB3-9300-C069BDDE5FDC}">
      <text>
        <t>[Threaded comment]
Your version of Excel allows you to read this threaded comment; however, any edits to it will get removed if the file is opened in a newer version of Excel. Learn more: https://go.microsoft.com/fwlink/?linkid=870924
Comment:
    Chiedi OCS: vale anche per procedura CQ?</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tc={1C7442E1-B27F-4367-B484-72C8454BB847}</author>
    <author>tc={5C4600B7-6A7A-4DDE-9650-146AFE813B0B}</author>
    <author>tc={999FE60E-8BC7-46FE-845C-C0877E8DB7A8}</author>
    <author>tc={BE338604-F4A9-4DF2-9F1E-667FDB67C3FE}</author>
  </authors>
  <commentList>
    <comment ref="J38" authorId="0" shapeId="0" xr:uid="{1C7442E1-B27F-4367-B484-72C8454BB847}">
      <text>
        <t>[Threaded comment]
Your version of Excel allows you to read this threaded comment; however, any edits to it will get removed if the file is opened in a newer version of Excel. Learn more: https://go.microsoft.com/fwlink/?linkid=870924
Comment:
    Chiedi OCS: vale anche per procedura CQ?
Reply:
    sì</t>
      </text>
    </comment>
    <comment ref="B52" authorId="1" shapeId="0" xr:uid="{5C4600B7-6A7A-4DDE-9650-146AFE813B0B}">
      <text>
        <t>[Threaded comment]
Your version of Excel allows you to read this threaded comment; however, any edits to it will get removed if the file is opened in a newer version of Excel. Learn more: https://go.microsoft.com/fwlink/?linkid=870924
Comment:
    Verifica significato funzionale con Giromella
Reply:
    RINNOVO CQ: chiudo la pratica attuale, consolido e propongo nuovo contratto. Per la CQS c'è una limite minimo di tempo che deve passare per poter prporre un rinnovo. CHIEDERE AD OCS SE ESISTE CAMPO NATIVO.</t>
      </text>
    </comment>
    <comment ref="K52" authorId="2" shapeId="0" xr:uid="{999FE60E-8BC7-46FE-845C-C0877E8DB7A8}">
      <text>
        <t>[Threaded comment]
Your version of Excel allows you to read this threaded comment; however, any edits to it will get removed if the file is opened in a newer version of Excel. Learn more: https://go.microsoft.com/fwlink/?linkid=870924
Comment:
    prima scadenza lato cedente o lato banca?</t>
      </text>
    </comment>
    <comment ref="B53" authorId="3" shapeId="0" xr:uid="{BE338604-F4A9-4DF2-9F1E-667FDB67C3FE}">
      <text>
        <t>[Threaded comment]
Your version of Excel allows you to read this threaded comment; however, any edits to it will get removed if the file is opened in a newer version of Excel. Learn more: https://go.microsoft.com/fwlink/?linkid=870924
Comment:
    Possono mai differire?</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Valerio Carannante</author>
  </authors>
  <commentList>
    <comment ref="B8" authorId="0" shapeId="0" xr:uid="{5D940204-2366-4630-87FD-86265E43AC03}">
      <text>
        <r>
          <rPr>
            <sz val="11"/>
            <color theme="1"/>
            <rFont val="Aptos Narrow"/>
            <family val="2"/>
            <scheme val="minor"/>
          </rPr>
          <t xml:space="preserve">Valerio Carannante: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tc={DB9D3B92-DE57-42A6-BE11-433D79D2695B}</author>
    <author>tc={6DF6996E-CA71-4557-B26F-C6E5658BA7B9}</author>
    <author>tc={0BE2EE4D-FDE5-41DC-8865-2421EE332840}</author>
    <author>tc={C5209116-0812-4AFD-97F8-2CA855D22EE1}</author>
  </authors>
  <commentList>
    <comment ref="J37" authorId="0" shapeId="0" xr:uid="{DB9D3B92-DE57-42A6-BE11-433D79D2695B}">
      <text>
        <t>[Threaded comment]
Your version of Excel allows you to read this threaded comment; however, any edits to it will get removed if the file is opened in a newer version of Excel. Learn more: https://go.microsoft.com/fwlink/?linkid=870924
Comment:
    Chiedi OCS: vale anche per procedura CQ?
Reply:
    sì</t>
      </text>
    </comment>
    <comment ref="B51" authorId="1" shapeId="0" xr:uid="{6DF6996E-CA71-4557-B26F-C6E5658BA7B9}">
      <text>
        <t>[Threaded comment]
Your version of Excel allows you to read this threaded comment; however, any edits to it will get removed if the file is opened in a newer version of Excel. Learn more: https://go.microsoft.com/fwlink/?linkid=870924
Comment:
    Verifica significato funzionale con Giromella
Reply:
    RINNOVO CQ: chiudo la pratica attuale, consolido e propongo nuovo contratto. Per la CQS c'è una limite minimo di tempo che deve passare per poter prporre un rinnovo. CHIEDERE AD OCS SE ESISTE CAMPO NATIVO.</t>
      </text>
    </comment>
    <comment ref="K51" authorId="2" shapeId="0" xr:uid="{0BE2EE4D-FDE5-41DC-8865-2421EE332840}">
      <text>
        <t>[Threaded comment]
Your version of Excel allows you to read this threaded comment; however, any edits to it will get removed if the file is opened in a newer version of Excel. Learn more: https://go.microsoft.com/fwlink/?linkid=870924
Comment:
    prima scadenza lato cedente o lato banca?</t>
      </text>
    </comment>
    <comment ref="B52" authorId="3" shapeId="0" xr:uid="{C5209116-0812-4AFD-97F8-2CA855D22EE1}">
      <text>
        <t>[Threaded comment]
Your version of Excel allows you to read this threaded comment; however, any edits to it will get removed if the file is opened in a newer version of Excel. Learn more: https://go.microsoft.com/fwlink/?linkid=870924
Comment:
    Possono mai differire?</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tc={43E2CCBC-AD88-41FF-8C93-530455D31D76}</author>
  </authors>
  <commentList>
    <comment ref="B18" authorId="0" shapeId="0" xr:uid="{43E2CCBC-AD88-41FF-8C93-530455D31D76}">
      <text>
        <t>[Threaded comment]
Your version of Excel allows you to read this threaded comment; however, any edits to it will get removed if the file is opened in a newer version of Excel. Learn more: https://go.microsoft.com/fwlink/?linkid=870924
Comment:
    Al momento dell'analisi tecnica sull'entità, valutare se spostare in L3</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tc={0E7F6E2A-6E8A-44D7-BEF0-AA5F9011E677}</author>
  </authors>
  <commentList>
    <comment ref="E9" authorId="0" shapeId="0" xr:uid="{0E7F6E2A-6E8A-44D7-BEF0-AA5F9011E677}">
      <text>
        <t>[Threaded comment]
Your version of Excel allows you to read this threaded comment; however, any edits to it will get removed if the file is opened in a newer version of Excel. Learn more: https://go.microsoft.com/fwlink/?linkid=870924
Comment:
    Rivedi mappatura per eliminare dipendenza da PRATICA</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tc={6271D226-917C-4A2E-9AA2-36244E0C8123}</author>
  </authors>
  <commentList>
    <comment ref="B4" authorId="0" shapeId="0" xr:uid="{6271D226-917C-4A2E-9AA2-36244E0C8123}">
      <text>
        <t xml:space="preserve">[Threaded comment]
Your version of Excel allows you to read this threaded comment; however, any edits to it will get removed if the file is opened in a newer version of Excel. Learn more: https://go.microsoft.com/fwlink/?linkid=870924
Comment:
    come controparte, abbiamo solo i clienti?
</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tc={4EE5F079-96C4-4291-8278-BC1B28443646}</author>
    <author>tc={463691BA-3569-4F8A-AA45-9768D763170D}</author>
  </authors>
  <commentList>
    <comment ref="A14" authorId="0" shapeId="0" xr:uid="{4EE5F079-96C4-4291-8278-BC1B28443646}">
      <text>
        <t>[Threaded comment]
Your version of Excel allows you to read this threaded comment; however, any edits to it will get removed if the file is opened in a newer version of Excel. Learn more: https://go.microsoft.com/fwlink/?linkid=870924
Comment:
    rispetto a bonifici_old sono stati aggiunti altri campi da CCBONISET e portati in  Caratteristiche Bonifico  (campi nuovi da TP_STATO)</t>
      </text>
    </comment>
    <comment ref="A34" authorId="1" shapeId="0" xr:uid="{463691BA-3569-4F8A-AA45-9768D763170D}">
      <text>
        <t>[Threaded comment]
Your version of Excel allows you to read this threaded comment; however, any edits to it will get removed if the file is opened in a newer version of Excel. Learn more: https://go.microsoft.com/fwlink/?linkid=870924
Comment:
    Rispetto a bonifici_old i campi in questa categoria sono stati aggiunti prendendoli da CCBONISET</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tc={70B6E016-9F63-44B6-87E7-E3DA72FA9FA9}</author>
    <author>tc={20FA4382-03E5-4FA1-BDDF-A65B16F66445}</author>
  </authors>
  <commentList>
    <comment ref="B25" authorId="0" shapeId="0" xr:uid="{70B6E016-9F63-44B6-87E7-E3DA72FA9FA9}">
      <text>
        <t>[Threaded comment]
Your version of Excel allows you to read this threaded comment; however, any edits to it will get removed if the file is opened in a newer version of Excel. Learn more: https://go.microsoft.com/fwlink/?linkid=870924
Comment:
    Sempre 0 nei dati</t>
      </text>
    </comment>
    <comment ref="B35" authorId="1" shapeId="0" xr:uid="{20FA4382-03E5-4FA1-BDDF-A65B16F66445}">
      <text>
        <t xml:space="preserve">[Threaded comment]
Your version of Excel allows you to read this threaded comment; however, any edits to it will get removed if the file is opened in a newer version of Excel. Learn more: https://go.microsoft.com/fwlink/?linkid=870924
Comment:
    Sempre 0 nei dati
</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tc={761C5202-AE6B-4099-8935-03189D45F707}</author>
    <author>tc={B9CC4A2A-1CE5-4906-BB82-B8328E163D54}</author>
    <author>tc={B6AF64FE-8EAA-4196-A6C5-A8B61A209CCF}</author>
    <author>tc={DAF06FB1-B036-4525-8A4C-43ED6E8DDC63}</author>
  </authors>
  <commentList>
    <comment ref="B29" authorId="0" shapeId="0" xr:uid="{761C5202-AE6B-4099-8935-03189D45F707}">
      <text>
        <t>[Threaded comment]
Your version of Excel allows you to read this threaded comment; however, any edits to it will get removed if the file is opened in a newer version of Excel. Learn more: https://go.microsoft.com/fwlink/?linkid=870924
Comment:
    EX: DT_INSERIMENTO</t>
      </text>
    </comment>
    <comment ref="B34" authorId="1" shapeId="0" xr:uid="{B9CC4A2A-1CE5-4906-BB82-B8328E163D54}">
      <text>
        <t>[Threaded comment]
Your version of Excel allows you to read this threaded comment; however, any edits to it will get removed if the file is opened in a newer version of Excel. Learn more: https://go.microsoft.com/fwlink/?linkid=870924
Comment:
    EU_UTILIZZO</t>
      </text>
    </comment>
    <comment ref="B64" authorId="2" shapeId="0" xr:uid="{B6AF64FE-8EAA-4196-A6C5-A8B61A209CCF}">
      <text>
        <t>[Threaded comment]
Your version of Excel allows you to read this threaded comment; however, any edits to it will get removed if the file is opened in a newer version of Excel. Learn more: https://go.microsoft.com/fwlink/?linkid=870924
Comment:
    Sposta in utilizzi carte. IL rendimento sarà calcolato a livello di singolo utilizzo (vedi evolutiva OCS).
Reply:
    Spostato qui da CARTA</t>
      </text>
    </comment>
    <comment ref="B92" authorId="3" shapeId="0" xr:uid="{DAF06FB1-B036-4525-8A4C-43ED6E8DDC63}">
      <text>
        <t xml:space="preserve">[Threaded comment]
Your version of Excel allows you to read this threaded comment; however, any edits to it will get removed if the file is opened in a newer version of Excel. Learn more: https://go.microsoft.com/fwlink/?linkid=870924
Comment:
    Verifica regola con Tommy. Perchè non c'è PNUTO_VENDITA ESERCENTE?
</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tc={E3FC081C-76C5-47FE-924D-AE1342C121D7}</author>
    <author>tc={540A2F8D-B254-408B-BA85-8EB167CC63D4}</author>
    <author>tc={025F83E9-F360-460C-8780-CCEA62371B49}</author>
    <author>tc={2C44713E-EFC1-4028-A0E7-57F60AC0F84F}</author>
    <author>tc={06989648-E371-4A6E-96DC-17BA7174FBD2}</author>
  </authors>
  <commentList>
    <comment ref="B15" authorId="0" shapeId="0" xr:uid="{E3FC081C-76C5-47FE-924D-AE1342C121D7}">
      <text>
        <t>[Threaded comment]
Your version of Excel allows you to read this threaded comment; however, any edits to it will get removed if the file is opened in a newer version of Excel. Learn more: https://go.microsoft.com/fwlink/?linkid=870924
Comment:
    EU_UTILIZZO</t>
      </text>
    </comment>
    <comment ref="B32" authorId="1" shapeId="0" xr:uid="{540A2F8D-B254-408B-BA85-8EB167CC63D4}">
      <text>
        <t>[Threaded comment]
Your version of Excel allows you to read this threaded comment; however, any edits to it will get removed if the file is opened in a newer version of Excel. Learn more: https://go.microsoft.com/fwlink/?linkid=870924
Comment:
    DT_ACQUSITO</t>
      </text>
    </comment>
    <comment ref="B36" authorId="2" shapeId="0" xr:uid="{025F83E9-F360-460C-8780-CCEA62371B49}">
      <text>
        <t>[Threaded comment]
Your version of Excel allows you to read this threaded comment; however, any edits to it will get removed if the file is opened in a newer version of Excel. Learn more: https://go.microsoft.com/fwlink/?linkid=870924
Comment:
    EX: DT_INSERIMENTO</t>
      </text>
    </comment>
    <comment ref="B52" authorId="3" shapeId="0" xr:uid="{2C44713E-EFC1-4028-A0E7-57F60AC0F84F}">
      <text>
        <t>[Threaded comment]
Your version of Excel allows you to read this threaded comment; however, any edits to it will get removed if the file is opened in a newer version of Excel. Learn more: https://go.microsoft.com/fwlink/?linkid=870924
Comment:
    Sposta in utilizzi carte. IL rendimento sarà calcolato a livello di singolo utilizzo (vedi evolutiva OCS).
Reply:
    Spostato qui da CARTA</t>
      </text>
    </comment>
    <comment ref="B53" authorId="4" shapeId="0" xr:uid="{06989648-E371-4A6E-96DC-17BA7174FBD2}">
      <text>
        <t>[Threaded comment]
Your version of Excel allows you to read this threaded comment; however, any edits to it will get removed if the file is opened in a newer version of Excel. Learn more: https://go.microsoft.com/fwlink/?linkid=870924
Comment:
    Sposta in utilizzi carte. IL rendimento sarà calcolato a livello di singolo utilizzo (vedi evolutiva OCS).
Reply:
    Spostato qui da CARTA</t>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tc={4F0CB192-3DBC-4BDE-8A98-3D2BB4175073}</author>
    <author>tc={ED04CD7A-AFBF-437E-93A2-62C7F89DBC70}</author>
  </authors>
  <commentList>
    <comment ref="A3" authorId="0" shapeId="0" xr:uid="{4F0CB192-3DBC-4BDE-8A98-3D2BB4175073}">
      <text>
        <t>[Threaded comment]
Your version of Excel allows you to read this threaded comment; however, any edits to it will get removed if the file is opened in a newer version of Excel. Learn more: https://go.microsoft.com/fwlink/?linkid=870924
Comment:
    I dati anagrafici del cliente non vengono riportati (nome, cognome, codice fiscale etc...)?</t>
      </text>
    </comment>
    <comment ref="A12" authorId="1" shapeId="0" xr:uid="{ED04CD7A-AFBF-437E-93A2-62C7F89DBC70}">
      <text>
        <t>[Threaded comment]
Your version of Excel allows you to read this threaded comment; however, any edits to it will get removed if the file is opened in a newer version of Excel. Learn more: https://go.microsoft.com/fwlink/?linkid=870924
Comment:
    mi aspettavo di trovare anche la "DATA SINISTRO" (che sta per data evento/accadimento) e non solo la data rifiuto. 
Non è necessario esporre solo una data di rifiuto sinistro, bensì una "DATA DI CHIUSURA SINISTRO" (poiché lo stato è determinato dal campo "CD_STATO SINISTRO")</t>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tc={46DDED1C-712B-4291-B81A-CA61CE5C754E}</author>
  </authors>
  <commentList>
    <comment ref="B6" authorId="0" shapeId="0" xr:uid="{46DDED1C-712B-4291-B81A-CA61CE5C754E}">
      <text>
        <t>[Threaded comment]
Your version of Excel allows you to read this threaded comment; however, any edits to it will get removed if the file is opened in a newer version of Excel. Learn more: https://go.microsoft.com/fwlink/?linkid=870924
Comment:
    Non mi è chiara la differenza rispetto a cd_versione?
Reply:
    ottimo punto, la corrispondenza è 1 ad 1. Uno è un codice alfanumerico, l'altro un number
Reply:
    ok</t>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tc={E56C2C99-B0BF-4568-8BD1-66E9D29F5B7D}</author>
    <author>tc={EEBB1549-298A-4C7B-A7E9-D9EE92B6F47F}</author>
  </authors>
  <commentList>
    <comment ref="S7" authorId="0" shapeId="0" xr:uid="{E56C2C99-B0BF-4568-8BD1-66E9D29F5B7D}">
      <text>
        <t>[Threaded comment]
Your version of Excel allows you to read this threaded comment; however, any edits to it will get removed if the file is opened in a newer version of Excel. Learn more: https://go.microsoft.com/fwlink/?linkid=870924
Comment:
    per FEA abbiamo concordato di ripetere idProdottoVersione</t>
      </text>
    </comment>
    <comment ref="C14" authorId="1" shapeId="0" xr:uid="{EEBB1549-298A-4C7B-A7E9-D9EE92B6F47F}">
      <text>
        <t>[Threaded comment]
Your version of Excel allows you to read this threaded comment; however, any edits to it will get removed if the file is opened in a newer version of Excel. Learn more: https://go.microsoft.com/fwlink/?linkid=870924
Comment:
    Per OCS missing</t>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tc={289A48BD-6A6A-4834-A909-4F6DF1702459}</author>
  </authors>
  <commentList>
    <comment ref="B16" authorId="0" shapeId="0" xr:uid="{289A48BD-6A6A-4834-A909-4F6DF1702459}">
      <text>
        <t>[Threaded comment]
Your version of Excel allows you to read this threaded comment; however, any edits to it will get removed if the file is opened in a newer version of Excel. Learn more: https://go.microsoft.com/fwlink/?linkid=870924
Comment:
    Rivedi con Luci
Reply:
    sposta in WORKFLOW
Reply:
    spostata qui da PRATICA</t>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tc={6A9BACC9-31CF-45E3-BDEF-16B89D6E9939}</author>
  </authors>
  <commentList>
    <comment ref="I19" authorId="0" shapeId="0" xr:uid="{6A9BACC9-31CF-45E3-BDEF-16B89D6E9939}">
      <text>
        <t>[Threaded comment]
Your version of Excel allows you to read this threaded comment; however, any edits to it will get removed if the file is opened in a newer version of Excel. Learn more: https://go.microsoft.com/fwlink/?linkid=870924
Comment:
    In attesa dell'archivio da OCS
Reply:
    arrivato</t>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tc={E9C78C98-BBDC-44A8-9F02-9A88AB56866F}</author>
    <author>tc={9385CCBA-A8CC-4362-BAEA-717B96388B7A}</author>
    <author>tc={CCEE4B36-FB18-446F-8599-AA3C36FAA290}</author>
    <author>tc={A96142F5-99DB-46A5-A919-C7C9B143F179}</author>
    <author>tc={5A98E15B-438C-4848-8B63-E069913F5A60}</author>
    <author>tc={4873F7D6-11AB-48C1-AEC2-EF56530FD092}</author>
  </authors>
  <commentList>
    <comment ref="B10" authorId="0" shapeId="0" xr:uid="{E9C78C98-BBDC-44A8-9F02-9A88AB56866F}">
      <text>
        <t>[Threaded comment]
Your version of Excel allows you to read this threaded comment; however, any edits to it will get removed if the file is opened in a newer version of Excel. Learn more: https://go.microsoft.com/fwlink/?linkid=870924
Comment:
    nel resto del DWH si chiama TP_PROCEDURA</t>
      </text>
    </comment>
    <comment ref="B12" authorId="1" shapeId="0" xr:uid="{9385CCBA-A8CC-4362-BAEA-717B96388B7A}">
      <text>
        <t>[Threaded comment]
Your version of Excel allows you to read this threaded comment; however, any edits to it will get removed if the file is opened in a newer version of Excel. Learn more: https://go.microsoft.com/fwlink/?linkid=870924
Comment:
    CD_DESTINAZIONE_FINANZIAMENTO</t>
      </text>
    </comment>
    <comment ref="B16" authorId="2" shapeId="0" xr:uid="{CCEE4B36-FB18-446F-8599-AA3C36FAA290}">
      <text>
        <t>[Threaded comment]
Your version of Excel allows you to read this threaded comment; however, any edits to it will get removed if the file is opened in a newer version of Excel. Learn more: https://go.microsoft.com/fwlink/?linkid=870924
Comment:
    è il codice anagrafico della catena intermediazione quindi CD_</t>
      </text>
    </comment>
    <comment ref="B17" authorId="3" shapeId="0" xr:uid="{A96142F5-99DB-46A5-A919-C7C9B143F179}">
      <text>
        <t>[Threaded comment]
Your version of Excel allows you to read this threaded comment; however, any edits to it will get removed if the file is opened in a newer version of Excel. Learn more: https://go.microsoft.com/fwlink/?linkid=870924
Comment:
    è un codice quindi CD_
Da applicare a tutti i campi MACROAREA della tabella</t>
      </text>
    </comment>
    <comment ref="B18" authorId="4" shapeId="0" xr:uid="{5A98E15B-438C-4848-8B63-E069913F5A60}">
      <text>
        <t>[Threaded comment]
Your version of Excel allows you to read this threaded comment; however, any edits to it will get removed if the file is opened in a newer version of Excel. Learn more: https://go.microsoft.com/fwlink/?linkid=870924
Comment:
    CD_STATO per coerenza con altre tabelle
Da applicare a tutti i campi TP_STATO</t>
      </text>
    </comment>
    <comment ref="B60" authorId="5" shapeId="0" xr:uid="{4873F7D6-11AB-48C1-AEC2-EF56530FD092}">
      <text>
        <t>[Threaded comment]
Your version of Excel allows you to read this threaded comment; however, any edits to it will get removed if the file is opened in a newer version of Excel. Learn more: https://go.microsoft.com/fwlink/?linkid=870924
Comment:
    è un flag quindi suggerisco FL_TIPO_VENDITA_CONGIUNTA
Da applicare su tutti gli scarichi del motore
Reply:
    verifica che abbia lo stesso nome anche nele altre tabelle di spacchettamento</t>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tc={7896BF69-33EF-4E17-AA22-308775603FAF}</author>
    <author>tc={09A3DA86-7424-4FC6-B5BF-CA814A986CDE}</author>
    <author>tc={87692316-3263-4AAB-B5A9-EB9B793230B9}</author>
    <author>tc={D4501D91-CB77-4883-8903-4F8785A25534}</author>
    <author>tc={CCB217A8-E27C-4BAF-B191-3175C1659598}</author>
  </authors>
  <commentList>
    <comment ref="B6" authorId="0" shapeId="0" xr:uid="{7896BF69-33EF-4E17-AA22-308775603FAF}">
      <text>
        <t>[Threaded comment]
Your version of Excel allows you to read this threaded comment; however, any edits to it will get removed if the file is opened in a newer version of Excel. Learn more: https://go.microsoft.com/fwlink/?linkid=870924
Comment:
    nelle altre tabelle è chiamato CD_PROCESSVERSION</t>
      </text>
    </comment>
    <comment ref="B7" authorId="1" shapeId="0" xr:uid="{09A3DA86-7424-4FC6-B5BF-CA814A986CDE}">
      <text>
        <t>[Threaded comment]
Your version of Excel allows you to read this threaded comment; however, any edits to it will get removed if the file is opened in a newer version of Excel. Learn more: https://go.microsoft.com/fwlink/?linkid=870924
Comment:
    nelle altre tabelle è chiamato CD_LAYOUTVERSION</t>
      </text>
    </comment>
    <comment ref="B10" authorId="2" shapeId="0" xr:uid="{87692316-3263-4AAB-B5A9-EB9B793230B9}">
      <text>
        <t>[Threaded comment]
Your version of Excel allows you to read this threaded comment; however, any edits to it will get removed if the file is opened in a newer version of Excel. Learn more: https://go.microsoft.com/fwlink/?linkid=870924
Comment:
    Nel resto del DWH si chiama TP_PROCEDURA</t>
      </text>
    </comment>
    <comment ref="B12" authorId="3" shapeId="0" xr:uid="{D4501D91-CB77-4883-8903-4F8785A25534}">
      <text>
        <t>[Threaded comment]
Your version of Excel allows you to read this threaded comment; however, any edits to it will get removed if the file is opened in a newer version of Excel. Learn more: https://go.microsoft.com/fwlink/?linkid=870924
Comment:
    CD_ESITO_CHIAMATA</t>
      </text>
    </comment>
    <comment ref="B16" authorId="4" shapeId="0" xr:uid="{CCB217A8-E27C-4BAF-B191-3175C1659598}">
      <text>
        <t>[Threaded comment]
Your version of Excel allows you to read this threaded comment; however, any edits to it will get removed if the file is opened in a newer version of Excel. Learn more: https://go.microsoft.com/fwlink/?linkid=870924
Comment:
    Si tratta di valori codificati/parametrizzati
lo chiamerei CD_POTERE_FIRMA</t>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tc={E6E700E8-E1AF-4548-B886-352F6E6D9252}</author>
    <author>tc={0E01F688-E23B-49AE-B22A-C9A081326299}</author>
    <author>tc={D20388EB-13FA-401B-9831-C129B81817FF}</author>
  </authors>
  <commentList>
    <comment ref="F7" authorId="0" shapeId="0" xr:uid="{E6E700E8-E1AF-4548-B886-352F6E6D9252}">
      <text>
        <t>[Threaded comment]
Your version of Excel allows you to read this threaded comment; however, any edits to it will get removed if the file is opened in a newer version of Excel. Learn more: https://go.microsoft.com/fwlink/?linkid=870924
Comment:
    è VARCHAR</t>
      </text>
    </comment>
    <comment ref="B8" authorId="1" shapeId="0" xr:uid="{0E01F688-E23B-49AE-B22A-C9A081326299}">
      <text>
        <t>[Threaded comment]
Your version of Excel allows you to read this threaded comment; however, any edits to it will get removed if the file is opened in a newer version of Excel. Learn more: https://go.microsoft.com/fwlink/?linkid=870924
Comment:
    CD_POLICY_ESITO</t>
      </text>
    </comment>
    <comment ref="B9" authorId="2" shapeId="0" xr:uid="{D20388EB-13FA-401B-9831-C129B81817FF}">
      <text>
        <t>[Threaded comment]
Your version of Excel allows you to read this threaded comment; however, any edits to it will get removed if the file is opened in a newer version of Excel. Learn more: https://go.microsoft.com/fwlink/?linkid=870924
Comment:
    CD_POLICY_FIMA</t>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tc={241ED718-C827-4CC2-9608-CC930A269365}</author>
    <author>tc={EEF181CA-75BF-4CB3-B015-99D501C27C87}</author>
    <author>tc={7C4DB912-AD2C-4F89-9077-9AAB53FF252B}</author>
    <author>tc={F69E2229-E6E6-4561-AFF7-9A49A44F8737}</author>
    <author>tc={B711EA7D-EDE5-4888-B53B-6A9C35DE3353}</author>
    <author>tc={451E6D2F-488F-42AE-9ADC-5AC6AADD8B66}</author>
    <author>tc={96A2E234-7729-4F55-B5E6-838170436C19}</author>
  </authors>
  <commentList>
    <comment ref="B7" authorId="0" shapeId="0" xr:uid="{241ED718-C827-4CC2-9608-CC930A269365}">
      <text>
        <t>[Threaded comment]
Your version of Excel allows you to read this threaded comment; however, any edits to it will get removed if the file is opened in a newer version of Excel. Learn more: https://go.microsoft.com/fwlink/?linkid=870924
Comment:
    Rimuovere _CODICE</t>
      </text>
    </comment>
    <comment ref="B10" authorId="1" shapeId="0" xr:uid="{EEF181CA-75BF-4CB3-B015-99D501C27C87}">
      <text>
        <t>[Threaded comment]
Your version of Excel allows you to read this threaded comment; however, any edits to it will get removed if the file is opened in a newer version of Excel. Learn more: https://go.microsoft.com/fwlink/?linkid=870924
Comment:
    Rimuovere _CODICE</t>
      </text>
    </comment>
    <comment ref="B11" authorId="2" shapeId="0" xr:uid="{7C4DB912-AD2C-4F89-9077-9AAB53FF252B}">
      <text>
        <t>[Threaded comment]
Your version of Excel allows you to read this threaded comment; however, any edits to it will get removed if the file is opened in a newer version of Excel. Learn more: https://go.microsoft.com/fwlink/?linkid=870924
Comment:
    Rimuovere _CODICE</t>
      </text>
    </comment>
    <comment ref="B12" authorId="3" shapeId="0" xr:uid="{F69E2229-E6E6-4561-AFF7-9A49A44F8737}">
      <text>
        <t>[Threaded comment]
Your version of Excel allows you to read this threaded comment; however, any edits to it will get removed if the file is opened in a newer version of Excel. Learn more: https://go.microsoft.com/fwlink/?linkid=870924
Comment:
    Rimuovere _CODICE</t>
      </text>
    </comment>
    <comment ref="B32" authorId="4" shapeId="0" xr:uid="{B711EA7D-EDE5-4888-B53B-6A9C35DE3353}">
      <text>
        <t>[Threaded comment]
Your version of Excel allows you to read this threaded comment; however, any edits to it will get removed if the file is opened in a newer version of Excel. Learn more: https://go.microsoft.com/fwlink/?linkid=870924
Comment:
    Rimuovere _DATA</t>
      </text>
    </comment>
    <comment ref="B84" authorId="5" shapeId="0" xr:uid="{451E6D2F-488F-42AE-9ADC-5AC6AADD8B66}">
      <text>
        <t>[Threaded comment]
Your version of Excel allows you to read this threaded comment; however, any edits to it will get removed if the file is opened in a newer version of Excel. Learn more: https://go.microsoft.com/fwlink/?linkid=870924
Comment:
    TP_CLIENTE</t>
      </text>
    </comment>
    <comment ref="B87" authorId="6" shapeId="0" xr:uid="{96A2E234-7729-4F55-B5E6-838170436C19}">
      <text>
        <t>[Threaded comment]
Your version of Excel allows you to read this threaded comment; however, any edits to it will get removed if the file is opened in a newer version of Excel. Learn more: https://go.microsoft.com/fwlink/?linkid=870924
Comment:
    CD_TIPO_CONTRATTO_LAVORO</t>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tc={10A8EECC-50AF-43F1-A4D3-95B614A4203F}</author>
    <author>tc={B266AEE3-9714-4CEA-A356-CFB37B7D03F6}</author>
  </authors>
  <commentList>
    <comment ref="B14" authorId="0" shapeId="0" xr:uid="{10A8EECC-50AF-43F1-A4D3-95B614A4203F}">
      <text>
        <t>[Threaded comment]
Your version of Excel allows you to read this threaded comment; however, any edits to it will get removed if the file is opened in a newer version of Excel. Learn more: https://go.microsoft.com/fwlink/?linkid=870924
Comment:
    CD_ESITO</t>
      </text>
    </comment>
    <comment ref="B15" authorId="1" shapeId="0" xr:uid="{B266AEE3-9714-4CEA-A356-CFB37B7D03F6}">
      <text>
        <t>[Threaded comment]
Your version of Excel allows you to read this threaded comment; however, any edits to it will get removed if the file is opened in a newer version of Excel. Learn more: https://go.microsoft.com/fwlink/?linkid=870924
Comment:
    DS_ESITO</t>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tc={D0FA76D1-CE55-44E5-B769-B304941DF81C}</author>
    <author>tc={A04B52AF-36BC-4392-BA0F-0E1FB1F4133D}</author>
    <author>tc={C3A4C867-9F2C-4185-B86C-78A80CBDA5CF}</author>
    <author>tc={DF62002F-20C6-448C-9026-3DA7622F6B7A}</author>
    <author>tc={5062C8A1-1D26-49B7-800B-8D2D986FB0E2}</author>
    <author>tc={28399C37-CF66-47A9-AB0B-83A7F0E5F39F}</author>
    <author>tc={6D61CE85-46AC-4E88-9BC2-19837FECAE33}</author>
    <author>tc={4E354AAB-62EB-4D67-B8B6-0073AA4A6E64}</author>
    <author>tc={875FCCEA-761A-4075-BC92-E90CEF026AB1}</author>
    <author>tc={1B7C374E-849A-4B37-A4CA-D5CB2B8BA110}</author>
    <author>tc={DEC1D8E2-8391-482B-A877-B7C7C2320CEC}</author>
  </authors>
  <commentList>
    <comment ref="B8" authorId="0" shapeId="0" xr:uid="{D0FA76D1-CE55-44E5-B769-B304941DF81C}">
      <text>
        <t>[Threaded comment]
Your version of Excel allows you to read this threaded comment; however, any edits to it will get removed if the file is opened in a newer version of Excel. Learn more: https://go.microsoft.com/fwlink/?linkid=870924
Comment:
    DT_RICHIESTA</t>
      </text>
    </comment>
    <comment ref="B9" authorId="1" shapeId="0" xr:uid="{A04B52AF-36BC-4392-BA0F-0E1FB1F4133D}">
      <text>
        <t>[Threaded comment]
Your version of Excel allows you to read this threaded comment; however, any edits to it will get removed if the file is opened in a newer version of Excel. Learn more: https://go.microsoft.com/fwlink/?linkid=870924
Comment:
    CD_MODULO_OBJCODE</t>
      </text>
    </comment>
    <comment ref="B10" authorId="2" shapeId="0" xr:uid="{C3A4C867-9F2C-4185-B86C-78A80CBDA5CF}">
      <text>
        <t>[Threaded comment]
Your version of Excel allows you to read this threaded comment; however, any edits to it will get removed if the file is opened in a newer version of Excel. Learn more: https://go.microsoft.com/fwlink/?linkid=870924
Comment:
    NM_MODULO_ALIGNED</t>
      </text>
    </comment>
    <comment ref="B12" authorId="3" shapeId="0" xr:uid="{DF62002F-20C6-448C-9026-3DA7622F6B7A}">
      <text>
        <t>[Threaded comment]
Your version of Excel allows you to read this threaded comment; however, any edits to it will get removed if the file is opened in a newer version of Excel. Learn more: https://go.microsoft.com/fwlink/?linkid=870924
Comment:
    DS_MODULO_DESCRIZIONE_GRIGLIA</t>
      </text>
    </comment>
    <comment ref="B13" authorId="4" shapeId="0" xr:uid="{5062C8A1-1D26-49B7-800B-8D2D986FB0E2}">
      <text>
        <t>[Threaded comment]
Your version of Excel allows you to read this threaded comment; however, any edits to it will get removed if the file is opened in a newer version of Excel. Learn more: https://go.microsoft.com/fwlink/?linkid=870924
Comment:
    NM_MODULO_RAW</t>
      </text>
    </comment>
    <comment ref="B14" authorId="5" shapeId="0" xr:uid="{28399C37-CF66-47A9-AB0B-83A7F0E5F39F}">
      <text>
        <t>[Threaded comment]
Your version of Excel allows you to read this threaded comment; however, any edits to it will get removed if the file is opened in a newer version of Excel. Learn more: https://go.microsoft.com/fwlink/?linkid=870924
Comment:
    DS_DESCRIZIONE_REGRESSORE
Fa riferimento a dati regressore</t>
      </text>
    </comment>
    <comment ref="B15" authorId="6" shapeId="0" xr:uid="{6D61CE85-46AC-4E88-9BC2-19837FECAE33}">
      <text>
        <t>[Threaded comment]
Your version of Excel allows you to read this threaded comment; however, any edits to it will get removed if the file is opened in a newer version of Excel. Learn more: https://go.microsoft.com/fwlink/?linkid=870924
Comment:
    TP_VALORE_PUNTUALE_REGRESSORE
Fa riferimento a dati regressore</t>
      </text>
    </comment>
    <comment ref="B16" authorId="7" shapeId="0" xr:uid="{4E354AAB-62EB-4D67-B8B6-0073AA4A6E64}">
      <text>
        <t>[Threaded comment]
Your version of Excel allows you to read this threaded comment; however, any edits to it will get removed if the file is opened in a newer version of Excel. Learn more: https://go.microsoft.com/fwlink/?linkid=870924
Comment:
    CD_VAR</t>
      </text>
    </comment>
    <comment ref="B17" authorId="8" shapeId="0" xr:uid="{875FCCEA-761A-4075-BC92-E90CEF026AB1}">
      <text>
        <t>[Threaded comment]
Your version of Excel allows you to read this threaded comment; however, any edits to it will get removed if the file is opened in a newer version of Excel. Learn more: https://go.microsoft.com/fwlink/?linkid=870924
Comment:
    CD_VAR_RC</t>
      </text>
    </comment>
    <comment ref="B18" authorId="9" shapeId="0" xr:uid="{1B7C374E-849A-4B37-A4CA-D5CB2B8BA110}">
      <text>
        <t>[Threaded comment]
Your version of Excel allows you to read this threaded comment; however, any edits to it will get removed if the file is opened in a newer version of Excel. Learn more: https://go.microsoft.com/fwlink/?linkid=870924
Comment:
    CD_VAR_RM</t>
      </text>
    </comment>
    <comment ref="B19" authorId="10" shapeId="0" xr:uid="{DEC1D8E2-8391-482B-A877-B7C7C2320CEC}">
      <text>
        <t>[Threaded comment]
Your version of Excel allows you to read this threaded comment; however, any edits to it will get removed if the file is opened in a newer version of Excel. Learn more: https://go.microsoft.com/fwlink/?linkid=870924
Comment:
    CD_VAR_VALUE</t>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tc={7E597F3A-C8FD-4F6F-B138-E9FEDE44BED7}</author>
  </authors>
  <commentList>
    <comment ref="B12" authorId="0" shapeId="0" xr:uid="{7E597F3A-C8FD-4F6F-B138-E9FEDE44BED7}">
      <text>
        <t>[Threaded comment]
Your version of Excel allows you to read this threaded comment; however, any edits to it will get removed if the file is opened in a newer version of Excel. Learn more: https://go.microsoft.com/fwlink/?linkid=870924
Comment:
    Nel resto del DWH si chiama TP_PROCEDURA</t>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tc={624FE66E-8B11-4AD1-8938-ED32A0829E07}</author>
    <author>tc={9180D836-AC04-48FF-85D6-AF4722527640}</author>
    <author>tc={7CE15628-E389-4CE0-B455-613C1C695179}</author>
  </authors>
  <commentList>
    <comment ref="A6" authorId="0" shapeId="0" xr:uid="{624FE66E-8B11-4AD1-8938-ED32A0829E07}">
      <text>
        <t>[Threaded comment]
Your version of Excel allows you to read this threaded comment; however, any edits to it will get removed if the file is opened in a newer version of Excel. Learn more: https://go.microsoft.com/fwlink/?linkid=870924
Comment:
    ID è dato dalla tripletta rete - agente - subagente + posizione</t>
      </text>
    </comment>
    <comment ref="B6" authorId="1" shapeId="0" xr:uid="{9180D836-AC04-48FF-85D6-AF4722527640}">
      <text>
        <t>[Threaded comment]
Your version of Excel allows you to read this threaded comment; however, any edits to it will get removed if the file is opened in a newer version of Excel. Learn more: https://go.microsoft.com/fwlink/?linkid=870924
Comment:
    dovrebbe essere un progressivo. Quindi NM</t>
      </text>
    </comment>
    <comment ref="B10" authorId="2" shapeId="0" xr:uid="{7CE15628-E389-4CE0-B455-613C1C695179}">
      <text>
        <t>[Threaded comment]
Your version of Excel allows you to read this threaded comment; however, any edits to it will get removed if the file is opened in a newer version of Excel. Learn more: https://go.microsoft.com/fwlink/?linkid=870924
Comment:
    CD_</t>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tc={ABB2EDD1-93E7-46BC-A862-CE960EE6E7B7}</author>
  </authors>
  <commentList>
    <comment ref="B39" authorId="0" shapeId="0" xr:uid="{ABB2EDD1-93E7-46BC-A862-CE960EE6E7B7}">
      <text>
        <t>[Threaded comment]
Your version of Excel allows you to read this threaded comment; however, any edits to it will get removed if the file is opened in a newer version of Excel. Learn more: https://go.microsoft.com/fwlink/?linkid=870924
Comment:
    TP_PRODOTTO come nelle altre tabelle</t>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tc={DFEE3C02-9D9C-425A-BE32-4EAB53B243A6}</author>
    <author>tc={01292912-B218-4059-9EF0-4403192CC444}</author>
    <author>tc={D333EBC4-8CD6-43F5-870E-D71046A6A11A}</author>
    <author>tc={264C9185-7822-4848-8E28-BF3D32F6A138}</author>
    <author>tc={26B985DE-F4E5-41EB-88CB-B0AEDE3BC030}</author>
    <author>tc={84C1562E-ACEA-4630-8FC3-3917BA34B453}</author>
    <author>tc={385D3478-AA81-4B3A-8166-0EE8AD41BB73}</author>
  </authors>
  <commentList>
    <comment ref="B10" authorId="0" shapeId="0" xr:uid="{DFEE3C02-9D9C-425A-BE32-4EAB53B243A6}">
      <text>
        <t>[Threaded comment]
Your version of Excel allows you to read this threaded comment; however, any edits to it will get removed if the file is opened in a newer version of Excel. Learn more: https://go.microsoft.com/fwlink/?linkid=870924
Comment:
    DT_RICHIESTA</t>
      </text>
    </comment>
    <comment ref="B17" authorId="1" shapeId="0" xr:uid="{01292912-B218-4059-9EF0-4403192CC444}">
      <text>
        <t>[Threaded comment]
Your version of Excel allows you to read this threaded comment; however, any edits to it will get removed if the file is opened in a newer version of Excel. Learn more: https://go.microsoft.com/fwlink/?linkid=870924
Comment:
    PC_DBR_PERC_INDEBITAMENTO_PRATICA</t>
      </text>
    </comment>
    <comment ref="B18" authorId="2" shapeId="0" xr:uid="{D333EBC4-8CD6-43F5-870E-D71046A6A11A}">
      <text>
        <t>[Threaded comment]
Your version of Excel allows you to read this threaded comment; however, any edits to it will get removed if the file is opened in a newer version of Excel. Learn more: https://go.microsoft.com/fwlink/?linkid=870924
Comment:
    _DBR_</t>
      </text>
    </comment>
    <comment ref="B19" authorId="3" shapeId="0" xr:uid="{264C9185-7822-4848-8E28-BF3D32F6A138}">
      <text>
        <t>[Threaded comment]
Your version of Excel allows you to read this threaded comment; however, any edits to it will get removed if the file is opened in a newer version of Excel. Learn more: https://go.microsoft.com/fwlink/?linkid=870924
Comment:
    _DBR_</t>
      </text>
    </comment>
    <comment ref="B20" authorId="4" shapeId="0" xr:uid="{26B985DE-F4E5-41EB-88CB-B0AEDE3BC030}">
      <text>
        <t>[Threaded comment]
Your version of Excel allows you to read this threaded comment; however, any edits to it will get removed if the file is opened in a newer version of Excel. Learn more: https://go.microsoft.com/fwlink/?linkid=870924
Comment:
    _DBR_</t>
      </text>
    </comment>
    <comment ref="B21" authorId="5" shapeId="0" xr:uid="{84C1562E-ACEA-4630-8FC3-3917BA34B453}">
      <text>
        <t>[Threaded comment]
Your version of Excel allows you to read this threaded comment; however, any edits to it will get removed if the file is opened in a newer version of Excel. Learn more: https://go.microsoft.com/fwlink/?linkid=870924
Comment:
    Si tratta di valori codificati/parametrizzati
lo chiamerei CD_POTERE_FIRMA</t>
      </text>
    </comment>
    <comment ref="B22" authorId="6" shapeId="0" xr:uid="{385D3478-AA81-4B3A-8166-0EE8AD41BB73}">
      <text>
        <t>[Threaded comment]
Your version of Excel allows you to read this threaded comment; however, any edits to it will get removed if the file is opened in a newer version of Excel. Learn more: https://go.microsoft.com/fwlink/?linkid=870924
Comment:
    TP_SCIPAFI_TIPO</t>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tc={01F5740E-BB23-42F0-B649-EF02127C2F8B}</author>
    <author>tc={1F687550-06F5-4406-ADD6-96079D56F44B}</author>
    <author>tc={CA7D3900-AE42-44E3-98D7-21C81887DA88}</author>
    <author>tc={33C2BF63-AF8F-44A8-B375-8A34596F6DE6}</author>
    <author>tc={EAAF4007-9817-4E45-8A4A-B0DF5729EC42}</author>
    <author>tc={0E84D372-084F-4873-B434-1224A8B9C38E}</author>
    <author>tc={6C266B39-7240-4D3B-8752-A9D55F6AAF57}</author>
  </authors>
  <commentList>
    <comment ref="B5" authorId="0" shapeId="0" xr:uid="{01F5740E-BB23-42F0-B649-EF02127C2F8B}">
      <text>
        <t>[Threaded comment]
Your version of Excel allows you to read this threaded comment; however, any edits to it will get removed if the file is opened in a newer version of Excel. Learn more: https://go.microsoft.com/fwlink/?linkid=870924
Comment:
    TP_REGOLA</t>
      </text>
    </comment>
    <comment ref="B6" authorId="1" shapeId="0" xr:uid="{1F687550-06F5-4406-ADD6-96079D56F44B}">
      <text>
        <t>[Threaded comment]
Your version of Excel allows you to read this threaded comment; however, any edits to it will get removed if the file is opened in a newer version of Excel. Learn more: https://go.microsoft.com/fwlink/?linkid=870924
Comment:
    PR_REGOLA</t>
      </text>
    </comment>
    <comment ref="B7" authorId="2" shapeId="0" xr:uid="{CA7D3900-AE42-44E3-98D7-21C81887DA88}">
      <text>
        <t>[Threaded comment]
Your version of Excel allows you to read this threaded comment; however, any edits to it will get removed if the file is opened in a newer version of Excel. Learn more: https://go.microsoft.com/fwlink/?linkid=870924
Comment:
    CD_REGOLA</t>
      </text>
    </comment>
    <comment ref="B8" authorId="3" shapeId="0" xr:uid="{33C2BF63-AF8F-44A8-B375-8A34596F6DE6}">
      <text>
        <t>[Threaded comment]
Your version of Excel allows you to read this threaded comment; however, any edits to it will get removed if the file is opened in a newer version of Excel. Learn more: https://go.microsoft.com/fwlink/?linkid=870924
Comment:
    DS_REGOLA</t>
      </text>
    </comment>
    <comment ref="B9" authorId="4" shapeId="0" xr:uid="{EAAF4007-9817-4E45-8A4A-B0DF5729EC42}">
      <text>
        <t>[Threaded comment]
Your version of Excel allows you to read this threaded comment; however, any edits to it will get removed if the file is opened in a newer version of Excel. Learn more: https://go.microsoft.com/fwlink/?linkid=870924
Comment:
    CD_ESITO_REGOLA</t>
      </text>
    </comment>
    <comment ref="B10" authorId="5" shapeId="0" xr:uid="{0E84D372-084F-4873-B434-1224A8B9C38E}">
      <text>
        <t>[Threaded comment]
Your version of Excel allows you to read this threaded comment; however, any edits to it will get removed if the file is opened in a newer version of Excel. Learn more: https://go.microsoft.com/fwlink/?linkid=870924
Comment:
    CD_FIRMA_REGOLA</t>
      </text>
    </comment>
    <comment ref="B11" authorId="6" shapeId="0" xr:uid="{6C266B39-7240-4D3B-8752-A9D55F6AAF57}">
      <text>
        <t>[Threaded comment]
Your version of Excel allows you to read this threaded comment; however, any edits to it will get removed if the file is opened in a newer version of Excel. Learn more: https://go.microsoft.com/fwlink/?linkid=870924
Comment:
    DS_MESSAGGIO_REGOLA</t>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tc={F0B4E457-CE1B-4F00-8825-A173A0F68F4B}</author>
    <author>tc={57F3E3BE-FDB7-4A9C-84DF-2DE75E4DC1BF}</author>
    <author>tc={A64BDF6F-32AB-4FB8-9543-95D2B8122FD6}</author>
    <author>tc={A82E1408-29C2-4552-A40C-8FA8040E2997}</author>
    <author>tc={D1EBBC39-7424-4D5D-ABB7-4E3ED2BB0036}</author>
    <author>tc={7584542F-BF87-425F-A8C8-BC5D29DC2617}</author>
    <author>tc={FD116048-18A4-4682-A724-4F491D9E8BFD}</author>
    <author>tc={97034691-55D1-4BBE-A621-133D77A1F5F2}</author>
    <author>tc={646B8B0C-5B7D-4760-9852-03A00719B325}</author>
    <author>tc={34AA6B91-795E-4B98-BF45-EF29D0A1C4B5}</author>
  </authors>
  <commentList>
    <comment ref="B25" authorId="0" shapeId="0" xr:uid="{F0B4E457-CE1B-4F00-8825-A173A0F68F4B}">
      <text>
        <t>[Threaded comment]
Your version of Excel allows you to read this threaded comment; however, any edits to it will get removed if the file is opened in a newer version of Excel. Learn more: https://go.microsoft.com/fwlink/?linkid=870924
Comment:
    usare ESITO</t>
      </text>
    </comment>
    <comment ref="B26" authorId="1" shapeId="0" xr:uid="{57F3E3BE-FDB7-4A9C-84DF-2DE75E4DC1BF}">
      <text>
        <t>[Threaded comment]
Your version of Excel allows you to read this threaded comment; however, any edits to it will get removed if the file is opened in a newer version of Excel. Learn more: https://go.microsoft.com/fwlink/?linkid=870924
Comment:
    usare ESITO</t>
      </text>
    </comment>
    <comment ref="B43" authorId="2" shapeId="0" xr:uid="{A64BDF6F-32AB-4FB8-9543-95D2B8122FD6}">
      <text>
        <t>[Threaded comment]
Your version of Excel allows you to read this threaded comment; however, any edits to it will get removed if the file is opened in a newer version of Excel. Learn more: https://go.microsoft.com/fwlink/?linkid=870924
Comment:
    Senza _CLI, è per pratica. Vale per tutti i campi _SCORE_MODULO_</t>
      </text>
    </comment>
    <comment ref="B53" authorId="3" shapeId="0" xr:uid="{A82E1408-29C2-4552-A40C-8FA8040E2997}">
      <text>
        <t>[Threaded comment]
Your version of Excel allows you to read this threaded comment; however, any edits to it will get removed if the file is opened in a newer version of Excel. Learn more: https://go.microsoft.com/fwlink/?linkid=870924
Comment:
    senza _CLI</t>
      </text>
    </comment>
    <comment ref="B60" authorId="4" shapeId="0" xr:uid="{D1EBBC39-7424-4D5D-ABB7-4E3ED2BB0036}">
      <text>
        <t>[Threaded comment]
Your version of Excel allows you to read this threaded comment; however, any edits to it will get removed if the file is opened in a newer version of Excel. Learn more: https://go.microsoft.com/fwlink/?linkid=870924
Comment:
    NM_</t>
      </text>
    </comment>
    <comment ref="B61" authorId="5" shapeId="0" xr:uid="{7584542F-BF87-425F-A8C8-BC5D29DC2617}">
      <text>
        <t>[Threaded comment]
Your version of Excel allows you to read this threaded comment; however, any edits to it will get removed if the file is opened in a newer version of Excel. Learn more: https://go.microsoft.com/fwlink/?linkid=870924
Comment:
    NM_</t>
      </text>
    </comment>
    <comment ref="B62" authorId="6" shapeId="0" xr:uid="{FD116048-18A4-4682-A724-4F491D9E8BFD}">
      <text>
        <t>[Threaded comment]
Your version of Excel allows you to read this threaded comment; however, any edits to it will get removed if the file is opened in a newer version of Excel. Learn more: https://go.microsoft.com/fwlink/?linkid=870924
Comment:
    TP_ come per eurisc?</t>
      </text>
    </comment>
    <comment ref="B63" authorId="7" shapeId="0" xr:uid="{97034691-55D1-4BBE-A621-133D77A1F5F2}">
      <text>
        <t>[Threaded comment]
Your version of Excel allows you to read this threaded comment; however, any edits to it will get removed if the file is opened in a newer version of Excel. Learn more: https://go.microsoft.com/fwlink/?linkid=870924
Comment:
    TP_ come per eurisc?</t>
      </text>
    </comment>
    <comment ref="B64" authorId="8" shapeId="0" xr:uid="{646B8B0C-5B7D-4760-9852-03A00719B325}">
      <text>
        <t>[Threaded comment]
Your version of Excel allows you to read this threaded comment; however, any edits to it will get removed if the file is opened in a newer version of Excel. Learn more: https://go.microsoft.com/fwlink/?linkid=870924
Comment:
    il nome del campo fa riferimento a CTC ma la regola tecnica a EURISC.
Sono due campi distinti, per CTC si trova già in L1, per Eurisc va applicata la regola</t>
      </text>
    </comment>
    <comment ref="B66" authorId="9" shapeId="0" xr:uid="{34AA6B91-795E-4B98-BF45-EF29D0A1C4B5}">
      <text>
        <t>[Threaded comment]
Your version of Excel allows you to read this threaded comment; however, any edits to it will get removed if the file is opened in a newer version of Excel. Learn more: https://go.microsoft.com/fwlink/?linkid=870924
Comment:
    il nome del campo fa riferimento a CTC ma la regola tecnica a EURISC.
Sono due campi distinti, per CTC si trova già in L1, per Eurisc va applicata la regola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<sst xmlns="http://schemas.openxmlformats.org/spreadsheetml/2006/main" count="127342" uniqueCount="18508">
  <si>
    <t>Classe</t>
  </si>
  <si>
    <t>Sigla</t>
  </si>
  <si>
    <t>Definizione</t>
  </si>
  <si>
    <t>Data type</t>
  </si>
  <si>
    <t>Note</t>
  </si>
  <si>
    <t>Codice</t>
  </si>
  <si>
    <t>CD</t>
  </si>
  <si>
    <t>Identifica­ univocamente un og­get­to, una persona o altro.</t>
  </si>
  <si>
    <t>NUMBER/VARCHAR</t>
  </si>
  <si>
    <t>Descrizione</t>
  </si>
  <si>
    <t>DS</t>
  </si>
  <si>
    <t>Insieme di parole o nomi generici che descrivono qual­co­sa.</t>
  </si>
  <si>
    <t>VARCHAR</t>
  </si>
  <si>
    <t>Spesso abbinata ad un codice.</t>
  </si>
  <si>
    <t>Tipo</t>
  </si>
  <si>
    <t>TP</t>
  </si>
  <si>
    <t>Tipologia normalmente associata una lista di valori.</t>
  </si>
  <si>
    <t>Data</t>
  </si>
  <si>
    <t>DT</t>
  </si>
  <si>
    <t>Data del calendario.</t>
  </si>
  <si>
    <t>DATE (YYYY-MM-DD)</t>
  </si>
  <si>
    <t>Data e Orario</t>
  </si>
  <si>
    <t>TS</t>
  </si>
  <si>
    <t>Timestamp del giorno.</t>
  </si>
  <si>
    <t>TIMESTAMP</t>
  </si>
  <si>
    <t>Importo in euro</t>
  </si>
  <si>
    <t>EU</t>
  </si>
  <si>
    <t>Importo espresso in unità di euro.</t>
  </si>
  <si>
    <t>NUMBER</t>
  </si>
  <si>
    <t>Numerico con due decimali.</t>
  </si>
  <si>
    <t>Indicatore Flag</t>
  </si>
  <si>
    <t>FL</t>
  </si>
  <si>
    <t>Indicatore logico</t>
  </si>
  <si>
    <t>Rigorosamente a 2 valori. "S" o "N"</t>
  </si>
  <si>
    <t>Quantità numerica</t>
  </si>
  <si>
    <t>NM</t>
  </si>
  <si>
    <r>
      <rPr>
        <sz val="11"/>
        <color rgb="FF000000"/>
        <rFont val="Calibri"/>
      </rPr>
      <t xml:space="preserve">Valutazione di ordine quantitativo non monetario: è un numero </t>
    </r>
    <r>
      <rPr>
        <u/>
        <sz val="10"/>
        <color rgb="FF000000"/>
        <rFont val="Calibri"/>
      </rPr>
      <t>asso­luto</t>
    </r>
    <r>
      <rPr>
        <sz val="10"/>
        <color rgb="FF000000"/>
        <rFont val="Calibri"/>
      </rPr>
      <t xml:space="preserve"> su cui ha senso fare dei calcoli come ad esempio delle somme.</t>
    </r>
  </si>
  <si>
    <t>Percentuale</t>
  </si>
  <si>
    <t>PC</t>
  </si>
  <si>
    <t>Quantità numerica riferita a 100.</t>
  </si>
  <si>
    <t>Progressivo</t>
  </si>
  <si>
    <t>PR</t>
  </si>
  <si>
    <t>E’ un numero che viene generato sommando 1 all’ultimo presente.</t>
  </si>
  <si>
    <t>In molti casi CD è preferibile se partecipa ad una chiave primaria. Tipico all’interno di un altro codice (es: pr_riga_ordine).</t>
  </si>
  <si>
    <t>Generico</t>
  </si>
  <si>
    <t>GN_</t>
  </si>
  <si>
    <t>Utilizzato per i campi Variant.</t>
  </si>
  <si>
    <t>VARIANT</t>
  </si>
  <si>
    <t>Non dovrebbe servire in L2 ma solo su L1</t>
  </si>
  <si>
    <t>Sigla/Suffisso</t>
  </si>
  <si>
    <t>Example</t>
  </si>
  <si>
    <t>Giornaliera</t>
  </si>
  <si>
    <t>Tabella con frequenza gironaliera</t>
  </si>
  <si>
    <t>PRATICA</t>
  </si>
  <si>
    <t>Settimanale</t>
  </si>
  <si>
    <t>_W</t>
  </si>
  <si>
    <t>Tabella con frequenza Settimanale</t>
  </si>
  <si>
    <t>PRATICA_W</t>
  </si>
  <si>
    <t>Mensile</t>
  </si>
  <si>
    <t>_M</t>
  </si>
  <si>
    <t>Tabella con frequenza Mensile</t>
  </si>
  <si>
    <t>PRATICA_M</t>
  </si>
  <si>
    <t>Trimestrale</t>
  </si>
  <si>
    <t>_T</t>
  </si>
  <si>
    <t>Tabella con frequenza Trimestrale</t>
  </si>
  <si>
    <t>PRATICA_T</t>
  </si>
  <si>
    <t>Quadrimestrale</t>
  </si>
  <si>
    <t>_Q</t>
  </si>
  <si>
    <t>Tabella con frequenza Quadrimestrale</t>
  </si>
  <si>
    <t>PRATICA_Q</t>
  </si>
  <si>
    <t>Semestrale</t>
  </si>
  <si>
    <t>_S</t>
  </si>
  <si>
    <t>Tabella con frequenza Semestrale</t>
  </si>
  <si>
    <t>PRATICA_S</t>
  </si>
  <si>
    <t>Annuale</t>
  </si>
  <si>
    <t>_Y</t>
  </si>
  <si>
    <t>Tabella con frequenza Annuale</t>
  </si>
  <si>
    <t>PRATICA_Y</t>
  </si>
  <si>
    <t>On Demand</t>
  </si>
  <si>
    <t>_O</t>
  </si>
  <si>
    <t>Tabella con frequenza a richiesta</t>
  </si>
  <si>
    <t>PRATICA_O</t>
  </si>
  <si>
    <t>Subject Area</t>
  </si>
  <si>
    <t>Suffisso Subject Area (COD)</t>
  </si>
  <si>
    <t>S.A. - ANAGRAFICA CONTROPARTE</t>
  </si>
  <si>
    <t>ANA_CNT</t>
  </si>
  <si>
    <t>L2_ANA_CNT.CONTROPARTE</t>
  </si>
  <si>
    <t>S.A. - ANAGRAFICA STRUTTURA COMMERCIALE</t>
  </si>
  <si>
    <t>ANA_COM</t>
  </si>
  <si>
    <t>L2_ANA_COM</t>
  </si>
  <si>
    <t>S.A. - HR</t>
  </si>
  <si>
    <t>HR</t>
  </si>
  <si>
    <t>L2_HR</t>
  </si>
  <si>
    <t>S.A. - VOICE OF CUSTOMER</t>
  </si>
  <si>
    <t>CNT_VOC</t>
  </si>
  <si>
    <t>L2_CNT_VOC</t>
  </si>
  <si>
    <t>S.A. - CONTATTI</t>
  </si>
  <si>
    <t>CNT</t>
  </si>
  <si>
    <t>L2_CNT</t>
  </si>
  <si>
    <t>S.A. - AREA RISERVATA WEB&amp;APP</t>
  </si>
  <si>
    <t>DGT_ARI</t>
  </si>
  <si>
    <t>L2_DGT_ARI</t>
  </si>
  <si>
    <t>S.A. - FORM &amp; PREVENTIVATORI</t>
  </si>
  <si>
    <t>DGT_FRP</t>
  </si>
  <si>
    <t>L2_DGT_FRP</t>
  </si>
  <si>
    <t>S.A. - TRACCIATURA DIGITAL</t>
  </si>
  <si>
    <t>DGT_TRC</t>
  </si>
  <si>
    <t>L2_DGT_TRC</t>
  </si>
  <si>
    <t>S.A. - PREVENTION</t>
  </si>
  <si>
    <t>GNS_PRV</t>
  </si>
  <si>
    <t>L2_GNS_PRV</t>
  </si>
  <si>
    <t>S.A. - RECOVERY</t>
  </si>
  <si>
    <t>GNS_RCV</t>
  </si>
  <si>
    <t>L2_GNS_RCV</t>
  </si>
  <si>
    <t>S.A. - CQS</t>
  </si>
  <si>
    <t>PRD_CQS</t>
  </si>
  <si>
    <t>L2_PRD_CQS</t>
  </si>
  <si>
    <t>S.A. - PAGAMENTI E CONTABILITA'</t>
  </si>
  <si>
    <t>PRD_PGM</t>
  </si>
  <si>
    <t>L2_PRD_PGM</t>
  </si>
  <si>
    <t>S.A. - ASSICURAZIONI</t>
  </si>
  <si>
    <t>PRD_ASS</t>
  </si>
  <si>
    <t>L2_PRD_ASS</t>
  </si>
  <si>
    <t>S.A. - CONSUMO</t>
  </si>
  <si>
    <t>PRD_CNS</t>
  </si>
  <si>
    <t>L2_PRD_CNS</t>
  </si>
  <si>
    <t>S.A. - ONBOARDING CLIENTE</t>
  </si>
  <si>
    <t>PRD_ONC</t>
  </si>
  <si>
    <t>L2_PRD_ONC</t>
  </si>
  <si>
    <t>S.A. - CARTE</t>
  </si>
  <si>
    <t>PRD_CRT</t>
  </si>
  <si>
    <t>L2_PRD_CRT</t>
  </si>
  <si>
    <t>S.A. - BANCHE DATI</t>
  </si>
  <si>
    <t>SDE_BND</t>
  </si>
  <si>
    <t>L2_SDE_BND</t>
  </si>
  <si>
    <t>S.A. - DATI SOCIO DEMOGRAFICI</t>
  </si>
  <si>
    <t>SDE_DSD</t>
  </si>
  <si>
    <t>L2_SDE_DSD</t>
  </si>
  <si>
    <t>S.A. - SCORE</t>
  </si>
  <si>
    <t>SDE_SCR</t>
  </si>
  <si>
    <t>L2_SDE_SCR</t>
  </si>
  <si>
    <t>S.A. - ANTIFRODE</t>
  </si>
  <si>
    <t>SDE_ANT</t>
  </si>
  <si>
    <t>L2_SDE_ANT</t>
  </si>
  <si>
    <t>S.A. - ANTIRICICLAGGIO</t>
  </si>
  <si>
    <t>SDE_ARC</t>
  </si>
  <si>
    <t>L2_SDE_ARC</t>
  </si>
  <si>
    <t>S.A. - POLICY RULES</t>
  </si>
  <si>
    <t>SDE_PLR</t>
  </si>
  <si>
    <t>L2_SDE_PLR</t>
  </si>
  <si>
    <t>S.A. - SALDI</t>
  </si>
  <si>
    <t>ADP_SLD</t>
  </si>
  <si>
    <t>L2_ADP_SLD</t>
  </si>
  <si>
    <t>S.A. - RISCHI</t>
  </si>
  <si>
    <t>ADP_RSC</t>
  </si>
  <si>
    <t>L2_ADP_RSC</t>
  </si>
  <si>
    <t>S.A. - P&amp;R VENDITA</t>
  </si>
  <si>
    <t>PRV_VND</t>
  </si>
  <si>
    <t>L2_PRV_VND</t>
  </si>
  <si>
    <t>S.A. - P&amp;R CALL CENTER</t>
  </si>
  <si>
    <t>PRV_CCN</t>
  </si>
  <si>
    <t>L2_PRV_CCN</t>
  </si>
  <si>
    <t>S.A. - P&amp;R RECUPERO</t>
  </si>
  <si>
    <t>PRV_RCP</t>
  </si>
  <si>
    <t>L2_PRV_RCP</t>
  </si>
  <si>
    <t>S.A. - BUDGET AREA</t>
  </si>
  <si>
    <t>BDG_BAR</t>
  </si>
  <si>
    <t>L2_BDG_BAR</t>
  </si>
  <si>
    <t>S.A. - BUDGET PRODUZIONE</t>
  </si>
  <si>
    <t>BDG_BPR</t>
  </si>
  <si>
    <t>L2_BDG_BPR</t>
  </si>
  <si>
    <t>S.A. - FINSTOCK</t>
  </si>
  <si>
    <t>PRD_FNS</t>
  </si>
  <si>
    <t>L2_PRD_FNS</t>
  </si>
  <si>
    <t>Entità DM Nome</t>
  </si>
  <si>
    <t>"L2" -&gt; entità L2
"LT" -&gt; entità Layer tecnico (lookup e tabelle di conf)</t>
  </si>
  <si>
    <t> </t>
  </si>
  <si>
    <t>valorizzare S se c'è dipendenza con altre ENTITA L2, N altrimenti
(NB: il campo non può essere NON valorizzato)</t>
  </si>
  <si>
    <t>riportare l'entità L2 con cui è presente la dipendenza (possono essere anche più di 1)</t>
  </si>
  <si>
    <t>valorizzare S se c'è dipendenza con altre ENTITA L2 di altre AREE di Analisi, N altrimenti
(NB: il campo non può essere NON valorizzato)</t>
  </si>
  <si>
    <t>riportare l'AREA  L2 con cui è presente la dipendenza (possono essere anche più di 1, in tal caso compilare in modo che sia chiaro il legame ENTITA COLLEGATA - AREA COLLEGATA -----&gt;AREA COLLEGATA.ENTITA L2 COLLEGATA )</t>
  </si>
  <si>
    <t>Nome Entità</t>
  </si>
  <si>
    <t>Macro Area</t>
  </si>
  <si>
    <t>ID_ENTITA</t>
  </si>
  <si>
    <t>TP_ENTITA</t>
  </si>
  <si>
    <t>DESCRIZIONE BREVE</t>
  </si>
  <si>
    <t>DEFINIZIONE FUNZIONALE PERIMETRO</t>
  </si>
  <si>
    <t>SORGENTI L1/L2 in JOIN sul campo opportuno</t>
  </si>
  <si>
    <t>ENTITA DI INTERESSE IFRS9</t>
  </si>
  <si>
    <t>Regola Tecnica Perimetro (Nome tabella/e Main)</t>
  </si>
  <si>
    <t>Regola Tecnica Perimetro (eventuali filtri su tabella Main, chiavi o regole di join)</t>
  </si>
  <si>
    <t>DIPENDENZA DA ALTRE ENTITA L2</t>
  </si>
  <si>
    <t>ENTITA L2 COLLEGATA</t>
  </si>
  <si>
    <t>DIPENDENZA DA ALTRE AREE di Analisi</t>
  </si>
  <si>
    <t>ALTRA AREA/SA COLLEGATA</t>
  </si>
  <si>
    <t>STORICIZZAZIONE ENTITA FINALE E ARCHIVI SORGENTI</t>
  </si>
  <si>
    <t>PROFONDITA STORICA (a compilazione temporanea solo per area Rischi)</t>
  </si>
  <si>
    <t>PRODOTTO</t>
  </si>
  <si>
    <t>MAIN</t>
  </si>
  <si>
    <t>IDL2_1</t>
  </si>
  <si>
    <t>L2</t>
  </si>
  <si>
    <t>Contiene le informazioni di testata delle pratiche afferenti alle procedure Consumo, Carte e CQS.
Il dettaglio delle singole pratiche è disponibile nelle rispettive tabelle di procedura (Consumo, Carta e CQS), che riportano gli attributi specifici di ciascun ambito.</t>
  </si>
  <si>
    <t>Union delle pratiche presenti in L1.PLPRAT, L1.CRCAR, L1.QSPRA.
La tabella deve essere storicizzata.</t>
  </si>
  <si>
    <t>N</t>
  </si>
  <si>
    <t>PLPRAT
CRCAR
QSPRA</t>
  </si>
  <si>
    <t>SELECT *
FROM PLPRAT
UNION ALL
SELECT *
FROM CRCAR
UNION ALL
SELECT *
FROM QSPRA</t>
  </si>
  <si>
    <t>NA</t>
  </si>
  <si>
    <t>S4
[L1]PLPRAT -&gt; B2
[L1]CRCAR -&gt; B2
[L1]QSPRA -&gt; B2</t>
  </si>
  <si>
    <t>CONSUMO</t>
  </si>
  <si>
    <t>IDL2_2</t>
  </si>
  <si>
    <t>Tabella che contiene il dettaglio informativo delle pratiche di tipo Consumo, integrando e specializzando le informazioni di testata presenti nella tabella delle pratiche multiprocedura.</t>
  </si>
  <si>
    <t>Perimetro delle pratiche provenienti dal PLPRAT</t>
  </si>
  <si>
    <t>PLPRAT</t>
  </si>
  <si>
    <t>SELECT *
FROM PLPRAT</t>
  </si>
  <si>
    <t>S4
[L1]PLPRAT -&gt; B2</t>
  </si>
  <si>
    <t>CONSUMO_M</t>
  </si>
  <si>
    <t>Tabelle delle Pratiche consumo consolidata sul fine mese. E' la versione consolidata dell'entità "CONSUMO"</t>
  </si>
  <si>
    <t>S3
[L1]PLPRAT-&gt; B2</t>
  </si>
  <si>
    <t>CARTA</t>
  </si>
  <si>
    <t>IDL2_3</t>
  </si>
  <si>
    <t>Tabella che contiene il dettaglio informativo delle pratiche di tipo Carta, integrando e specializzando le informazioni di testata presenti nella tabella delle pratiche multiprocedura.</t>
  </si>
  <si>
    <t>Perimetro delle pratiche provenienti dal CRCAR</t>
  </si>
  <si>
    <t>CRCAR</t>
  </si>
  <si>
    <t>SELECT *
FROM CRCAR</t>
  </si>
  <si>
    <t>S4
[L1]CRCAR-&gt; B2</t>
  </si>
  <si>
    <t>CARTA_M</t>
  </si>
  <si>
    <t>Tabelle delle Pratiche revolving consolidata sul fine mese. E' la versione consolidata dell'entità "CARTA"</t>
  </si>
  <si>
    <t>S3
[L1]CRCAR-&gt; B2</t>
  </si>
  <si>
    <t>CQS</t>
  </si>
  <si>
    <t>IDL2_4</t>
  </si>
  <si>
    <t>Tabella che contiene il dettaglio informativo delle pratiche di tipo CQS, integrando e specializzando le informazioni di testata presenti nella tabella delle pratiche multiprocedura.</t>
  </si>
  <si>
    <t>Perimetro delle pratiche provenienti dal QSPRA</t>
  </si>
  <si>
    <t>QSPRA</t>
  </si>
  <si>
    <t>SELECT *
FROM QSPRA</t>
  </si>
  <si>
    <t>S4
[L1]QSPRA-&gt; B2</t>
  </si>
  <si>
    <t>CQS_M</t>
  </si>
  <si>
    <t>Tabelle delle Pratiche CCQS consolidata sul fine mese. E' la versione consolidata dell'entità "CQS"</t>
  </si>
  <si>
    <t>S3
[L1]QSPRA-&gt; B2</t>
  </si>
  <si>
    <t>VARIAZIONI_ANAGRAFICHE</t>
  </si>
  <si>
    <t>ANAGRAFICA​</t>
  </si>
  <si>
    <t>ANAGRAFICA CONTROPARTE​</t>
  </si>
  <si>
    <t>IDL2_5</t>
  </si>
  <si>
    <t>Tabella che contiene tutte le informazioni e le variazioni relative alle Controparti di Agos.</t>
  </si>
  <si>
    <t>Controparti presenti in L1.CCANALOG.</t>
  </si>
  <si>
    <t>CCANALOG; CCCRETCI; CCANATNA; CCANATAT; CCANATSA; CCANATPR; CCANATRE; CCANATPO</t>
  </si>
  <si>
    <t>Y</t>
  </si>
  <si>
    <t>[L1] CCANALOG</t>
  </si>
  <si>
    <t>SELECT AL_CODICE
FROM CCANALOG</t>
  </si>
  <si>
    <t>Cluster archivi sorgente:
CCANALOG --&gt; A1
CCCRETCI --&gt; C
CCANATNA --&gt; C
CCANATAT --&gt; C
CCANATRA --&gt; C
CCANATSA --&gt; C
CCANATPR --&gt; C
CCANATRE --&gt; C
CCANATPO --&gt; C
Storicizzazione: S1</t>
  </si>
  <si>
    <t>ANA_STRUTTURA_INTERNA</t>
  </si>
  <si>
    <t>ANAGRAFICA STRUTTURA COMMERCIALE</t>
  </si>
  <si>
    <t>IDL2_6</t>
  </si>
  <si>
    <t>Tabella riassuntiva delle principali informazioni legate alla struttura interna così come è riproposta da L1. Entità necessaria per poter ricondurre la struttura interna con le entità che ragionano per filiale OCS, come provvigioni etc..</t>
  </si>
  <si>
    <t>Filiali e struttura interna di riferimento proveniente dal CCANATFI</t>
  </si>
  <si>
    <t>JOIN1: CCANATFI.ANATFI_AREA = CCTABARE.TABARE_AREA
JOIN2: CCANATFI.ANATFI_DISTRETTO = CCANATDI.ANATDI_DISTRETTO</t>
  </si>
  <si>
    <t>CCANATFI</t>
  </si>
  <si>
    <t>[L1] CCANATFI -&gt; B2 --&gt; S4, S3
[L1] CCANATDI -&gt; C--&gt;S1
[L1] CCTABARE -&gt; C--&gt;S1</t>
  </si>
  <si>
    <t>CATENE_INTERMEDIAZIONE_AGG</t>
  </si>
  <si>
    <t>IDL2_8</t>
  </si>
  <si>
    <t>Tabella che associa le catene di intermediazione agggiuntive alle pratiche Agos</t>
  </si>
  <si>
    <t>Pratiche che hanno una catena di intermediazione aggiuntiva associata proveniente dal BAPRATINT</t>
  </si>
  <si>
    <t>BAPRATINT.BAINT_PUNTO_VENDITA = CCANAIPV. IPV_CODICE</t>
  </si>
  <si>
    <t>BAPRATINT (L1)</t>
  </si>
  <si>
    <t>SELECT *
FROM BAPRATINT 
WHERE BAPRATINT.BAINT_PROGRESSIVO &gt;=1</t>
  </si>
  <si>
    <t>S4
[L1] BAPRATINT -&gt; B2</t>
  </si>
  <si>
    <t>SALDO_GESTIONALE_M</t>
  </si>
  <si>
    <t>RISCHI E ADEMPIMENTI​</t>
  </si>
  <si>
    <t>SALDI​</t>
  </si>
  <si>
    <t>IDL2_9</t>
  </si>
  <si>
    <t>Tabella dei Saldi a fine mese (End Of Month) mostra la vista gestionale</t>
  </si>
  <si>
    <t xml:space="preserve">Pratiche in L1.OXDRFPRA </t>
  </si>
  <si>
    <t>OXDRFPRA
OXIAFCOMPE</t>
  </si>
  <si>
    <t>Dati Storico -&gt; OP 429 + OP 516</t>
  </si>
  <si>
    <t>SELECT *
FROM OXDRFPRA</t>
  </si>
  <si>
    <t>SELECT *
FROM OXDRFPRA
WHERE DRPRA_DATA_ESTRAZIONE=LAST_DAY(DATEADD('month', -1, CURRENT_DATE()))</t>
  </si>
  <si>
    <t>S3</t>
  </si>
  <si>
    <t>SALDO_CONTABILE_M</t>
  </si>
  <si>
    <t>IDL2_147</t>
  </si>
  <si>
    <t>Tabella dei Saldi a fine mese (End Of Month) mostra la vista contabile</t>
  </si>
  <si>
    <t>RIMBORSI</t>
  </si>
  <si>
    <t>PAGAMENTI E CONTABILITA​</t>
  </si>
  <si>
    <t>IDL2_10</t>
  </si>
  <si>
    <t>Tabella dei Rimborsi</t>
  </si>
  <si>
    <t>Elenco dei Rimborsi avvenuti sulle pratiche presenti in L1.PLPRAT, L1.CRCAR, L1.QSPRA</t>
  </si>
  <si>
    <t>DRAFT, in attesa sviluppi OCS. Il perimetro di questa entità dovrebbe essere individuato a partire da un report prodotto da OCS riguardante, nello specifico, i rimborsi.</t>
  </si>
  <si>
    <t>SCARTI</t>
  </si>
  <si>
    <t>IDL2_11</t>
  </si>
  <si>
    <t>Tabella degli Scarti: Rimborsi che non vengono effettuati</t>
  </si>
  <si>
    <t>Elenco degli Scarti sulle pratiche presenti in L1.PLPRAT, L1.CRCAR, L1.QSPRA</t>
  </si>
  <si>
    <t>DRAFT, in attesa sviluppi OCS. Il perimetro di questa entità dovrebbe essere individuato a partire da un report prodotto da OCS riguardante, nello specifico, gli scarti.</t>
  </si>
  <si>
    <t>DOMINIO_SCARTO</t>
  </si>
  <si>
    <t>IDL2_12</t>
  </si>
  <si>
    <t>Tabella con tutte le tipologie di Motivo Scarto con codice, descrizione e gerarchia dello scarto.</t>
  </si>
  <si>
    <t>DRAFT, in attesa sviluppi OCS</t>
  </si>
  <si>
    <t>IDL2_15</t>
  </si>
  <si>
    <t>Tabelle delle Pratiche consolidata sul fine mese. E' la versione consolidata dell'entità "PRATICA"</t>
  </si>
  <si>
    <t>SELECT *
FROM PLPRAT
UNION ALL
SELECT *
FROM CRCAR
SELECT *
FROM QSPRA</t>
  </si>
  <si>
    <t>S3
[L1]PLPRAT -&gt; B2
[L1]CRCAR -&gt; B2
[L1]QSPRA -&gt; B2</t>
  </si>
  <si>
    <t>SVALUTAZIONI_M</t>
  </si>
  <si>
    <t>RISCHI​</t>
  </si>
  <si>
    <t>IDL2_16</t>
  </si>
  <si>
    <t>Tabelle delle Pratiche in svalutazioni con annessi importi sulle dinamiche (per tutte le pratiche, comprese casistiche fuori bilancio o enti finanziari)</t>
  </si>
  <si>
    <r>
      <rPr>
        <sz val="11"/>
        <color rgb="FF000000"/>
        <rFont val="Aptos Narrow"/>
      </rPr>
      <t xml:space="preserve">Lista delle Pratiche oggetto di svalutazione nel mese M (In attesa mappatura OCS). </t>
    </r>
    <r>
      <rPr>
        <b/>
        <sz val="11"/>
        <color rgb="FF000000"/>
        <rFont val="Aptos Narrow"/>
      </rPr>
      <t>La tabella contiene le pratiche a livello originator, con eventuale integrazione delle componenti cartolarizzate, schiacciando gli importi quando entrambe sono presenti.</t>
    </r>
  </si>
  <si>
    <t>SVESFCRSC</t>
  </si>
  <si>
    <t>SELECT 
SVCRSC_PRATICA,
SVCRSC_PROCEDURA,
SVCRSC_ANNO_ESTRAZIONE,
SVCRSC_MESE_ESTRAZIONE
FROM
SVESFCRSC</t>
  </si>
  <si>
    <t>[L1] SVESFCRSC --&gt; B1 --&gt; S1</t>
  </si>
  <si>
    <t>chiedere a migrazione:
finance (almeno tutti i dicembre/fine anno disponibili - dati di fine anno precedente)</t>
  </si>
  <si>
    <t>FORBEARANCE_M</t>
  </si>
  <si>
    <t>IDL2_17</t>
  </si>
  <si>
    <t>Tabella che registra informazioni sulle pratiche in forbearance</t>
  </si>
  <si>
    <t>Lista delle Pratiche entrate, rimaste o uscite dallo stato di forbearance nel mese M (In attesa mappatura OCS)</t>
  </si>
  <si>
    <t>OXDRFPRA</t>
  </si>
  <si>
    <t>SELECT * FROM OXDRFPRA</t>
  </si>
  <si>
    <t>[L1] OXDRFPRA --&gt; A1 --&gt; S3</t>
  </si>
  <si>
    <t>tutto quello che c'è</t>
  </si>
  <si>
    <t>INCASSI_BOLLETTINI</t>
  </si>
  <si>
    <t>IDL2_18</t>
  </si>
  <si>
    <r>
      <t xml:space="preserve">Tabella che registra gli </t>
    </r>
    <r>
      <rPr>
        <b/>
        <sz val="11"/>
        <color rgb="FF000000"/>
        <rFont val="Aptos Narrow"/>
      </rPr>
      <t xml:space="preserve">incassi </t>
    </r>
    <r>
      <rPr>
        <sz val="11"/>
        <color rgb="FF000000"/>
        <rFont val="Aptos Narrow"/>
      </rPr>
      <t>tramite Bollettino</t>
    </r>
  </si>
  <si>
    <t>Lista dei bollettini incassati: L1.CRCCPTES, L1.CRCCPDET, L1.BACCPDET, L1.BACCPTES</t>
  </si>
  <si>
    <t>CAINFBPDT, CGEVNT</t>
  </si>
  <si>
    <t>[L1]BACCPDET</t>
  </si>
  <si>
    <t>[L1]BACCPDET-&gt;A1</t>
  </si>
  <si>
    <t>INCASSI_CAMBIALI</t>
  </si>
  <si>
    <t>IDL2_19</t>
  </si>
  <si>
    <r>
      <rPr>
        <sz val="11"/>
        <color rgb="FFFC00E5"/>
        <rFont val="Aptos Narrow"/>
      </rPr>
      <t xml:space="preserve">Tabella che registra gli </t>
    </r>
    <r>
      <rPr>
        <b/>
        <sz val="11"/>
        <color rgb="FFFC00E5"/>
        <rFont val="Aptos Narrow"/>
      </rPr>
      <t xml:space="preserve">incassi </t>
    </r>
    <r>
      <rPr>
        <sz val="11"/>
        <color rgb="FFFC00E5"/>
        <rFont val="Aptos Narrow"/>
      </rPr>
      <t>tramite Cambiale (si ritengono incluse anche cambiali future)</t>
    </r>
  </si>
  <si>
    <t>Lista dei bollettini cambiali: GAEFARC + archivi in sviluppo</t>
  </si>
  <si>
    <t>EFEXFINCDE?</t>
  </si>
  <si>
    <t>N/Y approfondimenti in corso</t>
  </si>
  <si>
    <t>[L1]GAEFARC</t>
  </si>
  <si>
    <t>[L1]GAEFARC-&gt;A2</t>
  </si>
  <si>
    <t>INCASSI_BONIFICI</t>
  </si>
  <si>
    <t>IDL2_20</t>
  </si>
  <si>
    <r>
      <t xml:space="preserve">Tabella che registra gli </t>
    </r>
    <r>
      <rPr>
        <b/>
        <sz val="11"/>
        <color rgb="FF000000"/>
        <rFont val="Aptos Narrow"/>
      </rPr>
      <t xml:space="preserve">incassi </t>
    </r>
    <r>
      <rPr>
        <sz val="11"/>
        <color rgb="FF000000"/>
        <rFont val="Aptos Narrow"/>
      </rPr>
      <t>tramite Bonifico</t>
    </r>
  </si>
  <si>
    <t>LIsta dei bonifici: CCBONISET</t>
  </si>
  <si>
    <t>Manca campo sorgente per CD_TERZO_ORDINANTE</t>
  </si>
  <si>
    <t>[L1]CCBONISET</t>
  </si>
  <si>
    <t>[L1]CCBONISET-&gt;A1</t>
  </si>
  <si>
    <t>INCASSI_SDD</t>
  </si>
  <si>
    <t>IDL2_21</t>
  </si>
  <si>
    <r>
      <t xml:space="preserve">Tabella che registra gli </t>
    </r>
    <r>
      <rPr>
        <b/>
        <sz val="11"/>
        <color rgb="FF000000"/>
        <rFont val="Aptos Narrow"/>
        <scheme val="minor"/>
      </rPr>
      <t xml:space="preserve">incassi </t>
    </r>
    <r>
      <rPr>
        <sz val="11"/>
        <color rgb="FF000000"/>
        <rFont val="Aptos Narrow"/>
        <scheme val="minor"/>
      </rPr>
      <t>tramite SDD</t>
    </r>
  </si>
  <si>
    <t>Lista degli SDD: CCCASTE</t>
  </si>
  <si>
    <t xml:space="preserve">CCNEWABI </t>
  </si>
  <si>
    <t>[L1]CCNEWABI</t>
  </si>
  <si>
    <t>[L1]CCCASTE-&gt;A2
[L1] CCNEWABI -&gt;C</t>
  </si>
  <si>
    <t>MANDATI_INCASSI_SDD</t>
  </si>
  <si>
    <t>IDL2_22</t>
  </si>
  <si>
    <t>Tabella che registra i mandati SDD e RID</t>
  </si>
  <si>
    <t>Lista dei mandati SDD: ICMAFMAN</t>
  </si>
  <si>
    <t>BNPTCUC_CODICE_SIA</t>
  </si>
  <si>
    <t>[L1]ICMAFMAN</t>
  </si>
  <si>
    <t>[L1]CMAFMAN-&gt;A2</t>
  </si>
  <si>
    <t>INCASSI</t>
  </si>
  <si>
    <t>IDL2_23</t>
  </si>
  <si>
    <t>Tabella degli incassi che registra movimenti in ingresso effettuati con qualsiasi metodologia di pagamento</t>
  </si>
  <si>
    <t>Lista degli incassi cross sulla tipologia di pagamento: Aspettiamo approfondimento con OCS</t>
  </si>
  <si>
    <t>INCASSI_TESTATA</t>
  </si>
  <si>
    <t>IDL_159</t>
  </si>
  <si>
    <t>Tabella degli incassi che registra informazioni generiche sui movimenti in ingresso</t>
  </si>
  <si>
    <t>OXINFREPT</t>
  </si>
  <si>
    <t>Manca campo sorgente per DT_INIZIO_VALIDITà e DT_FINE_VALIDITà</t>
  </si>
  <si>
    <t xml:space="preserve">Y </t>
  </si>
  <si>
    <t>[l1] OXINFREPT</t>
  </si>
  <si>
    <t>S</t>
  </si>
  <si>
    <t>INCASSI_DETTAGLIO</t>
  </si>
  <si>
    <t>[L1]OXINFREPT-&gt;A2</t>
  </si>
  <si>
    <t>IDL_160</t>
  </si>
  <si>
    <t>Tabella degli incassi che registra informazioni specifiche sui movimenti in ingresso</t>
  </si>
  <si>
    <t>OXINFREPD</t>
  </si>
  <si>
    <t>[l1] OXINFREPD</t>
  </si>
  <si>
    <t>[l1] OXINFREPD -&gt; A2</t>
  </si>
  <si>
    <t>PAGAMENTI</t>
  </si>
  <si>
    <t>IDL2_24</t>
  </si>
  <si>
    <t>Tabella dei pagamenti che registra movimenti in uscita effettuati con qualsiasi metodologia di pagamento</t>
  </si>
  <si>
    <t>Lista dei pagementi cross sulla tipologia di pagamento: CCBONWK + archivi in sviluppo per Vidaut</t>
  </si>
  <si>
    <t>PAGAMENTI_TESTATA</t>
  </si>
  <si>
    <t>IDL_161</t>
  </si>
  <si>
    <t>Tabella dei pagamenti che registra informazioni generiche sui movimenti in uscita</t>
  </si>
  <si>
    <t>CCRIMBO</t>
  </si>
  <si>
    <t>PAGAMENTI_TESTATA, PAGAMENTI_VIDAUT</t>
  </si>
  <si>
    <t>?</t>
  </si>
  <si>
    <t>PAGAMENTI_BONIFCI</t>
  </si>
  <si>
    <t>IDL_162</t>
  </si>
  <si>
    <t>Tabella dei pagamenti che registra movimenti in uscita di tipologia bonifico</t>
  </si>
  <si>
    <t>CCBONWK</t>
  </si>
  <si>
    <t xml:space="preserve">Campo EU_COMMISSIONI in validazione per Campioni </t>
  </si>
  <si>
    <t>[L1] CCBONWK</t>
  </si>
  <si>
    <t>[L1] CCBONWK-&gt;A2</t>
  </si>
  <si>
    <t>PAGAMENTI_VIDAUT</t>
  </si>
  <si>
    <t>IDL_163</t>
  </si>
  <si>
    <t>Tabella dei pagamenti che registra movimenti in uscita di tipologia vidaut</t>
  </si>
  <si>
    <t>LEGAME_CARTOLARIZZAZIONI</t>
  </si>
  <si>
    <t>IDL2_26</t>
  </si>
  <si>
    <t>Tabella di legame per la pratica cartolarizzata e la pratica OCS. Utilizzata per centralizzare le regole per le pratiche cartolarizzate</t>
  </si>
  <si>
    <t>Lista delle pratiche cartolarizzate associate alle pratiche originali</t>
  </si>
  <si>
    <t>--</t>
  </si>
  <si>
    <t>STATO_CREDITIZIO_M</t>
  </si>
  <si>
    <t>IDL2_27</t>
  </si>
  <si>
    <t>Tabella che registra le variazioni sulla qualità creditizia delle pratiche. Include informazioni sulla qualità creditizia, stage e default eba</t>
  </si>
  <si>
    <t>Lista delle pratiche per le quali è valorizzato lo stato creditizio</t>
  </si>
  <si>
    <t>LEGAME_PRAT_CONTR</t>
  </si>
  <si>
    <t>GESTIONE_TRUFFE</t>
  </si>
  <si>
    <t>SCORING &amp; DATA ENRICHMENT​</t>
  </si>
  <si>
    <t>ANTIFRODE​</t>
  </si>
  <si>
    <t>IDL2_28</t>
  </si>
  <si>
    <t>Tabella che registra la marchiatura delle pratiche come truffa</t>
  </si>
  <si>
    <t>Pratiche per cui è stata registrata una truffa</t>
  </si>
  <si>
    <r>
      <rPr>
        <sz val="11"/>
        <color rgb="FF000000"/>
        <rFont val="Aptos Narrow"/>
        <scheme val="minor"/>
      </rPr>
      <t xml:space="preserve">In attesa di mappatura da parte di OCS -&gt; OP Jira di riferimento : AGXDMW1-394
Valutare di cambiare il nome per evitare la ridondanza e fuorvianza di "PRATICHE" nel nome. </t>
    </r>
  </si>
  <si>
    <t>OXTRFTRU</t>
  </si>
  <si>
    <t>SELECT *FROM OXTRFTRU</t>
  </si>
  <si>
    <t>A2--&gt; S2</t>
  </si>
  <si>
    <t>DOC_ISTRUTTORIA</t>
  </si>
  <si>
    <t>ONBOARDING​</t>
  </si>
  <si>
    <t>IDL2_29</t>
  </si>
  <si>
    <t>Tabella che associa alle pratiche i documenti richiesti in checklist documentale e riporta lo stato riguardo il rientro della suddetta documentazione. Oltre alle checklist documentali per l'istruttoria di una pratica, sono riportate in questa tabella anche le checklist documentali relative al convenzionamento di un partner.</t>
  </si>
  <si>
    <t>Perimetro dati coincidente con OXDOFD</t>
  </si>
  <si>
    <t>OXDOFT
OXDOFTPR
OXDOFTCV
OXTBFDOC
OXDOFTBST
OXDOFTSEDO
PLTBFDOCR
CADOFTDO
QSTABDRI
OXDOFTSI</t>
  </si>
  <si>
    <t>In attesa di mappatura da parte di OCS -&gt; OP Jira di riferimento : AGXDMW1-394</t>
  </si>
  <si>
    <t>OXDOFD</t>
  </si>
  <si>
    <t>Select *
from OXDOFD</t>
  </si>
  <si>
    <t>S4
Le tabelle sono tutte delle C ma le attualizziamo, prendiamo solo la finestra valida
MAIN -&gt; OXDOFD
OXDOFT
OXDOFTPR
OXDOFTCV
OXTBFDOC
OXDOFTBST
OXDOFTSEDO
PLTBFDOCR
CADOFTDO
QSTABDRI
OXDOFTSI</t>
  </si>
  <si>
    <t>ANA_INTERMEDIARI_BASE</t>
  </si>
  <si>
    <t>IDL2_31</t>
  </si>
  <si>
    <t>Tabella anagrafica base riassuntiva delle principali informazioni legate alle catene di intermediaizone e intermediari.</t>
  </si>
  <si>
    <t>CCANAIAG</t>
  </si>
  <si>
    <t>[L1] CCANAGR -&gt; B1 --&gt; S1
[L1] CCANAIAG -&gt; B1
[L1] CCANAICV -&gt; B1
[L1] CCANAIPV -&gt; B1
[L1] CCANAISA -&gt; B1
[L1] CCANAIVE -&gt; B1</t>
  </si>
  <si>
    <t>SERVIZI_ASSICURATIVI_SINISTRI</t>
  </si>
  <si>
    <t>ASSICURAZIONI​</t>
  </si>
  <si>
    <t>IDL2_32</t>
  </si>
  <si>
    <t>Tabella che registra l'avvenimento dei sinistri sui servizi</t>
  </si>
  <si>
    <t>OP. Entità ancora in sviluppo da parte di OCS</t>
  </si>
  <si>
    <t>CARTE_LIMITAZIONI_OPERATIVITA</t>
  </si>
  <si>
    <t>CARTE​</t>
  </si>
  <si>
    <t>IDL2_14</t>
  </si>
  <si>
    <t xml:space="preserve">Proprietà dei blocchi delle carte. Contiene il dettaglio dei blocchi. I dettagli sono raggiungibili facendo JOIN tra BLOCCHI_CARTE che contiene riferimento (FK) a questa tabella. </t>
  </si>
  <si>
    <t>CRCARBLO</t>
  </si>
  <si>
    <t>VARIAZIONI_STATO_PRAT</t>
  </si>
  <si>
    <t xml:space="preserve">[L1] CRCARBLO --&gt; A2 
[L2] VARIAZIONI_STATO_PRAT </t>
  </si>
  <si>
    <t>CARTE_UTILIZZI</t>
  </si>
  <si>
    <t>IDL2_33</t>
  </si>
  <si>
    <t>Entità core degli utilizzi delle carte, dove verranno censite solamente le informazioni principali degli avvenuti utilizzi della carta. Le transazioni approvate. Le informazioni del POS di fine giornata provenienti dai circuiti internazionali. Le informazioni delle eventuali promozioni legate all’utilizzo della carta</t>
  </si>
  <si>
    <t>Y/N da approfondire se effettivamente la usiamo in senso attivo</t>
  </si>
  <si>
    <t>CRVOUF</t>
  </si>
  <si>
    <t xml:space="preserve">CRVOUF --&gt; C --&gt; S1 
CRVOUA --&gt; C --&gt; S1 
CRINSTANT --&gt; C --&gt; S1
CRCROSVOU --&gt; C --&gt; S1
CRCAR
ROTBFCAU -&gt; C --&gt; S1
CRTABCAM --&gt; C --&gt; S1
CRCAMP --&gt; A2 --&gt; S2
PSINTACQ --&gt; A2 --&gt; S2
PSSICCOD --&gt; C --&gt; S1
CRAUT  --&gt; C --&gt; S1
</t>
  </si>
  <si>
    <t>MANUAL_ADJUSTMENT_O</t>
  </si>
  <si>
    <t>LT</t>
  </si>
  <si>
    <t>IDL2_34</t>
  </si>
  <si>
    <t>Tabella contenete i manual adjustment utilizzabili in formule per effettuare operazioni/calcoli in DWHX.  Aggiornamento una Tantum a seguito di richiesta Business di Aggiornamento</t>
  </si>
  <si>
    <t>Valori costanti definiti da Business</t>
  </si>
  <si>
    <t>Y setta date TF + soglie sicr</t>
  </si>
  <si>
    <t>S1</t>
  </si>
  <si>
    <t>ARCHIVIO_TESSERE</t>
  </si>
  <si>
    <t>IDL2_36</t>
  </si>
  <si>
    <t>Entità contenente l'architettura del PAN delle carte utilizzabile somandete dall'ufficio di antifrode</t>
  </si>
  <si>
    <t>Tutte le carte attive</t>
  </si>
  <si>
    <t>CACTFPAN</t>
  </si>
  <si>
    <t>LOOKUP_PRODOTTO_BENE_CACF_O</t>
  </si>
  <si>
    <t>IDL2_39</t>
  </si>
  <si>
    <t>Lookup per conversione di tipologia configurazione prodotto agos in configurazione prodotto CACF</t>
  </si>
  <si>
    <t>Y (approfondirne l'utilizzo)</t>
  </si>
  <si>
    <t>LOOKUP_CANALE_CACF_O</t>
  </si>
  <si>
    <t>IDL2_40</t>
  </si>
  <si>
    <t>Lookup per conversione di tipologia canale acquisizione agos in  canale acquisizione CACF</t>
  </si>
  <si>
    <t xml:space="preserve">INDICE_RISCHIO_M </t>
  </si>
  <si>
    <t>IDL2_42</t>
  </si>
  <si>
    <t xml:space="preserve">Tabella mensile che contiene a livello di pratica i campi necessari per il calcolo degli indicatori SIR e IR relativi al processo Indice di Rischio. </t>
  </si>
  <si>
    <t>Tutte le pratiche Consumo e Revolving  del portafoglio</t>
  </si>
  <si>
    <t>PLPRAT, CRCAR, OXSSFSSIM</t>
  </si>
  <si>
    <t>In attesa di mappatura da parte di OCS  e di validazione da parte di Agos</t>
  </si>
  <si>
    <t>SELECT * FROM PRATICA_M WHENRE DT_OSSERVAZIONE = EOMONTH(GETDATE(), -1)</t>
  </si>
  <si>
    <t>PRODOTTO CONSUMO</t>
  </si>
  <si>
    <t>[L1] PLPRAT --&gt; B2 --&gt; S3
[L1] OXSSFSSIM --&gt; A1 --&gt; S3</t>
  </si>
  <si>
    <t>chiedere a migrazione:
tutta la storia o almeno 10 anni (orisk.indice_rischio)</t>
  </si>
  <si>
    <t>ANAGRAFICA_PRODOTTO_ASSIC</t>
  </si>
  <si>
    <t>IDL2_43</t>
  </si>
  <si>
    <t>Tabella contente le anagrafiche dei prodotti venduti e le relative filiali associate</t>
  </si>
  <si>
    <t>tblprodottiversioni
tblnodi</t>
  </si>
  <si>
    <t>SELECT
    PV.idProdottoVersione,
FROM tblprodottiversioni PV</t>
  </si>
  <si>
    <t>S4
tblprodottiversioni --&gt; C</t>
  </si>
  <si>
    <t>APPUNTAMENTO</t>
  </si>
  <si>
    <t>CONTATTI​</t>
  </si>
  <si>
    <t>IDL2_44</t>
  </si>
  <si>
    <t>Entità giornaliera che contiene tutte le informazioni relative alla presa appuntamento e all’esito dell’appuntamento.</t>
  </si>
  <si>
    <t>SERVIZI_ASSICURATIVI</t>
  </si>
  <si>
    <t>IDL2_45</t>
  </si>
  <si>
    <t>Tabella che contiene tutte le informazioni relative alle assicurazioni vendute in abbinata alle pratiche e ai servizi assicurativi legati alle PNF (rinnovi di polizze accessorie che si scollegano rispetto al finanziamento di origine).</t>
  </si>
  <si>
    <t>Tutti i servizi/pacchetti assicurativi venduti contestualmente alla stipula di un contratto di finanziamento (Consumo e Carte, escluso il prodotto CQS).</t>
  </si>
  <si>
    <t>PLPRTASERV
UNION ALL
CCTABSER</t>
  </si>
  <si>
    <t>S4
[L1] PLPRATSERV -&gt; B2
[L1] CASRFSER -&gt; B2
[L1] CCTABSER -&gt; C
[L1] CCTABPACC -&gt; C
[L1] PLPRAT -&gt; B2
[L1] CCANAGR -&gt; B1
[L1] OXSRFSERD -&gt; B2</t>
  </si>
  <si>
    <t>SERVIZI_ASSICURATIVI_M</t>
  </si>
  <si>
    <t>IDL2_116</t>
  </si>
  <si>
    <r>
      <rPr>
        <sz val="11"/>
        <color rgb="FF000000"/>
        <rFont val="Aptos Narrow"/>
        <scheme val="minor"/>
      </rPr>
      <t xml:space="preserve">Tabella </t>
    </r>
    <r>
      <rPr>
        <b/>
        <sz val="11"/>
        <color rgb="FF000000"/>
        <rFont val="Aptos Narrow"/>
        <scheme val="minor"/>
      </rPr>
      <t xml:space="preserve">mensile </t>
    </r>
    <r>
      <rPr>
        <sz val="11"/>
        <color rgb="FF000000"/>
        <rFont val="Aptos Narrow"/>
        <scheme val="minor"/>
      </rPr>
      <t xml:space="preserve">che contiene tutte le informazioni relative alle assicurazioni vendute in abbinata alle pratiche e ai servizi assicurativi legati alle PNF (rinnovi di polizze accessorie che si scollegano rispetto al finanziamento di origine) consolidate per ogni fine mese.
</t>
    </r>
    <r>
      <rPr>
        <i/>
        <u/>
        <sz val="11"/>
        <color rgb="FF000000"/>
        <rFont val="Aptos Narrow"/>
        <scheme val="minor"/>
      </rPr>
      <t>Pensata per collegare le pratiche consolidate mensilmente (PRATICA_M) alle assicurazioni in modo opportuno</t>
    </r>
  </si>
  <si>
    <t>PLPRTASERV (mensile)
UNION ALL
CCTABSER (mensile)</t>
  </si>
  <si>
    <t>POLIZZE_STANDALONE</t>
  </si>
  <si>
    <t>IDL2_46</t>
  </si>
  <si>
    <t>Tabella che contiene tutte le informazioni relative alle polizze Stand Alone vendute sull'applicativo FEA.</t>
  </si>
  <si>
    <t>Tutte le polizze assicurative vendute e gestite tramite FEA e che risultano indipendenti dal momento di stipula di un contrato di finanziamento.</t>
  </si>
  <si>
    <t>ACEDRV_TBLPREVENTIVO</t>
  </si>
  <si>
    <t>SELECT * 
FROM ACEDRV_TBLPREVENTIVO</t>
  </si>
  <si>
    <t>S4
[L1] ACEDRV_TBLPREVENTIVO -&gt; C
[L1] TBLPRODOTTIVERSIONI -&gt; C
[L1] TBLANAGRAFICA -&gt; C
[L1] TBLPRODOTTI -&gt; C
[L1] TBLNODI -&gt; C
[L1] TBLCAMPAGNE -&gt; C</t>
  </si>
  <si>
    <t>AZIONI_POSTVENDITA</t>
  </si>
  <si>
    <t>IDL2_47</t>
  </si>
  <si>
    <t>Tabella che registra lo storico delle diverse azioni di post-vendita richieste sulle pratiche dopo la liquidazione, consentendo il tracciamento degli eventi nel tempo.</t>
  </si>
  <si>
    <t>Ogni riga rappresenta un'azione di post-vendita registrata dal sistema su una qualsiasi pratica Consumo, revolving o Cqs</t>
  </si>
  <si>
    <t>CCPSVT</t>
  </si>
  <si>
    <t>SELECT *
FROM CCPSVT</t>
  </si>
  <si>
    <t>S4
[L1] CCPSVT-&gt; A2</t>
  </si>
  <si>
    <t>CONTATTO_NGS</t>
  </si>
  <si>
    <t>IDL2_48</t>
  </si>
  <si>
    <t>Marketing Automation</t>
  </si>
  <si>
    <t>CONTACT_HISTORY</t>
  </si>
  <si>
    <t>IDL2_49</t>
  </si>
  <si>
    <t>Archivio che contiene tutti gli estratti per una determinata campagne e l'esito del contatto.</t>
  </si>
  <si>
    <t xml:space="preserve">Per ogni estratto relativo ad una campagna sono riportati tutti i contatti avvenuti e l'esito del contatto. </t>
  </si>
  <si>
    <t>ANA_GERARCHIA_TERRITORIALE</t>
  </si>
  <si>
    <t>IDL2_50</t>
  </si>
  <si>
    <t>Entità contenente la struttura gerarchia territoriale di Agos, per quanto riguarda i livelli in cui è suddivisa la struttura interna</t>
  </si>
  <si>
    <t>-</t>
  </si>
  <si>
    <t>[L1] CCANATFI -&gt; B2  --&gt; S4, S3
[L1] CCANAININ -&gt; B1
[L1] CCANAIAG-&gt; B1
[L1] CCANAISA-&gt; B1</t>
  </si>
  <si>
    <t>PREVENTIVI</t>
  </si>
  <si>
    <t>IDL2_52</t>
  </si>
  <si>
    <t>Tabella che contiene i preventivi (incluso FEA) dei clienti.</t>
  </si>
  <si>
    <r>
      <rPr>
        <sz val="11"/>
        <color rgb="FF000000"/>
        <rFont val="Aptos Narrow"/>
        <scheme val="minor"/>
      </rPr>
      <t xml:space="preserve">In attesa di archivi/mappatura da parte di OCS  e di validazione da parte di Agos
</t>
    </r>
    <r>
      <rPr>
        <sz val="11"/>
        <color rgb="FFFF0000"/>
        <rFont val="Aptos Narrow"/>
        <scheme val="minor"/>
      </rPr>
      <t>M.A. PRODOTTO e S.A. (generica per pratica ?)</t>
    </r>
  </si>
  <si>
    <t>PCCOCOO</t>
  </si>
  <si>
    <t>[L1] PCCOFCON -&gt; C
[L1] PCCOCOO -&gt; C</t>
  </si>
  <si>
    <t>ANA_UTENTI</t>
  </si>
  <si>
    <t>IDL2_53</t>
  </si>
  <si>
    <t>Entità di legame per poter utilizzare il ruolo del responsabile all’interno dell’anagrafica intermediari e della gerarchia territoriali</t>
  </si>
  <si>
    <t>Il perimetro devono essere le parametrizzazioni e salesforce che contengono al loro interno le chaivi di connessione</t>
  </si>
  <si>
    <t>OP</t>
  </si>
  <si>
    <t>CCINTTRS
ACTIVE DIRECTORY</t>
  </si>
  <si>
    <t>[L1] CCINTTRS -&gt; C
ACTIVE DIRECTORY</t>
  </si>
  <si>
    <t>ANA_GERARCHIA_TERRITORIALE_M</t>
  </si>
  <si>
    <t>IDL2_54</t>
  </si>
  <si>
    <t>Entità contenente la struttura gerarchia territoriale di Agos, per quanto riguarda i livelli in cui è suddivisa la struttura interna. La struttura è con la storicizzazione mensile</t>
  </si>
  <si>
    <t>SURVEY_INPUT</t>
  </si>
  <si>
    <t>VOC</t>
  </si>
  <si>
    <t>IDL2_55</t>
  </si>
  <si>
    <t>Tabella che contiene le informazioni di input a Qualtrics ai fini dell'invio di survey ai clienti.</t>
  </si>
  <si>
    <t>Il perimentro è dato dall'insieme di informazioni relative allinvio della survey, al cliente a cui viene inviata e alla data in cui viene inviata.</t>
  </si>
  <si>
    <t>QUALTRICS_INPUT</t>
  </si>
  <si>
    <t>SURVEY_OUTPUT</t>
  </si>
  <si>
    <t>IDL2_56</t>
  </si>
  <si>
    <t>Tabella che contiene le risposte relative alla survey di Qualtrics (sia anonime che non anonime)</t>
  </si>
  <si>
    <t>Il perimentro è dato dall'insieme di informazioni relative al post-ricezione delle survey, e quindi all'evidenza dell'eventuale risposta o meno del cliente alla survey, ai tempi di risposta, dettagli sulla risposta, ecc.</t>
  </si>
  <si>
    <t>QUALTRICS_OUTPUT</t>
  </si>
  <si>
    <t>RECENSIONI</t>
  </si>
  <si>
    <t>IDL2_57</t>
  </si>
  <si>
    <t>Tabella che contiene tutte le recensioni rilasciate dai clienti su Trustpilot e Google Review.</t>
  </si>
  <si>
    <t>Il perimetro è dato da tutte quelle informazioni relative alle recensioni lasciate dai Clienti (anonime e non) su Trustpilot e Google Review</t>
  </si>
  <si>
    <t>SOCIODEMO_SCORE</t>
  </si>
  <si>
    <t>SCORING​</t>
  </si>
  <si>
    <t>IDL2_58</t>
  </si>
  <si>
    <t>insieme di informazioni che descrivono le caratteristiche sociali e demografiche di una persona. Comprendono tutte le informazioni relative al cliente, e all’eventuale coobbligato, inserite al momento del caricamento della pratica. Dati inseriti al momento di istruttoria.  Questi dati rimangono fissi nel tempo, a differenza di quanto può accadere nell'anagrafica cliente che si aggiorna con gli aggiornamenti dell'anagrafica Agos - non devono quindi essere previsti controaggiornamenti per una stessa pratica</t>
  </si>
  <si>
    <t>Modulo BAPRA</t>
  </si>
  <si>
    <t>In attesa di archivi/mappatura da parte di OCS  per il processo Campioni</t>
  </si>
  <si>
    <t>Y (non lettura diretta)</t>
  </si>
  <si>
    <t>L1_E_CDE.CDE</t>
  </si>
  <si>
    <t>S4</t>
  </si>
  <si>
    <t>CESSIONI</t>
  </si>
  <si>
    <t>GESTIONE CREDITI​</t>
  </si>
  <si>
    <t>IDL2_59</t>
  </si>
  <si>
    <t>Archivio che registra le pratiche cedute per le procedure Carte (CA) e Consumo (CO)</t>
  </si>
  <si>
    <t>Log delle cessioni gestite da agos sulle pratiche consumo e revolving.
Union delle cessioni cesnite in CACSFCES e PLCHICES</t>
  </si>
  <si>
    <t>PLCHICES -&gt; S4
CACSFCES -&gt; S4</t>
  </si>
  <si>
    <t>PASSAGGI_A_PERDITA</t>
  </si>
  <si>
    <t>IDL2_60</t>
  </si>
  <si>
    <t>Archivio che registra le pratiche passate a perdita per le procedure Carte (CA) e Consumo (CO)</t>
  </si>
  <si>
    <t>Log dei passaggi a perdita gestiti da agos sulle pratiche consumo e revolving.
Union dei passaggi a perdita censiti in CACHFPER e PLCHIPERD</t>
  </si>
  <si>
    <t>PLCHIPERD -&gt; S4
CCTABTPP -&gt; S4
CACHFPER -&gt; S4
CCTABTPP -&gt; S4</t>
  </si>
  <si>
    <t>CONSOLIDAMENTI</t>
  </si>
  <si>
    <t>IDL2_62</t>
  </si>
  <si>
    <t>L'archivio rappresenta la testata del conteggio di onsolidamenti, che è logicamente collegata al nuovo contratto generato a fronte dello stesso.</t>
  </si>
  <si>
    <t xml:space="preserve">OXCOFCOCD RIfinanziamento - Dettaglio
OXCOFCOCT RIfinanziamento - Testata  </t>
  </si>
  <si>
    <t>chiave di aggancio tra le due tabelle, il campo NUM_CONS</t>
  </si>
  <si>
    <t>OXCOFCOCT</t>
  </si>
  <si>
    <t>SELECT * FROM OXCOFCOCT</t>
  </si>
  <si>
    <t>[L1] OXCOFCOCT --&gt; A2 --&gt; S2
[L1] OXCOFCOCD --&gt; A2 --&gt; S2
[L1] QSPRAAL --&gt; A2 --&gt; S2</t>
  </si>
  <si>
    <t>Da 07/2010</t>
  </si>
  <si>
    <t>CONTANTE</t>
  </si>
  <si>
    <t>IDL2_38</t>
  </si>
  <si>
    <t>L'archivio rappresenta il dettaglio delle informaizoni degli INCASSI tramite CONTANTE</t>
  </si>
  <si>
    <t>CCRIC</t>
  </si>
  <si>
    <t>POS</t>
  </si>
  <si>
    <t>IDL2_63</t>
  </si>
  <si>
    <r>
      <rPr>
        <sz val="11"/>
        <color rgb="FF000000"/>
        <rFont val="Aptos Narrow"/>
        <scheme val="minor"/>
      </rPr>
      <t>L'archivio rappresenta il dettaglio delle informaizoni degli INCASSI</t>
    </r>
    <r>
      <rPr>
        <sz val="11"/>
        <color rgb="FFFC00E5"/>
        <rFont val="Aptos Narrow"/>
        <scheme val="minor"/>
      </rPr>
      <t xml:space="preserve"> tramite POSdi un terminale di una filiale?</t>
    </r>
  </si>
  <si>
    <t>CRAUT</t>
  </si>
  <si>
    <t>ASSEGNO</t>
  </si>
  <si>
    <t>IDL2_64</t>
  </si>
  <si>
    <t>L'archivio rappresenta il dettaglio delle informaizoni degli INCASSI tramite ASSEGNO</t>
  </si>
  <si>
    <t>CRVOA</t>
  </si>
  <si>
    <t>SALDO_OFF_M</t>
  </si>
  <si>
    <t>IDL2_65</t>
  </si>
  <si>
    <t>Tabella dei Saldo Off Balance a fine mese (End Of Month)</t>
  </si>
  <si>
    <t>Pratiche in L1.OXDRFEXT + pratiche in OXDRFPRA con saldo Off Balance</t>
  </si>
  <si>
    <t>OXDRFPRA
OXDRFEXT</t>
  </si>
  <si>
    <t xml:space="preserve">SELECT 
*
FROM OXDRFEXT
WHERE DREXT_TIPOLOGIA ='CIM'
UNION ALL 
SELECT 
*
FROM OXDRFPRA
WHERE DRPRA_TIPO='AN'
AND (DRPRA_FINANZIATO_ORIG - DRPRA_SALDO) &gt; 0
</t>
  </si>
  <si>
    <t>LEGAME_DITTE_INDIVIDUALI</t>
  </si>
  <si>
    <t>IDL2_66</t>
  </si>
  <si>
    <t>Tabella Legame Codice controparte e relativo codice controparte Ditta individuale</t>
  </si>
  <si>
    <t>Controparti di tipo "privato" che hanno anche una ditta individuale associata</t>
  </si>
  <si>
    <t>Entità L2 CONTROPARTE</t>
  </si>
  <si>
    <t>[L2] CONTROPARTE</t>
  </si>
  <si>
    <t>SELECT  p.CD_CONTROPARTE
FROM CONTROPARTE p
INNER JOIN CONTROPARTE f
    ON  p.CD_FISCALE = f.CD_FISCALE
    AND p.CD_CONTROPARTE != f.CD_CONTROPARTE
WHERE p.TP_CONTROPARTE = 'P'
AND (p.CD_PARTITA_IVA IS NULL OR p.CD_PARTITA_IVA = '')
AND f.TP_CONTROPARTE = 'F'
AND f.CD_PARTITA_IVA IS NOT NULL
AND f.CD_PARTITA_IVA != ''</t>
  </si>
  <si>
    <t>CONTROPARTE</t>
  </si>
  <si>
    <t xml:space="preserve">CONTROPARTE --&gt; S1
Storicizzazione: S2 </t>
  </si>
  <si>
    <t>PERFORMING_M</t>
  </si>
  <si>
    <t>IDL2_67</t>
  </si>
  <si>
    <t>Tabella sulla situazione di dettaglio rispetto ai movimenti dei diversi stati della Forbearance.  Presenta in una struttura diversa dalla FORBEARANCE_M poichè i diversi stati della forbearance sono individuati a livello di controparte (se una pratica avrà più ristrutturazioni nel mese osservato si registrerà sula controparte la situazione di forbearance legata alla ristrutturazione peggiore)</t>
  </si>
  <si>
    <t>Clienti e pratiche, rimasti o usciti dallo stato di forbearance nel mese M</t>
  </si>
  <si>
    <t>in corso sviluppi OCS</t>
  </si>
  <si>
    <t>SELECT DRPRA_CLIENTE
DRPRA_DATA_ESTRAZIONE
FROM OXDRFPRA</t>
  </si>
  <si>
    <t>SEGNALAZIONE_ANAGRAFICHE
STATO_CREDITIZIO_M</t>
  </si>
  <si>
    <t>[L1] OXDRFPRA  --&gt; A1 --&gt; S3
[L1] OXCTFFBT --&gt; B2 --&gt;S3
[L1] OXCTFFBL --&gt; A2 --&gt; S2
[L1] OXCTFFBP --&gt; B2 --&gt;S3
[L1] YQNGRANT  --&gt; A1 --&gt; S3</t>
  </si>
  <si>
    <t>RISTRUTTURAZIONI_O</t>
  </si>
  <si>
    <t>IDL2_68</t>
  </si>
  <si>
    <t>L1+L2</t>
  </si>
  <si>
    <t xml:space="preserve">Tabella di lookup delle tipologie di ristrutturazioni </t>
  </si>
  <si>
    <t>Tipologie di ristrutturazioni</t>
  </si>
  <si>
    <t>sviluppo in corso lato OCS</t>
  </si>
  <si>
    <t>Tabella ad aggiornamento manuale</t>
  </si>
  <si>
    <t>sviluppo in corso lato OCS della tabella Main</t>
  </si>
  <si>
    <t xml:space="preserve">full tabella main </t>
  </si>
  <si>
    <t>NA (si dovrà ereditare la situazione sulla main che è in sviluppo lato OCS)</t>
  </si>
  <si>
    <t>LOOKUP_CQS_PRODOTTI_O</t>
  </si>
  <si>
    <t>IDL2_69</t>
  </si>
  <si>
    <t>Tabella di lookup dei prodotti CQS con associata la tipologia (cessione o delega) e l'impiego (privato, pubblico, pensionato...)</t>
  </si>
  <si>
    <t>Tipologie prodotti CQS</t>
  </si>
  <si>
    <t>N.A.</t>
  </si>
  <si>
    <t>tabella ad agggiornamento manuale</t>
  </si>
  <si>
    <t>y</t>
  </si>
  <si>
    <t>PERDITE_MINIME</t>
  </si>
  <si>
    <t>IDL2_71</t>
  </si>
  <si>
    <t xml:space="preserve">Pratiche chiuse per azzeramento in coda al piano. Sono di fatti delle perdite, che vengono chiamate perdite minime. </t>
  </si>
  <si>
    <t xml:space="preserve">Tutte le pratiche che OCS identifica come Abbuoni legati ad evento di chiusura. </t>
  </si>
  <si>
    <t>CCPSVT -&gt; S4
PLCHIEST -&gt; S4
PLCHISTOR -&gt; S4
PLPSFDABB -&gt; S4
PLCHICHI -&gt; S4
CQPSFDABB -&gt; S4</t>
  </si>
  <si>
    <t>ELENCO_CONTI_SVAL_O</t>
  </si>
  <si>
    <t>IDL2_72</t>
  </si>
  <si>
    <t>LT+L2</t>
  </si>
  <si>
    <t>Elenco Conti forniti dall'Ufficio Contabilità da gestire per le svalutazioni Stage 3</t>
  </si>
  <si>
    <t>Conti da gestire ai fini delle Svalutazioni Stage 3</t>
  </si>
  <si>
    <t>GIORNI_SCADUTO</t>
  </si>
  <si>
    <t>IDL2_73</t>
  </si>
  <si>
    <t>Giorni scaduto per controparte, con dettaglio anche dei giorni scaduto EBA, impiego Eba e Scaduto Impagato Eba</t>
  </si>
  <si>
    <t>Controparti con un Numero di giorni scaduto &gt;0</t>
  </si>
  <si>
    <t xml:space="preserve"> SELECT *
FROM FROM OXDRFPRA WHERE
DRPRA_GG_SCAD_IMPAGATO_CLI &gt;0 
OR DRPRA_GG_SCADUTO_CLI &gt;0 OR  
DRPRA_GG_SCADUTO_CONT &gt;0;</t>
  </si>
  <si>
    <t>[L1] OXDRFPRA  --&gt; A1 --&gt; S2</t>
  </si>
  <si>
    <t>MORATORIE_M</t>
  </si>
  <si>
    <t>IDL2_74</t>
  </si>
  <si>
    <t xml:space="preserve">Moratorie nel mese di ossservazione </t>
  </si>
  <si>
    <t>pratiche che nel mese hanno una evento di moratoria in corso</t>
  </si>
  <si>
    <t>SELECT c.PSVT_PRATICA
FROM CCPSVT c
LEFT JOIN OXPSFRIO o
  ON o.oxpsrio_origine_richiesta = c.psvt_motivo_richiesta
WHERE o.oxpsrio_origine_richiesta IS NOT NULL;</t>
  </si>
  <si>
    <t>[L1] CCPSVT -&gt; A2 --&gt;S2
[L1] OXPSFRIO --&gt; C --&gt; S1</t>
  </si>
  <si>
    <t>in analogia/continuità alla profondità del Forborne</t>
  </si>
  <si>
    <t>FLESSIBILITA_M</t>
  </si>
  <si>
    <t>IDL2_76</t>
  </si>
  <si>
    <t xml:space="preserve">Flessibilità nel mese di ossservazione </t>
  </si>
  <si>
    <t>pratiche che nel mese hanno una evento di flessiblità in corso</t>
  </si>
  <si>
    <t>SELECT c.PSVT_PRATICA
FROM CCPSVT c
LEFT JOIN  PLPSFDAIF p
  ON p.PLPSDAIF_EV_PSV_RIF = c.PSVT_PROGRESSIVO
WHERE c.PSVT_STATO = '30' and c.PSVT_BLOCCO is not null and 
    c.PSVT_AZIONE IN ('RID','RIF') and PSVT_ORIGINE_RICHIESTA = 'FLE' and p.PLPSDAIF_DATA_REG is null;</t>
  </si>
  <si>
    <t>[L1] CCPSVT -&gt; A2 --&gt;S2
[L1] PLPSFDAIF   -&gt; A2 --&gt;S2</t>
  </si>
  <si>
    <t>RATE_M</t>
  </si>
  <si>
    <t>IDL2_70</t>
  </si>
  <si>
    <t>Per ogni pratica è contenute il totale  rate  per ogni anno/mese di osservazione. E' una situazione del piano di ammortamento consolidata sul mese</t>
  </si>
  <si>
    <t>Pratiche che hanno rate in corso nel mese di osservazione</t>
  </si>
  <si>
    <t>OXDRFDET</t>
  </si>
  <si>
    <t>Inizialmente in "Gestione Crediti"</t>
  </si>
  <si>
    <t>OXCTFPAFD</t>
  </si>
  <si>
    <t>OXCTFPAFD --&gt; A2 --&gt; S2</t>
  </si>
  <si>
    <t>RIMBORSI_M</t>
  </si>
  <si>
    <t>IDL2_77</t>
  </si>
  <si>
    <t>entità L2 RIMBORSI consolidata sul fine mese</t>
  </si>
  <si>
    <t>pratiche in OXDRFPRA sul mese di osservazione su cui sono registrati dei rimborsi</t>
  </si>
  <si>
    <t>LEGAME_PRATICA_CONTROPARTE</t>
  </si>
  <si>
    <t>IDL2_78</t>
  </si>
  <si>
    <t xml:space="preserve">Entità creata allo scopo di censire la tipologia di rapporto esistente tra una pratica ed una controparte e arricchirlo con informazioni anagrafiche della controparte valide esclusivamente in relazione al rapporto stesso. </t>
  </si>
  <si>
    <t>Lista delle controparti associate a ciascuna pratica Agos.</t>
  </si>
  <si>
    <t>BAPRATCT</t>
  </si>
  <si>
    <t>[L1] BAPRATCT</t>
  </si>
  <si>
    <t>SELECT BAPCT_NUM_PRATICA
FROM BAPRATCT</t>
  </si>
  <si>
    <t xml:space="preserve">Cluster archivi sorgente:
BAPRATCT -&gt;  B1
Storicizzazione: S2 </t>
  </si>
  <si>
    <t>CARTE_BLOCCHI</t>
  </si>
  <si>
    <t>IDL2_79</t>
  </si>
  <si>
    <r>
      <rPr>
        <sz val="11"/>
        <color rgb="FF000000"/>
        <rFont val="Aptos Narrow"/>
        <scheme val="minor"/>
      </rPr>
      <t xml:space="preserve">Tabella che rappresenta i blocchi di una carta. Le informazioni sui blocchi, su OCS, sono ridondate su due tabelle: CRCAR e CRCARBLO. In CRCAR è presente uno shift register nel quale sono presenti gli ultimi 10 blocchi, numerati da 1 a 10, di cui il numero 1 è il più vecchio. </t>
    </r>
    <r>
      <rPr>
        <b/>
        <u/>
        <sz val="11"/>
        <color rgb="FF000000"/>
        <rFont val="Aptos Narrow"/>
        <scheme val="minor"/>
      </rPr>
      <t xml:space="preserve">QUESTA LOGICA NON E' RIPRODOTTA IN DATA WAREHOUSE.
</t>
    </r>
    <r>
      <rPr>
        <sz val="11"/>
        <color rgb="FF000000"/>
        <rFont val="Aptos Narrow"/>
        <scheme val="minor"/>
      </rPr>
      <t>La gestione, qui, è sulla base di CRCARBLO, tabella nella quale è fatta l'associazione 1:n tra pratica e blocchi.</t>
    </r>
  </si>
  <si>
    <t xml:space="preserve">Blocchi delle carte. </t>
  </si>
  <si>
    <t>[L1] CRCARBLO --&gt; A2 --&gt; S2</t>
  </si>
  <si>
    <t>CARTOLARIZZAZIONI_M</t>
  </si>
  <si>
    <t>IDL2_80</t>
  </si>
  <si>
    <t>Tabella che censisce le pratiche cartolarizzate</t>
  </si>
  <si>
    <t>Pratiche cartolarizzate</t>
  </si>
  <si>
    <t xml:space="preserve">    SELECT
        p.SCPRA_NUM_PRATICA,
    FROM PLSECPRST p
    INNER JOIN OXDRFPRA o
        ON p.SCPRA_NUM_PRATICA + 7000000000 = o.DRPRA_PRATICA</t>
  </si>
  <si>
    <t>PRATICA_M
FORBEARANCE_M</t>
  </si>
  <si>
    <t>[L1] OXDRFPRA  --&gt; A1 --&gt; S3
[L1] PLSECPRA --&gt; B1 --&gt; S1
[L1] PLSECPRST --&gt; A2 --&gt; S2
[L1]  OXCNFTRAN --&gt; C --&gt; S1</t>
  </si>
  <si>
    <t>in analogia/continuità alla profondità delle anagrafiche pratiche</t>
  </si>
  <si>
    <t>CFG_RETE_LIVELLI</t>
  </si>
  <si>
    <t>IDL2_81</t>
  </si>
  <si>
    <t>Tabelle contenente la valorizzazione dei livelli della gerarchia territoriale. La compilazione è in gestione a DMO</t>
  </si>
  <si>
    <t>File Business OP</t>
  </si>
  <si>
    <t>BUDGET_PROD</t>
  </si>
  <si>
    <t>BUDGET​</t>
  </si>
  <si>
    <t>TBD​</t>
  </si>
  <si>
    <t>IDL2_82</t>
  </si>
  <si>
    <t>Tabella dei Budget popolata da file business periodicamente senza scheduling fisso</t>
  </si>
  <si>
    <t>BUDGET_PROD_RETE</t>
  </si>
  <si>
    <t>IDL2_83</t>
  </si>
  <si>
    <t>Tabella dei Budget popolata da file business periodicamente senza scheduling fisso con aggregazione del Budget a livello di RETE. Tipicamente valorizzato successivamente rispetto al Budget aggregato contenuto in  BUDGET_PROD</t>
  </si>
  <si>
    <t>BUDGET_PROD_FILIALE</t>
  </si>
  <si>
    <t>IDL2_84</t>
  </si>
  <si>
    <t>Tabella dei Budget popolata da file business periodicamente senza scheduling fisso con aggregazione del Budget a livello di FILIALE.  Tipicamente valorizzato successivamente rispetto al Budget aggregato contenuto in  BUDGET_PROD_RETE</t>
  </si>
  <si>
    <t>BUDGET_ESTINZIONI_ANT</t>
  </si>
  <si>
    <t>IDL2_85</t>
  </si>
  <si>
    <t>Tabella dei Budget riguardanti le estinzioni anticipate popolata da file business periodicamente senza scheduling fisso.</t>
  </si>
  <si>
    <t>BUDGET_ESTINZIONI_ANT_RETE</t>
  </si>
  <si>
    <t>IDL2_86</t>
  </si>
  <si>
    <t>BUDGET_ESTINZIONI_ANT_FILIALE</t>
  </si>
  <si>
    <t>IDL2_87</t>
  </si>
  <si>
    <t>ESTINZIONI_ANTICIPATE_TOT</t>
  </si>
  <si>
    <t>IDL2_88</t>
  </si>
  <si>
    <t xml:space="preserve">Tabelle delle Pratiche Estinte Anticipatamente contiene solo le estinzioni totali (non parziali). </t>
  </si>
  <si>
    <t>Pratiche Estinte Anticipatamente (PLC_STATO = 55)</t>
  </si>
  <si>
    <t>da assegnare all'area prodotto</t>
  </si>
  <si>
    <t>PLCHIEST</t>
  </si>
  <si>
    <t>[L1] PLPRAT -&gt; B2
[L1] PLCHIEST -&gt; B2
CRCAR -&gt; S4
CACHFEST -&gt; S4</t>
  </si>
  <si>
    <t>PRESCREENING_INPUT</t>
  </si>
  <si>
    <t>IDL2_89</t>
  </si>
  <si>
    <t>Lista delle informazioni rilevanti in input al sotto processo PRESCREENING del motore CDE</t>
  </si>
  <si>
    <t xml:space="preserve">Contenuto dell'apposito sheet del XML prodotto quotidinamento dal CDE. </t>
  </si>
  <si>
    <t>XML CDE</t>
  </si>
  <si>
    <t>L'entità non è stata ancora modellata per legame con l'OP AGXDMW1-586</t>
  </si>
  <si>
    <t xml:space="preserve"> SELECT
        VALUE AS XML
 FROM L1_E_CDE.CDE 
 WHERE XMLGET(XMLGET(XMLGET(VALUE, 'StrategyOneRequest'), 'Header'), 'ProcessCode'):"$"::VARCHAR = 'PRESCREENING'</t>
  </si>
  <si>
    <t>S2</t>
  </si>
  <si>
    <t>PRECRIF_INPUT</t>
  </si>
  <si>
    <t>IDL2_90</t>
  </si>
  <si>
    <t>Lista delle informazioni rilevanti in input al sotto processo PRECRIF del motore CDE</t>
  </si>
  <si>
    <t>Contenuto dell'apposito sheet del XML prodotto quotidinamento dal CDE</t>
  </si>
  <si>
    <t xml:space="preserve"> SELECT
        VALUE AS XML
 FROM L1_E_CDE.CDE 
 WHERE XMLGET(XMLGET(XMLGET(VALUE, 'StrategyOneRequest'), 'Header'), 'ProcessCode'):"$"::VARCHAR = 'PRECRIF'</t>
  </si>
  <si>
    <t>SCORING_INPUT</t>
  </si>
  <si>
    <t>IDL2_91</t>
  </si>
  <si>
    <t>Lista delle informazioni rilevanti  in input al sotto processo SCORING del motore CDE</t>
  </si>
  <si>
    <t xml:space="preserve"> SELECT
        VALUE AS XML
 FROM L1_E_CDE.CDE 
 WHERE XMLGET(XMLGET(XMLGET(VALUE, 'StrategyOneRequest'), 'Header'), 'ProcessCode'):"$"::VARCHAR = 'SCORING'</t>
  </si>
  <si>
    <t>DBRSCIPA_INPUT</t>
  </si>
  <si>
    <t>IDL2_92</t>
  </si>
  <si>
    <t>Lista delle informazioni rilevanti in input al sotto processo DBRSCIPA del motore CDE</t>
  </si>
  <si>
    <t xml:space="preserve"> SELECT
        VALUE AS XML
 FROM L1_E_CDE.CDE 
 WHERE XMLGET(XMLGET(XMLGET(VALUE, 'StrategyOneRequest'), 'Header'), 'ProcessCode'):"$"::VARCHAR = 'DBRSCIPA'</t>
  </si>
  <si>
    <t>ACCETTAZIONE_INPUT</t>
  </si>
  <si>
    <t>IDL2_152</t>
  </si>
  <si>
    <t>Lista delle informazioni rilevanti in input al sotto processo ACCETTAZIONE del motore CDE</t>
  </si>
  <si>
    <t xml:space="preserve"> SELECT
        VALUE AS XML
 FROM L1_E_CDE.CDE 
 WHERE XMLGET(XMLGET(XMLGET(VALUE, 'StrategyOneRequest'), 'Header'), 'ProcessCode'):"$"::VARCHAR = 'TARGATO'</t>
  </si>
  <si>
    <t>ACCETTAZIONE_INPUT_OB</t>
  </si>
  <si>
    <t>IDL2_153</t>
  </si>
  <si>
    <t>Lista delle informazioni rilevanti in output al sotto processo ACCETTAZIONE del motore CDE in merito alle policy rules.</t>
  </si>
  <si>
    <t>ACCETTAZIONE_INPUT_CAT_AGG</t>
  </si>
  <si>
    <t>IDL2_154</t>
  </si>
  <si>
    <t>ACCETTAZIONE_INPUT_PRAT_PREC</t>
  </si>
  <si>
    <t>IDL2_155</t>
  </si>
  <si>
    <t>RBPCORTO_INPUT</t>
  </si>
  <si>
    <t>IDL2_94</t>
  </si>
  <si>
    <t>Lista delle informazioni rilevanti in input al sotto processo AGRBPCORTO del motore CDE</t>
  </si>
  <si>
    <t xml:space="preserve"> SELECT
        VALUE AS XML
 FROM L1_E_CDE.CDE 
 WHERE XMLGET(XMLGET(XMLGET(VALUE, 'StrategyOneRequest'), 'Header'), 'ProcessCode'):"$"::VARCHAR = 'RBPCORTO'</t>
  </si>
  <si>
    <t>CUMRIS_INPUT</t>
  </si>
  <si>
    <t>IDL2_156</t>
  </si>
  <si>
    <t>Lista delle informazioni rilevanti in output al sotto processo DBRSCIPA del motore CDE</t>
  </si>
  <si>
    <t xml:space="preserve"> SELECT
        VALUE AS XML
 FROM L1_E_CDE.CDE 
 WHERE XMLGET(XMLGET(XMLGET(VALUE, 'StrategyOneRequest'), 'Header'), 'ProcessCode'):"$"::VARCHAR = 'CUMRIS'</t>
  </si>
  <si>
    <t>PRESCREENING_OUTPUT</t>
  </si>
  <si>
    <t>IDL2_95</t>
  </si>
  <si>
    <t>Lista delle informazioni rilevanti in output al sotto processo PRESCREENING del motore CDE</t>
  </si>
  <si>
    <t>PRESCREENING_OUTPUT_PR</t>
  </si>
  <si>
    <t>IDL2_157</t>
  </si>
  <si>
    <t>PRECRIF_OUTPUT</t>
  </si>
  <si>
    <t>IDL2_96</t>
  </si>
  <si>
    <t>Lista delle informazioni rilevanti in output al sotto processo PRECRIF del motore CDE</t>
  </si>
  <si>
    <t xml:space="preserve"> SELECT
        VALUE AS XML
 FROM L1_E_CDE.CDE 
 WHERE XMLGET(XMLGET(XMLGET(VALUE, 'StrategyOneResponse'), 'Header'), 'ProcessCode'):"$"::VARCHAR = 'PRECRIF'</t>
  </si>
  <si>
    <t>SCORING_TESTATA_OUTPUT</t>
  </si>
  <si>
    <t>IDL2_97</t>
  </si>
  <si>
    <t>Lista delle informazioni rilevanti in output al sotto processo SCORING del motore CDE</t>
  </si>
  <si>
    <t xml:space="preserve"> SELECT
        VALUE AS XML
 FROM L1_E_CDE.CDE 
 WHERE XMLGET(XMLGET(XMLGET(VALUE, 'StrategyOneResponse'), 'Header'), 'ProcessCode'):"$"::VARCHAR = 'SCORING'</t>
  </si>
  <si>
    <t>SCORING_DETTAGLIO_OUTPUT</t>
  </si>
  <si>
    <t>IDL2_158</t>
  </si>
  <si>
    <t xml:space="preserve"> SELECT
        VALUE AS XML
 FROM L1_E_CDE.CDE 
 WHERE XMLGET(XMLGET(XMLGET(VALUE, 'StrategyOneResponse'), 'Header'), 'ProcessCode'):"$"::VARCHAR = 'SCORING'
E poi -&gt; 
UNPIVOT (
    PR_FOR TP_MOVIMENTO IN (
    DT_CARICAMENTO
    ,DT_ESITO
    ,DT_RESPINTA
    ,DT_RITIRATA
    ,DT_DECORRENZA
    ,DT_STORNATA
    )
)
WHERE DT_MOVIMENTO IS NOT NULL;</t>
  </si>
  <si>
    <t>DBRSCIPA_OUTPUT</t>
  </si>
  <si>
    <t>IDL2_98</t>
  </si>
  <si>
    <t xml:space="preserve"> SELECT
        VALUE AS XML
 FROM L1_E_CDE.CDE 
 WHERE XMLGET(XMLGET(XMLGET(VALUE, 'StrategyOneResponse'), 'Header'), 'ProcessCode'):"$"::VARCHAR = 'DBRSCIPA'</t>
  </si>
  <si>
    <t>ACCETTAZIONE_OUTPUT</t>
  </si>
  <si>
    <t>IDL2_99</t>
  </si>
  <si>
    <t xml:space="preserve"> SELECT
        VALUE AS XML
 FROM L1_E_CDE.CDE 
 WHERE XMLGET(XMLGET(XMLGET(VALUE, 'StrategyOneResponse'), 'Header'), 'ProcessCode'):"$"::VARCHAR = 'TARGATO'</t>
  </si>
  <si>
    <t>ACCETTAZIONE_OUTPUT_PR_OV</t>
  </si>
  <si>
    <t>IDL2_100</t>
  </si>
  <si>
    <t>Lista delle informazioni rilevanti in output al sotto processo ACCETTAZIONE del motore CDE in merito agli override.</t>
  </si>
  <si>
    <t>RBPCORTO_OUTPUT</t>
  </si>
  <si>
    <t>IDL2_101</t>
  </si>
  <si>
    <t>Lista delle informazioni rilevanti in output al sotto processo AGRBPCORTO del motore CDE</t>
  </si>
  <si>
    <t xml:space="preserve"> SELECT
        VALUE AS XML
 FROM L1_E_CDE.CDE 
 WHERE XMLGET(XMLGET(XMLGET(VALUE, 'StrategyOneResponse'), 'Header'), 'ProcessCode'):"$"::VARCHAR = 'RBPCORTO'</t>
  </si>
  <si>
    <t>SINTESI_ACCETTAZIONE</t>
  </si>
  <si>
    <t>IDL2_104</t>
  </si>
  <si>
    <t>Lista delle informazioni di sintesi sull'ultima interrogazione del CDE legata ad una specifica pratica (coppia Cliente-Coobligato).</t>
  </si>
  <si>
    <t>Seleziona le richieste più recenti per IFKCRSI_DATA
IFKCRSI_ORA nell'archivio IFKCFRSI raggruppando per IFKCRSI_PROCEDURA_OCS
IFKCRSI_CD_PRATICA e considerando solo le richieste con  IFKCRSI_CD_OPERAZIONE &lt;&gt; ‘VariazLight’ 
UNION
Perimetro delle pratica CQS inserite nell'archivio QSPRA con data_caricamento &gt;= giro della chiave (per ora imporre 01/01/2026)</t>
  </si>
  <si>
    <t>L'entità non è stata ancora modellata per legame con l'OP AGXDMW1-585</t>
  </si>
  <si>
    <t>IFKCFRSI</t>
  </si>
  <si>
    <t>WITH perim_pre AS (
    SELECT 
        a.*,
        ROW_NUMBER() OVER (
            PARTITION BY IFKCRSI_PROCEDURA_OCS, IFKCRSI_CD_PRATICA 
            ORDER BY IFKCRSI_DATA DESC, IFKCRSI_ORA DESC
        ) AS ordinamento_chiamate_prat
    FROM IFKCFRSI AS a
    WHERE IFKCRSI_CD_OPERAZIONE &lt;&gt; 'VariazLight'
)
SELECT *
FROM perim_pre 
WHERE ordinamento_chiamate_prat = 1;</t>
  </si>
  <si>
    <t>TABELLE_FINANZIARIE</t>
  </si>
  <si>
    <t>IDL2_106</t>
  </si>
  <si>
    <t>Dominio delle Tabelle Finanziarie per le procedure Consumo, Carte e Cqs</t>
  </si>
  <si>
    <t>Union delle tabelle finanziarie presenti in OXPRFTAFB
CRTABFIN
CQTABFIN</t>
  </si>
  <si>
    <t>OXPRFTAFB
CQTBFTAFB</t>
  </si>
  <si>
    <t>SELECT *
FROM OXPRFTAFB
UNION ALL
SELECT *
FROM CQTBFTAFB</t>
  </si>
  <si>
    <t>S1
[L1]OXPRFTAFB -&gt; C
[L1]CQTBFTAFB -&gt; C</t>
  </si>
  <si>
    <t>ANAGRAFICA_STEP_JOURNEY</t>
  </si>
  <si>
    <t>DIGITAL</t>
  </si>
  <si>
    <t xml:space="preserve">Form e Preventivatori </t>
  </si>
  <si>
    <t>IDL2_107</t>
  </si>
  <si>
    <t>Anagrafica degli step che compongono un journey digitale.</t>
  </si>
  <si>
    <t>Catalogo degli step previsti per ciascun journey (customer journey digitale).</t>
  </si>
  <si>
    <t>Sorgente da confermare (catalogo configurativo).</t>
  </si>
  <si>
    <t>Anagrafica configurativa: storicizzata per validita dello step.</t>
  </si>
  <si>
    <t>S2 - Anagrafica storicizzata (SCD2 su validita step). Archivi: catalogo journey.</t>
  </si>
  <si>
    <t>RICONOSCIMENTO</t>
  </si>
  <si>
    <t>Tracciatura Digital</t>
  </si>
  <si>
    <t>IDL2_108</t>
  </si>
  <si>
    <t>Modalita di identificazione scelta da ciascun soggetto.</t>
  </si>
  <si>
    <t>Identificazione/riconoscimento per soggetto/pratica (SPID, video/biometrico WebID, di persona).</t>
  </si>
  <si>
    <t>OXIZFDAT (MAIN)</t>
  </si>
  <si>
    <t>Master del riconoscimento; unifica tutte le modalita.</t>
  </si>
  <si>
    <t>OXIZFDAT</t>
  </si>
  <si>
    <t>SELECT * FROM OXIZFDAT (DELTA giornaliero).</t>
  </si>
  <si>
    <t>S4 - DELTA giornaliero. Cluster C. Storicizzazione su &lt;PK&gt; + LastModifiedDate (DATA/ORA_IDENTIF_COMPL). [L1] OXIZFDAT.</t>
  </si>
  <si>
    <t>CARTE_ESTRATTO_CONTO_M</t>
  </si>
  <si>
    <t>IDL2_109</t>
  </si>
  <si>
    <t>Tabella mensile che gestisce il consolidamento mensile di tutti i movimenti (incassi e pagamenti) sia da promozioni che da circuito con le rispettive causali di pagamento</t>
  </si>
  <si>
    <t>CRECCA</t>
  </si>
  <si>
    <t>[L1] CRECCA -&gt; A1
[L1] CRECCANECS -&gt; A1</t>
  </si>
  <si>
    <t>ANA_INT_RETE_VENDITA</t>
  </si>
  <si>
    <t>IDL2_113</t>
  </si>
  <si>
    <t>Anagrafica integrativa deglle rete vendite</t>
  </si>
  <si>
    <t>CCANAIRV · CCANAINRV</t>
  </si>
  <si>
    <t>PROVVIGIONI_ASSICURATIVE</t>
  </si>
  <si>
    <t>IDL2_114</t>
  </si>
  <si>
    <t xml:space="preserve">Archivio che registra tutte le operazioni (Adesione, Rimborso, Storno) che vengono eseguite sulla pratica con il relativo importo della provvigione assicurativa. Solo per i servizi/pacchetti venduti contestualmente alla stipula del contartto di finanziamento. 
Archivio che registra tutte le operazioni (Adesione, Rimborso, Storno) che vengono eseguite sulla pratica con il relativo importo della provvigione assicurativa. Solo per le polizze assicurative gestite in FEA. </t>
  </si>
  <si>
    <t>Tutti i dettagli degli importi delle provvigioni assicurative associate alle polizze assicurative gestite da Agos tramte archivi OCS.
Tutti i dettagli degli importi delle provvigioni assicurative associate alle polizze assicurative gestite da Agos tramite FEA.</t>
  </si>
  <si>
    <t>BAPRATPV
tbltransazioniprovvigioniattive 
tbltransazioniprovvigionipassive</t>
  </si>
  <si>
    <t xml:space="preserve">SELECT * FROM BAPRATPV WHERE BAPV_PROCEDURA in ('CO, 'CA') AND CD_SERVIZIO &lt;&gt; 0 OR CD_SERVIZIO IS NOT NULL AND  TIPO_PREMIO = 'SE' AND BAPV_DATA_LIQUIDAZIONE &lt;&gt; NULL (o &lt;&gt; 0 )
UNION ALL 
SELECT * FROM tbltransazioni
SELECT * FROM tbltransazioniprovvigioniattive 
UNION ALL
SELECT * FROM tbltransazioniprovvigionipassive
</t>
  </si>
  <si>
    <t>S4
[L1] BAPRATPV --&gt; ?
[L1] tbltransazioniprovvigioniattive --&gt; C
[L1] tbltransazioniprovvigionipassive --&gt; C
[L1] tbltransazioni -&gt; C</t>
  </si>
  <si>
    <t>PREMI_ASSICURATIVI</t>
  </si>
  <si>
    <t>IDL2_115</t>
  </si>
  <si>
    <t xml:space="preserve">Archivio che registra tutte le operazioni (Adesione, Rimborso, Storno) che vengono eseguite sulla pratica con il relativo importo del premio assicurativo. Solo per le polizze assicurative gestite in FEA. </t>
  </si>
  <si>
    <t>Tutti i dettagli degli importi dei premi assicurativi associati ai servizi assicurativi gestiti da Agos tramite FEA. Unito a tutti i dettagli degli importi dei premi assicurativi associati ai servizi assicurativi gestiti da Agos tramite OCS.</t>
  </si>
  <si>
    <t>tbltransazioni</t>
  </si>
  <si>
    <t>S4
[L1] tbltransazioni -&gt; C
[L1] ACEDRV_TBLPREVENTIVO -&gt; C
[L1] TBLPRODOTTIVERSIONI -&gt; C</t>
  </si>
  <si>
    <t>ANA_INT_AGENTE</t>
  </si>
  <si>
    <t>IDL2_138</t>
  </si>
  <si>
    <t>Anagrafica integrativa degli Agenti</t>
  </si>
  <si>
    <t>CCANAIAG · CCANAINAG</t>
  </si>
  <si>
    <t>ANA_CAMPAGNE_MKTG</t>
  </si>
  <si>
    <t>IDL2_117</t>
  </si>
  <si>
    <t xml:space="preserve">Archivio che contiene le informazioni anagrafiche relative alle campagne. </t>
  </si>
  <si>
    <t>Tutte le campagne condotte da Agos.</t>
  </si>
  <si>
    <t>ANA_INT_SUBAGENTE</t>
  </si>
  <si>
    <t>IDL2_118</t>
  </si>
  <si>
    <t>Anagrafica integrativa degli Sub-Agenti</t>
  </si>
  <si>
    <t>CCANAISA · CCANAINSA</t>
  </si>
  <si>
    <t>ANA_INT_CONVENZIONATO</t>
  </si>
  <si>
    <t>IDL2_119</t>
  </si>
  <si>
    <t>Anagrafica integrativa dei Convenzionati</t>
  </si>
  <si>
    <t>CCANAICV · CCANAINCV</t>
  </si>
  <si>
    <t>CARTE_AUTORIZZATIVO</t>
  </si>
  <si>
    <t>IDL2_120</t>
  </si>
  <si>
    <t>Entità contente TUTTE le richieste autorizzative provenienti dai tentati pagamenti carta</t>
  </si>
  <si>
    <t>[L1] CRAUT -&gt; C--&gt; S1
[L1] PSINTACQ -&gt; A2</t>
  </si>
  <si>
    <t>CARTE_MOV_ESTRATTO_CONTO_M</t>
  </si>
  <si>
    <t>IDL2_121</t>
  </si>
  <si>
    <t>Entità mensile che gestisca gli incassi e i pagamenti per ogni movimento effettuato</t>
  </si>
  <si>
    <t>CRECCC</t>
  </si>
  <si>
    <t>[L1] CRECCC -&gt; A1</t>
  </si>
  <si>
    <t>CATALOGO_JOURNEY</t>
  </si>
  <si>
    <t>IDL2_122</t>
  </si>
  <si>
    <t>Catalogo dei journey digitali disponibili.</t>
  </si>
  <si>
    <t>Anagrafica dei journey (percorsi digitali) configurati.</t>
  </si>
  <si>
    <t>Sorgente configurativa da confermare.</t>
  </si>
  <si>
    <t>Anagrafica configurativa.</t>
  </si>
  <si>
    <t>S2 - Anagrafica storicizzata (SCD2 su validita journey).</t>
  </si>
  <si>
    <t>ANA_INIZIATIVE_COMMERCIALI</t>
  </si>
  <si>
    <t>IDL2_123</t>
  </si>
  <si>
    <t>Anagrafica delle iniziative commerciali.</t>
  </si>
  <si>
    <t>Iniziative commerciali tracciate (log iniziative cliente).</t>
  </si>
  <si>
    <t>OXCTFICLG (MAIN)</t>
  </si>
  <si>
    <t>Log delle iniziative commerciali.</t>
  </si>
  <si>
    <t>OXCTFICLG</t>
  </si>
  <si>
    <t>SELECT * FROM OXCTFICLG.</t>
  </si>
  <si>
    <t>S3 - Log storicizzato. Cluster da confermare (vuoto in Flussi IN). [L1] OXCTFICLG.</t>
  </si>
  <si>
    <t>ANA_VERSIONI_FORM</t>
  </si>
  <si>
    <t>IDL2_124</t>
  </si>
  <si>
    <t>Anagrafica dei form digitali.</t>
  </si>
  <si>
    <t>Catalogo dei form web/digitali e relativa struttura.</t>
  </si>
  <si>
    <t>Anagrafica configurativa dei form.</t>
  </si>
  <si>
    <t>Anagrafica form.</t>
  </si>
  <si>
    <t>S2 - Anagrafica storicizzata (SCD2 su validita form).</t>
  </si>
  <si>
    <t>FORM</t>
  </si>
  <si>
    <t>IDL2_125</t>
  </si>
  <si>
    <t>Compilazioni dei form digitali da parte degli utenti.</t>
  </si>
  <si>
    <t>Istanze di form compilati (richieste/preventivi web).</t>
  </si>
  <si>
    <t>PRIMEWEB_PP (MAIN)</t>
  </si>
  <si>
    <t>Form compilati su canale web PrimeWeb.</t>
  </si>
  <si>
    <t>PRIMEWEB_PP</t>
  </si>
  <si>
    <t>SELECT * FROM PRIMEWEB_PP.</t>
  </si>
  <si>
    <t>S4 - Transazionale giornaliero. Frequenza giornaliera. [L1] PRIMEWEB_PP -&gt; B (foglia transazione).</t>
  </si>
  <si>
    <t>WFL_ISTANZA</t>
  </si>
  <si>
    <t>IDL2_126</t>
  </si>
  <si>
    <t>Entità contenente le istanze di workflow, ogni riga corrisponde ad un'istanza</t>
  </si>
  <si>
    <t>Perimetro dati coincidente con WFISFWFL</t>
  </si>
  <si>
    <t>WFISFWFL</t>
  </si>
  <si>
    <t>Select *
from WFISFWFL</t>
  </si>
  <si>
    <t>S1
[L1]WFISFWFL -&gt; C</t>
  </si>
  <si>
    <t>WFL_FASE</t>
  </si>
  <si>
    <t>IDL2_149</t>
  </si>
  <si>
    <t>Entità contenente le singole fasi di workflow della pratica, ogni riga corrisponde ad una fase</t>
  </si>
  <si>
    <t>Perimetro dati coincidente con WFISFFA</t>
  </si>
  <si>
    <t>WFISFFA</t>
  </si>
  <si>
    <t>Select *
from WFISFFA</t>
  </si>
  <si>
    <t>S1
[L1]WFISFFA-&gt; C</t>
  </si>
  <si>
    <t>WFL_SOTTOFASE</t>
  </si>
  <si>
    <t>IDL2_133</t>
  </si>
  <si>
    <t>Entità contenente le singole sottofasi workflow della pratica, ogni riga corrisponde ad una sottofase</t>
  </si>
  <si>
    <t>Perimetro dati coincidente con WFISFSF</t>
  </si>
  <si>
    <t>WFISFSF</t>
  </si>
  <si>
    <t>Select *
from WFISFSF</t>
  </si>
  <si>
    <t>S1
[L1]WFISFSF-&gt; C</t>
  </si>
  <si>
    <t>WFL_ATTIVITA</t>
  </si>
  <si>
    <t>IDL2_134</t>
  </si>
  <si>
    <t xml:space="preserve">Entità contenente  le singole attività workflow della pratica, ogni riga corrisponde ad un'attività </t>
  </si>
  <si>
    <t>Perimetro dati coincidente con WFISFAT</t>
  </si>
  <si>
    <t>WFISFAT</t>
  </si>
  <si>
    <t>Select *
from WFISFAT</t>
  </si>
  <si>
    <t>S1
[L1]WFISFAT-&gt; C</t>
  </si>
  <si>
    <t>QUESTIONARI_ASSICURATIVI</t>
  </si>
  <si>
    <t>IDL2_127</t>
  </si>
  <si>
    <t>Archivio che contiene le informazioni relative alla compilazione dei questionari assicurativi, considera le tre tipologie di questionario previste da Agos.</t>
  </si>
  <si>
    <t xml:space="preserve">Tutti i questionari che vengono somministrati da Agos successivamente alla vendita di un prodotto di finanziamento. </t>
  </si>
  <si>
    <t>OXSRQIQU</t>
  </si>
  <si>
    <t>SELECT * FROM OXSRQIQU</t>
  </si>
  <si>
    <t>S4
[L1]  OXSRQIQU --&gt; C</t>
  </si>
  <si>
    <t>SEGNALAZIONI_ANAGRAFICHE</t>
  </si>
  <si>
    <t>IDL2_112</t>
  </si>
  <si>
    <t>Archivio delle segnalazioni Anagrafiche</t>
  </si>
  <si>
    <t xml:space="preserve">Tutte le controaprti che hanno una segnalazione anagrafice e il tipo di segnalazione anagrafica </t>
  </si>
  <si>
    <t>YQNGRANT
YQNGRTTS</t>
  </si>
  <si>
    <t>[L1] YQNGRANT</t>
  </si>
  <si>
    <t>SELECT NGRANT_CODICE
FROM YQNGRANT</t>
  </si>
  <si>
    <t>Cluster archivi sorgente:
YQNGRANT -&gt; A1 
YQNGRTTS -&gt; C
Storicizzazione: S2</t>
  </si>
  <si>
    <t>INDIRIZZI_POSTALIZZAZIONE</t>
  </si>
  <si>
    <t>IDL2_128</t>
  </si>
  <si>
    <t>Tabella che contiene gli indirizzi di postalizzazione associati ad una pratica</t>
  </si>
  <si>
    <t>Indirizzi di postalizzazione per tutte le pratiche di Agos</t>
  </si>
  <si>
    <t>BAPRATAG</t>
  </si>
  <si>
    <t>[L1] BAPRATAG</t>
  </si>
  <si>
    <t>SELECT BAAG_PROCEDURA, BAAG_PRATICA 
FROM BAPRATAG</t>
  </si>
  <si>
    <t>Cluster archivi sorgente:
BAPRATAG -&gt; Cluster C 
Storicizzazione: S1</t>
  </si>
  <si>
    <t>ANAGRAFICA_CONTROPARTE</t>
  </si>
  <si>
    <t>IDL2_129</t>
  </si>
  <si>
    <t xml:space="preserve">Tabella che contiene tutte le informazioni "actual" relative alle controparti gestite da Agos </t>
  </si>
  <si>
    <t>Controparti presenti in L1.CCANAGR.</t>
  </si>
  <si>
    <t>CCANAGR; CCCRETCI; CCANATNA; CCANATAT; CCANATSA; CCANATPR; CCANATRE; CCANATPO</t>
  </si>
  <si>
    <t>[L1] CCANAGR</t>
  </si>
  <si>
    <t>SELECT AC_CODICE
FROM CCANAGR</t>
  </si>
  <si>
    <t>Cluster archivi sorgente:
CCANAGR --&gt; B1
CCCRETCI --&gt; C
CCANATNA --&gt; C
CCANATAT --&gt; C
CCANATRA --&gt; C
CCANATSA --&gt; C
CCANATPR --&gt; C
CCANATRE --&gt; C
CCANATPO --&gt; C
Storicizzazione: S4</t>
  </si>
  <si>
    <t>IDL2_130</t>
  </si>
  <si>
    <t>Tabella che raccoglie i passaggi di stato di tutte le pratiche cross procedura</t>
  </si>
  <si>
    <t>PLPRATST
CRLOGSTBL
QSPRAST</t>
  </si>
  <si>
    <t>SELECT *
FROM PLPRATST
UNION ALL
SELECT *
FROM CRLOGSTBL
UNION ALL
SELECT *
FROM QSPRAST</t>
  </si>
  <si>
    <t>S1
[L1]PLPRATST -&gt; A1
[L1]CRLOGSTBL -&gt; A1
[L1]QSPRAST -&gt; A1</t>
  </si>
  <si>
    <t>PROVVIGIONI_E_RAPPEL</t>
  </si>
  <si>
    <t>PROVVIGIONI / RAPPEL</t>
  </si>
  <si>
    <t>IDL2_131</t>
  </si>
  <si>
    <t>Tabella che raccoglie le informazioni su provvigioni e rappel</t>
  </si>
  <si>
    <t>Provvigioni e rappel presenti in BAPRATPV</t>
  </si>
  <si>
    <t>CCRAMTTR</t>
  </si>
  <si>
    <t>BAPRATPV</t>
  </si>
  <si>
    <t>Perimetro parzialmente in comune con PROVVIGIONI_ASSICURATIVE</t>
  </si>
  <si>
    <t>ASSICURAZIONI</t>
  </si>
  <si>
    <t>S4
BAPRATPV -&gt; B2
CCRAMTTR -&gt; C</t>
  </si>
  <si>
    <t>PROFORMA_PRV_RAP</t>
  </si>
  <si>
    <t>IDL2_151</t>
  </si>
  <si>
    <t>Tabella che raccoglie le informazioni su fatture e proforma provvigionali e legati ai rappel. NB: anche rappel e provvigioni NON associati ad una produzione di Pratiche</t>
  </si>
  <si>
    <t>Provvigioni e rappel presenti in CCFATPRV</t>
  </si>
  <si>
    <t>CCFATPRV</t>
  </si>
  <si>
    <t>S2
CCFATPRV -&gt; A2</t>
  </si>
  <si>
    <t>INSOLUTI</t>
  </si>
  <si>
    <t>IDL2_132</t>
  </si>
  <si>
    <t>Archivio degli insoluti per pratica: traccia ogni mancato pagamento, le ripresentazioni automatiche, il pagamento successivo (se avvenuto) e la modalità. Include la visione sia puntuale che storica. Fonte: REOIFPRIN (Insoluti Pratica - corrente), REOIFSTIN (Insoluti Pratica - Storico granularità pratica). Storia dei mancati pagamenti</t>
  </si>
  <si>
    <t>PRATICA_A_RECUPERO</t>
  </si>
  <si>
    <t>IDL2_139</t>
  </si>
  <si>
    <t xml:space="preserve">Archivio base delle pratiche in gestione Recovery. Aggrega le informazioni essenziali della posizione: scaduto, stato, segmentazione e dati contrattuali. Fonte principale: RE2PRABA (Archivio base pratiche a Recupero) e REOIFSTBA (Storico Pratica). Tabella condivisa tra Recovery e Prevention </t>
  </si>
  <si>
    <t>RE2PRABA -&gt; S4</t>
  </si>
  <si>
    <t>AZIONI_RECUPERO</t>
  </si>
  <si>
    <t>IDL2_141</t>
  </si>
  <si>
    <t xml:space="preserve">Log storico di tutte le azioni, esiti e classificazioni eseguite sulle pratiche in recovery. </t>
  </si>
  <si>
    <t>RE2PRAES -&gt; S4
RE2TABAZI -&gt; S4</t>
  </si>
  <si>
    <t>ANA_INT_PUNTO_VENDITA</t>
  </si>
  <si>
    <t>IDL2_135</t>
  </si>
  <si>
    <t>Anagrafica integrativa dei Punti Vendita</t>
  </si>
  <si>
    <t>CCANAIPV · CCANAINPV</t>
  </si>
  <si>
    <t>ANA_INT_VENDITORE</t>
  </si>
  <si>
    <t>IDL2_136</t>
  </si>
  <si>
    <t>Anagrafica integrativa dei Venditori</t>
  </si>
  <si>
    <t>CCANAIVE · CCANAINVE · CCINTILE</t>
  </si>
  <si>
    <t>ANA_CATENA_AGGIUNTIVA</t>
  </si>
  <si>
    <t>IDL2_140</t>
  </si>
  <si>
    <t>Anagrafica delle catene aggiuntive</t>
  </si>
  <si>
    <t>CCINTICA · CCINTIAC · CCINTICC · CCINTICD · CCINTICI · CCINTICP · CCINTAAM</t>
  </si>
  <si>
    <t>CONTEGGI_ESTINTIVI</t>
  </si>
  <si>
    <t>IDL2_137</t>
  </si>
  <si>
    <t xml:space="preserve">Tabella contentente i conteggi estintivi </t>
  </si>
  <si>
    <t>[L1] CCPSVT --&gt; A2 -&gt; S4
[L1]  PLCHIEST --&gt; B1  -&gt; S4
[L1]  QSESTINZ --&gt; B1 -&gt; S4
CCINTICA · CCINTIAC · CCINTICC · CCINTICD · CCINTICI · CCINTICP · CCINTAAM</t>
  </si>
  <si>
    <t>SESSIONI</t>
  </si>
  <si>
    <t>IDL2_142</t>
  </si>
  <si>
    <t>Sessioni web degli utenti sui form digitali.</t>
  </si>
  <si>
    <t>Sessioni di navigazione/compilazione sul canale web PrimeWeb.</t>
  </si>
  <si>
    <t>PRIMEWEB_PP_SESSION (MAIN)</t>
  </si>
  <si>
    <t>Sessioni web.</t>
  </si>
  <si>
    <t>PRIMEWEB_PP_SESSION</t>
  </si>
  <si>
    <t>SELECT * FROM PRIMEWEB_PP_SESSION.</t>
  </si>
  <si>
    <t>S4 - Transazionale giornaliero. Frequenza giornaliera. [L1] PRIMEWEB_PP_SESSION -&gt; B.</t>
  </si>
  <si>
    <t>ACCESSI</t>
  </si>
  <si>
    <t>Area Riservata</t>
  </si>
  <si>
    <t>IDL2_143</t>
  </si>
  <si>
    <t>Accessi degli utenti all'Area Riservata.</t>
  </si>
  <si>
    <t>Tracciamento degli accessi al portale clienti (data/frequenza accesso).</t>
  </si>
  <si>
    <t>PCT_ACCESSO_UTENTE</t>
  </si>
  <si>
    <t>Owner del dato: Area Riservata/ARK (in presa in carico IT).</t>
  </si>
  <si>
    <t>(da definire - tabella accessi AR)</t>
  </si>
  <si>
    <t>SELECT *
FROM PCT_ACCESSO_UTENTE</t>
  </si>
  <si>
    <t xml:space="preserve"> N</t>
  </si>
  <si>
    <t>S4 - Log accessi giornaliero/transazionale. Sorgente da formalizzare (DTE Area Riservata).</t>
  </si>
  <si>
    <t>ISCRITTI</t>
  </si>
  <si>
    <t>IDL2_144</t>
  </si>
  <si>
    <t>Utenti iscritti all'Area Riservata.</t>
  </si>
  <si>
    <t>Anagrafica degli iscritti al portale (monitoraggio iscritti).</t>
  </si>
  <si>
    <t>PCT_USER_PSW</t>
  </si>
  <si>
    <t>Gia previsto scarico verso OCS per Stream documentale.</t>
  </si>
  <si>
    <t>(da definire - DB iscritti AR)</t>
  </si>
  <si>
    <t>SELECT *
FROM PCT_USER_PSW</t>
  </si>
  <si>
    <t>S2 - Anagrafica iscritti storicizzata. Sorgente da formalizzare (DTE Area Riservata).</t>
  </si>
  <si>
    <t>ABILITAZIONI_PUSH</t>
  </si>
  <si>
    <t>IDL2_145</t>
  </si>
  <si>
    <t>Richieste/abilitazioni di invio push notification.</t>
  </si>
  <si>
    <t>Transazioni di invio push notification (SCA) e stato abilitazione.</t>
  </si>
  <si>
    <t>PNT_003_RICHIESTA (MAIN)</t>
  </si>
  <si>
    <t>Modello PNE (Push Notification Engine).</t>
  </si>
  <si>
    <t>PNT_003_RICHIESTA</t>
  </si>
  <si>
    <t>SELECT * FROM PNT_003_RICHIESTA.</t>
  </si>
  <si>
    <t>S4 - Transazionale. Storicizzazione su TS_INSE/TS_VARZ/TS_STATO_RICHIESTA. [L1] PNT_003_RICHIESTA.</t>
  </si>
  <si>
    <t>ANA_CAMPAGNE_TIG</t>
  </si>
  <si>
    <t>IDL2_146</t>
  </si>
  <si>
    <t>Anagrafica delle campagne TIG provenienti dal canale web PrimeWeb.</t>
  </si>
  <si>
    <t>Perimetro delle campagne censite sul canale web PrimeWeb (campagne con identificativo, categoria, tipologia, broker e stato di attivazione).</t>
  </si>
  <si>
    <t>PRIMEWEB_PP_CAMPAIGN</t>
  </si>
  <si>
    <t>Anagrafica a sorgente singola: tutti i campi presi direttamente da L1, nessun join.</t>
  </si>
  <si>
    <t>SELECT *
FROM PRIMEWEB_PP_CAMPAIGN
-- chiave: CAMPAIGNID</t>
  </si>
  <si>
    <t>FORM / SESSIONI (PRIMEWEB) - join su CAMPAIGNID</t>
  </si>
  <si>
    <t>S2 - Anagrafica storicizzata. [L1] PRIMEWEB_PP_CAMPAIGN -&gt; C (DELTA giornaliero). Storicizzazione su CAMPAIGNID + flag ACTIVE.</t>
  </si>
  <si>
    <t>ANA_PRODOTTI_INTERMEDIARI</t>
  </si>
  <si>
    <t>IDL2_148</t>
  </si>
  <si>
    <t>Anagrafica di cosa puo' vendere un intermediario per procedura (autorizzazioni di vendita).</t>
  </si>
  <si>
    <t>Perimetro delle autorizzazioni di vendita per intermediario/agente, declinate per procedura: CONSUMO (standard e fuori standard), CARTE, CQS. Per ogni procedura: prodotti, tabelle finanziarie, beni/destinazioni, emettitori, assicurazioni, vincoli e validita abilitati.</t>
  </si>
  <si>
    <t>CO: PLAUT + CCANAINCV | CA: CRAUTIND + CRAUTINT + CRAINEME | CQ: QSAGEAUT</t>
  </si>
  <si>
    <t>Entita multi-procedura strutturata a blocchi (uno per procedura) con tracciato L2 comune. CO fuori standard derivato dal flag PCV_FLAG_PROVV_NO_STANDARD (CCANAINCV).</t>
  </si>
  <si>
    <t>PLAUT (CO) | CRAUTIND (CA) | QSAGEAUT (CQ)</t>
  </si>
  <si>
    <t>CO: PLAUT filtrata su validita (DATA_INIZIO&lt;=oss AND (DATA_FINE=0 OR &gt;=oss)), chiave TIPO_CODICE+TIPO_INTER+CODICE_AUTOR+INTERMEDIARIO; LEFT JOIN CCANAINCV su ICVP_CODICE=INTERMEDIARIO AND ICVP_TIPO_RECORD='CO' per std/fuori std. CA: CRAUTIND chiave PROVENIENZA+AUTORIZ+EME+TIPO_CARTA, JOIN CRAUTINT (descrizione) e CRAINEME (abilitazione emettitore su COD_INTERM+EMETTITORE). CQ: QSAGEAUT chiave TIPO_CODICE+AUTORIZZAZIONE+CODICE(agente).</t>
  </si>
  <si>
    <t>S2/S3 - Autorizzazioni storicizzate per validita (DATA_INIZIO/DATA_FINE su PLAUT e QSAGEAUT). Archivi sorgenti: PLAUT, CCANAINCV, CRAUTIND/CRAUTINT/CRAINEME, QSAGEAUT.</t>
  </si>
  <si>
    <t>VARIAZIONI_ANAGRAFICHE_DAY</t>
  </si>
  <si>
    <t>ANAGRAFICA</t>
  </si>
  <si>
    <t>IDL2_150</t>
  </si>
  <si>
    <t xml:space="preserve">Entità delle variazioni anagrafiche di una controparte, considera solamente l'ultima variazione registrata per giorno per quella determinata controparte </t>
  </si>
  <si>
    <t xml:space="preserve">entità che traccia delle variazioni anagrafiche delle controparti in perimetro, considerando unicamente l'ultima variazione registrata per giorno. </t>
  </si>
  <si>
    <t>SELECT *
FROM VARIAZIONI_ANAGRAFICHE
QUALIFY ROW_NUMBER() OVER (
    PARTITION BY CD_CONTROPARTE, CAST(TS_INIZIO_VALIDITA AS DATE)
    ORDER BY TS_INIZIO_VALIDITA DESC, PROGRESSIVO_PK DESC
) = 1</t>
  </si>
  <si>
    <t>Storicizzazione: S1
avendo l'ultima variazione per giorno, al posto di TS_INIZIO_VALIDITA e TS_FINE_VALIDITA sono riportati DT_INIZIO_VALIDITA e DT_FINE_VALIDITA</t>
  </si>
  <si>
    <t>INCASSI_M</t>
  </si>
  <si>
    <t>IDL2_75</t>
  </si>
  <si>
    <t>entità L2 INCASSI consolidata sul fine mese</t>
  </si>
  <si>
    <t>pratiche in OXDRFPRA sul mese di osservazione su cui sono registrati degli incassi</t>
  </si>
  <si>
    <t>Dominio del campo STATO:
"Validato per processo X": campi che abbiamo validato e non ci aspettiamo di toccare più (nessun OP legato)
"In Validazione per processo X": tutti gli altri stati
N.B. è possibile inserire "Validato per processo generico"/ "In Validazione per processo generico" se il campo è emerso senza un legame con un processo specifico</t>
  </si>
  <si>
    <t>CARTE</t>
  </si>
  <si>
    <t>CATEGORIA CAMPO</t>
  </si>
  <si>
    <t>NOME CAMPO</t>
  </si>
  <si>
    <t xml:space="preserve">DESCRIZIONE </t>
  </si>
  <si>
    <t>STATO (CAMPO VALIDATO / IN VALIDAZIONE)</t>
  </si>
  <si>
    <t>SORGENTE TABELLA OCS L1</t>
  </si>
  <si>
    <t>SORGENTE CAMPI OCS L1</t>
  </si>
  <si>
    <t>REGOLA FUNZIONALE</t>
  </si>
  <si>
    <t>NOTE</t>
  </si>
  <si>
    <t>Identificativo Pratica</t>
  </si>
  <si>
    <t>CD_PRATICA</t>
  </si>
  <si>
    <t>Codice Pratica</t>
  </si>
  <si>
    <t>Validato per Campioni, Monitoraggio Accettazione, validato per IFRS9</t>
  </si>
  <si>
    <t>+ OP 556 impatti IFRS9</t>
  </si>
  <si>
    <t>TP_PROCEDURA</t>
  </si>
  <si>
    <t>Tipologia procedura</t>
  </si>
  <si>
    <t>Tempo</t>
  </si>
  <si>
    <t>DT_OSSERVAZIONE</t>
  </si>
  <si>
    <t xml:space="preserve">Periodo Osservazione </t>
  </si>
  <si>
    <t>Identificativo Controparte</t>
  </si>
  <si>
    <t>CD_CONTROPARTE</t>
  </si>
  <si>
    <t>Codice Controparte</t>
  </si>
  <si>
    <t>TP_RAPPORTO</t>
  </si>
  <si>
    <t>Tipologia Rapporto</t>
  </si>
  <si>
    <t>TP_CONTROPARTE</t>
  </si>
  <si>
    <t>Tipologia Controparte</t>
  </si>
  <si>
    <t>Cliente</t>
  </si>
  <si>
    <t>CD_CLIENTE_CTC</t>
  </si>
  <si>
    <t>Codice CTC Cliente</t>
  </si>
  <si>
    <t>CD_COOBLIGATO_CTC</t>
  </si>
  <si>
    <t>Codice CTC Coobligato</t>
  </si>
  <si>
    <t>CD_CLIENTE</t>
  </si>
  <si>
    <t>Codice Cliente Agos</t>
  </si>
  <si>
    <t>CD_COOBLIGATO</t>
  </si>
  <si>
    <t>Codice Coobligato Agos</t>
  </si>
  <si>
    <t>Date</t>
  </si>
  <si>
    <t>DT_CARIC_ULT_PP_REMOTO</t>
  </si>
  <si>
    <t>Data di caricamento ultima pratica di prestito personale dell’ambiente remoto</t>
  </si>
  <si>
    <t>DT_ULTIMA_MORA</t>
  </si>
  <si>
    <t>Data ultima mora</t>
  </si>
  <si>
    <t>DT_PRIMO_UTILIZZO</t>
  </si>
  <si>
    <t>Data di primo utilizzo</t>
  </si>
  <si>
    <t>BAPRATPD</t>
  </si>
  <si>
    <t>BAPRATPD.BAP_DATA_U</t>
  </si>
  <si>
    <t>DT_INIZIO_RAPP_CLIE</t>
  </si>
  <si>
    <t>Data inizio rapporto cliente</t>
  </si>
  <si>
    <t>DT_APERTURA_PRIMA_PRATICA</t>
  </si>
  <si>
    <t>Data apertura prima pratica</t>
  </si>
  <si>
    <r>
      <rPr>
        <sz val="11"/>
        <color rgb="FFFC00E5"/>
        <rFont val="Aptos Narrow"/>
        <scheme val="minor"/>
      </rPr>
      <t xml:space="preserve">In validazione per Monitoraggio Accettazione, </t>
    </r>
    <r>
      <rPr>
        <sz val="11"/>
        <color rgb="FF000000"/>
        <rFont val="Aptos Narrow"/>
        <scheme val="minor"/>
      </rPr>
      <t>validato per IFRS9</t>
    </r>
  </si>
  <si>
    <t>Dati Anagrafica (generici)</t>
  </si>
  <si>
    <t>CD_SESSO_CLIENTE</t>
  </si>
  <si>
    <t>Codice Sesso Cliente</t>
  </si>
  <si>
    <t>CD_CITTADINANZA</t>
  </si>
  <si>
    <t>Codice cittadinanza cliente</t>
  </si>
  <si>
    <t>NM_FAMILIARI</t>
  </si>
  <si>
    <t>Numero familiari</t>
  </si>
  <si>
    <t>CD_STATO_CIVILE</t>
  </si>
  <si>
    <t>Codice stato civile cliente</t>
  </si>
  <si>
    <t>CD_STATO_CIVILE_COOBLIGATO</t>
  </si>
  <si>
    <t>Codice Stato Civile Coobbligato</t>
  </si>
  <si>
    <t>CD_CONIUGE_GARANTE</t>
  </si>
  <si>
    <t>Flag Coniuge garante</t>
  </si>
  <si>
    <t>CD_FORMA_GIURIDICA</t>
  </si>
  <si>
    <t>Codice Forma Giuridica</t>
  </si>
  <si>
    <t>OXANFVAN</t>
  </si>
  <si>
    <t>OXANFVAN.AC_FORMA_GIURIDICA</t>
  </si>
  <si>
    <t>DT_NASCITA_CLIENTE</t>
  </si>
  <si>
    <t>Data di nascita cliente</t>
  </si>
  <si>
    <t>CD_PROVINCIA_NASCITA</t>
  </si>
  <si>
    <t>Codice Provincia Nascita cliente</t>
  </si>
  <si>
    <t>CD_QUALITA_CLIE</t>
  </si>
  <si>
    <t>Codice Qualità Cliente</t>
  </si>
  <si>
    <t>CD_QUALITA_CONV</t>
  </si>
  <si>
    <t>Codice Qualità Convenzionato</t>
  </si>
  <si>
    <t>CD_TIPO_AZIENDA_CLI</t>
  </si>
  <si>
    <t>Tipo azienda cliente</t>
  </si>
  <si>
    <t>DT_INIZIO_RAPP_BANCA</t>
  </si>
  <si>
    <t>Data inizio rapporto banca</t>
  </si>
  <si>
    <t>TP_PRATICA_INTERNET</t>
  </si>
  <si>
    <t>Tipo Pratica Internet</t>
  </si>
  <si>
    <t>NM_PRATICHE_CLIENTE</t>
  </si>
  <si>
    <t>Pratiche precedentemente liquidate per lo stesso cliente</t>
  </si>
  <si>
    <t>Dati Anagrafica (attività)</t>
  </si>
  <si>
    <t>TP_ATTIVITA</t>
  </si>
  <si>
    <t>Tipo attività, lavoro del cliente: Autonomo, dipendente, Pensionato</t>
  </si>
  <si>
    <t>Validato per No Start, Monitoraggio Accettazione, validato per IFRS9</t>
  </si>
  <si>
    <t>BAPCT_QUALIFICA</t>
  </si>
  <si>
    <t>CD_SETT_ATTIVITA_COOBLIGATO</t>
  </si>
  <si>
    <t>settore attività coobligato</t>
  </si>
  <si>
    <t>CD_SETT_ATTIVITA_CLIENTE</t>
  </si>
  <si>
    <t>settore attività cliente</t>
  </si>
  <si>
    <t>CD_OCCUPAZIONE</t>
  </si>
  <si>
    <t>Codice Occupazione</t>
  </si>
  <si>
    <t>DT_INIZIO_OCCUP</t>
  </si>
  <si>
    <t>data occupazione cliente</t>
  </si>
  <si>
    <t>TP_CONTRATTO_LAVORO</t>
  </si>
  <si>
    <t>tipo contratto: tempo det/indet</t>
  </si>
  <si>
    <t>BAPCT_TIPO_CONTRATTO</t>
  </si>
  <si>
    <t>NM_MESI_DURATA</t>
  </si>
  <si>
    <t>Durata contratto lavoro</t>
  </si>
  <si>
    <t>NM_MENSILITA_CLIENTE</t>
  </si>
  <si>
    <t>Numero mensilità cliente</t>
  </si>
  <si>
    <t>BAPCT_NUM_MENSILITA</t>
  </si>
  <si>
    <t>NM_MENSILITA_COOBLIGATO</t>
  </si>
  <si>
    <t>Numero mensilità coobligato</t>
  </si>
  <si>
    <t>Dati Anagrafica (abitazione e residenza)</t>
  </si>
  <si>
    <t>CD_ABITAZIONE</t>
  </si>
  <si>
    <t>codice abitazione Cliente</t>
  </si>
  <si>
    <t>TP_ABITAZIONE</t>
  </si>
  <si>
    <t>Tipo Abitazione cliente</t>
  </si>
  <si>
    <t>TP_LOCAZIONE</t>
  </si>
  <si>
    <t>Tipo Locazione</t>
  </si>
  <si>
    <t>DT_INIZIO_INDIR</t>
  </si>
  <si>
    <t>data inizio validità indirizzo residenza</t>
  </si>
  <si>
    <t>CD_PROVINCIA_RESIDENZA</t>
  </si>
  <si>
    <t>Codice Provincia Residenza cliente</t>
  </si>
  <si>
    <t>CD_REGIONE_CLIENTE</t>
  </si>
  <si>
    <t>Codice Regione Residenza</t>
  </si>
  <si>
    <t>CD_PROVEN_COMMERC</t>
  </si>
  <si>
    <t>Codice Provenienza Commerciale</t>
  </si>
  <si>
    <t>Dati Anagrafica (postalizzazione)</t>
  </si>
  <si>
    <t>DS_COR_INDIRIZZO_1</t>
  </si>
  <si>
    <t>Indirizzo di postalizzazione</t>
  </si>
  <si>
    <r>
      <rPr>
        <sz val="11"/>
        <color rgb="FFFC00E5"/>
        <rFont val="Aptos Narrow"/>
        <scheme val="minor"/>
      </rPr>
      <t xml:space="preserve">In validazione per Indirizzi da Monitorare, </t>
    </r>
    <r>
      <rPr>
        <sz val="11"/>
        <color rgb="FF000000"/>
        <rFont val="Aptos Narrow"/>
        <scheme val="minor"/>
      </rPr>
      <t>validato per IFRS9</t>
    </r>
  </si>
  <si>
    <t>BAAG_COR_INDIRIZZO_1</t>
  </si>
  <si>
    <t>DS_COR_INDIRIZZO_2</t>
  </si>
  <si>
    <t>BAAG_COR_INDIRIZZO_2</t>
  </si>
  <si>
    <t>DS_COR_COMUNE</t>
  </si>
  <si>
    <t>Comune di postalizzazione</t>
  </si>
  <si>
    <r>
      <rPr>
        <sz val="11"/>
        <color rgb="FFFC00E5"/>
        <rFont val="Aptos Narrow"/>
        <scheme val="minor"/>
      </rPr>
      <t>In validazione per Indirizzi da Monitorare,</t>
    </r>
    <r>
      <rPr>
        <sz val="11"/>
        <color rgb="FF000000"/>
        <rFont val="Aptos Narrow"/>
        <scheme val="minor"/>
      </rPr>
      <t xml:space="preserve"> validato per IFRS9</t>
    </r>
  </si>
  <si>
    <t>BAAG_COR_LOCALITA</t>
  </si>
  <si>
    <t>DS_COR_NAZIONE</t>
  </si>
  <si>
    <t>Nazione di postalizzazione</t>
  </si>
  <si>
    <t>BAAG_COR_NAZIONE</t>
  </si>
  <si>
    <t>Dati Reddito</t>
  </si>
  <si>
    <t>EU_ALTRI_REDDITI</t>
  </si>
  <si>
    <t>Importo Altri Redditi</t>
  </si>
  <si>
    <t>EU_REDDITO_ANNUO_CLIENTE</t>
  </si>
  <si>
    <t>Importo reddito annuo cliente</t>
  </si>
  <si>
    <t>EU_REDDITO_COOBLIGATO</t>
  </si>
  <si>
    <t>Importo Reddito Coobligato</t>
  </si>
  <si>
    <t>EU_REDDITO_FAMIGLIARE</t>
  </si>
  <si>
    <t>Importo redditi familiari</t>
  </si>
  <si>
    <t>EU_ALTRI_REDDITI_COOBLIGATO</t>
  </si>
  <si>
    <t xml:space="preserve">Importo altri redditi coobligato </t>
  </si>
  <si>
    <t>Flag</t>
  </si>
  <si>
    <t>FL_DEPOSITO_BANCARIO</t>
  </si>
  <si>
    <t>Flag Deposito Bancario cliente</t>
  </si>
  <si>
    <t>FL_DEPOSITO_BANCARIO_COOBLIGATO</t>
  </si>
  <si>
    <t>Flag Deposito Bancario coobligato</t>
  </si>
  <si>
    <t>FL_CONTO_BANCARIO</t>
  </si>
  <si>
    <t>Flag Conto Bancario</t>
  </si>
  <si>
    <t>FL_CONTO_BANCARIO_COOBLIGATO</t>
  </si>
  <si>
    <t>Flag Conto Bancario Coobligato</t>
  </si>
  <si>
    <t>FL_NUOVO_CLIENTE</t>
  </si>
  <si>
    <t>Clienti che hanno aperto un rapporto nell'anno corrente</t>
  </si>
  <si>
    <t>FL_FIRMA_DOPPIA</t>
  </si>
  <si>
    <t>flag firma doppia (allo score)</t>
  </si>
  <si>
    <t>Importi</t>
  </si>
  <si>
    <t>EU_CUMULO_RISCHIO_COOBLIGATO</t>
  </si>
  <si>
    <t xml:space="preserve">Importo Cumulo Rischio Agos (Coobbligato) </t>
  </si>
  <si>
    <t>EU_CUMULO_RISCHIO_CLIENTE</t>
  </si>
  <si>
    <t>Importo Cumulo Rischio Agos (Cliente) attribuito, override</t>
  </si>
  <si>
    <t>EU_CUMULO_RISCHIO_CRIF_CLIENTE</t>
  </si>
  <si>
    <t>Importo Cumulo Rischio Crif (Cliente) attribuito, override</t>
  </si>
  <si>
    <t>EU_CUMULO_RISCHIO_CRIF_COOBLIGATO</t>
  </si>
  <si>
    <t xml:space="preserve">Importo Cumulo Rischio Crif (Coobligato) </t>
  </si>
  <si>
    <t>EU_COMMISSIONE</t>
  </si>
  <si>
    <t>Importo Commissioni</t>
  </si>
  <si>
    <t>EU_DEPOS_BANCA_COOBLIGATO</t>
  </si>
  <si>
    <t>Importo deposito bancario cocobligato</t>
  </si>
  <si>
    <t>EU_FIDO</t>
  </si>
  <si>
    <t>Importo fido cliente</t>
  </si>
  <si>
    <t>EU_FIDO_COOBLIGATO</t>
  </si>
  <si>
    <t>Importo fido coobligato</t>
  </si>
  <si>
    <t>EU_FINANZIATO</t>
  </si>
  <si>
    <t>Importo finanziato</t>
  </si>
  <si>
    <t>EU_FINANZIATO_COOBLIGATO</t>
  </si>
  <si>
    <t>Importo finanziato Coobligato</t>
  </si>
  <si>
    <t>EU_IMPIEGHI_CLIENTE</t>
  </si>
  <si>
    <t>Impieghi Cliente</t>
  </si>
  <si>
    <t>EU_IMPIEGHI_COOBLIGATO</t>
  </si>
  <si>
    <t>Impieghi coob</t>
  </si>
  <si>
    <t>EU_RATA</t>
  </si>
  <si>
    <t>Importo rata primo periodo</t>
  </si>
  <si>
    <t>EU_RATA_2</t>
  </si>
  <si>
    <t>Importo rata secondo periodo</t>
  </si>
  <si>
    <t>EU_RATA_COOBLIGATO</t>
  </si>
  <si>
    <t>rata agos mensilizzata coobbligato</t>
  </si>
  <si>
    <t>EU_RATA_CRIF_CLIENTE</t>
  </si>
  <si>
    <t>Importo rata Crif Cliente</t>
  </si>
  <si>
    <t>EU_RATA_CRIF_COOBLIGATO</t>
  </si>
  <si>
    <t>Importo rata Crif Coobligato</t>
  </si>
  <si>
    <t>EU_ALTR_USC_CLI</t>
  </si>
  <si>
    <t>Somma delle uscite mensili del Cliente dichiarate in istruttoria esclusa l'eventuale rata e altri prestiti. Es. Affitto</t>
  </si>
  <si>
    <t>BAPCT_IMP_TIPO_USCITA_1
BAPCT_IMP_TIPO_USCITA_2
BAPCT_IMP_TIPO_USCITA_3
BAPCT_IMP_TIPO_USCITA_4
BAPCT_IMP_TIPO_USCITA_5</t>
  </si>
  <si>
    <t>Somma dei campi</t>
  </si>
  <si>
    <t>EU_ALTR_USC_COBLGT</t>
  </si>
  <si>
    <t>Somma delle uscite mensili del Coobligato dichiarate in istruttoria esclusa l'eventuale rata e altri prestiti. Es. Affitto</t>
  </si>
  <si>
    <t>Negatività (Svalutazioni, Morosità, Protesti e Insolvenze)</t>
  </si>
  <si>
    <t>NM_MOROSITA</t>
  </si>
  <si>
    <t>Numero morosità cliente</t>
  </si>
  <si>
    <t>EU_MOROSITA</t>
  </si>
  <si>
    <t>Importo Morosità</t>
  </si>
  <si>
    <t>EU_MOROSITA_COOBLIGATO</t>
  </si>
  <si>
    <t>Importo Morosità Coobligato</t>
  </si>
  <si>
    <t>NM_PROTESTI</t>
  </si>
  <si>
    <t>Numero protesti cliente</t>
  </si>
  <si>
    <t>NM_PROTESTI_COOBLIGATO</t>
  </si>
  <si>
    <t>Numero protesti coobligato</t>
  </si>
  <si>
    <t>DT_ULTIMO_PROTESTO</t>
  </si>
  <si>
    <t>Data ultimo Protesto</t>
  </si>
  <si>
    <t>EU_PROTESTI_CLIENTE</t>
  </si>
  <si>
    <t>Importo protesti (valore complessivo dei titoli di credito non pagati)</t>
  </si>
  <si>
    <t>EU_PROTESTI_COOBLIGATO</t>
  </si>
  <si>
    <t>Importo protesti coobligato</t>
  </si>
  <si>
    <t>Informazioni Carta</t>
  </si>
  <si>
    <t>TP_ORGANIZZAZIONE_CARTA</t>
  </si>
  <si>
    <t>Tipo organizzazione carta</t>
  </si>
  <si>
    <t>CD_ORGANIZZAZIONE_CARTA</t>
  </si>
  <si>
    <t>Codice Organizzazione Carta</t>
  </si>
  <si>
    <t>CD_BLOCCO</t>
  </si>
  <si>
    <t>Presenza di Blocco Carta</t>
  </si>
  <si>
    <t>BAPCT_BLOCCO</t>
  </si>
  <si>
    <t>DS_BLOCCO</t>
  </si>
  <si>
    <t xml:space="preserve">Tipologia di blocco da gestire </t>
  </si>
  <si>
    <t>BAPCT_TIPO_BLOCCO</t>
  </si>
  <si>
    <t>Modalità di pagamento</t>
  </si>
  <si>
    <t>NM_CESSIONE_BUSTA_PAGA_CLIENTE</t>
  </si>
  <si>
    <t>Numero cessione del quinto busta paga</t>
  </si>
  <si>
    <t>TP_PAGAMENTO</t>
  </si>
  <si>
    <t>Tipo pagamento allo score</t>
  </si>
  <si>
    <t>TP_RIPAGAMENTO</t>
  </si>
  <si>
    <t>Tipo Ripagamento allo score</t>
  </si>
  <si>
    <t>Prodotto</t>
  </si>
  <si>
    <t>CD_TAB_FINANZ</t>
  </si>
  <si>
    <t>Tabella finanziaria rilevato in fase di sitruttoria</t>
  </si>
  <si>
    <t>CD_TIPO_TASSO</t>
  </si>
  <si>
    <t>Tipo tasso rilevato in fase di sitruttoria</t>
  </si>
  <si>
    <t>NM_RATE</t>
  </si>
  <si>
    <t>Numero rate / Numero rate primo periodo</t>
  </si>
  <si>
    <t>NM_RATE_2</t>
  </si>
  <si>
    <t>Numero rate secondo periodo</t>
  </si>
  <si>
    <t>Score</t>
  </si>
  <si>
    <t>CD_CBSCORE_CRIF_CLIE</t>
  </si>
  <si>
    <t>CB score Crif Plus Cliente (da gen 2011 versione Perform)</t>
  </si>
  <si>
    <t>CD_CBSCORE_CRIF_ULT_CO</t>
  </si>
  <si>
    <t>CB Score Crif Ultimo Contratto Consumo</t>
  </si>
  <si>
    <t>CD_COMPORT_CRIF_CLIE</t>
  </si>
  <si>
    <t>Score Comportamentale Crif Cliente allo score della Pratica</t>
  </si>
  <si>
    <t>CD_CBSCORE_CRIF_COBLGT</t>
  </si>
  <si>
    <t>Score Comportamentale Crif Coobligato allo score della Pratica</t>
  </si>
  <si>
    <r>
      <rPr>
        <sz val="11"/>
        <color rgb="FFFC00E5"/>
        <rFont val="Aptos Narrow"/>
        <scheme val="minor"/>
      </rPr>
      <t>In validazione per Monitoraggio Accettazione,</t>
    </r>
    <r>
      <rPr>
        <sz val="11"/>
        <color rgb="FF000000"/>
        <rFont val="Aptos Narrow"/>
        <scheme val="minor"/>
      </rPr>
      <t xml:space="preserve"> validato per IFRS9</t>
    </r>
  </si>
  <si>
    <t>NM_QUANTITA_SCORE_CRIF</t>
  </si>
  <si>
    <t>Quantità Score CRIF</t>
  </si>
  <si>
    <t>In validazione per Pucciature CRIF</t>
  </si>
  <si>
    <t>MRCPFLG1</t>
  </si>
  <si>
    <t>MRCPLG1_QUANTITA_SCORE</t>
  </si>
  <si>
    <t>Banca</t>
  </si>
  <si>
    <t>TP_BANCA</t>
  </si>
  <si>
    <t>Tipo Banca</t>
  </si>
  <si>
    <t>Finanziamenti</t>
  </si>
  <si>
    <t>CD_BENE</t>
  </si>
  <si>
    <t>codice bene</t>
  </si>
  <si>
    <t>EU_BENE</t>
  </si>
  <si>
    <t>importo bene</t>
  </si>
  <si>
    <t>TP_BENE</t>
  </si>
  <si>
    <t>Tipo Bene</t>
  </si>
  <si>
    <t>DS_BENE</t>
  </si>
  <si>
    <t xml:space="preserve">Descrizione del bene </t>
  </si>
  <si>
    <t>ORE</t>
  </si>
  <si>
    <r>
      <rPr>
        <sz val="11"/>
        <color rgb="FFFC00E5"/>
        <rFont val="Aptos Narrow"/>
        <scheme val="minor"/>
      </rPr>
      <t xml:space="preserve">In Validazione per Campioni, </t>
    </r>
    <r>
      <rPr>
        <sz val="11"/>
        <color rgb="FF000000"/>
        <rFont val="Aptos Narrow"/>
        <scheme val="minor"/>
      </rPr>
      <t>Validato per IFRS9</t>
    </r>
  </si>
  <si>
    <t>Data di caricamento ultima pratica di prestito personale dell’ambiente remoto. Rappresenta l'informazione generata in istruttoria e non viene modificata in postvendita</t>
  </si>
  <si>
    <r>
      <rPr>
        <sz val="11"/>
        <color rgb="FFFC00E5"/>
        <rFont val="Aptos Narrow"/>
        <scheme val="minor"/>
      </rPr>
      <t>In Validazione per Campioni,</t>
    </r>
    <r>
      <rPr>
        <sz val="11"/>
        <color rgb="FF000000"/>
        <rFont val="Aptos Narrow"/>
        <scheme val="minor"/>
      </rPr>
      <t xml:space="preserve"> Validato per IFRS9</t>
    </r>
  </si>
  <si>
    <t>Data ultima mora. Rappresenta l'informazione generata in istruttoria e non viene modificata in postvendita</t>
  </si>
  <si>
    <t>Data di primo utilizzo. Rappresenta l'informazione generata in istruttoria e non viene modificata in postvendita</t>
  </si>
  <si>
    <t>Data inizio rapporto cliente. Rappresenta l'informazione generata in istruttoria e non viene modificata in postvendita</t>
  </si>
  <si>
    <t>Data apertura prima pratica. Rappresenta l'informazione generata in istruttoria e non viene modificata in postvendita</t>
  </si>
  <si>
    <r>
      <rPr>
        <sz val="11"/>
        <color rgb="FFFC00E5"/>
        <rFont val="Aptos Narrow"/>
        <scheme val="minor"/>
      </rPr>
      <t xml:space="preserve">In validazione per Monitoraggio Accettazione, </t>
    </r>
    <r>
      <rPr>
        <sz val="11"/>
        <color rgb="FF000000"/>
        <rFont val="Aptos Narrow"/>
        <scheme val="minor"/>
      </rPr>
      <t>Validato per IFRS9</t>
    </r>
  </si>
  <si>
    <t>Legato a sviluppi che si faranno tra Febbraio e Giugno 26
+ OP 556 impatti IFRS9</t>
  </si>
  <si>
    <t>Codice Sesso Cliente. Rappresenta l'informazione generata in istruttoria e non viene modificata in postvendita</t>
  </si>
  <si>
    <t>Codice cittadinanza cliente. Rappresenta l'informazione generata in istruttoria e non viene modificata in postvendita</t>
  </si>
  <si>
    <r>
      <rPr>
        <sz val="11"/>
        <color rgb="FFFC00E5"/>
        <rFont val="Aptos Narrow"/>
        <scheme val="minor"/>
      </rPr>
      <t xml:space="preserve">In Validazione per Campioni, Monitoraggio Accettazione, </t>
    </r>
    <r>
      <rPr>
        <sz val="11"/>
        <color rgb="FF000000"/>
        <rFont val="Aptos Narrow"/>
        <scheme val="minor"/>
      </rPr>
      <t>Validato per IFRS9</t>
    </r>
  </si>
  <si>
    <t>Numero familiari. Rappresenta l'informazione generata in istruttoria e non viene modificata in postvendita</t>
  </si>
  <si>
    <t>Codice stato civile cliente. Rappresenta l'informazione generata in istruttoria e non viene modificata in postvendita</t>
  </si>
  <si>
    <t>Codice Stato Civile Coobbligato. Rappresenta l'informazione generata in istruttoria e non viene modificata in postvendita</t>
  </si>
  <si>
    <t>Flag Coniuge garante. Rappresenta l'informazione generata in istruttoria e non viene modificata in postvendita</t>
  </si>
  <si>
    <t>Codice Forma Giuridica. Rappresenta l'informazione generata in istruttoria e non viene modificata in postvendita</t>
  </si>
  <si>
    <t>Data di nascita cliente. Rappresenta l'informazione generata in istruttoria e non viene modificata in postvendita</t>
  </si>
  <si>
    <t>Codice Provincia Nascita cliente. Rappresenta l'informazione generata in istruttoria e non viene modificata in postvendita</t>
  </si>
  <si>
    <t>Codice Qualità Cliente. Rappresenta l'informazione generata in istruttoria e non viene modificata in postvendita</t>
  </si>
  <si>
    <t>Codice Qualità Convenzionato. Rappresenta l'informazione generata in istruttoria e non viene modificata in postvendita</t>
  </si>
  <si>
    <t>Tipo azienda cliente. Rappresenta l'informazione generata in istruttoria e non viene modificata in postvendita</t>
  </si>
  <si>
    <t>Data inizio rapporto banca. Rappresenta l'informazione generata in istruttoria e non viene modificata in postvendita</t>
  </si>
  <si>
    <t>Tipo Pratica Internet. Rappresenta l'informazione generata in istruttoria e non viene modificata in postvendita</t>
  </si>
  <si>
    <t>Pratiche precedentemente liquidate per lo stesso cliente. Rappresenta l'informazione generata in istruttoria e non viene modificata in postvendita</t>
  </si>
  <si>
    <t>Legato a sviluppi che si faranno tra Febbraio e Giugno 26
+ O + OP 556 impatti IFRS9</t>
  </si>
  <si>
    <t>Tipo attività, lavoro del cliente: Autonomo, dipendente, Pensionato. Rappresenta l'informazione generata in istruttoria e non viene modificata in postvendita</t>
  </si>
  <si>
    <t>Validato per No Start, Validato per IFRS9</t>
  </si>
  <si>
    <t>TP_AMBITO_LAVORATIVO</t>
  </si>
  <si>
    <t>In Validazione per Vendite</t>
  </si>
  <si>
    <t>settore attività coobligato. Rappresenta l'informazione generata in istruttoria e non viene modificata in postvendita</t>
  </si>
  <si>
    <t>settore attività cliente. Rappresenta l'informazione generata in istruttoria e non viene modificata in postvendita</t>
  </si>
  <si>
    <t>Codice Occupazione. Rappresenta l'informazione generata in istruttoria e non viene modificata in postvendita</t>
  </si>
  <si>
    <t>P 556 impatti IFRS9</t>
  </si>
  <si>
    <t>data occupazione cliente. Rappresenta l'informazione generata in istruttoria e non viene modificata in postvendita</t>
  </si>
  <si>
    <t>tipo contratto: tempo det/indet. Rappresenta l'informazione generata in istruttoria e non viene modificata in postvendita</t>
  </si>
  <si>
    <t>Durata contratto lavoro. Rappresenta l'informazione generata in istruttoria e non viene modificata in postvendita</t>
  </si>
  <si>
    <t>Numero mensilità cliente. Rappresenta l'informazione generata in istruttoria e non viene modificata in postvendita</t>
  </si>
  <si>
    <t>Numero mensilità coobligato. Rappresenta l'informazione generata in istruttoria e non viene modificata in postvendita</t>
  </si>
  <si>
    <t>FL_ACCREDITO_STIP_CLI</t>
  </si>
  <si>
    <t>Flag accredito stipendio, indica se viene accreditato stipendio nel conto</t>
  </si>
  <si>
    <t>In validazione per Monitoraggio Accettazione,</t>
  </si>
  <si>
    <t xml:space="preserve">BAPCT_ACCREDITO_STIPENDIO  </t>
  </si>
  <si>
    <t xml:space="preserve"> OP 587 (Flag accredito stipendio per canale banco)</t>
  </si>
  <si>
    <t>codice abitazione Cliente. Rappresenta l'informazione generata in istruttoria e non viene modificata in postvendita</t>
  </si>
  <si>
    <t>Tipo Abitazione cliente. Rappresenta l'informazione generata in istruttoria e non viene modificata in postvendita</t>
  </si>
  <si>
    <t>Tipo Locazione. Rappresenta l'informazione generata in istruttoria e non viene modificata in postvendita</t>
  </si>
  <si>
    <t>data inizio validità indirizzo residenza. Rappresenta l'informazione generata in istruttoria e non viene modificata in postvendita</t>
  </si>
  <si>
    <t>Codice Provincia Residenza cliente. Rappresenta l'informazione generata in istruttoria e non viene modificata in postvendita</t>
  </si>
  <si>
    <t>CD_REGIONE_RESIDENZA</t>
  </si>
  <si>
    <t>Codice Regione Residenza. Rappresenta l'informazione generata in istruttoria e non viene modificata in postvendita</t>
  </si>
  <si>
    <t>Codice Provenienza Commerciale. Rappresenta l'informazione generata in istruttoria e non viene modificata in postvendita</t>
  </si>
  <si>
    <t>Importo Altri Redditi. Rappresenta l'informazione generata in istruttoria e non viene modificata in postvendita</t>
  </si>
  <si>
    <t>Importo reddito annuo cliente. Rappresenta l'informazione generata in istruttoria e non viene modificata in postvendita</t>
  </si>
  <si>
    <r>
      <rPr>
        <sz val="11"/>
        <color rgb="FFFC00E5"/>
        <rFont val="Aptos Narrow"/>
        <scheme val="minor"/>
      </rPr>
      <t>In Validazione per Campioni, Monitoraggio Accettazione,</t>
    </r>
    <r>
      <rPr>
        <sz val="11"/>
        <color rgb="FF000000"/>
        <rFont val="Aptos Narrow"/>
        <scheme val="minor"/>
      </rPr>
      <t>Validato per IFRS9</t>
    </r>
  </si>
  <si>
    <t>Importo Reddito Coobligato. Rappresenta l'informazione generata in istruttoria e non viene modificata in postvendita</t>
  </si>
  <si>
    <t>Importo redditi familiari. Rappresenta l'informazione generata in istruttoria e non viene modificata in postvendita</t>
  </si>
  <si>
    <t>Importo altri redditi coobligato . Rappresenta l'informazione generata in istruttoria e non viene modificata in postvendita</t>
  </si>
  <si>
    <t>Flag Deposito Bancario cliente. Rappresenta l'informazione generata in istruttoria e non viene modificata in postvendita</t>
  </si>
  <si>
    <t>Flag Deposito Bancario coobligato. Rappresenta l'informazione generata in istruttoria e non viene modificata in postvendita</t>
  </si>
  <si>
    <t>Flag Conto Bancario. Rappresenta l'informazione generata in istruttoria e non viene modificata in postvendita</t>
  </si>
  <si>
    <t>Flag Conto Bancario Coobligato. Rappresenta l'informazione generata in istruttoria e non viene modificata in postvendita</t>
  </si>
  <si>
    <t>Clienti che hanno aperto un rapporto nell'anno corrente. Rappresenta l'informazione generata in istruttoria e non viene modificata in postvendita</t>
  </si>
  <si>
    <t>+ OP 556 impatti IFRS9
+ OP 590 Mappatura info OCS (flag neo correntista per canale banco)</t>
  </si>
  <si>
    <t>FL_GIA_CLIENTE_BANCA</t>
  </si>
  <si>
    <t>Flag che identifica le pratiche associate a clienti già attivi e conosciuti provenienti dal canale banco.
Vale solo per i correntisti dipendenti e pensionati che hanno l'accredito dello stipendio da almeno 7 mesi.
Verrà inoltrato da Banco al momento dell’inserimento della pratica in OCS mediante richiamo di specifica transazione MASFE.</t>
  </si>
  <si>
    <t>In Validazione Monitoraggio Accettazione</t>
  </si>
  <si>
    <t>BAPCT_GIA_CLIENTE_BANCA</t>
  </si>
  <si>
    <t>flag firma doppia (allo score). Rappresenta l'informazione generata in istruttoria e non viene modificata in postvendita</t>
  </si>
  <si>
    <t>Importo Cumulo Rischio Agos (Coobbligato) . Rappresenta l'informazione generata in istruttoria e non viene modificata in postvendita</t>
  </si>
  <si>
    <t>Importo Cumulo Rischio Agos (Cliente) attribuito, override. Rappresenta l'informazione generata in istruttoria e non viene modificata in postvendita</t>
  </si>
  <si>
    <t>Importo Cumulo Rischio Crif (Cliente) attribuito, override. Rappresenta l'informazione generata in istruttoria e non viene modificata in postvendita</t>
  </si>
  <si>
    <t>Importo Cumulo Rischio Crif (Coobligato) . Rappresenta l'informazione generata in istruttoria e non viene modificata in postvendita</t>
  </si>
  <si>
    <t>Importo Commissioni. Rappresenta l'informazione generata in istruttoria e non viene modificata in postvendita</t>
  </si>
  <si>
    <t>Importo deposito bancario cocobligato. Rappresenta l'informazione generata in istruttoria e non viene modificata in postvendita</t>
  </si>
  <si>
    <t>Importo fido cliente. Rappresenta l'informazione generata in istruttoria e non viene modificata in postvendita</t>
  </si>
  <si>
    <t>Importo fido coobligato. Rappresenta l'informazione generata in istruttoria e non viene modificata in postvendita</t>
  </si>
  <si>
    <r>
      <rPr>
        <sz val="11"/>
        <color rgb="FFFC00E5"/>
        <rFont val="Aptos Narrow"/>
        <scheme val="minor"/>
      </rPr>
      <t>In Validazione per Campioni,</t>
    </r>
    <r>
      <rPr>
        <sz val="11"/>
        <color rgb="FF000000"/>
        <rFont val="Aptos Narrow"/>
        <scheme val="minor"/>
      </rPr>
      <t>Validato per IFRS9</t>
    </r>
  </si>
  <si>
    <t>Importo finanziato. Rappresenta l'informazione generata in istruttoria e non viene modificata in postvendita</t>
  </si>
  <si>
    <t>Importo finanziato Coobligato. Rappresenta l'informazione generata in istruttoria e non viene modificata in postvendita</t>
  </si>
  <si>
    <t>Impieghi Cliente. Rappresenta l'informazione generata in istruttoria e non viene modificata in postvendita</t>
  </si>
  <si>
    <t>Impieghi coob. Rappresenta l'informazione generata in istruttoria e non viene modificata in postvendita</t>
  </si>
  <si>
    <t>Importo rata primo periodo. Rappresenta l'informazione generata in istruttoria e non viene modificata in postvendita</t>
  </si>
  <si>
    <t>Importo rata secondo periodo. Rappresenta l'informazione generata in istruttoria e non viene modificata in postvendita</t>
  </si>
  <si>
    <t>rata agos mensilizzata coobbligato. Rappresenta l'informazione generata in istruttoria e non viene modificata in postvendita</t>
  </si>
  <si>
    <t>Importo rata Crif Cliente. Rappresenta l'informazione generata in istruttoria e non viene modificata in postvendita</t>
  </si>
  <si>
    <t>Importo rata Crif Coobligato. Rappresenta l'informazione generata in istruttoria e non viene modificata in postvendita</t>
  </si>
  <si>
    <t>Somma delle uscite mensili del Cliente dichiarate in istruttoria esclusa l'eventuale rata e altri prestiti. Es. Affitto. Rappresenta l'informazione generata in istruttoria e non viene modificata in postvendita</t>
  </si>
  <si>
    <r>
      <rPr>
        <sz val="11"/>
        <color rgb="FFFC00E5"/>
        <rFont val="Aptos Narrow"/>
        <scheme val="minor"/>
      </rPr>
      <t>In validazione per Monitoraggio Accettazione,</t>
    </r>
    <r>
      <rPr>
        <sz val="11"/>
        <color rgb="FF000000"/>
        <rFont val="Aptos Narrow"/>
        <scheme val="minor"/>
      </rPr>
      <t xml:space="preserve"> Validato per IFRS9</t>
    </r>
  </si>
  <si>
    <t>Somma delle uscite mensili del Coobligato dichiarate in istruttoria esclusa l'eventuale rata e altri prestiti. Es. Affitto. Rappresenta l'informazione generata in istruttoria e non viene modificata in postvendita</t>
  </si>
  <si>
    <t>Numero morosità cliente. Rappresenta l'informazione generata in istruttoria e non viene modificata in postvendita</t>
  </si>
  <si>
    <t>Importo Morosità. Rappresenta l'informazione generata in istruttoria e non viene modificata in postvendita</t>
  </si>
  <si>
    <t>Importo Morosità Coobligato. Rappresenta l'informazione generata in istruttoria e non viene modificata in postvendita</t>
  </si>
  <si>
    <t>Numero protesti cliente. Rappresenta l'informazione generata in istruttoria e non viene modificata in postvendita</t>
  </si>
  <si>
    <t>Numero protesti coobligato. Rappresenta l'informazione generata in istruttoria e non viene modificata in postvendita</t>
  </si>
  <si>
    <t>Data ultimo Protesto. Rappresenta l'informazione generata in istruttoria e non viene modificata in postvendita</t>
  </si>
  <si>
    <t>Importo protesti (valore complessivo dei titoli di credito non pagati). Rappresenta l'informazione generata in istruttoria e non viene modificata in postvendita</t>
  </si>
  <si>
    <t>Importo protesti coobligato. Rappresenta l'informazione generata in istruttoria e non viene modificata in postvendita</t>
  </si>
  <si>
    <t>Tipo organizzazione carta. Rappresenta l'informazione generata in istruttoria e non viene modificata in postvendita</t>
  </si>
  <si>
    <t>Codice Organizzazione Carta. Rappresenta l'informazione generata in istruttoria e non viene modificata in postvendita</t>
  </si>
  <si>
    <t>Presenza di Blocco Carta. Rappresenta l'informazione generata in istruttoria e non viene modificata in postvendita</t>
  </si>
  <si>
    <t>Tipologia di blocco da gestire . Rappresenta l'informazione generata in istruttoria e non viene modificata in postvendita</t>
  </si>
  <si>
    <t>Numero cessione del quinto busta paga. Rappresenta l'informazione generata in istruttoria e non viene modificata in postvendita</t>
  </si>
  <si>
    <t>Tipo pagamento allo score. Rappresenta l'informazione generata in istruttoria e non viene modificata in postvendita</t>
  </si>
  <si>
    <r>
      <rPr>
        <sz val="11"/>
        <color rgb="FFFC00E5"/>
        <rFont val="Aptos Narrow"/>
        <scheme val="minor"/>
      </rPr>
      <t xml:space="preserve">In Validazione per Campioni, Monitoraggio Accettazione, </t>
    </r>
    <r>
      <rPr>
        <sz val="11"/>
        <color rgb="FF000000"/>
        <rFont val="Aptos Narrow"/>
        <scheme val="minor"/>
      </rPr>
      <t>Validato per IFRS9, SCD</t>
    </r>
  </si>
  <si>
    <t>Tipo Ripagamento allo score. Rappresenta l'informazione generata in istruttoria e non viene modificata in postvendita</t>
  </si>
  <si>
    <t>Tabella finanziaria rilevato in fase di sitruttoria. Rappresenta l'informazione generata in istruttoria e non viene modificata in postvendita</t>
  </si>
  <si>
    <t>Tipo tasso rilevato in fase di sitruttoria. Rappresenta l'informazione generata in istruttoria e non viene modificata in postvendita</t>
  </si>
  <si>
    <t>Numero rate / Numero rate primo periodo. Rappresenta l'informazione generata in istruttoria e non viene modificata in postvendita</t>
  </si>
  <si>
    <t>Numero rate secondo periodo. Rappresenta l'informazione generata in istruttoria e non viene modificata in postvendita</t>
  </si>
  <si>
    <r>
      <rPr>
        <sz val="11"/>
        <color rgb="FFFC00E5"/>
        <rFont val="Aptos Narrow"/>
        <scheme val="minor"/>
      </rPr>
      <t>In validazione per Monitoraggio Accettazione,</t>
    </r>
    <r>
      <rPr>
        <sz val="11"/>
        <color rgb="FF000000"/>
        <rFont val="Aptos Narrow"/>
        <scheme val="minor"/>
      </rPr>
      <t>Validato per IFRS9</t>
    </r>
  </si>
  <si>
    <t>CB score Crif Plus Cliente (da gen 2011 versione Perform). Rappresenta l'informazione generata in istruttoria e non viene modificata in postvendita</t>
  </si>
  <si>
    <t>Score Comportamentale Crif Coobligato allo score della Pratica. Rappresenta l'informazione generata in istruttoria e non viene modificata in postvendita</t>
  </si>
  <si>
    <t>op 556 impatti IFRS9</t>
  </si>
  <si>
    <t>CB Score Crif Ultimo Contratto Consumo. Rappresenta l'informazione generata in istruttoria e non viene modificata in postvendita</t>
  </si>
  <si>
    <r>
      <rPr>
        <sz val="11"/>
        <color rgb="FFFC00E5"/>
        <rFont val="Aptos Narrow"/>
        <scheme val="minor"/>
      </rPr>
      <t xml:space="preserve">In Validazione per Campioni, </t>
    </r>
    <r>
      <rPr>
        <sz val="11"/>
        <color rgb="FF000000"/>
        <rFont val="Aptos Narrow"/>
        <scheme val="minor"/>
      </rPr>
      <t>in validazione IFRS9</t>
    </r>
  </si>
  <si>
    <t>Score Comportamentale Crif Cliente allo score della Pratica. Rappresenta l'informazione generata in istruttoria e non viene modificata in postvendita</t>
  </si>
  <si>
    <t>Quantità Score CRIF. Rappresenta l'informazione generata in istruttoria e non viene modificata in postvendita</t>
  </si>
  <si>
    <t>Tipo Banca. Rappresenta l'informazione generata in istruttoria e non viene modificata in postvendita</t>
  </si>
  <si>
    <t>codice bene. Rappresenta l'informazione generata in istruttoria e non viene modificata in postvendita</t>
  </si>
  <si>
    <t>importo bene. Rappresenta l'informazione generata in istruttoria e non viene modificata in postvendita</t>
  </si>
  <si>
    <t>Tipo Bene. Rappresenta l'informazione generata in istruttoria e non viene modificata in postvendita</t>
  </si>
  <si>
    <t>Descrizione del bene . Rappresenta l'informazione generata in istruttoria e non viene modificata in postvendita</t>
  </si>
  <si>
    <t xml:space="preserve">                                                                      </t>
  </si>
  <si>
    <t>Nome Entità L2</t>
  </si>
  <si>
    <t>ID_ENTITA_L2</t>
  </si>
  <si>
    <t>Categoria Campo</t>
  </si>
  <si>
    <t>ID Categoria campo</t>
  </si>
  <si>
    <t>Descrizione Breve</t>
  </si>
  <si>
    <t>IDL2_1_1</t>
  </si>
  <si>
    <t>Campi relativi alla storicizzazione, versionamento o loggatura</t>
  </si>
  <si>
    <t>Controparte</t>
  </si>
  <si>
    <t>IDL2_1_2</t>
  </si>
  <si>
    <t>Informazioni e/o identificativi della/e controparti associate alla pratica</t>
  </si>
  <si>
    <t>Configurazione prodotto</t>
  </si>
  <si>
    <t>IDL2_1_3</t>
  </si>
  <si>
    <t xml:space="preserve">Elenco di campi che utili alla configurazione del prodotto </t>
  </si>
  <si>
    <t>Attributo</t>
  </si>
  <si>
    <t>IDL2_1_4</t>
  </si>
  <si>
    <t>Stato pratica</t>
  </si>
  <si>
    <t>IDL2_1_5</t>
  </si>
  <si>
    <t>Campi che tracciano lo stato della pratica</t>
  </si>
  <si>
    <t>Società Veicolo</t>
  </si>
  <si>
    <t>IDL2_1_6</t>
  </si>
  <si>
    <t>Informazioni sulla società Veicolo della pratica</t>
  </si>
  <si>
    <t>Catena di Intermediazione</t>
  </si>
  <si>
    <t>IDL2_1_7</t>
  </si>
  <si>
    <t>Campi riguardo la Catena di Intermediazione</t>
  </si>
  <si>
    <t>Date Pratica</t>
  </si>
  <si>
    <t>IDL2_1_8</t>
  </si>
  <si>
    <t>Date associate alla pratica</t>
  </si>
  <si>
    <t>Score Pratica</t>
  </si>
  <si>
    <t>IDL2_1_9</t>
  </si>
  <si>
    <t>Informazioni sugli score attribuiti alla pratica in fase di istruttoria</t>
  </si>
  <si>
    <t>Tassi e Rendimenti</t>
  </si>
  <si>
    <t>IDL2_1_10</t>
  </si>
  <si>
    <t>Elenco dei tassi associati alla pratica</t>
  </si>
  <si>
    <t>Canale di acquisizione</t>
  </si>
  <si>
    <t>IDL2_1_11</t>
  </si>
  <si>
    <t xml:space="preserve">Informazioni sul canale di acquisizione </t>
  </si>
  <si>
    <t xml:space="preserve">Utenti operatori pratica </t>
  </si>
  <si>
    <t>IDL2_1_12</t>
  </si>
  <si>
    <t>Utenti che hanno apportato modifiche alla pratica nel suo processo</t>
  </si>
  <si>
    <t>Carta</t>
  </si>
  <si>
    <t>IDL2_1_14</t>
  </si>
  <si>
    <t>Informazioni relative alla carta e al suo utilizzo</t>
  </si>
  <si>
    <t>Firme</t>
  </si>
  <si>
    <t>IDL2_1_15</t>
  </si>
  <si>
    <t>Informazioni relative alla firma della pratica</t>
  </si>
  <si>
    <t>IDL2_1_16</t>
  </si>
  <si>
    <t>Flag associati alla pratica</t>
  </si>
  <si>
    <t>Importi Pratica</t>
  </si>
  <si>
    <t>IDL2_1_17</t>
  </si>
  <si>
    <t>Elenco degli Importi Associati ad una pratica</t>
  </si>
  <si>
    <t>Pagamento</t>
  </si>
  <si>
    <t>IDL2_1_18</t>
  </si>
  <si>
    <t xml:space="preserve">Informazioni relative ai pagamenti e ai metodi di pagamento </t>
  </si>
  <si>
    <t>Rate</t>
  </si>
  <si>
    <t>IDL2_1_19</t>
  </si>
  <si>
    <t>Conto corrente</t>
  </si>
  <si>
    <t>IDL2_1_20</t>
  </si>
  <si>
    <t>Parametri</t>
  </si>
  <si>
    <t>IDL2_1_21</t>
  </si>
  <si>
    <t>Parametrizzazioni legate alla pratica</t>
  </si>
  <si>
    <t>Identificativo Auto</t>
  </si>
  <si>
    <t>IDL2_1_22</t>
  </si>
  <si>
    <t>Infromazioni relative alle auto</t>
  </si>
  <si>
    <t xml:space="preserve">Cartolarizzazione </t>
  </si>
  <si>
    <t>IDL2_1_24</t>
  </si>
  <si>
    <t>IDL2_2_1</t>
  </si>
  <si>
    <t>Identificativo/i univoco/i della controparte</t>
  </si>
  <si>
    <t>IDL2_2_2</t>
  </si>
  <si>
    <t>Dati anagrafici personali</t>
  </si>
  <si>
    <t>IDL2_2_3</t>
  </si>
  <si>
    <t>Dati anagrafici personali della controparte</t>
  </si>
  <si>
    <t>Dati anagrafici non personali</t>
  </si>
  <si>
    <t>Dati anagrafici non personali della controparte</t>
  </si>
  <si>
    <t>Dati Residenza</t>
  </si>
  <si>
    <t>IDL2_2_4</t>
  </si>
  <si>
    <t xml:space="preserve">Insieme di campi che identificano l'indirizzo di Residenza nel caso di persone fisiche </t>
  </si>
  <si>
    <t>Dati Domicilio</t>
  </si>
  <si>
    <t>IDL2_2_5</t>
  </si>
  <si>
    <t xml:space="preserve">Insieme di campi che identificano l'indirizzo di Domicilio nel caso di persone fisiche </t>
  </si>
  <si>
    <t>Contatti</t>
  </si>
  <si>
    <t>IDL2_2_6</t>
  </si>
  <si>
    <t xml:space="preserve">Insieme di campi con i contatti di riferimento </t>
  </si>
  <si>
    <t>Dati Impiego</t>
  </si>
  <si>
    <t>IDL2_2_7</t>
  </si>
  <si>
    <t>Dati sull'impiego lavorativo della controparte nel caso di persone fisiche</t>
  </si>
  <si>
    <t>SALDO_M</t>
  </si>
  <si>
    <t>Identificativo pratica</t>
  </si>
  <si>
    <t>IDL2_3_1</t>
  </si>
  <si>
    <t>Identificativo/i univoco/i della pratica alla quale il saldo in questione è associato</t>
  </si>
  <si>
    <t>IDL2_3_2</t>
  </si>
  <si>
    <t>Identificativo saldo</t>
  </si>
  <si>
    <t>IDL2_3_3</t>
  </si>
  <si>
    <t>Campi identificare la tipologia di saldo</t>
  </si>
  <si>
    <t>Importi Saldo (Importi Saldo Contabile/Importi Saldo Gestionale)</t>
  </si>
  <si>
    <t>IDL2_3_4</t>
  </si>
  <si>
    <t xml:space="preserve"> Saldo (contabile e gestionale) e relative componenti, che avranno in base alla tipologia del saldo (se contabile o gestionale), diversa regola funzionale </t>
  </si>
  <si>
    <t>IDL2_4_1</t>
  </si>
  <si>
    <t>Identificativo/i univoco/i della pratica alla quale il rimborso in questione è associato</t>
  </si>
  <si>
    <t>IDL2_4_2</t>
  </si>
  <si>
    <t>Rimborso</t>
  </si>
  <si>
    <t>IDL2_4_3</t>
  </si>
  <si>
    <t>Informazioni rigurardo il riborso, come importo e data d'operazione</t>
  </si>
  <si>
    <t>Riaccredito</t>
  </si>
  <si>
    <t>IDL2_4_4</t>
  </si>
  <si>
    <t>Informazioni rigurardo il riaccredito, come importo e data d'operazione</t>
  </si>
  <si>
    <t>IDL2_5_1</t>
  </si>
  <si>
    <t>Identificativo/i univoco/i della pratica alla quale lo scarto in questione è associato</t>
  </si>
  <si>
    <t>IDL2_5_2</t>
  </si>
  <si>
    <t>Motivo Scarto</t>
  </si>
  <si>
    <t>IDL2_5_3</t>
  </si>
  <si>
    <t>Informazioni sulla motivazione dello scarto. Gestita con un codice</t>
  </si>
  <si>
    <t>IDL2_6_1</t>
  </si>
  <si>
    <t>Informazioni sulla motivazione dello scarto. Associazione tra codice e descrizione</t>
  </si>
  <si>
    <t>CANALE ESITO</t>
  </si>
  <si>
    <t>Identificativo Tipo Processo</t>
  </si>
  <si>
    <t>IDL2_8_1</t>
  </si>
  <si>
    <t>IDL2_8_2</t>
  </si>
  <si>
    <t>Canale Esito</t>
  </si>
  <si>
    <t>IDL2_8_3</t>
  </si>
  <si>
    <t xml:space="preserve">Informazioni sulla classificazione in Web / Non Web del canale di Esito - "Atterraggio" della pratica </t>
  </si>
  <si>
    <t>IDL2_10_1</t>
  </si>
  <si>
    <t>IDL2_10_2</t>
  </si>
  <si>
    <t>Controparti</t>
  </si>
  <si>
    <t>IDL2_10_3</t>
  </si>
  <si>
    <t>IDL2_10_4</t>
  </si>
  <si>
    <t>IDL2_10_5</t>
  </si>
  <si>
    <t>IDL2_10_6</t>
  </si>
  <si>
    <t>IDL2_10_7</t>
  </si>
  <si>
    <t>IDL2_10_8</t>
  </si>
  <si>
    <t>IDL2_10_9</t>
  </si>
  <si>
    <t>IDL2_10_10</t>
  </si>
  <si>
    <t>IDL2_10_11</t>
  </si>
  <si>
    <t>IDL2_10_12</t>
  </si>
  <si>
    <t>IDL2_10_13</t>
  </si>
  <si>
    <t>IDL2_10_14</t>
  </si>
  <si>
    <t>IDL2_10_15</t>
  </si>
  <si>
    <t>IDL2_10_16</t>
  </si>
  <si>
    <t>IDL2_10_17</t>
  </si>
  <si>
    <t>IDL2_10_18</t>
  </si>
  <si>
    <t>IDL2_10_19</t>
  </si>
  <si>
    <t>IDL2_10_20</t>
  </si>
  <si>
    <t>IDL2_10_21</t>
  </si>
  <si>
    <t>IDL2_10_22</t>
  </si>
  <si>
    <t>IDL2_10_23</t>
  </si>
  <si>
    <t>IDL2_11_1</t>
  </si>
  <si>
    <t xml:space="preserve">informazioni identificative della pratica </t>
  </si>
  <si>
    <t>IDL2_11_2</t>
  </si>
  <si>
    <t>Informazioni per contestualizzare temporalmente le informazioni</t>
  </si>
  <si>
    <t>Stato Pratica Svalz</t>
  </si>
  <si>
    <t>IDL2_11_3</t>
  </si>
  <si>
    <t xml:space="preserve">Stato della pratica svalutata </t>
  </si>
  <si>
    <t>Dinamiche Importi</t>
  </si>
  <si>
    <t>IDL2_11_4</t>
  </si>
  <si>
    <t>Dinamiche di svalutazione</t>
  </si>
  <si>
    <t>Stage</t>
  </si>
  <si>
    <t xml:space="preserve">Informazioni sullo stage in cui si trova la pratica. </t>
  </si>
  <si>
    <t>IDL2_12_1</t>
  </si>
  <si>
    <t>Informazioni identificative della pratica</t>
  </si>
  <si>
    <t>IDL2_12_2</t>
  </si>
  <si>
    <t>IDL2_12_3</t>
  </si>
  <si>
    <t xml:space="preserve">Informazioni identificative della controparte </t>
  </si>
  <si>
    <t>Forbearance</t>
  </si>
  <si>
    <t>IDL2_12_4</t>
  </si>
  <si>
    <t xml:space="preserve">Informazioni relative alla forbearance </t>
  </si>
  <si>
    <t>Ristrutturazione</t>
  </si>
  <si>
    <t>IDL2_12_5</t>
  </si>
  <si>
    <t xml:space="preserve">Ristrutturazioni effettuate sulla pratica </t>
  </si>
  <si>
    <t>VAN</t>
  </si>
  <si>
    <t>IDL2_12_6</t>
  </si>
  <si>
    <t>Van A e Van B</t>
  </si>
  <si>
    <t>DO</t>
  </si>
  <si>
    <t>IDL2_12_7</t>
  </si>
  <si>
    <t>Percentuale DO</t>
  </si>
  <si>
    <t>BOLLETTINI</t>
  </si>
  <si>
    <t>IDL2_13</t>
  </si>
  <si>
    <t>IDL2_13_1</t>
  </si>
  <si>
    <t>Tipo Bollettino</t>
  </si>
  <si>
    <t>IDL2_13_2</t>
  </si>
  <si>
    <t>Nastro</t>
  </si>
  <si>
    <t>IDL2_13_3</t>
  </si>
  <si>
    <t>IDL2_13_4</t>
  </si>
  <si>
    <t>Rata di Riferimento</t>
  </si>
  <si>
    <t>IDL2_13_5</t>
  </si>
  <si>
    <t>Conto Corrente</t>
  </si>
  <si>
    <t>IDL2_13_6</t>
  </si>
  <si>
    <t>Provenienza</t>
  </si>
  <si>
    <t>IDL2_13_7</t>
  </si>
  <si>
    <t>IDL2_13_8</t>
  </si>
  <si>
    <t>Importo</t>
  </si>
  <si>
    <t>IDL2_13_9</t>
  </si>
  <si>
    <t>IDL2_13_10</t>
  </si>
  <si>
    <t>CAMBIALI</t>
  </si>
  <si>
    <t>Identificativo Cambiale</t>
  </si>
  <si>
    <t>IDL2_14_1</t>
  </si>
  <si>
    <t>Flusso</t>
  </si>
  <si>
    <t>IDL2_14_2</t>
  </si>
  <si>
    <t>IDL2_14_3</t>
  </si>
  <si>
    <t>IDL2_14_4</t>
  </si>
  <si>
    <t>Stato</t>
  </si>
  <si>
    <t>IDL2_14_5</t>
  </si>
  <si>
    <t>IDL2_14_6</t>
  </si>
  <si>
    <t>IDL2_14_7</t>
  </si>
  <si>
    <t>IDL2_14_8</t>
  </si>
  <si>
    <t>BONIFICI</t>
  </si>
  <si>
    <t>Identificativo bonifico</t>
  </si>
  <si>
    <t>IDL2_15_1</t>
  </si>
  <si>
    <t>IDL2_15_2</t>
  </si>
  <si>
    <t>IDL2_15_3</t>
  </si>
  <si>
    <t>Attribuzione Pratica</t>
  </si>
  <si>
    <t>IDL2_15_4</t>
  </si>
  <si>
    <t>IDL2_15_5</t>
  </si>
  <si>
    <t>Tipologia Bonifico</t>
  </si>
  <si>
    <t>IDL2_15_6</t>
  </si>
  <si>
    <t>IDL2_15_7</t>
  </si>
  <si>
    <t>Scomposizione IBAN</t>
  </si>
  <si>
    <t>IDL2_15_8</t>
  </si>
  <si>
    <t>Identificativo Terzo Ordinante</t>
  </si>
  <si>
    <t>IDL2_15_9</t>
  </si>
  <si>
    <t>Istituto di Pagamento</t>
  </si>
  <si>
    <t>IDL2_15_10</t>
  </si>
  <si>
    <t>SDD</t>
  </si>
  <si>
    <t>Identificativo SDD</t>
  </si>
  <si>
    <t>IDL2_16_1</t>
  </si>
  <si>
    <t>IDL2_16_2</t>
  </si>
  <si>
    <t>IDL2_16_3</t>
  </si>
  <si>
    <t>IDL2_16_4</t>
  </si>
  <si>
    <t>IDL2_16_5</t>
  </si>
  <si>
    <t>Insoluto</t>
  </si>
  <si>
    <t>IDL2_16_6</t>
  </si>
  <si>
    <t>Identificativo Banche</t>
  </si>
  <si>
    <t>IDL2_16_7</t>
  </si>
  <si>
    <t>Identificativo Mandato</t>
  </si>
  <si>
    <t>IDL2_16_8</t>
  </si>
  <si>
    <t>MANDATI_SDD</t>
  </si>
  <si>
    <t>IDL2_17_1</t>
  </si>
  <si>
    <t>Codice SIA</t>
  </si>
  <si>
    <t>IDL2_17_2</t>
  </si>
  <si>
    <t>Banca cliente</t>
  </si>
  <si>
    <t>IDL2_17_3</t>
  </si>
  <si>
    <t>Stato Mandato</t>
  </si>
  <si>
    <t>IDL2_17_4</t>
  </si>
  <si>
    <t>Identificativo incasso</t>
  </si>
  <si>
    <t>IDL2_18_1</t>
  </si>
  <si>
    <t>Attribuzione pratica</t>
  </si>
  <si>
    <t>IDL2_18_2</t>
  </si>
  <si>
    <t>Date incasso</t>
  </si>
  <si>
    <t>IDL2_18_3</t>
  </si>
  <si>
    <t>Importo incasso</t>
  </si>
  <si>
    <t>IDL2_18_4</t>
  </si>
  <si>
    <t>Causale incasso</t>
  </si>
  <si>
    <t>IDL2_18_5</t>
  </si>
  <si>
    <t>Identificativo pagamento</t>
  </si>
  <si>
    <t>IDL2_19_1</t>
  </si>
  <si>
    <t>IDL2_19_2</t>
  </si>
  <si>
    <t>Beneficiario</t>
  </si>
  <si>
    <t>IDL2_19_3</t>
  </si>
  <si>
    <t>IDL2_19_4</t>
  </si>
  <si>
    <t>IDL2_19_5</t>
  </si>
  <si>
    <t>SCORE_ISTRUTTORIA</t>
  </si>
  <si>
    <t>IDL2_20_1</t>
  </si>
  <si>
    <t>IDL2_20_2</t>
  </si>
  <si>
    <t>Evoluzione Score</t>
  </si>
  <si>
    <t>IDL2_20_3</t>
  </si>
  <si>
    <t>STAKE_BKI_M</t>
  </si>
  <si>
    <t>IDL2_21_1</t>
  </si>
  <si>
    <t>IDL2_21_2</t>
  </si>
  <si>
    <t>Stage Banca D'Italia</t>
  </si>
  <si>
    <t>IDL2_21_3</t>
  </si>
  <si>
    <t>stage Banca d'Italia = Stage Ifrs9</t>
  </si>
  <si>
    <t>QUALITA_CREDITIZIA_M</t>
  </si>
  <si>
    <t>IDL2_22_1</t>
  </si>
  <si>
    <t>IDL2_22_2</t>
  </si>
  <si>
    <t>Qualità Creditizia</t>
  </si>
  <si>
    <t>IDL2_22_3</t>
  </si>
  <si>
    <t>PRATICHE_TRUFFA</t>
  </si>
  <si>
    <t>IDL2_23_1</t>
  </si>
  <si>
    <t>IDL2_23_2</t>
  </si>
  <si>
    <t>Attributi Truffa</t>
  </si>
  <si>
    <t>IDL2_23_3</t>
  </si>
  <si>
    <t>Identificativo Doc</t>
  </si>
  <si>
    <t>IDL2_24_1</t>
  </si>
  <si>
    <t>IDL2_24_2</t>
  </si>
  <si>
    <t>IDL2_24_3</t>
  </si>
  <si>
    <t>Tipo Documento</t>
  </si>
  <si>
    <t>IDL2_24_4</t>
  </si>
  <si>
    <t>Date Doc</t>
  </si>
  <si>
    <t>IDL2_24_5</t>
  </si>
  <si>
    <t>DOC_IRREGOLARITA</t>
  </si>
  <si>
    <t>IDL2_25</t>
  </si>
  <si>
    <t>IDL2_25_1</t>
  </si>
  <si>
    <t>Identicativo Irregolarità</t>
  </si>
  <si>
    <t>IDL2_25_2</t>
  </si>
  <si>
    <t>IDL2_25_3</t>
  </si>
  <si>
    <t>Attributi Irregolarità</t>
  </si>
  <si>
    <t>IDL2_25_4</t>
  </si>
  <si>
    <t>SINISTRI</t>
  </si>
  <si>
    <t>IDL2_27_1</t>
  </si>
  <si>
    <t>Identificativo Servizio</t>
  </si>
  <si>
    <t>IDL2_27_2</t>
  </si>
  <si>
    <t>Identificativo Sinistro</t>
  </si>
  <si>
    <t>IDL2_27_3</t>
  </si>
  <si>
    <t>Tipologia Sinistro</t>
  </si>
  <si>
    <t>IDL2_27_4</t>
  </si>
  <si>
    <t>Stato Sinistro</t>
  </si>
  <si>
    <t>IDL2_27_5</t>
  </si>
  <si>
    <t>Date Sinistro</t>
  </si>
  <si>
    <t>IDL2_27_6</t>
  </si>
  <si>
    <t>UTILIZZI_CARTE</t>
  </si>
  <si>
    <t>IDL2_28_1</t>
  </si>
  <si>
    <t>Identificativo Carta</t>
  </si>
  <si>
    <t>IDL2_28_2</t>
  </si>
  <si>
    <t>Identificativo Movimento</t>
  </si>
  <si>
    <t>IDL2_28_3</t>
  </si>
  <si>
    <t>Tipo Utilizzo</t>
  </si>
  <si>
    <t>IDL2_28_4</t>
  </si>
  <si>
    <t>Importi Utilizzo</t>
  </si>
  <si>
    <t>IDL2_28_5</t>
  </si>
  <si>
    <t>Date Utilizzo</t>
  </si>
  <si>
    <t>IDL2_28_6</t>
  </si>
  <si>
    <t>Identificativo Manual Adjustment</t>
  </si>
  <si>
    <t>IDL2_29_1</t>
  </si>
  <si>
    <t>Informazioni identificative del Manual adjustment</t>
  </si>
  <si>
    <t>Valore</t>
  </si>
  <si>
    <t>IDL2_29_2</t>
  </si>
  <si>
    <t>Valore del Manual adjustment condiviso</t>
  </si>
  <si>
    <t>IDL2_29_3</t>
  </si>
  <si>
    <t>Informazioni relative alla durata del manual adjustement</t>
  </si>
  <si>
    <t>CONTR_DFLT_EBA_INTS_M</t>
  </si>
  <si>
    <t>IDL2_30</t>
  </si>
  <si>
    <t>IDL2_30_1</t>
  </si>
  <si>
    <t>Identificativo controparte</t>
  </si>
  <si>
    <t>IDL2_30_2</t>
  </si>
  <si>
    <t>Informazioni identificative della controparte</t>
  </si>
  <si>
    <t>Default EBA</t>
  </si>
  <si>
    <t>IDL2_30_3</t>
  </si>
  <si>
    <t xml:space="preserve">Informazioni relative al Default EBA </t>
  </si>
  <si>
    <t>Date default EBA</t>
  </si>
  <si>
    <t>IDL2_30_4</t>
  </si>
  <si>
    <t xml:space="preserve">Data di ingresso e uscita del Default EBA </t>
  </si>
  <si>
    <t>IDL2_30_5</t>
  </si>
  <si>
    <t xml:space="preserve">Informazioni relative al periodo di osservazione </t>
  </si>
  <si>
    <t>IDL2_30_6</t>
  </si>
  <si>
    <t>Informazioni relative ai flag associati alla pratica</t>
  </si>
  <si>
    <t>IDL2_30_7</t>
  </si>
  <si>
    <t>CLI_DFLT_EBA_INTS_M</t>
  </si>
  <si>
    <t>IDL2_31_1</t>
  </si>
  <si>
    <t xml:space="preserve">Default EBA </t>
  </si>
  <si>
    <t>IDL2_31_2</t>
  </si>
  <si>
    <t>IDL2_31_3</t>
  </si>
  <si>
    <t>IDL2_31_4</t>
  </si>
  <si>
    <t>IDL2_31_5</t>
  </si>
  <si>
    <t>Flag associati al cliente</t>
  </si>
  <si>
    <t>DATI_EURIBOR_O</t>
  </si>
  <si>
    <t xml:space="preserve">Valore </t>
  </si>
  <si>
    <t>IDL2_32_1</t>
  </si>
  <si>
    <t xml:space="preserve">Valore del tasso Euribor a tre mesi </t>
  </si>
  <si>
    <t xml:space="preserve">Tempo </t>
  </si>
  <si>
    <t>IDL2_32_2</t>
  </si>
  <si>
    <t xml:space="preserve">Informazioni temporali relative al dato del tasso Euribor a tre mesi </t>
  </si>
  <si>
    <t>INDICE_RISCHIO_M</t>
  </si>
  <si>
    <t>IDL2_37</t>
  </si>
  <si>
    <t>IDL2_37_1</t>
  </si>
  <si>
    <t>Identificativo/i univoco/i della pratica alla quale sono associati i flag SIR</t>
  </si>
  <si>
    <t>IDL2_37_2</t>
  </si>
  <si>
    <t>Campo relativo al mese di osservazione della pratica</t>
  </si>
  <si>
    <t>Date SIR</t>
  </si>
  <si>
    <t>IDL2_37_3</t>
  </si>
  <si>
    <t>Campi relativi alle date d'ingresso della pratica in SIR</t>
  </si>
  <si>
    <t>Flag SIR</t>
  </si>
  <si>
    <t>IDL2_37_4</t>
  </si>
  <si>
    <t>Campi relativi ai flag SIR</t>
  </si>
  <si>
    <t>IDL2_37_5</t>
  </si>
  <si>
    <t>Campi relativi agli impagati e alle rate accodate</t>
  </si>
  <si>
    <t>IDL2_52_1</t>
  </si>
  <si>
    <t xml:space="preserve">Identificativo/i univoco/i della pratica </t>
  </si>
  <si>
    <t>IDL2_52_2</t>
  </si>
  <si>
    <t>IDL2_52_3</t>
  </si>
  <si>
    <t>IDL2_52_4</t>
  </si>
  <si>
    <t>Informazioni identificative del Cliente</t>
  </si>
  <si>
    <t>IDL2_52_5</t>
  </si>
  <si>
    <t>Date associate alla pratica o Cliente</t>
  </si>
  <si>
    <t>IDL2_52_6</t>
  </si>
  <si>
    <t>Dati anagrafici generali della controparte</t>
  </si>
  <si>
    <t>IDL2_52_7</t>
  </si>
  <si>
    <t>Dati anagrafici sull'attività della controparte</t>
  </si>
  <si>
    <t>IDL2_52_8</t>
  </si>
  <si>
    <t>Dati anagrafici sull'abitazione e residenza della controparte</t>
  </si>
  <si>
    <t>IDL2_52_9</t>
  </si>
  <si>
    <t>Dati anagrafici sulla postalizzazione della controparte</t>
  </si>
  <si>
    <t>IDL2_52_10</t>
  </si>
  <si>
    <t>Dati anagrafici personali di reddito</t>
  </si>
  <si>
    <t>IDL2_52_11</t>
  </si>
  <si>
    <t>Flag associati alla pratica e cliente</t>
  </si>
  <si>
    <t>IDL2_52_12</t>
  </si>
  <si>
    <t>Elenco degli Importi Associati ad una pratica e cliente</t>
  </si>
  <si>
    <t>Negatività</t>
  </si>
  <si>
    <t>IDL2_52_13</t>
  </si>
  <si>
    <t xml:space="preserve">Include informazioni su Svalutazioni, Morosità, Protesti e Insolvenze </t>
  </si>
  <si>
    <t>IDL2_52_14</t>
  </si>
  <si>
    <t>IDL2_52_15</t>
  </si>
  <si>
    <t>IDL2_52_16</t>
  </si>
  <si>
    <t>IDL2_52_17</t>
  </si>
  <si>
    <t>Elenco di campi relativi allo score al momento dell'istruttoria</t>
  </si>
  <si>
    <t>IDL2_52_18</t>
  </si>
  <si>
    <t>Infromazioni relative alle informazioni derivanti da CAI</t>
  </si>
  <si>
    <t>IDL2_52_19</t>
  </si>
  <si>
    <t xml:space="preserve">Informazioni relative ai finnanzimenti </t>
  </si>
  <si>
    <t>IDL2_53_1</t>
  </si>
  <si>
    <t>Identificativo cessione</t>
  </si>
  <si>
    <t>IDL2_53_2</t>
  </si>
  <si>
    <t>IDL2_53_3</t>
  </si>
  <si>
    <t>IDL2_53_4</t>
  </si>
  <si>
    <t>Importi Cessione</t>
  </si>
  <si>
    <t>IDL2_54_1</t>
  </si>
  <si>
    <t>IDL2_54_2</t>
  </si>
  <si>
    <t>IDL2_54_3</t>
  </si>
  <si>
    <t>Importi passati a perdita</t>
  </si>
  <si>
    <t>PAESI_A_RISCHIO_O</t>
  </si>
  <si>
    <t>Informazioni Paese</t>
  </si>
  <si>
    <t>IDL2_55_1</t>
  </si>
  <si>
    <t>Informazioni relative ai paesi e i relativi codici</t>
  </si>
  <si>
    <t>Classe di rischio</t>
  </si>
  <si>
    <t>IDL2_55_2</t>
  </si>
  <si>
    <t>Informazioni relative alle classi di rischio</t>
  </si>
  <si>
    <t>FATTORI_RISCHIO_O</t>
  </si>
  <si>
    <t>Fattore di Rischio</t>
  </si>
  <si>
    <t>IDL2_38_1</t>
  </si>
  <si>
    <t xml:space="preserve">Classificazioni dei fattori di rischio </t>
  </si>
  <si>
    <t>Informazioni Attributo 1</t>
  </si>
  <si>
    <t>IDL2_38_2</t>
  </si>
  <si>
    <t xml:space="preserve">Infromazioni relative e qualificanti del fattore di rischio </t>
  </si>
  <si>
    <t>Informazioni Attributo 2</t>
  </si>
  <si>
    <t>IDL2_38_3</t>
  </si>
  <si>
    <t xml:space="preserve">Informazioni che possono specificare meglio le infromazioni attributo 1 qualora non dovessero bastare </t>
  </si>
  <si>
    <t>IDL2_38_4</t>
  </si>
  <si>
    <t>RIFINANZIAMENTI</t>
  </si>
  <si>
    <t>Identificativo Rifinanziamento</t>
  </si>
  <si>
    <t>IDL2_56_1</t>
  </si>
  <si>
    <t>Identificativo/i univoco/i del rifinanziamento</t>
  </si>
  <si>
    <t>IDL2_56_2</t>
  </si>
  <si>
    <t>IDL2_56_3</t>
  </si>
  <si>
    <t>IDL2_56_4</t>
  </si>
  <si>
    <t>Importo Rifinanziamento</t>
  </si>
  <si>
    <t>IDL2_56_5</t>
  </si>
  <si>
    <t>Importi relativi ai rifinanziamenti</t>
  </si>
  <si>
    <t>IDL2_56_6</t>
  </si>
  <si>
    <t xml:space="preserve">Informazioni relative al caricamento </t>
  </si>
  <si>
    <t>Informazioni Utente</t>
  </si>
  <si>
    <t>IDL2_56_7</t>
  </si>
  <si>
    <t>Identificativo POS</t>
  </si>
  <si>
    <t>IDL2_57_1</t>
  </si>
  <si>
    <t>Identificativo per i dati del POS</t>
  </si>
  <si>
    <t>Identificativo Autorizzazione</t>
  </si>
  <si>
    <t>IDL2_57_2</t>
  </si>
  <si>
    <t>Infromazioni relative alle modalità e alle tipoligie di autorizzazione</t>
  </si>
  <si>
    <t>IDL2_57_3</t>
  </si>
  <si>
    <t>Informazioni di aggangio con la pratica</t>
  </si>
  <si>
    <t>IDL2_57_4</t>
  </si>
  <si>
    <t>Informazioni di aggangio con la carta</t>
  </si>
  <si>
    <t>IDL2_57_5</t>
  </si>
  <si>
    <t>Informazioni di aggangio con la rata</t>
  </si>
  <si>
    <t>IDL2_57_6</t>
  </si>
  <si>
    <t>Date di transazione del pagamento</t>
  </si>
  <si>
    <t>IDL2_57_7</t>
  </si>
  <si>
    <t>Importo delle transazioni del pos</t>
  </si>
  <si>
    <t>Commissioni</t>
  </si>
  <si>
    <t>IDL2_57_8</t>
  </si>
  <si>
    <t>Importo delle relative possibili commissioni dell'utilizzo del pos</t>
  </si>
  <si>
    <t>Identificativo Assegno</t>
  </si>
  <si>
    <t>IDL2_58_1</t>
  </si>
  <si>
    <t>Identificativo per i dati dell'Assegno</t>
  </si>
  <si>
    <t>IDL2_58_2</t>
  </si>
  <si>
    <t>IDL2_58_3</t>
  </si>
  <si>
    <t>IDL2_58_4</t>
  </si>
  <si>
    <t>Informazioni Intermediario</t>
  </si>
  <si>
    <t>IDL2_58_5</t>
  </si>
  <si>
    <t xml:space="preserve">Infromazioni relative all'intermediario utilizzato per l'assegno </t>
  </si>
  <si>
    <t>IDL2_58_6</t>
  </si>
  <si>
    <t>Importo delle transazioni dell'assegno</t>
  </si>
  <si>
    <t>IDL2_58_7</t>
  </si>
  <si>
    <t>Infromazioni della banca utilizzata per effettuare l'incasso/pagamento dell'assegno</t>
  </si>
  <si>
    <t>Identificativo Contanti</t>
  </si>
  <si>
    <t>IDL2_33_1</t>
  </si>
  <si>
    <t>Identificativo per le transazioni con i contanti</t>
  </si>
  <si>
    <t>IDL2_33_2</t>
  </si>
  <si>
    <t>IDL2_33_3</t>
  </si>
  <si>
    <t>IDL2_33_4</t>
  </si>
  <si>
    <t>Informazioni Antiriciclaggio</t>
  </si>
  <si>
    <t>IDL2_33_5</t>
  </si>
  <si>
    <t xml:space="preserve">Informazioni utilizzate per l'antiriciclaggio </t>
  </si>
  <si>
    <t>IDL2_33_6</t>
  </si>
  <si>
    <t>Informazioni Anagrafiche</t>
  </si>
  <si>
    <t>IDL2_33_7</t>
  </si>
  <si>
    <t>Infromazioni inereti al pagatore</t>
  </si>
  <si>
    <t>Documento</t>
  </si>
  <si>
    <t>IDL2_33_8</t>
  </si>
  <si>
    <t xml:space="preserve">Documenti utilizzati nella modalità di pagamento </t>
  </si>
  <si>
    <t>IDL2_39_1</t>
  </si>
  <si>
    <t>IDL2_39_2</t>
  </si>
  <si>
    <t>Informazioni di aggancio con la catena di intermediazione</t>
  </si>
  <si>
    <t>Attributi Appuntamento</t>
  </si>
  <si>
    <t>IDL2_39_3</t>
  </si>
  <si>
    <t>Attributi descrittivi dell'appuntamento</t>
  </si>
  <si>
    <t>ASSICURAZIONI_OCS</t>
  </si>
  <si>
    <t>IDL2_40_1</t>
  </si>
  <si>
    <t xml:space="preserve">Identificativo della pratica di finanziamento. </t>
  </si>
  <si>
    <t>Prodotto assicurativo</t>
  </si>
  <si>
    <t>IDL2_40_2</t>
  </si>
  <si>
    <t>Informazioni relative al servizio/pacchetto assicurativo venduto contestualmente alla stipula contratto di finanziamento</t>
  </si>
  <si>
    <t xml:space="preserve">Identificativo controparte </t>
  </si>
  <si>
    <t>IDL2_40_3</t>
  </si>
  <si>
    <t xml:space="preserve">Informazioni relative alla controparte </t>
  </si>
  <si>
    <t>Compagnia</t>
  </si>
  <si>
    <t>IDL2_40_4</t>
  </si>
  <si>
    <t xml:space="preserve">Compagnia che vende il servizio </t>
  </si>
  <si>
    <t>IDL2_40_5</t>
  </si>
  <si>
    <t>Stato del servizio assicurativo</t>
  </si>
  <si>
    <t>IDL2_40_6</t>
  </si>
  <si>
    <t xml:space="preserve">Date del servizio </t>
  </si>
  <si>
    <t>Premio</t>
  </si>
  <si>
    <t>IDL2_40_7</t>
  </si>
  <si>
    <t>Premio associato al pacchetto assicurativo</t>
  </si>
  <si>
    <t>Provvigioni</t>
  </si>
  <si>
    <t>IDL2_40_8</t>
  </si>
  <si>
    <t>Provvigione associata la pacchetto assicurativo</t>
  </si>
  <si>
    <t>IDL2_40_9</t>
  </si>
  <si>
    <t>Flag di interesse per l'analisi assicurativa</t>
  </si>
  <si>
    <t>IDL2_40_10</t>
  </si>
  <si>
    <t>Informarzioni temporali - Data di osservazione</t>
  </si>
  <si>
    <t>ASSICURAZIONI_FEA</t>
  </si>
  <si>
    <t>IDL2_111</t>
  </si>
  <si>
    <t>Prodotto Assicurativo</t>
  </si>
  <si>
    <t>IDL2_111_1</t>
  </si>
  <si>
    <t>Informazioni relative alla polizza assicurativa venduta tramite apposita campagna e gestita in FEA</t>
  </si>
  <si>
    <t xml:space="preserve">Identificativo cliente </t>
  </si>
  <si>
    <t>IDL2_111_2</t>
  </si>
  <si>
    <t xml:space="preserve">Identificativo cliente al quale è stata venduta la polizza </t>
  </si>
  <si>
    <t xml:space="preserve">Identificativo Pratica </t>
  </si>
  <si>
    <t>IDL2_111_3</t>
  </si>
  <si>
    <t xml:space="preserve">Informazioni di aggancio alla pratica del cliente </t>
  </si>
  <si>
    <t>IDL2_111_4</t>
  </si>
  <si>
    <t>Compagnia che ha venduto il servizio</t>
  </si>
  <si>
    <t xml:space="preserve">Campagna </t>
  </si>
  <si>
    <t>IDL2_111_5</t>
  </si>
  <si>
    <t xml:space="preserve">Campagna tramite il quale la polizza è stata venduta </t>
  </si>
  <si>
    <t xml:space="preserve">Date </t>
  </si>
  <si>
    <t>IDL2_111_6</t>
  </si>
  <si>
    <t xml:space="preserve">Date utili alla gestione della polizza </t>
  </si>
  <si>
    <t xml:space="preserve">Premio </t>
  </si>
  <si>
    <t>IDL2_111_7</t>
  </si>
  <si>
    <t xml:space="preserve">Premio associato alla polizza </t>
  </si>
  <si>
    <t>Provvigione</t>
  </si>
  <si>
    <t>IDL2_111_8</t>
  </si>
  <si>
    <t xml:space="preserve">Provvigione associata alla polizza </t>
  </si>
  <si>
    <t xml:space="preserve">Flag </t>
  </si>
  <si>
    <t>IDL2_111_9</t>
  </si>
  <si>
    <t>IDL2_111_10</t>
  </si>
  <si>
    <t>AZIONI POST-VENDITA</t>
  </si>
  <si>
    <t>IDL2_41</t>
  </si>
  <si>
    <t>IDL2_41_1</t>
  </si>
  <si>
    <t>Informazioni di aggangio con il cliente</t>
  </si>
  <si>
    <t>Attributi Case SFC</t>
  </si>
  <si>
    <t>IDL2_41_2</t>
  </si>
  <si>
    <t>Informazioni relative ai Case di Salesforce</t>
  </si>
  <si>
    <t>Aggangio con CONTACT HISTORY?</t>
  </si>
  <si>
    <t>IDL2_41_3</t>
  </si>
  <si>
    <t>EVENTO</t>
  </si>
  <si>
    <t>TBD se modellarla in L2 (in questo caso servirebbe l'aggancio al cliente e i campi descrittivi delle segnalazioni/eventi) o direttamente in L3</t>
  </si>
  <si>
    <t>IDL2_46_1</t>
  </si>
  <si>
    <t>IDL2_46_2</t>
  </si>
  <si>
    <t>Informazioni di aggangio con il prodotto</t>
  </si>
  <si>
    <t>Attributi Preventivi</t>
  </si>
  <si>
    <t>IDL2_46_3</t>
  </si>
  <si>
    <t>Attributi specifici dei preventivi (OCS,FEA)</t>
  </si>
  <si>
    <t>per evitare campi ridondanti, è necessario campo per distinzione OCS/FEA</t>
  </si>
  <si>
    <t>IDL2_49_1</t>
  </si>
  <si>
    <t>Attributi  Survey</t>
  </si>
  <si>
    <t>IDL2_49_2</t>
  </si>
  <si>
    <t>Attributi specifici delle Survey in input a Qualtrics</t>
  </si>
  <si>
    <t>IDL2_50_1</t>
  </si>
  <si>
    <t>Attributi  Survey/Risposte</t>
  </si>
  <si>
    <t>IDL2_50_2</t>
  </si>
  <si>
    <t>Attributi specifici delle Survey  e relative risposte in output</t>
  </si>
  <si>
    <t>IDL2_51</t>
  </si>
  <si>
    <t>IDL2_51_1</t>
  </si>
  <si>
    <t>Attributi Recensioni</t>
  </si>
  <si>
    <t>IDL2_51_2</t>
  </si>
  <si>
    <t>Attributi specifici delle recensioni provenienti da Trustpilot e Google Review (stars, comment, ...)</t>
  </si>
  <si>
    <t>IDL2_59_1</t>
  </si>
  <si>
    <t>IDL2_59_2</t>
  </si>
  <si>
    <t>OFF-Balance</t>
  </si>
  <si>
    <t>IDL2_59_3</t>
  </si>
  <si>
    <t>Saldo Off-Balance</t>
  </si>
  <si>
    <t>IDL2_60_1</t>
  </si>
  <si>
    <t>Identificativo univoco controparte</t>
  </si>
  <si>
    <t>IDL2_60_2</t>
  </si>
  <si>
    <t>Identificativo storicizzazione del dato</t>
  </si>
  <si>
    <t>Identificativo Controparte Ditta Ind.</t>
  </si>
  <si>
    <t>IDL2_60_3</t>
  </si>
  <si>
    <t>Identificativo univoco controparte ditta individuale</t>
  </si>
  <si>
    <t>IDL2_61</t>
  </si>
  <si>
    <t>IDL2_61_1</t>
  </si>
  <si>
    <t>Identificativo univoco pratica</t>
  </si>
  <si>
    <t>IDL2_61_2</t>
  </si>
  <si>
    <t>IDL2_61_3</t>
  </si>
  <si>
    <t>IDL2_61_4</t>
  </si>
  <si>
    <t>Date di interesse per le analisi</t>
  </si>
  <si>
    <t>Attributi</t>
  </si>
  <si>
    <t>IDL2_61_5</t>
  </si>
  <si>
    <t xml:space="preserve">Flag di interesse per le analisi </t>
  </si>
  <si>
    <t>Attributi Ristrutturazione</t>
  </si>
  <si>
    <t>IDL2_62_1</t>
  </si>
  <si>
    <t xml:space="preserve">Informazioni relative alle ristrutturazioni </t>
  </si>
  <si>
    <t>prodotto</t>
  </si>
  <si>
    <t>IDL2_63_1</t>
  </si>
  <si>
    <t>Informazioni relative al prodotto CQS</t>
  </si>
  <si>
    <t>Tipologia impiego</t>
  </si>
  <si>
    <t>IDL2_63_2</t>
  </si>
  <si>
    <t>Tipologia Impiego</t>
  </si>
  <si>
    <t>IDL2_64_1</t>
  </si>
  <si>
    <t>Identificativo univoco della pratica</t>
  </si>
  <si>
    <t>tempo</t>
  </si>
  <si>
    <t>IDL2_64_2</t>
  </si>
  <si>
    <t xml:space="preserve">Informazione di contesto temporale </t>
  </si>
  <si>
    <t>Attributi Rata</t>
  </si>
  <si>
    <t>IDL2_64_3</t>
  </si>
  <si>
    <t xml:space="preserve">Attributi della rata </t>
  </si>
  <si>
    <t>Importi Rata</t>
  </si>
  <si>
    <t>IDL2_64_4</t>
  </si>
  <si>
    <t>Importo della Rata, quando il FL_SCADUTA è pari ad S corrisponde all'importo della rata scaduta</t>
  </si>
  <si>
    <t>Accodamenti</t>
  </si>
  <si>
    <t>IDL2_64_5</t>
  </si>
  <si>
    <t>Informazioni relative agli accodamenti che subisce una pratica</t>
  </si>
  <si>
    <t>PERDITE_MINIME_M</t>
  </si>
  <si>
    <t>IDL2_65_1</t>
  </si>
  <si>
    <t>IDL2_65_2</t>
  </si>
  <si>
    <t>FIne Mese</t>
  </si>
  <si>
    <t>Importi Perdita</t>
  </si>
  <si>
    <t>IDL2_65_3</t>
  </si>
  <si>
    <t>Importo della Perdita Minima/abbuono da chiusura</t>
  </si>
  <si>
    <t>Date Perdita</t>
  </si>
  <si>
    <t>IDL2_65_4</t>
  </si>
  <si>
    <t>Data della perdita minima/abbuono da chiusura</t>
  </si>
  <si>
    <t>Attributi Perdita</t>
  </si>
  <si>
    <t>IDL2_65_5</t>
  </si>
  <si>
    <t xml:space="preserve">Attributi della perdita minima/abbuono da chiusura </t>
  </si>
  <si>
    <t>Conto</t>
  </si>
  <si>
    <t>IDL2_66_1</t>
  </si>
  <si>
    <t>Conto Contabile</t>
  </si>
  <si>
    <t>IDL2_66_2</t>
  </si>
  <si>
    <t>Indicazione del periodo di Validità del Conto</t>
  </si>
  <si>
    <t>IDL2_67_1</t>
  </si>
  <si>
    <t xml:space="preserve">Identificativo della controparte </t>
  </si>
  <si>
    <t>IDL2_67_2</t>
  </si>
  <si>
    <t xml:space="preserve">Informazioni di contesto temporale </t>
  </si>
  <si>
    <t>Scaduto</t>
  </si>
  <si>
    <t>IDL2_67_3</t>
  </si>
  <si>
    <t>giorni scaduto e giorni scaduto eba</t>
  </si>
  <si>
    <t>Impiego</t>
  </si>
  <si>
    <t>IDL2_67_4</t>
  </si>
  <si>
    <t>impiego totale eba</t>
  </si>
  <si>
    <t>FORZATURE_USCITE_DFLT_M</t>
  </si>
  <si>
    <t>IDL2_68_1</t>
  </si>
  <si>
    <t xml:space="preserve">Identifivcativo controparte </t>
  </si>
  <si>
    <t>Motivo</t>
  </si>
  <si>
    <t>IDL2_68_2</t>
  </si>
  <si>
    <t>Motivo di uscita forzata da default</t>
  </si>
  <si>
    <t>IDL2_68_3</t>
  </si>
  <si>
    <t xml:space="preserve">Data di osservazione </t>
  </si>
  <si>
    <t>IDL2_69_1</t>
  </si>
  <si>
    <t>IDL2_69_2</t>
  </si>
  <si>
    <t>IDL2_69_3</t>
  </si>
  <si>
    <t>IDL2_69_4</t>
  </si>
  <si>
    <t>IDL2_69_5</t>
  </si>
  <si>
    <t>MORATORIE_FLESSIBILITA_M</t>
  </si>
  <si>
    <t>identificativo pratica</t>
  </si>
  <si>
    <t>IDL2_70_1</t>
  </si>
  <si>
    <t xml:space="preserve">Informazioni di identificazione della pratica </t>
  </si>
  <si>
    <t>IDL2_70_2</t>
  </si>
  <si>
    <t>Fine Mese e date di riferimento per il periodo di validità della sospensione</t>
  </si>
  <si>
    <t>Attributi Moratoria</t>
  </si>
  <si>
    <t>IDL2_70_3</t>
  </si>
  <si>
    <t>Tipologia della moratoria e mesi residui del finanziamento</t>
  </si>
  <si>
    <t>Attributi Flessibilità contrattuali</t>
  </si>
  <si>
    <t>IDL2_70_4</t>
  </si>
  <si>
    <t>Flessibilità contrattuali</t>
  </si>
  <si>
    <t>IDL2_71_1</t>
  </si>
  <si>
    <t>IDL2_71_2</t>
  </si>
  <si>
    <t>Fine mese</t>
  </si>
  <si>
    <t>IDL2_71_3</t>
  </si>
  <si>
    <t>IDL2_71_4</t>
  </si>
  <si>
    <t>ANAG_COMPAGNIE_ASSIC</t>
  </si>
  <si>
    <t>IDL2_104_1</t>
  </si>
  <si>
    <t xml:space="preserve">Flag che identifica OCS o FEA </t>
  </si>
  <si>
    <t>IDL2_104_2</t>
  </si>
  <si>
    <t>Informazioni sulla compagnia</t>
  </si>
  <si>
    <t>IDL2_104_3</t>
  </si>
  <si>
    <t xml:space="preserve">Informazioni temporali </t>
  </si>
  <si>
    <t>IDL2_105_1</t>
  </si>
  <si>
    <t>Identificativo della pratica</t>
  </si>
  <si>
    <t>IDL2_105_2</t>
  </si>
  <si>
    <t>Identificativo del prodotto assicurativo</t>
  </si>
  <si>
    <t>Operazione</t>
  </si>
  <si>
    <t>IDL2_105_3</t>
  </si>
  <si>
    <t xml:space="preserve">Tipo di operazione che si registra: Adesione, rimborso o Storno </t>
  </si>
  <si>
    <t>IDL2_105_4</t>
  </si>
  <si>
    <t>Importo Premio associato all'operazione</t>
  </si>
  <si>
    <t>IDL2_106_1</t>
  </si>
  <si>
    <t>IDL2_106_2</t>
  </si>
  <si>
    <t>IDL2_106_3</t>
  </si>
  <si>
    <t>IDL2_106_4</t>
  </si>
  <si>
    <t>Importo Provvigione associato all'operazione</t>
  </si>
  <si>
    <t>ANAGRAFICA_CAMPAGNE</t>
  </si>
  <si>
    <t>IDL2_107_1</t>
  </si>
  <si>
    <t xml:space="preserve">Informazioni identificative della Campagna </t>
  </si>
  <si>
    <t>IDL2_107_2</t>
  </si>
  <si>
    <t xml:space="preserve">Date relative le campagne </t>
  </si>
  <si>
    <t>IDL2_107_3</t>
  </si>
  <si>
    <t xml:space="preserve">Flag associati alla campagna </t>
  </si>
  <si>
    <t xml:space="preserve">Creazione Campagna </t>
  </si>
  <si>
    <t>IDL2_107_4</t>
  </si>
  <si>
    <t xml:space="preserve">Informazioni identificative della creazione della campagna </t>
  </si>
  <si>
    <t>IDL2_108_1</t>
  </si>
  <si>
    <t xml:space="preserve">Informazioni identificative della campagna </t>
  </si>
  <si>
    <t>IDL2_108_2</t>
  </si>
  <si>
    <t>Informazioni che permettono la storicizzazione delle informazioni</t>
  </si>
  <si>
    <t>IDL2_108_3</t>
  </si>
  <si>
    <t xml:space="preserve">Date relative alla campagna </t>
  </si>
  <si>
    <t>IDL2_108_4</t>
  </si>
  <si>
    <t xml:space="preserve">Informazioni relative agli estratti della campagna </t>
  </si>
  <si>
    <t xml:space="preserve">Esito </t>
  </si>
  <si>
    <t>IDL2_108_5</t>
  </si>
  <si>
    <t xml:space="preserve">Esito dei conttatti aglu estratti delle campagne </t>
  </si>
  <si>
    <t>Contatto utile</t>
  </si>
  <si>
    <t>IDL2_108_6</t>
  </si>
  <si>
    <t xml:space="preserve">Identificano se il cliente è o meno un contatto utile </t>
  </si>
  <si>
    <t>Canale Contatto</t>
  </si>
  <si>
    <t>IDL2_108_7</t>
  </si>
  <si>
    <t>Canale attraverso il quale è avvenuto il contatto</t>
  </si>
  <si>
    <t>IDL2_108_8</t>
  </si>
  <si>
    <t xml:space="preserve">Flag associati agli estratti della campagna </t>
  </si>
  <si>
    <t>PREMI_ASSICURATIVI_DETT_FEA</t>
  </si>
  <si>
    <t>IDL2_112_1</t>
  </si>
  <si>
    <t>Identificativo della polizza assicurativa</t>
  </si>
  <si>
    <t>IDL2_112_2</t>
  </si>
  <si>
    <t>IDL2_112_3</t>
  </si>
  <si>
    <t>IDL2_112_4</t>
  </si>
  <si>
    <t>PROVV_ASSICURATIVE_DETT_FEA</t>
  </si>
  <si>
    <t>IDL2_113_1</t>
  </si>
  <si>
    <t>IDL2_113_2</t>
  </si>
  <si>
    <t>IDL2_113_3</t>
  </si>
  <si>
    <t>IDL2_113_4</t>
  </si>
  <si>
    <t>IDL2_120_1</t>
  </si>
  <si>
    <t xml:space="preserve">Informazioni identificative della pratica </t>
  </si>
  <si>
    <t>Evento</t>
  </si>
  <si>
    <t>IDL2_120_2</t>
  </si>
  <si>
    <t>Informazioni che individuano l'evento che ha generato il questionario</t>
  </si>
  <si>
    <t>Questionario</t>
  </si>
  <si>
    <t>IDL2_120_3</t>
  </si>
  <si>
    <t>informazioni relative al questionario che viene somministrato</t>
  </si>
  <si>
    <t>IDL2_120_4</t>
  </si>
  <si>
    <t>Date relative alla somministrazione dei questionari</t>
  </si>
  <si>
    <t>Riga Campo</t>
  </si>
  <si>
    <t>Tutti Campi AT Valorizzati</t>
  </si>
  <si>
    <t>CAMPO DA SORGENTE NON MAIN
vs
CHIAVI DI AGGANCIO</t>
  </si>
  <si>
    <t>CAMPO DA SORGENTE NON MAIN,
CAMPO CALCOLATO
vs
REGOLA TECNICA</t>
  </si>
  <si>
    <t>FORMATO ammesso</t>
  </si>
  <si>
    <t>Per Utilizzare Cambiare l'Entità in cella A2 dal menù a tendina</t>
  </si>
  <si>
    <r>
      <rPr>
        <sz val="11"/>
        <color rgb="FF000000"/>
        <rFont val="Aptos Narrow"/>
        <scheme val="minor"/>
      </rPr>
      <t>Operazioni eseguite: 
- Eliminato il campo</t>
    </r>
    <r>
      <rPr>
        <b/>
        <sz val="11"/>
        <color rgb="FF000000"/>
        <rFont val="Aptos Narrow"/>
        <scheme val="minor"/>
      </rPr>
      <t xml:space="preserve"> FL_PEP</t>
    </r>
    <r>
      <rPr>
        <sz val="11"/>
        <color rgb="FF000000"/>
        <rFont val="Aptos Narrow"/>
        <scheme val="minor"/>
      </rPr>
      <t xml:space="preserve"> perchè già presente in entità L2 SEGNALAZIONI_ANAGRAFICHE.
- Eliminato il campo </t>
    </r>
    <r>
      <rPr>
        <b/>
        <sz val="11"/>
        <color rgb="FF000000"/>
        <rFont val="Aptos Narrow"/>
        <scheme val="minor"/>
      </rPr>
      <t>FL_DECEDUTO</t>
    </r>
    <r>
      <rPr>
        <sz val="11"/>
        <color rgb="FF000000"/>
        <rFont val="Aptos Narrow"/>
        <scheme val="minor"/>
      </rPr>
      <t xml:space="preserve"> in quanto ridondante rispetto al già presente DT_DECESSO.
- Eliminato il campo </t>
    </r>
    <r>
      <rPr>
        <b/>
        <sz val="11"/>
        <color rgb="FF000000"/>
        <rFont val="Aptos Narrow"/>
        <scheme val="minor"/>
      </rPr>
      <t>FL_SOVRAINDEB</t>
    </r>
    <r>
      <rPr>
        <sz val="11"/>
        <color rgb="FF000000"/>
        <rFont val="Aptos Narrow"/>
        <scheme val="minor"/>
      </rPr>
      <t xml:space="preserve"> perchè già presente in entità L2 SEGNALAZIONI_ANAGRAFICHE.
- Eliminati i campi </t>
    </r>
    <r>
      <rPr>
        <b/>
        <sz val="11"/>
        <color rgb="FF000000"/>
        <rFont val="Aptos Narrow"/>
        <scheme val="minor"/>
      </rPr>
      <t>FL_TRUFFATO</t>
    </r>
    <r>
      <rPr>
        <sz val="11"/>
        <color rgb="FF000000"/>
        <rFont val="Aptos Narrow"/>
        <scheme val="minor"/>
      </rPr>
      <t xml:space="preserve">, </t>
    </r>
    <r>
      <rPr>
        <b/>
        <sz val="11"/>
        <color rgb="FF000000"/>
        <rFont val="Aptos Narrow"/>
        <scheme val="minor"/>
      </rPr>
      <t>FL_TRUFFATORE</t>
    </r>
    <r>
      <rPr>
        <sz val="11"/>
        <color rgb="FF000000"/>
        <rFont val="Aptos Narrow"/>
        <scheme val="minor"/>
      </rPr>
      <t xml:space="preserve">, </t>
    </r>
    <r>
      <rPr>
        <b/>
        <sz val="11"/>
        <color rgb="FF000000"/>
        <rFont val="Aptos Narrow"/>
        <scheme val="minor"/>
      </rPr>
      <t>FL_MEDIATORE</t>
    </r>
    <r>
      <rPr>
        <sz val="11"/>
        <color rgb="FF000000"/>
        <rFont val="Aptos Narrow"/>
        <scheme val="minor"/>
      </rPr>
      <t xml:space="preserve"> e </t>
    </r>
    <r>
      <rPr>
        <b/>
        <sz val="11"/>
        <color rgb="FF000000"/>
        <rFont val="Aptos Narrow"/>
        <scheme val="minor"/>
      </rPr>
      <t>FL_PROSPECT</t>
    </r>
    <r>
      <rPr>
        <sz val="11"/>
        <color rgb="FF000000"/>
        <rFont val="Aptos Narrow"/>
        <scheme val="minor"/>
      </rPr>
      <t xml:space="preserve"> perchè riportati nell'entità L2 SEGNALAZIONI_ANAGRAFICHE.
- I campi </t>
    </r>
    <r>
      <rPr>
        <b/>
        <sz val="11"/>
        <color rgb="FF000000"/>
        <rFont val="Aptos Narrow"/>
        <scheme val="minor"/>
      </rPr>
      <t>FL_SOS</t>
    </r>
    <r>
      <rPr>
        <sz val="11"/>
        <color rgb="FF000000"/>
        <rFont val="Aptos Narrow"/>
        <scheme val="minor"/>
      </rPr>
      <t xml:space="preserve">, </t>
    </r>
    <r>
      <rPr>
        <b/>
        <sz val="11"/>
        <color rgb="FF000000"/>
        <rFont val="Aptos Narrow"/>
        <scheme val="minor"/>
      </rPr>
      <t>FL_CONSENSI_CAI_SIMULAZIONE</t>
    </r>
    <r>
      <rPr>
        <sz val="11"/>
        <color rgb="FF000000"/>
        <rFont val="Aptos Narrow"/>
        <scheme val="minor"/>
      </rPr>
      <t xml:space="preserve"> e </t>
    </r>
    <r>
      <rPr>
        <b/>
        <sz val="11"/>
        <color rgb="FF000000"/>
        <rFont val="Aptos Narrow"/>
        <scheme val="minor"/>
      </rPr>
      <t>FL_RICONOSCIUTO</t>
    </r>
    <r>
      <rPr>
        <sz val="11"/>
        <color rgb="FF000000"/>
        <rFont val="Aptos Narrow"/>
        <scheme val="minor"/>
      </rPr>
      <t xml:space="preserve"> sono stati eliminati n quanto ridondanti rispetto all'entità L2 Segnalazioni_Anagrafiche (sarà comunque indirizzata verso OCS richiesta di conferma della presenza in YQNGRANT.)
- In coerenza con le regole decise per la nomenclatura dei campi sono stati modificati campi </t>
    </r>
    <r>
      <rPr>
        <b/>
        <sz val="11"/>
        <color rgb="FF000000"/>
        <rFont val="Aptos Narrow"/>
        <scheme val="minor"/>
      </rPr>
      <t>CD_CONSENSO_SRQ, CD_CONSENSO_OCI, CD_CONSENSO_OIA, CD_CONSENSO_OCE, CD_CONSENSO_OEA, CD_CONSENSO_OSA, CD_CONSENSO_DSU, CD_CONSENSO_CIS, CD_CONSENSO_IPR</t>
    </r>
    <r>
      <rPr>
        <sz val="11"/>
        <color rgb="FF000000"/>
        <rFont val="Aptos Narrow"/>
        <scheme val="minor"/>
      </rPr>
      <t xml:space="preserve"> e </t>
    </r>
    <r>
      <rPr>
        <b/>
        <sz val="11"/>
        <color rgb="FF000000"/>
        <rFont val="Aptos Narrow"/>
        <scheme val="minor"/>
      </rPr>
      <t>CD_CANCELLAZIONE_DATI_PRIVACY</t>
    </r>
    <r>
      <rPr>
        <sz val="11"/>
        <color rgb="FF000000"/>
        <rFont val="Aptos Narrow"/>
        <scheme val="minor"/>
      </rPr>
      <t xml:space="preserve"> da CD a TP. Questo perchè sono valorizzati considerando un range definito di valori. 
- Eliminati i campi </t>
    </r>
    <r>
      <rPr>
        <b/>
        <sz val="11"/>
        <color rgb="FF000000"/>
        <rFont val="Aptos Narrow"/>
        <scheme val="minor"/>
      </rPr>
      <t xml:space="preserve">CD_STATO_CIVILE </t>
    </r>
    <r>
      <rPr>
        <sz val="11"/>
        <color rgb="FF000000"/>
        <rFont val="Aptos Narrow"/>
        <scheme val="minor"/>
      </rPr>
      <t xml:space="preserve">e </t>
    </r>
    <r>
      <rPr>
        <b/>
        <sz val="11"/>
        <color rgb="FF000000"/>
        <rFont val="Aptos Narrow"/>
        <scheme val="minor"/>
      </rPr>
      <t xml:space="preserve">DS_STATO_CIVILE </t>
    </r>
    <r>
      <rPr>
        <sz val="11"/>
        <color rgb="FF000000"/>
        <rFont val="Aptos Narrow"/>
        <scheme val="minor"/>
      </rPr>
      <t xml:space="preserve">in quanto sono informazioni che sono raccolte solo nell'archivio BAPRATCT, per questo motivo è stato concordato di lasciare l'informazioni nell'entità L2 SOCIODEMO_SCORE dove l'informazione era già presente.
- Eliminati i campi </t>
    </r>
    <r>
      <rPr>
        <b/>
        <sz val="11"/>
        <color rgb="FF000000"/>
        <rFont val="Aptos Narrow"/>
        <scheme val="minor"/>
      </rPr>
      <t>CD_ANNULLO</t>
    </r>
    <r>
      <rPr>
        <sz val="11"/>
        <color rgb="FF000000"/>
        <rFont val="Aptos Narrow"/>
        <scheme val="minor"/>
      </rPr>
      <t xml:space="preserve">, </t>
    </r>
    <r>
      <rPr>
        <b/>
        <sz val="11"/>
        <color rgb="FF000000"/>
        <rFont val="Aptos Narrow"/>
        <scheme val="minor"/>
      </rPr>
      <t xml:space="preserve">DS_ANNULLO </t>
    </r>
    <r>
      <rPr>
        <sz val="11"/>
        <color rgb="FF000000"/>
        <rFont val="Aptos Narrow"/>
        <scheme val="minor"/>
      </rPr>
      <t xml:space="preserve">e </t>
    </r>
    <r>
      <rPr>
        <b/>
        <sz val="11"/>
        <color rgb="FF000000"/>
        <rFont val="Aptos Narrow"/>
        <scheme val="minor"/>
      </rPr>
      <t xml:space="preserve">DT_ANNULLO </t>
    </r>
    <r>
      <rPr>
        <sz val="11"/>
        <color rgb="FF000000"/>
        <rFont val="Aptos Narrow"/>
        <scheme val="minor"/>
      </rPr>
      <t xml:space="preserve">che da questa entità saranno spostati negli archivi L2 che gestisicono le catene di intermediazione. </t>
    </r>
  </si>
  <si>
    <t>Y' se il campo è nella PK dell'entità, 'N' altrimenti</t>
  </si>
  <si>
    <t>CHAR-NUMBER-DATE (aaaa-mm-gg) - TIMESTAMP ( aaaa-mm-gg  hh:mm:ss)</t>
  </si>
  <si>
    <t xml:space="preserve">
indicare numero di decimali per i campi numeri
(per i campi non numeri, o numerici interi compilare NA)</t>
  </si>
  <si>
    <t>Modulo ereditato della campo file flussiIN L1</t>
  </si>
  <si>
    <t xml:space="preserve">(compilare ad N per tutti i campi che ci aspettiamo presi direttamente da L1 senza ulteriri calcoli DWH, S altrimenti) </t>
  </si>
  <si>
    <t xml:space="preserve">(compilare ad S per tutti i campi che sono ottenuti a partire da una sorgente DIVERSA dalla tabella MAIN dell'entità N altrimenti) </t>
  </si>
  <si>
    <t>Da compilare solo se
- CAMPO CALCOLATO = S
OPPURE
- CAMPO DA SORGENTE NON MAIN = S
Altrimenti NA</t>
  </si>
  <si>
    <t>(da compilare solo se CAMPO DA SORGENTE NON MAIN  =S, altrimenti NA)</t>
  </si>
  <si>
    <t>Da compilare solo se Campo è un dato considerato sensibile (recuperando l’informazione da L1) = S, altrimenti NA.</t>
  </si>
  <si>
    <t>Valorizzato ad "S" se il campo è stato aggiunto dalla tabella main per arricchimento dell'entità;
Altrimenti ad "N"</t>
  </si>
  <si>
    <t>NOTE REFIN</t>
  </si>
  <si>
    <t>FLAG_PK</t>
  </si>
  <si>
    <t>FORMATO</t>
  </si>
  <si>
    <t>LENGTH</t>
  </si>
  <si>
    <t>DECIMAL</t>
  </si>
  <si>
    <t>Modulo tabella/e Main</t>
  </si>
  <si>
    <t>CAMPO CALCOLATO</t>
  </si>
  <si>
    <t>CAMPO DA SORGENTE NON MAIN</t>
  </si>
  <si>
    <t>REGOLA TECNICA</t>
  </si>
  <si>
    <t>CHIAVI DI AGGANCIO</t>
  </si>
  <si>
    <t>DATI SENSIBILI</t>
  </si>
  <si>
    <t>AGGIUNTO PER ARRICCHIMENTO</t>
  </si>
  <si>
    <t>ANA - Gestione anagrafiche</t>
  </si>
  <si>
    <t>In validazione per Indirizzi da Monitorare; Validato per IFRS9</t>
  </si>
  <si>
    <t>CCANALOG</t>
  </si>
  <si>
    <t>AL_CODICE</t>
  </si>
  <si>
    <t>TS_INIZIO_VALIDITA</t>
  </si>
  <si>
    <t>Timestamp inizio validità, si tratta di un campo tecnico prodotto da DBT per la storicizzazione dell'entità</t>
  </si>
  <si>
    <t>Aggiunto in fase di analisi tecnica</t>
  </si>
  <si>
    <t>AL_DATA_MODIFICA
AL_ORA_MODIFICA</t>
  </si>
  <si>
    <t>Il timestamp di inizio validità del record di riferimento di una certa controparte, sarà la prima Data-Ora Modifica di ciascuna viariazione del CCANALOG</t>
  </si>
  <si>
    <t>+ OP 556 per impatto IFRS9</t>
  </si>
  <si>
    <t>TS_FINE_VALIDITA</t>
  </si>
  <si>
    <t>Timestamp fine validità, si tratta di un campo tecnico prodotto da DBT per la storicizzazione dell'entità</t>
  </si>
  <si>
    <t>Il timestamp di di fine validità del record di riferimento di una certa controparte, sarà pari alla Data-Ora di Inizio Validità del record di variazione successivo per quella controparte</t>
  </si>
  <si>
    <t>PROGRESSIVO_PK</t>
  </si>
  <si>
    <t xml:space="preserve">Numero progressivo che ordina i record raggruppati per chiave primaria </t>
  </si>
  <si>
    <t>ordina i record raggruppati per AL_CODICE  e TS_INIZIO_VALIDITA</t>
  </si>
  <si>
    <t>SELECT
    ROW_NUMBER() OVER (
        PARTITION BY CD_CONTROPARTE, TS_INIZIO_VALIDITA
        ORDER BY TS_INIZIO_VALIDITA
    ) AS PROGRESSIVO_PK
FROM VARIAZIONI_ANAGRAFICHE</t>
  </si>
  <si>
    <t>PROGRESSIVO_CONTROPARTE</t>
  </si>
  <si>
    <t xml:space="preserve">Numero progressivo che ordina i record raggruppati per controparte </t>
  </si>
  <si>
    <t>ordina i record raggruppati per AL_CODICE e li ordina in base al AL_DATA_MODIFICA e AL_ORA_MODIFICA</t>
  </si>
  <si>
    <t>SELECT
    ROW_NUMBER() OVER (
        PARTITION BY CD_CONTROPARTE
        ORDER BY TS_INIZIO_VALIDITA
    ) AS PROGRESSIVO_CONTROPARTE
FROM VARIAZIONI_ANAGRAFICHE</t>
  </si>
  <si>
    <t>Dati Personali Identificativi
(GDPR - dati da mascherare perchè identificativi)</t>
  </si>
  <si>
    <t>Tipo controparte</t>
  </si>
  <si>
    <t>Validato per Fircosoft , Validato per Sic.Fin; Validato per IFRS9, In validazione per Monitoraggio Accettazione, In validazione per Comitato</t>
  </si>
  <si>
    <t>AL_TIPO_ANAGRAFICA</t>
  </si>
  <si>
    <t>Codice forma giuridica</t>
  </si>
  <si>
    <t>In validazione per MA</t>
  </si>
  <si>
    <t>AL_FORMA_GIURIDICA</t>
  </si>
  <si>
    <t>CD_FISCALE</t>
  </si>
  <si>
    <t>Codice fiscale</t>
  </si>
  <si>
    <t>Validato per Fircosoft, Validato per Sic.Fin; Validato per IFRS9</t>
  </si>
  <si>
    <t>AL_CODICE_FISCALE</t>
  </si>
  <si>
    <t>Da mascherare</t>
  </si>
  <si>
    <t>FL_CF_CALCOLATO</t>
  </si>
  <si>
    <t>Flag che identifica se il codice fiscale è stato ricostruito</t>
  </si>
  <si>
    <t>Aggiunto da main per arricchimento</t>
  </si>
  <si>
    <t>AL_CODICE_FISC_CALC</t>
  </si>
  <si>
    <t>FL_CF_FORZATO</t>
  </si>
  <si>
    <t>flag che identifica se il codice fiscale è stato forzato</t>
  </si>
  <si>
    <t>AL_CODICE_FISC_FORZ</t>
  </si>
  <si>
    <t>CD_UTENTE_FORZATURA_CF</t>
  </si>
  <si>
    <t xml:space="preserve">Utente che ha forzato il codice fiscale </t>
  </si>
  <si>
    <t>AL_UTENTE_FORZATURA</t>
  </si>
  <si>
    <t>CD_PARTITA_IVA</t>
  </si>
  <si>
    <t>Partita IVA</t>
  </si>
  <si>
    <t>AL_PARTITA_IVA</t>
  </si>
  <si>
    <t>DS_NOME</t>
  </si>
  <si>
    <t>Nome</t>
  </si>
  <si>
    <t>Validato per Fircosoft, Validato per Sic.Fin;validato per Estrazioni Carte; Validato per IFRS9, Validato per vendite fuori target in validazione per vendite fuori target</t>
  </si>
  <si>
    <t xml:space="preserve">AL_NOME </t>
  </si>
  <si>
    <t>DS_SECONDO_NOME</t>
  </si>
  <si>
    <t xml:space="preserve">Secondo Nome </t>
  </si>
  <si>
    <t>AL_SECONDO_NOME</t>
  </si>
  <si>
    <t>DS_COGNOME</t>
  </si>
  <si>
    <t>Cognome</t>
  </si>
  <si>
    <t>Validato per Fircosoft , Validato per Sic.Fin; validato per Estrazioni Carte; Validato per IFRS9, Validato per vendite fuori target in validazione per vendite fuori target</t>
  </si>
  <si>
    <t>AL_COGNOME</t>
  </si>
  <si>
    <t>DS_COGNOME_MADRE</t>
  </si>
  <si>
    <t>Cognome della madre</t>
  </si>
  <si>
    <t>AL_COGNOME_MADRE</t>
  </si>
  <si>
    <t>CD_RIFERIMENTO_ALTRA_ANAGRAFICA</t>
  </si>
  <si>
    <t xml:space="preserve">Codice di un'altra anagrafica collegata </t>
  </si>
  <si>
    <t>AL_RIFERIMENTO</t>
  </si>
  <si>
    <t>CD_MATRICOLA</t>
  </si>
  <si>
    <t>Codice matricola</t>
  </si>
  <si>
    <t>AL_MATRICOLA</t>
  </si>
  <si>
    <t>DS_RAGIONE_SOCIALE</t>
  </si>
  <si>
    <t>Ragione sociale</t>
  </si>
  <si>
    <t>Validato per Fircosoft ; Validato per IFRS9</t>
  </si>
  <si>
    <t>AL_RAG_SOCIALE_1</t>
  </si>
  <si>
    <t>DS_RAGIONE_SOCIALE_2</t>
  </si>
  <si>
    <t>Ragione sociale 2 (campo non obbligatorio)</t>
  </si>
  <si>
    <t>AL_RAG_SOCIALE_2</t>
  </si>
  <si>
    <t>Cittadinanza</t>
  </si>
  <si>
    <t>in validazione per antifrode</t>
  </si>
  <si>
    <t>AL_CITTADINANZA</t>
  </si>
  <si>
    <t>DS_CITTADINANZA</t>
  </si>
  <si>
    <t>Cittadinanza della controparte</t>
  </si>
  <si>
    <t>CRE - Credito</t>
  </si>
  <si>
    <t>Validato per Campioni; Validato per IFRS9</t>
  </si>
  <si>
    <t>CCCRETCI</t>
  </si>
  <si>
    <t>CRECI_DESCRIZIONE</t>
  </si>
  <si>
    <t>Join tra CCANALOG e CCCRETCI sul campo CCANALOG.AL_CITTADINANZA=CCCRETCI.CRECI_CITTADINANZA</t>
  </si>
  <si>
    <t>SELECT CCCRETCI.CRECI_DESCRIZIONE
FROM CCANALOG
LEFT JOIN CCCRETCI 
ON CCANALOG.AL_CITTADINANZA=CCCRETCI.CRECI_CITTADINANZA
AND CCANALOG.AL_DATA_MODIFICA BETWEEN CCRETCI.TS_INIZIO_VALIDITA AND CCRETCI.TS_FINE_VALIDITA</t>
  </si>
  <si>
    <t>FROM CCANALOG
LEFT JOIN CCCRETCI 
ON CCANALOG.AL_CITTADINANZA=CCCRETCI.CRECI_CITTADINANZA
AND CCANALOG.AL_DATA_MODIFICA BETWEEN CCRETCI.TS_INIZIO_VALIDITA AND CCRETCI.TS_FINE_VALIDITA</t>
  </si>
  <si>
    <t>Riordinato</t>
  </si>
  <si>
    <t>DS_CITTA_NASCITA</t>
  </si>
  <si>
    <t>Città di nascita</t>
  </si>
  <si>
    <t>In Validazione per MA</t>
  </si>
  <si>
    <t>AL_NASCITA_LUOGO</t>
  </si>
  <si>
    <t>CD_NAZIONE_NASCITA</t>
  </si>
  <si>
    <t>Codice Nazione di nascita</t>
  </si>
  <si>
    <t>AL_NASCITA_NAZIONE</t>
  </si>
  <si>
    <t>DS_NAZIONE_NASCITA</t>
  </si>
  <si>
    <t>Descrizione Nazione di nascita</t>
  </si>
  <si>
    <t>CCANATNA</t>
  </si>
  <si>
    <t>ANATNA_DESCRIZIONE</t>
  </si>
  <si>
    <t>Join tra CCANALOG e CCANATNA sul campo CCANALOG.AL_NASCITA_NAZIONE=CCANTNA.ANATNA_NAZIONE</t>
  </si>
  <si>
    <t>SELECT CCANTNA.ANATNA_DESCRIZIONE
FROM CCANALOG
LEFT JOIN CCANTNA
CCANALOG.AL_NASCITA_NAZIONE=CCANTNA.ANATNA_NAZIONE
AND CCANALOG.AL_DATA_MODIFICA BETWEEN CCANTNA.TS_INIZIO_VALIDITA AND CCANTNA.TS_FINE_VALIDITA</t>
  </si>
  <si>
    <t>FROM CCANALOG
LEFT JOIN CCANTNA
CCANALOG.AL_NASCITA_NAZIONE=CCANTNA.ANATNA_NAZIONE
AND CCANALOG.AL_DATA_MODIFICA BETWEEN CCANTNA.TS_INIZIO_VALIDITA AND CCANTNA.TS_FINE_VALIDITA</t>
  </si>
  <si>
    <t>Codice provincia di nascita</t>
  </si>
  <si>
    <t>AL_NASCITA_PROV</t>
  </si>
  <si>
    <t>DS_PROVINCIA_NASCITA</t>
  </si>
  <si>
    <t>Provincia di nascita</t>
  </si>
  <si>
    <t>CCANATPR</t>
  </si>
  <si>
    <t>ANATPR_DESCRIZIONE</t>
  </si>
  <si>
    <t>JOIN
CCANALOG.AL_NASCITA_PROV=CCANATPR.ANATPR_PROVINCIA</t>
  </si>
  <si>
    <t>SELECT ANATPR_DESCRIZIONE
FROM CCANALOG
LEFT JOIN CCANATPR ON 
CCANALOG.AL_NASCITA_PROV=CCANATPR.ANATPR_PROVINCIA
AND CCANALOG.AL_DATA_MODIFICA BETWEEN CCANATPR .TS_INIZIO_VALIDITA AND CCANATPR .TS_FINE_VALIDITA</t>
  </si>
  <si>
    <t>FROM CCANALOG
LEFT JOIN CCANATPR ON 
CCANALOG.AL_NASCITA_PROV=CCANATPR.ANATPR_PROVINCIA
AND CCANALOG.AL_DATA_MODIFICA BETWEEN CCANATPR .TS_INIZIO_VALIDITA AND CCANATPR .TS_FINE_VALIDITA</t>
  </si>
  <si>
    <t>DS_COMUNE_NASCITA</t>
  </si>
  <si>
    <t>Comune di nascita</t>
  </si>
  <si>
    <t>In validazione per Sic.Fin; Validato per IFRS9</t>
  </si>
  <si>
    <t>CD_CAB_COMUNE_NASCITA</t>
  </si>
  <si>
    <t xml:space="preserve">Codice cab comune di nascita </t>
  </si>
  <si>
    <t>AL_NASCITA_CAB_LOC</t>
  </si>
  <si>
    <t>DT_NASCITA</t>
  </si>
  <si>
    <t>Data di nascita o data di registrazione per un'azienda</t>
  </si>
  <si>
    <t>DATE</t>
  </si>
  <si>
    <t>Validato per Vigilanza; Validato per IFRS9</t>
  </si>
  <si>
    <t>AL_NASCITA_DATA</t>
  </si>
  <si>
    <t>CD_SESSO</t>
  </si>
  <si>
    <t>Sesso</t>
  </si>
  <si>
    <t>AL_SESSO</t>
  </si>
  <si>
    <t>Spostato qui da Dati Personali NON Identificativi (Settore Attività)</t>
  </si>
  <si>
    <t>DT_DECESSO</t>
  </si>
  <si>
    <t>Data del decesso</t>
  </si>
  <si>
    <t>In validazione per Flussi Convenzionati</t>
  </si>
  <si>
    <t>AL_DATA_CESSAZIONE</t>
  </si>
  <si>
    <t>CD_ABI</t>
  </si>
  <si>
    <t xml:space="preserve">Codice ABI, valorizzato solo se la controparte è un istituto finanziario </t>
  </si>
  <si>
    <t>AL_ABI</t>
  </si>
  <si>
    <t>CD_IDENTIFICATIVO</t>
  </si>
  <si>
    <t xml:space="preserve"> Identifica il codice identificativo da gestire. </t>
  </si>
  <si>
    <t>AL_COD_IDEN</t>
  </si>
  <si>
    <t>CD_NDG</t>
  </si>
  <si>
    <t>Codice NDG</t>
  </si>
  <si>
    <t>AL_CODICE_NDG</t>
  </si>
  <si>
    <t>CD_NDG2</t>
  </si>
  <si>
    <t>Codice NDG 2</t>
  </si>
  <si>
    <t>AL_CODICE_NDG2</t>
  </si>
  <si>
    <t>CD_NDG3</t>
  </si>
  <si>
    <t>Codice NDG 3</t>
  </si>
  <si>
    <t>AL_CODICE_NDG3</t>
  </si>
  <si>
    <t>CD_NDG_CRF</t>
  </si>
  <si>
    <t xml:space="preserve">Codice NDG CRF </t>
  </si>
  <si>
    <t>AL_CODICE_NDG_CRF</t>
  </si>
  <si>
    <t>Settore Attività</t>
  </si>
  <si>
    <t>CD_INPS_MATRICOLA</t>
  </si>
  <si>
    <t>Matricola INPS</t>
  </si>
  <si>
    <t>AL_INPS_MATRICOLA</t>
  </si>
  <si>
    <t>CD_INAIL_PAT</t>
  </si>
  <si>
    <t>Codice PAT INAIL</t>
  </si>
  <si>
    <t>AL_INAIL_PAT</t>
  </si>
  <si>
    <t>CD_IPA</t>
  </si>
  <si>
    <t>Codice IPA</t>
  </si>
  <si>
    <t>AL_IPA</t>
  </si>
  <si>
    <t>CD_FILIALE</t>
  </si>
  <si>
    <t>Indica la filiale di appartenenza</t>
  </si>
  <si>
    <t>AL_FILIALE</t>
  </si>
  <si>
    <t>CD_FILIALE_STORICA</t>
  </si>
  <si>
    <t>Filiale storica</t>
  </si>
  <si>
    <t>AL_FILIALE_STORICA</t>
  </si>
  <si>
    <t>CD_ESENZIONE_IVA</t>
  </si>
  <si>
    <t>Identifica l'esenzione IVA da gestire.</t>
  </si>
  <si>
    <t>AL_ESENZIONE_IVA</t>
  </si>
  <si>
    <t>CD_SETTORE_ATTIVITA</t>
  </si>
  <si>
    <t>Codice settore attività</t>
  </si>
  <si>
    <t>AL_TIPO_ATTIVITA</t>
  </si>
  <si>
    <t>DS_ATECO</t>
  </si>
  <si>
    <t>Descrizione Ateco</t>
  </si>
  <si>
    <t>CCANATAT</t>
  </si>
  <si>
    <t>ANATAT_DESCRIZIONE</t>
  </si>
  <si>
    <t>Join con CCANALOG considerando i campi CCANALOG.AL_ATECO=CCANATAT.ANATAT_ATECO</t>
  </si>
  <si>
    <t>SELECT CCANATAT.ANATAT_DESCRIZIONE
FROM CCANALOG
LEFT JOIN CCANATAT
ON CCANALOG.AL_ATECO=CCANATAT.ANATAT_ATECO
AND CCANALOG.AL_DATA_MODIFICA BETWEEN CCANATAT.TS_INIZIO_VALIDITA AND CCANATAT.TS_FINE_VALIDITA</t>
  </si>
  <si>
    <t>FROM CCANALOG
LEFT JOIN CCANATAT
ON CCANALOG.AL_ATECO=CCANATAT.ANATAT_ATECO
AND  CCANALOG.AL_DATA_MODIFICA BETWEEN CCANATAT.TS_INIZIO_VALIDITA AND CCANATAT.TS_FINE_VALIDITA</t>
  </si>
  <si>
    <t>CD_ATECO</t>
  </si>
  <si>
    <t>Codice Ateco</t>
  </si>
  <si>
    <t>Validato per Fircosoft , Validato per Sic.Fin; Validato per IFRS9</t>
  </si>
  <si>
    <t>AL_ATECO</t>
  </si>
  <si>
    <t>CD_RAE</t>
  </si>
  <si>
    <t>Codice Rae</t>
  </si>
  <si>
    <t>AL_RAMOGRUPPO</t>
  </si>
  <si>
    <t>In attesa di mappatura da parte di OCS
+ OP 556 per impatto IFRS9</t>
  </si>
  <si>
    <t>DS_RAE</t>
  </si>
  <si>
    <t>descrizione codice Rae</t>
  </si>
  <si>
    <t>Validato per Vigilanza, Validato per Sic.Fin; Validato per IFRS9</t>
  </si>
  <si>
    <t>CCANATRA</t>
  </si>
  <si>
    <t>ANATRA_DESCRIZIONE</t>
  </si>
  <si>
    <t>Joincon CCANALOG considerando CCANALOG.AL_RAMOGRUPPO=CCANATRA.ANATRA_RAE</t>
  </si>
  <si>
    <t>SELECT CCANATRA.ANATRA_DESCRIZIONE
FROM CCANALOG
LEFT JOIN CCANATRA
ON CCANALOG.AL_RAMOGRUPPO=CCANATRA.ANATRA_RAE
AND CCANALOG.AL_DATA_MODIFICA BETWEEN CCANATRA.TS_INIZIO_VALIDITA AND CCANATRA.TS_FINE_VALIDITA</t>
  </si>
  <si>
    <t>FROM CCANALOG
LEFT JOIN CCANATRA
ON CCANALOG.AL_RAMOGRUPPO=CCANATRA.ANATRA_RAE
AND CCANALOG.AL_DATA_MODIFICA BETWEEN CCANATRA.TS_INIZIO_VALIDITA AND CCANATRA.TS_FINE_VALIDITA</t>
  </si>
  <si>
    <t>CD_SAE</t>
  </si>
  <si>
    <t>Codice Sae</t>
  </si>
  <si>
    <t>AL_SOTTOGRUPPO</t>
  </si>
  <si>
    <t>DS_SAE</t>
  </si>
  <si>
    <t>Descrizione Codice Sae</t>
  </si>
  <si>
    <t>CCANATSA</t>
  </si>
  <si>
    <t>ANATSA_DESCRIZIONE</t>
  </si>
  <si>
    <t>Join con CCANALOG considerando CCANALOG.AL_SOTTOGRUPPO=CCANATSA.ANATSA_SAE</t>
  </si>
  <si>
    <t>SELECT CCANATSA.ANATSA_DESCRIZIONE
FROM CCANALOG
LEFT JOIN CCANATSA
ON CCANALOG.AL_SOTTOGRUPPO=CCANATSA.ANATSA_SAE
AND CCANALOG.AL_DATA_MODIFICA BETWEEN CCANATSA.TS_INIZIO_VALIDITA AND CCANATSA.TS_FINE_VALIDITA</t>
  </si>
  <si>
    <t>FROM CCANALOG
LEFT JOIN CCANATSA
ON CCANALOG.AL_SOTTOGRUPPO=CCANATSA.ANATSA_SAE
AND CCANALOG.AL_DATA_MODIFICA BETWEEN CCANATSA.TS_INIZIO_VALIDITA AND CCANATSA.TS_FINE_VALIDITA</t>
  </si>
  <si>
    <t>CD_TAE</t>
  </si>
  <si>
    <t xml:space="preserve">Codice TAE </t>
  </si>
  <si>
    <t>AL_TAE</t>
  </si>
  <si>
    <t>CD_CCIAA</t>
  </si>
  <si>
    <t>camera del commercio iscrizione</t>
  </si>
  <si>
    <t>AL_NUM_CAMCOMMERCIO</t>
  </si>
  <si>
    <t>TP_CCIAA</t>
  </si>
  <si>
    <t>Tipo CCIAA</t>
  </si>
  <si>
    <t>AL_TIPO_CAMCOMMERCIO</t>
  </si>
  <si>
    <t>CD_PROVINCIA_CCIAA</t>
  </si>
  <si>
    <t>Codice provincia della camera di commercio</t>
  </si>
  <si>
    <t>AL_PROV_CAMCOMMERCIO</t>
  </si>
  <si>
    <t>DS_PROVINCIA_CCIAA</t>
  </si>
  <si>
    <t>Descrizione provincia camera di commercio</t>
  </si>
  <si>
    <t>SELECT ANATPR_DESCRIZIONE
FROM CCANALOG
LEFT JOIN CCANATPR ON 
CCANALOG.AL_PROV_COMMERCIO=CCANATPR.ANATPR_PROVINCIA
AND CCANALOG.AL_DATA_MODIFICA BETWEEN CCANATPR .TS_INIZIO_VALIDITA AND CCANATPR .TS_FINE_VALIDITA</t>
  </si>
  <si>
    <t>FROM CCANALOG
LEFT JOIN CCANATPR ON 
CCANALOG.AL_PROV_COMMERCIO=CCANATPR.ANATPR_PROVINCIA
AND CCANALOG.AL_DATA_MODIFICA BETWEEN CCANATPR .TS_INIZIO_VALIDITA AND CCANATPR .TS_FINE_VALIDITA</t>
  </si>
  <si>
    <t>DT_REGISTRAZIONE_CCIAA</t>
  </si>
  <si>
    <t>Data registrazione camera di commercio</t>
  </si>
  <si>
    <t>AL_DATA_CAMCOMMERCIO</t>
  </si>
  <si>
    <t>FL_CONTROLLO_CCIAA</t>
  </si>
  <si>
    <t>Identifica se è stato eseguito il controllo sui codici camera di commercio. I valori ammessi sono: 'S' - è stato eseguito il controllo sui dati camera di commercio; 'N' - non è stato eseguito alcun controllo sui dati camera di commercio.</t>
  </si>
  <si>
    <t>AL_CTR_CAMCOMMERCIO</t>
  </si>
  <si>
    <t>Procedura Fallimentare</t>
  </si>
  <si>
    <t>FL_FALLIBILE</t>
  </si>
  <si>
    <t xml:space="preserve">Flag che identifica se la controparte è fallita </t>
  </si>
  <si>
    <t>AL_FALLIBILE</t>
  </si>
  <si>
    <t>DT_FALLIMENTO</t>
  </si>
  <si>
    <t>Data del fallimento</t>
  </si>
  <si>
    <t>AL_DATA_FALLIMENTO</t>
  </si>
  <si>
    <t>TP_PROC_CONCORSUALI</t>
  </si>
  <si>
    <t>Proc.concorsuali Identifica le procedure concorsuali da gestire. I valori ammessi sono: 'C' - concordato; 'F' - fallimento; 'L' - liquidazione.</t>
  </si>
  <si>
    <t>AL_PROC_CONCORSUALI</t>
  </si>
  <si>
    <t>TP_PROC_LEGALI</t>
  </si>
  <si>
    <t>Identifica le procedure legali da gestire. I valori ammessi sono: 'D' - decreto ingiuntivo; 'I' - istanza fallimento; 'A' - amministrazione controllata; 'S' - amministrazione straordinaria.</t>
  </si>
  <si>
    <t>AL_PROC_LEGALI</t>
  </si>
  <si>
    <t>DOCUMENTO</t>
  </si>
  <si>
    <t xml:space="preserve">CD_DOCUMENTO </t>
  </si>
  <si>
    <t>Numero documento</t>
  </si>
  <si>
    <t>Validato per Fircosoft , Validato per Sic.Fin;  Validato per IFRS9</t>
  </si>
  <si>
    <t xml:space="preserve">AL_IDE_NUM_DOCUMENTO </t>
  </si>
  <si>
    <t>TP_DOCUMENTO</t>
  </si>
  <si>
    <t>Validato per Fircosoft ; Validato per IFRS9, In validazione per MA</t>
  </si>
  <si>
    <t>AL_IDE_TIPO_DOCUMENTO</t>
  </si>
  <si>
    <t>TP_EMITTENTE</t>
  </si>
  <si>
    <t>Organo emittente del documento</t>
  </si>
  <si>
    <t>Validato per Sic. FInanziaria</t>
  </si>
  <si>
    <t>AL_IDE_UFFICIO_RILASCIO</t>
  </si>
  <si>
    <t>DT_RILASCIO_DOC</t>
  </si>
  <si>
    <t>Data Rilascio Documento</t>
  </si>
  <si>
    <t>Validato per Sic. Finanziaria; In validazione per Antifrode, In validazione per MA</t>
  </si>
  <si>
    <t>AL_IDE_DATA_RILASCIO</t>
  </si>
  <si>
    <t>DT_FINE_VALIDITA_DOC</t>
  </si>
  <si>
    <t xml:space="preserve">data fine validità docmento </t>
  </si>
  <si>
    <t>AL_IDE_DATA_SCADENZA</t>
  </si>
  <si>
    <t>DS_COMUNE_RILASCIO_DOC</t>
  </si>
  <si>
    <t>Comune rilascio Documento</t>
  </si>
  <si>
    <t>In validazione per Antifrode</t>
  </si>
  <si>
    <t>AL_IDE_LUOGO_RILASCIO</t>
  </si>
  <si>
    <t>CD_PROVINCIA_RILASCIO_DOC</t>
  </si>
  <si>
    <t>Codice provincia di rilascio del documento</t>
  </si>
  <si>
    <t>AL_IDE_PROV_RILASCIO</t>
  </si>
  <si>
    <t>DS_PROVINCIA_RILASCIO_DOC</t>
  </si>
  <si>
    <t>Provincia Rilascio Documento</t>
  </si>
  <si>
    <t>In validazione per antifrode</t>
  </si>
  <si>
    <t>SELECT ANATPR_DESCRIZIONE
FROM CCANALOG
LEFT JOIN CCANATPR ON 
CCANALOG.AL_IDE_PROV_RILASCIO=CCANATPR.ANATPR_PROVINCIA
AND CCANALOG.AL_DATA_MODIFICA BETWEEN CCANATPR .TS_INIZIO_VALIDITA AND CCANATPR .TS_FINE_VALIDITA</t>
  </si>
  <si>
    <t>FROM CCANALOG
LEFT JOIN CCANATPR ON 
CCANALOG.AL_IDE_PROV_RILASCIO=CCANATPR.ANATPR_PROVINCIA
AND CCANALOG.AL_DATA_MODIFICA BETWEEN CCANATPR .TS_INIZIO_VALIDITA AND CCANATPR .TS_FINE_VALIDITA</t>
  </si>
  <si>
    <t>CD_NAZIONE_RILASCIO_DOC</t>
  </si>
  <si>
    <t>Codice nazione di rilascio del documento</t>
  </si>
  <si>
    <t>AL_IDE_NAZIONE_RILASCIO</t>
  </si>
  <si>
    <t>DS_NAZIONE_RILASCIO_DOC</t>
  </si>
  <si>
    <t>Descrizione nazione di rilacio del documento</t>
  </si>
  <si>
    <t>SELECT CCANTNA.ANTNA_DESCRIZIONE
FROM CCANALOG
LEFT JOIN CCANTNA
ON CCANALOG.AL_IDE_NAZIONE_RILASCIO=CCANTNA.ANTNA_NAZIONE
AND CCANALOG.AL_DATA_MODIFICA BETWEEN CCANTNA.TS_INIZIO_VALIDITA AND CCANTNA.TS_FINE_VALIDITA</t>
  </si>
  <si>
    <t>FROM CCANALOG
LEFT JOIN CCANTNA
ON CCANALOG.AL_IDE_NAZIONE_RILASCIO=CCANTNA.ANTNA_NAZIONE
AND CCANALOG.AL_DATA_MODIFICA BETWEEN CCANTNA.TS_INIZIO_VALIDITA AND CCANTNA.TS_FINE_VALIDITA</t>
  </si>
  <si>
    <t>CD_DOCUMENTO_2</t>
  </si>
  <si>
    <t xml:space="preserve">secondo numero documento d'identità da gestire </t>
  </si>
  <si>
    <t>AL_IDE_NUM2_DOCUMENTO</t>
  </si>
  <si>
    <t>NM_TESSERA_SANITARIA</t>
  </si>
  <si>
    <t xml:space="preserve">Numero della tessera sanitaria </t>
  </si>
  <si>
    <t>AL_TSA_NUM</t>
  </si>
  <si>
    <t>DT_SCADENZA_TESSERA_SANITARIA</t>
  </si>
  <si>
    <t xml:space="preserve">Data di scadenza della tessera sanitaria </t>
  </si>
  <si>
    <t>AL_TSA_DATA_SCADENZA</t>
  </si>
  <si>
    <t>DS_NOTE_DOCUMENTO</t>
  </si>
  <si>
    <t>AL_IDE_NOTE</t>
  </si>
  <si>
    <t>FL_UNIVOCITA_DOCUMENTO</t>
  </si>
  <si>
    <t>Identifica se è stata eseguita la forzatura del controllo univocità del docu mento identità. I valori ammessi sono: 'S' - è stata eseguita la forzatura del controllo univocità del documento identità; blank - non è stata eseguita la forzatura del controllo univocità del documento identità.</t>
  </si>
  <si>
    <t>AL_IDE_UNIV_FORZ</t>
  </si>
  <si>
    <t>FL_SOSPETTO_FORZATO_DOCUMENTO</t>
  </si>
  <si>
    <t>Identifica se è attiva la forzatura del controllo documento identità sospetto. I valori ammessi sono: 'S'- è attiva la forzatura del controllo documento identità sospetto; blank - non è attiva la forzatura del controllo documento indentità sospetto.</t>
  </si>
  <si>
    <t>AL_IDE_SOSP_FORZ</t>
  </si>
  <si>
    <t>RESIDENZA</t>
  </si>
  <si>
    <t>DS_PRESSO</t>
  </si>
  <si>
    <t>Presso</t>
  </si>
  <si>
    <t>AL_PRESSO</t>
  </si>
  <si>
    <t>DS_FRAZIONE</t>
  </si>
  <si>
    <t>Descrizione frazione di residenza</t>
  </si>
  <si>
    <t>AL_FRAZIONE</t>
  </si>
  <si>
    <t xml:space="preserve">DS_INDIRIZZO_1 </t>
  </si>
  <si>
    <t xml:space="preserve">Indirizzo di residenza </t>
  </si>
  <si>
    <t>Validato per Fircosoft, In validazione per Indirizzi da Monitorare; Validato per IFRS9</t>
  </si>
  <si>
    <t xml:space="preserve">AL_INDIRIZZO_1 </t>
  </si>
  <si>
    <t>DT_INDIRIZZO_RESIDENZA_DAL</t>
  </si>
  <si>
    <t>Data che indica il giorno dal quale la controparte è residente nell'indirizzo specificato</t>
  </si>
  <si>
    <t>AL_INDIR_ATT</t>
  </si>
  <si>
    <t>DS_INDIRIZZO_2</t>
  </si>
  <si>
    <t>Indirizzo di residenza 2</t>
  </si>
  <si>
    <t>AL_INDIRIZZO_2</t>
  </si>
  <si>
    <t>FL_INDIRIZZO_NORMALIZZATO</t>
  </si>
  <si>
    <t xml:space="preserve">Flag che identifica se l'indirizzo è normalizzato </t>
  </si>
  <si>
    <t>AL_IND_NORM</t>
  </si>
  <si>
    <t>FL_INDIRIZZO_FORZATO</t>
  </si>
  <si>
    <t xml:space="preserve">Flag che identifica se l'indirizzo è stato forzato </t>
  </si>
  <si>
    <t>AL_IND_FORZ</t>
  </si>
  <si>
    <t>CD_CAP</t>
  </si>
  <si>
    <t>CAP residenza</t>
  </si>
  <si>
    <t>in validazione per antifrode, In validazione per MA</t>
  </si>
  <si>
    <t>AL_CAP</t>
  </si>
  <si>
    <t>Codice regione di residenza</t>
  </si>
  <si>
    <t>Aggiunto in fase di Analisi tecnica</t>
  </si>
  <si>
    <t>ANATPR_REGIONE</t>
  </si>
  <si>
    <t>JOIN
CCANALOG.AL_PROVINCIA=CCANATPR.ANATPR_PROVINCIA</t>
  </si>
  <si>
    <t>SELECT CCANATPR.ANATPR_REGIONE
FROM CCANALOG
LEFT JOIN CCANATPR
ON CCANALOG.AL_PROVINCIA = CCANATPR.ANATPR_PROVINCIA
AND CCANALOG.AL_DATA_MODIFICA BETWEEN CCANATPR.TS_INIZIO_VALIDITA AND CCANATPR.TS_FINE_VALIDITA</t>
  </si>
  <si>
    <t>FROM CCANALOG
LEFT JOIN CCANATPR
ON CCANALOG.AL_PROVINCIA = CCANATPR.ANATPR_PROVINCIA
AND CCANALOG.AL_DATA_MODIFICA BETWEEN CCANATPR.TS_INIZIO_VALIDITA AND CCANATPR.TS_FINE_VALIDITA</t>
  </si>
  <si>
    <t>DS_REGIONE_RESIDENZA</t>
  </si>
  <si>
    <t xml:space="preserve">Descrizione della Regione di residenza </t>
  </si>
  <si>
    <t>CCANATRE</t>
  </si>
  <si>
    <t>ANATRE_DESCRIZIONE</t>
  </si>
  <si>
    <t>JOIN
ANATPR_REGIONE=ANATRE_REGIONE</t>
  </si>
  <si>
    <t>SELECT CCANATRE.ANATRE_DESCRIZIONE
FROM CCANALOG
LEFT JOIN CCANATPR ON CCANALOG.AL_PROVINCIA = CCANATPR.ANATPR_PROVINCIA
AND CCANALOG.AL_DATA_MODIFICA BETWEEN CCANATPR.TS_INIZIO_VALIDITA AND CCANATPR.TS_FINE_VALIDITA
LEFT JOIN CCANATRE ON CCANTPR.ANATPR_REGIONE=CCANATRE.ANATRE_REGIONE
AND CCANALOG.AL_DATA_MODIFICA BETWEEN CCANATRE .TS_INIZIO_VALIDITA AND CCANATRE .TS_FINE_VALIDITA</t>
  </si>
  <si>
    <t>FROM CCANALOG
LEFT JOIN CCANATPR ON CCANALOG.AL_PROVINCIA = CCANATPR.ANATPR_PROVINCIA
AND CCANALOG.AL_DATA_MODIFICA BETWEEN CCANATPR.TS_INIZIO_VALIDITA AND CCANATPR.TS_FINE_VALIDITA
LEFT JOIN CCANATRE ON CCANTPR.ANATPR_REGIONE=CCANATRE.ANATRE_REGIONE
AND CCANALOG.AL_DATA_MODIFICA BETWEEN CCANATRE .TS_INIZIO_VALIDITA AND CCANATRE .TS_FINE_VALIDITA</t>
  </si>
  <si>
    <t>CD_NAZIONE_RESIDENZA</t>
  </si>
  <si>
    <t>Codice nazione di residenza</t>
  </si>
  <si>
    <t>AL_PAESE_ESTERO</t>
  </si>
  <si>
    <t>DS_NAZIONE_RESIDENZA</t>
  </si>
  <si>
    <t xml:space="preserve">Nazione di residenza </t>
  </si>
  <si>
    <t>Validato per Vigilanza; Validato per Sic.Fin; Validato per IFRS9, In validazione per MA</t>
  </si>
  <si>
    <t>SELECT CCANTNA.ANTNA_DESCRIZIONE
FROM CCANALOG
LEFT JOIN CCANTNA
ON CCANALOG.AL_PAESE_ESTERO=CCANTNA.ANTNA_NAZIONE
AND CCANALOG.AL_DATA_MODIFICA BETWEEN CCANTNA.TS_INIZIO_VALIDITA AND CCANTNA.TS_FINE_VALIDITA</t>
  </si>
  <si>
    <t>FROM CCANALOG
LEFT JOIN CCANTNA
ON CCANALOG.AL_PAESE_ESTERO=CCANTNA.ANTNA_NAZIONE
AND CCANALOG.AL_DATA_MODIFICA BETWEEN CCANTNA.TS_INIZIO_VALIDITA AND CCANTNA.TS_FINE_VALIDITA</t>
  </si>
  <si>
    <t>DS_COMUNE_RESIDENZA</t>
  </si>
  <si>
    <t>comune di residenza (non definito il comune estero)</t>
  </si>
  <si>
    <t>Validato per Vigilanza</t>
  </si>
  <si>
    <t>AL_LOCALITA</t>
  </si>
  <si>
    <t>Codice Provincia residenza</t>
  </si>
  <si>
    <t>AL_PROVINCIA</t>
  </si>
  <si>
    <t>DS_PROVINCIA_RESIDENZA</t>
  </si>
  <si>
    <t>Provincia di residenza</t>
  </si>
  <si>
    <t>Validato per Sic.Fin; Validato per IFRS9, In validazione per Monitoraggio Accettazione</t>
  </si>
  <si>
    <t>JOIN 
CCANALOG.AL_PROVINCIA= CCANATPR.ANATPR_PROVINCIA</t>
  </si>
  <si>
    <t>SELECT CCANATPR.ANATPR_DESCRIZIONE
FROM CCANALOG 
LEFT JOIN CCANATPR
ON CCANALOG.AL_PROVINCIA = CCANATPR.ANATPR_PROVINCIA
AND CCANALOG.AL_DATA_MODIFICA BETWEEN CCANATPR.TS_INIZIO_VALIDITA AND CCANATPR.TS_FINE_VALIDITA</t>
  </si>
  <si>
    <t>FROM CCANALOG 
LEFT JOIN CCANATPR
ON CCANALOG.AL_PROVINCIA = CCANATPR.ANATPR_PROVINCIA
AND CCANALOG.AL_DATA_MODIFICA BETWEEN CCANATPR.TS_INIZIO_VALIDITA AND CCANATPR.TS_FINE_VALIDITA</t>
  </si>
  <si>
    <t>CD_CAB_RESIDENZA</t>
  </si>
  <si>
    <t xml:space="preserve">Cab di residenza </t>
  </si>
  <si>
    <t xml:space="preserve">Validato per Vigilanza; Validato per IFRS9, In validazione per MA </t>
  </si>
  <si>
    <t>AL_COD_CAB_COMUNE</t>
  </si>
  <si>
    <t>OP 556 per impatto IFRS9</t>
  </si>
  <si>
    <t>DOMICILIO</t>
  </si>
  <si>
    <t>CD_TIPO_SEDE</t>
  </si>
  <si>
    <t xml:space="preserve">Codice tipologia di sede </t>
  </si>
  <si>
    <t>AL_TIPO_SEDE</t>
  </si>
  <si>
    <t xml:space="preserve">DS_SEDE_INDIRIZZO_1 </t>
  </si>
  <si>
    <t>Indirizzo della sede legale</t>
  </si>
  <si>
    <t xml:space="preserve">AL_SEDE_INDIRIZZO_1 </t>
  </si>
  <si>
    <t>DS_SEDE_INDIRIZZO_2</t>
  </si>
  <si>
    <t>AL_SEDE_INDIRIZZO_2</t>
  </si>
  <si>
    <t>FL_SEDE_INDIRIZZO_NORMALIZZATO</t>
  </si>
  <si>
    <t xml:space="preserve">Flag che identifica se l'indirizzo di sede è normalizzato </t>
  </si>
  <si>
    <t>AL_SEDE_IND_NORM</t>
  </si>
  <si>
    <t>FL_SEDE_INDIRIZZO_FORZATO</t>
  </si>
  <si>
    <t xml:space="preserve">Flag che identifica se l'indirizzo di sede è stato forzato </t>
  </si>
  <si>
    <t>AL_SEDE_IND_FORZ</t>
  </si>
  <si>
    <t>DS_SEDE _PRESSO</t>
  </si>
  <si>
    <t>Sede presso</t>
  </si>
  <si>
    <t>AL_SEDE_PRESSO</t>
  </si>
  <si>
    <t>DS_SEDE_FRAZIONE</t>
  </si>
  <si>
    <t>Frazione di domicilio</t>
  </si>
  <si>
    <t>AL_SEDE_FRAZIONE</t>
  </si>
  <si>
    <t>DS_SEDE_REGIONE</t>
  </si>
  <si>
    <t>Descrizione della Regione di sede legale</t>
  </si>
  <si>
    <t>Join tra CCANALOG.AL_SEDE_PROVINCIA=
CCANATPR.ANATPR_PROVINCIA
AND
CCANTPR.ANATPR_REGIONE=
CCANATRE.ANATRE_REGIONE</t>
  </si>
  <si>
    <t>SELECT CCANATRE.ANATRE_DESCRIZIONE
FROM CCANALOG
LEFT JOIN CCANATPR ON CCANALOG.AL_SEDE_PROVINCIA = CCANATPR.ANATPR_PROVINCIA
AND CCANALOG.AL_DATA_MODIFICA BETWEEN CCANATPR.TS_INIZIO_VALIDITA AND CCANATPR.TS_FINE_VALIDITA
LEFT JOIN CCANATRE ON CCANTPR.ANATPR_REGIONE=CCANATRE.ANATRE_REGIONE
AND CCANALOG.AL_DATA_MODIFICA BETWEEN CCANATRE .TS_INIZIO_VALIDITA AND CCANATRE .TS_FINE_VALIDITA</t>
  </si>
  <si>
    <t>FROM CCANALOG
LEFT JOIN CCANATPR ON CCANALOG.AL_SEDE_PROVINCIA = CCANATPR.ANATPR_PROVINCIA
AND CCANALOG.AL_DATA_MODIFICA BETWEEN CCANATPR.TS_INIZIO_VALIDITA AND CCANATPR.TS_FINE_VALIDITA
LEFT JOIN CCANATRE ON CCANTPR.ANATPR_REGIONE=CCANATRE.ANATRE_REGIONE
AND CCANALOG.AL_DATA_MODIFICA BETWEEN CCANATRE .TS_INIZIO_VALIDITA AND CCANATRE .TS_FINE_VALIDITA</t>
  </si>
  <si>
    <t>CD_SEDE_PROVINCIA</t>
  </si>
  <si>
    <t>Codice provincia di domicilio</t>
  </si>
  <si>
    <t>AL_SEDE_PROVINCIA</t>
  </si>
  <si>
    <t>DS_SEDE_PROVINCIA</t>
  </si>
  <si>
    <t>Provincia di domicilio</t>
  </si>
  <si>
    <t>JOIN 
CCANALOG.AL_SEDE_PROVINCIA= CCANATPR.ANATPR_PROVINCIA</t>
  </si>
  <si>
    <t>SELECT CCANATPR.ANATPR_DESCRIZIONE
FROM CCANALOG
LEFT JOIN CCANATPR
ON CCANALOG.AL_SEDE_PROVINCIA = CCANATPR.ANATPR_PROVINCIA
AND CCANALOG.AL_DATA_MODIFICA BETWEEN CCANATPR.TS_INIZIO_VALIDITA AND CCANATPR.TS_FINE_VALIDITA</t>
  </si>
  <si>
    <t>FROM CCANALOG
LEFT JOIN CCANATPR
ON CCANALOG.AL_SEDE_PROVINCIA = CCANATPR.ANATPR_PROVINCIA
AND CCANALOG.AL_DATA_MODIFICA BETWEEN CCANATPR.TS_INIZIO_VALIDITA AND CCANATPR.TS_FINE_VALIDITA</t>
  </si>
  <si>
    <t>CD_SEDE_CAP</t>
  </si>
  <si>
    <t>CAP del Domicilio</t>
  </si>
  <si>
    <t>AL_SEDE_CAP</t>
  </si>
  <si>
    <t>DS_SEDE_COMUNE</t>
  </si>
  <si>
    <t>Comune della sede legale</t>
  </si>
  <si>
    <t>AL_SEDE_LOCALITA</t>
  </si>
  <si>
    <t>CD_SEDE_CAB_COMUNE</t>
  </si>
  <si>
    <t xml:space="preserve">CAB del comune di domicilio </t>
  </si>
  <si>
    <t>AL_SEDE_CAB_LOC</t>
  </si>
  <si>
    <t>CD_SEDE_NAZIONE</t>
  </si>
  <si>
    <t xml:space="preserve">Codice nazione domicilio </t>
  </si>
  <si>
    <t>AL_SEDE_NAZIONE</t>
  </si>
  <si>
    <t>DS_SEDE_NAZIONE</t>
  </si>
  <si>
    <t>Nazione sede legale</t>
  </si>
  <si>
    <t>SELECT CCANTNA.ANTNA_DESCRIZIONE
FROM CCANALOG
LEFT JOIN CCANTNA
ON CCANALOG.AL_SEDE_NAZIONE=CCANTNA.ANTNA_NAZIONE
AND CCANALOG.AL_DATA_MODIFICA BETWEEN CCANTNA.TS_INIZIO_VALIDITA AND CCANTNA.TS_FINE_VALIDITA</t>
  </si>
  <si>
    <t>FROM CCANALOG
LEFT JOIN CCANTNA
ON CCANALOG.AL_SEDE_NAZIONE=CCANTNA.ANTNA_NAZIONE
AND CCANALOG.AL_DATA_MODIFICA BETWEEN CCANTNA.TS_INIZIO_VALIDITA AND CCANTNA.TS_FINE_VALIDITA</t>
  </si>
  <si>
    <t xml:space="preserve">PERMESSO DI SOGGIORNO </t>
  </si>
  <si>
    <t>TP_PERMESSO_SOGGIORNO</t>
  </si>
  <si>
    <t>Tipo permesso di soggiorno</t>
  </si>
  <si>
    <t>AL_PSG_TIPO</t>
  </si>
  <si>
    <t>DT_INIZIO_PERMESSO_SOGGIORNO</t>
  </si>
  <si>
    <t>Data inizio soggiorno</t>
  </si>
  <si>
    <t>AL_PSG_SOGGIORNO_DAL</t>
  </si>
  <si>
    <t>DT_SCADENZA_PERMESSO_SOGGIORNO</t>
  </si>
  <si>
    <t xml:space="preserve">Data scadenza permesso di soggiorno </t>
  </si>
  <si>
    <t>AL_PSG_DATA_SCADENZA</t>
  </si>
  <si>
    <t>FL_SCADENZA_FORZATA_PERMESSO</t>
  </si>
  <si>
    <t>Identifica se è attiva la forzatura della scadenza del permesso di soggiorno . I valori ammessi sono: 'S' - è attiva la forzatura della scadenza del permesso di soggiorno; blank - non è attiva la forzatura della scadenza del permesso di soggiorno.</t>
  </si>
  <si>
    <t>AL_PSG_SCAD_FORZ</t>
  </si>
  <si>
    <t>FL_VALIDITA_FORZATA_PERMESSO</t>
  </si>
  <si>
    <t>Identifica se è attiva la forzatura della validità del permesso di soggiorno . I valori ammessi sono: 'S' - è attiva la forzatura della validità del permesso di soggiorno; blank - non è attiva la forzatura della validità del permesso di soggiorno.</t>
  </si>
  <si>
    <t>AL_PSG_VAL_FORZ</t>
  </si>
  <si>
    <t>NM_CELLULARE</t>
  </si>
  <si>
    <t>Numero cellulare</t>
  </si>
  <si>
    <r>
      <rPr>
        <sz val="11"/>
        <color theme="1"/>
        <rFont val="Aptos Narrow"/>
        <scheme val="minor"/>
      </rPr>
      <t>Validato per No Start; Validato per IFRS9, In validazione per MA</t>
    </r>
  </si>
  <si>
    <t>AL_TELEFONO_CEL</t>
  </si>
  <si>
    <t xml:space="preserve">NM_TELEFONO </t>
  </si>
  <si>
    <t>Numero di telefono</t>
  </si>
  <si>
    <t>AL_TELEFONO</t>
  </si>
  <si>
    <t>NM_TELEFONO_UFFICIO</t>
  </si>
  <si>
    <t>Numero di telefono dell ufficio</t>
  </si>
  <si>
    <t>AL_TELEFONO_2</t>
  </si>
  <si>
    <t>NM_TELEFONO_SEDE</t>
  </si>
  <si>
    <t xml:space="preserve">Numero telefono sede </t>
  </si>
  <si>
    <t>AL_TELEFONO_SEDE</t>
  </si>
  <si>
    <t>DS_FAX</t>
  </si>
  <si>
    <t xml:space="preserve">FAX </t>
  </si>
  <si>
    <t>AL_FAX</t>
  </si>
  <si>
    <t>DS_EMAIL</t>
  </si>
  <si>
    <t>Email</t>
  </si>
  <si>
    <t>AL_EMAIL</t>
  </si>
  <si>
    <t>DS_EMAIL_PEC</t>
  </si>
  <si>
    <t>Email PEC</t>
  </si>
  <si>
    <t>AL_EMAIL_PEC</t>
  </si>
  <si>
    <t xml:space="preserve">Codice dell'occupazione della controparte
OP
AT
PE
IM
</t>
  </si>
  <si>
    <t>AL_POSIZIONE</t>
  </si>
  <si>
    <t xml:space="preserve">CD_OCCUPAZIONE_2 </t>
  </si>
  <si>
    <t xml:space="preserve">Secondo codice di occupazione </t>
  </si>
  <si>
    <t>na</t>
  </si>
  <si>
    <t>AL_OCC_OCCUPAZIONE</t>
  </si>
  <si>
    <t>DT_OCCUPAZIONE</t>
  </si>
  <si>
    <t xml:space="preserve">Data posizione Identifica la data posizione/occupazione da gestire. </t>
  </si>
  <si>
    <t>AL_DATA_POSIZIONE</t>
  </si>
  <si>
    <t>DS_OCCUPAZIONE</t>
  </si>
  <si>
    <t xml:space="preserve">Occupazione della controparte </t>
  </si>
  <si>
    <t>CCANATPO</t>
  </si>
  <si>
    <t>ANATPO_DESCRIZIONE</t>
  </si>
  <si>
    <t>Join con CCANALOG  considerando i campi CCANALOG.AL_POSIZIONE=CCANATPO.ANATPO_DESCRIZIONE</t>
  </si>
  <si>
    <t>SELECT CCANATPO.ANTPO_DESCRIZIONE
FROM CCANALOG
LEFT JOIN CCANATPO ON CCANALOG.AL_POSIZIONE=CCANATPO.ANATPO_POSIZ_CONTROP
AND CCANALOG.AL_DATA_MODIFICA BETWEEN CCANATPO .TS_INIZIO_VALIDITA AND CCANATPO .TS_FINE_VALIDITA</t>
  </si>
  <si>
    <t>FROM CCANALOG
LEFT JOIN CCANATPO ON CCANALOG.AL_POSIZIONE=CCANATPO.ANATPO_POSIZ_CONTROP
AND CCANALOG.AL_DATA_MODIFICA BETWEEN CCANATPO .TS_INIZIO_VALIDITA AND CCANATPO .TS_FINE_VALIDITA</t>
  </si>
  <si>
    <t>CD_TIPO_ATTIVITA_OCCUPAZIONE</t>
  </si>
  <si>
    <t>Codice tipo attività occupazione</t>
  </si>
  <si>
    <t>AL_OCC_TIPO_ATTIVITA</t>
  </si>
  <si>
    <t>CD_SETTORE_OCCUPAZIONE</t>
  </si>
  <si>
    <t>Codice settore di occupazione</t>
  </si>
  <si>
    <t>AL_OCC_SETTORE</t>
  </si>
  <si>
    <t>DT_INIZIO_OCCUPAZIONE_CLI</t>
  </si>
  <si>
    <t>Data inizio occupazione cliente</t>
  </si>
  <si>
    <t>AL_DL_OCCUPAZIONE_DAL</t>
  </si>
  <si>
    <t>DT_FINE_OCCUPAZIONE_CLI</t>
  </si>
  <si>
    <t>Data fine occupazione cliente</t>
  </si>
  <si>
    <t>AL_DL_OCCUPAZIONE_AL</t>
  </si>
  <si>
    <t>FL_ISCRITTO_ALBO_ARTIGIANI</t>
  </si>
  <si>
    <t>Flag iscritto albo artigiani</t>
  </si>
  <si>
    <t>AL_ST_FLAG_ALBO_ARTIG</t>
  </si>
  <si>
    <t>NM_DIPENDENTI</t>
  </si>
  <si>
    <t>Numero di dipendenti</t>
  </si>
  <si>
    <t>AL_ST_NUM_DIPENDENTI</t>
  </si>
  <si>
    <t>NM_CAPITALE_SOCIALE</t>
  </si>
  <si>
    <t>Capitale sociale</t>
  </si>
  <si>
    <t>AL_CAPITALE_SOCIALE</t>
  </si>
  <si>
    <t>FL_PARTECIPATA_ENTE_PUBBLICO</t>
  </si>
  <si>
    <t>Flag che identifica se l'anagrafica è partecipata da ente pubblico</t>
  </si>
  <si>
    <t>AL_PARTEC_ENTE_PUB</t>
  </si>
  <si>
    <t>DS_DATORE_LAVORO</t>
  </si>
  <si>
    <t>Descrizione ragione sociale del datore di lavoro</t>
  </si>
  <si>
    <t>Validato per No Start; Validato per IFRS9</t>
  </si>
  <si>
    <t>AL_DL_DENOMINAZIONE</t>
  </si>
  <si>
    <t>CD_FISCALE_DATORE_LAVORO</t>
  </si>
  <si>
    <t xml:space="preserve">codice fiscale del datore di lavoro </t>
  </si>
  <si>
    <t>AL_DL_CODICE_FISCALE</t>
  </si>
  <si>
    <t>CD_PARTITA_IVA_DATORE_LAVORO</t>
  </si>
  <si>
    <t xml:space="preserve">partita iva del datore di lavoro </t>
  </si>
  <si>
    <t>AL_DL_PARTITA_IVA</t>
  </si>
  <si>
    <t>CD_FORMA_GIURIDICA_DATORE_LAVORO</t>
  </si>
  <si>
    <t xml:space="preserve">forma giuridica del datore di lavoro </t>
  </si>
  <si>
    <t>AL_DL_FORMA_GIURIDICA</t>
  </si>
  <si>
    <t>CD_IDEN_DATORE_LAVORO</t>
  </si>
  <si>
    <t xml:space="preserve">codice iden del datore di lavoro </t>
  </si>
  <si>
    <t>AL_DL_COD_IDEN</t>
  </si>
  <si>
    <t>DS_INDIRIZZO_DATORE_LAVORO</t>
  </si>
  <si>
    <t xml:space="preserve">Indirizzo della sede legale dell'azienda del datore di lavoro. </t>
  </si>
  <si>
    <t>AL_DL_INDIRIZZO</t>
  </si>
  <si>
    <t>DS_PRESSO_DATORE_LAVORO</t>
  </si>
  <si>
    <t>Descrizione presso datore di lavoro</t>
  </si>
  <si>
    <t>AL_DL_PRESSO</t>
  </si>
  <si>
    <t>DS_COMUNE_DATORE_LAVORO</t>
  </si>
  <si>
    <t xml:space="preserve">Descrizione della località dell'azienda del datore di lavoro (comune) </t>
  </si>
  <si>
    <t>AL_DL_LOCALITA</t>
  </si>
  <si>
    <t>CD_CAP_INDIRIZZO_DATORE_LAVORO</t>
  </si>
  <si>
    <t>CAP indirizzo datore di lavoro</t>
  </si>
  <si>
    <t>AL_DL_CAP</t>
  </si>
  <si>
    <t>DS_FRAZIONE_DATORE_LAVORO</t>
  </si>
  <si>
    <t>Frazione del datore di lavoro</t>
  </si>
  <si>
    <t>AL_DL_FRAZIONE</t>
  </si>
  <si>
    <t>CD_PROVINCIA_DATORE_LAVORO</t>
  </si>
  <si>
    <t>Codice provincia datore di lavoro</t>
  </si>
  <si>
    <t>AL_DL_PROVINCIA</t>
  </si>
  <si>
    <t>DS_PROVINCIA_DATORE_LAVORO</t>
  </si>
  <si>
    <t>Descrizione provincia datore di lavoro</t>
  </si>
  <si>
    <t>JOIN 
CCANALOG.AL_DL_PROVINCIA= CCANATPR.ANATPR_PROVINCIA</t>
  </si>
  <si>
    <t>SELECT CCANATPR.ANATPR_DESCRIZIONE
FROM CCANALOG
LEFT JOIN CCANATPR
ON CCANALOG.AL_DL_PROVINCIA = CCANATPR.ANATPR_PROVINCIA
AND CCANALOG.AL_DATA_MODIFICA BETWEEN CCANATPR.TS_INIZIO_VALIDITA AND CCANATPR.TS_FINE_VALIDITA</t>
  </si>
  <si>
    <t>FROM CCANALOG
LEFT JOIN CCANATPR
ON CCANALOG.AL_DL_PROVINCIA = CCANATPR.ANATPR_PROVINCIA
AND CCANALOG.AL_DATA_MODIFICA BETWEEN CCANATPR.TS_INIZIO_VALIDITA AND CCANATPR.TS_FINE_VALIDITA</t>
  </si>
  <si>
    <t>NM_TELEFONO_DATORE_LAVORO</t>
  </si>
  <si>
    <t>numero telefono datore lavoro</t>
  </si>
  <si>
    <t>AL_DL_TELEFONO</t>
  </si>
  <si>
    <t>FL_INDIRIZZO_NORMALIZZATO_DATORE_LAVORO</t>
  </si>
  <si>
    <t xml:space="preserve">Identifica se l'indirizzo del datore di lavoro è normalizzato </t>
  </si>
  <si>
    <t>AL_DL_IND_NORM</t>
  </si>
  <si>
    <t>FL_INDIRIZZO_FORZATO_DATORE_LAVORO</t>
  </si>
  <si>
    <t>Identifica se l'indirizzo del datore di lavoro è stato forzato</t>
  </si>
  <si>
    <t>AL_DL_IND_FORZ</t>
  </si>
  <si>
    <t>DS_FAX_DATORE_LAVORO</t>
  </si>
  <si>
    <t xml:space="preserve">FAX del datore di lavoro </t>
  </si>
  <si>
    <t>AL_DL_FAX</t>
  </si>
  <si>
    <t>Tipo Controparte</t>
  </si>
  <si>
    <t xml:space="preserve">FL_DIPENDENTE </t>
  </si>
  <si>
    <t>Indica se la controparte è dipendente Agos</t>
  </si>
  <si>
    <t>Validato per pucciature CRIF</t>
  </si>
  <si>
    <t>AL_TIPO_CONTROPARTE_19</t>
  </si>
  <si>
    <t>non esiste un meccanismo di spengimento. Sono dati informativi di sintesi sulla controparte. Possono essere "accesi" più flag per la stessa controparte per lo stesso record. Hanno un valore informativo</t>
  </si>
  <si>
    <t xml:space="preserve">FL_CLIENTE </t>
  </si>
  <si>
    <t xml:space="preserve">Indica se la controparte è un cliente Agos </t>
  </si>
  <si>
    <t>AL_TIPO_CONTROPARTE_01</t>
  </si>
  <si>
    <t>FL_AGENTE</t>
  </si>
  <si>
    <t>Indica se la controparte è un agente</t>
  </si>
  <si>
    <t>AL_TIPO_CONTROPARTE_02</t>
  </si>
  <si>
    <t>FL_TIPO_ALTRO</t>
  </si>
  <si>
    <t>Indica se l'anagrafica è di tipo altro</t>
  </si>
  <si>
    <t>AL_TIPO_CONTROPARTE_03</t>
  </si>
  <si>
    <t>FL_GARANTE</t>
  </si>
  <si>
    <t>Indica se la controparte è un garante</t>
  </si>
  <si>
    <t>AL_TIPO_CONTROPARTE_04</t>
  </si>
  <si>
    <t>FL_FORNITORE</t>
  </si>
  <si>
    <t>Indica se la controparte è un fornitore</t>
  </si>
  <si>
    <t>AL_TIPO_CONTROPARTE_06</t>
  </si>
  <si>
    <t>FL_COOBLIGATO</t>
  </si>
  <si>
    <t>Flag controparte coobligato</t>
  </si>
  <si>
    <t>AL_TIPO_CONTROPARTE_11</t>
  </si>
  <si>
    <t>FL_CONVENZIONATO</t>
  </si>
  <si>
    <t>Indica se la controparte è un Covenzionato</t>
  </si>
  <si>
    <t>AL_TIPO_CONTROPARTE_12</t>
  </si>
  <si>
    <t>FL_DITTA</t>
  </si>
  <si>
    <t>Indica se l'anagrafica è di tipo ditta</t>
  </si>
  <si>
    <t>AL_TIPO_CONTROPARTE_13</t>
  </si>
  <si>
    <t>FL_FIRMATARIO</t>
  </si>
  <si>
    <t>Indica se la controparte è di tipo firmatario</t>
  </si>
  <si>
    <t>AL_TIPO_CONTROPARTE_14</t>
  </si>
  <si>
    <t>FL_DELEGATO</t>
  </si>
  <si>
    <t>Indica se la controparte è di tipo delegato</t>
  </si>
  <si>
    <t>AL_TIPO_CONTROPARTE_16</t>
  </si>
  <si>
    <t>FL_FONDO_PENSIONE</t>
  </si>
  <si>
    <t>Indica se la controparte è di tipo fondo pensione</t>
  </si>
  <si>
    <t>AL_TIPO_CONTROPARTE_17</t>
  </si>
  <si>
    <t>FL_FINANZIARIA</t>
  </si>
  <si>
    <t xml:space="preserve">Indica se la controparte è una finanziaria </t>
  </si>
  <si>
    <t>AL_TIPO_CONTROPARTE_18</t>
  </si>
  <si>
    <t>FL_DATORE_LAVORO</t>
  </si>
  <si>
    <t>Indica se la controparte è di tipo datore di lavoro</t>
  </si>
  <si>
    <t>AL_TIPO_CONTROPARTE_21</t>
  </si>
  <si>
    <t>TP_INTERMEDIARIO_ABILITATO</t>
  </si>
  <si>
    <t>Identifica se l'anagrafica è un intermediario abilitato/vigilato. I valori ammessi sono: 'N', blank - l'anagrafica non è intermediario abilitato/vigilato; 'S' - l'anagrafica è intermediario abilitato; 'T' - l'anagrafica è intermediario sia abilitato sia vigilato; 'V' - l'anagrafica è intermediario vigilato.</t>
  </si>
  <si>
    <t>AL_INTERM_ABILITATO</t>
  </si>
  <si>
    <t>FL_ANA_DI_GRUPPO</t>
  </si>
  <si>
    <t>Identifica se l'anagrafica appartiene allo stesso gruppo della Società finan ziaria.</t>
  </si>
  <si>
    <t>AL_ANA_DI_GRUPPO</t>
  </si>
  <si>
    <t>FL_CLIENTE_BANCA</t>
  </si>
  <si>
    <t xml:space="preserve">Flag cliente banca </t>
  </si>
  <si>
    <t>AL_CLIENTE_BANCA</t>
  </si>
  <si>
    <t>CONSENSI DATI PRIVACY</t>
  </si>
  <si>
    <t>TP_CONSENSO_SRQ</t>
  </si>
  <si>
    <t>SRQ Identifica se è stato fornito il consenso ai dati privacy in rilevazione qua lità. Tale dato è facoltativo ed i valori ammessi sono: 'S' - è stato fornito il consenso ai dati privacy; 'N' - non è stato fornito il consenso ai dati privacy; 'T' - è stato fornito il consenso ai dati privacy telefonicamente; blank - non è stata fornita l'informazione.</t>
  </si>
  <si>
    <t>AL_RILEV_QUALITA</t>
  </si>
  <si>
    <t>TP_CONSENSO_OCI</t>
  </si>
  <si>
    <t>OCI Identifica se è stato fornito il consenso ai dati privacy in offerte commerc iali interne. Tale dato è facoltativo ed i valori ammessi sono: 'S' - è stato fornito il consenso ai dati privacy; 'N' - non è stato fornito il consenso ai dati privacy; 'T' - è stato fornito il consenso ai dati privacy telefonicamente; blank - non è stata fornita l'informazione.</t>
  </si>
  <si>
    <t>AL_OFF_COMM_INTERNE</t>
  </si>
  <si>
    <t>TP_CONSENSO_OIA</t>
  </si>
  <si>
    <t>OIA Identifica se è stato fornito il consenso ai dati privacy in offerte commerc iali interne automatizzate. Tale dato è facoltativo ed i valori ammessi sono : 'S' - è stato fornito il consenso ai dati privacy; 'N' - non è stato fornito il consenso ai dati privacy; 'T' - è stato fornito il consenso ai dati privacy telefonicamente; blank - non è stata fornita l'informazione.</t>
  </si>
  <si>
    <t>AL_OFF_COMM_INT_AUT</t>
  </si>
  <si>
    <t>TP_CONSENSO_OCE</t>
  </si>
  <si>
    <t>OCE Identifica se è stato fornito il consenso ai dati privacy in offerte commerc iali esterne. Tale dato è facoltativo ed i valori ammessi sono: 'S' - è stato fornito il consenso ai dati privacy; 'N' - non è stato fornito il consenso ai dati privacy; 'T' - è stato fornito il consenso ai dati privacy telefonicamente; blank - non è stata fornita l'informazione.</t>
  </si>
  <si>
    <t>AL_OFF_COMM_ESTERNE</t>
  </si>
  <si>
    <t>TP_ CONSENSO_OEA</t>
  </si>
  <si>
    <t>OEA Identifica se è stato fornito il consenso ai dati privacy in offerte commerc iali esterne automatizzate. Tale dato è facoltativo ed i valori ammessi sono : 'S' - è stato fornito il consenso ai dati privacy; 'N' - non è stato fornito il consenso ai dati privacy; 'T' - è stato fornito il consenso ai dati privacy telefonicamente; blank - non è stata fornita l'informazione.</t>
  </si>
  <si>
    <t>AL_OFF_COMM_EST_AUT</t>
  </si>
  <si>
    <t>TP_CONSENSO_OSA</t>
  </si>
  <si>
    <t>OSA Identifica se è stato fornito il consenso ai dati privacy in offerte servizi  altri. Tale dato è facoltativo ed i valori ammessi sono: 'S' - è stato fornito il consenso ai dati privacy; 'N' - non è stato fornito il consenso ai dati privacy; 'T' - è stato fornito il consenso ai dati privacy telefonicamente; blank - non è stata fornita l'informazione.</t>
  </si>
  <si>
    <t>AL_SERVIZI_ALTRI</t>
  </si>
  <si>
    <t>TP_CONSENSO_DSU</t>
  </si>
  <si>
    <t>DSU Identifica se è stato fornito il consenso ad ulteriori dati sensibili privac y. Tale dato è facoltativo ed i valori ammessi sono: 'S' - è stato fornito il consenso ad ulteriori dati sensibili privacy; 'N' - non è stato fornito il consenso ad ulteriori dati sensibili privacy; 'T' - è stato fornito il consenso ad ulteriori dati sensibili privacy telefo       nicamente; blank - non è stata fornita l'informazione.</t>
  </si>
  <si>
    <t>AL_DATI_SENSIBILI</t>
  </si>
  <si>
    <t>TP_CONSENSO_SIC</t>
  </si>
  <si>
    <t>CIS Identifica se è stato fornito il consenso alla consegna informativa SIC.
Tale dato è facolativo ed valori ammessi sono: 'S'- è stato fornito il consenso alla consegna informativa SIC; 'N'- non è stato fornito il consenso alla consegna informativa SIC; 'T'- è stato fornito il consenso alla consegna informativa SIC telefonicamen      te; blank - non è stata fornita l'informazione.</t>
  </si>
  <si>
    <t>AL_CONS_INFO_SIC</t>
  </si>
  <si>
    <t>TP_CONSENSO_IPR</t>
  </si>
  <si>
    <t>IPR Identifica se è stato fornito il consenso ai dati privacy in istruttoria pratiche. Tale dato è facoltativo ed i valori ammessi sono: 'S' - è stato fornito il consenso ai dati privacy; 'N' - non è stato fornito il consenso ai dati privacy; 'T' - è stato fornito il consenso ai dati privacy telefonicamente; blank - non è stata fornita l'informazione.</t>
  </si>
  <si>
    <t>AL_ISTRUTT_PRATICHE</t>
  </si>
  <si>
    <t>DT_CONSENSO_IPR</t>
  </si>
  <si>
    <t>Data IPR Identifica la data in cui è stato fornito l'eventuale consenso ai dati priva cy in istruttoria pratiche. Tale dato è facoltativo.</t>
  </si>
  <si>
    <t>AL_DT_PRIVACY_ISTRUTT</t>
  </si>
  <si>
    <t>DT_CONSENSO_SRQ</t>
  </si>
  <si>
    <t>Data SRQ</t>
  </si>
  <si>
    <t>AL_DT_RILEV_QUALITA</t>
  </si>
  <si>
    <t>DT_CONSENSO_OCI</t>
  </si>
  <si>
    <t>Data OCI Identifica la data in cui è stato fornito l'eventuale consenso ai dati priva cy in offerte commerciali. Tale dato è facoltativo.</t>
  </si>
  <si>
    <t>AL_DT_PRIVACY_OFFERTE</t>
  </si>
  <si>
    <t>DT_CONSENSO_OIA</t>
  </si>
  <si>
    <t>Data OIA</t>
  </si>
  <si>
    <t>AL_DT_OFF_COMM_INT_AUT</t>
  </si>
  <si>
    <t>DT_CONSENSO_OCE</t>
  </si>
  <si>
    <t>Data OCE</t>
  </si>
  <si>
    <t>AL_DT_OFF_COMM_ESTERNE</t>
  </si>
  <si>
    <t>DT_CONSENSO_OEA</t>
  </si>
  <si>
    <t>Data OEA</t>
  </si>
  <si>
    <t>AL_DT_OFF_COMM_EST_AUT</t>
  </si>
  <si>
    <t>DT_CONSENSO_OSA</t>
  </si>
  <si>
    <t>Data OSA</t>
  </si>
  <si>
    <t>AL_DT_SERVIZI_ALTRI</t>
  </si>
  <si>
    <t>DT_CONSENSO_DSU</t>
  </si>
  <si>
    <t>Data DSU Identifica la data in cui è stato fornito l'eventuale consenso ad ulteriori dati sensibili privacy. Tale dato è facoltativo.</t>
  </si>
  <si>
    <t>AL_DT_PRIVACY_SENSIBILI</t>
  </si>
  <si>
    <t>DT_CONSENSO_CIS</t>
  </si>
  <si>
    <t>Data CIS Identifica la data in cui è stato fornito l'eventuale consenso della consegn a informativa SIC da gestire. Tale dato è facoltativo.</t>
  </si>
  <si>
    <t>AL_DATA_CONS_INFO_SIC</t>
  </si>
  <si>
    <t>DS_NOTE_SIC</t>
  </si>
  <si>
    <t>Note CIS Identifica le note all'eventuale consenso della consegna informativa SIC da gestire. Tale dato è facoltativo.</t>
  </si>
  <si>
    <t>AL_NOTE_CONS_INFO_SIC</t>
  </si>
  <si>
    <t>TP_CANCELLAZIONE_DATI_PRIVACY</t>
  </si>
  <si>
    <t>RCA Identifica se è stata richiesta la cancellazione dei dati privacy. Tale dato  è facoltativo ed i valori ammessi sono: 'S' - è stata richiesta la cancellazione dei dati privacy; 'N' - non è stata richiesta la cancellazione dei dati privacy; blank - non è stata fornita l'informazione.</t>
  </si>
  <si>
    <t>AL_PRIVACY_RICH_CANC</t>
  </si>
  <si>
    <t>Reddito</t>
  </si>
  <si>
    <t xml:space="preserve">EU_REDDITO_ANNUO </t>
  </si>
  <si>
    <t>Reddito annuo del cliente</t>
  </si>
  <si>
    <t xml:space="preserve">NUMBER </t>
  </si>
  <si>
    <t>AL_RED_REDDITO</t>
  </si>
  <si>
    <t>(reddito per l'ultima pratica della controparte)</t>
  </si>
  <si>
    <t>NM_MENSILITA_REDDITO</t>
  </si>
  <si>
    <t xml:space="preserve">Numero di mensilità </t>
  </si>
  <si>
    <t>AL_RED_NUM_MENSILITA</t>
  </si>
  <si>
    <t>Altri redditi</t>
  </si>
  <si>
    <t>AL_RED_ALTRI_REDDITI</t>
  </si>
  <si>
    <t>TP_REDDITO</t>
  </si>
  <si>
    <t>Tipo reddito</t>
  </si>
  <si>
    <t xml:space="preserve">Aggiunto in fase di analisi tecnica </t>
  </si>
  <si>
    <t>AL_RED_TIPO</t>
  </si>
  <si>
    <t>EU_REDDITO_FAMILIARE</t>
  </si>
  <si>
    <t>Reddito familiare</t>
  </si>
  <si>
    <t>AL_RED_REDDITO_FAM</t>
  </si>
  <si>
    <t>EU_REDDITO_FAMILIARE_CONIUGE</t>
  </si>
  <si>
    <t>Reddito coniuge</t>
  </si>
  <si>
    <t>AL_RED_REDDITO_FAM_C</t>
  </si>
  <si>
    <t xml:space="preserve">Centrale rischi </t>
  </si>
  <si>
    <t>CD_CENTRALE_RISCHI</t>
  </si>
  <si>
    <t xml:space="preserve">Codice centrale rischi </t>
  </si>
  <si>
    <t>AL_IN_CODICE_CR</t>
  </si>
  <si>
    <t>CD_SIA</t>
  </si>
  <si>
    <t xml:space="preserve">Codice SIA </t>
  </si>
  <si>
    <t>AL_IN_CODICE_SIA</t>
  </si>
  <si>
    <t xml:space="preserve">Legale rappresentante </t>
  </si>
  <si>
    <t>CD_LEGALE_RAPPRESENTANTE</t>
  </si>
  <si>
    <t xml:space="preserve">Codice legale rappresentante </t>
  </si>
  <si>
    <t>AL_LEG_CODICE</t>
  </si>
  <si>
    <t>DS_NOME_LEGALE_RAPPRESENTANTE</t>
  </si>
  <si>
    <t xml:space="preserve">Nome legale rappresentante </t>
  </si>
  <si>
    <t>AL_LEG_NOME</t>
  </si>
  <si>
    <t>DS_INDIRIZZO_LEGALE_RAPPRESENTANTE</t>
  </si>
  <si>
    <t>Indirizzo del legale rappresentante</t>
  </si>
  <si>
    <t>AL_LEG_INDIRIZZO</t>
  </si>
  <si>
    <t>DS_PRESSO_LEGALE_RAPPRESENTANTE</t>
  </si>
  <si>
    <t xml:space="preserve">Presso del legale di rappresentante </t>
  </si>
  <si>
    <t>AL_LEG_PRESSO</t>
  </si>
  <si>
    <t>CD_CAP_LEGALE_RAPPRESENTANTE</t>
  </si>
  <si>
    <t>Codice CAP legale rappresentante</t>
  </si>
  <si>
    <t>AL_LEG_CAP</t>
  </si>
  <si>
    <t>DS_FRAZIONE_LEGALE_RAPPRESENTANTE</t>
  </si>
  <si>
    <t xml:space="preserve">Frazione del legale rappresentante </t>
  </si>
  <si>
    <t>AL_LEG_FRAZIONE</t>
  </si>
  <si>
    <t>DS_COMUNE_LEGALE_RAPPRESENTANTE</t>
  </si>
  <si>
    <t xml:space="preserve">Comune del legale rappresentante </t>
  </si>
  <si>
    <t>AL_LEG_LOCALITA</t>
  </si>
  <si>
    <t>CD_PROVINCIA_LEGALE_RAPPRESENTANTE</t>
  </si>
  <si>
    <t>codice Provincia del legale rappresentante</t>
  </si>
  <si>
    <t>AL_LEG_PROVINCIA</t>
  </si>
  <si>
    <t>DS_PROVINCIA_LEGALE_RAPPRESENTANTE</t>
  </si>
  <si>
    <t xml:space="preserve">decsrizione provincia del legale rappresentante </t>
  </si>
  <si>
    <t>JOIN 
CCANALOG.AL_LEG_PROVINCIA= CCANATPR.ANATPR_PROVINCIA</t>
  </si>
  <si>
    <t>SELECT CCANATPR.ANATPR_DESCRIZIONE
FROM CCANALOG
LEFT JOIN CCANATPR
ON CCANALOG.AL_LEG_PROVINCIA = CCANATPR.ANATPR_PROVINCIA
AND CCANALOG.AL_DATA_MODIFICA BETWEEN CCANATPR.TS_INIZIO_VALIDITA AND CCANATPR.TS_FINE_VALIDITA</t>
  </si>
  <si>
    <t>FROM CCANALOG
LEFT JOIN CCANATPR
ON CCANALOG.AL_LEG_PROVINCIA = CCANATPR.ANATPR_PROVINCIA
AND CCANALOG.AL_DATA_MODIFICA BETWEEN CCANATPR.TS_INIZIO_VALIDITA AND CCANATPR.TS_FINE_VALIDITA</t>
  </si>
  <si>
    <t>DT_NASCITA_LEGALE_RAPPRESENTANTE</t>
  </si>
  <si>
    <t xml:space="preserve">Data nascita del legale rappresentante </t>
  </si>
  <si>
    <t>AL_LEG_DATA_NASCITA</t>
  </si>
  <si>
    <t>DS_LOUGO_NASCITA_LEGALE_RAPPRESENTANTE</t>
  </si>
  <si>
    <t xml:space="preserve">Luogo di nascita del rappresentante legale </t>
  </si>
  <si>
    <t>AL_LEG_LUOGO_NASCITA</t>
  </si>
  <si>
    <t>CD_PROVINCIA_NASCITA_LEGALE_RAPPRESENTANTE</t>
  </si>
  <si>
    <t xml:space="preserve">Codice provincia di nascita del rappresentante legale </t>
  </si>
  <si>
    <t>AL_LEG_PROV_NASCITA</t>
  </si>
  <si>
    <t>DS_PROVINCIA_NASCITA_LEGALE_RAPPRESENTANTE</t>
  </si>
  <si>
    <t xml:space="preserve">Descrizione provincia di nascita del rappresentante legale </t>
  </si>
  <si>
    <t>JOIN 
CCANALOG.AL_LEG_PROV_NASCITA= CCANATPR.ANATPR_PROVINCIA</t>
  </si>
  <si>
    <t>SELECT CCANATPR.ANATPR_DESCRIZIONE
FROM CCANALOG
LEFT JOIN CCANATPR
ON CCANALOG.AL_LEG_PROV_NASCITA = CCANATPR.ANATPR_PROVINCIA
AND CCANALOG.AL_DATA_MODIFICA BETWEEN CCANATPR.TS_INIZIO_VALIDITA AND CCANATPR.TS_FINE_VALIDITA</t>
  </si>
  <si>
    <t>FROM CCANALOG
LEFT JOIN CCANATPR
ON CCANALOG.AL_LEG_PROV_NASCITA = CCANATPR.ANATPR_PROVINCIA
AND CCANALOG.AL_DATA_MODIFICA BETWEEN CCANATPR.TS_INIZIO_VALIDITA AND CCANATPR.TS_FINE_VALIDITA</t>
  </si>
  <si>
    <t>CD_NAZIONE_NASCITA_LEGALE_RAPPRESENTANTE</t>
  </si>
  <si>
    <t>Codice nazione di nascita del rappresentante legale</t>
  </si>
  <si>
    <t>AL_LEG_NAZ_NASCITA</t>
  </si>
  <si>
    <t>DS_NAZIONE_NASCITA_LEGALE_RAPPRESENTANTE</t>
  </si>
  <si>
    <t xml:space="preserve">Descrizione della nazione di nasczita del rappresentante legale </t>
  </si>
  <si>
    <t>SELECT CCANTNA.ANTNA_DESCRIZIONE
FROM CCANALOG
LEFT JOIN CCANTNA
ON CCANALOG.AL_LEG_NAZ_NASCITA=CCANTNA.ANTNA_NAZIONE
AND CCANALOG.AL_DATA_MODIFICA BETWEEN CCANTNA.TS_INIZIO_VALIDITA AND CCANTNA.TS_FINE_VALIDITA</t>
  </si>
  <si>
    <t>FROM CCANALOG
LEFT JOIN CCANTNA
ON CCANALOG.AL_LEG_NAZ_NASCITA=CCANTNA.ANTNA_NAZIONE
AND CCANALOG.AL_DATA_MODIFICA BETWEEN CCANTNA.TS_INIZIO_VALIDITA AND CCANTNA.TS_FINE_VALIDITA</t>
  </si>
  <si>
    <t>CD_CITTADINANZA_LEGALE_RAPPRESENTANTE</t>
  </si>
  <si>
    <t>Codice cittadinanza del rappresentazione legale</t>
  </si>
  <si>
    <t>AL_LEG_CITTADINANZA</t>
  </si>
  <si>
    <t>DS_CITTADINANZA_LEGALE_RAPPRESENTANTE</t>
  </si>
  <si>
    <t xml:space="preserve">Descrizione della cittadinanza del rappresentante legale </t>
  </si>
  <si>
    <t>Join tra CCANALOG e CCCRETCI sul campo CCANALOG.AL_LEG_CITTADINANZA=CCCRETCI.CRECI_CITTADINANZA</t>
  </si>
  <si>
    <t>SELECT CCCRETCI.CRECI_DESCRIZIONE
FROM CCANALOG
LEFT JOIN CCCRETCI 
ON CCANALOG.AL_LEG_CITTADINANZA=CCCRETCI.CRECI_CITTADINANZA
AND CCANALOG.AL_DATA_MODIFICA BETWEEN CCCRETCI .TS_INIZIO_VALIDITA AND CCCRETCI .TS_FINE_VALIDITA</t>
  </si>
  <si>
    <t>FROM CCANALOG
LEFT JOIN CCCRETCI 
ON CCANALOG.AL_LEG_CITTADINANZA=CCCRETCI.CRECI_CITTADINANZA
AND CCANALOG.AL_DATA_MODIFICA BETWEEN CCCRETCI .TS_INIZIO_VALIDITA AND CCCRETCI .TS_FINE_VALIDITA</t>
  </si>
  <si>
    <t xml:space="preserve">ANNULLO </t>
  </si>
  <si>
    <t>CD_CAUSALE_ANNULLO</t>
  </si>
  <si>
    <t>Codice causale di annullo logico della controparte</t>
  </si>
  <si>
    <t>AL_CAUSALE_ANNULLO</t>
  </si>
  <si>
    <t xml:space="preserve">DT_ANNULLO </t>
  </si>
  <si>
    <t xml:space="preserve">Data annullo logico della controparte </t>
  </si>
  <si>
    <t>AL_DATA_ANNULLO</t>
  </si>
  <si>
    <t xml:space="preserve">Utenti e date </t>
  </si>
  <si>
    <t>DT_INSERIMENTO</t>
  </si>
  <si>
    <t>Data inserimento</t>
  </si>
  <si>
    <t>AL_DATA_INSERIMENTO</t>
  </si>
  <si>
    <t>CD_UTENTE_INSERIMENTO</t>
  </si>
  <si>
    <t>Codice utente inserimento</t>
  </si>
  <si>
    <t>AL_UTENTE_INSERIMENTO</t>
  </si>
  <si>
    <t>DT_VARIAZIONE</t>
  </si>
  <si>
    <t>Data variazione</t>
  </si>
  <si>
    <t>AL_DATA_VARIAZIONE</t>
  </si>
  <si>
    <t>CD_UTENTE_VARIAZIONE</t>
  </si>
  <si>
    <t>Codice utente variazione</t>
  </si>
  <si>
    <t>AL_UTENTE_VARIAZIONE</t>
  </si>
  <si>
    <t>DT_TRASMISSIONE</t>
  </si>
  <si>
    <t>Data trasmissione</t>
  </si>
  <si>
    <t>AL_DATA_TRASMISSIONE</t>
  </si>
  <si>
    <t>DS_STRINGA_RICERCA</t>
  </si>
  <si>
    <t>Identifica la stringa di ricerca. E' costruito in modo automatico dal sistema stringando la ragione sociale.</t>
  </si>
  <si>
    <t>AL_RICER_1</t>
  </si>
  <si>
    <t>CD_USER_1</t>
  </si>
  <si>
    <t xml:space="preserve">Uso utente 1 </t>
  </si>
  <si>
    <t>AL_USER_1</t>
  </si>
  <si>
    <t>CD_USER_2</t>
  </si>
  <si>
    <t>Uso utente 2</t>
  </si>
  <si>
    <t>AL_USER_2</t>
  </si>
  <si>
    <t>CD_USER_3</t>
  </si>
  <si>
    <t>Uso utente 3</t>
  </si>
  <si>
    <t>AL_USER_3</t>
  </si>
  <si>
    <t>Normalizzazione</t>
  </si>
  <si>
    <t>FL_NORM_DENOMINAZIONE</t>
  </si>
  <si>
    <t xml:space="preserve">Flag denominazione normalizzata </t>
  </si>
  <si>
    <t>AL_NORMALIZZATO_RAG</t>
  </si>
  <si>
    <t>FL_NORM_LOCALITA</t>
  </si>
  <si>
    <t xml:space="preserve">Flag loaclità normalizzata </t>
  </si>
  <si>
    <t>AL_NORMALIZZATO_LOC</t>
  </si>
  <si>
    <t>FL_NORM_INDIRIZZO</t>
  </si>
  <si>
    <t>Flag normalizzazione indirizzo</t>
  </si>
  <si>
    <t>AL_NORMALIZZATO_IND</t>
  </si>
  <si>
    <t xml:space="preserve">Note </t>
  </si>
  <si>
    <t>DS_NOTA_01</t>
  </si>
  <si>
    <t>Nota 1</t>
  </si>
  <si>
    <t>AL_NOTA_01</t>
  </si>
  <si>
    <t>DS_NOTA_02</t>
  </si>
  <si>
    <t xml:space="preserve">Nota 2 </t>
  </si>
  <si>
    <t>AL_NOTA_02</t>
  </si>
  <si>
    <t xml:space="preserve">Casella Postale </t>
  </si>
  <si>
    <t>CD_FILIALE_CASELLA_POSTALE</t>
  </si>
  <si>
    <t>filiale della casella postale da gestire</t>
  </si>
  <si>
    <t>AL_FIL_CASELLA_POSTALE</t>
  </si>
  <si>
    <t>NM_CASELLA_POSTALE</t>
  </si>
  <si>
    <t>Identifica numero della casella postale da gestire.</t>
  </si>
  <si>
    <t>AL_NUM_CASELLA_POSTALE</t>
  </si>
  <si>
    <t xml:space="preserve">Campi tecnici </t>
  </si>
  <si>
    <t>LASTMODIFIEDDATA</t>
  </si>
  <si>
    <t xml:space="preserve">Campo timestamp tecnico di DBT utilizzato per la storicizzazione. </t>
  </si>
  <si>
    <t xml:space="preserve">SORGENTE TABELLA </t>
  </si>
  <si>
    <t xml:space="preserve">SORGENTE CAMPI </t>
  </si>
  <si>
    <t>DT_INIZIO_VALIDITA</t>
  </si>
  <si>
    <t>data inizio validità, si tratta di un campo tecnico prodotto da DBT per la storicizzazione dell'entità</t>
  </si>
  <si>
    <t>SELECT
CAST(TS_INIZIO_VALIDITA AS DATE) AS DT_INIZIO_VALIDITA
FROM VARIAZIONE_ANAGARFICHE
QUALIFY ROW_NUMBER() OVER (
    PARTITION BY CD_CONTROPARTE, CAST(TS_INIZIO_VALIDITA AS DATE)
    ORDER BY TS_INIZIO_VALIDITA DESC, PROGRESSIVO_PK DESC
) = 1</t>
  </si>
  <si>
    <t>DT_FINE_VALIDITA</t>
  </si>
  <si>
    <t>Data fine validità, si tratta di un campo tecnico prodotto da DBT per la storicizzazione dell'entità</t>
  </si>
  <si>
    <t>SELECT
CAST(TS_FINE_VALIDITA AS DATE) AS DT_FINE_VALIDITA
FROM VARIAZIONE_ANAGARFICHE
QUALIFY ROW_NUMBER() OVER (
    PARTITION BY CD_CONTROPARTE, CAST(TS_INIZIO_VALIDITA AS DATE)
    ORDER BY TS_INIZIO_VALIDITA DESC, PROGRESSIVO_PK DESC
) = 1</t>
  </si>
  <si>
    <t>CCANAGR</t>
  </si>
  <si>
    <t>AC_CODICE</t>
  </si>
  <si>
    <t>AC_TIPO_ANAGRAFICA</t>
  </si>
  <si>
    <t>AC_FORMA_GIURIDICA</t>
  </si>
  <si>
    <t>AC_CODICE_FISCALE</t>
  </si>
  <si>
    <t>AC_CODICE_FISC_CALC</t>
  </si>
  <si>
    <t>AC_CODICE_FISC_FORZ</t>
  </si>
  <si>
    <t>AC_UTENTE_FORZATURA</t>
  </si>
  <si>
    <t>AC_PARTITA_IVA</t>
  </si>
  <si>
    <t xml:space="preserve">AC_NOME </t>
  </si>
  <si>
    <t>AC_SECONDO_NOME</t>
  </si>
  <si>
    <t>AC_COGNOME</t>
  </si>
  <si>
    <t>AC_COGNOME_MADRE</t>
  </si>
  <si>
    <t>AC_RIFERIMENTO</t>
  </si>
  <si>
    <t>AC_MATRICOLA</t>
  </si>
  <si>
    <t>AC_RAG_SOCIALE_1</t>
  </si>
  <si>
    <t>AC_RAG_SOCIALE_2</t>
  </si>
  <si>
    <t>AC_CITTADINANZA</t>
  </si>
  <si>
    <t>Join tra CCANAGR e CCCRETCI sul campo CCANAGR.AC_CITTADINANZA=CCCRETCI.CRECI_CITTADINANZA</t>
  </si>
  <si>
    <t>SELECT CCCRETCI.CRECI_DESCRIZIONE
FROM CCANAGR
LEFT JOIN CCCRETCI 
ON CCANAGR.AC_CITTADINANZA=CCCRETCI.CRECI_CITTADINANZA
AND CCCRETCI.TS_FINE_VALIDITA='9999-12-31 00:00:00.000'</t>
  </si>
  <si>
    <t>FROM CCANAGR
LEFT JOIN CCCRETCI 
ON CCANAGR.AC_CITTADINANZA=CCCRETCI.CRECI_CITTADINANZA
AND CCCRETCI.TS_FINE_VALIDITA='9999-12-31 00:00:00.000'</t>
  </si>
  <si>
    <t>AC_NASCITA_LUOGO</t>
  </si>
  <si>
    <t>AC_NASCITA_NAZIONE</t>
  </si>
  <si>
    <t>Join tra CCANAGR e CCANATNA sul campo CCANAGR.AC_NASCITA_NAZIONE=CCANTNA.ANATNA_NAZIONE</t>
  </si>
  <si>
    <t>SELECT CCANTNA.ANATNA_DESCRIZIONE
FROM CCANAGR
LEFT JOIN CCANTNA
CCANAGR.AC_NASCITA_NAZIONE=CCANTNA.ANATNA_NAZIONE
AND CCANATNA.TS_FINE_VALIDITA='9999-12-31 00:00:00.000'</t>
  </si>
  <si>
    <t>FROM CCANAGR
LEFT JOIN CCANTNA
CCANAGR.AC_NASCITA_NAZIONE=CCANTNA.ANATNA_NAZIONE
AND CCANATNA.TS_FINE_VALIDITA='9999-12-31 00:00:00.000'</t>
  </si>
  <si>
    <t>AC_NASCITA_PROV</t>
  </si>
  <si>
    <t>JOIN
CCANAGR.AC_NASCITA_PROV=CCANATPR.ANATPR_PROVINCIA</t>
  </si>
  <si>
    <t>SELECT ANATPR_DESCRIZIONE
FROM CCANAGR
LEFT JOIN CCANATPR ON 
CCANAGR.AC_NASCITA_PROV=CCANATPR.ANATPR_PROVINCIA
AND CCANATPR .TS_FINE_VALIDITA='9999-12-31 00:00:00.000'</t>
  </si>
  <si>
    <t>FROM CCANAGR
LEFT JOIN CCANATPR ON 
CCANAGR.AC_NASCITA_PROV=CCANATPR.ANATPR_PROVINCIA
AND CCANATPR .TS_FINE_VALIDITA='9999-12-31 00:00:00.000'</t>
  </si>
  <si>
    <t>AC_NASCITA_CAB_LOC</t>
  </si>
  <si>
    <t>AC_NASCITA_DATA</t>
  </si>
  <si>
    <t>AC_SESSO</t>
  </si>
  <si>
    <t>AC_DATA_CESSAZIONE</t>
  </si>
  <si>
    <t>AC_ABI</t>
  </si>
  <si>
    <t>AC_COD_IDEN</t>
  </si>
  <si>
    <t>AC_CODICE_NDG</t>
  </si>
  <si>
    <t>AC_CODICE_NDG2</t>
  </si>
  <si>
    <t>AC_CODICE_NDG3</t>
  </si>
  <si>
    <t>AC_CODICE_NDG_CRF</t>
  </si>
  <si>
    <t>AC_INPS_MATRICOLA</t>
  </si>
  <si>
    <t>AC_INAIL_PAT</t>
  </si>
  <si>
    <t>AC_IPA</t>
  </si>
  <si>
    <t>AC_FILIALE</t>
  </si>
  <si>
    <t>AC_FILIALE_STORICA</t>
  </si>
  <si>
    <t>AC_ESENZIONE_IVA</t>
  </si>
  <si>
    <t>AC_TIPO_ATTIVITA</t>
  </si>
  <si>
    <t>Join con CCANAGR considerando i campi CCANAGR.AC_ATECO=CCANATAT.ANATAT_ATECO</t>
  </si>
  <si>
    <t>SELECT CCANATAT.ANATAT_DESCRIZIONE
FROM CCANAGR
LEFT JOIN CCANATAT
ON CCANAGR.AC_ATECO=CCANATAT.ANATAT_ATECO
AND CCANATAT.TS_FINE_VALIDITA='9999-12-31 00:00:00.000'</t>
  </si>
  <si>
    <t>FROM CCANAGR
LEFT JOIN CCANATAT
ON CCANAGR.AC_ATECO=CCANATAT.ANATAT_ATECO
AND CCANATAT.TS_FINE_VALIDITA='9999-12-31 00:00:00.000'</t>
  </si>
  <si>
    <t>AC_ATECO</t>
  </si>
  <si>
    <t>AC_RAMOGRUPPO</t>
  </si>
  <si>
    <t>Joincon CCANAGR considerando CCANAGR.AC_RAMOGRUPPO=CCANATRA.ANATRA_RAE</t>
  </si>
  <si>
    <t>SELECT CCANATRA.ANATRA_DESCRIZIONE
FROM CCANAGR
LEFT JOIN CCANATRA
ON CCANAGR.AC_RAMOGRUPPO=CCANATRA.ANATRA_RAE
AND CCANATRA.TS_FINE_VALIDITA='9999-12-31 00:00:00.000'</t>
  </si>
  <si>
    <t>FROM CCANAGR
LEFT JOIN CCANATRA
ON CCANAGR.AC_RAMOGRUPPO=CCANATRA.ANATRA_RAE
AND CCANATRA.TS_FINE_VALIDITA='9999-12-31 00:00:00.000'</t>
  </si>
  <si>
    <t>AC_SOTTOGRUPPO</t>
  </si>
  <si>
    <t>Join con CCANAGR considerando CCANAGR.AC_SOTTOGRUPPO=CCANATSA.ANATSA_SAE</t>
  </si>
  <si>
    <t>SELECT CCANATSA.ANATSA_DESCRIZIONE
FROM CCANAGR
LEFT JOIN CCANATSA
ON CCANAGR.AC_SOTTOGRUPPO=CCANATSA.ANATSA_SAE
AND CCANATSA.TS_FINE_VALIDITA='9999-12-31 00:00:00.000'</t>
  </si>
  <si>
    <t>FROM CCANAGR
LEFT JOIN CCANATSA
ON CCANAGR.AC_SOTTOGRUPPO=CCANATSA.ANATSA_SAE
AND CCANATSA.TS_FINE_VALIDITA='9999-12-31 00:00:00.000'</t>
  </si>
  <si>
    <t>AC_TAE</t>
  </si>
  <si>
    <t>AC_NUM_CAMCOMMERCIO</t>
  </si>
  <si>
    <t>AC_TIPO_CAMCOMMERCIO</t>
  </si>
  <si>
    <t>AC_PROV_CAMCOMMERCIO</t>
  </si>
  <si>
    <t>SELECT ANATPR_DESCRIZIONE
FROM CCANAGR
LEFT JOIN CCANATPR ON 
CCANAGR.AC_PROV_COMMERCIO=CCANATPR.ANATPR_PROVINCIA
AND CCANATPR .TS_FINE_VALIDITA='9999-12-31 00:00:00.000'</t>
  </si>
  <si>
    <t>FROM CCANAGR
LEFT JOIN CCANATPR ON 
CCANAGR.AC_PROV_COMMERCIO=CCANATPR.ANATPR_PROVINCIA
AND CCANATPR .TS_FINE_VALIDITA='9999-12-31 00:00:00.000'</t>
  </si>
  <si>
    <t>AC_DATA_CAMCOMMERCIO</t>
  </si>
  <si>
    <t>AC_CTR_CAMCOMMERCIO</t>
  </si>
  <si>
    <t>AC_FALLIBILE</t>
  </si>
  <si>
    <t>AC_DATA_FALLIMENTO</t>
  </si>
  <si>
    <t>AC_PROC_CONCORSUALI</t>
  </si>
  <si>
    <t>AC_PROC_LEGALI</t>
  </si>
  <si>
    <t xml:space="preserve">AC_IDE_NUM_DOCUMENTO </t>
  </si>
  <si>
    <t>AC_IDE_TIPO_DOCUMENTO</t>
  </si>
  <si>
    <t>AC_IDE_UFFICIO_RILASCIO</t>
  </si>
  <si>
    <t>AC_IDE_DATA_RILASCIO</t>
  </si>
  <si>
    <t>AC_IDE_DATA_SCADENZA</t>
  </si>
  <si>
    <t>AC_IDE_LUOGO_RILASCIO</t>
  </si>
  <si>
    <t>AC_IDE_PROV_RILASCIO</t>
  </si>
  <si>
    <t>SELECT ANATPR_DESCRIZIONE
FROM CCANAGR
LEFT JOIN CCANATPR ON 
CCANAGR.AC_IDE_PROV_RILASCIO=CCANATPR.ANATPR_PROVINCIA
AND CCANATPR .TS_FINE_VALIDITA='9999-12-31 00:00:00.000'</t>
  </si>
  <si>
    <t>FROM CCANAGR
LEFT JOIN CCANATPR ON 
CCANAGR.AC_IDE_PROV_RILASCIO=CCANATPR.ANATPR_PROVINCIA
AND CCANATPR .TS_FINE_VALIDITA='9999-12-31 00:00:00.000'</t>
  </si>
  <si>
    <t>AC_IDE_NAZIONE_RILASCIO</t>
  </si>
  <si>
    <t>SELECT CCANTNA.ANTNA_DESCRIZIONE
FROM CCANAGR
LEFT JOIN CCANTNA
ON CCANAGR.AC_IDE_NAZIONE_RILASCIO=CCANTNA.ANTNA_NAZIONE
AND CCANTNA.TS_FINE_VALIDITA='9999-12-31 00:00:00.000'</t>
  </si>
  <si>
    <t>FROM CCANAGR
LEFT JOIN CCANTNA
ON CCANAGR.AC_IDE_NAZIONE_RILASCIO=CCANTNA.ANTNA_NAZIONE
AND CCANTNA.TS_FINE_VALIDITA='9999-12-31 00:00:00.000'</t>
  </si>
  <si>
    <t>AC_IDE_NUM2_DOCUMENTO</t>
  </si>
  <si>
    <t>AC_TSA_NUM</t>
  </si>
  <si>
    <t>AC_TSA_DATA_SCADENZA</t>
  </si>
  <si>
    <t>AC_IDE_NOTE</t>
  </si>
  <si>
    <t>AC_IDE_UNIV_FORZ</t>
  </si>
  <si>
    <t>AC_IDE_SOSP_FORZ</t>
  </si>
  <si>
    <t>AC_PRESSO</t>
  </si>
  <si>
    <t>AC_FRAZIONE</t>
  </si>
  <si>
    <t xml:space="preserve">AC_INDIRIZZO_1 </t>
  </si>
  <si>
    <t>AC_INDIR_ATT</t>
  </si>
  <si>
    <t>AC_INDIRIZZO_2</t>
  </si>
  <si>
    <t>AC_IND_NORM</t>
  </si>
  <si>
    <t>AC_IND_FORZ</t>
  </si>
  <si>
    <t>AC_CAP</t>
  </si>
  <si>
    <t>JOIN
CCANAGR.AC_PROVINCIA=CCANATPR.ANATPR_PROVINCIA</t>
  </si>
  <si>
    <t>SELECT CCANATPR.ANATPR_REGIONE
FROM CCANAGR
LEFT JOIN CCANATPR
ON CCANAGR.AC_PROVINCIA = CCANATPR.ANATPR_PROVINCIA
AND CCANATPR.TS_FINE_VALIDITA='9999-12-31 00:00:00.000'</t>
  </si>
  <si>
    <t>FROM CCANAGR
LEFT JOIN CCANATPR
ON CCANAGR.AC_PROVINCIA = CCANATPR.ANATPR_PROVINCIA
AND CCANATPR.TS_FINE_VALIDITA='9999-12-31 00:00:00.000'</t>
  </si>
  <si>
    <t>SELECT CCANATRE.ANATRE_DESCRIZIONE
FROM CCANAGR
LEFT JOIN CCANATPR ON CCANAGR.AC_PROVINCIA = CCANATPR.ANATPR_PROVINCIA
AND CCANATPR.TS_FINE_VALIDITA='9999-12-31 00:00:00.000'
LEFT JOIN CCANATRE ON CCANTPR.ANATPR_REGIONE=CCANATRE.ANATRE_REGIONE
AND CCANATRE .TS_FINE_VALIDITA='9999-12-31 00:00:00.000'</t>
  </si>
  <si>
    <t>FROM CCANAGR
LEFT JOIN CCANATPR ON CCANAGR.AC_PROVINCIA = CCANATPR.ANATPR_PROVINCIA
AND CCANATPR.TS_FINE_VALIDITA='9999-12-31 00:00:00.000'
LEFT JOIN CCANATRE ON CCANTPR.ANATPR_REGIONE=CCANATRE.ANATRE_REGIONE
AND CCANATRE .TS_FINE_VALIDITA='9999-12-31 00:00:00.000'</t>
  </si>
  <si>
    <t>AC_PAESE_ESTERO</t>
  </si>
  <si>
    <t>SELECT CCANTNA.ANTNA_DESCRIZIONE
FROM CCANAGR
LEFT JOIN CCANTNA
ON CCANAGR.AC_PAESE_ESTERO=CCANTNA.ANTNA_NAZIONE
AND CCANTNA.TS_FINE_VALIDITA='9999-12-31 00:00:00.000'</t>
  </si>
  <si>
    <t>FROM CCANAGR
LEFT JOIN CCANTNA
ON CCANAGR.AC_PAESE_ESTERO=CCANTNA.ANTNA_NAZIONE
AND CCANTNA.TS_FINE_VALIDITA='9999-12-31 00:00:00.000'</t>
  </si>
  <si>
    <t>AC_LOCALITA</t>
  </si>
  <si>
    <t>AC_PROVINCIA</t>
  </si>
  <si>
    <t>JOIN 
CCANAGR.AC_PROVINCIA= CCANATPR.ANATPR_PROVINCIA</t>
  </si>
  <si>
    <t>SELECT CCANATPR.ANATPR_DESCRIZIONE
FROM CCANAGR 
LEFT JOIN CCANATPR
ON CCANAGR.AC_PROVINCIA = CCANATPR.ANATPR_PROVINCIA
AND CCANATPR.TS_FINE_VALIDITA='9999-12-31 00:00:00.000'</t>
  </si>
  <si>
    <t>FROM CCANAGR 
LEFT JOIN CCANATPR
ON CCANAGR.AC_PROVINCIA = CCANATPR.ANATPR_PROVINCIA
AND CCANATPR.TS_FINE_VALIDITA='9999-12-31 00:00:00.000'</t>
  </si>
  <si>
    <t>AC_COD_CAB_COMUNE</t>
  </si>
  <si>
    <t>AC_TIPO_SEDE</t>
  </si>
  <si>
    <t xml:space="preserve">AC_SEDE_INDIRIZZO_1 </t>
  </si>
  <si>
    <t>AC_SEDE_INDIRIZZO_2</t>
  </si>
  <si>
    <t>AC_SEDE_IND_NORM</t>
  </si>
  <si>
    <t>AC_SEDE_IND_FORZ</t>
  </si>
  <si>
    <t>AC_SEDE_PRESSO</t>
  </si>
  <si>
    <t>AC_SEDE_FRAZIONE</t>
  </si>
  <si>
    <t>Join tra CCANAGR.AC_SEDE_PROVINCIA=
CCANATPR.ANATPR_PROVINCIA
AND
CCANTPR.ANATPR_REGIONE=
CCANATRE.ANATRE_REGIONE</t>
  </si>
  <si>
    <t>SELECT CCANATRE.ANATRE_DESCRIZIONE
FROM CCANAGR
LEFT JOIN CCANATPR ON CCANAGR.AC_SEDE_PROVINCIA = CCANATPR.ANATPR_PROVINCIA
AND CCANATPR.TS_FINE_VALIDITA='9999-12-31 00:00:00.000'
LEFT JOIN CCANATRE ON CCANTPR.ANATPR_REGIONE=CCANATRE.ANATRE_REGIONE
AND CCANATRE .TS_FINE_VALIDITA='9999-12-31 00:00:00.000'</t>
  </si>
  <si>
    <t>FROM CCANAGR
LEFT JOIN CCANATPR ON CCANAGR.AC_SEDE_PROVINCIA = CCANATPR.ANATPR_PROVINCIA
AND CCANATPR.TS_FINE_VALIDITA='9999-12-31 00:00:00.000'
LEFT JOIN CCANATRE ON CCANTPR.ANATPR_REGIONE=CCANATRE.ANATRE_REGIONE
AND CCANATRE .TS_FINE_VALIDITA='9999-12-31 00:00:00.000'</t>
  </si>
  <si>
    <t>AC_SEDE_PROVINCIA</t>
  </si>
  <si>
    <t>JOIN 
CCANAGR.AC_SEDE_PROVINCIA= CCANATPR.ANATPR_PROVINCIA</t>
  </si>
  <si>
    <t>SELECT CCANATPR.ANATPR_DESCRIZIONE
FROM CCANAGR
LEFT JOIN CCANATPR
ON CCANAGR.AC_SEDE_PROVINCIA = CCANATPR.ANATPR_PROVINCIA
AND CCANATPR.TS_FINE_VALIDITA='9999-12-31 00:00:00.000'</t>
  </si>
  <si>
    <t>FROM CCANAGR
LEFT JOIN CCANATPR
ON CCANAGR.AC_SEDE_PROVINCIA = CCANATPR.ANATPR_PROVINCIA
AND CCANATPR.TS_FINE_VALIDITA='9999-12-31 00:00:00.000'</t>
  </si>
  <si>
    <t>AC_SEDE_CAP</t>
  </si>
  <si>
    <t>AC_SEDE_LOCALITA</t>
  </si>
  <si>
    <t>AC_SEDE_CAB_LOC</t>
  </si>
  <si>
    <t>AC_SEDE_NAZIONE</t>
  </si>
  <si>
    <t>SELECT CCANTNA.ANTNA_DESCRIZIONE
FROM CCANAGR
LEFT JOIN CCANTNA
ON CCANAGR.AC_SEDE_NAZIONE=CCANTNA.ANTNA_NAZIONE
AND CCANTNA.TS_FINE_VALIDITA='9999-12-31 00:00:00.000'</t>
  </si>
  <si>
    <t>FROM CCANAGR
LEFT JOIN CCANTNA
ON CCANAGR.AC_SEDE_NAZIONE=CCANTNA.ANTNA_NAZIONE
AND CCANTNA.TS_FINE_VALIDITA='9999-12-31 00:00:00.000'</t>
  </si>
  <si>
    <t>AC_PSG_TIPO</t>
  </si>
  <si>
    <t>AC_PSG_SOGGIORNO_DAL</t>
  </si>
  <si>
    <t>AC_PSG_DATA_SCADENZA</t>
  </si>
  <si>
    <t>AC_PSG_SCAD_FORZ</t>
  </si>
  <si>
    <t>AC_PSG_VAL_FORZ</t>
  </si>
  <si>
    <t>AC_TELEFONO_CEL</t>
  </si>
  <si>
    <t>AC_TELEFONO</t>
  </si>
  <si>
    <t>AC_TELEFONO_2</t>
  </si>
  <si>
    <t>AC_TELEFONO_SEDE</t>
  </si>
  <si>
    <t>AC_FAX</t>
  </si>
  <si>
    <t>AC_EMAIL</t>
  </si>
  <si>
    <t>AC_EMAIL_PEC</t>
  </si>
  <si>
    <t>AC_POSIZIONE</t>
  </si>
  <si>
    <t>AC_OCC_OCCUPAZIONE</t>
  </si>
  <si>
    <t>AC_DATA_POSIZIONE</t>
  </si>
  <si>
    <t>Join con CCANAGR  considerando i campi CCANAGR.AC_POSIZIONE=CCANATPO.ANATPO_DESCRIZIONE</t>
  </si>
  <si>
    <t>SELECT CCANATPO.ANTPO_DESCRIZIONE
FROM CCANAGR
LEFT JOIN CCANATPO ON CCANAGR.AC_POSIZIONE=CCANATPO.ANATPO_POSIZ_CONTROP
AND CCANATPO .TS_FINE_VALIDITA='9999-12-31 00:00:00.000'</t>
  </si>
  <si>
    <t>FROM CCANAGR
LEFT JOIN CCANATPO ON CCANAGR.AC_POSIZIONE=CCANATPO.ANATPO_POSIZ_CONTROP
AND CCANATPO .TS_FINE_VALIDITA='9999-12-31 00:00:00.000'</t>
  </si>
  <si>
    <t>AC_OCC_TIPO_ATTIVITA</t>
  </si>
  <si>
    <t>AC_OCC_SETTORE</t>
  </si>
  <si>
    <t>AC_DL_OCCUPAZIONE_DAL</t>
  </si>
  <si>
    <t>AC_DL_OCCUPAZIONE_AL</t>
  </si>
  <si>
    <t>AC_ST_FLAG_ALBO_ARTIG</t>
  </si>
  <si>
    <t>AC_ST_NUM_DIPENDENTI</t>
  </si>
  <si>
    <t>AC_CAPITALE_SOCIALE</t>
  </si>
  <si>
    <t>AC_PARTEC_ENTE_PUB</t>
  </si>
  <si>
    <t>AC_DL_DENOMINAZIONE</t>
  </si>
  <si>
    <t>AC_DL_CODICE_FISCALE</t>
  </si>
  <si>
    <t>AC_DL_PARTITA_IVA</t>
  </si>
  <si>
    <t>AC_DL_FORMA_GIURIDICA</t>
  </si>
  <si>
    <t>AC_DL_COD_IDEN</t>
  </si>
  <si>
    <t>AC_DL_INDIRIZZO</t>
  </si>
  <si>
    <t>AC_DL_PRESSO</t>
  </si>
  <si>
    <t>AC_DL_LOCALITA</t>
  </si>
  <si>
    <t>AC_DL_CAP</t>
  </si>
  <si>
    <t>AC_DL_FRAZIONE</t>
  </si>
  <si>
    <t>AC_DL_PROVINCIA</t>
  </si>
  <si>
    <t>JOIN 
CCANAGR.AC_DL_PROVINCIA= CCANATPR.ANATPR_PROVINCIA</t>
  </si>
  <si>
    <t>SELECT CCANATPR.ANATPR_DESCRIZIONE
FROM CCANAGR
LEFT JOIN CCANATPR
ON CCANAGR.AC_DL_PROVINCIA = CCANATPR.ANATPR_PROVINCIA
AND CCANATPR.TS_FINE_VALIDITA='9999-12-31 00:00:00.000'</t>
  </si>
  <si>
    <t>FROM CCANAGR
LEFT JOIN CCANATPR
ON CCANAGR.AC_DL_PROVINCIA = CCANATPR.ANATPR_PROVINCIA
AND CCANATPR.TS_FINE_VALIDITA='9999-12-31 00:00:00.000'</t>
  </si>
  <si>
    <t>AC_DL_TELEFONO</t>
  </si>
  <si>
    <t>AC_DL_IND_NORM</t>
  </si>
  <si>
    <t>AC_DL_IND_FORZ</t>
  </si>
  <si>
    <t>AC_DL_FAX</t>
  </si>
  <si>
    <t>AC_TIPO_CONTROPARTE_19</t>
  </si>
  <si>
    <t>AC_TIPO_CONTROPARTE_01</t>
  </si>
  <si>
    <t>AC_TIPO_CONTROPARTE_02</t>
  </si>
  <si>
    <t>AC_TIPO_CONTROPARTE_03</t>
  </si>
  <si>
    <t>AC_TIPO_CONTROPARTE_04</t>
  </si>
  <si>
    <t>AC_TIPO_CONTROPARTE_06</t>
  </si>
  <si>
    <t>AC_TIPO_CONTROPARTE_11</t>
  </si>
  <si>
    <t>AC_TIPO_CONTROPARTE_12</t>
  </si>
  <si>
    <t>AC_TIPO_CONTROPARTE_13</t>
  </si>
  <si>
    <t>AC_TIPO_CONTROPARTE_14</t>
  </si>
  <si>
    <t>AC_TIPO_CONTROPARTE_16</t>
  </si>
  <si>
    <t>AC_TIPO_CONTROPARTE_17</t>
  </si>
  <si>
    <t>AC_TIPO_CONTROPARTE_18</t>
  </si>
  <si>
    <t>AC_TIPO_CONTROPARTE_21</t>
  </si>
  <si>
    <t>AC_INTERM_ABILITATO</t>
  </si>
  <si>
    <t>AC_ANA_DI_GRUPPO</t>
  </si>
  <si>
    <t>AC_CLIENTE_BANCA</t>
  </si>
  <si>
    <t>AC_RILEV_QUALITA</t>
  </si>
  <si>
    <t>AC_OFF_COMM_INTERNE</t>
  </si>
  <si>
    <t>AC_OFF_COMM_INT_AUT</t>
  </si>
  <si>
    <t>AC_OFF_COMM_ESTERNE</t>
  </si>
  <si>
    <t>AC_OFF_COMM_EST_AUT</t>
  </si>
  <si>
    <t>AC_SERVIZI_ALTRI</t>
  </si>
  <si>
    <t>AC_DATI_SENSIBILI</t>
  </si>
  <si>
    <t>AC_CONS_INFO_SIC</t>
  </si>
  <si>
    <t>AC_ISTRUTT_PRATICHE</t>
  </si>
  <si>
    <t>AC_DT_PRIVACY_ISTRUTT</t>
  </si>
  <si>
    <t>AC_DT_RILEV_QUALITA</t>
  </si>
  <si>
    <t>AC_DT_PRIVACY_OFFERTE</t>
  </si>
  <si>
    <t>AC_DT_OFF_COMM_INT_AUT</t>
  </si>
  <si>
    <t>AC_DT_OFF_COMM_ESTERNE</t>
  </si>
  <si>
    <t>AC_DT_OFF_COMM_EST_AUT</t>
  </si>
  <si>
    <t>AC_DT_SERVIZI_ALTRI</t>
  </si>
  <si>
    <t>AC_DT_PRIVACY_SENSIBILI</t>
  </si>
  <si>
    <t>AC_DATA_CONS_INFO_SIC</t>
  </si>
  <si>
    <t>AC_NOTE_CONS_INFO_SIC</t>
  </si>
  <si>
    <t>AC_PRIVACY_RICH_CANC</t>
  </si>
  <si>
    <t>AC_RED_REDDITO</t>
  </si>
  <si>
    <t>AC_RED_NUM_MENSILITA</t>
  </si>
  <si>
    <t>AC_RED_ALTRI_REDDITI</t>
  </si>
  <si>
    <t>AC_RED_TIPO</t>
  </si>
  <si>
    <t>AC_RED_REDDITO_FAM</t>
  </si>
  <si>
    <t>AC_RED_REDDITO_FAM_C</t>
  </si>
  <si>
    <t>AC_IN_CODICE_CR</t>
  </si>
  <si>
    <t>AC_IN_CODICE_SIA</t>
  </si>
  <si>
    <t>AC_LEG_CODICE</t>
  </si>
  <si>
    <t>AC_LEG_NOME</t>
  </si>
  <si>
    <t>AC_LEG_INDIRIZZO</t>
  </si>
  <si>
    <t>AC_LEG_PRESSO</t>
  </si>
  <si>
    <t>AC_LEG_CAP</t>
  </si>
  <si>
    <t>AC_LEG_FRAZIONE</t>
  </si>
  <si>
    <t>AC_LEG_LOCALITA</t>
  </si>
  <si>
    <t>AC_LEG_PROVINCIA</t>
  </si>
  <si>
    <t>JOIN 
CCANAGR.AC_LEG_PROVINCIA= CCANATPR.ANATPR_PROVINCIA</t>
  </si>
  <si>
    <t>SELECT CCANATPR.ANATPR_DESCRIZIONE
FROM CCANAGR
LEFT JOIN CCANATPR
ON CCANAGR.AC_LEG_PROVINCIA = CCANATPR.ANATPR_PROVINCIA
AND CCANATPR.TS_FINE_VALIDITA='9999-12-31 00:00:00.000'</t>
  </si>
  <si>
    <t>FROM CCANAGR
LEFT JOIN CCANATPR
ON CCANAGR.AC_LEG_PROVINCIA = CCANATPR.ANATPR_PROVINCIA
AND CCANATPR.TS_FINE_VALIDITA='9999-12-31 00:00:00.000'</t>
  </si>
  <si>
    <t>AC_LEG_DATA_NASCITA</t>
  </si>
  <si>
    <t>AC_LEG_LUOGO_NASCITA</t>
  </si>
  <si>
    <t>AC_LEG_PROV_NASCITA</t>
  </si>
  <si>
    <t>JOIN 
CCANAGR.AC_LEG_PROV_NASCITA= CCANATPR.ANATPR_PROVINCIA</t>
  </si>
  <si>
    <t>SELECT CCANATPR.ANATPR_DESCRIZIONE
FROM CCANAGR
LEFT JOIN CCANATPR
ON CCANAGR.AC_LEG_PROV_NASCITA = CCANATPR.ANATPR_PROVINCIA
AND CCANATPR.TS_FINE_VALIDITA='9999-12-31 00:00:00.000'</t>
  </si>
  <si>
    <t>FROM CCANAGR
LEFT JOIN CCANATPR
ON CCANAGR.AC_LEG_PROV_NASCITA = CCANATPR.ANATPR_PROVINCIA
AND CCANATPR.TS_FINE_VALIDITA='9999-12-31 00:00:00.000'</t>
  </si>
  <si>
    <t>AC_LEG_NAZ_NASCITA</t>
  </si>
  <si>
    <t>SELECT CCANTNA.ANTNA_DESCRIZIONE
FROM CCANAGR
LEFT JOIN CCANTNA
ON CCANAGR.AC_LEG_NAZ_NASCITA=CCANTNA.ANTNA_NAZIONE
AND CCANTNA.TS_FINE_VALIDITA='9999-12-31 00:00:00.000'</t>
  </si>
  <si>
    <t>FROM CCANAGR
LEFT JOIN CCANTNA
ON CCANAGR.AC_LEG_NAZ_NASCITA=CCANTNA.ANTNA_NAZIONE
AND CCANTNA.TS_FINE_VALIDITA='9999-12-31 00:00:00.000'</t>
  </si>
  <si>
    <t>AC_LEG_CITTADINANZA</t>
  </si>
  <si>
    <t>Join tra CCANAGR e CCCRETCI sul campo CCANAGR.AC_LEG_CITTADINANZA=CCCRETCI.CRECI_CITTADINANZA</t>
  </si>
  <si>
    <t>SELECT CCCRETCI.CRECI_DESCRIZIONE
FROM CCANAGR
LEFT JOIN CCCRETCI 
ON CCANAGR.AC_LEG_CITTADINANZA=CCCRETCI.CRECI_CITTADINANZA
AND CCCRETCI .TS_FINE_VALIDITA='9999-12-31 00:00:00.000'</t>
  </si>
  <si>
    <t>FROM CCANAGR
LEFT JOIN CCCRETCI 
ON CCANAGR.AC_LEG_CITTADINANZA=CCCRETCI.CRECI_CITTADINANZA
AND CCCRETCI .TS_FINE_VALIDITA='9999-12-31 00:00:00.000'</t>
  </si>
  <si>
    <t>AC_CAUSALE_ANNULLO</t>
  </si>
  <si>
    <t>AC_DATA_ANNULLO</t>
  </si>
  <si>
    <t xml:space="preserve">CAMPI TECNICI </t>
  </si>
  <si>
    <t>AC_DATA_INSERIMENTO</t>
  </si>
  <si>
    <t>AC_UTENTE_INSERIMENTO</t>
  </si>
  <si>
    <t>AC_DATA_VARIAZIONE</t>
  </si>
  <si>
    <t>AC_UTENTE_VARIAZIONE</t>
  </si>
  <si>
    <t>AC_DATA_TRASMISSIONE</t>
  </si>
  <si>
    <t>AC_RICER_1</t>
  </si>
  <si>
    <t>AC_USER_1</t>
  </si>
  <si>
    <t>AC_USER_2</t>
  </si>
  <si>
    <t>AC_USER_3</t>
  </si>
  <si>
    <t>AC_NORMALIZZATO_RAG</t>
  </si>
  <si>
    <t>AC_NORMALIZZATO_LOC</t>
  </si>
  <si>
    <t>AC_NORMALIZZATO_IND</t>
  </si>
  <si>
    <t>AC_NOTA_01</t>
  </si>
  <si>
    <t>AC_NOTA_02</t>
  </si>
  <si>
    <t>AC_FIL_CASELLA_POSTALE</t>
  </si>
  <si>
    <t>AC_NUM_CASELLA_POSTALE</t>
  </si>
  <si>
    <t>OCS</t>
  </si>
  <si>
    <t xml:space="preserve">(compilare ad N per tutti i campi che ci aspettiamo presi direttamente da L1 senza ulteriori calcoli DWH, S altrimenti) </t>
  </si>
  <si>
    <t>Controparte identifica il codice anagrafico della controparte per la quale è stata inserita la segnalazione anagrafica. Tale dato è obbligatorio.</t>
  </si>
  <si>
    <t>RIS - Rischi</t>
  </si>
  <si>
    <t>YQNGRANT</t>
  </si>
  <si>
    <t>NGRANT_CODICE</t>
  </si>
  <si>
    <t>Informazioni segnalazioni</t>
  </si>
  <si>
    <t>TP_SEGNALAZIONE</t>
  </si>
  <si>
    <t>Tipo segnalazione Identifica il tipo segnalazione anagrafica da gestire. Tale dato è obbligatorio. - Attributo assegnato alla controparte</t>
  </si>
  <si>
    <t>NGRANT_TIPO_SEGNALAZIONE</t>
  </si>
  <si>
    <t>PR_SEGNALAZIONE</t>
  </si>
  <si>
    <t>Progr. testata Identifica il progressivo di testata della segnalazione anagrafica da gestire. Tale dato è obbligatorio ed è assegnato in modo automatico dal sistema.</t>
  </si>
  <si>
    <t>NGRANT_TES_PROGR</t>
  </si>
  <si>
    <t>Spiegazione OCS: 
 È un progressivo per data validità e per tipo segnalazione, assume significato quindi solo nel caso in cui in un medesimo giorno si apre, chiude e riapre un medesimo tipo segnalazione</t>
  </si>
  <si>
    <t>Date validità</t>
  </si>
  <si>
    <t>DT_INIZIO</t>
  </si>
  <si>
    <t>Data inizio Identifica la data inizio validità da gestire. Tale dato è obbligatorio.</t>
  </si>
  <si>
    <t>NGRANT_DATA_INIZIO</t>
  </si>
  <si>
    <t xml:space="preserve">Data inizio + progressivo fanno chiave in OCS. Vedi campo PR_SEGNALAZIONI. 
</t>
  </si>
  <si>
    <t>DT_FINE</t>
  </si>
  <si>
    <t>Data fine Identifica la data di fine validità da gestire. Tale dato è facoltativo.
Si sottolinea che le segnalazioni aventi data inizio validità coincidente con la data di fine validità sono considerate aperte per la giornata di rife rimento.</t>
  </si>
  <si>
    <t>NGRANT_DATA_FINE</t>
  </si>
  <si>
    <t>Domino segnalazioni</t>
  </si>
  <si>
    <t>DS_SEGNALAZIONE</t>
  </si>
  <si>
    <t xml:space="preserve">Descrizione della segnalazione anagrafica </t>
  </si>
  <si>
    <t>YQNGRTTS</t>
  </si>
  <si>
    <t>NGRTTS_DESCRIZIONE</t>
  </si>
  <si>
    <t>Join con la YQNGRANT con la chiave  YQNGRANT.NGRANT_TIPO_SEGNALAZIONE = YQNGRTTS.NGRTTS_TIPO_SEGNALAZIONE considerando per ogni YQNGRTTS.NGRTTS_TIPO_SEGNALAZIONE l'ultimo record attivo.</t>
  </si>
  <si>
    <t>SELECT NGRTTS_DESCRIZIONE
FROM YQNGRANT LEFT JOIN YQNGRTTS
ON
YQNGRANT .NGRANT_TIPO_SEGNALAZIONE = YQNGRTTS .NGRTTS_TIPO_SEGNALAZIONE
YQNGRTTS.TS_FINE_VALIDITA=TO_TIMESTAMP_NTZ('9999-12-31 00:00:00.000')</t>
  </si>
  <si>
    <t>FROM YQNGRANT LEFT JOIN YQNGRTTS
ON
YQNGRANT .NGRANT_TIPO_SEGNALAZIONE = YQNGRTTS .NGRTTS_TIPO_SEGNALAZIONE
YQNGRTTS.TS_FINE_VALIDITA=TO_TIMESTAMP_NTZ('9999-12-31 00:00:00.000')</t>
  </si>
  <si>
    <t>CD_RISCHIO</t>
  </si>
  <si>
    <t>Rischio (identifica un progressivo/rating che definisce la "gravità" della segnalazione. Per definire una priorità/gravità tra le segnalazioni. Potrebbe essere attivo per alcune segnalazioni e per altre no). 0 minimo ordine di gravità crescente 999</t>
  </si>
  <si>
    <t>NGRTTS_RISCHIO</t>
  </si>
  <si>
    <t>SELECT NGRTTS_RISCHIO
FROM YQNGRANT LEFT JOIN YQNGRTTS
ON
YQNGRANT .NGRANT_TIPO_SEGNALAZIONE = YQNGRTTS .NGRTTS_TIPO_SEGNALAZIONE
YQNGRTTS.TS_FINE_VALIDITA=TO_TIMESTAMP_NTZ('9999-12-31 00:00:00.000')</t>
  </si>
  <si>
    <t xml:space="preserve">Significativo solo per "credito standard". Non ci sono relazioni che intercorrono tra rischio, e gruppo o classe. </t>
  </si>
  <si>
    <t>CD_CLASSE</t>
  </si>
  <si>
    <t>NGRTTS_CLASSE</t>
  </si>
  <si>
    <t>SELECT NGRTTS_CLASSE 
FROM YQNGRANT LEFT JOIN YQNGRTTS
ON
YQNGRANT .NGRANT_TIPO_SEGNALAZIONE = YQNGRTTS .NGRTTS_TIPO_SEGNALAZIONE
YQNGRTTS.TS_FINE_VALIDITA=TO_TIMESTAMP_NTZ('9999-12-31 00:00:00.000')</t>
  </si>
  <si>
    <t>Classe permette di abbinare i tipi di segnalazione che hanno lo stesso contesto (es. incagli, sofferenze, etc.)</t>
  </si>
  <si>
    <t>CD_GRUPPO</t>
  </si>
  <si>
    <t xml:space="preserve">Gruppo </t>
  </si>
  <si>
    <t>NGRTTS_GRUPPO</t>
  </si>
  <si>
    <t>SELECT NGRTTS_GRUPPO
FROM YQNGRANT LEFT JOIN YQNGRTTS
ON
YQNGRANT .NGRANT_TIPO_SEGNALAZIONE = YQNGRTTS .NGRTTS_TIPO_SEGNALAZIONE
YQNGRTTS.TS_FINE_VALIDITA=TO_TIMESTAMP_NTZ('9999-12-31 00:00:00.000')</t>
  </si>
  <si>
    <t>Tempo/Utente modifiche</t>
  </si>
  <si>
    <t>DT_INSERIMENTO_RECORD</t>
  </si>
  <si>
    <t xml:space="preserve">Aggiunto da main per Arricchimento </t>
  </si>
  <si>
    <t>NGRANT_DATA_INS</t>
  </si>
  <si>
    <t>NM_ORA_INSERIMENTO_RECORD</t>
  </si>
  <si>
    <t>Ora inserimento</t>
  </si>
  <si>
    <t>NGRANT_ORA_INS</t>
  </si>
  <si>
    <t>CD_UTENTE_INSERIMENTO_RECORD</t>
  </si>
  <si>
    <t>Utente inserimento Identifica l'utente di inserimento da gestire. Tale dato è obbligatorio.</t>
  </si>
  <si>
    <t>NGRANT_UTENTE_INS</t>
  </si>
  <si>
    <t>DT_CHIUSURA_RECORD</t>
  </si>
  <si>
    <t xml:space="preserve">Data chiusura </t>
  </si>
  <si>
    <t>NGRANT_DATA_CHI</t>
  </si>
  <si>
    <t>NM_ORA_CHIUSURA_RECORD</t>
  </si>
  <si>
    <t xml:space="preserve">Ora chiusura </t>
  </si>
  <si>
    <t>NGRANT_ORA_CHI</t>
  </si>
  <si>
    <t>CD_UTENTE_CHIUSURA_RECORD</t>
  </si>
  <si>
    <t>Utente chiusura Identifica l'utente di chiusura da gestire. Tale dato è facoltativo.</t>
  </si>
  <si>
    <t>NGRANT_UTENTE_CHI</t>
  </si>
  <si>
    <t>TS_INSERIMENTO</t>
  </si>
  <si>
    <t>Timestamp inserimento</t>
  </si>
  <si>
    <t>TIMESTAMP_NTZ</t>
  </si>
  <si>
    <t xml:space="preserve">NA </t>
  </si>
  <si>
    <t xml:space="preserve">Tipo Nominativo </t>
  </si>
  <si>
    <t>TP_NOMINATIVO</t>
  </si>
  <si>
    <t xml:space="preserve">Tipo nominativo </t>
  </si>
  <si>
    <t xml:space="preserve">N </t>
  </si>
  <si>
    <t>NGRANT_TIPO_NOM</t>
  </si>
  <si>
    <t>TP_NOMINATIVO_FAS</t>
  </si>
  <si>
    <t xml:space="preserve">Tipo nominativo FAS </t>
  </si>
  <si>
    <t>NGRANT_TIPO_NOM_FAS</t>
  </si>
  <si>
    <t xml:space="preserve">Ragione sociale </t>
  </si>
  <si>
    <t>NGRANT_RAG_SOCIALE_1</t>
  </si>
  <si>
    <t xml:space="preserve">Contatto </t>
  </si>
  <si>
    <t>CD_ORIGINE_CONTATTO</t>
  </si>
  <si>
    <t>Codice origine contatto</t>
  </si>
  <si>
    <t>NGRANT_ORIGINE_CONT</t>
  </si>
  <si>
    <t>CD_MOTIVO_CONTATTO</t>
  </si>
  <si>
    <t>Codice motivo contatto</t>
  </si>
  <si>
    <t>NGRANT_MOTIVO_CONT</t>
  </si>
  <si>
    <t>Campi tecnici</t>
  </si>
  <si>
    <t>Operazioni eseguite:</t>
  </si>
  <si>
    <t>- rimozione TP_CONTROPARTE
- rimozione dei campi associati agli indirizzi di postalizzazione</t>
  </si>
  <si>
    <t>indicare numero di decimali per i campi numeri
(per i campi non numeri, o numerici interi compilare NA)</t>
  </si>
  <si>
    <t>CONSUMO / CARTE / CQS</t>
  </si>
  <si>
    <t>FMP - Funzionalità multiprocedure</t>
  </si>
  <si>
    <r>
      <rPr>
        <sz val="11"/>
        <color theme="1"/>
        <rFont val="Aptos Narrow"/>
        <scheme val="minor"/>
      </rPr>
      <t>In Validazione per Campioni, Monitoraggio Accettazione, Validato per IFRS9</t>
    </r>
  </si>
  <si>
    <t>BAPCT_NUM_PRATICA</t>
  </si>
  <si>
    <t>BAPCT_PROCEDURA</t>
  </si>
  <si>
    <t>Campo inserito in analisi Tecnica</t>
  </si>
  <si>
    <t>BAPCT_DATA_VAR</t>
  </si>
  <si>
    <t>in casa di più record ad una stessa data, si fa riferimento all'ultimo</t>
  </si>
  <si>
    <t>SELECT BAPCT_DATA_VAR AS TS_INSERIMENTO
FROM BAPRATCT</t>
  </si>
  <si>
    <t>BAPCT_CONTROPARTE</t>
  </si>
  <si>
    <t>BAPCT_RAPPORTO</t>
  </si>
  <si>
    <t>Codice Controparte privato</t>
  </si>
  <si>
    <t>Validato Sistemi Di Sintesi/Dbunico; Validato per IFRS9</t>
  </si>
  <si>
    <r>
      <rPr>
        <sz val="11"/>
        <color rgb="FF000000"/>
        <rFont val="Aptos Narrow"/>
        <scheme val="minor"/>
      </rPr>
      <t xml:space="preserve">"CD_CONTROPARTE" di ENTITA L2 "CONTROPARTE", 
</t>
    </r>
    <r>
      <rPr>
        <i/>
        <sz val="11"/>
        <color rgb="FF000000"/>
        <rFont val="Aptos Narrow"/>
        <scheme val="minor"/>
      </rPr>
      <t>filtrato per tutte quelle controparti che hanno  TP_CONTROPARTE = "P" e hanno associato lo stesso codice fiscale di un altro codice controparte che ha però oltre al codice fiscale anche  CD_PARTITA_IVA associata</t>
    </r>
  </si>
  <si>
    <t>SELECT  p.CD_CONTROPARTE
FROM VARIAZIONI_ANAGRAFICHE p
INNER JOIN VARIAZIONI_ANAGRAFICHE f
    ON  p.CD_FISCALE = f.CD_FISCALE
    AND p.CD_CONTROPARTE != f.CD_CONTROPARTE
WHERE p.TP_CONTROPARTE = 'P'
AND (p.CD_PARTITA_IVA IS NULL OR p.CD_PARTITA_IVA = '')
AND f.TP_CONTROPARTE = 'F'
AND f.CD_PARTITA_IVA IS NOT NULL
AND f.CD_PARTITA_IVA != ''"</t>
  </si>
  <si>
    <t>FROM VARIAZIONI_ANAGRAFICHE p
INNER JOIN VARIAZIONI_ANAGRAFICHE f
    ON  p.CD_FISCALE = f.CD_FISCALE
    AND p.CD_CONTROPARTE != f.CD_CONTROPARTE
WHERE p.TP_CONTROPARTE = 'P'
AND (p.CD_PARTITA_IVA IS NULL OR p.CD_PARTITA_IVA = '')
AND f.TP_CONTROPARTE = 'F'
AND f.CD_PARTITA_IVA IS NOT NULL
AND f.CD_PARTITA_IVA != ''"</t>
  </si>
  <si>
    <t>TP_CONTROPARTE di ENTITA L2  "CONTROPARTE" associato alla controparte in perimetro -&gt; attesso tutti pari a "P"</t>
  </si>
  <si>
    <t>SELECT p.TP_CONTROPARTE
FROM VARIAZIONI_ANAGRAFICHE p
INNER JOIN VARIAZIONI_ANAGRAFICHE f
    ON  p.CD_FISCALE = f.CD_FISCALE
    AND p.CD_CONTROPARTE != f.CD_CONTROPARTE
WHERE p.TP_CONTROPARTE = 'P'
AND (p.CD_PARTITA_IVA IS NULL OR p.CD_PARTITA_IVA = '')
AND f.TP_CONTROPARTE = 'F'
AND f.CD_PARTITA_IVA IS NOT NULL
AND f.CD_PARTITA_IVA != ''"</t>
  </si>
  <si>
    <t>Data in cui il legame tra la controparte fiscale e la relativa partita IVA è stato creato o ricreato.</t>
  </si>
  <si>
    <t>WITH legame_raw AS (
    SELECT
        f.CD_CONTROPARTE        AS CD_CONTROPARTE_DI,
        f.PARTITA_IVA           AS PARTITA_IVA_DI,
        f.TS_INIZIO_VALIDITA    AS TS_INSERIMENTO,
        LAG(f.CD_CONTROPARTE) OVER (
            PARTITION BY p.CD_CONTROPARTE, f.CD_FISCALE
            ORDER BY f.TS_INIZIO_VALIDITA
        ) AS prev_CD_CONTROPARTE_DI,
        LAG(f.PARTITA_IVA) OVER (
            PARTITION BY p.CD_CONTROPARTE, f.CD_FISCALE
            ORDER BY f.TS_INIZIO_VALIDITA
        ) AS prev_PARTITA_IVA_DI
    FROM VARIAZIONI_ANAGRAFICHE p
    JOIN VARIAZIONI_ANAGRAFICHE f
        ON  f.CD_FISCALE     = p.CD_FISCALE
        AND f.TP_CONTROPARTE = 'F'
    WHERE p.TP_CONTROPARTE = 'P'
)
SELECT
    MIN(TS_INSERIMENTO) AS TS_INSERIMENTO
FROM legame_raw
WHERE
    prev_CD_CONTROPARTE_DI IS NULL
    OR CD_CONTROPARTE_DI &lt;&gt; prev_CD_CONTROPARTE_DI
    OR PARTITA_IVA_DI    &lt;&gt; prev_PARTITA_IVA_DI
GROUP BY
    CD_CONTROPARTE_DI,
    PARTITA_IVA_DI</t>
  </si>
  <si>
    <t>FROM VARIAZIONI_ANAGRAFICHE p
    JOIN VARIAZIONI_ANAGRAFICHE f
        ON  f.CD_FISCALE     = p.CD_FISCALE
        AND f.TP_CONTROPARTE = 'F'
    WHERE p.TP_CONTROPARTE = 'P'</t>
  </si>
  <si>
    <t>CD_CONTROPARTE_DI</t>
  </si>
  <si>
    <t>Codice Controparte Ditta Individuale</t>
  </si>
  <si>
    <t>"CD_CONTROPARTE" di ENTITA L2 "CONTROPARTE", che hanno CD_PARTITA_IVA valorizzato, TP_CONTROPARTE = "F", e hanno codice fiscale "comune" alla CD_CONTROPARTE in perimetro</t>
  </si>
  <si>
    <t>SELECT  f.CD_CONTROPARTE
FROM VARIAZIONI_ANAGRAFICHE p
INNER JOIN VARIAZIONI_ANAGRAFICHE f
    ON  p.CD_FISCALE = f.CD_FISCALE
    AND p.CD_CONTROPARTE != f.CD_CONTROPARTE
WHERE p.TP_CONTROPARTE = 'P'
AND (p.CD_PARTITA_IVA IS NULL OR p.CD_PARTITA_IVA = '')
AND f.TP_CONTROPARTE = 'F'
AND f.CD_PARTITA_IVA IS NOT NULL
AND f.CD_PARTITA_IVA != ''"</t>
  </si>
  <si>
    <t>CD_PARTITA_IVA_DI</t>
  </si>
  <si>
    <t>Partita Iva della Controparte Ditta individuale</t>
  </si>
  <si>
    <t xml:space="preserve">CD_PARTITA_IVA  di ENTITA L2  "CONTROPARTE", associato alla CD_CONTROPARTE_DI in perimetro -&gt; attesso non dovrà mai essere missing </t>
  </si>
  <si>
    <t>SELECT  f.CD_PARTITA_IVA
FROM VARIAZIONI_ANAGRAFICHE p
INNER JOIN VARIAZIONI_ANAGRAFICHE f
    ON  p.CD_FISCALE = f.CD_FISCALE
    AND p.CD_CONTROPARTE != f.CD_CONTROPARTE
WHERE p.TP_CONTROPARTE = 'P'
AND (p.CD_PARTITA_IVA IS NULL OR p.CD_PARTITA_IVA = '')
AND f.TP_CONTROPARTE = 'F'
AND f.CD_PARTITA_IVA IS NOT NULL
AND f.CD_PARTITA_IVA != ''"</t>
  </si>
  <si>
    <t xml:space="preserve">Operazioni eseguite: 
- Nuova entità creata in fase di analisi tecnica. Sono stati spostati gli attributi da legame_pratica_controp relativi agli indirizzi di postalizzazione, che sono stati riportati qui. </t>
  </si>
  <si>
    <t>Validato per IFRS9 e Indirizzi da Monitorare</t>
  </si>
  <si>
    <t>BAAG_PRATICA</t>
  </si>
  <si>
    <t>BAAG_PROCEDURA</t>
  </si>
  <si>
    <t>CD_COOINTESTATO</t>
  </si>
  <si>
    <t>Identifica la cointestazione tra cliente/coobbligato/altri coobbligati da gestire.</t>
  </si>
  <si>
    <t xml:space="preserve">Aggiunto da main per arricchimento </t>
  </si>
  <si>
    <t>BAAG_COINTESTAZ</t>
  </si>
  <si>
    <t>CD_RAG_SOCIALE_1</t>
  </si>
  <si>
    <t xml:space="preserve">Ragione sociale 1 </t>
  </si>
  <si>
    <t>BAAG_COR_RAG_SOCIALE_1</t>
  </si>
  <si>
    <t>CD_RAG_SOCIALE_2</t>
  </si>
  <si>
    <t>Ragione sociale 2</t>
  </si>
  <si>
    <t>BAAG_COR_RAG_SOCIALE_2</t>
  </si>
  <si>
    <t>TS_INIZIO VALIDITA</t>
  </si>
  <si>
    <t xml:space="preserve">Aggiunto in fase di Analisi tecnica </t>
  </si>
  <si>
    <t>Dati postalizzazione</t>
  </si>
  <si>
    <t>Indirizzo di postalizzazione del cliente 1</t>
  </si>
  <si>
    <t>Indirizzo di postalizzazione del cliente 2</t>
  </si>
  <si>
    <t>Comune di postalizzazione del cliente</t>
  </si>
  <si>
    <t>CD_CAB_COMUNE</t>
  </si>
  <si>
    <t>Codice CAB comune di postalizzazione del cliente</t>
  </si>
  <si>
    <t>BAAG_COR_CAB_COMUNE</t>
  </si>
  <si>
    <t>CD_COR_NAZIONE</t>
  </si>
  <si>
    <t>Nazione di postalizzazione del cliente</t>
  </si>
  <si>
    <t>CD_COR_CAP</t>
  </si>
  <si>
    <t>CAP di postalizzazione</t>
  </si>
  <si>
    <t>BAAG_COR_CAP</t>
  </si>
  <si>
    <t>CD_COR_PROVINCIA</t>
  </si>
  <si>
    <t>Codice provincia di postalizzazione</t>
  </si>
  <si>
    <t>BAAG_COR_PROVINCIA</t>
  </si>
  <si>
    <t>NM_COR_TELEFONO_CEL</t>
  </si>
  <si>
    <t>Numero di telefono di postalizzazione</t>
  </si>
  <si>
    <t>BAAG_COR_TELEFONO_CEL</t>
  </si>
  <si>
    <t>DS_COR_EMAIL</t>
  </si>
  <si>
    <t>Email di postalizzazione</t>
  </si>
  <si>
    <t>BAAG_COR_EMAIL</t>
  </si>
  <si>
    <t>Trasparenza</t>
  </si>
  <si>
    <t>TP_INVIO_TRASP_CL</t>
  </si>
  <si>
    <t>Identifica la modalità invio trasparenza del cliente da gestire.
Tale dato è significativo solamente per le procedure di credito al consumo, cessione del quinto dello stipendio. I valori ammessi sono: 'C' - Cartaceo; 'E' - E-mail; 'F' - Fax; 'P' - Postel/Rotomail; 'W' - Web (Pdf).</t>
  </si>
  <si>
    <t>BAAG_MOD_INVIO_TRASP_CL</t>
  </si>
  <si>
    <t>TP_INVIO_TRASP_COOB_1</t>
  </si>
  <si>
    <t>Identifica la modalità invio trasparenza del coobbligato da gestire.
Tale dato è significativo solamente per le procedure di credito al consumo, cessione del quinto dello stipendio, i valori ammessi sono: 'C' - Cartaceo; 'E' - E-mail; 'F' - Fax; 'P' - Postel/Rotomail; 'W' - Web (Pdf).</t>
  </si>
  <si>
    <t>BAAG_MOD_INVIO_TRASP_CO</t>
  </si>
  <si>
    <t>TP_INVIO_TRASP_COOB_2</t>
  </si>
  <si>
    <t>Identifica la modalità invio trasparenza del coobbligato 2 da gestire.
Tale dato è significativo solamente per le procedure di credito al consumo, cessione del quinto dello stipendio, i valori ammessi sono: 'C' - Cartaceo; 'E' - E-mail; 'F' - Fax; 'P' - Postel/Rotomail; 'W' - Web (Pdf).</t>
  </si>
  <si>
    <t>BAAG_MOD_INVIO_TRASP_C2</t>
  </si>
  <si>
    <t>TP_INVIO_TRASP_COOB_3</t>
  </si>
  <si>
    <t>Identifica la modalità invio trasparenza del coobbligato 3 da gestire.
Tale dato è significativo solamente per le procedure di credito al consumo, cessione del quinto dello stipendio, i valori ammessi sono: 'C' - Cartaceo; 'E' - E-mail; 'F' - Fax; 'P' - Postel/Rotomail; 'W' - Web (Pdf).</t>
  </si>
  <si>
    <t>BAAG_MOD_INVIO_TRASP_C3</t>
  </si>
  <si>
    <t>TP_INVIO_TRASP_COOB_4</t>
  </si>
  <si>
    <t>Identifica la modalità invio trasparenza del coobbligato 4 da gestire.
Tale dato è significativo solamente per le procedure di credito al consumo, cessione del quinto dello stipendio, i valori ammessi sono: 'C' - Cartaceo; 'E' - E-mail; 'F' - Fax; 'P' - Postel/Rotomail; 'W' - Web (Pdf).</t>
  </si>
  <si>
    <t>BAAG_MOD_INVIO_TRASP_C4</t>
  </si>
  <si>
    <t>TP_INVIO_TRASP_COOB_5</t>
  </si>
  <si>
    <t>Identifica la modalità invio trasparenza del coobbligato 5 da gestire.
Tale dato è significativo solamente per le procedure di credito al consumo, cessione del quinto dello stipendio, i valori ammessi sono: 'C' - Cartaceo; 'E' - E-mail; 'F' - Fax; 'P' - Postel/Rotomail; 'W' - Web (Pdf).</t>
  </si>
  <si>
    <t>BAAG_MOD_INVIO_TRASP_C5</t>
  </si>
  <si>
    <t>TP_INVIO_TRASP_GAR_1</t>
  </si>
  <si>
    <t>Identifica la modalità invio trasparenza del garante 1 da gestire.
Tale dato è significativo solamente per le procedure di credito al consumo, cessione del quinto dello stipendio, i valori ammessi sono: 'C' - Cartaceo; 'E' - E-mail; 'F' - Fax; 'P' - Postel/Rotomail; 'W' - Web (Pdf).</t>
  </si>
  <si>
    <t>BAAG_MOD_INVIO_TRASP_G1</t>
  </si>
  <si>
    <t>TP_INVIO_TRASP_GAR_2</t>
  </si>
  <si>
    <t>Identifica la modalità invio trasparenza del garante 2 da gestire.
Tale dato è significativo solamente per le procedure di credito al consumo, cessione del quinto dello stipendio, i valori ammessi sono: 'C' - Cartaceo; 'E' - E-mail; 'F' - Fax; 'P' - Postel/Rotomail; 'W' - Web (Pdf).</t>
  </si>
  <si>
    <t>BAAG_MOD_INVIO_TRASP_G2</t>
  </si>
  <si>
    <t>TP_INVIO_TRASP_GAR_3</t>
  </si>
  <si>
    <t>Identifica la modalità invio trasparenza del garante 3 da gestire.
Tale dato è significativo solamente per le procedure di credito al consumo, cessione del quinto dello stipendio, i valori ammessi sono: 'C' - Cartaceo; 'E' - E-mail; 'F' - Fax; 'P' - Postel/Rotomail; 'W' - Web (Pdf).</t>
  </si>
  <si>
    <t>BAAG_MOD_INVIO_TRASP_G3</t>
  </si>
  <si>
    <t>Riferimenti appalti pubblici</t>
  </si>
  <si>
    <t>CD_RIFERIMENTO_CIG</t>
  </si>
  <si>
    <t>Identifica il riferimento CIG per la gestione dei riferimenti progetti/appal ti pubblici da gestire.
Tale dato è significativo solamente per le procedure di credito al consumo.</t>
  </si>
  <si>
    <t>BAAG_RIF_CIG</t>
  </si>
  <si>
    <t>CD_RIFERIMENTO_CUP</t>
  </si>
  <si>
    <t>Identifica il riferimento CUP per la gestione dei riferimenti progetti/appal ti pubblici da gestire.
Tale dato è significativo solamente per le procedure di credito al consumo.</t>
  </si>
  <si>
    <t>BAAG_RIF_CUP</t>
  </si>
  <si>
    <t>DS_NOTE</t>
  </si>
  <si>
    <t>BAAG_NOTE</t>
  </si>
  <si>
    <t>CD_UTENTE_VAR</t>
  </si>
  <si>
    <t xml:space="preserve">Identifica l'ultimo utente di variazione dei dati controparti. </t>
  </si>
  <si>
    <t>BAAG_UTENTE_VAR</t>
  </si>
  <si>
    <t xml:space="preserve">Identifica la data di ultima variazione dei dati controparti. </t>
  </si>
  <si>
    <t>BAAG_DATA_VAR</t>
  </si>
  <si>
    <t>NM_ORA_VARIAZIONE</t>
  </si>
  <si>
    <t xml:space="preserve">Identifica l'ora di ultima variazione dei dati controparti. </t>
  </si>
  <si>
    <t>BAAG_ORA_VAR</t>
  </si>
  <si>
    <t>TP_CONFERMA_DATI</t>
  </si>
  <si>
    <t>Conferma dati Identifica la conferma dati aggiuntivi. I valori ammessi sono: ' ' - default; 'F' - dati aggiuntivi fittizi e non ancora confermati in istruttoria pratica</t>
  </si>
  <si>
    <t>BAAG_CONFERMA_DATI</t>
  </si>
  <si>
    <t xml:space="preserve"> </t>
  </si>
  <si>
    <t>Validato per processo generico ; Validato per IFRS9</t>
  </si>
  <si>
    <t>PLPRAT;</t>
  </si>
  <si>
    <t>PLPRAT.PLC_NUM_PRATICA;</t>
  </si>
  <si>
    <t>CRCAR;</t>
  </si>
  <si>
    <t>CRCAR.CRCAR_KEY_N;</t>
  </si>
  <si>
    <t>QSPRA;</t>
  </si>
  <si>
    <t>QSPRA.QPR_NUM_PRATICA;</t>
  </si>
  <si>
    <t>Procedura di provenienza della pratica (CO,RE,CQ)</t>
  </si>
  <si>
    <t>Codice identificativo della procedura. Se la pratica proviende da PLPRAT allora TP_PROCEDURA = "CO"</t>
  </si>
  <si>
    <t>Codice identificativo della procedura. Se la pratica proviende da CRCAR allora TP_PROCEDURA = "CA"</t>
  </si>
  <si>
    <t>Codice identificativo della procedura. Se la pratica proviende da QSPRA allora TP_PROCEDURA = "CQ"</t>
  </si>
  <si>
    <r>
      <rPr>
        <sz val="11"/>
        <color rgb="FF000000"/>
        <rFont val="Aptos Narrow"/>
        <scheme val="minor"/>
      </rPr>
      <t>Validato per processo generico ; No Start, validato per Estrazioni Carte ;</t>
    </r>
    <r>
      <rPr>
        <sz val="11"/>
        <color rgb="FFFC00E5"/>
        <rFont val="Aptos Narrow"/>
        <scheme val="minor"/>
      </rPr>
      <t xml:space="preserve"> </t>
    </r>
    <r>
      <rPr>
        <sz val="11"/>
        <color rgb="FF000000"/>
        <rFont val="Aptos Narrow"/>
        <scheme val="minor"/>
      </rPr>
      <t>Validato per IFRS9</t>
    </r>
    <r>
      <rPr>
        <sz val="11"/>
        <color rgb="FFFC00E5"/>
        <rFont val="Aptos Narrow"/>
        <scheme val="minor"/>
      </rPr>
      <t>, In Validazione Monitoraggio Accettazione; in validazione per pucciature CRIF</t>
    </r>
  </si>
  <si>
    <t>PLPRAT.PLC_CLIENTE;</t>
  </si>
  <si>
    <t>CRCAR.CRCAR_CLIENTE;</t>
  </si>
  <si>
    <t>QSPRA.QPR_CEDENTE;</t>
  </si>
  <si>
    <t>Codice Coobligato</t>
  </si>
  <si>
    <r>
      <rPr>
        <sz val="11"/>
        <color rgb="FF000000"/>
        <rFont val="Aptos Narrow"/>
        <scheme val="minor"/>
      </rPr>
      <t>Validato per Vigilanza ;</t>
    </r>
    <r>
      <rPr>
        <sz val="11"/>
        <color rgb="FFFC00E5"/>
        <rFont val="Aptos Narrow"/>
        <scheme val="minor"/>
      </rPr>
      <t xml:space="preserve"> </t>
    </r>
    <r>
      <rPr>
        <sz val="11"/>
        <color rgb="FF000000"/>
        <rFont val="Aptos Narrow"/>
        <scheme val="minor"/>
      </rPr>
      <t>Validato per IFRS9</t>
    </r>
  </si>
  <si>
    <t>In attesa di mappatura da parte di OCS 
+ OP 556 impatti IFRS9</t>
  </si>
  <si>
    <t>CD_TIPO_PRODOTTO</t>
  </si>
  <si>
    <t>PLPRAT.PLC_TIPO_PRODOTTO;</t>
  </si>
  <si>
    <t>CD_EMETTITORE</t>
  </si>
  <si>
    <r>
      <rPr>
        <sz val="11"/>
        <color rgb="FF000000"/>
        <rFont val="Aptos Narrow"/>
        <scheme val="minor"/>
      </rPr>
      <t>Validato per processo generico , validato per Estrazioni Carte</t>
    </r>
    <r>
      <rPr>
        <sz val="11"/>
        <color rgb="FFFC00E5"/>
        <rFont val="Aptos Narrow"/>
        <scheme val="minor"/>
      </rPr>
      <t xml:space="preserve"> </t>
    </r>
    <r>
      <rPr>
        <sz val="11"/>
        <color rgb="FF000000"/>
        <rFont val="Aptos Narrow"/>
        <scheme val="minor"/>
      </rPr>
      <t>; Validato per IFRS9</t>
    </r>
  </si>
  <si>
    <t xml:space="preserve">
PLPRAT.PLC_EMETTITORE;</t>
  </si>
  <si>
    <t>CRCAR.CRCAR_EME;</t>
  </si>
  <si>
    <t>Dominio: BATBFEMET;
Dominio: CREMEE;</t>
  </si>
  <si>
    <t>CD_PRODOTTO</t>
  </si>
  <si>
    <t>Validato per processo generico , validato per Estrazioni Carte ; Validato per IFRS9</t>
  </si>
  <si>
    <t>PLPRAT.PLC_PRODOTTO;</t>
  </si>
  <si>
    <t>CRCAR.CRCAR_PRODOTTO;</t>
  </si>
  <si>
    <t>QSPRA.QPR_PRODOTTO;</t>
  </si>
  <si>
    <t>Dominio: QSTABPRD;
Dominio: PLTBPROD;
Dominio: CREMEP;</t>
  </si>
  <si>
    <t>ATTRIBUTO</t>
  </si>
  <si>
    <r>
      <rPr>
        <sz val="11"/>
        <color rgb="FFFC00E5"/>
        <rFont val="Aptos Narrow"/>
        <scheme val="minor"/>
      </rPr>
      <t xml:space="preserve">Campo necessario per processo Generico </t>
    </r>
    <r>
      <rPr>
        <sz val="11"/>
        <color rgb="FF000000"/>
        <rFont val="Aptos Narrow"/>
        <scheme val="minor"/>
      </rPr>
      <t>; Validato per IFRS9</t>
    </r>
  </si>
  <si>
    <t xml:space="preserve">tipo bene </t>
  </si>
  <si>
    <r>
      <rPr>
        <sz val="11"/>
        <color rgb="FF000000"/>
        <rFont val="Aptos Narrow"/>
        <scheme val="minor"/>
      </rPr>
      <t>Validato per No Start ; Validato per IFRS9</t>
    </r>
    <r>
      <rPr>
        <sz val="11"/>
        <color rgb="FFFC00E5"/>
        <rFont val="Aptos Narrow"/>
        <scheme val="minor"/>
      </rPr>
      <t>, In validazione per Monitoraggio Accettazione</t>
    </r>
  </si>
  <si>
    <t>PLC_BENE</t>
  </si>
  <si>
    <t xml:space="preserve">descrizione bene </t>
  </si>
  <si>
    <t>Validato per No Start ; Validato per IFRS9</t>
  </si>
  <si>
    <t>PLTBFBENE</t>
  </si>
  <si>
    <t>PLBENE_DESCRIZIONE</t>
  </si>
  <si>
    <t>TP_ORIG_PRAT</t>
  </si>
  <si>
    <t>Tipologia Orgine Pratica, indica l'origine della pratica di tutte le società fuse con Agos (A=Agos, D=Ducato, B=Banco, ecc.)</t>
  </si>
  <si>
    <r>
      <rPr>
        <sz val="11"/>
        <color rgb="FFFC00E5"/>
        <rFont val="Calibri"/>
      </rPr>
      <t>Aggiunta per coerenza</t>
    </r>
    <r>
      <rPr>
        <sz val="11"/>
        <color rgb="FF000000"/>
        <rFont val="Calibri"/>
      </rPr>
      <t xml:space="preserve"> ; Validato per IFRS9</t>
    </r>
  </si>
  <si>
    <t>siamo in attesa di riscontro OCS + Migrazione
 + OP 556 impatti IFRS9</t>
  </si>
  <si>
    <t>CD_STATO</t>
  </si>
  <si>
    <r>
      <rPr>
        <sz val="11"/>
        <color rgb="FF000000"/>
        <rFont val="Aptos Narrow"/>
        <scheme val="minor"/>
      </rPr>
      <t>Validato per processo generico, SCD, validato per Estrazioni Carte</t>
    </r>
    <r>
      <rPr>
        <sz val="11"/>
        <color rgb="FFFC00E5"/>
        <rFont val="Aptos Narrow"/>
        <scheme val="minor"/>
      </rPr>
      <t xml:space="preserve"> </t>
    </r>
    <r>
      <rPr>
        <sz val="11"/>
        <color rgb="FF000000"/>
        <rFont val="Aptos Narrow"/>
        <scheme val="minor"/>
      </rPr>
      <t>; Validato per IFRS9</t>
    </r>
    <r>
      <rPr>
        <sz val="11"/>
        <color rgb="FFFC00E5"/>
        <rFont val="Aptos Narrow"/>
        <scheme val="minor"/>
      </rPr>
      <t>, In Validazione Monitoraggio Accettazione</t>
    </r>
  </si>
  <si>
    <t>PLPRAT.PLC_STATO;</t>
  </si>
  <si>
    <t>Quando 30 -&gt; esito Approvata</t>
  </si>
  <si>
    <t>CRCAR.CRCAR_STATO;</t>
  </si>
  <si>
    <t xml:space="preserve">Quando 35-&gt; indica l'esito Respinta
Qundo 30 -&gt; indica l'esito Approvata </t>
  </si>
  <si>
    <t>QSPRA.QPR_STATO;</t>
  </si>
  <si>
    <t xml:space="preserve">Quando 30 -&gt; Esito Approvata
Quando 35 -&gt; Esito Respinta
</t>
  </si>
  <si>
    <t>Attenzione: deve essere valutato come gestire il fatto che i diversi stati hanno significati diversi in base alla procedura.</t>
  </si>
  <si>
    <t>DS_STATO</t>
  </si>
  <si>
    <t>CD_ATTRIBUTO</t>
  </si>
  <si>
    <r>
      <rPr>
        <sz val="11"/>
        <color rgb="FF000000"/>
        <rFont val="Aptos Narrow"/>
        <scheme val="minor"/>
      </rPr>
      <t>Validato per processo generico ; Validato per IFRS9</t>
    </r>
    <r>
      <rPr>
        <sz val="11"/>
        <color rgb="FFFC00E5"/>
        <rFont val="Aptos Narrow"/>
        <scheme val="minor"/>
      </rPr>
      <t>, In Validazione Monitoraggio Accettazione</t>
    </r>
  </si>
  <si>
    <t>PLPRAT.PLC_ATTRIBUTO;</t>
  </si>
  <si>
    <t>Quando RE-&gt; esito Respinta
Quando RT-&gt; esito Ritirata</t>
  </si>
  <si>
    <t>QSPRA.QPR_ATTRIBUTO;</t>
  </si>
  <si>
    <t>CD_SOCIETA_VEICOLO</t>
  </si>
  <si>
    <t>OXDRFPRA.DRPRA_SOCIETA_VEICOLO;</t>
  </si>
  <si>
    <t>Codice filiale che ha in gestione la pratica.</t>
  </si>
  <si>
    <r>
      <rPr>
        <sz val="11"/>
        <color rgb="FF000000"/>
        <rFont val="Aptos Narrow"/>
        <scheme val="minor"/>
      </rPr>
      <t>Validato per No Start</t>
    </r>
    <r>
      <rPr>
        <sz val="11"/>
        <color rgb="FFFC00E5"/>
        <rFont val="Aptos Narrow"/>
        <scheme val="minor"/>
      </rPr>
      <t xml:space="preserve"> </t>
    </r>
    <r>
      <rPr>
        <sz val="11"/>
        <color rgb="FF000000"/>
        <rFont val="Aptos Narrow"/>
        <scheme val="minor"/>
      </rPr>
      <t>; Validato per IFRS9</t>
    </r>
  </si>
  <si>
    <t>PLC_FILIALE</t>
  </si>
  <si>
    <t>CRCAR_FILIALE</t>
  </si>
  <si>
    <t>QPR_FILIALE</t>
  </si>
  <si>
    <t>DS_FILIALE</t>
  </si>
  <si>
    <t>Descrizione della filiale</t>
  </si>
  <si>
    <t>DS_ZONA_FILIALE</t>
  </si>
  <si>
    <t>Descrizione zona associata alla filiale</t>
  </si>
  <si>
    <t>DS_AREA_FILIALE</t>
  </si>
  <si>
    <t>Descrizione area geografica dell'anagrafica filiale</t>
  </si>
  <si>
    <t>ANATFI_AREA</t>
  </si>
  <si>
    <t>DS_INSEGNA</t>
  </si>
  <si>
    <t>Descrizione insegna punto vendita</t>
  </si>
  <si>
    <r>
      <rPr>
        <sz val="11"/>
        <color rgb="FF000000"/>
        <rFont val="Aptos Narrow"/>
        <scheme val="minor"/>
      </rPr>
      <t>Validato per No Start</t>
    </r>
    <r>
      <rPr>
        <sz val="11"/>
        <color rgb="FFFC00E5"/>
        <rFont val="Aptos Narrow"/>
        <scheme val="minor"/>
      </rPr>
      <t xml:space="preserve"> </t>
    </r>
    <r>
      <rPr>
        <sz val="11"/>
        <color rgb="FF000000"/>
        <rFont val="Aptos Narrow"/>
        <scheme val="minor"/>
      </rPr>
      <t>;Validato per IFRS9</t>
    </r>
  </si>
  <si>
    <t>CCANAIPV</t>
  </si>
  <si>
    <t>IPV_INSEGNA</t>
  </si>
  <si>
    <t>insegna del punto vendita se c'è altrimenti capocatena</t>
  </si>
  <si>
    <t>CD_AGENTE</t>
  </si>
  <si>
    <r>
      <rPr>
        <sz val="11"/>
        <color rgb="FFFC00E5"/>
        <rFont val="Aptos Narrow"/>
        <scheme val="minor"/>
      </rPr>
      <t xml:space="preserve">Campo necessario per processo Generico ; </t>
    </r>
    <r>
      <rPr>
        <sz val="11"/>
        <color rgb="FF000000"/>
        <rFont val="Aptos Narrow"/>
        <scheme val="minor"/>
      </rPr>
      <t>Validato per IFRS9</t>
    </r>
  </si>
  <si>
    <t>CD_AREA</t>
  </si>
  <si>
    <t>CD_CONVENZIONATO</t>
  </si>
  <si>
    <t>PLC_CONVENZIONATO o PLC_AGENTE</t>
  </si>
  <si>
    <t>CRCAR_CONVENZIONATO</t>
  </si>
  <si>
    <t>CD_DISTRETTO</t>
  </si>
  <si>
    <t>Codice Distretto</t>
  </si>
  <si>
    <r>
      <rPr>
        <sz val="11"/>
        <color rgb="FFFC00E5"/>
        <rFont val="Aptos Narrow"/>
        <scheme val="minor"/>
      </rPr>
      <t>Campo necessario per processo Generico</t>
    </r>
    <r>
      <rPr>
        <sz val="11"/>
        <color rgb="FF000000"/>
        <rFont val="Aptos Narrow"/>
        <scheme val="minor"/>
      </rPr>
      <t xml:space="preserve"> ; Validato per IFRS9</t>
    </r>
  </si>
  <si>
    <t>CD_PUNTO_VENDITA</t>
  </si>
  <si>
    <t>PLC_PUNTO_VENDITA</t>
  </si>
  <si>
    <t>CD_RETE_VENDITA</t>
  </si>
  <si>
    <t>CD_SUB_AGENTE</t>
  </si>
  <si>
    <t>CD_VENDITORE</t>
  </si>
  <si>
    <t>CD_RAGGRUPPAMENTO</t>
  </si>
  <si>
    <t>Raggrupamento commerciale, catene d'intermediazione CALCOLATO</t>
  </si>
  <si>
    <t>CD_ANNULLO</t>
  </si>
  <si>
    <t>Codice annullo convenzionato (stato della qualità del convenzionato)</t>
  </si>
  <si>
    <t>CCANAININ</t>
  </si>
  <si>
    <t>INT_STATO</t>
  </si>
  <si>
    <t>vedi scheda di analisi 203214</t>
  </si>
  <si>
    <t>DT_ANNULLO</t>
  </si>
  <si>
    <t>Data del codice annullo del Convenzionato</t>
  </si>
  <si>
    <r>
      <rPr>
        <sz val="11"/>
        <color rgb="FFFC00E5"/>
        <rFont val="Aptos Narrow"/>
        <scheme val="minor"/>
      </rPr>
      <t xml:space="preserve">In validazione per Monitoraggio Accettazione ; </t>
    </r>
    <r>
      <rPr>
        <sz val="11"/>
        <color rgb="FF000000"/>
        <rFont val="Aptos Narrow"/>
        <scheme val="minor"/>
      </rPr>
      <t>Validato per IFRS9</t>
    </r>
  </si>
  <si>
    <t>CCANAININ
CCINTLST</t>
  </si>
  <si>
    <t>INT_STATO
INT_ATTRIBUTO 
(Stato = CH)
INTLST_DATA
INTLST_ORA</t>
  </si>
  <si>
    <t>Come succede per gli stati della pratica decuperiamo la data del cambio di stato dall'archivio dedicato entrando nell'ultima variazione con lo stato specifico e il codice convenzionato di interesse</t>
  </si>
  <si>
    <t>CD_PROV_CONVENZIONATO</t>
  </si>
  <si>
    <t>Provincia del convenzionato. Dipendenza dal mapping</t>
  </si>
  <si>
    <r>
      <rPr>
        <sz val="11"/>
        <color rgb="FFFC00E5"/>
        <rFont val="Aptos Narrow"/>
        <scheme val="minor"/>
      </rPr>
      <t xml:space="preserve">Validato per No Start ; </t>
    </r>
    <r>
      <rPr>
        <sz val="11"/>
        <color rgb="FF000000"/>
        <rFont val="Aptos Narrow"/>
        <scheme val="minor"/>
      </rPr>
      <t>Validato per IFRS9</t>
    </r>
  </si>
  <si>
    <t>CD_REGIONE_CONVENZIONATO</t>
  </si>
  <si>
    <t xml:space="preserve">Regione di appartenenza del convenzionato.Dipendenza dal mapping </t>
  </si>
  <si>
    <t>Prima ANATPR_REGIONE da CCANATPR e poi ANATRE_DESCRIZIONE da CCANATRE</t>
  </si>
  <si>
    <t>CCANATRE
CCANATPR</t>
  </si>
  <si>
    <t xml:space="preserve">CCANATRE.ANATRE_DESCRIZIONE
CCANATPR.ANATPR_REGIONE </t>
  </si>
  <si>
    <t>DT_PRIMO_INGRESSO_SALDO_AVERE</t>
  </si>
  <si>
    <r>
      <rPr>
        <sz val="11"/>
        <color rgb="FFFC00E5"/>
        <rFont val="Aptos Narrow"/>
        <scheme val="minor"/>
      </rPr>
      <t xml:space="preserve">Validato per processo generico ; </t>
    </r>
    <r>
      <rPr>
        <sz val="11"/>
        <color rgb="FF000000"/>
        <rFont val="Aptos Narrow"/>
        <scheme val="minor"/>
      </rPr>
      <t>Validato per IFRS9</t>
    </r>
  </si>
  <si>
    <t>OXDRFPRA.SALDO_AVERE (Da sviluppare OCS)
OXDRFPRA.DRPRA_DATA_ESTRAZIONE;</t>
  </si>
  <si>
    <t>Data minima in OXDRFPRA.DATA_ESTRAZIONE per ciascuna pratica che riporta un Saldo_Avere valorizzato in OXDRFPRA in data estrazione fine mese precedente.</t>
  </si>
  <si>
    <t>Attenzione: valutare cosa migrazione riuscirà a migrare a livello di sistemi di sintesi. Potrebbe essere sufficiente valutare di gestire un primo impianto sull'informazione "primo ingresso in saldo avere" a partire da uno storico SAS.</t>
  </si>
  <si>
    <t>TS_ESITO</t>
  </si>
  <si>
    <t xml:space="preserve">Time Stamp esito Pratica </t>
  </si>
  <si>
    <r>
      <rPr>
        <sz val="11"/>
        <color rgb="FFFC00E5"/>
        <rFont val="Aptos Narrow"/>
        <scheme val="minor"/>
      </rPr>
      <t xml:space="preserve">validato per TTY ; </t>
    </r>
    <r>
      <rPr>
        <sz val="11"/>
        <color rgb="FF000000"/>
        <rFont val="Aptos Narrow"/>
        <scheme val="minor"/>
      </rPr>
      <t>Validato per IFRS9</t>
    </r>
    <r>
      <rPr>
        <sz val="11"/>
        <color rgb="FFFC00E5"/>
        <rFont val="Aptos Narrow"/>
        <scheme val="minor"/>
      </rPr>
      <t>, In validazione per Monitoraggio Accettazione</t>
    </r>
  </si>
  <si>
    <t>PLPRATST</t>
  </si>
  <si>
    <t>PLPRATST.STATO
PLPRATST.ATTRIBUTO
PLPRATST.DATA
PLPRATST.TIME</t>
  </si>
  <si>
    <r>
      <rPr>
        <sz val="11"/>
        <color rgb="FF000000"/>
        <rFont val="Aptos Narrow"/>
        <scheme val="minor"/>
      </rPr>
      <t xml:space="preserve">Quando il FL_ESITO_DEF è pari ad "S", il TS_ESITO è di fatti il TimeStamp dell'Esito Definitivo.
</t>
    </r>
    <r>
      <rPr>
        <i/>
        <sz val="11"/>
        <color rgb="FF000000"/>
        <rFont val="Aptos Narrow"/>
        <scheme val="minor"/>
      </rPr>
      <t xml:space="preserve"> 
</t>
    </r>
    <r>
      <rPr>
        <sz val="11"/>
        <color rgb="FF000000"/>
        <rFont val="Aptos Narrow"/>
        <scheme val="minor"/>
      </rPr>
      <t xml:space="preserve">
Regola Funzionale: Per ciascuna pratica prendere l'ultimo record per cui DATA e TIME risultano valorizzati e si verifica una delle seguenti condizioni:
- con STATO = "30" (approvata)
- con STATO = "30" e ATTRIBUTO = "RE"  (Respinta) 
- con ATTRIBUTO = "RT" (Ritirata).</t>
    </r>
  </si>
  <si>
    <t>CRLOGSTBL
CRCAR</t>
  </si>
  <si>
    <t>CRLOGSTBL.LOGSB_DATA
CRLOGSTBL.LOGSB_ORA
CRLOGSTBL.LOGSB_CODICE
CRCAR.CRCAR_BLOCCO</t>
  </si>
  <si>
    <t xml:space="preserve">Quando il FL_ESITO_DEF è pari ad "S", il TS_ESITO è di fatti il TimeStamp dell'Esito Definitivo.
Regola funzionale: Per ciascuna pratica prendere la DATA e l'ORA dell'ultimo record per cui il CODICE ="30" (approvata) o CODICE="35" (respinta), o BLOCCO = RT. </t>
  </si>
  <si>
    <t>QSPRAST</t>
  </si>
  <si>
    <t>QSPRAST.QPRST_DATA
QSPRAST.QPRST_TIME
QSPRAST.QPRST_STATO
QSPRAST.QPRST_ATTRIBUTO</t>
  </si>
  <si>
    <t>Quando il FL_ESITO_DEF è pari ad "S", il TS_ESITO è di fatti il TimeStamp dell'Esito Definitivo.
Regola funzionale: Per ciascuna pratica prendere l'ultimo record per cui DATA e TIME risultano valorizzati e si verifica una delle seguenti condizioni:
- con STATO = "30" (approvata)
- con STATO = "35" (Respinta)
- con ATTRIBUTO = "RT" (Ritirata).</t>
  </si>
  <si>
    <t>Legato alla ISSUE 326. OP per TTY 328</t>
  </si>
  <si>
    <t>TS_CARICAMENTO</t>
  </si>
  <si>
    <t xml:space="preserve">Time Stamp Caricamento Pratica </t>
  </si>
  <si>
    <t>PLPRATST.PLPRA_DATA
PLPRATST.PLPRA_TIME
PLPRATST.PLPRA_STATO</t>
  </si>
  <si>
    <t>Per ciascuna pratica prendere l'ultimo record per cui DATA e TIME risultano valorizzati e con STATO = "10" (caricata)</t>
  </si>
  <si>
    <t>CRLOGSTBL</t>
  </si>
  <si>
    <t>CRLOGSTBL.LOGSB_DATA
CRLOGSTBL.LOGSB_ORA
CRLOGSTBL.LOGSB_CODICE</t>
  </si>
  <si>
    <t xml:space="preserve">Per ciascuna pratica prendere la DATA e l'ORA dell'ultimo record per cui il CODICE ="10" (caricata). </t>
  </si>
  <si>
    <t>QSPRAST.QPRST_DATA
QSPRAST.QPRST_TIME
QSPRAST.QPRST_STATO</t>
  </si>
  <si>
    <t>TS_COMUNICAZIONE_ESITO_DEF</t>
  </si>
  <si>
    <t xml:space="preserve">Time Stamp  comunicazione dell'esito definitivo al Cliente </t>
  </si>
  <si>
    <r>
      <rPr>
        <sz val="11"/>
        <color rgb="FFFC00E5"/>
        <rFont val="Aptos Narrow"/>
        <scheme val="minor"/>
      </rPr>
      <t xml:space="preserve">validato per TTY ; </t>
    </r>
    <r>
      <rPr>
        <sz val="11"/>
        <color rgb="FF000000"/>
        <rFont val="Aptos Narrow"/>
        <scheme val="minor"/>
      </rPr>
      <t>Validato per IFRS9</t>
    </r>
  </si>
  <si>
    <t>CNSLFLOG</t>
  </si>
  <si>
    <t>CNSLFLOG.CNSLLOG_DATA
CNSLFLOG.CNSLLOG_ORA</t>
  </si>
  <si>
    <t xml:space="preserve">Per ciascuna pratica prendere l'ultimo record, con procedura = "CO", per cui DATA e ORA  sono valorizzati. </t>
  </si>
  <si>
    <t xml:space="preserve">Per ciascuna pratica prendere l'ultimo record, con procedura = "CA", per cui DATA e ORA  sono valorizzati . </t>
  </si>
  <si>
    <t xml:space="preserve">Per ciascuna pratica prendere l'ultimo record, con procedura = "CQ", per cui DATA e ORA  sono valorizzati . </t>
  </si>
  <si>
    <t>•	CNSLFLOG è un archivio di loggatura di tutte le lettere, che presenta come campi di aggancio Pratica, Procedura, Provenienza, Stato Pratica, (Progressivo campo chiave)
•	Sono stati condivisi alcuni punti di attenzione dai colleghi di OCS di cui tenere conto in fase di utilizzo di tale archivio:
o	Attraverso il codice lettera si possono distinguere le diverse tipologie di lettera inviate, tuttavia bisogna considerare che ipotizzando che in caso di Approvazione di una pratica (esemplificando: 333367) sia definito l’invio della lettera XXX, non vi è la certezza che nella CNSLFLOG vi sia un riferimento diretto tenendo conto solo della pratica (333367) in corrispondenza del Codice Lettera XXX. In altre parole queste due informazioni possono non essere sufficienti per individuare la lettera generata esattamente allo scopo di comunicare l’esito al cliente. 
o	E’ necessario dunque fare riferimento anche ad altre informazioni dell’archivio come lo Stato della Pratica (potrei ad esempio fare riferimento alla prima volta che al cambio di Stato della pratica 333367 è associato il codice lettera XXX) , e L’utente (quest’ultimo ad esempio ci consente di identificare l’utente singolo che ha magari gestito la lettera per ragioni diverse dalla comunicazione dell’esito della pratica, o la agon dei run in batch/run di prod che invece indicherebbe l’invio automatico della lettera partito una volta che si è definito se l’esito definitivo della pratica). 
o	Inoltre può essere utile gestire la lettura dell’archivio avendo come riferimento anche gli archivi di variazione degli stati  (CRLOGSTBL, PLPRATST,QSPRAST)
•	In sintesi, l’archivio individuato è dunque quello corretto ai fini di individuare il momento (CNSLFLOG.CNSLLOG_DATA e CNSLFLOG. CNSLLOG_ORA) in cui viene comunicato l’esito al cliente, come necessario nell’ambito del processo del TTY. Tenendo conto che da un punto di vista tecnico potranno rendersi utili alcune accortezze nell’utilizzo (a tale scopo sono stati indicati nel file Agos X - Flussi_IN.xlsx come Perimetro L1 = SI le tabelle XXTESTID e XXTESTIT). 
OP 338</t>
  </si>
  <si>
    <t>TS_RITIRATA</t>
  </si>
  <si>
    <t>Timestamp di ritiro della pratica</t>
  </si>
  <si>
    <r>
      <rPr>
        <sz val="11"/>
        <color rgb="FFFC00E5"/>
        <rFont val="Aptos Narrow"/>
      </rPr>
      <t xml:space="preserve">In validazione per Monitoraggio Accettazione ; </t>
    </r>
    <r>
      <rPr>
        <sz val="11"/>
        <color rgb="FF000000"/>
        <rFont val="Aptos Narrow"/>
      </rPr>
      <t>Validato per IFRS9, In validazione per MA</t>
    </r>
  </si>
  <si>
    <t>PLPRATST.PLPRA_DATA
PLPRATST.PLPRA_TIME
PLPRATST.PLPRA_STATO
PLPRATST.PLPRA_ATTRIBUTO</t>
  </si>
  <si>
    <t>Per ciascuna pratica prendere l'ultimo record per cui DATA e TIME risultano valorizzati e con STATO e ATTRIBUTO di ritiro</t>
  </si>
  <si>
    <t>TS_RESPINTA</t>
  </si>
  <si>
    <t>Timestamp di respinzione della pratica</t>
  </si>
  <si>
    <t>Per ciascuna pratica prendere l'ultimo record per cui DATA e TIME risultano valorizzati e con STATO e ATTRIBUTO di respingimento</t>
  </si>
  <si>
    <t>Per ciascuna pratica prendere la DATA e l'ORA dell'ultimo record per cui il CODICE di respingimento</t>
  </si>
  <si>
    <t>Per ciascuna pratica prendere l'ultimo record per cui DATA e TIME risultano valorizzati e con STATO di respingimento</t>
  </si>
  <si>
    <t>TS_APPROVAZIONE</t>
  </si>
  <si>
    <t>Timestamp approvazionde della pratica</t>
  </si>
  <si>
    <r>
      <rPr>
        <sz val="11"/>
        <color rgb="FFFC00E5"/>
        <rFont val="Aptos Narrow"/>
        <scheme val="minor"/>
      </rPr>
      <t xml:space="preserve">Validato per SCD ; </t>
    </r>
    <r>
      <rPr>
        <sz val="11"/>
        <color rgb="FF000000"/>
        <rFont val="Aptos Narrow"/>
        <scheme val="minor"/>
      </rPr>
      <t>Validato per IFRS9</t>
    </r>
    <r>
      <rPr>
        <sz val="11"/>
        <color rgb="FFFC00E5"/>
        <rFont val="Aptos Narrow"/>
        <scheme val="minor"/>
      </rPr>
      <t>, In validazione per Monitoraggio Accettazione</t>
    </r>
  </si>
  <si>
    <t>Per ciascuna pratica prendere l'ultimo record per cui DATA e TIME risultano valorizzati e con STATO di approvazione</t>
  </si>
  <si>
    <t>Per ciascuna pratica prendere la DATA e l'ORA dell'ultimo record per cui il CODICE di approvazione</t>
  </si>
  <si>
    <t>TS_LIQUIDAZIONE</t>
  </si>
  <si>
    <t>Time Stamp  liquidazione della Pratica</t>
  </si>
  <si>
    <r>
      <rPr>
        <sz val="11"/>
        <color rgb="FF000000"/>
        <rFont val="Aptos Narrow"/>
        <scheme val="minor"/>
      </rPr>
      <t>validato per TTY</t>
    </r>
    <r>
      <rPr>
        <sz val="11"/>
        <color rgb="FFFC00E5"/>
        <rFont val="Aptos Narrow"/>
        <scheme val="minor"/>
      </rPr>
      <t xml:space="preserve">, SCD ; </t>
    </r>
    <r>
      <rPr>
        <sz val="11"/>
        <color rgb="FF000000"/>
        <rFont val="Aptos Narrow"/>
        <scheme val="minor"/>
      </rPr>
      <t>Validato per IFRS9</t>
    </r>
    <r>
      <rPr>
        <sz val="11"/>
        <color rgb="FFFC00E5"/>
        <rFont val="Aptos Narrow"/>
        <scheme val="minor"/>
      </rPr>
      <t>, In validazione per Monitoraggio Accettazione</t>
    </r>
  </si>
  <si>
    <t>Per ciascuna pratica prendere l'ultimo record per cui DATA e TIME risultano valorizzati e con STATO = "40" (liquidata)</t>
  </si>
  <si>
    <t xml:space="preserve">Per ciascuna pratica prendere la DATA e l'ORA dell'ultimo record per cui il CODICE ="65" (liquidata). </t>
  </si>
  <si>
    <t>Per ciascuna pratica prendere l'ultimo record per cui DATA e TIME risultano valorizzati e con STATO =50 (liquidata)</t>
  </si>
  <si>
    <t>TS_ESTINZIONE_ANTICIPATA</t>
  </si>
  <si>
    <t>Timestamp dell'estinzione anticipata della pratica</t>
  </si>
  <si>
    <r>
      <rPr>
        <sz val="11"/>
        <color rgb="FFFC00E5"/>
        <rFont val="Aptos Narrow"/>
        <scheme val="minor"/>
      </rPr>
      <t xml:space="preserve">In validazione per Monitoraggio Accettazione ; </t>
    </r>
    <r>
      <rPr>
        <sz val="11"/>
        <color rgb="FF000000"/>
        <rFont val="Aptos Narrow"/>
        <scheme val="minor"/>
      </rPr>
      <t>Validato per IFRS9</t>
    </r>
    <r>
      <rPr>
        <sz val="11"/>
        <color rgb="FFFC00E5"/>
        <rFont val="Aptos Narrow"/>
        <scheme val="minor"/>
      </rPr>
      <t>, In validazione per Monitoraggio Accettazione</t>
    </r>
  </si>
  <si>
    <t>Per ciascuna pratica prendere l'ultimo record per cui DATA e TIME risultano valorizzati e con STATO di Estinzione Anticipata</t>
  </si>
  <si>
    <t>Per ciascuna pratica prendere l'ultimo record per cui DATA e TIME risultano valorizzati e con STATO di  Estinta Anticipatamente</t>
  </si>
  <si>
    <t>TS_CHIUSURA</t>
  </si>
  <si>
    <t>Timestamp di chiusura gestionale della pratica</t>
  </si>
  <si>
    <t>Per ciascuna pratica prendere l'ultimo record per cui DATA e TIME risultano valorizzati e con STATO di chiusura</t>
  </si>
  <si>
    <t>TS_STORNO</t>
  </si>
  <si>
    <t>Time Stamp storno della Pratica</t>
  </si>
  <si>
    <r>
      <rPr>
        <sz val="11"/>
        <color rgb="FFFC00E5"/>
        <rFont val="Aptos Narrow"/>
        <scheme val="minor"/>
      </rPr>
      <t xml:space="preserve">In validazione per Nora ; </t>
    </r>
    <r>
      <rPr>
        <sz val="11"/>
        <color rgb="FF000000"/>
        <rFont val="Aptos Narrow"/>
        <scheme val="minor"/>
      </rPr>
      <t>Validato per IFRS9</t>
    </r>
    <r>
      <rPr>
        <sz val="11"/>
        <color rgb="FFFC00E5"/>
        <rFont val="Aptos Narrow"/>
        <scheme val="minor"/>
      </rPr>
      <t>, In validazione per Monitoraggio Accettazione</t>
    </r>
  </si>
  <si>
    <t>Per ciascuna pratica prendere l'ultimo record per cui DATA e TIME risultano valorizzati e con STATO stornata</t>
  </si>
  <si>
    <t>Per ciascuna pratica prendere la DATA e l'ORA dell'ultimo record per cui il CODICE equivalmente a quello stornato</t>
  </si>
  <si>
    <t>TS_PRIMO_CONTATTO</t>
  </si>
  <si>
    <t xml:space="preserve">Time Stamp primo contatto avvenuto tra Agos e il Cliente </t>
  </si>
  <si>
    <r>
      <rPr>
        <sz val="11"/>
        <color rgb="FFFC00E5"/>
        <rFont val="Aptos Narrow"/>
        <scheme val="minor"/>
      </rPr>
      <t xml:space="preserve">In validazione per TTY ; </t>
    </r>
    <r>
      <rPr>
        <sz val="11"/>
        <color rgb="FF000000"/>
        <rFont val="Aptos Narrow"/>
        <scheme val="minor"/>
      </rPr>
      <t>Validato per IFRS9</t>
    </r>
  </si>
  <si>
    <t>L'informazione nasce in aws Connect/Salesforce ed eventualmente poi valutato come e se scenderà su OCS</t>
  </si>
  <si>
    <t>TBD Comunicazioni  Legata alla  Tipologia di Gestione della Pratica. Informazione in Salesforce e aws Connect -&gt; TBD legato ad OP (ID jira 158) -&gt; aprire OP per TTY: OP 323</t>
  </si>
  <si>
    <t>DT_DECORRENZA</t>
  </si>
  <si>
    <t>Data decorrenza</t>
  </si>
  <si>
    <r>
      <rPr>
        <sz val="11"/>
        <color rgb="FFFC00E5"/>
        <rFont val="Aptos Narrow"/>
      </rPr>
      <t xml:space="preserve">Validato per No Start ; </t>
    </r>
    <r>
      <rPr>
        <sz val="11"/>
        <color rgb="FF000000"/>
        <rFont val="Aptos Narrow"/>
      </rPr>
      <t>Validato per IFRS9</t>
    </r>
    <r>
      <rPr>
        <sz val="11"/>
        <color rgb="FFFC00E5"/>
        <rFont val="Aptos Narrow"/>
      </rPr>
      <t>, In validazione per Monitoraggio Accettazione, Monitoraggio Finance, In validazione per MA</t>
    </r>
  </si>
  <si>
    <t>PLC_DATA_DECORRENZA</t>
  </si>
  <si>
    <t>Attenzione che è in formato giuliano</t>
  </si>
  <si>
    <t>QPR_CED_DATA_DECORRENZA</t>
  </si>
  <si>
    <t>DT_PERFEZIONAMENTO</t>
  </si>
  <si>
    <t>Data Perfezionamento (CQS)</t>
  </si>
  <si>
    <t>In validazione per Monitoraggio Finance</t>
  </si>
  <si>
    <t>QPR_DATA_PERFEZIONAMENTO</t>
  </si>
  <si>
    <t>DT_DBT</t>
  </si>
  <si>
    <t>Data decadenza b.T.</t>
  </si>
  <si>
    <r>
      <rPr>
        <sz val="11"/>
        <color rgb="FFFC00E5"/>
        <rFont val="Aptos Narrow"/>
        <scheme val="minor"/>
      </rPr>
      <t xml:space="preserve">Validato per Vigilanza, No start ; </t>
    </r>
    <r>
      <rPr>
        <sz val="11"/>
        <color rgb="FF000000"/>
        <rFont val="Aptos Narrow"/>
        <scheme val="minor"/>
      </rPr>
      <t>Validato per IFRS9</t>
    </r>
  </si>
  <si>
    <t xml:space="preserve">CRLOGSTBL.LOGSB_DATA
CRLOGSTBL.LOGSB_ORA
CRLOGSTBL.LOGSB_CODICE
</t>
  </si>
  <si>
    <t>Cercare la data di cambio di stato in DBT</t>
  </si>
  <si>
    <t>DT_DEFAULT</t>
  </si>
  <si>
    <t>Data del Default</t>
  </si>
  <si>
    <r>
      <rPr>
        <sz val="11"/>
        <color rgb="FFFC00E5"/>
        <rFont val="Aptos Narrow"/>
      </rPr>
      <t xml:space="preserve">Aggiunta per coerenza ; </t>
    </r>
    <r>
      <rPr>
        <sz val="11"/>
        <color rgb="FF000000"/>
        <rFont val="Aptos Narrow"/>
      </rPr>
      <t>Validato per IFRS9</t>
    </r>
    <r>
      <rPr>
        <sz val="11"/>
        <color rgb="FFFC00E5"/>
        <rFont val="Aptos Narrow"/>
      </rPr>
      <t>, In validazione per Monitoraggio Accettazione</t>
    </r>
  </si>
  <si>
    <t>DT_PRIMA_DELINQ</t>
  </si>
  <si>
    <t>Data di prima delinquency</t>
  </si>
  <si>
    <r>
      <rPr>
        <sz val="11"/>
        <color rgb="FFFC00E5"/>
        <rFont val="Aptos Narrow"/>
      </rPr>
      <t xml:space="preserve">Aggiunta per coerenza ; </t>
    </r>
    <r>
      <rPr>
        <sz val="11"/>
        <color rgb="FF000000"/>
        <rFont val="Aptos Narrow"/>
      </rPr>
      <t>Validato per IFRS9</t>
    </r>
  </si>
  <si>
    <t>In attesa di riscontro OCS</t>
  </si>
  <si>
    <t>DT_ACCODAMENTO</t>
  </si>
  <si>
    <t>Data Accodamento</t>
  </si>
  <si>
    <t>OXCTPAFD_DT_ACCODAMENTO</t>
  </si>
  <si>
    <t>DT_PRIMA_SCADENZA</t>
  </si>
  <si>
    <t>Data Prima Scadenza</t>
  </si>
  <si>
    <r>
      <rPr>
        <sz val="11"/>
        <color rgb="FFFC00E5"/>
        <rFont val="Aptos Narrow"/>
        <scheme val="minor"/>
      </rPr>
      <t xml:space="preserve">Validato per No Start, SCD ; </t>
    </r>
    <r>
      <rPr>
        <sz val="11"/>
        <color rgb="FF000000"/>
        <rFont val="Aptos Narrow"/>
        <scheme val="minor"/>
      </rPr>
      <t>Validato per IFRS9</t>
    </r>
    <r>
      <rPr>
        <sz val="11"/>
        <color rgb="FFFC00E5"/>
        <rFont val="Aptos Narrow"/>
        <scheme val="minor"/>
      </rPr>
      <t>, In validazione per Monitoraggio Accettazione</t>
    </r>
  </si>
  <si>
    <t>PLC_PRIMA_SCADENZA</t>
  </si>
  <si>
    <t>CRCAR_DATA_PRIMA_SCADENZA</t>
  </si>
  <si>
    <t>QPR_CED_PRIMA_SCADENZA</t>
  </si>
  <si>
    <t>DT_PRIMA_SCADENZA_IST</t>
  </si>
  <si>
    <t>Data Prima Scadenza congelata alla fine della fase di Istruttoria</t>
  </si>
  <si>
    <t>VA STORICIZZATO IN DWH</t>
  </si>
  <si>
    <t>/</t>
  </si>
  <si>
    <t>QSRATPAT</t>
  </si>
  <si>
    <t>QRPAT_PRIMA_SCADENZA
QRPAT_PROGRESSIVO</t>
  </si>
  <si>
    <t>QRPAT_PROGRESSIVO = 0 e codice pratica corrispondente</t>
  </si>
  <si>
    <t>In attesa mappatura da parte do OCS -&gt; OP Jira di riferimento AGXDMW1-593</t>
  </si>
  <si>
    <t>DT_ULTIMA_SCADENZA</t>
  </si>
  <si>
    <t>Data Ultima Scadenza</t>
  </si>
  <si>
    <t>PLC_ULTIMA_SCADENZA</t>
  </si>
  <si>
    <t>QPR_CED_ULTIMA_SCADENZA</t>
  </si>
  <si>
    <t>DT_ULTIMA_SCADENZA_IST</t>
  </si>
  <si>
    <t>Data Ultima Scadenza congelata alla fine della fase di Istruttoria</t>
  </si>
  <si>
    <t>QRPAT_ULTIMA_SCADENZA
QRPAT_PROGRESSIVO</t>
  </si>
  <si>
    <t>DT_ULTIMO_PAGAMENTO</t>
  </si>
  <si>
    <t>data ultimo pagamento. CALCOLATO</t>
  </si>
  <si>
    <r>
      <rPr>
        <sz val="11"/>
        <color rgb="FFFC00E5"/>
        <rFont val="Aptos Narrow"/>
        <scheme val="minor"/>
      </rPr>
      <t>Validato per No Start ;</t>
    </r>
    <r>
      <rPr>
        <sz val="11"/>
        <color rgb="FF000000"/>
        <rFont val="Aptos Narrow"/>
        <scheme val="minor"/>
      </rPr>
      <t xml:space="preserve"> Validato per IFRS9</t>
    </r>
  </si>
  <si>
    <t>RE2PRABA</t>
  </si>
  <si>
    <t xml:space="preserve">DPRBA_DATA_ULTIMO_PAGAMENTO </t>
  </si>
  <si>
    <t>DT_PERDITA_CESSIONE</t>
  </si>
  <si>
    <t>Data del passaggio a perdita da cessione</t>
  </si>
  <si>
    <t>Aggiunto per coerenza</t>
  </si>
  <si>
    <t>TS_PASSAGGIO_PERDITA</t>
  </si>
  <si>
    <t>Data passaggio a perdita</t>
  </si>
  <si>
    <t>In validazione per Monitoraggio Accettazione, Monitoraggio Finance</t>
  </si>
  <si>
    <t>Per ciascuna pratica prendere l'ultimo record per cui DATA e TIME risultano valorizzati e con STATO passata a perdita</t>
  </si>
  <si>
    <t>DT_CESSIONE</t>
  </si>
  <si>
    <t>Data cessione della pratica</t>
  </si>
  <si>
    <t>PLC_DATA_CESSIONE</t>
  </si>
  <si>
    <t>QPR_DATA_CESSIONE</t>
  </si>
  <si>
    <t>Data primo utilizzo.</t>
  </si>
  <si>
    <r>
      <rPr>
        <sz val="11"/>
        <color rgb="FFFC00E5"/>
        <rFont val="Aptos Narrow"/>
        <scheme val="minor"/>
      </rPr>
      <t xml:space="preserve">Validato per No Start ; </t>
    </r>
    <r>
      <rPr>
        <sz val="11"/>
        <color rgb="FF000000"/>
        <rFont val="Aptos Narrow"/>
        <scheme val="minor"/>
      </rPr>
      <t>Validato per IFRS9</t>
    </r>
    <r>
      <rPr>
        <sz val="11"/>
        <color rgb="FFFC00E5"/>
        <rFont val="Aptos Narrow"/>
        <scheme val="minor"/>
      </rPr>
      <t xml:space="preserve">, In validazione per Monitoraggio Accettazione </t>
    </r>
  </si>
  <si>
    <t>CRCAR_DATA_PRIMO_UTILIZZO</t>
  </si>
  <si>
    <t>DT_ATTIVAZIONE_CARTA</t>
  </si>
  <si>
    <t>Data di attivazione della carta</t>
  </si>
  <si>
    <r>
      <rPr>
        <sz val="11"/>
        <color rgb="FFFC00E5"/>
        <rFont val="Aptos Narrow"/>
        <scheme val="minor"/>
      </rPr>
      <t xml:space="preserve">Validato per No Start, validato per Estrazioni Carte ; </t>
    </r>
    <r>
      <rPr>
        <sz val="11"/>
        <color rgb="FF000000"/>
        <rFont val="Aptos Narrow"/>
        <scheme val="minor"/>
      </rPr>
      <t>Validato per IFRS9</t>
    </r>
  </si>
  <si>
    <t>CRCAR_DATA_RILASCIO</t>
  </si>
  <si>
    <t>Con tale data si intende la data di attivazione della prima tessera legata al conto/pratica (ovviamente nel caso di pratica revolving di tipo carta e non di tipo linea di fido).</t>
  </si>
  <si>
    <t>DT_MAXI_RATA</t>
  </si>
  <si>
    <t>Data opzione Maxi Rata</t>
  </si>
  <si>
    <t xml:space="preserve">PLPRAT </t>
  </si>
  <si>
    <t>TAN</t>
  </si>
  <si>
    <t>Importo TAN</t>
  </si>
  <si>
    <t>Aggiunta per coerenza ; Validato per IFRS9; In validazione per MA</t>
  </si>
  <si>
    <t>PLC_TASSO</t>
  </si>
  <si>
    <t>QPR_TAN</t>
  </si>
  <si>
    <t>CD_TASSO_INDICIZZATO</t>
  </si>
  <si>
    <t>Codice tasso indicizzato (solo prodecura CA)</t>
  </si>
  <si>
    <r>
      <rPr>
        <sz val="11"/>
        <color rgb="FFFC00E5"/>
        <rFont val="Aptos Narrow"/>
      </rPr>
      <t xml:space="preserve">Validato per Estrazioni Carte ; </t>
    </r>
    <r>
      <rPr>
        <sz val="11"/>
        <color rgb="FF000000"/>
        <rFont val="Aptos Narrow"/>
      </rPr>
      <t>Validato per IFRS9</t>
    </r>
  </si>
  <si>
    <t>CRCAR_TAB_INDICIZZATO</t>
  </si>
  <si>
    <t>Il valore del tasso si trova in INDF</t>
  </si>
  <si>
    <t>NM_TASSO_NOMINALE</t>
  </si>
  <si>
    <t>Tasso Nominale</t>
  </si>
  <si>
    <t>CRCAR_INT_TASSO_1, CRCAR_INT_TASSO_2, CRCAR_INT_TASSO_3.</t>
  </si>
  <si>
    <t>A livello dei tre campi/tassi indicati sono presenti gli ultimi 3 tassi applicati o da applicare (se futuri). 
In presenza di più tassi, l'ultimo valore è quello con data inizio validità più recente. Per stabilire quale tasso è/sarà in vigore in un determinato periodo, occorre basarsi sulle relativa date di inizio validità tasso (CRCAR_INT_DAL_1, CRCAR_INT_DAL_2, CRCAR_INT_DAL_3).</t>
  </si>
  <si>
    <t>NM_TASSO_COSTRUZIONE</t>
  </si>
  <si>
    <t>Tasso Costruzione</t>
  </si>
  <si>
    <t>PLC_TASSO (solo se PLC_CAMPAGNA = 'S' e solo se la campagna è a tasso zero)</t>
  </si>
  <si>
    <t>NM_TASSO_MORA</t>
  </si>
  <si>
    <t>Tasso Mora</t>
  </si>
  <si>
    <t>CCAIMA</t>
  </si>
  <si>
    <t>AIMA_MORA_1</t>
  </si>
  <si>
    <t>CREMEP</t>
  </si>
  <si>
    <t>CEMPR_MORA_TASSO</t>
  </si>
  <si>
    <t>NM_TAEG1</t>
  </si>
  <si>
    <t>Taeg contratto primo periodo (fino a maxirata)</t>
  </si>
  <si>
    <t>In validazione per Monitoraggio Finance, In validazione per MA</t>
  </si>
  <si>
    <t>PLPAMMRV
PLPRAT</t>
  </si>
  <si>
    <t>PAMRV_TAEG
PAMRV_RATA_DA
PAMRV_RATA_A
PLC_TAEG</t>
  </si>
  <si>
    <t>Se la pratica non è a tasso variabile li ho tutti sulla testata. Altrimenti c'è un log dedicato per identificare periodo 1 e 2 e (PLPAMMRV)</t>
  </si>
  <si>
    <t>QPR_TAEG</t>
  </si>
  <si>
    <t>NM_TAEG2</t>
  </si>
  <si>
    <t>Taeg contratto secondo periodo (dopo maxirata), vuoto se esiste solo un periodo</t>
  </si>
  <si>
    <t>PLPAMMRV</t>
  </si>
  <si>
    <t>PAMRV_TAEG</t>
  </si>
  <si>
    <t>NM_TAN1</t>
  </si>
  <si>
    <t>Tan contratto primo periodo (fino a maxirata)</t>
  </si>
  <si>
    <t>PAMRV_TASSO
PAMRV_RATA_DA
PAMRV_RATA_A
PLC_TASSO</t>
  </si>
  <si>
    <t>NM_TAN2</t>
  </si>
  <si>
    <t>Tan contratto secondo periodo(dopo maxirata), vuoto se esiste solo un periodo</t>
  </si>
  <si>
    <t>PAMRV_TASSO</t>
  </si>
  <si>
    <t>NM_TEG1</t>
  </si>
  <si>
    <t>Teg contratto primo periodo (fino a maxirata)</t>
  </si>
  <si>
    <t>PAMRV_TEG
PAMRV_RATA_DA
PAMRV_RATA_A
PLC_TEG</t>
  </si>
  <si>
    <t>NM_TEG2</t>
  </si>
  <si>
    <t>Teg contratto secondo periodo (dopo maxirata), vuoto se esiste solo un periodo</t>
  </si>
  <si>
    <t>PAMRV_TEG</t>
  </si>
  <si>
    <t>NM_IRR</t>
  </si>
  <si>
    <t>IRR Tasso Interno di Rendimento</t>
  </si>
  <si>
    <t>In validazione per Monitoraggio Finance;In validazione per MA</t>
  </si>
  <si>
    <t>OXCTFTASR</t>
  </si>
  <si>
    <t>OXCTTASR_REND_NOMINALE</t>
  </si>
  <si>
    <t>QPR_IRR_NOMINALE</t>
  </si>
  <si>
    <t>CD_CANALE_ACQUISIZIONE</t>
  </si>
  <si>
    <t>Canale Acquisizione</t>
  </si>
  <si>
    <r>
      <rPr>
        <sz val="11"/>
        <color rgb="FFFC00E5"/>
        <rFont val="Aptos Narrow"/>
      </rPr>
      <t xml:space="preserve">validato per TTY ; </t>
    </r>
    <r>
      <rPr>
        <sz val="11"/>
        <color rgb="FF000000"/>
        <rFont val="Aptos Narrow"/>
      </rPr>
      <t>Validato per IFRS9;In validazione per MA</t>
    </r>
  </si>
  <si>
    <t>PLPRAT.PLC_CANALE_ACQ</t>
  </si>
  <si>
    <t>Per ciascuna pratica prendere l'ultimo record con il campo CANALE_ACQ valorizzato.</t>
  </si>
  <si>
    <t>CRCAR.CRCAR_CANALE_ACQ;</t>
  </si>
  <si>
    <t>QSPRA.QPR_CANALE_ACQ;</t>
  </si>
  <si>
    <t>DS_CANALE_ACQUISIZIONE</t>
  </si>
  <si>
    <t>Descrizione Canale Acquisizione</t>
  </si>
  <si>
    <t>MFFTBCAQ;</t>
  </si>
  <si>
    <t>MFFTBCAQ.MFTBCAQ_DESCRIZIONE</t>
  </si>
  <si>
    <t xml:space="preserve">Per ciascuna pratica prendere la descrizione associata al codice CD_CANALE_ACQUISIZIONE </t>
  </si>
  <si>
    <t>Per ciascuna pratica prendere la descrizione associata al codice CD_CANALE_ACQUISIZIONE</t>
  </si>
  <si>
    <t>CD_TIPO_PROCESSO</t>
  </si>
  <si>
    <t>Canale di gestione dell'esito/Canale di "Atterraggio"</t>
  </si>
  <si>
    <t>PLPRAT.PLC_TIPO_PROCESSO</t>
  </si>
  <si>
    <t>Per ciascuna pratica prendere l'ultimo record con il campo TIPO_PROCESSO valorizzato.</t>
  </si>
  <si>
    <t>CRCAR.CRCAR_TIPO_PROCESSO;</t>
  </si>
  <si>
    <t>QSPRA.QPR_TIPO_PROCESSO;</t>
  </si>
  <si>
    <t>DS_TIPO_PROCESSO</t>
  </si>
  <si>
    <t>Descrizione Canale di gestione dell'esito/Canale di "Atterraggio"</t>
  </si>
  <si>
    <t xml:space="preserve">OXISFTTP; </t>
  </si>
  <si>
    <t>OXISTTP_DESCRIZIONE</t>
  </si>
  <si>
    <t>Per ciascuna pratica prendere la descrizione associata al codice CD_TIPO_PROCESSO</t>
  </si>
  <si>
    <t>FL_WEB_CANALE_ACQ</t>
  </si>
  <si>
    <t>"S" quando il Canale Acquisizione è tipo Web</t>
  </si>
  <si>
    <t>MFFTBCAQ.MFTBCAQ_WEB</t>
  </si>
  <si>
    <t>Per ciascuna pratca prendere il flag associato al codice CD_TIPO_ACQUISIZIONE</t>
  </si>
  <si>
    <t>FL_WEB_CANALE_ESITO</t>
  </si>
  <si>
    <t xml:space="preserve">"S" quando il Canale di gestione dell'esito/Canale di "Atterraggio". </t>
  </si>
  <si>
    <t>[L2]CANALE_ESITO</t>
  </si>
  <si>
    <t>CANALE_ESITO.FL_WEB_CANALE_ESITO</t>
  </si>
  <si>
    <t>Per ogni pratica prendere flag FL_WEB_CANALE_ESITO associato al CD_TIPO_PROCESSO. Tenendo in condsiderazione l'intervallo di tempo in cui la valorizzazione del FLAG è valida.</t>
  </si>
  <si>
    <t>*Tabella DWH L2
CANALE_ESITO</t>
  </si>
  <si>
    <t xml:space="preserve">La tabella CANALE_ESITO non corrisponde ad una tabella OCS che ritroviamo in L1, ma è una tabella che viene gestita manualmente in L2. </t>
  </si>
  <si>
    <t>CD_CANALE_DISTRIBUTIVO</t>
  </si>
  <si>
    <t>Canale distributivo</t>
  </si>
  <si>
    <r>
      <rPr>
        <sz val="11"/>
        <color rgb="FFFC00E5"/>
        <rFont val="Aptos Narrow"/>
        <scheme val="minor"/>
      </rPr>
      <t>Validato per Vigilanza ;</t>
    </r>
    <r>
      <rPr>
        <sz val="11"/>
        <color rgb="FF000000"/>
        <rFont val="Aptos Narrow"/>
        <scheme val="minor"/>
      </rPr>
      <t xml:space="preserve"> Validato per IFRS9</t>
    </r>
  </si>
  <si>
    <t>CD_USER_CARICAMENTO</t>
  </si>
  <si>
    <t>Codice dell'utente/operatore che ha caricato la Pratica</t>
  </si>
  <si>
    <r>
      <rPr>
        <sz val="11"/>
        <color rgb="FFFC00E5"/>
        <rFont val="Aptos Narrow"/>
        <scheme val="minor"/>
      </rPr>
      <t xml:space="preserve">validato per TTY, SCD ; </t>
    </r>
    <r>
      <rPr>
        <sz val="11"/>
        <color rgb="FF000000"/>
        <rFont val="Aptos Narrow"/>
        <scheme val="minor"/>
      </rPr>
      <t>Validato per IFRS9</t>
    </r>
    <r>
      <rPr>
        <sz val="11"/>
        <color rgb="FFFC00E5"/>
        <rFont val="Aptos Narrow"/>
        <scheme val="minor"/>
      </rPr>
      <t>, In validazione per Monitoraggio Accettazione</t>
    </r>
  </si>
  <si>
    <t>PLPRATST.PLPRA_UTENTE
PLPRATST.PLPRA_STATO</t>
  </si>
  <si>
    <t>Per ciascuna pratica considerare l'operatore associato all'evento registrato per la stessa pratica nel campo TS_CARICAMENTO</t>
  </si>
  <si>
    <t>CRLOGSTBL.LOGSB_OPERATORE
CRLOGSTBL.LOGSB_CODICE</t>
  </si>
  <si>
    <t>QSPRAST.QPRST_UTENTE
QSPRAST.QPRST_STATO</t>
  </si>
  <si>
    <t>CD_USER_RITIRATA</t>
  </si>
  <si>
    <t>Codice dell'utente/operatore che ha ritirato la Pratica</t>
  </si>
  <si>
    <t>PLPRATST.PLPRA_UTENTE
PLPRATST.PLPRA_STATO
PLPRATST.PLPTA_ATTRIBUTO</t>
  </si>
  <si>
    <t>Per ciascuna pratica considerare l'operatore associato all'evento registrato per la stessa pratica nel campo TS_RITIRATA</t>
  </si>
  <si>
    <t>QSPRAST.QPRST_UTENTE
QSPRAST.QPRST_STATO
QSPRAST.QPRST_ATTRIBUTO</t>
  </si>
  <si>
    <t>CD_USER_RESPINTA</t>
  </si>
  <si>
    <t>Codice dell'utente/operatore che ha respinto la Pratica</t>
  </si>
  <si>
    <t>Per ciascuna pratica considerare l'operatore associato all'evento registrato per la stessa pratica nel campo TS_RESPINTA</t>
  </si>
  <si>
    <t>CD_USER_APPROVAZIONE</t>
  </si>
  <si>
    <t>Codice dell'utente/operatore che ha deliberato / approvato la Pratica</t>
  </si>
  <si>
    <t>Per ciascuna pratica considerare l'operatore associato all'evento registrato per la stessa pratica nel campo TS_APPROVAZIONE</t>
  </si>
  <si>
    <t>CD_USER_LIQUIDAZIONE</t>
  </si>
  <si>
    <t>Codice dell'utente/operatore che ha liquidato la Pratica</t>
  </si>
  <si>
    <t>Per ciascuna pratica considerare l'operatore associato all'evento registrato per la stessa pratica nel campo TS_LIQUIDAZIONE</t>
  </si>
  <si>
    <t>CD_USER_STORNO</t>
  </si>
  <si>
    <t>Codice dell'utente/operatore che ha stornato la Pratica</t>
  </si>
  <si>
    <r>
      <rPr>
        <sz val="11"/>
        <color rgb="FFFC00E5"/>
        <rFont val="Aptos Narrow"/>
        <scheme val="minor"/>
      </rPr>
      <t xml:space="preserve">In validazione per Nora ; </t>
    </r>
    <r>
      <rPr>
        <sz val="11"/>
        <color rgb="FF000000"/>
        <rFont val="Aptos Narrow"/>
        <scheme val="minor"/>
      </rPr>
      <t>Validato per IFRS9</t>
    </r>
  </si>
  <si>
    <t>Per ciascuna pratica considerare l'operatore associato all'evento registrato per la stessa pratica nel campo TS_STORNO</t>
  </si>
  <si>
    <t>CD_USER_ESITO</t>
  </si>
  <si>
    <t>Codice dell'utente/operatore che ha esitato la Pratica</t>
  </si>
  <si>
    <t>Per ciascuna pratica considerare l'operatore associato all'evento registrato per la stessa pratica nel campo TS_ESITO</t>
  </si>
  <si>
    <t>Per ciascuna pratica considerare l'operatore associato all'evento registrato per la stessa pratica nel campo  TS_ESITO</t>
  </si>
  <si>
    <t>DS_CARTA</t>
  </si>
  <si>
    <t>Descrizione Carta</t>
  </si>
  <si>
    <t>CREMEE</t>
  </si>
  <si>
    <t>CEMEM_DESCRIZIONE</t>
  </si>
  <si>
    <t>TP_CARTA</t>
  </si>
  <si>
    <t>Tipo Carta (Emittitore + prodotto)</t>
  </si>
  <si>
    <t>CRCAR_EME + CRCAR_PRODOTTO</t>
  </si>
  <si>
    <t>PRSTICA</t>
  </si>
  <si>
    <t>Codice di Blocco delle Carte</t>
  </si>
  <si>
    <r>
      <rPr>
        <sz val="11"/>
        <color rgb="FFFC00E5"/>
        <rFont val="Aptos Narrow"/>
        <scheme val="minor"/>
      </rPr>
      <t xml:space="preserve">validato per TTY, In validazione per No Start ; </t>
    </r>
    <r>
      <rPr>
        <sz val="11"/>
        <color rgb="FF000000"/>
        <rFont val="Aptos Narrow"/>
        <scheme val="minor"/>
      </rPr>
      <t>Validato per IFRS9</t>
    </r>
  </si>
  <si>
    <t>CRCAR.CRCAR_BLOCCO</t>
  </si>
  <si>
    <t>Quando RT -&gt; indica l'esito Ritirata</t>
  </si>
  <si>
    <t>CD_CIRCUITO</t>
  </si>
  <si>
    <t>Codice del circuito (valido solo per I prodotti RE)</t>
  </si>
  <si>
    <r>
      <rPr>
        <sz val="11"/>
        <color rgb="FFFC00E5"/>
        <rFont val="Aptos Narrow"/>
        <scheme val="minor"/>
      </rPr>
      <t xml:space="preserve">Validato per Vigilanza ; </t>
    </r>
    <r>
      <rPr>
        <sz val="11"/>
        <color rgb="FF000000"/>
        <rFont val="Aptos Narrow"/>
        <scheme val="minor"/>
      </rPr>
      <t>Validato per IFRS9</t>
    </r>
  </si>
  <si>
    <t>FL_CARTA_A_SALDO</t>
  </si>
  <si>
    <t>Maggior dettaglio tipologia rimborso</t>
  </si>
  <si>
    <r>
      <rPr>
        <sz val="11"/>
        <color rgb="FFFC00E5"/>
        <rFont val="Aptos Narrow"/>
        <scheme val="minor"/>
      </rPr>
      <t xml:space="preserve">Aggiunta per coerenza ; </t>
    </r>
    <r>
      <rPr>
        <sz val="11"/>
        <color rgb="FF000000"/>
        <rFont val="Aptos Narrow"/>
        <scheme val="minor"/>
      </rPr>
      <t>Validato per IFRS9</t>
    </r>
  </si>
  <si>
    <t>Se cmpyflg è uguale a 0, il campo assume il valore "PERCENTUALE (MISTO)".
Se è uguale a 1, il campo diventa "TOTALE (A SALDO)".
Se è uguale a 2, viene impostato a "RATA FISSA".
Se è uguale a 7, viene impostato a "TOTALE O FISSO".
Infine, se è uguale a 8, il valore sarà "MISTO PROMOZ".</t>
  </si>
  <si>
    <t>TP_RIMBORSO</t>
  </si>
  <si>
    <t xml:space="preserve">Caratteristica della carta, se rateizzo o pago a saldo, opzione mutlichoice, legge l'ultima transazione </t>
  </si>
  <si>
    <t>NM_DUE_DAYS_INPIU</t>
  </si>
  <si>
    <t>Giorni di concessione per il pagamento della rata</t>
  </si>
  <si>
    <r>
      <rPr>
        <sz val="11"/>
        <color rgb="FFFC00E5"/>
        <rFont val="Aptos Narrow"/>
        <scheme val="minor"/>
      </rPr>
      <t>Aggiunta per coerenza ;</t>
    </r>
    <r>
      <rPr>
        <sz val="11"/>
        <color rgb="FF000000"/>
        <rFont val="Aptos Narrow"/>
        <scheme val="minor"/>
      </rPr>
      <t xml:space="preserve"> Validato per IFRS9</t>
    </r>
  </si>
  <si>
    <t>DT_INVIO_CARTA</t>
  </si>
  <si>
    <t>Data di invio della Carta Fisica per posta</t>
  </si>
  <si>
    <t>DT_CONSEGNA_CARTA</t>
  </si>
  <si>
    <t>Data in cui viene consegnata effettivamente la plastica</t>
  </si>
  <si>
    <t>In validazione per Dashboard Rete Clienti&amp;Agenti</t>
  </si>
  <si>
    <t>DT_CHIUSURA_CARTA</t>
  </si>
  <si>
    <t>Data chiusura Data di passaggio a perdita / cessione della carta o chiusura per carta scaduta e non più rinnovata.</t>
  </si>
  <si>
    <r>
      <rPr>
        <sz val="11"/>
        <color rgb="FFFC00E5"/>
        <rFont val="Aptos Narrow"/>
        <scheme val="minor"/>
      </rPr>
      <t xml:space="preserve">Aggiunta per coerenza ; </t>
    </r>
    <r>
      <rPr>
        <sz val="11"/>
        <color rgb="FF000000"/>
        <rFont val="Aptos Narrow"/>
        <scheme val="minor"/>
      </rPr>
      <t>Validato per IFRS9</t>
    </r>
    <r>
      <rPr>
        <sz val="11"/>
        <color rgb="FFFC00E5"/>
        <rFont val="Aptos Narrow"/>
        <scheme val="minor"/>
      </rPr>
      <t>; in validazione per Pucciature CRIF</t>
    </r>
  </si>
  <si>
    <t>CRCAR_DATA_CHIUSURA</t>
  </si>
  <si>
    <t>DT_INVIO_PIN</t>
  </si>
  <si>
    <t>Data di invio del PIN della carta per posta</t>
  </si>
  <si>
    <r>
      <rPr>
        <sz val="11"/>
        <color rgb="FFFC00E5"/>
        <rFont val="Aptos Narrow"/>
        <scheme val="minor"/>
      </rPr>
      <t xml:space="preserve">Validato per SCD ; </t>
    </r>
    <r>
      <rPr>
        <sz val="11"/>
        <color rgb="FF000000"/>
        <rFont val="Aptos Narrow"/>
        <scheme val="minor"/>
      </rPr>
      <t>Validato per IFRS9</t>
    </r>
  </si>
  <si>
    <t>CD_ATTIVITA_CARTA</t>
  </si>
  <si>
    <t>Codice Attività della carta</t>
  </si>
  <si>
    <t>TP_FIRMA</t>
  </si>
  <si>
    <t>Tipologia di firma posta sulla Pratica (Digitale/In presenza)</t>
  </si>
  <si>
    <t>OXSCFPRA</t>
  </si>
  <si>
    <t>OXSCFPRA.OXSCPRA_MODALITA_FIRMA</t>
  </si>
  <si>
    <t>Valore della firma per ogni pratica con PROCEDURA = "CO". * Da valorizzare per le sole pratiche il cui esito è definitivo (la pratica non può più essere rilavorata)</t>
  </si>
  <si>
    <t>Valore della firma per ogni pratica con PROCEDURA = "CA". * Da valorizzare per le sole pratiche il cui esito è definitivo (la pratica non può più essere rilavorata)</t>
  </si>
  <si>
    <t>Valore della firma per ogni pratica con PROCEDURA = "CQ". * Da valorizzare per le sole pratiche il cui esito è definitivo (la pratica non può più essere rilavorata)</t>
  </si>
  <si>
    <t>OP 338</t>
  </si>
  <si>
    <t>FLAG</t>
  </si>
  <si>
    <t>FL_RIELAB_24</t>
  </si>
  <si>
    <t>Flag di non rielaborazione della pratica. Se "S" la pratica ha attivo il parametro di modifica entro la mezzanotte.</t>
  </si>
  <si>
    <t>Parametro che sarà definito in OCS da parametrizzazione utente per indicare che l’esito delle pratiche può essere rielaborate solo entro la Mezzanotte del giorno (quando il parametro è valorizzato pari ad “S”). La parametrizzazione sarà per prodotto (per esempio tutte le pratiche della stessa tipologia di veicolo dovranno seguire la stessa regola di parametrizzazione).</t>
  </si>
  <si>
    <t>parametro che sarà definito in OCS da parametrizzazione utente per indicare che l’esito delle pratiche può essere rielaborate solo entro la Mezzanotte del giorno (quando il parametro è valorizzato pari ad “S”). La parametrizzazione sarà per prodotto (per esempio tutte le pratiche della stessa tipologia di veicolo dovranno seguire la stessa regola di parametrizzazione).</t>
  </si>
  <si>
    <t xml:space="preserve"> legato alla ISSUE 326. OP per TTY 328</t>
  </si>
  <si>
    <t>FL_ESITO_DEF</t>
  </si>
  <si>
    <t xml:space="preserve">Flag esito definitivo. Se "S" l'esito della pratica è da considerarsi come definitivo. </t>
  </si>
  <si>
    <t>Valorizzato “S” se Parametro Mezzanotte (FL_RIELAB_24) è pari ad “S” ed è passata la mezzanotte del giorno in cui è stato definito l'esito o, se Parametro Mezzanotte (FL_RIELAB_24) è "blank" e sono anche trascorsi gli N giorni previsti dal Parametro Giorni (NM_GIORNI).</t>
  </si>
  <si>
    <t>FL_COOB_ATTIVO</t>
  </si>
  <si>
    <t>Flag per identificare se c'è un coobligato attivo sulla pratica</t>
  </si>
  <si>
    <t>Flag Firma doppia</t>
  </si>
  <si>
    <r>
      <rPr>
        <sz val="11"/>
        <color rgb="FFFC00E5"/>
        <rFont val="Aptos Narrow"/>
        <scheme val="minor"/>
      </rPr>
      <t xml:space="preserve">In validazione per Vigilanza (MANCA MAPPING) ; </t>
    </r>
    <r>
      <rPr>
        <sz val="11"/>
        <color rgb="FF000000"/>
        <rFont val="Aptos Narrow"/>
        <scheme val="minor"/>
      </rPr>
      <t>Validato per IFRS9</t>
    </r>
    <r>
      <rPr>
        <sz val="11"/>
        <color rgb="FFFC00E5"/>
        <rFont val="Aptos Narrow"/>
        <scheme val="minor"/>
      </rPr>
      <t>, In validazione per Monitoraggio Accettazione</t>
    </r>
  </si>
  <si>
    <t>FL_DELEGA</t>
  </si>
  <si>
    <t>Flag che identifica la presenza di una delega per le rate</t>
  </si>
  <si>
    <t>FL_IN_NOSTART</t>
  </si>
  <si>
    <t>Flag che indica la presenza mensilemnte se una pratica è nel perimetro delle no Start (processo consumo e revolving)</t>
  </si>
  <si>
    <r>
      <rPr>
        <sz val="11"/>
        <color rgb="FFFC00E5"/>
        <rFont val="Aptos Narrow"/>
        <scheme val="minor"/>
      </rPr>
      <t xml:space="preserve">Aggiunta per coerenza ; </t>
    </r>
    <r>
      <rPr>
        <sz val="11"/>
        <color rgb="FF000000"/>
        <rFont val="Aptos Narrow"/>
        <scheme val="minor"/>
      </rPr>
      <t>Validato per IFRS9</t>
    </r>
    <r>
      <rPr>
        <sz val="11"/>
        <color rgb="FFFC00E5"/>
        <rFont val="Aptos Narrow"/>
        <scheme val="minor"/>
      </rPr>
      <t>, In validazione per Monitoraggio Accettazione</t>
    </r>
  </si>
  <si>
    <t>N (Non esiste un flag per identificare le pratiche in NoStart, o si utilizza il perimetro dati elaborato dal processo di NoStart oppure lo si calcola a partire dal Numero degli impagati)
Per Carte-&gt; e pratiche per le quali le prime tre rate risultano interamente impagate (anche parzialmente) al primo giorno del mese corrispondente alla quinta rata
Per Consumo -&gt; tutte le pratiche per le quali le prime due rate risultano completamente impagate (anche parzialmente) al primo giorno del mese corrispondente alla quarta rata</t>
  </si>
  <si>
    <t>FL_SPID</t>
  </si>
  <si>
    <t>Flag a "S"  per quelle pratiche associate ad un riconoscimento di tipo SPID</t>
  </si>
  <si>
    <t>FL_DBT</t>
  </si>
  <si>
    <t>Flag DBT</t>
  </si>
  <si>
    <t>PLPRAT.PLC_DAT_STATO_10</t>
  </si>
  <si>
    <t>Se la data di ingresso in DBT è valorizzata allora il flag è S.</t>
  </si>
  <si>
    <t>CRCAR_DATA_MESSA_IN_MORA</t>
  </si>
  <si>
    <t>FL_ABBUONO</t>
  </si>
  <si>
    <t>Se sulla pratica è presente un abbuono</t>
  </si>
  <si>
    <t>CCPSVTAZ</t>
  </si>
  <si>
    <t>CCPTAZ_AZIONE</t>
  </si>
  <si>
    <t>FL_PERDITA_CESSIONE</t>
  </si>
  <si>
    <t>Data perdita o cessione della pratica</t>
  </si>
  <si>
    <t>FL_CARTOLARIZZATA</t>
  </si>
  <si>
    <t>Flag che indica se la pratica è stata cartolarizzata</t>
  </si>
  <si>
    <t>PLSECPRA</t>
  </si>
  <si>
    <t>SCPRA_NUM_PRATICA</t>
  </si>
  <si>
    <t>E' TRUE se SCPRA_NUM_PRATICA è presente nella tabella PLSECPRA, FALSE altrimenti.</t>
  </si>
  <si>
    <t>FL_GIA_CLIENTE_CREDITI</t>
  </si>
  <si>
    <t>Flag già cliente Crediti</t>
  </si>
  <si>
    <t>Combinazione di più campi: 
CD_EMETTITORE 
CD_PRODOTTO 
CD_CONTROPARTE 
CD_STATO 
Filtrate per “tipo controparte CL” e con stato &gt;=50</t>
  </si>
  <si>
    <t>Combinazione di più campi: 
CD_EMETTITORE 
CD_PRODOTTO 
CD_CONTROPARTE 
CD_STATO 
Filtrate per almeno la presenza di almeno un utilizzo</t>
  </si>
  <si>
    <t>FL_BENE_DETRAZ_FISCALE</t>
  </si>
  <si>
    <t>Informazioni sulle pratiche che sono state prodotte per finanziare un bene per cui è prevista una detrazione fiscale. Ridiscutere con OCS, ma probabilmente prematuro (se ne riparlerà post migrazione)</t>
  </si>
  <si>
    <t>PLCTFAGEF</t>
  </si>
  <si>
    <t>Il perimetro è già identificativo delle sole pratiche associate ad un bene in detrazione fiscale.</t>
  </si>
  <si>
    <t>OP: valutare se segnalare a migrazione e come far convivere questa registrazione con quelle sul pregresso</t>
  </si>
  <si>
    <t>FL_MAXI_RATA_PAGATA</t>
  </si>
  <si>
    <t>Flag per indicare se la maxi rata è stata già pagata o meno</t>
  </si>
  <si>
    <t>PLCTFPMX</t>
  </si>
  <si>
    <t>PLCTPMX_RISPOSTA_RIF</t>
  </si>
  <si>
    <t>In join PLCTFPMX con PLCTPMX_NUM_PRATICA uguale a codice pratica</t>
  </si>
  <si>
    <t>EU_PREZZO_BENE</t>
  </si>
  <si>
    <t>Prezzo bene</t>
  </si>
  <si>
    <t>PLC_PREZZO_BENE</t>
  </si>
  <si>
    <t>Importo finanziato, composto dal prezzo del bene sommato alle spese connesse al finanziamento (e.g. costi di gestione)</t>
  </si>
  <si>
    <r>
      <rPr>
        <sz val="11"/>
        <color rgb="FFFC00E5"/>
        <rFont val="Aptos Narrow"/>
      </rPr>
      <t xml:space="preserve">Validato per No Start, SCD ; </t>
    </r>
    <r>
      <rPr>
        <sz val="11"/>
        <color rgb="FF000000"/>
        <rFont val="Aptos Narrow"/>
      </rPr>
      <t>Validato per IFRS9</t>
    </r>
    <r>
      <rPr>
        <sz val="11"/>
        <color rgb="FFFC00E5"/>
        <rFont val="Aptos Narrow"/>
      </rPr>
      <t>, In validazione per Monitoraggio Accettazione, In validazione per MA</t>
    </r>
  </si>
  <si>
    <t>PLC_FINANZIATO</t>
  </si>
  <si>
    <t>Il finanziato deve essere integrato con le infromazioni del montante e dell'anticipo</t>
  </si>
  <si>
    <t>CRCAR_CREDIT_LIMIT</t>
  </si>
  <si>
    <t>QSPRA
QSPRA</t>
  </si>
  <si>
    <t>QPR_MONTANTE
QPR_BANCA_INTERESSI</t>
  </si>
  <si>
    <t>(QPR_MONTANTE - QPR_BANCA_INTERESSI)</t>
  </si>
  <si>
    <t>Capire se vengono tolti gli anticipi all'importo dal finanaziato che serve a NoStart</t>
  </si>
  <si>
    <t>EU_TOT_INTERESSI</t>
  </si>
  <si>
    <t>Importo totale degli interessi pianificati sulla pratica</t>
  </si>
  <si>
    <t>PLC_INTERESSI</t>
  </si>
  <si>
    <t>QPR_BANCA_INTERESSI</t>
  </si>
  <si>
    <t>Importo rata</t>
  </si>
  <si>
    <r>
      <rPr>
        <sz val="11"/>
        <color rgb="FFFC00E5"/>
        <rFont val="Aptos Narrow"/>
      </rPr>
      <t xml:space="preserve">Validato per Vigilanza ; </t>
    </r>
    <r>
      <rPr>
        <sz val="11"/>
        <color rgb="FF000000"/>
        <rFont val="Aptos Narrow"/>
      </rPr>
      <t>Validato per IFRS9</t>
    </r>
    <r>
      <rPr>
        <sz val="11"/>
        <color rgb="FFFC00E5"/>
        <rFont val="Aptos Narrow"/>
      </rPr>
      <t>, In validazione per Monitoraggio Accettazione, In validazione per MA</t>
    </r>
  </si>
  <si>
    <r>
      <rPr>
        <sz val="11"/>
        <color rgb="FF000000"/>
        <rFont val="Aptos Narrow"/>
        <scheme val="minor"/>
      </rPr>
      <t xml:space="preserve">PAMRV_NUM_PRATICA
PAMRV_PROGRESSIVO
PAMRV_RATA_DA
PAMRV_RATA_A
</t>
    </r>
    <r>
      <rPr>
        <b/>
        <sz val="11"/>
        <color rgb="FF000000"/>
        <rFont val="Aptos Narrow"/>
        <scheme val="minor"/>
      </rPr>
      <t>PAMRV_IMPORTO</t>
    </r>
  </si>
  <si>
    <t xml:space="preserve">Per interrogarlo, è necessario utilizzare due chiavi: PAMRV_NUM_PRATICA, PAMRV_PROGRESSIVO. Questo perché ogni step del piano è loggata, il primo step ha progressivo 1 e così via
I campi di interesse sono: PAMRV_RATA_DA, PAMRV_RATA_A, PAMRV_IMPORTO.
</t>
  </si>
  <si>
    <t>QPR_IMPORTO_RATA</t>
  </si>
  <si>
    <t>EU_ANTICIPO</t>
  </si>
  <si>
    <t xml:space="preserve">Importo dell'anticipo </t>
  </si>
  <si>
    <r>
      <rPr>
        <sz val="11"/>
        <color rgb="FFFC00E5"/>
        <rFont val="Aptos Narrow"/>
        <scheme val="minor"/>
      </rPr>
      <t xml:space="preserve">Validato per No Start ; </t>
    </r>
    <r>
      <rPr>
        <sz val="11"/>
        <color rgb="FF000000"/>
        <rFont val="Aptos Narrow"/>
        <scheme val="minor"/>
      </rPr>
      <t>Validato per IFRS9</t>
    </r>
    <r>
      <rPr>
        <sz val="11"/>
        <color rgb="FFFC00E5"/>
        <rFont val="Aptos Narrow"/>
        <scheme val="minor"/>
      </rPr>
      <t>, In validazione per Monitoraggio Finance</t>
    </r>
  </si>
  <si>
    <t>PLC_ANTICIPO</t>
  </si>
  <si>
    <t>EU_MONTANTE</t>
  </si>
  <si>
    <t>Improto montante</t>
  </si>
  <si>
    <r>
      <rPr>
        <sz val="11"/>
        <color rgb="FFFC00E5"/>
        <rFont val="Aptos Narrow"/>
      </rPr>
      <t xml:space="preserve">Validato per No Start ; </t>
    </r>
    <r>
      <rPr>
        <sz val="11"/>
        <color rgb="FF000000"/>
        <rFont val="Aptos Narrow"/>
      </rPr>
      <t>Validato per IFRS9, In validazione per MA</t>
    </r>
  </si>
  <si>
    <t>PLC_MONTANTE</t>
  </si>
  <si>
    <t>ultimo dato in essere</t>
  </si>
  <si>
    <t>QPR_MONTANTE</t>
  </si>
  <si>
    <t>EU_PRIMA_RATA</t>
  </si>
  <si>
    <t>Importo prima rata</t>
  </si>
  <si>
    <t xml:space="preserve">Fido concesso </t>
  </si>
  <si>
    <t>EU_PRIMO_ACQ</t>
  </si>
  <si>
    <t xml:space="preserve">Importo primo acquisto </t>
  </si>
  <si>
    <t>CRINSTANT</t>
  </si>
  <si>
    <t>CRINS_IMPORTO</t>
  </si>
  <si>
    <t>EU_EROGATO</t>
  </si>
  <si>
    <t>Importo erogato. Erogato (flusso di cassa verso il cliente -&gt; finanziato - commissioni/spese - eventuale importo estinto per rifinanziamento)</t>
  </si>
  <si>
    <r>
      <rPr>
        <sz val="11"/>
        <color rgb="FFFC00E5"/>
        <rFont val="Aptos Narrow"/>
      </rPr>
      <t xml:space="preserve">In validazione per Cartolarizzazione; </t>
    </r>
    <r>
      <rPr>
        <sz val="11"/>
        <color rgb="FF000000"/>
        <rFont val="Aptos Narrow"/>
      </rPr>
      <t>Validato per IFRS9</t>
    </r>
    <r>
      <rPr>
        <sz val="11"/>
        <color rgb="FFFC00E5"/>
        <rFont val="Aptos Narrow"/>
      </rPr>
      <t>, In validazione per Monitoraggio Finance; In validazione MA</t>
    </r>
  </si>
  <si>
    <t>PLC_NETTO_EROGATO</t>
  </si>
  <si>
    <t xml:space="preserve"> QPR_NETTO_EROGATO</t>
  </si>
  <si>
    <t>EU_FRESH_CASH</t>
  </si>
  <si>
    <t>Importo finanziato al netto di eventuali rifinanziamenti</t>
  </si>
  <si>
    <t>OP JIRA AGXDMW1-593. In attesa mappatura OCS</t>
  </si>
  <si>
    <t>EU_RICHIESTO_IST</t>
  </si>
  <si>
    <t>Importo richiesto in istruttoria dal cliente</t>
  </si>
  <si>
    <t>Si valorizza tramite</t>
  </si>
  <si>
    <t>CREDIT_LIMIT</t>
  </si>
  <si>
    <t>OP JIRA AGXDMW1-482. In attesa mappatura OCS</t>
  </si>
  <si>
    <t>EU_MAXI_RATA</t>
  </si>
  <si>
    <t>Importo della Maxi-Rata se presente</t>
  </si>
  <si>
    <r>
      <rPr>
        <sz val="11"/>
        <color rgb="FFFC00E5"/>
        <rFont val="Aptos Narrow"/>
        <scheme val="minor"/>
      </rPr>
      <t>In validazione per Monitoraggio Accettazione ;</t>
    </r>
    <r>
      <rPr>
        <sz val="11"/>
        <color rgb="FF000000"/>
        <rFont val="Aptos Narrow"/>
        <scheme val="minor"/>
      </rPr>
      <t xml:space="preserve"> Validato per IFRS9</t>
    </r>
    <r>
      <rPr>
        <sz val="11"/>
        <color rgb="FFFC00E5"/>
        <rFont val="Aptos Narrow"/>
        <scheme val="minor"/>
      </rPr>
      <t>, In validazione per Monitoraggio Finance</t>
    </r>
  </si>
  <si>
    <t>PAMRV_PROGRESSIVO
PAMRV_NUM_PRATICA
PAMRV_CAPITALE_RES</t>
  </si>
  <si>
    <t>Entrare in PLPAMMRV con il codice pratica e progressivo 1 (PAMRV_NUM_PRATICA e PAMRV_PROGRESSIVO), e leggere il campo PAMRV_CAPITALE_RES</t>
  </si>
  <si>
    <t>EU_COMMISSIONI_IST</t>
  </si>
  <si>
    <t>Commisioni Istruttoria</t>
  </si>
  <si>
    <t>EU_CONTRIB_DA_INTER</t>
  </si>
  <si>
    <t>Importo Contributi da Intermediari</t>
  </si>
  <si>
    <t>PLPRATCA</t>
  </si>
  <si>
    <r>
      <rPr>
        <b/>
        <sz val="11"/>
        <color rgb="FFFF0000"/>
        <rFont val="Aptos Narrow"/>
        <scheme val="minor"/>
      </rPr>
      <t xml:space="preserve">INTERESSI
</t>
    </r>
    <r>
      <rPr>
        <sz val="11"/>
        <color rgb="FF000000"/>
        <rFont val="Aptos Narrow"/>
        <scheme val="minor"/>
      </rPr>
      <t xml:space="preserve">PLCCA_CV_IMPORTO (CONVENZIONATO)
PLCCA_TERZO (Altre ente che non è il convenzionato)
</t>
    </r>
    <r>
      <rPr>
        <b/>
        <sz val="11"/>
        <color rgb="FFFF0000"/>
        <rFont val="Aptos Narrow"/>
        <scheme val="minor"/>
      </rPr>
      <t xml:space="preserve">SPESE DI DILAZIONE
</t>
    </r>
    <r>
      <rPr>
        <sz val="11"/>
        <color rgb="FF000000"/>
        <rFont val="Aptos Narrow"/>
        <scheme val="minor"/>
      </rPr>
      <t>PLCCA_ON_CV_IMP</t>
    </r>
  </si>
  <si>
    <t>EU_SPESE_RICORRENTI</t>
  </si>
  <si>
    <t>Spese ricorrenti (CONFIGURAZIONE)</t>
  </si>
  <si>
    <t>PLC_SPESE_INCASSO (ricorrente su singola rata)</t>
  </si>
  <si>
    <t>EU_SPESE_RICORRENTI_TOT</t>
  </si>
  <si>
    <t>Spese ricorrenti (TOTALI)</t>
  </si>
  <si>
    <t>PLC_TOT_SPESE_INCASSO (Totale moltiplicato per numero rate) -&gt; Spese_SMGP
PLC_SPESE_TRASP_TEO -&gt; Totali spese trasparenza
PLC_SP_COM_TRASP_TEO -&gt; spese estratto conto
PLC_BOL_TRASP_TEO    -&gt; sepse bollo estratto contro</t>
  </si>
  <si>
    <t>EU_SPESE_ISTRUT_TOT</t>
  </si>
  <si>
    <t>Spese di istruttoria (TOTALI)</t>
  </si>
  <si>
    <t>PLC_COMMISSIONI -&gt; Commissioni di istruttoria
PLC_BOLLO -&gt; bollo/imposta spstitutiva</t>
  </si>
  <si>
    <t>Modalità/Tipo di pagamento  (bp, sdd...)</t>
  </si>
  <si>
    <r>
      <rPr>
        <sz val="11"/>
        <color rgb="FFFC00E5"/>
        <rFont val="Aptos Narrow"/>
        <scheme val="minor"/>
      </rPr>
      <t xml:space="preserve">Validato per No Start, SCD ; </t>
    </r>
    <r>
      <rPr>
        <sz val="11"/>
        <color rgb="FF000000"/>
        <rFont val="Aptos Narrow"/>
        <scheme val="minor"/>
      </rPr>
      <t>Validato per IFRS9</t>
    </r>
  </si>
  <si>
    <t>PLC_PAGAMENTO</t>
  </si>
  <si>
    <t>CRCAR_PAG_FORMA</t>
  </si>
  <si>
    <t>NM_MESI_IMP_TOT</t>
  </si>
  <si>
    <t>Numero di mesi impagati totali.</t>
  </si>
  <si>
    <t>DPRBA_N_RATE_IMPAGATE</t>
  </si>
  <si>
    <t>NM_MESI_IMP</t>
  </si>
  <si>
    <t>Numero Mesi impagati consegutivi.</t>
  </si>
  <si>
    <t xml:space="preserve">Creare un contatore dove: 
- Se il numero delle rate impagate non aumenta il campo risulta a zero. 
- Altrimenti viene aggironato il contatore aggiungendo 1 </t>
  </si>
  <si>
    <t>In attesa di mappatura da parte di OCS</t>
  </si>
  <si>
    <t>Numero Rate</t>
  </si>
  <si>
    <r>
      <rPr>
        <sz val="11"/>
        <color rgb="FFFC00E5"/>
        <rFont val="Aptos Narrow"/>
        <scheme val="minor"/>
      </rPr>
      <t xml:space="preserve">Campo necessario per processo Generico ; </t>
    </r>
    <r>
      <rPr>
        <sz val="11"/>
        <color rgb="FF000000"/>
        <rFont val="Aptos Narrow"/>
        <scheme val="minor"/>
      </rPr>
      <t>Validato per IFRS9</t>
    </r>
    <r>
      <rPr>
        <sz val="11"/>
        <color rgb="FFFC00E5"/>
        <rFont val="Aptos Narrow"/>
        <scheme val="minor"/>
      </rPr>
      <t>, In validazione per Monitoraggio Accettazione, Monitoraggio Finance</t>
    </r>
  </si>
  <si>
    <t>PLC_NM_RATE</t>
  </si>
  <si>
    <t>QPR_NUMERO_RATE</t>
  </si>
  <si>
    <t>Numero Rate secondo periodo</t>
  </si>
  <si>
    <t>PAMRV_RATA_DA
PAMRV_RATA_A</t>
  </si>
  <si>
    <t>Entrare con numero pratica e PAMRV_PROGRESSIVO=2. Calcolare il numero rate come PAMRV_RATA_A - PAMRV_RATA_DA</t>
  </si>
  <si>
    <t>NM_DURATA _FINANZ</t>
  </si>
  <si>
    <t>Numero di mesi di vita della pratica previsti</t>
  </si>
  <si>
    <r>
      <rPr>
        <sz val="11"/>
        <color rgb="FFFC00E5"/>
        <rFont val="Aptos Narrow"/>
        <scheme val="minor"/>
      </rPr>
      <t xml:space="preserve">In validazione per Nora ; </t>
    </r>
    <r>
      <rPr>
        <sz val="11"/>
        <color rgb="FF000000"/>
        <rFont val="Aptos Narrow"/>
        <scheme val="minor"/>
      </rPr>
      <t>Validato per IFRS9</t>
    </r>
    <r>
      <rPr>
        <sz val="11"/>
        <color rgb="FFFC00E5"/>
        <rFont val="Aptos Narrow"/>
        <scheme val="minor"/>
      </rPr>
      <t>, In validazione per Monitoraggio Finance</t>
    </r>
  </si>
  <si>
    <t>PLC_NM_RATE
PLC_FREQUENZA
PLC_MESI_DILAZIONE</t>
  </si>
  <si>
    <t>PLC_NM_RATE*
PLC_FREQUENZA + PLC_MESI_DILAZIONE</t>
  </si>
  <si>
    <t>CD_FREQ_RATA</t>
  </si>
  <si>
    <t>Frequenza rata (annuale o mensile)</t>
  </si>
  <si>
    <t>PLC_FREQUENZA</t>
  </si>
  <si>
    <t>NM_MESI_DILAZIONE</t>
  </si>
  <si>
    <t>Numero di mesi di Dilazione</t>
  </si>
  <si>
    <r>
      <rPr>
        <sz val="11"/>
        <color rgb="FFFC00E5"/>
        <rFont val="Aptos Narrow"/>
        <scheme val="minor"/>
      </rPr>
      <t xml:space="preserve">In validazione per Monitoraggio Accettazione ; </t>
    </r>
    <r>
      <rPr>
        <sz val="11"/>
        <color rgb="FF000000"/>
        <rFont val="Aptos Narrow"/>
        <scheme val="minor"/>
      </rPr>
      <t>Validato per IFRS9</t>
    </r>
    <r>
      <rPr>
        <sz val="11"/>
        <color rgb="FFFC00E5"/>
        <rFont val="Aptos Narrow"/>
        <scheme val="minor"/>
      </rPr>
      <t>, Monitoraggio Finance</t>
    </r>
  </si>
  <si>
    <t>PLC_MESI_DILAZIONE</t>
  </si>
  <si>
    <t>PC_MAXI RATA</t>
  </si>
  <si>
    <t>Percentuale per il calcolo della maxirata</t>
  </si>
  <si>
    <t>PLC_PERC_MAXIRATA</t>
  </si>
  <si>
    <t>codice abi</t>
  </si>
  <si>
    <t>PLC_BANCA_CLI_ABI</t>
  </si>
  <si>
    <t>CRCAR_PAG_ABI</t>
  </si>
  <si>
    <t>QPR_CEDENTE_ABI</t>
  </si>
  <si>
    <t>CD_CAB</t>
  </si>
  <si>
    <t>codice cab</t>
  </si>
  <si>
    <t>PLC_BANCA_CLI_CAB</t>
  </si>
  <si>
    <t>CRCAR_PAG_CAB</t>
  </si>
  <si>
    <t>QPR_CEDENTE_CAB</t>
  </si>
  <si>
    <t>CD_CC</t>
  </si>
  <si>
    <t>codice conto corrente</t>
  </si>
  <si>
    <t>PLC_CONTO_CORRENTE</t>
  </si>
  <si>
    <t>CRCAR_PAG_CC</t>
  </si>
  <si>
    <t>QPR_CEDENTE_CONTO_C</t>
  </si>
  <si>
    <t>NM_GIORNI</t>
  </si>
  <si>
    <t xml:space="preserve">Numero di giorni per la rielaborazione pratica. </t>
  </si>
  <si>
    <r>
      <rPr>
        <sz val="11"/>
        <color rgb="FF000000"/>
        <rFont val="Aptos Narrow"/>
        <scheme val="minor"/>
      </rPr>
      <t xml:space="preserve">parametro che sarà definito in OCS da parametrizzazione utente </t>
    </r>
    <r>
      <rPr>
        <sz val="11"/>
        <color rgb="FF000000"/>
        <rFont val="Calibri"/>
      </rPr>
      <t>per indicare i giorni ammessi per la rielaborazione. Passati i giorni previsti dal parametro l’esito potrà ritenersi definitivo. La parametrizzazione sarà per prodotto (per esempio tutte le pratiche della stessa tipologia di veicolo dovranno seguire la stessa regola di parametrizzazione).</t>
    </r>
  </si>
  <si>
    <t>CD_SECUR</t>
  </si>
  <si>
    <t>Codice Securization</t>
  </si>
  <si>
    <r>
      <rPr>
        <sz val="11"/>
        <color rgb="FFFC00E5"/>
        <rFont val="Aptos Narrow"/>
        <scheme val="minor"/>
      </rPr>
      <t xml:space="preserve">In validazione per Vigilanza, Monitoraggio Impieghi e quadrature ; </t>
    </r>
    <r>
      <rPr>
        <sz val="11"/>
        <color rgb="FF000000"/>
        <rFont val="Aptos Narrow"/>
        <scheme val="minor"/>
      </rPr>
      <t>Validato per IFRS9</t>
    </r>
  </si>
  <si>
    <t>Da chiedere a OCS (fatto prima volta GT)  + OP 556 impatti IFRS9</t>
  </si>
  <si>
    <t>CD_CONTRATTO_SECUR</t>
  </si>
  <si>
    <t>Contratto Cartolarizzazione/securization</t>
  </si>
  <si>
    <r>
      <rPr>
        <sz val="11"/>
        <color rgb="FFFC00E5"/>
        <rFont val="Aptos Narrow"/>
        <scheme val="minor"/>
      </rPr>
      <t>In validazione per Vigilanza ;</t>
    </r>
    <r>
      <rPr>
        <sz val="11"/>
        <color rgb="FF000000"/>
        <rFont val="Aptos Narrow"/>
        <scheme val="minor"/>
      </rPr>
      <t xml:space="preserve"> Validato per IFRS9</t>
    </r>
  </si>
  <si>
    <t>idem + OP 556 impatti IFRS9</t>
  </si>
  <si>
    <t>DS_CONTRATTO_SECUR</t>
  </si>
  <si>
    <t>Descrizione contratto cartolarizzato/securization</t>
  </si>
  <si>
    <r>
      <rPr>
        <sz val="11"/>
        <color rgb="FFFC00E5"/>
        <rFont val="Aptos Narrow"/>
        <scheme val="minor"/>
      </rPr>
      <t xml:space="preserve">In validazione per Vigilanza ; </t>
    </r>
    <r>
      <rPr>
        <sz val="11"/>
        <color rgb="FF000000"/>
        <rFont val="Aptos Narrow"/>
        <scheme val="minor"/>
      </rPr>
      <t>Validato per IFRS9</t>
    </r>
  </si>
  <si>
    <t>DT_SECUR</t>
  </si>
  <si>
    <t>Data di cartolarizzazione</t>
  </si>
  <si>
    <t>FL_SECUR</t>
  </si>
  <si>
    <t xml:space="preserve">Flag di identificazione in cartolarizzazione </t>
  </si>
  <si>
    <t>CD_ATC_CEDENTE</t>
  </si>
  <si>
    <t>(SOLO PER CQS) Codice che distingue tra Pratica ATC oppure Pratica Cedente</t>
  </si>
  <si>
    <r>
      <rPr>
        <sz val="11"/>
        <color rgb="FFFC00E5"/>
        <rFont val="Aptos Narrow"/>
        <scheme val="minor"/>
      </rPr>
      <t xml:space="preserve">In validazione per Monitoraggio Impieghi e quadrature ; </t>
    </r>
    <r>
      <rPr>
        <sz val="11"/>
        <color rgb="FF000000"/>
        <rFont val="Aptos Narrow"/>
        <scheme val="minor"/>
      </rPr>
      <t>Validato per IFRS9</t>
    </r>
  </si>
  <si>
    <t>Dettagli Finanziari</t>
  </si>
  <si>
    <t>CD_TABELLA_FINANZIARIA</t>
  </si>
  <si>
    <t>Codice Tabella finanziaria</t>
  </si>
  <si>
    <r>
      <rPr>
        <sz val="11"/>
        <color rgb="FFFC00E5"/>
        <rFont val="Aptos Narrow"/>
        <scheme val="minor"/>
      </rPr>
      <t xml:space="preserve">Aggiunta per coerenza ; </t>
    </r>
    <r>
      <rPr>
        <sz val="11"/>
        <color rgb="FF000000"/>
        <rFont val="Aptos Narrow"/>
        <scheme val="minor"/>
      </rPr>
      <t>Validato per IFRS9</t>
    </r>
    <r>
      <rPr>
        <sz val="11"/>
        <color rgb="FFFC00E5"/>
        <rFont val="Aptos Narrow"/>
        <scheme val="minor"/>
      </rPr>
      <t>, In validazione per Monitoraggio Accettazione, Finance</t>
    </r>
  </si>
  <si>
    <t>PLC_TAB_FINANZ</t>
  </si>
  <si>
    <t>(Dominio: OXPRFTAFB)</t>
  </si>
  <si>
    <t>CRCAR_TABELLA_FIN</t>
  </si>
  <si>
    <t>(Dominio: CRFIRAT)</t>
  </si>
  <si>
    <t>QPR_TABELLA_FINANZIARIA</t>
  </si>
  <si>
    <t>(Dominio: CQTBFTAFB)</t>
  </si>
  <si>
    <t>DS_TABELLA_FINANZIARIA</t>
  </si>
  <si>
    <t>Descrizione Tabella finanziaria</t>
  </si>
  <si>
    <t>CD_AUTO_TARGA</t>
  </si>
  <si>
    <t>numero di targa</t>
  </si>
  <si>
    <r>
      <rPr>
        <sz val="11"/>
        <color rgb="FFFC00E5"/>
        <rFont val="Aptos Narrow"/>
        <scheme val="minor"/>
      </rPr>
      <t xml:space="preserve">In Validazione per Campioni ; </t>
    </r>
    <r>
      <rPr>
        <sz val="11"/>
        <color rgb="FF000000"/>
        <rFont val="Aptos Narrow"/>
        <scheme val="minor"/>
      </rPr>
      <t>Validato per IFRS9</t>
    </r>
  </si>
  <si>
    <t>PLC_AUTO_TARGA</t>
  </si>
  <si>
    <t>CD_AUTO_TELAIO</t>
  </si>
  <si>
    <t>numero telaio</t>
  </si>
  <si>
    <t>PLC_AUTO_TELAIO</t>
  </si>
  <si>
    <t>TP_AUTO</t>
  </si>
  <si>
    <t>Tipologa dell'auto (berlina, utilitaria etc..)</t>
  </si>
  <si>
    <t>CD_MARCA_AUTO</t>
  </si>
  <si>
    <t>Codice Marca Auto</t>
  </si>
  <si>
    <t>FL_AUTO_NUOVA</t>
  </si>
  <si>
    <t>Flag che identifica se l'auto in oggetto è una nuova oppure è usata</t>
  </si>
  <si>
    <t>DT_IMMATRICOLAZIONE_AUTO</t>
  </si>
  <si>
    <t>Data Immatricolazione Auto</t>
  </si>
  <si>
    <t>In validazione per Monitoraggio Accettazione</t>
  </si>
  <si>
    <t>PLC_ANNO_MESE_IMMATR</t>
  </si>
  <si>
    <t>Confronto tra Pratica e Pratic Refin</t>
  </si>
  <si>
    <t>MODULO OCS</t>
  </si>
  <si>
    <t>Filiale</t>
  </si>
  <si>
    <t>Codice Filiale</t>
  </si>
  <si>
    <t>Validato per refinement, In validazione per MA</t>
  </si>
  <si>
    <t>CHAR</t>
  </si>
  <si>
    <t>ANATFI_FILIALE</t>
  </si>
  <si>
    <t>Chiave primaria</t>
  </si>
  <si>
    <t>Descrizione filiale</t>
  </si>
  <si>
    <t>ANATFI_DESCRIZIONE</t>
  </si>
  <si>
    <t>Distretto</t>
  </si>
  <si>
    <t>CD_DISTRETTO_FILIALE</t>
  </si>
  <si>
    <t>Codice distretto di appartenenza della filiale</t>
  </si>
  <si>
    <t>ANATFI_DISTRETTO</t>
  </si>
  <si>
    <t>DS_DISTRETTO_FILIALE</t>
  </si>
  <si>
    <t>Descrizione distretto di appartenenza della filiale</t>
  </si>
  <si>
    <t>CCANATDI</t>
  </si>
  <si>
    <t>ANATDI_DESCRIZIONE</t>
  </si>
  <si>
    <t>SELECT CCANATDI.ANATDI_DESCRIZIONE
FROM CCANATFI
LEFT JOIN CCANATFI
ON (
CCANATFI.ANATFI_DISTRETTO = CCANATDI.ANATDI_DISTRETTO
)</t>
  </si>
  <si>
    <t>CCANATFI.ANATFI_DISTRETTO = CCANATDI.ANATDI_DISTRETTO</t>
  </si>
  <si>
    <t>Area</t>
  </si>
  <si>
    <t>CD_AREA_FILIALE</t>
  </si>
  <si>
    <t>Codice area di appartenenza del distretto</t>
  </si>
  <si>
    <t>Descrizione area di appartenenza del distretto</t>
  </si>
  <si>
    <t>CCTABARE</t>
  </si>
  <si>
    <t>TABARE_DESCRIZIONE</t>
  </si>
  <si>
    <t>SELECT CCTABARE.TABARE_DESCRIZIONE
FROM CCANATFI
LEFT JOIN CCTABARE
ON (
CCANATFI.ANATFI_AREA = CCTABARE.TABARE_AREA
)</t>
  </si>
  <si>
    <t>CCANATFI.ANATFI_AREA = CCTABARE.TABARE_AREA</t>
  </si>
  <si>
    <t>Virtuale</t>
  </si>
  <si>
    <t>FL_VIRTUALE_FILIALE</t>
  </si>
  <si>
    <t>Virtuale Identifica se la filiale è virtuale. Tale dato è obbligatorio e i valori amm essi sono: 'S' - la filiale è virtuale; 'N' - la filiale non è virtuale.</t>
  </si>
  <si>
    <t>ANATFI_VIRTUALE</t>
  </si>
  <si>
    <t>FL_ABILITAZIONE_WEB_FILIALE</t>
  </si>
  <si>
    <t>Abilitazione WEB Identifica se la filiale è abilitato all'web. Tael dato è facoltativo e i va lori ammessi sono: 'S' - la filiale è abilitata al web; 'N' - la filiale non è abilitata al web.</t>
  </si>
  <si>
    <t>ANATFI_ABIL_WEB</t>
  </si>
  <si>
    <t>Dati sensibili</t>
  </si>
  <si>
    <t>Rete Vendita</t>
  </si>
  <si>
    <t>Rete vendita Identifica la rete vendita gerarchicamente sopra l'agente da gestire.</t>
  </si>
  <si>
    <t>INT - Intermediari</t>
  </si>
  <si>
    <t>CCANAIRV
CCANAININ</t>
  </si>
  <si>
    <t>IAG_RETE_VENDITA</t>
  </si>
  <si>
    <t xml:space="preserve">WITH RETE_VENDITA AS (
SELECT 
CCANAIRV.IAG_RETE_VENDITA,
FROM CCANAININ
INNER JOIN CCANAIRV
ON (
CCANAIRV.IRV_CODICE= CCANAININ.INT_CODICE  
)
)
SELECT 
CCANAININ.INT_FILIALE,
FROM CTE_1 
LEFT JOIN  CCANAIAG AS AGENTE
ON (
IRV_CODICE = IAG_RETE_VENDITA
)
LEFT JOIN CCANAISA AS SUBAGENTE
ON (
IAG_CODICE= ISA_AGENTE
)
LEFT JOIN CCANAICV AS CONVENZIONATO
ON (
ISA_CODICE = ICV_AGENTE
)
LEFT JOIN CCANAIVE AS VENDITORE_PP
ON (
ISA_CODICE = IVE_AGENTE
AND XXXX VENDITORE PP
)
LEFT JOIN CCANAIPV AS PUNTO_VENDITA
ON (
ICV_CODICE = IPV_CONVENZIONATO 
)
LEFT JOIN CCANAIVE AS VENDITORE_PFPA
ON (
IPV_CODICE = IVE_CONVENZIOANTO
AND VENDITORE PFPA
)
</t>
  </si>
  <si>
    <t>CCANAIRV.IRV_CODICE= CCANAININ.INT_CODICE  
IRV_CODICE = IAG_RETE_VENDITA
IAG_CODICE = ICV_AGENTE
IAG_CODICE  = ISA_AGENTE 
ISA_CODICE = IVE_AGENTE
ISA_CODICE = ICV_AGENTE
ICV_CODICE = IPV_CONVENZIONATO 
IPV_CODICE = IVE_CONVENZIOANTO</t>
  </si>
  <si>
    <t>Codice filiale</t>
  </si>
  <si>
    <t>INT_FILIALE</t>
  </si>
  <si>
    <t xml:space="preserve">Recuepro della filiale degli agenti </t>
  </si>
  <si>
    <t xml:space="preserve">WITH RETE_VENDITA AS (
SELECT 
CCANAIRV.IAG_RETE_VENDITA,
CCANAININ.INT_FILIALE
FROM CCANAININ
INNER JOIN CCANAIRV
ON (
CCANAIRV.IRV_CODICE= CCANAININ.INT_CODICE  
)
)
SELECT 
CCANAININ.INT_FILIALE,
FROM CTE_1 
LEFT JOIN  CCANAIAG AS AGENTE
ON (
IRV_CODICE = IAG_RETE_VENDITA
)
LEFT JOIN CCANAISA AS SUBAGENTE
ON (
IAG_CODICE= ISA_AGENTE
)
LEFT JOIN CCANAICV AS CONVENZIONATO
ON (
ISA_CODICE = ICV_AGENTE
)
LEFT JOIN CCANAIVE AS VENDITORE_PP
ON (
ISA_CODICE = IVE_AGENTE
AND XXXX VENDITORE PP
)
LEFT JOIN CCANAIPV AS PUNTO_VENDITA
ON (
ICV_CODICE = IPV_CONVENZIONATO 
)
LEFT JOIN CCANAIVE AS VENDITORE_PFPA
ON (
IPV_CODICE = IVE_CONVENZIOANTO
AND VENDITORE PFPA
)
</t>
  </si>
  <si>
    <t>Data Variazione</t>
  </si>
  <si>
    <t>TBD (Sì, da definire una volta chiarita la strategia di storicizzazione)</t>
  </si>
  <si>
    <t>CCINTLIN</t>
  </si>
  <si>
    <t>INTLIN_DATA
INTLIN_ORA</t>
  </si>
  <si>
    <t>Agente</t>
  </si>
  <si>
    <t>Intermediario Identifica l'agente da gestire.</t>
  </si>
  <si>
    <t>Validato per refinement</t>
  </si>
  <si>
    <t>CCANAIAG
CCANAININ</t>
  </si>
  <si>
    <t>IAG_CODICE</t>
  </si>
  <si>
    <t xml:space="preserve">WITH AGENTE AS (
SELECT 
CCANAIAG.IAG_CODICE,
FROM CCANAININ
INNER JOIN CCANAIAG
ON (
CCANAIAG.IAG_CODICE= CCANAININ.INT_CODICE  
)
)
SELECT 
CCANAININ.INT_FILIALE,
FROM CTE_1 
LEFT JOIN CCANAISA AS SUBAGENTE
ON (
IAG_CODICE= ISA_AGENTE
)
LEFT JOIN CCANAICV AS CONVENZIONATO
ON (
ISA_CODICE = ICV_AGENTE
)
LEFT JOIN CCANAIVE AS VENDITORE_PP
ON (
ISA_CODICE = IVE_AGENTE
AND XXXX VENDITORE PP
)
LEFT JOIN CCANAIPV AS PUNTO_VENDITA
ON (
ICV_CODICE = IPV_CONVENZIONATO 
)
LEFT JOIN CCANAIVE AS VENDITORE_PFPA
ON (
IPV_CODICE = IVE_CONVENZIOANTO
AND VENDITORE PFPA
)
</t>
  </si>
  <si>
    <t>CCANAIRV.IRV_CODICE= CCANAININ.INT_CODICE  
IRV_CODICE = IAG_RETE_VENDITA
ISA_CODICE = IVE_AGENTE
ISA_CODICE = ICV_AGENTE
ICV_CODICE = IPV_CONVENZIONATO 
IPV_CODICE = IVE_CONVENZIOANTO</t>
  </si>
  <si>
    <t>DS_AGENTE</t>
  </si>
  <si>
    <t>Descrizione dell'Agente, la ragione sociale associata</t>
  </si>
  <si>
    <t>CCANAGR
CCANAININ</t>
  </si>
  <si>
    <t>CONCAT(AC_RAG_SOCIALE_1, AC_RAG_SOCIALE_2)</t>
  </si>
  <si>
    <t>JOIN CCANAGR.AC_CODICE = CCANAIAG.IAG_CODICE</t>
  </si>
  <si>
    <t>SELECT 
CONCAT(AC_RAG_SOCIALE_1, AC_RAG_SOCIALE_2)
FROM CCANAININ
INNER JOIN CCANAGR
ON (
CCANAGR.AC_CODICE = CCANAIAG.IAG_CODICE
)</t>
  </si>
  <si>
    <t>FL_MEDIATORE</t>
  </si>
  <si>
    <t>FLag che mi identifica se un agente è un medaitore finanziario o meno</t>
  </si>
  <si>
    <t>INT_MEDIATORE</t>
  </si>
  <si>
    <t xml:space="preserve">WITH AGENTE AS (
SELECT 
CCANAININ.INT_MEDIATORE,
FROM CCANAININ
INNER JOIN CCANAIAG
ON (
CCANAIAG.IAG_CODICE= CCANAININ.INT_CODICE  
)
)
SELECT 
CCANAININ.INT_FILIALE,
FROM CTE_1 
LEFT JOIN CCANAISA AS SUBAGENTE
ON (
IAG_CODICE= ISA_AGENTE
)
LEFT JOIN CCANAICV AS CONVENZIONATO
ON (
ISA_CODICE = ICV_AGENTE
)
LEFT JOIN CCANAIVE AS VENDITORE_PP
ON (
ISA_CODICE = IVE_AGENTE
AND XXXX VENDITORE PP
)
LEFT JOIN CCANAIPV AS PUNTO_VENDITA
ON (
ICV_CODICE = IPV_CONVENZIONATO 
)
LEFT JOIN CCANAIVE AS VENDITORE_PFPA
ON (
IPV_CODICE = IVE_CONVENZIOANTO
AND VENDITORE PFPA
)
</t>
  </si>
  <si>
    <t>DT_INIZIO_CONVENZIONE_AG</t>
  </si>
  <si>
    <t xml:space="preserve">Data inizio convenzione. Identifica la data inizio rapporto da gestire. </t>
  </si>
  <si>
    <t>IAG_DATA_CONVENZIONE</t>
  </si>
  <si>
    <t xml:space="preserve">WITH AGENTE AS (
SELECT 
CCANAIAG.IAG_DATA_CONVENZIONE,
FROM CCANAININ
INNER JOIN CCANAIAG
ON (
CCANAIAG.IAG_CODICE= CCANAININ.INT_CODICE  
)
)
SELECT 
CCANAININ.INT_FILIALE,
FROM CTE_1 
LEFT JOIN CCANAISA AS SUBAGENTE
ON (
IAG_CODICE= ISA_AGENTE
)
LEFT JOIN CCANAICV AS CONVENZIONATO
ON (
ISA_CODICE = ICV_AGENTE
)
LEFT JOIN CCANAIVE AS VENDITORE_PP
ON (
ISA_CODICE = IVE_AGENTE
AND XXXX VENDITORE PP
)
LEFT JOIN CCANAIPV AS PUNTO_VENDITA
ON (
ICV_CODICE = IPV_CONVENZIONATO 
)
LEFT JOIN CCANAIVE AS VENDITORE_PFPA
ON (
IPV_CODICE = IVE_CONVENZIOANTO
AND VENDITORE PFPA
)
</t>
  </si>
  <si>
    <t>DT_FINE_CONVENZIONE_AG</t>
  </si>
  <si>
    <t>Data fine convenzione. Identifica la data fine rapporto da gestire.</t>
  </si>
  <si>
    <t>IAG_DATA_FINE_CONVENZIONE</t>
  </si>
  <si>
    <t xml:space="preserve">WITH AGENTE AS (
SELECT 
CCANAIAG.IAG_DATA_FINE_CONVENZIONE,
FROM CCANAININ
INNER JOIN CCANAIAG
ON (
CCANAIAG.IAG_CODICE= CCANAININ.INT_CODICE  
)
)
SELECT 
CCANAININ.INT_FILIALE,
FROM CTE_1 
LEFT JOIN CCANAISA AS SUBAGENTE
ON (
IAG_CODICE= ISA_AGENTE
)
LEFT JOIN CCANAICV AS CONVENZIONATO
ON (
ISA_CODICE = ICV_AGENTE
)
LEFT JOIN CCANAIVE AS VENDITORE_PP
ON (
ISA_CODICE = IVE_AGENTE
AND XXXX VENDITORE PP
)
LEFT JOIN CCANAIPV AS PUNTO_VENDITA
ON (
ICV_CODICE = IPV_CONVENZIONATO 
)
LEFT JOIN CCANAIVE AS VENDITORE_PFPA
ON (
IPV_CODICE = IVE_CONVENZIOANTO
AND VENDITORE PFPA
)
</t>
  </si>
  <si>
    <t>Subagente</t>
  </si>
  <si>
    <t>CD_SUBAGENTE</t>
  </si>
  <si>
    <t xml:space="preserve">Intermediario Identifica il subagente da gestire. </t>
  </si>
  <si>
    <t>CCANAISA
CCANAININ</t>
  </si>
  <si>
    <t>ISA_CODICE</t>
  </si>
  <si>
    <t>JOIN CCANAISA.ISA_AGENTE = CCANAIAG.IAG_CODICE</t>
  </si>
  <si>
    <t xml:space="preserve">WITH SUBAGENTE AS (
SELECT 
CCANAISA.ISA_CODICE,
FROM CCANAININ
INNER JOIN CCANAISA
ON (
CCANAISA.ISA_CODICE= CCANAININ.INT_CODICE  
)
)
SELECT 
CCANAININ.INT_FILIALE,
FROM CTE_1 
LEFT JOIN CCANAICV AS CONVENZIONATO
ON (
ISA_CODICE = ICV_AGENTE
)
LEFT JOIN CCANAIVE AS VENDITORE_PP
ON (
ISA_CODICE = IVE_AGENTE
AND XXXX VENDITORE PP
)
LEFT JOIN CCANAIPV AS PUNTO_VENDITA
ON (
ICV_CODICE = IPV_CONVENZIONATO 
)
LEFT JOIN CCANAIVE AS VENDITORE_PFPA
ON (
IPV_CODICE = IVE_CONVENZIOANTO
AND VENDITORE PFPA
)
</t>
  </si>
  <si>
    <t>CCANAIRV.IRV_CODICE= CCANAININ.INT_CODICE  
IRV_CODICE = IAG_RETE_VENDITA
ICV_CODICE = IPV_CONVENZIONATO 
IPV_CODICE = IVE_CONVENZIOANTO</t>
  </si>
  <si>
    <t>DS_SUBAGENTE</t>
  </si>
  <si>
    <t>Descrizione del SubAgente, la ragione sociale associata</t>
  </si>
  <si>
    <t>JOIN CCANAGR.AC_CODICE = CCANAISA.ISA_CODICE</t>
  </si>
  <si>
    <t>SELECT 
CONCAT(AC_RAG_SOCIALE_1, AC_RAG_SOCIALE_2)
FROM CCANAININ
INNER JOIN CCANAGR
ON (
CCANAGR.AC_CODICE = CCANAISA.ISA_CODICE
)</t>
  </si>
  <si>
    <t>DT_INIZIO_CONVENZIONE_SBA</t>
  </si>
  <si>
    <t>Data inizio convenzione. Identifica la data inizio rapporto da gestire.</t>
  </si>
  <si>
    <t>ISA_DATA_CONVENZIONE</t>
  </si>
  <si>
    <t xml:space="preserve">WITH SUBAGENTE AS (
SELECT 
CCANAISA.ISA_DATA_CONVENZIONE,
FROM CCANAININ
INNER JOIN CCANAISA
ON (
CCANAISA.ISA_CODICE= CCANAININ.INT_CODICE  
)
)
SELECT 
CCANAININ.INT_FILIALE,
FROM CTE_1 
LEFT JOIN CCANAICV AS CONVENZIONATO
ON (
ISA_CODICE = ICV_AGENTE
)
LEFT JOIN CCANAIVE AS VENDITORE_PP
ON (
ISA_CODICE = IVE_AGENTE
AND XXXX VENDITORE PP
)
LEFT JOIN CCANAIPV AS PUNTO_VENDITA
ON (
ICV_CODICE = IPV_CONVENZIONATO 
)
LEFT JOIN CCANAIVE AS VENDITORE_PFPA
ON (
IPV_CODICE = IVE_CONVENZIOANTO
AND VENDITORE PFPA
)
</t>
  </si>
  <si>
    <t>DT_FINE_CONVENZIONE_SBA</t>
  </si>
  <si>
    <t>ISA_DATA_FINE_CONVENZIONE</t>
  </si>
  <si>
    <t xml:space="preserve">WITH SUBAGENTE AS (
SELECT 
CCANAISA.ISA_DATA_FINE_CONVENZIONE,
FROM CCANAININ
INNER JOIN CCANAISA
ON (
CCANAISA.ISA_CODICE= CCANAININ.INT_CODICE  
)
)
SELECT 
CCANAININ.INT_FILIALE,
FROM CTE_1 
LEFT JOIN CCANAICV AS CONVENZIONATO
ON (
ISA_CODICE = ICV_AGENTE
)
LEFT JOIN CCANAIVE AS VENDITORE_PP
ON (
ISA_CODICE = IVE_AGENTE
AND XXXX VENDITORE PP
)
LEFT JOIN CCANAIPV AS PUNTO_VENDITA
ON (
ICV_CODICE = IPV_CONVENZIONATO 
)
LEFT JOIN CCANAIVE AS VENDITORE_PFPA
ON (
IPV_CODICE = IVE_CONVENZIOANTO
AND VENDITORE PFPA
)
</t>
  </si>
  <si>
    <t>Convenzionato</t>
  </si>
  <si>
    <t>Intermediario Identifica il convenzionato da gestire.</t>
  </si>
  <si>
    <t>CCANAICV
CCANAININ</t>
  </si>
  <si>
    <t>ICV_CODICE</t>
  </si>
  <si>
    <t xml:space="preserve">JOIN CCANAISA.ISA_AGENTE = CCANAICV.ICV_AGENTE 
JOIN CCANAIAG.IAG_SUBAGENTI = CCANAICV.ICV_AGENTE </t>
  </si>
  <si>
    <t xml:space="preserve">WITH CONVENZIONATO AS (
SELECT 
CCANAICV.ICV_CODICE,
FROM CCANAININ
INNER JOIN CCANAICV
ON (
CCANAICV.ICV_CODICE= CCANAININ.INT_CODICE  
)
)
SELECT 
CCANAININ.INT_FILIALE,
FROM CTE_1 
LEFT JOIN CCANAIVE AS VENDITORE_PP
ON (
ISA_CODICE = IVE_AGENTE
AND XXXX VENDITORE PP
)
LEFT JOIN CCANAIPV AS PUNTO_VENDITA
ON (
ICV_CODICE = IPV_CONVENZIONATO 
)
LEFT JOIN CCANAIVE AS VENDITORE_PFPA
ON (
IPV_CODICE = IVE_CONVENZIOANTO
AND VENDITORE PFPA
)
</t>
  </si>
  <si>
    <t>DS_CONVENZIONATO</t>
  </si>
  <si>
    <t>Descrizione del Convenzionato, la ragione sociale associata</t>
  </si>
  <si>
    <t>JOIN CCANAGR.AC_CODICE = CCANAICV.ICV_CODICE</t>
  </si>
  <si>
    <t>SELECT 
CONCAT(AC_RAG_SOCIALE_1, AC_RAG_SOCIALE_2)
FROM CCANAININ
INNER JOIN CCANAGR
ON (
CCANAGR.AC_CODICE = CCANAICV.ICV_CODICE
)</t>
  </si>
  <si>
    <t>CD_RESPOSABILE</t>
  </si>
  <si>
    <t>Codice responsabile</t>
  </si>
  <si>
    <t>JOIN CCANAGR.AC_CODICE= CCANAIAG.INT_CODICE</t>
  </si>
  <si>
    <t>SELECT 
CONCAT(AC_RAG_SOCIALE_1, AC_RAG_SOCIALE_2)
FROM CCANAININ
INNER JOIN CCANAGR
ON (
CCANAGR.AC_CODICE= CCANAIAG.INT_CODICE
)</t>
  </si>
  <si>
    <t>FL_CONVENZIOANTO_DIRETTO</t>
  </si>
  <si>
    <t xml:space="preserve">FLag che mi identifica se un convenzionato è definito diretto o indiretto (CCANAICV.ICV_COLLEGATO_RAPP ='S' allora il convezionato dipende direttamente da altri conevenzioanti </t>
  </si>
  <si>
    <t>CCANAICV
CCINTLIN</t>
  </si>
  <si>
    <t>CCANAICV.ICV_COLLEGATO_RAPP </t>
  </si>
  <si>
    <t>CCANAICV.ICV_COLLEGATO_RAPP ='S' se il convezionato dipende direttamente da altri conevenzioanti</t>
  </si>
  <si>
    <t xml:space="preserve">WITH CTE_1 AS (
SELECT 
CCINTLIN.INT_STATO,
CCINTLIN.INTLIN_DATA,
CCANAICV.ICV_COLLEGATO_RAPP 
FROM CCINTLIN
INNER JOIN CCANAICV 
ON (
CCANAICV.ICV_CODICE = CCINTLIN.INTLIN_INTERM
)
)
SELECT 
CCANAICV.ICV_COLLEGATO_RAPP 
FROM CTE_1
LEFT JOIN CCANAICSA
ON (
CCANAICSA.ISA_CODICE = CTE_1.ICV_AGENTE
)
LEFT JOIN CCANAIAG
ON (
CCANAIAG.IAG_CODICE =  CTE_1.ICV_AGENTE
)
WHERE  CCINTLIN.INT_STATO = 'AN'
</t>
  </si>
  <si>
    <t>CCANAIAG.IAG_CODICE =  CTE_1.ICV_AGENTE
CCANAICSA.ISA_CODICE = CTE_1.ICV_AGENTE
CCANAICV.ICV_CODICE = CCINTLIN.INTLIN_INTERM</t>
  </si>
  <si>
    <t xml:space="preserve">Codice Annullo </t>
  </si>
  <si>
    <t>INT_STATO = 'AN'
+ AGGIUNGERE ATTRIBUTO</t>
  </si>
  <si>
    <t xml:space="preserve">WITH CTE_1 AS (
SELECT 
CCINTLIN.INT_STATO,
CCINTLIN.INTLIN_DATA
FROM CCINTLIN
INNER JOIN CCANAICV 
ON (
CCANAICV.ICV_CODICE = CCINTLIN.INTLIN_INTERM
)
)
SELECT 
CCINTLIN.INT_STATO,
CCINTLIN.INTLIN_DATA
FROM CTE_1
LEFT JOIN CCANAICSA
ON (
CCANAICSA.ISA_CODICE = CTE_1.ICV_AGENTE
)
LEFT JOIN CCANAIAG
ON (
CCANAIAG.IAG_CODICE =  CTE_1.ICV_AGENTE
)
WHERE  CCINTLIN.INT_STATO = 'AN'
</t>
  </si>
  <si>
    <t xml:space="preserve">Data Annullo </t>
  </si>
  <si>
    <t>INTLIN_DATA</t>
  </si>
  <si>
    <t>La data in cui si valorizza lo stato INTLIN_STATO = 'AN'</t>
  </si>
  <si>
    <t>DT_INIZIO_CONVENZIONE_CONV</t>
  </si>
  <si>
    <t>Anno inizio rapporto Identifica l'anno di inizio rapporto da gestire. Tale dato è facoltativo.
Si sottolinea che il dato non è utilizzato nell'applicativo OCS e di consegu enza ha solo finalità informativa.</t>
  </si>
  <si>
    <t>ICV_ANNO_INIZIO</t>
  </si>
  <si>
    <t xml:space="preserve">WITH CONVENZIONATO AS (
SELECT 
CCANAICV.ICV_ANNO_INIZIO,
FROM CCANAININ
INNER JOIN CCANAICV
ON (
CCANAICV.ICV_CODICE= CCANAININ.INT_CODICE  
)
)
SELECT 
CCANAININ.INT_FILIALE,
FROM CTE_1 
LEFT JOIN CCANAIVE AS VENDITORE_PP
ON (
ISA_CODICE = IVE_AGENTE
AND XXXX VENDITORE PP
)
LEFT JOIN CCANAIPV AS PUNTO_VENDITA
ON (
ICV_CODICE = IPV_CONVENZIONATO 
)
LEFT JOIN CCANAIVE AS VENDITORE_PFPA
ON (
IPV_CODICE = IVE_CONVENZIOANTO
AND VENDITORE PFPA
)
</t>
  </si>
  <si>
    <t>DT_FINE_CONVENZIONE_CONV</t>
  </si>
  <si>
    <t>Data fine convenzione, Identifica la data fine rapporto da gestire.</t>
  </si>
  <si>
    <t>ICV_DATA_FINE_CONVENZIONE</t>
  </si>
  <si>
    <t xml:space="preserve">WITH CONVENZIONATO AS (
SELECT 
CCANAICV.ICV_DATA_FINE_CONVENZIONE,
FROM CCANAININ
INNER JOIN CCANAICV
ON (
CCANAICV.ICV_CODICE= CCANAININ.INT_CODICE  
)
)
SELECT 
CCANAININ.INT_FILIALE,
FROM CTE_1 
LEFT JOIN CCANAIVE AS VENDITORE_PP
ON (
ISA_CODICE = IVE_AGENTE
AND XXXX VENDITORE PP
)
LEFT JOIN CCANAIPV AS PUNTO_VENDITA
ON (
ICV_CODICE = IPV_CONVENZIONATO 
)
LEFT JOIN CCANAIVE AS VENDITORE_PFPA
ON (
IPV_CODICE = IVE_CONVENZIOANTO
AND VENDITORE PFPA
)
</t>
  </si>
  <si>
    <t>Punto vendita</t>
  </si>
  <si>
    <t>Il codice punto vendita</t>
  </si>
  <si>
    <t>CCANAIPV
CCANAININ</t>
  </si>
  <si>
    <t>IPV_CODICE</t>
  </si>
  <si>
    <t>JOIN 
CCANAIAG.IAG_CODICE = CCANAIPV.IPV_AGENTE
CCANAICV.ICV_CODICE = CCANAIPV.IPV_CONVENZIONATO</t>
  </si>
  <si>
    <t xml:space="preserve">WITH PUNTO_VENDITA AS (
SELECT 
CCANAIPV.IPV_CODICE,
FROM CCANAININ
INNER JOIN CCANAIPV
ON (
CCANAIPV.IPV_CODICE= CCANAININ.INT_CODICE  
)
)
SELECT 
CCANAININ.INT_FILIALE,
FROM CTE_1 
LEFT JOIN CCANAIVE AS VENDITORE_PP
ON (
ISA_CODICE = IVE_AGENTE
AND XXXX VENDITORE PP
)
LEFT JOIN CCANAIVE AS VENDITORE_PFPA
ON (
IPV_CODICE = IVE_CONVENZIOANTO
AND VENDITORE PFPA
)
</t>
  </si>
  <si>
    <t>CCANAIRV.IRV_CODICE= CCANAININ.INT_CODICE  
IRV_CODICE = IAG_RETE_VENDITA
IPV_CODICE = IVE_CONVENZIOANTO</t>
  </si>
  <si>
    <t>DS_PUNTO_VENDITA</t>
  </si>
  <si>
    <t>Descrizione del Punto Vendita, la ragione sociale associata</t>
  </si>
  <si>
    <t>JOIN CCANAGR.AC_CODICE = CCANAIPV.IPV_CODICE</t>
  </si>
  <si>
    <t xml:space="preserve">WITH PUNTO_VENDITA AS (
SELECT 
CCANAIRV.IAG_RETE_VENDITA,
FROM CCANAININ
INNER JOIN CCANAIPV
ON (
CCANAIPV.IPV_CODICE= CCANAININ.INT_CODICE  
)
)
SELECT 
CCANAININ.INT_FILIALE,
FROM CTE_1 
LEFT JOIN CCANAIVE AS VENDITORE_PP
ON (
ISA_CODICE = IVE_AGENTE
AND XXXX VENDITORE PP
)
LEFT JOIN CCANAIPV AS PUNTO_VENDITA
ON (
ICV_CODICE = IPV_CONVENZIONATO 
)
LEFT JOIN CCANAIVE AS VENDITORE_PFPA
ON (
IPV_CODICE = IVE_CONVENZIOANTO
AND VENDITORE PFPA
)
</t>
  </si>
  <si>
    <t>DT_INIZIO_CONVENZIONE_PVN</t>
  </si>
  <si>
    <t>Data inizio cnv Identifica la data inizio rapporto da gestire.</t>
  </si>
  <si>
    <t>IPV_DATA_CONVENZIONE</t>
  </si>
  <si>
    <t xml:space="preserve">WITH PUNTO_VENDITA AS (
SELECT 
CCANAIPV.IPV_DATA_CONVENZIONE,
FROM CCANAININ
INNER JOIN CCANAIPV
ON (
CCANAIPV.IPV_CODICE= CCANAININ.INT_CODICE  
)
)
SELECT 
CCANAININ.INT_FILIALE,
FROM CTE_1 
LEFT JOIN CCANAIVE AS VENDITORE_PP
ON (
ISA_CODICE = IVE_AGENTE
AND XXXX VENDITORE PP
)
LEFT JOIN CCANAIVE AS VENDITORE_PFPA
ON (
IPV_CODICE = IVE_CONVENZIOANTO
AND VENDITORE PFPA
)
</t>
  </si>
  <si>
    <t>Venditore PP</t>
  </si>
  <si>
    <t>CD_VENDITORE_PP</t>
  </si>
  <si>
    <t>Il venditore PP da gestire.</t>
  </si>
  <si>
    <t>CCANAIVE
CCANAININ</t>
  </si>
  <si>
    <t>IVE_CODICE</t>
  </si>
  <si>
    <t xml:space="preserve">isa.isa_venditori='S'
ISA_CODICE = IVE_AGENTE
</t>
  </si>
  <si>
    <t xml:space="preserve">WITH VENDITORE_PP AS (
SELECT 
CCANAIVE.IVE_CODICE,
FROM CCANAININ
INNER JOIN CCANAIVE
ON (
CCANAIVE.IVE_CODICE= CCANAININ.INT_CODICE  
)
)
SELECT 
VENDITORE_PP.IVE_CODICE,
FROM VENDITORE_PP
</t>
  </si>
  <si>
    <t>DS_VEDITORE_PP</t>
  </si>
  <si>
    <t>Descrizione del venditore PP da gestire.</t>
  </si>
  <si>
    <t>JOIN CCANAGR.AC_CODICE = CCANAIVE.IVE_CODICE</t>
  </si>
  <si>
    <t>SELECT 
CONCAT(AC_RAG_SOCIALE_1, AC_RAG_SOCIALE_2)
FROM CCANAININ
INNER JOIN CCANAGR
ON (
CCANAGR.AC_CODICE = CCANAIVE.IVE_CODICE
)</t>
  </si>
  <si>
    <t>DT_INIZIO_CONVENZIONE_VE_PP</t>
  </si>
  <si>
    <t>Data inizio rapporto Identifica la data inizio rapporto da gestire.</t>
  </si>
  <si>
    <t>IVE_INIZIO_RAPPORTO</t>
  </si>
  <si>
    <t xml:space="preserve">WITH VENDITORE_PP AS (
SELECT 
CCANAIVE.IVE_INIZIO_RAPPORTO,
FROM CCANAININ
INNER JOIN CCANAIVE
ON (
CCANAIVE.IVE_CODICE= CCANAININ.INT_CODICE  
)
)
SELECT 
VENDITORE_PP.IVE_INIZIO_RAPPORTO,
FROM VENDITORE_PP
LEFT JOIN CCANAIVE AS VENDITORE_PFPA
ON (
IPV_CODICE = IVE_CONVENZIOANTO
AND VENDITORE PFPA
)
</t>
  </si>
  <si>
    <t>Venditore PF/PA</t>
  </si>
  <si>
    <t>CD_VENDITORE_PF_PA</t>
  </si>
  <si>
    <t>Il venditore PF/PA da gestire.</t>
  </si>
  <si>
    <t xml:space="preserve">IPV_VENDITORI= 'S'
IPV_CODICE = IVE_CONVENZIOANTO
</t>
  </si>
  <si>
    <t xml:space="preserve">WITH VENDITORE_PF_PA AS (
SELECT 
CCANAIVE.IVE_INIZIO_RAPPORTO,
FROM CCANAININ
INNER JOIN CCANAIVE
ON (
CCANAIVE.IVE_CODICE= CCANAININ.INT_CODICE  
)
)
SELECT 
VENDITORE_PF_PA .IVE_INIZIO_RAPPORTO,
FROM VENDITORE_PF_PA 
</t>
  </si>
  <si>
    <t>CCANAIRV.IRV_CODICE= CCANAININ.INT_CODICE  
IPV_CODICE = IVE_CONVENZIOANTO</t>
  </si>
  <si>
    <t>DS_VEDITORE_PF_PA</t>
  </si>
  <si>
    <t>Descrizione del venditore PF/PA da gestire.</t>
  </si>
  <si>
    <t>DT_INIZIO_CONVENZIONE_VE_PF_PA</t>
  </si>
  <si>
    <t xml:space="preserve">Data inizio rapporto Identifica la data inizio rapporto da gestire. </t>
  </si>
  <si>
    <t>MACROAREA</t>
  </si>
  <si>
    <t>Attributo intermediari</t>
  </si>
  <si>
    <t>MERCATO</t>
  </si>
  <si>
    <t>COSA PUò VENDERE un intermedairio</t>
  </si>
  <si>
    <t>QUANTO GUADAGNA IL CONVENZIONATO</t>
  </si>
  <si>
    <t>PROCEDURA</t>
  </si>
  <si>
    <t>CO</t>
  </si>
  <si>
    <t>PRODOTTI</t>
  </si>
  <si>
    <t>TAB FINANZIARIE</t>
  </si>
  <si>
    <t>DESTINAZIONI FINANZIMANETO</t>
  </si>
  <si>
    <t>CANALI ACQUISIZIONE</t>
  </si>
  <si>
    <t>CA</t>
  </si>
  <si>
    <t>CAMPAGNE (TAB FINANZIARIE)</t>
  </si>
  <si>
    <t>EMETTITORI</t>
  </si>
  <si>
    <t>CQ</t>
  </si>
  <si>
    <t>Procedura</t>
  </si>
  <si>
    <t>Tipologia</t>
  </si>
  <si>
    <t>Tabella</t>
  </si>
  <si>
    <t>STANDARD</t>
  </si>
  <si>
    <t>PLAUT</t>
  </si>
  <si>
    <t>PLBENPRO</t>
  </si>
  <si>
    <t>FUORI STANDARD</t>
  </si>
  <si>
    <t>INFSFCND</t>
  </si>
  <si>
    <t>CRAUTINT</t>
  </si>
  <si>
    <t>Identificativo</t>
  </si>
  <si>
    <t>CD_INTERMEDIARIO</t>
  </si>
  <si>
    <t>Codice univoco dell'intermediario nel sistema. Corrisponde al codice anagrafico CCANAGR.</t>
  </si>
  <si>
    <t>Aggiunto per Refinement</t>
  </si>
  <si>
    <t>NUMBER(S)</t>
  </si>
  <si>
    <t>ANA - Anagrafica Commerciale</t>
  </si>
  <si>
    <t>CCANAININ + CCINTLIN</t>
  </si>
  <si>
    <t>CCANAININ.INT_CODICE / CCINTLIN.INTLIN_INTERM</t>
  </si>
  <si>
    <t>SELECT
  COALESCE(L.INTLIN_INTERM, A.INT_CODICE) AS CD_INTERMEDIARIO
FROM CCINTLIN L
LEFT JOIN CCANAININ A
ON (
  L.INTLIN_INTERM      = A.INT_CODICE
  AND L.INTLIN_TIPO_INTERM = A.INT_TIPO_ANA
)</t>
  </si>
  <si>
    <t>FROM CCINTLIN L
LEFT JOIN CCANAININ A
ON (
  L.INTLIN_INTERM      = A.INT_CODICE
  AND L.INTLIN_TIPO_INTERM = A.INT_TIPO_ANA
)</t>
  </si>
  <si>
    <t>TP_INTERMEDIARIO</t>
  </si>
  <si>
    <t>Tipo intermediario: RV=Rete Vendita, AG=Agente, SA=Subagente, CV=Convenzionato, PV=Punto Vendita, VE=Venditore</t>
  </si>
  <si>
    <t>INT_TIPO_ANA / INTLIN_TIPO_INTERM</t>
  </si>
  <si>
    <t>SELECT
  COALESCE(L.INTLIN_TIPO_INTERM, A.INT_TIPO_ANA) AS TP_INTERMEDIARIO
FROM CCINTLIN L
LEFT JOIN CCANAININ A
ON (
  L.INTLIN_INTERM      = A.INT_CODICE
  AND L.INTLIN_TIPO_INTERM = A.INT_TIPO_ANA
)</t>
  </si>
  <si>
    <t>Aggiunto per refinement+</t>
  </si>
  <si>
    <t>INT_PROCEDURA / INTLIN_PROCEDURA</t>
  </si>
  <si>
    <t>SELECT
  COALESCE(L.INTLIN_PROCEDURA, A.INT_PROCEDURA) AS TP_PROCEDURA
FROM CCINTLIN L
LEFT JOIN CCANAININ A
ON (
  L.INTLIN_INTERM      = A.INT_CODICE
  AND L.INTLIN_TIPO_INTERM = A.INT_TIPO_ANA
)</t>
  </si>
  <si>
    <t>Data Inizio Validita</t>
  </si>
  <si>
    <t>INTLIN_DATA + INTLIN_ORA (log) / data inserimento (actual)</t>
  </si>
  <si>
    <t>SELECT
  TO_TIMESTAMP(TO_CHAR(L.INTLIN_DATA,'99999999')||
    LPAD(TO_CHAR(L.INTLIN_ORA,'99999999'),8,'0'),'YYYYMMDDHH24MISS') AS TS_INIZIO_VALIDITA
FROM CCINTLIN L
LEFT JOIN CCANAININ A
ON (
  L.INTLIN_INTERM      = A.INT_CODICE
  AND L.INTLIN_TIPO_INTERM = A.INT_TIPO_ANA
)</t>
  </si>
  <si>
    <t>Data fine validità</t>
  </si>
  <si>
    <t>INTLIN_DATA + INTLIN_ORA</t>
  </si>
  <si>
    <t>SELECT
  COALESCE(
    LEAD(TS_INIZIO_VALIDITA) OVER (
      PARTITION BY L.INTLIN_INTERM,L.INTLIN_TIPO_INTERM,L.INTLIN_PROCEDURA
      ORDER BY L.INTLIN_DATA,L.INTLIN_ORA),
    TO_TIMESTAMP_NTZ('9999-12-31 00:00:00')) AS TS_FINE_VALIDITA
FROM CCINTLIN L
LEFT JOIN CCANAININ A
ON (
  L.INTLIN_INTERM      = A.INT_CODICE
  AND L.INTLIN_TIPO_INTERM = A.INT_TIPO_ANA
)</t>
  </si>
  <si>
    <t>Dati anagrafici</t>
  </si>
  <si>
    <t>Ragione sociale / denominazione dell'intermediario</t>
  </si>
  <si>
    <t>AL_RAG_SOCIALE_1 + AL_RAG_SOCIALE_2</t>
  </si>
  <si>
    <t>SELECT
  TRIM(AN.AL_RAG_SOCIALE_1)||' '||TRIM(AN.AL_RAG_SOCIALE_2) AS DS_RAGIONE_SOCIALE
FROM CCINTLIN L
LEFT JOIN CCANALOG AN
ON (
  AN.AL_CODICE = L.INTLIN_INTERM
)</t>
  </si>
  <si>
    <t>FROM CCINTLIN L
LEFT JOIN CCANALOG AN
ON (
  AN.AL_CODICE = L.INTLIN_INTERM
)</t>
  </si>
  <si>
    <t>CD_CODICE_FISCALE</t>
  </si>
  <si>
    <t>Codice fiscale dell'intermediario</t>
  </si>
  <si>
    <t>SELECT
  AN.AL_CODICE_FISCALE AS CD_CODICE_FISCALE
FROM CCINTLIN L
LEFT JOIN CCANALOG AN
ON (
  AN.AL_CODICE = L.INTLIN_INTERM
)</t>
  </si>
  <si>
    <t>Partita IVA dell'intermediario</t>
  </si>
  <si>
    <t>SELECT
  AN.AL_PARTITA_IVA AS CD_PARTITA_IVA
FROM CCINTLIN L
LEFT JOIN CCANALOG AN
ON (
  AN.AL_CODICE = L.INTLIN_INTERM
)</t>
  </si>
  <si>
    <t>TP_ANAGRAFICA</t>
  </si>
  <si>
    <t>Tipo anagrafica: P=Privato, F=Ditta individuale, G=Persona giuridica, A=Altro</t>
  </si>
  <si>
    <t>SELECT
  AN.AL_TIPO_ANAGRAFICA AS TP_ANAGRAFICA
FROM CCINTLIN L
LEFT JOIN CCANALOG AN
ON (
  AN.AL_CODICE = L.INTLIN_INTERM
)</t>
  </si>
  <si>
    <t>Forma giuridica dell'intermediario</t>
  </si>
  <si>
    <t>SELECT
  AN.AL_FORMA_GIURIDICA AS CD_FORMA_GIURIDICA
FROM CCINTLIN L
LEFT JOIN CCANALOG AN
ON (
  AN.AL_CODICE = L.INTLIN_INTERM
)</t>
  </si>
  <si>
    <t>Stato dell'intermediario nel sistema (es. attivo, sospeso, annullato)</t>
  </si>
  <si>
    <t>INT_STATO / INTLIN_STATO</t>
  </si>
  <si>
    <t>SELECT
  COALESCE(L.INTLIN_STATO, A.INT_STATO) AS CD_STATO
FROM CCINTLIN L
LEFT JOIN CCANAININ A
ON (
  L.INTLIN_INTERM      = A.INT_CODICE
  AND L.INTLIN_TIPO_INTERM = A.INT_TIPO_ANA
)</t>
  </si>
  <si>
    <t>Attributo gestionale dell'intermediario</t>
  </si>
  <si>
    <t>INT_ATTRIBUTO / INTLIN_ATTRIBUTO</t>
  </si>
  <si>
    <t>SELECT
  COALESCE(L.INTLIN_ATTRIBUTO, A.INT_ATTRIBUTO) AS CD_ATTRIBUTO
FROM CCINTLIN L
LEFT JOIN CCANAININ A
ON (
  L.INTLIN_INTERM      = A.INT_CODICE
  AND L.INTLIN_TIPO_INTERM = A.INT_TIPO_ANA
)</t>
  </si>
  <si>
    <t>FL_ATTIVO</t>
  </si>
  <si>
    <t>Flag derivato: S se stato attivo, N se annullato/sospeso</t>
  </si>
  <si>
    <t>derivato da stato</t>
  </si>
  <si>
    <t>SELECT
  CASE WHEN COALESCE(L.INTLIN_STATO,A.INT_STATO)='AT'
       THEN 'S' ELSE 'N' END AS FL_ATTIVO
FROM CCINTLIN L
LEFT JOIN CCANAININ A
ON (
  L.INTLIN_INTERM      = A.INT_CODICE
  AND L.INTLIN_TIPO_INTERM = A.INT_TIPO_ANA
)</t>
  </si>
  <si>
    <t>DT_ULTIMO_STATO</t>
  </si>
  <si>
    <t>Data dell'ultimo cambio di stato</t>
  </si>
  <si>
    <t>INTLIN_DATA_ULT_STATO_FL</t>
  </si>
  <si>
    <t>SELECT
  TO_DATE(TO_CHAR(L.INTLIN_DATA_ULT_STATO_FL,'99999999'),'YYYYMMDD') AS DT_ULTIMO_STATO
FROM CCINTLIN L
LEFT JOIN CCANAININ A
ON (
  L.INTLIN_INTERM      = A.INT_CODICE
  AND L.INTLIN_TIPO_INTERM = A.INT_TIPO_ANA
)</t>
  </si>
  <si>
    <t>Causale di annullo dell'anagrafica intermediario (se annullata)</t>
  </si>
  <si>
    <t>SELECT
  AN.AL_CAUSALE_ANNULLO AS CD_CAUSALE_ANNULLO
FROM CCINTLIN L
LEFT JOIN CCANALOG AN
ON (
  AN.AL_CODICE = L.INTLIN_INTERM
)</t>
  </si>
  <si>
    <t>Data di annullo dell'anagrafica intermediario</t>
  </si>
  <si>
    <t>SELECT
  TO_DATE(TO_CHAR(AN.AL_DATA_ANNULLO,'99999999'),'YYYYMMDD') AS DT_ANNULLO
FROM CCINTLIN L
LEFT JOIN CCANALOG AN
ON (
  AN.AL_CODICE = L.INTLIN_INTERM
)</t>
  </si>
  <si>
    <t>Organizzazione</t>
  </si>
  <si>
    <t>Filiale Agos di appartenenza dell'intermediario</t>
  </si>
  <si>
    <t>INT_FILIALE / INTLIN_FILIALE</t>
  </si>
  <si>
    <t>SELECT
  COALESCE(L.INTLIN_FILIALE, A.INT_FILIALE) AS CD_FILIALE
FROM CCINTLIN L
LEFT JOIN CCANAININ A
ON (
  L.INTLIN_INTERM      = A.INT_CODICE
  AND L.INTLIN_TIPO_INTERM = A.INT_TIPO_ANA
)</t>
  </si>
  <si>
    <t>CD_MACROAREA</t>
  </si>
  <si>
    <t>Macroarea di raggruppamento dell'intermediario</t>
  </si>
  <si>
    <t>INT_MACROAREA / INTLIN_MACROAREA</t>
  </si>
  <si>
    <t>SELECT
  COALESCE(L.INTLIN_MACROAREA, A.INT_MACROAREA) AS CD_MACROAREA
FROM CCINTLIN L
LEFT JOIN CCANAININ A
ON (
  L.INTLIN_INTERM      = A.INT_CODICE
  AND L.INTLIN_TIPO_INTERM = A.INT_TIPO_ANA
)</t>
  </si>
  <si>
    <t>CD_TIPOLOGIA</t>
  </si>
  <si>
    <t>Tipologia dell'intermediario (FK → CCANATTI)</t>
  </si>
  <si>
    <t>INT_TIPOLOGIA / INTLIN_TIPOLOGIA</t>
  </si>
  <si>
    <t>SELECT
  COALESCE(L.INTLIN_TIPOLOGIA, A.INT_TIPOLOGIA) AS CD_TIPOLOGIA
FROM CCINTLIN L
LEFT JOIN CCANAININ A
ON (
  L.INTLIN_INTERM      = A.INT_CODICE
  AND L.INTLIN_TIPO_INTERM = A.INT_TIPO_ANA
)</t>
  </si>
  <si>
    <t>Conformità</t>
  </si>
  <si>
    <t>S se l'intermediario è un mediatore (rilevante per calcolo MED vigilanza)</t>
  </si>
  <si>
    <t>INT_MEDIATORE / INTLIN_MEDIATORE</t>
  </si>
  <si>
    <t>SELECT
  COALESCE(L.INTLIN_MEDIATORE, A.INT_MEDIATORE) AS FL_MEDIATORE
FROM CCINTLIN L
LEFT JOIN CCANAININ A
ON (
  L.INTLIN_INTERM      = A.INT_CODICE
  AND L.INTLIN_TIPO_INTERM = A.INT_TIPO_ANA
)</t>
  </si>
  <si>
    <t>FL_ABIL_IVASS</t>
  </si>
  <si>
    <t>S se l'intermediario è abilitato IVASS</t>
  </si>
  <si>
    <t>BASE</t>
  </si>
  <si>
    <t>INT_ABIL_IVASS / INTLIN_ABIL_IVASS</t>
  </si>
  <si>
    <t>SELECT
  COALESCE(L.INTLIN_ABIL_IVASS, A.INT_ABIL_IVASS) AS FL_ABIL_IVASS
FROM CCINTLIN L
LEFT JOIN CCANAININ A
ON (
  L.INTLIN_INTERM      = A.INT_CODICE
  AND L.INTLIN_TIPO_INTERM = A.INT_TIPO_ANA
)</t>
  </si>
  <si>
    <t>CD_COD_ISC_OAM</t>
  </si>
  <si>
    <t>Codice iscrizione OAM dell'intermediario</t>
  </si>
  <si>
    <t>INT_COD_ISC_OAM / INTLIN_COD_ISC_OAM</t>
  </si>
  <si>
    <t>SELECT
  COALESCE(L.INTLIN_COD_ISC_OAM, A.INT_COD_ISC_OAM) AS CD_COD_ISC_OAM
FROM CCINTLIN L
LEFT JOIN CCANAININ A
ON (
  L.INTLIN_INTERM      = A.INT_CODICE
  AND L.INTLIN_TIPO_INTERM = A.INT_TIPO_ANA
)</t>
  </si>
  <si>
    <t>FL_FATT_RICEVUTA</t>
  </si>
  <si>
    <t>Tipo documento fiscale emesso: F=Fattura, R=Ricevuta</t>
  </si>
  <si>
    <t>INT_FATT_RIC / INTLIN_FATT_RIC</t>
  </si>
  <si>
    <t>SELECT
  COALESCE(L.INTLIN_FATT_RIC, A.INT_FATT_RIC) AS FL_FATT_RICEVUTA
FROM CCINTLIN L
LEFT JOIN CCANAININ A
ON (
  L.INTLIN_INTERM      = A.INT_CODICE
  AND L.INTLIN_TIPO_INTERM = A.INT_TIPO_ANA
)</t>
  </si>
  <si>
    <t>Rimando Catena Principale</t>
  </si>
  <si>
    <t>CD_RETE_VENDITA_CATENA</t>
  </si>
  <si>
    <t>Codice rete vendita della catena principale a cui appartiene l'intermediario. Consente il rimando all'anagrafica integrativa RETE_VENDITA.</t>
  </si>
  <si>
    <t>catena intermediazione</t>
  </si>
  <si>
    <t>SELECT
  CAT.CD_RETE_VENDITA AS CD_RETE_VENDITA_CATENA -- da catena intermediazione
FROM CCINTLIN L
LEFT JOIN CCANAININ A
ON (
  L.INTLIN_INTERM      = A.INT_CODICE
  AND L.INTLIN_TIPO_INTERM = A.INT_TIPO_ANA
)</t>
  </si>
  <si>
    <t>CD_AGENTE_CATENA</t>
  </si>
  <si>
    <t>Codice agente della catena principale. Consente il rimando all'anagrafica integrativa AGENTE.</t>
  </si>
  <si>
    <t>SELECT
  CAT.CD_AGENTE AS CD_AGENTE_CATENA -- da catena intermediazione
FROM CCINTLIN L
LEFT JOIN CCANAININ A
ON (
  L.INTLIN_INTERM      = A.INT_CODICE
  AND L.INTLIN_TIPO_INTERM = A.INT_TIPO_ANA
)</t>
  </si>
  <si>
    <t>CD_SUBAGENTE_CATENA</t>
  </si>
  <si>
    <t>Codice subagente della catena principale. Consente il rimando all'anagrafica integrativa SUBAGENTE.</t>
  </si>
  <si>
    <t>SELECT
  CAT.CD_SUBAGENTE AS CD_SUBAGENTE_CATENA -- da catena intermediazione
FROM CCINTLIN L
LEFT JOIN CCANAININ A
ON (
  L.INTLIN_INTERM      = A.INT_CODICE
  AND L.INTLIN_TIPO_INTERM = A.INT_TIPO_ANA
)</t>
  </si>
  <si>
    <t>CD_CONVENZIONATO_CATENA</t>
  </si>
  <si>
    <t>Codice convenzionato della catena principale. Consente il rimando all'anagrafica integrativa CONVENZIONATO.</t>
  </si>
  <si>
    <t>SELECT
  CAT.CD_CONVENZIONATO AS CD_CONVENZIONATO_CATENA -- da catena intermediazione
FROM CCINTLIN L
LEFT JOIN CCANAININ A
ON (
  L.INTLIN_INTERM      = A.INT_CODICE
  AND L.INTLIN_TIPO_INTERM = A.INT_TIPO_ANA
)</t>
  </si>
  <si>
    <t>CD_PUNTO_VENDITA_CATENA</t>
  </si>
  <si>
    <t>Codice punto vendita della catena principale. Consente il rimando all'anagrafica integrativa PUNTO_VENDITA.</t>
  </si>
  <si>
    <t>SELECT
  CAT.CD_PUNTO_VENDITA AS CD_PUNTO_VENDITA_CATENA -- da catena intermediazione
FROM CCINTLIN L
LEFT JOIN CCANAININ A
ON (
  L.INTLIN_INTERM      = A.INT_CODICE
  AND L.INTLIN_TIPO_INTERM = A.INT_TIPO_ANA
)</t>
  </si>
  <si>
    <t>CD_VENDITORE_CATENA</t>
  </si>
  <si>
    <t>Codice venditore della catena principale. Consente il rimando all'anagrafica integrativa VENDITORE.</t>
  </si>
  <si>
    <t>SELECT
  CAT.CD_VENDITORE AS CD_VENDITORE_CATENA -- da catena intermediazione
FROM CCINTLIN L
LEFT JOIN CCANAININ A
ON (
  L.INTLIN_INTERM      = A.INT_CODICE
  AND L.INTLIN_TIPO_INTERM = A.INT_TIPO_ANA
)</t>
  </si>
  <si>
    <t>Codice rete vendita. FK → INTERMEDIARI_BASE</t>
  </si>
  <si>
    <t>Aggiunto per Refinemnet</t>
  </si>
  <si>
    <t>CCANAIRV + CCINTLRV</t>
  </si>
  <si>
    <t>IRV_CODICE/ CCINTLRV.INTLRV_INTERM</t>
  </si>
  <si>
    <t>Chiave PK. Coalesce log/actual: prevale il valore presente nel log; fallback su actual (prima occorrenza).</t>
  </si>
  <si>
    <t>SELECT
  COALESCE(L.INTLRV_INTERM, A.IRV_CODICE) AS CD_INTERMEDIARIO
FROM CCINTLRV L
LEFT JOIN CCANAIRV A
ON (
  L.INTLRV_INTERM      = A.IRV_CODICE
  AND L.INTLRV_TIPO_INTERM = A.IRV_TIPO_ANA
)</t>
  </si>
  <si>
    <t>FROM CCINTLRV L
LEFT JOIN CCANAIRV A
ON (
  L.INTLRV_INTERM      = A.IRV_CODICE
  AND L.INTLRV_TIPO_INTERM = A.IRV_TIPO_ANA
)</t>
  </si>
  <si>
    <t>Tipo intermediario Identifica il tipo intermediario da gestire. Tale dato è obbligatorio e l'un ico valore ammesso è: 'CV' - convenzionato.</t>
  </si>
  <si>
    <t>IRV_TIPO_ANA / CCINTLRV.INTLRV_TIPO_INTERM</t>
  </si>
  <si>
    <t>SELECT
  COALESCE(L.INTLRV_TIPO_INTERM, A.IRV_TIPO_ANA) AS TP_INTERMEDIARIO
FROM CCINTLRV L
LEFT JOIN CCANAIRV A
ON (
  L.INTLRV_INTERM      = A.IRV_CODICE
  AND L.INTLRV_TIPO_INTERM = A.IRV_TIPO_ANA
)</t>
  </si>
  <si>
    <t>NTLRV_PROCEDURA</t>
  </si>
  <si>
    <t>SELECT
  COALESCE(L.INTLRV_PROCEDURA, 'NA') AS TP_PROCEDURA
FROM CCINTLRV L
LEFT JOIN CCANAIRV A
ON (
  L.INTLRV_INTERM      = A.IRV_CODICE
  AND L.INTLRV_TIPO_INTERM = A.IRV_TIPO_ANA
)</t>
  </si>
  <si>
    <t>INTLRV_DATA + INTLRV_ORA (log) / data inserimento (actual)</t>
  </si>
  <si>
    <t>Timestamp di inizio validità del record: da DATA+ORA del log (variazione corrente).</t>
  </si>
  <si>
    <t>SELECT
  TO_TIMESTAMP(TO_CHAR(L.INTLRV_DATA,'99999999')||
    LPAD(TO_CHAR(L.INTLRV_ORA,'99999999'),8,'0'),'YYYYMMDDHH24MISS') AS TS_INIZIO_VALIDITA
FROM CCINTLRV L
LEFT JOIN CCANAIRV A
ON (
  L.INTLRV_INTERM      = A.IRV_CODICE
  AND L.INTLRV_TIPO_INTERM = A.IRV_TIPO_ANA
)</t>
  </si>
  <si>
    <t>CCINTLRV</t>
  </si>
  <si>
    <t>INTLRV_DATA + INTLRV_ORA</t>
  </si>
  <si>
    <t>Timestamp di fine validità: LEAD del successivo TS_INIZIO_VALIDITA della stessa chiave; ultima riga = 9999-12-31.</t>
  </si>
  <si>
    <t>SELECT
  COALESCE(
    LEAD(TS_INIZIO_VALIDITA) OVER (
      PARTITION BY L.INTLRV_INTERM,L.INTLRV_TIPO_INTERM,L.INTLRV_PROCEDURA
      ORDER BY L.INTLRV_DATA,L.INTLRV_ORA),
    TO_TIMESTAMP_NTZ('9999-12-31 00:00:00')) AS TS_FINE_VALIDITA
FROM CCINTLRV L
LEFT JOIN CCANAIRV A
ON (
  L.INTLRV_INTERM      = A.IRV_CODICE
  AND L.INTLRV_TIPO_INTERM = A.IRV_TIPO_ANA
)</t>
  </si>
  <si>
    <t>Annullo</t>
  </si>
  <si>
    <t>Causale annullo della rete vendita (facoltativo)</t>
  </si>
  <si>
    <t>IRV_CAU_ANNULLO/ INTLRV_CAU_ANNULLO</t>
  </si>
  <si>
    <t>Attributo storicizzato: prevale il valore del log (variazione corrente); fallback su actual (prima occorrenza).</t>
  </si>
  <si>
    <t>SELECT
  COALESCE(L.INTLRV_CAU_ANNULLO, A.IRV_CAU_ANNULLO) AS CD_CAUSALE_ANNULLO
FROM CCINTLRV L
LEFT JOIN CCANAIRV A
ON (
  L.INTLRV_INTERM      = A.IRV_CODICE
  AND L.INTLRV_TIPO_INTERM = A.IRV_TIPO_ANA
)</t>
  </si>
  <si>
    <t>Gestione rete</t>
  </si>
  <si>
    <t>FL_GESTIONE_AGENTI</t>
  </si>
  <si>
    <t>S se la rete vendita gestisce agenti</t>
  </si>
  <si>
    <t>IRV_AGENTI / INTLRV_GEST_AG</t>
  </si>
  <si>
    <t>SELECT
  COALESCE(L.INTLRV_GEST_AG, A.IRV_AGENTI) AS FL_GESTIONE_AGENTI
FROM CCINTLRV L
LEFT JOIN CCANAIRV A
ON (
  L.INTLRV_INTERM      = A.IRV_CODICE
  AND L.INTLRV_TIPO_INTERM = A.IRV_TIPO_ANA
)</t>
  </si>
  <si>
    <t>Tipologia Settore Merciologico</t>
  </si>
  <si>
    <t>CD_SETTORE_MERC</t>
  </si>
  <si>
    <t>Settore merceologico della rete</t>
  </si>
  <si>
    <t>IRV_SETTORE_MERC/ INTLRV_SETTORE_MERC</t>
  </si>
  <si>
    <t>SELECT
  COALESCE(L.INTLRV_SETTORE_MERC, A.IRV_SETTORE_MERC) AS CD_SETTORE_MERC
FROM CCINTLRV L
LEFT JOIN CCANAIRV A
ON (
  L.INTLRV_INTERM      = A.IRV_CODICE
  AND L.INTLRV_TIPO_INTERM = A.IRV_TIPO_ANA
)</t>
  </si>
  <si>
    <t>Responsabili</t>
  </si>
  <si>
    <t>CD_RESP_PARTNER</t>
  </si>
  <si>
    <t>Responsabile area partner</t>
  </si>
  <si>
    <t>IRV_RESPONSABILE_AP/ INTLRV_RESPONSABILE_AP</t>
  </si>
  <si>
    <t>SELECT
  COALESCE(L.INTLRV_RESPONSABILE_AP, A.IRV_RESPONSABILE_AP) AS CD_RESP_PARTNER
FROM CCINTLRV L
LEFT JOIN CCANAIRV A
ON (
  L.INTLRV_INTERM      = A.IRV_CODICE
  AND L.INTLRV_TIPO_INTERM = A.IRV_TIPO_ANA
)</t>
  </si>
  <si>
    <t>CD_RESP_CREDITO</t>
  </si>
  <si>
    <t>Responsabile area credito</t>
  </si>
  <si>
    <t>IRV_RESPONSABILE_AC/ INTLRV_RESPONSABILE_AC</t>
  </si>
  <si>
    <t>SELECT
  COALESCE(L.INTLRV_RESPONSABILE_AC, A.IRV_RESPONSABILE_AC) AS CD_RESP_CREDITO
FROM CCINTLRV L
LEFT JOIN CCANAIRV A
ON (
  L.INTLRV_INTERM      = A.IRV_CODICE
  AND L.INTLRV_TIPO_INTERM = A.IRV_TIPO_ANA
)</t>
  </si>
  <si>
    <t>CD_RESP_IT</t>
  </si>
  <si>
    <t>Responsabile area IT</t>
  </si>
  <si>
    <t>IRV_RESPONSABILE_IT/ INTLRV_RESPONSABILE_IT</t>
  </si>
  <si>
    <t>SELECT
  COALESCE(L.INTLRV_RESPONSABILE_IT, A.IRV_RESPONSABILE_IT) AS CD_RESP_IT
FROM CCINTLRV L
LEFT JOIN CCANAIRV A
ON (
  L.INTLRV_INTERM      = A.IRV_CODICE
  AND L.INTLRV_TIPO_INTERM = A.IRV_TIPO_ANA
)</t>
  </si>
  <si>
    <t>CD_RESP_MARKETING</t>
  </si>
  <si>
    <t>Responsabile area marketing</t>
  </si>
  <si>
    <t>IRV_RESPONSABILE_AL/ INTLRV_RESPONSABILE_MK</t>
  </si>
  <si>
    <t>SELECT
  COALESCE(L.INTLRV_RESPONSABILE_MK, A.IRV_RESPONSABILE_MK) AS CD_RESP_MARKETING
FROM CCINTLRV L
LEFT JOIN CCANAIRV A
ON (
  L.INTLRV_INTERM      = A.IRV_CODICE
  AND L.INTLRV_TIPO_INTERM = A.IRV_TIPO_ANA
)</t>
  </si>
  <si>
    <t>CD_RESP_LEGALE</t>
  </si>
  <si>
    <t>Responsabile area legale</t>
  </si>
  <si>
    <t>INRP_RESP_LEGALE / INTLRV_RESPONSABILE_AL</t>
  </si>
  <si>
    <t>SELECT
  COALESCE(L.INTLRV_RESPONSABILE_AL, A.IRV_RESPONSABILE_AL) AS CD_RESP_LEGALE
FROM CCINTLRV L
LEFT JOIN CCANAIRV A
ON (
  L.INTLRV_INTERM      = A.IRV_CODICE
  AND L.INTLRV_TIPO_INTERM = A.IRV_TIPO_ANA
)</t>
  </si>
  <si>
    <t>Codice agente. FK → INTERMEDIARI_BASE</t>
  </si>
  <si>
    <t>CCANAIAG + CCINTLAG</t>
  </si>
  <si>
    <t>CCANAIAG .IAG_CODICE/ CCINTLAG.INTLAG_INTERM</t>
  </si>
  <si>
    <t>SELECT
  COALESCE(L.INTLAG_INTERM, A.IAG_CODICE) AS CD_INTERMEDIARIO
FROM CCINTLAG L
LEFT JOIN CCANAIAG A
ON (
  L.INTLAG_INTERM      = A.IAG_CODICE
  AND L.INTLAG_TIPO_INTERM = A.IAG_TIPO_ANA
)</t>
  </si>
  <si>
    <t>FROM CCINTLAG L
LEFT JOIN CCANAIAG A
ON (
  L.INTLAG_INTERM      = A.IAG_CODICE
  AND L.INTLAG_TIPO_INTERM = A.IAG_TIPO_ANA
)</t>
  </si>
  <si>
    <t>CCANAIAG .INAP_TIPO / CCINTLAG.INTLAG_TIPO_INTERM</t>
  </si>
  <si>
    <t>SELECT
  COALESCE(L.INTLAG_TIPO_INTERM, A.IAG_TIPO_ANA) AS TP_INTERMEDIARIO
FROM CCINTLAG L
LEFT JOIN CCANAIAG A
ON (
  L.INTLAG_INTERM      = A.IAG_CODICE
  AND L.INTLAG_TIPO_INTERM = A.IAG_TIPO_ANA
)</t>
  </si>
  <si>
    <t>Tipologia Procedura</t>
  </si>
  <si>
    <t>CCANAIAG .INAP_PROCEDURA / CCINTLAG.INTLAG_PROCEDURA</t>
  </si>
  <si>
    <t>SELECT
  COALESCE(L.INTLAG_PROCEDURA,'NA') AS TP_PROCEDURA
FROM CCINTLAG L
LEFT JOIN CCANAIAG A
ON (
  L.INTLAG_INTERM      = A.IAG_CODICE
  AND L.INTLAG_TIPO_INTERM = A.IAG_TIPO_ANA
)</t>
  </si>
  <si>
    <t>INTLAG_DATA + INTLAG_ORA (log) / data inserimento (actual)</t>
  </si>
  <si>
    <t>SELECT
  TO_TIMESTAMP(TO_CHAR(L.INTLAG_DATA,'99999999')||
    LPAD(TO_CHAR(L.INTLAG_ORA,'99999999'),8,'0'),'YYYYMMDDHH24MISS') AS TS_INIZIO_VALIDITA
FROM CCINTLAG L
LEFT JOIN CCANAIAG A
ON (
  L.INTLAG_INTERM      = A.IAG_CODICE
  AND L.INTLAG_TIPO_INTERM = A.IAG_TIPO_ANA
)</t>
  </si>
  <si>
    <t>CCINTLAG</t>
  </si>
  <si>
    <t>INTLAG_DATA + INTLAG_ORA</t>
  </si>
  <si>
    <t>SELECT
  COALESCE(
    LEAD(TS_INIZIO_VALIDITA) OVER (
      PARTITION BY L.INTLAG_INTERM,L.INTLAG_TIPO_INTERM,L.INTLAG_PROCEDURA
      ORDER BY L.INTLAG_DATA,L.INTLAG_ORA),
    TO_TIMESTAMP_NTZ('9999-12-31 00:00:00')) AS TS_FINE_VALIDITA
FROM CCINTLAG L
LEFT JOIN CCANAIAG A
ON (
  L.INTLAG_INTERM      = A.IAG_CODICE
  AND L.INTLAG_TIPO_INTERM = A.IAG_TIPO_ANA
)</t>
  </si>
  <si>
    <t>Date Rapporto</t>
  </si>
  <si>
    <t>DT_INIZIO_CONV</t>
  </si>
  <si>
    <t>Data inizio rapporto con l'agente</t>
  </si>
  <si>
    <t>IAG_DATA_CONVENZIONE/ INTLAG_DATA_INIZIO_CONV</t>
  </si>
  <si>
    <t>SELECT
  COALESCE(L.INTLAG_DATA_INIZIO_CONV, A.IAG_DATA_CONVENZIONE) AS DT_INIZIO_CONV
FROM CCINTLAG L
LEFT JOIN CCANAIAG A
ON (
  L.INTLAG_INTERM      = A.IAG_CODICE
  AND L.INTLAG_TIPO_INTERM = A.IAG_TIPO_ANA
)</t>
  </si>
  <si>
    <t>DT_FINE_CONV</t>
  </si>
  <si>
    <t>Data fine rapporto con l'agente</t>
  </si>
  <si>
    <t>INAP_DATA_FINE_CONV / INTLAG_DATA_FINE_CONV</t>
  </si>
  <si>
    <t>SELECT
  COALESCE(L.INTLAG_DATA_FINE_CONV, A.INAP_DATA_FINE_CONVENZIONE) AS DT_FINE_CONV
FROM CCINTLAG L
LEFT JOIN CCANAIAG A
ON (
  L.INTLAG_INTERM      = A.IAG_CODICE
  AND L.INTLAG_TIPO_INTERM = A.IAG_TIPO_ANA
)</t>
  </si>
  <si>
    <t>Causale annullo dell'agente (facoltativo)</t>
  </si>
  <si>
    <t>IAG_CAU_ANNULLO/ INTLAG_CAUSALE_ANNULLO</t>
  </si>
  <si>
    <t>SELECT
  COALESCE(L.INTLAG_CAU_ANNULLO, A.IAG_CAU_ANNULLO) AS CD_CAUSALE_ANNULLO
FROM CCINTLAG L
LEFT JOIN CCANAIAG A
ON (
  L.INTLAG_INTERM      = A.IAG_CODICE
  AND L.INTLAG_TIPO_INTERM = A.IAG_TIPO_ANA
)</t>
  </si>
  <si>
    <t>Gerarchia</t>
  </si>
  <si>
    <t>FK → RETE_VENDITA. Rete vendita gerarchicamente sopra l'agente</t>
  </si>
  <si>
    <t>IAG_RETE_VENDITA/ INTLAG_RETE_VENDITA</t>
  </si>
  <si>
    <t>SELECT
  COALESCE(L.INTLAG_RETE_VENDITA, A.IAG_RETE_VENDITA) AS CD_RETE_VENDITA
FROM CCINTLAG L
LEFT JOIN CCANAIAG A
ON (
  L.INTLAG_INTERM      = A.IAG_CODICE
  AND L.INTLAG_TIPO_INTERM = A.IAG_TIPO_ANA
)</t>
  </si>
  <si>
    <t>Gestione</t>
  </si>
  <si>
    <t>CD_RESPONSABILE</t>
  </si>
  <si>
    <t>Responsabile dell'agente (IAG_RESPONSABILE – obbligatorio)</t>
  </si>
  <si>
    <t>IAG_RESPONSABILE/ INTLAG_RESPONSABILE</t>
  </si>
  <si>
    <t>SELECT
  COALESCE(L.INTLAG_RESPONSABILE, A.IAG_RESPONSABILE) AS CD_RESPONSABILE
FROM CCINTLAG L
LEFT JOIN CCANAIAG A
ON (
  L.INTLAG_INTERM      = A.IAG_CODICE
  AND L.INTLAG_TIPO_INTERM = A.IAG_TIPO_ANA
)</t>
  </si>
  <si>
    <t>FL_GESTIONE_SA</t>
  </si>
  <si>
    <t>S se l'agente gestisce subagenti</t>
  </si>
  <si>
    <t>IAG_SUBAGENTI/ INTLAG_GEST_SA</t>
  </si>
  <si>
    <t>SELECT
  COALESCE(L.INTLAG_GEST_SA, A.IAG_SUBAGENTI) AS FL_GESTIONE_SA
FROM CCINTLAG L
LEFT JOIN CCANAIAG A
ON (
  L.INTLAG_INTERM      = A.IAG_CODICE
  AND L.INTLAG_TIPO_INTERM = A.IAG_TIPO_ANA
)</t>
  </si>
  <si>
    <t>FL_GESTIONE_VE</t>
  </si>
  <si>
    <t>S se l'agente gestisce venditori (CO, sotto licenza)</t>
  </si>
  <si>
    <t>IAG_VENDITORI/ INTLAG_GEST_VE</t>
  </si>
  <si>
    <t>SELECT
  COALESCE(L.INTLAG_GEST_VE, A.IAG_VENDITORI) AS FL_GESTIONE_VE
FROM CCINTLAG L
LEFT JOIN CCANAIAG A
ON (
  L.INTLAG_INTERM      = A.IAG_CODICE
  AND L.INTLAG_TIPO_INTERM = A.IAG_TIPO_ANA
)</t>
  </si>
  <si>
    <t>Codice subagente. FK → INTERMEDIARI_BASE</t>
  </si>
  <si>
    <t>Aggiunto per refinement</t>
  </si>
  <si>
    <t>CCANAISA + CCINTLSA</t>
  </si>
  <si>
    <t>CCANAISA .ISA_CODICE/ CCINTLSA.INTLSA_INTERM</t>
  </si>
  <si>
    <t>SELECT
  COALESCE(L.INTLSA_INTERM, A.ISA_CODICE) AS CD_INTERMEDIARIO
FROM CCINTLSA L
LEFT JOIN CCANAISA A
ON (
  L.INTLSA_INTERM      = A.ISA_CODICE
  AND L.INTLSA_TIPO_INTERM = A.ISA_TIPO_ANA
)</t>
  </si>
  <si>
    <t>FROM CCINTLSA L
LEFT JOIN CCANAISA A
ON (
  L.INTLSA_INTERM      = A.ISA_CODICE
  AND L.INTLSA_TIPO_INTERM = A.ISA_TIPO_ANA
)</t>
  </si>
  <si>
    <t>CCANAISA.ISA_TIPO_ANA/ CCINTLSA.INTLSA_TIPO_INTERM</t>
  </si>
  <si>
    <t>SELECT
  COALESCE(L.INTLSA_TIPO_INTERM, A.ISA_TIPO_ANA) AS TP_INTERMEDIARIO
FROM CCINTLSA L
LEFT JOIN CCANAISA A
ON (
  L.INTLSA_INTERM      = A.ISA_CODICE
  AND L.INTLSA_TIPO_INTERM = A.ISA_TIPO_ANA
)</t>
  </si>
  <si>
    <t>Tipologia di procedura</t>
  </si>
  <si>
    <t>CCINTLSA.INTLSA_PROCEDURA</t>
  </si>
  <si>
    <t>SELECT
  COALESCE(L.INTLSA_PROCEDURA,'NA') AS TP_PROCEDURA
FROM CCINTLSA L
LEFT JOIN CCANAISA A
ON (
  L.INTLSA_INTERM      = A.ISA_CODICE
  AND L.INTLSA_TIPO_INTERM = A.ISA_TIPO_ANA
)</t>
  </si>
  <si>
    <t>INTLSA_DATA + INTLSA_ORA (log) / data inserimento (actual)</t>
  </si>
  <si>
    <t>SELECT
  TO_TIMESTAMP(TO_CHAR(L.INTLSA_DATA,'99999999')||
    LPAD(TO_CHAR(L.INTLSA_ORA,'99999999'),8,'0'),'YYYYMMDDHH24MISS') AS TS_INIZIO_VALIDITA
FROM CCINTLSA L
LEFT JOIN CCANAISA A
ON (
  L.INTLSA_INTERM      = A.ISA_CODICE
  AND L.INTLSA_TIPO_INTERM = A.ISA_TIPO_ANA
)</t>
  </si>
  <si>
    <t>CCINTLSA</t>
  </si>
  <si>
    <t>INTLSA_DATA + INTLSA_ORA</t>
  </si>
  <si>
    <t>SELECT
  COALESCE(
    LEAD(TS_INIZIO_VALIDITA) OVER (
      PARTITION BY L.INTLSA_INTERM,L.INTLSA_TIPO_INTERM,L.INTLSA_PROCEDURA
      ORDER BY L.INTLSA_DATA,L.INTLSA_ORA),
    TO_TIMESTAMP_NTZ('9999-12-31 00:00:00')) AS TS_FINE_VALIDITA
FROM CCINTLSA L
LEFT JOIN CCANAISA A
ON (
  L.INTLSA_INTERM      = A.ISA_CODICE
  AND L.INTLSA_TIPO_INTERM = A.ISA_TIPO_ANA
)</t>
  </si>
  <si>
    <t>Data inizio rapporto con il subagente</t>
  </si>
  <si>
    <t>ISAP_DATA_INIZIO_CONV / INTLSA_DATA_INIZIO_CONV</t>
  </si>
  <si>
    <t>SELECT
  COALESCE(L.INTLSA_DATA_INIZIO_CONV, A.ISA_DATA_CONVENZIONE) AS DT_INIZIO_CONV
FROM CCINTLSA L
LEFT JOIN CCANAISA A
ON (
  L.INTLSA_INTERM      = A.ISA_CODICE
  AND L.INTLSA_TIPO_INTERM = A.ISA_TIPO_ANA
)</t>
  </si>
  <si>
    <t>Data fine rapporto con il subagente</t>
  </si>
  <si>
    <t>ISA_DATA_FINE_CONVENZIONE/ INTLSA_DATA_FINE_CONV</t>
  </si>
  <si>
    <t>SELECT
  COALESCE(L.INTLSA_DATA_FINE_CONV, A.ISA_DATA_FINE_CONVENZIONE) AS DT_FINE_CONV
FROM CCINTLSA L
LEFT JOIN CCANAISA A
ON (
  L.INTLSA_INTERM      = A.ISA_CODICE
  AND L.INTLSA_TIPO_INTERM = A.ISA_TIPO_ANA
)</t>
  </si>
  <si>
    <t>Causale annullo del subagente (facoltativo)</t>
  </si>
  <si>
    <t>ISA_CAU_ANNULLO/ INTLSA_CAUSALE_ANNULLO</t>
  </si>
  <si>
    <t>SELECT
  COALESCE(L.INTLSA_CAU_ANNULLO, A.ISA_CAU_ANNULLO) AS CD_CAUSALE_ANNULLO
FROM CCINTLSA L
LEFT JOIN CCANAISA A
ON (
  L.INTLSA_INTERM      = A.ISA_CODICE
  AND L.INTLSA_TIPO_INTERM = A.ISA_TIPO_ANA
)</t>
  </si>
  <si>
    <t>FK → AGENTE. Agente gerarchicamente sopra il subagente</t>
  </si>
  <si>
    <t>ISA_AGENTE/ INTLSA_AGENTE</t>
  </si>
  <si>
    <t>SELECT
  COALESCE(L.INTLSA_AGENTE, A.ISA_AGENTE) AS CD_AGENTE
FROM CCINTLSA L
LEFT JOIN CCANAISA A
ON (
  L.INTLSA_INTERM      = A.ISA_CODICE
  AND L.INTLSA_TIPO_INTERM = A.ISA_TIPO_ANA
)</t>
  </si>
  <si>
    <t>S se il subagente gestisce venditori (CO)</t>
  </si>
  <si>
    <t>ISA_RESPONSABILE/ INTLSA_RESPONSABILE</t>
  </si>
  <si>
    <t>SELECT
  COALESCE(L.INTLSA_RESPONSABILE, A.ISA_RESPONSABILE) AS CD_RESPONSABILE
FROM CCINTLSA L
LEFT JOIN CCANAISA A
ON (
  L.INTLSA_INTERM      = A.ISA_CODICE
  AND L.INTLSA_TIPO_INTERM = A.ISA_TIPO_ANA
)</t>
  </si>
  <si>
    <t>Responsabile del subagente</t>
  </si>
  <si>
    <t>ISA_VENDITORI/ INTLSA_GEST_VE</t>
  </si>
  <si>
    <t>SELECT
  COALESCE(L.INTLSA_GEST_VE, A.ISA_VENDITORI) AS FL_GESTIONE_VE
FROM CCINTLSA L
LEFT JOIN CCANAISA A
ON (
  L.INTLSA_INTERM      = A.ISA_CODICE
  AND L.INTLSA_TIPO_INTERM = A.ISA_TIPO_ANA
)</t>
  </si>
  <si>
    <t>Codice convenzionato. FK → INTERMEDIARI_BASE</t>
  </si>
  <si>
    <t>CCANAICV + CCINTLCV</t>
  </si>
  <si>
    <t>CCANAICV.ICV_CODICE/ CCINTLCV.INTLCV_INTERM</t>
  </si>
  <si>
    <t>SELECT
  COALESCE(L.INTLCV_INTERM, A.ICV_CODICE) AS CD_INTERMEDIARIO
FROM CCINTLCV L
LEFT JOIN CCANAICV A
ON (
  L.INTLCV_INTERM      = A.ICV_CODICE
  AND L.INTLCV_TIPO_INTERM = A.ICV_TIPO_ANA
)</t>
  </si>
  <si>
    <t>FROM CCINTLCV L
LEFT JOIN CCANAICV A
ON (
  L.INTLCV_INTERM      = A.ICV_CODICE
  AND L.INTLCV_TIPO_INTERM = A.ICV_TIPO_ANA
)</t>
  </si>
  <si>
    <t>CCANAICV.ICV_TIPO_ANA/ CCINTLCV.INTLCV_TIPO_INTERM</t>
  </si>
  <si>
    <t>SELECT
  COALESCE(L.INTLCV_TIPO_INTERM, A.ICV_TIPO_ANA) AS TP_INTERMEDIARIO
FROM CCINTLCV L
LEFT JOIN CCANAICV A
ON (
  L.INTLCV_INTERM      = A.ICV_CODICE
  AND L.INTLCV_TIPO_INTERM = A.ICV_TIPO_ANA
)</t>
  </si>
  <si>
    <t>CCINTLCV.INTLCV_PROCEDURA</t>
  </si>
  <si>
    <t>SELECT
  COALESCE(L.INTLCV_PROCEDURA, 'NA') AS TP_PROCEDURA
FROM CCINTLCV L
LEFT JOIN CCANAICV A
ON (
  L.INTLCV_INTERM      = A.ICV_CODICE
  AND L.INTLCV_TIPO_INTERM = A.ICV_TIPO_ANA
)</t>
  </si>
  <si>
    <t>INTLCV_DATA + INTLCV_ORA (log) / data inserimento (actual)</t>
  </si>
  <si>
    <t>SELECT
  TO_TIMESTAMP(TO_CHAR(L.INTLCV_DATA,'99999999')||
    LPAD(TO_CHAR(L.INTLCV_ORA,'99999999'),8,'0'),'YYYYMMDDHH24MISS') AS TS_INIZIO_VALIDITA
FROM CCINTLCV L
LEFT JOIN CCANAICV A
ON (
  L.INTLCV_INTERM      = A.ICV_CODICE
  AND L.INTLCV_TIPO_INTERM = A.ICV_TIPO_ANA
)</t>
  </si>
  <si>
    <t>CCINTLCV</t>
  </si>
  <si>
    <t>INTLCV_DATA + INTLCV_ORA</t>
  </si>
  <si>
    <t>SELECT
  COALESCE(
    LEAD(TS_INIZIO_VALIDITA) OVER (
      PARTITION BY L.INTLCV_INTERM,L.INTLCV_TIPO_INTERM,L.INTLCV_PROCEDURA
      ORDER BY L.INTLCV_DATA,L.INTLCV_ORA),
    TO_TIMESTAMP_NTZ('9999-12-31 00:00:00')) AS TS_FINE_VALIDITA
FROM CCINTLCV L
LEFT JOIN CCANAICV A
ON (
  L.INTLCV_INTERM      = A.ICV_CODICE
  AND L.INTLCV_TIPO_INTERM = A.ICV_TIPO_ANA
)</t>
  </si>
  <si>
    <t>Data inizio rapporto con il convenzionato</t>
  </si>
  <si>
    <t>ICV_DATA_CONVENZIONE/ INTLCV_DATA_INIZIO_CONV</t>
  </si>
  <si>
    <t>SELECT
  COALESCE(L.INTLCV_DATA_INIZIO_CONV, A.ICV_DATA_CONVENZIONE) AS DT_INIZIO_CONV
FROM CCINTLCV L
LEFT JOIN CCANAICV A
ON (
  L.INTLCV_INTERM      = A.ICV_CODICE
  AND L.INTLCV_TIPO_INTERM = A.ICV_TIPO_ANA
)</t>
  </si>
  <si>
    <t>NM_ANNO_INIZIO</t>
  </si>
  <si>
    <t>Anno di inizio rapporto (ICV_ANNO_INIZIO – solo informativo)</t>
  </si>
  <si>
    <t>ICV_ANNO_INIZIO/ INTLCV_ANNO_INIZIO</t>
  </si>
  <si>
    <t>SELECT
  COALESCE(L.INTLCV_ANNO_INIZIO, A.ICV_ANNO_INIZIO) AS NM_ANNO_INIZIO
FROM CCINTLCV L
LEFT JOIN CCANAICV A
ON (
  L.INTLCV_INTERM      = A.ICV_CODICE
  AND L.INTLCV_TIPO_INTERM = A.ICV_TIPO_ANA
)</t>
  </si>
  <si>
    <t>Data fine rapporto con il convenzionato</t>
  </si>
  <si>
    <t>ICV_DATA_FINE_CONVENZIONE/ INTLCV_DATA_FINE_CONV</t>
  </si>
  <si>
    <t>SELECT
  COALESCE(L.INTLCV_DATA_FINE_CONV, A.ICV_DATA_FINE_CONVENZIONE) AS DT_FINE_CONV
FROM CCINTLCV L
LEFT JOIN CCANAICV A
ON (
  L.INTLCV_INTERM      = A.ICV_CODICE
  AND L.INTLCV_TIPO_INTERM = A.ICV_TIPO_ANA
)</t>
  </si>
  <si>
    <t>Causale annullo del convenzionato (facoltativo)</t>
  </si>
  <si>
    <t>ICV_CAU_ANNULLO/ INTLCV_CAUSALE_ANNULLO</t>
  </si>
  <si>
    <t>SELECT
  COALESCE(L.INTLCV_CAUSALE_ANNULLO, A.ICV_CAU_ANNULLO) AS CD_CAUSALE_ANNULLO
FROM CCINTLCV L
LEFT JOIN CCANAICV A
ON (
  L.INTLCV_INTERM      = A.ICV_CODICE
  AND L.INTLCV_TIPO_INTERM = A.ICV_TIPO_ANA
)</t>
  </si>
  <si>
    <t>CD_AGENTE_SA</t>
  </si>
  <si>
    <t>FK → AGENTE o SUBAGENTE. Livello gerarchicamente sopra il convenzionato</t>
  </si>
  <si>
    <t>ICV_AGENTE / INTLCV_AGENTE</t>
  </si>
  <si>
    <t>SELECT
  COALESCE(L.INTLCV_AGENTE, A.ICV_AGENTE) AS CD_AGENTE_SA
FROM CCINTLCV L
LEFT JOIN CCANAICV A
ON (
  L.INTLCV_INTERM      = A.ICV_CODICE
  AND L.INTLCV_TIPO_INTERM = A.ICV_TIPO_ANA
)</t>
  </si>
  <si>
    <t>Responsabile del convenzionato (ICV_RESPONSABILE – obbligatorio)</t>
  </si>
  <si>
    <t>ICV_RESPONSABILE/ INTLCV_RESPONSABILE</t>
  </si>
  <si>
    <t>SELECT
  COALESCE(L.INTLCV_RESPONSABILE, A.ICV_RESPONSABILE) AS CD_RESPONSABILE
FROM CCINTLCV L
LEFT JOIN CCANAICV A
ON (
  L.INTLCV_INTERM      = A.ICV_CODICE
  AND L.INTLCV_TIPO_INTERM = A.ICV_TIPO_ANA
)</t>
  </si>
  <si>
    <t>FL_GESTIONE_PV</t>
  </si>
  <si>
    <t>S se il convenzionato gestisce punti vendita (solo CO)</t>
  </si>
  <si>
    <t>ICV_PUNTI_VENDITA/ INTLCV_GEST_PV</t>
  </si>
  <si>
    <t>SELECT
  COALESCE(L.INTLCV_GEST_PV, A.ICV_PUNTI_VENDITA) AS FL_GESTIONE_PV
FROM CCINTLCV L
LEFT JOIN CCANAICV A
ON (
  L.INTLCV_INTERM      = A.ICV_CODICE
  AND L.INTLCV_TIPO_INTERM = A.ICV_TIPO_ANA
)</t>
  </si>
  <si>
    <t>S se il convenzionato gestisce venditori</t>
  </si>
  <si>
    <t>ICV_VENDITORI/ INTLCV_GEST_VE</t>
  </si>
  <si>
    <t>SELECT
  COALESCE(L.INTLCV_GEST_VE, A.ICV_VENDITORI) AS FL_GESTIONE_VE
FROM CCINTLCV L
LEFT JOIN CCANAICV A
ON (
  L.INTLCV_INTERM      = A.ICV_CODICE
  AND L.INTLCV_TIPO_INTERM = A.ICV_TIPO_ANA
)</t>
  </si>
  <si>
    <t>FL_GESTIONE_VE_AGG</t>
  </si>
  <si>
    <t>S se il convenzionato gestisce venditori aggiuntivi (CO, sotto licenza)</t>
  </si>
  <si>
    <t>ICV_VENDITORI_AGG/ INTLCV_GEST_VE_AGG</t>
  </si>
  <si>
    <t>SELECT
  COALESCE(L.INTLCV_GEST_VE_AGG, A.ICV_VENDITORI_AGG) AS FL_GESTIONE_VE_AGG
FROM CCINTLCV L
LEFT JOIN CCANAICV A
ON (
  L.INTLCV_INTERM      = A.ICV_CODICE
  AND L.INTLCV_TIPO_INTERM = A.ICV_TIPO_ANA
)</t>
  </si>
  <si>
    <t>Commerciale</t>
  </si>
  <si>
    <t>Settore merceologico del convenzionato</t>
  </si>
  <si>
    <t>ICV_SETTORE_MERC/ INTLCV_SETTORE_MERC</t>
  </si>
  <si>
    <t>SELECT
  COALESCE(L.INTLCV_SETTORE_MERC, A.ICV_SETTORE_MERC) AS CD_SETTORE_MERC
FROM CCINTLCV L
LEFT JOIN CCANAICV A
ON (
  L.INTLCV_INTERM      = A.ICV_CODICE
  AND L.INTLCV_TIPO_INTERM = A.ICV_TIPO_ANA
)</t>
  </si>
  <si>
    <t>Insegna del convenzionato (autovaloriz. da OCS con RAG_SOCIALE_1)</t>
  </si>
  <si>
    <t>ICV_INSEGNA/ INTLCV_INSEGNA</t>
  </si>
  <si>
    <t>SELECT
  COALESCE(L.INTLCV_INSEGNA, A.ICV_INSEGNA) AS DS_INSEGNA
FROM CCINTLCV L
LEFT JOIN CCANAICV A
ON (
  L.INTLCV_INTERM      = A.ICV_CODICE
  AND L.INTLCV_TIPO_INTERM = A.ICV_TIPO_ANA
)</t>
  </si>
  <si>
    <t>Finanziario</t>
  </si>
  <si>
    <t>EU_PLAFOND</t>
  </si>
  <si>
    <t>Plafond accordato al convenzionato</t>
  </si>
  <si>
    <t>NUMBER(P)</t>
  </si>
  <si>
    <t>ICV_PLAFOND/ INTLCV_PLAFOND</t>
  </si>
  <si>
    <t>SELECT
  COALESCE(L.INTLCV_PLAFOND, A.ICV_PLAFOND) AS EU_PLAFOND
FROM CCINTLCV L
LEFT JOIN CCANAICV A
ON (
  L.INTLCV_INTERM      = A.ICV_CODICE
  AND L.INTLCV_TIPO_INTERM = A.ICV_TIPO_ANA
)</t>
  </si>
  <si>
    <t>EU_VOLUME_AFFARI</t>
  </si>
  <si>
    <t>Volume d'affari del convenzionato</t>
  </si>
  <si>
    <t>ICV_VOLUME_AFFARI/ INTLCV_VOLUME_AFFARI</t>
  </si>
  <si>
    <t>SELECT
  COALESCE(L.INTLCV_VOLUME_AFFARI, A.ICV_VOLUME_AFFARI) AS EU_VOLUME_AFFARI
FROM CCINTLCV L
LEFT JOIN CCANAICV A
ON (
  L.INTLCV_INTERM      = A.ICV_CODICE
  AND L.INTLCV_TIPO_INTERM = A.ICV_TIPO_ANA
)</t>
  </si>
  <si>
    <t>Rapporto</t>
  </si>
  <si>
    <t>Tipo rapporto contrattuale: A=ProSolvendo, B=ProSoluto</t>
  </si>
  <si>
    <t>ICV_TIPO_RAPPORTO / INTLCV_TIPO_RAPPORTO</t>
  </si>
  <si>
    <t>SELECT
  COALESCE(L.INTLCV_TIPO_RAPPORTO, A.ICV_TIPO_RAPPORTO) AS TP_RAPPORTO
FROM CCINTLCV L
LEFT JOIN CCANAICV A
ON (
  L.INTLCV_INTERM      = A.ICV_CODICE
  AND L.INTLCV_TIPO_INTERM = A.ICV_TIPO_ANA
)</t>
  </si>
  <si>
    <t>FL_PAGA_TERZI</t>
  </si>
  <si>
    <t>S se il convenzionato gestisce il pagamento a terzi</t>
  </si>
  <si>
    <t>ICV_PAGAMENTO_A_TERZO/ INTLCV_PAGAMENTO_A_TERZI</t>
  </si>
  <si>
    <t>SELECT
  COALESCE(L.INTLCV_PAGAMENTO_A_TERZI, A.ICV_PAGAMENTO_A_TERZO) AS FL_PAGA_TERZI
FROM CCINTLCV L
LEFT JOIN CCANAICV A
ON (
  L.INTLCV_INTERM      = A.ICV_CODICE
  AND L.INTLCV_TIPO_INTERM = A.ICV_TIPO_ANA
)</t>
  </si>
  <si>
    <t>CD_TERZO_LIQ</t>
  </si>
  <si>
    <t>Controparte terza da liquidare (solo CO)</t>
  </si>
  <si>
    <t>ICV_TERZO_LIQ/ INTLCV_TERZO_LIQ</t>
  </si>
  <si>
    <t>SELECT
  COALESCE(L.INTLCV_TERZO_LIQ, A.ICV_TERZO_LIQ) AS CD_TERZO_LIQ
FROM CCINTLCV L
LEFT JOIN CCANAICV A
ON (
  L.INTLCV_INTERM      = A.ICV_CODICE
  AND L.INTLCV_TIPO_INTERM = A.ICV_TIPO_ANA
)</t>
  </si>
  <si>
    <t>FL_OBB_DOC</t>
  </si>
  <si>
    <t>S se è richiesta documentazione aggiuntiva per il rischio</t>
  </si>
  <si>
    <t>ICV_OBB_LIQ / INTLCV_OBB_DOC</t>
  </si>
  <si>
    <t>SELECT
  COALESCE(L.INTLCV_OBB_DOC, A.ICV_OBB_LIQ) AS FL_OBB_DOC
FROM CCINTLCV L
LEFT JOIN CCANAICV A
ON (
  L.INTLCV_INTERM      = A.ICV_CODICE
  AND L.INTLCV_TIPO_INTERM = A.ICV_TIPO_ANA
)</t>
  </si>
  <si>
    <t>Codice punto vendita. FK → INTERMEDIARI_BASE</t>
  </si>
  <si>
    <t>CCANAIPV + CCINTLPV</t>
  </si>
  <si>
    <t>CCANAIPV.IPV_CODICE/ CCINTLPV.INTLPV_INTERM</t>
  </si>
  <si>
    <t>SELECT
  COALESCE(L.INTLPV_INTERM, A.IPV_CODICE) AS CD_INTERMEDIARIO
FROM CCINTLPV L
LEFT JOIN CCANAIPV A
ON (
  L.INTLPV_INTERM      = A.IPV_CODICE
  AND L.INTLPV_TIPO_INTERM = A.IPV_TIPO_ANA
)</t>
  </si>
  <si>
    <t>FROM CCINTLPV L
LEFT JOIN CCANAIPV A
ON (
  L.INTLPV_INTERM      = A.IPV_CODICE
  AND L.INTLPV_TIPO_INTERM = A.IPV_TIPO_ANA
)</t>
  </si>
  <si>
    <t>CCANAIPV.IPV_TIPO_ANA/ CCINTLPV.INTLPV_TIPO_INTERM</t>
  </si>
  <si>
    <t>SELECT
  COALESCE(L.INTLPV_TIPO_INTERM, A.IPV_TIPO_ANA) AS TP_INTERMEDIARIO
FROM CCINTLPV L
LEFT JOIN CCANAIPV A
ON (
  L.INTLPV_INTERM      = A.IPV_CODICE
  AND L.INTLPV_TIPO_INTERM = A.IPV_TIPO_ANA
)</t>
  </si>
  <si>
    <t xml:space="preserve"> CCINTLPV.INTLPV_PROCEDURA</t>
  </si>
  <si>
    <t>SELECT
  COALESCE(L.INTLPV_PROCEDURA, 'NA') AS TP_PROCEDURA
FROM CCINTLPV L
LEFT JOIN CCANAIPV A
ON (
  L.INTLPV_INTERM      = A.IPV_CODICE
  AND L.INTLPV_TIPO_INTERM = A.IPV_TIPO_ANA
)</t>
  </si>
  <si>
    <t>INTLPV_DATA + INTLPV_ORA (log) / data inserimento (actual)</t>
  </si>
  <si>
    <t>SELECT
  TO_TIMESTAMP(TO_CHAR(L.INTLPV_DATA,'99999999')||
    LPAD(TO_CHAR(L.INTLPV_ORA,'99999999'),8,'0'),'YYYYMMDDHH24MISS') AS TS_INIZIO_VALIDITA
FROM CCINTLPV L
LEFT JOIN CCANAIPV A
ON (
  L.INTLPV_INTERM      = A.IPV_CODICE
  AND L.INTLPV_TIPO_INTERM = A.IPV_TIPO_ANA
)</t>
  </si>
  <si>
    <t>CCINTLPV</t>
  </si>
  <si>
    <t>INTLPV_DATA + INTLPV_ORA</t>
  </si>
  <si>
    <t>SELECT
  COALESCE(
    LEAD(TS_INIZIO_VALIDITA) OVER (
      PARTITION BY L.INTLPV_INTERM,L.INTLPV_TIPO_INTERM,L.INTLPV_PROCEDURA
      ORDER BY L.INTLPV_DATA,L.INTLPV_ORA),
    TO_TIMESTAMP_NTZ('9999-12-31 00:00:00')) AS TS_FINE_VALIDITA
FROM CCINTLPV L
LEFT JOIN CCANAIPV A
ON (
  L.INTLPV_INTERM      = A.IPV_CODICE
  AND L.INTLPV_TIPO_INTERM = A.IPV_TIPO_ANA
)</t>
  </si>
  <si>
    <t>Anno inizio rapporto del punto vendita (IPV_ANNO_INIZIO – solo informativo)</t>
  </si>
  <si>
    <t>IPV_ANNO_INIZIO/ INTLPV_ANNO_INIZIO</t>
  </si>
  <si>
    <t>SELECT
  COALESCE(L.INTLPV_ANNO_INIZIO_RAPPORTO, A.IPV_ANNO_INIZIO) AS NM_ANNO_INIZIO
FROM CCINTLPV L
LEFT JOIN CCANAIPV A
ON (
  L.INTLPV_INTERM      = A.IPV_CODICE
  AND L.INTLPV_TIPO_INTERM = A.IPV_TIPO_ANA
)</t>
  </si>
  <si>
    <t>Data inizio rapporto con il punto vendita</t>
  </si>
  <si>
    <t>IPV_DATA_CONVENZIONE/ INTLPV_DATA_INIZIO_CONV</t>
  </si>
  <si>
    <t>SELECT
  COALESCE(L.INTLPV_DATA_INIZIO_CNV, A.IPVP_DATA_INIZIO_CONV) AS DT_INIZIO_CONV
FROM CCINTLPV L
LEFT JOIN CCANAIPV A
ON (
  L.INTLPV_INTERM      = A.IPV_CODICE
  AND L.INTLPV_TIPO_INTERM = A.IPV_TIPO_ANA
)</t>
  </si>
  <si>
    <t>Causale annullo del punto vendita (facoltativo)</t>
  </si>
  <si>
    <t>IPV_CAU_ANNULLO/ INTLPV_CAUSALE_ANNULLO</t>
  </si>
  <si>
    <t>SELECT
  COALESCE(L.INTLPV_CAU_ANNULLO, A.IPV_CAU_ANNULLO) AS CD_CAUSALE_ANNULLO
FROM CCINTLPV L
LEFT JOIN CCANAIPV A
ON (
  L.INTLPV_INTERM      = A.IPV_CODICE
  AND L.INTLPV_TIPO_INTERM = A.IPV_TIPO_ANA
)</t>
  </si>
  <si>
    <t>FK → CONVENZIONATO. Convenzionato gerarchicamente sopra il PV</t>
  </si>
  <si>
    <t>IPV_CONVENZIONATO/ INTLPV_CONVENZIONATO</t>
  </si>
  <si>
    <t>SELECT
  COALESCE(L.INTLPV_CONVENZIONATO, A.IPV_CONVENZIONATO) AS CD_CONVENZIONATO
FROM CCINTLPV L
LEFT JOIN CCANAIPV A
ON (
  L.INTLPV_INTERM      = A.IPV_CODICE
  AND L.INTLPV_TIPO_INTERM = A.IPV_TIPO_ANA
)</t>
  </si>
  <si>
    <t>FK → AGENTE. Agente/subagente sopra il PV (facoltativo)</t>
  </si>
  <si>
    <t>IPV_AGENTE/ INTLPV_AGENTE</t>
  </si>
  <si>
    <t>SELECT
  COALESCE(L.INTLPV_AGENTE, A.IPV_AGENTE) AS CD_AGENTE
FROM CCINTLPV L
LEFT JOIN CCANAIPV A
ON (
  L.INTLPV_INTERM      = A.IPV_CODICE
  AND L.INTLPV_TIPO_INTERM = A.IPV_TIPO_ANA
)</t>
  </si>
  <si>
    <t>Responsabile</t>
  </si>
  <si>
    <t>Responsabile del punto vendita</t>
  </si>
  <si>
    <t>IPV_RESPONSABILE / INTLPV_RESPONSABILE</t>
  </si>
  <si>
    <t>SELECT
  COALESCE(L.INTLPV_RESPONSABILE, A.IPV_RESPONSABILE) AS CD_RESPONSABILE
FROM CCINTLPV L
LEFT JOIN CCANAIPV A
ON (
  L.INTLPV_INTERM      = A.IPV_CODICE
  AND L.INTLPV_TIPO_INTERM = A.IPV_TIPO_ANA
)</t>
  </si>
  <si>
    <t>S se il PV gestisce venditori</t>
  </si>
  <si>
    <t>IPV_VENDITORI/ INTLPV_GEST_VE</t>
  </si>
  <si>
    <t>SELECT
  COALESCE(L.INTLPV_GES_VE, A.IPV_VENDITORI) AS FL_GESTIONE_VE
FROM CCINTLPV L
LEFT JOIN CCANAIPV A
ON (
  L.INTLPV_INTERM      = A.IPV_CODICE
  AND L.INTLPV_TIPO_INTERM = A.IPV_TIPO_ANA
)</t>
  </si>
  <si>
    <t>S se il PV gestisce venditori aggiuntivi (CO, sotto licenza)</t>
  </si>
  <si>
    <t>IPV_VENDITORI_AGG / INTLPV_GEST_VE_AGG</t>
  </si>
  <si>
    <t>SELECT
  COALESCE(L.INTLPV_GES_VE_AGG, A.IPV_VENDITORI_AGG) AS FL_GESTIONE_VE_AGG
FROM CCINTLPV L
LEFT JOIN CCANAIPV A
ON (
  L.INTLPV_INTERM      = A.IPV_CODICE
  AND L.INTLPV_TIPO_INTERM = A.IPV_TIPO_ANA
)</t>
  </si>
  <si>
    <t>Settore merceologico del punto vendita</t>
  </si>
  <si>
    <t>IPV_SETTORE_MERC/ INTLPV_SETTORE_MERC</t>
  </si>
  <si>
    <t>SELECT
  COALESCE(L.INTLPV_SETTORE_MERC, A.IPV_SETTORE_MERC) AS CD_SETTORE_MERC
FROM CCINTLPV L
LEFT JOIN CCANAIPV A
ON (
  L.INTLPV_INTERM      = A.IPV_CODICE
  AND L.INTLPV_TIPO_INTERM = A.IPV_TIPO_ANA
)</t>
  </si>
  <si>
    <t>Insegna del punto vendita</t>
  </si>
  <si>
    <t>IPV_INSEGNA/ INTLPV_INSEGNA</t>
  </si>
  <si>
    <t>SELECT
  COALESCE(L.INTLPV_INSEGNA, A.IPV_INSEGNA) AS DS_INSEGNA
FROM CCINTLPV L
LEFT JOIN CCANAIPV A
ON (
  L.INTLPV_INTERM      = A.IPV_CODICE
  AND L.INTLPV_TIPO_INTERM = A.IPV_TIPO_ANA
)</t>
  </si>
  <si>
    <t>Fatturazione</t>
  </si>
  <si>
    <t>CD_FATT_CONTRIBUTI</t>
  </si>
  <si>
    <t>Fattura contributi campagne: C=al Convenzionato, N=Non emessa, S=al PV</t>
  </si>
  <si>
    <t>IPV_FATTURA_CONTRIBUTI/ INTLPV_FATT_CONTRIBUTI</t>
  </si>
  <si>
    <t>SELECT
  COALESCE(L.INTLPV_FATT_CONTRIBUTI, A.IPV_FATTURA_CONTRIBUTI) AS CD_FATT_CONTRIBUTI
FROM CCINTLPV L
LEFT JOIN CCANAIPV A
ON (
  L.INTLPV_INTERM      = A.IPV_CODICE
  AND L.INTLPV_TIPO_INTERM = A.IPV_TIPO_ANA
)</t>
  </si>
  <si>
    <t>Plafond del punto vendita</t>
  </si>
  <si>
    <t>IPV_PLAFOND/ INTLPV_PLAFOND</t>
  </si>
  <si>
    <t>SELECT
  COALESCE(L.INTLPV_PLAFOND, A.IPV_PLAFOND) AS EU_PLAFOND
FROM CCINTLPV L
LEFT JOIN CCANAIPV A
ON (
  L.INTLPV_INTERM      = A.IPV_CODICE
  AND L.INTLPV_TIPO_INTERM = A.IPV_TIPO_ANA
)</t>
  </si>
  <si>
    <t>Volume d'affari del punto vendita</t>
  </si>
  <si>
    <t>IPV_VOLUME_AFFARI/ INTLPV_VOLUME_AFFARI</t>
  </si>
  <si>
    <t>SELECT
  COALESCE(L.INTLPV_VOLUME_AFFARI, A.IPV_VOLUME_AFFARI) AS EU_VOLUME_AFFARI
FROM CCINTLPV L
LEFT JOIN CCANAIPV A
ON (
  L.INTLPV_INTERM      = A.IPV_CODICE
  AND L.INTLPV_TIPO_INTERM = A.IPV_TIPO_ANA
)</t>
  </si>
  <si>
    <t>Codice venditore. FK → INTERMEDIARI_BASE</t>
  </si>
  <si>
    <t>CCANAIVE + CCINTLVE</t>
  </si>
  <si>
    <t>CCANAIVE.INVE_CODICE / CCINTLVE.INTLVE_INTERM</t>
  </si>
  <si>
    <t>SELECT
  COALESCE(L.INTLVE_INTERM, A.IVE_CODICE) AS CD_INTERMEDIARIO
FROM CCINTLVE L
LEFT JOIN CCANAIVE A
ON (
  L.INTLVE_INTERM      = A.IVE_CODICE
  AND L.INTLVE_TIPO_INTERM = A.IVE_TIPO_ANA
)</t>
  </si>
  <si>
    <t>FROM CCINTLVE L
LEFT JOIN CCANAIVE A
ON (
  L.INTLVE_INTERM      = A.IVE_CODICE
  AND L.INTLVE_TIPO_INTERM = A.IVE_TIPO_ANA
)</t>
  </si>
  <si>
    <t>CCANAIVE.INVE_TIPO / CCINTLVE.INTLVE_TIPO_INTERM</t>
  </si>
  <si>
    <t>SELECT
  COALESCE(L.INTLVE_TIPO_INTERM, A.IVE_TIPO_ANA) AS TP_INTERMEDIARIO
FROM CCINTLVE L
LEFT JOIN CCANAIVE A
ON (
  L.INTLVE_INTERM      = A.IVE_CODICE
  AND L.INTLVE_TIPO_INTERM = A.IVE_TIPO_ANA
)</t>
  </si>
  <si>
    <t>CCANAIVE.INVE_PROCEDURA / CCINTLVE.INTLVE_PROCEDURA</t>
  </si>
  <si>
    <t>SELECT
  COALESCE(L.INTLVE_PROCEDURA, 'NA') AS TP_PROCEDURA
FROM CCINTLVE L
LEFT JOIN CCANAIVE A
ON (
  L.INTLVE_INTERM      = A.IVE_CODICE
  AND L.INTLVE_TIPO_INTERM = A.IVE_TIPO_ANA
)</t>
  </si>
  <si>
    <t>INTLVE_DATA + INTLVE_ORA (log) / data inserimento (actual)</t>
  </si>
  <si>
    <t>SELECT
  TO_TIMESTAMP(TO_CHAR(L.INTLVE_DATA,'99999999')||
    LPAD(TO_CHAR(L.INTLVE_ORA,'99999999'),8,'0'),'YYYYMMDDHH24MISS') AS TS_INIZIO_VALIDITA
FROM CCINTLVE L
LEFT JOIN CCANAIVE A
ON (
  L.INTLVE_INTERM      = A.IVE_CODICE
  AND L.INTLVE_TIPO_INTERM = A.IVE_TIPO_ANA
)</t>
  </si>
  <si>
    <t>CCINTLVE</t>
  </si>
  <si>
    <t>INTLVE_DATA + INTLVE_ORA</t>
  </si>
  <si>
    <t>SELECT
  COALESCE(
    LEAD(TS_INIZIO_VALIDITA) OVER (
      PARTITION BY L.INTLVE_INTERM,L.INTLVE_TIPO_INTERM,L.INTLVE_PROCEDURA,
      ORDER BY L.INTLVE_DATA,L.INTLVE_ORA),
    TO_TIMESTAMP_NTZ('9999-12-31 00:00:00')) AS TS_FINE_VALIDITA
FROM CCINTLVE L
LEFT JOIN CCANAIVE A
ON (
  L.INTLVE_INTERM      = A.IVE_CODICE
  AND L.INTLVE_TIPO_INTERM = A.IVE_TIPO_ANA
)</t>
  </si>
  <si>
    <t>DT_INIZIO_RAPPORTO</t>
  </si>
  <si>
    <t>Data inizio rapporto con il venditore</t>
  </si>
  <si>
    <t>INVE_DATA_INIZIO_RAPP / INTLVE_DATA_INIZIO_RAPP</t>
  </si>
  <si>
    <t>SELECT
  COALESCE(L.INTLVE_DATA_INIZIO_RAPP, A.IVE_INIZIO_RAPPORTO) AS DT_INIZIO_RAPPORTO
FROM CCINTLVE L
LEFT JOIN CCANAIVE A
ON (
  L.INTLVE_INTERM      = A.IVE_CODICE
  AND L.INTLVE_TIPO_INTERM = A.IVE_TIPO_ANA
)</t>
  </si>
  <si>
    <t>Causale annullo del venditore (facoltativo)</t>
  </si>
  <si>
    <t>L.INTLVE_CAU_ANNULLO, A.IVE_CAU_ANNULLO</t>
  </si>
  <si>
    <t>SELECT
  COALESCE(L.INTLVE_CAU_ANNULLO, A.IVE_CAU_ANNULLO) AS CD_CAUSALE_ANNULLO
FROM CCINTLVE L
LEFT JOIN CCANAIVE A
ON (
  L.INTLVE_INTERM      = A.IVE_CODICE
  AND L.INTLVE_TIPO_INTERM = A.IVE_TIPO_ANA
)</t>
  </si>
  <si>
    <t>CD_CONVENZIONATO_PV</t>
  </si>
  <si>
    <t>FK → CONVENZIONATO o PUNTO_VENDITA. Livello gerarchicamente sopra il venditore</t>
  </si>
  <si>
    <t>INVE_CONVENZIONATO_PV / INTLVE_CONVENZIONATO_PV</t>
  </si>
  <si>
    <t>SELECT
  COALESCE(L.INTLVE_CONVENZIONATO, A.IVE_CONVENZIONATO) AS CD_CONVENZIONATO_PV
FROM CCINTLVE L
LEFT JOIN CCANAIVE A
ON (
  L.INTLVE_INTERM      = A.IVE_CODICE
  AND L.INTLVE_TIPO_INTERM = A.IVE_TIPO_ANA
)</t>
  </si>
  <si>
    <t>FK → AGENTE o SUBAGENTE. Livello gerarchicamente sopra (facoltativo)</t>
  </si>
  <si>
    <t>INVE_AGENTE_SA / INTLVE_AGENTE_SA</t>
  </si>
  <si>
    <t>SELECT
  COALESCE(L.INTLVE_AGENTE, A.IVE_AGENTE) AS CD_AGENTE_SA
FROM CCINTLVE L
LEFT JOIN CCANAIVE A
ON (
  L.INTLVE_INTERM      = A.IVE_CODICE
  AND L.INTLVE_TIPO_INTERM = A.IVE_TIPO_ANA
)</t>
  </si>
  <si>
    <t>FL_MULTI_CONVENZIONATO</t>
  </si>
  <si>
    <t>S se il venditore è multiconvenzionato (lavora per più CV)</t>
  </si>
  <si>
    <t>INVE_MULTI_CONV / INTLVE_MULTI_CONV</t>
  </si>
  <si>
    <t>SELECT
  COALESCE(L.INTLVE_MULTI_CONVENZIONATO, A.IVE_MULTI_CONVENZIONATO) AS FL_MULTI_CONVENZIONATO
FROM CCINTLVE L
LEFT JOIN CCANAIVE A
ON (
  L.INTLVE_INTERM      = A.IVE_CODICE
  AND L.INTLVE_TIPO_INTERM = A.IVE_TIPO_ANA
)</t>
  </si>
  <si>
    <t>Identificativo – Catena Principale</t>
  </si>
  <si>
    <t>TP_INTERM_PRINCIPALE</t>
  </si>
  <si>
    <t>Tipo del nodo della catena principale a cui si aggancia la catena aggiuntiva. Valori: AG=Agente, SA=Subagente, CV=Convenzionato, PV=Punto Vendita</t>
  </si>
  <si>
    <t>CCINTICA
CCINTLCA</t>
  </si>
  <si>
    <t>INTLCA_TIPO_INTERM</t>
  </si>
  <si>
    <t>PK. Dominio: AG (CO/CQ), SA (CO/CQ), CV (CA/CO), PV (CA/CO)</t>
  </si>
  <si>
    <t>SELECT
  COALESCE(L.INTLCA_TIPO_INTERM , A.INTICA_TIPO_INTERM) AS CD_INTERMEDIARIO
FROM CCINTLCA L
LEFT JOIN CCINTICA A
ON (
  L.INTLCA_INTERM = A.INTICA_INTERM
  AND L.INTLCA_TIPO_INTERM = A.INTICA_TIPO_INTERM
)</t>
  </si>
  <si>
    <t>FROM CCINTLCA L
LEFT JOIN CCINTICA A
ON (
  L.INTLCA_INTERM = A.INTICA_INTERM
  AND L.INTLCA_TIPO_INTERM = A.INTICA_TIPO_INTERM
)</t>
  </si>
  <si>
    <t>Discriminante del livello catena principale cui si abbina la cat. aggiuntiva</t>
  </si>
  <si>
    <t>CD_INTERM_PRINCIPALE</t>
  </si>
  <si>
    <t>Codice del nodo della catena principale. FK verso AGENTE, SUBAGENTE, CONVENZIONATO o PUNTO_VENDITA in base a TP_INTERM_PRINCIPALE</t>
  </si>
  <si>
    <t>INTLCA_INTERM</t>
  </si>
  <si>
    <t>PK. FK → AGENTE se TP=AG | SUBAGENTE se TP=SA | CONVENZIONATO se TP=CV | PUNTO_VENDITA se TP=PV</t>
  </si>
  <si>
    <t>SELECT
  COALESCE(L.INTLCA_INTERM , A.INTICA_INTERM) AS CD_INTERMEDIARIO
FROM CCINTLCA L
LEFT JOIN CCINTICA A
ON (
  L.INTLCA_INTERM = A.INTICA_INTERM
  AND L.INTLCA_TIPO_INTERM = A.INTICA_TIPO_INTERM
)</t>
  </si>
  <si>
    <t>TP_INTERM_AGGIUNTIVO</t>
  </si>
  <si>
    <t>Tipo del nodo della catena aggiuntiva. Valori: RV=Rete Vendita, AG=Agente, SA=Subagente</t>
  </si>
  <si>
    <t>INTLCA_TIPO_INTERM_A</t>
  </si>
  <si>
    <t>PK. Dominio: RV, AG, SA — i tre livelli ammessi nella catena aggiuntiva</t>
  </si>
  <si>
    <t>SELECT
  COALESCE(L.INTLCA_TIPO_INTERM_A, A.INTICA_INTERM_A) AS CD_INTERMEDIARIO
FROM CCINTLCA L
LEFT JOIN CCINTICA A
ON (
  L.INTLCA_INTERM = A.INTICA_INTERM
  AND L.INTLCA_TIPO_INTERM = A.INTICA_TIPO_INTERM
)</t>
  </si>
  <si>
    <t>CD_INTERM_AGGIUNTIVO</t>
  </si>
  <si>
    <t>Codice del nodo della catena aggiuntiva. FK verso RETE_VENDITA, AGENTE o SUBAGENTE in base a TP_INTERM_AGGIUNTIVO</t>
  </si>
  <si>
    <t>INTLCA_INTERM_A</t>
  </si>
  <si>
    <t>PK. FK → RETE_VENDITA se TP_A=RV | AGENTE se TP_A=AG | SUBAGENTE se TP_A=SA</t>
  </si>
  <si>
    <t>SELECT
  COALESCE(L.INTLCA_INTERM_A, A.INTICA_INTERM_A) AS CD_INTERMEDIARIO
FROM CCINTLCA L
LEFT JOIN CCINTICA A
ON (
  L.INTLCA_INTERM = A.INTICA_INTERM
  AND L.INTLCA_TIPO_INTERM = A.INTICA_TIPO_INTERM
)</t>
  </si>
  <si>
    <t>Chiave di join verso le tabelle delle anagrafiche integrative aggiuntive</t>
  </si>
  <si>
    <t>CCINTLCA</t>
  </si>
  <si>
    <t>INTLCA_DATA
INTLCA_ORA</t>
  </si>
  <si>
    <t>SELECT
  TO_TIMESTAMP(TO_CHAR(L.INTLCA_DATA,'99999999')||
    LPAD(TO_CHAR(L.INTLCA_ORA,'99999999'),8,'0'),'YYYYMMDDHH24MISS') AS TS_INIZIO_VALIDITA
FROM CCINTLCA L
LEFT JOIN CCINTICA A
ON (
  L.INTLCA_INTERM = A.INTICA_INTERM
  AND L.INTLCA_TIPO_INTERM = A.INTICA_TIPO_INTERM
)</t>
  </si>
  <si>
    <t>SELECT
  COALESCE(
    LEAD(TS_INIZIO_VALIDITA) OVER (
      PARTITION BY L.INTLCA_INTERM ,L.INTLCA_TIPO_INTERM ,
      ORDER BY L.INTLVE_DATA,L.INTLCA_ORA),
    TO_TIMESTAMP_NTZ('9999-12-31 00:00:00')) AS TS_FINE_VALIDITA
FROM CCINTLCA L
LEFT JOIN CCINTICA A
ON (
  L.INTLCA_INTERM = A.INTICA_INTERM
  AND L.INTLCA_TIPO_INTERM = A.INTICA_TIPO_INTERM
)</t>
  </si>
  <si>
    <t>DT_INIZIO_VAL</t>
  </si>
  <si>
    <t>Data inizio validità della catena aggiuntiva (facoltativo)</t>
  </si>
  <si>
    <t>INTLCA_DATA_INIZIO</t>
  </si>
  <si>
    <t>SELECT
  COALESCE(L.INTLCA_DATA_INIZIO, A.INTICA_DATA_INIZIO) AS CD_INTERMEDIARIO
FROM CCINTLCA L
LEFT JOIN CCINTICA A
ON (
  L.INTLCA_INTERM = A.INTICA_INTERM
  AND L.INTLCA_TIPO_INTERM = A.INTICA_TIPO_INTERM
)</t>
  </si>
  <si>
    <t>DT_FINE_VAL</t>
  </si>
  <si>
    <t>Data fine validità della catena aggiuntiva (facoltativo, NULL = validità indeterminata)</t>
  </si>
  <si>
    <t>INTLCA_DATA_FINE</t>
  </si>
  <si>
    <t>NULL = valido a tempo indeterminato</t>
  </si>
  <si>
    <t>SELECT
  COALESCE(L.INTLCA_DATA_FINE, A.INTICA_DATA_FINE) AS CD_INTERMEDIARIO
FROM CCINTLCA L
LEFT JOIN CCINTICA A
ON (
  L.INTLCA_INTERM = A.INTICA_INTERM
  AND L.INTLCA_TIPO_INTERM = A.INTICA_TIPO_INTERM
)</t>
  </si>
  <si>
    <t>Accordo</t>
  </si>
  <si>
    <t>CD_ACCORDO</t>
  </si>
  <si>
    <t>FK → CCINTIAC. Codice accordo commerciale associato</t>
  </si>
  <si>
    <t>CCINTIAC</t>
  </si>
  <si>
    <t>INTIAC_ACCORDO</t>
  </si>
  <si>
    <t xml:space="preserve">
SELECT
    m.INTICA_TIPO_INTERM,
    m.INTICA_INTERM,
    a.INTIAC_ACCORDO        AS ACCORDO,            -- da CCINTIAC
    d.INTTTA_TIPO_ACCORDO   AS TIPO_ACCORDO,       -- da CCINTTTA
    d.INTTTA_DESCRIZIONE    AS DESCR_TIPO_ACCORDO, -- da CCINTTTA
    mk.INTAAM_MARCA         AS MARCA               -- da CCINTAAM
FROM        CCINTICA  m
LEFT JOIN   CCINTIAC  a  ON  a.INTIAC_TIPO_INTERM = m.INTICA_TIPO_INTERM
                        AND  a.INTIAC_INTERM      = m.INTICA_INTERM
LEFT JOIN   CCINTTAC  t  ON  t.INTTAC_ACCORDO     = a.INTIAC_ACCORDO
LEFT JOIN   CCINTTTA  d  ON  d.INTTTA_TIPO_ACCORDO = t.INTTAC_TIPO_ACCORDO
LEFT JOIN   CCINTAAM  mk ON  mk.INTAAM_ACCORDO    = a.INTIAC_ACCORDO
-- Filtri di validita' opzionali (date in formato YYYYMMDD):
-- WHERE TO_NUMBER(TO_CHAR(SYSDATE,'YYYYMMDD')) BETWEEN a.INTIAC_DATA_INIZIO AND a.INTIAC_DATA_FINE</t>
  </si>
  <si>
    <t>FROM        CCINTICA  m
LEFT JOIN   CCINTIAC  a  ON  a.INTIAC_TIPO_INTERM = m.INTICA_TIPO_INTERM
                        AND  a.INTIAC_INTERM      = m.INTICA_INTERM
LEFT JOIN   CCINTTAC  t  ON  t.INTTAC_ACCORDO     = a.INTIAC_ACCORDO
LEFT JOIN   CCINTTTA  d  ON  d.INTTTA_TIPO_ACCORDO = t.INTTAC_TIPO_ACCORDO
LEFT JOIN   CCINTAAM  mk ON  mk.INTAAM_ACCORDO    = a.INTIAC_ACCORDO</t>
  </si>
  <si>
    <t>DS_ACCORDO</t>
  </si>
  <si>
    <t>Descrizione dell'accordo commerciale</t>
  </si>
  <si>
    <t>CCINTTTA</t>
  </si>
  <si>
    <t>INTTTA_DESCRIZIONE</t>
  </si>
  <si>
    <t>TP_ACCORDO</t>
  </si>
  <si>
    <t>Tipo accordo (FK → CCINTTAC, CCINTTTA)</t>
  </si>
  <si>
    <t>INTTTA_TIPO_ACCORDO</t>
  </si>
  <si>
    <t>DS_MARCA</t>
  </si>
  <si>
    <t>Codice marca associata all'accordo commerciale (es. Honda, Piaggio)</t>
  </si>
  <si>
    <t>CCINTAAM</t>
  </si>
  <si>
    <t>INTAAM_MARCA</t>
  </si>
  <si>
    <t>Presente solo per accordi commerciali con Casa Madre</t>
  </si>
  <si>
    <t>Abilitazioni procedura</t>
  </si>
  <si>
    <t>FL_ABIL_CO</t>
  </si>
  <si>
    <t>S se la catena aggiuntiva è abilitata per la procedura Credito al Consumo</t>
  </si>
  <si>
    <t>INTLCA_ABIL_CO</t>
  </si>
  <si>
    <t>SELECT
  COALESCE(L.INTLCA_ABIL_CO, A.INTICA_ABIL_CO) AS CD_INTERMEDIARIO
FROM CCINTLCA L
LEFT JOIN CCINTICA A
ON (
  L.INTLCA_INTERM = A.INTICA_INTERM
  AND L.INTLCA_TIPO_INTERM = A.INTICA_TIPO_INTERM
)</t>
  </si>
  <si>
    <t>FL_ABIL_CA</t>
  </si>
  <si>
    <t>S se la catena aggiuntiva è abilitata per la procedura Carte di Credito</t>
  </si>
  <si>
    <t>INTLCA_ABIL_CA</t>
  </si>
  <si>
    <t>SELECT
  COALESCE(L.INTLCA_ABIL_CA, A.INTICA_ABIL_CA) AS CD_INTERMEDIARIO
FROM CCINTLCA L
LEFT JOIN CCINTICA A
ON (
  L.INTLCA_INTERM = A.INTICA_INTERM
  AND L.INTLCA_TIPO_INTERM = A.INTICA_TIPO_INTERM
)</t>
  </si>
  <si>
    <t>FL_ABIL_CQ</t>
  </si>
  <si>
    <t>S se la catena aggiuntiva è abilitata per la procedura Cessione del Quinto</t>
  </si>
  <si>
    <t>INTLCA_ABIL_CQ</t>
  </si>
  <si>
    <t>SELECT
  COALESCE(L.INTLCA_ABIL_CQ, A.INTICA_ABIL_CQ) AS CD_INTERMEDIARIO
FROM CCINTLCA L
LEFT JOIN CCINTICA A
ON (
  L.INTLCA_INTERM = A.INTICA_INTERM
  AND L.INTLCA_TIPO_INTERM = A.INTICA_TIPO_INTERM
)</t>
  </si>
  <si>
    <t>Obbligatorietà</t>
  </si>
  <si>
    <t>FL_OBBL_CO</t>
  </si>
  <si>
    <t>S se la catena aggiuntiva è obbligatoria per CO (la pratica deve averla per essere caricata)</t>
  </si>
  <si>
    <t>INTLCA_OBBL_CO</t>
  </si>
  <si>
    <t>SELECT
  COALESCE(L.INTLCA_OBBL_CO, A.INTICA_OBBL_CO) AS CD_INTERMEDIARIO
FROM CCINTLCA L
LEFT JOIN CCINTICA A
ON (
  L.INTLCA_INTERM = A.INTICA_INTERM
  AND L.INTLCA_TIPO_INTERM = A.INTICA_TIPO_INTERM
)</t>
  </si>
  <si>
    <t>FL_OBBL_CA</t>
  </si>
  <si>
    <t>S se la catena aggiuntiva è obbligatoria per CA</t>
  </si>
  <si>
    <t>INTLCA_OBBL_CA</t>
  </si>
  <si>
    <t>SELECT
  COALESCE(L.INTLCA_OBBL_CA, A.INTICA_OBBL_CA) AS CD_INTERMEDIARIO
FROM CCINTLCA L
LEFT JOIN CCINTICA A
ON (
  L.INTLCA_INTERM = A.INTICA_INTERM
  AND L.INTLCA_TIPO_INTERM = A.INTICA_TIPO_INTERM
)</t>
  </si>
  <si>
    <t>FL_OBBL_CQ</t>
  </si>
  <si>
    <t>S se la catena aggiuntiva è obbligatoria per CQ</t>
  </si>
  <si>
    <t>INTLCA_OBBL_CQ</t>
  </si>
  <si>
    <t>SELECT
  COALESCE(L.INTLCA_OBBL_CQ, A.INTICA_OBBL_CQ) AS CD_INTERMEDIARIO
FROM CCINTLCA L
LEFT JOIN CCINTICA A
ON (
  L.INTLCA_INTERM = A.INTICA_INTERM
  AND L.INTLCA_TIPO_INTERM = A.INTICA_TIPO_INTERM
)</t>
  </si>
  <si>
    <t>Forzatura autorizzazione</t>
  </si>
  <si>
    <t>FL_FORZ_AUT_CO</t>
  </si>
  <si>
    <t>S se è attivo il controllo di compatibilità prodotto/tabella tra catena aggiuntiva e catena principale per CO</t>
  </si>
  <si>
    <t>INTLCA_FORZ_AUT_CO</t>
  </si>
  <si>
    <t>SELECT
  COALESCE(L.INTLCA_FORZ_AUT_CO, A.INTICA_FORZ_AUT_CO) AS CD_INTERMEDIARIO
FROM CCINTLCA L
LEFT JOIN CCINTICA A
ON (
  L.INTLCA_INTERM = A.INTICA_INTERM
  AND L.INTLCA_TIPO_INTERM = A.INTICA_TIPO_INTERM
)</t>
  </si>
  <si>
    <t>TP_FORZ_AUT_CO</t>
  </si>
  <si>
    <t>Modalità forzatura autorizzazione CO: A=Aggiunta alla catena principale, S=In sostituzione alla catena principale</t>
  </si>
  <si>
    <t>INTLCA_TIPO_FORZ_AUT_CO</t>
  </si>
  <si>
    <t>SELECT
  COALESCE(L.INTLCA_TIPO_FORZ_AUT_CO, A.INTICA_TIPO_FORZ_AUT_CO) AS CD_INTERMEDIARIO
FROM CCINTLCA L
LEFT JOIN CCINTICA A
ON (
  L.INTLCA_INTERM = A.INTICA_INTERM
  AND L.INTLCA_TIPO_INTERM = A.INTICA_TIPO_INTERM
)</t>
  </si>
  <si>
    <t>FL_FORZ_AUT_CA</t>
  </si>
  <si>
    <t>S se è attivo il controllo compatibilità emettitore/prodotto per CA</t>
  </si>
  <si>
    <t>INTLCA_FORZ_AUT_CA</t>
  </si>
  <si>
    <t>SELECT
  COALESCE(L.INTLCA_FORZ_AUT_CA, A.INTICA_FORZ_AUT_CA) AS CD_INTERMEDIARIO
FROM CCINTLCA L
LEFT JOIN CCINTICA A
ON (
  L.INTLCA_INTERM = A.INTICA_INTERM
  AND L.INTLCA_TIPO_INTERM = A.INTICA_TIPO_INTERM
)</t>
  </si>
  <si>
    <t>Catena aggiuntiva esplosa</t>
  </si>
  <si>
    <t>CD_RETE_VENDITA_AGG</t>
  </si>
  <si>
    <t>Codice rete vendita della catena aggiuntiva.</t>
  </si>
  <si>
    <t>CCINTILCA + CCANAINRV</t>
  </si>
  <si>
    <t>INTICA_INTERM_A o risalita gerarchica aggiuntiva</t>
  </si>
  <si>
    <t>FK → RETE_VENDITA.CD_INTERMEDIARIO. Se TP_INTERM_AGGIUNTIVO=RV coincide con CD_INTERM_AGGIUNTIVO.</t>
  </si>
  <si>
    <t>SELECT
    m.INTICA_TIPO_INTERM,
    m.INTICA_INTERM,
    m.INTICA_TIPO_INTERM_A,
    m.INTICA_INTERM_A,
    sa.ISA_CODICE                                              AS CD_SUBAGENTE_AGG,
    COALESCE(ag_dir.IAG_CODICE, ag_sa.IAG_CODICE)              AS CD_AGENTE_AGG,
    COALESCE(rv.IRV_CODICE,
             ag_dir.IAG_RETE_VENDITA,
             ag_sa.IAG_RETE_VENDITA)                           AS CD_RETE_VENDITA_AGG
FROM        CCINTICA  m
-- nodo aggiuntivo = SUBAGENTE
LEFT JOIN   CCANAISA  sa     ON  m.INTICA_TIPO_INTERM_A = 'SA'
                             AND sa.ISA_CODICE = m.INTICA_INTERM_A
-- nodo aggiuntivo = AGENTE (diretto)
LEFT JOIN   CCANAIAG  ag_dir ON  m.INTICA_TIPO_INTERM_A = 'AG'
                             AND ag_dir.IAG_CODICE = m.INTICA_INTERM_A
-- agente risalito dal subagente (solo quando il nodo e' un SA)
LEFT JOIN   CCANAIAG  ag_sa  ON  m.INTICA_TIPO_INTERM_A = 'SA'
                             AND ag_sa.IAG_CODICE = sa.ISA_AGENTE
-- nodo aggiuntivo = RETE VENDITA
LEFT JOIN   CCANAIRV  rv     ON  m.INTICA_TIPO_INTERM_A = 'RV'
                             AND rv.IRV_CODICE = m.INTICA_INTERM_A
-- agente aggiuntivo: INTICA_INTERM_A → CCANAINAG
cd_ag_agg AS (
    SELECT
        ca.INTLCA_INTERM   AS INT_CODICE,
        ag.IAGP_CODICE          AS CD_AGENTE_AGG
    FROM CCINTLCA ca
    JOIN CCANAINAG ag ON ag.IAGP_CODICE = ca.INTICA_INTERM_A
                     AND ca.INTICA_TIPO_INTERM_A = 'AG'
    WHERE ca.INTICA_DATA_FINE IS NULL
),
-- subagente aggiuntivo: INTICA_INTERM_A → CCANAINSA
cd_sa_agg AS (
    SELECT
        ca.INTLCA_INTERM   AS INT_CODICE,
        sa.ISAP_CODICE          AS CD_SUBAGENTE_AGG
    FROM CCINTLCA ca
    JOIN CCANAINSA sa ON sa.ISAP_CODICE = ca.INTICA_INTERM_A
                     AND ca.INTICA_TIPO_INTERM_A = 'SA'
    WHERE ca.INTICA_DATA_FINE IS NULL
)
SELECT
    ca.INTLCA_INTERMAS INT_CODICE,
    ca.INTILCA_TIPO_INTERM,
    rv.CD_RETE_VENDITA_AGG,
    ag.CD_AGENTE_AGG,
    sa.CD_SUBAGENTE_AGG
FROM CCINTLCA ca
LEFT JOIN cd_rv_agg rv ON rv.INT_CODICE = ca.INTILCA_INTERM
LEFT JOIN cd_ag_agg ag ON ag.INT_CODICE = ca.INTILCA_INTERM
LEFT JOIN cd_sa_agg sa ON sa.INT_CODICE = ca.INTILCA_INTERM
WHERE ca.INTICA_DATA_FINE IS NULL</t>
  </si>
  <si>
    <t>FROM        CCINTICA  m
-- nodo aggiuntivo = SUBAGENTE
LEFT JOIN   CCANAISA  sa     ON  m.INTICA_TIPO_INTERM_A = 'SA'
                             AND sa.ISA_CODICE = m.INTICA_INTERM_A
-- nodo aggiuntivo = AGENTE (diretto)
LEFT JOIN   CCANAIAG  ag_dir ON  m.INTICA_TIPO_INTERM_A = 'AG'
                             AND ag_dir.IAG_CODICE = m.INTICA_INTERM_A
-- agente risalito dal subagente (solo quando il nodo e' un SA)
LEFT JOIN   CCANAIAG  ag_sa  ON  m.INTICA_TIPO_INTERM_A = 'SA'
                             AND ag_sa.IAG_CODICE = sa.ISA_AGENTE
-- nodo aggiuntivo = RETE VENDITA
LEFT JOIN   CCANAIRV  rv     ON  m.INTICA_TIPO_INTERM_A = 'RV'
                             AND rv.IRV_CODICE = m.INTICA_INTERM_A</t>
  </si>
  <si>
    <t>Rimando all'anagrafica integrativa RETE_VENDITA</t>
  </si>
  <si>
    <t>CD_AGENTE_AGG</t>
  </si>
  <si>
    <t>Codice agente della catena aggiuntiva.</t>
  </si>
  <si>
    <t>CCINTILCA + CCANAIAG</t>
  </si>
  <si>
    <t>INTICA_INTERM_A o nodo AG aggiuntivo</t>
  </si>
  <si>
    <t>FK → AGENTE.CD_INTERMEDIARIO. Se TP_INTERM_AGGIUNTIVO=AG coincide con CD_INTERM_AGGIUNTIVO.</t>
  </si>
  <si>
    <t>Rimando all'anagrafica integrativa AGENTE</t>
  </si>
  <si>
    <t>CD_SUBAGENTE_AGG</t>
  </si>
  <si>
    <t>Codice subagente della catena aggiuntiva.</t>
  </si>
  <si>
    <t>CCINTILCA + CCANAISA</t>
  </si>
  <si>
    <t>INTICA_INTERM_A o nodo SA aggiuntivo</t>
  </si>
  <si>
    <t>FK → SUBAGENTE.CD_INTERMEDIARIO. Se TP_INTERM_AGGIUNTIVO=SA coincide con CD_INTERM_AGGIUNTIVO.</t>
  </si>
  <si>
    <t>Ultimo livello ammesso nella catena aggiuntiva secondo CCINTICA</t>
  </si>
  <si>
    <t>Utenza</t>
  </si>
  <si>
    <t>CD_UTENZA</t>
  </si>
  <si>
    <t>Codice Utente. Utenza Agos associata al responsabile.</t>
  </si>
  <si>
    <t>In Validazione</t>
  </si>
  <si>
    <t>AD</t>
  </si>
  <si>
    <t>4338_Responsabile_active</t>
  </si>
  <si>
    <t>Codice Utente</t>
  </si>
  <si>
    <t>CD_TIPOLOGIA_UTENTE</t>
  </si>
  <si>
    <t>Tipologia utente (dominio definito da OCS).</t>
  </si>
  <si>
    <t>Tipologia (Dominio definito da OCS)</t>
  </si>
  <si>
    <t>Codice Intermediario. Obbligatorio.</t>
  </si>
  <si>
    <t> Tempo</t>
  </si>
  <si>
    <t>Data inizio validita.</t>
  </si>
  <si>
    <t>Data fine validita.</t>
  </si>
  <si>
    <t>Informaizoni Profilo/utenza</t>
  </si>
  <si>
    <t>CD_RESPONSABILE_AD</t>
  </si>
  <si>
    <t>Codice responsabile (da AD). Dato obbligatorio.</t>
  </si>
  <si>
    <t>DS_UTENZA</t>
  </si>
  <si>
    <t>Descrizione utenza.</t>
  </si>
  <si>
    <t>DS_TELEFONO</t>
  </si>
  <si>
    <t>Telefono. Facoltativo.</t>
  </si>
  <si>
    <t>DS_EMAIL_UTENTE</t>
  </si>
  <si>
    <t>Email utente (obbligatoria per IVASS).</t>
  </si>
  <si>
    <t>CD_PROFILO_SICUREZZA</t>
  </si>
  <si>
    <t>Profilo sicurezza. Obbligatorio.</t>
  </si>
  <si>
    <t>CD_OPERATORE_CONTABILE</t>
  </si>
  <si>
    <t>Operatore contabile. Facoltativo.</t>
  </si>
  <si>
    <t>CD_CANALI_ABBINATI</t>
  </si>
  <si>
    <t>Canali abbinati. Obbligatorio.</t>
  </si>
  <si>
    <t>FL_CAPO_CATENA</t>
  </si>
  <si>
    <t>Capo Catena S/N. Obbligatorio.</t>
  </si>
  <si>
    <t>CD_OPERATORE</t>
  </si>
  <si>
    <t>Codice operatore. Obbligatorio.</t>
  </si>
  <si>
    <t>CD_RECUPERATORI</t>
  </si>
  <si>
    <t>Codici recuperatori. Obbligatorio.</t>
  </si>
  <si>
    <t>Territoriale (da AD)</t>
  </si>
  <si>
    <t>Codici Filiali (entita OCS). Obbligatorio.</t>
  </si>
  <si>
    <t>Codice Area (entita OCS). Obbligatorio.</t>
  </si>
  <si>
    <t>Codice Distretto (entita OCS). Obbligatorio.</t>
  </si>
  <si>
    <t>Abilitazioni</t>
  </si>
  <si>
    <t>FL_TUTTE_FILIALI</t>
  </si>
  <si>
    <t>Tutte le filiali Identifica se l'utente è abilitato a tutte le filiali. Tale dato è obbligato rio e i valori ammessi sono: S - l'utente è abilitato a tutte le filiali; N - l'utente non è abilitato a tutte le filiali.</t>
  </si>
  <si>
    <t>SRV - Servizi tecnici e gestionali</t>
  </si>
  <si>
    <t>BAUSERARC</t>
  </si>
  <si>
    <t>UTE_TUTTE_FILIALI</t>
  </si>
  <si>
    <t>SELECT  UTE_TUTTE_FILIALI
FROM 4338_Responsabile_active ra
LEFT JOIN BAUSERARC ba
on ra."codice utente" = ba.UTE_CODICE</t>
  </si>
  <si>
    <t>FROM 4338_Responsabile_active ra
LEFT JOIN BAUSERARC ba
on ra."codice utente" = ba.UTE_CODICE</t>
  </si>
  <si>
    <t>FL_RESPONSABILE</t>
  </si>
  <si>
    <t>UTE_RESPONSABILE</t>
  </si>
  <si>
    <t>SELECT  UTE_RESPONSABILE
FROM 4338_Responsabile_active ra
LEFT JOIN BAUSERARC ba
on ra."codice utente" = ba.UTE_CODICE</t>
  </si>
  <si>
    <t>FL_ABIL_SAS</t>
  </si>
  <si>
    <t>Abilitazione SAS</t>
  </si>
  <si>
    <t>UTE_ABIL_SAS</t>
  </si>
  <si>
    <t>SELECT  UTE_ABIL_SAS
FROM 4338_Responsabile_active ra
LEFT JOIN BAUSERARC ba
on ra."codice utente" = ba.UTE_CODICE</t>
  </si>
  <si>
    <t>TP_PROFILO</t>
  </si>
  <si>
    <t>Profilo</t>
  </si>
  <si>
    <t>UTE_PROFILO</t>
  </si>
  <si>
    <t>SELECT  UTE_PROFILO
FROM 4338_Responsabile_active ra
LEFT JOIN BAUSERARC ba
on ra."codice utente" = ba.UTE_CODICE</t>
  </si>
  <si>
    <t>TP_ACCESSO</t>
  </si>
  <si>
    <t>Tipo accesso</t>
  </si>
  <si>
    <t>UTE_TIPO_ACCESSO</t>
  </si>
  <si>
    <t>SELECT UTE_TIPO_ACCESSO
FROM 4338_Responsabile_active ra
LEFT JOIN BAUSERARC ba
on ra."codice utente" = ba.UTE_CODICE</t>
  </si>
  <si>
    <t>CD_APPLICAZIONE</t>
  </si>
  <si>
    <t>Applicazione</t>
  </si>
  <si>
    <t>UTE_APPLICAZIONE</t>
  </si>
  <si>
    <t>SELECT  UTE_APPLICAZIONE
FROM 4338_Responsabile_active ra
LEFT JOIN BAUSERARC ba
on ra."codice utente" = ba.UTE_CODICE</t>
  </si>
  <si>
    <t>Responsabile Identifica il responsabile. Tale dato è obbligatorio.</t>
  </si>
  <si>
    <t>CCINTTRS</t>
  </si>
  <si>
    <t>INTTRS_RESPONSABILE</t>
  </si>
  <si>
    <t>DS_RESPONSABILE</t>
  </si>
  <si>
    <t>Descrizione Identifica la descrizione. Tale dato è obbligatorio.</t>
  </si>
  <si>
    <t>INTTRS_DESCRIZIONE</t>
  </si>
  <si>
    <t>Codice utenza Agos</t>
  </si>
  <si>
    <t>ACTIVE DIRECTORY</t>
  </si>
  <si>
    <t>Chiave primaria + OP</t>
  </si>
  <si>
    <t>Codice filiale di riferimento</t>
  </si>
  <si>
    <t>Data inizio</t>
  </si>
  <si>
    <t>INTTRS_DATA_INIZIO</t>
  </si>
  <si>
    <t>Data fine</t>
  </si>
  <si>
    <t>INTTRS_DATA_FINE</t>
  </si>
  <si>
    <t>Identificativo Utenza</t>
  </si>
  <si>
    <t>Da validare</t>
  </si>
  <si>
    <t>BAUTELUT</t>
  </si>
  <si>
    <t>BAUTELUT.UTELUT_UTENTE</t>
  </si>
  <si>
    <t>Codice utente interno Agos. Chiave dell'entità.</t>
  </si>
  <si>
    <t>Descrizione utenza</t>
  </si>
  <si>
    <t>BAUTELUT.UTELUT_DESCRIZIONE</t>
  </si>
  <si>
    <t>Descrizione dell'utente.</t>
  </si>
  <si>
    <t>BAUTELUT.UTELUT_FILIALE</t>
  </si>
  <si>
    <t>Filiale di default dell'utenza.</t>
  </si>
  <si>
    <t>Flag indica se l'utente è responsabile</t>
  </si>
  <si>
    <t>BAUTELUT.UTELUT_RESPONSABILE</t>
  </si>
  <si>
    <t>In BAUTELUT il campo RESPONSABILE è un FLAG S/N, non il codice responsabile.</t>
  </si>
  <si>
    <t>Anagrafica Responsabile</t>
  </si>
  <si>
    <t>Responsabile. Identifica il responsabile. Dato obbligatorio.</t>
  </si>
  <si>
    <t>CCINTTRS.INTTRS_RESPONSABILE</t>
  </si>
  <si>
    <t>LEFT JOIN CCINTTRS su codice responsabile dell'utenza.</t>
  </si>
  <si>
    <t>CCINTTRS.INTTRS_RESPONSABILE = (codice responsabile utenza)</t>
  </si>
  <si>
    <t>Codice responsabile.</t>
  </si>
  <si>
    <t>Descrizione. Identifica la descrizione. Dato obbligatorio.</t>
  </si>
  <si>
    <t>CCINTTRS.INTTRS_DESCRIZIONE</t>
  </si>
  <si>
    <t>LEFT JOIN CCINTTRS su INTTRS_RESPONSABILE.</t>
  </si>
  <si>
    <t>CCINTTRS.INTTRS_RESPONSABILE = CD_RESPONSABILE</t>
  </si>
  <si>
    <t>Descrizione del responsabile.</t>
  </si>
  <si>
    <t>CD_TIPO_RETE</t>
  </si>
  <si>
    <t>Tipo rete del responsabile</t>
  </si>
  <si>
    <t>CCINTTRS.INTTRS_TIPO_RETE</t>
  </si>
  <si>
    <t>Tipo rete associato al responsabile.</t>
  </si>
  <si>
    <t>Email del responsabile</t>
  </si>
  <si>
    <t>CCINTTRS.INTTRS_EMAIL</t>
  </si>
  <si>
    <t>Email del responsabile.</t>
  </si>
  <si>
    <t>Data inizio validità responsabile</t>
  </si>
  <si>
    <t>CCINTTRS.INTTRS_DATA_INIZIO</t>
  </si>
  <si>
    <t>Data inizio (formato AAAAMMGG).</t>
  </si>
  <si>
    <t>Data fine validità responsabile</t>
  </si>
  <si>
    <t>CCINTTRS.INTTRS_DATA_FINE</t>
  </si>
  <si>
    <t>Data fine (formato AAAAMMGG).</t>
  </si>
  <si>
    <t>Livello 1 — Rete</t>
  </si>
  <si>
    <t>CD_GER_TERRITORIALE_1</t>
  </si>
  <si>
    <t>Codice rete commerciale. Ricavato da CFG_RETE_LIVELLI joinando su CCANATFI.ANATFI_AREA. Esempi: AGE, FIL, IFQ, SED, B2B, REC.</t>
  </si>
  <si>
    <t>CD_RETE</t>
  </si>
  <si>
    <t>Per ogni intermediario, risale da INT_FILIALE → ANATFI_AREA → CFG_RETE_LIVELLI.CD_RETE</t>
  </si>
  <si>
    <t>CTE gerarchia: JOIN CFG_RETE_LIVELLI cfg ON cfg.CD_AREA = fi.ANATFI_AREA → cfg.CD_RETE</t>
  </si>
  <si>
    <t>JOIN CFG_RETE_LIVELLI cfg ON cfg.CD_AREA = CCANATFI.ANATFI_AREA</t>
  </si>
  <si>
    <t>DS_GER_TERRITORIALE_1</t>
  </si>
  <si>
    <t>Descrizione rete commerciale. Esempi: Rete Agenti, Rete Clienti, Sede Agos.</t>
  </si>
  <si>
    <t>DS_RETE</t>
  </si>
  <si>
    <t>Descrizione leggibile della rete ricavata da CFG_RETE_LIVELLI</t>
  </si>
  <si>
    <t>CTE gerarchia: JOIN CFG_RETE_LIVELLI cfg ON cfg.CD_AREA = fi.ANATFI_AREA → cfg.DS_RETE</t>
  </si>
  <si>
    <t>Livello 2 — Area</t>
  </si>
  <si>
    <t>CD_GER_TERRITORIALE_2</t>
  </si>
  <si>
    <t>Codice area — primo livello gerarchico. Corrisponde a CCANATFI.ANATFI_AREA. Esempi: AGE, FIL, IFQ, SED.</t>
  </si>
  <si>
    <t>Codice area della filiale dell'intermediario</t>
  </si>
  <si>
    <t>CTE gerarchia: JOIN CCANATFI fi ON fi.ANATFI_FILIALE = i.INT_FILIALE → fi.ANATFI_AREA AS CD_AREA</t>
  </si>
  <si>
    <t>JOIN CCANATFI fi ON fi.ANATFI_FILIALE = CCANAININ.INT_FILIALE</t>
  </si>
  <si>
    <t>DS_GER_TERRITORIALE_2</t>
  </si>
  <si>
    <t>Descrizione area. Esempi: Rete Clienti, Sede Agos, Rete Agenti.</t>
  </si>
  <si>
    <t>Descrizione leggibile dell'area</t>
  </si>
  <si>
    <t>CTE gerarchia: JOIN CCTABARE ar ON ar.TABARE_AREA = fi.ANATFI_AREA → ar.TABARE_DESCRIZIONE AS DS_AREA</t>
  </si>
  <si>
    <t>JOIN CCTABARE ar ON ar.TABARE_AREA = CCANATFI.ANATFI_AREA</t>
  </si>
  <si>
    <t>Livello 3 — Distretto</t>
  </si>
  <si>
    <t>CD_GER_TERRITORIALE_3</t>
  </si>
  <si>
    <t>Codice distretto — secondo livello gerarchico. Corrisponde a CCANATFI.ANATFI_DISTRETTO. Esempi: C02, A10, B01, I01.</t>
  </si>
  <si>
    <t>Codice distretto della filiale dell'intermediario</t>
  </si>
  <si>
    <t>CTE gerarchia: JOIN CCANATFI fi ON fi.ANATFI_FILIALE = i.INT_FILIALE → fi.ANATFI_DISTRETTO AS CD_DISTRETTO</t>
  </si>
  <si>
    <t>DS_GER_TERRITORIALE_3</t>
  </si>
  <si>
    <t>Descrizione distretto. Esempi: FIL-Distr. Nord, AGE-Distr. Business.</t>
  </si>
  <si>
    <t>Descrizione leggibile del distretto</t>
  </si>
  <si>
    <t>CTE gerarchia: JOIN CCANATDI di ON di.ANATDI_DISTRETTO = fi.ANATFI_DISTRETTO → di.ANATDI_DESCRIZIONE AS DS_DISTRETTO</t>
  </si>
  <si>
    <t>JOIN CCANATDI di ON di.ANATDI_DISTRETTO = CCANATFI.ANATFI_DISTRETTO</t>
  </si>
  <si>
    <t>Livello 4 — Filiale</t>
  </si>
  <si>
    <t>CD_GER_TERRITORIALE_4</t>
  </si>
  <si>
    <t>Codice filiale — terzo livello gerarchico. Corrisponde a CCANAININ.INT_FILIALE. Esempi: 100, 500, 800.</t>
  </si>
  <si>
    <t>Filiale di appartenenza dell'intermediario</t>
  </si>
  <si>
    <t>CTE gerarchia: i.INT_FILIALE AS CD_FILIALE</t>
  </si>
  <si>
    <t>CCANAININ.INT_FILIALE</t>
  </si>
  <si>
    <t>DS_GER_TERRITORIALE_4</t>
  </si>
  <si>
    <t>Descrizione filiale. Esempi: FIL-Milano 1, AGE-Nord Est.</t>
  </si>
  <si>
    <t>Descrizione leggibile della filiale</t>
  </si>
  <si>
    <t>CTE gerarchia: JOIN CCANATFI fi ON fi.ANATFI_FILIALE = i.INT_FILIALE → fi.ANATFI_DESCRIZIONE AS DS_FILIALE</t>
  </si>
  <si>
    <t>Livello 5 — Nodo foglia</t>
  </si>
  <si>
    <t>CD_NODO_FOGLIA</t>
  </si>
  <si>
    <t>Codice nodo foglia — livello più granulare. Per AGE/IFQ_CQS è INT_FILIALE del subagente (CCANAISA→CCANAININ). Per IFQ_BANCHE è la rete vendita (CCANAIRV→CCANAININ). Per tutti gli altri coincide con CD_FILIALE.</t>
  </si>
  <si>
    <t>CCANAININ + CCANAISA + CCANAIAG + CCANAIRV</t>
  </si>
  <si>
    <t>Nodo più basso della gerarchia. Varia per tipo intermediario.</t>
  </si>
  <si>
    <t>COALESCE(fsa.CD_NODO_FOGLIA, fag.CD_NODO_FOGLIA, frv.CD_NODO_FOGLIA, g.CD_FILIALE)
CTE foglia_sa: CCANAISA → CCANAININ → CCANATFI (INT_FILIALE del subagente)
CTE foglia_ag: CCANAIAG → CCANAININ → CCANATFI (INT_FILIALE dell'agente)
CTE foglia_rv: CCANAIRV → CCANAININ → CCANATFI (INT_FILIALE della rete vendita)</t>
  </si>
  <si>
    <t>LEFT JOIN CCANAISA sa ON sa.ISA_CODICE = CCANAININ.INT_CODICE
LEFT JOIN CCANAIAG ag ON ag.IAG_CODICE = CCANAININ.INT_CODICE
LEFT JOIN CCANAIRV rv ON rv.IRV_CODICE = CCANAININ.INT_CODICE</t>
  </si>
  <si>
    <t>DS_NODO_FOGLIA</t>
  </si>
  <si>
    <t>Descrizione nodo foglia. Esempi: FIL-Milano 1, AGE-B2B-Sud.</t>
  </si>
  <si>
    <t>Descrizione leggibile del nodo foglia</t>
  </si>
  <si>
    <t>COALESCE(fsa.DS_NODO_FOGLIA, fag.DS_NODO_FOGLIA, frv.DS_NODO_FOGLIA, g.DS_FILIALE)</t>
  </si>
  <si>
    <t>Stessa logica COALESCE di CD_NODO_FOGLIA</t>
  </si>
  <si>
    <t>PR_GERARCHIA_TERRITORIALE</t>
  </si>
  <si>
    <t>Codice di riferimento all'Agente o a un livello di aggregazione coerente con il livello di Agente per la rispettiva area.
Rete Sede	filiale struttura interna
Rete Clienti	filiale struttura interna
Rete Agenti	agenzia (SUBagente) 
MAIF	filiale struttura interna
BANCHE	agenzia (agente) 
CQS	agenzia (SUBagente) 
Rete B2B	filiale struttura interna</t>
  </si>
  <si>
    <t>CCANATFI
CCANAININ
 +CFG_RETE_LIVELLI</t>
  </si>
  <si>
    <t>ANATFI_FILIALE
ANATFI_AGENTE
INT_CODICE (per il subagente SUBAGENTE)</t>
  </si>
  <si>
    <t xml:space="preserve">Se il livello superiore della gerarchia (distretto) CCANATFI.ANATFI_DISTRETTO è valorizzato con:
- il  codice parametrizzato relativo alle aree 'Rete Sede', 'Rete Clienti', Rete MAIF', 'Rete B2B' allora recupero il campo filiale della CCANATFI.ANATFI_FILIALI,
- se ho il codice relativo a per “Rete Agenti”  allora utilizzo il campo dell'agente CCANATFI.ANATFI_AGENTE
- se ho il codice parametrizzato relativo alle aree 'Rete CQS'  utilizzo il campo CCANAININ.INT_CODICE relativo al subagente.
- se ho il codice parametrizzato relativo alle aree 'Rete Banche'  utilizzo il campo CCANAININ.INT_CODICE relativo alla rete vendita.
</t>
  </si>
  <si>
    <t>"WITH CCANAININ_1 AS (
SELECT CCANAININ.INT_CODICE AS SUBAGENTE,
CCANAININ.INT_TIPOLOGIA,
CCANAININ.INT_FILIALE,
FROM CCANAININ
INNER JOIN CCANAISA 
ON (
CCANAISA.ISA_CODICE  = CCANAININ.INT_CODICE  
)
--- A seconda della parametrizzazione e della valorizzazione? WHERE CCANAININ.INT_TIPOLOGIA = 'ISA' (Il codice ISA è inventanto fino alla parametrizzazione)
)
SELECT 
CASE 
WHEN CCANATFI.ANATFI_DISTRETTO IN ('Rete Sede', 'Rete Clienti', Rete MAIF', 'Rete B2B') THEN CCANATFI.ANATFI_FILIALE
WHEN CCANATFI.ANATFI_DISTRETTO IN ('Rete Banche') THEN CCANATFI.ANATFI_AGENTE --&gt; Da capire se viene valorizzato 
ELSE CCANAININ_1.SUBAGENTE
FROM CCANATFI
LEFT JOIN CCANAININ_1
ON (
CCANAININ_1.INT_FILIALE = CCANATFI.ANATFI_FILIALE
)"</t>
  </si>
  <si>
    <t>CCANAININ_1.INT_FILIALE = CCANATFI.ANATFI_FILIALE</t>
  </si>
  <si>
    <t>"WITH 
-- base: tutti gli intermediari attivi
intermediari AS (
    SELECT
        INT_CODICE,
        INT_TIPO_ANA,
        INT_FILIALE,
        INT_STATO
    FROM CCANAININ
    WHERE INT_STATO = 'AT'
),
-- gerarchia filiale: distretto e area
gerarchia AS (
    SELECT
        i.INT_CODICE,
        i.INT_TIPO_ANA,
        i.INT_FILIALE           AS CD_FILIALE,
        fi.ANATFI_DESCRIZIONE   AS DS_FILIALE,
        fi.ANATFI_DISTRETTO     AS CD_DISTRETTO,
        di.ANATDI_DESCRIZIONE   AS DS_DISTRETTO,
        fi.ANATFI_AREA          AS CD_AREA,
        ar.TABARE_DESCRIZIONE   AS DS_AREA,
        cfg.CD_RETE,
        cfg.DS_RETE
    FROM intermediari i
    JOIN CCANATFI fi        ON fi.ANATFI_FILIALE    = i.INT_FILIALE
    JOIN CCANATDI di        ON di.ANATDI_DISTRETTO  = fi.ANATFI_DISTRETTO
    JOIN CCTABARE ar        ON ar.TABARE_AREA       = fi.ANATFI_AREA
    JOIN CFG_RETE_LIVELLI cfg ON cfg.CD_AREA        = fi.ANATFI_AREA
),
-- nodo foglia subagente: CCANAISA → CCANAININ → CCANATFI
foglia_sa AS (
    SELECT
        sa.ISA_CODICE           AS INT_CODICE,
        i_sa.INT_FILIALE        AS CD_NODO_FOGLIA,
        fi_sa.ANATFI_DESCRIZIONE AS DS_NODO_FOGLIA
    FROM CCANAISA sa
    JOIN CCANAININ i_sa   ON i_sa.INT_CODICE        = sa.ISA_CODICE
    JOIN CCANATFI fi_sa   ON fi_sa.ANATFI_FILIALE   = i_sa.INT_FILIALE
),
-- nodo foglia agente: CCANAIAG → CCANAININ → CCANATFI
foglia_ag AS (
    SELECT
        ag.IAG_CODICE           AS INT_CODICE,
        i_ag.INT_FILIALE        AS CD_NODO_FOGLIA,
        fi_ag.ANATFI_DESCRIZIONE AS DS_NODO_FOGLIA
    FROM CCANAIAG ag
    JOIN CCANAININ i_ag   ON i_ag.INT_CODICE        = ag.IAG_CODICE
    JOIN CCANATFI fi_ag   ON fi_ag.ANATFI_FILIALE   = i_ag.INT_FILIALE
),
-- nodo foglia rete vendita: CCANAIRV → CCANAININ → CCANATFI
foglia_rv AS (
    SELECT
        rv.IRV_CODICE           AS INT_CODICE,
        i_rv.INT_FILIALE        AS CD_NODO_FOGLIA,
        fi_rv.ANATFI_DESCRIZIONE AS DS_NODO_FOGLIA
    FROM CCANAIRV rv
    JOIN CCANAININ i_rv   ON i_rv.INT_CODICE        = rv.IRV_CODICE
    JOIN CCANATFI fi_rv   ON fi_rv.ANATFI_FILIALE   = i_rv.INT_FILIALE
)
-- query finale
SELECT
    g.CD_RETE,
    g.DS_RETE,
    g.CD_AREA,
    g.DS_AREA,
    g.CD_DISTRETTO,
    g.DS_DISTRETTO,
    g.CD_FILIALE,
    g.DS_FILIALE,
    COALESCE(fsa.CD_NODO_FOGLIA, fag.CD_NODO_FOGLIA, frv.CD_NODO_FOGLIA, g.CD_FILIALE) AS CD_NODO_FOGLIA,
    COALESCE(fsa.DS_NODO_FOGLIA, fag.DS_NODO_FOGLIA, frv.DS_NODO_FOGLIA, g.DS_FILIALE) AS DS_NODO_FOGLIA
FROM gerarchia g
LEFT JOIN foglia_sa fsa ON fsa.INT_CODICE = g.INT_CODICE
LEFT JOIN foglia_ag fag ON fag.INT_CODICE = g.INT_CODICE
LEFT JOIN foglia_rv frv ON frv.INT_CODICE = g.INT_CODICE
ORDER BY g.CD_RETE, g.CD_AREA, g.CD_DISTRETTO, g.CD_FILIALE"</t>
  </si>
  <si>
    <t>DS_AREA_AGOS</t>
  </si>
  <si>
    <t>L'area di riferimento per la gerarchia territoriale. Può assumere valori come: 
Rete Sede
Rete Clienti
Rete Agenti
Rete Istit.Fin e CQ
Rete B2B</t>
  </si>
  <si>
    <t>CCANATFI +CFG_RETE_LIVELLI</t>
  </si>
  <si>
    <t xml:space="preserve">   SELECT
        t.CODICE_FILIALE,
        'AREA_OCS'      AS ATTR_CODE,
        t.ANATFI_AREA       AS ATTR_VALUE
    FROM CCANATFI t</t>
  </si>
  <si>
    <t>OP JIRA AGOXIL12-207</t>
  </si>
  <si>
    <t>DS_LIVELLO2</t>
  </si>
  <si>
    <t>L'area di riferimento o la rete vendita per banche e maif per la gerarchia territoriale. Può assumere valori come: 
Rete Sede
Rete Clienti
Rete Agenti
Rete MAIF
Rete BANCHE
Rete CQS
Rete B2B</t>
  </si>
  <si>
    <t>CCANATFI  +CFG_RETE_LIVELLI</t>
  </si>
  <si>
    <t xml:space="preserve">    SELECT
        t.CODICE_FILIALE,
        'DISTRETTO_OCS'     AS ATTR_CODE,
        t.ANATFI_DISTRETTO  AS ATTR_VALUE
    FROM CCANATFI t</t>
  </si>
  <si>
    <t>DS_LIVELLO 3</t>
  </si>
  <si>
    <t>Codice di Riferimento del Distretto/Area di riferimento interno. Livello gerarchio al di sotto delle Areaa</t>
  </si>
  <si>
    <t>CCANATFI
CCANAININ
CCANAIAG 
 +CFG_RETE_LIVELLI</t>
  </si>
  <si>
    <t>ANATFI_AREA
ANATFI_FILIALE
INT_CODICE
IAG_RETE_VENDITA</t>
  </si>
  <si>
    <t>A seconda della valorizzazione dell'area CCANATFI.ANATFI_AREA si valorizzarà il campo con CCANATFI.ANATFI_FILIALE (se l'area non corrisponde ai codici di tutte le reti differenti da rete banche, canco e MAIF)  oppure CCANAIAG.IAG_RETE_VENDITA  (se l'area corrisponde ai codici di tutte le reti differenti da rete banche, canco e MAIF)</t>
  </si>
  <si>
    <t xml:space="preserve">    SELECT
        t.CODICE_FILIALE,
        'FILIALE_OCS'   AS ATTR_CODE,
        t.ANATFI_FILIALE    AS ATTR_VALUE
    FROM CCANATFI t</t>
  </si>
  <si>
    <t>DS_LIVELLO 4</t>
  </si>
  <si>
    <t>Codice di riferimento alla Filiale o a un livello di aggregazione coerente con il livello di filiale per la rispettiva area.
Rete Sede	distretto (vecchia area)
Rete Clienti	distretto (vecchia area)
Rete Agenti	filiale struttura interna
MAIF	distretto (vecchia area)
BANCHE	filiale struttura interna
CQS	filiale struttura interna
Rete B2B	distretto (vecchia area)</t>
  </si>
  <si>
    <t>CCANATFI
 +CFG_RETE_LIVELLI</t>
  </si>
  <si>
    <t>ANATFI_DISTRETTO
ANATFI_FILIALE</t>
  </si>
  <si>
    <t>Se il livello superiore della gerarchia (distretto)CCANATFI.ANATFI_DISTRETTO è valorizzato con il  codice parametrizzato relativo alle aree 'Rete Sede', 'Rete Clienti', Rete MAIF', 'Rete B2B' allora recupero lo stesso livello altrimenti utilizzo il campo filiali della CCANATFI.ANATFI_FILIALI</t>
  </si>
  <si>
    <t>"SELECT 
CASE WHEN CCANATFI.ANATFI_DISTRETTO IN ('Rete Sede', 'Rete Clienti', Rete MAIF', 'Rete B2B') THEN CCANATFI.ANATFI_DISTRETTO
ELSE CCANATFI.ANATFI_FILIALE
FROM CCANATFI"</t>
  </si>
  <si>
    <t>DS_LIVELLO 5</t>
  </si>
  <si>
    <t xml:space="preserve">Se il livello superiore della gerarchia (distretto) CCANATFI.ANATFI_DISTRETTO è valorizzato con il  codice parametrizzato relativo alle aree 'Rete Sede', 'Rete Clienti', Rete MAIF', 'Rete B2B' allora recupero il campo filiali della CCANATFI.ANATFI_FILIALI, se ho il codice relativo a per “Rete Banche”  allora utilizzo il campo dell'agente CCANATFI.ANATFI_AGENTE mentre in tutti gli altri casi utilizzo il campo CCANAININ.INT_CODICE relativo al subagente.
</t>
  </si>
  <si>
    <t>DS livello 1</t>
  </si>
  <si>
    <t>Livello 1</t>
  </si>
  <si>
    <t>ds livello 2</t>
  </si>
  <si>
    <t>livello 2</t>
  </si>
  <si>
    <t>ds livello 3</t>
  </si>
  <si>
    <t>Livello 3</t>
  </si>
  <si>
    <t>ds livello 4</t>
  </si>
  <si>
    <t>Livello 4</t>
  </si>
  <si>
    <t>ds livello 5</t>
  </si>
  <si>
    <t>Livello 5</t>
  </si>
  <si>
    <t>Rete Sede</t>
  </si>
  <si>
    <t>Area struttura interna</t>
  </si>
  <si>
    <t>distretto (vecchia area)</t>
  </si>
  <si>
    <t>filiale struttura interna</t>
  </si>
  <si>
    <t>Rete Clienti</t>
  </si>
  <si>
    <t>Rete Agenti</t>
  </si>
  <si>
    <t>agenzia (SUBagente) prendendo la xxx filitrando per SUBagenti e recuperando il campo INT_FILIALE</t>
  </si>
  <si>
    <t>Rete Istit.Fin e CQ</t>
  </si>
  <si>
    <t>Rete MAIF</t>
  </si>
  <si>
    <t>Rete BANCHE</t>
  </si>
  <si>
    <t>RETE VENDITA</t>
  </si>
  <si>
    <t>Rete CQS</t>
  </si>
  <si>
    <t>Rete B2B</t>
  </si>
  <si>
    <t>SED</t>
  </si>
  <si>
    <t>FIL</t>
  </si>
  <si>
    <t>AGE</t>
  </si>
  <si>
    <t>IFQ</t>
  </si>
  <si>
    <t>B2B</t>
  </si>
  <si>
    <t xml:space="preserve">Data attivazione della Gerarchia territoriale con la combinazione dei livelli </t>
  </si>
  <si>
    <t>"WITH 
-- base: tutti gli intermediari attivi
intermediari AS (
    SELECT
        INT_CODICE,
        INT_TIPO_ANA,
        INT_FILIALE,
        INT_STATO
    FROM CCANAININ
    WHERE INT_STATO = 'AT'
),
-- gerarchia filiale: distretto e area
gerarchia AS (
    SELECT
        i.INT_CODICE,
        i.INT_TIPO_ANA,
        i.INT_FILIALE           AS CD_FILIALE,
        fi.ANATFI_DESCRIZIONE   AS DS_FILIALE,
        fi.ANATFI_DISTRETTO     AS CD_DISTRETTO,
        di.ANATDI_DESCRIZIONE   AS DS_DISTRETTO,
        fi.ANATFI_AREA          AS CD_AREA,
        ar.TABARE_DESCRIZIONE   AS DS_AREA,
        cfg.CD_RETE,
        cfg.DS_RETE
    FROM intermediari i
    JOIN CCANATFI fi        ON fi.ANATFI_FILIALE    = i.INT_FILIALE
    JOIN CCANATDI di        ON di.ANATDI_DISTRETTO  = fi.ANATFI_DISTRETTO
    JOIN CCTABARE ar        ON ar.TABARE_AREA       = fi.ANATFI_AREA
    JOIN CFG_RETE_LIVELLI cfg ON cfg.CD_AREA        = fi.ANATFI_AREA
),
-- nodo foglia subagente: CCANAISA → CCANAININ → CCANATFI
foglia_sa AS (
    SELECT
        sa.ISA_CODICE           AS INT_CODICE,
        i_sa.INT_FILIALE        AS CD_NODO_FOGLIA,
        fi_sa.ANATFI_DESCRIZIONE AS DS_NODO_FOGLIA
    FROM CCANAISA sa
    JOIN CCANAININ i_sa   ON i_sa.INT_CODICE        = sa.ISA_CODICE
    JOIN CCANATFI fi_sa   ON fi_sa.ANATFI_FILIALE   = i_sa.INT_FILIALE
),
-- nodo foglia agente: CCANAIAG → CCANAININ → CCANATFI
foglia_ag AS (
    SELECT
        ag.IAG_CODICE           AS INT_CODICE,
        i_ag.INT_FILIALE        AS CD_NODO_FOGLIA,
        fi_ag.ANATFI_DESCRIZIONE AS DS_NODO_FOGLIA
    FROM CCANAIAG ag
    JOIN CCANAININ i_ag   ON i_ag.INT_CODICE        = ag.IAG_CODICE
    JOIN CCANATFI fi_ag   ON fi_ag.ANATFI_FILIALE   = i_ag.INT_FILIALE
),
-- nodo foglia rete vendita: CCANAIRV → CCANAININ → CCANATFI
foglia_rv AS (
    SELECT
        rv.IRV_CODICE           AS INT_CODICE,
        i_rv.INT_FILIALE        AS CD_NODO_FOGLIA,
        fi_rv.ANATFI_DESCRIZIONE AS DS_NODO_FOGLIA
    FROM CCANAIRV rv
    JOIN CCANAININ i_rv   ON i_rv.INT_CODICE        = rv.IRV_CODICE
    JOIN CCANATFI fi_rv   ON fi_rv.ANATFI_FILIALE   = i_rv.INT_FILIALE
)
-- query finale
SELECT
    g.CD_RETE,
    g.DS_RETE,
    g.CD_AREA,
    g.DS_AREA,
    g.CD_DISTRETTO,
    g.DS_DISTRETTO,
    g.CD_FILIALE,
    g.DS_FILIALE,
    COALESCE(fsa.CD_NODO_FOGLIA, fag.CD_NODO_FOGLIA, frv.CD_NODO_FOGLIA, g.CD_FILIALE) AS CD_NODO_FOGLIA,
    COALESCE(fsa.DS_NODO_FOGLIA, fag.DS_NODO_FOGLIA, frv.DS_NODO_FOGLIA, g.DS_FILIALE) AS DS_NODO_FOGLIA
FROM gerarchia g
LEFT JOIN foglia_sa fsa ON fsa.INT_CODICE = g.INT_CODICE
LEFT JOIN foglia_ag fag ON fag.INT_CODICE = g.INT_CODICE
LEFT JOIN foglia_rv frv ON frv.INT_CODICE = g.INT_CODICE</t>
  </si>
  <si>
    <t>OLD</t>
  </si>
  <si>
    <t>TABELLA BUSINESS</t>
  </si>
  <si>
    <t>SORGENTE TABELLA L1</t>
  </si>
  <si>
    <t>SORGENTE CAMPI L1</t>
  </si>
  <si>
    <t>Discriminante rete. Codice che identifica la rete commerciale e guida la costruzione dei livelli gerarchici nell'ETL. Valori: SED=Sede Agos | FIL=Rete Clienti | AGE=Rete Agenti | IFQ_MAIF=Rete MAIF | IFQ_BANCHE=Rete Banche | IFQ_CQS=Rete CQS | B2B=Rete B2B | REC=Recupero incassi</t>
  </si>
  <si>
    <t>PK. Compilato dal business con elenco a discesa.</t>
  </si>
  <si>
    <t>Descrizione leggibile della rete. Esempi: Rete Clienti, Rete Agenti, Sede Agos.</t>
  </si>
  <si>
    <t>Campo recuperato da file in input</t>
  </si>
  <si>
    <t>Livello 2</t>
  </si>
  <si>
    <t>Codice area — macro-rete di primo livello. Esempi: SED, FIL, AGE, IFQ, B2B, REC.</t>
  </si>
  <si>
    <t>Descrizione area — nome leggibile della macro-rete. Esempi: Rete Clienti, Sede Agos.</t>
  </si>
  <si>
    <t>Codice distretto — secondo livello. Esempi: C02, A10, B01, S01.</t>
  </si>
  <si>
    <t>Codice filiale gerarchica — terzo livello. Numerazione interna della gerarchia territoriale (non codice OCS). Esempi: 100, 500.</t>
  </si>
  <si>
    <t>Descrizione filiale gerarchica. Esempi: FIL-Milano 1, AGE-B2B-Sud.</t>
  </si>
  <si>
    <t>Codice nodo foglia — livello più basso della gerarchia. Numerazione interna. Esempi: 100, 500.</t>
  </si>
  <si>
    <t>Livelli Gerachia</t>
  </si>
  <si>
    <t>CD_LIVELLO_1</t>
  </si>
  <si>
    <t>CD_LIVELLO_2</t>
  </si>
  <si>
    <t>Codice relativo al distretto necessario per la parametrizzazione</t>
  </si>
  <si>
    <t>CD_LIVELLO_3</t>
  </si>
  <si>
    <t>CD_LIVELLO_4</t>
  </si>
  <si>
    <t>CD_LIVELLO_5</t>
  </si>
  <si>
    <t>s livello 3</t>
  </si>
  <si>
    <t>Rete-Vendita OCS - RETE ALTRE BANCHE</t>
  </si>
  <si>
    <t>CO/CA/CQ</t>
  </si>
  <si>
    <t>Il coobligato c'è solo su Consumo? Chiedi Giromella.</t>
  </si>
  <si>
    <t>Uguale a TP_BENE? Elimina?</t>
  </si>
  <si>
    <t>CD_DESTINAZIONE_BENE</t>
  </si>
  <si>
    <t>Valuta se riportare in CO</t>
  </si>
  <si>
    <t>DS_DESTINAZIONE_BENE</t>
  </si>
  <si>
    <t>Si cartolarizza solo il consumo? cancella mappatura per le altre procedure. Teniamo solo la pratica cartolarizzata? SI</t>
  </si>
  <si>
    <t>Da togliere e posizionare in un'entità a sè stante sulle catene di intermazionazione/strutture interno. Lasciare una FK nell'entità pratica.</t>
  </si>
  <si>
    <t>Potrebbe essere utile soltanto a Monitoraggio Saldi Avere. Posizionare direttamente in L3?</t>
  </si>
  <si>
    <t>Validato per No Start ; Validato per IFRS9, In validazione per Monitoraggio Accettazione, Monitoraggio Finance, In validazione per MA</t>
  </si>
  <si>
    <t>ELIMINA</t>
  </si>
  <si>
    <t>DT_GESTIONALE</t>
  </si>
  <si>
    <t>Data funzionale rappresentativa della data decorrenza per la procedura consumo, della data apertura carta per la procedura carte e della data perfezionamento per la procedura Cqs</t>
  </si>
  <si>
    <t>In validazione per Refinement</t>
  </si>
  <si>
    <t>Passa a timestamp</t>
  </si>
  <si>
    <t>Valutare se cancellare e tenere solo DT_PERDITA_CESSIONE (sentire terragni)</t>
  </si>
  <si>
    <t>PC_TAN</t>
  </si>
  <si>
    <r>
      <rPr>
        <sz val="11"/>
        <color rgb="FFFC00E5"/>
        <rFont val="Aptos Narrow"/>
        <scheme val="minor"/>
      </rPr>
      <t xml:space="preserve">Validato per Estrazioni Carte ; </t>
    </r>
    <r>
      <rPr>
        <sz val="11"/>
        <color rgb="FF000000"/>
        <rFont val="Aptos Narrow"/>
        <scheme val="minor"/>
      </rPr>
      <t>Validato per IFRS9</t>
    </r>
  </si>
  <si>
    <t>Chiedi conferma sia solo consumo. Sentire terragni</t>
  </si>
  <si>
    <t>Coobligato solo consumo?</t>
  </si>
  <si>
    <t>EU_PRATICA</t>
  </si>
  <si>
    <t>Importo rappresentativo del finanziato per la procedura consumo, del fido per la procedura carte e del montante -interesse (finanziato) per la procedura Cqs</t>
  </si>
  <si>
    <t>Da approvare cambio nome</t>
  </si>
  <si>
    <t>In validazione per Cartolarizzazione; Validato per IFRS9, In validazione per Monitoraggio Finance; In validazione MA</t>
  </si>
  <si>
    <t>CO/CQ</t>
  </si>
  <si>
    <t>Elimina? vedi pratica Cartolarizzata</t>
  </si>
  <si>
    <t>Entità auto? Tommaso</t>
  </si>
  <si>
    <t>Dominio del campo STATO:
"Validato per processo X": campi che abbiamo validato e non ci aspettiamo di toccare più (nessun OP legato)
"Validato per per processo X": tutti gli altri stati
N.B. è possibile inserire "Validato per processo generico"/ "Validato per per processo generico" se il campo è emerso senza un legame con un processo specifico</t>
  </si>
  <si>
    <t>STATO (CAMPO VALIDATO / Validato per)</t>
  </si>
  <si>
    <t>Codice identificativo della pratica</t>
  </si>
  <si>
    <t>PLPRAT.PLC_NUM_PRATICA</t>
  </si>
  <si>
    <t>CRCAR.CRCAR_KEY_N</t>
  </si>
  <si>
    <t>QSPRA.QPR_NUM_PRATICA</t>
  </si>
  <si>
    <t>Procedura di provenienza della pratica (CO,CA,CQ)</t>
  </si>
  <si>
    <t>Origine Pratica</t>
  </si>
  <si>
    <t>Aggiunta per coerenza ; Validato per IFRS9</t>
  </si>
  <si>
    <t>Codice Stato della Pratica</t>
  </si>
  <si>
    <t>Validato per processo generico, SCD, validato per Estrazioni Carte ; Validato per IFRS9, Validato per Monitoraggio Accettazione</t>
  </si>
  <si>
    <t>PLPRAT.PLC_STATO</t>
  </si>
  <si>
    <t>CRCAR.CRCAR_STATO</t>
  </si>
  <si>
    <t>QSPRA.QPR_STATO</t>
  </si>
  <si>
    <t xml:space="preserve">Descrizione dello stato della pratica </t>
  </si>
  <si>
    <t>Codice attributo</t>
  </si>
  <si>
    <t>Validato per processo generico ; Validato per IFRS9, Validato per Monitoraggio Accettazione</t>
  </si>
  <si>
    <t>PLPRAT.PLC_ATTRIBUTO</t>
  </si>
  <si>
    <t>QSPRA.QPR_ATTRIBUTO</t>
  </si>
  <si>
    <t>Codice Identificativo Cliente</t>
  </si>
  <si>
    <t>Validato per processo generico ; No Start, validato per Estrazioni Carte ; Validato per IFRS9, Validato per Monitoraggio Accettazione; Validato per per pucciature CRIF</t>
  </si>
  <si>
    <t>PLPRAT.PLC_CLIENTE</t>
  </si>
  <si>
    <t>CRCAR.CRCAR_CLIENTE</t>
  </si>
  <si>
    <t>QSPRA.QPR_CEDENTE</t>
  </si>
  <si>
    <r>
      <rPr>
        <sz val="11"/>
        <color rgb="FF000000"/>
        <rFont val="Aptos Narrow"/>
        <scheme val="minor"/>
      </rPr>
      <t>Validato per Vigilanza ; Validato per IFRS9,</t>
    </r>
    <r>
      <rPr>
        <sz val="11"/>
        <color rgb="FFFC00E5"/>
        <rFont val="Aptos Narrow"/>
        <scheme val="minor"/>
      </rPr>
      <t xml:space="preserve"> In validazione per MA</t>
    </r>
  </si>
  <si>
    <t>PLC_CONIUGE_GARANT</t>
  </si>
  <si>
    <t>CRCAR_COOBBLIGATO1</t>
  </si>
  <si>
    <t>Flag Coobligato attivo per per identificare se c'è un coobligato attivo sulla pratica</t>
  </si>
  <si>
    <r>
      <rPr>
        <sz val="11"/>
        <color rgb="FF000000"/>
        <rFont val="Aptos Narrow"/>
        <scheme val="minor"/>
      </rPr>
      <t>Validato per Vigilanza ; Validato per IFRS9</t>
    </r>
  </si>
  <si>
    <t>Codice Tipo Prodotto</t>
  </si>
  <si>
    <t>PLPRAT.PLC_TIPO_PRODOTTO</t>
  </si>
  <si>
    <t>Codice Emettitore</t>
  </si>
  <si>
    <r>
      <rPr>
        <sz val="11"/>
        <color rgb="FF000000"/>
        <rFont val="Aptos Narrow"/>
        <scheme val="minor"/>
      </rPr>
      <t>Validato per processo generico , validato per Estrazioni Carte ; Validato per IFRS9</t>
    </r>
  </si>
  <si>
    <t xml:space="preserve">
PLPRAT.PLC_EMETTITORE</t>
  </si>
  <si>
    <t>CRCAR.CRCAR_EME</t>
  </si>
  <si>
    <t>Codice Prodotto</t>
  </si>
  <si>
    <t>PLPRAT.PLC_PRODOTTO</t>
  </si>
  <si>
    <t>CRCAR.CRCAR_PRODOTTO</t>
  </si>
  <si>
    <t>QSPRA.QPR_PRODOTTO</t>
  </si>
  <si>
    <t>Bene</t>
  </si>
  <si>
    <t xml:space="preserve">Codice Tipo bene </t>
  </si>
  <si>
    <t>Validato per No Start ; Validato per IFRS9, Validato per per Monitoraggio Accettazione</t>
  </si>
  <si>
    <t xml:space="preserve">Descrizione Tipo bene </t>
  </si>
  <si>
    <r>
      <rPr>
        <sz val="11"/>
        <color rgb="FF000000"/>
        <rFont val="Aptos Narrow"/>
        <scheme val="minor"/>
      </rPr>
      <t>Validato per No Start ; Validato per IFRS9</t>
    </r>
  </si>
  <si>
    <t>CD_RESPONSABiLE</t>
  </si>
  <si>
    <t>Aggiunto dal Refinment</t>
  </si>
  <si>
    <t>PLC_RESPONSABILE</t>
  </si>
  <si>
    <t>CRCAR_RESPONSABILE</t>
  </si>
  <si>
    <t>QPR_RESPONSABILE</t>
  </si>
  <si>
    <t>Codice Canale Acquisizione</t>
  </si>
  <si>
    <t>validato per TTY ; Validato per IFRS9, Validato per per Monitoraggio Accettazione</t>
  </si>
  <si>
    <t>CRCAR.CRCAR_CANALE_ACQ</t>
  </si>
  <si>
    <t>QSPRA.QPR_CANALE_ACQ</t>
  </si>
  <si>
    <t>validato per TTY ; Validato per IFRS9; Validato per per MA</t>
  </si>
  <si>
    <t>MFFTBCAQ</t>
  </si>
  <si>
    <t>Codice Canale di gestione dell'esito/Canale di "Atterraggio"</t>
  </si>
  <si>
    <r>
      <rPr>
        <sz val="11"/>
        <color rgb="FF000000"/>
        <rFont val="Aptos Narrow"/>
        <scheme val="minor"/>
      </rPr>
      <t>validato per TTY ; Validato per IFRS9</t>
    </r>
  </si>
  <si>
    <t>CRCAR.CRCAR_TIPO_PROCESSO</t>
  </si>
  <si>
    <t>QSPRA.QPR_TIPO_PROCESSO</t>
  </si>
  <si>
    <t xml:space="preserve">OXISFTTP </t>
  </si>
  <si>
    <t>Flag Canale di acquisizione Web. E' valorizzato con "S" quando il Canale Acquisizione è tipo Web</t>
  </si>
  <si>
    <t>Flag Canale Esito . Si valorizza a "S" quando il Canale Esito è tipo Web</t>
  </si>
  <si>
    <t>Codice Canale distributivo</t>
  </si>
  <si>
    <t>Catena intermediazione principale</t>
  </si>
  <si>
    <t>Codice rete vendita appartenenza pratica</t>
  </si>
  <si>
    <t>BAPRATINT</t>
  </si>
  <si>
    <t>BAINT_RETE_VENDITA</t>
  </si>
  <si>
    <t>filtra solo catena principale. Progressivo = 0. 
Join con 
'CO' = BAINT_PROCEDURA
PLC_NUM_PRATICA = BAINT_PRATICA</t>
  </si>
  <si>
    <t>filtra solo catena principale. Progressivo = 0. 
Join con 
'CA' = BAINT_PROCEDURA
CRCAR_KEY_N= BAINT_PRATICA</t>
  </si>
  <si>
    <t>filtra solo catena principale. Progressivo = 0. 
Join con 
'CQ' = BAINT_PROCEDURA
QPR_NUM_PRATICA = BAINT_PRATICA</t>
  </si>
  <si>
    <t>Codice agente pratica</t>
  </si>
  <si>
    <t>BAINT_AGENTE</t>
  </si>
  <si>
    <t>Codice subagente pratica</t>
  </si>
  <si>
    <t>BAINT_SUB_AGENTE</t>
  </si>
  <si>
    <t>Codice convenzionato pratica</t>
  </si>
  <si>
    <t>BAINT_CONVENZIONATO</t>
  </si>
  <si>
    <t>Codice punto vendita pratica</t>
  </si>
  <si>
    <t>BAINT_PUNTO_VENDITA</t>
  </si>
  <si>
    <t>Descrizione insegna del punto vendita</t>
  </si>
  <si>
    <t>BAINT_PUNTO_VENDITA = IPV_CODICE</t>
  </si>
  <si>
    <t>Codice venditore pratica</t>
  </si>
  <si>
    <t>BAINT_VENDITORE</t>
  </si>
  <si>
    <t>Validato per No Start, SCD ; Validato per IFRS9, Validato per per Monitoraggio Accettazione</t>
  </si>
  <si>
    <t>QRPAT_FINANZIATO</t>
  </si>
  <si>
    <t xml:space="preserve">Importo Fido concesso </t>
  </si>
  <si>
    <t>Validato per Vigilanza ; Validato per IFRS9, Validato per per Monitoraggio Accettazione, Validato per per MA</t>
  </si>
  <si>
    <t>Per interrogarlo, è necessario utilizzare due chiavi: PAMRV_NUM_PRATICA, PAMRV_PROGRESSIVO. Questo perché ogni step del piano è loggata, il primo step ha progressivo 1 e così via
I campi di interesse sono: PAMRV_RATA_DA, PAMRV_RATA_A, PAMRV_IMPORTO.
PLC_NETTO_EROGATO</t>
  </si>
  <si>
    <t>CRMCC_RATA</t>
  </si>
  <si>
    <t>EU_INCASSO</t>
  </si>
  <si>
    <t>Importo incasso totale sul mese per pratica</t>
  </si>
  <si>
    <r>
      <rPr>
        <sz val="11"/>
        <color rgb="FFFC00E5"/>
        <rFont val="Aptos Narrow"/>
        <scheme val="minor"/>
      </rPr>
      <t xml:space="preserve">In validazione per Campioni; </t>
    </r>
    <r>
      <rPr>
        <sz val="11"/>
        <color rgb="FF000000"/>
        <rFont val="Aptos Narrow"/>
        <scheme val="minor"/>
      </rPr>
      <t>Validato per IFRS9</t>
    </r>
  </si>
  <si>
    <t>Importo erogato (flusso di cassa verso il cliente: è pari all'importo finanziato  - commissioni/spese - eventuale importo estinto per rifinanziamento)</t>
  </si>
  <si>
    <t>Validato per per Cartolarizzazione; Validato per IFRS9, Validato per per Monitoraggio Finance; Validato per MA</t>
  </si>
  <si>
    <r>
      <rPr>
        <sz val="11"/>
        <color rgb="FF000000"/>
        <rFont val="Aptos Narrow"/>
        <scheme val="minor"/>
      </rPr>
      <t>Validato per No Start, SCD ; Validato per IFRS9,</t>
    </r>
    <r>
      <rPr>
        <sz val="11"/>
        <color rgb="FFFC00E5"/>
        <rFont val="Aptos Narrow"/>
        <scheme val="minor"/>
      </rPr>
      <t xml:space="preserve"> In validazione per MA</t>
    </r>
  </si>
  <si>
    <r>
      <rPr>
        <sz val="11"/>
        <color rgb="FF000000"/>
        <rFont val="Aptos Narrow"/>
        <scheme val="minor"/>
      </rPr>
      <t xml:space="preserve">Validato per No Start ; Validato per IFRS9; </t>
    </r>
    <r>
      <rPr>
        <sz val="11"/>
        <color rgb="FFFC00E5"/>
        <rFont val="Aptos Narrow"/>
        <scheme val="minor"/>
      </rPr>
      <t>In Validazione per MA</t>
    </r>
  </si>
  <si>
    <t xml:space="preserve">Time Stamp del Caricamento Pratica </t>
  </si>
  <si>
    <r>
      <rPr>
        <sz val="11"/>
        <color rgb="FF000000"/>
        <rFont val="Aptos Narrow"/>
        <scheme val="minor"/>
      </rPr>
      <t>validato per TTY ; Validato per IFRS9, Validato per per Monitoraggio Accettazione,</t>
    </r>
    <r>
      <rPr>
        <sz val="11"/>
        <color rgb="FFFC00E5"/>
        <rFont val="Aptos Narrow"/>
        <scheme val="minor"/>
      </rPr>
      <t>In validazione per MA</t>
    </r>
  </si>
  <si>
    <t>TS_ESAMINA</t>
  </si>
  <si>
    <t>Timestamp del momento in cui la pratica è stata esaminata (obbligatoria al raggiungimento dello stato di esaminata).</t>
  </si>
  <si>
    <t>Per ciascuna pratica prendere l'ultimo record per cui DATA e TIME risultano valorizzati e con STATO di esamina</t>
  </si>
  <si>
    <t>Per ciascuna pratica prendere la DATA e l'ORA dell'ultimo record per cui il CODICE corrisponde allo stato "esaminata"</t>
  </si>
  <si>
    <t>Per ciascuna pratica prendere l'ultimo record per cui DATA e TIME risultano valorizzati e con STATO e attributo corrispondo allo stato di "esaminata"</t>
  </si>
  <si>
    <t xml:space="preserve">Time Stamp dell' esito Pratica </t>
  </si>
  <si>
    <t xml:space="preserve">Time Stamp relativo alla  comunicazione dell'esito definitivo al Cliente </t>
  </si>
  <si>
    <t>validato per TTY ; Validato per IFRS9</t>
  </si>
  <si>
    <t>Timestamp relativo all' approvazione della pratica</t>
  </si>
  <si>
    <r>
      <rPr>
        <sz val="11"/>
        <color rgb="FF000000"/>
        <rFont val="Aptos Narrow"/>
        <scheme val="minor"/>
      </rPr>
      <t xml:space="preserve">Validato per SCD ; Validato per IFRS9, Validato per per Monitoraggio Accettazione, </t>
    </r>
    <r>
      <rPr>
        <sz val="11"/>
        <color rgb="FFFC00E5"/>
        <rFont val="Aptos Narrow"/>
        <scheme val="minor"/>
      </rPr>
      <t>In validazione per MA</t>
    </r>
  </si>
  <si>
    <t>Timestamp relativo al ritiro della pratica</t>
  </si>
  <si>
    <t>Validato per per Monitoraggio Accettazione ; Validato per IFRS9, Validato per per MA</t>
  </si>
  <si>
    <t>Timestamp di rifiuto della pratica</t>
  </si>
  <si>
    <t>Time Stamp di liquidazione della Pratica</t>
  </si>
  <si>
    <t>validato per TTY, SCD ; Validato per IFRS9, Validato per per Monitoraggio Accettazione</t>
  </si>
  <si>
    <t>Validato per per Refinement</t>
  </si>
  <si>
    <t>TS_DBT</t>
  </si>
  <si>
    <t>Timestamp decadenza Benificio del Termine</t>
  </si>
  <si>
    <r>
      <rPr>
        <sz val="11"/>
        <color rgb="FF000000"/>
        <rFont val="Aptos Narrow"/>
        <scheme val="minor"/>
      </rPr>
      <t>Validato per Vigilanza, No start ; Validato per IFRS9</t>
    </r>
  </si>
  <si>
    <t>Time Stamp relativo allo storno della Pratica</t>
  </si>
  <si>
    <t>Validato per per Nora ; Validato per IFRS9, Validato per per Monitoraggio Accettazione</t>
  </si>
  <si>
    <t>Validato per per Monitoraggio Accettazione ; Validato per IFRS9, Validato per per Monitoraggio Accettazione</t>
  </si>
  <si>
    <t>Per ciascuna pratica prendere la DATA e l'ORA dell'ultimo record per cui il CODICE equivalmente a quello della chiusura</t>
  </si>
  <si>
    <t>Timestamp del passaggio a perdita della pratica</t>
  </si>
  <si>
    <t>Validato per per Monitoraggio Accettazione, Monitoraggio Finance</t>
  </si>
  <si>
    <t>Per ciascuna pratica prendere la DATA e l'ORA dell'ultimo record per cui il CODICE equivalmente a quello di passaggio a perdita</t>
  </si>
  <si>
    <t>Validato per per Monitoraggio Finance</t>
  </si>
  <si>
    <t>Data Primo ingresso nella Tabella Saldo Avere</t>
  </si>
  <si>
    <r>
      <rPr>
        <sz val="11"/>
        <color rgb="FF000000"/>
        <rFont val="Aptos Narrow"/>
        <scheme val="minor"/>
      </rPr>
      <t>Validato per processo generico ; Validato per IFRS9</t>
    </r>
  </si>
  <si>
    <t>OXDRFPRA.SALDO_AVERE (Da sviluppare OCS)
OXDRFPRA.DRPRA_DATA_ESTRAZIONE</t>
  </si>
  <si>
    <t xml:space="preserve">Time Stamp relativo al primo contatto avvenuto tra Agos e il Cliente </t>
  </si>
  <si>
    <t>Validato per per TTY ; Validato per IFRS9</t>
  </si>
  <si>
    <t>DT_ULT_DEFAULT</t>
  </si>
  <si>
    <t>Data ultimo ingresso in Defautl</t>
  </si>
  <si>
    <t>Aggiunta per coerenza ; Validato per IFRS9, Validato per per Monitoraggio Accettazione</t>
  </si>
  <si>
    <t>DT_ULT_ACCODAMENTO</t>
  </si>
  <si>
    <t>Data Ultimo Accodamento</t>
  </si>
  <si>
    <t>Utenti operatori pratica</t>
  </si>
  <si>
    <t>Codice dell'utente/operatore che ha dato esito alla Pratica</t>
  </si>
  <si>
    <t>Validato per per Monitoraggio Accettazione ; Validato per IFRS9</t>
  </si>
  <si>
    <t>Validato per SCD ; Validato per IFRS9, Validato per per Monitoraggio Accettazione</t>
  </si>
  <si>
    <t>Validato per per Nora ; Validato per IFRS9</t>
  </si>
  <si>
    <t>CD_USER_CHIUSURA</t>
  </si>
  <si>
    <t>Codice dell'utente/operatore che ha chiuso la Pratica</t>
  </si>
  <si>
    <t>CD_USER_ESTINZIONE_ANT</t>
  </si>
  <si>
    <t>Codice dell'utente/operatore che ha cambiato lo stato della Pratica in estinta anticipatamente</t>
  </si>
  <si>
    <t>CD_USER_PASSAGGIO_PERDITA</t>
  </si>
  <si>
    <t>Codice dell'utente/operatore che ha cambiato lo stato della Pratica in passaggio a perdita</t>
  </si>
  <si>
    <t>CD_USER_CESSIONE</t>
  </si>
  <si>
    <t>Codice dell'utente/operatore che ha "ceduto" la Pratica</t>
  </si>
  <si>
    <r>
      <rPr>
        <sz val="11"/>
        <color rgb="FF000000"/>
        <rFont val="Aptos Narrow"/>
        <scheme val="minor"/>
      </rPr>
      <t>Aggiunta per coerenza ; Validato per IFRS9, Validato per per Monitoraggio Accettazione, Finance,</t>
    </r>
    <r>
      <rPr>
        <sz val="11"/>
        <color rgb="FFFC00E5"/>
        <rFont val="Aptos Narrow"/>
        <scheme val="minor"/>
      </rPr>
      <t xml:space="preserve"> In validazione per MA</t>
    </r>
  </si>
  <si>
    <r>
      <rPr>
        <sz val="11"/>
        <color rgb="FF000000"/>
        <rFont val="Aptos Narrow"/>
        <scheme val="minor"/>
      </rPr>
      <t>Aggiunta per coerenza ; Validato per IFRS9</t>
    </r>
  </si>
  <si>
    <t>Flag di rielaborazione della pratica. Se "S" la pratica ha attivo il parametro di modifica entro la mezzanotte.</t>
  </si>
  <si>
    <t xml:space="preserve">Flag Firma doppia.  Il Flag vale "Y" se presente la doppia firma </t>
  </si>
  <si>
    <r>
      <rPr>
        <sz val="11"/>
        <color rgb="FF000000"/>
        <rFont val="Aptos Narrow"/>
        <scheme val="minor"/>
      </rPr>
      <t>Validato per per Vigilanza (MANCA MAPPING) ; Validato per IFRS9, Validato per per Monitoraggio Accettazione,</t>
    </r>
    <r>
      <rPr>
        <sz val="11"/>
        <color rgb="FFFC00E5"/>
        <rFont val="Aptos Narrow"/>
        <scheme val="minor"/>
      </rPr>
      <t xml:space="preserve"> in validazione per MA</t>
    </r>
  </si>
  <si>
    <t>Se valorizzato a C, allora c'è la presenza del coobligato associato alla pratica</t>
  </si>
  <si>
    <t>CRCAR_TIPO_GARANTE</t>
  </si>
  <si>
    <t>Se valorizzato a O, allora c'è la presenza del coobligato associato alla pratica</t>
  </si>
  <si>
    <t>Flag delega. Vale "S" se presente una delega per le rate</t>
  </si>
  <si>
    <t>Flag no start. Indica la presenza della pratica nel perimetro delle no Start (processo consumo e revolving)</t>
  </si>
  <si>
    <t>Flag Spid. Vale "S"  per quelle pratiche associate ad un riconoscimento di tipo SPID</t>
  </si>
  <si>
    <t>Flag DBT. Flag che indica se la pratica versa in stato di decadenza del benificio del termine.</t>
  </si>
  <si>
    <t>Flag Abbuono che indica Se sulla pratica è presente un abbuono</t>
  </si>
  <si>
    <t>Flag perdita o cessione della pratica. E' valorizzato a "Y" se la pratica è ceduta e contestualmente alla cessione è stato registrato un passaggio a perdita</t>
  </si>
  <si>
    <t>Campi che non sono in PRATICA_M</t>
  </si>
  <si>
    <t>CON - Credito al Consumo</t>
  </si>
  <si>
    <t>CAR - Carte di Credito</t>
  </si>
  <si>
    <t>CQS - Cessione Quinto dello Stipendio</t>
  </si>
  <si>
    <t>"CO" valore fisso</t>
  </si>
  <si>
    <t>"CA" valore fisso</t>
  </si>
  <si>
    <t>"CQ" valore fisso</t>
  </si>
  <si>
    <t>Valorizzato solo per le pratiche migrate. NULL per quelle native OCS.</t>
  </si>
  <si>
    <t>PLTBFSTAT</t>
  </si>
  <si>
    <t>PLSTAT_DESCRIZIONE</t>
  </si>
  <si>
    <t>SELECT B.PLSTAT_DESCRIZIONE
FROM PLPRAT AS A
LEFT JOIN PLTBFSTAT AS B
ON  A.PLC_STATO = B.PLSTAT_CODICE</t>
  </si>
  <si>
    <t>PLC_STATO = PLSTAT_CODICE</t>
  </si>
  <si>
    <t>CRTABSTA</t>
  </si>
  <si>
    <t>CRTSTA_DESCRIZIONE</t>
  </si>
  <si>
    <t>SELECT 
B.CRTSTA_DESCRIZIONE 
FROM CRCAR AS A
LEFT JOIN CRTABSTA AS B 
ON A.CRCAR_STATO = B.CRTSTA_STATO
AND 'CA' = B.CRTSTA_PROCEDURA</t>
  </si>
  <si>
    <t>CRCAR_STATO = CRTSTA_STATO
AND 'CA' = CRTSTA_PROCEDURA</t>
  </si>
  <si>
    <t>QSTABSTA</t>
  </si>
  <si>
    <t>QTSTA_DESCRIZIONE</t>
  </si>
  <si>
    <t xml:space="preserve"> 10 = Caricata 15 = Esaminata 20 = Sospesa 30 = Approvata 40 = Respinta 50 = Liquidata 55 = Annullata 60 = Attivata 70 = Chiusa 75 = Attesa estinzione 80 = Estinta anticipatamente 90 = Sinistri 97 = Decaduta dal b.d.T., 99 = Passata a perdita.."</t>
  </si>
  <si>
    <t xml:space="preserve">SELECT 
B.QTSTA_DESCRIZIONE
FROM QSPRA AS A
LEFT JOIN QSTABSTA AS B 
ON A.QPR_STATO = B.QTSTA_STATO
</t>
  </si>
  <si>
    <t xml:space="preserve">
 A.QPR_STATO = B.QTSTA_STATO
</t>
  </si>
  <si>
    <t>Validato per Vigilanza ; Validato per IFRS9, In validazione per MA</t>
  </si>
  <si>
    <t>PLC_CONIUGE</t>
  </si>
  <si>
    <t>Non esiste per la CQS</t>
  </si>
  <si>
    <t>CD_MACRO_PRODOTTO_1</t>
  </si>
  <si>
    <t>Livello 1 del Macro Prodotto</t>
  </si>
  <si>
    <t>Aggiunto da Analisi Tecnica Monitoraggio Produzione</t>
  </si>
  <si>
    <t>LKP_GER_MACRO_PRODOTTO_CO</t>
  </si>
  <si>
    <t>Entra con CD_PRODOTTO</t>
  </si>
  <si>
    <t>SELECT b.CD_MACRO_PRODOTTO_1
FROM PLPRAT a
LEFT JOIN LKP_GER_MACRO_PRODOTTO_CO b
ON A.PLC_PRODOTTO= B.CD_PRODOTTO</t>
  </si>
  <si>
    <t xml:space="preserve"> A.PLC_PRODOTTO= B.CD_PRODOTTO</t>
  </si>
  <si>
    <t>LKP_GER_MACRO_PRODOTTO_CA</t>
  </si>
  <si>
    <t>Entra con CD_EMETTITORE</t>
  </si>
  <si>
    <t xml:space="preserve">SELECT b.CD_MACRO_PRODOTTO_1
FROM CRCAR a
LEFT JOIN LKP_GER_MACRO_PRODOTTO_CA b
ON A.CRCAR_EME = B.CD_EMETTITORE </t>
  </si>
  <si>
    <t>A.CRCAR_EME = B.CD_EMETTITORE</t>
  </si>
  <si>
    <t>LKP_GER_MACRO_PRODOTTO_CQ</t>
  </si>
  <si>
    <t>Entra con QPR_TIPO_CONTRATTO</t>
  </si>
  <si>
    <t>SELECT b.CD_MACRO_PRODOTTO_1
FROM QSPRA a
LEFT JOIN LKP_GER_MACRO_PRODOTTO_CQ b
ON A.QPR_TIPO_CONTRATTO = B.TP_CONTRATTO</t>
  </si>
  <si>
    <t>A.QPR_TIPO_CONTRATTO = B.TP_CONTRATTO</t>
  </si>
  <si>
    <t>CD_MACRO_PRODOTTO_2</t>
  </si>
  <si>
    <t>Livello 2 del Macro Prodotto</t>
  </si>
  <si>
    <t>SELECT b.CD_MACRO_PRODOTTO_2
FROM PLPRAT a
LEFT JOIN LKP_GER_MACRO_PRODOTTO_CO b
ON A.PLC_PRODOTTO= B.CD_PRODOTTO</t>
  </si>
  <si>
    <t xml:space="preserve">SELECT b.CD_MACRO_PRODOTTO_2
FROM CRCAR a
LEFT JOIN LKP_GER_MACRO_PRODOTTO_CA b
ON A.CRCAR_EME = B.CD_EMETTITORE </t>
  </si>
  <si>
    <t>SELECT b.CD_MACRO_PRODOTTO_2
FROM QSPRA a
LEFT JOIN LKP_GER_MACRO_PRODOTTO_CQ b
ON A.QPR_TIPO_CONTRATTO = B.TP_CONTRATTO</t>
  </si>
  <si>
    <t>CD_MACRO_PRODOTTO_3</t>
  </si>
  <si>
    <t>Livello 3 del Macro Prodotto</t>
  </si>
  <si>
    <t>SELECT b.CD_MACRO_PRODOTTO_3
FROM PLPRAT a
LEFT JOIN LKP_GER_MACRO_PRODOTTO_CO b
ON A.PLC_PRODOTTO= B.CD_PRODOTTO</t>
  </si>
  <si>
    <t xml:space="preserve">SELECT b.CD_MACRO_PRODOTTO_3
FROM CRCAR a
LEFT JOIN LKP_GER_MACRO_PRODOTTO_CA b
ON A.CRCAR_EME  = B.CD_EMETTITORE </t>
  </si>
  <si>
    <t>SELECT b.CD_MACRO_PRODOTTO_3
FROM QSPRA a
LEFT JOIN LKP_GER_MACRO_PRODOTTO_CQ b
ON A.QPR_TIPO_CONTRATTO = B.TP_CONTRATTO</t>
  </si>
  <si>
    <t>CD_MACRO_PRODOTTO_4</t>
  </si>
  <si>
    <t>Livello 4 del Macro Prodotto</t>
  </si>
  <si>
    <t>SELECT b.CD_MACRO_PRODOTTO_4
FROM PLPRAT a
LEFT JOIN LKP_GER_MACRO_PRODOTTO_CO b
ON A.PLC_PRODOTTO= B.CD_PRODOTTO</t>
  </si>
  <si>
    <t xml:space="preserve">SELECT b.CD_MACRO_PRODOTTO_4
FROM CRCAR a
LEFT JOIN LKP_GER_MACRO_PRODOTTO_CA b
ON A.CRCAR_EME  = B.CD_EMETTITORE </t>
  </si>
  <si>
    <t>SELECT b.CD_MACRO_PRODOTTO_4
FROM QSPRA a
LEFT JOIN LKP_GER_MACRO_PRODOTTO_CQ b
ON A.QPR_TIPO_CONTRATTO = B.TP_CONTRATTO</t>
  </si>
  <si>
    <t>CD_MERCATO_1</t>
  </si>
  <si>
    <t>Livello 1 del Mercato (Gerarchia Commerciale)</t>
  </si>
  <si>
    <t>LKP_MERCATO_PA_PF
LKP_MERCATO_PP</t>
  </si>
  <si>
    <t>Se PLC_TIPO_PRODOTTO in PA, PF -&gt; entra in join con CD_SETTORE_MERCEOLOGICO in LKP_MERCATO_PA_PF. CD_SETTORE_MERCEOLOGICO
 deve essere recuperato da CCANAIPV se l'intermediario dell pratica è un PV o da CCANAICV se l'intermediario della pratica è un CV. 
Usare i campi IPV_SETTORE_MERC e ICV_SETTORE_MERC.</t>
  </si>
  <si>
    <t>WITH BASE AS (
    SELECT
        a.*,
        COALESCE(
            NULLIF(a.PLC_PUNTO_VENDITA, 0),
            NULLIF(a.PLC_CONVENZIONATO, 0),
            NULLIF(a.PLC_SUB_AGENTE,    0),
            NULLIF(a.PLC_AGENTE,        0)
        ) AS CD_INTERMEDIARIO,
        CASE
            WHEN NULLIF(a.PLC_PUNTO_VENDITA, 0) IS NOT NULL THEN 'PV'
            WHEN NULLIF(a.PLC_CONVENZIONATO, 0) IS NOT NULL THEN 'CV'
            WHEN NULLIF(a.PLC_SUB_AGENTE,    0) IS NOT NULL THEN 'SA'
            WHEN NULLIF(a.PLC_AGENTE,        0) IS NOT NULL THEN 'AG'
            ELSE NULL
        END AS TP_INTERMEDIARIO
    FROM PLPRAT a
),
MACROPRODOTTO_CO AS (
    SELECT
        a.*,
        b.CD_MACRO_PRODOTTO_1,
        b.CD_MACRO_PRODOTTO_2,
        b.CD_MACRO_PRODOTTO_3,
        b.CD_MACRO_PRODOTTO_4
    FROM BASE a
    LEFT JOIN LKP_GER_MACRO_PRODOTTO_CO b
        ON a.PLC_PRODOTTO = b.CD_PRODOTTO
)
SELECT
    COALESCE(lkp_pa_pf.CD_MERCATO_1, lkp_pp.CD_MERCATO_1) AS CD_MERCATO_1
FROM MACROPRODOTTO_CO a
LEFT JOIN CCANAIPV ipv
    ON a.CD_INTERMEDIARIO = ipv.IPV_CODICE
LEFT JOIN CCANAICV icv
    ON a.CD_INTERMEDIARIO = icv.ICV_CODICE
LEFT JOIN LKP_MERCATO_PA_PF lkp_pa_pf
    ON  a.PLC_TIPO_PRODOTTO IN ('PA', 'PF')
    AND lkp_pa_pf.CD_SETTORE_MERCEOLOGICO = CASE
            WHEN a.TP_INTERMEDIARIO = 'PV' THEN ipv.IPV_SETTORE_MERC
            WHEN a.TP_INTERMEDIARIO = 'CV' THEN icv.ICV_SETTORE_MERC
        END
LEFT JOIN LKP_MERCATO_PP lkp_pp
    ON  a.PLC_TIPO_PRODOTTO = 'PP'
    AND lkp_pp.CD_MACRO_PRODOTTO_2 = a.CD_MACRO_PRODOTTO_2</t>
  </si>
  <si>
    <t>FROM MACROPRODOTTO_CO a
LEFT JOIN CCANAIPV ipv
    ON a.CD_INTERMEDIARIO = ipv.IPV_CODICE
LEFT JOIN CCANAICV icv
    ON a.CD_INTERMEDIARIO = icv.ICV_CODICE
LEFT JOIN LKP_MERCATO_PA_PF lkp_pa_pf
    ON  a.PLC_TIPO_PRODOTTO IN ('PA', 'PF')
    AND lkp_pa_pf.CD_SETTORE_MERCEOLOGICO = CASE
            WHEN a.TP_INTERMEDIARIO = 'PV' THEN ipv.IPV_SETTORE_MERC
            WHEN a.TP_INTERMEDIARIO = 'CV' THEN icv.ICV_SETTORE_MERC
        END
LEFT JOIN LKP_MERCATO_PP lkp_pp
    ON  a.PLC_TIPO_PRODOTTO = 'PP'
    AND lkp_pp.CD_MACRO_PRODOTTO_2 = a.CD_MACRO_PRODOTTO_2</t>
  </si>
  <si>
    <t>LKP_MERCATO_CA_B2C
LKP_MERCATO_CA_B2B</t>
  </si>
  <si>
    <t>Se CD_MACROPRODOTTO_4 = REV_B2C -&gt; entra in join con CD_MACRO_PRODOTTO_1 in LKP_MERCATO_CA_B2C.
Se CD_MACROPRODOTTO_4 = REV_B2B -&gt;  entra in join con CD_SETTORE_MERCEOLOGICO in LKP_MERCATO_CA_B2B CD_SETTORE_MERCEOLOGICO
deve essere recuperato da CCANAIPV se l'intermediario dell pratica è un PV o da CCANAICV se l'intermediario della pratica è un CV. 
Usare i campi IPV_SETTORE_MERC e ICV_SETTORE_MERC.</t>
  </si>
  <si>
    <t>WITH BASE_INT AS (
    SELECT
        b.*,
        COALESCE(
            NULLIF(b.BAINT_PUNTO_VENDITA, 0),
            NULLIF(b.BAINT_CONVENZIONATO, 0),
            NULLIF(b.BAINT_SUB_AGENTE,    0),
            NULLIF(b.BAINT_AGENTE,        0)
        ) AS CD_INTERMEDIARIO,
        CASE
            WHEN NULLIF(b.BAINT_PUNTO_VENDITA, 0) IS NOT NULL THEN 'PV'
            WHEN NULLIF(b.BAINT_CONVENZIONATO, 0) IS NOT NULL THEN 'CV'
            WHEN NULLIF(b.BAINT_SUB_AGENTE,    0) IS NOT NULL THEN 'SA'
            WHEN NULLIF(b.BAINT_AGENTE,        0) IS NOT NULL THEN 'AG'
            ELSE NULL
        END AS TP_INTERMEDIARIO
    FROM BAPRATINT b
),
MACROPRODOTTO_CA AS (
    SELECT
        a.*,
        b.CD_MACRO_PRODOTTO_1,
        b.CD_MACRO_PRODOTTO_2,
        b.CD_MACRO_PRODOTTO_3,
        b.CD_MACRO_PRODOTTO_4
    FROM CRCAR a
    LEFT JOIN LKP_GER_MACRO_PRODOTTO_CA b
        ON a.CRCAR_EME = b.CD_EMETTITORE
)
SELECT
    COALESCE(lkp_ca_b2b.CD_MERCATO_1, lkp_ca_b2c.CD_MERCATO_1) AS CD_MERCATO_1
FROM MACROPRODOTTO_CA a
LEFT JOIN BASE_INT b
    ON  'CA'          = b.BAINT_PROCEDURA
    AND 0             = b.BAINT_PROGRESSIVO
    AND a.CRCAR_KEY_N = b.BAINT_PRATICA
LEFT JOIN CCANAIPV ipv
    ON b.CD_INTERMEDIARIO = ipv.IPV_CODICE
LEFT JOIN CCANAICV icv
    ON b.CD_INTERMEDIARIO = icv.ICV_CODICE
LEFT JOIN LKP_MERCATO_CA_B2B lkp_ca_b2b
    ON  a.CD_MACRO_PRODOTTO_4 = 'REV_B2B'
    AND lkp_ca_b2b.CD_SETTORE_MERCEOLOGICO = CASE
            WHEN b.TP_INTERMEDIARIO = 'PV' THEN ipv.IPV_SETTORE_MERC
            WHEN b.TP_INTERMEDIARIO = 'CV' THEN icv.ICV_SETTORE_MERC
        END
LEFT JOIN LKP_MERCATO_CA_B2C lkp_ca_b2c
    ON  a.CD_MACRO_PRODOTTO_4 = 'REV_B2C'
    AND lkp_ca_b2c.CD_MACRO_PRODOTTO_1 = a.CD_MACRO_PRODOTTO_1</t>
  </si>
  <si>
    <t>FROM CRCAR a
LEFT JOIN BASE_INT b
    ON  'CA'          = b.BAINT_PROCEDURA
    AND 0             = b.BAINT_PROGRESSIVO
    AND a.CRCAR_KEY_N = b.BAINT_PRATICA
LEFT JOIN CCANAIPV ipv
    ON b.CD_INTERMEDIARIO = ipv.IPV_CODICE
LEFT JOIN CCANAICV icv
    ON b.CD_INTERMEDIARIO = icv.ICV_CODICE
LEFT JOIN LKP_MERCATO_CA_B2B lkp_ca_b2b
    ON  a.CD_MACROPRODOTTO_4 = 'REV_B2B'
    AND lkp_ca_b2b.CD_SETTORE_MERCEOLOGICO = CASE
            WHEN b.TP_INTERMEDIARIO = 'PV' THEN ipv.IPV_SETTORE_MERC
            WHEN b.TP_INTERMEDIARIO = 'CV' THEN icv.ICV_SETTORE_MERC
        END
LEFT JOIN LKP_MERCATO_CA_B2C lkp_ca_b2c
    ON  a.CD_MACROPRODOTTO_4  = 'REV_B2C'
    AND lkp_ca_b2c.CD_MACRO_PRODOTTO_1 = a.CD_MACRO_PRODOTTO_1</t>
  </si>
  <si>
    <t>LKP_MERCATO_CQ</t>
  </si>
  <si>
    <t>Coalesce di CD_MERCATO_1 entrando la prima volta per cd_AREA =CD_AREA e la seconda volta per CD_FILIALE = CD_FILIALE. La filiale non è quella storica della pratica, ma deve essere recuperata a partire dall'intermediario (CD_FILIALE_INT in questa tabella)</t>
  </si>
  <si>
    <t>WITH CQS_FILIALE_INT AS (
    SELECT
        A.*,
        N_CQS.INT_FILIALE AS CD_FILIALE_INT,
        FIL.ANATFI_AREA   AS CD_AREA
    FROM QSPRA AS A
    LEFT JOIN CCANAININ AS N_CQS
        ON  N_CQS.INT_CODICE = COALESCE(
                NULLIF(A.QPR_SUB_AGENTE, 0),
                NULLIF(A.QPR_AGENTE,     0)
            )
    LEFT JOIN CCANATFI FIL
        ON N_CQS.INT_FILIALE = FIL.ANATFI_FILIALE
)
SELECT
    COALESCE(lkp_area.CD_MERCATO_1, lkp_filiale.CD_MERCATO_1) AS CD_MERCATO_1
FROM CQS_FILIALE_INT a
LEFT JOIN LKP_MERCATO_CQ lkp_area
    ON a.CD_AREA = lkp_area.CD_AREA
LEFT JOIN LKP_MERCATO_CQ lkp_filiale
    ON a.CD_FILIALE_INT = lkp_filiale.CD_FILIALE</t>
  </si>
  <si>
    <t>FROM CQS_FILIALE_INT a
LEFT JOIN LKP_MERCATO_CQ lkp_area
    ON a.CD_AREA = lkp_area.CD_AREA
LEFT JOIN LKP_MERCATO_CQ lkp_filiale
    ON a.CD_FILIALE_INT = lkp_filiale.CD_FILIALE</t>
  </si>
  <si>
    <t>CD_MERCATO_2</t>
  </si>
  <si>
    <t>Livello 2 del Mercato  (Gerarchia Commerciale)</t>
  </si>
  <si>
    <t>Se PLC_TIPO_PRODOTTO in PA, PF -&gt; entra in join con CD_SETTORE_MERCEOLOGICO in LKP_MERCATO_PA_PF. CD_SETTORE_MERCEOLOGICO
 deve essere recuperato da CCANAIPV se l'intermediario dell pratica è un PV o da CCANAICV se l'intermediario della pratica è un CV. 
Usare i campi IPV_SETTORE_MERC e ICV_SETTORE_MERC.
Se PLC_TIPO_PRODOTTO in PP-&gt; entra in join con CD_MACRO_PRODOTTO_2 in LKP_MERCATO_PP</t>
  </si>
  <si>
    <t>WITH BASE AS (
    SELECT
        a.*,
        COALESCE(
            NULLIF(a.PLC_PUNTO_VENDITA, 0),
            NULLIF(a.PLC_CONVENZIONATO, 0),
            NULLIF(a.PLC_SUB_AGENTE,    0),
            NULLIF(a.PLC_AGENTE,        0)
        ) AS CD_INTERMEDIARIO,
        CASE
            WHEN NULLIF(a.PLC_PUNTO_VENDITA, 0) IS NOT NULL THEN 'PV'
            WHEN NULLIF(a.PLC_CONVENZIONATO, 0) IS NOT NULL THEN 'CV'
            WHEN NULLIF(a.PLC_SUB_AGENTE,    0) IS NOT NULL THEN 'SA'
            WHEN NULLIF(a.PLC_AGENTE,        0) IS NOT NULL THEN 'AG'
            ELSE NULL
        END AS TP_INTERMEDIARIO
    FROM PLPRAT a
),
MACROPRODOTTO_CO AS (
    SELECT
        a.*,
        b.CD_MACRO_PRODOTTO_1,
        b.CD_MACRO_PRODOTTO_2,
        b.CD_MACRO_PRODOTTO_3,
        b.CD_MACRO_PRODOTTO_4
    FROM BASE a
    LEFT JOIN LKP_GER_MACRO_PRODOTTO_CO b
        ON a.PLC_PRODOTTO = b.CD_PRODOTTO
)
SELECT
    COALESCE(lkp_pa_pf.CD_MERCATO_2, lkp_pp.CD_MERCATO_2) AS CD_MERCATO_2
FROM MACROPRODOTTO_CO a
LEFT JOIN CCANAIPV ipv
    ON a.CD_INTERMEDIARIO = ipv.IPV_CODICE
LEFT JOIN CCANAICV icv
    ON a.CD_INTERMEDIARIO = icv.ICV_CODICE
LEFT JOIN LKP_MERCATO_PA_PF lkp_pa_pf
    ON  a.PLC_TIPO_PRODOTTO IN ('PA', 'PF')
    AND lkp_pa_pf.CD_SETTORE_MERCEOLOGICO = CASE
            WHEN a.TP_INTERMEDIARIO = 'PV' THEN ipv.IPV_SETTORE_MERC
            WHEN a.TP_INTERMEDIARIO = 'CV' THEN icv.ICV_SETTORE_MERC
        END
LEFT JOIN LKP_MERCATO_PP lkp_pp
    ON  a.PLC_TIPO_PRODOTTO = 'PP'
    AND lkp_pp.CD_MACRO_PRODOTTO_2 = a.CD_MACRO_PRODOTTO_2</t>
  </si>
  <si>
    <t>WITH BASE_INT AS (
    SELECT
        b.*,
        COALESCE(
            NULLIF(b.BAINT_PUNTO_VENDITA, 0),
            NULLIF(b.BAINT_CONVENZIONATO, 0),
            NULLIF(b.BAINT_SUB_AGENTE,    0),
            NULLIF(b.BAINT_AGENTE,        0)
        ) AS CD_INTERMEDIARIO,
        CASE
            WHEN NULLIF(b.BAINT_PUNTO_VENDITA, 0) IS NOT NULL THEN 'PV'
            WHEN NULLIF(b.BAINT_CONVENZIONATO, 0) IS NOT NULL THEN 'CV'
            WHEN NULLIF(b.BAINT_SUB_AGENTE,    0) IS NOT NULL THEN 'SA'
            WHEN NULLIF(b.BAINT_AGENTE,        0) IS NOT NULL THEN 'AG'
            ELSE NULL
        END AS TP_INTERMEDIARIO
    FROM BAPRATINT b
),
MACROPRODOTTO_CA AS (
    SELECT
        a.*,
        b.CD_MACRO_PRODOTTO_1,
        b.CD_MACRO_PRODOTTO_2,
        b.CD_MACRO_PRODOTTO_3,
        b.CD_MACRO_PRODOTTO_4
    FROM CRCAR a
    LEFT JOIN LKP_GER_MACRO_PRODOTTO_CA b
        ON a.CRCAR_EME = b.CD_EMETTITORE
)
SELECT
    COALESCE(lkp_ca_b2b.CD_MERCATO_2, lkp_ca_b2c.CD_MERCATO_2) AS CD_MERCATO_2
FROM MACROPRODOTTO_CA a
LEFT JOIN BASE_INT b
    ON  'CA'          = b.BAINT_PROCEDURA
    AND 0             = b.BAINT_PROGRESSIVO
    AND a.CRCAR_KEY_N = b.BAINT_PRATICA
LEFT JOIN CCANAIPV ipv
    ON b.CD_INTERMEDIARIO = ipv.IPV_CODICE
LEFT JOIN CCANAICV icv
    ON b.CD_INTERMEDIARIO = icv.ICV_CODICE
LEFT JOIN LKP_MERCATO_CA_B2B lkp_ca_b2b
    ON  a.CD_MACRO_PRODOTTO_4 = 'REV_B2B'
    AND lkp_ca_b2b.CD_SETTORE_MERCEOLOGICO = CASE
            WHEN b.TP_INTERMEDIARIO = 'PV' THEN ipv.IPV_SETTORE_MERC
            WHEN b.TP_INTERMEDIARIO = 'CV' THEN icv.ICV_SETTORE_MERC
        END
LEFT JOIN LKP_MERCATO_CA_B2C lkp_ca_b2c
    ON  a.CD_MACRO_PRODOTTO_4 = 'REV_B2C'
    AND lkp_ca_b2c.CD_MACRO_PRODOTTO_1 = a.CD_MACRO_PRODOTTO_1</t>
  </si>
  <si>
    <t>Coalesce di CD_MERCATO_2 entrando la prima volta per cd_AREA =CD_AREA e la seconda volta per CD_FILIALE = CD_FILIALE. La filiale non è quella storica della pratica, ma deve essere recuperata a partire dall'intermediario (CD_FILIALE_INT in questa tabella)</t>
  </si>
  <si>
    <t>WITH CQS_FILIALE_INT AS (
    SELECT
        A.*,
        N_CQS.INT_FILIALE AS CD_FILIALE_INT,
        FIL.ANATFI_AREA   AS CD_AREA
    FROM QSPRA AS A
    LEFT JOIN CCANAININ AS N_CQS
        ON  N_CQS.INT_CODICE = COALESCE(
                NULLIF(A.QPR_SUB_AGENTE, 0),
                NULLIF(A.QPR_AGENTE,     0)
            )
    LEFT JOIN CCANATFI FIL
        ON N_CQS.INT_FILIALE = FIL.ANATFI_FILIALE
)
SELECT
    COALESCE(lkp_area.CD_MERCATO_2, lkp_filiale.CD_MERCATO_2) AS CD_MERCATO_2
FROM CQS_FILIALE_INT a
LEFT JOIN LKP_MERCATO_CQ lkp_area
    ON a.CD_AREA = lkp_area.CD_AREA
LEFT JOIN LKP_MERCATO_CQ lkp_filiale
    ON a.CD_FILIALE_INT = lkp_filiale.CD_FILIALE</t>
  </si>
  <si>
    <t>CD_MERCATO_3</t>
  </si>
  <si>
    <t>Livello 3 del Mercato  (Gerarchia Commerciale)</t>
  </si>
  <si>
    <t>WITH BASE AS (
    SELECT
        a.*,
        COALESCE(
            NULLIF(a.PLC_PUNTO_VENDITA, 0),
            NULLIF(a.PLC_CONVENZIONATO, 0),
            NULLIF(a.PLC_SUB_AGENTE,    0),
            NULLIF(a.PLC_AGENTE,        0)
        ) AS CD_INTERMEDIARIO,
        CASE
            WHEN NULLIF(a.PLC_PUNTO_VENDITA, 0) IS NOT NULL THEN 'PV'
            WHEN NULLIF(a.PLC_CONVENZIONATO, 0) IS NOT NULL THEN 'CV'
            WHEN NULLIF(a.PLC_SUB_AGENTE,    0) IS NOT NULL THEN 'SA'
            WHEN NULLIF(a.PLC_AGENTE,        0) IS NOT NULL THEN 'AG'
            ELSE NULL
        END AS TP_INTERMEDIARIO
    FROM PLPRAT a
),
MACROPRODOTTO_CO AS (
    SELECT
        a.*,
        b.CD_MACRO_PRODOTTO_1,
        b.CD_MACRO_PRODOTTO_2,
        b.CD_MACRO_PRODOTTO_3,
        b.CD_MACRO_PRODOTTO_4
    FROM BASE a
    LEFT JOIN LKP_GER_MACRO_PRODOTTO_CO b
        ON a.PLC_PRODOTTO = b.CD_PRODOTTO
)
SELECT
    COALESCE(lkp_pa_pf.CD_MERCATO_3, lkp_pp.CD_MERCATO_3) AS CD_MERCATO_3
FROM MACROPRODOTTO_CO a
LEFT JOIN CCANAIPV ipv
    ON a.CD_INTERMEDIARIO = ipv.IPV_CODICE
LEFT JOIN CCANAICV icv
    ON a.CD_INTERMEDIARIO = icv.ICV_CODICE
LEFT JOIN LKP_MERCATO_PA_PF lkp_pa_pf
    ON  a.PLC_TIPO_PRODOTTO IN ('PA', 'PF')
    AND lkp_pa_pf.CD_SETTORE_MERCEOLOGICO = CASE
            WHEN a.TP_INTERMEDIARIO = 'PV' THEN ipv.IPV_SETTORE_MERC
            WHEN a.TP_INTERMEDIARIO = 'CV' THEN icv.ICV_SETTORE_MERC
        END
LEFT JOIN LKP_MERCATO_PP lkp_pp
    ON  a.PLC_TIPO_PRODOTTO = 'PP'
    AND lkp_pp.CD_MACRO_PRODOTTO_2 = a.CD_MACRO_PRODOTTO_2</t>
  </si>
  <si>
    <t>WITH BASE_INT AS (
    SELECT
        b.*,
        COALESCE(
            NULLIF(b.BAINT_PUNTO_VENDITA, 0),
            NULLIF(b.BAINT_CONVENZIONATO, 0),
            NULLIF(b.BAINT_SUB_AGENTE,    0),
            NULLIF(b.BAINT_AGENTE,        0)
        ) AS CD_INTERMEDIARIO,
        CASE
            WHEN NULLIF(b.BAINT_PUNTO_VENDITA, 0) IS NOT NULL THEN 'PV'
            WHEN NULLIF(b.BAINT_CONVENZIONATO, 0) IS NOT NULL THEN 'CV'
            WHEN NULLIF(b.BAINT_SUB_AGENTE,    0) IS NOT NULL THEN 'SA'
            WHEN NULLIF(b.BAINT_AGENTE,        0) IS NOT NULL THEN 'AG'
            ELSE NULL
        END AS TP_INTERMEDIARIO
    FROM BAPRATINT b
),
MACROPRODOTTO_CA AS (
    SELECT
        a.*,
        b.CD_MACRO_PRODOTTO_1,
        b.CD_MACRO_PRODOTTO_2,
        b.CD_MACRO_PRODOTTO_3,
        b.CD_MACRO_PRODOTTO_4
    FROM CRCAR a
    LEFT JOIN LKP_GER_MACRO_PRODOTTO_CA b
        ON a.CRCAR_EME = b.CD_EMETTITORE
)
SELECT
    COALESCE(lkp_ca_b2b.CD_MERCATO_3, lkp_ca_b2c.CD_MERCATO_3) AS CD_MERCATO_3
FROM MACROPRODOTTO_CA a
LEFT JOIN BASE_INT b
    ON  'CA'          = b.BAINT_PROCEDURA
    AND 0             = b.BAINT_PROGRESSIVO
    AND a.CRCAR_KEY_N = b.BAINT_PRATICA
LEFT JOIN CCANAIPV ipv
    ON b.CD_INTERMEDIARIO = ipv.IPV_CODICE
LEFT JOIN CCANAICV icv
    ON b.CD_INTERMEDIARIO = icv.ICV_CODICE
LEFT JOIN LKP_MERCATO_CA_B2B lkp_ca_b2b
    ON  a.CD_MACRO_PRODOTTO_4 = 'REV_B2B'
    AND lkp_ca_b2b.CD_SETTORE_MERCEOLOGICO = CASE
            WHEN b.TP_INTERMEDIARIO = 'PV' THEN ipv.IPV_SETTORE_MERC
            WHEN b.TP_INTERMEDIARIO = 'CV' THEN icv.ICV_SETTORE_MERC
        END
LEFT JOIN LKP_MERCATO_CA_B2C lkp_ca_b2c
    ON  a.CD_MACRO_PRODOTTO_4 = 'REV_B2C'
    AND lkp_ca_b2c.CD_MACRO_PRODOTTO_1 = a.CD_MACRO_PRODOTTO_1</t>
  </si>
  <si>
    <t>Coalesce di CD_MERCATO_3 entrando la prima volta per cd_AREA =CD_AREA e la seconda volta per CD_FILIALE = CD_FILIALE. La filiale non è quella storica della pratica, ma deve essere recuperata a partire dall'intermediario (CD_FILIALE_INT in questa tabella)</t>
  </si>
  <si>
    <t>WITH CQS_FILIALE_INT AS (
    SELECT
        A.*,
        N_CQS.INT_FILIALE AS CD_FILIALE_INT,
        FIL.ANATFI_AREA   AS CD_AREA
    FROM QSPRA AS A
    LEFT JOIN CCANAININ AS N_CQS
        ON  N_CQS.INT_CODICE = COALESCE(
                NULLIF(A.QPR_SUB_AGENTE, 0),
                NULLIF(A.QPR_AGENTE,     0)
            )
    LEFT JOIN CCANATFI FIL
        ON N_CQS.INT_FILIALE = FIL.ANATFI_FILIALE
)
SELECT
    COALESCE(lkp_area.CD_MERCATO_3, lkp_filiale.CD_MERCATO_3) AS CD_MERCATO_3
FROM CQS_FILIALE_INT a
LEFT JOIN LKP_MERCATO_CQ lkp_area
    ON a.CD_AREA = lkp_area.CD_AREA
LEFT JOIN LKP_MERCATO_CQ lkp_filiale
    ON a.CD_FILIALE_INT = lkp_filiale.CD_FILIALE</t>
  </si>
  <si>
    <t>CD_MERCATO_4</t>
  </si>
  <si>
    <t>Livello 4 del Mercato  (Gerarchia Commerciale)</t>
  </si>
  <si>
    <t>WITH BASE AS (
    SELECT
        a.*,
        COALESCE(
            NULLIF(a.PLC_PUNTO_VENDITA, 0),
            NULLIF(a.PLC_CONVENZIONATO, 0),
            NULLIF(a.PLC_SUB_AGENTE,    0),
            NULLIF(a.PLC_AGENTE,        0)
        ) AS CD_INTERMEDIARIO,
        CASE
            WHEN NULLIF(a.PLC_PUNTO_VENDITA, 0) IS NOT NULL THEN 'PV'
            WHEN NULLIF(a.PLC_CONVENZIONATO, 0) IS NOT NULL THEN 'CV'
            WHEN NULLIF(a.PLC_SUB_AGENTE,    0) IS NOT NULL THEN 'SA'
            WHEN NULLIF(a.PLC_AGENTE,        0) IS NOT NULL THEN 'AG'
            ELSE NULL
        END AS TP_INTERMEDIARIO
    FROM PLPRAT a
),
MACROPRODOTTO_CO AS (
    SELECT
        a.*,
        b.CD_MACRO_PRODOTTO_1,
        b.CD_MACRO_PRODOTTO_2,
        b.CD_MACRO_PRODOTTO_3,
        b.CD_MACRO_PRODOTTO_4
    FROM BASE a
    LEFT JOIN LKP_GER_MACRO_PRODOTTO_CO b
        ON a.PLC_PRODOTTO = b.CD_PRODOTTO
)
SELECT
    COALESCE(lkp_pa_pf.CD_MERCATO_4, lkp_pp.CD_MERCATO_4) AS CD_MERCATO_4
FROM MACROPRODOTTO_CO a
LEFT JOIN CCANAIPV ipv
    ON a.CD_INTERMEDIARIO = ipv.IPV_CODICE
LEFT JOIN CCANAICV icv
    ON a.CD_INTERMEDIARIO = icv.ICV_CODICE
LEFT JOIN LKP_MERCATO_PA_PF lkp_pa_pf
    ON  a.PLC_TIPO_PRODOTTO IN ('PA', 'PF')
    AND lkp_pa_pf.CD_SETTORE_MERCEOLOGICO = CASE
            WHEN a.TP_INTERMEDIARIO = 'PV' THEN ipv.IPV_SETTORE_MERC
            WHEN a.TP_INTERMEDIARIO = 'CV' THEN icv.ICV_SETTORE_MERC
        END
LEFT JOIN LKP_MERCATO_PP lkp_pp
    ON  a.PLC_TIPO_PRODOTTO = 'PP'
    AND lkp_pp.CD_MACRO_PRODOTTO_2 = a.CD_MACRO_PRODOTTO_2</t>
  </si>
  <si>
    <t>WITH BASE_INT AS (
    SELECT
        b.*,
        COALESCE(
            NULLIF(b.BAINT_PUNTO_VENDITA, 0),
            NULLIF(b.BAINT_CONVENZIONATO, 0),
            NULLIF(b.BAINT_SUB_AGENTE,    0),
            NULLIF(b.BAINT_AGENTE,        0)
        ) AS CD_INTERMEDIARIO,
        CASE
            WHEN NULLIF(b.BAINT_PUNTO_VENDITA, 0) IS NOT NULL THEN 'PV'
            WHEN NULLIF(b.BAINT_CONVENZIONATO, 0) IS NOT NULL THEN 'CV'
            WHEN NULLIF(b.BAINT_SUB_AGENTE,    0) IS NOT NULL THEN 'SA'
            WHEN NULLIF(b.BAINT_AGENTE,        0) IS NOT NULL THEN 'AG'
            ELSE NULL
        END AS TP_INTERMEDIARIO
    FROM BAPRATINT b
),
MACROPRODOTTO_CA AS (
    SELECT
        a.*,
        b.CD_MACRO_PRODOTTO_1,
        b.CD_MACRO_PRODOTTO_2,
        b.CD_MACRO_PRODOTTO_3,
        b.CD_MACRO_PRODOTTO_4
    FROM CRCAR a
    LEFT JOIN LKP_GER_MACRO_PRODOTTO_CA b
        ON a.CRCAR_EME = b.CD_EMETTITORE
)
SELECT
    COALESCE(lkp_ca_b2b.CD_MERCATO_4, lkp_ca_b2c.CD_MERCATO_4) AS CD_MERCATO_4
FROM MACROPRODOTTO_CA a
LEFT JOIN BASE_INT b
    ON  'CA'          = b.BAINT_PROCEDURA
    AND 0             = b.BAINT_PROGRESSIVO
    AND a.CRCAR_KEY_N = b.BAINT_PRATICA
LEFT JOIN CCANAIPV ipv
    ON b.CD_INTERMEDIARIO = ipv.IPV_CODICE
LEFT JOIN CCANAICV icv
    ON b.CD_INTERMEDIARIO = icv.ICV_CODICE
LEFT JOIN LKP_MERCATO_CA_B2B lkp_ca_b2b
    ON  a.CD_MACRO_PRODOTTO_4 = 'REV_B2B'
    AND lkp_ca_b2b.CD_SETTORE_MERCEOLOGICO = CASE
            WHEN b.TP_INTERMEDIARIO = 'PV' THEN ipv.IPV_SETTORE_MERC
            WHEN b.TP_INTERMEDIARIO = 'CV' THEN icv.ICV_SETTORE_MERC
        END
LEFT JOIN LKP_MERCATO_CA_B2C lkp_ca_b2c
    ON  a.CD_MACRO_PRODOTTO_4 = 'REV_B2C'
    AND lkp_ca_b2c.CD_MACRO_PRODOTTO_1 = a.CD_MACRO_PRODOTTO_1</t>
  </si>
  <si>
    <t>Coalesce di CD_MERCATO_4 entrando la prima volta per cd_AREA =CD_AREA e la seconda volta per CD_FILIALE = CD_FILIALE. La filiale non è quella storica della pratica, ma deve essere recuperata a partire dall'intermediario (CD_FILIALE_INT in questa tabella)</t>
  </si>
  <si>
    <t>WITH CQS_FILIALE_INT AS (
    SELECT
        A.*,
        N_CQS.INT_FILIALE AS CD_FILIALE_INT,
        FIL.ANATFI_AREA   AS CD_AREA
    FROM QSPRA AS A
    LEFT JOIN CCANAININ AS N_CQS
        ON  N_CQS.INT_CODICE = COALESCE(
                NULLIF(A.QPR_SUB_AGENTE, 0),
                NULLIF(A.QPR_AGENTE,     0)
            )
    LEFT JOIN CCANATFI FIL
        ON N_CQS.INT_FILIALE = FIL.ANATFI_FILIALE
)
SELECT
    COALESCE(lkp_area.CD_MERCATO_4, lkp_filiale.CD_MERCATO_4) AS CD_MERCATO_4
FROM CQS_FILIALE_INT a
LEFT JOIN LKP_MERCATO_CQ lkp_area
    ON a.CD_AREA = lkp_area.CD_AREA
LEFT JOIN LKP_MERCATO_CQ lkp_filiale
    ON a.CD_FILIALE_INT = lkp_filiale.CD_FILIALE</t>
  </si>
  <si>
    <t>Codice Nodo Foglia (FK per ANA_GERARCHIA_TERRITORIALE)</t>
  </si>
  <si>
    <t>ANATFI_FILIALE
ANATFI_DISTRETTO
ANATFI_AREA</t>
  </si>
  <si>
    <t>Entro in CCANATFI con CCANATFI .ANATFI_FILIALE = PLPRAT.PLC_FILIALE e recupero ANATFI_AREA e ANATFI_DISTRETTO. Se l'area è 
SED -&gt; Popola questo campo con Z (vedi sotto)
FIL -&gt; Popola questo campo con Z (vedi sotto)
AGE -&gt; Popola questo campo con X (vedi sotto)
IFQ -&gt; Controlla ANATFI_DISTRETTO se:
      I10 -&gt; (Maif) Popola questo campo con Z (vedi sotto)
      I01 -&gt; (Banche) Popola questo campo con Y (vedi sotto)
      I99 -&gt; (CQS) Popola questo con X (vedi sotto)
B2B -&gt; Popola questo campo con Z (vedi sotto)
X: PLC_SUB_AGENTE -&gt; Utilizzo PLC_SUB_AGENTE per entrare in CCANAININ.INT_CODICE e recuperare INT_FILIALE
Y: PLC_RETE_VENDITA
Z: CCANAININ .INT_FILIALE entrando con CD_INTERMEDIARIO (COALESCE(
        NULLIF(PLC_PUNTO_VENDITA, 0),
        NULLIF(PLC_CONVENZIONATO, 0),
        NULLIF(PLC_SUB_AGENTE,    0),
        NULLIF(PLC_AGENTE,        0)
    ) )</t>
  </si>
  <si>
    <t>SELECT
    CASE
        WHEN F.ANATFI_AREA IN ('SED', 'FIL', 'B2B') THEN N_PLC.INT_FILIALE
        WHEN F.ANATFI_AREA = 'AGE'                  THEN N_AGE.INT_FILIALE
        WHEN F.ANATFI_AREA = 'IFQ' THEN
            CASE
                WHEN F.ANATFI_DISTRETTO = 'I10' THEN N_PLC.INT_FILIALE
                WHEN F.ANATFI_DISTRETTO = 'I01' THEN A.PLC_RETE_VENDITA
                WHEN F.ANATFI_DISTRETTO = 'I99' THEN N_AGE.INT_FILIALE
            END
    END AS CD_NODO_FOGLIA
FROM PLPRAT AS A
LEFT JOIN CCANATFI AS F
    ON F.ANATFI_FILIALE = A.PLC_FILIALE
-- Join per risolvere CD_INTERMEDIARIO -&gt; INT_FILIALE (sostituisce A.PLC_FILIALE)
LEFT JOIN CCANAININ AS N_PLC
    ON  N_PLC.INT_CODICE = COALESCE(
    NULLIF(A.PLC_PUNTO_VENDITA, 0),
    NULLIF(A.PLC_CONVENZIONATO, 0),
    NULLIF(A.PLC_SUB_AGENTE,    0),
    NULLIF(A.PLC_AGENTE,        0)
)
-- Join originale per AGE / IFQ I99 (rimane su PLC_SUB_AGENTE)
LEFT JOIN CCANAININ AS N_AGE
    ON N_AGE.INT_CODICE = A.PLC_SUB_AGENTE;</t>
  </si>
  <si>
    <t>F.ANATFI_FILIALE = A.PLC_FILIALE
N.INT_CODICE = A.PLC_SUB_AGENTE
 N_PLC.INT_CODICE = COALESCE(
    NULLIF(A.PLC_PUNTO_VENDITA, 0),
    NULLIF(A.PLC_CONVENZIONATO, 0),
    NULLIF(A.PLC_SUB_AGENTE,    0),
    NULLIF(A.PLC_AGENTE,        0)
)</t>
  </si>
  <si>
    <t>Entro in CCANATFI con CCANATFI .ANATFI_FILIALE =  CD_FILIALE_INT e recupero ANATFI_AREA e ANATFI_DISTRETTO. Se l'area è 
SED -&gt; Popola questo campo con Z (vedi sotto)
FIL -&gt; Popola questo campo con Z (vedi sotto)
AGE -&gt; Popola questo campo con X (vedi sotto)
IFQ -&gt; Controlla ANATFI_DISTRETTO se:
      I10 -&gt; (Maif) Popola questo campo con Z (vedi sotto)
      I01 -&gt; (Banche) Popola questo campo con Y (vedi sotto)
      I99 -&gt; (CQS) Popola questo con X (vedi sotto)
B2B -&gt; Popola questo campo con Z (vedi sotto)
X: Utilizzo SUB_AGENTE per entrare in CCANAININ.INT_CODICE e recuperare INT_FILIALE
SELECT B.BAINT_SUB_AGENTE AS SUB_AGENTE
FROM CRCAR AS A
LEFT JOIN BAPRATINT AS B
ON  'CA' = B.BAINT_PROCEDURA
AND 0 = B.BAINT_PROGRESSIVO
AND A.CRCAR_KEY_N= B.BAINT_PRATICA
Y: RETE_VENDITA 
SELECT B.BAINT_RETE_VENDITA AS RETE_VENDITA 
FROM CRCAR AS A
LEFT JOIN BAPRATINT AS B
ON  'CA' = B.BAINT_PROCEDURA
AND 0 = B.BAINT_PROGRESSIVO
AND A.CRCAR_KEY_N= B.BAINT_PRATICA
Z: CCANAININ .INT_FILIALE entrando con CD_INTERMEDIARIO (
   SELECT
          COALESCE(
        NULLIF(B.CD_PUNTO_VENDITA, 0),
        NULLIF(B.CD_CONVENZIONATO, 0),
        NULLIF(B.CD_SUB_AGENTE,    0),
        NULLIF(B.CD_AGENTE,        0)
                   AS CD_INTERMEDIAZIONE,
    FROM CRCAR AS A
     LEFT JOIN BAPRATINT AS B
           ON  'CA'            = B.BAINT_PROCEDURA
            AND 0               = B.BAINT_PROGRESSIVO
    AND A.CRCAR_KEY_N   = B.BAINT_PRATICA;
)</t>
  </si>
  <si>
    <t>SELECT
    CASE
        WHEN F.ANATFI_AREA IN ('SED', 'FIL', 'B2B') THEN N_CAR.INT_FILIALE
        WHEN F.ANATFI_AREA = 'AGE'                  THEN N_AGE.INT_FILIALE
        WHEN F.ANATFI_AREA = 'IFQ' THEN
            CASE
                WHEN F.ANATFI_DISTRETTO = 'I10' THEN N_CAR.INT_FILIALE
                WHEN F.ANATFI_DISTRETTO = 'I01' THEN B.BAINT_RETE_VENDITA
                WHEN F.ANATFI_DISTRETTO = 'I99' THEN N_AGE.INT_FILIALE
            END
    END AS CD_NODO_FOGLIA
FROM CRCAR AS A
LEFT JOIN CCANATFI AS F
    ON F.ANATFI_FILIALE = A.CRCAR_FILIALE
LEFT JOIN BAPRATINT AS B
    ON B.BAINT_PROCEDURA    = 'CA'
    AND B.BAINT_PROGRESSIVO = 0
    AND B.BAINT_PRATICA     = A.CRCAR_KEY_N
-- Join per risolvere CD_INTERMEDIARIO -&gt; INT_FILIALE (sostituisce A.CRCAR_FILIALE)
LEFT JOIN CCANAININ AS N_CAR
    ON N_CAR.INT_CODICE = COALESCE(
        NULLIF(B.BAINT_PUNTO_VENDITA, 0),
        NULLIF(B.BAINT_CONVENZIONATO, 0),
        NULLIF(B.BAINT_SUB_AGENTE,    0),
        NULLIF(B.BAINT_AGENTE,        0)
    ) 
-- Join per AGE / IFQ I99 (rimane su BAINT_SUB_AGENTE)
LEFT JOIN CCANAININ AS N_AGE
    ON N_AGE.INT_CODICE = B.BAINT_SUB_AGENTE;</t>
  </si>
  <si>
    <t>F.ANATFI_FILIALE = A.CRCAR_FILIALE
B.BAINT_PROCEDURA  = 'CA' AND B.BAINT_PROGRESSIVO = 0 AND B.BAINT_PRATICA = A.CRCAR_KEY_N
N.INT_CODICE = B.BAINT_SUB_AGENTE
N_CAR.INT_CODICE = COALESCE(
        NULLIF(B.CD_PUNTO_VENDITA, 0),
        NULLIF(B.CD_CONVENZIONATO, 0),
        NULLIF(B.CD_SUB_AGENTE,    0),
        NULLIF(B.CD_AGENTE,        0)</t>
  </si>
  <si>
    <t>Entro in CCANATFI con CCANATFI .ANATFI_FILIALE = QSPRA.QPR_FILIALE e recupero ANATFI_AREA e ANATFI_DISTRETTO. Se l'area è 
SED -&gt; Popola questo campo con Z (vedi sotto)
FIL -&gt; Popola questo campo con Z (vedi sotto)
AGE -&gt; Popola questo campo con X (vedi sotto)
IFQ -&gt; Controlla ANATFI_DISTRETTO se:
      I10 -&gt; (Maif) Popola questo campo con Z (vedi sotto)
      I01 -&gt; (Banche) Popola questo campo con Y (vedi sotto)
      I99 -&gt; (CQS) Popola questo con X (vedi sotto)
B2B -&gt; Popola questo campo con Z (vedi sotto)
X: QPR_SUB_AGENTE-&gt; Utilizzo QPR_SUB_AGENTEper entrare in CCANAININ.INT_CODICE e recuperare INT_FILIALE
Y: QPR_RETE_VENDITA
Z: CCANAININ .INT_FILIALE entrando con CD_INTERMEDIARIO (COALESCE(
        NULLIF(QPR_SUB_AGENTE, 0),
        NULLIF(QPR_AGENTE,     0)
         )</t>
  </si>
  <si>
    <t>SELECT
    CASE
        WHEN F.ANATFI_AREA IN ('SED', 'FIL', 'B2B') THEN N_CQS.INT_FILIALE
        WHEN F.ANATFI_AREA = 'AGE'                  THEN N_AGE.INT_FILIALE
        WHEN F.ANATFI_AREA = 'IFQ' THEN
            CASE
                WHEN F.ANATFI_DISTRETTO = 'I10' THEN N_CQS.INT_FILIALE
                WHEN F.ANATFI_DISTRETTO = 'I01' THEN QPR_RETE_VENDITA
                WHEN F.ANATFI_DISTRETTO = 'I99' THEN N_AGE.INT_FILIALE
            END
    END AS CD_NODO_FOGLIA
FROM QSPRA AS A
LEFT JOIN CCANATFI AS F
    ON F.ANATFI_FILIALE = A.QPR_FILIALE
-- Join per risolvere CD_INTERMEDIARIO -&gt; INT_FILIALE
LEFT JOIN CCANAININ AS N_CQS
    ON N_CQS.INT_CODICE = COALESCE(
        NULLIF(A.QPR_SUB_AGENTE, 0),
        NULLIF(A.QPR_AGENTE,     0)
    )
-- Join per AGE / IFQ I99 su CD_SUB_AGENTE
LEFT JOIN CCANAININ AS N_AGE
    ON N_AGE.INT_CODICE = A.QPR_SUB_AGENTE,;</t>
  </si>
  <si>
    <t xml:space="preserve">F.ANATFI_FILIALE = A.QPR_FILIALE
BAINT_PROCEDURA   = 'CQ'  AND B.BAINT_PROGRESSIVO = 1 AND B.BAINT_PRATICA = A.QPR_NUM_PRATICA
N.INT_CODICE = B.BAINT_SUB_AGENTE
N_CQS.INT_CODICE = COALESCE(
        NULLIF(A.QPR_SUB_AGENTE, 0),
        NULLIF(A.QPR_AGENTE,     0)
) </t>
  </si>
  <si>
    <t>DS_PRODOTTO_POG</t>
  </si>
  <si>
    <t>o	il Lungo incrocia il Prodotto e Tipo Tasso; 
o	il Corto incrocia il Prodotto e i Pacchetti di Flessibilità Abbinati; 
o	CQS  nulla; 
o	per le Carte incrocia Categoria, Prodotto ed Emettitore;</t>
  </si>
  <si>
    <t>Aggiunto da Analisi Tecnica</t>
  </si>
  <si>
    <t>SELECT B.PLBENE_DESCRIZIONE
FROM PLPRAT AS A
LEFT JOIN PLTBFBENE AS B
ON  A.PLC_BENE = B.PLBENE_CODICE</t>
  </si>
  <si>
    <t>PLC_BENE = PLBENE_CODICE</t>
  </si>
  <si>
    <t>CD_FILIALE_PRAT</t>
  </si>
  <si>
    <t>Codice filiale della Struttura Interna</t>
  </si>
  <si>
    <t>QSPRA.QPR_FILIALE</t>
  </si>
  <si>
    <t>CD_FILIALE_INT</t>
  </si>
  <si>
    <t>Codice filiale associato all'intemrediario</t>
  </si>
  <si>
    <t>Entro in CCANAININ con il CD_INTERMEDIARIO = INT_CODICE e recupero la filiale associata</t>
  </si>
  <si>
    <t>SELECT
   N_PLC.INT_FILIALE AS A
FROM PLPRAT
LEFT JOIN CCANAININ AS N_PLC
    ON  N_PLC.INT_CODICE = COALESCE(
    NULLIF(A.PLC_PUNTO_VENDITA, 0),
    NULLIF(A.PLC_CONVENZIONATO, 0),
    NULLIF(A.PLC_SUB_AGENTE,    0),
    NULLIF(A.PLC_AGENTE,        0)
)</t>
  </si>
  <si>
    <t>N_PLC.INT_CODICE = COALESCE(
    NULLIF(A.PLC_PUNTO_VENDITA, 0),
    NULLIF(A.PLC_CONVENZIONATO, 0),
    NULLIF(A.PLC_SUB_AGENTE,    0),
    NULLIF(A.PLC_AGENTE,        0)</t>
  </si>
  <si>
    <t xml:space="preserve">CCANAININ </t>
  </si>
  <si>
    <t>SELECT  N_CAR.INT_FILIALE
FROM CRCAR AS A
LEFT JOIN BAPRATINT AS B
    ON B.BAINT_PROCEDURA    = 'CA'
    AND B.BAINT_PROGRESSIVO = 0
    AND B.BAINT_PRATICA     = A.CRCAR_KEY_N
LEFT JOIN CCANAININ AS N_CAR
    ON N_CAR.INT_CODICE = COALESCE(
        NULLIF(B.BAINT_PUNTO_VENDITA, 0),
        NULLIF(B.BAINT_CONVENZIONATO, 0),
        NULLIF(B.BAINT_SUB_AGENTE,    0),
        NULLIF(B.BAINT_AGENTE,        0)
    )</t>
  </si>
  <si>
    <t>N_CAR.INT_CODICE = COALESCE(
        NULLIF(B.BAINT_PUNTO_VENDITA, 0),
        NULLIF(B.BAINT_CONVENZIONATO, 0),
        NULLIF(B.BAINT_SUB_AGENTE,    0),
        NULLIF(B.BAINT_AGENTE,        0)
    )</t>
  </si>
  <si>
    <t>SELECT N_CQS.INT_FILIALE
FROM QSPRA AS A
LEFT JOIN CCANAININ AS N_CQS
    ON N_CQS.INT_CODICE = COALESCE(
        NULLIF(A.QPR_SUB_AGENTE, 0),
        NULLIF(A.QPR_AGENTE,     0)
    )</t>
  </si>
  <si>
    <t>N_CQS.INT_CODICE = COALESCE(
        NULLIF(A.QPR_SUB_AGENTE, 0),
        NULLIF(A.QPR_AGENTE,     0)
)</t>
  </si>
  <si>
    <t>QSPRA.QPR_RESPONSABILE</t>
  </si>
  <si>
    <t>SELECT B.MFTBCAQ_CANALE_ACQUISIZIONE
FROM PLPRAT AS A
LEFT JOIN MFFTBCAQAS B
ON  A.PLC_CANALE_ACQ= B.MFTBCAQ_CANALE_ACQUISIZIONE</t>
  </si>
  <si>
    <t>A.PLC_CANALE_ACQ= B.MFTBCAQ_CANALE_ACQUISIZIONE</t>
  </si>
  <si>
    <t>SELECT B.MFTBCAQ_CANALE_ACQUISIZIONE
FROM CRCAR AS A
LEFT JOIN MFFTBCAQAS B
ON  A.CRCAR_CANALE_ACQ= B.MFTBCAQ_CANALE_ACQUISIZIONE</t>
  </si>
  <si>
    <t>A.CRCAR_CANALE_ACQ= B.MFTBCAQ_CANALE_ACQUISIZIONE</t>
  </si>
  <si>
    <t>SELECT B.MFTBCAQ_CANALE_ACQUISIZIONE
FROM QSPRA AS A
LEFT JOIN MFFTBCAQAS B
ON  A.QPR_CANALE_ACQ= B.MFTBCAQ_CANALE_ACQUISIZIONE</t>
  </si>
  <si>
    <t xml:space="preserve"> A.QPR_CANALE_ACQ= B.MFTBCAQ_CANALE_ACQUISIZIONE</t>
  </si>
  <si>
    <t>SELECT B.OXISTTP_DESCRIZIONE
FROM PLPRAT AS A
LEFT JOIN OXISFTTP  B
ON  A.PLC_TIPO_PROCESSO= B.OXISTTP_TIPO_PROCESSO</t>
  </si>
  <si>
    <t>A.PLC_TIPO_PROCESSO= B.OXISTTP_TIPO_PROCESSO</t>
  </si>
  <si>
    <t>SELECT B.OXISTTP_DESCRIZIONE
FROM CRCAR AS A
LEFT JOIN OXISFTTP  B
ON  A.CRCAR_TIPO_PROCESSO= B.OXISTTP_TIPO_PROCESSO</t>
  </si>
  <si>
    <t>A.CRCAR_TIPO_PROCESSO= B.OXISTTP_TIPO_PROCESSO</t>
  </si>
  <si>
    <t>SELECT B.OXISTTP_DESCRIZIONE
FROM QSPRA AS A
LEFT JOIN OXISFTTP  B
ON  A.QPR_TIPO_PROCESSO= B.OXISTTP_TIPO_PROCESSO</t>
  </si>
  <si>
    <t>A.QPR_TIPO_PROCESSO= B.OXISTTP_TIPO_PROCESSO</t>
  </si>
  <si>
    <t>SELECT B.MFTBCAQ_WEB
FROM PLPRAT AS A
LEFT JOIN MFFTBCAQAS B
ON  A.PLC_CANALE_ACQ= B.MFTBCAQ_CANALE_ACQUISIZIONE</t>
  </si>
  <si>
    <t>SELECT B.MFTBCAQ_WEB
FROM CRCAR AS A
LEFT JOIN MFFTBCAQAS B
ON  A.CRCAR_CANALE_ACQ= B.MFTBCAQ_CANALE_ACQUISIZIONE</t>
  </si>
  <si>
    <t>SELECT B.MFTBCAQ_WEB
FROM QSPRA AS A
LEFT JOIN MFFTBCAQAS B
ON  A.QPR_CANALE_ACQ= B.MFTBCAQ_CANALE_ACQUISIZIONE</t>
  </si>
  <si>
    <t xml:space="preserve">Codice Intermediario. </t>
  </si>
  <si>
    <t>PLC_AGENTE
PLC_SUB_AGENTE
PLC_CONVENZIONATO
PLC_PUNTO_VENDITA</t>
  </si>
  <si>
    <t>Prendiamo il primo valorizzato dal basso con la Coalesce</t>
  </si>
  <si>
    <t>SELECT
    COALESCE(
        NULLIF(PLC_PUNTO_VENDITA, 0),
        NULLIF(PLC_CONVENZIONATO, 0),
        NULLIF(PLC_SUB_AGENTE,    0),
        NULLIF(PLC_AGENTE,        0)
    ) AS CD_INTERMEDIAZIONE,
FROM PLPRAT;</t>
  </si>
  <si>
    <t>BAINT_AGENTE
BAINT_SUB_AGENTE
BAINT_CONVENZIONATO
BAINT_PUNTO_VENDITA</t>
  </si>
  <si>
    <t>SELECT
    COALESCE(
        NULLIF(B.BAINT_PUNTO_VENDITA, 0),
        NULLIF(B.BAINT_CONVENZIONATO, 0),
        NULLIF(B.BAINT_SUB_AGENTE,    0),
        NULLIF(B.BAINT_AGENTE,        0)
    ) AS CD_INTERMEDIAZIONE
FROM CRCAR AS A
LEFT JOIN BAPRATINT AS B
    ON  'CA'            = B.BAINT_PROCEDURA
    AND 0               = B.BAINT_PROGRESSIVO
    AND A.CRCAR_KEY_N   = B.BAINT_PRATICA;</t>
  </si>
  <si>
    <t xml:space="preserve"> 'CA' = B.BAINT_PROCEDURA
AND 0 = B.BAINT_PROGRESSIVO
AND A.PLC_NUM_PRATICA = B.BAINT_PRATICA</t>
  </si>
  <si>
    <t>QPR_AGENTE
QPR_SUB_AGENTE</t>
  </si>
  <si>
    <t>SELECT
    COALESCE(
        NULLIF(QPR_SUB_AGENTE, 0),
        NULLIF(QPR_AGENTE,     0)
    ) AS CD_INTERMEDIAZIONE,
FROM QSPRA;</t>
  </si>
  <si>
    <t>Tipo Intermediario. Possibili valorizzazioni 'AG', 'SA', 'CV', 'PV' e 'VE'. AG=Agente, SA=Subagente, CV=Convenzionato, PV=Punto Vendita</t>
  </si>
  <si>
    <t>Sulla base della valorizzazione del Codice Intermediazione valorizzaiamo questo campo.</t>
  </si>
  <si>
    <t>SELECT
    CASE
        WHEN NULLIF(PLC_PUNTO_VENDITA, 0) IS NOT NULL THEN 'PV'
        WHEN NULLIF(PLC_CONVENZIONATO, 0) IS NOT NULL THEN 'CV'
        WHEN NULLIF(PLC_SUB_AGENTE,    0) IS NOT NULL THEN 'SA'
        WHEN NULLIF(PLC_AGENTE,        0) IS NOT NULL THEN 'AG'
        ELSE NULL
    END AS DS_INTERMEDIAZIONE
FROM PLPRAT;</t>
  </si>
  <si>
    <t>SELECT
    CASE
        WHEN NULLIF(B.BAINT_PUNTO_VENDITA, 0) IS NOT NULL THEN 'PV'
        WHEN NULLIF(B.BAINT_CONVENZIONATO, 0) IS NOT NULL THEN 'CV'
        WHEN NULLIF(B.BAINT_SUB_AGENTE,    0) IS NOT NULL THEN 'SA'
        WHEN NULLIF(B.BAINT_AGENTE,        0) IS NOT NULL THEN 'AG'
        ELSE NULL
    END AS DS_INTERMEDIAZIONE
FROM CRCAR AS A
LEFT JOIN BAPRATINT AS B
    ON  'CA'            = B.BAINT_PROCEDURA
    AND 0               = B.BAINT_PROGRESSIVO
    AND A.CRCAR_KEY_N   = B.BAINT_PRATICA;</t>
  </si>
  <si>
    <t>SELECT
    CASE
            WHEN NULLIF(A.QPR_SUB_AGENTE,    0) IS NOT NULL THEN 'SA'
            WHEN NULLIF(A.QPR_AGENTE,        0) IS NOT NULL THEN 'AG'
            ELSE NULL
        END AS TP_INTERMEDIARIO
FROM QSPRA;</t>
  </si>
  <si>
    <t>PLC_RETE_VENDITA</t>
  </si>
  <si>
    <t>SELECT B.BAINT_RETE_VENDITA
FROM CRCAR AS A
LEFT JOIN BAPRATINT AS B
ON  'CA' = B.BAINT_PROCEDURA
AND 0 = B.BAINT_PROGRESSIVO
AND A.CRCAR_KEY_N= B.BAINT_PRATICA</t>
  </si>
  <si>
    <t xml:space="preserve"> 'CA' = B.BAINT_PROCEDURA
AND 1 = B.BAINT_PROGRESSIVO
AND A.PLC_NUM_PRATICA = B.BAINT_PRATICA</t>
  </si>
  <si>
    <t>QPR_RETE_VENDITA</t>
  </si>
  <si>
    <t>PLC_AGENTE</t>
  </si>
  <si>
    <t>SELECT B.BAINT_AGENTE
FROM CRCAR AS A
LEFT JOIN BAPRATINT AS B
ON  'CA' = B.BAINT_PROCEDURA
AND 0 = B.BAINT_PROGRESSIVO
AND A.CRCAR_KEY_N= B.BAINT_PRATICA</t>
  </si>
  <si>
    <t>QPR_AGENTE</t>
  </si>
  <si>
    <t>PLC_SUB_AGENTE</t>
  </si>
  <si>
    <t>SELECT B.BAINT_SUB_AGENTE
FROM CRCAR AS A
LEFT JOIN BAPRATINT AS B
ON  'CA' = B.BAINT_PROCEDURA
AND 0 = B.BAINT_PROGRESSIVO
AND A.CRCAR_KEY_N= B.BAINT_PRATICA</t>
  </si>
  <si>
    <t>QPR_SUB_AGENTE</t>
  </si>
  <si>
    <t>PLC_CONVENZIONATO</t>
  </si>
  <si>
    <t>SELECT B.BAINT_CONVENZIONATO
FROM CRCAR AS A
LEFT JOIN BAPRATINT AS B
ON  'CA' = B.BAINT_PROCEDURA
AND 0 = B.BAINT_PROGRESSIVO
AND A.CRCAR_KEY_N= B.BAINT_PRATICA</t>
  </si>
  <si>
    <t>NULL</t>
  </si>
  <si>
    <t>SELECT B.BAINT_PUNTO_VENDITA
FROM CRCAR AS A
LEFT JOIN BAPRATINT AS B
ON  'CA' = B.BAINT_PROCEDURA
AND 0 = B.BAINT_PROGRESSIVO
AND A.CRCAR_KEY_N= B.BAINT_PRATICA</t>
  </si>
  <si>
    <t>INTLPV_INSEGNA</t>
  </si>
  <si>
    <t>PLC_PUNTO_VENDITA= INTLPV_INTERM</t>
  </si>
  <si>
    <t>SELECT C.INTLPV_INSEGNA
FROM PLPRAT AS A
LEFT JOIN CCINTLPV AS C
ON A.PLC_PUNTO_VENDITA=C.INTLPV_INTERM</t>
  </si>
  <si>
    <t xml:space="preserve"> B.BAINT_PUNTO_VENDITA =C.INTLPV_INTERM</t>
  </si>
  <si>
    <t>BAINT_PUNTO_VENDITA = INTLPV_INTERM</t>
  </si>
  <si>
    <t>SELECT C.INTLPV_INSEGNA
FROM CRCAR AS A
LEFT JOIN BAPRATINT AS B
ON  'CA' = B.BAINT_PROCEDURA
AND 0 = B.BAINT_PROGRESSIVO
AND A.CRCAR_KEY_N= B.BAINT_PRATICA
LEFT JOIN CCINTLPV AS C
ON B.BAINT_PUNTO_VENDITA =C.INTLPV_INTERM</t>
  </si>
  <si>
    <t>PLC_VENDITORE</t>
  </si>
  <si>
    <t>SELECT B.BAINT_VENDITORE
FROM CRCAR AS A
LEFT JOIN BAPRATINT AS B
ON  'CA' = B.BAINT_PROCEDURA
AND 0 = B.BAINT_PROGRESSIVO
AND A.CRCAR_KEY_N= B.BAINT_PRATICA</t>
  </si>
  <si>
    <t>QPR_MONTANTE - QPR_BANCA_INTERESSI</t>
  </si>
  <si>
    <t>SELECT 
QPR_MONTANTE - QPR_BANCA_INTERESSI 
FROM QSPRA</t>
  </si>
  <si>
    <t>E' l'importo della rata al netto delle spese di incasso. E' un dato calcolato in base ai parametri finanziari e ai dati del finanziamento.
Nei contratti con rate variabili è l'importo della rata del primo periodo.</t>
  </si>
  <si>
    <t>PLC_IMPORTO_RATA</t>
  </si>
  <si>
    <r>
      <rPr>
        <sz val="11"/>
        <color rgb="FF000000"/>
        <rFont val="Aptos Narrow"/>
        <scheme val="minor"/>
      </rPr>
      <t>Validato per No Start, SCD ; Validato per IFRS9, In validazione per MA</t>
    </r>
  </si>
  <si>
    <t>"Forma pagamento Forma di pagamento utilizzata dal cliente per il pagamento delle rate richieste dalla finanziaria.
- AS: Assegni bancari (NON MASFE);
- BP: Bollettino postale;
- OB: Ordine di bonifico permanente(NON MASFE);
- RI: RID;
- TS: Trattenuta sullo stipendio.
Dominio CAR_MPG."</t>
  </si>
  <si>
    <t>Valore fisso di default "TS" che sta per Trattenuta sullo stipendio.</t>
  </si>
  <si>
    <t>"TS"</t>
  </si>
  <si>
    <t>Conto corrente Cliente</t>
  </si>
  <si>
    <t>CD_IBAN</t>
  </si>
  <si>
    <t>Bank Code Codice della banca del cliente (IBAN).</t>
  </si>
  <si>
    <t>CRCAR_BANK_CODE</t>
  </si>
  <si>
    <t>codice abi banca cliente</t>
  </si>
  <si>
    <r>
      <rPr>
        <sz val="11"/>
        <color rgb="FF000000"/>
        <rFont val="Aptos Narrow"/>
        <scheme val="minor"/>
      </rPr>
      <t>Validato per No Start ; Validato per IFRS9; In Validazione per MA</t>
    </r>
  </si>
  <si>
    <t>codice cab banca cliente</t>
  </si>
  <si>
    <t>Conto corrente del cliente in caso di pagamento "RI" o "OB".</t>
  </si>
  <si>
    <t>DT_CARICAMENTO</t>
  </si>
  <si>
    <t>Data caricamento della Pratica</t>
  </si>
  <si>
    <t>validato per TTY ; Validato per IFRS9, Validato per per Monitoraggio Accettazione,In validazione per MA</t>
  </si>
  <si>
    <t>PLC_DAT_STATO_01</t>
  </si>
  <si>
    <t>CRCAR_ST_DATA_1</t>
  </si>
  <si>
    <t>QPR_DATA_CARICAMENTO</t>
  </si>
  <si>
    <t>DT_ESAMINATA</t>
  </si>
  <si>
    <t>Data del momento in cui la pratica è stata esaminata (obbligatoria al raggiungimento dello stato di esaminata).</t>
  </si>
  <si>
    <t>PLC_DAT_STATO_02</t>
  </si>
  <si>
    <t>CRCAR_ST_DATA_2</t>
  </si>
  <si>
    <t>QPR_DATA_ESAME</t>
  </si>
  <si>
    <t>DT_ESITO</t>
  </si>
  <si>
    <t xml:space="preserve">Data dell' esito Pratica </t>
  </si>
  <si>
    <t>PLC_DATA_DECORRENZA
PLC_ATTRIBUTO
PLC_DAT_STATO_03</t>
  </si>
  <si>
    <t>La data valorizzata tra queste tre:
1) PLC_DATA_DECORRENZA
2) [SELECT PLC_DAT_STATO_03
FROM PLPRAT
WHERE PLC_ATTRIBUTO = 'RE']
3) [SELECT PLC_DAT_STATO_03
FROM PLPRAT
WHERE PLC_ATTRIBUTO = 'RT']</t>
  </si>
  <si>
    <t>SELECT
    COALESCE(
        p.PLC_DATA_DECORRENZA,
        (SELECT p2.PLC_DAT_STATO_03
         FROM PLPRAT p2
         WHERE p2.PLC_NUM_PRATICA = p.PLC_NUM_PRATICA
           AND p2.PLC_ATTRIBUTO = 'RE'),
        (SELECT p3.PLC_DAT_STATO_03
         FROM PLPRAT p3
         WHERE p3.PLC_NUM_PRATICA = p.PLC_NUM_PRATICA
           AND p3.PLC_ATTRIBUTO = 'RT')
    )
FROM PLPRAT p</t>
  </si>
  <si>
    <t>CRCARBLO
CRCAR</t>
  </si>
  <si>
    <t>CRCAR_ST_DATA_3
CRCAR_ST_DATA_4
CRCARBLO.CAB_DATA_IMMISSIONE
CRCARBLO.CAB_COD_BLOCCO_OCS</t>
  </si>
  <si>
    <t>Quando il FL_ESITO_DEF è pari ad "S", il DT_ESITO è di fatti la Data dell'Esito Definitivo.
La data valorizzata tra queste tre:
1)CRCAR_ST_DATA_3 &lt;- approvata
2) CRCAR_ST_DATA_4 &lt;- respinta
3) [SELECT MAX(CAB_DATA_IMMISSIONE)
FROM CRCAR AS A
LEFT JOIN CRCARBLO AS B
ON A.CRCAR_KEY_N = B.CAB_PRATICA AND 'RT' = B.CAB_COD_BLOCCO_OCS
GROUP BY  CAB_PRATICA, CAB_COD_BLOCCO_OCS] &lt;-ritirata</t>
  </si>
  <si>
    <t>SELECT
    A.CRCAR_KEY_N,
    COALESCE(
        A.CRCAR_ST_DATA_3,
        A.CRCAR_ST_DATA_4,
        (SELECT MAX(B2.CAB_DATA_IMMISSIONE)
         FROM CRCARBLO AS B2
         WHERE B2.CAB_PRATICA = A.CRCAR_KEY_N
           AND B2.CAB_COD_BLOCCO_OCS = 'RT')
    ) AS DATA_VALORIZZATA
FROM CRCAR A</t>
  </si>
  <si>
    <t>CAB_PRATICA = CRCAR_KEY_N</t>
  </si>
  <si>
    <t>QSPRAST.QPRST_DATA
QSPRAST.QPRST_STATO
QSPRAST.QPRST_ATTRIBUTO</t>
  </si>
  <si>
    <t>La data valorizzata tra queste tre:
1)QPR_DATA_PERFEZIONAMENTO
2)[SELECT MAX(QPRST_DATA)
FROM QSPRA AS A
LEFT JOIN QSPRAST AS B
    ON A.QPR_NUM_PRATICA = B.QPRST_NUM_PRATICA 
    AND 35 = B.QPRST_STATO
WHERE A.QPR_STATO = 35
GROUP BY QPRST_NUM_PRATICA, QPRST_STATO] &lt;- respinta
3) [SELECT MAX(QPRST_DATA)
FROM QSPRA AS A
LEFT JOIN QSPRAST AS B
ON A.QPR_NUM_PRATICA= B.QPRST_NUM_PRATICA AND  'RT' = B.QPRST_ATTRIBUTO
WHERE A.QPR_STATO &lt; 40
GROUP BY  QPRST_NUM_PRATICA, QPRST_ATTRIBUTO]  &lt;- ritirata</t>
  </si>
  <si>
    <t>SELECT
    A.QPR_NUM_PRATICA,
    COALESCE(
        A.QPR_DATA_PERFEZIONAMENTO,
        (SELECT MAX(B2.QPRST_DATA)
         FROM QSPRAST B2
         WHERE B2.QPRST_NUM_PRATICA = A.QPR_NUM_PRATICA
          AND B2.QPRST_STATO = 35),
        (SELECT MAX(B3.QPRST_DATA)
         FROM QSPRAST B3
         WHERE B3.QPRST_NUM_PRATICA = A.QPR_NUM_PRATICA
          AND B3.QPRST_ATTRIBUTO = 'RT')
    )
FROM QSPRA A</t>
  </si>
  <si>
    <t>QPRST_NUM_PRATICA = QPR_NUM_PRATICA</t>
  </si>
  <si>
    <t>DT_APPROVAZIONE</t>
  </si>
  <si>
    <t>Data relativa all' approvazione della pratica</t>
  </si>
  <si>
    <r>
      <rPr>
        <sz val="11"/>
        <color rgb="FF000000"/>
        <rFont val="Aptos Narrow"/>
        <scheme val="minor"/>
      </rPr>
      <t>Validato per SCD ; Validato per IFRS9, Validato per per Monitoraggio Accettazione, In validazione per MA</t>
    </r>
  </si>
  <si>
    <t>PLC_DAT_STATO_03
PLC_ATTRIBUTO</t>
  </si>
  <si>
    <t>Prediamo PLC_DAT_STATO_03 solo se PLC_ATTRIBUTO diverso da "RE" o "RT"</t>
  </si>
  <si>
    <t>SELECT PLC_DAT_STATO_03
FROM PLPRAT
WHERE PLC_ATTRIBUTO NOT IN ('RE', 'RT')</t>
  </si>
  <si>
    <t>CRCAR_ST_DATA_3</t>
  </si>
  <si>
    <t>QPR_DATA_APPROVAZIONE</t>
  </si>
  <si>
    <t>DT_RESPINTA</t>
  </si>
  <si>
    <t>Data di rifiuto della pratica</t>
  </si>
  <si>
    <t>Prediamo PLC_DAT_STATO_03 solo se PLC_ATTRIBUTO uguale a "RE"</t>
  </si>
  <si>
    <t>SELECT PLC_DAT_STATO_03
FROM PLPRAT
WHERE PLC_ATTRIBUTO = 'RE'</t>
  </si>
  <si>
    <t>CRCAR_ST_DATA_4</t>
  </si>
  <si>
    <t>QSPRAST.QPRST_DATA
QSPRAST.QPRST_STATO</t>
  </si>
  <si>
    <t>Per ciascuna pratica prendere il  primo record per cui DATA risulta valorizzata con STATO 'Respinta' codice dello stato 35</t>
  </si>
  <si>
    <t>SELECT MAX(QPRST_DATA)
FROM QSPRA AS A
LEFT JOIN QSPRAST AS B
    ON A.QPR_NUM_PRATICA = B.QPRST_NUM_PRATICA 
    AND 35 = B.QPRST_STATO
WHERE A.QPR_STATO = 35
GROUP BY QPRST_NUM_PRATICA</t>
  </si>
  <si>
    <t>QPR_NUM_PRATICA= QPRST_NUM_PRATICA
AND  '35' = QPRST_STATO</t>
  </si>
  <si>
    <t>DT_RITIRATA</t>
  </si>
  <si>
    <t>Data relativa al ritiro della pratica</t>
  </si>
  <si>
    <t>Prediamo PLC_DAT_STATO_03 solo se PLC_ATTRIBUTO uguale a "RT"</t>
  </si>
  <si>
    <t>SELECT PLC_DAT_STATO_03
FROM PLPRAT
WHERE PLC_ATTRIBUTO = 'RT'</t>
  </si>
  <si>
    <t>CRCARBLO.CAB_DATA_IMMISSIONE
CRCARBLO.CAB_COD_BLOCCO_OCS</t>
  </si>
  <si>
    <t>Se esiste il blocco 'RT'</t>
  </si>
  <si>
    <t>SELECT MAX(CAB_DATA_IMMISSIONE)
FROM CRCAR AS A
LEFT JOIN CRCARBLO AS B
ON A.CRCAR_KEY_N = B.CAB_PRATICA AND  'RT' = B.CAB_COD_BLOCCO_OCS 
GROUP BY  CAB_PRATICA , CAB_COD_BLOCCO_OCS</t>
  </si>
  <si>
    <t>Per ciascuna pratica prendere il  primo record per cui DATA risulta valorizzata con ATTRIBUTO 'RT'</t>
  </si>
  <si>
    <t>SELECT MAX(QPRST_DATA)
FROM QSPRA AS A
LEFT JOIN QSPRAST AS B
ON A.QPR_NUM_PRATICA= B.QPRST_NUM_PRATICA AND  'RT' = B.QPRST_ATTRIBUTO
WHERE A.QPR_STATO &lt; 40
GROUP BY  QPRST_NUM_PRATICA</t>
  </si>
  <si>
    <t>QPR_NUM_PRATICA= QPRST_NUM_PRATICA
AND 'RT' = B.QPRST_ATTRIBUTO</t>
  </si>
  <si>
    <t>DT_LIQUIDAZIONE</t>
  </si>
  <si>
    <t>Data di liquidazione della Pratica</t>
  </si>
  <si>
    <t>PLC_DAT_STATO_04</t>
  </si>
  <si>
    <t>Per ciascuna pratica prendere il  primo record per cui DATA risulta valorizzata con STATO 'Liquidata' codice dello stato 40</t>
  </si>
  <si>
    <t>SELECT MAX(QPRST_DATA)
FROM QSPRA AS A
LEFT JOIN QSPRAST AS B
ON A.QPR_NUM_PRATICA= B.QPRST_NUM_PRATICA AND  40 = B.QPRST_STATO
WHERE A.QPR_STATO &gt;= 40
GROUP BY  QPRST_NUM_PRATICA</t>
  </si>
  <si>
    <t>QPR_NUM_PRATICA= QPRST_NUM_PRATICA
AND  '40' = QPRST_STATO</t>
  </si>
  <si>
    <t>DT_STORNATA</t>
  </si>
  <si>
    <t>Data relativa allo storno della Pratica</t>
  </si>
  <si>
    <t>PLC_DAT_STATO_05</t>
  </si>
  <si>
    <t>Per ciascuna pratica prendere l'ultimo record per cui DATA risulta valorizzata con STATO 'Annullata' codice dello stato 45</t>
  </si>
  <si>
    <t>SELECT MAX(QPRST_DATA)
FROM QSPRA AS A
LEFT JOIN QSPRAST AS B
ON A.QPR_NUM_PRATICA= B.QPRST_NUM_PRATICA AND  45 = B.QPRST_STATO
WHERE A.QPR_STATO = 45
GROUP BY  QPRST_NUM_PRATICA</t>
  </si>
  <si>
    <t>QPR_NUM_PRATICA= QPRST_NUM_PRATICA
AND  '45' = QPRST_STATO</t>
  </si>
  <si>
    <t>DT_CHIUSURA_REGOLARE</t>
  </si>
  <si>
    <t>Data di chiusura regolare della pratica, si escludono chiusure di altro tipo come chiusure per passaggi a perdita e chiusure per cessione</t>
  </si>
  <si>
    <t>PLC_DAT_STATO_06</t>
  </si>
  <si>
    <t>CRCAR
CRCARBLO</t>
  </si>
  <si>
    <t>CRCAR_DATA_CHIUSURA
CRCARBLO.CAB_DATA_IMMISSIONE
CRCARBLO.CAB_COD_BLOCCO_OCS</t>
  </si>
  <si>
    <t>Valorizzato con CRCAR_DATA_CHIUSURA solo in caso di chiusura per carta scaduta e non più rinnovata. Va impostato a NULL manualmente nel caso di passaggio a perdita / cessione della carta. Passaggio a perdita si identifica con Blocco ' PP' e la cessione con Blocco 'CC'</t>
  </si>
  <si>
    <t>SELECT
  CASE 
    WHEN EXISTS (
            SELECT 1 
            FROM CRCARBLO 
            WHERE CAB_PRATICA = CRCAR.CRCAR_KEY_N
            AND CAB_COD_BLOCCO_OCS IN ('PP', 'CC')
        ) THEN NULL
    ELSE CRCAR_DATA_CHIUSURA
  END
FROM CRCAR</t>
  </si>
  <si>
    <t>QPR_DATA_CHIUSURA</t>
  </si>
  <si>
    <t>DT_ESTINZIONE_ANTICIPATA</t>
  </si>
  <si>
    <t>Data dell'estinzione anticipata della pratica</t>
  </si>
  <si>
    <t>PLC_DAT_STATO_07</t>
  </si>
  <si>
    <t>QPR_CED_DATA_ESTINZIONE</t>
  </si>
  <si>
    <t>DT_PASSAGGIO_PERDITA</t>
  </si>
  <si>
    <t>Data del passaggio a perdita della pratica</t>
  </si>
  <si>
    <t>PLC_DAT_STATO_08</t>
  </si>
  <si>
    <t>Per ciascuna pratica prendere la DATA dell'ultimo record per cui il CODICE equivalmente a quello di passaggio a perdita 'PP'</t>
  </si>
  <si>
    <t>SELECT MAX(CAB_DATA_IMMISSIONE)
FROM CRCAR AS A
LEFT JOIN CRCARBLO AS B
ON A.CRCAR_KEY_N = B.CAB_PRATICA AND 'PP' = B.CAB_COD_BLOCCO_OCS
GROUP BY CAB_PRATICA, CAB_COD_BLOCCO_OCS</t>
  </si>
  <si>
    <t>Per ciascuna pratica prendere l'ultimo record per cui DATA risulta valorizzata con STATO 'Passaggio a perdita' codice dello stato 97</t>
  </si>
  <si>
    <t>SELECT MAX(QPRST_DATA)
FROM QSPRA AS A
LEFT JOIN QSPRAST AS B
ON A.QPR_NUM_PRATICA= B.QPRST_NUM_PRATICA AND  '97' = B.QPRST_STATO
WHERE A.QPR_STATO = 97
GROUP BY  QPRST_NUM_PRATICA</t>
  </si>
  <si>
    <t>QPR_NUM_PRATICA= QPRST_NUM_PRATICA
AND  '97' = QPRST_STATO</t>
  </si>
  <si>
    <t>Per ciascuna pratica prendere la DATA dell'ultimo record per cui il CODICE equivalmente a quello di cessione 'CC'</t>
  </si>
  <si>
    <t>SELECT MAX(CAB_DATA_IMMISSIONE)
FROM CRCAR AS A
LEFT JOIN CRCARBLO AS B
ON A.CRCAR_KEY_N = B.CAB_PRATICA AND 'CC' = B.CAB_COD_BLOCCO_OCS
GROUP BY CAB_PRATICA, CAB_COD_BLOCCO_OCS</t>
  </si>
  <si>
    <t>DT_CHIUSURA_EFFETTIVA</t>
  </si>
  <si>
    <t>Data di chiusura effettiva della pratica, a differenza di DT_CHIUSURA_REGOLARE si includono le chiusure di ogni tipo. In particolare: Chiusa (regolarmente), Estinta Anticipatamente, Passata a Perdita, Ceduta.</t>
  </si>
  <si>
    <t>Aggiunto da Analisi Tecnica, In validazione per MA (carta)</t>
  </si>
  <si>
    <t>PLC_DAT_STATO_06
PLC_DAT_STATO_07
PLC_DAT_STATO_08
PLC_DATA_CESSIONE</t>
  </si>
  <si>
    <t>La data valorizzata tra queste quattro:
1) PLC_DAT_STATO_06 (chiusa)
2) PLC_DAT_STATO_07 (estinta anticipatamente)
3) PLC_DAT_STATO_08 (passata a perdita)
4) PLC_DATA_CESSIONE</t>
  </si>
  <si>
    <t>SELECT
    COALESCE(
        PLC_DAT_STATO_06,
        PLC_DAT_STATO_07,
        PLC_DAT_STATO_08,
        PLC_DATA_CESSIONE
    ) 
FROM PLPRAT</t>
  </si>
  <si>
    <t>La data valorizzata tra queste quattro:
1) QPR_DATA_CHIUSURA
2) [SELECT MAX(QPRST_DATA)
FROM QSPRA AS A
LEFT JOIN QSPRAST AS B
ON A.QPR_NUM_PRATICA= B.QPRST_NUM_PRATICA AND  '97' = B.QPRST_STATO
GROUP BY  QPRST_NUM_PRATICA, QPRST_STATO] &lt;- passata a perdita
3) QPR_CED_DATA_ESTINZIONE
4) QPR_DATA_CESSIONE</t>
  </si>
  <si>
    <t>SELECT
    COALESCE(
        (
            SELECT MAX(B.QPRST_DATA)
            FROM QSPRAST AS B
            WHERE B.QPRST_NUM_PRATICA = A.QPR_NUM_PRATICA
              AND B.QPRST_STATO = '97'
              AND A.QPR_STATO = '97'
        ),
        A.QPR_CED_DATA_ESTINZIONE,
        A.QPR_DATA_CESSIONE
    ) 
FROM QSPRA AS A</t>
  </si>
  <si>
    <t xml:space="preserve">QPR_NUM_PRATICA= QPRST_NUM_PRATICA </t>
  </si>
  <si>
    <t>DT_MESSA_IN_MORA</t>
  </si>
  <si>
    <t>Data di Messa in Mora. NULL per CQS</t>
  </si>
  <si>
    <t>PLC_DAT_STATO_09</t>
  </si>
  <si>
    <t>Data decadenza Benificio del Termine</t>
  </si>
  <si>
    <t>PLC_DAT_STATO_10</t>
  </si>
  <si>
    <t>Per ciascuna pratica prendere la DATA dell'ultimo record per cui il CODICE equivalmente a quello di cessione 'DB'</t>
  </si>
  <si>
    <t>SELECT MAX(CAB_DATA_IMMISSIONE)
FROM CRCAR AS A
LEFT JOIN CRCARBLO AS B
ON A.CRCAR_KEY_N = B.CAB_PRATICA AND 'DB' = B.CAB_COD_BLOCCO_OCS
GROUP BY CAB_PRATICA, CAB_COD_BLOCCO_OCS</t>
  </si>
  <si>
    <t>Per ciascuna pratica prendere l'ultimo record per cui DATA risulta valorizzata con STATO 'Passaggio a perdita' codice dello stato 96</t>
  </si>
  <si>
    <t>SELECT 
MAX(QPRST_DATA)
FROM QSPRA AS A
LEFT JOIN QSPRAST AS B
ON A.QPR_NUM_PRATICA= B.QPRST_NUM_PRATICA
AND  '96' = B.QPRST_STATO
WHERE A.QPR_STATO &gt;= 96
GROUP BY  QPRST_NUM_PRATICA</t>
  </si>
  <si>
    <t>QPR_NUM_PRATICA= QPRST_NUM_PRATICA
AND  '96' = QPRST_STATO</t>
  </si>
  <si>
    <t>CMN - Comunicazioni</t>
  </si>
  <si>
    <t>SELECT 
    TO_TIMESTAMP(
        TO_CHAR(l.CNSLLOG_DATA) || LPAD(TO_CHAR(l.CNSLLOG_ORA), 6, '0'),
        'YYYYMMDDHH24MISS'
    ) 
FROM PLPRAT p
LEFT JOIN CNSLFLOG l
    ON  l.CNSLLOG_PRATICA    = p.PLC_NUM_PRATICA
    AND l.CNSLLOG_PROCEDURA  = 'CO'
    AND l.CNSLLOG_PROGRESSIVO = (
        SELECT MAX(l2.CNSLLOG_PROGRESSIVO)
        FROM   CNSLFLOG l2
        WHERE  l2.CNSLLOG_PRATICA   = p.PLC_NUM_PRATICA
        AND    l2.CNSLLOG_PROCEDURA = 'CO'
    )</t>
  </si>
  <si>
    <t>CNSLLOG_PRATICA   = PLC_NUM_PRATICA
CNSLLOG_PROCEDURA = 'CO'</t>
  </si>
  <si>
    <t>SELECT 
    TO_TIMESTAMP(
        TO_CHAR(l.CNSLLOG_DATA) || LPAD(TO_CHAR(l.CNSLLOG_ORA), 6, '0'),
        'YYYYMMDDHH24MISS'
    ) 
FROM CRCAR c
LEFT JOIN CNSLFLOG l
    ON  l.CNSLLOG_PRATICA    =c.CRCAR_KEY_N
    AND l.CNSLLOG_PROCEDURA  = 'CA'
    AND l.CNSLLOG_PROGRESSIVO = (
        SELECT MAX(l2.CNSLLOG_PROGRESSIVO)
        FROM   CNSLFLOG l2
        WHERE  l2.CNSLLOG_PRATICA   = c.CRCAR_KEY_N
        AND    l2.CNSLLOG_PROCEDURA = 'CA'
    )</t>
  </si>
  <si>
    <t>CNSLLOG_PRATICA   = PLC_NUM_PRATICA
CNSLLOG_PROCEDURA = 'CA'</t>
  </si>
  <si>
    <t>SELECT 
    TO_TIMESTAMP(
        TO_CHAR(l.CNSLLOG_DATA) || LPAD(TO_CHAR(l.CNSLLOG_ORA), 6, '0'),
        'YYYYMMDDHH24MISS'
    ) 
FROM QSPRA q
LEFT JOIN CNSLFLOG l
    ON  l.CNSLLOG_PRATICA = q.QPR_NUM_PRATICA
    AND l.CNSLLOG_PROCEDURA  = 'CQ'
    AND l.CNSLLOG_PROGRESSIVO = (
        SELECT MAX(l2.CNSLLOG_PROGRESSIVO)
        FROM   CNSLFLOG l2
        WHERE  l2.CNSLLOG_PRATICA   = q.QPR_NUM_PRATICA
        AND    l2.CNSLLOG_PROCEDURA = 'CQ'
    )</t>
  </si>
  <si>
    <t>CNSLLOG_PRATICA   = QPR_NUM_PRATICA
CNSLLOG_PROCEDURA = 'CQ'</t>
  </si>
  <si>
    <t>•	CNSLFLOG è un archivio di loggatura di tutte le lettere, che presenta come campi di aggancio Pratica, Procedura, Provenienza, Stato Pratica, (Progressivo campo chiave)
•	Sono stati condivisi alcuni punti di attenzione dai colleghi di OCS di cui tenere conto in fase di utilizzo di tale archivio:
o	Attraverso il codice lettera si possono distinguere le diverse tipologie di lettera inviate, tuttavia bisogna considerare che ipotizzando che in caso di Approvazione di una pratica (esemplificando: 333367) sia definito l’invio della lettera XXX, non vi è la certezza che nella CNSLFLOG vi sia un riferimento diretto tenendo conto solo della pratica (333367) in corrispondenza del Codice Lettera XXX. In altre parole queste due informazioni possono non essere sufficienti per individuare la lettera generata esattamente allo scopo di comunicare l’esito al cliente. 
o	E’ necessario dunque fare riferimento anche ad altre informazioni dell’archivio come lo Stato della Pratica (potrei ad esempio fare riferimento alla prima volta che al cambio di Stato della pratica 333367 è associato il codice lettera XXX) , e L’utente (quest’ultimo ad esempio ci consente di identificare l’utente singolo che ha magari gestito la lettera per ragioni diverse dalla comunicazione dell’esito della pratica, o la agon dei run in batch/run di prod che invece indicherebbe l’invio automatico della lettera partito una volta che si è definito se l’esito definitivo della pratica). 
o	Inoltre può essere utile gestire la lettura dell’archivio avendo come riferimento anche gli archivi di variazione degli stati  (CRCARBLO, PLPRATST,QSPRAST)
•	In sintesi, l’archivio individuato è dunque quello corretto ai fini di individuare il momento (CNSLFLOG.CNSLLOG_DATA e CNSLFLOG. CNSLLOG_ORA) in cui viene comunicato l’esito al cliente, come necessario nell’ambito del processo del TTY. Tenendo conto che da un punto di vista tecnico potranno rendersi utili alcune accortezze nell’utilizzo (a tale scopo sono stati indicati nel file Agos X - Flussi_IN.xlsx come Perimetro L1 = SI le tabelle XXTESTID e XXTESTIT). 
OP 338</t>
  </si>
  <si>
    <t>DT_CHIUSURA_ANZIANITA</t>
  </si>
  <si>
    <t>Data funzionale a partire dalla quale i processi di L3 possono calcolare l'anzianità di chiusra a livello di pratica. NOTA : non coincide necessariamente con il TS_CHIUSURA</t>
  </si>
  <si>
    <t>PLC_STATO
PLC_ATTRIBUTO
PLC_DAT_STATO_03
PLC_DAT_STATO_05
PLC_DAT_STATO_07
PLC_DAT_STATO_08
PLC_DATA_CESSIONE
PLC_ULTIMA_SCADENZA</t>
  </si>
  <si>
    <t>CASE
    WHEN A.PLC_STATO = '30' AND A.PLC_ATTRIBUTO = 'RE'
        THEN A.PLC_DAT_STATO_03
    WHEN A.PLC_STATO = '30' AND A.PLC_ATTRIBUTO = 'RT'
        THEN A.PLC_DAT_STATO_03
    WHEN A.PLC_STATO = '51'
        THEN A.PLC_DAT_STATO_05
    WHEN A.PLC_STATO = '55'
        THEN A.PLC_DAT_STATO_07
    WHEN A.PLC_DATA_CESSIONE IS NOT NULL
        THEN A.PLC_DATA_CESSIONE
    WHEN A.PLC_STATO = '95'
        THEN A.PLC_DAT_STATO_08
    ELSE A.PLC_ULTIMA_SCADENZA
END</t>
  </si>
  <si>
    <t>CRCAR_STATO
CRCAR_ST_DATA_4
CRCAR_KEY_N
CAB_PRATICA
CAB_COD_BLOCCO_OCS
CAB_DATA_IMMISSIONE
CRCAR_DATA_SCADENZA</t>
  </si>
  <si>
    <t>-- WARN: stati 'Stornata' ed 'Estinta anticipatamente' non applicabili alle CARTE - approfondimento in corso (@m.giromella@agos.it)
CASE
    WHEN A.CRCAR_STATO = '35'
        THEN A.CRCAR_ST_DATA_4
    WHEN EXISTS (
        SELECT 1 FROM CRCARBLO B
        WHERE B.CAB_PRATICA = A.CRCAR_KEY_N
        AND B.CAB_COD_BLOCCO_OCS = 'RT'
    ) THEN (
        SELECT MAX(B2.CAB_DATA_IMMISSIONE) FROM CRCARBLO B2
        WHERE B2.CAB_PRATICA = A.CRCAR_KEY_N
        AND B2.CAB_COD_BLOCCO_OCS = 'RT'
    )
    WHEN EXISTS (
        SELECT 1 FROM CRCARBLO B3
        WHERE B3.CAB_PRATICA = A.CRCAR_KEY_N
        AND B3.CAB_COD_BLOCCO_OCS = 'CC'
    ) THEN (
        SELECT MAX(B4.CAB_DATA_IMMISSIONE) FROM CRCARBLO B4
        WHERE B4.CAB_PRATICA = A.CRCAR_KEY_N
        AND B4.CAB_COD_BLOCCO_OCS = 'CC'
    )
    WHEN EXISTS (
        SELECT 1 FROM CRCARBLO B5
        WHERE B5.CAB_PRATICA = A.CRCAR_KEY_N
        AND B5.CAB_COD_BLOCCO_OCS = 'PP'
    ) THEN (
        SELECT MAX(B6.CAB_DATA_IMMISSIONE) FROM CRCARBLO B6
        WHERE B6.CAB_PRATICA = A.CRCAR_KEY_N
        AND B6.CAB_COD_BLOCCO_OCS = 'PP'
    )
    ELSE A.CRCAR_DATA_SCADENZA
END</t>
  </si>
  <si>
    <t>QSPRA
QSPRAST</t>
  </si>
  <si>
    <t>QPR_STATO
QPR_NUM_PRATICA
QPRST_DATA
QPRST_STATO
QPRST_ATTRIBUTO
QPR_CED_DATA_ESTINZIONE
QPR_DATA_CESSIONE
QPR_CED_ULTIMA_SCADENZA</t>
  </si>
  <si>
    <t>CASE
    WHEN A.QPR_STATO = 35
        THEN (
            SELECT MAX(B.QPRST_DATA) FROM QSPRAST B
            WHERE B.QPRST_NUM_PRATICA = A.QPR_NUM_PRATICA
            AND B.QPRST_STATO = 35
        )
    WHEN A.QPR_STATO &lt; 40 AND EXISTS (
        SELECT 1 FROM QSPRAST B2
        WHERE B2.QPRST_NUM_PRATICA = A.QPR_NUM_PRATICA
        AND B2.QPRST_ATTRIBUTO = 'RT'
    ) THEN (
        SELECT MAX(B3.QPRST_DATA) FROM QSPRAST B3
        WHERE B3.QPRST_NUM_PRATICA = A.QPR_NUM_PRATICA
        AND B3.QPRST_ATTRIBUTO = 'RT'
    )
    WHEN A.QPR_STATO = 45
        THEN (
            SELECT MAX(B4.QPRST_DATA) FROM QSPRAST B4
            WHERE B4.QPRST_NUM_PRATICA = A.QPR_NUM_PRATICA
            AND B4.QPRST_STATO = 45
        )
    WHEN A.QPR_CED_DATA_ESTINZIONE IS NOT NULL
        THEN A.QPR_CED_DATA_ESTINZIONE
    WHEN A.QPR_DATA_CESSIONE IS NOT NULL
        THEN A.QPR_DATA_CESSIONE
    WHEN A.QPR_STATO = 97
        THEN (
            SELECT MAX(B5.QPRST_DATA) FROM QSPRAST B5
            WHERE B5.QPRST_NUM_PRATICA = A.QPR_NUM_PRATICA
            AND B5.QPRST_STATO = 97
        )
    ELSE A.QPR_CED_ULTIMA_SCADENZA
END</t>
  </si>
  <si>
    <t>WIT ULT_ACCODAMENTO AS(
SELECT 
OXCTPAFD_PROCEDURA
, OXCTPAFD_NUM_PRATICA
, MAX(OXCTPAFD_DT_ACCODAMENTO) AS DT_ULT_ACCODAMENTO
FROM OXCTFPAFD
GROUP BY  B.OXCTPAFD_PROCEDURA, B.OXCTPAFD_NUM_PRATICA)
SELECT B.DT_ULT_ACCODAMENTO
FROM PLRAT AS A
LEFT JOIN ULT_ACCODAMENTO AS B
ON 'CO' = B.OXCTPAFD_PROCEDURA
AND A.PLC_NUM_PRATICA = B.OXCTPAFD_NUM_PRATICA</t>
  </si>
  <si>
    <t>CO' = B.OXCTPAFD_PROCEDURA
AND A.PLC_NUM_PRATICA = B.OXCTPAFD_NUM_PRATICA</t>
  </si>
  <si>
    <t>WIT ULT_ACCODAMENTO AS(
SELECT 
OXCTPAFD_PROCEDURA
, OXCTPAFD_NUM_PRATICA
, MAX(OXCTPAFD_DT_ACCODAMENTO) AS DT_ULT_ACCODAMENTO
FROM OXCTFPAFD
GROUP BY  B.OXCTPAFD_PROCEDURA, B.OXCTPAFD_NUM_PRATICA)
SELECT B.DT_ULT_ACCODAMENTO
FROM CRCAR AS A
LEFT JOIN ULT_ACCODAMENTO AS B
ON 'CA' = B.OXCTPAFD_PROCEDURA
AND A.CRCAR_KEY_N= B.OXCTPAFD_NUM_PRATICA</t>
  </si>
  <si>
    <t>CA' = B.OXCTPAFD_PROCEDURA
AND A.CRCAR_KEY_N= B.OXCTPAFD_NUM_PRATICA</t>
  </si>
  <si>
    <t>OXCTFPAFF</t>
  </si>
  <si>
    <t>OXCTPAFF_PRIMA_SCADENZA</t>
  </si>
  <si>
    <t>SELECT
B.OXCTPAFF_PRIMA_SCADENZA
FROM PLPRAT AS A
LEFT JOIN OXCTFPAFF AS B
ON 'CO' =  B.OXCTPAFF_PROCEDURA
AND A.PLC_NUM_PRATICA = B.OXCTPAFF_NUM_PRATICA
AND 1= B.OXCTPAFF_PROGRESSIVO</t>
  </si>
  <si>
    <t>ON 'CO' =  B.OXCTPAFF_PROCEDURA
AND A.PLC_NUM_PRATICA = B.OXCTPAFF_NUM_PRATICA
AND 1= B.OXCTPAFF_PROGRESSIVO</t>
  </si>
  <si>
    <t>SELECT
B.QRPAT_PRIMA_SCADENZA
FROM QSPRA AS A
LEFT JOIN QSRATPAT AS B
ON A.QPR_NUM_PRATICA= B.QRPAT_NUM_PRATICA
AND 0= B.QRPAT_PROGRESSIVO</t>
  </si>
  <si>
    <t>ON A.QPR_NUM_PRATICA= B.QRPAT_NUM_PRATICA
AND 1= B.QRPAT_PROGRESSIVO</t>
  </si>
  <si>
    <t>OXCTPAFF_ULTIMA_SCADENZA</t>
  </si>
  <si>
    <t>SELECT
B.OXCTPAFF_ULTIMA_SCADENZA
FROM PLPRAT AS A
LEFT JOIN OXCTFPAFF AS B
ON 'CO' =  B.OXCTPAFF_PROCEDURA
AND A.PLC_NUM_PRATICA = B.OXCTPAFF_NUM_PRATICA
AND 1= B.OXCTPAFF_PROGRESSIVO</t>
  </si>
  <si>
    <t>SELECT
B.QRPAT_ULTIMA_SCADENZA
FROM QSPRA AS A
LEFT JOIN QSRATPAT AS B
ON A.QPR_NUM_PRATICA= B.QRPAT_NUM_PRATICA
AND 0= B.QRPAT_PROGRESSIVO</t>
  </si>
  <si>
    <t>PLC_OPE_STATO_01</t>
  </si>
  <si>
    <t>Per ciascuna pratica considerare l'operatore associato all'evento registrato per la stessa pratica nel campo DT_CARICAMENTO</t>
  </si>
  <si>
    <t>CRCAR_ST_OPERATORE_1</t>
  </si>
  <si>
    <t>SELECT QPRST_UTENTE 
FROM (
      SELECT MAX(QPRST_DATA) OVER (PARTITION BY B.QPRST_NUM_PRATICA) AS data_max, B.QPRST_DATA, B.QPRST_UTENTE
      FROM QSPRA AS A
      LEFT JOIN QSPRAST AS B
      ON A.QPR_NUM_PRATICA= B.QPRST_NUM_PRATICA AND  '10' = B.QPRST_STATO
      WHERE A.QPR_STATO &gt;= 10
)
WHERE data_max = QPRST_DATA</t>
  </si>
  <si>
    <t>QPR_NUM_PRATICA= QPRST_NUM_PRATICA
AND  '10' = QPRST_STATO</t>
  </si>
  <si>
    <t>PLC_OPE_STATO_02</t>
  </si>
  <si>
    <t>Per ciascuna pratica considerare l'operatore associato all'evento registrato per la stessa pratica nel campo DT_ESITO</t>
  </si>
  <si>
    <t>CRCAR_ST_OPERATORE_2</t>
  </si>
  <si>
    <t>SELECT QPRST_UTENTE 
FROM (
      SELECT MAX(QPRST_DATA) OVER (PARTITION BY B.QPRST_NUM_PRATICA) AS data_max, B.QPRST_DATA, B.QPRST_UTENTE
      FROM QSPRA AS A
      LEFT JOIN QSPRAST AS B
      ON A.QPR_NUM_PRATICA= B.QPRST_NUM_PRATICA AND  '15' = B.QPRST_STATO
      WHERE A.QPR_STATO &gt;= 15
)
WHERE data_max = QPRST_DATA</t>
  </si>
  <si>
    <t>QPR_NUM_PRATICA= QPRST_NUM_PRATICA
AND  '15' = QPRST_STATO</t>
  </si>
  <si>
    <t>PLC_OPE_STATO_03</t>
  </si>
  <si>
    <t>Per ciascuna pratica considerare l'operatore associato all'evento registrato per la stessa pratica nel campo DT_APPROVAZIONE</t>
  </si>
  <si>
    <t>CRCAR_ST_OPERATORE_3</t>
  </si>
  <si>
    <t>SELECT QPRST_UTENTE 
FROM (
      SELECT MAX(QPRST_DATA) OVER (PARTITION BY B.QPRST_NUM_PRATICA) AS data_max, B.QPRST_DATA, B.QPRST_UTENTE
      FROM QSPRA AS A
      LEFT JOIN QSPRAST AS B
      ON A.QPR_NUM_PRATICA= B.QPRST_NUM_PRATICA AND  '30' = B.QPRST_STATO
      WHERE A.QPR_STATO &gt;= 30
)
WHERE data_max = QPRST_DATA</t>
  </si>
  <si>
    <t>QPR_NUM_PRATICA= QPRST_NUM_PRATICA
AND  '30' = QPRST_STATO</t>
  </si>
  <si>
    <t>PLPRATST.PLPRA_UTENTE
PLPRATST.PLPTA_ATTRIBUTO</t>
  </si>
  <si>
    <t>Per ciascuna pratica considerare l'operatore associato all'evento registrato per la stessa pratica nel campo DT_RESPINTA</t>
  </si>
  <si>
    <t>SELECT
        TMP.PLPRA_NUM_PRATICA,
        TMP.PLPRA_UTENTE AS CD_USER_RESPINTA
    FROM (
        SELECT
            PLPRA_NUM_PRATICA,
            PLPRA_UTENTE,
            ROW_NUMBER() OVER (PARTITION BY PLPRA_NUM_PRATICA ORDER BY PLPRA_DATA DESC) AS RN
        FROM AGOS_DEV_16000.L1_O_con.PLPRATST_test
        WHERE PLPRA_ATTRIBUTO = 'RE'
        -- AND FL_DELETED = 'N'
    ) TMP
    WHERE TMP.RN = 1</t>
  </si>
  <si>
    <t>PLC_NUM_PRATICA = PLPRA_NUM_PRATICA</t>
  </si>
  <si>
    <t>CRCAR_ST_OPERATORE_4</t>
  </si>
  <si>
    <t>SELECT QPRST_UTENTE 
FROM (
      SELECT MAX(QPRST_DATA) OVER (PARTITION BY B.QPRST_NUM_PRATICA) AS data_max, B.QPRST_DATA, B.QPRST_UTENTE
      FROM QSPRA AS A
      LEFT JOIN QSPRAST AS B
      ON A.QPR_NUM_PRATICA= B.QPRST_NUM_PRATICA AND  '35' = B.QPRST_STATO
      WHERE A.QPR_STATO = 35
)
WHERE data_max = QPRST_DATA</t>
  </si>
  <si>
    <t>Per ciascuna pratica considerare l'operatore associato all'evento registrato per la stessa pratica nel campo DT_RITIRATA</t>
  </si>
  <si>
    <t>SELECT
        TMP.PLPRA_NUM_PRATICA,
        TMP.PLPRA_UTENTE AS CD_USER_RITIRATA
    FROM (
        SELECT
            PLPRA_NUM_PRATICA,
            PLPRA_UTENTE,
            ROW_NUMBER() OVER (PARTITION BY PLPRA_NUM_PRATICA ORDER BY PLPRA_DATA DESC) AS RN
        FROM AGOS_DEV_16000.L1_O_con.PLPRATST_test
        WHERE PLPRA_ATTRIBUTO = 'RT'
        -- AND FL_DELETED = 'N'
    ) TMP
    WHERE TMP.RN = 1</t>
  </si>
  <si>
    <t>CRCARBLO.LOGSB_OPERATORE
CRCARBLO.CAB_COD_BLOCCO_OCS</t>
  </si>
  <si>
    <t>SELECT
    B.CAB_OPE_IMMISSIONE
FROM CRCAR AS A
LEFT JOIN CRCARBLO AS B
    ON A.CRCAR_KEY_N = B.CAB_PRATICA
    AND B.CAB_COD_BLOCCO_OCS = 'CE'
WHERE B.CAB_DATA_IMMISSIONE = (
    SELECT MAX(B2.CAB_DATA_IMMISSIONE)
    FROM CRCARBLO AS B2
    WHERE B2.CAB_PRATICA = A.CRCAR_KEY_N
      AND B2.CAB_COD_BLOCCO_OCS = 'RT'
)</t>
  </si>
  <si>
    <t>SELECT QPRST_UTENTE 
FROM (
      SELECT MAX(QPRST_DATA) OVER (PARTITION BY B.QPRST_NUM_PRATICA) AS data_max, B.QPRST_DATA, B.QPRST_UTENTE
      FROM QSPRA AS A
      LEFT JOIN QSPRAST AS B
      ON A.QPR_NUM_PRATICA= B.QPRST_NUM_PRATICA AND  '40' = B.QPRST_STATO AND B.QPRST_ATTRIBUTO = 'RT'
      WHERE A.QPR_STATO &lt; 40
)
WHERE data_max = QPRST_DATA</t>
  </si>
  <si>
    <t>PLC_OPE_STATO_04</t>
  </si>
  <si>
    <t>Per ciascuna pratica considerare l'operatore associato all'evento registrato per la stessa pratica nel campo DT_LIQUIDAZIONE</t>
  </si>
  <si>
    <t>SELECT QPRST_UTENTE 
FROM (
      SELECT MAX(QPRST_DATA) OVER (PARTITION BY B.QPRST_NUM_PRATICA) AS data_max, B.QPRST_DATA, B.QPRST_UTENTE
      FROM QSPRA AS A
      LEFT JOIN QSPRAST AS B
      ON A.QPR_NUM_PRATICA= B.QPRST_NUM_PRATICA AND  '40' = B.QPRST_STATO
      WHERE A.QPR_STATO &gt;= 40
)
WHERE data_max = QPRST_DATA</t>
  </si>
  <si>
    <t>PLC_OPE_STATO_05</t>
  </si>
  <si>
    <t>Per ciascuna pratica considerare l'operatore associato all'evento registrato per la stessa pratica nel campo DT_STORNO</t>
  </si>
  <si>
    <t>SELECT QPRST_UTENTE 
FROM (
      SELECT MAX(QPRST_DATA) OVER (PARTITION BY B.QPRST_NUM_PRATICA) AS data_max, B.QPRST_DATA, B.QPRST_UTENTE
      FROM QSPRA AS A
      LEFT JOIN QSPRAST AS B
      ON A.QPR_NUM_PRATICA= B.QPRST_NUM_PRATICA AND  '45' = B.QPRST_STATO
      WHERE A.QPR_STATO = 45
)
WHERE data_max = QPRST_DATA</t>
  </si>
  <si>
    <t>CD_USER_CHIUSURA_REGOLARE</t>
  </si>
  <si>
    <t>PLC_OPE_STATO_06</t>
  </si>
  <si>
    <t>Per ciascuna pratica considerare l'operatore associato all'evento registrato per la stessa pratica nel campo DT_CHIUSURA_REGOLARE</t>
  </si>
  <si>
    <t>SELECT QPRST_UTENTE 
FROM (
      SELECT MAX(QPRST_DATA) OVER (PARTITION BY B.QPRST_NUM_PRATICA) AS data_max, B.QPRST_DATA, B.QPRST_UTENTE
      FROM QSPRA AS A
      LEFT JOIN QSPRAST AS B
      ON A.QPR_NUM_PRATICA= B.QPRST_NUM_PRATICA AND  '90' = B.QPRST_STATO
      WHERE A.QPR_STATO = 90
)
WHERE data_max = QPRST_DATA</t>
  </si>
  <si>
    <t>QPR_NUM_PRATICA= QPRST_NUM_PRATICA
AND  '90' = QPRST_STATO</t>
  </si>
  <si>
    <t>PLC_OPE_STATO_07</t>
  </si>
  <si>
    <t>Per ciascuna pratica considerare l'operatore associato all'evento registrato per la stessa pratica nel campo DT_ESTINZIONE_ANTICIPATA</t>
  </si>
  <si>
    <t>SELECT QPRST_UTENTE 
FROM (
      SELECT MAX(QPRST_DATA) OVER (PARTITION BY B.QPRST_NUM_PRATICA) AS data_max, B.QPRST_DATA, B.QPRST_UTENTE
      FROM QSPRA AS A
      LEFT JOIN QSPRAST AS B
      ON A.QPR_NUM_PRATICA= B.QPRST_NUM_PRATICA AND  '55' = B.QPRST_STATO
      WHERE A.QPR_STATO &gt;= 55
)
WHERE data_max = QPRST_DATA</t>
  </si>
  <si>
    <t>QPR_NUM_PRATICA= QPRST_NUM_PRATICA
AND  '55' = QPRST_STATO</t>
  </si>
  <si>
    <t>PLC_OPE_STATO_08</t>
  </si>
  <si>
    <t>Per ciascuna pratica considerare l'operatore associato all'evento registrato per la stessa pratica nel campo DT_PASSAGGIO_PERDITA</t>
  </si>
  <si>
    <t>CRCARBLO.CAB_OPE_IMMISSIONE
CRCARBLO.CAB_COD_BLOCCO_OCS</t>
  </si>
  <si>
    <t>SELECT
    B.CAB_OPE_IMMISSIONE
FROM CRCAR AS A
LEFT JOIN CRCARBLO AS B
    ON A.CRCAR_KEY_N = B.CAB_PRATICA
    AND B.CAB_COD_BLOCCO_OCS = 'PP'
WHERE B.CAB_DATA_IMMISSIONE = (
    SELECT MAX(B2.CAB_DATA_IMMISSIONE)
    FROM CRCARBLO AS B2
    WHERE B2.CAB_PRATICA = A.CRCAR_KEY_N
      AND B2.CAB_COD_BLOCCO_OCS = 'PP'
)</t>
  </si>
  <si>
    <t>SELECT QPRST_UTENTE 
FROM (
      SELECT MAX(QPRST_DATA) OVER (PARTITION BY B.QPRST_NUM_PRATICA) AS data_max, B.QPRST_DATA, B.QPRST_UTENTE
      FROM QSPRA AS A
      LEFT JOIN QSPRAST AS B
      ON A.QPR_NUM_PRATICA= B.QPRST_NUM_PRATICA AND  '97' = B.QPRST_STATO
      WHERE A.QPR_STATO = 97
)
WHERE data_max = QPRST_DATA</t>
  </si>
  <si>
    <t>CD_USER_MESSA_IN_MORA</t>
  </si>
  <si>
    <t>Codice dell'utente/operatore che ha cambiato lo stato della Pratica in messa in mora</t>
  </si>
  <si>
    <t>PLC_OPE_STATO_09</t>
  </si>
  <si>
    <t>Per ciascuna pratica considerare l'operatore associato all'evento registrato per la stessa pratica nel campo DT_MESSA_IN_MORA</t>
  </si>
  <si>
    <t>CD_USER_DBT</t>
  </si>
  <si>
    <t>Codice dell'utente/operatore che ha cambiato lo stato della Pratica in DBT</t>
  </si>
  <si>
    <t>PLC_OPE_STATO_10</t>
  </si>
  <si>
    <t>Per ciascuna pratica considerare l'operatore associato all'evento registrato per la stessa pratica nel campo DT_DBT</t>
  </si>
  <si>
    <t>SELECT
    B.CAB_OPE_IMMISSIONE
FROM CRCAR AS A
LEFT JOIN CRCARBLO AS B
    ON A.CRCAR_KEY_N = B.CAB_PRATICA
    AND B.CAB_COD_BLOCCO_OCS = 'DT'
WHERE B.CAB_DATA_IMMISSIONE = (
    SELECT MAX(B2.CAB_DATA_IMMISSIONE)
    FROM CRCARBLO AS B2
    WHERE B2.CAB_PRATICA = A.CRCAR_KEY_N
      AND B2.CAB_COD_BLOCCO_OCS = 'DT'
)</t>
  </si>
  <si>
    <t>SELECT QPRST_UTENTE 
FROM (
      SELECT MAX(QPRST_DATA) OVER (PARTITION BY B.QPRST_NUM_PRATICA) AS data_max, B.QPRST_DATA, B.QPRST_UTENTE
      FROM QSPRA AS A
      LEFT JOIN QSPRAST AS B
      ON A.QPR_NUM_PRATICA= B.QPRST_NUM_PRATICA AND  '96' = B.QPRST_STATO
      WHERE A.QPR_STATO &gt;=96
)
WHERE data_max = QPRST_DATA</t>
  </si>
  <si>
    <r>
      <rPr>
        <sz val="11"/>
        <color rgb="FF000000"/>
        <rFont val="Aptos Narrow"/>
        <scheme val="minor"/>
      </rPr>
      <t>Aggiunta per coerenza ; Validato per IFRS9, Validato per per Monitoraggio Accettazione, Finance, In validazione per MA</t>
    </r>
  </si>
  <si>
    <t>OXPRFTAFB</t>
  </si>
  <si>
    <t>OXTB_DESCRIZIONE</t>
  </si>
  <si>
    <t>SELECT OXTB_DESCRIZIONE
FROM PLPRAT AS A
LEFT JOIN OXPRFTAFB AS B
ON A.PLC_TAB_FINANZ = B.OXTB_CODICE</t>
  </si>
  <si>
    <t>A.PLC_TAB_FINANZ = B.OXTB_CODICE</t>
  </si>
  <si>
    <t>CQTBFTAFB</t>
  </si>
  <si>
    <t>CQTBB_DESCRIZIONE</t>
  </si>
  <si>
    <t>SELECT CQTBB_DESCRIZIONE
FROM QSPRA AS A
LEFT JOIN CQTBFTAFBAS B
ON A.QPR_TABELLA_FINANZIARIA= B.CQTBB_TABELLA</t>
  </si>
  <si>
    <t xml:space="preserve"> A.QPR_TABELLA_FINANZIARIA= B.CQTBB_TABELLA</t>
  </si>
  <si>
    <t>SELECT
B.OXSCPRA_MODALITA_FIRMA
FROM PLPRAT AS A 
LEFT JOIN OXSCFPRA AS B
ON 'CO' = B.OXSCPRA_PROCEDURA
AND A.PLC_NUM_PRATICA = B.OXSCPRA_PRATICA
AND 1 = OXSCPRA_PROG_PSV</t>
  </si>
  <si>
    <t xml:space="preserve"> 'CO' = B.OXSCPRA_PROCEDURA
AND A.PLC_NUM_PRATICA = B.OXSCPRA_PRATICA
AND 1 = OXSCPRA_PROG_PSV</t>
  </si>
  <si>
    <t>SELECT
B.OXSCPRA_MODALITA_FIRMA
FROM CRCAR AS A 
LEFT JOIN OXSCFPRA AS B
ON 'CA' = B.OXSCPRA_PROCEDURA
AND A.CRCAR_KEY_N= B.OXSCPRA_PRATICA
AND 1 = OXSCPRA_PROG_PSV</t>
  </si>
  <si>
    <t>CA' = B.OXSCPRA_PROCEDURA
AND A.CRCAR_KEY_N= B.OXSCPRA_PRATICA
AND 1 = OXSCPRA_PROG_PSV</t>
  </si>
  <si>
    <t>SELECT
B.OXSCPRA_MODALITA_FIRMA
FROM QSPRA AS A 
LEFT JOIN OXSCFPRA AS B
ON 'CQ' = B.OXSCPRA_PROCEDURA
AND A.QPR_NUM_PRATICA= B.OXSCPRA_PRATICA
AND 1 = OXSCPRA_PROG_PSV</t>
  </si>
  <si>
    <t xml:space="preserve"> 'CQ' = B.OXSCPRA_PROCEDURA
AND A.QPR_NUM_PRATICA= B.OXSCPRA_PRATICA
AND 1 = OXSCPRA_PROG_PSV</t>
  </si>
  <si>
    <t>Iniziative Commerciali</t>
  </si>
  <si>
    <t>CD_INIZIATIVA_COMM</t>
  </si>
  <si>
    <t xml:space="preserve">Iniziativa commerc. Identifica la presenza di un'uniziativa commerciale collegata alla pratica, che può dipendere dal prodotto o all'intermediario della stessa.
</t>
  </si>
  <si>
    <t>Aggiunto da Monitoraggio Produzione</t>
  </si>
  <si>
    <t>PLC_INIZIATIVA_COMM</t>
  </si>
  <si>
    <t>CRCAR_COD_INIZIATIVA</t>
  </si>
  <si>
    <t>FL_OFFERTA</t>
  </si>
  <si>
    <t>Identifica la presenza di un'uniziativa commerciale collegata alla pratica. Se presente 'S', altrimenti 'N'</t>
  </si>
  <si>
    <t>PLPRAT
CCTRCAMP</t>
  </si>
  <si>
    <t>PLC_INIZIATIVA_COMM
TRCA_NUM_PRATICA
TRCA_PROVENIENZA</t>
  </si>
  <si>
    <t>Entro in CCTRCAMP uguagliando PLC_INIZIATIVA_COMM a 
TRCA_NUM_PRATICA e utilizzando  TRCA_PROVENIENZA = 'CO' . Se trovo un record alloa valorizzo il record con S altrimenti N</t>
  </si>
  <si>
    <t>SELECT
    CASE
        WHEN c.PLC_INIZIATIVA_COMM IS NOT NULL THEN 'S'
        ELSE 'N'
    END AS FLAG_CAMPAGNA
FROM PLPRAT p
LEFT JOIN CCTRCAMP c
    ON p.TRCA_NUM_PRATICA = c.PLC_INIZIATIVA_COMM
    AND c.TRCA_PROVENIENZA = 'CO'</t>
  </si>
  <si>
    <t xml:space="preserve"> p.TRCA_NUM_PRATICA = c.PLC_INIZIATIVA_COMM
    AND c.TRCA_PROVENIENZA = 'CO'</t>
  </si>
  <si>
    <t>CRCAR
CCTRCAMP</t>
  </si>
  <si>
    <t>CRCAR_COD_INIZIATIVA
TRCA_NUM_PRATICA
TRCA_PROVENIENZA</t>
  </si>
  <si>
    <t>Entro in CCTRCAMP uguagliando CRCAR_COD_INIZIATIVA a 
TRCA_NUM_PRATICA e utilizzando  TRCA_PROVENIENZA = 'CA' . Se trovo un record alloa valorizzo il record con S altrimenti N</t>
  </si>
  <si>
    <t>SELECT
    CASE
        WHEN camp.PLC_INIZIATIVA_COMM IS NOT NULL THEN 'S'
        ELSE 'N'
    END AS FLAG_CAMPAGNA
FROM CRCAR c
LEFT JOIN CCTRCAMP camp
    ON c.CRCAR_COD_INIZIATIVA = camp.TRCA_NUM_PRATICA
    AND camp.TRCA_PROVENIENZA = 'CA'</t>
  </si>
  <si>
    <t xml:space="preserve"> c.CRCAR_COD_INIZIATIVA = camp.TRCA_NUM_PRATICA
    AND camp.TRCA_PROVENIENZA = 'CA'</t>
  </si>
  <si>
    <t>SELECT 
CASE WHEN FL_RIELAB_24 = 'S' AND DT_ESITO &lt; CURRENT_DATE
THEN 'S'
WHEN  FL_RIELAB_24 IS NULL AND DT_ESITO + NM_GIORNI&lt;=CURRENT_DATE
THEN 'S'
ELSE 'N'
END FL_ESITO_DEF
FROM [L2]PRATICA</t>
  </si>
  <si>
    <t>SELECT 
CASE WHEN FL_RIELAB_24 = 'S' AND DT_ESITO &lt; CURRENT_DATE
THEN 'S'
WHEN  FL_RIELAB_24 IS NULL AND DT_ESITO  + NM_GIORNI&lt;=CURRENT_DATE
THEN 'S'
ELSE 'N'
END FL_ESITO_DEF
FROM [L2]PRATICA</t>
  </si>
  <si>
    <t>Validato per per Vigilanza (MANCA MAPPING) ; Validato per IFRS9, Validato per per Monitoraggio Accettazione, in validazione per MA</t>
  </si>
  <si>
    <t>SELECT
CASE WHEN CRCAR_TIPO_GARANTE ='O'
THEN 'S'
ELSE 'N'
FROM CRCAR</t>
  </si>
  <si>
    <t>N (Non esiste un flag per identificare le pratiche in NoStart, o si utilizza il perimetro dati elaborato dal processo di NoStart oppure lo si calcola a partire dal Numero degli impagati)
Per Carte-&gt; tutte le pratiche per le quali le prime tre rate risultano interamente impagate (anche parzialmente) al primo giorno del mese corrispondente alla quinta rata
Per Consumo -&gt; tutte le pratiche per le quali le prime due rate risultano completamente impagate (anche parzialmente) al primo giorno del mese corrispondente alla quarta rata</t>
  </si>
  <si>
    <t>Sempre NULL</t>
  </si>
  <si>
    <t>SELECT 
(PLC_DAT_STATO_10 IS NOT NULL)
FROM PLPRAT</t>
  </si>
  <si>
    <t>SELECT 
(CRCAR_DATA_MESSA_IN_MORA IS NOT NULL)
FROM CRCAR</t>
  </si>
  <si>
    <t>PSVT_AZIONE</t>
  </si>
  <si>
    <t xml:space="preserve">
WITH CCPSVT_0 AS (
SELECT DISTINCT PSVT_PRATICA,PSVT_PROCEDURA
FROM CCPSVT
WHERE PSVT_AZIONE= 'ABB')
SELECT
CASE WHEN B.PSVT_PRATICA IS NOT NULL
THEN 'S'
ELSE 'N'
END FL_ABBUONO
FROM PLPRAT AS A 
LEFT JOIN CCPSVT_0 AS B
ON 'CO' = B.PSVT_PROCEDURA
AND A.PLC_NUM_PRATICA = B.PSVT_PRATICA</t>
  </si>
  <si>
    <t>ON 'CO' = B.PSVT_PROCEDURA
AND A.PLC_NUM_PRATICA = B.PSVT_PRATICA</t>
  </si>
  <si>
    <t xml:space="preserve">
WITH CCPSVT_0 AS (
SELECT DISTINCT PSVT_PRATICA,PSVT_PROCEDURA
FROM CCPSVT
WHERE PSVT_AZIONE= 'ABB')
SELECT
CASE WHEN B.PSVT_PRATICA IS NOT NULL
THEN 'S'
ELSE 'N'
END FL_ABBUONO
FROM CRCAR AS A 
LEFT JOIN CCPSVT_0 AS B
ON 'CA' = B.PSVT_PROCEDURA
AND A.CRCAR_KEY_N= B.PSVT_PRATICA</t>
  </si>
  <si>
    <t xml:space="preserve"> 'CA' = B.PSVT_PROCEDURA
AND A.CRCAR_KEY_N= B.PSVT_PRATICA</t>
  </si>
  <si>
    <t xml:space="preserve">
WITH CCPSVT_0 AS (
SELECT DISTINCT PSVT_PRATICA,PSVT_PROCEDURA
FROM CCPSVT
WHERE PSVT_AZIONE= 'ABB')
SELECT
CASE WHEN B.PSVT_PRATICA IS NOT NULL
THEN 'S'
ELSE 'N'
END FL_ABBUONO
FROM QSPRA AS A 
LEFT JOIN CCPSVT_0 AS B
ON 'CQ' = B.PSVT_PROCEDURA
AND A.QPR_NUM_PRATICA= B.PSVT_PRATICA</t>
  </si>
  <si>
    <t xml:space="preserve"> 'CQ' = B.PSVT_PROCEDURA
AND A.QPR_NUM_PRATICA= B.PSVT_PRATICA</t>
  </si>
  <si>
    <t>Flag perdita o cessione della pratica. E' valorizzato a "S" se la pratica è ceduta e contestualmente alla cessione è stato registrato un passaggio a perdita</t>
  </si>
  <si>
    <t>PLCHICES</t>
  </si>
  <si>
    <t xml:space="preserve">CHC_CES_PERDITA  </t>
  </si>
  <si>
    <t>SELECT 
CASE WHEN CHC_CES_PERDITA  IS NOT NULL THEN 'S'
ELSE 'N'
END FL_PERDITA_CESSIONE
FROM PLPRAT AS A 
LEFT JOIN PLCHICES AS B
ON A. PLC_NUM_PRATICA = B.CHC_PRATICA</t>
  </si>
  <si>
    <t>PLC_NUM_PRATICA = CHC_PRATICA</t>
  </si>
  <si>
    <t>CACSFCES</t>
  </si>
  <si>
    <t>CACSCES_TOT_PERDITA</t>
  </si>
  <si>
    <t>SELECT 
CASE WHEN CACSCES_TOT_PERDITA IS NOT NULL THEN 'S'
ELSE 'N'
END FL_PERDITA_CESSIONE
FROM CRCAR AS A 
LEFT JOIN CACSFCES AS B
ON A. CRCAR_KEY_N= B.CACSCES_CARTA
AND 1 = B.CACSCES_PROGRESSIVO</t>
  </si>
  <si>
    <t>CRCAR_KEY_N= CACSCES_CARTA
1 = CACSCES_PROGRESSIVO</t>
  </si>
  <si>
    <t>FL_GIA_CLIENTE_MARKETING</t>
  </si>
  <si>
    <t>Flag valorizzato a 'S' se al cliente della pratica è associata una segnalazione anagrafica "già cliente marketing". "N" altrimenti.</t>
  </si>
  <si>
    <t>Aggiunto in analisi tecnica</t>
  </si>
  <si>
    <t>Se una delle segnalazioni anagrafiche associate alla pratica è di tipo "già cliente marketing" -&gt; 'S' altrimenti 'N'</t>
  </si>
  <si>
    <t>CD_GIA_CLIENTE_MARKETING</t>
  </si>
  <si>
    <t>Codice della segnalazione anagrafica "già cliente marketing" associata al cliente della pratica. Valorizzato solo se FL_GIA_CLIENTE_MARKETING = 'S'</t>
  </si>
  <si>
    <t xml:space="preserve">Dovrebbe essere un attributo già associato alla pratica in un archivio ad hoc. In attesa sviluppi OCS. </t>
  </si>
  <si>
    <t>Flag valorizzato a 'S' se al cliente della pratica è associata una segnalazione anagrafica "già cliente crediti". "N" altrimenti.</t>
  </si>
  <si>
    <t>Se una delle segnalazioni anagrafiche associate alla pratica è di tipo "già cliente crediti" -&gt; 'S' altrimenti 'N'</t>
  </si>
  <si>
    <t>CD_GIA_CLIENTE_CREDITI</t>
  </si>
  <si>
    <t>Codice della segnalazione anagrafica "già cliente crediti" associata al cliente della pratica. Valorizzato solo se FL_GIA_CLIENTE_CREDITI = 'S'</t>
  </si>
  <si>
    <t>Flag che indica se la pratica è stata cartolarizzata. Solo Consumo</t>
  </si>
  <si>
    <t>E' S' se SCPRA_NUM_PRATICA è presente nella tabella PLSECPRA, 'N' altrimenti.</t>
  </si>
  <si>
    <t>SELECT
CASE WHWN B.SCPRA_NUM_PRATICA IS NOT NULL
THEN 'S'
ELSE 'N'
END AS FL_CARTOLARIZZATA
FROM PLPRAT AS A 
LEFT JOIN OXSCFPRA AS B
ON A.PLC_NUM_PRATICA = B.SCPRA_NUM_PRATICA</t>
  </si>
  <si>
    <t>A.PLC_NUM_PRATICA = B.SCPRA_NUM_PRATICA</t>
  </si>
  <si>
    <t>FL_PRODOTTO_ASSICURATIVO</t>
  </si>
  <si>
    <t>Flag presenza prodotto assicurativo. Indica la presenza di un prodotto assicurativo associato alla Pratica (anche scaduto). Per CQS sia vita che impiego</t>
  </si>
  <si>
    <t>PLPRATSERV</t>
  </si>
  <si>
    <t>PLSE_NUM_PRATICA
PLSE_TIPO_SERVIZIO</t>
  </si>
  <si>
    <t>"S" se pratica presente all'inerno del PLPRATSERV con PLSE_TIPO_SERVIZIO = "AS"</t>
  </si>
  <si>
    <t xml:space="preserve">
WITH PLPRATSERV_0 AS (
SELECT DISTINCT PLSE_NUM_PRATICA
FROM PLPRATSERV
WHERE PLSE_TIPO_SERVIZIO = 'AS')
SELECT
CASE WHEN PLSE_NUM_PRATICA IS NOT NULL 
THEN 'S'
ELSE 'N'
END FL_PRODOTTO_ASSICURATIVO
FROM PLPRAT AS A
LEFT JOIN PLPRATSERV_0 AS B
ON A.PLC_PRATICA = B.PLSE_NUM_PRATICA</t>
  </si>
  <si>
    <t>A.PLC_PRATICA = B.PLSE_NUM_PRATICA</t>
  </si>
  <si>
    <t>SER - Servizi finanziati</t>
  </si>
  <si>
    <t>CASRFSER</t>
  </si>
  <si>
    <t>CASRSER_CARTA
CASRSER_SERVIZIO</t>
  </si>
  <si>
    <t>"S" se pratica presente all'interno del CASRFSER</t>
  </si>
  <si>
    <t xml:space="preserve">
WITH CASRFSER_0  AS (
SELECT DISTINCT CASRSER_CARTA
FROM CASRFSER')
SELECT
CASE WHEN CASRSER_CARTA IS NOT NULL 
THEN 'S'
ELSE 'N'
END FL_PRODOTTO_ASSICURATIVO
FROM CRCAR AS A
LEFT JOIN CASRFSER AS B
ON A.CRCAR_KEY_N= B.CASRSER_CARTA </t>
  </si>
  <si>
    <t xml:space="preserve">CASRFSER AS B
ON A.CRCAR_KEY_N= B.CASRSER_CARTA </t>
  </si>
  <si>
    <t>CQCTFASS</t>
  </si>
  <si>
    <t>CQCTASS_NUM_PRATICA</t>
  </si>
  <si>
    <t>"S" se pratica presente all'interno del CQCTFASS</t>
  </si>
  <si>
    <t xml:space="preserve">
WITH CQCTFASS_0  AS (
SELECT DISTINCT CQCTASS_NUM_PRATICA
FROM CQCTFASS')
SELECT
CASE WHEN CQCTASS_NUM_PRATICA IS NOT NULL 
THEN 'S'
ELSE 'N'
END FL_PRODOTTO_ASSICURATIVO
FROM QSPPRA AS A
LEFT JOIN CQCTFASS_0 AS B
ON A.QPR_NUM_PRATICA= B.CQCTASS_NUM_PRATICA</t>
  </si>
  <si>
    <t>CQCTFASS_0 AS B
ON A.QPR_NUM_PRATICA= B.CQCTASS_NUM_PRATICA</t>
  </si>
  <si>
    <t>FL_PNF</t>
  </si>
  <si>
    <t>Flag che indica se la pratica è di tipo PNF</t>
  </si>
  <si>
    <t>S' se prodotto = 32</t>
  </si>
  <si>
    <t>SELECT
CASE WHEN PLC_PRODOTTO = '32'
THEN 'S'
ELSE 'N'
END FL_PNF
FROM PLPRAT</t>
  </si>
  <si>
    <t>Sempre N</t>
  </si>
  <si>
    <t>SELECT 'N'</t>
  </si>
  <si>
    <t>FL_REFIN_RECUPERO</t>
  </si>
  <si>
    <t>Flag che indica se la pratica in questione è generata a partire da un rifinanziamento del recupero</t>
  </si>
  <si>
    <t>S' se prodotto IN('02','09','16')</t>
  </si>
  <si>
    <t>SELECT
CASE WHEN PLC_PRODOTTO IN('02','09','16')
THEN 'S'
ELSE 'N'
END FL_REFIN_RECUPERO
FROM PLPRAT</t>
  </si>
  <si>
    <t>FL_RECUPERO</t>
  </si>
  <si>
    <t>Flag contratto recupero. Indica se la pratica è passata a recupero</t>
  </si>
  <si>
    <t>Aggiunto in analisi tecnica, In validazione per MA</t>
  </si>
  <si>
    <t>REC - Recupero crediti</t>
  </si>
  <si>
    <t>DPRBA_PROVENIENZA
DPRBA_PRATICA</t>
  </si>
  <si>
    <t>"S" se pratica presente all'interno dell' RE2PRABA</t>
  </si>
  <si>
    <t>SELECT
CASE WHEN DPRBA_PRATICA IS NOT NULL 
THEN 'S'
ELSE 'N'
END FL_RECUPERO
FROM PLPRAT AS A
LEFT JOIN RE2PRABA AS B
ON 'CO' = B.DPRBA_PROVENIENZA
AND A.PLC_PRATICA = B.DPRBA_PRATICA</t>
  </si>
  <si>
    <t xml:space="preserve"> 'CO' = B.DPRBA_PROVENIENZA
AND A.PLC_PRATICA = B.DPRBA_PRATICA</t>
  </si>
  <si>
    <t>SELECT
CASE WHEN DPRBA_PRATICA IS NOT NULL 
THEN 'S'
ELSE 'N'
END FL_RECUPERO
FROM CRCAR AS A
LEFT JOIN RE2PRABA AS B
ON 'CA' = B.DPRBA_PROVENIENZA
AND A.CRCAR_KEY_N= B.DPRBA_PRATICA</t>
  </si>
  <si>
    <t xml:space="preserve"> 'CA' = B.DPRBA_PROVENIENZA
AND A.CRCAR_KEY_N= B.DPRBA_PRATICA</t>
  </si>
  <si>
    <t>SELECT
CASE WHEN DPRBA_PRATICA IS NOT NULL 
THEN 'S'
ELSE 'N'
END FL_RECUPERO
FROM QSPRA AS A
LEFT JOIN RE2PRABA AS B
ON 'CQ' = B.DPRBA_PROVENIENZA
AND A.QPR_NUM_PRATICA= B.DPRBA_PRATICA</t>
  </si>
  <si>
    <t xml:space="preserve"> 'CQ' = B.DPRBA_PROVENIENZA
AND A.QPR_NUM_PRATICA= B.DPRBA_PRATICA</t>
  </si>
  <si>
    <t>Data Osservazione</t>
  </si>
  <si>
    <t>Codice Coobbligato</t>
  </si>
  <si>
    <t>gruppo di varibili utili a riprogettare l'attuale RAGSET Agosa partire dagli attributi OCS: prodotto ed emettitore)</t>
  </si>
  <si>
    <t>gruppo di varibili utili a riprogettare l'attuale RAGSET Agos a  partire dagli attributi OCS: MACROAREA, CANALE ACQUSIZIONE/TIPO PROCESSO, FLAG NUOVO/GIA'  CLIENTE, EMETITTORE / PRODOTTO, RETE VENDITA)</t>
  </si>
  <si>
    <t>Se CD_MACROPRODOTTO_4 = REV_B2C -&gt; entra in join con CD_MACROPRODOTTO_1 in LKP_MERCATO_CA_B2C.
Se CD_MACROPRODOTTO_4 = REV_B2B -&gt;  entra in join con CD_SETTORE_MERCEOLOGICO in LKP_MERCATO_CA_B2B CD_SETTORE_MERCEOLOGICO
deve essere recuperato da CCANAIPV se l'intermediario dell pratica è un PV o da CCANAICV se l'intermediario della pratica è un CV. 
Usare i campi IPV_SETTORE_MERC e ICV_SETTORE_MERC.</t>
  </si>
  <si>
    <t>FROM CRCAR a
LEFT JOIN BASE_INT b
    ON  'CA'          = b.BAINT_PROCEDURA
    AND 0             = b.BAINT_PROGRESSIVO
    AND a.CRCAR_KEY_N = b.BAINT_PRATICA
LEFT JOIN CCANAIPV ipv
    ON b.CD_INTERMEDIARIO = ipv.IPV_CODICE
LEFT JOIN CCANAICV icv
    ON b.CD_INTERMEDIARIO = icv.ICV_CODICE
LEFT JOIN LKP_MERCATO_CA_B2B lkp_ca_b2b
    ON  a.CD_MACROPRODOTTO_4 = 'REV_B2B'
    AND lkp_ca_b2b.CD_SETTORE_MERCEOLOGICO = CASE
            WHEN b.TP_INTERMEDIARIO = 'PV' THEN ipv.IPV_SETTORE_MERC
            WHEN b.TP_INTERMEDIARIO = 'CV' THEN icv.ICV_SETTORE_MERC
        END
LEFT JOIN LKP_MERCATO_CA_B2C lkp_ca_b2c
    ON  a.CD_MACROPRODOTTO_4  = 'REV_B2C'
    AND lkp_ca_b2c.CD_MACROPRODOTTO_1 = a.CD_MACROPRODOTTO_1</t>
  </si>
  <si>
    <t>Se PLC_TIPO_PRODOTTO in PA, PF -&gt; entra in join con CD_SETTORE_MERCEOLOGICO in LKP_MERCATO_PA_PF. CD_SETTORE_MERCEOLOGICO
 deve essere recuperato da CCANAIPV se l'intermediario dell pratica è un PV o da CCANAICV se l'intermediario della pratica è un CV. 
Usare i campi IPV_SETTORE_MERC e ICV_SETTORE_MERC.
Se PLC_TIPO_PRODOTTO in PP-&gt; entra in join con CD_MACROPRODOTTO_2 in LKP_MERCATO_PP</t>
  </si>
  <si>
    <t xml:space="preserve">F.ANATFI_FILIALE = A.PLC_FILIALE
N.INT_CODICE = A.PLC_SUB_AGENTE
 N_PLC.INT_CODICE = COALESCE(
    NULLIF(A.PLC_PUNTO_VENDITA, 0),
    NULLIF(A.PLC_CONVENZIONATO, 0),
    NULLIF(A.PLC_SUB_AGENTE,    0),
    NULLIF(A.PLC_AGENTE,        0)
) </t>
  </si>
  <si>
    <t>SELECT
    CASE
        WHEN F.ANATFI_AREA IN ('SED', 'FIL', 'B2B') THEN N_CAR.INT_FILIALE
        WHEN F.ANATFI_AREA = 'AGE'                  THEN N_AGE.INT_FILIALE
        WHEN F.ANATFI_AREA = 'IFQ' THEN
            CASE
                WHEN F.ANATFI_DISTRETTO = 'I10' THEN N_CAR.INT_FILIALE
                WHEN F.ANATFI_DISTRETTO = 'I01' THEN B.BAINT_RETE_VENDITA
                WHEN F.ANATFI_DISTRETTO = 'I99' THEN N_AGE.INT_FILIALE
            END
    END AS CD_NODO_FOGLIA
FROM CRCAR AS A
LEFT JOIN CCANATFI AS F
    ON F.ANATFI_FILIALE = A.CRCAR_FILIALE
LEFT JOIN BAPRATINT AS B
    ON B.BAINT_PROCEDURA    = 'CA'
    AND B.BAINT_PROGRESSIVO = 0
    AND B.BAINT_PRATICA     = A.CRCAR_KEY_N
-- Join per risolvere CD_INTERMEDIARIO -&gt; INT_FILIALE (sostituisce A.CRCAR_FILIALE)
LEFT JOIN CCANAININ AS N_CAR
    ON N_CAR.INT_CODICE = COALESCE(
        NULLIF(B.BAINT_PUNTO_VENDITA, 0),
        NULLIF(B.BAINT_CONVENZIONATO, 0),
        NULLIF(B.BAINT_SUB_AGENTE,    0),
        NULLIF(B.BAINT_AGENTE,        0)
    ) 
-- Join per AGE / IFQ I99 (rimane su BAINT_SUB_AGENTE)
LEFT JOIN CCANAININ AS N_AGE
    ON N_AGE.INT_CODICE = B.BAINT_SUB_AGENTE;</t>
  </si>
  <si>
    <t>SELECT
    CASE
        WHEN F.ANATFI_AREA IN ('SED', 'FIL', 'B2B') THEN N_CQS.INT_FILIALE
        WHEN F.ANATFI_AREA = 'AGE'                  THEN N_AGE.INT_FILIALE
        WHEN F.ANATFI_AREA = 'IFQ' THEN
            CASE
                WHEN F.ANATFI_DISTRETTO = 'I10' THEN N_CQS.INT_FILIALE
                WHEN F.ANATFI_DISTRETTO = 'I01' THEN QPR_RETE_VENDITA
                WHEN F.ANATFI_DISTRETTO = 'I99' THEN N_AGE.INT_FILIALE
            END
    END AS CD_NODO_FOGLIA
FROM QSPRA AS A
LEFT JOIN CCANATFI AS F
    ON F.ANATFI_FILIALE = A.QPR_FILIALE
-- Join per risolvere CD_INTERMEDIARIO -&gt; INT_FILIALE
LEFT JOIN CCANAININ AS N_CQS
    ON N_CQS.INT_CODICE = COALESCE(
        NULLIF(A.QPR_SUB_AGENTE, 0),
        NULLIF(A.QPR_AGENTE,     0)
    )
-- Join per AGE / IFQ I99 su CD_SUB_AGENTE
LEFT JOIN CCANAININ AS N_AGE
    ON N_AGE.INT_CODICE = A.QPR_SUB_AGENTE,;</t>
  </si>
  <si>
    <t xml:space="preserve">F.ANATFI_FILIALE = A.QPR_FILIALE
BAINT_PROCEDURA   = 'CQ'  AND B.BAINT_PROGRESSIVO = 1 AND B.BAINT_PRATICA = A.QPR_NUM_PRATICA
N.INT_CODICE = B.BAINT_SUB_AGENTE
N_CQS.INT_CODICE = COALESCE(
        NULLIF(A.QPR_SUB_AGENTE, 0),
        NULLIF(A.QPR_AGENTE,     0)
)
</t>
  </si>
  <si>
    <t xml:space="preserve">SELECT  N_CAR.INT_FILIALE
FROM CRCAR AS A
LEFT JOIN BAPRATINT AS B
    ON B.BAINT_PROCEDURA    = 'CA'
    AND B.BAINT_PROGRESSIVO = 0
    AND B.BAINT_PRATICA     = A.CRCAR_KEY_N
LEFT JOIN CCANAININ AS N_CAR
    ON N_CAR.INT_CODICE = COALESCE(
        NULLIF(B.BAINT_PUNTO_VENDITA, 0),
        NULLIF(B.BAINT_CONVENZIONATO, 0),
        NULLIF(B.BAINT_SUB_AGENTE,    0),
        NULLIF(B.BAINT_AGENTE,        0)
    ) </t>
  </si>
  <si>
    <t>SELECT
    CASE
        WHEN NULLIF(B.BAINT_PUNTO_VENDITA, 0) IS NOT NULL THEN 'PV'
        WHEN NULLIF(B.BAINT_CONVENZIONATO, 0) IS NOT NULL THEN 'CV'
        WHEN NULLIF(B.BAINT_SUB_AGENTE,    0) IS NOT NULL THEN 'SA'
        WHEN NULLIF(B.BAINT_AGENTE,        0) IS NOT NULL THEN 'AG'
        ELSE NULL
    END AS TP_INTERMEDIARIO
FROM CRCAR AS A
LEFT JOIN BAPRATINT AS B
    ON  'CA'            = B.BAINT_PROCEDURA
    AND 0               = B.BAINT_PROGRESSIVO
    AND A.CRCAR_KEY_N   = B.BAINT_PRATICA;</t>
  </si>
  <si>
    <t>SELECT
    CASE
        WHEN QPR_SUB_AGENTE     IS NOT NULL  o 0THEN 'SA'
        WHEN QPR_AGENTE         IS NOT NULL o 0 THEN 'AG'
        ELSE NULL
    END AS DS_INTERMEDIAZIONE
FROM QSPRA;</t>
  </si>
  <si>
    <t>SELECT B.BAINT_RETE_VENDITA
FROM PLPRAT AS A
LEFT JOIN BAPRATINT AS B
ON  'CO' = B.BAINT_PROCEDURA
AND 1 = B.BAINT_PROGRESSIVO
AND A.PLC_NUM_PRATICA = B.BAINT_PRATICA</t>
  </si>
  <si>
    <t xml:space="preserve"> 'CO' = B.BAINT_PROCEDURA
AND 1 = B.BAINT_PROGRESSIVO
AND A.PLC_NUM_PRATICA = B.BAINT_PRATICA</t>
  </si>
  <si>
    <t>SELECT B.BAINT_RETE_VENDITA
FROM CRCAR AS A
LEFT JOIN BAPRATINT AS B
ON  'CA' = B.BAINT_PROCEDURA
AND 1 = B.BAINT_PROGRESSIVO
AND A.CRCAR_KEY_N= B.BAINT_PRATICA</t>
  </si>
  <si>
    <t>SELECT B.BAINT_AGENTE
FROM PLPRAT AS A
LEFT JOIN BAPRATINT AS B
ON  'CO' = B.BAINT_PROCEDURA
AND 1 = B.BAINT_PROGRESSIVO
AND A.PLC_NUM_PRATICA = B.BAINT_PRATICA</t>
  </si>
  <si>
    <t>SELECT B.BAINT_AGENTE
FROM CRCAR AS A
LEFT JOIN BAPRATINT AS B
ON  'CA' = B.BAINT_PROCEDURA
AND 1 = B.BAINT_PROGRESSIVO
AND A.CRCAR_KEY_N= B.BAINT_PRATICA</t>
  </si>
  <si>
    <t>SELECT B.BAINT_SUB_AGENTE
FROM PLPRAT AS A
LEFT JOIN BAPRATINT AS B
ON  'CO' = B.BAINT_PROCEDURA
AND 1 = B.BAINT_PROGRESSIVO
AND A.PLC_NUM_PRATICA = B.BAINT_PRATICA</t>
  </si>
  <si>
    <t>SELECT B.BAINT_SUB_AGENTE
FROM CRCAR AS A
LEFT JOIN BAPRATINT AS B
ON  'CA' = B.BAINT_PROCEDURA
AND 1 = B.BAINT_PROGRESSIVO
AND A.CRCAR_KEY_N= B.BAINT_PRATICA</t>
  </si>
  <si>
    <t>SELECT B.BAINT_CONVENZIONATO
FROM PLPRAT AS A
LEFT JOIN BAPRATINT AS B
ON  'CO' = B.BAINT_PROCEDURA
AND 1 = B.BAINT_PROGRESSIVO
AND A.PLC_NUM_PRATICA = B.BAINT_PRATICA</t>
  </si>
  <si>
    <t>SELECT B.BAINT_CONVENZIONATO
FROM CRCAR AS A
LEFT JOIN BAPRATINT AS B
ON  'CA' = B.BAINT_PROCEDURA
AND 1 = B.BAINT_PROGRESSIVO
AND A.CRCAR_KEY_N= B.BAINT_PRATICA</t>
  </si>
  <si>
    <t>SELECT B.BAINT_PUNTO_VENDITA
FROM PLPRAT AS A
LEFT JOIN BAPRATINT AS B
ON  'CO' = B.BAINT_PROCEDURA
AND 1 = B.BAINT_PROGRESSIVO
AND A.PLC_NUM_PRATICA = B.BAINT_PRATICA</t>
  </si>
  <si>
    <t>SELECT B.BAINT_PUNTO_VENDITA
FROM CRCAR AS A
LEFT JOIN BAPRATINT AS B
ON  'CA' = B.BAINT_PROCEDURA
AND 1 = B.BAINT_PROGRESSIVO
AND A.CRCAR_KEY_N= B.BAINT_PRATICA</t>
  </si>
  <si>
    <t>SELECT C.INTLPV_INSEGNA
FROM PLPRAT AS A
LEFT JOIN BAPRATINT AS B
ON  'CO' = B.BAINT_PROCEDURA
AND 1 = B.BAINT_PROGRESSIVO
AND A.PLC_NUM_PRATICA = B.BAINT_PRATICA
LEFT JOIN CCINTLPV AS C
ON B.BAINT_PUNTO_VENDITA =C.INTLPV_INTERM</t>
  </si>
  <si>
    <t>SELECT C.INTLPV_INSEGNA
FROM CRCAR AS A
LEFT JOIN BAPRATINT AS B
ON  'CA' = B.BAINT_PROCEDURA
AND 1 = B.BAINT_PROGRESSIVO
AND A.CRCAR_KEY_N= B.BAINT_PRATICA
LEFT JOIN CCINTLPV AS C
ON B.BAINT_PUNTO_VENDITA =C.INTLPV_INTERM</t>
  </si>
  <si>
    <t xml:space="preserve"> B.BAINT_PUNTO_VENDITA =C.INTLPV_INSEGNA</t>
  </si>
  <si>
    <t>SELECT B.BAINT_VENDITORE
FROM CRCAR AS A
LEFT JOIN BAPRATINT AS B
ON  'CA' = B.BAINT_PROCEDURA
AND 1 = B.BAINT_PROGRESSIVO
AND A.CRCAR_KEY_N= B.BAINT_PRATICA</t>
  </si>
  <si>
    <t>SELECT
    ps.PLPRA_UTENTE
FROM PLPRAT p
JOIN PLPRATST ps
    ON p.PLC_NUM_PRATICA = ps.PLPRA_NUM_PRATICA
WHERE p.PLC_STATO &lt;= 50
  AND ps.PLPTA_ATTRIBUTO = 'RT'
  AND ps.PLPRA_DATA = (
      SELECT MAX(ps2.PLPRA_DATA)
      FROM PLPRATST ps2
      WHERE ps2.PLPRA_NUM_PRATICA = p.PLC_NUM_PRATICA
        AND ps2.PLPTA_ATTRIBUTO = 'RT'
  )</t>
  </si>
  <si>
    <t>Codice Identificativo cliente</t>
  </si>
  <si>
    <t>Codice Origine contatto che ha determinato la richiesta del finanziamento da parte del cliente in esame.</t>
  </si>
  <si>
    <t>PLC_ORIGINE_CONTATTO</t>
  </si>
  <si>
    <r>
      <rPr>
        <sz val="11"/>
        <color rgb="FF000000"/>
        <rFont val="Aptos Narrow"/>
        <scheme val="minor"/>
      </rPr>
      <t>Validato per No Start ; Validato per IFRS9, Validato per Monitoraggio Accettazione,</t>
    </r>
    <r>
      <rPr>
        <sz val="11"/>
        <color rgb="FFFC00E5"/>
        <rFont val="Aptos Narrow"/>
        <scheme val="minor"/>
      </rPr>
      <t xml:space="preserve"> In validazione per MA</t>
    </r>
  </si>
  <si>
    <t xml:space="preserve">Flag Bene in detrazione fiscale. Vale "Y" se la pratica è associata ad un bene per cui è prevista una detrazione fiscale. </t>
  </si>
  <si>
    <t>Validato per Monitoraggio Finance</t>
  </si>
  <si>
    <t>PLCTAGEF_NUM_PRATICA</t>
  </si>
  <si>
    <t>Se la pratica è in perimetro di PLCTAGEF -&gt; 'Y', else "N"</t>
  </si>
  <si>
    <t>PLC_PRATICA = PLCTAGEF_NUM_PRATICA</t>
  </si>
  <si>
    <t>Ridiscutere con OCS, ma probabilmente prematuro (se ne riparlerà post migrazione)</t>
  </si>
  <si>
    <t>Importo Prezzo bene</t>
  </si>
  <si>
    <r>
      <rPr>
        <sz val="11"/>
        <color rgb="FF000000"/>
        <rFont val="Aptos Narrow"/>
        <scheme val="minor"/>
      </rPr>
      <t>Validato per No Start ; Validato per IFRS9,</t>
    </r>
    <r>
      <rPr>
        <sz val="11"/>
        <color rgb="FFFC00E5"/>
        <rFont val="Aptos Narrow"/>
        <scheme val="minor"/>
      </rPr>
      <t xml:space="preserve"> In validazione per MA</t>
    </r>
  </si>
  <si>
    <t>Importi Consumo</t>
  </si>
  <si>
    <r>
      <rPr>
        <sz val="11"/>
        <color rgb="FF000000"/>
        <rFont val="Aptos Narrow"/>
        <scheme val="minor"/>
      </rPr>
      <t>Validato per No Start, SCD ; Validato per IFRS9, Validato per Monitoraggio Accettazione,</t>
    </r>
    <r>
      <rPr>
        <sz val="11"/>
        <color rgb="FFFC00E5"/>
        <rFont val="Aptos Narrow"/>
        <scheme val="minor"/>
      </rPr>
      <t xml:space="preserve"> In validazione per MA</t>
    </r>
  </si>
  <si>
    <t>Importo erogato</t>
  </si>
  <si>
    <t>Validato per Monitoraggio Accettazione ; Validato per IFRS9, Validato per Monitoraggio Finance</t>
  </si>
  <si>
    <t>PLC_PRATICA = PAMRV_NUM_PRATICA
'001' = PAMRV_PROGRESSIVO</t>
  </si>
  <si>
    <r>
      <rPr>
        <sz val="11"/>
        <color rgb="FF000000"/>
        <rFont val="Aptos Narrow"/>
        <scheme val="minor"/>
      </rPr>
      <t xml:space="preserve">Validato per No Start ; Validato per IFRS9, Validato per Monitoraggio Finance, </t>
    </r>
    <r>
      <rPr>
        <sz val="11"/>
        <color rgb="FFFC00E5"/>
        <rFont val="Aptos Narrow"/>
        <scheme val="minor"/>
      </rPr>
      <t>In validazione per MA</t>
    </r>
  </si>
  <si>
    <t>Validato per No Start ; Validato per IFRS9, In validazione per MA</t>
  </si>
  <si>
    <t>Validato per Nora ; Validato per IFRS9</t>
  </si>
  <si>
    <t>Importo Commisioni Istruttoria</t>
  </si>
  <si>
    <t>PLC_COMMISSIONI</t>
  </si>
  <si>
    <t>EU_SPESE_BOLLO_IST</t>
  </si>
  <si>
    <t>Importo Spese bollo in istruttoria</t>
  </si>
  <si>
    <t xml:space="preserve">PLC_BOLLO </t>
  </si>
  <si>
    <t>EU_SPESE_TOT_IST</t>
  </si>
  <si>
    <t>Importo Spese di istruttoria (TOTALI)</t>
  </si>
  <si>
    <t>EU_INTERESSI_TERZ</t>
  </si>
  <si>
    <t>Importo degli interessi "contribuito" da un intermediario terzo (diverso dal convenzionato). E' una componente del campo EU_TOT_CONTRIB_DA_INTER.</t>
  </si>
  <si>
    <t>PLCCA_TERZO</t>
  </si>
  <si>
    <t>PLC_PRATICA = PLCCA_NUM_PRATICA</t>
  </si>
  <si>
    <t>EU_INTERESSI_CONVENZ</t>
  </si>
  <si>
    <t>Importo degli interessi "contribuito" dal convenzionato. E' una componente del campo EU_TOT_CONTRIB_DA_INTER.</t>
  </si>
  <si>
    <t>PLCCA_CV_IMPORTO</t>
  </si>
  <si>
    <t>EU_SPESE_DILAZ_CONVENZ</t>
  </si>
  <si>
    <t>Importo delle spese di dilazione "contribuito" dal convenzionato. E' una componente del campo EU_TOT_CONTRIB_DA_INTER.</t>
  </si>
  <si>
    <t>PLCCA_ON_CV_IMP</t>
  </si>
  <si>
    <t>EU_TOT_CONTRIB_DA_INTER</t>
  </si>
  <si>
    <t>Importo Contributi da Intermediari. Somma dei campi EU_INTERESSI_TERZ
EU_INTERESSI_CONVENZ
EU_SPESE_DILAZ_CONVENZ</t>
  </si>
  <si>
    <r>
      <rPr>
        <sz val="11"/>
        <color rgb="FF000000"/>
        <rFont val="Aptos Narrow"/>
        <scheme val="minor"/>
      </rPr>
      <t xml:space="preserve">PLCCA_CV_IMPORTO + PLCCA_TERZO  + </t>
    </r>
    <r>
      <rPr>
        <sz val="11"/>
        <color rgb="FF000000"/>
        <rFont val="Aptos Narrow"/>
        <scheme val="minor"/>
      </rPr>
      <t>PLCCA_ON_CV_IMP</t>
    </r>
  </si>
  <si>
    <t>Importo Spese ricorrenti (CONFIGURAZIONE)</t>
  </si>
  <si>
    <t>EU_SPESE_SMGP</t>
  </si>
  <si>
    <t>Importo Totale spese SMGP</t>
  </si>
  <si>
    <t xml:space="preserve">PLC_TOT_SPESE_INCASSO </t>
  </si>
  <si>
    <t>EU_SPESE_TRASPARENZA</t>
  </si>
  <si>
    <t>Importo Totale spese trasparenza</t>
  </si>
  <si>
    <t>PLC_SPESE_TRASP_TEO</t>
  </si>
  <si>
    <t>EU_SPESE_EC</t>
  </si>
  <si>
    <t>Importo Spese per Estratto Conto</t>
  </si>
  <si>
    <t>PLC_SP_COM_TRASP_TEO</t>
  </si>
  <si>
    <t>EU_SPESE_BOLLO_EC</t>
  </si>
  <si>
    <t>Importo Spese per Bollo Estratto Conto</t>
  </si>
  <si>
    <t>PLC_BOL_TRASP_TEO</t>
  </si>
  <si>
    <t>Importo Spese ricorrenti (TOTALI)</t>
  </si>
  <si>
    <t>Validato per Monitoraggio Finance, In validazione per MA</t>
  </si>
  <si>
    <t>PAMRV_TAEG
PLC_TAEG</t>
  </si>
  <si>
    <t>Se la pratica non è a tasso variabile (NON compare in perimetro PLPAMMRV), usa il PLC_TAEG. Altrimenti PAMRV_TAEG associato al progressivo = '001'</t>
  </si>
  <si>
    <t>Se la pratica non è a tasso variabile (NON compare in perimetro PLPAMMRV), usa il PLC_TAEG. Altrimenti PAMRV_TAEG associato al progressivo = '002'</t>
  </si>
  <si>
    <t>PLC_PRATICA = PAMRV_NUM_PRATICA
'002' = PAMRV_PROGRESSIVO</t>
  </si>
  <si>
    <t>Tan nominale primo periodo (fino a maxirata)</t>
  </si>
  <si>
    <t>Validato per Monitoraggio Finance, Validato per IFRS9; In validazione per MA</t>
  </si>
  <si>
    <t>PAMRV_TASSO
PLC_TASSO</t>
  </si>
  <si>
    <t>Se la pratica non è a tasso variabile (NON compare in perimetro PLPAMMRV), usa il PLC_TASSO. Altrimenti PAMRV_TASSO associato al progressivo = '001'</t>
  </si>
  <si>
    <t>Tan nominale secondo periodo(dopo maxirata), vuoto se esiste solo un periodo</t>
  </si>
  <si>
    <r>
      <rPr>
        <sz val="11"/>
        <color rgb="FF000000"/>
        <rFont val="Aptos Narrow"/>
        <scheme val="minor"/>
      </rPr>
      <t xml:space="preserve">Validato per Monitoraggio Finance; </t>
    </r>
    <r>
      <rPr>
        <sz val="11"/>
        <color rgb="FFFC00E5"/>
        <rFont val="Aptos Narrow"/>
        <scheme val="minor"/>
      </rPr>
      <t>in validazione per MA</t>
    </r>
  </si>
  <si>
    <t>Se la pratica non è a tasso variabile (NON compare in perimetro PLPAMMRV), usa il PLC_TASSO. Altrimenti PAMRV_TASSO associato al progressivo = '002'</t>
  </si>
  <si>
    <t>PAMRV_TEG
PLC_TEG</t>
  </si>
  <si>
    <t>Se la pratica non è a tasso variabile (NON compare in perimetro PLPAMMRV), usa il PLC_TEG. Altrimenti PAMRV_TEG associato al progressivo = '001'</t>
  </si>
  <si>
    <t>Se la pratica non è a tasso variabile (NON compare in perimetro PLPAMMRV), usa il PLC_TEG. Altrimenti PAMRV_TEG associato al progressivo = '002'</t>
  </si>
  <si>
    <t>Tasso applicato alla Mora</t>
  </si>
  <si>
    <t>Entrare in CCAIMA con  
PLC_PRATICA = AIMA_PRATICA
AND 'CO' = AIMA_PROVENIENZA</t>
  </si>
  <si>
    <t>PLC_PRATICA = AIMA_PRATICA
AND 'CO' = AIMA_PROVENIENZA</t>
  </si>
  <si>
    <t>NM_TASSO_REALE</t>
  </si>
  <si>
    <t>Tasso reale esposto al cliente</t>
  </si>
  <si>
    <t>PLC_TASSO_REALE</t>
  </si>
  <si>
    <t>NM_IRR_NOMINALE</t>
  </si>
  <si>
    <t>IRR Tasso Interno Nominale di Rendimento</t>
  </si>
  <si>
    <t>Validato per Monitoraggio Finance;In validazione per MA</t>
  </si>
  <si>
    <t>Entrare in OXCTFTASR con 
'CO' = OXCTTASR_PROCEDURA
PLC_PRATICA = OXCTTASR_NUM_PRATICA</t>
  </si>
  <si>
    <t>CO' = OXCTTASR_PROCEDURA
PLC_PRATICA = OXCTTASR_NUM_PRATICA</t>
  </si>
  <si>
    <t>NM_IRR_EFFETTIVO</t>
  </si>
  <si>
    <t>IRR Tasso Interno Effettivo di Rendimento</t>
  </si>
  <si>
    <t>OXCTTASR_REND_EFFETTIVO</t>
  </si>
  <si>
    <t>Date consumo</t>
  </si>
  <si>
    <t>Validato per No Start ; Validato per IFRS9, Validato per Monitoraggio Accettazione, Monitoraggio Finance, In validazione per MA</t>
  </si>
  <si>
    <t>TP_CAMPAGNA</t>
  </si>
  <si>
    <t>Tipo campagna. Riportato da tabella prodotti; informazione necessaria se PLC-CAMPAGNA "S" " " - Prodotto standard in campagna "D" - Prodotto finanziato ai convenzionati per dimostrazioni ("auto demo") "C" - prodotto per vendite a clienti in campagna (uguale a tipo spazio) "R" - Repeat business "P" - Piani di rientro "O" - provvigione negativa</t>
  </si>
  <si>
    <t>PLC_TIPO_CAMPAGNA</t>
  </si>
  <si>
    <r>
      <rPr>
        <sz val="11"/>
        <color rgb="FF000000"/>
        <rFont val="Aptos Narrow"/>
        <scheme val="minor"/>
      </rPr>
      <t xml:space="preserve">Campo necessario per processo Generico ; Validato per IFRS9, Validato per Monitoraggio Accettazione, Monitoraggio Finance, </t>
    </r>
    <r>
      <rPr>
        <sz val="11"/>
        <color rgb="FFFC00E5"/>
        <rFont val="Aptos Narrow"/>
        <scheme val="minor"/>
      </rPr>
      <t>In validazione per MA</t>
    </r>
  </si>
  <si>
    <t>NM_RATE_1</t>
  </si>
  <si>
    <t>Numero Rate primo periodo (se la pratica non prevede un piano di ammortamento segmentato, coincide con il campo NM_RATE</t>
  </si>
  <si>
    <t>Entrare con numero pratica e PAMRV_PROGRESSIVO=1 Calcolare il numero rate come PAMRV_RATA_A - PAMRV_RATA_DA</t>
  </si>
  <si>
    <r>
      <rPr>
        <sz val="11"/>
        <color rgb="FF000000"/>
        <rFont val="Aptos Narrow"/>
      </rPr>
      <t xml:space="preserve">Validato per Monitoraggio Finance, </t>
    </r>
    <r>
      <rPr>
        <sz val="11"/>
        <color rgb="FFFC00E5"/>
        <rFont val="Aptos Narrow"/>
      </rPr>
      <t>In validazione per MA</t>
    </r>
  </si>
  <si>
    <t>EU_RATA_1</t>
  </si>
  <si>
    <t>PAMRV_IMPORTO</t>
  </si>
  <si>
    <t xml:space="preserve">Entrare con numero pratica e PAMRV_PROGRESSIVO=1. </t>
  </si>
  <si>
    <t>Entrare con numero pratica e PAMRV_PROGRESSIVO=2.</t>
  </si>
  <si>
    <t>Validato per Nora ; Validato per IFRS9, Validato per Monitoraggio Finance</t>
  </si>
  <si>
    <t>Codice Frequenza rata (annuale o mensile)</t>
  </si>
  <si>
    <t>Validato per Monitoraggio Accettazione ; Validato per IFRS9, Monitoraggio Finance</t>
  </si>
  <si>
    <r>
      <rPr>
        <sz val="11"/>
        <color rgb="FF000000"/>
        <rFont val="Aptos Narrow"/>
      </rPr>
      <t>Validato per Monitoraggio Finance,</t>
    </r>
    <r>
      <rPr>
        <sz val="11"/>
        <color rgb="FFFC00E5"/>
        <rFont val="Aptos Narrow"/>
      </rPr>
      <t xml:space="preserve"> In validazione per MA</t>
    </r>
  </si>
  <si>
    <t>Dati Auto</t>
  </si>
  <si>
    <t>Numero di targa</t>
  </si>
  <si>
    <t>Validato per Campioni ; Validato per IFRS9</t>
  </si>
  <si>
    <t>Numero telaio</t>
  </si>
  <si>
    <r>
      <rPr>
        <sz val="11"/>
        <color rgb="FF000000"/>
        <rFont val="Aptos Narrow"/>
        <scheme val="minor"/>
      </rPr>
      <t xml:space="preserve">Validato per Campioni ; Validato per IFRS9, </t>
    </r>
    <r>
      <rPr>
        <sz val="11"/>
        <color rgb="FFFC00E5"/>
        <rFont val="Aptos Narrow"/>
        <scheme val="minor"/>
      </rPr>
      <t>In validazione per MA</t>
    </r>
  </si>
  <si>
    <t>PLC_AUTO_TIPO</t>
  </si>
  <si>
    <t>PLC_AUTO_MARCA</t>
  </si>
  <si>
    <t>PLC_AUTO_NUOVA_USATA</t>
  </si>
  <si>
    <t>Se PLC_AUTO_NUOVA_USATA = 'N' then 'Y' else 'N'</t>
  </si>
  <si>
    <t>Validato per Monitoraggio Accettazione</t>
  </si>
  <si>
    <t>DS_MODELLO_AUTO</t>
  </si>
  <si>
    <t>Descrizione del modello</t>
  </si>
  <si>
    <t>PLC_AUTO_MODELLO</t>
  </si>
  <si>
    <t>NM_CILINDRATA</t>
  </si>
  <si>
    <t>Cilindrata dell'auto acquistata</t>
  </si>
  <si>
    <t>PLC_AUTO_CILINDRATA</t>
  </si>
  <si>
    <t>EU_AUTO_EUROTAX</t>
  </si>
  <si>
    <t>Eurotax Valore eurotax dell'auto usata.</t>
  </si>
  <si>
    <t>PLC_AUTO_EUROTAX</t>
  </si>
  <si>
    <t>Flag Maxirata. Indica se la maxi rata è stata già pagata o meno</t>
  </si>
  <si>
    <t>PLC_PRATICA = PLCTPMX_NUM_PRATICA</t>
  </si>
  <si>
    <t>FL_CAMPAGNA</t>
  </si>
  <si>
    <t>Flag Campagna. Indica se la pratica è stata venduta in campagna</t>
  </si>
  <si>
    <r>
      <rPr>
        <sz val="11"/>
        <color rgb="FF000000"/>
        <rFont val="Aptos Narrow"/>
        <scheme val="minor"/>
      </rPr>
      <t xml:space="preserve">Validato per Monitoraggio Finance, </t>
    </r>
    <r>
      <rPr>
        <sz val="11"/>
        <color rgb="FFFC00E5"/>
        <rFont val="Aptos Narrow"/>
        <scheme val="minor"/>
      </rPr>
      <t>In validazione per MA</t>
    </r>
  </si>
  <si>
    <t>PLC_CAMPAGNA</t>
  </si>
  <si>
    <t>FL_TASSO_ZERO</t>
  </si>
  <si>
    <t>Flag Tasso zero. Indica se la pratica è stata venduta come tasso zero</t>
  </si>
  <si>
    <t>PLC_TASSO_REALE
PLC_CAMPAGNA</t>
  </si>
  <si>
    <t>S' se PLC_CAMPAGNA = 'S' AND PLC_TASSO_REALE &lt;=0,2 (ci potrebbero essere in alcuni casi alcuni centesimi di interesse al cliente, per cui non imponiamo &lt;=0)</t>
  </si>
  <si>
    <t>Dominio del campo STATO:
"Validato per processo X": campi che abbiamo validato e non ci aspettiamo di toccare più (nessun OP legato)
"Validato per processo X": tutti gli altri stati
N.B. è possibile inserire "Validato per processo generico"/ "Validato per processo generico" se il campo è emerso senza un legame con un processo specifico</t>
  </si>
  <si>
    <t xml:space="preserve">
indicare numero di decimali per i campi numerici
(per i campi non numerici, o numerici interi compilare NA)</t>
  </si>
  <si>
    <t>CO' valore fisso</t>
  </si>
  <si>
    <t xml:space="preserve">Data Osservazione </t>
  </si>
  <si>
    <t>Codice Attributo dello Stato</t>
  </si>
  <si>
    <t>PLC_ATTRIBUTO</t>
  </si>
  <si>
    <t>Validato per MA</t>
  </si>
  <si>
    <t xml:space="preserve">Codice Destinazione bene </t>
  </si>
  <si>
    <t>Validato per No Start ; Validato per IFRS9, Validato per Monitoraggio Accettazione, Validato per MA</t>
  </si>
  <si>
    <t>n</t>
  </si>
  <si>
    <t xml:space="preserve">Descrizione Destinazione bene </t>
  </si>
  <si>
    <t>SELECT 
case when PLCTAGEF_NUM_PRATICA is null then 'N' 
else 'Y' AS FL_BENE_DETRAZ_FISCALE
FROM PLPRAT AS A
LEFT JOIN PLCTFAGEF AS B
ON  A.PLC_NUM_PRATICA = B.PLCTAGEF_NUM_PRATICA</t>
  </si>
  <si>
    <t>A.PLC_NUM_PRATICA = B.PLCTAGEF_NUM_PRATICA</t>
  </si>
  <si>
    <t>Validato per No Start ; Validato per IFRS9, Validato per MA</t>
  </si>
  <si>
    <t>Validato per No Start, SCD ; Validato per IFRS9, Validato per Monitoraggio Accettazione, Validato per MA</t>
  </si>
  <si>
    <t>PLPRAT
PLCTFPMX</t>
  </si>
  <si>
    <t xml:space="preserve">PLC_RATA_FINALE
PLCTPMX_IMP_MAXIRATA </t>
  </si>
  <si>
    <t xml:space="preserve">Per i prodotti di tipo TCM l'informazione è su PLPRAT -&gt; PLC_RATA_FINALE
per i prodotti di tipo maxi rata puro, l'informazione è nell'archivio PLCTFPMX -&gt; PLCTPMX_IMP_MAXIRATA </t>
  </si>
  <si>
    <t>SELECT
CASE WHEN PLC_TIPO_CALCOLO = 'B'
THEN A.PLC_RATA_FINALE
ELSE B.PLCTPMX_IMP_MAXIRATA 
END AS EU_MAXI_RATA
FROM PLPRAT AS A
LEFT JOIN PLCTFPMX AS B
ON A.PLC_NUM_PRATICA  =B.PLCTPMX_NUM_PRATICA</t>
  </si>
  <si>
    <t xml:space="preserve"> PLC_NUM_PRATICA  =PLCTPMX_NUM_PRATICA</t>
  </si>
  <si>
    <t>Validato per No Start ; Validato per IFRS9, Validato per Monitoraggio Finance, Validato per MA</t>
  </si>
  <si>
    <t xml:space="preserve">PLC_FINANZIATO
PLC_IMP_EST_RINNOVO </t>
  </si>
  <si>
    <t xml:space="preserve">PLC_FINANZIATO - PLC_IMP_EST_RINNOVO </t>
  </si>
  <si>
    <t>SELECT
PLC_FINANZIATO - PLC_IMP_EST_RINNOVO AS EU_FRESH_CASH
FROM PLPRAT</t>
  </si>
  <si>
    <t>PLC_COMMISSIONE</t>
  </si>
  <si>
    <t>Importo Spese di istruttoria (Totale composto dalla somma di EU_COMMISSIONI_IST + EU_SPESE_BOLLO_IST )</t>
  </si>
  <si>
    <t>SELECT PLC_COMMISSIONI + PLC_BOLLO 
FROM PLPRAT</t>
  </si>
  <si>
    <t xml:space="preserve">SELECT B.PLCCA_TERZO
FROM PLPRAT AS A
LEFT JOIN PLPRATCA AS B
ON  A.PLC_NUM_PRATICA = B.PLCCA_NUM_PRATICA </t>
  </si>
  <si>
    <t>PLC_NUM_PRATICA = PLCCA_NUM_PRATICA</t>
  </si>
  <si>
    <t xml:space="preserve">SELECT B.PLCCA_CV_IMPORTO
FROM PLPRAT AS A
LEFT JOIN PLPRATCA AS B
ON  A.PLC_NUM_PRATICA = B.PLCCA_NUM_PRATICA </t>
  </si>
  <si>
    <t xml:space="preserve">SELECT B.PLCCA_ON_CV_IMP
FROM PLPRAT AS A
LEFT JOIN PLPRATCA AS B
ON  A.PLC_NUM_PRATICA = B.PLCCA_NUM_PRATICA </t>
  </si>
  <si>
    <t>PLC_NUM_PRATICA  = PLCCA_NUM_PRATICA</t>
  </si>
  <si>
    <t xml:space="preserve">SELECT B.PLCCA_CV_IMPORTO + B.PLCCA_TERZO  + B.PLCCA_ON_CV_IMP
FROM PLPRAT AS A
LEFT JOIN PLPRATCA AS B
ON  A.PLC_NUM_PRATICA = B.PLCCA_NUM_PRATICA </t>
  </si>
  <si>
    <t>SELECT 
PLC_TOT_SPESE_INCASSO +
PLC_SPESE_TRASP_TEO +
PLC_SP_COM_TRASP_TEO +
PLC_BOL_TRASP_TEO 
FROM PLPRAT</t>
  </si>
  <si>
    <t>Validato per Monitoraggio Finance, Validato per MA</t>
  </si>
  <si>
    <t>SELECT COALESCE(B.PAMRV_TAEG, A.PLC_TAEG)
FROM PLPRAT AS A
LEFT JOIN PLPAMMRV AS B
    ON  A.PLC_NUM_PRATICA = B.PAMRV_NUM_PRATICA
    AND '001' = B.PAMRV_PROGRESSIVO</t>
  </si>
  <si>
    <t>PLC_NUM_PRATICA = PAMRV_NUM_PRATICA
'001' = PAMRV_PROGRESSIVO</t>
  </si>
  <si>
    <t>SELECT B.PAMRV_TAEG
FROM PLPRAT AS A
LEFT JOIN PLPAMMRV AS B
ON  A.PLC_NUM_PRATICA = B.PAMRV_NUM_PRATICA
AND '002' = B.PAMRV_PROGRESSIVO</t>
  </si>
  <si>
    <t>PLC_NUM_PRATICA = PAMRV_NUM_PRATICA
'002' = PAMRV_PROGRESSIVO</t>
  </si>
  <si>
    <t>Validato per Monitoraggio Finance, Validato per IFRS9; Validato per MA</t>
  </si>
  <si>
    <t>SELECT COALESCE(B.PAMRV_TASSO, A.PLC_TASSO)
FROM PLPRAT AS A
LEFT JOIN PLPAMMRV AS B
    ON  A.PLC_NUM_PRATICA = B.PAMRV_NUM_PRATICA
    AND '001' = B.PAMRV_PROGRESSIVO</t>
  </si>
  <si>
    <t>Validato per Monitoraggio Finance; Validato per MA</t>
  </si>
  <si>
    <t>SELECT B.PAMRV_TASSO
FROM PLPRAT AS A
LEFT JOIN PLPAMMRV AS B
ON  A.PLC_NUM_PRATICA = B.PAMRV_NUM_PRATICA
AND '002' = B.PAMRV_PROGRESSIVO</t>
  </si>
  <si>
    <t>SELECT COALESCE(B.PAMRV_TEG, A.PLC_TEG)
FROM PLPRAT AS A
LEFT JOIN PLPAMMRV AS B
    ON  A.PLC_NUM_PRATICA = B.PAMRV_NUM_PRATICA
    AND '001' = B.PAMRV_PROGRESSIVO</t>
  </si>
  <si>
    <t>SELECT B.PAMRV_TEG
FROM PLPRAT AS A
LEFT JOIN PLPAMMRV AS B
ON  A.PLC_NUM_PRATICA = B.PAMRV_NUM_PRATICA
AND '002' = B.PAMRV_PROGRESSIVO</t>
  </si>
  <si>
    <t>CNT - Contabilità</t>
  </si>
  <si>
    <t>SELECT B.AIMA_MORA_1
FROM PLPRAT AS A
LEFT JOIN CCAIMA AS B
ON PLC_NUM_PRATICA = AIMA_PRATICA
AND 'CO' = AIMA_PROVENIENZA</t>
  </si>
  <si>
    <t>PLC_NUM_PRATICA = AIMA_PRATICA
AND 'CO' = AIMA_PROVENIENZA</t>
  </si>
  <si>
    <t>NM_TASSO_CLIENTE</t>
  </si>
  <si>
    <t>Validato per Monitoraggio Finance;Validato per MA</t>
  </si>
  <si>
    <t>SELECT B.OXCTTASR_REND_NOMINALE
FROM PLPRAT AS A
LEFT JOIN OXCTFTASR AS B
ON 'CO' = OXCTTASR_PROCEDURA
AND PLC_NUM_PRATICA = OXCTTASR_NUM_PRATICA
AND B.OXCTTASR_COD_RENDIMENTO = 'IRR'</t>
  </si>
  <si>
    <t xml:space="preserve"> 'CO' = OXCTTASR_PROCEDURA
PLC_NUM_PRATICA = OXCTTASR_NUM_PRATICA
B.OXCTTASR_COD_RENDIMENTO = 'IRR'</t>
  </si>
  <si>
    <t>SELECT B.OXCTTASR_REND_EFFETTIVO
FROM PLPRAT AS A
LEFT JOIN OXCTFTASR AS B
ON 'CO' = OXCTTASR_PROCEDURA
AND PLC_NUM_PRATICA = OXCTTASR_NUM_PRATICA
AND B.OXCTTASR_COD_RENDIMENTO = 'IRR'</t>
  </si>
  <si>
    <t>Validato per No Start ; Validato per IFRS9, Validato per Monitoraggio Accettazione, Monitoraggio Finance, Validato per MA</t>
  </si>
  <si>
    <t>Data Maxi Rata se opzionata</t>
  </si>
  <si>
    <t xml:space="preserve">PLPRAT
PLCTFPMX </t>
  </si>
  <si>
    <t>PLC_ULTIMA_SCADENZA
PLCTPMX_SCAD_RATA_SOLL</t>
  </si>
  <si>
    <t>SELECT
CASE WHEN PLC_TIPO_CALCOLO = 'B'
THEN A.PLC_ULTIMA_SCADENZA
ELSE B.PLCTPMX_SCAD_RATA_SOLL
END AS EU_MAXI_RATA
FROM PLPRAT AS A
LEFT JOIN PLCTFPMX AS B
ON A.PLC_NUM_PRATICA  =B.PLCTPMX_NUM_PRATICA</t>
  </si>
  <si>
    <t>PLC_NUM_PRATICA  =PLCTPMX_NUM_PRATICA</t>
  </si>
  <si>
    <t>PAMRV_RATA_DA
PAMRV_RATA_A
PLC_NUM_RATE</t>
  </si>
  <si>
    <t>SELECT COALESCE(B.PAMRV_RATA_A - B.PAMRV_RATA_DA, A.PLC_NUM_RATE)
FROM PLPRAT AS A
LEFT JOIN PLPAMMRV AS B
    ON  A.PLC_NUM_PRATICA = B.PAMRV_NUM_PRATICA
    AND '001' = B.PAMRV_PROGRESSIVO</t>
  </si>
  <si>
    <t>SELECT (B.PAMRV_RATA_A - B.PAMRV_RATA_DA)
FROM PLPRAT AS A
LEFT JOIN PLPAMMRV AS B
ON  A.PLC_NUM_PRATICA = B.PAMRV_NUM_PRATICA
AND '002' = B.PAMRV_PROGRESSIVO</t>
  </si>
  <si>
    <t>PAMRV_IMPORTO
PLC_IMPORTO_RATA</t>
  </si>
  <si>
    <t>SELECT COALESCE(B.PAMRV_IMPORTO, A.PLC_IMPORTO_RATA)
FROM PLPRAT AS A
LEFT JOIN PLPAMMRV AS B
    ON  A.PLC_NUM_PRATICA = B.PAMRV_NUM_PRATICA
    AND '001' = B.PAMRV_PROGRESSIVO</t>
  </si>
  <si>
    <t>SELECT B.PAMRV_IMPORTO
FROM PLPRAT AS A
LEFT JOIN PLPAMMRV AS B
ON  A.PLC_NUM_PRATICA = B.PAMRV_NUM_PRATICA
AND '001' = B.PAMRV_PROGRESSIVO</t>
  </si>
  <si>
    <t>PLC_NUM_RATE
PLC_FREQUENZA
PLC_MESI_DILAZIONE</t>
  </si>
  <si>
    <t>PLC_NUM_RATE *
PLC_FREQUENZA + PLC_MESI_DILAZIONE</t>
  </si>
  <si>
    <t>SELECT (PLC_NUM_RATE * PLC_FREQUENZA + PLC_MESI_DILAZIONE)
FROM PLPRAT</t>
  </si>
  <si>
    <t>Validato per Campioni ; Validato per IFRS9, Validato per MA</t>
  </si>
  <si>
    <t>FL_MAXI_RATA_OPZIONATA</t>
  </si>
  <si>
    <t>PLCTFPMX
PLOPZRIS</t>
  </si>
  <si>
    <t>PLCTPMX_RISPOSTA_RIF
PLRIS_RISPOSTA</t>
  </si>
  <si>
    <t xml:space="preserve">In join PLCTFPMX con PLCTPMX_NUM_PRATICA uguale a codice pratica. PLCTPMX_RISPOSTA_RIF = 'U'.  Se pratica di tipo TCM allora PLOPZRIS -&gt; PLRIS_RISPOSTA= 'S' </t>
  </si>
  <si>
    <t>SELECT 
    CASE 
        WHEN A.PLC_TIPO_CALCOLO = 'B' 
            THEN CASE WHEN C.PLRIS_RISPOSTA = 'S' THEN 'S' ELSE 'N' END
        ELSE 
            CASE WHEN B.PLCTPMX_RISPOSTA_RIF = 'U' THEN 'S' ELSE 'N' END
    END AS RISPOSTA
FROM PLPRAT AS A
LEFT JOIN PLCTFPMX AS B
    ON A.PLC_NUM_PRATICA = B.PLCTPMX_NUM_PRATICA
LEFT JOIN PLOPZRIS AS C
    ON A.PLC_NUM_PRATICA = C.PLRIS_PRATICA</t>
  </si>
  <si>
    <t>PLC_NUM_PRATICA = PLCTPMX_NUM_PRATICA
PLC_NUM_PRATICA = PLRIS_PRATICA</t>
  </si>
  <si>
    <t xml:space="preserve">SELECT 
CASE WHEN PLC_CAMPAGNA ='S' AND  PLC_TASSO_REALE &lt;=0,2
THEN 'S' 
ELSE 'N' 
END
FROM PLPRAT </t>
  </si>
  <si>
    <t>Arricchimento</t>
  </si>
  <si>
    <t>TP_PROVENIENZA_PRATICHE</t>
  </si>
  <si>
    <t>Tipo caricamento Indica la modalità di caricamento del contratto.
Le modalità previste sono quelle abbinate a particolari strumenti: CV è il caricamento Masfe 5250 o Fe-evo; MP è il caricamento MAP (old non più gestito); BT è la sigla che contraddistingue i caricamenti con il modulo batch (old    non più gestito); WS è la provenienza per le pratiche caricate con Web OCS o Web Fe-evo; ES per tutti i caricamenti esterni di altro tipo.</t>
  </si>
  <si>
    <t>Aggiunto per arricchimento</t>
  </si>
  <si>
    <t>PLC_PROVENIENZA_PRATICHE</t>
  </si>
  <si>
    <t>TP_NATURA</t>
  </si>
  <si>
    <t>Natura Pratica Indica la natura del contratto, multiconto congiunto (MUC), multiconto disgi unto (MUD), rifinanziamento maxirata (RIF).
Viene utilizzato per bloccare alcune attività di post-vendita non ammesse per la tipologia di contratto indicato.</t>
  </si>
  <si>
    <t>PLC_NATURA</t>
  </si>
  <si>
    <t>CD_GARANTE</t>
  </si>
  <si>
    <t>Garante Codice anagrafico del primo garante del contratto.</t>
  </si>
  <si>
    <t>PLC_GARANTE</t>
  </si>
  <si>
    <t>CD_GARANTE2</t>
  </si>
  <si>
    <t>Garante2 Codice anagrafico del secondo garante del contratto.</t>
  </si>
  <si>
    <t>PLC_GARANTE2</t>
  </si>
  <si>
    <t>CD_ALTRI_GARANTI_01</t>
  </si>
  <si>
    <t>Altri gar 01 Codice anagrafico del terzo garante del contratto.</t>
  </si>
  <si>
    <t>PLC_ALTRI_GARANTI_01</t>
  </si>
  <si>
    <t>CD_ALTRI_GARANTI_11</t>
  </si>
  <si>
    <t>Altri gar 11 Primo Esponente legato al contratto.</t>
  </si>
  <si>
    <t>PLC_ALTRI_GARANTI_11</t>
  </si>
  <si>
    <t>CD_ALTRI_GARANTI_12</t>
  </si>
  <si>
    <t>Altri gar 12 Secondo Esponente legato al contratto.</t>
  </si>
  <si>
    <t>PLC_ALTRI_GARANTI_12</t>
  </si>
  <si>
    <t>CD_ALTRI_GARANTI_13</t>
  </si>
  <si>
    <t>Altri gar 13 Terzo Esponente legato al contratto.</t>
  </si>
  <si>
    <t>PLC_ALTRI_GARANTI_13</t>
  </si>
  <si>
    <t>CD_DATORE_LAVORO</t>
  </si>
  <si>
    <t>Datore lavoro Codice anagrafico del datore di lavoro .
E' un codice anagrafico di azienda con la quale la finanziaria ha un rapporto privilegiato, al fine di effettuare prestiti a particolari condizioni ai dipendenti dell'azienda stessa (ad esempio sull'addebito al cliente del bollo del contratto).</t>
  </si>
  <si>
    <t>PLC_DATORE_LAVORO</t>
  </si>
  <si>
    <t>CD_FORNITORE</t>
  </si>
  <si>
    <t>Fornitore Codice del fornitore; viene alimentato solo in alcune gestioni personalizzate. Non ha alcuna convenzione dunque non può essere destinatario di provvigioni e può essere il destinatario dell'erogazione della pratica.</t>
  </si>
  <si>
    <t>PLC_FORNITORE</t>
  </si>
  <si>
    <t>CD_FIRMATARIO</t>
  </si>
  <si>
    <t>Firmatario Viene impostato automaticamente dal sistema in funzione di quanto censito sul file dei dati di scoring (BAPRATCT) nella relazione di parentela della controparte: esiste apposito flag su tale tabella che permette di definire che il relativo significato è 'Firmatario'.</t>
  </si>
  <si>
    <t>PLC_FIRMATARIO</t>
  </si>
  <si>
    <t>CD_DEST_PAGAMENTO</t>
  </si>
  <si>
    <t>Dest.pagamento Codice anagrafico destinatario pagamento.
E' il codice del destinatario dell'erogazione del contratto.</t>
  </si>
  <si>
    <t>PLC_DEST_PAGAMENTO</t>
  </si>
  <si>
    <t>CD_SECONDO_SOGGETTO</t>
  </si>
  <si>
    <t>Secondo soggetto Indica il soggetto (oltre al cliente) i cui dati vengono considerati per il calcolo dello scoring. E' in sostanza il coobligato della pratica e viene impostato automaticamente uguale al campo PLC-CONIUGE.</t>
  </si>
  <si>
    <t>PLC_SECONDO_SOGGETTO</t>
  </si>
  <si>
    <t>CD_COOBBLIGATO_2</t>
  </si>
  <si>
    <t>Coobbligato 2</t>
  </si>
  <si>
    <t>PLC_COOBBLIGATO_2</t>
  </si>
  <si>
    <t>CD_COOBBLIGATO_3</t>
  </si>
  <si>
    <t>Coobbligato 3</t>
  </si>
  <si>
    <t>PLC_COOBBLIGATO_3</t>
  </si>
  <si>
    <t>CD_COOBBLIGATO_4</t>
  </si>
  <si>
    <t>Coobbligato 4</t>
  </si>
  <si>
    <t>PLC_COOBBLIGATO_4</t>
  </si>
  <si>
    <t>CD_COOBBLIGATO_5</t>
  </si>
  <si>
    <t>Coobbligato 5</t>
  </si>
  <si>
    <t>PLC_COOBBLIGATO_5</t>
  </si>
  <si>
    <t>EU_IMP_RATA_NETTO</t>
  </si>
  <si>
    <t>Imp. rata netto Importo della rata riferita esclusivamente al finanziato netto (valore bene
- anticipo).</t>
  </si>
  <si>
    <t>PLC_IMP_RATA_NETTO</t>
  </si>
  <si>
    <t>EU_RATA_FINALE</t>
  </si>
  <si>
    <t>Rata finale Importo della rata finale in caso di finanziamenti con maxirata</t>
  </si>
  <si>
    <t>PLC_RATA_FINALE</t>
  </si>
  <si>
    <t>PC_PERC_COMMISSIONI</t>
  </si>
  <si>
    <t>% Commissioni Percentuale commissioni di istruttoria (significativo soltanto quando la modalità di imputazione delle commissioni è di tipo 'P'=Percentuale).</t>
  </si>
  <si>
    <t>PLC_PERC_COMMISSIONI</t>
  </si>
  <si>
    <t>FL_TRATTAM_COMMISSIONE</t>
  </si>
  <si>
    <t>Tratt. commiss. E' un flag che stabilisce la modalità di addebito delle commissioni.
I valori assumibili sono: " " non sono addebitate al cliente "D" sono dedotte dall'erogato "S" sono finanziate</t>
  </si>
  <si>
    <t>PLC_TRATTAM_COMMISSIONE</t>
  </si>
  <si>
    <t>TP_TIPO_COMMISSIONI</t>
  </si>
  <si>
    <t>Tipo commissioni Indica se le commissioni sono state inserite come importo o come percentuale I valori che può assumere sono: "blank/I" = Importo "P"       = Percentuale</t>
  </si>
  <si>
    <t>PLC_TIPO_COMMISSIONI</t>
  </si>
  <si>
    <t>EU_IMP_ASSICUR_ATT</t>
  </si>
  <si>
    <t>Imp.assic.att. Contiene l'importo totale dei servizi di tipo assicurativo caricati sulla pratica (sia quelli finanziati, che dedotti, che ripartiti).</t>
  </si>
  <si>
    <t>PLC_IMP_ASSICUR_ATT</t>
  </si>
  <si>
    <t>EU_IMP_ASSICUR_PAS</t>
  </si>
  <si>
    <t>Imp.assic.pas. Contiene l'importo totale dei servizi di tipo assicurativo caricati sulla pratica relativamente alla quota pagata dalla società finanziaria (somma di quelli finanziati, ripartiti, dedotti e gratuiti).</t>
  </si>
  <si>
    <t>PLC_IMP_ASSICUR_PAS</t>
  </si>
  <si>
    <t>FL_TRATTAM_ASSICURAZIONE</t>
  </si>
  <si>
    <t>Tratt. assic. Come per il trattamento commissioni questo campo stabilisce se l'importo dell'assicurazione debba essere o meno finanziato.
"D" detratto dall'importo dell'assicurazione "1" l'assicurazione è finanziata "2" l'assicurazione non è finanziata "3" compresa nel tasso (solo assicurazione passiva) "4" costo addebitato al cliente come "servizio" "5" gestito nel calcolo e compreso nel tasso "6" gratuiti. INTRODOTTO ESCLUSIVAMENTE PER UNA PERSONALIZZAZIONE CLIENTE.
              Non utilizzare per la normale operatività Per maggiori informazione vedasi l'aiuto della tabella "prodotto" Si tratta di un dato obbligatorio.
Tale campo è significativo solo per le vecchie assicurazioni non per il modulo servizi.</t>
  </si>
  <si>
    <t>PLC_TRATTAM_ASSICURAZ</t>
  </si>
  <si>
    <t>CD_COMPAGNIA_ASSICUR</t>
  </si>
  <si>
    <t>Compagnia assic. Codice della compagnia assicurativa valido solo per le vecchie assicurazioni</t>
  </si>
  <si>
    <t>PLC_COMPAGNIA_ASSICUR</t>
  </si>
  <si>
    <t>EU_IMP_BOLLO_FATTURA</t>
  </si>
  <si>
    <t>Imp.Bollo fattura Importo del bollo da richiedere al cliente per l'emissione della fattura.
Tale valore è opzionale e dipende dalla parametrizzazione di rivalsa bollo su fattura.</t>
  </si>
  <si>
    <t>PLC_IMP_BOLLO_FATTURA</t>
  </si>
  <si>
    <t>EU_IMP_BOLLO_FIDEIUS</t>
  </si>
  <si>
    <t>Imp.Bollo fideius Somma degli importi dei bolli dovuti per fidejussione sulla pratica. Tale valorizzazione dipende dalla relativa parametrizzazione sul prodotto ed il relativo importo è un di cui del campo PLC_BOLLO.</t>
  </si>
  <si>
    <t>PLC_IMP_BOLLO_FIDEIUS</t>
  </si>
  <si>
    <t>TP_TRATTAMENTO_BOLLO</t>
  </si>
  <si>
    <t>Tratt. bollo Trattamento del bollo o dell'imposta sostitutiva richiesto al cliente.
I valori ammessi sono: "S"       - importo del bollo è finanziato; "N"/spaces- bollo non richiesto al cliente; "D"       - bollo da detrarre dall'erogato; "1"       - bollo addebitato sulla prima rata; "E"       - cliente in esenzione bollo.</t>
  </si>
  <si>
    <t>PLC_TRATTAMENTO_BOLLO</t>
  </si>
  <si>
    <t>EU_INT_DILAZIONE</t>
  </si>
  <si>
    <t>Interessi Dilaz. Indica la quota interessi maturata sul periodo di preammortamento o sulla dilazione.</t>
  </si>
  <si>
    <t>PLC_INT_DILAZIONE</t>
  </si>
  <si>
    <t>EU_IMP_INT_DILAZ_TEC</t>
  </si>
  <si>
    <t>Inter.dilaz.tecnica Importo degli interessi di dilazione tecnica.</t>
  </si>
  <si>
    <t>PLC_IMP_INT_DILAZ_TEC</t>
  </si>
  <si>
    <t>TP_TIPO_DILAZ_TEC</t>
  </si>
  <si>
    <t>Tipo dilaz.tecnica Tipo dilazione tecnica.
Può assumere i seguenti valori: D = Dedotto R = Ripartito 1 = Su prima rata</t>
  </si>
  <si>
    <t>PLC_TIPO_DILAZ_TEC</t>
  </si>
  <si>
    <t>TP_TIPO_DILAZ_EFF</t>
  </si>
  <si>
    <t>Tipo dilaz.effettiva Tipo dilazione effettiva.
Può assumere i seguenti valori: D = Dedotto R = Ripartito 1 = Su prima rata</t>
  </si>
  <si>
    <t>PLC_TIPO_DILAZ_EFF</t>
  </si>
  <si>
    <t>NM_GG_DILAZ_TEC</t>
  </si>
  <si>
    <t>GG dilaz.tecnica Numero giorni dilazione tecnica.</t>
  </si>
  <si>
    <t>PLC_GG_DILAZ_TEC</t>
  </si>
  <si>
    <t>NM_GG_DILAZ_EFF</t>
  </si>
  <si>
    <t>GG dilaz.effettiva Numero giorni dilazione effettiva.</t>
  </si>
  <si>
    <t>PLC_GG_DILAZ_EFF</t>
  </si>
  <si>
    <t>EU_IMP_DIETIMO_GG</t>
  </si>
  <si>
    <t>Imp.Dietimo GG Importo dietimo giornaliero di interessi.</t>
  </si>
  <si>
    <t>PLC_IMP_DIETIMO_GG</t>
  </si>
  <si>
    <t>FL_DILAZ_CAPITAL</t>
  </si>
  <si>
    <t>Dilazione capitaliz Trattamento dilazione capitalizzata (S/N).</t>
  </si>
  <si>
    <t>PLC_DILAZ_CAPITAL</t>
  </si>
  <si>
    <t>FL_DILAZ_TECNICA</t>
  </si>
  <si>
    <t>Gest.dilaz.tecnica Gestione dilazione tecninca (S/N/A/D/blank) S=      Gestione dilazione tecnica attiva in modalità standard; A/D=    Gestione dilazione tecnica con calcolo decorrenza simulato; N/blank=Gestione dilazione tecnica non attiva.</t>
  </si>
  <si>
    <t>PLC_DILAZ_TECNICA</t>
  </si>
  <si>
    <t>TP_TIPO_CALC_DILAZ_EFF</t>
  </si>
  <si>
    <t>Tipo calc.dilaz.eff. Tipo calcolo dilazione effettiva: P = Periodi G = Giorni</t>
  </si>
  <si>
    <t>PLC_TIPO_CALC_DILAZ_EFF</t>
  </si>
  <si>
    <t>CD_IMPORTO_ESTIN_ANTIC</t>
  </si>
  <si>
    <t>Imp. est. anticipata Campo non più gestito.</t>
  </si>
  <si>
    <t>PLC_IMPORTO_ESTIN_ANTIC</t>
  </si>
  <si>
    <t>EU_INT_ESTINZIONE</t>
  </si>
  <si>
    <t>Interessi Estinz. Importo degli interessi delle rate scadute e impagate incluse nel conteggio di consolidamento del credito. Tale importo sarà considerato un onere accessorio nel calcolo del taeg di estinzione della pratica.</t>
  </si>
  <si>
    <t>PLC_INT_ESTINZIONE</t>
  </si>
  <si>
    <t>EU_GARANZIA_CNV</t>
  </si>
  <si>
    <t>Garanzia cnv Importo trattenuto dall'erogazione al dealer.</t>
  </si>
  <si>
    <t>PLC_GARANZIA_CNV</t>
  </si>
  <si>
    <t>TP_TIPO_DILAZIONE</t>
  </si>
  <si>
    <t>Tipo dilazione Viene valorizzato nel caso in cui ci siano dei mesi di dilazione: P=preammortamento D=dilazione</t>
  </si>
  <si>
    <t>PLC_TIPO_DILAZIONE</t>
  </si>
  <si>
    <t>FL_PREAMM_DIVERSO</t>
  </si>
  <si>
    <t>Preamm diverso Quando vaorizzato ad "S" indica che il TAN di preammortamento è diverso dal TAN del contratto. (solo per le tabelle finanziarie che lo prevedono).</t>
  </si>
  <si>
    <t>PLC_PREAMM_DIVERSO</t>
  </si>
  <si>
    <t>TP_TIPO_CALCOLO</t>
  </si>
  <si>
    <t>Tipo calcolo Tipo calcolo (dalla tabella finanziaria OXPRFTAFB): " "-rata costante sul piano di ammortamento; "B"-balloon (rate costanti del piano più maxirata finale); "I"-salto la rata: intervalli regolari del piano con importo rata a zero; "S"-rata variabile a step di importo.</t>
  </si>
  <si>
    <t>PLC_TIPO_CALCOLO</t>
  </si>
  <si>
    <t>EU_IMPORTO_MANUTENZIONE</t>
  </si>
  <si>
    <t>Imp. manutenzione Importo aggiuntivo legato al caricamento di un contratto.
Campo personalizzato.</t>
  </si>
  <si>
    <t>PLC_IMPORTO_MANUTENZIONE</t>
  </si>
  <si>
    <t>EU_IMPORTO_RATA_MEDIO</t>
  </si>
  <si>
    <t>Imp. rata medio Importo della rata media calcolata per i contratti a rate varibili</t>
  </si>
  <si>
    <t>PLC_IMPORTO_RATA_MEDIO</t>
  </si>
  <si>
    <t>PC_PERC_SCONTO_CLI</t>
  </si>
  <si>
    <t>Perc. sconto cliente Indica la percentuale dello scondo al cliente.
La percentuale viene applicata sulla quota capitale e non sugli interessi.
Lo sconto potrebbe portare ad avere contratti con tassi negativi.</t>
  </si>
  <si>
    <t>PLC_PERC_SCONTO_CLI</t>
  </si>
  <si>
    <t>EU_IMP_SCONTO_CLI</t>
  </si>
  <si>
    <t>Imp. sconto cliente Indica l'ammontare dello sconto al cliente, calcolato in base alla percentua le di sconto (PLC-PERC-SCONTO-CLI).</t>
  </si>
  <si>
    <t>PLC_IMP_SCONTO_CLI</t>
  </si>
  <si>
    <t>NM_TAEG</t>
  </si>
  <si>
    <t>Taeg TAEG della pratica calcolato con la formula semplificata del Credito al Consumo secondo la normativa emanata sulla Trasparenza.
Il calcolo può essere fatto a periodi, dunque è ininfluente un eventuale accorciamento o allungamento del periodo che intercorre fra la liquidazione del contratto e la scadenza della prima rata a meno che venga codificato come Preammortamento/Dilazione, oppure a giorni, utilizzando dunque la data di scadenza di ogni singola rata.
Può venire sottoposto al controllo dell'antiusura attraverso apposite parametrizzazioni.</t>
  </si>
  <si>
    <t>PLC_TAEG</t>
  </si>
  <si>
    <t>NM_TAN_PREAMM</t>
  </si>
  <si>
    <t>TAN preammort. Eventuale tasso del solo periodo di preammortamento, è quello definito sulla  tabella finanziaria, ed è significativo solo quando il tasso del preammorta mento è differente dal tasso contratto.</t>
  </si>
  <si>
    <t>PLC_TAN_PREAMM</t>
  </si>
  <si>
    <t>NM_TAEG_PREAMM</t>
  </si>
  <si>
    <t>TAEG preammort. Indica il TAEG del periodo di preammortamento.
E' significativo solo quando il tasso di preammortamento è differente dal tasso contratto.</t>
  </si>
  <si>
    <t>PLC_TAEG_PREAMM</t>
  </si>
  <si>
    <t>NM_TAN_RATE</t>
  </si>
  <si>
    <t>TAN rate Indica il TAN della parte del contratto che riguarda le sole rate, esclusi quindi i periodi di preammortamento, è significativolo solo quando lo è anche il TAN del preammortamento.</t>
  </si>
  <si>
    <t>PLC_TAN_RATE</t>
  </si>
  <si>
    <t>NM_MORA</t>
  </si>
  <si>
    <t>Mora Tasso interessi di mora contratto (dal prodotto PLTBPROD).
Viene utilizzato per il calcolo della mora, soltanto se il parametro relativ o (Tipo determinazione tasso) è valorizzato a blank.
E' espresso in forma di TAN.</t>
  </si>
  <si>
    <t>PLC_MORA</t>
  </si>
  <si>
    <t>NM_SPREAD_CONTRATTO</t>
  </si>
  <si>
    <t>Spread contratto Spread contratto. Viene impostato in tabella finanziaria e permette di arrivare al calcolo del TAN_CONTRATTO, aggiungendo a tale valore, quello risultante dall'indice finanziario indicato alla data.</t>
  </si>
  <si>
    <t>PLC_SPREAD_CONTRATTO</t>
  </si>
  <si>
    <t>NM_TASSO_MASSIMO</t>
  </si>
  <si>
    <t>Tasso massimo E' utilizzato per tabelle con tipo calcolo 'V', cioè con tasso variabile, per indicare che il tasso che si intende utilizzare per lo sviluppo della rata, deve essere quello massimo previsto per la tabella.</t>
  </si>
  <si>
    <t>PLC_TASSO_MASSIMO</t>
  </si>
  <si>
    <t>NM_TAEG_EST</t>
  </si>
  <si>
    <t>Taeg Est E' il taeg della pratica che considera, in aggiunta rispetto agli oneri già conteggiati, gli interessi delle rate scadute e impagate, inclusi nel conteggio di estinzione della pratica di consolidamento.</t>
  </si>
  <si>
    <t>PLC_TAEG_EST</t>
  </si>
  <si>
    <t>DT_DAT_VAR_01</t>
  </si>
  <si>
    <t>Data var 01 E' la data in cui è stata effettuata l'ultima variazione nei dati.</t>
  </si>
  <si>
    <t>PLC_DAT_VAR_01</t>
  </si>
  <si>
    <t>DT_DAT_VAR_02</t>
  </si>
  <si>
    <t>Data var 02 E' la data in cui è stata effettuata l'ultima variazione di stato della pratica.</t>
  </si>
  <si>
    <t>PLC_DAT_VAR_02</t>
  </si>
  <si>
    <t>CD_OPE_VAR_01</t>
  </si>
  <si>
    <t>Operatore var 01 E' l'operatore che ha effettuato l'ultima variazione nei dati.</t>
  </si>
  <si>
    <t>PLC_OPE_VAR_01</t>
  </si>
  <si>
    <t>CD_OPE_VAR_02</t>
  </si>
  <si>
    <t>Operatore var 02 E' l'operatore che ha effettuato l'ultima variazione dello stato della prati ca.</t>
  </si>
  <si>
    <t>PLC_OPE_VAR_02</t>
  </si>
  <si>
    <t>DT_BOLLETTINI</t>
  </si>
  <si>
    <t>Data bollettini Data di stampa dei bollettini postali, in caso di pagamento BP.
Il carnè massivo dei bollettini postali, viene emesso per le pratiche liquidate con tale data a zero.</t>
  </si>
  <si>
    <t>PLC_DATA_BOLLETTINI</t>
  </si>
  <si>
    <t>DT_CHIUSURA</t>
  </si>
  <si>
    <t>Data chiusura Data di chiusura pratica in caso di chiusura, storno, estinzione anticipata, passaggio a perdita.
Corrisponde sempre alla data di conteggio dell'operazione.
Nel caso di chiusura post estinzione, la data di chiusura è già stata valorizzata dall'estinzione, dunque non viene sovrascritta dalla chiusura.</t>
  </si>
  <si>
    <t>PLC_DATA_CHIUSURA</t>
  </si>
  <si>
    <t>DT_STORICO</t>
  </si>
  <si>
    <t>Data storico Gestita solo quando il tracciato dell'archivio viene utilizzato per memorizzare pratiche "storiche" (archivio PLSTOR).</t>
  </si>
  <si>
    <t>PLC_DATA_STORICO</t>
  </si>
  <si>
    <t>DT_ACQUISTO</t>
  </si>
  <si>
    <t>Data acquisto Data utilizzata in fase di cartolararizzazione del contratto, indica la data  di riacquisto della pratica.</t>
  </si>
  <si>
    <t>PLC_DATA_ACQUISTO</t>
  </si>
  <si>
    <t>DT_DEC_DOCUM</t>
  </si>
  <si>
    <t>Dec. docum Data di decorrenza del documento.
Campo personalizzato.</t>
  </si>
  <si>
    <t>PLC_DEC_DOCUM</t>
  </si>
  <si>
    <t>DT_TRASMISS</t>
  </si>
  <si>
    <t>Data trasmiss Non gestita</t>
  </si>
  <si>
    <t>PLC_DATA_TRASMISS</t>
  </si>
  <si>
    <t>DT_NUOVA_SCADENZA</t>
  </si>
  <si>
    <t>Nuova scadenza In questo campo viene posta la data di nuova scadenza in caso di accodamento di una rata; è da considerare un flag che indica la presenza di almeno un accodamento eseguito e la conseguente necessità di verificare la modifica della data di scadenza dei pagamenti è inoltre particolarmente significativa quando il suo valore è maggiore di PLC_ULTIMA_SCADENZA, in quanto viene sostituita a quest'ultima dove necessario.</t>
  </si>
  <si>
    <t>PLC_NUOVA_SCADENZA</t>
  </si>
  <si>
    <t>DT_STORNO_INT_SCADENZA</t>
  </si>
  <si>
    <t>Storno int scad Data storno interessi a scadere per le pratiche che hanno avuto un'estinzione anticipata, storno, DBT, passaggio a perdita.
Questa è quindi la data di riferimento per il calcolo degli interessi.</t>
  </si>
  <si>
    <t>PLC_STORNO_INT_SCADENZA</t>
  </si>
  <si>
    <t>DT_ATT_CC</t>
  </si>
  <si>
    <t>Data att cc Corrisponde alla data in cui è stato attivato il conto corrente del cliente.
Il dato è acquisito manualmente e ha valenza puramente informativa.</t>
  </si>
  <si>
    <t>PLC_DATA_ATT_CC</t>
  </si>
  <si>
    <t>DT_DT_INT_RP</t>
  </si>
  <si>
    <t>Data int rp Campo personalizzato, data di calcolo degli interessi di ritardato pagamento .</t>
  </si>
  <si>
    <t>PLC_DT_INT_RP</t>
  </si>
  <si>
    <t>DT_DT_INV_PREMI</t>
  </si>
  <si>
    <t>Data invio premi Data invio supporto magnetico con dati polizze.
Non più gestito.</t>
  </si>
  <si>
    <t>PLC_DT_INV_PREMI</t>
  </si>
  <si>
    <t>DT_SCAD_POLIZ</t>
  </si>
  <si>
    <t>Data scadenza polizza Indica la data di scadenza della polizza assicurativa.
Viene memorizzato come informazione aggiuntiva.</t>
  </si>
  <si>
    <t>PLC_DATA_SCAD_POLIZ</t>
  </si>
  <si>
    <t>DT_DT_VALID_CONDIZ</t>
  </si>
  <si>
    <t>Dt.valid.condizione Data validità condizione.
Viene utilizzata per tutti i calcoli finanziari e per accedere alle tabelle che hanno una valenza per data.
Viene calcolato a partire dal campo 'Tipo data validità per calcoli finanziari', presente sulla tabella prodotti (C=Data caricamento, F=Data Fase, G=Data odierna).</t>
  </si>
  <si>
    <t>PLC_DT_VALID_CONDIZ</t>
  </si>
  <si>
    <t>DT_DT_STAMPA_CONTRATTO</t>
  </si>
  <si>
    <t>Dt stampa contratto Data stampa contratto</t>
  </si>
  <si>
    <t>PLC_DT_STAMPA_CONTRATTO</t>
  </si>
  <si>
    <t>TS_DT_ULT_CALCOLO</t>
  </si>
  <si>
    <t>Dt ultimo calcolo Corrisponde alla data di sistema in cui è stato effettuato l'ultimo ricalco lo dei dati finanziari.</t>
  </si>
  <si>
    <t>PLC_DT_ULT_CALCOLO</t>
  </si>
  <si>
    <t>DS_DESCRIZIONE_BENE</t>
  </si>
  <si>
    <t>Descrizione bene Eventuale descrizione del bene finanziato.</t>
  </si>
  <si>
    <t>PLC_DESCRIZIONE_BENE</t>
  </si>
  <si>
    <t>NM_KILOMETRI_AUTO</t>
  </si>
  <si>
    <t>Kilometri auto Kilometri dell'auto usata.</t>
  </si>
  <si>
    <t>PLC_KILOMETRI_AUTO</t>
  </si>
  <si>
    <t>CD_PROVINCIA_IMMATRICO</t>
  </si>
  <si>
    <t>Provincia immatr Codice provincia di immatricolazione dell'autoveicolo.</t>
  </si>
  <si>
    <t>PLC_PROVINCIA_IMMATRICO</t>
  </si>
  <si>
    <t>NM_AUTO_ANNO_IMMATRIC</t>
  </si>
  <si>
    <t>Anno immatric Anno di immatricolazione.</t>
  </si>
  <si>
    <t>PLC_AUTO_ANNO_IMMATRIC</t>
  </si>
  <si>
    <t>TP_TIPO_BENE_1</t>
  </si>
  <si>
    <t>Tipo bene 1 Tipo Bene 1.</t>
  </si>
  <si>
    <t>PLC_TIPO_BENE_1</t>
  </si>
  <si>
    <t>TP_TIPO_BENE_2</t>
  </si>
  <si>
    <t>Tipo bene 2 Tipo Bene 2.</t>
  </si>
  <si>
    <t>PLC_TIPO_BENE_2</t>
  </si>
  <si>
    <t>TP_TIPO_BENE_3</t>
  </si>
  <si>
    <t>Tipo bene 3 Tipo Bene 3.</t>
  </si>
  <si>
    <t>PLC_TIPO_BENE_3</t>
  </si>
  <si>
    <t>EU_IMP_MAX_INFOCAR</t>
  </si>
  <si>
    <t>Imp.max per Infocar Importo massimo valore Infocar (restituito automaticamente dalla gestione Infocar e memorizzato per controllo con importo infocar inserito manualmente dall'utente).</t>
  </si>
  <si>
    <t>PLC_IMP_MAX_INFOCAR</t>
  </si>
  <si>
    <t>CD_BANCA_CLI_INC</t>
  </si>
  <si>
    <t>Banca cli inc Banca interna aziendale su cui effettuare l'incasso. Un apposito flag può rendere permanente l'assegnazione a questa banca dell'incasso in fase di presentazione (RID)</t>
  </si>
  <si>
    <t>PLC_BANCA_CLI_INC</t>
  </si>
  <si>
    <t>TP_INT_CONTO_CORRENTE</t>
  </si>
  <si>
    <t>Intestatario cc Indicazione intestatario del conto corrente della pratica: "1"-cliente; "2"-coniuge; "3"-garante 1; "4"-garante 2; "5"-esponente 1; "6"-cointestazione; "7"-esponente 2.</t>
  </si>
  <si>
    <t>PLC_INT_CONTO_CORRENTE</t>
  </si>
  <si>
    <t>CD_COD_DEBITORE</t>
  </si>
  <si>
    <t>Cod. debitore Codice richiesta RID, se pagamento "RI", "OB". E' il numero disposizione che vien riportato nelle presentazioni all'incasso. Appositi parametri consentono di renderlo obbligatorio e/o automatico con il numero del cliente o del contratto</t>
  </si>
  <si>
    <t>PLC_COD_DEBITORE</t>
  </si>
  <si>
    <t>FL_FIRMA_SU_RID</t>
  </si>
  <si>
    <t>Firma su rid Indica la facoltà di storno della disposizione RITEL da parte del soggetto debitore, i valori ammessi sono definiti da apposita tabella parametri.</t>
  </si>
  <si>
    <t>PLC_FIRMA_SU_RID</t>
  </si>
  <si>
    <t>CD_BANK_CODE_CLI</t>
  </si>
  <si>
    <t>Bank Code CLI Bank Code del cliente.
Gestito solo se paese di provenienza è 'DE'.</t>
  </si>
  <si>
    <t>PLC_BANK_CODE_CLI</t>
  </si>
  <si>
    <t>CD_SUB_NUMBER_CLI</t>
  </si>
  <si>
    <t>Sub Number CLI Sub Number del cliente.
Gestito solo se paese provenienza è 'DE'.</t>
  </si>
  <si>
    <t>PLC_SUB_NUMBER_CLI</t>
  </si>
  <si>
    <t>TP_MOD_EROGAZIONE</t>
  </si>
  <si>
    <t>Mod.erogazione Definisce la modalità di erogazione della pratica.
I valori ammessi sono indicati in aposita tabella tra i seguenti: "A" Assegno "B" Bonifico a convenzionato "C" Accredito "D" Erogazione diretta "F" Bonifico circolarizzato "I" Bonifico immediato "P" Bonifico domiciliato BancoPosta "R" Assegno circolare "T" Assegno di traenza "Y" Accredito su carta</t>
  </si>
  <si>
    <t>PLC_MOD_EROGAZIONE</t>
  </si>
  <si>
    <t>CD_BANCA_CNV_ABI</t>
  </si>
  <si>
    <t>Banca cnv abi Codice ABI dell'intermediario della pratica.</t>
  </si>
  <si>
    <t>PLC_BANCA_CNV_ABI</t>
  </si>
  <si>
    <t>CD_BANCA_CNV_CAB</t>
  </si>
  <si>
    <t>Banca cnv cab Codice CAB dell'intermediario della pratica.</t>
  </si>
  <si>
    <t>PLC_BANCA_CNV_CAB</t>
  </si>
  <si>
    <t>FL_AGENTE_LIQUIDATORE</t>
  </si>
  <si>
    <t>Agente liquidat. Flag "L" se l'agente è anche il liquidatore della pratica.
Parametro soggetto a personalizzazione.</t>
  </si>
  <si>
    <t>PLC_AGENTE_LIQUIDATORE</t>
  </si>
  <si>
    <t>CD_BANK_CODE_CNV</t>
  </si>
  <si>
    <t>Bank Code CNV Bank Code dell'intermediario della pratica.
Valido solo se paese di provenienza è uguale a 'DE'.</t>
  </si>
  <si>
    <t>PLC_BANK_CODE_CNV</t>
  </si>
  <si>
    <t>CD_SUB_NUMBER_CNV</t>
  </si>
  <si>
    <t>Sub Number CNV Sub Number dell'intermediario della pratica.
Valido solo se paese di provenienza è 'DE'.</t>
  </si>
  <si>
    <t>PLC_SUB_NUMBER_CNV</t>
  </si>
  <si>
    <t>CD_BON_ABI</t>
  </si>
  <si>
    <t>Abi bonifico Codice ABI della banca che riceve il bonifico di erogazione.</t>
  </si>
  <si>
    <t>PLC_BON_ABI</t>
  </si>
  <si>
    <t>CD_BON_CAB</t>
  </si>
  <si>
    <t>Cab bonifico Codice CAB della banca su cui effettuare il bonifico di erogazione.</t>
  </si>
  <si>
    <t>PLC_BON_CAB</t>
  </si>
  <si>
    <t>CD_BON_CC</t>
  </si>
  <si>
    <t>CC bonifico Codice di conto corrente di effettuazione del bonifico di erogazione.</t>
  </si>
  <si>
    <t>PLC_BON_CC</t>
  </si>
  <si>
    <t>CD_BANK_CODE_BON</t>
  </si>
  <si>
    <t>Bank Code BON Bank Code di erogazione della pratica.
Valido solo se paese di provenienza è 'DE'.</t>
  </si>
  <si>
    <t>PLC_BANK_CODE_BON</t>
  </si>
  <si>
    <t>CD_SUB_NUMBER_BON</t>
  </si>
  <si>
    <t>Sub Number BON Sub Number di erogazione della pratica.
Valido solo se paese di provenienza è 'DE'.</t>
  </si>
  <si>
    <t>PLC_SUB_NUMBER_BON</t>
  </si>
  <si>
    <t>FL_CALC_SCORING</t>
  </si>
  <si>
    <t>Calcolo scoring Identifica se è stato eseguito il calcolo dello scoring. Tale dato è facolta tivo e i valori ammessi sono: 'S' - è stato eseguito il calcolo dello scoring; 'N' - non è stato eseguito il calcolo dello scoring.</t>
  </si>
  <si>
    <t>PLC_CALC_SCORING</t>
  </si>
  <si>
    <t>TP_GRIGLIA_SCOR</t>
  </si>
  <si>
    <t>Griglia scoring Identifica la griglia di scoring utilizzata per il calcolo dello scoring. Ta le dato è facoltativo.</t>
  </si>
  <si>
    <t>PLC_GRIGLIA_SCOR</t>
  </si>
  <si>
    <t>NM_PUNTEGGIO_1</t>
  </si>
  <si>
    <t>Punteggio 1 Identifica il punteggio di score parziale calcolato per la pratica. Tale dato è facoltativo.</t>
  </si>
  <si>
    <t>PLC_PUNTEGGIO_1</t>
  </si>
  <si>
    <t>NM_PUNTEGGIO_2</t>
  </si>
  <si>
    <t>Punteggio 2 Identifica il punteggio di score totale calcolato per la pratica. Tale dato è facoltativo.</t>
  </si>
  <si>
    <t>PLC_PUNTEGGIO_2</t>
  </si>
  <si>
    <t>TP_MATRICE_SCOR</t>
  </si>
  <si>
    <t>Matrice scoring Identifica la matrice utilizzata per il calcolo dello scoring. Tale dato è f acoltativo.</t>
  </si>
  <si>
    <t>PLC_MATRICE_SCOR</t>
  </si>
  <si>
    <t>CD_CAUS_RIFIUTO</t>
  </si>
  <si>
    <t>Causale rifiuto Identifica la causale di rifiuto valorizzata a seguito del calcolo dello sco ring e dei controlli di credito. Tale dato è facoltativo.</t>
  </si>
  <si>
    <t>PLC_CAUS_RIFIUTO</t>
  </si>
  <si>
    <t>TP_ESITO_SCOR</t>
  </si>
  <si>
    <t>Esito scoring Identifica l'esito sistema valorizzato a seguito del calcolo scoring e dei controlli di credito. Tale dato è facoltativo e i valori ammessi sono: 'A' - approvato; 'B' - errore per banche dati non sufficienti; 'I' - incerto; 'E' - errore per errori in reperimento parametri o errori di       comunicazione; 'R' - respinto.</t>
  </si>
  <si>
    <t>PLC_ESITO_SCOR</t>
  </si>
  <si>
    <t>TP_ESITO_APPROVAZIONE</t>
  </si>
  <si>
    <t>Esito approvazione Identifica l'esito utente da gestire. Tale dato è facoltativo e i valori amm essi sono:
- 'A' - approvato;
- 'R' - respinto;
- 'I' - incerto;
- 'X' - modalità batch.</t>
  </si>
  <si>
    <t>PLC_ESITO_APPROVAZIONE</t>
  </si>
  <si>
    <t>CD_MOTIVO_OVERR</t>
  </si>
  <si>
    <t>Motivo override Identifica il motivo override dell'esito utente sull'esito sistema da gestir e. Tale dato è facoltativo.</t>
  </si>
  <si>
    <t>PLC_MOTIVO_OVERR</t>
  </si>
  <si>
    <t>CD_AUTORE_OVERR</t>
  </si>
  <si>
    <t>Autore override Identifica l'autore override dell'esito utente sull'esito sistema da gestire . Tale dato è facoltativo.</t>
  </si>
  <si>
    <t>PLC_AUTORE_OVERR</t>
  </si>
  <si>
    <t>CD_MOTIVO_ESI</t>
  </si>
  <si>
    <t>Motivo esito Identifica il motivo esito da gestire. Tale dato è facoltativo.</t>
  </si>
  <si>
    <t>PLC_MOTIVO_ESI</t>
  </si>
  <si>
    <t>PR_PRG_RICICLO_SCORING</t>
  </si>
  <si>
    <t>Prog. riciclo scor. Numero progressivo di riciclo sullo scoring.</t>
  </si>
  <si>
    <t>PLC_PRG_RICICLO_SCORING</t>
  </si>
  <si>
    <t>CD_LIV_DELIBERA</t>
  </si>
  <si>
    <t>Liv. delibera Identifica il livello di firma per eseguire la delibera della pratica. Tale dato è facoltativo.</t>
  </si>
  <si>
    <t>PLC_LIV_DELIBERA</t>
  </si>
  <si>
    <t>CD_LIV_RESPINTA</t>
  </si>
  <si>
    <t>Liv. respinta Identifica il livello di firma per eseguire il respingimento della pratica.</t>
  </si>
  <si>
    <t>PLC_LIV_RESPINTA</t>
  </si>
  <si>
    <t>DT_CONDIZ_SCORING</t>
  </si>
  <si>
    <t>Data condiz. scoring Identifica la data di riferimento del calcolo scoring. Tale dato è facoltati vo.</t>
  </si>
  <si>
    <t>PLC_DATA_CONDIZ_SCORING</t>
  </si>
  <si>
    <t>FL_CONTROLLO_TEL</t>
  </si>
  <si>
    <t>Controllo tel. Flag: "S" se è stato effettuato il controllo del telefono del cliente</t>
  </si>
  <si>
    <t>PLC_CONTROLLO_TEL</t>
  </si>
  <si>
    <t>TP_QUALITA_CNV</t>
  </si>
  <si>
    <t>Qualità convenzion. Identifica il codice qualità del convenzionato. Tale dato è facoltativo.</t>
  </si>
  <si>
    <t>PLC_QUALITA_CNV</t>
  </si>
  <si>
    <t>FL_GIA_CLIENT</t>
  </si>
  <si>
    <t>Già cliente Identifica se il cliente della pratica è cliente di altre pratiche. Tale dat o è facoltativo e i valori ammessi: 'S' - il cliente della pratica è cliente di altre pratiche; 'N' - il cliente della pratica non è cliente di altre pratiche.</t>
  </si>
  <si>
    <t>PLC_GIA_CLIENT</t>
  </si>
  <si>
    <t>FL_CONTATTO_TELEFONICO</t>
  </si>
  <si>
    <t>Contatto telef Campo personalizzato, flag che indica in liquidazione se il cliente è da ricontattare.</t>
  </si>
  <si>
    <t>PLC_CONTATTO_TELEFONICO</t>
  </si>
  <si>
    <t>CD_INDIRIZZO_ALTER</t>
  </si>
  <si>
    <t>Indirizzo alternat. Questo campo e i seguenti (caratterizzati dal suffisso ALTER) permettono di avere un secondo recapito legato alla pratica e non al cliente.
Il campo è personalizzato e usato solo nel vecchio modulo Web.</t>
  </si>
  <si>
    <t>PLC_INDIRIZZO_ALTER</t>
  </si>
  <si>
    <t>CD_LOCALITA_ALTER</t>
  </si>
  <si>
    <t>Località alternativa Località alternativa legata alla pratica (vedi campi precedenti).</t>
  </si>
  <si>
    <t>PLC_LOCALITA_ALTER</t>
  </si>
  <si>
    <t>CD_PROVINCIA_ALTER</t>
  </si>
  <si>
    <t>Provincia altern. Provincia alternativa legata al contratto (vedi campi precedenti).</t>
  </si>
  <si>
    <t>PLC_PROVINCIA_ALTER</t>
  </si>
  <si>
    <t>CD_CAP_ALTER</t>
  </si>
  <si>
    <t>Cap alternativo CAP alternativo legato alla pratica (vedi campi precedenti).</t>
  </si>
  <si>
    <t>PLC_CAP_ALTER</t>
  </si>
  <si>
    <t>CD_TELEFONO_ALTER</t>
  </si>
  <si>
    <t>Telefono alternat. Recapito telefonico alternativo legato alla pratica (vedi campi precedenti).</t>
  </si>
  <si>
    <t>PLC_TELEFONO_ALTER</t>
  </si>
  <si>
    <t>CD_UTENTE_02</t>
  </si>
  <si>
    <t>Utente 02 Campo non più utilizzato.</t>
  </si>
  <si>
    <t>PLC_UTENTE_02</t>
  </si>
  <si>
    <t>CD_UTENTE_04</t>
  </si>
  <si>
    <t>Utente 04 Campo non più utilizzato.</t>
  </si>
  <si>
    <t>PLC_UTENTE_04</t>
  </si>
  <si>
    <t>DS_DATO_AGG_1</t>
  </si>
  <si>
    <t>Dato aggiuntivo 1 Dati acquisiti a disposizione dei clienti, utilizzabili per memorizzare informazioni aggiuntive.</t>
  </si>
  <si>
    <t>PLC_DATO_AGG_1</t>
  </si>
  <si>
    <t>DS_DATO_AGG_2</t>
  </si>
  <si>
    <t>Dato aggiuntivo 2 Dati acquisiti a disposizione dei clienti, utilizzabili per memorizzare informazioni aggiuntive.</t>
  </si>
  <si>
    <t>PLC_DATO_AGG_2</t>
  </si>
  <si>
    <t>DS_DATO_AGG_3</t>
  </si>
  <si>
    <t>Dato aggiuntivo 3 Dati acquisiti a disposizione dei clienti, utilizzabili per memorizzare informazioni aggiuntive.</t>
  </si>
  <si>
    <t>PLC_DATO_AGG_3</t>
  </si>
  <si>
    <t>DS_DATO_AGG_4</t>
  </si>
  <si>
    <t>Dato aggiuntivo 4 Dati acquisiti a disposizione dei clienti, utilizzabili per memorizzare informazioni aggiuntive.</t>
  </si>
  <si>
    <t>PLC_DATO_AGG_4</t>
  </si>
  <si>
    <t>DS_DATO_AGG_5</t>
  </si>
  <si>
    <t>Dato aggiuntivo 5 Dati acquisiti a disposizione dei clienti, utilizzabili per memorizzare informazioni aggiuntive.</t>
  </si>
  <si>
    <t>PLC_DATO_AGG_5</t>
  </si>
  <si>
    <t>DS_DATO_AGG_6</t>
  </si>
  <si>
    <t>Dato aggiuntivo 6 Dati acquisiti a disposizione dei clienti, utilizzabili per memorizzare informazioni aggiuntive.</t>
  </si>
  <si>
    <t>PLC_DATO_AGG_6</t>
  </si>
  <si>
    <t>CD_INDICE_RIFERIMENTO</t>
  </si>
  <si>
    <t>Indice Riferimento Indice finanziario di riferimento.</t>
  </si>
  <si>
    <t>PLC_INDICE_RIFERIMENTO</t>
  </si>
  <si>
    <t>NM_RATE_NON_IND</t>
  </si>
  <si>
    <t>Rate non indiciz. Numero rate iniziali non sottoposte ad indicizzazione</t>
  </si>
  <si>
    <t>PLC_RATE_NON_IND</t>
  </si>
  <si>
    <t>NM_TASSO_FISSO_I</t>
  </si>
  <si>
    <t>Tasso rate non indic Tasso fisso da applicare alle prime rate non sottoposte ad indicizzazione.</t>
  </si>
  <si>
    <t>PLC_TASSO_FISSO_I</t>
  </si>
  <si>
    <t>NM_RATA_DA_CAP</t>
  </si>
  <si>
    <t>Rata iniz. Cap Numero rata a partire dalla quale verrà utilizzato il tasso Cap.</t>
  </si>
  <si>
    <t>PLC_RATA_DA_CAP</t>
  </si>
  <si>
    <t>NM_TASSO_CAP</t>
  </si>
  <si>
    <t>Tasso Cap Tasso massimo da applicare alla rata. Se il tasso definito come "tasso indi ce + spread" è maggiore del tasso Cap, verrà applicato il tasso Cap.</t>
  </si>
  <si>
    <t>PLC_TASSO_CAP</t>
  </si>
  <si>
    <t>FL_IND_PIANO</t>
  </si>
  <si>
    <t>Indiciz.piano Se il campo assume valore 'A' significa che la pratica è indicizzata Se il campo assume il valore 'E' significa che una parte del piano era indicizzata mentre ora non lo è più</t>
  </si>
  <si>
    <t>PLC_IND_PIANO</t>
  </si>
  <si>
    <t>DT_DATA_LET_TASSO</t>
  </si>
  <si>
    <t>Data lettura tasso Permette di definire con che data deve essere letto l'indice finanziario.
E' significativo solo per pratiche con piani indicizzati.
I valori ammessi sono: A = il valore dell'indice preso a riferimento è quello in vigore il primo     giorno del mese precedente la scadenza della rata (es.rata scadente il     20/3 -&gt; Data validità 01/2); B = il valore dell'indice preso a riferimento è quello in vigore il primo     giorno di due mesi precedenti la scadenza della rata (es. rata il 20/3     -&gt; Data validità 01/01); C = il valore dell'indice preso a riferimento è quello in vigore il primo     giorno del mese della scadenza della rata (es. rata scadente il 20/3 -&gt;     Data validità 01/3); F = il valore dell'indice è quello in vigore all'ultimo giorno del mese     precedente l'inizio periodo di maturazione della rata (es. periodo 21/2     - 20/3 -&gt; Data validità 31/1); M = il valore dellindice è quello in vigore il primo giorno del mese di     inizio del periodo di maturazione della rata da indicizzare (es. periodo     21/2 - 20/3 -&gt; Data validità 01/2); P = il valore dell'indice è quello in vigore il primo giorno del periodo di     maturazione della rata da indicizzare (es. periodo 21/2 - 20/3 -&gt; Data     validità 21/2); R = il valore dell'indice è quello in vigore il primo giorno del mese     precedente l'inizio periodo di maturazione della rata da indicizzare     (es. periodo 21/2 - 20/3 -&gt; Data validità 01/01).
U = il valore dell'indice è quello in vigore l'ultimo giorno del periodo     precedente rispetto alla rata da indicizzare (es. periodo 21/2 - 20/3 -&gt;     Data validità 20/2).</t>
  </si>
  <si>
    <t>PLC_DATA_LET_TASSO</t>
  </si>
  <si>
    <t>FL_FATTURA</t>
  </si>
  <si>
    <t>Fattura Flag "S" se è stata richiesta fattura.</t>
  </si>
  <si>
    <t>PLC_FATTURA</t>
  </si>
  <si>
    <t>Area Indica il codice area associato al codice filiale.</t>
  </si>
  <si>
    <t>PLC_AREA</t>
  </si>
  <si>
    <t>CD_RIF_EST_PROM</t>
  </si>
  <si>
    <t>Rif est promotore Identifica il codice anagrafico (di 15 byte) del Promotore Finanziario.</t>
  </si>
  <si>
    <t>PLC_RIF_EST_PROM</t>
  </si>
  <si>
    <t>CD_VOCE_DEBITORIA</t>
  </si>
  <si>
    <t>Voce Debitoria Dato utilizzato da un solo cliente e collegato alla forma di pagamento trattenute sullo stipendio.</t>
  </si>
  <si>
    <t>PLC_VOCE_DEBITORIA</t>
  </si>
  <si>
    <t>CD_ESITO_CARTA</t>
  </si>
  <si>
    <t>Esito Carta Campo utilizzato da un solo cliente.</t>
  </si>
  <si>
    <t>PLC_ESITO_CARTA</t>
  </si>
  <si>
    <t>CD_GRANDE_ACCORDO</t>
  </si>
  <si>
    <t>Grande accordo Campo utilizzato nella gestione degli accordi commerciali, il campo pilota l'attribuzione del prodotto.
Utilizzato solo da un cliente.</t>
  </si>
  <si>
    <t>PLC_GRANDE_ACCORDO</t>
  </si>
  <si>
    <t>CD_POSTA_AL_DEALER</t>
  </si>
  <si>
    <t>Posta al dealer Identifica l'eventuale intermediario a cui recapitare la posta del cliente.
I valori assumibili sono i tipi della catena di intermediazione: CV = Convenzionato; PV = Punto Vendita; VE = Venditore; AG = Agente; SA = Subagente; RV = Rete di vendita.</t>
  </si>
  <si>
    <t>PLC_POSTA_AL_DEALER</t>
  </si>
  <si>
    <t>TP_MODALITA_IDENT</t>
  </si>
  <si>
    <t>Modalità identificazine Campo personalizzato.
Definisce la modalità di identificazione scelta dal cliente.
'F' presso filiale.
'P' presso posta.
'D' presso domicilio.</t>
  </si>
  <si>
    <t>PLC_MODALITA_IDENT</t>
  </si>
  <si>
    <t>CD_RIF_EST_RAPP</t>
  </si>
  <si>
    <t>Rif est rapporto Identifica il codice di riferimento esterno rapporto.</t>
  </si>
  <si>
    <t>PLC_RIF_EST_RAPP</t>
  </si>
  <si>
    <t>PR_PROG_RICICLO</t>
  </si>
  <si>
    <t>Progr. riciclo Identifica il numero di ricicli dell'esame della pratica. Tale dato è facolt ativo.</t>
  </si>
  <si>
    <t>PLC_PROG_RICICLO</t>
  </si>
  <si>
    <t>FL_TAR_FITTIZIA</t>
  </si>
  <si>
    <t>Tariffa fittizia Indica se la pratica è stata caricata utilizzando una tabella finanziaria fittizia (dato gestito solo dal MASFE).
Viene valorizzato ad 'S' se il codice tabella finanziaria corrisponde con quello della tabella fittizia memorizzato nei parametri masfe generali di istruttoria.</t>
  </si>
  <si>
    <t>PLC_TAR_FITTIZIA</t>
  </si>
  <si>
    <t>FL_RATE_FINE_MESE</t>
  </si>
  <si>
    <t>Rate fine mese Flag "S" se la scadenza delle rate deve essere alla fine del mese.</t>
  </si>
  <si>
    <t>PLC_RATE_FINE_MESE</t>
  </si>
  <si>
    <t>TP_TIPO_GARANZIA_1</t>
  </si>
  <si>
    <t>Tipo garanzia 1 Rappresenta le forme di garanzia previste sul contratto.
I valori ammessi sono censiti nell'apposito dominio 'CON.TIPGAR' che prevede i seguenti valori: A = Garanzia personalizzata C = Cambiale F = Fidejussione I = Ipoteca M = Mandato iscr. ipoteca N = Nessuna P = Pegno su titoli Q = Gar.CQS T = Garanzia personalizzata V = Vincolo ass. incendio/furto</t>
  </si>
  <si>
    <t>PLC_TIPO_GARANZIA_1</t>
  </si>
  <si>
    <t>TP_TIPO_GARANZIA_2</t>
  </si>
  <si>
    <t>Tipo garanzia 2 Rappresenta le forme di garanzia previste sul contratto.
I valori ammessi sono censiti nell'apposito dominio 'CON.TIPGAR' che prevede i seguenti valori: A = Garanzia personalizzata C = Cambiale F = Fidejussione I = Ipoteca M = Mandato iscr. ipoteca N = Nessuna P = Pegno su titoli Q = Gar.CQS T = Garanzia personalizzata V = Vincolo ass. incendio/furto</t>
  </si>
  <si>
    <t>PLC_TIPO_GARANZIA_2</t>
  </si>
  <si>
    <t>TP_TIPO_GARANZIA_3</t>
  </si>
  <si>
    <t>Tipo garanzia 3 Rappresenta le forme di garanzia previste sul contratto.
I valori ammessi sono censiti nell'apposito dominio 'CON.TIPGAR' che prevede i seguenti valori: A = Garanzia personalizzata C = Cambiale F = Fidejussione I = Ipoteca M = Mandato iscr. ipoteca N = Nessuna P = Pegno su titoli Q = Gar.CQS T = Garanzia personalizzata V = Vincolo ass. incendio/furto</t>
  </si>
  <si>
    <t>PLC_TIPO_GARANZIA_3</t>
  </si>
  <si>
    <t>TP_TIPO_GARANZIA_4</t>
  </si>
  <si>
    <t>Tipo garanzia 4 Rappresenta le forme di garanzia previste sul contratto.
I valori ammessi sono censiti nell'apposito dominio 'CON.TIPGAR' che prevede i seguenti valori: A = Garanzia personalizzata C = Cambiale F = Fidejussione I = Ipoteca M = Mandato iscr. ipoteca N = Nessuna P = Pegno su titoli Q = Gar.CQS T = Garanzia personalizzata V = Vincolo ass. incendio/furto</t>
  </si>
  <si>
    <t>PLC_TIPO_GARANZIA_4</t>
  </si>
  <si>
    <t>TP_TIPO_GARANZIA_5</t>
  </si>
  <si>
    <t>Tipo garanzia 5 Rappresenta le forme di garanzia previste sul contratto.
I valori ammessi sono censiti nell'apposito dominio 'CON.TIPGAR' che prevede i seguenti valori: A = Garanzia personalizzata C = Cambiale F = Fidejussione I = Ipoteca M = Mandato iscr. ipoteca N = Nessuna P = Pegno su titoli Q = Gar.CQS T = Garanzia personalizzata V = Vincolo ass. incendio/furto</t>
  </si>
  <si>
    <t>PLC_TIPO_GARANZIA_5</t>
  </si>
  <si>
    <t>FL_FATTORIZZATA</t>
  </si>
  <si>
    <t>Fattorizzata "S" se pratica fattorizzata.
(In tal caso il contratto sarà ceduto ma la gestione rimane a carico della società ) In caricamento è valorizzata dal relativo parametro sulla tabella prodotti.
Una particolare personalizzazione cliente prevede, quando tale flag è valorizzato ad 'S', che le pratiche non vengano contribuite a CRIF ed Experian.</t>
  </si>
  <si>
    <t>PLC_FATTORIZZATA</t>
  </si>
  <si>
    <t>EU_IMPORTO_ASSICURATO</t>
  </si>
  <si>
    <t>Imp. assicurato Importo coperto da assicurazione.
Campo soggetto a personalizzazione.</t>
  </si>
  <si>
    <t>PLC_IMPORTO_ASSICURATO</t>
  </si>
  <si>
    <t>EU_VAL_PERDITA</t>
  </si>
  <si>
    <t>Val.perdita Valore lordo della perdita sul contratto, valorizzato soltanto se la pratica è in stato di passaggio a perdita.
Corrisponde al saldo del cliente: scaduto impagato+scadere.
Tale campo viene valorizzato con lo stesso dato presente sul file PLCHIPERD campo CHI_PERDITA.</t>
  </si>
  <si>
    <t>PLC_VAL_PERDITA</t>
  </si>
  <si>
    <t>EU_VAL_CAPITALE</t>
  </si>
  <si>
    <t>Val.capitale Valore del capitale residuo calcolato alla data di passaggio in uno dei seguenti stati
- estinzione anticipata
- decadenza
- passaggio a perdita
- storno</t>
  </si>
  <si>
    <t>PLC_VAL_CAPITALE</t>
  </si>
  <si>
    <t>EU_VAL_INTERESSI</t>
  </si>
  <si>
    <t>Val.interessi Valore interessi futuri stornati alla data di passaggio in uno dei seguenti casi:
- estinzione anticipata;
- passaggio a perdita;
- decadenza del beneficio;
- storno.</t>
  </si>
  <si>
    <t>PLC_VAL_INTERESSI</t>
  </si>
  <si>
    <t>CD_NR_COMMISSIONE</t>
  </si>
  <si>
    <t>Nr commissione Campo legato all'acquisto di un'auto, indica il numero dell'ordine di acquis to; campo non più utilizzato dai nuovi caricamenti.</t>
  </si>
  <si>
    <t>PLC_NR_COMMISSIONE</t>
  </si>
  <si>
    <t>FL_BOLLETTINI</t>
  </si>
  <si>
    <t>Bollettini Flag "S" se stampati i bollettini postali in caso di forma di pagamento "BP".
Flag "S" se caricato un piano cambiario rateale in caso di forma di pagamento "CA".</t>
  </si>
  <si>
    <t>PLC_BOLLETTINI</t>
  </si>
  <si>
    <t>FL_CONT_CONTRATTO</t>
  </si>
  <si>
    <t>Contab. contratto Indica se il contratto è già stato contabilizzato.
In migrazione impostare "S" per i contratti con stato uguale o maggiore a 40 (liquidate ed oltre)</t>
  </si>
  <si>
    <t>PLC_CONT_CONTRATTO</t>
  </si>
  <si>
    <t>FL_DOC_PRESSO_CNV</t>
  </si>
  <si>
    <t>Doc.presso cnv Flag che identifica se i documenti si trovano presso il convenzionato.
Campo non più gestito.</t>
  </si>
  <si>
    <t>PLC_DOC_PRESSO_CNV</t>
  </si>
  <si>
    <t>CD_MODELLO_CONTRATTO</t>
  </si>
  <si>
    <t>Modello contratto Eventuale modello del contratto.</t>
  </si>
  <si>
    <t>PLC_MODELLO_CONTRATTO</t>
  </si>
  <si>
    <t>FL_EMESSI_ASS_CIR</t>
  </si>
  <si>
    <t>Emessi ass circ Il flag permette di definire se a fronte della pratica devono essere emessi assegni circolari. La relativa alimentazione è manuale e sarà analizzata in un'apposita lista di controllo.
I valori ammessi sono: Spazio = Non sono stati emessi assegni circolari; E      = Sono stati emessi assegni circolari.</t>
  </si>
  <si>
    <t>PLC_EMESSI_ASS_CIR</t>
  </si>
  <si>
    <t>TP_TIPO_CARTA</t>
  </si>
  <si>
    <t>Tipo carta Campo non più gestito.</t>
  </si>
  <si>
    <t>PLC_TIPO_CARTA</t>
  </si>
  <si>
    <t>CD_NUM_CARTA</t>
  </si>
  <si>
    <t>Num carta Campo non più gestito.</t>
  </si>
  <si>
    <t>PLC_NUM_CARTA</t>
  </si>
  <si>
    <t>CD_OLD_NUM_PRATICA</t>
  </si>
  <si>
    <t>Old num pratica Riferimento (univoco!) per pratiche importate; è possibile interrogare il portafoglio in base a questo riferimento.
Migrazione: anche se il dato non è significativo è utile impostarlo come PLC-NUM-PRATICA per distinguere con sicurezza le pratiche importate da quelle nate suo sistema OCS.</t>
  </si>
  <si>
    <t>PLC_OLD_NUM_PRATICA</t>
  </si>
  <si>
    <t>TP_VALUTA_I_E</t>
  </si>
  <si>
    <t>Valuta i e Flag indicazione valuta: "I"-lire italiane.
"E"-euro.</t>
  </si>
  <si>
    <t>PLC_VALUTA_I_E</t>
  </si>
  <si>
    <t>CD_INT_ASSICURAZIONE</t>
  </si>
  <si>
    <t>Intestatario ass. Intestatario dell'assicurazione, il campo viene utilizzato solo in abbinamen to alla vecchia gestione delle assicurazioni; non viene utilizzato se è attiva la gestione del Modulo servizi.</t>
  </si>
  <si>
    <t>PLC_INT_ASSICURAZIONE</t>
  </si>
  <si>
    <t>CD_DIVISIONE_CNV</t>
  </si>
  <si>
    <t>Divisione cnv Codice divisione preso dall'anagrafica integrativa del convenzionato.
Campo non più utilizzato.</t>
  </si>
  <si>
    <t>PLC_DIVISIONE_CNV</t>
  </si>
  <si>
    <t>NM_RIPETIZIONE</t>
  </si>
  <si>
    <t>Ripetizione Indica quante volte la pratica è andata a storico da recupero crediti, campo  valorizzato in fase di storicizzazione pratiche.</t>
  </si>
  <si>
    <t>PLC_RIPETIZIONE</t>
  </si>
  <si>
    <t>NM_RITARDO_MEDIO</t>
  </si>
  <si>
    <t>Ritardo medio Dato calcolato in fase di storicizzazione pratiche. E' espresso in numero di giorni ed esprime il ritardo medio con cui sono state pagate le partite di tipo rata.</t>
  </si>
  <si>
    <t>PLC_RITARDO_MEDIO</t>
  </si>
  <si>
    <t>FL_SCOPERTO</t>
  </si>
  <si>
    <t>Scoperto Permette di definire se l'assicurazione è con o senza scoperto.
Campo non più gestito.</t>
  </si>
  <si>
    <t>PLC_SCOPERTO</t>
  </si>
  <si>
    <t>CD_SEDE</t>
  </si>
  <si>
    <t>Sede Codice aggiuntivo ad indicare l'amministrazione in caso di pagamento con trattenuta sullo stipendio.</t>
  </si>
  <si>
    <t>PLC_SEDE</t>
  </si>
  <si>
    <t>NM_DURATA_ANNI</t>
  </si>
  <si>
    <t>Durata anni Durata in anni del contratto</t>
  </si>
  <si>
    <t>PLC_DURATA_ANNI</t>
  </si>
  <si>
    <t>TP_PERIODO</t>
  </si>
  <si>
    <t>Periodo breve/lungo Indica la tipologia del periodo di durata del finanziamento.
Vengono considerati anche i peridi di preammortamento, i mesi di dilazione,  la frequenza del pagamento e il numero delle rate.
La durata del contratto viene quindi confrontata con il parametro 1.6.4 (dur ata max), se la durata è minore del parametro, allora il periodo è a breve t ermine (PLC-PERIODO = 'B').
Se la durata è maggiore o uguale al parametro, allora il periodo è a lungo termine (PLC-PERIODO = 'L').
Può essere una discriminante per l'assegnazione del conto contabile.</t>
  </si>
  <si>
    <t>PLC_PERIODO</t>
  </si>
  <si>
    <t>DT_ANNO_FATTURA</t>
  </si>
  <si>
    <t>Anno fattura Campo legato all'acquisto di un'auto, indica la data della fattura di acquis to.
Compo non più utilizzato.</t>
  </si>
  <si>
    <t>PLC_ANNO_FATTURA</t>
  </si>
  <si>
    <t>CD_RIF_INTERNO_CNV</t>
  </si>
  <si>
    <t>Rif.interno cnv Nel caso in cui il convenzionato abbia un suo sistema di numerazione è il numero che il convenzionato assegna alla pratica.
Campo non più gestito.</t>
  </si>
  <si>
    <t>PLC_RIF_INTERNO_CNV</t>
  </si>
  <si>
    <t>EU_IMPORTO_RICHIESTO</t>
  </si>
  <si>
    <t>Importo richiesto Importo del finanziamento richiesto dal cliente. Ha una valenza solo documentativa.</t>
  </si>
  <si>
    <t>PLC_IMPORTO_RICHIESTO</t>
  </si>
  <si>
    <t>FL_CONVERTITO</t>
  </si>
  <si>
    <t>Convertito Campo non più gestito.</t>
  </si>
  <si>
    <t>PLC_CONVERTITO</t>
  </si>
  <si>
    <t>CD_PROTOCOLLO_ARCH</t>
  </si>
  <si>
    <t>Protocollo arch Numero del protocollo di archiviazione assegnato per filiale da apposito numeratore.</t>
  </si>
  <si>
    <t>PLC_PROTOCOLLO_ARCH</t>
  </si>
  <si>
    <t>FL_CONVERTIBILE</t>
  </si>
  <si>
    <t>Convertibile Flag che identifica se la pratica è convertibile in revolving.
Alimentato dalla tabella prodotto.
Campo non più gestito.</t>
  </si>
  <si>
    <t>PLC_CONVERTIBILE</t>
  </si>
  <si>
    <t>FL_FIRMA_1</t>
  </si>
  <si>
    <t>Firma 1 Campo personalizzato. Campo valorizzato in liquidazione con significato di flag firma delle clausole del contratto.</t>
  </si>
  <si>
    <t>PLC_FIRMA_1</t>
  </si>
  <si>
    <t>FL_FIRMA_2</t>
  </si>
  <si>
    <t>Firma 2 Campo personalizzato. Campo valorizzato in liquidazione con significato di flag firma delle clausole del contratto.</t>
  </si>
  <si>
    <t>PLC_FIRMA_2</t>
  </si>
  <si>
    <t>DT_CONDIZ_FINANZIAMENTO</t>
  </si>
  <si>
    <t>Data condiz. finanz. Data a cui risalgono le condizioni del finanziamento della pratica in esame.
Campo non più gestito.</t>
  </si>
  <si>
    <t>PLC_CONDIZ_FINANZIAMENTO</t>
  </si>
  <si>
    <t>CD_VOLUME_AFFARI_CNV</t>
  </si>
  <si>
    <t>Volume affari conv. Campo non più gestito.</t>
  </si>
  <si>
    <t>PLC_VOLUME_AFFARI_CNV</t>
  </si>
  <si>
    <t>CD_NUMERO_ESTERNO</t>
  </si>
  <si>
    <t>Numero esterno Campo non più gestito.</t>
  </si>
  <si>
    <t>PLC_NUMERO_ESTERNO</t>
  </si>
  <si>
    <t>FL_INIZIATIVA_COMM</t>
  </si>
  <si>
    <t>Iniziativa commerc. Identifica la presenza di un'uniziativa commerciale collegata alla pratica, che può dipendere dal prodotto o all'intermediario della stessa.
Può avere valenza abilitativa di tabelle finanziarie aggiuntive o carattere puramente informativo.</t>
  </si>
  <si>
    <t>CD_RIF_EST_PV</t>
  </si>
  <si>
    <t>Rif. est. pto vend. Riferimento esterno Punto Vendita. Campo puramente descrittivo.
L'attivazione di tale informazione dipende dalla valorizzazione di un apposito parametro Masfe finanziario denominato "Rif.est. pto vendita".
I codici consentiti sono quelli censiti nella "Tabella rif.est. punto vendit a" (1.13.9).</t>
  </si>
  <si>
    <t>PLC_RIF_EST_PV</t>
  </si>
  <si>
    <t>CD_NDG_CONTATTO</t>
  </si>
  <si>
    <t>NDG contatto NDG Contatto.
La relativa acquisizione è legata ad un apposito parametro Masfe finanziario</t>
  </si>
  <si>
    <t>PLC_NDG_CONTATTO</t>
  </si>
  <si>
    <t>NM_TEG</t>
  </si>
  <si>
    <t>Teg Teg contratto.</t>
  </si>
  <si>
    <t>PLC_TEG</t>
  </si>
  <si>
    <t>NM_TEG_PREAMM</t>
  </si>
  <si>
    <t>Teg preammort. Teg di preammortamento del contratto.</t>
  </si>
  <si>
    <t>PLC_TEG_PREAMM</t>
  </si>
  <si>
    <t>NM_TEG_EST</t>
  </si>
  <si>
    <t>Teg estinzione E' il teg della pratica che considera, in aggiunta rispetto agli oneri già conteggiati, gli interessi delle rate scadute e impagate, inclusi nel conteggio di estinzione della pratica di consolidamento.</t>
  </si>
  <si>
    <t>PLC_TEG_EST</t>
  </si>
  <si>
    <t>TP_TIPO_IMPOSTA</t>
  </si>
  <si>
    <t>Tipo imposta Identifica il tipo di imposta che è stata applicata alla pratica.
I valori ammessi sono: B=bollo S=imposta sostitutiva blank=non è impostata sulla pratica quindi devono essere controllati i param etri generali dei bolli</t>
  </si>
  <si>
    <t>PLC_TIPO_IMPOSTA</t>
  </si>
  <si>
    <t>DT_DT_VAL_IND_INIZ</t>
  </si>
  <si>
    <t>Data val.indice Data di riferimento dell'indice finanziario. Viene calcolato dal sistema in funzione della parametrizzazione sulla tabella finanziaria del campo 'Data lettura tasso'.</t>
  </si>
  <si>
    <t>PLC_DT_VAL_IND_INIZ</t>
  </si>
  <si>
    <t>NM_OSCIL_MIN_TASSO</t>
  </si>
  <si>
    <t>Oscillaz.min.tasso Oscillazione minima tasso ammessa a significare la soglia entro la quale non si effettuano indicizzazioni.</t>
  </si>
  <si>
    <t>PLC_OSCIL_MIN_TASSO</t>
  </si>
  <si>
    <t>TP_MODALITA_INVIO</t>
  </si>
  <si>
    <t>Modalità invio Modalità di invio contratto. E' usato solo per il tracciato del contratto inviato con Rotomail.
I valori ammessi sono: C = Cartaceo; M = Mail.</t>
  </si>
  <si>
    <t>PLC_MODALITA_INVIO</t>
  </si>
  <si>
    <t>DS_EMAIL_INVIO</t>
  </si>
  <si>
    <t>Email invio Email da utilizzare per l'invio del contratto con Rotomail. E' significativo solo se il campo PLC_MODALITA_INVIO è valorizzato a 'M' (mail).</t>
  </si>
  <si>
    <t>PLC_EMAIL_INVIO</t>
  </si>
  <si>
    <t>TP_ESITO_CRITERI_ASSU</t>
  </si>
  <si>
    <t>Esito crit.assun. Esito dei criteri assuntivi.
Quando la pratica consumo viene respinta, è possibile eseguire il calcolo dei criteri assuntivi, per verificare se sarebbe accettata attraverso un caricamento di tipo Cessione del Quinto dello Stipendio.</t>
  </si>
  <si>
    <t>PLC_ESITO_CRITERI_ASSU</t>
  </si>
  <si>
    <t>FL_CHECK_TAEG_MEDIO</t>
  </si>
  <si>
    <t>Check solo TAEG med. Controllo limiti di usura del singolo step di rate variabili.
I valori assumibili sono: S     = Controlla solo il superamento delle soglie di usura del taeg medio; ' /N' = Controlla il superamento delle soglie di usura del singolo step         di rate variabili.</t>
  </si>
  <si>
    <t>PLC_CHECK_TAEG_MEDIO</t>
  </si>
  <si>
    <t>NM_GG_PRIMA_SCA</t>
  </si>
  <si>
    <t>Giorno prima scaden. Giorno di prima scadenza scelto dal cliente. Viene acquisito in caricamento pratica e utilizzato per la proposta della data di prima scadenza del piano.</t>
  </si>
  <si>
    <t>PLC_GG_PRIMA_SCA</t>
  </si>
  <si>
    <t>FL_FLAG_INF_PRECONT</t>
  </si>
  <si>
    <t>Inform. precontratt. Flag per certificare che il cliente ha accettato l'informativa precontrattuale. Acquisito in caricamento pratica Fe-evo.
I valori ammessi sono: S = Accettata l'informativa precontrattuale; N = Non accettata l'informativa precontrattuale;   = Dato non acquisito.</t>
  </si>
  <si>
    <t>PLC_FLAG_INF_PRECONT</t>
  </si>
  <si>
    <t>FL_SUBENTRO_CONTROP</t>
  </si>
  <si>
    <t>Subentro controparti Identifica se è stato eseguito un subentro sulla pratica.
I valori ammessi sono: S = Subetro eseguito;   = Non è stato eseguito nessun subentro.</t>
  </si>
  <si>
    <t>PLC_SUBENTRO_CONTROP</t>
  </si>
  <si>
    <t>EU_RIF_INT_DILAZIONE</t>
  </si>
  <si>
    <t>Int. Dilaz. Rif. Interessi di dilazione da rifinanziamento stornati con l'azione di Estizione Anticipata Parziale.</t>
  </si>
  <si>
    <t>PLC_RIF_INT_DILAZIONE</t>
  </si>
  <si>
    <t>CD_OPZ_RIF_DEFAULT</t>
  </si>
  <si>
    <t>Opz. Rifin. Def. Opzione default di rifinanziamento Maxirata.
Corrisponde al numero dell'opzione collegata sul file PLTABORI e rappresenta il numero di occorrenza dell'opzione scelta dal cliente in caricamento pratica Masfe o Fe-evo.</t>
  </si>
  <si>
    <t>PLC_OPZ_RIF_DEFAULT</t>
  </si>
  <si>
    <t>FL_FORZA_COMMISS_ZERO</t>
  </si>
  <si>
    <t>Forza comm. a zero Flag che indica che le commissioni a zero sono state forzate in caricamento.
I valori ammessi sono: S   = Le commissioni a zero sono state decise in caricamento;  /N = Le commissioni a zero vanno ricalcolate come da tabella finanziaria.</t>
  </si>
  <si>
    <t>PLC_FORZA_COMMISS_ZERO</t>
  </si>
  <si>
    <t>CD_MOTIVO_ESI_2</t>
  </si>
  <si>
    <t>Motivo esito 2 Motivo esito 2 attribuito in delibera.</t>
  </si>
  <si>
    <t>PLC_MOTIVO_ESI_2</t>
  </si>
  <si>
    <t>CD_MOTIVO_ESI_3</t>
  </si>
  <si>
    <t>Motivo esito 3 Motivo esito 3 attribuito in delibera.</t>
  </si>
  <si>
    <t>PLC_MOTIVO_ESI_3</t>
  </si>
  <si>
    <t>FL_FORZA_RECUPERO</t>
  </si>
  <si>
    <t>Forza recupero Indica che la pratica deve essere acquisita forzatamente a recupero crediti.
I valori ammessi sono: S = Pratica da acquisire forzatamente a recupero crediti in liquidazione.</t>
  </si>
  <si>
    <t>PLC_FORZA_RECUPERO</t>
  </si>
  <si>
    <t>DT_DATA_DIETIMI</t>
  </si>
  <si>
    <t>Data calc.dietimi Indica la data del giorno in cui si è effettuato il calcolo dei dietimi giornalieri di interesse.</t>
  </si>
  <si>
    <t>PLC_DATA_DIETIMI</t>
  </si>
  <si>
    <t>EU_EAP_DILAZ_TEC_MAT</t>
  </si>
  <si>
    <t>Dil.tec.mat x EAP Interessi di dilazione tecnica calcolati sul piano post EAP, quando l'EAP è avvenuta prima dell'inizio di maturazione della prima rata.
Tali interessi corrispondono all'importo richiesto al cliente in aggiunta alla quota usata per effettuare la riduzione del capitale del piano.</t>
  </si>
  <si>
    <t>PLC_EAP_DILAZ_TEC_MAT</t>
  </si>
  <si>
    <t>EU_EAP_DILAZ_EFF_MAT</t>
  </si>
  <si>
    <t>Dil.eff.mat x EAP Interessi di dilazione effettiva calcolati sul piano post EAP, quando l'EAP è avvenuta prima dell'inizio di maturazione della prima rata.
Tali interessi corrispondono all'importo richiesto al cliente in aggiunta alla quota usata per effettuare la riduzione del capitale del piano.</t>
  </si>
  <si>
    <t>PLC_EAP_DILAZ_EFF_MAT</t>
  </si>
  <si>
    <t>EU_EAP_DILAZ_TEC_RIP</t>
  </si>
  <si>
    <t>Dil.tec.rip x EAP Interessi di dilazione tecnica calcolati sul piano post EAP, quando l'EAP è avvenuta prima dell'inizio di maturazione della prima rata.
Tali interessi corrispondono all'importo ripartito sul piano di ammortamento risultante dopo l'EAP.</t>
  </si>
  <si>
    <t>PLC_EAP_DILAZ_TEC_RIP</t>
  </si>
  <si>
    <t>EU_EAP_DILAZ_EFF_RIP</t>
  </si>
  <si>
    <t>Dil.eff.rip x EAP Interessi di dilazione effettiva calcolati sul piano post EAP, quando l'EAP è avvenuta prima dell'inizio di maturazione della prima rata.
Tali interessi corrispondono all'importo ripartito sul piano di ammortamento risultante dopo l'EAP.</t>
  </si>
  <si>
    <t>PLC_EAP_DILAZ_EFF_RIP</t>
  </si>
  <si>
    <t>DT_DT_ULT_RATA_RSC</t>
  </si>
  <si>
    <t>Data ult.rata RSC Data ultima scadenza rata scaduta e impagata oggetto di azione RSC (Rifinanziamento scaduto e impagato)</t>
  </si>
  <si>
    <t>PLC_DT_ULT_RATA_RSC</t>
  </si>
  <si>
    <t>NM_GG_FRANCH_INTM</t>
  </si>
  <si>
    <t>GG. franchigia int.mora Giorni di franchigia da utilizzare nel calcolo degli interessi di mora della pratica. Tali giorni vengono aggiunti alla scadenza della partita per non calcolare Interessi di Mora per il periodo indicato.</t>
  </si>
  <si>
    <t>PLC_GG_FRANCH_INTM</t>
  </si>
  <si>
    <t>DT_DT_SC_VALID_COND</t>
  </si>
  <si>
    <t>DT Scad.Val.Cond. Data di scadenza della validità delle condizioni finanziarie. E' calcolato aggiungendo il numero di giorni relativo, presente sulla tabella prodotti, alla data di calcolo delle condizioni finanziarie.</t>
  </si>
  <si>
    <t>PLC_DT_SC_VALID_COND</t>
  </si>
  <si>
    <t>FL_EUROTAX_AUT</t>
  </si>
  <si>
    <t>Eurotax Automatico Flag che identifica se è attiva la gestione automatica del Eurotax.</t>
  </si>
  <si>
    <t>PLC_EUROTAX_AUT</t>
  </si>
  <si>
    <t>NM_SPREAD_CAMP_CONT</t>
  </si>
  <si>
    <t>Spread camp. cont Spread del contratto oggetto di campagna continuativa. E' lo spread aggiunto al valore dell'indice di riferimento, non addebitato al cliente, ma pagato dal dealer.</t>
  </si>
  <si>
    <t>PLC_SPREAD_CAMP_CONT</t>
  </si>
  <si>
    <t>TP_PERIOD_INDICIZZ</t>
  </si>
  <si>
    <t>Periodicità indic. Periodicità di indicizzazione.
I valori ammessi sono:   = Mensile; A = Annuale; S = Semestrale (soggetto a personalizzazione cliente).</t>
  </si>
  <si>
    <t>PLC_PERIOD_INDICIZZ</t>
  </si>
  <si>
    <t>NM_TASSO_MAX_V</t>
  </si>
  <si>
    <t>Tasso max per V Tasso massimo contratto applicabile per tabelle finanziarie con tasso variabile.
E' calcolato come somma del valore dell'indice finanziario di riferimento più lo spread della tabella finanziaria più il delta massimo di variazione tasso ammessa.</t>
  </si>
  <si>
    <t>PLC_TASSO_MAX_V</t>
  </si>
  <si>
    <t>EU_NETTO_EROG_CLI</t>
  </si>
  <si>
    <t>Imp. netto erog.cli Campo non più gestito.</t>
  </si>
  <si>
    <t>PLC_NETTO_EROG_CLI</t>
  </si>
  <si>
    <t>CD_CARTA_EROG</t>
  </si>
  <si>
    <t>Carta erogaz. Carta di credito su cui effettuare l'erogazione. Gestione PostePay.</t>
  </si>
  <si>
    <t>PLC_CARTA_EROG</t>
  </si>
  <si>
    <t>CD_ID_CARTA_EROG</t>
  </si>
  <si>
    <t>Ident.Carta erogaz. ID Carta di credito su cui effettuare l'erogazione. Gestione PostePay.</t>
  </si>
  <si>
    <t>PLC_ID_CARTA_EROG</t>
  </si>
  <si>
    <t>CD_PROD_CARTA_EROG</t>
  </si>
  <si>
    <t>Prodotto erogaz. Prodotto carta di credito su cui effettuare l'erogazione. Gestione PostePay.</t>
  </si>
  <si>
    <t>PLC_PROD_CARTA_EROG</t>
  </si>
  <si>
    <t>Taeg2 Taeg comprensivo di assicurazioni. E' un Taeg aggiuntivo calcolato con apposite parametrizzazioni sia a livello di oneri che a livello di servizi.
Tale tasso è denominato TAEGia.</t>
  </si>
  <si>
    <t>PLC_TAEG2</t>
  </si>
  <si>
    <t>TP_TIPO_LISTINO</t>
  </si>
  <si>
    <t>Tipo listino Tipo listino utilizzato per la gestione Eurotax/Infocar.</t>
  </si>
  <si>
    <t>PLC_TIPO_LISTINO</t>
  </si>
  <si>
    <t>CD_VERSIONE_IC</t>
  </si>
  <si>
    <t>Versione infocar Versione Infocar.</t>
  </si>
  <si>
    <t>PLC_VERSIONE_IC</t>
  </si>
  <si>
    <t>TP_MULTIPRESTITO</t>
  </si>
  <si>
    <t>Multiprestito Gestione Multiprestito. Valori ammessi: ' ' = Pratiche standard 'M' = Pratica Master 'S' = Sottoprestiti</t>
  </si>
  <si>
    <t>PLC_MULTIPRESTITO</t>
  </si>
  <si>
    <t>CD_PRATICA_MADRE</t>
  </si>
  <si>
    <t>Pratica Madre Numero della pratica Madre (significativo solo se il campo PLC_MULTIPRESTITO è valorizzato a 'S').</t>
  </si>
  <si>
    <t>PLC_PRATICA_MADRE</t>
  </si>
  <si>
    <t>EU_IMP_MIN_MICROPR</t>
  </si>
  <si>
    <t>Imp.min.micropr Importo minimo del finanziato dei sottoprestiti collegati.</t>
  </si>
  <si>
    <t>PLC_IMP_MIN_MICROPR</t>
  </si>
  <si>
    <t>DT_DT_REVIS_CONDIZ</t>
  </si>
  <si>
    <t>Data revis. cond Data in cui devono essere riviste le condizioni del Fido. Collegato a pratiche con campo PLC_MULTIPRESTITO valorizzato a 'M'.</t>
  </si>
  <si>
    <t>PLC_DT_REVIS_CONDIZ</t>
  </si>
  <si>
    <t>TP_STATO_MICROPR</t>
  </si>
  <si>
    <t>Stato micropr.</t>
  </si>
  <si>
    <t>PLC_STATO_MICROPR</t>
  </si>
  <si>
    <t>CD_RIF_EST_RAPP_2</t>
  </si>
  <si>
    <t>Rif.est.rapp.2</t>
  </si>
  <si>
    <t>PLC_RIF_EST_RAPP_2</t>
  </si>
  <si>
    <t>DS_CA_BOLLO</t>
  </si>
  <si>
    <t>Camp - Bollo contr.</t>
  </si>
  <si>
    <t>PLC_CA_BOLLO</t>
  </si>
  <si>
    <t>DS_CA_TRASPARENZA</t>
  </si>
  <si>
    <t>Camp - Trasparenza</t>
  </si>
  <si>
    <t>PLC_CA_TRASPARENZA</t>
  </si>
  <si>
    <t>DS_CA_SP_INCASSO</t>
  </si>
  <si>
    <t>Camp - Spese Incasso</t>
  </si>
  <si>
    <t>PLC_CA_SP_INCASSO</t>
  </si>
  <si>
    <t>NM_TAEG3</t>
  </si>
  <si>
    <t>Taeg3</t>
  </si>
  <si>
    <t>PLC_TAEG3</t>
  </si>
  <si>
    <t>TP_TIPO_TAEG3</t>
  </si>
  <si>
    <t>Tipo TAEG3</t>
  </si>
  <si>
    <t>PLC_TIPO_TAEG3</t>
  </si>
  <si>
    <t>PR_PRG_LOG_TAEG3</t>
  </si>
  <si>
    <t>Prg.Log TAEG3</t>
  </si>
  <si>
    <t>PLC_PRG_LOG_TAEG3</t>
  </si>
  <si>
    <t>DS_CA_SERVIZIO</t>
  </si>
  <si>
    <t>Camp - Servizio</t>
  </si>
  <si>
    <t>PLC_CA_SERVIZIO</t>
  </si>
  <si>
    <t>NM_TASSO_FLOOR</t>
  </si>
  <si>
    <t>Tasso Floor</t>
  </si>
  <si>
    <t>PLC_TASSO_FLOOR</t>
  </si>
  <si>
    <t>FL_FLAG_CONTO_INTERNO</t>
  </si>
  <si>
    <t>Flag Conto Interno</t>
  </si>
  <si>
    <t>PLC_FLAG_CONTO_INTERNO</t>
  </si>
  <si>
    <t>EU_RATA_FINALE_RIF</t>
  </si>
  <si>
    <t>Rata finale post RIF</t>
  </si>
  <si>
    <t>PLC_RATA_FINALE_RIF</t>
  </si>
  <si>
    <t>DT_DT_INSER_SERV</t>
  </si>
  <si>
    <t>Data inser. servizi</t>
  </si>
  <si>
    <t>PLC_DT_INSER_SERV</t>
  </si>
  <si>
    <t>CD_RUOLO_DELIBERANTE</t>
  </si>
  <si>
    <t>Ruolo deliberante</t>
  </si>
  <si>
    <t>PLC_RUOLO_DELIBERANTE</t>
  </si>
  <si>
    <t>CD_BRANCH_CODE</t>
  </si>
  <si>
    <t>Branch code</t>
  </si>
  <si>
    <t>PLC_BRANCH_CODE</t>
  </si>
  <si>
    <t>TP_APPLICAZIONE</t>
  </si>
  <si>
    <t>Applicazione Può assumere i valori: N = NGS M = MASFE F = FEEVO T = TABLET Spazio = 5250</t>
  </si>
  <si>
    <t>PLC_APPLICAZIONE</t>
  </si>
  <si>
    <t>FL_RIPROPON_CQS</t>
  </si>
  <si>
    <t>Riproponibilità CQS</t>
  </si>
  <si>
    <t>PLC_RIPROPON_CQS</t>
  </si>
  <si>
    <t>CD_PIV</t>
  </si>
  <si>
    <t>PIV</t>
  </si>
  <si>
    <t>PLC_PIV</t>
  </si>
  <si>
    <t>TP_TIPO_DEST_PAGAM</t>
  </si>
  <si>
    <t>Tipo dest.pagam.</t>
  </si>
  <si>
    <t>PLC_TIPO_DEST_PAGAM</t>
  </si>
  <si>
    <t>PLC_COMMISSIONE -&gt; Commissioni di istruttoria
PLC_BOLLO -&gt; bollo/imposta spstitutiva</t>
  </si>
  <si>
    <t>SELECT PLC_COMMISSIONE + PLC_BOLLO 
FROM PLPRAT</t>
  </si>
  <si>
    <t>DT_DATA_BOLLETTINI</t>
  </si>
  <si>
    <t>DT_DATA_CHIUSURA</t>
  </si>
  <si>
    <t>DT_DATA_STORICO</t>
  </si>
  <si>
    <t>DT_DATA_ACQUISTO</t>
  </si>
  <si>
    <t>DT_DATA_TRASMISS</t>
  </si>
  <si>
    <t>DT_DATA_ATT_CC</t>
  </si>
  <si>
    <t>DT_DATA_SCAD_POLIZ</t>
  </si>
  <si>
    <t>DT_DATA_CONDIZ_SCORING</t>
  </si>
  <si>
    <t>Attributi Carta</t>
  </si>
  <si>
    <t>Codice organizzazione carta</t>
  </si>
  <si>
    <t>da capire struttura Carta (se organizzazione-tipo) !emettitore e prodotto (e probabilmente altro ma non ricordo)!</t>
  </si>
  <si>
    <t xml:space="preserve">CRCAR_EMETTITORE = CEMEM_EMETTITORE
</t>
  </si>
  <si>
    <t>Codice di Blocco delle Carte (blocco principale)</t>
  </si>
  <si>
    <t>validato per TTY, Validato per No Start ; Validato per IFRS9</t>
  </si>
  <si>
    <t>Descrizione del Blocco delle Carte (blocco principale)</t>
  </si>
  <si>
    <t>CRBLOCCHI</t>
  </si>
  <si>
    <t>CRB_DESCRIZIONE</t>
  </si>
  <si>
    <t>CRB_BLOCCO = CRCAR_BLOCCO
CRB_PROVENIENZA = 'CA'</t>
  </si>
  <si>
    <t>Codice del circuito</t>
  </si>
  <si>
    <r>
      <rPr>
        <sz val="11"/>
        <color rgb="FF000000"/>
        <rFont val="Aptos Narrow"/>
      </rPr>
      <t>Validato per Vigilanza ; Validato per IFRS9, Validato per SIc. FInanziaria,</t>
    </r>
    <r>
      <rPr>
        <sz val="11"/>
        <color rgb="FFFC00E5"/>
        <rFont val="Aptos Narrow"/>
      </rPr>
      <t xml:space="preserve"> In validazione per MA</t>
    </r>
  </si>
  <si>
    <t>CEMPR_CIRCUITO</t>
  </si>
  <si>
    <t>CRCAR_EMETITTORE = CEMPR_EMETTITORE
CRCAR_PRODOTTO = CEMPR_PRODOTTO</t>
  </si>
  <si>
    <t>DS_PRODOTTO_CARTA</t>
  </si>
  <si>
    <t>Descrizione prodotto Carta</t>
  </si>
  <si>
    <t>CEMPR_DESCRIZIONE</t>
  </si>
  <si>
    <t xml:space="preserve">Tipo rimborso. Caratteristica della carta, se rateizzo o pago a saldo, opzione mutlichoice, legge l'ultima transazione </t>
  </si>
  <si>
    <r>
      <rPr>
        <sz val="11"/>
        <color rgb="FF000000"/>
        <rFont val="Aptos Narrow"/>
        <scheme val="minor"/>
      </rPr>
      <t xml:space="preserve">Aggiunta per coerenza ; Validato per IFRS9, </t>
    </r>
    <r>
      <rPr>
        <sz val="11"/>
        <color rgb="FFFC00E5"/>
        <rFont val="Aptos Narrow"/>
        <scheme val="minor"/>
      </rPr>
      <t>In validazione per MA</t>
    </r>
  </si>
  <si>
    <t>CRCAR_MOD_CALC_RATA</t>
  </si>
  <si>
    <t>Numero Giorni di concessione per il pagamento della rata</t>
  </si>
  <si>
    <t>Codice Attività della carta, Punto ventida da cui proviene la carta</t>
  </si>
  <si>
    <t>Importi Carta</t>
  </si>
  <si>
    <t>Validato per No Start, SCD ; Validato per IFRS9, Validato per Monitoraggio Accettazione</t>
  </si>
  <si>
    <t>EU_SALDO</t>
  </si>
  <si>
    <t>Importo Saldo della carta</t>
  </si>
  <si>
    <t>EU_DISPONIBILE_MAX</t>
  </si>
  <si>
    <t>Identifica l'importo disponibile</t>
  </si>
  <si>
    <t>CEMPR_FIDO_MIN;
CEMPR_FIDO_MAX</t>
  </si>
  <si>
    <t xml:space="preserve">Differenza tra fido Massimo e FIdo MInimo </t>
  </si>
  <si>
    <t>EU_DISPONIBILE_CARTA</t>
  </si>
  <si>
    <t>Importo disponibile sulla carta a fine mese</t>
  </si>
  <si>
    <r>
      <rPr>
        <sz val="11"/>
        <color rgb="FFFC00E5"/>
        <rFont val="Aptos Narrow"/>
      </rPr>
      <t xml:space="preserve">In validazione per Sic.Fin; </t>
    </r>
    <r>
      <rPr>
        <sz val="11"/>
        <color rgb="FF000000"/>
        <rFont val="Aptos Narrow"/>
      </rPr>
      <t>Validato per IFRS9</t>
    </r>
  </si>
  <si>
    <t>EU_DEPOSITO_BANCARIO</t>
  </si>
  <si>
    <t>Importo del deposito bancario</t>
  </si>
  <si>
    <t>CRINS_NUM_CARTA = CRCAR_KEY_N
CRINS_PROGRESSIVO = 1</t>
  </si>
  <si>
    <r>
      <rPr>
        <sz val="11"/>
        <color rgb="FF000000"/>
        <rFont val="Aptos Narrow"/>
        <scheme val="minor"/>
      </rPr>
      <t>Validato per Estrazioni Carte ; Validato per IFRS9</t>
    </r>
  </si>
  <si>
    <t>NM_TAN</t>
  </si>
  <si>
    <t>CEMPR_TAN1</t>
  </si>
  <si>
    <t>Date carte</t>
  </si>
  <si>
    <t xml:space="preserve">Validato per No Start ; Validato per IFRS9, Validato per Monitoraggio Accettazione </t>
  </si>
  <si>
    <r>
      <rPr>
        <sz val="11"/>
        <color rgb="FF000000"/>
        <rFont val="Aptos Narrow"/>
        <scheme val="minor"/>
      </rPr>
      <t>Validato per No Start, validato per Estrazioni Carte ; Validato per IFRS9</t>
    </r>
  </si>
  <si>
    <t>DT_INIZIO_VALIDITA_CARTA</t>
  </si>
  <si>
    <t>Data di inizio validità della carta. Con la data di scadenza definisce il periodo temporale nel quale la carta è spendibile.
Coincide con la data di validità della prima tessera legata al conto.</t>
  </si>
  <si>
    <t>CRCAR_DATA_VALIDITA</t>
  </si>
  <si>
    <t>Validato per SCD ; Validato per IFRS9, Validato per Monitoraggio Accettazione</t>
  </si>
  <si>
    <r>
      <rPr>
        <sz val="11"/>
        <color rgb="FF000000"/>
        <rFont val="Aptos Narrow"/>
        <scheme val="minor"/>
      </rPr>
      <t>Validato per SCD ; Validato per IFRS9</t>
    </r>
  </si>
  <si>
    <t>Data in cui viene consegnata effettivamente la carta</t>
  </si>
  <si>
    <t>Validato per Dashboard Rete Clienti&amp;Agenti</t>
  </si>
  <si>
    <t>DT_PRIMO_EC</t>
  </si>
  <si>
    <t>Data primo estratto conto</t>
  </si>
  <si>
    <r>
      <rPr>
        <sz val="11"/>
        <color rgb="FF000000"/>
        <rFont val="Aptos Narrow"/>
        <scheme val="minor"/>
      </rPr>
      <t xml:space="preserve">Validato per pucciature CRIF; </t>
    </r>
    <r>
      <rPr>
        <sz val="11"/>
        <color rgb="FFFC00E5"/>
        <rFont val="Aptos Narrow"/>
        <scheme val="minor"/>
      </rPr>
      <t>In validazione per MA</t>
    </r>
  </si>
  <si>
    <t>CRCAR_DATA_PRIMO_EC</t>
  </si>
  <si>
    <t>DT_RESO_SPEDIZIONE</t>
  </si>
  <si>
    <t>Data di reso della carta spedita</t>
  </si>
  <si>
    <t>CEMPR_RITARDO_SPED_CARTA</t>
  </si>
  <si>
    <t>DT_RICHIESTA</t>
  </si>
  <si>
    <t>Data richiesta. Data di richiesta (inserimento) della carta da parte del cliente.</t>
  </si>
  <si>
    <t>CRCAR_DATA_RICHIESTA</t>
  </si>
  <si>
    <t>DT_RINNOVO</t>
  </si>
  <si>
    <t>Data rinnovo Data di inizio validità dell'ultima tessera rinnovata.</t>
  </si>
  <si>
    <t>CRCAR_DATA_RINNOVO</t>
  </si>
  <si>
    <t>DT_EMBOSSATURA</t>
  </si>
  <si>
    <t>Data di stampa/produzione della carta</t>
  </si>
  <si>
    <t>CRCAR_DATA_PRODUZIONE</t>
  </si>
  <si>
    <t>DT_DATA_SCADENZA</t>
  </si>
  <si>
    <t>Data scadenza/data fine validità conto</t>
  </si>
  <si>
    <t>CRCAR_DATA_SCADENZA</t>
  </si>
  <si>
    <t>Data messa mora Data di messa in mora della carta.</t>
  </si>
  <si>
    <t>Data chiusura. Data di passaggio a perdita / cessione della carta o chiusura per carta scaduta e non più rinnovata.</t>
  </si>
  <si>
    <t>Aggiunta per coerenza ; Validato per IFRS9; Validato per Pucciature CRIF</t>
  </si>
  <si>
    <t>IBAN</t>
  </si>
  <si>
    <t>CAB Codice CAB della banca del cliente.</t>
  </si>
  <si>
    <t>CD_BIN</t>
  </si>
  <si>
    <t>Codice BIN Codice BIN (Bank Identification Number) che rappresenta il numero di identif icazione dell'Ente che rilascia la carta di credito.</t>
  </si>
  <si>
    <t>CEMPR_CODICE_BIN</t>
  </si>
  <si>
    <t>Estratto Conto</t>
  </si>
  <si>
    <t>FL_ESTRATTO_CONTO_ONLINE</t>
  </si>
  <si>
    <t>Flag Invio documentazione EC on line</t>
  </si>
  <si>
    <t>CEMPR_INVIO_EC_MAIL,CEMPR_INVIO_EC_INTERNET.</t>
  </si>
  <si>
    <t>Se almeno uno di questi campi valorizzato allora la Fòlag è Y</t>
  </si>
  <si>
    <t>CD_MODALITA_INVIO</t>
  </si>
  <si>
    <t>Codice Modalità Invio EC Indica la modalità di invio dell'estratto conto; può assumere i valori:
- C: Cartaceo;
- I: Internet;
- M: E-mail;
- P: Printer machine.
Dominio CAR_EC_MI.</t>
  </si>
  <si>
    <t>CRCAR_MOD_INVIO_EC</t>
  </si>
  <si>
    <t>Flag Carta</t>
  </si>
  <si>
    <t>FL_INVIO_SMS</t>
  </si>
  <si>
    <t>Flag invio SMS. Flag che denota l'attivazione o meno del servizio alert sms</t>
  </si>
  <si>
    <t>CEMEM_INVIO_SMS_ACQ</t>
  </si>
  <si>
    <t>FL_AUMENTO_FIDO</t>
  </si>
  <si>
    <t>Flag che inibisce l'aumento Fido. Vale "Y" per le pratiche per cui non è possibile l'aumento fido</t>
  </si>
  <si>
    <t>il flag vale SI ( l’aumento fido è possibile) solo alle  carte prive di blocco o con blocco FF.</t>
  </si>
  <si>
    <t>FL_SPENDIBILITA_LIMITATA</t>
  </si>
  <si>
    <t>Codice emettitore, visa mastercard è a no altrimenti è si ( solo per alcuni esercizi convenzionati). dato livello di carta. Informazione MENSILE</t>
  </si>
  <si>
    <t>In attesa di mappatura da parte di OCS + OP 556 impatti IFRS9</t>
  </si>
  <si>
    <t>FL_COBRANDED</t>
  </si>
  <si>
    <t>Offerte con altre operatori, asociati a anagrafica della carta. Informazione MENSILE</t>
  </si>
  <si>
    <t>Flag presenza prodotto assicurativo. Indica la presenza di un prodotto assicurativo associato alla carta</t>
  </si>
  <si>
    <t>CRCAR_ASSICURAZIONE_ATTIVA</t>
  </si>
  <si>
    <t>CRCAR_A_RECUPERO</t>
  </si>
  <si>
    <t>Ciclo vitale della carta</t>
  </si>
  <si>
    <t>CD_PRODUZIONE</t>
  </si>
  <si>
    <t>Codice Produzione. I valori previsti somo: D - al momento della creazione della carta, al rinnovo o alla sostituzione/     conversione viene valorizzato a D - carta da inviare a positivo E - all'invio al provider viene valorizzato con E - Inviata a positivo S - al rientro delle QDS dal provider viene valorizzato a S - carta da produ     rre T - al momento della creazione dei lotti di estrazione a produzione viene     impostato a T - carta estratta I - al momento della creazione del lotto di invio a produzione viene imposta     to a I - carta inviata R - al momento del rientro dei lotti da produzione viene settaro a R - carta     rientrata Informazione spostata a livello di tessera per gestione tessera separata da conto.</t>
  </si>
  <si>
    <t>CRCAR_PRODUZIONE</t>
  </si>
  <si>
    <t>CD_SPEDIZIONE</t>
  </si>
  <si>
    <t>Codice Spedizione. Indica lo stato di spedizione della tessera di plastica. I valori utilizzati sono: D - Da spedire S - Spedita Informazione spostata a livello di tessera per gestione tessera separata da conto.</t>
  </si>
  <si>
    <t>CRCAR_SPEDIZIONE</t>
  </si>
  <si>
    <t>CD_ESITO_APPROVAZIONE</t>
  </si>
  <si>
    <t>Codice Esito approvazione. Esito che l'operatore di approvazione assegna alla pratica, che può anche essere in contrasto con l'esito di scoring.
'A' - Approvata 'R' - Respinta</t>
  </si>
  <si>
    <t>CRCAR_ESITO_APPROVAZIONE</t>
  </si>
  <si>
    <t>CD_USER _OVERRIDE</t>
  </si>
  <si>
    <t xml:space="preserve"> Codice dell'utente/operatore che che ha effettuato la forzatura dell'esito di scoring.</t>
  </si>
  <si>
    <t>CRCAR_AUTORIZZ_OVERRIDE</t>
  </si>
  <si>
    <t>Pagamenti</t>
  </si>
  <si>
    <t>CD_PAG_FORMA</t>
  </si>
  <si>
    <t>Forma pagamento Forma di pagamento utilizzata dal cliente per il pagamento delle rate richieste dalla finanziaria.
- AS: Assegni bancari (NON MASFE);
- BP: Bollettino postale;
- OB: Ordine di bonifico permanente(NON MASFE);
- RI: RID;
- TS: Trattenuta sullo stipendio.
Dominio CAR_MPG.</t>
  </si>
  <si>
    <t>CD_PAG_ABI</t>
  </si>
  <si>
    <t>ABI Codice ABI della banca del cliente.</t>
  </si>
  <si>
    <t>EU_PAG_MIN_IMPORTO</t>
  </si>
  <si>
    <t>Importo minimo Importo della rata minima fissa che il cliente deve versare ogni mese.
Significativo se la carta ha delle condizioni fuori standard.</t>
  </si>
  <si>
    <t>CRCAR_PAG_MIN_IMPORTO</t>
  </si>
  <si>
    <t>NM_PAG_TAB_FIN</t>
  </si>
  <si>
    <t>Tabella finanziaria</t>
  </si>
  <si>
    <t>CEMPR_PAG_TAB_FIN</t>
  </si>
  <si>
    <t>PC_PAG_MIN</t>
  </si>
  <si>
    <t>Percentuale Importo Minimo. Il campo viene gestito per i prodotti multifunzione con modalità di pagamento "R" rateizzazione con griglia percentuale/saldo.
In questo campo viene memorizzata la percentuale del saldo utilizzata per il calcolo della rata di rimborso.</t>
  </si>
  <si>
    <t>CRCAR_PAG_MIN_PERC</t>
  </si>
  <si>
    <t>CRCAR_KEY_N</t>
  </si>
  <si>
    <t>CD_CATEGORIA_CARTA</t>
  </si>
  <si>
    <t>Raggruppamento di prodotti carte per categorie omogenee. La categoria sarà principalmete utilizzata per accomunare prodotti analoghi nel trattamento commerciale.</t>
  </si>
  <si>
    <t>Aggiunto in Analisi Tecnica</t>
  </si>
  <si>
    <t>CEMPR_CATEGORIA</t>
  </si>
  <si>
    <t>In Join entra solo con Emettitore e Prodotto, ignorando le altre chiavi</t>
  </si>
  <si>
    <t>CRCAR_EME</t>
  </si>
  <si>
    <t>Dominio: BATBFEMET
Dominio: CREMEE</t>
  </si>
  <si>
    <t>TP_CATEGORIA_CARTE</t>
  </si>
  <si>
    <t>Tipologia vendita carte per capire se un determinato emettitore è di tipo Fastline, Agospass, Carte Sword o  AgosMoney/PIM. Ha il seguente dominio
- FLI = Fastline
- AGP = Agospass
- SWD = Carte Sword
- PIM = Agosmoney/PIM.</t>
  </si>
  <si>
    <t>CEMEM_E_COMMERCE</t>
  </si>
  <si>
    <t>SELECT CEMEM_E_COMMERCE
FROM CRVOUF v
-- ── JOIN con CREMEE per recuperare le causali ATM dell'emettitore ─────────────
-- Chiave: CRCAR_EME = CEMEM_EMETTITORE
-- Filtro tipo record fisso 'E' come da tracciato CREMEE
JOIN CREMEE e
    ON  e.CEMEM_EMETTITORE  =  v.CRVOC_EMETTITORE
    AND e.CEMEM_TIPO_RECORD  = 'E'</t>
  </si>
  <si>
    <t>FROM CRVOUF v
-- ── JOIN con CREMEE per recuperare le causali ATM dell'emettitore ─────────────
-- Chiave: CRCAR_EME = CEMEM_EMETTITORE
-- Filtro tipo record fisso 'E' come da tracciato CREMEE
JOIN CREMEE e
    ON  e.CEMEM_EMETTITORE  =  v.CRVOC_EMETTITORE
    AND e.CEMEM_TIPO_RECORD  = 'E'</t>
  </si>
  <si>
    <t>CRCAR_PRODOTTO</t>
  </si>
  <si>
    <t>Dominio: QSTABPRD
Dominio: PLTBPROD
Dominio: CREMEP</t>
  </si>
  <si>
    <t>SELECT 
B.CEMPR_DESCRIZIONE
FROM CRCAR AS A
LEFT JOIN CREMEP AS B 
ON A.CRCAR_EMETITTORE = B.CEMPR_EMETTITORE
AND A.CRCAR_PRODOTTO = B.CEMPR_PRODOTTO</t>
  </si>
  <si>
    <t>CRCAR_STATO</t>
  </si>
  <si>
    <t>CRCAR_CLIENTE</t>
  </si>
  <si>
    <t>In Join entra solo con Emettitore ignorando le altre chiavi</t>
  </si>
  <si>
    <t>SELECT 
B.CEMEM_DESCRIZIONE
FROM CRCAR AS A
LEFT JOIN CREMEE AS B 
ON A.CRCAR_EMETTITORE  = B.CEMEM_EMETTITORE</t>
  </si>
  <si>
    <t>CRCAR_EMETTITORE = CEMEM_EMETTITORE</t>
  </si>
  <si>
    <t>CRCAR_BLOCCO</t>
  </si>
  <si>
    <t>SELECT 
B.CRB_DESCRIZIONE
FROM CRCAR AS A
LEFT JOIN CRBLOCCHI AS B 
ON B.CRB_BLOCCO = A.CRCAR_BLOCCO
AND B.CRB_PROVENIENZA = 'CA'</t>
  </si>
  <si>
    <t>Validato per Vigilanza ; Validato per IFRS9, Validato per SIc. FInanziaria, In validazione per MA</t>
  </si>
  <si>
    <t>SELECT 
B.CEMPR_CIRCUITO
FROM CRCAR AS A
LEFT JOIN CREMEP AS B 
ON A.CRCAR_EMETITTORE = B.CEMPR_EMETTITORE
AND A.CRCAR_PRODOTTO = B.CEMPR_PRODOTTO</t>
  </si>
  <si>
    <r>
      <rPr>
        <sz val="11"/>
        <color rgb="FF000000"/>
        <rFont val="Aptos Narrow"/>
        <scheme val="minor"/>
      </rPr>
      <t>Aggiunta per coerenza ; Validato per IFRS9, In validazione per MA</t>
    </r>
  </si>
  <si>
    <t>DS_TIPO_RIMBORSO</t>
  </si>
  <si>
    <t xml:space="preserve">Descrizione della tipologia rimborso. </t>
  </si>
  <si>
    <t>SELECT 
CASE WHEN CRCAR_MOD_CALC_RATA = 'T' THEN 'Ripagamento Totale'
WHEN CRCAR_MOD_CALC_RATA = 'P' THEN 'A prontuario'
WHEN CRCAR_MOD_CALC_RATA = 'A' THEN "% sul fido'
WHEN CRCAR_MOD_CALC_RATA = 'R' THEN "% sul saldo"
WHEN CRCAR_MOD_CALC_RATA = 'S' THEN "Griglia saldi rata"
WHEN CRCAR_MOD_CALC_RATA = 'F' THEN "Griglia fido rata"
END
FROM PLPRAT</t>
  </si>
  <si>
    <t>Numeri di giorni in più rispetto al mese (30 giorni) per la frequenza rata. es se ogni 40 giorni -&gt; NM_DUE_DAYS_INPIU = 10.</t>
  </si>
  <si>
    <t>Aggiunta per coerenza (Vigilanza); Validato per IFRS9</t>
  </si>
  <si>
    <t>CEMPR_PAG_GIORNI_SALDO</t>
  </si>
  <si>
    <t>SELECT b.CEMPR_PAG_GIORNI_SALDO
FROM CRCAR AS a
LEFT JOIN CREMEP AS b
ON a.CRCAR_EMETITTORE = b.CEMPR_EMETTITORE
AND a.CRCAR_PRODOTTO = b.CEMPR_PRODOTTO</t>
  </si>
  <si>
    <t>EU_PRIMO_UTILIZZO</t>
  </si>
  <si>
    <t>CRVOC_IMPORTO</t>
  </si>
  <si>
    <t>WITH CRVOUF_1 AS (
SELECT 
CRVOC_CARTA
, CRVOC_IMPORTO
, ROW_NUMBER() OVER (
    PARTITION BY CRVOC_CARTA
    ORDER BY CRVOC_DATA_ACQUISTO) AS KEY_PROG
FROM CRVOUF)
SELECT b.CRVOC_IMPORTO
FROM CRCAR AS a
LEFT JOIN CRVOUF_1 AS b 
ON a.CRCAR_KEY_N = b.CRVOC_CARTA= 
AND 1 = B.KEY_PROG</t>
  </si>
  <si>
    <t>CRCAR_KEY_N = CRVOC_CARTA= 
AND 1 = KEY_PROG</t>
  </si>
  <si>
    <t>SELECT
  CASE 
    WHEN GREATEST(CRCAR_INT_DAL_1, CRCAR_INT_DAL_2, CRCAR_INT_DAL_3) = CRCAR_INT_DAL_1 
      THEN CRCAR_INT_TASSO_1
    WHEN GREATEST(CRCAR_INT_DAL_1, CRCAR_INT_DAL_2, CRCAR_INT_DAL_3) = CRCAR_INT_DAL_2 
      THEN CRCAR_INT_TASSO_2
    ELSE CRCAR_INT_TASSO_3
  END AS TASSO_VIGENTE
FROM CRCAR</t>
  </si>
  <si>
    <t>CRTEG</t>
  </si>
  <si>
    <t>CRTEG_TEG</t>
  </si>
  <si>
    <t>SELECT b.CEMPR_MORA_TASSO
FROM CRCAR AS a
LEFT JOIN CREMEP AS b
ON a.CRCAR_EMETITTORE = b.CEMPR_EMETTITORE
AND a.CRCAR_PRODOTTO = b.CEMPR_PRODOTTO</t>
  </si>
  <si>
    <t>Data di attivazione della carta. Con tale data si intende la data di attivazione della prima tessera legata al conto/pratica (ovviamente nel caso di pratica revolving di tipo carta e non di tipo linea di fido).</t>
  </si>
  <si>
    <t>CRCAR_ST_STATO_5</t>
  </si>
  <si>
    <t>DT_UTILIZZATA</t>
  </si>
  <si>
    <t>Data in cui la carta entra in stato Utilizzata</t>
  </si>
  <si>
    <t>CRCAR_ST_STATO_8</t>
  </si>
  <si>
    <t>DT_BLOCCATA</t>
  </si>
  <si>
    <t>Data in cui la carta entra in stato Bloccata</t>
  </si>
  <si>
    <t>CRCAR_ST_STATO_6</t>
  </si>
  <si>
    <t>DT_ESAURITA</t>
  </si>
  <si>
    <t>Data in cui la carta entra in stato Esaurita</t>
  </si>
  <si>
    <t>CRCAR_ST_STATO_7</t>
  </si>
  <si>
    <t>Data di invio dell'ultima Carta Fisica al cliente</t>
  </si>
  <si>
    <t>CACTPAN_DATA_SPEDIZIONE</t>
  </si>
  <si>
    <t>WITH CACTFPAN_1 AS (
SELECT 
CACTPAN_CONTRATTO
, MAX(CACTPAN_DATA_SPEDIZIONE) AS DT_INVIO_CARTA
FROM CACTFPAN
GROUP BY CACTPAN_CONTRATTO)
SELECT 
B.DT_INVIO_CARTA
FROM CRCAR AS A
LEFT JOIN CACTFPAN_1 AS B
ON A.CRCAR_KEY_N = B.CACTPAN_CONTRATTO</t>
  </si>
  <si>
    <t>CRCAR_KEY_N = CACTPAN_CONTRATTO</t>
  </si>
  <si>
    <r>
      <rPr>
        <sz val="11"/>
        <color rgb="FF000000"/>
        <rFont val="Aptos Narrow"/>
        <scheme val="minor"/>
      </rPr>
      <t>Validato per pucciature CRIF; In validazione per MA</t>
    </r>
  </si>
  <si>
    <t>SELECT b.CEMPR_RITARDO_SPED_CARTA
FROM CRCAR AS a
LEFT JOIN CREMEP AS b
ON a.CRCAR_EMETITTORE = b.CEMPR_EMETTITORE
AND a.CRCAR_PRODOTTO = b.CEMPR_PRODOTTO</t>
  </si>
  <si>
    <t>DT_SCADENZA</t>
  </si>
  <si>
    <t>BIN carta</t>
  </si>
  <si>
    <t>SELECT b.CEMPR_CODICE_BIN
FROM CRCAR AS a
LEFT JOIN CREMEP AS b
ON a.CRCAR_EMETITTORE = b.CEMPR_EMETTITORE
AND a.CRCAR_PRODOTTO = b.CEMPR_PRODOTTO</t>
  </si>
  <si>
    <t>CEMPR_INVIO_EC_MAIL
CEMPR_INVIO_EC_INTERNET.</t>
  </si>
  <si>
    <t>Se almeno uno di questi campi valorizzato allora la Flag è Y. In Join entra solo con Emettitore e Prodotto, ignorando le altre chiavi</t>
  </si>
  <si>
    <t>SELECT
  CASE 
    WHEN b.CEMPR_INVIO_EC_MAIL IS NOT NULL 
      OR b.CEMPR_INVIO_EC_INTERNET IS NOT NULL 
    THEN 'Y' 
    ELSE 'N' 
  END AS FLAG_INVIO_EC
FROM CRCAR a
LEFT JOIN CREMEPC b 
  ON a.CRCAR_EMETITTORE = b.CEMPR_EMETTITORE
  AND a.CRCAR_PRODOTTO = b.CEMPR_PRODOTTO</t>
  </si>
  <si>
    <t>SELECT b.CEMEM_INVIO_SMS_ACQ
FROM CRCAR AS a
LEFT JOIN CREMEE AS b
ON a.CRCAR_EMETTITORE  = b.CEMEM_EMETTITORE</t>
  </si>
  <si>
    <t>Flag che abilita l'aumento Fido. Vale "Y" per le pratiche per cui è possibile l'aumento fido</t>
  </si>
  <si>
    <t>CAB_COD_BLOCCO_OCS</t>
  </si>
  <si>
    <t>Il flag vale SI ( l’aumento fido è possibile) solo alle  carte prive di blocco o con blocco FF.</t>
  </si>
  <si>
    <t>SELECT 
    CASE 
        WHEN NOT EXISTS (
            SELECT 1
            FROM CRCARBLO B
            WHERE B.CAB_PRATICA = C.CRCAR_KEY_N
              AND B.CAB_PROVENIENZA = 'CA'
              AND (B.CAB_COD_BLOCCO_OCS &lt;&gt; 'FF' OR B.CAB_COD_BLOCCO_OCS IS NULL)
        )
        THEN 'S'
        ELSE 'N'
    END
FROM CRCAR C;</t>
  </si>
  <si>
    <t>B.CAB_PRATICA = C.CRCAR_KEY_N
CAB_PROVENIENZA = 'CA'</t>
  </si>
  <si>
    <t>Config. Pagamenti</t>
  </si>
  <si>
    <t>Convenzionato Codice anagrafico del convenzionato 'Issuer' della carta. In caso di carte emesse su iniziativa della finanziaria, è il codice della finanziaria stessa.</t>
  </si>
  <si>
    <t>CD_GARANTE1</t>
  </si>
  <si>
    <t>Garante1 Codice anagrafico del garante del contratto.</t>
  </si>
  <si>
    <t>CRCAR_GARANTE1</t>
  </si>
  <si>
    <t>Garante2 Altro codice garante.</t>
  </si>
  <si>
    <t>CRCAR_GARANTE2</t>
  </si>
  <si>
    <t>CD_GARANTE3</t>
  </si>
  <si>
    <t>Garante3 Altro codice garante.</t>
  </si>
  <si>
    <t>CRCAR_GARANTE3</t>
  </si>
  <si>
    <t>DT_DATA_RILASCIO</t>
  </si>
  <si>
    <t>Data rilascio Data attivazione conto: se il conto viene attivato come conseguenza dell'attivazione della prima tessera, equivale alla data di prima attivazione tessera. Tale data NON viene aggiornata per effetto dell'attivazione di eventuali nuove tessere legate al conto.</t>
  </si>
  <si>
    <t>DT_DATA_STAMPA_BP</t>
  </si>
  <si>
    <t>Data stampa BP Data di stampa del carnet di bollettini postali.</t>
  </si>
  <si>
    <t>CRCAR_DATA_STAMPA_BP</t>
  </si>
  <si>
    <t>FL_RICHIESTA_FATTURA</t>
  </si>
  <si>
    <t>Richiesta fattura Flag 'S/N' che indica se il cliente ha richiesto o meno la fattura per gli interessi addebitati.</t>
  </si>
  <si>
    <t>CRCAR_RICHIESTA_FATTURA</t>
  </si>
  <si>
    <t>CD_LOTTO_PRODUZIONE</t>
  </si>
  <si>
    <t>Lotto produzione Lotto di invio a positivo per clienti senza gestione tessera separata da co nto.
Informazione spostata a livello di tessera per gestione tessera separata da conto.</t>
  </si>
  <si>
    <t>CRCAR_LOTTO_PRODUZIONE</t>
  </si>
  <si>
    <t>CD_LOTTO_SPEDIZIONE</t>
  </si>
  <si>
    <t>Lotto spedizione Come per la produzione, anche la spedizione delle carte ai clienti avviene per lotti. Questo campo indica il lotto di spedizione col quale la carta è stata spedita al cliente.
Informazione spostata a livello di tessera per gestione tessera separata da conto.</t>
  </si>
  <si>
    <t>CRCAR_LOTTO_SPEDIZIONE</t>
  </si>
  <si>
    <t>FL_CALCOLO_SCORING</t>
  </si>
  <si>
    <t>Calcolo scoring Flag 'S/N' che indica se sulla carta deve essere applicato il calcolo dello scoring.</t>
  </si>
  <si>
    <t>CRCAR_CALCOLO_SCORING</t>
  </si>
  <si>
    <t>Esito approvazione Esito che l'operatore di approvazione assegna alla pratica, che può anche essere in contrasto con l'esito di scoring.
'A' - Approvata 'R' - Respinta</t>
  </si>
  <si>
    <t>DS_OVERRIDE</t>
  </si>
  <si>
    <t>Override Eventuale causa di forzatura nell'esito, se in contrasto con quello automatico di scoring.</t>
  </si>
  <si>
    <t>CRCAR_OVERRIDE</t>
  </si>
  <si>
    <t>CD_AUTORIZZ_OVERRIDE</t>
  </si>
  <si>
    <t>Autoriz.override Codice dell'utente che ha effettuato la forzatura dell'esito di scoring.</t>
  </si>
  <si>
    <t>TP_DESTINATARIO_SPEDIZIONE</t>
  </si>
  <si>
    <t>Dest.spedizione Indica il soggetto destinatario della tessera: 'CL' - Cliente 'CO' - Convenzionato</t>
  </si>
  <si>
    <t>CRCAR_DESTINATARIO_SPEDIZIONE</t>
  </si>
  <si>
    <t>TP_DESTINATARIO_PIN</t>
  </si>
  <si>
    <t>Dest.PIN Indica il soggetto destinatario del PIN: 'CL' - Cliente 'CO' - Convenzionato</t>
  </si>
  <si>
    <t>CRCAR_DESTINATARIO_PIN</t>
  </si>
  <si>
    <t>DT_BLOCCO_DATA_DA</t>
  </si>
  <si>
    <t>Blocco data da Data di attribuzione del blocco attualmente definito sulla carta. Se la carta non ha blocco non è valorizzato.</t>
  </si>
  <si>
    <t>CRCAR_BLOCCO_DATA_DA</t>
  </si>
  <si>
    <t>FL_A_RECUPERO</t>
  </si>
  <si>
    <t>A recupero Informazione valorizzata dalla funzione di inserimento pratiche a recupero.
Non è tuttavia utilizzata come informazione tecnica. Anche in inquiry carta, l'informazione di "carta/pratica a recupero" è desunta da lettura archivi recupero crediti.</t>
  </si>
  <si>
    <t>TP_FLAG_CARNET</t>
  </si>
  <si>
    <t>Flag carnet Campo indicante lo stato di stampa del carnet di bollettini postali.
'N' - Da non stampare 'D' - Da stampare 'S' - Stampa già eseguita (di fatto le funzionalità carte non settano mai ad  'S' il campo, pertanto non esiste una gestione di invio/stampa carnet).</t>
  </si>
  <si>
    <t>CRCAR_FLAG_CARNET</t>
  </si>
  <si>
    <t>FL_AZIENDALE</t>
  </si>
  <si>
    <t>Aziendale Campo per la gestione delle carte business.
'N' - Carta non business                      Familiare        Aggiuntiva       Aziendale Carta secondaria        A                 R                F Carta principale        T                 P                S</t>
  </si>
  <si>
    <t>CRCAR_AZIENDALE</t>
  </si>
  <si>
    <t>FL_FLAG_COM_ENTRATA</t>
  </si>
  <si>
    <t>Flag com entrata Flag 'S/N' che indica se sulla carta è già stata addebitata la commissione di entrata.</t>
  </si>
  <si>
    <t>CRCAR_FLAG_COM_ENTRATA</t>
  </si>
  <si>
    <t>TP_ST_STATO_1</t>
  </si>
  <si>
    <t>St.stato 1 Storico stato 1.
Assume il valore codificato in posizione 1 (Caricata) nella sezione 'Stati e parametri delle carte' (8.24.1); tipicamente il valore '10'.</t>
  </si>
  <si>
    <t>CRCAR_ST_STATO_1</t>
  </si>
  <si>
    <t>TP_ST_STATO_2</t>
  </si>
  <si>
    <t>St.stato 2 Storico stato 2.
Assume il valore codificato in posizione 2 (Esaminata) nella sezione 'Stati e parametri delle carte' (8.24.1); tipicamente il valore '20'.</t>
  </si>
  <si>
    <t>CRCAR_ST_STATO_2</t>
  </si>
  <si>
    <t>TP_ST_STATO_3</t>
  </si>
  <si>
    <t>St.stato 3 Storico stato 3.
Assume il valore codificato in posizione 3 (Approvata) nella sezione 'Stati e parametri delle carte' (8.24.1); tipicamente il valore '30'.</t>
  </si>
  <si>
    <t>CRCAR_ST_STATO_3</t>
  </si>
  <si>
    <t>TP_ST_STATO_4</t>
  </si>
  <si>
    <t>St.stato 4 Storico stato 4.
Assume il valore codificato in posizione 4 (Respinta) nella sezione 'Stati e parametri delle carte' (8.24.1); tipicamente il valore '40'.</t>
  </si>
  <si>
    <t>CRCAR_ST_STATO_4</t>
  </si>
  <si>
    <t>DT_ST_DATA_5</t>
  </si>
  <si>
    <t>St.data 5 Storico stato 5.
Data di attivazione della carta.</t>
  </si>
  <si>
    <t>CRCAR_ST_DATA_5</t>
  </si>
  <si>
    <t>CD_ST_OPERATORE_5</t>
  </si>
  <si>
    <t>St.operatore 5 Storico stato 5.
Operatore che ha attivato la carta.</t>
  </si>
  <si>
    <t>CRCAR_ST_OPERATORE_5</t>
  </si>
  <si>
    <t>DT_ST_DATA_6</t>
  </si>
  <si>
    <t>St.data 6 Storico stato 6.
Data di blocco della carta.</t>
  </si>
  <si>
    <t>CRCAR_ST_DATA_6</t>
  </si>
  <si>
    <t>CD_ST_OPERATORE_6</t>
  </si>
  <si>
    <t>St.operatore 6 Storico stato 6.
Operatore che ha bloccato la carta.</t>
  </si>
  <si>
    <t>CRCAR_ST_OPERATORE_6</t>
  </si>
  <si>
    <t>DT_ST_DATA_7</t>
  </si>
  <si>
    <t>St.data 7 Storico stato 7.
Data in cui la carta è stata messa nello stato 'Esaurita'.</t>
  </si>
  <si>
    <t>CRCAR_ST_DATA_7</t>
  </si>
  <si>
    <t>CD_ST_OPERATORE_7</t>
  </si>
  <si>
    <t>St.operatore 7 Storico stato 7.
Operatore che ha posto la carta nello stato 'Esaurita'</t>
  </si>
  <si>
    <t>CRCAR_ST_OPERATORE_7</t>
  </si>
  <si>
    <t>DT_ST_DATA_8</t>
  </si>
  <si>
    <t>St.data 8 Storico stato 8.
Data in cui la carta è stata messa nello stato 'Utilizzata'</t>
  </si>
  <si>
    <t>CRCAR_ST_DATA_8</t>
  </si>
  <si>
    <t>CD_ST_OPERATORE_8</t>
  </si>
  <si>
    <t>St.operatore 8 Storico stato 8.
Operatore che ha posto la carta in stato 'Utilizzata'</t>
  </si>
  <si>
    <t>CRCAR_ST_OPERATORE_8</t>
  </si>
  <si>
    <t>CD_BL_CODICE_BLOCCO_1</t>
  </si>
  <si>
    <t>Bl.codice 1 Lo storico blocchi è uno stack che memorizza le ultime 10 variazioni di blocco della carta (posizione 1 = blocco più vecchio).
Codice di blocco 1</t>
  </si>
  <si>
    <t>CRCAR_BL_CODICE_BLOCCO_1</t>
  </si>
  <si>
    <t>DT_BL_DATA_DA_1</t>
  </si>
  <si>
    <t>Bl.data da 1 Storico blocco 1.
Data di inizio del blocco 1.</t>
  </si>
  <si>
    <t>CRCAR_BL_DATA_DA_1</t>
  </si>
  <si>
    <t>DT_BL_DATA_AL_1</t>
  </si>
  <si>
    <t>Bl.data al 1 Storico blocco 1.
Data di fine del blocco 1.</t>
  </si>
  <si>
    <t>CRCAR_BL_DATA_AL_1</t>
  </si>
  <si>
    <t>CD_BL_CODICE_BLOCCO_2</t>
  </si>
  <si>
    <t>Bl.codice 2 Lo storico blocchi è uno stack che memorizza le ultime 10 variazioni di blocco della carta (posizione 1 = blocco più vecchio).
Codice di blocco 2</t>
  </si>
  <si>
    <t>CRCAR_BL_CODICE_BLOCCO_2</t>
  </si>
  <si>
    <t>DT_BL_DATA_DA_2</t>
  </si>
  <si>
    <t>Bl.data da 2 Storico blocco 2.
Data di inizio del blocco 2.</t>
  </si>
  <si>
    <t>CRCAR_BL_DATA_DA_2</t>
  </si>
  <si>
    <t>DT_BL_DATA_AL_2</t>
  </si>
  <si>
    <t>Bl.data al 2 Storico blocco 2.
Data di fine del blocco 2.</t>
  </si>
  <si>
    <t>CRCAR_BL_DATA_AL_2</t>
  </si>
  <si>
    <t>CD_BL_CODICE_BLOCCO_3</t>
  </si>
  <si>
    <t>Bl.codice 3 Lo storico blocchi è uno stack che memorizza le ultime 10 variazioni di blocco della carta (posizione 1 = blocco più vecchio).
Codice di blocco 3</t>
  </si>
  <si>
    <t>CRCAR_BL_CODICE_BLOCCO_3</t>
  </si>
  <si>
    <t>DT_BL_DATA_DA_3</t>
  </si>
  <si>
    <t>Bl.data da 3 Storico blocco 3.
Data di inizio del blocco 3.</t>
  </si>
  <si>
    <t>CRCAR_BL_DATA_DA_3</t>
  </si>
  <si>
    <t>DT_BL_DATA_AL_3</t>
  </si>
  <si>
    <t>Bl.data al 3 Storico blocco 3.
Data di fine del blocco 3.</t>
  </si>
  <si>
    <t>CRCAR_BL_DATA_AL_3</t>
  </si>
  <si>
    <t>CD_BL_CODICE_BLOCCO_4</t>
  </si>
  <si>
    <t>Bl.codice 4 Lo storico blocchi è uno stack che memorizza le ultime 10 variazioni di blocco della carta (posizione 1 = blocco più vecchio).
Codice di blocco 4</t>
  </si>
  <si>
    <t>CRCAR_BL_CODICE_BLOCCO_4</t>
  </si>
  <si>
    <t>DT_BL_DATA_DA_4</t>
  </si>
  <si>
    <t>Bl.data da 4 Storico blocco 4.
Data di inizio del blocco 4.</t>
  </si>
  <si>
    <t>CRCAR_BL_DATA_DA_4</t>
  </si>
  <si>
    <t>DT_BL_DATA_AL_4</t>
  </si>
  <si>
    <t>Bl.data al 4 Storico blocco 4.
Data di fine del blocco 4.</t>
  </si>
  <si>
    <t>CRCAR_BL_DATA_AL_4</t>
  </si>
  <si>
    <t>CD_BL_CODICE_BLOCCO_5</t>
  </si>
  <si>
    <t>Bl.codice 5 Lo storico blocchi è uno stack che memorizza le ultime 10 variazioni di blocco della carta (posizione 1 = blocco più vecchio).
Codice di blocco 5</t>
  </si>
  <si>
    <t>CRCAR_BL_CODICE_BLOCCO_5</t>
  </si>
  <si>
    <t>DT_BL_DATA_DA_5</t>
  </si>
  <si>
    <t>Bl.data da 5 Storico blocco 5.
Data di inizio del blocco 5.</t>
  </si>
  <si>
    <t>CRCAR_BL_DATA_DA_5</t>
  </si>
  <si>
    <t>DT_BL_DATA_AL_5</t>
  </si>
  <si>
    <t>Bl.data al 5 Storico blocco 5.
Data di fine del blocco 5.</t>
  </si>
  <si>
    <t>CRCAR_BL_DATA_AL_5</t>
  </si>
  <si>
    <t>CD_BL_CODICE_BLOCCO_6</t>
  </si>
  <si>
    <t>Bl.codice 6 Lo storico blocchi è uno stack che memorizza le ultime 10 variazioni di blocco della carta (posizione 1 = blocco più vecchio).
Codice di blocco 6</t>
  </si>
  <si>
    <t>CRCAR_BL_CODICE_BLOCCO_6</t>
  </si>
  <si>
    <t>DT_BL_DATA_DA_6</t>
  </si>
  <si>
    <t>Bl.data da 6 Storico blocco 6.
Data di inizio del blocco 6.</t>
  </si>
  <si>
    <t>CRCAR_BL_DATA_DA_6</t>
  </si>
  <si>
    <t>DT_BL_DATA_AL_6</t>
  </si>
  <si>
    <t>Bl.data al 6 Storico blocco 6.
Data di fine del blocco 6.</t>
  </si>
  <si>
    <t>CRCAR_BL_DATA_AL_6</t>
  </si>
  <si>
    <t>CD_BL_CODICE_BLOCCO_7</t>
  </si>
  <si>
    <t>Bl.codice 7 Lo storico blocchi è uno stack che memorizza le ultime 10 variazioni di blocco della carta (posizione 1 = blocco più vecchio).
Codice di blocco 7</t>
  </si>
  <si>
    <t>CRCAR_BL_CODICE_BLOCCO_7</t>
  </si>
  <si>
    <t>DT_BL_DATA_DA_7</t>
  </si>
  <si>
    <t>Bl.data da 7 Storico blocco 7.
Data di inizio del blocco 7.</t>
  </si>
  <si>
    <t>CRCAR_BL_DATA_DA_7</t>
  </si>
  <si>
    <t>DT_BL_DATA_AL_7</t>
  </si>
  <si>
    <t>Bl.data al 7 Storico blocco 7.
Data di fine del blocco 7.</t>
  </si>
  <si>
    <t>CRCAR_BL_DATA_AL_7</t>
  </si>
  <si>
    <t>CD_BL_CODICE_BLOCCO_8</t>
  </si>
  <si>
    <t>Bl.codice 8 Lo storico blocchi è uno stack che memorizza le ultime 10 variazioni di blocco della carta (posizione 1 = blocco più vecchio).
Codice di blocco 8</t>
  </si>
  <si>
    <t>CRCAR_BL_CODICE_BLOCCO_8</t>
  </si>
  <si>
    <t>DT_BL_DATA_DA_8</t>
  </si>
  <si>
    <t>Bl.data da 8 Storico blocco 8.
Data di inizio del blocco 8.</t>
  </si>
  <si>
    <t>CRCAR_BL_DATA_DA_8</t>
  </si>
  <si>
    <t>DT_BL_DATA_AL_8</t>
  </si>
  <si>
    <t>Bl.data al 8 Storico blocco 8.
Data di fine del blocco 8.</t>
  </si>
  <si>
    <t>CRCAR_BL_DATA_AL_8</t>
  </si>
  <si>
    <t>CD_BL_CODICE_BLOCCO_9</t>
  </si>
  <si>
    <t>Bl.codice 9 Lo storico blocchi è uno stack che memorizza le ultime 10 variazioni di blocco della carta (posizione 1 = blocco più vecchio).
Codice di blocco 9</t>
  </si>
  <si>
    <t>CRCAR_BL_CODICE_BLOCCO_9</t>
  </si>
  <si>
    <t>DT_BL_DATA_DA_9</t>
  </si>
  <si>
    <t>Bl.data da 9 Storico blocco 9.
Data di inizio del blocco 9.</t>
  </si>
  <si>
    <t>CRCAR_BL_DATA_DA_9</t>
  </si>
  <si>
    <t>DT_BL_DATA_AL_9</t>
  </si>
  <si>
    <t>Bl.data al 9 Storico blocco 9.
Data di fine del blocco 9.</t>
  </si>
  <si>
    <t>CRCAR_BL_DATA_AL_9</t>
  </si>
  <si>
    <t>CD_BL_CODICE_BLOCCO_10</t>
  </si>
  <si>
    <t>Bl.codice 10 Lo storico blocchi è uno stack che memorizza le ultime 10 variazioni di blocco della carta (posizione 1 = blocco più vecchio).
Codice di blocco 10</t>
  </si>
  <si>
    <t>CRCAR_BL_CODICE_BLOCCO_10</t>
  </si>
  <si>
    <t>DT_BL_DATA_DA_10</t>
  </si>
  <si>
    <t>Bl.data da 10 Storico blocco 10.
Data di inizio del blocco 10.</t>
  </si>
  <si>
    <t>CRCAR_BL_DATA_DA_10</t>
  </si>
  <si>
    <t>DT_BL_DATA_AL_10</t>
  </si>
  <si>
    <t>Bl.data al 10 Storico blocco 10.
Data di fine del blocco 10.</t>
  </si>
  <si>
    <t>CRCAR_BL_DATA_AL_10</t>
  </si>
  <si>
    <t>TP_TIPO_CARICAMENTO</t>
  </si>
  <si>
    <t>Tipo caricamento Indica la modalità di caricamento del contratto.
Le modalità principali sono le seguenti: CV è il caricamento Masfe 5250 o Fe-evo; WS è la provenienza per le pratiche caricate con Web OCS o Web Fe-evo; ES per tutti i caricamenti esterni di altro tipo.</t>
  </si>
  <si>
    <t>CRCAR_TIPO_CARICAMENTO</t>
  </si>
  <si>
    <t>TP_TIPO_DEST_EC</t>
  </si>
  <si>
    <t>Tipo dest. EC. Indica a chi deve essere inviato l'estratto conto della carta.
I valori ammessi sono:
- blank/A: allegato a E/C principale
- E      : titolare e allegato E/C principale
- F      : titolare Dato significativo solo per le carte a pacchetto.
Dominio CAR_EC_DES</t>
  </si>
  <si>
    <t>CRCAR_TIPO_DEST_EC</t>
  </si>
  <si>
    <t>EU_COM_INVIO_EC_RI</t>
  </si>
  <si>
    <t>Comm.Invio EC RI Commissioni invio EC per forma pagamento RID.
Gestito solo Revolving.</t>
  </si>
  <si>
    <t>CRCAR_COM_INVIO_EC_RI</t>
  </si>
  <si>
    <t>EU_COM_INVIO_EC_BP</t>
  </si>
  <si>
    <t>Comm.Invio EC BP Commissioni invio EC per forma pagamento BP.
Gestito solo Revolving.</t>
  </si>
  <si>
    <t>CRCAR_COM_INVIO_EC_BP</t>
  </si>
  <si>
    <t>TP_MOD_EMISS_CARTA</t>
  </si>
  <si>
    <t>Modalità Emis.Carta Identifica la modalità di emissione della tessera: 'S' : Standard 'U' : Urgente</t>
  </si>
  <si>
    <t>CRCAR_MOD_EMISS_CARTA</t>
  </si>
  <si>
    <t>CD_PAG_CODICE_RID</t>
  </si>
  <si>
    <t>Codice RID Codice richiesta RID, se pagamento via RID. Valorizzato integralmente e non sono ammessi spazi.</t>
  </si>
  <si>
    <t>CRCAR_PAG_CODICE_RID</t>
  </si>
  <si>
    <t>CD_PAG_INTEST_CONTO</t>
  </si>
  <si>
    <t>Intestatario CC Codice anagrafico del soggetto intestatario del conto corrente, nel caso in cui il cliente paghi tramite RID e l'intestatario del conto corrente non sia il cliente stesso.</t>
  </si>
  <si>
    <t>CRCAR_PAG_INTEST_CONTO</t>
  </si>
  <si>
    <t>CD_PAG_BANCA_INTERNA</t>
  </si>
  <si>
    <t>Banca interna Banca interna di riferimento per la domiciliazione del RID.</t>
  </si>
  <si>
    <t>CRCAR_PAG_BANCA_INTERNA</t>
  </si>
  <si>
    <t>CD_ANA_AMMIN</t>
  </si>
  <si>
    <t>Codice amministraz. Codice anagrafico del datore di lavoro del cliente, nel caso in cui si deve gestire la cessione del 5° dello stipendio.</t>
  </si>
  <si>
    <t>CRCAR_ANA_AMMIN</t>
  </si>
  <si>
    <t>TP_TIPO_INT_CONTO_CC</t>
  </si>
  <si>
    <t>Tipo int.conto CC Indica il tipo di intestatario del conto corrente. Valori ammessi: blk/'1': cliente '2': garante 1 '3': garante 2 '4': garante 3 L'informazione serve solo a stabilire, in caso di erogazione diretta a cliente, se un eventuale bonifico può appoggiarsi alle coordinate bancarie presenti a livello di carta.
Dominio CAR_ICC.</t>
  </si>
  <si>
    <t>CRCAR_TIPO_INT_CONTO_CC</t>
  </si>
  <si>
    <t>TP_LIV_DELIBERA</t>
  </si>
  <si>
    <t>Liv delibera Identifica il livello di firma per eseguire la delibera della pratica.</t>
  </si>
  <si>
    <t>CRCAR_LIV_DELIBERA</t>
  </si>
  <si>
    <t>TP_LIV_RESPINTA</t>
  </si>
  <si>
    <t>Liv respinta Identifica il livello di firma per eseguire il respingimento della pratica.</t>
  </si>
  <si>
    <t>CRCAR_LIV_RESPINTA</t>
  </si>
  <si>
    <t>EU_COM_ADESIONE</t>
  </si>
  <si>
    <t>Comm.Adesione Importo della commissione da addebitare al cliente per la produzione della tessera plastica.</t>
  </si>
  <si>
    <t>CRCAR_COM_ADESIONE</t>
  </si>
  <si>
    <t>DT_DATA_RID</t>
  </si>
  <si>
    <t>Data estrazione RID Data di esecuzione dell'ultima estrazione RID per la carta. Ogni estrazione RID non considera rate antecedenti questa data.
Campo valorizzato per la solo procedura Revolving.</t>
  </si>
  <si>
    <t>CRCAR_DATA_RID</t>
  </si>
  <si>
    <t>Firmatario Firmatario del contratto; necessario se il cliente è una società.</t>
  </si>
  <si>
    <t>CRCAR_FIRMATARIO</t>
  </si>
  <si>
    <t>DS_INTESTAZIONE_CARTA</t>
  </si>
  <si>
    <t>Intestazione Intestazione della carta; viene punzonata sulla tessera di plastica come denominazione della carta.</t>
  </si>
  <si>
    <t>CRCAR_INTESTAZIONE_CARTA</t>
  </si>
  <si>
    <t>DS_INTESTAZIONE_ESTEN</t>
  </si>
  <si>
    <t>Estensione intestaz. Costituisce la seconda parte dell'intestazione della carta.</t>
  </si>
  <si>
    <t>CRCAR_INTESTAZIONE_ESTEN</t>
  </si>
  <si>
    <t>FL_INTESTAZIONE_MAN</t>
  </si>
  <si>
    <t>Mod manuale intestaz Questo flag viene aggiornato se la gestione dell'intestazione carta è attiva (parametro masfe) e durante il caricamento/completamento della carta l'operatore ha modificato manualmente l'intestazione anzichè accettare quella di default proposta dal sistema.</t>
  </si>
  <si>
    <t>CRCAR_INTESTAZIONE_MAN</t>
  </si>
  <si>
    <t>CD_AGG_CONTROPARTE_1</t>
  </si>
  <si>
    <t>Agg.Controparte 1 Codice anagrafico della prima carta aggiuntiva. La carta aggiuntiva è una carta supplementare, con lo stesso codice della principale, tipicamente destinata ai familiari del titolare.</t>
  </si>
  <si>
    <t>CRCAR_AGG_CONTROPARTE_1</t>
  </si>
  <si>
    <t>DS_AGG_INTESTAZIONE_1</t>
  </si>
  <si>
    <t>Agg.Intestazione 1 Intestazione della prima carta aggiuntiva.</t>
  </si>
  <si>
    <t>CRCAR_AGG_INTESTAZIONE_1</t>
  </si>
  <si>
    <t>TP_AGG_PRODUZIONE_1</t>
  </si>
  <si>
    <t>Agg.Produzione 1 Stato di produzione della prima carta aggiuntiva. Valgono tutte le considerazioni fatte per il campo CRCAR-PRODUZIONE.</t>
  </si>
  <si>
    <t>CRCAR_AGG_PRODUZIONE_1</t>
  </si>
  <si>
    <t>TP_AGG_SPEDIZIONE_1</t>
  </si>
  <si>
    <t>Agg.Spedizione 1 Stato di spedizione della prima carta aggiuntiva. Valgono tutte le considerazioni fatte per il campo CRCAR-SPEDIZIONE.</t>
  </si>
  <si>
    <t>CRCAR_AGG_SPEDIZIONE_1</t>
  </si>
  <si>
    <t>CD_AGG_LOTTO_PRODUZIONE_1</t>
  </si>
  <si>
    <t>Agg.Lotto prod. 1 Lotto di produzione della prima carta aggiuntiva.</t>
  </si>
  <si>
    <t>CRCAR_AGG_LOTTO_PRODUZIONE_1</t>
  </si>
  <si>
    <t>CD_AGG_LOTTO_SPEDIZIONE_1</t>
  </si>
  <si>
    <t>Agg.Lotto sped. 1 Lotto di spedizione della prima carta aggiuntiva.</t>
  </si>
  <si>
    <t>CRCAR_AGG_LOTTO_SPEDIZIONE_1</t>
  </si>
  <si>
    <t>TP_AGG_PROD_1</t>
  </si>
  <si>
    <t>Agg.Tipo prod.1 Tipo di produzione per la prima carta aggiuntiva; serve come specifica per la produzione della tessera da parte del service di produzione.
E' un valore di tabella presente nel file CCTAB (tipo tabella 'CR16'); il percorso per la manutenzione è 8.23.16.</t>
  </si>
  <si>
    <t>CRCAR_AGG_PROD_1</t>
  </si>
  <si>
    <t>CD_AGG_CONTROPARTE_2</t>
  </si>
  <si>
    <t>Agg.Controparte 2 Codice anagrafico della seconda carta aggiuntiva. La carta aggiuntiva è una carta supplementare, con lo stesso codice della principale, tipicamente destinata ai familiari del titolare.</t>
  </si>
  <si>
    <t>CRCAR_AGG_CONTROPARTE_2</t>
  </si>
  <si>
    <t>DS_AGG_INTESTAZIONE_2</t>
  </si>
  <si>
    <t>Agg.Intestazione 2 Intestazione della seconda carta aggiuntiva.</t>
  </si>
  <si>
    <t>CRCAR_AGG_INTESTAZIONE_2</t>
  </si>
  <si>
    <t>TP_AGG_PRODUZIONE_2</t>
  </si>
  <si>
    <t>Agg.Produzione 2 Stato di produzione della seconda carta aggiuntiva. Valgono tutte le considerazioni fatte per il campo CRCAR-PRODUZIONE.</t>
  </si>
  <si>
    <t>CRCAR_AGG_PRODUZIONE_2</t>
  </si>
  <si>
    <t>TP_AGG_SPEDIZIONE_2</t>
  </si>
  <si>
    <t>Agg.Spedizione 2 Stato di spedizione della seconda carta aggiuntiva. Valgono tutte le considerazioni fatte per il campo CRCAR-SPEDIZIONE.</t>
  </si>
  <si>
    <t>CRCAR_AGG_SPEDIZIONE_2</t>
  </si>
  <si>
    <t>CD_AGG_LOTTO_PRODUZIONE_2</t>
  </si>
  <si>
    <t>Agg.Lotto prod. 2 Lotto di produzione della seconda carta aggiuntiva.</t>
  </si>
  <si>
    <t>CRCAR_AGG_LOTTO_PRODUZIONE_2</t>
  </si>
  <si>
    <t>CD_AGG_LOTTO_SPEDIZIONE_2</t>
  </si>
  <si>
    <t>Agg.Lotto sped. 2 Lotto di spedizione della seconda carta aggiuntiva.</t>
  </si>
  <si>
    <t>CRCAR_AGG_LOTTO_SPEDIZIONE_2</t>
  </si>
  <si>
    <t>TP_AGG_PROD_2</t>
  </si>
  <si>
    <t>Agg.Tipo prod. 2 Tipo di produzione per la seconda carta aggiuntiva; serve come specifica per la produzione della tessera da parte del service di produzione.
E' un valore di tabella presente nel file CCTAB (tipo tabella 'CR16'); il percorso per la manutenzione è 8.23.16.</t>
  </si>
  <si>
    <t>CRCAR_AGG_PROD_2</t>
  </si>
  <si>
    <t>CD_AGG_CONTROPARTE_3</t>
  </si>
  <si>
    <t>Agg.Controparte 3 Codice anagrafico della terza carta aggiuntiva. La carta aggiuntiva è una carta supplementare, con lo stesso codice della principale, tipicamente destinata ai familiari del titolare.</t>
  </si>
  <si>
    <t>CRCAR_AGG_CONTROPARTE_3</t>
  </si>
  <si>
    <t>DS_AGG_INTESTAZIONE_3</t>
  </si>
  <si>
    <t>Agg.Intestazione 3 Intestazione della terza carta aggiuntiva.</t>
  </si>
  <si>
    <t>CRCAR_AGG_INTESTAZIONE_3</t>
  </si>
  <si>
    <t>TP_AGG_PRODUZIONE_3</t>
  </si>
  <si>
    <t>Agg.Produzione 3 Stato di produzione della terza carta aggiuntiva. Valgono tutte le considerazioni fatte per il campo CRCAR-PRODUZIONE.</t>
  </si>
  <si>
    <t>CRCAR_AGG_PRODUZIONE_3</t>
  </si>
  <si>
    <t>TP_AGG_SPEDIZIONE_3</t>
  </si>
  <si>
    <t>Agg.Spedizione 3 Stato di spedizione della terza carta aggiuntiva. Valgono tutte le considerazioni fatte per il campo CRCAR-SPEDIZIONE.</t>
  </si>
  <si>
    <t>CRCAR_AGG_SPEDIZIONE_3</t>
  </si>
  <si>
    <t>CD_AGG_LOTTO_PRODUZIONE_3</t>
  </si>
  <si>
    <t>Agg.Lotto prod. 3 Lotto di produzione della terza carta aggiuntiva.</t>
  </si>
  <si>
    <t>CRCAR_AGG_LOTTO_PRODUZIONE_3</t>
  </si>
  <si>
    <t>CD_AGG_LOTTO_SPEDIZIONE_3</t>
  </si>
  <si>
    <t>Agg.Lotto sped. 3 Lotto di spedizione della terza carta aggiuntiva.</t>
  </si>
  <si>
    <t>CRCAR_AGG_LOTTO_SPEDIZIONE_3</t>
  </si>
  <si>
    <t>TP_AGG_PROD_3</t>
  </si>
  <si>
    <t>Agg.Tipo prod. 3 Tipo di produzione per la terza carta aggiuntiva; serve come specifica per la produzione della tessera da parte del service di produzione.
E' un valore di tabella presente nel file CCTAB (tipo tabella 'CR16'); il percorso per la manutenzione è 8.23.16.</t>
  </si>
  <si>
    <t>CRCAR_AGG_PROD_3</t>
  </si>
  <si>
    <t>FL_STANDARD</t>
  </si>
  <si>
    <t>Standard Flag 'S/N' che indica se la carta ha delle condizioni fuori standard.
'S' - Carta standard. I valori di tasso, credit limit, commissioni, rata                       sono quelli del prodotto finanziario cui la carta                       appartiene.
'N' - Carta non standard. I valori di tasso, credit limit, commissioni, rata                           sono indicati sulla carta stessa.</t>
  </si>
  <si>
    <t>CRCAR_STANDARD</t>
  </si>
  <si>
    <t>FL_STAMPA_PIN</t>
  </si>
  <si>
    <t>Stampa PIN Flag 'S/N' indicante lo stato di stampa del PIN 'S' - PIN stampato 'N' - PIN da stampare Informazione spostata a livello di tessera.</t>
  </si>
  <si>
    <t>CRCAR_STAMPA_PIN</t>
  </si>
  <si>
    <t>DT_INT_DAL_1</t>
  </si>
  <si>
    <t>Tasso 1 dal Data di decorrenza del TAN indicato nel campo CRCAR-INT-TASSO-1.
Significativo per carte con condizioni fuori standard.</t>
  </si>
  <si>
    <t>CRCAR_INT_DAL_1</t>
  </si>
  <si>
    <t>DT_INT_DAL_2</t>
  </si>
  <si>
    <t>Tasso 2 dal Data di decorrenza del TAN indicato nel campo CRCAR-INT-TASSO-2.
Significativo per carte con condizioni fuori standard.</t>
  </si>
  <si>
    <t>CRCAR_INT_DAL_2</t>
  </si>
  <si>
    <t>DT_INT_DAL_3</t>
  </si>
  <si>
    <t>tasso 3 dal Data di decorrenza del TAN indicato nel campo CRCAR-INT-TASSO-3.
Significativo per carte con condizioni fuori standard.</t>
  </si>
  <si>
    <t>CRCAR_INT_DAL_3</t>
  </si>
  <si>
    <t>EU_COM_RINNOVO</t>
  </si>
  <si>
    <t>Comm.Rinnovo Importo della commissione di rinnovo da addebitare al cliente. Tale commissione viene addebitata periodicamente a partire dalla data di inizio validità con periodo uguale ai mesi di validità definiti sul prodotto.
Significativo per carte con condizioni fuori standard.</t>
  </si>
  <si>
    <t>CRCAR_COM_RINNOVO</t>
  </si>
  <si>
    <t>EU_COM_INVIO_EC</t>
  </si>
  <si>
    <t>Comm.Invio EC Importo della commissione di invio E/C da addebitare al cliente.
Significativo per carte con condizioni fuori standard.</t>
  </si>
  <si>
    <t>CRCAR_COM_INVIO_EC</t>
  </si>
  <si>
    <t>EU_COM_OVERLIMIT</t>
  </si>
  <si>
    <t>Comm.Overlimit Importo della commissione di overlimit da addebitare al cliente nel caso in cui il suo saldo invada la fascia di overlimit definita per la carta.
Gestito solo Revolving.</t>
  </si>
  <si>
    <t>CRCAR_COM_OVERLIMIT</t>
  </si>
  <si>
    <t>TP_GARANZIA_175</t>
  </si>
  <si>
    <t>Garanzia 1 5 elementi con le garanzie su contratto valori fissi: "C"-cambiale "I"-ipoteca "F"-fidejussione "M"-mandato ipotecario "V"-vincolo assicurativo "Q"-garanzia cessione quinto stipendio Significativi per l'istruttoria della carta in relazione ai documenti che la  prevedono.</t>
  </si>
  <si>
    <t>CRCAR_GARANZIA_175</t>
  </si>
  <si>
    <t>TP_GARANZIA_176</t>
  </si>
  <si>
    <t>Garanzia 2 5 elementi con le garanzie su contratto valori fissi: "C"-cambiale "I"-ipoteca "F"-fidejussione "M"-mandato ipotecario "V"-vincolo assicurativo "Q"-garanzia cessione quinto stipendio Significativi per l'istruttoria della carta in relazione ai documenti che la prevedono.</t>
  </si>
  <si>
    <t>CRCAR_GARANZIA_176</t>
  </si>
  <si>
    <t>TP_GARANZIA_177</t>
  </si>
  <si>
    <t>Garanzia 3 5 elementi con le garanzie su contratto valori fissi: "C"-cambiale "I"-ipoteca "F"-fidejussione "M"-mandato ipotecario "V"-vincolo assicurativo "Q"-garanzia cessione quinto stipendio Significativi per l'istruttoria della carta in relazione ai documenti che la prevedono.</t>
  </si>
  <si>
    <t>CRCAR_GARANZIA_177</t>
  </si>
  <si>
    <t>TP_GARANZIA_178</t>
  </si>
  <si>
    <t>Garanzia 4 5 elementi con le garanzie su contratto valori fissi: "C"-cambiale "I"-ipoteca "F"-fidejussione "M"-mandato ipotecario "V"-vincolo assicurativo "Q"-garanzia cessione quinto stipendio Significativi per l'istruttoria della carta in relazione ai documenti che la prevedono.</t>
  </si>
  <si>
    <t>CRCAR_GARANZIA_178</t>
  </si>
  <si>
    <t>TP_GARANZIA_179</t>
  </si>
  <si>
    <t>Garanzia 5 5 elementi con le garanzie su contratto valori fissi: "C"-cambiale "I"-ipoteca "F"-fidejussione "M"-mandato ipotecario "V"-vincolo assicurativo "Q"-garanzia cessione quinto stipendio Significativi per l'istruttoria della carta in relazione ai documenti che la prevedono.</t>
  </si>
  <si>
    <t>CRCAR_GARANZIA_179</t>
  </si>
  <si>
    <t>FL_FLAG_PIN</t>
  </si>
  <si>
    <t>Calcolo PIN Flag 'S/N' indicante lo stato di calcolo del PIN 'S' - PIN calcolato 'N' - PIN da calcolare 'R' - PIN da ricalcolare Informazione spostata a livello di tessera per gestione tessera separata da conto.</t>
  </si>
  <si>
    <t>CRCAR_FLAG_PIN</t>
  </si>
  <si>
    <t>DS_AP</t>
  </si>
  <si>
    <t>Pin block PIN block cifrato.
Il campo contiene il PIN block della carta, codificato con un algoritmo di cifratura standard ISO a chiavi segrete.
Informazione spostata a livello di tessera per gestione tessera separata da conto.</t>
  </si>
  <si>
    <t>CRCAR_AP</t>
  </si>
  <si>
    <t>DS_CVC1</t>
  </si>
  <si>
    <t>CVC1 Valore della quantità di sicurezza CVC1 (x carte di circuito E/MC) oppure CVV1 (x carte di circuito VISA) Valore importante per la fase autorizzativa.
Informazione spostata a livello di tessera per gestione tessera separata da conto.</t>
  </si>
  <si>
    <t>CRCAR_CVC1</t>
  </si>
  <si>
    <t>DS_CVC2</t>
  </si>
  <si>
    <t>CVC2 Valore della quantità di sicurezza CVC2 (x carte di circuito E/MC) oppure CVV2 (x carte di circuito VISA) Valore importante per la fase autorizzativa.
Informazione spostata a livello di tessera per gestione tessera separata da conto.</t>
  </si>
  <si>
    <t>CRCAR_CVC2</t>
  </si>
  <si>
    <t>NM_TENTATIVI_PIN</t>
  </si>
  <si>
    <t>Tentativi PIN Numero errori di inserimento PIN da parte del cliente. Se il numero supera 5 la carta viene bloccata e ritirata.
Informazione spostata a livello di tessera per gestione tessera separata da conto.</t>
  </si>
  <si>
    <t>CRCAR_TENTATIVI_PIN</t>
  </si>
  <si>
    <t>DT_DATA_ATM</t>
  </si>
  <si>
    <t>Data ATM Data dell'ultimo prelievo ATM effettuato dal cliente. Viene utilizzata per la gestione dei plafond ATM giornalieri e mensili.
Il campo non è più gestito, è stato spostato sull'archivio CACTFCOUT.</t>
  </si>
  <si>
    <t>CRCAR_DATA_ATM</t>
  </si>
  <si>
    <t>NM_NUM_ATM_GG</t>
  </si>
  <si>
    <t>Num ATM gg Numero di prelievi ATM effettuati dal cliente nel giorno Il campo non è più gestito, è stato spostato sull'archivio CACTFCOUT.</t>
  </si>
  <si>
    <t>CRCAR_NUM_ATM_GG</t>
  </si>
  <si>
    <t>NM_NUM_ATM_MM</t>
  </si>
  <si>
    <t>Num ATM mm Numero di prelievi ATM effettuati dal cliente nel mese Il campo non è più gestito, è stato spostato sull'archivio CACTFCOUT.</t>
  </si>
  <si>
    <t>CRCAR_NUM_ATM_MM</t>
  </si>
  <si>
    <t>EU_IMP_ATM_GG</t>
  </si>
  <si>
    <t>Imp ATM gg Importo dei prelievi ATM effettuati dal cliente nel giorno.
Il campo non è più gestito, è stato spostato sull'archivio CACTFCOUT.</t>
  </si>
  <si>
    <t>CRCAR_IMP_ATM_GG</t>
  </si>
  <si>
    <t>EU_IMP_ATM_MM</t>
  </si>
  <si>
    <t>Imp ATM mm Importo dei prelievi ATM effettuati dal cliente nel mese.
Il campo non è più gestito, è stato spostato sull'archivio CACTFCOUT.</t>
  </si>
  <si>
    <t>CRCAR_IMP_ATM_MM</t>
  </si>
  <si>
    <t>CD_PAN_ORGANIZ</t>
  </si>
  <si>
    <t>PAN organizzazione Riferimento alternativo per la carta. Tipicamente è un codice, alternativo a quello OCS (CRCAR-KEY-N), con cui una terza parte fa riferimento alla carta.
Identifica il codice PAN della tessera associata al conto.
Informazione spostata a livello di tessera per gestione tessera separata da conto.</t>
  </si>
  <si>
    <t>CRCAR_PAN_ORGANIZ</t>
  </si>
  <si>
    <t>FL_PROD_MULTIFUNZ_F</t>
  </si>
  <si>
    <t>Multifunzione F Se prodotto multifunzione specifica se è attiva o meno la modalità di pagam. "rateizzazione con griglia fido/rata".
Valori ammessi S/N.</t>
  </si>
  <si>
    <t>CRCAR_PROD_MULTIFUNZ_F</t>
  </si>
  <si>
    <t>FL_PROD_MULTIFUNZ_R</t>
  </si>
  <si>
    <t>Multifunzione R Se prodotto multifunzione specifica se è attiva o meno la modalità di pagam. "rateizzazione con griglia percentuale/saldo".
Valori ammessi S/N.</t>
  </si>
  <si>
    <t>CRCAR_PROD_MULTIFUNZ_R</t>
  </si>
  <si>
    <t>FL_PROD_MULTIFUNZ_S</t>
  </si>
  <si>
    <t>Multifunzione S Se prodotto multifunzione specifica se è attiva o meno la modalità di pagam. "rateizzazione con griglia saldo/rata".
Valori ammessi S/N.</t>
  </si>
  <si>
    <t>CRCAR_PROD_MULTIFUNZ_S</t>
  </si>
  <si>
    <t>FL_PROD_MULTIFUNZ_T</t>
  </si>
  <si>
    <t>Multifunzione T Se prodotto multifunzione specifica se è attiva o meno la modalità di pagam. "a saldo".
Valori ammessi S/N.</t>
  </si>
  <si>
    <t>CRCAR_PROD_MULTIFUNZ_T</t>
  </si>
  <si>
    <t>FL_RICHIESTA_PIN</t>
  </si>
  <si>
    <t>Richiesta PIN Identifica la possibilità di gestire le richiesta autorizzative con obbligatorietà inserimento codice PIN.
Valorizzato nei tracciati di produzione (personalizzati) ad impostare opportuna informazione sulla banda della carta al fine di governare di governare il funzionamento del POS (per richiedere o meno l'inserimento del PIN in fase autorizzativa).</t>
  </si>
  <si>
    <t>CRCAR_RICHIESTA_PIN</t>
  </si>
  <si>
    <t>CD_FURTO_PAN</t>
  </si>
  <si>
    <t>Furto PAN Campo per la gestione del furto. Contiene codice della nuova carta che viene emessa a fronte di una comunicazione di furto/smarrimento da parte del cliente.
Informazione spostata a livello di tessera per gestione tessera separata da conto.</t>
  </si>
  <si>
    <t>CRCAR_FURTO_PAN</t>
  </si>
  <si>
    <t>DT_FURTO_DATA</t>
  </si>
  <si>
    <t>Furto data Data di comunicazione del furto/smarrimento della carta da parte del cliente.
Informazione spostata a livello di tessera per gestione tessera separata da conto.</t>
  </si>
  <si>
    <t>CRCAR_FURTO_DATA</t>
  </si>
  <si>
    <t>TS_FURTO_ORA</t>
  </si>
  <si>
    <t>Furto ora Ora di comunicazione del furto/smarrimento della carta da parte del cliente.
Informazione spostata a livello di tessera per gestione tessera separata da conto.</t>
  </si>
  <si>
    <t>CRCAR_FURTO_ORA</t>
  </si>
  <si>
    <t>CD_AZIENDA_PAN</t>
  </si>
  <si>
    <t>PAN azienda Gestione carte business. Per le carte business, contiene il codice della carta business principale di riferimento.</t>
  </si>
  <si>
    <t>CRCAR_AZIENDA_PAN</t>
  </si>
  <si>
    <t>TP_TIPO_CTR</t>
  </si>
  <si>
    <t>Tipo contratto Contiene il codice della versione del contratto firmata dal cliente.</t>
  </si>
  <si>
    <t>CRCAR_TIPO_CTR</t>
  </si>
  <si>
    <t>TP_FURTO_STATO</t>
  </si>
  <si>
    <t>Furto stato Stato della carta al momento della segnalazione del furto/smarrimento da parte del cliente.</t>
  </si>
  <si>
    <t>CRCAR_FURTO_STATO</t>
  </si>
  <si>
    <t>TP_FURTO_BLOCCO</t>
  </si>
  <si>
    <t>Furto blocco Blocco della carta al momento della comunicazione del furto/smarrimento da parte del cliente.</t>
  </si>
  <si>
    <t>CRCAR_FURTO_BLOCCO</t>
  </si>
  <si>
    <t>DS_PVV</t>
  </si>
  <si>
    <t>PVV Quantità di sicurezza per la gestione delle carte di circuito E/MC e VISA.
Non viene controllato dal modulo autorizzativo.
Informazione spostata a livello di tessera per gestione tessera separata da conto.</t>
  </si>
  <si>
    <t>CRCAR_PVV</t>
  </si>
  <si>
    <t>DS_IND_PVV</t>
  </si>
  <si>
    <t>Ind.PVV Valore per la gestione delle carte VISA.
Informazione spostata a livello di tessera per gestione tessera separata da conto.</t>
  </si>
  <si>
    <t>CRCAR_IND_PVV</t>
  </si>
  <si>
    <t>CD_FURTO_PAN_2</t>
  </si>
  <si>
    <t>Furto PAN 2 Campo per la gestione del furto. Contiene codice della vecchia carta che viene emessa a fronte di una comunicazione di furto/smarrimento da parte del cliente.
Informazione spostata a livello di tessera per gestione tessera separata da conto.</t>
  </si>
  <si>
    <t>CRCAR_FURTO_PAN_2</t>
  </si>
  <si>
    <t>CD_FURTO_OPERATORE</t>
  </si>
  <si>
    <t>Operatore furto Codice dell'operatore che ha eseguito la funzione di furto/smarrimento sulla carta.
Informazione spostata a livello di tessera per gestione tessera separata da conto.</t>
  </si>
  <si>
    <t>CRCAR_FURTO_OPERATORE</t>
  </si>
  <si>
    <t>CD_TAB_CALC_RATA</t>
  </si>
  <si>
    <t>Tab calcolo rata In caso di calcolo della rata via griglia saldi/rata (CRCAR-MOD-CALC-RATA = 'S') indica il codice della griglia utilizzata.</t>
  </si>
  <si>
    <t>CRCAR_TAB_CALC_RATA</t>
  </si>
  <si>
    <t>DT_DATA_ASSICURAZIONE</t>
  </si>
  <si>
    <t>Data assicuraz. Data di decorrenza dell'assicurazione (non significativo se attiva gestione servizi).</t>
  </si>
  <si>
    <t>CRCAR_DATA_ASSICURAZIONE</t>
  </si>
  <si>
    <t>CD_PROMO_CODE</t>
  </si>
  <si>
    <t>Codice promozione Codice campagna promozionale eventualmente associato alla carta.</t>
  </si>
  <si>
    <t>CRCAR_PROMO_CODE</t>
  </si>
  <si>
    <t>DT_DT_CHIUSURA_ASS</t>
  </si>
  <si>
    <t>Data chiusura ass. Data di chiusura/termine della gestione assicurazione su conto (non signific ativa se attiva gestione servizi su prodotto).</t>
  </si>
  <si>
    <t>CRCAR_DT_CHIUSURA_ASS</t>
  </si>
  <si>
    <t>TP_INVIO_POSITIVO</t>
  </si>
  <si>
    <t>flag invio posit. Identifica se la carta è stata inviata a positivo.
'D': da inviare 'I': inviato 'M': modifica (per ricalcolo PIN) e da reinviare (forse solo Ducato) 'F': da inviare a seguito di furto, solo per centro servizi Seceti Informazione spostata a livello di tessera per gestione tessera separata da conto.
Dominio CAR_POS.</t>
  </si>
  <si>
    <t>CRCAR_INVIO_POSITIVO</t>
  </si>
  <si>
    <t>FL_FLAG_ATTESA_ATT</t>
  </si>
  <si>
    <t>Flag attesa attivaz Informazione spostata a livello di tessera per gestione tessera separata da conto.</t>
  </si>
  <si>
    <t>CRCAR_FLAG_ATTESA_ATT</t>
  </si>
  <si>
    <t>DT_DATA_SCAD_TESSER</t>
  </si>
  <si>
    <t>Scadenza tessera Informazione spostata a livello di tessera per gestione tessera separata da conto.</t>
  </si>
  <si>
    <t>CRCAR_DATA_SCAD_TESSER</t>
  </si>
  <si>
    <t>NM_MESI_VALIDITA</t>
  </si>
  <si>
    <t>Mesi Validità Numero di mesi di validità della carta, a partire dalla data di inizio validità fino alla data di scadenza.</t>
  </si>
  <si>
    <t>CRCAR_MESI_VALIDITA</t>
  </si>
  <si>
    <t>NM_DURATA_PIANO_TEO</t>
  </si>
  <si>
    <t>Durata Piano Teorico Durata teorica del piano di ammortamento coerente con le caratteristiche finanziarie della carta.</t>
  </si>
  <si>
    <t>CRCAR_DURATA_PIANO_TEO</t>
  </si>
  <si>
    <t>FL_ASSICURAZIONE_ATTIVA</t>
  </si>
  <si>
    <t>Assicurazione Attiva Identifica l'attivazione dell'assicurazione a seguito dell'acquisizione di u n acquisto da circuito, se prevista gestione dal relativo prodotto carta.</t>
  </si>
  <si>
    <t>CD_UTENTE_MODIFICA</t>
  </si>
  <si>
    <t>Utente modifica Codice dell'ultimo utente che ha apportato variazioni alla pratica.
E' un dato informativo e non sempre potrebbe indicare l'ultimo intervento di aggiornamento della pratica.</t>
  </si>
  <si>
    <t>CRCAR_UTENTE_MODIFICA</t>
  </si>
  <si>
    <t>DT_DATA_MODIFICA</t>
  </si>
  <si>
    <t>Data modifica Data di ultima variazione dei dati della pratica.
E' un dato informativo e non sempre potrebbe indicare l'ultimo intervento di aggiornamento della pratica.</t>
  </si>
  <si>
    <t>CRCAR_DATA_MODIFICA</t>
  </si>
  <si>
    <t>TS_ORA_MODIFICA</t>
  </si>
  <si>
    <t>Ora modifica Ora di ultima variazione dei dati della pratica.
E' un dato informativo e non sempre potrebbe indicare l'ultimo intervento di aggiornamento della pratica.</t>
  </si>
  <si>
    <t>CRCAR_ORA_MODIFICA</t>
  </si>
  <si>
    <t>TP_TIPO_RILAVORAZIONI</t>
  </si>
  <si>
    <t>Tipo  rilavorazioni Si veda CRCAR_PROG_RILAVORAZIONI.</t>
  </si>
  <si>
    <t>CRCAR_TIPO_RILAVORAZIONI</t>
  </si>
  <si>
    <t>NM_PROG_RILAVORAZIONI</t>
  </si>
  <si>
    <t>Progr rilavorazioni Identifica il numero di modifiche effettuate sulla carta a seguito di interv enti su dati finanziari significativi della carta (tipo 'M') o per ricicli/r ilavorazioni della stessa (tipo 'R').</t>
  </si>
  <si>
    <t>CRCAR_PROG_RILAVORAZIONI</t>
  </si>
  <si>
    <t>NM_PROG_RICICLI</t>
  </si>
  <si>
    <t>Progr ricicli Identifica il numero di ricicli di rilavorazione della carta.</t>
  </si>
  <si>
    <t>CRCAR_PROG_RICICLI</t>
  </si>
  <si>
    <t>CD_NDG_PROMOTORE</t>
  </si>
  <si>
    <t>NDG Promotore Codice NDG promotore eventualmente associato alla carta.</t>
  </si>
  <si>
    <t>CRCAR_NDG_PROMOTORE</t>
  </si>
  <si>
    <t>DT_DATA_AGG_1</t>
  </si>
  <si>
    <t>Data agg. 1 Data aggiuntiva opzionale.</t>
  </si>
  <si>
    <t>CRCAR_DATA_AGG_1</t>
  </si>
  <si>
    <t>Dato agg. 1 Dato aggiuntivo opzionale.</t>
  </si>
  <si>
    <t>CRCAR_DATO_AGG_1</t>
  </si>
  <si>
    <t>Dato agg. 2 Dato aggiuntivo opzionale.</t>
  </si>
  <si>
    <t>CRCAR_DATO_AGG_2</t>
  </si>
  <si>
    <t>Dato agg. 3 Dato aggiuntivo opzionale.</t>
  </si>
  <si>
    <t>CRCAR_DATO_AGG_3</t>
  </si>
  <si>
    <t>Dato agg. 4 Dato aggiuntivo opzionale.</t>
  </si>
  <si>
    <t>CRCAR_DATO_AGG_4</t>
  </si>
  <si>
    <t>CD_COD_INIZIATIVA</t>
  </si>
  <si>
    <t>Codice iniziativa Codice dell'iniziativa commerciale eventualmente associata alla carta.</t>
  </si>
  <si>
    <t>Rif.Int.Cnv Nel caso in cui il convenzionato abbia un suo sistema di numerazione è il numero che il convenzionato assegna alla pratica.</t>
  </si>
  <si>
    <t>CRCAR_RIF_INTERNO_CNV</t>
  </si>
  <si>
    <t>FL_PROD_MULTIFUNZ</t>
  </si>
  <si>
    <t>Multifunzione Specifica se si tratta o meno di prodotto multifunzione.</t>
  </si>
  <si>
    <t>CRCAR_PROD_MULTIFUNZ</t>
  </si>
  <si>
    <t>FL_INVIO_POSITIVO_PRIV</t>
  </si>
  <si>
    <t>Invio positivo privativo Informazione spostata a livello di tessera.</t>
  </si>
  <si>
    <t>CRCAR_INVIO_POSITIVO_PRIV</t>
  </si>
  <si>
    <t>CD_BAR_CODE</t>
  </si>
  <si>
    <t>Bar Code Codice a barre eventualmente associato alla carta.</t>
  </si>
  <si>
    <t>CRCAR_BAR_CODE</t>
  </si>
  <si>
    <t>CD_TABELLA_FIN</t>
  </si>
  <si>
    <t>Tabella fin. In caso di calcolo della rata via tabella finanziaria (CRCAR-MOD-CALC-RATA = 'P') indica il codice della tabella finanziaria utilizzata.
Valore di tabella del file CRTABFIN, in manutenzione al punto 8.23.1 In caso di calcolo della rata via griglia fido/rata (CRCAR-MOD-CALC-RATA = 'F') indica il codice della griglia fido/rata utilizzata.</t>
  </si>
  <si>
    <t>TP_EC_FREQUENZA</t>
  </si>
  <si>
    <t>Frequenza EC Frequenza di stampa dell'estratto conto al cliente.
'M' - Mensile 'T' - Trimestrale 'S' - Semestrale 'A' - Annuale Dominio CAR_EC_FI.</t>
  </si>
  <si>
    <t>CRCAR_EC_FREQUENZA</t>
  </si>
  <si>
    <t>NM_PAG_GG_VALUTA</t>
  </si>
  <si>
    <t>Pag.GG valuta Giorno del mese in cui cade la scadenza del pagamento della rata per il cliente.</t>
  </si>
  <si>
    <t>CRCAR_PAG_GG_VALUTA</t>
  </si>
  <si>
    <t>EU_COM_ENTRATA</t>
  </si>
  <si>
    <t>Com.entrata Importo della commissione di entrata da addebitare al cliente.</t>
  </si>
  <si>
    <t>CRCAR_COM_ENTRATA</t>
  </si>
  <si>
    <t>CD_PROTOCOLLO</t>
  </si>
  <si>
    <t>Protocollo Numero del protocollo relativo al primo utilizzo della carta.</t>
  </si>
  <si>
    <t>CRCAR_PROTOCOLLO</t>
  </si>
  <si>
    <t>FL_MODULO_CONVENZIONATO</t>
  </si>
  <si>
    <t>Modulo CNV Se la carta proviene da modulo convenzionati, il campo assume il valore 'MC'</t>
  </si>
  <si>
    <t>CRCAR_MODULO_CONVENZIONATO</t>
  </si>
  <si>
    <t>EU_SPESE_INCASSO</t>
  </si>
  <si>
    <t>Spese incasso Importo della commissione a carico del cliente per l'addebito del RID.</t>
  </si>
  <si>
    <t>CRCAR_SPESE_INCASSO</t>
  </si>
  <si>
    <t>TP_TIPO_PROD</t>
  </si>
  <si>
    <t>Tipo produzione Tipo di produzione per la carta; serve come specifica per la produzione della tessera da parte del service di produzione.</t>
  </si>
  <si>
    <t>CRCAR_TIPO_PROD</t>
  </si>
  <si>
    <t>FL_ASSIC_RATA</t>
  </si>
  <si>
    <t>Ass.Rata Flag 'S/N' che indica lo stato di attivazione dell'assicurazione mensile sulla rata.
'S' - Assicurazione attiva 'N' - Assicurazione non attiva</t>
  </si>
  <si>
    <t>CRCAR_ASSIC_RATA</t>
  </si>
  <si>
    <t>FL_ASSIC_ANNUALE</t>
  </si>
  <si>
    <t>Ass.Annuale Flag 'S/N' che indica lo stato di attivazione dell'assicurazione annuale.
'S' - Assicurazione attiva 'N' - Assicurazione non attiva</t>
  </si>
  <si>
    <t>CRCAR_ASSIC_ANNUALE</t>
  </si>
  <si>
    <t>Firma su RID "1" se è stata firmata la richiesta RID da cliente.
"2" firma del coniuge.</t>
  </si>
  <si>
    <t>CRCAR_FIRMA_SU_RID</t>
  </si>
  <si>
    <t>Valuta I/E Flag indicazione valuta:
- 'I': lire italiane
- 'E': euro Valorizzare con 'E'.</t>
  </si>
  <si>
    <t>CRCAR_VALUTA_I_E</t>
  </si>
  <si>
    <t>TP_STATO_POLIZZA</t>
  </si>
  <si>
    <t>Stato Polizza Indica lo stato della polizza eventualmente associato alla carta.
Non significativo in caso di gestione modulo servizi.
Stati ammessi:
- 'RI'/'RP': richiesta attivazione
- 'AE'/'AP': attiva
- 'RR'     : richiesta recesso
- 'RD'     : richiesta disdetta
- 'RE'     : recesso
- 'DS'     : disdetta
- 'RZ'     : richiesta chiusura fuori età
- 'AZ'     : chiusa per superamento età
- 'ES'     : estinta
- 'DB'     : passata a DBT
- 'RV'     : richiesta revoca
- blank    : non attiva Dominio CAR_ASS_ST.</t>
  </si>
  <si>
    <t>CRCAR_STATO_POLIZZA</t>
  </si>
  <si>
    <t>CD_RIF_PV_EXT</t>
  </si>
  <si>
    <t>Rif PV esterno Riferimento esterno punto vendita.</t>
  </si>
  <si>
    <t>CRCAR_RIF_PV_EXT</t>
  </si>
  <si>
    <t>NM_PROG_CARTA_SU_CC</t>
  </si>
  <si>
    <t>Progr. Carta su C/C Numero carte attive per il cliente della carta di credito a parità di coordi nate bancarie/IBAN.</t>
  </si>
  <si>
    <t>CRCAR_PROG_CARTA_SU_CC</t>
  </si>
  <si>
    <t>CD_PURN</t>
  </si>
  <si>
    <t>Codice Purn Il codice purn è un codice combinato, composto da:
- codice solecitation, 4 caratteri
- codice testcell, 3
- progressivo numerico, 8
- check digit, 1.
E' obbligatorio in fase di caricamento carta Masfe, l'obbligatorietà è vinco lata alla valorizzazione del parametro "Modalità operativa pre-dati finanzia ri" (masfe, 29.23.29.9). Il valore che rende obbligatorio il dato è "T".
Il progressivo è univoco a livello di CRPURNPG, indipendentemente dai valori di testcell, solecitation a cui è combinato per la composizione del codice p urn.</t>
  </si>
  <si>
    <t>CRCAR_PURN</t>
  </si>
  <si>
    <t>CD_EMAIL</t>
  </si>
  <si>
    <t>Indirizzo Email Indirizzo email alternativo del cliente.</t>
  </si>
  <si>
    <t>CRCAR_EMAIL</t>
  </si>
  <si>
    <t>NDG Contatto Codice NDG contatto.</t>
  </si>
  <si>
    <t>CRCAR_NDG_CONTATTO</t>
  </si>
  <si>
    <t>CD_PRAT_CONSUMO_ORIGINE</t>
  </si>
  <si>
    <t>Prat. CO Originaria Pratica credito al consumo di provenienza (gestito in funzioni personalizzat e Cliente).</t>
  </si>
  <si>
    <t>CRCAR_PRAT_CONSUMO_ORIGINE</t>
  </si>
  <si>
    <t>FL_MICROCIRCUITO</t>
  </si>
  <si>
    <t>Flag Microcircuito Informazione spostata a livello di tessera.</t>
  </si>
  <si>
    <t>CRCAR_MICROCIRCUITO</t>
  </si>
  <si>
    <t>CD_AGEVOL</t>
  </si>
  <si>
    <t>Agevolazione Riferimento tabellare al tasso agevolato eventualmente presente sulla carta.</t>
  </si>
  <si>
    <t>CRCAR_AGEVOL</t>
  </si>
  <si>
    <t>NM_GG_CICLO_EC</t>
  </si>
  <si>
    <t>gg ciclo ec Campo significativo solo se è attiva la gestione "cycle date".</t>
  </si>
  <si>
    <t>CRCAR_GG_CICLO_EC</t>
  </si>
  <si>
    <t>DT_INI_INT_GRAT</t>
  </si>
  <si>
    <t>Dt Iniz Int Gratuiti Data inizio periodo relativo al calcolo degli interessi gratuiti.</t>
  </si>
  <si>
    <t>CRCAR_INI_INT_GRAT</t>
  </si>
  <si>
    <t>DT_FIN_INT_GRAT</t>
  </si>
  <si>
    <t>Dt Fine Int Gratuiti Data fine periodo relativo al calcolo degli interessi gratuiti.</t>
  </si>
  <si>
    <t>CRCAR_FIN_INT_GRAT</t>
  </si>
  <si>
    <t>EU_CREDIT_LIMIT_FAM</t>
  </si>
  <si>
    <t>Credit limit fam Fido complessivo del pacchetto (per carte secondarie famigliari).</t>
  </si>
  <si>
    <t>CRCAR_CREDIT_LIMIT_FAM</t>
  </si>
  <si>
    <t>NM_NUM_ATM_ALTERN</t>
  </si>
  <si>
    <t>Prelievi ATM alter. Numero ATM alternativi, utilizza la causale n. 91 anzichè la causale n. 5.
Gestito per le carte di debito in autorizzativo, e per le carte di credito n el calcolo dell'EC.
Il campo non è più gestito, è stato spostato sull'archivio CACTFCOUT.</t>
  </si>
  <si>
    <t>CRCAR_NUM_ATM_ALTERN</t>
  </si>
  <si>
    <t>DT_DATA_VAL_ORIG</t>
  </si>
  <si>
    <t>Data validità orig. Data di validità originaria della carta, se convertita.</t>
  </si>
  <si>
    <t xml:space="preserve">Aggiunto per arricchimento, Utilizzato in campioni Sviiluppo </t>
  </si>
  <si>
    <t>CRCAR_DATA_VAL_ORIG</t>
  </si>
  <si>
    <t>DT_DATA_POSITIVO</t>
  </si>
  <si>
    <t>Data primo inv. pos. Data di primo invio a positivo della prima tessera associata al conto.</t>
  </si>
  <si>
    <t>CRCAR_DATA_POSITIVO</t>
  </si>
  <si>
    <t>DT_TERZA_TRACCIA</t>
  </si>
  <si>
    <t>Terza traccia Campo migrato su CACTFPAN se attiva la nuova gestione PAN.</t>
  </si>
  <si>
    <t>CRCAR_TERZA_TRACCIA</t>
  </si>
  <si>
    <t>CD_ULTIMO_PAN</t>
  </si>
  <si>
    <t>Ultimo PAN Codice PAN ultima tessera legata al conto.</t>
  </si>
  <si>
    <t>CRCAR_ULTIMO_PAN</t>
  </si>
  <si>
    <t>Area Codice area (da tabella filiale).</t>
  </si>
  <si>
    <t>CRCAR_AREA</t>
  </si>
  <si>
    <t>DT_DATA_CREAZIONE</t>
  </si>
  <si>
    <t>Data creazione Campo migrato su CACTFPAN se attiva la nuova gestione PAN.</t>
  </si>
  <si>
    <t>CRCAR_DATA_CREAZIONE</t>
  </si>
  <si>
    <t>DT_DATA_SOSTITUZIONE</t>
  </si>
  <si>
    <t>Data sostituzione Campo migrato su CACTFPAN se attiva la nuova gestione PAN.</t>
  </si>
  <si>
    <t>CRCAR_DATA_SOSTITUZIONE</t>
  </si>
  <si>
    <t>DT_DATA_RIENTRO_POSITIVO</t>
  </si>
  <si>
    <t>Dt.primo rientro pos Data di primo rientro da positivo della prima tessera associata al conto.</t>
  </si>
  <si>
    <t>CRCAR_DATA_RIENTRO_POSITIVO</t>
  </si>
  <si>
    <t>DT_DATA_POS</t>
  </si>
  <si>
    <t>Data POS Data ultima operazione POS effettuata gestito per le carte di debito Il campo non è più gestito, è stato spostato sull'archivio CACTFCOUT.</t>
  </si>
  <si>
    <t>CRCAR_DATA_POS</t>
  </si>
  <si>
    <t>NM_NUM_POS_GG</t>
  </si>
  <si>
    <t>Num POS gg N. POS nel giorno effettuati gestito per le carte di debito Il campo non è più gestito, è stato spostato sull'archivio CACTFCOUT.</t>
  </si>
  <si>
    <t>CRCAR_NUM_POS_GG</t>
  </si>
  <si>
    <t>NM_NUM_POS_MM</t>
  </si>
  <si>
    <t>Num POS mm Numero di POS nel mese effettuati gestito per le carte di debito Il campo non è più gestito, è stato spostato sull'archivio CACTFCOUT.</t>
  </si>
  <si>
    <t>CRCAR_NUM_POS_MM</t>
  </si>
  <si>
    <t>EU_IMP_POS_GG</t>
  </si>
  <si>
    <t>Imp POS gg Importo delle operazioni POS effettuate nel giorno gestito per le carte di debito Il campo non è più gestito, è stato spostato sull'archivio CACTFCOUT.</t>
  </si>
  <si>
    <t>CRCAR_IMP_POS_GG</t>
  </si>
  <si>
    <t>EU_IMP_POS_MM</t>
  </si>
  <si>
    <t>Imp POS mm Importo delle operazioni POS effettuate nel mese gestito per le carte di debito Il campo non è più gestito, è stato spostato sull'archivio CACTFCOUT.</t>
  </si>
  <si>
    <t>CRCAR_IMP_POS_MM</t>
  </si>
  <si>
    <t>DT_DATA_PTR</t>
  </si>
  <si>
    <t>Data PTR Data ultima Payment Transaction ricevuta Il campo non è più gestito, è stato spostato sull'archivio CACTFCOUT.</t>
  </si>
  <si>
    <t>CRCAR_DATA_PTR</t>
  </si>
  <si>
    <t>NM_NUM_PTR_GG</t>
  </si>
  <si>
    <t>Num PTR gg Numero Payment Transaction ricevute nel giorno Il campo non è più gestito, è stato spostato sull'archivio CACTFCOUT.</t>
  </si>
  <si>
    <t>CRCAR_NUM_PTR_GG</t>
  </si>
  <si>
    <t>NM_NUM_PTR_MM</t>
  </si>
  <si>
    <t>Num PTR mm Numero Payment Transaction ricevute nel mese Il campo non è più gestito, è stato spostato sull'archivio CACTFCOUT.</t>
  </si>
  <si>
    <t>CRCAR_NUM_PTR_MM</t>
  </si>
  <si>
    <t>EU_IMP_PTR_GG</t>
  </si>
  <si>
    <t>Imp PTR gg Importo Payment Transaction ricevute nel giorno Il campo non è più gestito, è stato spostato sull'archivio CACTFCOUT.</t>
  </si>
  <si>
    <t>CRCAR_IMP_PTR_GG</t>
  </si>
  <si>
    <t>EU_IMP_PTR_MM</t>
  </si>
  <si>
    <t>Imp PTR mm Importo Payment Transaction Ricevute nel mese Il campo non è più gestito, è stato spostato sull'archivio CACTFCOUT.</t>
  </si>
  <si>
    <t>CRCAR_IMP_PTR_MM</t>
  </si>
  <si>
    <t>NM_ATM_GRATUITE</t>
  </si>
  <si>
    <t>Num ATM gratuite N. ATM gratuite effettuate gestito per le carte di debito Il campo non è più gestito, è stato spostato sull'archivio CACTFCOUT.</t>
  </si>
  <si>
    <t>CRCAR_ATM_GRATUITE</t>
  </si>
  <si>
    <t>TP_ST_BOLLO_CONTRATTO</t>
  </si>
  <si>
    <t>St. bollo contratto Stato della registrazione del bollo su contratto:
- 10 = bollo memorizzato nei bolli virtuali nella funzione di delibera,
- 00 = altri casi (bollo non memorizzato nei bolli virtuali oppure        memorizzato al di fuori della delibera, ad esempio in estratto        conto).</t>
  </si>
  <si>
    <t>CRCAR_ST_BOLLO_CONTRATTO</t>
  </si>
  <si>
    <t>NM_IMPORTO_1</t>
  </si>
  <si>
    <t>Importo 1 Campo utilizzato per la gestione degli abbuoni ricariche con carta di debito Il campo viene valorizzato al primo abbuono con il valore presente a livello  di prodotto PB nel campo PBTBPRD_N_RIC_ABB.</t>
  </si>
  <si>
    <t>CRCAR_IMPORTO_1</t>
  </si>
  <si>
    <t>Tipo imposta Tipo dell'imposta sostitutiva applicata: "B": bollo su contratto; "S": imposta sostitutiva; blank: non è applicato né il bollo su contratto né l'imposta sostitutiva.</t>
  </si>
  <si>
    <t>CRCAR_TIPO_IMPOSTA</t>
  </si>
  <si>
    <t>EU_IMP_IMPOSTA</t>
  </si>
  <si>
    <t>Importo imposta Importo dell'imposta di bollo su contratto o dell'imposta sostitutiva.</t>
  </si>
  <si>
    <t>CRCAR_IMP_IMPOSTA</t>
  </si>
  <si>
    <t>DT_DT_ADD_IMPOSTA</t>
  </si>
  <si>
    <t>Dt. add. imposta Data di applicazione del bollo su contratto o dell'imposta sostitutiva.</t>
  </si>
  <si>
    <t>CRCAR_DT_ADD_IMPOSTA</t>
  </si>
  <si>
    <t>CD_FASE_IMPOSTA</t>
  </si>
  <si>
    <t>Fase imposta Raccordo con il file di log per il calcolo del bollo su contratto/imposta so stitutiva.</t>
  </si>
  <si>
    <t>CRCAR_FASE_IMPOSTA</t>
  </si>
  <si>
    <t>CD_PROG_LOG_IMPOSTA</t>
  </si>
  <si>
    <t>Prg. log imposta Raccordo con il file di log per il calcolo del bollo su contratto/imposta so stitutiva.</t>
  </si>
  <si>
    <t>CRCAR_PROG_LOG_IMPOSTA</t>
  </si>
  <si>
    <t>NM_IMPORTO_3</t>
  </si>
  <si>
    <t>Importo 3 Campo non usato.</t>
  </si>
  <si>
    <t>CRCAR_IMPORTO_3</t>
  </si>
  <si>
    <t>NM_IMPORTO_4</t>
  </si>
  <si>
    <t>Importo 4 Campo non usato.</t>
  </si>
  <si>
    <t>CRCAR_IMPORTO_4</t>
  </si>
  <si>
    <t>DT_ACCOUNT_OPEN_DATE</t>
  </si>
  <si>
    <t>Account open date Campo utilizzato per una personalizzazione cliente (rappresenta l'account open date).</t>
  </si>
  <si>
    <t>CRCAR_ACCOUNT_OPEN_DATE</t>
  </si>
  <si>
    <t>CD_PIEDINO</t>
  </si>
  <si>
    <t>Codice piedino Codice piedino (o 'sottoprodotto').
Campo valorizzato solamente per alcuni clienti.</t>
  </si>
  <si>
    <t>CRCAR_PIEDINO</t>
  </si>
  <si>
    <t>FL_SEC_SIMULTANEA</t>
  </si>
  <si>
    <t>2aria simultanea Identifica, per le carte aggiuntive, il caricamento effettuato simultaneamen te alla relativa carta principale.</t>
  </si>
  <si>
    <t>CRCAR_SEC_SIMULTANEA</t>
  </si>
  <si>
    <t>TP_MOTIVO_ESI</t>
  </si>
  <si>
    <t>Motivo esito Identifica il motivo esito attribuito in fase di delibera.</t>
  </si>
  <si>
    <t>CRCAR_MOTIVO_ESI</t>
  </si>
  <si>
    <t>TP_RUOLO_DELIBERANTE</t>
  </si>
  <si>
    <t>Ruolo deliberante Identifica ruolo del deliberante assegnato in delibera. Uso personalizzato p er alcuni clienti.</t>
  </si>
  <si>
    <t>CRCAR_RUOLO_DELIBERANTE</t>
  </si>
  <si>
    <t>Branch code Identifica il branch code del deliberante.</t>
  </si>
  <si>
    <t>CRCAR_BRANCH_CODE</t>
  </si>
  <si>
    <t>CD_CONTRATTO_RIF</t>
  </si>
  <si>
    <t>Conto riferimento Campo valorizzato solamente per alcuni clienti.
Identifica il conto di primo livello e viene memorizzato per le carte di secondo e terzo livello (v. CRCAR_TIPOLOGIA).</t>
  </si>
  <si>
    <t>CRCAR_CONTRATTO_RIF</t>
  </si>
  <si>
    <t>TP_TIPOLOGIA</t>
  </si>
  <si>
    <t>Tipologia Campo gestito solamente per alcuni clienti.
Valori ammessi: dominio CAR_TIPOLO</t>
  </si>
  <si>
    <t>CRCAR_TIPOLOGIA</t>
  </si>
  <si>
    <t>NM_ESPONENTE1</t>
  </si>
  <si>
    <t>Esponente1 Primo esponente.
Campo gestito solo per alcuni clienti.</t>
  </si>
  <si>
    <t>CRCAR_ESPONENTE1</t>
  </si>
  <si>
    <t>NM_ESPONENTE2</t>
  </si>
  <si>
    <t>Esponente2 Secondo esponente.
Campo gestito solo per alcuni clienti.</t>
  </si>
  <si>
    <t>CRCAR_ESPONENTE2</t>
  </si>
  <si>
    <t>NM_ESPONENTE3</t>
  </si>
  <si>
    <t>Esponente3 Terzo esponente.
Campo gestito solo per alcuni clienti.</t>
  </si>
  <si>
    <t>CRCAR_ESPONENTE3</t>
  </si>
  <si>
    <t>NM_ESPONENTE4</t>
  </si>
  <si>
    <t>Esponente4 Quarto esponente.
Campo gestito solo per alcuni clienti.</t>
  </si>
  <si>
    <t>CRCAR_ESPONENTE4</t>
  </si>
  <si>
    <t>NM_ESPONENTE5</t>
  </si>
  <si>
    <t>Esponente5 Quinto esponente.
Campo gestito solo per alcuni clienti.</t>
  </si>
  <si>
    <t>CRCAR_ESPONENTE5</t>
  </si>
  <si>
    <t>Plafond Limite utilizzo delle carte aggiuntive.
Campo gestito solo per alcuni clienti.</t>
  </si>
  <si>
    <t>CRCAR_PLAFOND</t>
  </si>
  <si>
    <t>SELECT 
B.CEMPR_CATEGORIA
FROM CRCAR AS A
LEFT JOIN CREMEP AS B 
ON A.CRCAR_EMETITTORE = B.CEMPR_EMETTITORE
AND A.CRCAR_PRODOTTO = B.CEMPR_PRODOTTO</t>
  </si>
  <si>
    <t>&lt;&lt;&lt;</t>
  </si>
  <si>
    <t>DT_ESAUIRITA</t>
  </si>
  <si>
    <t>In validazione per Campioni Sviluppo</t>
  </si>
  <si>
    <t>Il flag vale SI ( l’aumento fido è possibile) solo alle carte prive di blocco o con blocco FF.</t>
  </si>
  <si>
    <t>Flag che abilita l'aumento Fido. Vale "S" per le pratiche per cui è possibile l'aumento fido</t>
  </si>
  <si>
    <t>FL_PREPAGATA</t>
  </si>
  <si>
    <t>Vale "S" se la carta è una prepagata.</t>
  </si>
  <si>
    <t>CEMPR_PREPAGATE</t>
  </si>
  <si>
    <t>SELECT b.CEMPR_PREPAGATE
FROM CRCAR AS a
LEFT JOIN CREMEP AS b
ON a.CRCAR_EMETITTORE = b.CEMPR_EMETTITORE
AND a.CRCAR_PRODOTTO = b.CEMPR_PRODOTTO</t>
  </si>
  <si>
    <t>Aggiunto per arricchimento,Utile per Campioni Sviluppo</t>
  </si>
  <si>
    <t>Descrizione dello stato della pratica .Contenuti abituali (ma non valori fissi): 10 = Caricata 15 = Esaminata 20 = Sospesa 30 = Approvata 40 = Respinta 50 = Liquidata 55 = Annullata 60 = Attivata 70 = Chiusa 75 = Attesa estinzione 80 = Estinta anticipatamente 90 = Sinistri 97 = Decaduta dal b.d.T.
99 = Passata a perdita..</t>
  </si>
  <si>
    <t>QPR_STATO = QTSTA_STATO</t>
  </si>
  <si>
    <t>Codice cliente</t>
  </si>
  <si>
    <t>Codie Azienda relativo all'azienda di cui il cedente è dipendente. 
Dato obbligatorio.</t>
  </si>
  <si>
    <t>QPR_AZIENDA</t>
  </si>
  <si>
    <t>E'un codice cont roparte (censito sul archivio generale delle controparti CCANAGR); 
Codice anagrafico del cliente intestatario del contratto ossia di colui che cede una "quota" del suo stipendio per ottenere il finanziamento. Il codice controparte deve essere abilitato come "cliente".</t>
  </si>
  <si>
    <t>Importi CQS</t>
  </si>
  <si>
    <t>Importo montante</t>
  </si>
  <si>
    <t>EU_INTERESSI</t>
  </si>
  <si>
    <t>Importo degli interessi della banca (calcolato come importo montante * permillare interessi di finanziamento / 1000).</t>
  </si>
  <si>
    <t>Aggiunto dal Refinment; Validato per MA</t>
  </si>
  <si>
    <t>Importo finanziato(montante-interessi)</t>
  </si>
  <si>
    <r>
      <rPr>
        <sz val="11"/>
        <color rgb="FF000000"/>
        <rFont val="Aptos Narrow"/>
        <scheme val="minor"/>
      </rPr>
      <t>Campo necessario per processo Generico ; Validato per IFRS9</t>
    </r>
  </si>
  <si>
    <t>Validato per No Start ; Validato per IFRS9, Validato per per Monitoraggio Finance</t>
  </si>
  <si>
    <t>Tassi e rendimenti</t>
  </si>
  <si>
    <t>Taeg contratto</t>
  </si>
  <si>
    <t>Validato per per Monitoraggio Finance, Validato per MA</t>
  </si>
  <si>
    <t>Tan contratto</t>
  </si>
  <si>
    <t>Validato per per Monitoraggio Finance, Validato per IFRS9; Validato per MA</t>
  </si>
  <si>
    <t>Teg contratto</t>
  </si>
  <si>
    <t xml:space="preserve"> -</t>
  </si>
  <si>
    <t>QPR_TEG_CALCOLATO
QPR_TEG_OBIETTIVO
QPR_TEG</t>
  </si>
  <si>
    <t>QPR_NUM_PRATICA= AIMA_PRATICA
AND 'CQ' = AIMA_PROVENIENZA"</t>
  </si>
  <si>
    <t>Validato per per Monitoraggio Finance;Validato per MA</t>
  </si>
  <si>
    <t>IRR Tasso Interno di Rendimento Effettivo</t>
  </si>
  <si>
    <t>QPR_IRR_EFFETTIVO</t>
  </si>
  <si>
    <t>Date CQS</t>
  </si>
  <si>
    <t>data Decorrenza</t>
  </si>
  <si>
    <t>DT_FINE_VALUTRAZIONE_SOSPENSIONE</t>
  </si>
  <si>
    <t xml:space="preserve">Data fine validità sospensione: impostata in fase di sospensione della pratica.
</t>
  </si>
  <si>
    <t>QPR_DATA_FINE_VAL_SOSPENS</t>
  </si>
  <si>
    <t>DT_RINNOVABILITA</t>
  </si>
  <si>
    <t>Data Rinnovabilità</t>
  </si>
  <si>
    <t>intnx('month', DT_PRIMA_SCADENZA, ceil(sum(NM_RATE / 5), -1) * 2), 'e')"</t>
  </si>
  <si>
    <t>Può essere schedulato un lavoro batch che RESPINGE le pratiche con data vali dità significativa scaduta.</t>
  </si>
  <si>
    <t>Campo necessario per processo Generico ; Validato per IFRS9, Validato per per Monitoraggio Accettazione, Monitoraggio Finance</t>
  </si>
  <si>
    <t>Durata del finaziamento. Numero di mesi di vita della pratica previsti</t>
  </si>
  <si>
    <t>Validato per per Nora ; Validato per IFRS9, Validato per per Monitoraggio Finance</t>
  </si>
  <si>
    <t xml:space="preserve">Contratto </t>
  </si>
  <si>
    <t>TP_CONTRATTO</t>
  </si>
  <si>
    <t>Tipo contratto CQS. Tipo contratto. I valori ammessi sono: 'C': per le operazioni di "Cessione"; 'D': per le operazioni di "Delega".
Delega non obbligatoria x il datore di lavoro.
In passato non era possibile avere più di un contratto di "Cessione".
In caso di sinistri, il TFR copre prima il contratto di Cessione.</t>
  </si>
  <si>
    <t>QPR_TIPO_CONTRATTO</t>
  </si>
  <si>
    <t>DS_CONTRATTO</t>
  </si>
  <si>
    <t>Descrizione Tipologia Contratto (Delega o Cessione)</t>
  </si>
  <si>
    <t xml:space="preserve"> 'C': per le operazioni di "Cessione"; 'D': per le operazioni di "Delega".</t>
  </si>
  <si>
    <t>Cessione</t>
  </si>
  <si>
    <t>TP_CESSIONE</t>
  </si>
  <si>
    <t>Tipo Di Cessione (codice a 2 caratteri)</t>
  </si>
  <si>
    <t>QSTABPRD</t>
  </si>
  <si>
    <t>QTPRD_TIPO_CONTRATTO</t>
  </si>
  <si>
    <t>QTPRD_PRODOTTO=QPR_PRODOOTTO</t>
  </si>
  <si>
    <t>MODULO</t>
  </si>
  <si>
    <t>QPR_NUM_PRATICA</t>
  </si>
  <si>
    <t>QPR_STATO</t>
  </si>
  <si>
    <t>Descrizione dello stato della pratica .Contenuti abituali (ma non valori fissi): 10 = Caricata 15 = Esaminata 20 = Sospesa 30 = Approvata 40 = Respinta 50 = Liquidata 55 = Annullata 60 = Attivata 70 = Chiusa 75 = Attesa estinzione 80 = Estinta anticipatamente 90 = Sinistri 97 = Decaduta dal b.d.T. 99 = Passata a perdita..</t>
  </si>
  <si>
    <t>SELECT 
B.QTSTA_DESCRIZIONE
FROM QSPRA AS A
LEFT JOIN QSTABSTA AS B 
ON A.QPR_STATO = B.QTSTA_STATO</t>
  </si>
  <si>
    <t>QPR_ATTRIBUTO</t>
  </si>
  <si>
    <t>Codice cliente. Codice anagrafico del cliente intestatario del contratto ossia di colui che cede una "quota" del suo stipendio per ottenere il finanziamento.</t>
  </si>
  <si>
    <t>QPR_CEDENTE</t>
  </si>
  <si>
    <t>Codice Azienda relativo all'azienda di cui il cedente è dipendente. 
Dato obbligatorio.</t>
  </si>
  <si>
    <t>CD_CATEGORIA_AMMINISTRAZIONE</t>
  </si>
  <si>
    <t>Categoria amministrazione</t>
  </si>
  <si>
    <t>QPR_CATEGORIA_AMM</t>
  </si>
  <si>
    <t>QPR_PRODOTTO</t>
  </si>
  <si>
    <t>CD_CLASSIFIC_PRODOTTO</t>
  </si>
  <si>
    <t>Codice classificazione prodotto</t>
  </si>
  <si>
    <t xml:space="preserve">QSTABPRD </t>
  </si>
  <si>
    <t xml:space="preserve">QTPRD_CLASSIFIC_PROD </t>
  </si>
  <si>
    <t>SELECT B.QTPRD_CLASSIFIC_PROD
FROM QSPRA A
LEFT JOIN QSTABPRD B
ON A.QPR_PRODOTTO = B.QSTABPRD</t>
  </si>
  <si>
    <t>A.QPR_PRODOTTO = B.QSTABPRD</t>
  </si>
  <si>
    <t>Gerarchia Tipo Cliente</t>
  </si>
  <si>
    <t>CD_GER_TIPO_CLIENTE_1</t>
  </si>
  <si>
    <t>Livello più alto della gerarchia tipo cliente della cqs</t>
  </si>
  <si>
    <t xml:space="preserve">LKP_GERARCHIA_TIPO_CLIENTE_CQ
QSTABPRD </t>
  </si>
  <si>
    <t>Utilizza la lookup di trascodifica di QTPRD_CLASSIFIC_PROD in gerarchia Tipo cliente.
Recupera il campo QTPRD_CLASSIFIC_PROD dalla tabella QSTABPRD entrando dal QSPRA con il campo QPR_PRODOTTO</t>
  </si>
  <si>
    <t>SELECT C.CD_GER_TIPO_CLIENTE_1 
FROM QSPRA A
LEFT JOIN QSTABPRD B
ON A.QPR_PRODOTTO = B.QSTABPRD
LEFT JOIN LKP_GERARCHIA_TIPO_CLIENTE_CQ C
ON B.QTPRD_CLASSIFIC_PROD = C.QTPRD_CLASSIFIC_PROD 
AND CURRENT_DATE &gt;= C.DT_INIZIO_VALIDITA
AND CURRENT_DATE &lt; C.DT_FINE_VALIDITA</t>
  </si>
  <si>
    <t>LEFT JOIN QSTABPRD B
ON A.QPR_PRODOTTO = B.QSTABPRD
LEFT JOIN LKP_GERARCHIA_TIPO_CLIENTE_CQ C
ON B.QTPRD_CLASSIFIC_PROD = C.QTPRD_CLASSIFIC_PROD 
AND CURRENT_DATE &gt;= C.DT_INIZIO_VALIDITA
AND CURRENT_DATE &lt; C.DT_FINE_VALIDITA</t>
  </si>
  <si>
    <t>CD_GER_TIPO_CLIENTE_2</t>
  </si>
  <si>
    <t>Livello intermedio della gerarchia tipo cliente della cqs</t>
  </si>
  <si>
    <t>SELECT C.CD_GER_TIPO_CLIENTE_2
FROM QSPRA A
LEFT JOIN QSTABPRD B
ON A.QPR_PRODOTTO = B.QSTABPRD
LEFT JOIN LKP_GERARCHIA_TIPO_CLIENTE_CQ C
ON B.QTPRD_CLASSIFIC_PROD = C.QTPRD_CLASSIFIC_PROD 
AND CURRENT_DATE &gt;= C.DT_INIZIO_VALIDITA
AND CURRENT_DATE &lt; C.DT_FINE_VALIDITA</t>
  </si>
  <si>
    <t>CD_GER_TIPO_CLIENTE_3</t>
  </si>
  <si>
    <t>SELECT C.CD_GER_TIPO_CLIENTE_3
FROM QSPRA A
LEFT JOIN QSTABPRD B
ON A.QPR_PRODOTTO = B.QSTABPRD
LEFT JOIN LKP_GERARCHIA_TIPO_CLIENTE_CQ C
ON B.QTPRD_CLASSIFIC_PROD = C.QTPRD_CLASSIFIC_PROD 
AND CURRENT_DATE &gt;= C.DT_INIZIO_VALIDITA
AND CURRENT_DATE &lt; C.DT_FINE_VALIDITA</t>
  </si>
  <si>
    <t>CD_GER_TIPO_CLIENTE_4</t>
  </si>
  <si>
    <t>Livello più basso della gerarchia tipo cliente della cqs</t>
  </si>
  <si>
    <t>SELECT C.CD_GER_TIPO_CLIENTE_4
FROM QSPRA A
LEFT JOIN QSTABPRD B
ON A.QPR_PRODOTTO = B.QSTABPRD
LEFT JOIN LKP_GERARCHIA_TIPO_CLIENTE_CQ C
ON B.QTPRD_CLASSIFIC_PROD = C.QTPRD_CLASSIFIC_PROD 
AND CURRENT_DATE &gt;= C.DT_INIZIO_VALIDITA
AND CURRENT_DATE &lt; C.DT_FINE_VALIDITA</t>
  </si>
  <si>
    <t>Importo montante del contratto: è dato dall'importo della rata moltiplicato per il numero delle rate.</t>
  </si>
  <si>
    <t>EU_BANCA_INTERESSI</t>
  </si>
  <si>
    <t>Importo degli interessi della banca (calcolato come montante * permilluale i nteressi di finanziamento / 1000).</t>
  </si>
  <si>
    <t>EU_BANCA_COMMISSIONI</t>
  </si>
  <si>
    <t>Importo delle commissioni della banca (calcolato come montante * permilluale  commissioni / 1000).</t>
  </si>
  <si>
    <t>QPR_BANCA_COMMISSIONI</t>
  </si>
  <si>
    <t>SELECT 
(QPR_MONTANTE - QPR_BANCA_INTERESSI)
FROM QSPRA</t>
  </si>
  <si>
    <t>QSPRA
QSPRAAL</t>
  </si>
  <si>
    <t>QPR_MONTANTE
QPR_BANCA_INTERESSI
QPRAL_FONDO</t>
  </si>
  <si>
    <t>WITH SOMMA_ALTRI_IMPEGNI AS (
SELECT 
QPRAL_NUM_PRATICA
, SUM(QPRAL_FONDO) AS ALTRI_IMPEGNI
FROM QSPRAAL
WHERE QPRAL_DA_ESTINGUERE = 'S'
GROUP BY QPRAL_NUM_PRATICA)
SELECT 
(A.QPR_MONTANTE - A.QPR_BANCA_INTERESSI) - B.ALTRI_IMPEGNI
FROM QSPRA AS A
LEFT JOIN QSPRAAL AS B
ON A.QPR_NUM_PRATICA = B.QPRAL_NUM_PRATICA</t>
  </si>
  <si>
    <t xml:space="preserve"> QPR_NUM_PRATICA = QPRAL_NUM_PRATICA</t>
  </si>
  <si>
    <t>EU_COSTO_BANCA</t>
  </si>
  <si>
    <t>Costo della banca: è calcolato come somma degli interessi + commissioni + im poste della banca</t>
  </si>
  <si>
    <t>Agggiunto in analisi tecnica</t>
  </si>
  <si>
    <t>QPR_COSTO_BANCA</t>
  </si>
  <si>
    <t>EU_COSTO_FINANZIARIA</t>
  </si>
  <si>
    <t>Costo della finanziaria: è calcolato sulla base del montante, del numero rat e e della struttura finanziaria della pratica (QSTABFIN).</t>
  </si>
  <si>
    <t>QPR_COSTO_FINANZIARIA</t>
  </si>
  <si>
    <t>EU_COSTO_ASSICURAZIONI</t>
  </si>
  <si>
    <t>Costo delle assicurazioni: è calcolato sulla base degli importi dei costi e dei sovrappremi delle polizze vita e impiego del cedente.
Se le polizze sono "a credito" l'importo è al netto della quota "a credito".</t>
  </si>
  <si>
    <t>QPR_COSTO_ASSICURAZIONI</t>
  </si>
  <si>
    <t>EU_TOTALE_FONDI</t>
  </si>
  <si>
    <t>Importo totale dei fondi relativi ad altre pratiche da estinguere. Significa ttivo in presenza di impegni non ancora estinti, va a zero dopo l'estinzione  degli impegni.</t>
  </si>
  <si>
    <t>QPR_TOTALE_FONDI</t>
  </si>
  <si>
    <t>Importo netto erogato, calcolato come differenza tra montante e costi/spese.</t>
  </si>
  <si>
    <t>QPR_NETTO_EROGATO</t>
  </si>
  <si>
    <t>EU_SALDO_OPERAZIONE</t>
  </si>
  <si>
    <t>Saldo finale dato dall'importo netto erogato meno gli eventuali anticipi con cessi al cedente e meno i fondi per eventuali altre pratiche da estinguere.
Il dato è dinamico fino all'erogazione del saldo ed è calcolato come: (QPR-NETTO-EROGATO - QPR-TOTALE-FONDI - QPR-TOTALE-ANTICIPI).</t>
  </si>
  <si>
    <t>QPR_SALDO_OPERAZIONE</t>
  </si>
  <si>
    <t>EU_PROVVIGIONI_PASSIVE</t>
  </si>
  <si>
    <t>Importo totale delle provvigioni.</t>
  </si>
  <si>
    <t>QPR_PROVVIGIONI_PASSIVE</t>
  </si>
  <si>
    <t>EU_TOT_ANTICIPI</t>
  </si>
  <si>
    <t>Importo totale degli anticipi ad oggi.
Somma degli anticipi erogati (tutti i tipi). Una volta erogato il saldo l'im porto coincide con QPR-NETTO-EROGATO.</t>
  </si>
  <si>
    <t>QPR_TOTALE_ANTICIPI</t>
  </si>
  <si>
    <t>Taeg contratto. tasso annuo effettivo globale</t>
  </si>
  <si>
    <t>Tan contratto. Tasso nominale</t>
  </si>
  <si>
    <t>QPR_TEG</t>
  </si>
  <si>
    <t>NM_TAN_OBIETTIVO</t>
  </si>
  <si>
    <t>Tasso valorizzato se attiva gestione del TAN obiettivo (parametro generale e  TASSO in tariffario banca).
E' il TAN obiettivo codificato sui tariffari banca.</t>
  </si>
  <si>
    <t>QPR_TAN_OBIETTIVO</t>
  </si>
  <si>
    <t>NM_TEG_OBIETTIVO</t>
  </si>
  <si>
    <t xml:space="preserve"> Gestito nella gestione del TEG obiettivo (abilitata a livello di prodotto "Gestione TEG obiettivo" non "N"). E' il TEG che va forzato (preso da tabell a prodotto), che coinciderà con NM_TEG.</t>
  </si>
  <si>
    <t>QPR_TEG_OBIETTIVO</t>
  </si>
  <si>
    <t xml:space="preserve">SELECT 
B.AIMA_MORA_1
FROM QSPRA AS A
LEFT JOIN CCAIMA AS B 
ON  QPR_NUM_PRATICA= AIMA_PRATICA AND 'CQ' = AIMA_PROVENIENZA"
</t>
  </si>
  <si>
    <t>NM_TASSO_PERM_INTERESSI</t>
  </si>
  <si>
    <t>Tasso permilluale di interessi del finanziamento (valorizzato a partire dai tassi/coefficienti della banca).</t>
  </si>
  <si>
    <t>QPR_PERM_INTERESSI</t>
  </si>
  <si>
    <t>NM_IRR_LORDO</t>
  </si>
  <si>
    <t>Tasso irr lordo.</t>
  </si>
  <si>
    <t>QPR_IRR_LORDO</t>
  </si>
  <si>
    <t>NM_IRR_MEDIO_NOMINALE</t>
  </si>
  <si>
    <t>IRR medio nom. usato per irr medio</t>
  </si>
  <si>
    <t>QPR_IRR_MEDIO_NOM</t>
  </si>
  <si>
    <t>NM_SPREAD_TASSO</t>
  </si>
  <si>
    <t>Spread (variazione) di tasso applicato al tasso della pratica sulla base del  quale vengono calcolate ulteriori commissioni di intermediazione per la fin anziaria e ulteriori provvigioni per l'agente (il TAN della pratica non vien e modificato).
Valorizzato nel caso di tabella finanziaria di tipo "Redditività controllata " (RC).</t>
  </si>
  <si>
    <t>QPR_SPREAD_TASSO</t>
  </si>
  <si>
    <t>Data Perfezionamento del contratto (CQS)</t>
  </si>
  <si>
    <t>Data di decorrenza del contratto lato banca</t>
  </si>
  <si>
    <t>DT_SOSPESA</t>
  </si>
  <si>
    <t>Data realtiva al passaggio di stato Sospesa</t>
  </si>
  <si>
    <t>Per ciascuna pratica prendere il  primo record per cui DATA risulta valorizzata con STATO 'Sospesa' codice dello stato 20</t>
  </si>
  <si>
    <t>SELECT MAX(QPRST_DATA)
FROM QSPRA AS A
LEFT JOIN QSPRAST AS B
ON A.QPR_NUM_PRATICA= B.QPRST_NUM_PRATICA AND  20= B.QPRST_STATO
WHERE A.QPR_STATO &gt;= 20
GROUP BY  QPRST_NUM_PRATICA, QPRST_STATO</t>
  </si>
  <si>
    <t>QPR_NUM_PRATICA= QPRST_NUM_PRATICA
AND  '20' = QPRST_STATO</t>
  </si>
  <si>
    <t>DT_ATTESA_ESTINZIONE_ANTICIPATA</t>
  </si>
  <si>
    <t>Data realtiva al passaggio di stato In attesa in Estinzione Anticipata</t>
  </si>
  <si>
    <t>Per ciascuna pratica prendere il  primo record per cui DATA risulta valorizzata con STATO 'In attesa in est.antic.' codice dello stato 54</t>
  </si>
  <si>
    <t>SELECT MAX(QPRST_DATA)
FROM QSPRA AS A
LEFT JOIN QSPRAST AS B
ON A.QPR_NUM_PRATICA= B.QPRST_NUM_PRATICA AND  54= B.QPRST_STATO
WHERE A.QPR_STATO &gt;= 54
GROUP BY  QPRST_NUM_PRATICA, QPRST_STATO</t>
  </si>
  <si>
    <t>QPR_NUM_PRATICA= QPRST_NUM_PRATICA
AND  '54' = QPRST_STATO</t>
  </si>
  <si>
    <t>DT_ESTINZIONE_ANTICIPATA_SINISTRO</t>
  </si>
  <si>
    <t>Data realtiva al passaggio di stato Estinzione Anticipata per Sinistro</t>
  </si>
  <si>
    <t>Per ciascuna pratica prendere il  primo record per cui DATA risulta valorizzata con STATO 'EA x Sinistro' codice dello stato 80</t>
  </si>
  <si>
    <t>SELECT MAX(QPRST_DATA)
FROM QSPRA AS A
LEFT JOIN QSPRAST AS B
ON A.QPR_NUM_PRATICA= B.QPRST_NUM_PRATICA AND  80= B.QPRST_STATO
WHERE A.QPR_STATO &gt;= 80
GROUP BY  QPRST_NUM_PRATICA, QPRST_STATO</t>
  </si>
  <si>
    <t>QPR_NUM_PRATICA= QPRST_NUM_PRATICA
AND  '80' = QPRST_STATO</t>
  </si>
  <si>
    <t>DT_SINISTRO</t>
  </si>
  <si>
    <t>Data realtiva al passaggio di stato Sinistri</t>
  </si>
  <si>
    <t>Per ciascuna pratica prendere il  primo record per cui DATA risulta valorizzata con STATO 'Sinistri' codice dello stato 85</t>
  </si>
  <si>
    <t>SELECT MAX(QPRST_DATA)
FROM QSPRA AS A
LEFT JOIN QSPRAST AS B
ON A.QPR_NUM_PRATICA= B.QPRST_NUM_PRATICA AND  85= B.QPRST_STATO
WHERE A.QPR_STATO &gt;= 85
GROUP BY  QPRST_NUM_PRATICA, QPRST_STATO</t>
  </si>
  <si>
    <t>QPR_NUM_PRATICA= QPRST_NUM_PRATICA
AND  '85' = QPRST_STATO</t>
  </si>
  <si>
    <t>DT_FINE_SOSPENZIONE</t>
  </si>
  <si>
    <t>Data fine validità sospensione: impostata in fase di sospensione della pratica.</t>
  </si>
  <si>
    <t>QPR_NUMERO_RATE
QPR_CED_PRIMA_SCADENZA</t>
  </si>
  <si>
    <t>intnx('month', DT_PRIMA_SCADENZA, ceil(sum(NM_RATE / 5), -1) * 2), 'e')"
➡ prende DT_PRIMA_SCADENZA
➡ aggiunge un numero di mesi calcolato da NM_RATE
➡ arrotondato alla decina superiore e moltiplicato per 2
➡ e restituisce l’ultimo giorno del mese finale</t>
  </si>
  <si>
    <t>SELECT
LAST_DAY(
    DATEADD(
        MONTH,
        CEIL((QPR_NUMERO_RATE/ 5) * 2) - 1,
        QPR_CED_PRIMA_SCADENZA
    )
)
FROM QSPRA</t>
  </si>
  <si>
    <t>Numero Rate del contratto</t>
  </si>
  <si>
    <t>SELECT 
CASE
 WHEN QPR_TIPO_CONTRATTO = 'C' THEN 'Cessione'
 WHEN QPR_TIPO_CONTRATTO = 'D' THEN 'Delega'
ELSE 'Altro'
END AS DS_Contratto
FROM QSPRA;</t>
  </si>
  <si>
    <t>CD_BANCA</t>
  </si>
  <si>
    <t>Codice banca interno (censito su archivio CCBANCHE).</t>
  </si>
  <si>
    <t>QPR_BANCA</t>
  </si>
  <si>
    <t>CD_CAMPAGNA</t>
  </si>
  <si>
    <t>QPR_CAMPAGNA</t>
  </si>
  <si>
    <t>QTPRD_TIPO_CESSIONE</t>
  </si>
  <si>
    <t>I valori ammessi sono: ' '; 'D': diretta.</t>
  </si>
  <si>
    <t xml:space="preserve">SELECT 
B.QTPRD_TIPO_CESSIONE
FROM QSPRA AS A
LEFT JOIN QSTABPRD AS B 
ON  A.QPR_PRODOTTO = B.QTPRD_PRODOTTO
</t>
  </si>
  <si>
    <t>QTPRD_PRODOTTO= A.QPR_PRODOTTO</t>
  </si>
  <si>
    <t>Esito</t>
  </si>
  <si>
    <t>CD_MOTIVO_ESITO</t>
  </si>
  <si>
    <t>Motivo esito</t>
  </si>
  <si>
    <t>QPR_MOTIVO_ESI</t>
  </si>
  <si>
    <t>Motivo override Determina l'eventuale causa di forzatura nell'esito se in contrasto con quello automatico dei criteri assuntivi.</t>
  </si>
  <si>
    <t>QPR_MOTIVO_OVERR</t>
  </si>
  <si>
    <t>FL_RINOTIFICA</t>
  </si>
  <si>
    <t>Flag che indica se la pratica è stata rinotificata almeno una volta e tale rinotifica non è stata annullata.</t>
  </si>
  <si>
    <t>QPR_RINOTIFICA</t>
  </si>
  <si>
    <t>CD_AZIENDA_SEDE</t>
  </si>
  <si>
    <t>QPR_AZIENDA_SEDE Codice relativo alla singola amministrazione presso la quale il cedente lavo ra (non è un codice controparte, ma censito sull'archvio delle amministrazio ni CCAMMI).</t>
  </si>
  <si>
    <t>QPR_AZIENDA_SEDE</t>
  </si>
  <si>
    <t>CD_ASSICURAZIONE</t>
  </si>
  <si>
    <t>Assicurazione IL CODICE E' STATO SPOSTATO SUL CQCTFASS</t>
  </si>
  <si>
    <t>QPR_ASSICURAZIONE</t>
  </si>
  <si>
    <t>CD_AGENZIA_ASSICURATIVA</t>
  </si>
  <si>
    <t>Agenzia assicurativa IL CODICE E' STATO SPOSTATO SUL CQCTFASS</t>
  </si>
  <si>
    <t>QPR_AGENZIA_ASSICURATIVA</t>
  </si>
  <si>
    <t>Garante Codice anagrafico del garante del contratto.</t>
  </si>
  <si>
    <t>QPR_GARANTE</t>
  </si>
  <si>
    <t>CD_GARANTE_2</t>
  </si>
  <si>
    <t>Garante 2 Altro codice garante.</t>
  </si>
  <si>
    <t>QPR_GARANTE_2</t>
  </si>
  <si>
    <t>CD_GARANTE_3</t>
  </si>
  <si>
    <t>Garante 3 Altro codice garante.</t>
  </si>
  <si>
    <t>QPR_GARANTE_3</t>
  </si>
  <si>
    <t>DT_DATA_INSERIMENTO</t>
  </si>
  <si>
    <t>QPR_DATA_INSERIMENTO Data di caricamento del contratto. E' il giorno del primo caricamento del co ntratto.</t>
  </si>
  <si>
    <t>QPR_DATA_INSERIMENTO</t>
  </si>
  <si>
    <t>Liv. delibera Livello di firma minimo richiesto per deliberare il contratto.</t>
  </si>
  <si>
    <t>QPR_LIV_DELIBERA</t>
  </si>
  <si>
    <t>Esito scoring Indica l'esito dei vari controlli effettuati sulla pratica (criteri assuntiv i). E' l'esito di sistema e può valere: A- approvata R- respinta.</t>
  </si>
  <si>
    <t>QPR_ESITO_SCOR</t>
  </si>
  <si>
    <t>Esito approvazione Determina l'esito che l'operatore assegna alla pratica in esame; indipendent emente dall'esito dei criteri assuntivi (esito di sistema).
A-approvata; B-rifiuto benestare I-sospesa R-respinta X-ritirata</t>
  </si>
  <si>
    <t>QPR_ESITO_APPROVAZIONE</t>
  </si>
  <si>
    <t>Autore override Indica l'autore della forzatura dell'esito.</t>
  </si>
  <si>
    <t>QPR_AUTORE_OVERR</t>
  </si>
  <si>
    <t>Progr. riciclo Numero progressivo di riciclo. Log numero volte che è stata ricaricata la pr atica da funzione di esame/delibera. Controllo con max a parametro.</t>
  </si>
  <si>
    <t>QPR_PROG_RICICLO</t>
  </si>
  <si>
    <t>DT_BAN_DATA_DECORRENZA</t>
  </si>
  <si>
    <t>QPR_BAN_DATA_DECORRE Data di decorrenza del contratto lato banca. Uguale a QPR-CED-DATA-DECORRENZ A quando la pratica è "Diretta". Può essere diverso quando la pratica è "Ind iretta".</t>
  </si>
  <si>
    <t>QPR_BAN_DATA_DECORRENZA</t>
  </si>
  <si>
    <t>DT_BAN_PRIMA_SCADENZA</t>
  </si>
  <si>
    <t>QPR_BAN_PRIMA_SCADEN Data di prima scadenza del contratto lato banca. Uguale a QPR-CED-PRIMA-SCAD ENZA quando la pratica è "Diretta". Può essere diverso quando la pratica è "Indiretta".</t>
  </si>
  <si>
    <t>QPR_BAN_PRIMA_SCADENZA</t>
  </si>
  <si>
    <t>DT_BAN_ULTIMA_SCADENZA</t>
  </si>
  <si>
    <t>QPR_BAN_ULTIMA_SCADE Data di ultima scadenza del contratto lato banca. Uguale a QPR-CED-ULTIMA-SC ADENZA quando la pratica è "Diretta". Può essere diverso quando la pratica è "Indiretta".</t>
  </si>
  <si>
    <t>QPR_BAN_ULTIMA_SCADENZA</t>
  </si>
  <si>
    <t>DT_BAN_DATA_ESTINZIONE</t>
  </si>
  <si>
    <t>QPR_BAN_DATA_ESTINZI Data di estinzione anticipata del contratto lato banca.</t>
  </si>
  <si>
    <t>QPR_BAN_DATA_ESTINZIONE</t>
  </si>
  <si>
    <t>DT_DATA_CONTRATTO</t>
  </si>
  <si>
    <t>QPR_DATA_CONTRATTO Data di caricamento del contratto (non modificabile da utente, coincide con la data del giorno).</t>
  </si>
  <si>
    <t>Aggiunto per arricchimento; Utile per IFRS9</t>
  </si>
  <si>
    <t>QPR_DATA_CONTRATTO</t>
  </si>
  <si>
    <t>EU_SPESE</t>
  </si>
  <si>
    <t>QPR_SPESE Importo altre spese. Valorizzato in base alla parametrizzazioni sul prodotto (QSTABPRD).</t>
  </si>
  <si>
    <t>QPR_SPESE</t>
  </si>
  <si>
    <t>EU_ONERI_CONV_AZ</t>
  </si>
  <si>
    <t>Oneri convenzioni azienda Importo totale degli oneri legati alle convenzioni aziendali (se presenti): IMPORTO ONERE (da tabella) * N° RATE</t>
  </si>
  <si>
    <t>QPR_ONERI_CONV_AZ</t>
  </si>
  <si>
    <t>DT_POL_DATA_LIQUIDATA</t>
  </si>
  <si>
    <t>QPR_POL_DATA_LIQUIDA La data è stata spostata sul file CQCTFASS.</t>
  </si>
  <si>
    <t>QPR_POL_DATA_LIQUIDATA</t>
  </si>
  <si>
    <t>FILL300</t>
  </si>
  <si>
    <t>EU_BANCA_IMPOSTE</t>
  </si>
  <si>
    <t>QPR_BANCA_IMPOSTE - Importo delle imposte della banca (calcolato come montante * permilluale   imposte / 1000).
- Importo bollo preso da parametri bolli.</t>
  </si>
  <si>
    <t>QPR_BANCA_IMPOSTE</t>
  </si>
  <si>
    <t>FL_BANCA_IMP_NO_ADD</t>
  </si>
  <si>
    <t>Imposte non addebitate QPR-IMPOSTE-NON-ADD - se "S" significa che l'importo imposte non è addebitat o (QPR-BANCA-IMPOSTE forzato a zero) ed il valore calcolato viene salvato in  questo campo. La gestione si attiva a livello di tabella prodotto "Non adde bito bollo/imposta".</t>
  </si>
  <si>
    <t>QPR_BANCA_IMP_NO_ADD</t>
  </si>
  <si>
    <t>FL_IMPOSTE_NON_ADD</t>
  </si>
  <si>
    <t>Flag imposte non addebi QPR-IMPOSTE-NON-ADD - se "S" significa che l'importo imposte non è addebitat o (QPR-BANCA-IMPOSTE forzato a zero) ed il valore viene salvato nel campo QPR-BANCA-IMP-NO-ADD. La gestione si attiva a livello di tabella prodotto "Non addebito bollo/imposta".</t>
  </si>
  <si>
    <t>QPR_IMPOSTE_NON_ADD</t>
  </si>
  <si>
    <t>EU_BANCA_DELTA_INT</t>
  </si>
  <si>
    <t>QPR_BANCA_DELTA_INT Delta interessi: in caso di gestione della "maggiorazione tasso" (abilitato con parametro "Magg.Tasso" ad "S" in integrativa banca) l'importo rappresent a l'importo di aumento degli interessi per effetto delle maggiorazione A/E (anzianità lav./età) codificata sui coeff. banca.
Sottraendo all'importo QPR_BANCA_INTERESSI il QPR_BANCA_DELTA_INT si può det erminare l'importo originale degli interessi, al netto dell'aumento.</t>
  </si>
  <si>
    <t>QPR_BANCA_DELTA_INT</t>
  </si>
  <si>
    <t>EU_COS_FIN_FISSO</t>
  </si>
  <si>
    <t>Costo finanziaria fisso Componente fissa del QPR-COSTO-FINANZIARIA, salvata in caricamento con la qu ota FISSA recuperata da TABELLA FINANZIARIA.</t>
  </si>
  <si>
    <t>QPR_COS_FIN_FISSO</t>
  </si>
  <si>
    <t>EU_COS_FIN_XRATA</t>
  </si>
  <si>
    <t>Costo finanziaria x rata Componente "per rata" del QPR-COSTO-FINANZIARIA, salvata in caricamento con la quota "PER RATA" recuperata da TABELLA FINANZIARIA.</t>
  </si>
  <si>
    <t>QPR_COS_FIN_XRATA</t>
  </si>
  <si>
    <t>EU_COS_FIN_ALIQ1</t>
  </si>
  <si>
    <t>Costo finanziaria aliquota 1 Componente Aliquota1 del QPR-COSTO-FINANZIARIA, salvata in caricamento con la quota "Aliquota1" recuperata da TABELLA FINANZIARIA.</t>
  </si>
  <si>
    <t>QPR_COS_FIN_ALIQ1</t>
  </si>
  <si>
    <t>EU_COS_FIN_ALIQ2</t>
  </si>
  <si>
    <t>Costo finanziaria aliquota 2 Componente Aliquota2 del QPR-COSTO-FINANZIARIA, salvata in caricamento con la quota "Aliquota2" recuperata da TABELLA FINANZIARIA.</t>
  </si>
  <si>
    <t>QPR_COS_FIN_ALIQ2</t>
  </si>
  <si>
    <t>TP_TIPO_CO1</t>
  </si>
  <si>
    <t>Tipo gestione CO1 Tipo contabilizzazione commissioni finanziarie: N = contab. standard (non separate); S = contab. separata tipo 1; U = contab. separata tipo 2.</t>
  </si>
  <si>
    <t>QPR_TIPO_CO1</t>
  </si>
  <si>
    <t>EU_EST_IMPORTO</t>
  </si>
  <si>
    <t>QPR_EST_IMPORTO Importo da estinzione anticipata da versare alla banca.
Utilizzato per l'estinzione lato banca delle pratiche Indirette per le quali  non è stato fatto il conteggio lato banca.</t>
  </si>
  <si>
    <t>QPR_EST_IMPORTO</t>
  </si>
  <si>
    <t>EU_CES_IMPORTO</t>
  </si>
  <si>
    <t>QPR_CES_IMPORTO Importo residuo per il cedente derivante da estinzione anticipata.</t>
  </si>
  <si>
    <t>QPR_CES_IMPORTO</t>
  </si>
  <si>
    <t>CD_DOC_CODICE_01</t>
  </si>
  <si>
    <t>QPR_DOC_CODICE_01 Campi da 1 a 12 relativi ai documenti richiesti necessari e richiesti al ced ente per poter proseguire nell'iter della pratica.</t>
  </si>
  <si>
    <t>QPR_DOC_CODICE_01</t>
  </si>
  <si>
    <t>TP_DOC_STATO_01</t>
  </si>
  <si>
    <t>QPR_DOC_STATO_01 Stato che la pratica NON può raggiungere se il documento relativo non è rien trato.</t>
  </si>
  <si>
    <t>QPR_DOC_STATO_01</t>
  </si>
  <si>
    <t>TP_DOC_SITUAZIONE_01</t>
  </si>
  <si>
    <t>QPR_DOC_SITUAZION_01 Situazione in cui si trova il documento; può assumere i seguenti valori:
- 'N': documento non rientrato;
- 'R': documento rientrato;
- 'C': documento non richiesto;
- 'D': documento differito.</t>
  </si>
  <si>
    <t>QPR_DOC_SITUAZIONE_01</t>
  </si>
  <si>
    <t>NM_DOC_GIORNI_01</t>
  </si>
  <si>
    <t>QPR_DOC_GIORNI_01 Intervallo di tempo utile per il rientro del documento dopo che la pratica h a assunto lo stato indicato.</t>
  </si>
  <si>
    <t>QPR_DOC_GIORNI_01</t>
  </si>
  <si>
    <t>CD_DOC_CODICE_02</t>
  </si>
  <si>
    <t>QPR_DOC_CODICE_02</t>
  </si>
  <si>
    <t>TP_DOC_STATO_02</t>
  </si>
  <si>
    <t>QPR_DOC_STATO_02</t>
  </si>
  <si>
    <t>TP_DOC_SITUAZIONE_02</t>
  </si>
  <si>
    <t>QPR_DOC_SITUAZION_02</t>
  </si>
  <si>
    <t>QPR_DOC_SITUAZIONE_02</t>
  </si>
  <si>
    <t>NM_DOC_GIORNI_02</t>
  </si>
  <si>
    <t>QPR_DOC_GIORNI_02</t>
  </si>
  <si>
    <t>CD_DOC_CODICE_03</t>
  </si>
  <si>
    <t>QPR_DOC_CODICE_03</t>
  </si>
  <si>
    <t>TP_DOC_STATO_03</t>
  </si>
  <si>
    <t>QPR_DOC_STATO_03</t>
  </si>
  <si>
    <t>TP_DOC_SITUAZIONE_03</t>
  </si>
  <si>
    <t>QPR_DOC_SITUAZION_03</t>
  </si>
  <si>
    <t>QPR_DOC_SITUAZIONE_03</t>
  </si>
  <si>
    <t>NM_DOC_GIORNI_03</t>
  </si>
  <si>
    <t>QPR_DOC_GIORNI_03</t>
  </si>
  <si>
    <t>CD_DOC_CODICE_04</t>
  </si>
  <si>
    <t>QPR_DOC_CODICE_04</t>
  </si>
  <si>
    <t>TP_DOC_STATO_04</t>
  </si>
  <si>
    <t>QPR_DOC_STATO_04</t>
  </si>
  <si>
    <t>TP_DOC_SITUAZIONE_04</t>
  </si>
  <si>
    <t>QPR_DOC_SITUAZION_04</t>
  </si>
  <si>
    <t>QPR_DOC_SITUAZIONE_04</t>
  </si>
  <si>
    <t>NM_DOC_GIORNI_04</t>
  </si>
  <si>
    <t>QPR_DOC_GIORNI_04</t>
  </si>
  <si>
    <t>CD_DOC_CODICE_05</t>
  </si>
  <si>
    <t>QPR_DOC_CODICE_05</t>
  </si>
  <si>
    <t>TP_DOC_STATO_05</t>
  </si>
  <si>
    <t>QPR_DOC_STATO_05</t>
  </si>
  <si>
    <t>TP_DOC_SITUAZIONE_05</t>
  </si>
  <si>
    <t>QPR_DOC_SITUAZION_05</t>
  </si>
  <si>
    <t>QPR_DOC_SITUAZIONE_05</t>
  </si>
  <si>
    <t>NM_DOC_GIORNI_05</t>
  </si>
  <si>
    <t>QPR_DOC_GIORNI_05</t>
  </si>
  <si>
    <t>CD_DOC_CODICE_06</t>
  </si>
  <si>
    <t>QPR_DOC_CODICE_06</t>
  </si>
  <si>
    <t>TP_DOC_STATO_06</t>
  </si>
  <si>
    <t>QPR_DOC_STATO_06</t>
  </si>
  <si>
    <t>TP_DOC_SITUAZIONE_06</t>
  </si>
  <si>
    <t>QPR_DOC_SITUAZION_06</t>
  </si>
  <si>
    <t>QPR_DOC_SITUAZIONE_06</t>
  </si>
  <si>
    <t>NM_DOC_GIORNI_06</t>
  </si>
  <si>
    <t>QPR_DOC_GIORNI_06</t>
  </si>
  <si>
    <t>CD_DOC_CODICE_07</t>
  </si>
  <si>
    <t>QPR_DOC_CODICE_07</t>
  </si>
  <si>
    <t>TP_DOC_STATO_07</t>
  </si>
  <si>
    <t>QPR_DOC_STATO_07</t>
  </si>
  <si>
    <t>TP_DOC_SITUAZIONE_07</t>
  </si>
  <si>
    <t>QPR_DOC_SITUAZION_07</t>
  </si>
  <si>
    <t>QPR_DOC_SITUAZIONE_07</t>
  </si>
  <si>
    <t>NM_DOC_GIORNI_07</t>
  </si>
  <si>
    <t>QPR_DOC_GIORNI_07</t>
  </si>
  <si>
    <t>CD_DOC_CODICE_08</t>
  </si>
  <si>
    <t>QPR_DOC_CODICE_08</t>
  </si>
  <si>
    <t>TP_DOC_STATO_08</t>
  </si>
  <si>
    <t>QPR_DOC_STATO_08</t>
  </si>
  <si>
    <t>TP_DOC_SITUAZIONE_08</t>
  </si>
  <si>
    <t>QPR_DOC_SITUAZION_08</t>
  </si>
  <si>
    <t>QPR_DOC_SITUAZIONE_08</t>
  </si>
  <si>
    <t>NM_DOC_GIORNI_08</t>
  </si>
  <si>
    <t>QPR_DOC_GIORNI_08</t>
  </si>
  <si>
    <t>CD_DOC_CODICE_09</t>
  </si>
  <si>
    <t>QPR_DOC_CODICE_09</t>
  </si>
  <si>
    <t>TP_DOC_STATO_09</t>
  </si>
  <si>
    <t>QPR_DOC_STATO_09</t>
  </si>
  <si>
    <t>TP_DOC_SITUAZIONE_09</t>
  </si>
  <si>
    <t>QPR_DOC_SITUAZION_09</t>
  </si>
  <si>
    <t>QPR_DOC_SITUAZIONE_09</t>
  </si>
  <si>
    <t>NM_DOC_GIORNI_09</t>
  </si>
  <si>
    <t>QPR_DOC_GIORNI_09</t>
  </si>
  <si>
    <t>CD_DOC_CODICE_10</t>
  </si>
  <si>
    <t>QPR_DOC_CODICE_10</t>
  </si>
  <si>
    <t>TP_DOC_STATO_10</t>
  </si>
  <si>
    <t>QPR_DOC_STATO_10</t>
  </si>
  <si>
    <t>TP_DOC_SITUAZIONE_10</t>
  </si>
  <si>
    <t>QPR_DOC_SITUAZION_10</t>
  </si>
  <si>
    <t>QPR_DOC_SITUAZIONE_10</t>
  </si>
  <si>
    <t>NM_DOC_GIORNI_10</t>
  </si>
  <si>
    <t>QPR_DOC_GIORNI_10</t>
  </si>
  <si>
    <t>CD_DOC_CODICE_11</t>
  </si>
  <si>
    <t>QPR_DOC_CODICE_11</t>
  </si>
  <si>
    <t>TP_DOC_STATO_11</t>
  </si>
  <si>
    <t>QPR_DOC_STATO_11</t>
  </si>
  <si>
    <t>TP_DOC_SITUAZIONE_11</t>
  </si>
  <si>
    <t>QPR_DOC_SITUAZION_11</t>
  </si>
  <si>
    <t>QPR_DOC_SITUAZIONE_11</t>
  </si>
  <si>
    <t>NM_DOC_GIORNI_11</t>
  </si>
  <si>
    <t>QPR_DOC_GIORNI_11</t>
  </si>
  <si>
    <t>CD_DOC_CODICE_12</t>
  </si>
  <si>
    <t>QPR_DOC_CODICE_12</t>
  </si>
  <si>
    <t>TP_DOC_STATO_12</t>
  </si>
  <si>
    <t>QPR_DOC_STATO_12</t>
  </si>
  <si>
    <t>TP_DOC_SITUAZIONE_12</t>
  </si>
  <si>
    <t>QPR_DOC_SITUAZION_12</t>
  </si>
  <si>
    <t>QPR_DOC_SITUAZIONE_12</t>
  </si>
  <si>
    <t>NM_DOC_GIORNI_12</t>
  </si>
  <si>
    <t>QPR_DOC_GIORNI_12</t>
  </si>
  <si>
    <t>CD_DOC_CODICE_13</t>
  </si>
  <si>
    <t>QPR_DOC_CODICE_13</t>
  </si>
  <si>
    <t>TP_DOC_STATO_13</t>
  </si>
  <si>
    <t>QPR_DOC_STATO_13</t>
  </si>
  <si>
    <t>TP_DOC_SITUAZIONE_13</t>
  </si>
  <si>
    <t>QPR_DOC_SITUAZION_13</t>
  </si>
  <si>
    <t>QPR_DOC_SITUAZIONE_13</t>
  </si>
  <si>
    <t>NM_DOC_GIORNI_13</t>
  </si>
  <si>
    <t>QPR_DOC_GIORNI_13</t>
  </si>
  <si>
    <t>CD_DOC_CODICE_14</t>
  </si>
  <si>
    <t>QPR_DOC_CODICE_14</t>
  </si>
  <si>
    <t>TP_DOC_STATO_14</t>
  </si>
  <si>
    <t>QPR_DOC_STATO_14</t>
  </si>
  <si>
    <t>TP_DOC_SITUAZIONE_14</t>
  </si>
  <si>
    <t>QPR_DOC_SITUAZION_14</t>
  </si>
  <si>
    <t>QPR_DOC_SITUAZIONE_14</t>
  </si>
  <si>
    <t>NM_DOC_GIORNI_14</t>
  </si>
  <si>
    <t>QPR_DOC_GIORNI_14</t>
  </si>
  <si>
    <t>CD_DOC_CODICE_15</t>
  </si>
  <si>
    <t>QPR_DOC_CODICE_15</t>
  </si>
  <si>
    <t>TP_DOC_STATO_15</t>
  </si>
  <si>
    <t>QPR_DOC_STATO_15</t>
  </si>
  <si>
    <t>TP_DOC_SITUAZIONE_15</t>
  </si>
  <si>
    <t>QPR_DOC_SITUAZION_15</t>
  </si>
  <si>
    <t>QPR_DOC_SITUAZIONE_15</t>
  </si>
  <si>
    <t>NM_DOC_GIORNI_15</t>
  </si>
  <si>
    <t>QPR_DOC_GIORNI_15</t>
  </si>
  <si>
    <t>CD_DOC_CODICE_16</t>
  </si>
  <si>
    <t>QPR_DOC_CODICE_16</t>
  </si>
  <si>
    <t>TP_DOC_STATO_16</t>
  </si>
  <si>
    <t>QPR_DOC_STATO_16</t>
  </si>
  <si>
    <t>TP_DOC_SITUAZIONE_16</t>
  </si>
  <si>
    <t>QPR_DOC_SITUAZION_16</t>
  </si>
  <si>
    <t>QPR_DOC_SITUAZIONE_16</t>
  </si>
  <si>
    <t>NM_DOC_GIORNI_16</t>
  </si>
  <si>
    <t>QPR_DOC_GIORNI_16</t>
  </si>
  <si>
    <t>CD_DOC_CODICE_17</t>
  </si>
  <si>
    <t>QPR_DOC_CODICE_17</t>
  </si>
  <si>
    <t>TP_DOC_STATO_17</t>
  </si>
  <si>
    <t>QPR_DOC_STATO_17</t>
  </si>
  <si>
    <t>TP_DOC_SITUAZIONE_17</t>
  </si>
  <si>
    <t>QPR_DOC_SITUAZION_17</t>
  </si>
  <si>
    <t>QPR_DOC_SITUAZIONE_17</t>
  </si>
  <si>
    <t>NM_DOC_GIORNI_17</t>
  </si>
  <si>
    <t>QPR_DOC_GIORNI_17</t>
  </si>
  <si>
    <t>CD_DOC_CODICE_18</t>
  </si>
  <si>
    <t>QPR_DOC_CODICE_18</t>
  </si>
  <si>
    <t>TP_DOC_STATO_18</t>
  </si>
  <si>
    <t>QPR_DOC_STATO_18</t>
  </si>
  <si>
    <t>TP_DOC_SITUAZIONE_18</t>
  </si>
  <si>
    <t>QPR_DOC_SITUAZION_18</t>
  </si>
  <si>
    <t>QPR_DOC_SITUAZIONE_18</t>
  </si>
  <si>
    <t>NM_DOC_GIORNI_18</t>
  </si>
  <si>
    <t>QPR_DOC_GIORNI_18</t>
  </si>
  <si>
    <t>CD_DOC_CODICE_19</t>
  </si>
  <si>
    <t>QPR_DOC_CODICE_19</t>
  </si>
  <si>
    <t>TP_DOC_STATO_19</t>
  </si>
  <si>
    <t>QPR_DOC_STATO_19</t>
  </si>
  <si>
    <t>TP_DOC_SITUAZIONE_19</t>
  </si>
  <si>
    <t>QPR_DOC_SITUAZION_19</t>
  </si>
  <si>
    <t>QPR_DOC_SITUAZIONE_19</t>
  </si>
  <si>
    <t>NM_DOC_GIORNI_19</t>
  </si>
  <si>
    <t>QPR_DOC_GIORNI_19</t>
  </si>
  <si>
    <t>CD_DOC_CODICE_20</t>
  </si>
  <si>
    <t>QPR_DOC_CODICE_20</t>
  </si>
  <si>
    <t>TP_DOC_STATO_20</t>
  </si>
  <si>
    <t>QPR_DOC_STATO_20</t>
  </si>
  <si>
    <t>TP_DOC_SITUAZIONE_20</t>
  </si>
  <si>
    <t>QPR_DOC_SITUAZION_20</t>
  </si>
  <si>
    <t>QPR_DOC_SITUAZIONE_20</t>
  </si>
  <si>
    <t>NM_DOC_GIORNI_20</t>
  </si>
  <si>
    <t>QPR_DOC_GIORNI_20</t>
  </si>
  <si>
    <t>TP_STATO_CIVILE</t>
  </si>
  <si>
    <t>QPR_STATO_CIVILE Stato civile del cedente (non valorizzato).
Dato non più gestito - spostato sull'archivio BAPRATCT.</t>
  </si>
  <si>
    <t>QPR_STATO_CIVILE</t>
  </si>
  <si>
    <t>TP_QUALIFICA</t>
  </si>
  <si>
    <t>QPR_QUALIFICA Qualifica del cedente.
Dato non più gestito - spostato sull'archivio BAPRATCT</t>
  </si>
  <si>
    <t>QPR_QUALIFICA</t>
  </si>
  <si>
    <t>DT_DATA_ASSUNZIONE</t>
  </si>
  <si>
    <t>QPR_DATA_ASSUNZIONE Data di assunzione del cedente.
Dato non più gestito - spostato sull'archivio BAPRATCT</t>
  </si>
  <si>
    <t>QPR_DATA_ASSUNZIONE</t>
  </si>
  <si>
    <t>TP_TIPO_ASSUNZIONE</t>
  </si>
  <si>
    <t>QPR_TIPO_ASSUNZIONE Tipo di assunzione del cedente; può assumere i valori:
- 'I': a tempo indeterminato;
- 'D': a tempo detereminato.
Spostato sull'archivio BAPRATCT</t>
  </si>
  <si>
    <t>QPR_TIPO_ASSUNZIONE</t>
  </si>
  <si>
    <t>EU_NETTO_MENSILE</t>
  </si>
  <si>
    <t>QPR_NETTO_MENSILE Importo netto dello stipendio mensile del cedente.
Spostato sul BAPRATCT</t>
  </si>
  <si>
    <t>QPR_NETTO_MENSILE</t>
  </si>
  <si>
    <t>EU_TFR_LORDO</t>
  </si>
  <si>
    <t>QPR_TFR_LORDO Importo lordo del trattamento di fine rapporto del cedente.
Spostato su BAPRATCT</t>
  </si>
  <si>
    <t>QPR_TFR_LORDO</t>
  </si>
  <si>
    <t>EU_TFR_ANTICIPI</t>
  </si>
  <si>
    <t>QPR_TFR_ANTICIPI Importo di eventuali anticipi sul TFR lordo del cedente.
Spostato su BAPRATCT</t>
  </si>
  <si>
    <t>QPR_TFR_ANTICIPI</t>
  </si>
  <si>
    <t>TP_LETT_TIPO_01</t>
  </si>
  <si>
    <t>QPR_LETT_TIPO_01 Campo spostato su archivio CQCTFLET; tutti e 4 i dati: QPR_LETT_TIPO_01 QPR_LETT_DATA_STAM_01 QPR_LETT_DATA_RIEN_01 QPR_LETT_DA_STAMPA_01 sono stati spostati su CQCTFLET per tutti gli indici da 01 a 15.
Campi da 1 a 15 relativi ai documenti richiesti o prodotti dalla finanziaria . Può assumere i seguenti valori:   1   - RAC Richiesta di altre cessioni   2   - ACB Accettazione banca   3   - ACA Accettazione assicurazione   4   - POL Polizza   5   - CES Conto estintivo   6/7 - REG Registrazione contratto   8   - NOT Notifica tribunale   9   - PRE Prefinanziamento  10   - QUI Quietanza  11   - BEN Benestare  12   - LBA Liquidazione banca  13 - ESB Estinzione anticipata lato Banca</t>
  </si>
  <si>
    <t>QPR_LETT_TIPO_01</t>
  </si>
  <si>
    <t>DT_LETT_DATA_STAM_01</t>
  </si>
  <si>
    <t>QPR_LETT_DATA_STAM_0 Data di richiesta del documento.
DATO MIGRATO SU CQCTFLET.</t>
  </si>
  <si>
    <t>QPR_LETT_DATA_STAM_01</t>
  </si>
  <si>
    <t>DT_LETT_DATA_RIEN_01</t>
  </si>
  <si>
    <t>QPR_LETT_DATA_RIEN_0 Data di rientro del docuemnto.
DATO MIGRATO SU CQCTFLET.</t>
  </si>
  <si>
    <t>QPR_LETT_DATA_RIEN_01</t>
  </si>
  <si>
    <t>FL_LETT_DA_STAMPA_01</t>
  </si>
  <si>
    <t>QPR_LETT_DA_STAMPA_0 Flag che identifica se il documento va stampato.
DATO MIGRATO SU CQCTFLET.</t>
  </si>
  <si>
    <t>QPR_LETT_DA_STAMPA_01</t>
  </si>
  <si>
    <t>TP_LETT_TIPO_02</t>
  </si>
  <si>
    <t>QPR_LETT_TIPO_02 DATO MIGRATO SU CQCTFLET.</t>
  </si>
  <si>
    <t>QPR_LETT_TIPO_02</t>
  </si>
  <si>
    <t>DT_LETT_DATA_STAM_02</t>
  </si>
  <si>
    <t>QPR_LETT_DATA_STAM_0 DATO MIGRATO SU CQCTFLET.</t>
  </si>
  <si>
    <t>QPR_LETT_DATA_STAM_02</t>
  </si>
  <si>
    <t>DT_LETT_DATA_RIEN_02</t>
  </si>
  <si>
    <t>QPR_LETT_DATA_RIEN_0 DATO MIGRATO SU CQCTFLET.</t>
  </si>
  <si>
    <t>QPR_LETT_DATA_RIEN_02</t>
  </si>
  <si>
    <t>FL_LETT_DA_STAMPA_02</t>
  </si>
  <si>
    <t>QPR_LETT_DA_STAMPA_0 DATO MIGRATO SU CQCTFLET.</t>
  </si>
  <si>
    <t>QPR_LETT_DA_STAMPA_02</t>
  </si>
  <si>
    <t>TP_LETT_TIPO_03</t>
  </si>
  <si>
    <t>QPR_LETT_TIPO_03 DATO MIGRATO SU CQCTFLET.</t>
  </si>
  <si>
    <t>QPR_LETT_TIPO_03</t>
  </si>
  <si>
    <t>DT_LETT_DATA_STAM_03</t>
  </si>
  <si>
    <t>QPR_LETT_DATA_STAM_03</t>
  </si>
  <si>
    <t>DT_LETT_DATA_RIEN_03</t>
  </si>
  <si>
    <t>QPR_LETT_DATA_RIEN_03</t>
  </si>
  <si>
    <t>FL_LETT_DA_STAMPA_03</t>
  </si>
  <si>
    <t>QPR_LETT_DA_STAMPA_03</t>
  </si>
  <si>
    <t>TP_LETT_TIPO_04</t>
  </si>
  <si>
    <t>QPR_LETT_TIPO_04 DATO MIGRATO SU CQCTFLET.</t>
  </si>
  <si>
    <t>QPR_LETT_TIPO_04</t>
  </si>
  <si>
    <t>DT_LETT_DATA_STAM_04</t>
  </si>
  <si>
    <t>QPR_LETT_DATA_STAM_04</t>
  </si>
  <si>
    <t>DT_LETT_DATA_RIEN_04</t>
  </si>
  <si>
    <t>QPR_LETT_DATA_RIEN_04</t>
  </si>
  <si>
    <t>FL_LETT_DA_STAMPA_04</t>
  </si>
  <si>
    <t>QPR_LETT_DA_STAMPA_0 Polizza assicurativa DATO MIGRATO SU CQCTFLET.</t>
  </si>
  <si>
    <t>QPR_LETT_DA_STAMPA_04</t>
  </si>
  <si>
    <t>TP_LETT_TIPO_05</t>
  </si>
  <si>
    <t>QPR_LETT_TIPO_05 DATO MIGRATO SU CQCTFLET.</t>
  </si>
  <si>
    <t>QPR_LETT_TIPO_05</t>
  </si>
  <si>
    <t>DT_LETT_DATA_STAM_05</t>
  </si>
  <si>
    <t>QPR_LETT_DATA_STAM_05</t>
  </si>
  <si>
    <t>DT_LETT_DATA_RIEN_05</t>
  </si>
  <si>
    <t>QPR_LETT_DATA_RIEN_05</t>
  </si>
  <si>
    <t>FL_LETT_DA_STAMPA_05</t>
  </si>
  <si>
    <t>QPR_LETT_DA_STAMPA_05</t>
  </si>
  <si>
    <t>TP_LETT_TIPO_06</t>
  </si>
  <si>
    <t>QPR_LETT_TIPO_06 DATO MIGRATO SU CQCTFLET.</t>
  </si>
  <si>
    <t>QPR_LETT_TIPO_06</t>
  </si>
  <si>
    <t>DT_LETT_DATA_STAM_06</t>
  </si>
  <si>
    <t>QPR_LETT_DATA_STAM_06</t>
  </si>
  <si>
    <t>DT_LETT_DATA_RIEN_06</t>
  </si>
  <si>
    <t>QPR_LETT_DATA_RIEN_06</t>
  </si>
  <si>
    <t>FL_LETT_DA_STAMPA_06</t>
  </si>
  <si>
    <t>QPR_LETT_DA_STAMPA_0 Stampa contratto DATO MIGRATO SU CQCTFLET.</t>
  </si>
  <si>
    <t>QPR_LETT_DA_STAMPA_06</t>
  </si>
  <si>
    <t>TP_LETT_TIPO_07</t>
  </si>
  <si>
    <t>QPR_LETT_TIPO_07 DATO MIGRATO SU CQCTFLET.</t>
  </si>
  <si>
    <t>QPR_LETT_TIPO_07</t>
  </si>
  <si>
    <t>DT_LETT_DATA_STAM_07</t>
  </si>
  <si>
    <t>QPR_LETT_DATA_STAM_07</t>
  </si>
  <si>
    <t>DT_LETT_DATA_RIEN_07</t>
  </si>
  <si>
    <t>QPR_LETT_DATA_RIEN_07</t>
  </si>
  <si>
    <t>FL_LETT_DA_STAMPA_07</t>
  </si>
  <si>
    <t>QPR_LETT_DA_STAMPA_07</t>
  </si>
  <si>
    <t>TP_LETT_TIPO_08</t>
  </si>
  <si>
    <t>QPR_LETT_TIPO_08 DATO MIGRATO SU CQCTFLET.</t>
  </si>
  <si>
    <t>QPR_LETT_TIPO_08</t>
  </si>
  <si>
    <t>DT_LETT_DATA_STAM_08</t>
  </si>
  <si>
    <t>QPR_LETT_DATA_STAM_08</t>
  </si>
  <si>
    <t>DT_LETT_DATA_RIEN_08</t>
  </si>
  <si>
    <t>QPR_LETT_DATA_RIEN_08</t>
  </si>
  <si>
    <t>FL_LETT_DA_STAMPA_08</t>
  </si>
  <si>
    <t>QPR_LETT_DA_STAMPA_0 Notifica contratto DATO MIGRATO SU CQCTFLET.</t>
  </si>
  <si>
    <t>QPR_LETT_DA_STAMPA_08</t>
  </si>
  <si>
    <t>TP_LETT_TIPO_09</t>
  </si>
  <si>
    <t>QPR_LETT_TIPO_09 DATO MIGRATO SU CQCTFLET.</t>
  </si>
  <si>
    <t>QPR_LETT_TIPO_09</t>
  </si>
  <si>
    <t>DT_LETT_DATA_STAM_09</t>
  </si>
  <si>
    <t>QPR_LETT_DATA_STAM_09</t>
  </si>
  <si>
    <t>PR_LETT_PROG_STA_09</t>
  </si>
  <si>
    <t>QPR_LETT_PROG_STA_09 Progressivo di stampa per lettere rifinanziamento.
DATO MIGRATO SU CQCTFLET.</t>
  </si>
  <si>
    <t>QPR_LETT_PROG_STA_09</t>
  </si>
  <si>
    <t>DT_LETT_DATA_RIEN_09</t>
  </si>
  <si>
    <t>QPR_LETT_DATA_RIEN_09</t>
  </si>
  <si>
    <t>PR_LETT_PROG_RIE_09</t>
  </si>
  <si>
    <t>QPR_LETT_PROG_RIE_09 Progressivo rientro lettera di rifinanziamento.
DATO MIGRATO SU CQCTFLET.</t>
  </si>
  <si>
    <t>QPR_LETT_PROG_RIE_09</t>
  </si>
  <si>
    <t>FL_LETT_DA_STAMPA_09</t>
  </si>
  <si>
    <t>QPR_LETT_DA_STAMPA_09</t>
  </si>
  <si>
    <t>TP_LETT_TIPO_10</t>
  </si>
  <si>
    <t>QPR_LETT_TIPO_10 Quietanza DATO MIGRATO SU CQCTFLET.</t>
  </si>
  <si>
    <t>QPR_LETT_TIPO_10</t>
  </si>
  <si>
    <t>DT_LETT_DATA_STAM_10</t>
  </si>
  <si>
    <t>QPR_LETT_DATA_STAM_1 DATO MIGRATO SU CQCTFLET.</t>
  </si>
  <si>
    <t>QPR_LETT_DATA_STAM_10</t>
  </si>
  <si>
    <t>DT_LETT_DATA_RIEN_10</t>
  </si>
  <si>
    <t>QPR_LETT_DATA_RIEN_1 Quietanza DATO MIGRATO SU CQCTFLET.</t>
  </si>
  <si>
    <t>QPR_LETT_DATA_RIEN_10</t>
  </si>
  <si>
    <t>FL_LETT_DA_STAMPA_10</t>
  </si>
  <si>
    <t>QPR_LETT_DA_STAMPA_1 Quietanza DATO MIGRATO SU CQCTFLET.</t>
  </si>
  <si>
    <t>QPR_LETT_DA_STAMPA_10</t>
  </si>
  <si>
    <t>TP_LETT_TIPO_11</t>
  </si>
  <si>
    <t>QPR_LETT_TIPO_11 DATO MIGRATO SU CQCTFLET.</t>
  </si>
  <si>
    <t>QPR_LETT_TIPO_11</t>
  </si>
  <si>
    <t>DT_LETT_DATA_STAM_11</t>
  </si>
  <si>
    <t>QPR_LETT_DATA_STAM_11</t>
  </si>
  <si>
    <t>DT_LETT_DATA_RIEN_11</t>
  </si>
  <si>
    <t>QPR_LETT_DATA_RIEN_1 DATO MIGRATO SU CQCTFLET.</t>
  </si>
  <si>
    <t>QPR_LETT_DATA_RIEN_11</t>
  </si>
  <si>
    <t>FL_LETT_DA_STAMPA_11</t>
  </si>
  <si>
    <t>QPR_LETT_DA_STAMPA_1 DATO MIGRATO SU CQCTFLET.</t>
  </si>
  <si>
    <t>QPR_LETT_DA_STAMPA_11</t>
  </si>
  <si>
    <t>TP_LETT_TIPO_12</t>
  </si>
  <si>
    <t>QPR_LETT_TIPO_12 DATO MIGRATO SU CQCTFLET.</t>
  </si>
  <si>
    <t>QPR_LETT_TIPO_12</t>
  </si>
  <si>
    <t>DT_LETT_DATA_STAM_12</t>
  </si>
  <si>
    <t>QPR_LETT_DATA_STAM_12</t>
  </si>
  <si>
    <t>DT_LETT_DATA_RIEN_12</t>
  </si>
  <si>
    <t>QPR_LETT_DATA_RIEN_12</t>
  </si>
  <si>
    <t>FL_LETT_DA_STAMPA_12</t>
  </si>
  <si>
    <t>QPR_LETT_DA_STAMPA_12</t>
  </si>
  <si>
    <t>TP_LETT_TIPO_13</t>
  </si>
  <si>
    <t>QPR_LETT_TIPO_13 DATO MIGRATO SU CQCTFLET.</t>
  </si>
  <si>
    <t>QPR_LETT_TIPO_13</t>
  </si>
  <si>
    <t>DT_LETT_DATA_STAM_13</t>
  </si>
  <si>
    <t>QPR_LETT_DATA_STAM_13</t>
  </si>
  <si>
    <t>DT_LETT_DATA_RIEN_13</t>
  </si>
  <si>
    <t>QPR_LETT_DATA_RIEN_13</t>
  </si>
  <si>
    <t>FL_LETT_DA_STAMPA_13</t>
  </si>
  <si>
    <t>QPR_LETT_DA_STAMPA_13</t>
  </si>
  <si>
    <t>TP_LETT_TIPO_14</t>
  </si>
  <si>
    <t>QPR_LETT_TIPO_14 DATO MIGRATO SU CQCTFLET.</t>
  </si>
  <si>
    <t>QPR_LETT_TIPO_14</t>
  </si>
  <si>
    <t>DT_LETT_DATA_STAM_14</t>
  </si>
  <si>
    <t>QPR_LETT_DATA_STAM_14</t>
  </si>
  <si>
    <t>DT_LETT_DATA_RIEN_14</t>
  </si>
  <si>
    <t>QPR_LETT_DATA_RIEN_14</t>
  </si>
  <si>
    <t>FL_LETT_DA_STAMPA_14</t>
  </si>
  <si>
    <t>QPR_LETT_DA_STAMPA_14</t>
  </si>
  <si>
    <t>TP_LETT_TIPO_15</t>
  </si>
  <si>
    <t>QPR_LETT_TIPO_15 DATO MIGRATO SU CQCTFLET.</t>
  </si>
  <si>
    <t>QPR_LETT_TIPO_15</t>
  </si>
  <si>
    <t>DT_LETT_DATA_STAM_15</t>
  </si>
  <si>
    <t>QPR_LETT_DATA_STAM_15</t>
  </si>
  <si>
    <t>DT_LETT_DATA_RIEN_15</t>
  </si>
  <si>
    <t>QPR_LETT_DATA_RIEN_15</t>
  </si>
  <si>
    <t>FL_LETT_DA_STAMPA_15</t>
  </si>
  <si>
    <t>QPR_LETT_DA_STAMPA_15</t>
  </si>
  <si>
    <t>QPR_CONT_CONTRATTO Se a 'S', il contratto è stato contabilizzato.</t>
  </si>
  <si>
    <t>QPR_CONT_CONTRATTO</t>
  </si>
  <si>
    <t>CD_OLD_CODICE</t>
  </si>
  <si>
    <t>QPR_OLD_CODICE Codice pratica vecchio (da migrazione o per indicare numero di caricamento d el contratto con altro sistema).</t>
  </si>
  <si>
    <t>QPR_OLD_CODICE</t>
  </si>
  <si>
    <t>TP_TIPO_ISTRUTTORIA</t>
  </si>
  <si>
    <t>QPR_TIPO_ISTRUTTORIA Tipo di istruttoria della pratica (valorizzato sulla base del valore che lo stesso flag ha sul codice dell'anagrafica agente); può assumere i seguenti v alori:
- 'C': completa, data perfezion.impostata con data liquidazione;
- 'P': parziale, data perfezion.impostata con data del giorno (se zero);</t>
  </si>
  <si>
    <t>QPR_TIPO_ISTRUTTORIA</t>
  </si>
  <si>
    <t>DT_SUB_DATA_COPERTURA</t>
  </si>
  <si>
    <t>QPR_SUB_DATA_COPERTU Data inizio copertura degli addebiti rate in partitario per l'azienda di riferimento subentrata (LOG dell'ultimo subentro eseguito).</t>
  </si>
  <si>
    <t>QPR_SUB_DATA_COPERTURA</t>
  </si>
  <si>
    <t>CD_SIN_SINISTRO</t>
  </si>
  <si>
    <t>QPR_SIN_SINISTRO Codice sinistro (da tabella sinistri 12.18.13).</t>
  </si>
  <si>
    <t>QPR_SIN_SINISTRO</t>
  </si>
  <si>
    <t>CD_SIN_CLASSIFICAZIONE</t>
  </si>
  <si>
    <t>QPR_SIN_CLASSIFICAZI Codice classificazione sinistro (da tabella classificazione sinistri 12.18.1 4).</t>
  </si>
  <si>
    <t>QPR_SIN_CLASSIFICAZIONE</t>
  </si>
  <si>
    <t>DT_SIN_DATA</t>
  </si>
  <si>
    <t>QPR_SIN_DATA Data di caricamento del sinistro.</t>
  </si>
  <si>
    <t>QPR_SIN_DATA</t>
  </si>
  <si>
    <t>FL_CESSIONE_DIR</t>
  </si>
  <si>
    <t>QPR_CESSIONE_DIR Flag che identifica se la pratica è oggetto di cessione diretta o indiretta (in base al prodotto finanziario); valori possibili:
- 'S': cessione diretta;
- 'N': cessione indiretta.</t>
  </si>
  <si>
    <t>QPR_CESSIONE_DIR</t>
  </si>
  <si>
    <t>EU_IMP_UFF_REG</t>
  </si>
  <si>
    <t>QPR_IMP_UFF_REG Importo dovuto/versato all'ufficio registro.
Personalizzazione cliente.</t>
  </si>
  <si>
    <t>QPR_IMP_UFF_REG</t>
  </si>
  <si>
    <t>EU_IMP_DIMIN_AG</t>
  </si>
  <si>
    <t>QPR_IMP_DIMIN_AG Importo supplementare che può anadare a sottrarsi o a sommarsi alle provvigi oni spettanti all'agente. Viene calcolato sul montante, sul costo della banc a, ecc. in funzione della base calcolo presente sull'archivio provvigioni, d ella percentuale presente nel campo QPR-PERC-DIMIN-AG.
Se presente, va anche a sottrarsi all'importo del costo della finanziaria.</t>
  </si>
  <si>
    <t>QPR_IMP_DIMIN_AG</t>
  </si>
  <si>
    <t>EU_PROMOZIONE_TOT</t>
  </si>
  <si>
    <t>QPR_PROMOZIONE_TOT Importo promozionale totale.</t>
  </si>
  <si>
    <t>QPR_PROMOZIONE_TOT</t>
  </si>
  <si>
    <t>EU_PROMOZIONE_AGE</t>
  </si>
  <si>
    <t>QPR_PROMOZIONE_AGE Importo promozionale agente.
Valorizzata solo da WEB - da caricamento vengono generate provvigioni PV/PF</t>
  </si>
  <si>
    <t>QPR_PROMOZIONE_AGE</t>
  </si>
  <si>
    <t>TP_TRATT_DIMIN_AG</t>
  </si>
  <si>
    <t>QPR_TRATT_DIMIN_AG Tipo di trattamento che deve essere effettuato con l'importo supplementare d elle provvigioni agente; viene valorizzato in base al prodotto finanziario d ella pratica e può assumere i valori:
- 'D': diminuzione (l'importo verrà sottratto alle provvigioni dell'agente);
- 'M': maggiorazione (l'importo verrà aggiunto alle provvigioni dell'agente) .</t>
  </si>
  <si>
    <t>QPR_TRATT_DIMIN_AG</t>
  </si>
  <si>
    <t>DT_SIN_DATA_APERTURA</t>
  </si>
  <si>
    <t>QPR_SIN_DATA_APERTUR Data di apertura (comunicazione) del sinistro.</t>
  </si>
  <si>
    <t>QPR_SIN_DATA_APERTURA</t>
  </si>
  <si>
    <t>DT_SIN_DATA_SCADENZA</t>
  </si>
  <si>
    <t>QPR_SIN_DATA_SCADENZ Data di scadenza (prescrizione) del sinistro (per sinistri provvisori).</t>
  </si>
  <si>
    <t>QPR_SIN_DATA_SCADENZA</t>
  </si>
  <si>
    <t>FL_VALUTA_I_E</t>
  </si>
  <si>
    <t>QPR_VALUTA_I_E Flag valuta (L)ire/(E)uro (valorizzato sulla base della data di passaggio al la valuta Euro).
Fisso ad "E".</t>
  </si>
  <si>
    <t>QPR_VALUTA_I_E</t>
  </si>
  <si>
    <t>EU_COMMISS_INTERM</t>
  </si>
  <si>
    <t>Commiss.intermediaz. Commissioni di intermediazione. Rappresentano un di cui delle commissioni de lla finanziaria e vengono valorizzate solo per tariffe finanziarie di tipo ' RC': redditività controllata.</t>
  </si>
  <si>
    <t>QPR_COMMISS_INTERM</t>
  </si>
  <si>
    <t>TP_CEDUTA</t>
  </si>
  <si>
    <t>Ceduta "S" se la pratica è stata ceduta.
"P" puntuale - Pratica non più estraibile in cessione xchè già ceduta e                riacquisita.
" "</t>
  </si>
  <si>
    <t>QPR_CEDUTA</t>
  </si>
  <si>
    <t>DT_DATA_RIACQUISTO</t>
  </si>
  <si>
    <t>Data riacquisto Data riacquisto pratica (se ceduta).</t>
  </si>
  <si>
    <t>QPR_DATA_RIACQUISTO</t>
  </si>
  <si>
    <t>DT_DATA_SUL_CONTRATTO</t>
  </si>
  <si>
    <t>Data sul contratto Data stampata sul contratto (gestita separatamente da quella di elaborazione della stampa).
Il dato viene valorizzato dal programma di stampa contratto con la data del giorno o con il dato richiesto a video nel caso il programma venga personali zzato.
Reppresenta la "Data" che si vuole stampare sul Contratto, indipendentemente  dal giorno di stampa del contratto.</t>
  </si>
  <si>
    <t>QPR_DATA_SUL_CONTRATTO</t>
  </si>
  <si>
    <t>CD_AZIENDA_PAG</t>
  </si>
  <si>
    <t>Azienda pagante Azienda pagante - dato valorizzato in caricamento recuperato da azienda di r iferimento della pratica.
Utilizzata x esempio per invio bp, sollecito pagamenti...</t>
  </si>
  <si>
    <t>QPR_AZIENDA_PAG</t>
  </si>
  <si>
    <t>CD_AZIENDA_PAG_SEDE</t>
  </si>
  <si>
    <t>Azienda pag. sede Sede dell'azienda pagante - dato valorizzato in caricamento recuperato da az ienda di riferimento della pratica.</t>
  </si>
  <si>
    <t>QPR_AZIENDA_PAG_SEDE</t>
  </si>
  <si>
    <t>TP_PROVEN_PRATICA</t>
  </si>
  <si>
    <t>Provenienza pratica Indica la provenienza (acquisizione) della pratica: 'WS': caricamento via web; 'FI': acquisizione da finanziaria esterna; 'ES': acquisizione esterna; 'CV': caricamento veloce.</t>
  </si>
  <si>
    <t>QPR_PROVEN_PRATICA</t>
  </si>
  <si>
    <t>DT_DATA_CONTABILIZ</t>
  </si>
  <si>
    <t>Data contabiliz. Data di contabilizzazione del contratto.</t>
  </si>
  <si>
    <t>QPR_DATA_CONTABILIZ</t>
  </si>
  <si>
    <t>DT_DATA_INVIO_BANCA</t>
  </si>
  <si>
    <t>Data invio a banca Data di invio a banca (se gestita interfaccia con banca). Significative per cessioni INDIRETTE.</t>
  </si>
  <si>
    <t>QPR_DATA_INVIO_BANCA</t>
  </si>
  <si>
    <t>CD_FINANZIARIA_GEST</t>
  </si>
  <si>
    <t>Finanziaria in gest. Finanziaria che ha in gestione la pratica (legato a provenienza 'FI') Agente che ha caricato la pratica (legato a provenienza 'ES').
Significativa nel caso di pratiche per la quale la finanziaria fa da plafona nte.</t>
  </si>
  <si>
    <t>QPR_FINANZIARIA_GEST</t>
  </si>
  <si>
    <t>PR_PROGR_PAM</t>
  </si>
  <si>
    <t>Progr. PAM Progressivo del piano ammortamento.
Se diverso da zero significa che è stata eseguita un'azione sulla pratica:
- rinotifica;
- cambio decorrenza;
- estinzione parziale.</t>
  </si>
  <si>
    <t>QPR_PROGR_PAM</t>
  </si>
  <si>
    <t>DT_DATA_BLOCCO</t>
  </si>
  <si>
    <t>Data blocco pres Data blocco presentazione quote in banca. Se la data è valorizzata allora l' "Invio mensile addebito quote" non tiene conto delle rate della pratica.
Significativo solamente per pratiche INDIRETTE.</t>
  </si>
  <si>
    <t>QPR_DATA_BLOCCO</t>
  </si>
  <si>
    <t>CD_COD_CONVENZIONE</t>
  </si>
  <si>
    <t>Codice convenzione Utilizzato da funzione di gestione delle convenzioni ministeriali.</t>
  </si>
  <si>
    <t>QPR_COD_CONVENZIONE</t>
  </si>
  <si>
    <t>CD_RIF_MATRICOLA</t>
  </si>
  <si>
    <t>Rif.matricola amm. Matricola dipendente del cedente.</t>
  </si>
  <si>
    <t>QPR_RIF_MATRICOLA</t>
  </si>
  <si>
    <t>CD_CEDENTE_CIN</t>
  </si>
  <si>
    <t>Cin conto corrente ced. CIN del cliente, dato facoltativo inserito in caricamento. Viene proposto in Nfase di erogazione anticipi/saldo se la modalità di pagamento è bonifico.</t>
  </si>
  <si>
    <t>QPR_CEDENTE_CIN</t>
  </si>
  <si>
    <t>EU_FONDO_PENSIONE</t>
  </si>
  <si>
    <t>Fondo pensione Importo totale dei fondi pensione accumulati al momento del caricamento del contratto.
I dettagli dei fondi si trovano sull'archivio BAPRATFPE (massimo 3 fondi).</t>
  </si>
  <si>
    <t>QPR_FONDO_PENSIONE</t>
  </si>
  <si>
    <t>TP_ADD_BOLLO_RIVALSA</t>
  </si>
  <si>
    <t>Addebito bollo/rivalsa Il campo indica se in fase di caricamento pratica sia stato addebitato  un costo pari all'importo del Bollo su contratto (B), piuttosto che pari all'importo di rivalsa (R).
La logica di addebito bollo/rivalsa è legata al parametro "Gestione bolli" impostato a livello di banca e al numero di rate del contratto rapportato co n la "Durata massima" presente sull'archivio parametri bolli.
Nel caso in cui sia attiva per la banca in esame la Gestione bolli e il nume ro delle rate del contratto sia &lt;= alla Durata massima viene applicato l'imp orto del bollo altrimenti l'importo di rivalsa.</t>
  </si>
  <si>
    <t>QPR_ADD_BOLLO_RIVALSA</t>
  </si>
  <si>
    <t>Natura Natura pratica: ceduta con/senza revoca mandato incasso, acquisita con/senza  revoca mandato di incasso, prodotto intermediato Valori da concordare... Attualmente: CE1 ceduta con   mandato incasso e Anticipo rate S (a scadenza) CE2 ceduta con   mandato incasso e Anticipo rate I (all'incasso) CE3 ceduta senza mandato incasso (o con revoca mandato post cessione) * AC1 acquisita con mandato incasso al cedente - riscosso per non riscosso AC2 acquisita con mandato incasso al cedente - all'incasso AC3 acquisita senza mandato incasso al cedente ACX acquisita e poi ceduta *                             --- continua -- * FIN acquisita da finanziaria esterna FI3 acquisita da finanziaria esterna (postvendita sbloccato) * INT prodotto intermediato. Pratiche gestite da finanziaria che agisce come i ntermediario per Banche terze. La finanziaria si limita a gestire l'istrutto ria CQS ed erogare anticipi. Le pratiche saranno di proprietà della Banca e verranno chiuse contestualmente al perfezionamento.
PL2 - prodotto indiretto (non intermediato) con tutte le funzioni di istrutt oria modificate per saltare le contabilizzazioni, i pagamenti in erogazione,  l'antiric. in erogazione, i risconti, etc. INSERITO RECORD IN FILE NATURE P ER BLOCCARE POST-VENDITA FINTANTO NON SI ADEGUERANNO ANCHE LE FUNZIONI DI IN CASSO, ESTINZIONI, ETC.</t>
  </si>
  <si>
    <t>QPR_NATURA</t>
  </si>
  <si>
    <t>EU_SPESE_FISSE</t>
  </si>
  <si>
    <t>Spese fisse Rappresentano le spese fisse: dipende dal prodotto.</t>
  </si>
  <si>
    <t>QPR_SPESE_FISSE</t>
  </si>
  <si>
    <t>EU_SPESE_PER_RATA</t>
  </si>
  <si>
    <t>Spese per rata Rppresentano le spese per rata (dipendono dal prodotto)</t>
  </si>
  <si>
    <t>QPR_SPESE_PER_RATA</t>
  </si>
  <si>
    <t>Anticipo Rappresenta il valore dell'anticipo che il cliente dichiara di voler richiedere. Il valore dell'anticipo viene espresso in caricamento ed è possibile va riarlo in fase di approvazione. Il dato sarà proposto in fase di erogazione del primo anticipo.</t>
  </si>
  <si>
    <t>QPR_ANTICIPO</t>
  </si>
  <si>
    <r>
      <rPr>
        <sz val="11"/>
        <color rgb="FF000000"/>
        <rFont val="Aptos Narrow"/>
        <scheme val="minor"/>
      </rPr>
      <t>Validato per processo generico ; No Start, validato per Estrazioni Carte ; Validato per IFRS9</t>
    </r>
    <r>
      <rPr>
        <sz val="11"/>
        <color rgb="FFFC00E5"/>
        <rFont val="Aptos Narrow"/>
        <scheme val="minor"/>
      </rPr>
      <t>, In Validazione Monitoraggio Accettazione; in validazione per pucciature CRIF</t>
    </r>
  </si>
  <si>
    <t>Validato per Vigilanza ; Validato per IFRS9</t>
  </si>
  <si>
    <t>Campo necessario per processo Generico ; Validato per IFRS9</t>
  </si>
  <si>
    <t>Codice Stato Pratica</t>
  </si>
  <si>
    <r>
      <rPr>
        <sz val="11"/>
        <color rgb="FF000000"/>
        <rFont val="Aptos Narrow"/>
      </rPr>
      <t>Validato per processo generico, SCD, validato per Estrazioni Carte ; Validato per IFRS9</t>
    </r>
    <r>
      <rPr>
        <sz val="11"/>
        <color rgb="FFFC00E5"/>
        <rFont val="Aptos Narrow"/>
      </rPr>
      <t>, In Validazione Monitoraggio Accettazione; in validazione per pucciature CRIF</t>
    </r>
  </si>
  <si>
    <t>Descrizione Stato Pratica</t>
  </si>
  <si>
    <r>
      <rPr>
        <sz val="11"/>
        <color rgb="FF000000"/>
        <rFont val="Aptos Narrow"/>
        <scheme val="minor"/>
      </rPr>
      <t>Validato per processo generico ; Validato per IFRS9,</t>
    </r>
    <r>
      <rPr>
        <sz val="11"/>
        <color rgb="FFFC00E5"/>
        <rFont val="Aptos Narrow"/>
        <scheme val="minor"/>
      </rPr>
      <t xml:space="preserve"> In Validazione Monitoraggio Accettazione</t>
    </r>
  </si>
  <si>
    <r>
      <rPr>
        <sz val="11"/>
        <color rgb="FF000000"/>
        <rFont val="Aptos Narrow"/>
        <scheme val="minor"/>
      </rPr>
      <t>validato per TTY ; Validato per IFRS9</t>
    </r>
    <r>
      <rPr>
        <sz val="11"/>
        <color rgb="FFFC00E5"/>
        <rFont val="Aptos Narrow"/>
        <scheme val="minor"/>
      </rPr>
      <t>, In validazione per Monitoraggio Accettazione</t>
    </r>
  </si>
  <si>
    <r>
      <rPr>
        <sz val="11"/>
        <color rgb="FF000000"/>
        <rFont val="Aptos Narrow"/>
        <scheme val="minor"/>
      </rPr>
      <t>Validato per SCD ; Validato per IFRS9</t>
    </r>
    <r>
      <rPr>
        <sz val="11"/>
        <color rgb="FFFC00E5"/>
        <rFont val="Aptos Narrow"/>
        <scheme val="minor"/>
      </rPr>
      <t>, In validazione per Monitoraggio Accettazione, In validazione per MA</t>
    </r>
  </si>
  <si>
    <r>
      <rPr>
        <sz val="11"/>
        <color rgb="FF000000"/>
        <rFont val="Aptos Narrow"/>
        <scheme val="minor"/>
      </rPr>
      <t>validato per TTY, SCD ; Validato per IFRS9</t>
    </r>
    <r>
      <rPr>
        <sz val="11"/>
        <color rgb="FFFC00E5"/>
        <rFont val="Aptos Narrow"/>
        <scheme val="minor"/>
      </rPr>
      <t>, In validazione per Monitoraggio Accettazione</t>
    </r>
  </si>
  <si>
    <r>
      <rPr>
        <sz val="11"/>
        <color rgb="FF000000"/>
        <rFont val="Aptos Narrow"/>
        <scheme val="minor"/>
      </rPr>
      <t>Validato per No Start ; Validato per IFRS9</t>
    </r>
    <r>
      <rPr>
        <sz val="11"/>
        <color rgb="FFFC00E5"/>
        <rFont val="Aptos Narrow"/>
        <scheme val="minor"/>
      </rPr>
      <t>, In validazione per Monitoraggio Accettazione, Monitoraggio Finance</t>
    </r>
  </si>
  <si>
    <t>Validato per Vigilanza, No start ; Validato per IFRS9</t>
  </si>
  <si>
    <r>
      <rPr>
        <sz val="11"/>
        <color rgb="FF000000"/>
        <rFont val="Aptos Narrow"/>
      </rPr>
      <t>Aggiunta per coerenza ; Validato per IFRS9</t>
    </r>
    <r>
      <rPr>
        <sz val="11"/>
        <color rgb="FFFC00E5"/>
        <rFont val="Aptos Narrow"/>
      </rPr>
      <t>, In validazione per Monitoraggio Accettazione</t>
    </r>
  </si>
  <si>
    <r>
      <rPr>
        <sz val="11"/>
        <color rgb="FF000000"/>
        <rFont val="Aptos Narrow"/>
        <scheme val="minor"/>
      </rPr>
      <t>Validato per No Start, SCD ; Validato per IFRS9</t>
    </r>
    <r>
      <rPr>
        <sz val="11"/>
        <color rgb="FFFC00E5"/>
        <rFont val="Aptos Narrow"/>
        <scheme val="minor"/>
      </rPr>
      <t>, In validazione per Monitoraggio Accettazione</t>
    </r>
  </si>
  <si>
    <r>
      <rPr>
        <sz val="11"/>
        <color rgb="FF000000"/>
        <rFont val="Aptos Narrow"/>
        <scheme val="minor"/>
      </rPr>
      <t>Validato per No Start ; Validato per IFRS9</t>
    </r>
    <r>
      <rPr>
        <sz val="11"/>
        <color rgb="FFFC00E5"/>
        <rFont val="Aptos Narrow"/>
        <scheme val="minor"/>
      </rPr>
      <t xml:space="preserve">, In validazione per Monitoraggio Accettazione </t>
    </r>
  </si>
  <si>
    <t>DT_ULTIMO_UTILIZZO</t>
  </si>
  <si>
    <t>Data ultimo utilizzo.</t>
  </si>
  <si>
    <t>DT_ULTIMA_SPEDIZIONE</t>
  </si>
  <si>
    <t>Data di ultima spedizione della carta</t>
  </si>
  <si>
    <t>Tipo di spedizione della carta (verso cliente o verso filiale carte unembossed/virtuali non ancora assegnate al cliente)</t>
  </si>
  <si>
    <r>
      <rPr>
        <sz val="11"/>
        <color rgb="FF000000"/>
        <rFont val="Aptos Narrow"/>
        <scheme val="minor"/>
      </rPr>
      <t xml:space="preserve">Validato per No Start, validato per Estrazioni Carte ; Validato per IFRS9; </t>
    </r>
    <r>
      <rPr>
        <sz val="11"/>
        <color rgb="FFFC00E5"/>
        <rFont val="Aptos Narrow"/>
        <scheme val="minor"/>
      </rPr>
      <t>in validazione per pucciature CRIF</t>
    </r>
  </si>
  <si>
    <t>DT_RENDICONTATO</t>
  </si>
  <si>
    <t>in validazione per pucciature CRIF</t>
  </si>
  <si>
    <t>TAEG</t>
  </si>
  <si>
    <t>Importo TAEG</t>
  </si>
  <si>
    <t>Validato per Estrazioni Carte ; Validato per IFRS9</t>
  </si>
  <si>
    <r>
      <rPr>
        <sz val="11"/>
        <color rgb="FF000000"/>
        <rFont val="Aptos Narrow"/>
        <scheme val="minor"/>
      </rPr>
      <t>Validato per SCD ; Validato per IFRS9</t>
    </r>
    <r>
      <rPr>
        <sz val="11"/>
        <color rgb="FFFC00E5"/>
        <rFont val="Aptos Narrow"/>
        <scheme val="minor"/>
      </rPr>
      <t>, In validazione per Monitoraggio Accettazione</t>
    </r>
  </si>
  <si>
    <t>In validazione per Nora ; Validato per IFRS9</t>
  </si>
  <si>
    <t>Combinazione dei campi per la definizione del tipo di carta utilizzata</t>
  </si>
  <si>
    <r>
      <rPr>
        <sz val="11"/>
        <color rgb="FF000000"/>
        <rFont val="Aptos Narrow"/>
        <scheme val="minor"/>
      </rPr>
      <t xml:space="preserve">validato per TTY, </t>
    </r>
    <r>
      <rPr>
        <sz val="11"/>
        <color rgb="FFFC00E5"/>
        <rFont val="Aptos Narrow"/>
        <scheme val="minor"/>
      </rPr>
      <t xml:space="preserve">In validazione per No Start ; </t>
    </r>
    <r>
      <rPr>
        <sz val="11"/>
        <color rgb="FF000000"/>
        <rFont val="Aptos Narrow"/>
        <scheme val="minor"/>
      </rPr>
      <t xml:space="preserve">Validato per IFRS9, </t>
    </r>
    <r>
      <rPr>
        <sz val="11"/>
        <color rgb="FFFC00E5"/>
        <rFont val="Aptos Narrow"/>
        <scheme val="minor"/>
      </rPr>
      <t>In Validazione per MA</t>
    </r>
  </si>
  <si>
    <t>Descrizione di Blocco delle Carte</t>
  </si>
  <si>
    <t>Codice del circuiito (valido solo per I prodotti RE)</t>
  </si>
  <si>
    <t>DS_CIRCUITO</t>
  </si>
  <si>
    <t>Descrizione del circuiito (valido solo per I prodotti RE)</t>
  </si>
  <si>
    <t>Campo che specifica la descrizione accordo</t>
  </si>
  <si>
    <t>Aggiunta per coerenza ; Validato per IFRS9; in validazione per pucciature CRIF</t>
  </si>
  <si>
    <t>TP_SPEDIZIONE</t>
  </si>
  <si>
    <r>
      <rPr>
        <sz val="11"/>
        <color rgb="FF000000"/>
        <rFont val="Aptos Narrow"/>
        <scheme val="minor"/>
      </rPr>
      <t>Aggiunta per coerenza ; Validato per IFRS9</t>
    </r>
    <r>
      <rPr>
        <sz val="11"/>
        <color rgb="FFFC00E5"/>
        <rFont val="Aptos Narrow"/>
        <scheme val="minor"/>
      </rPr>
      <t>; in validazione per Pucciature CRIF</t>
    </r>
  </si>
  <si>
    <t>Validato per SCD ; Validato per IFRS9</t>
  </si>
  <si>
    <r>
      <rPr>
        <sz val="11"/>
        <color rgb="FF000000"/>
        <rFont val="Aptos Narrow"/>
        <scheme val="minor"/>
      </rPr>
      <t>Aggiunta per coerenza ; Validato per IFRS9</t>
    </r>
    <r>
      <rPr>
        <sz val="11"/>
        <color rgb="FFFC00E5"/>
        <rFont val="Aptos Narrow"/>
        <scheme val="minor"/>
      </rPr>
      <t>, In validazione per Monitoraggio Accettazione</t>
    </r>
  </si>
  <si>
    <t>Flag che inibisce l'aumento Fido</t>
  </si>
  <si>
    <t>in validazione per Pucciature CRif</t>
  </si>
  <si>
    <t>Flag presenza prodotto assicurativo</t>
  </si>
  <si>
    <t>Flag contratto recupero</t>
  </si>
  <si>
    <r>
      <rPr>
        <sz val="11"/>
        <color rgb="FF000000"/>
        <rFont val="Aptos Narrow"/>
        <scheme val="minor"/>
      </rPr>
      <t>Validato per Vigilanza ; Validato per IFRS9</t>
    </r>
    <r>
      <rPr>
        <sz val="11"/>
        <color rgb="FFFC00E5"/>
        <rFont val="Aptos Narrow"/>
        <scheme val="minor"/>
      </rPr>
      <t>, In validazione per Monitoraggio Accettazione</t>
    </r>
  </si>
  <si>
    <r>
      <rPr>
        <sz val="11"/>
        <color rgb="FF000000"/>
        <rFont val="Aptos Narrow"/>
        <scheme val="minor"/>
      </rPr>
      <t>Validato per No Start ; Validato per IFRS9</t>
    </r>
    <r>
      <rPr>
        <sz val="11"/>
        <color rgb="FFFC00E5"/>
        <rFont val="Aptos Narrow"/>
        <scheme val="minor"/>
      </rPr>
      <t>, In validazione per Monitoraggio Finance</t>
    </r>
  </si>
  <si>
    <r>
      <rPr>
        <sz val="11"/>
        <color rgb="FF000000"/>
        <rFont val="Aptos Narrow"/>
      </rPr>
      <t>Validato per No Start, SCD ; Validato per IFRS9</t>
    </r>
    <r>
      <rPr>
        <sz val="11"/>
        <color rgb="FFFC00E5"/>
        <rFont val="Aptos Narrow"/>
      </rPr>
      <t>, In validazione per Monitoraggio Accettazione; in validazione per pucciature CRIF</t>
    </r>
  </si>
  <si>
    <r>
      <rPr>
        <sz val="11"/>
        <color rgb="FFFC00E5"/>
        <rFont val="Aptos Narrow"/>
        <scheme val="minor"/>
      </rPr>
      <t xml:space="preserve">In validazione per Cartolarizzazione; </t>
    </r>
    <r>
      <rPr>
        <sz val="11"/>
        <color rgb="FF000000"/>
        <rFont val="Aptos Narrow"/>
        <scheme val="minor"/>
      </rPr>
      <t>Validato per IFRS9</t>
    </r>
    <r>
      <rPr>
        <sz val="11"/>
        <color rgb="FFFC00E5"/>
        <rFont val="Aptos Narrow"/>
        <scheme val="minor"/>
      </rPr>
      <t>, In validazione per Monitoraggio Finance</t>
    </r>
  </si>
  <si>
    <r>
      <rPr>
        <sz val="11"/>
        <color rgb="FFFC00E5"/>
        <rFont val="Aptos Narrow"/>
      </rPr>
      <t xml:space="preserve">In validazione per Monitoraggio Accettazione ; </t>
    </r>
    <r>
      <rPr>
        <sz val="11"/>
        <color rgb="FF000000"/>
        <rFont val="Aptos Narrow"/>
      </rPr>
      <t>Validato per IFRS9</t>
    </r>
    <r>
      <rPr>
        <sz val="11"/>
        <color rgb="FFFC00E5"/>
        <rFont val="Aptos Narrow"/>
      </rPr>
      <t>, In validazione per Monitoraggio Finance; in validazione per pucciature CRIF</t>
    </r>
  </si>
  <si>
    <t>PLC_SPESE_INCASSO(ricorrente su singola rata)</t>
  </si>
  <si>
    <t>Validato per No Start, SCD ; Validato per IFRS9</t>
  </si>
  <si>
    <t>Numero Mesi impagati consecutivi.</t>
  </si>
  <si>
    <r>
      <rPr>
        <sz val="11"/>
        <color rgb="FF000000"/>
        <rFont val="Aptos Narrow"/>
        <scheme val="minor"/>
      </rPr>
      <t>Campo necessario per processo Generico ; Validato per IFRS9</t>
    </r>
    <r>
      <rPr>
        <sz val="11"/>
        <color rgb="FFFC00E5"/>
        <rFont val="Aptos Narrow"/>
        <scheme val="minor"/>
      </rPr>
      <t>, In validazione per Monitoraggio Accettazione, Monitoraggio Finance</t>
    </r>
  </si>
  <si>
    <t>Bank Code Codice della banca (IBAN).</t>
  </si>
  <si>
    <r>
      <rPr>
        <sz val="11"/>
        <color rgb="FFFC00E5"/>
        <rFont val="Aptos Narrow"/>
        <scheme val="minor"/>
      </rPr>
      <t>In Validazione per Campioni ;</t>
    </r>
    <r>
      <rPr>
        <sz val="11"/>
        <color rgb="FF000000"/>
        <rFont val="Aptos Narrow"/>
        <scheme val="minor"/>
      </rPr>
      <t xml:space="preserve"> Validato per IFRS9</t>
    </r>
  </si>
  <si>
    <t>NOTE REFINEMENT</t>
  </si>
  <si>
    <t xml:space="preserve">Validato per processo generico </t>
  </si>
  <si>
    <t>Validato per processo generico ; No Start, validato per Estrazioni Carte</t>
  </si>
  <si>
    <t>NEW</t>
  </si>
  <si>
    <t>Da rivalutare al momento del completamento della mappatura della configurazione prodotto Agos in dati ocs</t>
  </si>
  <si>
    <t>Validato per processo generico , validato per Estrazioni Carte</t>
  </si>
  <si>
    <t>Possibile spostamento in un'entità dedicata alla procedura consumo. Valutare aplicabilità dell'infromazione all'entità specifica CQS</t>
  </si>
  <si>
    <t>Campo necessario per processo Generico</t>
  </si>
  <si>
    <t>Validato per No Start</t>
  </si>
  <si>
    <t>Validato per processo generico, SCD, validato per Estrazioni Carte</t>
  </si>
  <si>
    <t>Possibile caso in cui per le carte rimane non valorizzato. Valutare se mantenere denormalizzato in entità pratica.</t>
  </si>
  <si>
    <t>Da togliere e posizionare in un'entità a sè stante sulle cartolarizzazioni</t>
  </si>
  <si>
    <t>In attesa di dati da parte di OCS</t>
  </si>
  <si>
    <t>validato per TTY</t>
  </si>
  <si>
    <t xml:space="preserve">TS_CARICAMENTO </t>
  </si>
  <si>
    <t>Validato per SCD</t>
  </si>
  <si>
    <t>validato per TTY, SCD</t>
  </si>
  <si>
    <t>In validazione per Nora</t>
  </si>
  <si>
    <t>In validazione per TTY</t>
  </si>
  <si>
    <t>Validato per Vigilanza, No start</t>
  </si>
  <si>
    <t>data prima scadenza</t>
  </si>
  <si>
    <t>Validato per No Start, SCD</t>
  </si>
  <si>
    <t>Validato per No Start, validato per Estrazioni Carte</t>
  </si>
  <si>
    <t>Tassi</t>
  </si>
  <si>
    <t>Validato per Estrazioni Carte</t>
  </si>
  <si>
    <t>DA METTERE in ERWIN - Il valore del tasso si trova in INDF</t>
  </si>
  <si>
    <t>Codice dell'utente/operatore che ha deliberato la Pratica</t>
  </si>
  <si>
    <t>validato per TTY, In validazione per No Start</t>
  </si>
  <si>
    <t>In validazione per Vigilanza (MANCA MAPPING)</t>
  </si>
  <si>
    <t>Num. rate</t>
  </si>
  <si>
    <t>In validazione per Cartolarizzazione (da rivedere), Vigilanza, Monitoraggio Impieghi e quadrature</t>
  </si>
  <si>
    <t>Da chiedere a OCS (fatto prima volta GT)</t>
  </si>
  <si>
    <t>In validazione per Cartolarizzazione (da rivedere), Vigilanza</t>
  </si>
  <si>
    <t>idem</t>
  </si>
  <si>
    <t>In validazione per Monitoraggio Impieghi e quadrature</t>
  </si>
  <si>
    <t>In Validazione per Campioni</t>
  </si>
  <si>
    <r>
      <rPr>
        <sz val="11"/>
        <color rgb="FF000000"/>
        <rFont val="Aptos Narrow"/>
      </rPr>
      <t>Validato per processo generico</t>
    </r>
    <r>
      <rPr>
        <sz val="11"/>
        <color rgb="FFFC00E5"/>
        <rFont val="Aptos Narrow"/>
      </rPr>
      <t xml:space="preserve">, In validazione per Indice di Rischio ; </t>
    </r>
    <r>
      <rPr>
        <sz val="11"/>
        <color rgb="FF000000"/>
        <rFont val="Aptos Narrow"/>
      </rPr>
      <t>Validato per IFRS9</t>
    </r>
    <r>
      <rPr>
        <sz val="11"/>
        <color rgb="FFFC00E5"/>
        <rFont val="Aptos Narrow"/>
      </rPr>
      <t>; in validazione per cartolarizzazione</t>
    </r>
  </si>
  <si>
    <r>
      <rPr>
        <sz val="11"/>
        <color rgb="FF000000"/>
        <rFont val="Aptos Narrow"/>
        <scheme val="minor"/>
      </rPr>
      <t>Validato per processo generico, SCD</t>
    </r>
    <r>
      <rPr>
        <sz val="11"/>
        <color rgb="FFFC00E5"/>
        <rFont val="Aptos Narrow"/>
        <scheme val="minor"/>
      </rPr>
      <t xml:space="preserve">, In validazione per Indice di Rischio ; </t>
    </r>
    <r>
      <rPr>
        <sz val="11"/>
        <color rgb="FF000000"/>
        <rFont val="Aptos Narrow"/>
        <scheme val="minor"/>
      </rPr>
      <t>Validato per IFRS9</t>
    </r>
  </si>
  <si>
    <t>Fine Mese</t>
  </si>
  <si>
    <r>
      <rPr>
        <sz val="11"/>
        <color rgb="FF000000"/>
        <rFont val="Aptos Narrow"/>
        <scheme val="minor"/>
      </rPr>
      <t>Validato per processo generico, Nora ; Validato per IFRS9</t>
    </r>
    <r>
      <rPr>
        <sz val="11"/>
        <color rgb="FFFC00E5"/>
        <rFont val="Aptos Narrow"/>
        <scheme val="minor"/>
      </rPr>
      <t>, In Validazione Monitoraggio Accettazione</t>
    </r>
  </si>
  <si>
    <t>Validato per Vigilanza ; Validato per IFRS9;</t>
  </si>
  <si>
    <t>PLPRAT.PLC_CONIUGE</t>
  </si>
  <si>
    <t>CRCAR.CRCAR_GARANTE1</t>
  </si>
  <si>
    <t>con CRCAR.CRCAR_TIPO_GARANTE = "O");</t>
  </si>
  <si>
    <t>QSPRA.;</t>
  </si>
  <si>
    <t>tipo Prodotto</t>
  </si>
  <si>
    <r>
      <rPr>
        <sz val="11"/>
        <color rgb="FF000000"/>
        <rFont val="Aptos Narrow"/>
      </rPr>
      <t>Validato per processo generico  ; Validato per IFRS9</t>
    </r>
    <r>
      <rPr>
        <sz val="11"/>
        <color rgb="FFFC00E5"/>
        <rFont val="Aptos Narrow"/>
      </rPr>
      <t>;  in validazione per cartolarizzazione</t>
    </r>
  </si>
  <si>
    <r>
      <rPr>
        <sz val="11"/>
        <color rgb="FF000000"/>
        <rFont val="Aptos Narrow"/>
        <scheme val="minor"/>
      </rPr>
      <t>Validato per processo generico</t>
    </r>
    <r>
      <rPr>
        <sz val="11"/>
        <color rgb="FFFC00E5"/>
        <rFont val="Aptos Narrow"/>
        <scheme val="minor"/>
      </rPr>
      <t>, In validazione per Indice di Rischio</t>
    </r>
  </si>
  <si>
    <t>Codice Bene</t>
  </si>
  <si>
    <r>
      <rPr>
        <sz val="11"/>
        <color rgb="FF000000"/>
        <rFont val="Aptos Narrow"/>
        <scheme val="minor"/>
      </rPr>
      <t>Validato per No Start ; Validato per IFRS9</t>
    </r>
    <r>
      <rPr>
        <sz val="11"/>
        <color rgb="FFFC00E5"/>
        <rFont val="Aptos Narrow"/>
        <scheme val="minor"/>
      </rPr>
      <t>, In Validazione Monitoraggio Accettazione</t>
    </r>
  </si>
  <si>
    <r>
      <rPr>
        <sz val="11"/>
        <color rgb="FF000000"/>
        <rFont val="Aptos Narrow"/>
        <scheme val="minor"/>
      </rPr>
      <t>Validato per No Start</t>
    </r>
    <r>
      <rPr>
        <sz val="11"/>
        <color rgb="FFFC00E5"/>
        <rFont val="Aptos Narrow"/>
        <scheme val="minor"/>
      </rPr>
      <t>,  In validazione per Sic.Fin ;</t>
    </r>
    <r>
      <rPr>
        <sz val="11"/>
        <color rgb="FF000000"/>
        <rFont val="Aptos Narrow"/>
        <scheme val="minor"/>
      </rPr>
      <t xml:space="preserve"> Validato per IFRS9</t>
    </r>
  </si>
  <si>
    <t>In validazione per Indice di Rischio ; Validato per IFRS9</t>
  </si>
  <si>
    <t>siamo in attesa di riscontro OCS + Migrazione</t>
  </si>
  <si>
    <t>stato pratica</t>
  </si>
  <si>
    <r>
      <rPr>
        <sz val="11"/>
        <color rgb="FF000000"/>
        <rFont val="Aptos Narrow"/>
      </rPr>
      <t>Validato per processo generico, SCD, Nora</t>
    </r>
    <r>
      <rPr>
        <sz val="11"/>
        <color rgb="FFFC00E5"/>
        <rFont val="Aptos Narrow"/>
      </rPr>
      <t xml:space="preserve">, In validazione per Sic.Fin, Campioni ; </t>
    </r>
    <r>
      <rPr>
        <sz val="11"/>
        <color rgb="FF000000"/>
        <rFont val="Aptos Narrow"/>
      </rPr>
      <t>Validato per IFRS9</t>
    </r>
    <r>
      <rPr>
        <sz val="11"/>
        <color rgb="FFFC00E5"/>
        <rFont val="Aptos Narrow"/>
      </rPr>
      <t>, In Validazione Monitoraggio Accettazione; validazione per cartolarizzazione</t>
    </r>
  </si>
  <si>
    <t>Quando 30 -&gt; esito Approvata
Quando 97 -&gt; DBT</t>
  </si>
  <si>
    <t>Quando 35-&gt; indica l'esito Respinta
Qundo 30 -&gt; indica l'esito Approvata
Quando 97 -&gt; DBT</t>
  </si>
  <si>
    <t>Quando 30 -&gt; Esito Approvata
Quando 35 -&gt; Esito Respinta
Quando 97 -&gt; DBT</t>
  </si>
  <si>
    <r>
      <rPr>
        <sz val="11"/>
        <color rgb="FF000000"/>
        <rFont val="Aptos Narrow"/>
        <scheme val="minor"/>
      </rPr>
      <t>Validato per processo generico  ; Validato per IFRS9</t>
    </r>
    <r>
      <rPr>
        <sz val="11"/>
        <color rgb="FFFC00E5"/>
        <rFont val="Aptos Narrow"/>
        <scheme val="minor"/>
      </rPr>
      <t>, In Validazione Monitoraggio Accettazione</t>
    </r>
  </si>
  <si>
    <t>Validato per processo generico  ; Validato per IFRS9</t>
  </si>
  <si>
    <r>
      <rPr>
        <sz val="11"/>
        <color rgb="FF000000"/>
        <rFont val="Aptos Narrow"/>
        <scheme val="minor"/>
      </rPr>
      <t>Validato per No Start</t>
    </r>
    <r>
      <rPr>
        <sz val="11"/>
        <color rgb="FFFC00E5"/>
        <rFont val="Aptos Narrow"/>
        <scheme val="minor"/>
      </rPr>
      <t xml:space="preserve">, In validazione per Sic.Fin ; </t>
    </r>
    <r>
      <rPr>
        <sz val="11"/>
        <color rgb="FF000000"/>
        <rFont val="Aptos Narrow"/>
        <scheme val="minor"/>
      </rPr>
      <t>Validato per IFRS9</t>
    </r>
  </si>
  <si>
    <t>In attesa di dati da parte di OCS + OP 556 impatti IFRS9</t>
  </si>
  <si>
    <r>
      <rPr>
        <sz val="11"/>
        <color rgb="FF000000"/>
        <rFont val="Aptos Narrow"/>
        <scheme val="minor"/>
      </rPr>
      <t>Validato per No Start, Validato per Sic. Fin ; Validato per IFRS9</t>
    </r>
    <r>
      <rPr>
        <sz val="11"/>
        <color rgb="FFFC00E5"/>
        <rFont val="Aptos Narrow"/>
        <scheme val="minor"/>
      </rPr>
      <t>;   In Validazione per Monitoraggio Accettazione e Vendite</t>
    </r>
  </si>
  <si>
    <r>
      <rPr>
        <sz val="11"/>
        <color rgb="FF000000"/>
        <rFont val="Aptos Narrow"/>
        <scheme val="minor"/>
      </rPr>
      <t>Validato per No Start</t>
    </r>
    <r>
      <rPr>
        <sz val="11"/>
        <color rgb="FFFC00E5"/>
        <rFont val="Aptos Narrow"/>
        <scheme val="minor"/>
      </rPr>
      <t xml:space="preserve">, In validazione per Sic.Fin ; </t>
    </r>
    <r>
      <rPr>
        <sz val="11"/>
        <color rgb="FF000000"/>
        <rFont val="Aptos Narrow"/>
        <scheme val="minor"/>
      </rPr>
      <t>Validato per IFRS9</t>
    </r>
    <r>
      <rPr>
        <sz val="11"/>
        <color rgb="FFFC00E5"/>
        <rFont val="Aptos Narrow"/>
        <scheme val="minor"/>
      </rPr>
      <t>;   In Validazione per Monitoraggio Accettazione</t>
    </r>
  </si>
  <si>
    <r>
      <rPr>
        <sz val="11"/>
        <color rgb="FF000000"/>
        <rFont val="Aptos Narrow"/>
        <scheme val="minor"/>
      </rPr>
      <t>Validato per No Start; Validato per IFRS9</t>
    </r>
    <r>
      <rPr>
        <sz val="11"/>
        <color rgb="FFFC00E5"/>
        <rFont val="Aptos Narrow"/>
        <scheme val="minor"/>
      </rPr>
      <t>;   In Validazione per Monitoraggio Accettazione</t>
    </r>
  </si>
  <si>
    <r>
      <rPr>
        <sz val="11"/>
        <color rgb="FF000000"/>
        <rFont val="Aptos Narrow"/>
        <scheme val="minor"/>
      </rPr>
      <t>Campo necessario per processo Generico ; Validato per IFRS9</t>
    </r>
    <r>
      <rPr>
        <sz val="11"/>
        <color rgb="FFFC00E5"/>
        <rFont val="Aptos Narrow"/>
        <scheme val="minor"/>
      </rPr>
      <t>;   In Validazione per Monitoraggio Accettazione</t>
    </r>
  </si>
  <si>
    <t xml:space="preserve">Provincia del convenzionato. Dipendenza dal mapping </t>
  </si>
  <si>
    <t>Time Stamp esito pratica</t>
  </si>
  <si>
    <r>
      <rPr>
        <sz val="11"/>
        <color rgb="FF000000"/>
        <rFont val="Aptos Narrow"/>
        <scheme val="minor"/>
      </rPr>
      <t>Validato per TTY, Nora ; Validato per IFRS9</t>
    </r>
    <r>
      <rPr>
        <sz val="11"/>
        <color rgb="FFFC00E5"/>
        <rFont val="Aptos Narrow"/>
        <scheme val="minor"/>
      </rPr>
      <t>, In Validazione Monitoraggio Accettazione</t>
    </r>
  </si>
  <si>
    <r>
      <rPr>
        <sz val="11"/>
        <color rgb="FF000000"/>
        <rFont val="Aptos Narrow"/>
        <scheme val="minor"/>
      </rPr>
      <t xml:space="preserve">Quando il FL_ESITO_DEF è pari ad "S", il TS_ESITO è di fatti il TimeStamp dell'Esito Definitivo.
</t>
    </r>
    <r>
      <rPr>
        <i/>
        <sz val="11"/>
        <color rgb="FF000000"/>
        <rFont val="Aptos Narrow"/>
        <scheme val="minor"/>
      </rPr>
      <t xml:space="preserve">*l'informazione che l'esito individuato è Definitivo, sarà "calcolata" in DWH: rif. FL_ESITO_DEF entità PRATICA
Ad esempio: parametro impostato a 4gg - per la pratica X ha assunto lo stato di 30/RE in data 25/07/2025: data alla quale sommare i 4gg previsti dal parametro per la possibile rilavorazione. Scaduti questi termini la pratica potrà considerarsi definitiva 
</t>
    </r>
    <r>
      <rPr>
        <sz val="11"/>
        <color rgb="FF000000"/>
        <rFont val="Aptos Narrow"/>
        <scheme val="minor"/>
      </rPr>
      <t xml:space="preserve">
Regola Funzionale: Per ciascuna pratica prendere l'ultimo record per cui DATA e TIME risultano valorizzati e si verifica una delle seguenti condizioni:
- con STATO = "30" (approvata)
- con STATO = "30" e ATTRIBUTO = "RE" o "RT" (Respinta o Ritirata).</t>
    </r>
  </si>
  <si>
    <t>non ci sarà un campo dove viene indicato che l’esito è definitivo; tuttavia questo sarà possibile calcolarlo a partire dalla data in cui la pratica ha assunto lo stato di cui più i giorni previsti dal parametro.
Ad esempio: parametro impostato a 4gg - pratica X ha assunto lo stato di 30/RE in data 25/07/2025: data alla quale sommare i 4gg previsti dal parametro per la possibile rilavorazione. Scaduti questi termini la pratica potrà considerarsi definitiva 
Regola funzionale: Per ciascuna pratica prendere la DATA e l'ORA dell'ultimo record per cui il CODICE ="30" (approvata) o CODICE="35" (respinta). 
Altrimenti la pratica ha CODICE "30" e CRCAR_BLOCCO ="RT" (ritirata)</t>
  </si>
  <si>
    <t>non ci sarà un campo dove viene indicato che l’esito è definitivo; tuttavia questo sarà possibile calcolarlo a partire dalla data in cui la pratica ha assunto lo stato di cui più i giorni previsti dal parametro.
Ad esempio: parametro impostato a 4gg - pratica X ha assunto lo stato di 30/RE in data 25/07/2025: data alla quale sommare i 4gg previsti dal parametro per la possibile rilavorazione. Scaduti questi termini la pratica potrà considerarsi definitiva 
Regola funzionale: Per ciascuna pratica prendere l'ultimo record per cui DATA e TIME risultano valorizzati e con STATO = "30" (approvata) o STATO ="40" (respinta), oppure STATO = "30" e QPRST_ATTRIBUTO = "RT" (ritirata).</t>
  </si>
  <si>
    <t>TBD  Legato alla ISSUE 326. OP per TTY 328</t>
  </si>
  <si>
    <r>
      <rPr>
        <sz val="11"/>
        <color rgb="FF000000"/>
        <rFont val="Aptos Narrow"/>
        <scheme val="minor"/>
      </rPr>
      <t>validato per TTY, Nora</t>
    </r>
    <r>
      <rPr>
        <sz val="11"/>
        <color rgb="FFFC00E5"/>
        <rFont val="Aptos Narrow"/>
        <scheme val="minor"/>
      </rPr>
      <t xml:space="preserve">, In validazione per Sic.Fin ; </t>
    </r>
    <r>
      <rPr>
        <sz val="11"/>
        <color rgb="FF000000"/>
        <rFont val="Aptos Narrow"/>
        <scheme val="minor"/>
      </rPr>
      <t>Validato per IFRS9</t>
    </r>
    <r>
      <rPr>
        <sz val="11"/>
        <color rgb="FFFC00E5"/>
        <rFont val="Aptos Narrow"/>
        <scheme val="minor"/>
      </rPr>
      <t>, In Validazione Monitoraggio Accettazione</t>
    </r>
  </si>
  <si>
    <t>In validazione per TTY ; Validato per IFRS9</t>
  </si>
  <si>
    <t>TBD OP: 338
•	CNSLFLOG è un archivio di loggatura di tutte le lettere, che presenta come campi di aggancio Pratica, Procedura, Provenienza, Stato Pratica, (Progressivo campo chiave)
•	Sono stati condivisi alcuni punti di attenzione dai colleghi di OCS di cui tenere conto in fase di utilizzo di tale archivio:
o	Attraverso il codice lettera si possono distinguere le diverse tipologie di lettera inviate, tuttavia bisogna considerare che ipotizzando che in caso di Approvazione di una pratica (esemplificando: 333367) sia definito l’invio della lettera XXX, non vi è la certezza che nella CNSLFLOG vi sia un riferimento diretto tenendo conto solo della pratica (333367) in corrispondenza del Codice Lettera XXX. In altre parole queste due informazioni possono non essere sufficienti per individuare la lettera generata esattamente allo scopo di comunicare l’esito al cliente. 
o	E’ necessario dunque fare riferimento anche ad altre informazioni dell’archivio come lo Stato della Pratica (potrei ad esempio fare riferimento alla prima volta che al cambio di Stato della pratica 333367 è associato il codice lettera XXX) , e L’utente (quest’ultimo ad esempio ci consente di identificare l’utente singolo che ha magari gestito la lettera per ragioni diverse dalla comunicazione dell’esito della pratica, o la agon dei run in batch/run di prod che invece indicherebbe l’invio automatico della lettera partito una volta che si è definito se l’esito definitivo della pratica). 
o	Inoltre può essere utile gestire la lettura dell’archivio avendo come riferimento anche gli archivi di variazione degli stati  (CRLOGSTBL, PLPRATST,QSPRAST)
•	In sintesi, l’archivio individuato è dunque quello corretto ai fini di individuare il momento (CNSLFLOG.CNSLLOG_DATA e CNSLFLOG. CNSLLOG_ORA) in cui viene comunicato l’esito al cliente, come necessario nell’ambito del processo del TTY. Tenendo conto che da un punto di vista tecnico potranno rendersi utili alcune accortezze nell’utilizzo (a tale scopo sono stati indicati nel file Agos X - Flussi_IN.xlsx come Perimetro L1 = SI le tabelle XXTESTID e XXTESTIT). Tuttavia poiché le verticali delle comunicazioni sono ancora in corso si è condiviso di riaggiornarsi su questo GDL là dove dalle verticali dovessero emergere aggiornamenti sul tema -&gt;@Gualtiero/@Daniele fateci sapere là dove riscontraste che potrebbero emergere aspetti che impattano quanto ci siamo detti ieri in call.</t>
  </si>
  <si>
    <r>
      <rPr>
        <sz val="11"/>
        <color rgb="FF000000"/>
        <rFont val="Aptos Narrow"/>
        <scheme val="minor"/>
      </rPr>
      <t>Validato per SCD</t>
    </r>
    <r>
      <rPr>
        <sz val="11"/>
        <color rgb="FFFC00E5"/>
        <rFont val="Aptos Narrow"/>
        <scheme val="minor"/>
      </rPr>
      <t xml:space="preserve">, In validazione per Sic.Fin ; </t>
    </r>
    <r>
      <rPr>
        <sz val="11"/>
        <color rgb="FF000000"/>
        <rFont val="Aptos Narrow"/>
        <scheme val="minor"/>
      </rPr>
      <t>Validato per IFRS9</t>
    </r>
    <r>
      <rPr>
        <sz val="11"/>
        <color rgb="FFFC00E5"/>
        <rFont val="Aptos Narrow"/>
        <scheme val="minor"/>
      </rPr>
      <t>, In Validazione Monitoraggio Accettazione</t>
    </r>
  </si>
  <si>
    <t>Per ciascuna pratica prendere l'ultimo record per cui DATA e TIME risultano valorizzati e con STATO di appro</t>
  </si>
  <si>
    <r>
      <rPr>
        <sz val="11"/>
        <color rgb="FF000000"/>
        <rFont val="Aptos Narrow"/>
        <scheme val="minor"/>
      </rPr>
      <t>validato per TTY, SCD, Nora</t>
    </r>
    <r>
      <rPr>
        <sz val="11"/>
        <color rgb="FFFC00E5"/>
        <rFont val="Aptos Narrow"/>
        <scheme val="minor"/>
      </rPr>
      <t xml:space="preserve">, In validazione per Sic.Fin ; </t>
    </r>
    <r>
      <rPr>
        <sz val="11"/>
        <color rgb="FF000000"/>
        <rFont val="Aptos Narrow"/>
        <scheme val="minor"/>
      </rPr>
      <t>Validato per IFRS9</t>
    </r>
    <r>
      <rPr>
        <sz val="11"/>
        <color rgb="FFFC00E5"/>
        <rFont val="Aptos Narrow"/>
        <scheme val="minor"/>
      </rPr>
      <t>, In Validazione Monitoraggio Accettazione e Vendite</t>
    </r>
  </si>
  <si>
    <t>Per ciascuna pratica prendere l'ultimo record per cui DATA e TIME risultano valorizzati e con STATO liquidata</t>
  </si>
  <si>
    <r>
      <rPr>
        <sz val="11"/>
        <color rgb="FFFC00E5"/>
        <rFont val="Aptos Narrow"/>
        <scheme val="minor"/>
      </rPr>
      <t xml:space="preserve">In validazione per Monitoraggio Accettazione ; </t>
    </r>
    <r>
      <rPr>
        <sz val="11"/>
        <color rgb="FF000000"/>
        <rFont val="Aptos Narrow"/>
        <scheme val="minor"/>
      </rPr>
      <t>Validato per IFRS9</t>
    </r>
    <r>
      <rPr>
        <sz val="11"/>
        <color rgb="FFFC00E5"/>
        <rFont val="Aptos Narrow"/>
        <scheme val="minor"/>
      </rPr>
      <t>, In Validazione Monitoraggio Accettazione</t>
    </r>
  </si>
  <si>
    <r>
      <rPr>
        <sz val="11"/>
        <color rgb="FFFC00E5"/>
        <rFont val="Aptos Narrow"/>
        <scheme val="minor"/>
      </rPr>
      <t xml:space="preserve">In validazione per Monitoraggio Accettazione ; </t>
    </r>
    <r>
      <rPr>
        <sz val="11"/>
        <color rgb="FF000000"/>
        <rFont val="Aptos Narrow"/>
        <scheme val="minor"/>
      </rPr>
      <t>Validato per IFRS9</t>
    </r>
    <r>
      <rPr>
        <sz val="11"/>
        <color rgb="FFFC00E5"/>
        <rFont val="Aptos Narrow"/>
        <scheme val="minor"/>
      </rPr>
      <t>, In Validazione Monitoraggio Accettazione; in validazione per cartolarizzazione</t>
    </r>
  </si>
  <si>
    <t>Per ciascuna pratica prendere la DATA e l'ORA dell'ultimo record per cui il CODICE equivalmente a quello caricato</t>
  </si>
  <si>
    <r>
      <rPr>
        <sz val="11"/>
        <color rgb="FFFC00E5"/>
        <rFont val="Aptos Narrow"/>
        <scheme val="minor"/>
      </rPr>
      <t xml:space="preserve">In validazione per Nora ; </t>
    </r>
    <r>
      <rPr>
        <sz val="11"/>
        <color rgb="FF000000"/>
        <rFont val="Aptos Narrow"/>
        <scheme val="minor"/>
      </rPr>
      <t>Validato per IFRS9</t>
    </r>
    <r>
      <rPr>
        <sz val="11"/>
        <color rgb="FFFC00E5"/>
        <rFont val="Aptos Narrow"/>
        <scheme val="minor"/>
      </rPr>
      <t>, In Validazione Monitoraggio Accettazione</t>
    </r>
  </si>
  <si>
    <t>data decorrenza</t>
  </si>
  <si>
    <r>
      <rPr>
        <sz val="11"/>
        <color rgb="FF000000"/>
        <rFont val="Aptos Narrow"/>
      </rPr>
      <t>Validato per No Start</t>
    </r>
    <r>
      <rPr>
        <sz val="11"/>
        <color rgb="FFFC00E5"/>
        <rFont val="Aptos Narrow"/>
      </rPr>
      <t xml:space="preserve">,  In validazione per Sic.Fin, In validazione per Indice di Rischio ; </t>
    </r>
    <r>
      <rPr>
        <sz val="11"/>
        <color rgb="FF000000"/>
        <rFont val="Aptos Narrow"/>
      </rPr>
      <t>Validato per IFRS9</t>
    </r>
    <r>
      <rPr>
        <sz val="11"/>
        <color rgb="FFFC00E5"/>
        <rFont val="Aptos Narrow"/>
      </rPr>
      <t>, In Validazione Monitoraggio Accettazione; in validazione per cartolarizzazione</t>
    </r>
  </si>
  <si>
    <t>In attesa di riscontro OCS per Revolving</t>
  </si>
  <si>
    <t xml:space="preserve">Data a partire dalla quale il contratto/pratica non è più attivo </t>
  </si>
  <si>
    <r>
      <rPr>
        <sz val="11"/>
        <color rgb="FFFC00E5"/>
        <rFont val="Aptos Narrow"/>
      </rPr>
      <t xml:space="preserve">In validazione per Sic.Fin ; </t>
    </r>
    <r>
      <rPr>
        <sz val="11"/>
        <color rgb="FF000000"/>
        <rFont val="Aptos Narrow"/>
      </rPr>
      <t>Validato per IFRS9</t>
    </r>
  </si>
  <si>
    <t>Validato per Vigilanza, Campioni ; Validato per IFRS9</t>
  </si>
  <si>
    <r>
      <rPr>
        <sz val="11"/>
        <color rgb="FFFC00E5"/>
        <rFont val="Aptos Narrow"/>
      </rPr>
      <t xml:space="preserve">In validazione per Sic.Fin, Monitoraggio Accettazione ; </t>
    </r>
    <r>
      <rPr>
        <sz val="11"/>
        <color rgb="FF000000"/>
        <rFont val="Aptos Narrow"/>
      </rPr>
      <t>Validato per IFRS9</t>
    </r>
  </si>
  <si>
    <r>
      <rPr>
        <sz val="11"/>
        <color rgb="FFFC00E5"/>
        <rFont val="Aptos Narrow"/>
        <scheme val="minor"/>
      </rPr>
      <t xml:space="preserve">In validazione per Indice di Rischio ; </t>
    </r>
    <r>
      <rPr>
        <sz val="11"/>
        <color rgb="FF000000"/>
        <rFont val="Aptos Narrow"/>
        <scheme val="minor"/>
      </rPr>
      <t>Validato per IFRS9</t>
    </r>
  </si>
  <si>
    <t>Data prima scadenza della prima rata</t>
  </si>
  <si>
    <r>
      <rPr>
        <sz val="11"/>
        <color rgb="FF000000"/>
        <rFont val="Aptos Narrow"/>
        <scheme val="minor"/>
      </rPr>
      <t>Validato per No Start, SCD, Nora</t>
    </r>
    <r>
      <rPr>
        <sz val="11"/>
        <color rgb="FFFC00E5"/>
        <rFont val="Aptos Narrow"/>
        <scheme val="minor"/>
      </rPr>
      <t xml:space="preserve">, In validazione per Indice di Rischio ; </t>
    </r>
    <r>
      <rPr>
        <sz val="11"/>
        <color rgb="FF000000"/>
        <rFont val="Aptos Narrow"/>
        <scheme val="minor"/>
      </rPr>
      <t>Validato per IFRS9,</t>
    </r>
    <r>
      <rPr>
        <sz val="11"/>
        <color rgb="FFFC00E5"/>
        <rFont val="Aptos Narrow"/>
        <scheme val="minor"/>
      </rPr>
      <t xml:space="preserve"> In Validazione Monitoraggio Accettazione</t>
    </r>
  </si>
  <si>
    <t>data ultimo pagamento.</t>
  </si>
  <si>
    <t>In validazione per Campioni  ; Validato per IFRS9</t>
  </si>
  <si>
    <t>Per ciascuna pratica prendere la DATA e l'ORA dell'ultimo record per cui il CODICE equivalmente a quello della cessione</t>
  </si>
  <si>
    <t>DT_ESTINZIONE</t>
  </si>
  <si>
    <t>Data Estinzione</t>
  </si>
  <si>
    <t>DRPRA_DATA_ESTINZ</t>
  </si>
  <si>
    <t>Data Estinzione anticipata</t>
  </si>
  <si>
    <r>
      <rPr>
        <sz val="11"/>
        <color rgb="FF000000"/>
        <rFont val="Aptos Narrow"/>
        <scheme val="minor"/>
      </rPr>
      <t xml:space="preserve">TAN </t>
    </r>
    <r>
      <rPr>
        <sz val="11"/>
        <color rgb="FFFF0000"/>
        <rFont val="Aptos Narrow"/>
        <scheme val="minor"/>
      </rPr>
      <t>(Da togliere)</t>
    </r>
  </si>
  <si>
    <t>In validazione per Cartolarizzazione ; Validato per IFRS9</t>
  </si>
  <si>
    <t>Taeg contratto secondo periodo (fino a maxirata)</t>
  </si>
  <si>
    <t>Taeg contratto primo periodo (dopo maxirata), vuoto se esiste solo un periodo</t>
  </si>
  <si>
    <t>Tan contratto secondo periodo (fino a maxirata)</t>
  </si>
  <si>
    <t>Tan contratto primo periodo(dopo maxirata), vuoto se esiste solo un periodo</t>
  </si>
  <si>
    <t>IRR Tasso Interno di Rendimento consolidato a fine mese</t>
  </si>
  <si>
    <r>
      <rPr>
        <sz val="11"/>
        <color rgb="FF000000"/>
        <rFont val="Aptos Narrow"/>
        <scheme val="minor"/>
      </rPr>
      <t>validato per TTY</t>
    </r>
    <r>
      <rPr>
        <sz val="11"/>
        <color rgb="FFFC00E5"/>
        <rFont val="Aptos Narrow"/>
        <scheme val="minor"/>
      </rPr>
      <t xml:space="preserve">, In validazione per Sic.Fin ; </t>
    </r>
    <r>
      <rPr>
        <sz val="11"/>
        <color rgb="FF000000"/>
        <rFont val="Aptos Narrow"/>
        <scheme val="minor"/>
      </rPr>
      <t>Validato per IFRS9</t>
    </r>
  </si>
  <si>
    <r>
      <rPr>
        <sz val="11"/>
        <color rgb="FF000000"/>
        <rFont val="Aptos Narrow"/>
        <scheme val="minor"/>
      </rPr>
      <t>validato per TTY</t>
    </r>
    <r>
      <rPr>
        <sz val="11"/>
        <color rgb="FFFC00E5"/>
        <rFont val="Aptos Narrow"/>
        <scheme val="minor"/>
      </rPr>
      <t>, In validazione per Sic.Fin;</t>
    </r>
    <r>
      <rPr>
        <sz val="11"/>
        <color rgb="FF000000"/>
        <rFont val="Aptos Narrow"/>
        <scheme val="minor"/>
      </rPr>
      <t xml:space="preserve"> Validato per IFRS9</t>
    </r>
  </si>
  <si>
    <t>"S" quando il Canale Acquisizione è tipo Web per i crediti</t>
  </si>
  <si>
    <r>
      <rPr>
        <sz val="11"/>
        <color rgb="FF000000"/>
        <rFont val="Aptos Narrow"/>
        <scheme val="minor"/>
      </rPr>
      <t>validato per TTY</t>
    </r>
    <r>
      <rPr>
        <sz val="11"/>
        <color rgb="FFFC00E5"/>
        <rFont val="Aptos Narrow"/>
        <scheme val="minor"/>
      </rPr>
      <t xml:space="preserve">, In validazione per Sic.Fin, In validazione per Indice di Rischio; </t>
    </r>
    <r>
      <rPr>
        <sz val="11"/>
        <color rgb="FF000000"/>
        <rFont val="Aptos Narrow"/>
        <scheme val="minor"/>
      </rPr>
      <t>Validato per IFRS9</t>
    </r>
  </si>
  <si>
    <r>
      <rPr>
        <sz val="11"/>
        <color rgb="FF000000"/>
        <rFont val="Aptos Narrow"/>
        <scheme val="minor"/>
      </rPr>
      <t>validato per TTY, SCD; Validato per IFRS9</t>
    </r>
    <r>
      <rPr>
        <sz val="11"/>
        <color rgb="FFFC00E5"/>
        <rFont val="Aptos Narrow"/>
        <scheme val="minor"/>
      </rPr>
      <t>, In Validazione Monitoraggio Accettazione</t>
    </r>
  </si>
  <si>
    <t>esiste una tabella degli stati dove potere inserire lo stato corrispondente, ad oggi impostato a 10</t>
  </si>
  <si>
    <r>
      <rPr>
        <sz val="11"/>
        <color rgb="FFFC00E5"/>
        <rFont val="Aptos Narrow"/>
        <scheme val="minor"/>
      </rPr>
      <t xml:space="preserve">In validazione per Monitoraggio Accettazione; </t>
    </r>
    <r>
      <rPr>
        <sz val="11"/>
        <color rgb="FF000000"/>
        <rFont val="Aptos Narrow"/>
        <scheme val="minor"/>
      </rPr>
      <t>Validato per IFRS9</t>
    </r>
  </si>
  <si>
    <r>
      <rPr>
        <sz val="11"/>
        <color rgb="FF000000"/>
        <rFont val="Aptos Narrow"/>
        <scheme val="minor"/>
      </rPr>
      <t>Validato per SCD; Validato per IFRS9</t>
    </r>
    <r>
      <rPr>
        <sz val="11"/>
        <color rgb="FFFC00E5"/>
        <rFont val="Aptos Narrow"/>
        <scheme val="minor"/>
      </rPr>
      <t>, In Validazione Monitoraggio Accettazione</t>
    </r>
  </si>
  <si>
    <t>esiste una tabella degli stati dove potere inserire lo stato corrispondente, ad oggi impostato a 30</t>
  </si>
  <si>
    <r>
      <rPr>
        <sz val="11"/>
        <color rgb="FFFC00E5"/>
        <rFont val="Aptos Narrow"/>
        <scheme val="minor"/>
      </rPr>
      <t xml:space="preserve">In validazione per Nora; </t>
    </r>
    <r>
      <rPr>
        <sz val="11"/>
        <color rgb="FF000000"/>
        <rFont val="Aptos Narrow"/>
        <scheme val="minor"/>
      </rPr>
      <t>Validato per IFRS9</t>
    </r>
  </si>
  <si>
    <r>
      <rPr>
        <sz val="11"/>
        <color rgb="FFFC00E5"/>
        <rFont val="Aptos Narrow"/>
        <scheme val="minor"/>
      </rPr>
      <t xml:space="preserve">In validazione per TTY; </t>
    </r>
    <r>
      <rPr>
        <sz val="11"/>
        <color rgb="FF000000"/>
        <rFont val="Aptos Narrow"/>
        <scheme val="minor"/>
      </rPr>
      <t>Validato per IFRS9</t>
    </r>
  </si>
  <si>
    <t xml:space="preserve">Per ciascuna pratica considerare l'operatore associato all'evento registrato per la stessa pratica nel campo TS_ESITO_DEF </t>
  </si>
  <si>
    <t xml:space="preserve">Per ciascuna pratica considerare l'operatore associato all'evento registrato per la stessa pratica nel campo  TS_ESITO_DEF </t>
  </si>
  <si>
    <r>
      <rPr>
        <sz val="11"/>
        <color rgb="FF000000"/>
        <rFont val="Aptos Narrow"/>
        <scheme val="minor"/>
      </rPr>
      <t>Validato per No Start</t>
    </r>
    <r>
      <rPr>
        <sz val="11"/>
        <color rgb="FFFC00E5"/>
        <rFont val="Aptos Narrow"/>
        <scheme val="minor"/>
      </rPr>
      <t>, In validazioner per Campioni;</t>
    </r>
    <r>
      <rPr>
        <sz val="11"/>
        <color rgb="FF000000"/>
        <rFont val="Aptos Narrow"/>
        <scheme val="minor"/>
      </rPr>
      <t xml:space="preserve"> Validato per IFRS9</t>
    </r>
  </si>
  <si>
    <r>
      <rPr>
        <sz val="11"/>
        <color rgb="FF000000"/>
        <rFont val="Aptos Narrow"/>
        <scheme val="minor"/>
      </rPr>
      <t>validato per TTY</t>
    </r>
    <r>
      <rPr>
        <sz val="11"/>
        <color rgb="FFFC00E5"/>
        <rFont val="Aptos Narrow"/>
        <scheme val="minor"/>
      </rPr>
      <t xml:space="preserve">, In validazione per Campioni; </t>
    </r>
    <r>
      <rPr>
        <sz val="11"/>
        <color rgb="FF000000"/>
        <rFont val="Aptos Narrow"/>
        <scheme val="minor"/>
      </rPr>
      <t>Validato per IFRS9</t>
    </r>
  </si>
  <si>
    <r>
      <rPr>
        <sz val="11"/>
        <color rgb="FF000000"/>
        <rFont val="Aptos Narrow"/>
        <scheme val="minor"/>
      </rPr>
      <t>Validato per Vigilanza</t>
    </r>
    <r>
      <rPr>
        <sz val="11"/>
        <color rgb="FFFC00E5"/>
        <rFont val="Aptos Narrow"/>
        <scheme val="minor"/>
      </rPr>
      <t xml:space="preserve">, In validazione per Sic.Fin; </t>
    </r>
    <r>
      <rPr>
        <sz val="11"/>
        <color rgb="FF000000"/>
        <rFont val="Aptos Narrow"/>
        <scheme val="minor"/>
      </rPr>
      <t>Validato per IFRS9</t>
    </r>
  </si>
  <si>
    <t>Descrizione del blocco carta</t>
  </si>
  <si>
    <t>offerte con altre operatori, asociati a anagrafica della carta. Informazione MENSILE</t>
  </si>
  <si>
    <r>
      <rPr>
        <sz val="11"/>
        <color rgb="FF000000"/>
        <rFont val="Aptos Narrow"/>
        <scheme val="minor"/>
      </rPr>
      <t>Validato per SCD</t>
    </r>
    <r>
      <rPr>
        <sz val="11"/>
        <color rgb="FFFC00E5"/>
        <rFont val="Aptos Narrow"/>
        <scheme val="minor"/>
      </rPr>
      <t xml:space="preserve">, In validazione per Sic.Fin; </t>
    </r>
    <r>
      <rPr>
        <sz val="11"/>
        <color rgb="FF000000"/>
        <rFont val="Aptos Narrow"/>
        <scheme val="minor"/>
      </rPr>
      <t>Validato per IFRS9</t>
    </r>
    <r>
      <rPr>
        <sz val="11"/>
        <color rgb="FFFC00E5"/>
        <rFont val="Aptos Narrow"/>
        <scheme val="minor"/>
      </rPr>
      <t>, In Validazione Monitoraggio Accettazione</t>
    </r>
  </si>
  <si>
    <t>In attesa di mappatura da parte di OCS -&gt; OP Jira di riferimento : AGXDMW1-394 + OP 556 impatti IFRS9</t>
  </si>
  <si>
    <r>
      <rPr>
        <sz val="11"/>
        <color rgb="FFFC00E5"/>
        <rFont val="Aptos Narrow"/>
        <scheme val="minor"/>
      </rPr>
      <t>In validazione per Campioni;</t>
    </r>
    <r>
      <rPr>
        <sz val="11"/>
        <color rgb="FF000000"/>
        <rFont val="Aptos Narrow"/>
        <scheme val="minor"/>
      </rPr>
      <t xml:space="preserve"> Validato per IFRS9</t>
    </r>
  </si>
  <si>
    <t>Validato per SCD; Validato per IFRS9</t>
  </si>
  <si>
    <r>
      <rPr>
        <sz val="11"/>
        <color rgb="FFFC00E5"/>
        <rFont val="Aptos Narrow"/>
        <scheme val="minor"/>
      </rPr>
      <t xml:space="preserve">In validazione per Sic.Fin; </t>
    </r>
    <r>
      <rPr>
        <sz val="11"/>
        <color rgb="FF000000"/>
        <rFont val="Aptos Narrow"/>
        <scheme val="minor"/>
      </rPr>
      <t>Validato per IFRS9</t>
    </r>
  </si>
  <si>
    <t>Data Primo Utilizzo</t>
  </si>
  <si>
    <t>Validato per No Start, In validazione per Campioni; In validazione per Monitoraggio Accettazione; Validato per IFRS9</t>
  </si>
  <si>
    <t>TBD OP 338</t>
  </si>
  <si>
    <t>TBD legato alla ISSUE 326. OP per TTY 328</t>
  </si>
  <si>
    <t>FL_COOBLIGATO_ATTIVO</t>
  </si>
  <si>
    <t>Flag per identificare se c'è un boobligato attivo sulla pratica</t>
  </si>
  <si>
    <t>Flag Firma doppia ( se è presente la firma del coobligato)</t>
  </si>
  <si>
    <r>
      <rPr>
        <sz val="11"/>
        <color rgb="FFFC00E5"/>
        <rFont val="Aptos Narrow"/>
        <scheme val="minor"/>
      </rPr>
      <t>In validazione per Vigilanza (Manca Mapping);</t>
    </r>
    <r>
      <rPr>
        <sz val="11"/>
        <color rgb="FF000000"/>
        <rFont val="Aptos Narrow"/>
        <scheme val="minor"/>
      </rPr>
      <t xml:space="preserve"> Validato per IFRS9</t>
    </r>
    <r>
      <rPr>
        <sz val="11"/>
        <color rgb="FFFC00E5"/>
        <rFont val="Aptos Narrow"/>
        <scheme val="minor"/>
      </rPr>
      <t>, In Validazione Monitoraggio Accettazione</t>
    </r>
  </si>
  <si>
    <t>Flaf che identifica la presenza di una delega per le rate</t>
  </si>
  <si>
    <r>
      <rPr>
        <sz val="11"/>
        <color rgb="FF000000"/>
        <rFont val="Aptos Narrow"/>
        <scheme val="minor"/>
      </rPr>
      <t>Validato per No Start; Validato per IFRS9</t>
    </r>
    <r>
      <rPr>
        <sz val="11"/>
        <color rgb="FFFC00E5"/>
        <rFont val="Aptos Narrow"/>
        <scheme val="minor"/>
      </rPr>
      <t>, In Validazione Monitoraggio Accettazione</t>
    </r>
  </si>
  <si>
    <r>
      <rPr>
        <sz val="11"/>
        <color rgb="FFFC00E5"/>
        <rFont val="Aptos Narrow"/>
        <scheme val="minor"/>
      </rPr>
      <t xml:space="preserve">In validazione per Indice di Rischio; </t>
    </r>
    <r>
      <rPr>
        <sz val="11"/>
        <color rgb="FF000000"/>
        <rFont val="Aptos Narrow"/>
        <scheme val="minor"/>
      </rPr>
      <t>Validato per IFRS9</t>
    </r>
  </si>
  <si>
    <r>
      <rPr>
        <sz val="11"/>
        <color rgb="FFFC00E5"/>
        <rFont val="Aptos Narrow"/>
        <scheme val="minor"/>
      </rPr>
      <t xml:space="preserve">In validazione per Campioni ; </t>
    </r>
    <r>
      <rPr>
        <sz val="11"/>
        <color rgb="FF000000"/>
        <rFont val="Aptos Narrow"/>
        <scheme val="minor"/>
      </rPr>
      <t>Validato per IFRS9</t>
    </r>
  </si>
  <si>
    <t>Se la data di perdita cessione è valorizzata allora la flag è a S</t>
  </si>
  <si>
    <t>Se la data di perdita cessione è valorizzata allora la falg è a S</t>
  </si>
  <si>
    <r>
      <rPr>
        <sz val="11"/>
        <color rgb="FFFC00E5"/>
        <rFont val="Aptos Narrow"/>
        <scheme val="minor"/>
      </rPr>
      <t xml:space="preserve">In validazione per Cartolarizzazione; </t>
    </r>
    <r>
      <rPr>
        <sz val="11"/>
        <color rgb="FF000000"/>
        <rFont val="Aptos Narrow"/>
        <scheme val="minor"/>
      </rPr>
      <t>Validato per IFRS9</t>
    </r>
  </si>
  <si>
    <r>
      <rPr>
        <sz val="11"/>
        <color rgb="FF000000"/>
        <rFont val="Aptos Narrow"/>
        <scheme val="minor"/>
      </rPr>
      <t>Validato per No Start</t>
    </r>
    <r>
      <rPr>
        <sz val="11"/>
        <color rgb="FFFC00E5"/>
        <rFont val="Aptos Narrow"/>
        <scheme val="minor"/>
      </rPr>
      <t xml:space="preserve">,  In validazione per Sic.Fin, In validazione per Indice di Rischio; </t>
    </r>
    <r>
      <rPr>
        <sz val="11"/>
        <color rgb="FF000000"/>
        <rFont val="Aptos Narrow"/>
        <scheme val="minor"/>
      </rPr>
      <t>Validato per IFRS9</t>
    </r>
  </si>
  <si>
    <t>IMPORTI PRATICA</t>
  </si>
  <si>
    <r>
      <rPr>
        <sz val="11"/>
        <color rgb="FF000000"/>
        <rFont val="Aptos Narrow"/>
        <scheme val="minor"/>
      </rPr>
      <t>Validato per No Start, SCD, Nora</t>
    </r>
    <r>
      <rPr>
        <sz val="11"/>
        <color rgb="FFFC00E5"/>
        <rFont val="Aptos Narrow"/>
        <scheme val="minor"/>
      </rPr>
      <t xml:space="preserve">, In validazione per Sic.Fin, In validazione per Indice di Rischio; </t>
    </r>
    <r>
      <rPr>
        <sz val="11"/>
        <color rgb="FF000000"/>
        <rFont val="Aptos Narrow"/>
        <scheme val="minor"/>
      </rPr>
      <t>Validato per IFRS9</t>
    </r>
    <r>
      <rPr>
        <sz val="11"/>
        <color rgb="FFFC00E5"/>
        <rFont val="Aptos Narrow"/>
        <scheme val="minor"/>
      </rPr>
      <t>, In Validazione Monitoraggio Accettazione</t>
    </r>
  </si>
  <si>
    <r>
      <rPr>
        <sz val="11"/>
        <color rgb="FF000000"/>
        <rFont val="Aptos Narrow"/>
        <scheme val="minor"/>
      </rPr>
      <t>Validato per Vigilanza</t>
    </r>
    <r>
      <rPr>
        <sz val="11"/>
        <color rgb="FFFC00E5"/>
        <rFont val="Aptos Narrow"/>
        <scheme val="minor"/>
      </rPr>
      <t>, In validazione per Sic.Fin;</t>
    </r>
    <r>
      <rPr>
        <sz val="11"/>
        <color rgb="FF000000"/>
        <rFont val="Aptos Narrow"/>
        <scheme val="minor"/>
      </rPr>
      <t xml:space="preserve"> Validato per IFRS9</t>
    </r>
    <r>
      <rPr>
        <sz val="11"/>
        <color rgb="FFFC00E5"/>
        <rFont val="Aptos Narrow"/>
        <scheme val="minor"/>
      </rPr>
      <t>, In Validazione Monitoraggio Accettazione</t>
    </r>
  </si>
  <si>
    <t>Importo rata per l'eventuale secondo periodo</t>
  </si>
  <si>
    <t>Entrare per numero pratica dal PLPRAT e progressivo = 2. Prendere il volere PAMRV_IMPORTO corrispondente. ATTENZIONE: stesso meccanismo se si volesse prendere una rata di un periodo successivo. In alternativa, se si ha interesse nel identificare l'importo corrispondente ad una specifica rata (es. la sesta) è possibile entrare in PLPAMMRV e utilizzare i campi PAMRV_RATA_DA/PAMRV_RATA_A</t>
  </si>
  <si>
    <t>Campo necessario per processo Generico; Validato per IFRS9</t>
  </si>
  <si>
    <r>
      <rPr>
        <sz val="11"/>
        <color rgb="FF000000"/>
        <rFont val="Aptos Narrow"/>
        <scheme val="minor"/>
      </rPr>
      <t>Validato  per No Start, SCD</t>
    </r>
    <r>
      <rPr>
        <sz val="11"/>
        <color rgb="FFFC00E5"/>
        <rFont val="Aptos Narrow"/>
        <scheme val="minor"/>
      </rPr>
      <t xml:space="preserve">, In validazione per Sic.Fin, In validazione per Campioni, In validazione per Indice di Rischio, in validazione per Nora; </t>
    </r>
    <r>
      <rPr>
        <sz val="11"/>
        <color rgb="FF000000"/>
        <rFont val="Aptos Narrow"/>
        <scheme val="minor"/>
      </rPr>
      <t>Validato per IFRS9</t>
    </r>
    <r>
      <rPr>
        <sz val="11"/>
        <color rgb="FFFC00E5"/>
        <rFont val="Aptos Narrow"/>
        <scheme val="minor"/>
      </rPr>
      <t>, In Validazione Monitoraggio Accettazione</t>
    </r>
  </si>
  <si>
    <r>
      <rPr>
        <sz val="11"/>
        <color rgb="FFFC00E5"/>
        <rFont val="Aptos Narrow"/>
        <scheme val="minor"/>
      </rPr>
      <t xml:space="preserve">Validato per No Start; </t>
    </r>
    <r>
      <rPr>
        <sz val="11"/>
        <color rgb="FF000000"/>
        <rFont val="Aptos Narrow"/>
        <scheme val="minor"/>
      </rPr>
      <t>Validato per IFRS9</t>
    </r>
  </si>
  <si>
    <r>
      <rPr>
        <sz val="11"/>
        <color rgb="FFFC00E5"/>
        <rFont val="Aptos Narrow"/>
        <scheme val="minor"/>
      </rPr>
      <t>In validazione per Cartolarizzazione</t>
    </r>
    <r>
      <rPr>
        <sz val="11"/>
        <color rgb="FF000000"/>
        <rFont val="Aptos Narrow"/>
        <scheme val="minor"/>
      </rPr>
      <t xml:space="preserve">; Validato per IFRS9, </t>
    </r>
    <r>
      <rPr>
        <sz val="11"/>
        <color rgb="FFFC00E5"/>
        <rFont val="Aptos Narrow"/>
        <scheme val="minor"/>
      </rPr>
      <t>In validazione per Monitoraggio Finance</t>
    </r>
  </si>
  <si>
    <r>
      <rPr>
        <sz val="11"/>
        <color rgb="FF000000"/>
        <rFont val="Aptos Narrow"/>
        <scheme val="minor"/>
      </rPr>
      <t>Validato  per No Start</t>
    </r>
    <r>
      <rPr>
        <sz val="11"/>
        <color rgb="FFFC00E5"/>
        <rFont val="Aptos Narrow"/>
        <scheme val="minor"/>
      </rPr>
      <t xml:space="preserve">, SCD, In validazione per Sic.Fin; </t>
    </r>
    <r>
      <rPr>
        <sz val="11"/>
        <color rgb="FF000000"/>
        <rFont val="Aptos Narrow"/>
        <scheme val="minor"/>
      </rPr>
      <t>Validato per IFRS9</t>
    </r>
  </si>
  <si>
    <t>Manca CQS</t>
  </si>
  <si>
    <t xml:space="preserve">Numero di mesi impagati totali. </t>
  </si>
  <si>
    <t>Validato per No Start, SCD, Nora; Validato per IFRS9</t>
  </si>
  <si>
    <t>OXSSFSSIP</t>
  </si>
  <si>
    <t>OXSSSSIP_CUR_DEL</t>
  </si>
  <si>
    <t>Entro con Procedura e Pratica nell'OXSSFSSIP</t>
  </si>
  <si>
    <t>Nell' OXSSFSSIP esiste un campo anche per la delinquency massima OXSSSSIM_MAXDEL</t>
  </si>
  <si>
    <r>
      <rPr>
        <sz val="11"/>
        <color rgb="FF000000"/>
        <rFont val="Aptos Narrow"/>
        <scheme val="minor"/>
      </rPr>
      <t>Campo necessario per processo Generico; Validato per IFRS9</t>
    </r>
    <r>
      <rPr>
        <sz val="11"/>
        <color rgb="FFFC00E5"/>
        <rFont val="Aptos Narrow"/>
        <scheme val="minor"/>
      </rPr>
      <t>, Monitoraggio Finance, Monitoraggio Accettazione</t>
    </r>
  </si>
  <si>
    <r>
      <rPr>
        <sz val="11"/>
        <color rgb="FFFC00E5"/>
        <rFont val="Aptos Narrow"/>
        <scheme val="minor"/>
      </rPr>
      <t xml:space="preserve">In validazione per Nora; </t>
    </r>
    <r>
      <rPr>
        <sz val="11"/>
        <color rgb="FF000000"/>
        <rFont val="Aptos Narrow"/>
        <scheme val="minor"/>
      </rPr>
      <t>Validato per IFRS9</t>
    </r>
    <r>
      <rPr>
        <sz val="11"/>
        <color rgb="FFFC00E5"/>
        <rFont val="Aptos Narrow"/>
        <scheme val="minor"/>
      </rPr>
      <t>; in validazione per cartolarizzazione</t>
    </r>
  </si>
  <si>
    <r>
      <rPr>
        <sz val="11"/>
        <color rgb="FFFC00E5"/>
        <rFont val="Aptos Narrow"/>
        <scheme val="minor"/>
      </rPr>
      <t xml:space="preserve">In validazione per Monitoraggio Accettazione; </t>
    </r>
    <r>
      <rPr>
        <sz val="11"/>
        <color rgb="FF000000"/>
        <rFont val="Aptos Narrow"/>
        <scheme val="minor"/>
      </rPr>
      <t>Validato per IFRS9</t>
    </r>
    <r>
      <rPr>
        <sz val="11"/>
        <color rgb="FFFC00E5"/>
        <rFont val="Aptos Narrow"/>
        <scheme val="minor"/>
      </rPr>
      <t>, Monitoraggio Finanance</t>
    </r>
  </si>
  <si>
    <r>
      <rPr>
        <sz val="11"/>
        <color theme="1"/>
        <rFont val="Aptos Narrow"/>
        <scheme val="minor"/>
      </rPr>
      <t xml:space="preserve">parametro che sarà definito in OCS da parametrizzazione utente </t>
    </r>
    <r>
      <rPr>
        <sz val="11"/>
        <color theme="1"/>
        <rFont val="Calibri"/>
      </rPr>
      <t>per indicare i giorni ammessi per la rielaborazione. Passati i giorni previsti dal parametro l’esito potrà ritenersi definitivo. La parametrizzazione sarà per prodotto (per esempio tutte le pratiche della stessa tipologia di veicolo dovranno seguire la stessa regola di parametrizzazione).</t>
    </r>
  </si>
  <si>
    <r>
      <rPr>
        <sz val="11"/>
        <color rgb="FFFC00E5"/>
        <rFont val="Aptos Narrow"/>
        <scheme val="minor"/>
      </rPr>
      <t xml:space="preserve">In validazione per Monitoraggio Impieghi e quadrature; </t>
    </r>
    <r>
      <rPr>
        <sz val="11"/>
        <color rgb="FF000000"/>
        <rFont val="Aptos Narrow"/>
        <scheme val="minor"/>
      </rPr>
      <t>Validato per IFRS9</t>
    </r>
  </si>
  <si>
    <t>DRPRA_PROVENIENZA</t>
  </si>
  <si>
    <r>
      <rPr>
        <sz val="11"/>
        <color rgb="FFFC00E5"/>
        <rFont val="Aptos Narrow"/>
        <scheme val="minor"/>
      </rPr>
      <t xml:space="preserve">In validazione per Campioni; </t>
    </r>
    <r>
      <rPr>
        <sz val="11"/>
        <color rgb="FF000000"/>
        <rFont val="Aptos Narrow"/>
        <scheme val="minor"/>
      </rPr>
      <t>Validato per IFRS9</t>
    </r>
    <r>
      <rPr>
        <sz val="11"/>
        <color rgb="FFFC00E5"/>
        <rFont val="Aptos Narrow"/>
        <scheme val="minor"/>
      </rPr>
      <t>, In Validazione Monitoraggio Accettazione</t>
    </r>
  </si>
  <si>
    <r>
      <rPr>
        <sz val="11"/>
        <color rgb="FFFC00E5"/>
        <rFont val="Aptos Narrow"/>
        <scheme val="minor"/>
      </rPr>
      <t xml:space="preserve">In Validazione per Campioni; </t>
    </r>
    <r>
      <rPr>
        <sz val="11"/>
        <color rgb="FF000000"/>
        <rFont val="Aptos Narrow"/>
        <scheme val="minor"/>
      </rPr>
      <t>Validato per IFRS9</t>
    </r>
  </si>
  <si>
    <r>
      <rPr>
        <sz val="11"/>
        <color rgb="FFFC00E5"/>
        <rFont val="Aptos Narrow"/>
        <scheme val="minor"/>
      </rPr>
      <t>In Validazione per Campioni;</t>
    </r>
    <r>
      <rPr>
        <sz val="11"/>
        <color rgb="FF000000"/>
        <rFont val="Aptos Narrow"/>
        <scheme val="minor"/>
      </rPr>
      <t xml:space="preserve"> Validato per IFRS9</t>
    </r>
  </si>
  <si>
    <t>PC_PI_PERC_SCONTI</t>
  </si>
  <si>
    <t>QPR_PI_PERC_SCONTI Percentuale sconto su polizza impiego (valorizzato in caricamento pratica ma  non utilizzato).
Personalizzazione cliente.</t>
  </si>
  <si>
    <t>QPR_PI_PERC_SCONTI</t>
  </si>
  <si>
    <t>NM_TASSO_CONTRATTO</t>
  </si>
  <si>
    <t>QPR_TASSO_CONTRATTO Tasso del contratto (valorizzato a partire dai tassi/coefficienti della banc a). Viene anche usato in fase di estrazione delle pratiche perfezionate (da inviare alla banca) per aggiornare l'archivio degli interessi di mora.</t>
  </si>
  <si>
    <t>QPR_TASSO_CONTRATTO</t>
  </si>
  <si>
    <t>NM_TASSO_COMMISSIONI</t>
  </si>
  <si>
    <t>QPR_TASSO_COMMISSION Tasso commissioni (valorizzato a partire dai tassi/coefficienti della banca) .</t>
  </si>
  <si>
    <t>QPR_TASSO_COMMISSIONI</t>
  </si>
  <si>
    <t>NM_TASSO_ESTINZIONE</t>
  </si>
  <si>
    <t>QPR_TASSO_ESTINZIONE E' valorizzato a partire dai tassi/coefficienti della bance e modificabile mediante funzione di modifica stato della pratica (menù 12.5.1).
Non gestito in fase di estinzione anticipata.</t>
  </si>
  <si>
    <t>QPR_TASSO_ESTINZIONE</t>
  </si>
  <si>
    <t>NM_TASSO_OPERAZIONE</t>
  </si>
  <si>
    <t>QPR_TASSO_OPERAZIONE Tasso operazione (valorizzato a partire dai tassi/coefficienti della banca).</t>
  </si>
  <si>
    <t>QPR_TASSO_OPERAZIONE</t>
  </si>
  <si>
    <t>NM_DELTA_TASSO_INT</t>
  </si>
  <si>
    <t>Delta tasso interessi Delta tasso int: in caso di gestione della "maggiorazione tasso" (abilitato con parametro "Magg.Tasso" ad "S" in integrativa banca) il tasso rappresenta  l'aumento percentuale degli interessi per effetto delle maggiorazione A/E (anzianità lav./età) codificata sui coeff. banca.</t>
  </si>
  <si>
    <t>QPR_DELTA_TASSO_INT</t>
  </si>
  <si>
    <t>PR_PERM_FINANZIAMENTO</t>
  </si>
  <si>
    <t>QPR_PERM_FINANZIAMEN Non valorizzato.</t>
  </si>
  <si>
    <t>QPR_PERM_FINANZIAMENTO</t>
  </si>
  <si>
    <t>PC_PERM_COMMISSIONI</t>
  </si>
  <si>
    <t>QPR_PERM_COMMISSIONI Tasso permilluale di commissioni di finanziamento (valorizzato a partire dai  tassi/coefficienti della banca).
Non è mai valorizzato nel caso di gestione di tabella finanziaria a "Redditi vità controllata" (Tipo RC).</t>
  </si>
  <si>
    <t>QPR_PERM_COMMISSIONI</t>
  </si>
  <si>
    <t>PC_PERM_IMPOSTE</t>
  </si>
  <si>
    <t>QPR_PERM_IMPOSTE Tasso permilluale di imposte del finanziamento (valorizzato a partire dai ta ssi/coefficienti della banca).
Non è mai valorizzato nel caso di gestione di tabella finanziaria a "Redditi vità controllata" (Tipo RC).</t>
  </si>
  <si>
    <t>QPR_PERM_IMPOSTE</t>
  </si>
  <si>
    <t>NM_DELTA_PERM_INT</t>
  </si>
  <si>
    <t>Delta permil. interessi Delta perm int: in caso di gestione della "maggiorazione tasso" (abilitato con parametro "Magg.Tasso" ad "S" in integrativa banca) il valore rappresent a l'aumento della permilluale utilizzata nel calcolo degli interessi, rispet to alla permilluale in tabella.</t>
  </si>
  <si>
    <t>QPR_DELTA_PERM_INT</t>
  </si>
  <si>
    <t>NM_TAN_ORIGINE</t>
  </si>
  <si>
    <t>QPR_TAN_ORIGINE Tan nominale , salvato prima di eventuali aggiornamenti di QPR_BANCA_INTERESSI per polizze a credito.</t>
  </si>
  <si>
    <t>QPR_TAN_ORIGINE</t>
  </si>
  <si>
    <t>NM_TAN_CALCOLATO</t>
  </si>
  <si>
    <t>QPR_TAN_CALCOLATO Tasso valorizzato se attiva gestione del TAN obiettivo (parametro generale e  TASSO in tariffario banca).
E' il TAN calcolato dopo aver girato negli interessi le polizze credito (se gestite).</t>
  </si>
  <si>
    <t>QPR_TAN_CALCOLATO</t>
  </si>
  <si>
    <t>NM_TEG_CALCOLATO</t>
  </si>
  <si>
    <t>QPR_TEG_CALCOLATO Gestito nella gestione del TEG obiettivo ((abilitata a livello di prodotto "Gestione TEG obiettivo" non "N"). E' il TEG calcolato prima della forzatura  al TEG obiettivo.</t>
  </si>
  <si>
    <t>QPR_TEG_CALCOLATO</t>
  </si>
  <si>
    <t>PC_PERC_DIMIN_AG</t>
  </si>
  <si>
    <t>QPR_PERC_DIMIN_AG Percentuale utilizzata per il calcolo dell'importo supplementare per le prov vigioni dell'agente.
Valorizzata solo da WEB - da caricamento vengono generate provvigioni PV/PP                           e su QSPRA implementa QPR-COSTO-FINANZIARIA</t>
  </si>
  <si>
    <t>QPR_PERC_DIMIN_AG</t>
  </si>
  <si>
    <t>Identificativo Post-Vendita</t>
  </si>
  <si>
    <t>PR_POSTVENDITA</t>
  </si>
  <si>
    <t>Progressivo delle richieste di post vendita</t>
  </si>
  <si>
    <t>Validato per Nora</t>
  </si>
  <si>
    <t>PSVT_PROGRESSIVO</t>
  </si>
  <si>
    <t>Procedura di provenienza della pratica associata alla richiesta dell'azione</t>
  </si>
  <si>
    <t>Validato per Nora; In Validazione per Comitato</t>
  </si>
  <si>
    <t>PSVT_PROCEDURA</t>
  </si>
  <si>
    <t>Codice Pratica associata alla richiesta dell'azione</t>
  </si>
  <si>
    <t>Validato per Nora, In validazione per Comitato</t>
  </si>
  <si>
    <t>PSVT_PRATICA</t>
  </si>
  <si>
    <t>Azione</t>
  </si>
  <si>
    <t>CD_AZIONE</t>
  </si>
  <si>
    <t>Codice dell'azione di postvendita</t>
  </si>
  <si>
    <t>DS_AZIONE</t>
  </si>
  <si>
    <t>Descrizione dell'azione di postvendita</t>
  </si>
  <si>
    <t xml:space="preserve">aggiunto da AT Prodotto </t>
  </si>
  <si>
    <t>CCPTAZ_DESCRIZIONE</t>
  </si>
  <si>
    <t>SELECT
T.CCPTAZ_DESCRIZIONE
FROM CCPSVT S
LEFT JOIN CCPSVTAZ T
ON T.CCPTAZ_PROCEDURA = S.PSVT_PROCEDURA
AND T.CCPTAZ_AZIONE = S.PSVT_AZIONE</t>
  </si>
  <si>
    <t>CCPTAZ_PROCEDURA = PSVT_PROCEDURA
CCPTAZ_AZIONE = PSVT_AZIONE</t>
  </si>
  <si>
    <t>Stato Richiesta di Post-Vendita</t>
  </si>
  <si>
    <t>CD_STATO_RICHIESTA</t>
  </si>
  <si>
    <t>Stato della richiesta dell'azione di post vendita</t>
  </si>
  <si>
    <t>PSVT_STATO</t>
  </si>
  <si>
    <t>CD_ATTRIBUTO_RICHIESTA</t>
  </si>
  <si>
    <t>Attributo della richiesta dell'azione di post vendita</t>
  </si>
  <si>
    <t>PSVT_BLOCCO</t>
  </si>
  <si>
    <t>DT_STATO_RICHIESTA</t>
  </si>
  <si>
    <t>Data di ultimo passaggio di stato della richiesta dell'azione di post-vendita</t>
  </si>
  <si>
    <t>PSVT_DATA_STATO</t>
  </si>
  <si>
    <t>Attributi Richiesta di Post-Vendita</t>
  </si>
  <si>
    <t>TP_CARICAMENTO_RICHIESTA</t>
  </si>
  <si>
    <t>Tipo caricamento della richiesta.</t>
  </si>
  <si>
    <t>Aggiunto da AT Prodotto (Main)</t>
  </si>
  <si>
    <t>PSVT_TIPO_CARIC</t>
  </si>
  <si>
    <t>CD_CANALE_ACQ_RICHIESTA</t>
  </si>
  <si>
    <t>Canale acquisizione della richiesta.</t>
  </si>
  <si>
    <t>PSVT_CANALE_ACQ</t>
  </si>
  <si>
    <t>TP_CONTATTO_RICHIESTA</t>
  </si>
  <si>
    <t>Origine contatto della richiesta.</t>
  </si>
  <si>
    <t>PSVT_TIPO_CONTATTO</t>
  </si>
  <si>
    <t>CD_ORIGINE_RICHIESTA</t>
  </si>
  <si>
    <t xml:space="preserve">Origine della richiesta di post vendita </t>
  </si>
  <si>
    <t>In validazione per Comitato</t>
  </si>
  <si>
    <t>PSVT_ORIGINE_RICHIESTA</t>
  </si>
  <si>
    <t>CD_FILIALE_RICHIESTA</t>
  </si>
  <si>
    <t>Filiale che ha in gestione la richiesta. Viene attribuita in funzione dell'intermediario o dell'utente che ha caricato la richiesta.</t>
  </si>
  <si>
    <t>PSVT_FILIALE</t>
  </si>
  <si>
    <t>Identificativo Tabella Finanizaria</t>
  </si>
  <si>
    <t>Tipo procedura (CO/CA/CQ)</t>
  </si>
  <si>
    <t>Valorizzato fisso a 'CO'</t>
  </si>
  <si>
    <t>Valorizzato fisso a 'CA'</t>
  </si>
  <si>
    <t>Valorizzato fisso a 'CQ'</t>
  </si>
  <si>
    <t>Codice Pratica che ha subito il passaggio di stato/attributo/attributo</t>
  </si>
  <si>
    <t>PLPRA_NUM_PRATICA</t>
  </si>
  <si>
    <t>LOGSB_NUM_CARTA</t>
  </si>
  <si>
    <t>QPRST_NUM_PRATICA</t>
  </si>
  <si>
    <t>Timestamp di inizio validità del record. La valorizzazione coincide con il timestamp del passaggio di stato della pratica rappresentato dal record</t>
  </si>
  <si>
    <t>TIMSTAMP</t>
  </si>
  <si>
    <t>PLPRA_DATA
PLPRA_TIME</t>
  </si>
  <si>
    <t>LOGSB_DATA
LOGSB_ORA</t>
  </si>
  <si>
    <t>QPRST_DATA
QPRST_TIME</t>
  </si>
  <si>
    <t>Timestamp di fine validità del record. La valorizzazione coincide con il timestamp del passaggio di stato della pratica successivo a quello rappresentato dal record.</t>
  </si>
  <si>
    <t>Stato Pratica</t>
  </si>
  <si>
    <t>Codice dello stato pratica successivamente al passaggio di stato</t>
  </si>
  <si>
    <t>PLPRA_STATO</t>
  </si>
  <si>
    <t>LOGSB_CODICE</t>
  </si>
  <si>
    <t>QPRST_STATO</t>
  </si>
  <si>
    <t>Descrizione dello stato pratica successivamente al passaggio di stato/attributo</t>
  </si>
  <si>
    <t>SELECT B.PLSTAT_DESCRIZIONE
FROM PLPRATST AS A
LEFT JOIN PLTBFSTAT AS B
ON A. PLPRA_STATO = B.PLSTAT_CODICE</t>
  </si>
  <si>
    <t>PLPRA_STATO = PLSTAT_CODICE</t>
  </si>
  <si>
    <t>SELECT B.CRTSTA_DESCRIZIONE
FROM CRLOGSTBL AS A
LEFT JOIN CRTABSTA AS B
ON A.LOGSB_CODICE = B.CRTSTA_STATO</t>
  </si>
  <si>
    <t>LOGSB_CODICE = CRTSTA_STATO</t>
  </si>
  <si>
    <t>SELECT B.QTSTA_DESCRIZIONE
FROM QSPRAST AS A 
LEFT JOIN QSTABSTA AS B
ON A.QPRST_STATO = B.QTSTA_STATO</t>
  </si>
  <si>
    <t>QPRST_STATO = QTSTA_STATO</t>
  </si>
  <si>
    <t>Attributo Pratica</t>
  </si>
  <si>
    <t>Codice dell'attributo pratica successivamente al passaggio di stato/attributo</t>
  </si>
  <si>
    <t>PLPRA_ATTRIBUTO</t>
  </si>
  <si>
    <t>QPRST_ATTRIBUTO</t>
  </si>
  <si>
    <t>DS_ATTRIBUTO</t>
  </si>
  <si>
    <t>Descrizione dell'attributo pratica successivamente al passaggio di stato/attributo</t>
  </si>
  <si>
    <t>PLTBFATTR</t>
  </si>
  <si>
    <t>PLATT_DESCRIZIONE</t>
  </si>
  <si>
    <t>SELECT B.PLATT_DESCRIZIONE
FROM PLPRATST AS A
LEFT JOIN PLTBFATTR AS B
ON A. PLPRA_ATTRIBUTO = B.PLATT_COD_ATTRIBUTO</t>
  </si>
  <si>
    <t>PLPRA_ATTRIBUTO = PLATT_COD_ATTRIBUTO</t>
  </si>
  <si>
    <t>QSTABATR</t>
  </si>
  <si>
    <t>QTATR_DESCRIZIONE</t>
  </si>
  <si>
    <t>SELECT B.QTATR_DESCRIZIONE
FROM QSPRAST AS A 
LEFT JOIN QSTABATR AS B
ON A.QPRST_ATTRIBUTO = B.QTATR_ATTRIBUTO</t>
  </si>
  <si>
    <t>Utente</t>
  </si>
  <si>
    <t>CD_UTENTE</t>
  </si>
  <si>
    <t>Codice utente che ha gestito il passaggio di stato/attributo</t>
  </si>
  <si>
    <t>PLPRA_UTENTE</t>
  </si>
  <si>
    <t>LOGSB_OPERATORE</t>
  </si>
  <si>
    <t>QPRST_UTENTE</t>
  </si>
  <si>
    <t>Evento CQS</t>
  </si>
  <si>
    <t>CD_EVENTO</t>
  </si>
  <si>
    <t>Codice evento CQS</t>
  </si>
  <si>
    <t>QPRST_EVENTO</t>
  </si>
  <si>
    <t>Validato per  Monitoraggio Accettazione, Validato per  Monitoraggio Finance</t>
  </si>
  <si>
    <t>Codice identificativo della tabella finanziaria</t>
  </si>
  <si>
    <t>OXTB_CODICE</t>
  </si>
  <si>
    <t>CQTBB_TABELLA</t>
  </si>
  <si>
    <t>Data inizio validità del record</t>
  </si>
  <si>
    <t>Data fine validità del record</t>
  </si>
  <si>
    <t>Descrizione tabella finanziaria</t>
  </si>
  <si>
    <t>Descrizione della tabella finanziaria</t>
  </si>
  <si>
    <t>TP_TABELLA_FINANZIARIA</t>
  </si>
  <si>
    <t>Tipologia tabella finanziaria</t>
  </si>
  <si>
    <t>OXTB_TIPO_CALCOLO</t>
  </si>
  <si>
    <t>R = Rate costanti standard;  
V = Rate costanti con tasso variabile indicato in caricamento;                              
S = Rate variabili (importi rata diversi per step);      
B = Maxirata (importo rate costanti + maxirata finale);  
I = Salto rata (rate costanti con rate a zero in mesi x).</t>
  </si>
  <si>
    <t>Validià Tabella</t>
  </si>
  <si>
    <t>DT_ATTIVITA</t>
  </si>
  <si>
    <t>Inizio validità della Tabella</t>
  </si>
  <si>
    <t>OXTB_DATA_ATTIVITA</t>
  </si>
  <si>
    <t>CQTBB_DATA_ATTIVITA</t>
  </si>
  <si>
    <t>Fine validità della Tabella</t>
  </si>
  <si>
    <t>OXTB_DATA_SCADENZA</t>
  </si>
  <si>
    <t>CQTBB_DATA_SCADENZA</t>
  </si>
  <si>
    <t>FL_ANNULLO</t>
  </si>
  <si>
    <t xml:space="preserve">Flag Annullata </t>
  </si>
  <si>
    <t>OXTB_ANNULLO</t>
  </si>
  <si>
    <t>CQTBB_ANNULLO</t>
  </si>
  <si>
    <t>Attributi tabella finanziaria</t>
  </si>
  <si>
    <t>Flag tabella in campagna</t>
  </si>
  <si>
    <t>OXTB_CAMPAGNA</t>
  </si>
  <si>
    <t>Nota: I valori ammessi sono: Space = La tabella finanziaria può avere parametrizzazioni con campagna         tassi oppure senza campagna; S     = La tabella finanziaria avrà solo parametrizzazioni di tassi con il         codice campagna N     = La tabella finanziaria avrà solo parametrizzazioni di tassi senza il         codice campagna</t>
  </si>
  <si>
    <t>CQTBB_FLAG_CAMPAGNA</t>
  </si>
  <si>
    <t>CD_ATTRIBUTO_TT</t>
  </si>
  <si>
    <t>Attributo TT. Utilizzato anche per identificare se una pratica è configurata con opzione salta la rata.</t>
  </si>
  <si>
    <t>PLTFINATT</t>
  </si>
  <si>
    <t>TFIAT_CODICE</t>
  </si>
  <si>
    <t>Entrare in PLTFINATT con il campo OXTB_CODICE. filtrare per TFIAT_ATTRIBUTO= TT e prendere il TFIAT_CODICE.</t>
  </si>
  <si>
    <t>SELECT b.TFIAT_CODICE 
FROM OXPRFTAFB AS a 
LEFT JOIN PLTFINATT AS b ON a.OXTB_CODICE = b.TFIAT_TAB_FIN 
  AND b.TFIAT_ATTRIBUTO = "TT"</t>
  </si>
  <si>
    <t>OXPRFTAFB .OXTB_CODICE = PLTFINATT.TFIAT_TAB_FIN 
 AND b.TFIAT_ATTRIBUTO = "TT"</t>
  </si>
  <si>
    <t>Campo in PRATICA_M e non in PRATICA, CQS, CONSUMO, CARTA</t>
  </si>
  <si>
    <t>Da sostituire con Anno Mese</t>
  </si>
  <si>
    <t>Già nel Refinment</t>
  </si>
  <si>
    <t>Non so</t>
  </si>
  <si>
    <t xml:space="preserve">Codice pratica </t>
  </si>
  <si>
    <t>Validato Sistemi di Sintesi/Dbunico; validato per  Ifrs9</t>
  </si>
  <si>
    <t>OXDRFEXT
OXDRFPRA</t>
  </si>
  <si>
    <t>OXDRFEXT.DREXT_PRATICA
OXDRFPRA.DRPRA_PRATICA</t>
  </si>
  <si>
    <t>OXDRFEXT -&gt; tutte le pratiche alla data osservazione per cui  DREXT_TIPOLOGIA =CIM
OXDRFPRA -&gt; tutte le pratiche per cui DRPRA_TIPO = 'AN' e DRPRA_FINANZIATO_ORIG - DRPRA_SALDO &gt; 0 (cioè tutte quelle pratiche che hanno saldo off-Balance nell'oxdrfpra)</t>
  </si>
  <si>
    <t>WITH CTE_1  AS (
SELECT 
DREXT_PRATICA AS CD_PRATICA,
DREXT_PROVENIENZA AS TP_PROCEDURA,
DREXT_CLIENTE AS CD_CONTROPARTE,
DREXT_IMPORTO AS EU_OFF_BALANCE
FROM OXDRFEXT
WHERE LAST_DAY(DATEADD('month', -1, CURRENT_DATE())) AND DREXT_TIPOLOGIA ='CIM'
),
CTE_2 AS (
SELECT 
DRPRA_PRATICA AS CD_PRATICA,
DRPRA_PROVENIENZA AD TP_PROCEDURA,
DRPRA_CLIENTE AS CD_CONTROPARTE,
DRPRA_FINANZIATO_ORIG - DRPRA_SALDO AS EU_OFF_BALANCE
FROM OXDRFPRA
WHERE LAST_DAY(DATEADD('month', -1, CURRENT_DATE())) AND DRPRA_TIPO='AN'
AND (DRPRA_FINANZIATO_ORIG - DRPRA_SALDO) &gt; 0
)
SELECT * 
FROM CTE_1
UNION ALL
SELECT *
FROM CTE_2</t>
  </si>
  <si>
    <t>SELECT *  
FROM CTE_1
UNION ALL
SELECT *  
FROM CTE_2</t>
  </si>
  <si>
    <t>OXDRFEXT -&gt; tutte le pratiche alla data osservazione per cui  DRREXT_TIPOLOGIA =CIM
OXDRFPRA -&gt; tutte le pratiche per cui DRPRA_TIPO = 'AN' e DRPRA_FINANZIATO ORIG - DRPRA_SALDO &gt; 0 (cioè tutte quelle pratiche che hanno saldo off-Balance nell'oxdrfpra)</t>
  </si>
  <si>
    <t>Tipo procedura</t>
  </si>
  <si>
    <t>OXDRFEXT.DREXT_PROVENIENZA
OXDRFPRA.DRPRA_PROVENIENZA</t>
  </si>
  <si>
    <t>OXDRFEXT.DREXT_PROVENIENZA
OXDRFPRA.DRPRA_PROVENIENZA
associate alle pratiche in perimetro</t>
  </si>
  <si>
    <t>WITH CTE_1  AS (
SELECT 
DREXT_PRATICA AS CD_PRATICA,
DREXT_PROVENIENZA AS TP_PROCEDURA,
DREXT_CLIENTE AS CD_CONTROPARTE,
DREXT_IMPORTO AS EU_OFF_BALANCE
FROM OXDRFEXT
WHERE LAST_DAY(DATEADD('month', -1, CURRENT_DATE())) AND DREXT_TIPOLOGIA ='CIM'
),
CTE_2 AS (
SELECT 
DRPRA_PRATICA AS CD_PRATICA,
DRPRA_PROVENIENZA AS TP_PROCEDURA,
DRPRA_CLIENTE AS CD_CONTROPARTE,
DRPRA_FINANZIATO_ORIG - DRPRA_SALDO AS EU_OFF_BALANCE
FROM OXDRFPRA
WHERE LAST_DAY(DATEADD('month', -1, CURRENT_DATE())) AND DRPRA_TIPO='AN'
AND (DRPRA_FINANZIATO_ORIG - DRPRA_SALDO) &gt; 0
)
SELECT * 
FROM CTE_1
UNION ALL
SELECT *
FROM CTE_2</t>
  </si>
  <si>
    <t>Identificativo Cliente</t>
  </si>
  <si>
    <t xml:space="preserve">CD_CONTROPARTE </t>
  </si>
  <si>
    <t xml:space="preserve">Codice Controparte </t>
  </si>
  <si>
    <t>OXDRFEXT.DREXT_CLIENTE
OXDRFPRA.DRPRA_CLIENTE</t>
  </si>
  <si>
    <t>OXDRFEXT.DREXT_CLIENTE
OXDRFPRA.DRPRA_CLIENTE
associati alle pratiche in perimetro</t>
  </si>
  <si>
    <t>Fine Mese osservato</t>
  </si>
  <si>
    <t>OXDRFEXT.DREXT_DATA_ESTRAZIONE
OXDRFPRA.DRPRA_DATA_ESTRAZIONE</t>
  </si>
  <si>
    <t>EU_OFF_BALANCE</t>
  </si>
  <si>
    <t>Saldo Off Balance</t>
  </si>
  <si>
    <t>OXDRFEXT.DREXT_IMPORTO
OXDRFEXT.DRREXT_TIPOLOGIA
OXDRFPRA.DRPRA_FINANZIATO ORIG  OXDRFPRA.DRPRA_SALDO</t>
  </si>
  <si>
    <t>per le pratiche nella OXDRFEXT -&gt; DREXT_IMPORTO  per
DRREXT_TIPOLOGIA =CIM
per le pratiche dall'OXDRFPRA -&gt; DRPRA_FINANZIATO ORIG - DRPRA_SALDO</t>
  </si>
  <si>
    <t>DRPRA_PRATICA</t>
  </si>
  <si>
    <t>OXDRFPRA.DRPRA_PRATICA</t>
  </si>
  <si>
    <t xml:space="preserve">Tipologia procedura </t>
  </si>
  <si>
    <t>OXDRFPRA.DRPRA_PROVENIENZA</t>
  </si>
  <si>
    <t>DRPRA_DATA_ESTRAZIONE</t>
  </si>
  <si>
    <t>OXDRFPRA.DRPRA_DATA_ESTRAZIONE</t>
  </si>
  <si>
    <t>Identificativo Saldo</t>
  </si>
  <si>
    <t>TP_SALDO</t>
  </si>
  <si>
    <t>Valorizzato GESTIONALE e CONTABILE (ogni pratica dovrà avere sia la valorizzazione TP_SALDO=GESTIONALE, sia TP_SALDO = CONTABILE)</t>
  </si>
  <si>
    <t>Validato Sistemi di Sintesi/Dbunico; validato per IFRS9</t>
  </si>
  <si>
    <t>ogni contratto dovrà avere sia la valorizzazione TP_SALDO=GESTIONALE sia TP_SALDO = CONTABILE</t>
  </si>
  <si>
    <t xml:space="preserve">WITH CTE_GESTIONALE AS (
SELECT 
*,
'GESTIONALE' AS TP_SALDO
),
CTE_CONTABILE AS (
*
, 'CONTABILE' AS TP_SALDO
)
SELECT
* 
, TP_SALDO
FROM CTE_GESTIONALE
UNION ALL
SELECT 
*
, TP_SALDO
FROM CTE_CONTABILE
</t>
  </si>
  <si>
    <t>Importi Saldo</t>
  </si>
  <si>
    <t>EU_ON_BALANCE</t>
  </si>
  <si>
    <t>Saldo/Debito residuo - Impiego IAS</t>
  </si>
  <si>
    <r>
      <rPr>
        <sz val="11"/>
        <color theme="1"/>
        <rFont val="Aptos Narrow"/>
        <scheme val="minor"/>
      </rPr>
      <t>Validato Sistemi di Sintesi/Dbunico;  validato per IFRS9; in validazione per cartolarizzazione, In validazione per MA</t>
    </r>
  </si>
  <si>
    <t>DRPRA_CAP_RESIDUO_IAS_VIGI --&gt; EU_CAPITALE_SCADERE</t>
  </si>
  <si>
    <t>EU_CAPITALE_SCADERE +  EU_INTR_SCADERE +EU_CPTL_SCADUTO + EU_INTR_SCADUTO +  EU_SPESE  +   EU_RISCONTI
se TP_SALDO = CONT</t>
  </si>
  <si>
    <t>EU_CPTL_SCADERE +  EU_CPTL_SCADUTO + EU_INTR_SCADUTO +  EU_SPESE 
se TP_SALDO = CONT</t>
  </si>
  <si>
    <t>EU_CPTL_SCADERE + EU_INTR_SCADERE +  EU_CPTL_SCADUTO + EU_INTR_SCADUTO +  EU_SPESE - EU_PAG_ESUB_NO_ALLOC  +  EU_RSCNT +  EU_ANTCP_ERGT
se TP_SALDO = CONT</t>
  </si>
  <si>
    <t>*verificare in fase  tecnica  che la regola funzionale riportata dia lo stesso risultato delle seguenti :
CQS -&gt; EU_CPTL_SCADERE + EU_INTR_SCADERE +  EU_CPTL_SCADUTO + EU_INTR_SCADUTO +  EU_SPESE - EU_PAG_ESUB_NO_ALLOC +  EU_RATEO +  EU_RSCNT +  EU_ANTCP_ERGT
CO -&gt; EU_CPTL_SCADERE +  EU_CPTL_SCADUTO + EU_INTR_SCADUTO +  EU_SPESE  + EU_RATEO +  EU_RISCONTI
CA -&gt; EU_CPTL_SCADERE +  EU_CPTL_SCADUTO + EU_INTR_SCADUTO +  EU_SPESE  + EU_RATEO +  EU_RISCONTI</t>
  </si>
  <si>
    <t>EU_IMPIEGO_GESTIONALE</t>
  </si>
  <si>
    <t>Impiego Gestionale</t>
  </si>
  <si>
    <t>Validato Sistemi di Sintesi/Dbunico; validato per IFRS9, in validazione per Monitoraggio Finance, In validazione per MA, In validazione per Comitato</t>
  </si>
  <si>
    <t>EU_CPTL_SCADERE +  EU_CPTL_SCADUTO + EU_INTR_SCADUTO +  EU_SPESE  + EU_INTR_MATRO_SCADERE  - EU_SALDO_AVERE
se TP_SALDO=GEST</t>
  </si>
  <si>
    <r>
      <rPr>
        <sz val="11"/>
        <color rgb="FF000000"/>
        <rFont val="Aptos Narrow"/>
      </rPr>
      <t>SELECT
CASE WHEN TP_PROCEDURA='CO'</t>
    </r>
    <r>
      <rPr>
        <sz val="11"/>
        <color rgb="FFFF0000"/>
        <rFont val="Aptos Narrow"/>
      </rPr>
      <t xml:space="preserve"> </t>
    </r>
    <r>
      <rPr>
        <sz val="11"/>
        <color rgb="FF000000"/>
        <rFont val="Aptos Narrow"/>
      </rPr>
      <t xml:space="preserve">THEN
EU_CAPITALE_SCADERE +  EU_CAPITALE_SCADUTO + EU_INTERESSI_SCADUTO +  EU_SPESE  + EU_INTERESSI_MATURATI_SCADERE - EU_SALDO_AVERE 
END AS EU_IMPIEGO_GESTIONALE
FROM </t>
    </r>
    <r>
      <rPr>
        <sz val="11"/>
        <color rgb="FFFF0000"/>
        <rFont val="Aptos Narrow"/>
      </rPr>
      <t>OXDRFPRA</t>
    </r>
  </si>
  <si>
    <t>EU_CPTL_SCADERE + EU_INTR_SCADERE +  EU_SPESE_PRVSN + EU_CPTL_SCADUTO + EU_INTR_SCADUTO +  EU_SPESE + EU_INTR_MATRO_SCADERE  - EU_SALDO_AVERE
se TP_SALDO=GEST</t>
  </si>
  <si>
    <t>SELECT
CASE WHEN TP_PROCEDURA='CA' THEN
EU_CAPITALE_SCADERE + EU_INTERESSE_SCADERE +  EU_SPESE_PREVISIONALI + EU_CAPITALE_SCADUTO + EU_INTERESSE_SCADUTO +  EU_SPESE + EU_INTERESSI_MATURATI_SCADERE - EU_SALDO_AVERE
END AS EU_IMPIEGO_GESTIONALE
FROM OXDRFPRA</t>
  </si>
  <si>
    <t>EU_CPTL_SCADERE + EU_INTR_SCADERE +  EU_CPTL_SCADUTO + EU_INTR_SCADUTO +  EU_SPESE - EU_PAG_ESUB_NO_ALLOC  +  EU_RSCNT +  EU_ANTCP_ERGT
se TP_SALDO=GEST</t>
  </si>
  <si>
    <t>SELECT
CASE WHEN TP_PROCEDURA='CQ' THEN
EU_CAPITALE_SCADERE + EU_INTERESSE_SCADERE +  EU_CAPITALE_SCADUTO + EU_INTERESSE_SCADUTO +  EU_SPESE - EU_PAG_ESUB_NO_ALLOC  +  EU_RSCNT +  EU_ANTICIPI_EROGATI
END AS EU_IMPIEGO_GESTIONALE
FROM OXDRFPRA</t>
  </si>
  <si>
    <t>Importi Saldo Contabile (TP_SALDO = "CONT")</t>
  </si>
  <si>
    <t>EU_CAPITALE_SCADERE</t>
  </si>
  <si>
    <t>Capitale a Scadere</t>
  </si>
  <si>
    <t>DRPRA_CAP_RESIDUO_IAS_VIGI</t>
  </si>
  <si>
    <t>EU_INTERESSI_SCADERE</t>
  </si>
  <si>
    <t>Interessi a Scadere</t>
  </si>
  <si>
    <t>DRPRA_INT_FUTURI_VIGI</t>
  </si>
  <si>
    <t>EU_SPESE_SCADERE</t>
  </si>
  <si>
    <t>Spese a Scadere</t>
  </si>
  <si>
    <t>SELECT 
'0' AS EU_SPESE_SCADERE
FROM OXDRFPRA</t>
  </si>
  <si>
    <t xml:space="preserve"> Le spese future sono contabilizzate subito (nel momento in cui si verifica l'azione che genera la spesa). Quindi risulta tutto -&gt;  CAPITALE A SCADERE</t>
  </si>
  <si>
    <t>EU_CAPITALE_SCADUTO</t>
  </si>
  <si>
    <t>Capitale Scaduto</t>
  </si>
  <si>
    <t>DRPRA_CAPITALE_SCADUTO</t>
  </si>
  <si>
    <t>per le ATC DRPA_CREDITO_ATC</t>
  </si>
  <si>
    <t>EU_INTERESSI_SCADUTO</t>
  </si>
  <si>
    <t>Interessi Scaduti</t>
  </si>
  <si>
    <t>DRPRA_SCADUTO_IMPAGATO  DRPRA_CAPITALE_SCADUTO DRPRA_ALTRI_ADD_SCADUTI</t>
  </si>
  <si>
    <t>DRPRA_SCADUTO_IMPAGATO - DRPRA_CAPITALE_SCADUTO - DRPRA_ALTRI_ADD_SCADUTI</t>
  </si>
  <si>
    <t>Spese Scadute</t>
  </si>
  <si>
    <t>DRPRA_ALTRI_ADD_SCADUTI</t>
  </si>
  <si>
    <t>EU_MORA</t>
  </si>
  <si>
    <t>Mora</t>
  </si>
  <si>
    <t>DRPRA_SALDO_MORA</t>
  </si>
  <si>
    <t>EU_SALDO_AVERE</t>
  </si>
  <si>
    <t>Saldo Avere</t>
  </si>
  <si>
    <t xml:space="preserve">DRPRA_PAG_ANTICIPATI 
DRPRA_SALDO </t>
  </si>
  <si>
    <t>DRPRA_SALDO  SE DRPRA_SALDO -DRPRA_PAG_ANTICIPATI = 0, ALTRIMENTI 0</t>
  </si>
  <si>
    <t>Data di primo ingresso in saldo avere. Utile per l'ageing saldo avere.</t>
  </si>
  <si>
    <t>EU_ANTICIPI_EROGATI</t>
  </si>
  <si>
    <t>Anticipi Erogati</t>
  </si>
  <si>
    <t xml:space="preserve">DRPRA_SALDO
 DRPRA_TIPO </t>
  </si>
  <si>
    <t>DRPRA_SALDO, QUANDO  DRPRA_TIPO = 'AN', ALTRIMENTI 0</t>
  </si>
  <si>
    <t>Solo Per la CQS</t>
  </si>
  <si>
    <t>EU_PAG_ESUB_NON_ALLOCATI</t>
  </si>
  <si>
    <t>Pagamenti anticipati non allocati</t>
  </si>
  <si>
    <t>DRPRA_PAG_ANTICIPATI SE DRPRA_SALDO -DRPRA_PAG_ANTICIPATI DIVERSO DA 0, ALTRIMENTI 0</t>
  </si>
  <si>
    <t>EU_INTERESSI_MATURATI_SCADERE</t>
  </si>
  <si>
    <t>Interessi Maturati a Scadere</t>
  </si>
  <si>
    <t>Gli interessi maturati con pagamento a scadere sono contabilizzate subito. Quindi risulta tutto -&gt; CAPITALE A SCADERE</t>
  </si>
  <si>
    <t>EU_RATEO</t>
  </si>
  <si>
    <t>Rateo</t>
  </si>
  <si>
    <r>
      <rPr>
        <sz val="11"/>
        <color theme="1"/>
        <rFont val="Aptos Narrow"/>
        <scheme val="minor"/>
      </rPr>
      <t>Validato Sistemi di Sintesi/Dbunico; validato per IFRS9; in validazione per cartolarizzazione</t>
    </r>
  </si>
  <si>
    <t>DRPRA_RATEO_INT_IAS</t>
  </si>
  <si>
    <t>EU_RISCONTI</t>
  </si>
  <si>
    <t>Risconti Totali</t>
  </si>
  <si>
    <t>DRPRA_INT_FUTURI_VIGI 
DRPRA_RATEO_INT_IAS</t>
  </si>
  <si>
    <t>DRPRA_INT_FUTURI_VIGI - DRPRA_RATEO_INT_IAS</t>
  </si>
  <si>
    <t>*verificare in fase tecnica che EU_RSCNT_ALTRI + EU_RSCNT_INTRS = EU_RSCNT</t>
  </si>
  <si>
    <t>EU_RISCONTI_ALTRI</t>
  </si>
  <si>
    <t>Risconti Altri</t>
  </si>
  <si>
    <t>OXIAFCOMPE</t>
  </si>
  <si>
    <t xml:space="preserve">COMP_RISCONTO_01
COMP_RISCONTO_02
COMP_RISCONTO_03
...
COMP_RISCONTO_12
COMP_ANNO
COMP_TIPO_IMPORTO
</t>
  </si>
  <si>
    <r>
      <rPr>
        <sz val="11"/>
        <color rgb="FF000000"/>
        <rFont val="Aptos Narrow"/>
        <scheme val="minor"/>
      </rPr>
      <t xml:space="preserve">Una volta Trasposta l'OXIAFCOMPE, in modo che i risconti COMP_RISCONTO_01 ..... COMP_RISCONTO_12, risultino come l'elenco dei risconti nei 12 mesi di ciascun anno riportato nel campo COMP_ANNO, si procede con il calcolo:
Somma  di tutti i risconti SUCCESSIVI al fine mese osservato e per cui il COMP_TIPO_IMPORTO NON contiene "INI". (esempio: alla chiusura di ottobre 2025, sommerò tutti i risconti per una certa pratica da novembre 2025 in poi e per cui  COMP_TIPO_IMPORTO </t>
    </r>
    <r>
      <rPr>
        <b/>
        <sz val="11"/>
        <color rgb="FF000000"/>
        <rFont val="Aptos Narrow"/>
        <scheme val="minor"/>
      </rPr>
      <t xml:space="preserve">NON </t>
    </r>
    <r>
      <rPr>
        <sz val="11"/>
        <color rgb="FF000000"/>
        <rFont val="Aptos Narrow"/>
        <scheme val="minor"/>
      </rPr>
      <t>contiene "INI")</t>
    </r>
  </si>
  <si>
    <t xml:space="preserve">OXIAFCOMPE </t>
  </si>
  <si>
    <t>*verificare in fase  tecnica che EU_RSCNT_ALTRI + EU_RSCNT_INTRS = EU_RSCNT</t>
  </si>
  <si>
    <t>EU_RISCONTI_INTERESSI</t>
  </si>
  <si>
    <t>Risconti Interessi</t>
  </si>
  <si>
    <t>Una volta Trasposta l'OXIAFCOMPE, in modo che i risconti COMP_RISCONTO_01 ..... COMP_RISCONTO_12, risultino come l'elenco dei risconti nei 12 mesi di ciascun anno riportato nel campo COMP_ANNO, si procede con il calcolo:
Somma  di tutti i risconti SUCCESSIVI al fine mese osservato e per cui il COMP_TIPO_IMPORTO contiene "INI". (esempio: alla chiusura di ottobre 2025, sommerò tutti i risconti per una certa pratica da novembre 2025 in poi e per cui  COMP_TIPO_IMPORTO contiene "INI")</t>
  </si>
  <si>
    <t>*verificare in fase di implementazione che EU_RSCNT_ALTRI + EU_RSCNT_INTRS = EU_RSCNT</t>
  </si>
  <si>
    <t>Importi Saldo Gestionale (TP_SALDO = "GEST")</t>
  </si>
  <si>
    <t>DRPRA_CAP_RESIDUO_VIGI</t>
  </si>
  <si>
    <t>EU_SPESE_PREVISIONALI</t>
  </si>
  <si>
    <t>Spese a Scadere/ Spese Previsionali</t>
  </si>
  <si>
    <t xml:space="preserve">SELECT
CASE WHEN TP_PROCEDURA = 'CO' THEN
DRPRA_SCADUTO_IMPAGATO - DRPRA_CAPITALE_SCADUTO - DRPRA_ALTRI_ADD_SCADUTI
END AS EU_INTERESSI_SCADUTO
FROM OXDRFPRA
</t>
  </si>
  <si>
    <t>SELECT
CASE WHEN TP_PROCEDURA = 'CA' THEN
DRPRA_SCADUTO_IMPAGATO - DRPRA_CAPITALE_SCADUTO - DRPRA_ALTRI_ADD_SCADUTI
END AS EU_INTERESSI_SCADUTO
FROM OXDRFPRA</t>
  </si>
  <si>
    <t>SELECT
CASE WHEN TP_PROCEDURA = 'CQ' THEN
DRPRA_SCADUTO_IMPAGATO - DRPRA_CAPITALE_SCADUTO - DRPRA_ALTRI_ADD_SCADUTI
END AS EU_INTERESSI_SCADUTO
FROM OXDRFPRA</t>
  </si>
  <si>
    <r>
      <rPr>
        <sz val="11"/>
        <color theme="1"/>
        <rFont val="Aptos Narrow"/>
        <scheme val="minor"/>
      </rPr>
      <t>Validato Sistemi di Sintesi/Dbunico;  validato per IFRS9; in validazione per cartolarizzazione</t>
    </r>
  </si>
  <si>
    <t>DRPRA_RATEO_INTERESSI</t>
  </si>
  <si>
    <t>Risconti</t>
  </si>
  <si>
    <t>DRPRA_INT_FUTURI_VIGI 
DRPRA_RATEO_INTERESSI</t>
  </si>
  <si>
    <t>DRPRA_INT_FUTURI_VIGI - DRPRA_RATEO_INTERESSI</t>
  </si>
  <si>
    <t>COMP_RISCONTO_01
COMP_RISCONTO_02
COMP_RISCONTO_03
...
COMP_RISCONTO_12
COMP_ANNO
COMP_TIPO_IMPORTO</t>
  </si>
  <si>
    <r>
      <rPr>
        <sz val="11"/>
        <color rgb="FF000000"/>
        <rFont val="Aptos Narrow"/>
        <scheme val="minor"/>
      </rPr>
      <t xml:space="preserve">Una volta Trasposta l'OXIAFCOMPE, in modo che i risconti COMP_RISCONTO_01 ..... COMP_RISCONTO_12, risultino come l'elenco dei risconti nei 12 mesi di ciascun anno riportato nel campo COMP_ANNO, si procede con il calcolo:
Somma  di tutti i risconti SUCCESSIVI al fine mese osservato e per cui il COMP_TIPO_IMPORTO NON contiene "INI". (esempio: alla chiusura di ottobre 2025, sommerò tutti i risconti per una certa pratica da novembre 2025 in poi e per cui  COMP_TIPO_IMPORTO </t>
    </r>
    <r>
      <rPr>
        <b/>
        <sz val="11"/>
        <color rgb="FF000000"/>
        <rFont val="Aptos Narrow"/>
        <scheme val="minor"/>
      </rPr>
      <t>NON</t>
    </r>
    <r>
      <rPr>
        <sz val="11"/>
        <color rgb="FF000000"/>
        <rFont val="Aptos Narrow"/>
        <scheme val="minor"/>
      </rPr>
      <t xml:space="preserve"> contiene "INI")</t>
    </r>
  </si>
  <si>
    <t>CD_PRATICA_CLIENTE</t>
  </si>
  <si>
    <t>Codice pratica originale. Se una pratica è cartolarizzata sarà valorizzato il campo con la rispettiva pratica consumo associata, se una pratica è associata ad una ATC il campo è valorizzato con la rispettiva pratica CQS.</t>
  </si>
  <si>
    <t>OXDRFPRA
PLSECPRST</t>
  </si>
  <si>
    <t>DRPRA_PRATICA
SCPRA_NUM_PRATICA</t>
  </si>
  <si>
    <t>Se DRPRA_PROVENIENZA = 'CA' allora DRPRA_PRATICA
Se DRPRA_PROVENIENZA = 'CO'  e SCPRA_NUM_PRATICA IS NOT NULL allora SCPRA_NUM_PRATICA altrimenti DRPRA_PRATICA
Se DRPRA_PROVENIENZA = 'CQ' allora DRPRA_NUM_PRATICA_ORIG</t>
  </si>
  <si>
    <t>WITH CTE_DRPRA AS (
SELECT * 
FROM OXDRFPRA
WHERE DRPRA_DATA_ESTRAZIONE = LAST_DAY(DATEADD('month', -1, CURRENT_DATE()))
)
,
CTE_PRST (
SELECT *
FROM PLSECPRST
WHERE TO_DATE(TS_RIFERIMENTO)&lt;LAST_DAY(DATEADD('month', -1, CURRENT_DATE()))
)
SELECT 
CASE 
WHEN DRPRA_PROVENIENZA='CA' THEN DRPRA_PRATICA
WHEN DRPRA_PROVENIENZA='CO' AND  SCPRA_NUM_PRATICA IS NOT NULL THEN SCPRA_NUM_PRATICA
WHEN DRPRA_PROVENIENZA='CO' AND  SCPRA_NUM_PRATICA IS NULL THEN DRPRA_PRATICA
WHEN DRPRA_PROVENIENZA='CQ'  AND DRPRA_NUM_PRATICA_ORIG = 0 THEN DRPRA_NUM_PRATICA
WHEN DRPRA_PROVENIENZA='CQ'  AND DRPRA_NUM_PRATICA_ORIG &lt;&gt; 0  0THEN DRPRA_NUM_PRATICA_ORIG
ELSE NULL
END AS CD_PRATICA_ORIGINALE
FROM CTE_DRPRA O
LEFT JOIN CTE_PRST P
ON P.SCPRA_NUM_PRATICA + 7000000000 = O.DRPRA_NUM_PRATICA</t>
  </si>
  <si>
    <t>FROM OXDRFPRA O
LEFT JOIN PLSECPRST P
ON P.SCPRA_NUM_PRATICA + 7000000000 = O.DRPRA_NUM_PRATICA</t>
  </si>
  <si>
    <t xml:space="preserve">Codice controparte </t>
  </si>
  <si>
    <t>DRPRA_CLIENTE</t>
  </si>
  <si>
    <t>DRPRA_CAP_RESIDUO_VIGI -&gt; EU_CAPITALE_SCADERE
DRPRA_CAPITALE_SCADUTO -&gt; EU_CAPITALE_SCADUTO
DRPRA_SCADUTO_IMPAGATO, DRPRA_CAPITALE_SCADUTO, DRPRA_ALTRI_ADD_SCADUTI -&gt; EU_INTERESSI_SCADUTO
DRPRA_ALTRI_ADD_SCADUTI -&gt; EU_SPESE
DRPRA_ALTRI_ADD_SCADUTI -&gt; EU_SALDO_AVERE</t>
  </si>
  <si>
    <r>
      <t>WITH CTE_GESTIONALE AS (
SELECT DRPRA_PROVENIENZA AS TP_PROCEDURA, DRPRA_CAP_RESIDUO_VIGI AS EU_CAPITALE_SCADERE, DRPRA_CAPITALE_SCADUTO AS EU_CAPITALE_SCADUTO,
COALESCE(DRPRA_SCADUTO_IMPAGATO, 0) - COALESCE(DRPRA_CAPITALE_SCADUTO, 0) - COALESCE(DRPRA_ALTRI_ADD_SCADUTI, 0) AS EU_INTERESSI_SCADUTO,
DRPRA_ALTRI_ADD_SCADUTI AS EU_SPESE, 0 AS EU_INTERESSI_MATURATI_SCADERE, DRPRA_ALTRI_ADD_SCADUTI AS EU_SALDO_AVERE
FROM OXDRFPRA
)
SELECT
CASE WHEN TP_PROCEDURA='CO'</t>
    </r>
    <r>
      <rPr>
        <sz val="11"/>
        <color rgb="FFFF0000"/>
        <rFont val="Aptos Narrow"/>
      </rPr>
      <t xml:space="preserve"> </t>
    </r>
    <r>
      <rPr>
        <sz val="11"/>
        <color rgb="FF000000"/>
        <rFont val="Aptos Narrow"/>
      </rPr>
      <t>THEN
COALESCE(EU_CAPITALE_SCADERE, 0) +  COALESCE(EU_CAPITALE_SCADUTO, 0) + COALESCE(EU_INTERESSI_SCADUTO, 0) +  COALESCE(EU_SPESE, 0)  + COALESCE(EU_INTERESSI_MATURATI_SCADERE, 0) - COALESCE(EU_SALDO_AVERE, 0)
END AS EU_IMPIEGO_GESTIONALE
FROM CTE_GESTIONALE</t>
    </r>
  </si>
  <si>
    <t>DRPRA_CAP_RESIDUO_VIGI -&gt; EU_CAPITALE_SCADERE
DRPRA_CAPITALE_SCADUTO -&gt; EU_CAPITALE_SCADUTO
DRPRA_SCADUTO_IMPAGATO, DRPRA_CAPITALE_SCADUTO, DRPRA_ALTRI_ADD_SCADUTI -&gt; EU_INTERESSI_SCADUTO
DRPRA_ALTRI_ADD_SCADUTI -&gt; EU_SPESE
DRPRA_ALTRI_ADD_SCADUTI -&gt; EU_SALDO_AVERE
DRPRA_INT_FUTURI_VIGI -&gt; EU_INTERESSI_SCADERE</t>
  </si>
  <si>
    <t>WITH CTE_GESTIONALE AS (
SELECT DRPRA_PROVENIENZA AS TP_PROCEDURA, DRPRA_CAP_RESIDUO_VIGI AS EU_CAPITALE_SCADERE, DRPRA_CAPITALE_SCADUTO AS EU_CAPITALE_SCADUTO,
COALESCE(DRPRA_SCADUTO_IMPAGATO, 0) - COALESCE(DRPRA_CAPITALE_SCADUTO, 0) - COALESCE(DRPRA_ALTRI_ADD_SCADUTI, 0) AS EU_INTERESSI_SCADUTO,
DRPRA_ALTRI_ADD_SCADUTI AS EU_SPESE, 0 AS EU_INTERESSI_MATURATI_SCADERE, DRPRA_ALTRI_ADD_SCADUTI AS EU_SALDO_AVERE,
0 AS EU_SPESE_PREVISIONALI,  DRPRA_INT_FUTURI_VIGI AS EU_INTERESSI_SCADERE
FROM OXDRFPRA
)
SELECT
CASE WHEN TP_PROCEDURA='CA' THEN
COALESCE(EU_CAPITALE_SCADERE, 0) + COALESCE(EU_INTERESSE_SCADERE, 0) + COALESCE(EU_SPESE_PREVISIONALI, 0) + COALESCE(EU_CAPITALE_SCADUTO, 0) + COALESCE(EU_INTERESSE_SCADUTO, 0) + COALESCE(EU_SPESE, 0) + COALESCE(EU_INTERESSI_MATURATI_SCADERE, 0) - COALESCE(EU_SALDO_AVERE, 0)
END AS EU_IMPIEGO_GESTIONALE
FROM CTE_GESTIONALE</t>
  </si>
  <si>
    <t>DRPRA_CAP_RESIDUO_VIGI -&gt; EU_CAPITALE_SCADERE
DRPRA_CAPITALE_SCADUTO -&gt; EU_CAPITALE_SCADUTO
DRPRA_SCADUTO_IMPAGATO, DRPRA_CAPITALE_SCADUTO, DRPRA_ALTRI_ADD_SCADUTI -&gt; EU_INTERESSI_SCADUTO
DRPRA_ALTRI_ADD_SCADUTI -&gt; EU_SPESE
DRPRA_INT_FUTURI_VIGI -&gt; EU_INTERESSI_SCADERE
DRPRA_SALDO, DRPRA_TIPO -&gt; EU_ANTICIPI_EROGATI
DRPRA_PAG_ANTICIPATI , DRPRA_SALDO -&gt; EU_PAG_ESUB_NON_ALLOCATI
DRPRA_INT_FUTURI_VIGI, DRPRA_RATEO_INTERESSI -&gt; EU_RISCONTI</t>
  </si>
  <si>
    <t>WITH CTE_GESTIONALE AS (
SELECT DRPRA_PROVENIENZA AS TP_PROCEDURA, DRPRA_CAP_RESIDUO_VIGI AS EU_CAPITALE_SCADERE, DRPRA_CAPITALE_SCADUTO AS EU_CAPITALE_SCADUTO,
COALESCE(DRPRA_SCADUTO_IMPAGATO, 0) - COALESCE(DRPRA_CAPITALE_SCADUTO, 0) - COALESCE(DRPRA_ALTRI_ADD_SCADUTI, 0) AS EU_INTERESSI_SCADUTO,
DRPRA_ALTRI_ADD_SCADUTI AS EU_SPESE, DRPRA_INT_FUTURI_VIGI AS EU_INTERESSI_SCADERE,
COALESCE(DRPRA_INT_FUTURI_VIGI, 0) - COALESCE(DRPRA_RATEO_INTERESSI, 0) AS EU_RISCONTI,
CASE WHEN DRPRA_SALDO -DRPRA_PAG_ANTICIPATI &lt;&gt; 0 THEN DRPRA_PAG_ANTICIPATI ELSE 0 END AS EU_PAG_ESUB_NON_ALLOCATI
CASE WHEN DRPRA_TIPO = 'AN' THEN DRPRA_SALDO WHEN DRPRA_TIPO &lt;&gt; 'AN' THEN 0 END AS EU_ANTICIPI_EROGATI
FROM OXDRFPRA
)
SELECT
CASE WHEN TP_PROCEDURA='CQ' THEN
COALESCE(EU_CAPITALE_SCADERE, 0) + COALESCE(EU_INTERESSE_SCADERE, 0) + COALESCE(EU_CAPITALE_SCADUTO, 0) + COALESCE(EU_INTERESSE_SCADUTO, 0) + COALESCE(EU_SPESE, 0) - COALESCE(EU_PAG_ESUB_NON_ALLOCATI, 0) + COALESCE(EU_RISCONTI, 0) + COALESCE(EU_ANTICIPI_EROGATI, 0)
END AS EU_IMPIEGO_GESTIONALE</t>
  </si>
  <si>
    <t xml:space="preserve">Importi Saldo Gestionale </t>
  </si>
  <si>
    <t xml:space="preserve">SELECT
0 AS EU_SPESE_PREVISIONALI </t>
  </si>
  <si>
    <t>Le spese future sono contabilizzate subito (nel momento in cui si verifica l'azione che genera la spesa). Quindi risulta tutto -&gt;  CAPITALE A SCADERE</t>
  </si>
  <si>
    <t>SELECT
COALESCE(DRPRA_SCADUTO_IMPAGATO, 0) - COALESCE(DRPRA_CAPITALE_SCADUTO, 0) - COALESCE(DRPRA_ALTRI_ADD_SCADUTI, 0)
AS EU_INTERESSI_SCADUTO
FROM OXDRFPRA
WHERE DRPRA_DATA_ESTRAZIONE= LAST_DAY(DATEADD('month', -1, CURRENT_DATE()))</t>
  </si>
  <si>
    <t xml:space="preserve">DRPRA_SALDO </t>
  </si>
  <si>
    <t xml:space="preserve">DRPRA_SALDO  </t>
  </si>
  <si>
    <t>SELECT
CASE WHEN TP_PROCEDURA='CO' THEN
0
END AS EU_ANTICIPI_EROGATI</t>
  </si>
  <si>
    <t>SELECT
CASE WHEN TP_PROCEDURA='CA' THEN
0
END AS EU_ANTICIPI_EROGATI</t>
  </si>
  <si>
    <t>SELECT
CASE WHEN TP_PROCEDURA = 'CQ' AND DRPRA_TIPO = 'AN' THEN DRPRA_SALDO
WHEN TP_PROCEDURA = 'CQ' AND DRPRA_TIPO &lt;&gt; 'AN' THEN 0
END AS EU_ANTICIPI_EROGATI
FROM OXDRFPRA</t>
  </si>
  <si>
    <t>DRPRA_PAG_ANTICIPATI</t>
  </si>
  <si>
    <t xml:space="preserve">DRPRA_PAG_ANTICIPATI </t>
  </si>
  <si>
    <t>SELECT 0 AS EU_INTERESSI_MATURATI_SCADERE</t>
  </si>
  <si>
    <t>Validato Sistemi di Sintesi/Dbunico;  validato per IFRS9; in validazione per cartolarizzazione</t>
  </si>
  <si>
    <t>Per prima cosa selezionare la versione del piano associata ad ogni pratica in perimetro alla chiusura del mese di riferimento. Per farlo serve entrare nella tabella OXIAFCT selezionando solo i record con Data inizio validità inferiore al fine mese di riferimento (DRPRA_DATA_ESTRAZIONE) e considerando il piano che ha la data inizio validità (campo IACT_DATA_VAL_IAS) maggiore tra quelli che hanno IACT_DATA_VAL_IAS&lt;DRPRA_DATA_ESTRAZIONE. Qualora questa operazione determini più di un record utilizzare il record con IACT_VERSIONE maggiore. 
Una volta Trasposta l'OXIAFCOMPE, in modo che i risconti COMP_RISCONTO_01 ..... COMP_RISCONTO_12, risultino come l'elenco dei risconti nei 12 mesi di ciascun anno riportato nel campo COMP_ANNO, si procede con il calcolo:
Somma  di tutti i risconti SUCCESSIVI al fine mese osservato e per cui il COMP_SOTTO_TIPO è diverso da '99999'. (esempio: alla chiusura di ottobre 2025, sommerò tutti i risconti per una certa pratica da novembre 2025 in poi e per cui  COMP_SOTTO_TIPO è diverso da '99999'.)</t>
  </si>
  <si>
    <t>WITH CTE_DRPRA AS (
    SELECT *
    FROM OXDRFPRA
    WHERE DRPRA_DATA_ESTRAZIONE = LAST_DAY(DATEADD('month', -1, CURRENT_DATE()))
)
,
CTE_BASE AS (
    SELECT
        p.DRPRA_COD_PROCEDURA,
        p.DRPRA_COD_PRATICA,
        p.DRPRA_DATA_ESTRAZIONE,
        c.IACT_DATA_VAL_IAS,
        c.IACT_VERSIONE
    FROM CTE_DRPRA p
    LEFT JOIN OXIAFCT c
        ON  c.IACT_COD_PROCEDURA  = p.DRPRA_COD_PROCEDURA
        AND c.IACT_COD_PRATICA    = p.DRPRA_COD_PRATICA
        AND TO_DATE(c.TS_INSERIMENTO) &lt; p.DRPRA_DATA_ESTRAZIONE
        AND c.IACT_DATA_VAL_IAS   &lt; p.DRPRA_DATA_ESTRAZIONE
    QUALIFY ROW_NUMBER() OVER (
        PARTITION BY p.DRPRA_COD_PROCEDURA, p.DRPRA_COD_PRATICA
        ORDER BY
            c.IACT_DATA_VAL_IAS DESC,
            c.IACT_VERSIONE     DESC
    ) = 1
)
,
RISCONTI AS (
    SELECT
        COMP_CONTRATTO,
        COMP_PROCEDURA,
        COMP_VERSIONE,
        COMP_ANNO,
        RIGHT(mese_num, 2)                                                                  AS mese_num,
        LAST_DAY(TO_DATE(COMP_ANNO || '-' || RIGHT(mese_num, 2) || '-01', 'YYYY-MM-DD'))    AS data_fine_mese,
        COMP_TIPO_IMPORTO,
        importo_risconto
    FROM AGOS_DEV_16000.L1_O_IAS.OXIAFCOMPE
    UNPIVOT (
        importo_risconto FOR mese_num IN (
            COMP_RISCONTO_01 AS M01,
            COMP_RISCONTO_02 AS M02,
            COMP_RISCONTO_03 AS M03,
            COMP_RISCONTO_04 AS M04,
            COMP_RISCONTO_05 AS M05,
            COMP_RISCONTO_06 AS M06,
            COMP_RISCONTO_07 AS M07,
            COMP_RISCONTO_08 AS M08,
            COMP_RISCONTO_09 AS M09,
            COMP_RISCONTO_10 AS M10,
            COMP_RISCONTO_11 AS M11,
            COMP_RISCONTO_12 AS M12
        )
    )
    WHERE COMPE_SOTTO_TIPO &lt;&gt; '99999'
)
SELECT
    b.DRPRA_COD_PROCEDURA,
    b.DRPRA_COD_PRATICA,
    b.DRPRA_DATA_ESTRAZIONE,
    SUM(r.importo_risconto) AS importo_risconto_totale
FROM CTE_BASE b
LEFT JOIN RISCONTI r
    ON  r.COMP_CONTRATTO  = b.DRPRA_COD_PRATICA
    AND r.COMP_PROCEDURA  = b.DRPRA_COD_PROCEDURA
    AND r.COMP_VERSIONE   = b.IACT_VERSIONE
    AND r.data_fine_mese  &gt; b.DRPRA_DATA_ESTRAZIONE
GROUP BY
    b.DRPRA_COD_PROCEDURA,
    b.DRPRA_COD_PRATICA,
    b.DRPRA_DATA_ESTRAZIONE</t>
  </si>
  <si>
    <t>SELECT 
CASE 
WHEN DRPRA_PROVENIENZA IN ('CO', 'CQ') THEN DRPRA_INT_FUTURI_VIGI - DRPRA_RATEO_INT_IAS 
ELSE 0
END AS EU_RISCONTI
FROM OXDRFPRA</t>
  </si>
  <si>
    <t>Per prima cosa selezionare la versione del piano associata ad ogni pratica in perimetro alla chiusura del mese di riferimento. Per farlo serve entrare nella tabella OXIAFCT selezionando solo i record con Data inizio validità inferiore al fine mese di riferimento (DRPRA_DATA_ESTRAZIONE) e considerando il piano che ha la data inizio validità (campo IACT_DATA_VAL_IAS) maggiore tra quelli che hanno IACT_DATA_VAL_IAS&lt;DRPRA_DATA_ESTRAZIONE. Qualora questa operazione determini più di un record utilizzare il record con IACT_VERSIONE maggiore. 
Una volta Trasposta l'OXIAFCOMPE, in modo che i risconti COMP_RISCONTO_01 ..... COMP_RISCONTO_12, risultino come l'elenco dei risconti nei 12 mesi di ciascun anno riportato nel campo COMP_ANNO, si procede con il calcolo:
Somma  di tutti i risconti SUCCESSIVI al fine mese osservato e per cui il COMP_TIPO_IMPORTO è uguale a 'RIC' e COMP_SOTTO_TIPO è diverso da '99999'. (esempio: alla chiusura di ottobre 2025, sommerò tutti i risconti per una certa pratica da novembre 2025 in poi e per cui  il COMP_TIPO_IMPORTO è uguale a 'RIC' e COMP_SOTTO_TIPO è diverso da '99999')</t>
  </si>
  <si>
    <t>WITH CTE_DRPRA AS (
    SELECT *
    FROM OXDRFPRA
    WHERE DRPRA_DATA_ESTRAZIONE = LAST_DAY(DATEADD('month', -1, CURRENT_DATE()))
)
,
CTE_BASE AS (
    SELECT
        p.DRPRA_COD_PROCEDURA,
        p.DRPRA_COD_PRATICA,
        p.DRPRA_DATA_ESTRAZIONE,
        c.IACT_DATA_VAL_IAS,
        c.IACT_VERSIONE
    FROM CTE_DRPRA p
    LEFT JOIN OXIAFCT c
        ON  c.IACT_COD_PROCEDURA  = p.DRPRA_COD_PROCEDURA
        AND c.IACT_COD_PRATICA    = p.DRPRA_COD_PRATICA
        AND TO_DATE(c.TS_INSERIMENTO) &lt; p.DRPRA_DATA_ESTRAZIONE
        AND c.IACT_DATA_VAL_IAS   &lt; p.DRPRA_DATA_ESTRAZIONE
    QUALIFY ROW_NUMBER() OVER (
        PARTITION BY p.DRPRA_COD_PROCEDURA, p.DRPRA_COD_PRATICA
        ORDER BY
            c.IACT_DATA_VAL_IAS DESC,
            c.IACT_VERSIONE     DESC
    ) = 1
)
,
RISCONTI AS (
    SELECT
        COMP_CONTRATTO,
        COMP_PROCEDURA,
        COMP_VERSIONE,
        COMP_ANNO,
        RIGHT(mese_num, 2)                                                                  AS mese_num,
        LAST_DAY(TO_DATE(COMP_ANNO || '-' || RIGHT(mese_num, 2) || '-01', 'YYYY-MM-DD'))    AS data_fine_mese,
        COMP_TIPO_IMPORTO,
        importo_risconto
    FROM AGOS_DEV_16000.L1_O_IAS.OXIAFCOMPE
    UNPIVOT (
        importo_risconto FOR mese_num IN (
            COMP_RISCONTO_01 AS M01,
            COMP_RISCONTO_02 AS M02,
            COMP_RISCONTO_03 AS M03,
            COMP_RISCONTO_04 AS M04,
            COMP_RISCONTO_05 AS M05,
            COMP_RISCONTO_06 AS M06,
            COMP_RISCONTO_07 AS M07,
            COMP_RISCONTO_08 AS M08,
            COMP_RISCONTO_09 AS M09,
            COMP_RISCONTO_10 AS M10,
            COMP_RISCONTO_11 AS M11,
            COMP_RISCONTO_12 AS M12
        )
    )
    WHERE COMPE_SOTTO_TIPO &lt;&gt; '99999' AND COMP_TIPO_IMPORTO='RIC'
)
SELECT
    b.DRPRA_COD_PROCEDURA,
    b.DRPRA_COD_PRATICA,
    b.DRPRA_DATA_ESTRAZIONE,
    SUM(r.importo_risconto) AS importo_risconto_totale
FROM CTE_BASE b
LEFT JOIN RISCONTI r
    ON  r.COMP_CONTRATTO  = b.DRPRA_COD_PRATICA
    AND r.COMP_PROCEDURA  = b.DRPRA_COD_PROCEDURA
    AND r.COMP_VERSIONE   = b.IACT_VERSIONE
    AND r.data_fine_mese  &gt; b.DRPRA_DATA_ESTRAZIONE
GROUP BY
    b.DRPRA_COD_PROCEDURA,
    b.DRPRA_COD_PRATICA,
    b.DRPRA_DATA_ESTRAZIONE</t>
  </si>
  <si>
    <t>EU_RISCONTI - EU_RISCONTI_INTERESSI</t>
  </si>
  <si>
    <t>SELECT EU_RISCONTI-EU_RISCONTI_INTERESSI</t>
  </si>
  <si>
    <t>SELECT 0 AS EU_RISCONTI_ALTRI</t>
  </si>
  <si>
    <t>Una volta Trasposta l'OXIAFCOMPE, in modo che i risconti COMP_RISCONTO_01 ..... COMP_RISCONTO_12, risultino come l'elenco dei risconti nei 12 mesi di ciascun anno riportato nel campo COMP_ANNO, si procede con il calcolo:
Somma  di tutti i risconti SUCCESSIVI al fine mese osservato e per cui il COMP_TIPO_IMPORTO contiene "IN1" e COMP_SOTTO_TIPO è diverso da '99999'. (esempio: alla chiusura di ottobre 2025, sommerò tutti i risconti per una certa pratica da novembre 2025 in poi e per cui  COMP_TIPO_IMPORTO contiene "IN1" e COMP_SOTTO_TIPO è diverso da '99999'.)</t>
  </si>
  <si>
    <t>WITH CTE_DRPRA AS (
    SELECT *
    FROM OXDRFPRA
    WHERE DRPRA_DATA_ESTRAZIONE = LAST_DAY(DATEADD('month', -1, CURRENT_DATE()))
)
,
CTE_BASE AS (
    SELECT
        p.DRPRA_COD_PROCEDURA,
        p.DRPRA_COD_PRATICA,
        p.DRPRA_DATA_ESTRAZIONE,
        c.IACT_DATA_VAL_IAS,
        c.IACT_VERSIONE
    FROM CTE_DRPRA p
    LEFT JOIN OXIAFCT c
        ON  c.IACT_COD_PROCEDURA  = p.DRPRA_COD_PROCEDURA
        AND c.IACT_COD_PRATICA    = p.DRPRA_COD_PRATICA
        AND TO_DATE(c.TS_INSERIMENTO) &lt; p.DRPRA_DATA_ESTRAZIONE
        AND c.IACT_DATA_VAL_IAS   &lt; p.DRPRA_DATA_ESTRAZIONE
    QUALIFY ROW_NUMBER() OVER (
        PARTITION BY p.DRPRA_COD_PROCEDURA, p.DRPRA_COD_PRATICA
        ORDER BY
            c.IACT_DATA_VAL_IAS DESC,
            c.IACT_VERSIONE     DESC
    ) = 1
)
,
RISCONTI AS (
    SELECT
        COMP_CONTRATTO,
        COMP_PROCEDURA,
        COMP_VERSIONE,
        COMP_ANNO,
        RIGHT(mese_num, 2)                                                                  AS mese_num,
        LAST_DAY(TO_DATE(COMP_ANNO || '-' || RIGHT(mese_num, 2) || '-01', 'YYYY-MM-DD'))    AS data_fine_mese,
        COMP_TIPO_IMPORTO,
        importo_risconto
    FROM AGOS_DEV_16000.L1_O_IAS.OXIAFCOMPE
    UNPIVOT (
        importo_risconto FOR mese_num IN (
            COMP_RISCONTO_01 AS M01,
            COMP_RISCONTO_02 AS M02,
            COMP_RISCONTO_03 AS M03,
            COMP_RISCONTO_04 AS M04,
            COMP_RISCONTO_05 AS M05,
            COMP_RISCONTO_06 AS M06,
            COMP_RISCONTO_07 AS M07,
            COMP_RISCONTO_08 AS M08,
            COMP_RISCONTO_09 AS M09,
            COMP_RISCONTO_10 AS M10,
            COMP_RISCONTO_11 AS M11,
            COMP_RISCONTO_12 AS M12
        )
    )
    WHERE COMPE_SOTTO_TIPO &lt;&gt; '99999'
      AND COMP_TIPO_IMPORTO = 'IN1'
)
SELECT
    b.DRPRA_COD_PROCEDURA,
    b.DRPRA_COD_PRATICA,
    b.DRPRA_DATA_ESTRAZIONE,
    SUM(r.importo_risconto) AS importo_risconto_totale
FROM CTE_BASE b
LEFT JOIN RISCONTI r
    ON  r.COMP_CONTRATTO  = b.DRPRA_COD_PRATICA
    AND r.COMP_PROCEDURA  = b.DRPRA_COD_PROCEDURA
    AND r.COMP_VERSIONE   = b.IACT_VERSIONE
    AND r.data_fine_mese  &gt; b.DRPRA_DATA_ESTRAZIONE
GROUP BY
    b.DRPRA_COD_PROCEDURA,
    b.DRPRA_COD_PRATICA,
    b.DRPRA_DATA_ESTRAZIONE</t>
  </si>
  <si>
    <t>FROM BASE B
LEFT JOIN RISCONTI R
ON B.DRPRA_PRATICA=R.COMP_CONTRATTO
AND B.DRPRA_PROVENIENZA = R.COMP_PROCEDURA
AND TO_DATE(TO_CHAR(B.DRPRA_DATA_ESTRAZIONE),'YYYYMMDD') &lt; R.data_fine_mese</t>
  </si>
  <si>
    <t>SELECT 0 AS EU_RISCONTI_INTERESSI</t>
  </si>
  <si>
    <t xml:space="preserve">Codice pratica originale. Se una pratica è cartolarizzata sarà valorizzato il campo con la rispettiva pratica consumo associata, se una pratica è associata ad una ATC il campo è valorizzato con la rispettiva pratica CQS.
</t>
  </si>
  <si>
    <t>Se DRPRA_PROVENIENZA = 'CA' allora DRPRA_PRATICA
Se DRPRA_PROVENIENZA = 'CO'  e SCPRA_NUM_PRATICA IS NOT NULL allora SCPRA_NUM_PRATICA altrimenti DRPRA_PRATICA
Se DRPRA_PROVENIENZA = 'CQ' AND DRPRA_NUM_PRATICA_ORIG &lt;&gt; 0 allora DRPRA_NUM_PRATICA_ORIG</t>
  </si>
  <si>
    <t>WITH CTE_DRPRA AS (
SELECT * 
FROM OXDRFPRA
WHERE DRPRA_DATA_ESTRAZIONE = LAST_DAY(DATEADD('month', -1, CURRENT_DATE()))
)
,
CTE_PRST (
SELECT *
FROM PLSECPRST
WHERE TO_DATE(TS_RIFERIMENTO)&lt;LAST_DAY(DATEADD('month', -1, CURRENT_DATE()))
)
SELECT 
CASE 
WHEN DRPRA_PROVENIENZA='CA' THEN DRPRA_PRATICA
WHEN DRPRA_PROVENIENZA='CO' AND  SCPRA_NUM_PRATICA IS NOT NULL THEN SCPRA_NUM_PRATICA
WHEN DRPRA_PROVENIENZA='CO' AND  SCPRA_NUM_PRATICA IS NULL THEN DRPRA_PRATICA
WHEN DRPRA_PROVENIENZA='CQ'  AND DRPRA_NUM_PRATICA_ORIG = 0 THEN DRPRA_NUM_PRATICA
WHEN DRPRA_PROVENIENZA='CQ'  AND DRPRA_NUM_PRATICA_ORIG &lt;&gt; 0  THEN DRPRA_NUM_PRATICA_ORIG
ELSE NULL
END AS CD_PRATICA_ORIGINALE
FROM CTE_DRPRA O
LEFT JOIN CTE_PRST P
ON P.SCPRA_NUM_PRATICA + 7000000000 = O.DRPRA_NUM_PRATICA</t>
  </si>
  <si>
    <t>Validato Sistemi di Sintesi/Dbunico;  validato per IFRS9; in validazione per cartolarizzazione, In validazione per MA</t>
  </si>
  <si>
    <t>DRPRA_CAP_RESIDUO_IAS_VIGI --&gt; EU_CAPITALE_SCADERE
DRPRA_INT_FUTURI_VIGI --&gt; EU_INTERESSI_SCADERE
DRPRA_CAPITALE_SCADUTO --&gt; EU_CAPITALE_SCADUTO
(DRPRA_SCADUTO_IMPAGATO;  DRPRA_CAPITALE_SCADUTO; DRPRA_ALTRI_ADD_SCADUTI) --&gt; EU_INTERESSI_SCADUTO
DRPRA_ALTRI_ADD_SCADUTI --&gt; EU_SPESE
(DRPRA_INT_FUTURI_VIGI; DRPRA_RATEO_INT_IAS ) --&gt; EU_RISCONTI</t>
  </si>
  <si>
    <t>EU_CAPITALE_SCADERE +  EU_INTERESSI_SCADERE +EU_CAPITALE_SCADUTO + EU_INTERESSI_SCADUTO +  EU_SPESE  +   EU_RISCONTI</t>
  </si>
  <si>
    <t>WITH BASE AS (
SELECT
DRPRA_CAP_RESIDUO_IAS_VIGI AS EU_CAPITALE_SCADERE
,DRPRA_INT_FUTURI_VIGI AS EU_INTERESSI_SCADERE
,0 AS EU_SPESE_SCADERE
,CASE
           WHEN DRPRA_PROVENIENZA = 'CQ' AND DRPRA_NUM_PRATICA_ORIG &lt;&gt; 0 THEN DRPRA_CREDITO_ATC
           WHEN DRPRA_PROVENIENZA = 'CQ' AND DRPRA_NUM_PRATICA_ORIG = 0 THEN  DRPRA_CAPITALE_SCADUTO
           ELSE DRPRA_CAPITALE_SCADUTO
END as EU_CAPITALE_SCADUTO
,(COALESCE(DRPRA_SCADUTO_IMPAGATO,0) - COALESCE(DRPRA_CAPITALE_SCADUTO,0) - COALESCE(DRPRA_ALTRI_ADD_SCADUTI,0)) AS EU_INTERESSI_SCADUTO
,DRPRA_ALTRI_ADD_SCADUTI AS EU_SPESE
,DRPRA_SALDO_MORA AS EU_MORA
,CASE 
            WHEN DRPRA_SALDO-DRPRA_PAG_ANTICIPATI = 0 THEN DRPRA_SALDO
            ELSE 0
END AS EU_SALDO_AVERE
,CASE 
            WHEN DRPRA_TIPO='AN' THEN DRPRA_SALDO
            ELSE 0
END AS EU_ANTICIPI_EROGATI
,CASE 
            WHEN (DRPRA_SALDO-DRPRA_PAG_ANTICIPATI) &lt;&gt; 0 OR (DRPRA_SALDO-DRPRA_PAG_ANTICIPATI) IS NULL THEN DRPRA_PAG_ANTICIPATI
            ELSE 0
END AS EU_PAG_ESUB_NON_ALLOCATI
,0 AS EU_INTERESSI_MATURATI_SCADERE
,DRPRA_RATEO_INT_IAS AS EU_RATEO
,CASE 
            WHEN DRPRA_PROVENIENZA IN ('CO', 'CQ') THEN DRPRA_INT_FUTURI_VIGI - DRPRA_RATEO_INT_IAS 
            ELSE 0
END AS EU_RISCONTI
FROM OXDRFPRA
)
SELECT 
CASE 
           WHEN DRPRA_PROVENIENZA = 'CO' THEN (COALESCE(EU_CAPITALE_SCADERE,0) +  COALESCE(EU_INTERESSI_SCADERE,0) + COALESCE(EU_CAPITALE_SCADUTO,0) + COALESCE(EU_INTERESSI_SCADUTO,0) +  COALESCE(EU_SPESE,0)  +   COALESCE(EU_RISCONTI,0)
           WHEN DRPRA_PROVENIENZA = 'CA'  THEN (COALESCE(EU_CAPITALE_SCADERE,0) +  COALESCE(EU_CAPITALE_SCADUTO,0) + COALESCE(EU_INTERESSI_SCADUTO,0) +  COALESCE(EU_SPESE,0) )
           WHEN DRPRA_PROVENIENZA = 'CQ' THEN (COALESCE(EU_CAPITALE_SCADERE,0) + COALESCE(EU_INTERESSI_SCADERE,0) +  COALESCE(EU_CAPITALE_SCADUTO,0) + COALESCE(EU_INTERESSI_SCADUTO,0) +  COALESCE(EU_SPESE,0) - COALESCE(EU_PAG_ESUB_NON_ALLOCATI,0)  +  COALESCE(EU_RISCONTI,0) +  COALESCE(EU_ANTICIPI_EROGATI,0))
END AS EU_ON_BALANCE
FROM BASE</t>
  </si>
  <si>
    <t>DRPRA_CAP_RESIDUO_IAS_VIGI --&gt; EU_CAPITALE_SCADERE
DRPRA_CAPITALE_SCADUTO --&gt; EU_CAPITALE_SCADUTO
(DRPRA_SCADUTO_IMPAGATO;  DRPRA_CAPITALE_SCADUTO; DRPRA_ALTRI_ADD_SCADUTI) --&gt; EU_INTERESSI_SCADUTO
DRPRA_ALTRI_ADD_SCADUTI --&gt; EU_SPESE</t>
  </si>
  <si>
    <t xml:space="preserve">EU_CAPITALE_SCADERE +  EU_CAPITALE_SCADUTO + EU_INTERESSI_SCADUTO +  EU_SPESE </t>
  </si>
  <si>
    <t>DRPRA_CAP_RESIDUO_IAS_VIGI --&gt; EU_CAPITALE_SCADERE
DRPRA_INT_FUTURI_VIGI --&gt; EU_INTERESSI_SCADERE
(DRPRA_CAPITALE_SCADUTO; DRPA_CREDITO_ATC; DRPRA_PROVENIENZA; DRPRA_NUM_PRATICA_ORIG) --&gt; EU_CAPITALE_SCADUTO
(DRPRA_SCADUTO_IMPAGATO;  DRPRA_CAPITALE_SCADUTO; DRPRA_ALTRI_ADD_SCADUTI) --&gt; EU_INTERESSI_SCADUTO
DRPRA_ALTRI_ADD_SCADUTI --&gt; EU_SPESE
(DRPRA_PAG_ANTICIPATI; DRPRA_SALDO) --&gt; EU_PAG_ESUB_NON_ALLOCATI
(DRPRA_INT_FUTURI_VIGI; DRPRA_RATEO_INT_IAS ) --&gt; EU_RISCONTI
(DRPRA_SALDO; DRPRA_TIPO) --&gt; EU_ANTICIPI_EROGATI</t>
  </si>
  <si>
    <t>EU_CAPITALE_SCADERE + EU_INTERESSI_SCADERE +  EU_CAPITALE_SCADUTO + EU_INTERESSI_SCADUTO +  EU_SPESE - EU_PAG_ESUB_NON_ALLOCATI  +  EU_RISCONTI +  EU_ANTICIPI_EROGATI</t>
  </si>
  <si>
    <t>*verificare in fase  tecnica  che la regola funzionale riportata dia lo stesso risultato delle seguenti :
CQS -&gt; EU_CAPITALE_SCADERE + EU_INTERESSI_SCADERE +  EU_CAPITALE_SCADUTO + EU_INTERESSI_SCADUTO +  EU_SPESE - EU_PAG_ESUB_NON_ALLOCATI +  EU_RATEO +  EU_RISCONTI +  EU_ANTICIPI_EROGATI
CO -&gt; EU_CAPITALE_SCADERE +  EU_INTERESSI_SCADERE  + EU_CAPITALE_SCADUTO + EU_INTERESSI_SCADUTO +  EU_SPESE  + EU_RATEO +  EU_RISCONTI
CA -&gt; EU_CAPITALE_SCADERE +  EU_CAPITALE_SCADUTO + EU_INTERESSI_SCADUTO +  EU_SPESE  + EU_RATEO +  EU_RISCONTI</t>
  </si>
  <si>
    <t>Importi Saldo Contabile</t>
  </si>
  <si>
    <t>DRPRA_CAPITALE_SCADUTO
DRPA_CREDITO_ATC
DRPRA_PROVENIENZA
DRPRA_NUM_PRATICA_ORIG</t>
  </si>
  <si>
    <t>Per le pratiche CQS si prende il campo DRPRA_CAPITALE_SCADUTO, Per le pratiche in campo ad ATC si prende  il campo DRPRA_CREDITO_ATC</t>
  </si>
  <si>
    <t>SELECT
CASE
          WHEN DRPRA_PROVENIENZA = 'CQ' AND DRPRA_NUM_PRATICA_ORIG &lt;&gt; 0 THEN DRPRA_CREDITO_ATC
           ELSE DRPRA_CAPITALE_SCADUTO
END as EU_CAPITALE_SCADUTO
FROM OXDRFPRA
WHERE DRPRA_DATA_ESTRAZIONE = LAST_DAY(DATEADD('month', -1, CURRENT_DATE()))</t>
  </si>
  <si>
    <t>SELECT
(COALESCE(DRPRA_SCADUTO_IMPAGATO,0) - COALESCE(DRPRA_CAPITALE_SCADUTO,0) - COALESCE(DRPRA_ALTRI_ADD_SCADUTI,0)) AS EU_INTERESSI_SCADUTO
FROM OXDRFPRA
WHERE DRPRA_DATA_ESTRAZIONE = LAST_DAY(DATEADD('month', -1, CURRENT_DATE()))</t>
  </si>
  <si>
    <t>SELECT 
'0' AS EU_ANTICIPI_EROGATI
FROM OXDRFPRA</t>
  </si>
  <si>
    <t xml:space="preserve">DRPRA_SALDO
DRPRA_TIPO </t>
  </si>
  <si>
    <t>SELECT
CASE WHEN DRPRA_TIPO='AN' THEN DRPRA_SALDO
ELSE 0
END ASEU_ANTICIPI_EROGATI
FROM OXDRFPRA
WHERE DRPRA_DATA_ETRAZIONE=LAST_DAY(DATEADD('month', -1, CURRENT_DATE()))</t>
  </si>
  <si>
    <t>SELECT 
0 AS EU_INTERESSI_MATURATI_SCADERE
FROM OXDRFPRA</t>
  </si>
  <si>
    <t>WITH CTE_DRPRA AS (
    SELECT *
    FROM OXDRFPRA
    WHERE DRPRA_DATA_ESTRAZIONE = LAST_DAY(DATEADD('month', -1, CURRENT_DATE()))
)
,
CTE_BASE AS (
    SELECT
        p.DRPRA_COD_PROCEDURA,
        p.DRPRA_COD_PRATICA,
        p.DRPRA_DATA_ESTRAZIONE,
        c.IACT_DATA_VAL_IAS,
        c.IACT_VERSIONE
    FROM CTE_DRPRA p
    LEFT JOIN OXIAFCT c
        ON  c.IACT_COD_PROCEDURA  = p.DRPRA_COD_PROCEDURA
        AND c.IACT_COD_PRATICA    = p.DRPRA_COD_PRATICA
        AND TO_DATE(c.TS_CARICAMENTO) &lt; p.DRPRA_DATA_ESTRAZIONE
        AND c.IACT_DATA_VAL_IAS   &lt; p.DRPRA_DATA_ESTRAZIONE
    QUALIFY ROW_NUMBER() OVER (
        PARTITION BY p.DRPRA_COD_PROCEDURA, p.DRPRA_COD_PRATICA
        ORDER BY
            c.IACT_DATA_VAL_IAS DESC,
            c.IACT_VERSIONE     DESC
    ) = 1
)
,
RISCONTI AS (
    SELECT
        COMP_CONTRATTO,
        COMP_PROCEDURA,
        COMP_VERSIONE,
        COMP_ANNO,
        RIGHT(mese_num, 2)                                                                  AS mese_num,
        LAST_DAY(TO_DATE(COMP_ANNO || '-' || RIGHT(mese_num, 2) || '-01', 'YYYY-MM-DD'))    AS data_fine_mese,
        COMP_TIPO_IMPORTO,
        importo_risconto
    FROM AGOS_DEV_16000.L1_O_IAS.OXIAFCOMPE
    UNPIVOT (
        importo_risconto FOR mese_num IN (
            COMP_RISCONTO_01 AS M01,
            COMP_RISCONTO_02 AS M02,
            COMP_RISCONTO_03 AS M03,
            COMP_RISCONTO_04 AS M04,
            COMP_RISCONTO_05 AS M05,
            COMP_RISCONTO_06 AS M06,
            COMP_RISCONTO_07 AS M07,
            COMP_RISCONTO_08 AS M08,
            COMP_RISCONTO_09 AS M09,
            COMP_RISCONTO_10 AS M10,
            COMP_RISCONTO_11 AS M11,
            COMP_RISCONTO_12 AS M12
        )
    )
    WHERE COMP_SOTTO_TIPO &lt;&gt; '99999'
)
SELECT
    b.DRPRA_COD_PROCEDURA,
    b.DRPRA_COD_PRATICA,
    b.DRPRA_DATA_ESTRAZIONE,
    SUM(r.importo_risconto) AS importo_risconto_totale
FROM CTE_BASE b
LEFT JOIN RISCONTI r
    ON  r.COMP_CONTRATTO  = b.DRPRA_COD_PRATICA
    AND r.COMP_PROCEDURA  = b.DRPRA_COD_PROCEDURA
    AND r.COMP_VERSIONE   = b.IACT_VERSIONE
    AND r.data_fine_mese  &gt; b.DRPRA_DATA_ESTRAZIONE
GROUP BY
    b.DRPRA_COD_PROCEDURA,
    b.DRPRA_COD_PRATICA,
    b.DRPRA_DATA_ESTRAZIONE</t>
  </si>
  <si>
    <t>WITH CTE_DRPRA AS (
    SELECT *
    FROM OXDRFPRA
    WHERE DRPRA_DATA_ESTRAZIONE = LAST_DAY(DATEADD('month', -1, CURRENT_DATE()))
)
,
CTE_BASE AS (
    SELECT
        p.DRPRA_COD_PROCEDURA,
        p.DRPRA_COD_PRATICA,
        p.DRPRA_DATA_ESTRAZIONE,
        c.IACT_DATA_VAL_IAS,
        c.IACT_VERSIONE
    FROM CTE_DRPRA p
    LEFT JOIN OXIAFCT c
        ON  c.IACT_COD_PROCEDURA  = p.DRPRA_COD_PROCEDURA
        AND c.IACT_COD_PRATICA    = p.DRPRA_COD_PRATICA
        AND TO_DATE(c.TS_CARICAMENTO) &lt; p.DRPRA_DATA_ESTRAZIONE
        AND c.IACT_DATA_VAL_IAS   &lt; p.DRPRA_DATA_ESTRAZIONE
    QUALIFY ROW_NUMBER() OVER (
        PARTITION BY p.DRPRA_COD_PROCEDURA, p.DRPRA_COD_PRATICA
        ORDER BY
            c.IACT_DATA_VAL_IAS DESC,
            c.IACT_VERSIONE     DESC
    ) = 1
)
,
RISCONTI AS (
    SELECT
        COMP_CONTRATTO,
        COMP_PROCEDURA,
        COMP_VERSIONE,
        COMP_ANNO,
        RIGHT(mese_num, 2)                                                                  AS mese_num,
        LAST_DAY(TO_DATE(COMP_ANNO || '-' || RIGHT(mese_num, 2) || '-01', 'YYYY-MM-DD'))    AS data_fine_mese,
        COMP_TIPO_IMPORTO,
        importo_risconto
    FROM AGOS_DEV_16000.L1_O_IAS.OXIAFCOMPE
    UNPIVOT (
        importo_risconto FOR mese_num IN (
            COMP_RISCONTO_01 AS M01,
            COMP_RISCONTO_02 AS M02,
            COMP_RISCONTO_03 AS M03,
            COMP_RISCONTO_04 AS M04,
            COMP_RISCONTO_05 AS M05,
            COMP_RISCONTO_06 AS M06,
            COMP_RISCONTO_07 AS M07,
            COMP_RISCONTO_08 AS M08,
            COMP_RISCONTO_09 AS M09,
            COMP_RISCONTO_10 AS M10,
            COMP_RISCONTO_11 AS M11,
            COMP_RISCONTO_12 AS M12
        )
    )
    WHERE COMP_SOTTO_TIPO &lt;&gt; '99999' AND COMP_TIPO_IMPORTO='RIC'
)
SELECT
    b.DRPRA_COD_PROCEDURA,
    b.DRPRA_COD_PRATICA,
    b.DRPRA_DATA_ESTRAZIONE,
    SUM(r.importo_risconto) AS importo_risconto_totale
FROM CTE_BASE b
LEFT JOIN RISCONTI r
    ON  r.COMP_CONTRATTO  = b.DRPRA_COD_PRATICA
    AND r.COMP_PROCEDURA  = b.DRPRA_COD_PROCEDURA
    AND r.COMP_VERSIONE   = b.IACT_VERSIONE
    AND r.data_fine_mese  &gt; b.DRPRA_DATA_ESTRAZIONE
GROUP BY
    b.DRPRA_COD_PROCEDURA,
    b.DRPRA_COD_PRATICA,
    b.DRPRA_DATA_ESTRAZIONE</t>
  </si>
  <si>
    <t>WITH CTE_DRPRA AS (
    SELECT *
    FROM OXDRFPRA
    WHERE DRPRA_DATA_ESTRAZIONE = LAST_DAY(DATEADD('month', -1, CURRENT_DATE()))
)
,
CTE_BASE AS (
    SELECT
        p.DRPRA_COD_PROCEDURA,
        p.DRPRA_COD_PRATICA,
        p.DRPRA_DATA_ESTRAZIONE,
        c.IACT_DATA_VAL_IAS,
        c.IACT_VERSIONE
    FROM CTE_DRPRA p
    LEFT JOIN OXIAFCT c
        ON  c.IACT_COD_PROCEDURA  = p.DRPRA_COD_PROCEDURA
        AND c.IACT_COD_PRATICA    = p.DRPRA_COD_PRATICA
        AND TO_DATE(c.TS_INSERIMENTO) &lt; p.DRPRA_DATA_ESTRAZIONE
        AND c.IACT_DATA_VAL_IAS   &lt; p.DRPRA_DATA_ESTRAZIONE
    QUALIFY ROW_NUMBER() OVER (
        PARTITION BY p.DRPRA_COD_PROCEDURA, p.DRPRA_COD_PRATICA
        ORDER BY
            c.IACT_DATA_VAL_IAS DESC,
            c.IACT_VERSIONE     DESC
    ) = 1
)
,
RISCONTI AS (
    SELECT
        COMP_CONTRATTO,
        COMP_PROCEDURA,
        COMP_VERSIONE,
        COMP_ANNO,
        RIGHT(mese_num, 2)                                                                  AS mese_num,
        LAST_DAY(TO_DATE(COMP_ANNO || '-' || RIGHT(mese_num, 2) || '-01', 'YYYY-MM-DD'))    AS data_fine_mese,
        COMP_TIPO_IMPORTO,
        importo_risconto
    FROM AGOS_DEV_16000.L1_O_IAS.OXIAFCOMPE
    UNPIVOT (
        importo_risconto FOR mese_num IN (
            COMP_RISCONTO_01 AS M01,
            COMP_RISCONTO_02 AS M02,
            COMP_RISCONTO_03 AS M03,
            COMP_RISCONTO_04 AS M04,
            COMP_RISCONTO_05 AS M05,
            COMP_RISCONTO_06 AS M06,
            COMP_RISCONTO_07 AS M07,
            COMP_RISCONTO_08 AS M08,
            COMP_RISCONTO_09 AS M09,
            COMP_RISCONTO_10 AS M10,
            COMP_RISCONTO_11 AS M11,
            COMP_RISCONTO_12 AS M12
        )
    )
    WHERE COMP_SOTTO_TIPO &lt;&gt; '99999'
      AND COMP_TIPO_IMPORTO = 'IN1'
)
SELECT
    b.DRPRA_COD_PROCEDURA,
    b.DRPRA_COD_PRATICA,
    b.DRPRA_DATA_ESTRAZIONE,
    SUM(r.importo_risconto) AS importo_risconto_totale
FROM CTE_BASE b
LEFT JOIN RISCONTI r
    ON  r.COMP_CONTRATTO  = b.DRPRA_COD_PRATICA
    AND r.COMP_PROCEDURA  = b.DRPRA_COD_PROCEDURA
    AND r.COMP_VERSIONE   = b.IACT_VERSIONE
    AND r.data_fine_mese  &gt; b.DRPRA_DATA_ESTRAZIONE
GROUP BY
    b.DRPRA_COD_PROCEDURA,
    b.DRPRA_COD_PRATICA,
    b.DRPRA_DATA_ESTRAZIONE</t>
  </si>
  <si>
    <t xml:space="preserve">Codice identificativo della pratica </t>
  </si>
  <si>
    <t xml:space="preserve">Tipologia della procedura </t>
  </si>
  <si>
    <t>Versione</t>
  </si>
  <si>
    <t>NM_VERSIONE_PIANO</t>
  </si>
  <si>
    <t>Numero della versione del piano di ammortamento attiva. Utilizzata per determinare gli importi dei risconti corretti.</t>
  </si>
  <si>
    <t>Identificativo Risconto</t>
  </si>
  <si>
    <t>TP_IMPORTO</t>
  </si>
  <si>
    <t>Tipologia di importo dei risconti</t>
  </si>
  <si>
    <t>DS_TIPO_IMPORTO</t>
  </si>
  <si>
    <t>Descrizione della tipologia di importo dei risconti</t>
  </si>
  <si>
    <t>OXIAFTTIM</t>
  </si>
  <si>
    <t>TP_SOTTO_TIPO</t>
  </si>
  <si>
    <t>Sotto-tipologia  di impoorto del risconto</t>
  </si>
  <si>
    <t>EU_RISCONTO</t>
  </si>
  <si>
    <t xml:space="preserve">Importo del risconto di competenza futura alla data di osservazione </t>
  </si>
  <si>
    <r>
      <t xml:space="preserve">In validazione per Indirizzi da Monitorare; </t>
    </r>
    <r>
      <rPr>
        <sz val="11"/>
        <color rgb="FF000000"/>
        <rFont val="Aptos Narrow"/>
      </rPr>
      <t>Validato per IFRS9</t>
    </r>
  </si>
  <si>
    <t>CCANAGR.AC_CODICE</t>
  </si>
  <si>
    <r>
      <rPr>
        <sz val="11"/>
        <color rgb="FF000000"/>
        <rFont val="Aptos Narrow"/>
      </rPr>
      <t>Validato per Fircosoft , Validato per Sic.Fin; Validato per IFRS9</t>
    </r>
    <r>
      <rPr>
        <sz val="11"/>
        <color rgb="FFFC00E5"/>
        <rFont val="Aptos Narrow"/>
      </rPr>
      <t>, In validazione per Monitoraggio Accettazione, In validazione per Comitato</t>
    </r>
  </si>
  <si>
    <t>CCANAGR.AC_TIPO_ANAGRAFICA</t>
  </si>
  <si>
    <t>CCANAGR.AC_TIPO_CONTROPARTE_11</t>
  </si>
  <si>
    <t>Data di osservazione</t>
  </si>
  <si>
    <t>Variazione</t>
  </si>
  <si>
    <r>
      <rPr>
        <sz val="11"/>
        <color rgb="FF000000"/>
        <rFont val="Aptos Narrow"/>
      </rPr>
      <t xml:space="preserve">Validato per Fircosoft, Validato per Sic.Fin;validato per Estrazioni Carte; Validato per IFRS9, Validato per vendite fuori target </t>
    </r>
    <r>
      <rPr>
        <sz val="11"/>
        <color rgb="FFFC00E5"/>
        <rFont val="Aptos Narrow"/>
      </rPr>
      <t>in validazione per vendite fuori target</t>
    </r>
  </si>
  <si>
    <t>In validazione per Marketing Automation</t>
  </si>
  <si>
    <r>
      <rPr>
        <sz val="11"/>
        <color rgb="FF000000"/>
        <rFont val="Aptos Narrow"/>
      </rPr>
      <t xml:space="preserve">Validato per Fircosoft , Validato per Sic.Fin; validato per Estrazioni Carte; Validato per IFRS9, Validato per vendite fuori target </t>
    </r>
    <r>
      <rPr>
        <sz val="11"/>
        <color rgb="FFFC00E5"/>
        <rFont val="Aptos Narrow"/>
      </rPr>
      <t>in validazione per vendite fuori target</t>
    </r>
  </si>
  <si>
    <t>CD_NASCITA_NAZIONE</t>
  </si>
  <si>
    <t>Nazionalità = Nazione, o sarà da ricostruire?</t>
  </si>
  <si>
    <t>DS_NASCITA_NAZIONE</t>
  </si>
  <si>
    <t>CCANAGR.AC_NASCITA_NAZIONE=CCANTNA.ANATNA_NAZIONE</t>
  </si>
  <si>
    <r>
      <t xml:space="preserve">In validazione per Sic.Fin; </t>
    </r>
    <r>
      <rPr>
        <sz val="11"/>
        <color rgb="FF000000"/>
        <rFont val="Aptos Narrow"/>
      </rPr>
      <t>Validato per IFRS9</t>
    </r>
  </si>
  <si>
    <t>CCRICA</t>
  </si>
  <si>
    <t>RICA_COMUNE_NASCITA</t>
  </si>
  <si>
    <t>SELECT
rica.RICA_COMUNE_NASCITA
FROM PERIMETRO AS agr
LEFT JOIN {{ source('L1', 'CCRICA') }} AS rica
ON rica.RICA_CONNESS_ANAG = agr.AC_CODICE
AND rica.RICA_TIPO_ANAGRAFICA = agr.AC_TIPO_ANAGRAFICA</t>
  </si>
  <si>
    <t>ON rica.RICA_CONNESS_ANAG = agr.AC_CODICE
AND rica.RICA_TIPO_ANAGRAFICA = agr.AC_TIPO_ANAGRAFICA</t>
  </si>
  <si>
    <t>Codice Stato CIvile</t>
  </si>
  <si>
    <t>Manca Mapping</t>
  </si>
  <si>
    <t>DS_STATO_CIVILE</t>
  </si>
  <si>
    <t>descrizione Stato CIvile</t>
  </si>
  <si>
    <t>+ OP 556 per impatto IFRS9
Manca mapping</t>
  </si>
  <si>
    <t>Join con CCANAGR  considerando i campi CCANAGR.AC_ATECO=CCANATAT.ANATAT_ATECO</t>
  </si>
  <si>
    <t>Joincon CCANAGR considerando CCANAGR.AC_SOTTOGRUPPO=CCANATSA.ANATSA_SAE</t>
  </si>
  <si>
    <t>AC_NUMEROCAMCOMMERCIO</t>
  </si>
  <si>
    <t>Stato Convenzionato</t>
  </si>
  <si>
    <t>Codice annullo del convenzionato</t>
  </si>
  <si>
    <r>
      <rPr>
        <sz val="11"/>
        <color rgb="FF000000"/>
        <rFont val="Aptos Narrow"/>
      </rPr>
      <t>Aggiunto per refinement,</t>
    </r>
    <r>
      <rPr>
        <sz val="11"/>
        <color rgb="FFFC00E5"/>
        <rFont val="Aptos Narrow"/>
      </rPr>
      <t xml:space="preserve"> In validazione per MA</t>
    </r>
  </si>
  <si>
    <t>CCANAGR.AC_CODICE= 
CCANAININ.INT_CODICE</t>
  </si>
  <si>
    <t>CCANAGR.AC_CODICE=
CCANAININ.INT_CODICE</t>
  </si>
  <si>
    <t>DS_ANNULLO</t>
  </si>
  <si>
    <t>Descrizione codice annullo del convenzionato</t>
  </si>
  <si>
    <t>Data annullo convenzionato</t>
  </si>
  <si>
    <t>CCINTLST</t>
  </si>
  <si>
    <t>INTLST_DATA</t>
  </si>
  <si>
    <t>CCANAGR.AC_CODICE=
INTLST_INTERM
INTLST_STATO = -&gt; annullato (da valutare la valorizzazione post parametrizzazioni)
Tenere solo il record con INTLST_DATA INTLST_ORA maggiori (tra quelli con INTLST_STATO = "annullato")</t>
  </si>
  <si>
    <t>CCANAGR.AC_CODICE=
CCINTLST.INTLST_INTERM</t>
  </si>
  <si>
    <t>Numero docuemnto</t>
  </si>
  <si>
    <t xml:space="preserve">Codice Passaporto, Codice Carta identità </t>
  </si>
  <si>
    <r>
      <rPr>
        <sz val="11"/>
        <color rgb="FF000000"/>
        <rFont val="Aptos Narrow"/>
      </rPr>
      <t>Validato per Fircosoft ; Validato per IFRS9,</t>
    </r>
    <r>
      <rPr>
        <sz val="11"/>
        <color rgb="FFFC00E5"/>
        <rFont val="Aptos Narrow"/>
      </rPr>
      <t xml:space="preserve"> In validazione per MA</t>
    </r>
  </si>
  <si>
    <r>
      <rPr>
        <sz val="11"/>
        <color rgb="FF000000"/>
        <rFont val="Aptos Narrow"/>
      </rPr>
      <t xml:space="preserve">Validato per Sic. Finanziaria; </t>
    </r>
    <r>
      <rPr>
        <sz val="11"/>
        <color rgb="FFFC00E5"/>
        <rFont val="Aptos Narrow"/>
      </rPr>
      <t>In validazione per Antifrode, In validazione per MA</t>
    </r>
  </si>
  <si>
    <r>
      <rPr>
        <sz val="11"/>
        <color rgb="FF000000"/>
        <rFont val="Aptos Narrow"/>
      </rPr>
      <t xml:space="preserve">Validato per Fircosoft, </t>
    </r>
    <r>
      <rPr>
        <sz val="11"/>
        <color rgb="FFFC00E5"/>
        <rFont val="Aptos Narrow"/>
      </rPr>
      <t>In validazione per Indirizzi da Monitorare;</t>
    </r>
    <r>
      <rPr>
        <sz val="11"/>
        <color rgb="FF000000"/>
        <rFont val="Aptos Narrow"/>
      </rPr>
      <t xml:space="preserve"> Validato per IFRS9</t>
    </r>
  </si>
  <si>
    <t xml:space="preserve">DS_PAESE_ESTERO </t>
  </si>
  <si>
    <t>Nazione residenza</t>
  </si>
  <si>
    <r>
      <rPr>
        <sz val="11"/>
        <color rgb="FF000000"/>
        <rFont val="Aptos Narrow"/>
      </rPr>
      <t xml:space="preserve">Validato per Fircosoft, </t>
    </r>
    <r>
      <rPr>
        <sz val="11"/>
        <color rgb="FFFC00E5"/>
        <rFont val="Aptos Narrow"/>
      </rPr>
      <t>In validazione per Indirizzi da Monitorare;</t>
    </r>
    <r>
      <rPr>
        <sz val="11"/>
        <color rgb="FF000000"/>
        <rFont val="Aptos Narrow"/>
      </rPr>
      <t>Validato per IFRS9</t>
    </r>
  </si>
  <si>
    <t xml:space="preserve">AC_PAESE_ESTERO </t>
  </si>
  <si>
    <t>CCANAGR.AC_PROVINCIA=
CCANATPR.ANATPR_PROVINCIA</t>
  </si>
  <si>
    <t>CCANAGR.AC_PROVINCIA=
CCANATPR.ANATPR_PROVINCIA
AND
CCANTPR.ANATPR_REGIONE=CCANATRE.ANATRE_REGIONE</t>
  </si>
  <si>
    <r>
      <rPr>
        <sz val="11"/>
        <color rgb="FF000000"/>
        <rFont val="Aptos Narrow"/>
      </rPr>
      <t xml:space="preserve">Validato per Vigilanza; Validato per Sic.Fin; Validato per IFRS9, </t>
    </r>
    <r>
      <rPr>
        <sz val="11"/>
        <color rgb="FFFC00E5"/>
        <rFont val="Aptos Narrow"/>
      </rPr>
      <t>In validazione per MA</t>
    </r>
  </si>
  <si>
    <t xml:space="preserve">comune di residenza </t>
  </si>
  <si>
    <r>
      <rPr>
        <sz val="11"/>
        <color rgb="FF000000"/>
        <rFont val="Aptos Narrow"/>
      </rPr>
      <t>Validato per Sic.Fin;</t>
    </r>
    <r>
      <rPr>
        <sz val="11"/>
        <color rgb="FFFC00E5"/>
        <rFont val="Aptos Narrow"/>
      </rPr>
      <t xml:space="preserve"> </t>
    </r>
    <r>
      <rPr>
        <sz val="11"/>
        <color rgb="FF000000"/>
        <rFont val="Aptos Narrow"/>
      </rPr>
      <t>Validato per IFRS9</t>
    </r>
    <r>
      <rPr>
        <sz val="11"/>
        <color rgb="FFFC00E5"/>
        <rFont val="Aptos Narrow"/>
      </rPr>
      <t>, In validazione per Monitoraggio Accettazione</t>
    </r>
  </si>
  <si>
    <r>
      <rPr>
        <sz val="11"/>
        <color rgb="FF000000"/>
        <rFont val="Aptos Narrow"/>
      </rPr>
      <t xml:space="preserve">Validato per Vigilanza; Validato per IFRS9, </t>
    </r>
    <r>
      <rPr>
        <sz val="11"/>
        <color rgb="FFFC00E5"/>
        <rFont val="Aptos Narrow"/>
      </rPr>
      <t>In validazione per MA</t>
    </r>
    <r>
      <rPr>
        <sz val="11"/>
        <color rgb="FF000000"/>
        <rFont val="Aptos Narrow"/>
      </rPr>
      <t xml:space="preserve"> </t>
    </r>
  </si>
  <si>
    <t>ATCGFSOG</t>
  </si>
  <si>
    <t>ATCGSOG_RES_CAB_COMUNE</t>
  </si>
  <si>
    <t>OP 556 per impatto IFRS9
Manca chiave di join</t>
  </si>
  <si>
    <t>Componente delle coordinate bancarie. Creare una Categoria Campo dedicata?</t>
  </si>
  <si>
    <t>CCANAGR.AC_SEDE_PROVINCIA=
CCANATPR.ANATPR_PROVINCIA
AND
CCANTPR.ANATPR_REGIONE=
CCANATRE.ANATRE_REGIONE</t>
  </si>
  <si>
    <r>
      <rPr>
        <sz val="11"/>
        <color rgb="FF000000"/>
        <rFont val="Aptos Narrow"/>
        <scheme val="minor"/>
      </rPr>
      <t>Validato per No Start; Validato per IFRS9,</t>
    </r>
    <r>
      <rPr>
        <sz val="11"/>
        <color rgb="FFFC00E5"/>
        <rFont val="Aptos Narrow"/>
        <scheme val="minor"/>
      </rPr>
      <t xml:space="preserve"> In validazione per MA</t>
    </r>
  </si>
  <si>
    <r>
      <rPr>
        <sz val="11"/>
        <color rgb="FF000000"/>
        <rFont val="Aptos Narrow"/>
        <scheme val="minor"/>
      </rPr>
      <t xml:space="preserve">Validato per No Start; Validato per IFRS9, </t>
    </r>
    <r>
      <rPr>
        <sz val="11"/>
        <color rgb="FFFC00E5"/>
        <rFont val="Aptos Narrow"/>
        <scheme val="minor"/>
      </rPr>
      <t>In validazione per MA</t>
    </r>
  </si>
  <si>
    <t xml:space="preserve">Codice dell'occupazione della controaprte
OP
AT
PE
IM
</t>
  </si>
  <si>
    <t>CCANAGR.AC_POSIZIONE=CCANATPO.ANATPO_DESCRIZIONE</t>
  </si>
  <si>
    <t>DT_INIZIO_OCCUPZ_CLI</t>
  </si>
  <si>
    <t xml:space="preserve">Indirizzo della sede legale dell'azienda del datore di lavoro. DS_SEDE_INDIRIZZO_1 dovrebbe essere questo campo </t>
  </si>
  <si>
    <t>Descrizione della località dell'azienda del datore di lavoro (comune) dovrebbe essere questo caampo DS_SEDE_COMUNE</t>
  </si>
  <si>
    <t>FL_DECEDUTO</t>
  </si>
  <si>
    <t>Flag cliente deceduto</t>
  </si>
  <si>
    <r>
      <rPr>
        <sz val="11"/>
        <color rgb="FF000000"/>
        <rFont val="Aptos Narrow"/>
        <scheme val="minor"/>
      </rPr>
      <t>Validato per No Start; Validato per IFRS9</t>
    </r>
    <r>
      <rPr>
        <sz val="11"/>
        <color rgb="FFFC00E5"/>
        <rFont val="Aptos Narrow"/>
        <scheme val="minor"/>
      </rPr>
      <t>, In validazione per Monitoraggio Accettazione</t>
    </r>
  </si>
  <si>
    <t>Se è valorizzata la data allora la controparte risulta deceduta</t>
  </si>
  <si>
    <t>SELECT
CASE WHEN AC_DATA_CESSAZIONE IS NOT NULL THEN 'S'
ELSE 'N'
END AS FL DECEDUTO
FROM PERIMETRO</t>
  </si>
  <si>
    <t>FL_TRUFFATORE</t>
  </si>
  <si>
    <t>Codice Attributo truffa</t>
  </si>
  <si>
    <t>+ OP 556 per impatto IFRS9
Manca Mapping</t>
  </si>
  <si>
    <t>FL_TRUFFATO</t>
  </si>
  <si>
    <t>FL_SOS</t>
  </si>
  <si>
    <t>Flag che indica se per una controparte è attiva una Segnalazione di Operazione Sospetta</t>
  </si>
  <si>
    <t>Validato per Sic.Fin; Validato per IFRS9</t>
  </si>
  <si>
    <t>FL_PEP</t>
  </si>
  <si>
    <t>Flag che indica se una persona è politicamente esposta</t>
  </si>
  <si>
    <t>FL_SOVRAINDEB</t>
  </si>
  <si>
    <t>S se la controparte è sovraindebitata, N altrimenti</t>
  </si>
  <si>
    <t>Validato per IFRS9</t>
  </si>
  <si>
    <t>YQNGRANT.NGRANT_CODICE
YQNGRANT.NGRANT_TIPO_SEGNALAZIONE
YQNGRANT.NGRANT_DATA_INIZIO
YQNGRANT.NGRANT_DATA_FINE</t>
  </si>
  <si>
    <t xml:space="preserve">Tipo Segnalazione= SOV
Quando la data di riferimento è compresa tra NGRANT_DATA_INIZIO E NGRANT_DATA_FINE per il NGRANT_TIPO_SEGNALAZIONE =SOV -&gt; allora il flag viene posto ad S, altrimenti N </t>
  </si>
  <si>
    <t>+ OP 556 + OP 409</t>
  </si>
  <si>
    <t>FL_DIPENDENTE</t>
  </si>
  <si>
    <t>Indica se la controparte è dipendente AGOS</t>
  </si>
  <si>
    <t>CCANAGR.AC_TIPO_CONTROPARTE_19</t>
  </si>
  <si>
    <t xml:space="preserve">il mediatore è sempre un intermediario quindi a livello di anagrafica base non è distinguibile dall'agente. Per sapere se un soggetto è un mediatore dovete leggere il campo INT_MEDIATORE </t>
  </si>
  <si>
    <t>Mettere la flag a "Y" se il campo è valorizzato, altrimenti "N"</t>
  </si>
  <si>
    <t>FL_CONSENSI_CAI_SIMULAZIONE</t>
  </si>
  <si>
    <t>Flag che mi indica se sono stati depositati i consensi provenienti da CAI per le simulazioni di prestiti</t>
  </si>
  <si>
    <t>Validato per Dashbaord Processi a distanza</t>
  </si>
  <si>
    <t>FL_RICONOSCIUTO</t>
  </si>
  <si>
    <t>Flag che mi indica se una controaprte è già cliente Banco o  CAI</t>
  </si>
  <si>
    <t>FL_PROSPECT</t>
  </si>
  <si>
    <t xml:space="preserve">Mi indica se il cliente arriva dalla tabella dei preventivi </t>
  </si>
  <si>
    <t>PCCOFCON</t>
  </si>
  <si>
    <t>Se è presente la controparte all'interno della entità del pccofcon</t>
  </si>
  <si>
    <t>CD_CONSENSO_SRQ</t>
  </si>
  <si>
    <t>CD_CONSENSO_OCI</t>
  </si>
  <si>
    <t>CD_CONSENSO_OIA</t>
  </si>
  <si>
    <t>CD_CONSENSO_OCE</t>
  </si>
  <si>
    <t>CD_ CONSENSO_OEA</t>
  </si>
  <si>
    <t>CD_CONSENSO_OSA</t>
  </si>
  <si>
    <t>CD_CONSENSO_DSU</t>
  </si>
  <si>
    <t>CD_CONSENSO_CIS</t>
  </si>
  <si>
    <t>CD_CONSENSO_IPR</t>
  </si>
  <si>
    <t>CD_CANCELLAZIONE_DATI_PRIVACY</t>
  </si>
  <si>
    <t>EU_REDDITO_ANNUO</t>
  </si>
  <si>
    <t>clienteRedditoAnnuo</t>
  </si>
  <si>
    <t>EU_REDDITO_MENSILE</t>
  </si>
  <si>
    <t>clienteRedditoMensile</t>
  </si>
  <si>
    <t>Red. altri redditi</t>
  </si>
  <si>
    <t>In validazione per Indirizzi da Monitorare; in validazione per IFRS9</t>
  </si>
  <si>
    <t>Validato per Fircosoft , In validazione per Sic.Fin; in validazione per IFRS9, Monitoraggio Accettazione</t>
  </si>
  <si>
    <t>Forma Guiridica</t>
  </si>
  <si>
    <t>Validato per Fircosoft ; in validazione per IFRS9</t>
  </si>
  <si>
    <t>DATI_PERSONALI IDENTIFICATIVI
(GDPR - dati da mascherare perchè identificativi)</t>
  </si>
  <si>
    <t>Validato per Fircosoft, In validazione per Sic.Fin; in validazione per IFRS9</t>
  </si>
  <si>
    <t>Validato per Fircosoft, In validazione per Sic.Fin, validato per Estrazioni Carte; in validazione per IFRS9</t>
  </si>
  <si>
    <t>Validato per Fircosoft , In validazione per Sic.Fin, validato per Estrazioni Carte; in validazione per IFRS9</t>
  </si>
  <si>
    <t>AC_RAGIONE_SOCAILE</t>
  </si>
  <si>
    <t>DS_NAZIONALITA</t>
  </si>
  <si>
    <t>Nazionalità di nascita</t>
  </si>
  <si>
    <t xml:space="preserve">
CCANAGR</t>
  </si>
  <si>
    <t>NM_ETA</t>
  </si>
  <si>
    <t>Età della controparte</t>
  </si>
  <si>
    <t>In validazione per Campioni; in validazione per IFRS9</t>
  </si>
  <si>
    <t>Nazione di nascita</t>
  </si>
  <si>
    <t>In validazione per Sic.Fin; in validazione per IFRS9</t>
  </si>
  <si>
    <t>Validato per Vigilanza; in validazione per IFRS9</t>
  </si>
  <si>
    <t>In validazione per Sic.Fin; in validazione per IFRS9, Monitoraggio Accettazione</t>
  </si>
  <si>
    <t>Dati personali NON identificativi</t>
  </si>
  <si>
    <t>Validato per Fircosoft , In validazione per Sic.Fin; in validazione per IFRS9</t>
  </si>
  <si>
    <t>Validato per Vigilanza, In validazione per Sic.Fin; in validazione per IFRS9</t>
  </si>
  <si>
    <t>Descrzione Codice Sae</t>
  </si>
  <si>
    <r>
      <rPr>
        <sz val="11"/>
        <color rgb="FF000000"/>
        <rFont val="Aptos Narrow"/>
      </rPr>
      <t xml:space="preserve">Validato per Fircosoft, </t>
    </r>
    <r>
      <rPr>
        <sz val="11"/>
        <color rgb="FFFC00E5"/>
        <rFont val="Aptos Narrow"/>
      </rPr>
      <t>In validazione per Indirizzi da Monitorare; in validazione per IFRS9</t>
    </r>
  </si>
  <si>
    <t>DS_COMUNE</t>
  </si>
  <si>
    <t xml:space="preserve">Comune di residenza </t>
  </si>
  <si>
    <t>Validato per No Start; in validazione per IFRS9</t>
  </si>
  <si>
    <t>Validato per No Start; in validazione per IFRS9, Monitoraggio Accettazione</t>
  </si>
  <si>
    <t>in validazione per IFRS9</t>
  </si>
  <si>
    <t>Codice identificativo della pratica. Comprende le pratiche oggetto di svalutazione comprese casistiche enti finanziari o fuori bilancio</t>
  </si>
  <si>
    <t>Validato per Monitoraggio Impieghi e quadrature; Validato per IFRS9</t>
  </si>
  <si>
    <t>SVC - Schede svalutazione</t>
  </si>
  <si>
    <t>SVCRSC_PRATICA</t>
  </si>
  <si>
    <t>Tipologia procedura di provenienza della pratica (CO,RE,CQ)</t>
  </si>
  <si>
    <t>SVCRSC_PROCEDURA</t>
  </si>
  <si>
    <t>SVCRSC_ANNO_ESTRAZIONE
SVCRSC_MESE_ESTRAZIONE</t>
  </si>
  <si>
    <t>SELECT 
        LAST_DAY(
            TO_DATE(SVCRSC_ANNO_ESTRAZIONE || '-' || SVCRSC_MESE_ESTRAZIONE || '-01', 'YYYY-MM-DD')
        )
    ) AS DT_OSSERVAZIONE
FROM SVESFCRSC;</t>
  </si>
  <si>
    <t>Bilancio</t>
  </si>
  <si>
    <t>TP_VOCE_BILANCIO</t>
  </si>
  <si>
    <t>Voce Bilancio La voce di bilancio indica il significato del record.
Può assumere i seguenti valori:
- " " credito (civilistico o IAS) e relativo fondo -&gt; ON - BALANCE (inclusa anche CQS e tutte le altre procedure + gli anticipi CQS)
- "G" garanzia e relativo fondo -&gt; NON ATTIVO SU AGOS
- "I" impegno ad erogare e relativo fondo -&gt; OFF - BALANCE
- "R" interessi scaduti e impagati e relativa rettifica (RISI) -&gt; NON ATTIVO SU AGOS
- tdb anticipi CQS e relativa rettifica FV -&gt; -&gt; NON ATTIVO SU AGOS</t>
  </si>
  <si>
    <t>Aggiunto da main per refinement</t>
  </si>
  <si>
    <t>SVCRSC_VOCE_BILANCIO</t>
  </si>
  <si>
    <t>COALESCE(campo_originator, campo_cartolarizzata)</t>
  </si>
  <si>
    <t>CD_STATO_SVALZ</t>
  </si>
  <si>
    <t>Codice Stato Svalutazione calcolato sul fine anno precedente. Valori possibili: "ENT, "USC", UGU".</t>
  </si>
  <si>
    <t>Campo calcolato EU_SVALUTAZIONE . Per UGU, ENT e USC il confronto viene fatto con il fine anno precedente. Se la pratica non aveva fondo svalutazione al 31/12 e lo ha a fine periodo di osservazione si tratta di ENT, se aveva fondo svalutazione al 31/12 e non lo ha a fine periodo di osservazione si tratta di USC, se è presente un fondo svalutazione sia al 31/12 che a fine periodo di osservazione (anche se non dello stesso importo) si tratta di UGU.</t>
  </si>
  <si>
    <t>SELECT 
    CURR.SVCRSC_PRATICA,
    CURR.SVCRSC_PROCEDURA,
    CURR.SVCRSC_ANNO_ESTRAZIONE,
    CURR.SVCRSC_MESE_ESTRAZIONE,
    CASE 
        WHEN NVL(PREV.SVCRSC_FONDO_TOTALE, 0) &lt;&gt; 0 AND NVL(CURR.SVCRSC_FONDO_TOTALE, 0) &lt;&gt; 0 
             THEN 'UGU'
       WHEN NVL(PREV.SVCRSC_FONDO_TOTALE, 0) = 0  AND NVL(CURR.SVCRSC_FONDO_TOTALE, 0) &lt;&gt; 0 
             THEN 'ENT'
        WHEN NVL(PREV.SVCRSC_FONDO_TOTALE, 0) &lt;&gt; 0 AND NVL(CURR.SVCRSC_FONDO_TOTALE, 0) = 0 
             THEN 'USC'
        ELSE 'ND'
    END AS CD_STATO_SVALZ
FROM SVESFCRS CURR
LEFT JOIN SVESFCRS PREV 
    ON  CURR.SVCRSC_PRATICA = PREV.SVCRSC_PRATICA 
    AND CURR.SVCRSC_PROCEDURA = PREV.SVCRSC_PROCEDURA
    AND PREV.SVCRSC_ANNO_ESTRAZIONE = (CURR.SVCRSC_ANNO_ESTRAZIONE - 1)
    AND PREV.SVCRSC_MESE_ESTRAZION = 12;</t>
  </si>
  <si>
    <t>In attesa mappatura OCS. OP Jira di riferimento: AGXDMW1-423	
+ OP 556 impatti IFRS9</t>
  </si>
  <si>
    <t>Dinamiche Importi (Pratiche Cartolarizzate spaccate su due record)</t>
  </si>
  <si>
    <t>EU_SVALUTAZIONE</t>
  </si>
  <si>
    <t>Importo Svalutazione</t>
  </si>
  <si>
    <t>Validato per Monitoraggio Impieghi e quadrature;Validato per IFRS9</t>
  </si>
  <si>
    <t>SVCRSC_FONDO_TOTALE</t>
  </si>
  <si>
    <t>Da DBUNICO
+ OP 556 impatti IFRS9</t>
  </si>
  <si>
    <t>EU_INCREMENTO</t>
  </si>
  <si>
    <t>Importo Incremento</t>
  </si>
  <si>
    <t>SVCRSC_FSC_ACCANTONAMENTO</t>
  </si>
  <si>
    <t>Per le pratiche cartolarizzate i due record presenti in OCS (uno per la parte cartolarizzata ed uno per la parte non cartolarizzata) verranno schiacciati in un unico record in DWH somma dei valori presenti sui due record OCS.</t>
  </si>
  <si>
    <t xml:space="preserve">	SELECT 
    CURR.SVCRSC_PRATICA AS CD_PRATICA,
    CURR.SVCRSC_PROCEDURA AS TP_PROCEDURA,
    CURR.SVCRSC_ANNO_ESTRAZIONE AS DT_OSSERVAZIONE,
    CURR.SVCRSC_MESE_ESTRAZIONE,
    -- 1. Logica Somma (Base + Cartolarizzata se presente in B)
    (NVL(CURR.SVCRSC_FSC_ACCANTONAMENTO, 0) + NVL(CART.SVCRSC_FSC_ACCANTONAMENTO, 0)) AS EU_INCREMENTO,
    (NVL(CURR.SVCRSC_FSC_RIPRESA_VALUTAZ, 0) + NVL(CART.SVCRSC_FSC_RIPRESA_VALUTAZ, 0)) AS EU_RIPRESA,
    (NVL(CURR.SVCRSC_FSC_RIPRESA_INCASSO, 0) + NVL(CART.SVCRSC_FSC_RIPRESA_INCASSO, 0)) AS EU_REALIZZO,
    (NVL(CURR.SVCRSC_FSC_UTILIZZO_FONDO, 0) + NVL(CART.SVCRSC_FSC_UTILIZZO_FONDO, 0)) AS EU_UTILIZZO_FONDO,
    -- 2. Logica Delta Sommata per EU_UTILE_CESS
    (
        -- Delta Pratica Base
        CASE 
            WHEN CURR.SVCRSC_MESE_ESTRAZIONE = 1 THEN 0
            ELSE NVL(CURR.SVCRSC_FSC_RIPRESA_INCASSO, 0) - NVL(PREC_BASE.SVCRSC_FSC_RIPRESA_INCASSO, 0)
        END 
        + 
        -- Delta Pratica Cartolarizzata (usando CD_PRATICA_CARTOLARIZZATA)
        CASE 
            WHEN B.CD_PRATICA_CARTOLARIZZATA IS NULL THEN 0
            WHEN CURR.SVCRSC_MESE_ESTRAZIONE = 1 THEN 0
            ELSE NVL(CART.SVCRSC_FSC_RIPRESA_INCASSO, 0) - NVL(PREC_CART.SVCRSC_FSC_RIPRESA_INCASSO, 0)
        END
    ) AS EU_UTILE_CESS
FROM SVESFCRS CURR
-- join con  LEGAME_CARTOLARIZZATE
LEFT JOIN LEGAME_CARTOLARIZZATE B 
    ON  CURR.SVCRSC_PRATICA = B.CD_PRATICA
    AND CURR.SVCRSC_PROCEDURA = B.TP_PROCEDURA
    AND CURR.SVCRSC_ANNO_ESTRAZIONE = EXTRACT(YEAR FROM B.DT_OSSERVAZIONE)
    AND CURR.SVCRSC_MESE_ESTRAZIONE = EXTRACT(MONTH FROM B.DT_OSSERVAZIONE)
-- Delta Pratica Base (Mese - 1)
LEFT JOIN SVESFCRS PREC_BASE 
    ON  CURR.SVCRSC_PRATICA = PREC_BASE.SVCRSC_PRATICA 
    AND CURR.SVCRSC_PROCEDURA = PREC_BASE.SVCRSC_PROCEDURA
    AND CURR.SVCRSC_ANNO_ESTRAZIONE = PREC_BASE.SVCRSC_ANNO_ESTRAZIONE
    AND PREC_BASE.SVCRSC_MESE_ESTRAZIONE = CURR.SVCRSC_MESE_ESTRAZIONE - 1
-- Join per i valori correnti della pratica cartolarizzata (usando CD_PRATICA_CARTOLARIZZATA)
LEFT JOIN SVESFCRS CART 
    ON  B.CD_PRATICA_CARTOLARIZZATA = CART.SVCRSC_PRATICA
    AND CURR.SVCRSC_PROCEDURA = CART.SVCRSC_PROCEDURA
    AND CURR.SVCRSC_ANNO_ESTRAZIONE = CART.SVCRSC_ANNO_ESTRAZIONE
    AND CURR.SVCRSC_MESE_ESTRAZIONE = CART.SVCRSC_MESE_ESTRAZIONE
-- Join per i valori del mese precedente della pratica cartolarizzata
LEFT JOIN SVESFCRS PREC_CART 
    ON  B.CD_PRATICA_CARTOLARIZZATA = PREC_CART.SVCRSC_PRATICA
    AND CURR.SVCRSC_PROCEDURA = PREC_CART.SVCRSC_PROCEDURA
    AND CURR.SVCRSC_ANNO_ESTRAZIONE = PREC_CART.SVCRSC_ANNO_ESTRAZIONE
    AND PREC_CART.SVCRSC_MESE_ESTRAZIONE = CURR.SVCRSC_MESE_ESTRAZIONE - 1;</t>
  </si>
  <si>
    <t>EU_RIPRESA</t>
  </si>
  <si>
    <t xml:space="preserve">Importo Ripresa. Comprende Ripresa di valore ordinario nell'esercizio (uscite)
Non Comprende Rivalutazioni da incassi o da miglioramento categoria di rischio (uguali) </t>
  </si>
  <si>
    <t>SVCRSC_FSC_RIPRESA_VALUTAZ</t>
  </si>
  <si>
    <t>Manca un campo che va sommato a questo già mappato
Per le pratiche cartolarizzate i due record presenti in OCS (uno per la parte cartolarizzata ed uno per la parte non cartolarizzata) verranno schiacciati in un unico record in DWH somma dei valori presenti sui due record OCS.</t>
  </si>
  <si>
    <t>EU_REALIZZO</t>
  </si>
  <si>
    <t>Importo Riprese di valore da incasso</t>
  </si>
  <si>
    <t>SVCRSC_FSC_RIPRESA_INCASSO</t>
  </si>
  <si>
    <t>EU_UTILIZZO_FONDO</t>
  </si>
  <si>
    <t>Importo Utilizzi da passaggi a perdita</t>
  </si>
  <si>
    <t>SVCRSC_FSC_UTILIZZO_FONDO</t>
  </si>
  <si>
    <t>EU_UTILE_CESS</t>
  </si>
  <si>
    <t>Importo Riprese di valore da cessioni npl</t>
  </si>
  <si>
    <t xml:space="preserve">SVCRSC_FSC_RIPRESA_INCASSO
</t>
  </si>
  <si>
    <t>Per le pratiche cartolarizzate i due record presenti in OCS (uno per la parte cartolarizzata ed uno per la parte non cartolarizzata) verranno schiacciati in un unico record in DWH somma dei valori presenti sui due record OCS.
La ripresa da incasso effettiva è data dal valore della ripresa da incasso della scheda del mese precedente a quello di cessione (tale ragionamento non si applica a gennaio in cui non si considerano gli incassi dell’anno precedente)
La ripresa da incasso da utile da cessione è data dalla differenza tra la ripresa da incasso del mese attuale al netto della ripresa da incasso del mese precedente</t>
  </si>
  <si>
    <t>NM_STAGE</t>
  </si>
  <si>
    <t>Stage della pratica Svalutata. Stage cacf e Stage Bankit si Equivalgono nel to-be</t>
  </si>
  <si>
    <t xml:space="preserve"> Validato per IFRS9</t>
  </si>
  <si>
    <t>SVCRSC_STAGE_IFRS9</t>
  </si>
  <si>
    <t>OP 556 impatti IFRS9</t>
  </si>
  <si>
    <t>FL_PRATICA CARTOLARIZZATA</t>
  </si>
  <si>
    <t>Indica se la pratica è cartolarizzata o no</t>
  </si>
  <si>
    <t>Se la pratica è cartolarizzata il flag si valorizza a "S", altrimenti "N"</t>
  </si>
  <si>
    <t>SELECT 
    CASE 
        WHEN SVCRSC_COD_TRANSAZIONE IS NOT NULL AND SVCRSC_COD_TRANSAZIONE &lt;&gt; '' THEN 'S'
        ELSE 'N'
    END AS FL_PRATICA_CARTOLARIZZATA
FROM SVESFCRSC;</t>
  </si>
  <si>
    <t>Anagrafica soggetti</t>
  </si>
  <si>
    <t>SVCRSC_CLIENTE</t>
  </si>
  <si>
    <t>SVCRSC_FILIALE</t>
  </si>
  <si>
    <t>Emettitore</t>
  </si>
  <si>
    <t>SVCRSC_EMETTITORE</t>
  </si>
  <si>
    <t>CD_COD_CEDENTE</t>
  </si>
  <si>
    <t>Cedente</t>
  </si>
  <si>
    <t>SVCRSC_COD_CEDENTE</t>
  </si>
  <si>
    <t>CD_AZIENDA</t>
  </si>
  <si>
    <t>Azienda</t>
  </si>
  <si>
    <t>SVCRSC_AZIENDA</t>
  </si>
  <si>
    <t>CD_AZIENDA_PAGANTE</t>
  </si>
  <si>
    <t>Azienda Pagante</t>
  </si>
  <si>
    <t>SVCRSC_AZIENDA_PAGANTE</t>
  </si>
  <si>
    <t>Andamento Credito</t>
  </si>
  <si>
    <t>NM_DURATA_RESIDUA</t>
  </si>
  <si>
    <t>Durata Residua</t>
  </si>
  <si>
    <t>SVCRSC_DURATA_RESIDUA</t>
  </si>
  <si>
    <t>NM_DURATA_ORIG</t>
  </si>
  <si>
    <t>Durata Orig.</t>
  </si>
  <si>
    <t>SVCRSC_DURATA_ORIG</t>
  </si>
  <si>
    <t>NM_NUM_GG_SCAD_CONT</t>
  </si>
  <si>
    <t>Num.GG Scad.Cont.</t>
  </si>
  <si>
    <t>SVCRSC_NUM_GG_SCAD_CONT</t>
  </si>
  <si>
    <t>NM_MESI_ATTUALIZZAZ</t>
  </si>
  <si>
    <t>Mesi Attualizzaz.</t>
  </si>
  <si>
    <t>SVCRSC_MESI_ATTUALIZZAZ</t>
  </si>
  <si>
    <t>NM_RATE_PRIMA_DB</t>
  </si>
  <si>
    <t>Rate pagate prima DBT</t>
  </si>
  <si>
    <t>SVCRSC_RATE_PRIMA_DB</t>
  </si>
  <si>
    <t>NM_ANNO_DBT</t>
  </si>
  <si>
    <t>Anno DBT</t>
  </si>
  <si>
    <t>SVCRSC_ANNO_DBT</t>
  </si>
  <si>
    <t>NM_RATE_INSOLUTE</t>
  </si>
  <si>
    <t>Rate insolute - recepite dai sistemi di sintesi</t>
  </si>
  <si>
    <t>SVCRSC_RATE_INSOLUTE</t>
  </si>
  <si>
    <t>NM_MESI_ULT_INC</t>
  </si>
  <si>
    <t>Mesi ult. inc. - recepite dai sistemi di sintesi</t>
  </si>
  <si>
    <t>SVCRSC_MESI_ULT_INC</t>
  </si>
  <si>
    <t>Attributi pratica</t>
  </si>
  <si>
    <t>CD_PRATICA_SIN</t>
  </si>
  <si>
    <t>Pratica Sinistro</t>
  </si>
  <si>
    <t>SVCRSC_PRATICA_SIN</t>
  </si>
  <si>
    <t>CD_NUM_PRATICA_ORIG</t>
  </si>
  <si>
    <t>Num.Pratica Orig.</t>
  </si>
  <si>
    <t>SVCRSC_NUM_PRATICA_ORIG</t>
  </si>
  <si>
    <t>CD_SK_SOLI_INT_MORA</t>
  </si>
  <si>
    <t>SK Soli Int.Mora</t>
  </si>
  <si>
    <t>SVCRSC_SK_SOLI_INT_MORA</t>
  </si>
  <si>
    <t>CD_DEBITORE_PAGANTE</t>
  </si>
  <si>
    <t>Debitore Pagante</t>
  </si>
  <si>
    <t>SVCRSC_DEBITORE_PAGANTE</t>
  </si>
  <si>
    <t>CD_COD_LIBERO_1</t>
  </si>
  <si>
    <t>Cod. Libero 1</t>
  </si>
  <si>
    <t>SVCRSC_COD_LIBERO_1</t>
  </si>
  <si>
    <t>Prodotto - recepite dai sistemi di sintesi</t>
  </si>
  <si>
    <t>SVCRSC_PRODOTTO</t>
  </si>
  <si>
    <t>Attributi Rischio</t>
  </si>
  <si>
    <t>TP_STAGE_CACF</t>
  </si>
  <si>
    <t>Stage CACF</t>
  </si>
  <si>
    <t>SVCRSC_STAGE_CACF</t>
  </si>
  <si>
    <t>TP_FASCIA_DPD_FM</t>
  </si>
  <si>
    <t>Fascia DPD</t>
  </si>
  <si>
    <t>SVCRSC_FASCIA_DPD_FM</t>
  </si>
  <si>
    <t>TP_STATO_CREDITIZIO</t>
  </si>
  <si>
    <t>Stato Creditizio</t>
  </si>
  <si>
    <t>SVCRSC_STATO_CREDITIZIO</t>
  </si>
  <si>
    <t>TP_STATUS_RISCHIO</t>
  </si>
  <si>
    <t>Status Rischio</t>
  </si>
  <si>
    <t>SVCRSC_STATUS_RISCHIO</t>
  </si>
  <si>
    <t>CD_CLASS_RISCHIO</t>
  </si>
  <si>
    <t>Classif. rischio (sarà valorizzato FIT per "fittizie" sono sostanzialmente schede con sole dinamiche. Quindi avrò un record con una pratica, ma senza credito, senza fondo, ma con sole dinamiche.  E saranno presenti fino alla fine dell'anno. avrà uno stage valorizzato, non sarà passato da dwh perchè quella pratica non sarà di fatti svalutata quel mese, ma gli viene "forzato" l'ultimo stage che aveva l'ultima volta che la pratica è entrata nel fondo svalutazione.</t>
  </si>
  <si>
    <t>SVCRSC_CLASS_RISCHIO</t>
  </si>
  <si>
    <t>TP_TIPO_SCHEDA</t>
  </si>
  <si>
    <t>Tipo Scheda Indica il tipo di scheda: ' ' analitica 'F' forfettaria</t>
  </si>
  <si>
    <t>SVCRSC_TIPO_SCHEDA</t>
  </si>
  <si>
    <t>Cartolarizzazione</t>
  </si>
  <si>
    <t>CD_COD_TRANSAZIONE</t>
  </si>
  <si>
    <t>Cod.Trans.Cartolar Se è valorizzato indica il codice della transazione utilizzate per la cessio ne della pratica. vedere tabella gestionale punti di menù  Consumo,Conferime nto, Gestione transazioni.</t>
  </si>
  <si>
    <t>SVCRSC_COD_TRANSAZIONE</t>
  </si>
  <si>
    <t>TP_TIPO_CONFERIMENTO</t>
  </si>
  <si>
    <t>Tipo Conferimento Il tipo di conferimento è da esaminare solo nel caso in cui è presente un co dice transazione.
I valori possibili in caso di presenza codice transazione sono: 'A'     nel caso in cui siamo in presenza di una attività ceduta         e non cancellata 'C'     nel caso in cui siamo in presenza di una cartolarizzazione tradizio-         nale 'S'     nel caso in cui siamo in presenza di una cartolarizzazione sintetica In assenza di codice transazione il tipo conferimento è spaces.</t>
  </si>
  <si>
    <t>SVCRSC_TIPO_CONFERIMENTO</t>
  </si>
  <si>
    <t>DT_CALC_IMPAIRMENT</t>
  </si>
  <si>
    <t>Data Calc.Impairment</t>
  </si>
  <si>
    <t>SVCRSC_DATA_CALC_IMPAIRMENT</t>
  </si>
  <si>
    <t>DT_PREV_REALIZZO</t>
  </si>
  <si>
    <t>Data Prev.Realizzo</t>
  </si>
  <si>
    <t>SVCRSC_DATA_PREV_REALIZZO</t>
  </si>
  <si>
    <t>DT_ENTRATA_STATUS</t>
  </si>
  <si>
    <t>Data Entrata Status</t>
  </si>
  <si>
    <t>SVCRSC_DATA_ENTRATA_STATUS</t>
  </si>
  <si>
    <t>DT_CONSOLIDAM</t>
  </si>
  <si>
    <t>Data Consolidam.</t>
  </si>
  <si>
    <t>SVCRSC_DATA_CONSOLIDAM</t>
  </si>
  <si>
    <t>SVCRSC_DATA_VARIAZIONE</t>
  </si>
  <si>
    <t>Data DBT</t>
  </si>
  <si>
    <t>SVCRSC_DATA_DBT</t>
  </si>
  <si>
    <t>DT_ULT_SCAD</t>
  </si>
  <si>
    <t>Data ultima scadenza</t>
  </si>
  <si>
    <t>SVCRSC_DATA_ULT_SCAD</t>
  </si>
  <si>
    <t>Data decorrenza - recepite dai sistemi di sintesi</t>
  </si>
  <si>
    <t>SVCRSC_DATA_DECORRENZA</t>
  </si>
  <si>
    <t>Flag Gestionali</t>
  </si>
  <si>
    <t>FL_AGGRAVIO_COLLETTIVE</t>
  </si>
  <si>
    <t>Aggravvio Collettive</t>
  </si>
  <si>
    <t>SVCRSC_AGGRAVIO_COLLETTIVE</t>
  </si>
  <si>
    <t>FL_ADESIONE_ACC_INPS</t>
  </si>
  <si>
    <t>Adesione Acc.INPS</t>
  </si>
  <si>
    <t>SVCRSC_ADESIONE_ACC_INPS</t>
  </si>
  <si>
    <t>FL_FLAG_LIBERO_1</t>
  </si>
  <si>
    <t>Flag Libero 1</t>
  </si>
  <si>
    <t>SVCRSC_FLAG_LIBERO_1</t>
  </si>
  <si>
    <t>FL_GARANTITO_RISCOSSO</t>
  </si>
  <si>
    <t>Garantito Riscosso</t>
  </si>
  <si>
    <t>SVCRSC_GARANTITO_RISCOSSO</t>
  </si>
  <si>
    <t>FL_PREFINANZIAMENTO</t>
  </si>
  <si>
    <t>Prefinanziamento</t>
  </si>
  <si>
    <t>SVCRSC_PREFINANZIAMENTO</t>
  </si>
  <si>
    <t>FL_FLAG_PORTAFOGLIO</t>
  </si>
  <si>
    <t>Flag Portafoglio</t>
  </si>
  <si>
    <t>SVCRSC_FLAG_PORTAFOGLIO</t>
  </si>
  <si>
    <t>FL_USO_NEW_CLAS_SVAL</t>
  </si>
  <si>
    <t>Uso New Clas.Sval</t>
  </si>
  <si>
    <t>SVCRSC_USO_NEW_CLAS_SVAL</t>
  </si>
  <si>
    <t>FL_GIROFONDO</t>
  </si>
  <si>
    <t>Girofondo</t>
  </si>
  <si>
    <t>SVCRSC_GIROFONDO</t>
  </si>
  <si>
    <t>FL_CONSOLIDATO</t>
  </si>
  <si>
    <t>Flag consolidato</t>
  </si>
  <si>
    <t>SVCRSC_CONSOLIDATO</t>
  </si>
  <si>
    <t>FL_FLAG_CREA</t>
  </si>
  <si>
    <t>Scheda flag creazione</t>
  </si>
  <si>
    <t>SVCRSC_FLAG_CREA</t>
  </si>
  <si>
    <t>FL_FLAG_CNT_UT</t>
  </si>
  <si>
    <t>Utilizzo cnt</t>
  </si>
  <si>
    <t>SVCRSC_FLAG_CNT_UT</t>
  </si>
  <si>
    <t>FL_FLAG_CHIUSA</t>
  </si>
  <si>
    <t>Flag Chiusa</t>
  </si>
  <si>
    <t>SVCRSC_FLAG_CHIUSA</t>
  </si>
  <si>
    <t>FL_FLAG_DBT</t>
  </si>
  <si>
    <t>Flag Dbt</t>
  </si>
  <si>
    <t>SVCRSC_FLAG_DBT</t>
  </si>
  <si>
    <t>FL_FLAG_PERDITA</t>
  </si>
  <si>
    <t>Flag perdita</t>
  </si>
  <si>
    <t>SVCRSC_FLAG_PERDITA</t>
  </si>
  <si>
    <t>Gestione Sinistro</t>
  </si>
  <si>
    <t>TP_STATO_SINISTRO</t>
  </si>
  <si>
    <t>SVCRSC_STATO_SINISTRO</t>
  </si>
  <si>
    <t>TP_TIPO_SINISTRO</t>
  </si>
  <si>
    <t>Tipo Sinistro</t>
  </si>
  <si>
    <t>SVCRSC_TIPO_SINISTRO</t>
  </si>
  <si>
    <t>TP_SIN_SINISTRO</t>
  </si>
  <si>
    <t>Sinistro</t>
  </si>
  <si>
    <t>SVCRSC_SIN_SINISTRO</t>
  </si>
  <si>
    <t>EU_FSC_RIPRESA_ATTUALIZ</t>
  </si>
  <si>
    <t>Ripr.Attualiz.</t>
  </si>
  <si>
    <t>SVCRSC_FSC_RIPRESA_ATTUALIZ</t>
  </si>
  <si>
    <t>EU_IMP_LIBERO_2</t>
  </si>
  <si>
    <t>Imp. Libero 2</t>
  </si>
  <si>
    <t>SVCRSC_IMP_LIBERO_2</t>
  </si>
  <si>
    <t>EU_INTERESSI_MORA</t>
  </si>
  <si>
    <t>Interessi Mora</t>
  </si>
  <si>
    <t>SVCRSC_INTERESSI_MORA</t>
  </si>
  <si>
    <t>EU_SCADERE_RIMONTATO</t>
  </si>
  <si>
    <t>Scadere Rimontato</t>
  </si>
  <si>
    <t>SVCRSC_SCADERE_RIMONTATO</t>
  </si>
  <si>
    <t>EU_IMP_LIBERO_1</t>
  </si>
  <si>
    <t>Imp. Libero 1</t>
  </si>
  <si>
    <t>SVCRSC_IMP_LIBERO_1</t>
  </si>
  <si>
    <t>EU_IMPORTO_GARANZIA</t>
  </si>
  <si>
    <t>Importo Garanzia</t>
  </si>
  <si>
    <t>SVCRSC_IMPORTO_GARANZIA</t>
  </si>
  <si>
    <t>EU_IMP_ATTUALIZZATO</t>
  </si>
  <si>
    <t>Imp.Attualizzato</t>
  </si>
  <si>
    <t>SVCRSC_IMP_ATTUALIZZATO</t>
  </si>
  <si>
    <t>EU_BASE_CALC_IMPAIRMENT</t>
  </si>
  <si>
    <t>Base Calc.Impairment</t>
  </si>
  <si>
    <t>SVCRSC_BASE_CALC_IMPAIRMENT</t>
  </si>
  <si>
    <t>EU_IMPAIRMENT_SCADERE</t>
  </si>
  <si>
    <t>Impairment Scadere</t>
  </si>
  <si>
    <t>SVCRSC_IMPAIRMENT_SCADERE</t>
  </si>
  <si>
    <t>EU_IMPAIRMENT_SCADUTO</t>
  </si>
  <si>
    <t>Impairment Scaduto</t>
  </si>
  <si>
    <t>SVCRSC_IMPAIRMENT_SCADUTO</t>
  </si>
  <si>
    <t>EU_FSG_CAPR_VE</t>
  </si>
  <si>
    <t>Cap.Res. Lato Veicolo</t>
  </si>
  <si>
    <t>SVCRSC_FSG_CAPR_VE</t>
  </si>
  <si>
    <t>EU_FSC_CRED_VE</t>
  </si>
  <si>
    <t>Credito Lato Veicolo</t>
  </si>
  <si>
    <t>SVCRSC_FSC_CRED_VE</t>
  </si>
  <si>
    <t>EU_IMPORTI_PERDITA</t>
  </si>
  <si>
    <t>Imp. passati a perdita</t>
  </si>
  <si>
    <t>SVCRSC_IMPORTI_PERDITA</t>
  </si>
  <si>
    <t>EU_VARIAZIONE_SALDO</t>
  </si>
  <si>
    <t>Variazione saldo</t>
  </si>
  <si>
    <t>SVCRSC_VARIAZIONE_SALDO</t>
  </si>
  <si>
    <t>EU_FSG_NETTO</t>
  </si>
  <si>
    <t>Capitale res. netto</t>
  </si>
  <si>
    <t>SVCRSC_FSG_NETTO</t>
  </si>
  <si>
    <t>EU_FSG_FONDO</t>
  </si>
  <si>
    <t>Fondo sv. gest.</t>
  </si>
  <si>
    <t>SVCRSC_FSG_FONDO</t>
  </si>
  <si>
    <t>EU_FSG_CAPITALE_RESIDUO</t>
  </si>
  <si>
    <t>Capitale residuo</t>
  </si>
  <si>
    <t>SVCRSC_FSG_CAPITALE_RESIDUO</t>
  </si>
  <si>
    <t>EU_FSC_NETTO</t>
  </si>
  <si>
    <t>Credito netto</t>
  </si>
  <si>
    <t>SVCRSC_FSC_NETTO</t>
  </si>
  <si>
    <t>EU_FSC_FONDO</t>
  </si>
  <si>
    <t>Fondo sv. crediti Svalutazione dello scaduto e impagato</t>
  </si>
  <si>
    <t>SVCRSC_FSC_FONDO</t>
  </si>
  <si>
    <t>EU_FSC_CREDITO</t>
  </si>
  <si>
    <t>Credito Scaduto e impagato</t>
  </si>
  <si>
    <t>SVCRSC_FSC_CREDITO</t>
  </si>
  <si>
    <t>Informazioni territoriali cliente</t>
  </si>
  <si>
    <t>CD_REGIONE_RES_CLI</t>
  </si>
  <si>
    <t>Regione Res.Cli</t>
  </si>
  <si>
    <t>SVCRSC_REGIONE_RES_CLI</t>
  </si>
  <si>
    <t>CD_PROVINCIA_RES_CLI</t>
  </si>
  <si>
    <t>Provincia Res.Cli</t>
  </si>
  <si>
    <t>SVCRSC_PROVINCIA_RES_CLI</t>
  </si>
  <si>
    <t>Operatore</t>
  </si>
  <si>
    <t>CD_UTENTE_CALC_IMPAIRMENT</t>
  </si>
  <si>
    <t>Utente Calc.Impairment</t>
  </si>
  <si>
    <t>SVCRSC_UTENTE_CALC_IMPAIRMENT</t>
  </si>
  <si>
    <t>CD_UTENTE_CONSOLIDAM</t>
  </si>
  <si>
    <t>Utente Consolidam.</t>
  </si>
  <si>
    <t>SVCRSC_UTENTE_CONSOLIDAM</t>
  </si>
  <si>
    <t>Utente Variazione</t>
  </si>
  <si>
    <t>SVCRSC_UTENTE_VARIAZIONE</t>
  </si>
  <si>
    <t>Recupero</t>
  </si>
  <si>
    <t>CD_OPERATORE_CTZ</t>
  </si>
  <si>
    <t>Operatore contenz. - recepite dai sistemi di sintesi</t>
  </si>
  <si>
    <t>SVCRSC_OPERATORE_CTZ</t>
  </si>
  <si>
    <t>TP_AZIONE_RECUPERO</t>
  </si>
  <si>
    <t>Azione Recupero</t>
  </si>
  <si>
    <t>SVCRSC_AZIONE_RECUPERO</t>
  </si>
  <si>
    <t>TP_CLASS_RECUPERO</t>
  </si>
  <si>
    <t>Class.Recupero</t>
  </si>
  <si>
    <t>SVCRSC_CLASS_RECUPERO</t>
  </si>
  <si>
    <t>CD_ATTRIBUTO_CTZ</t>
  </si>
  <si>
    <t>Attributo contenz. - recepite dai sistemi di sintesi</t>
  </si>
  <si>
    <t>SVCRSC_ATTRIBUTO_CTZ</t>
  </si>
  <si>
    <t>CD_STATO_CTZ</t>
  </si>
  <si>
    <t>Stato contenzioso - recepite dai sistemi di sintesi</t>
  </si>
  <si>
    <t>SVCRSC_STATO_CTZ</t>
  </si>
  <si>
    <t>Tassi e percentuali</t>
  </si>
  <si>
    <t>PC_PERC_LIBERO_1</t>
  </si>
  <si>
    <t>Perc. Libero 1</t>
  </si>
  <si>
    <t>SVCRSC_PERC_LIBERO_1</t>
  </si>
  <si>
    <t>PC_TASSO_ATTUALIZZAZ</t>
  </si>
  <si>
    <t>Tasso Attualizzaz.</t>
  </si>
  <si>
    <t>SVCRSC_TASSO_ATTUALIZZAZ</t>
  </si>
  <si>
    <t>PC_TAN_CONTRATTO</t>
  </si>
  <si>
    <t>TAN Contratto</t>
  </si>
  <si>
    <t>SVCRSC_TAN_CONTRATTO</t>
  </si>
  <si>
    <t>PC_TASSO_IAS</t>
  </si>
  <si>
    <t>Tasso IAS</t>
  </si>
  <si>
    <t>SVCRSC_TASSO_IAS</t>
  </si>
  <si>
    <t>PC_FSG_PERC_EFFETTIVA</t>
  </si>
  <si>
    <t>FSG Perc. effettiva</t>
  </si>
  <si>
    <t>SVCRSC_FSG_PERC_EFFETTIVA</t>
  </si>
  <si>
    <t>PC_FSG_PERCENTUALE</t>
  </si>
  <si>
    <t>FSG Percentuale</t>
  </si>
  <si>
    <t>SVCRSC_FSG_PERCENTUALE</t>
  </si>
  <si>
    <t>PC_FSC_PERC_EFFETTIVA</t>
  </si>
  <si>
    <t>Perc. effettiva</t>
  </si>
  <si>
    <t>SVCRSC_FSC_PERC_EFFETTIVA</t>
  </si>
  <si>
    <t>PC_FSC_PERCENTUALE</t>
  </si>
  <si>
    <t>SVCRSC_FSC_PERCENTUALE</t>
  </si>
  <si>
    <t>TP_CATEGORIA_ATC_SEGN</t>
  </si>
  <si>
    <t>Categoria ATC Segn.</t>
  </si>
  <si>
    <t>SVCRSC_CATEGORIA_ATC_SEGN</t>
  </si>
  <si>
    <t>TP_AREA</t>
  </si>
  <si>
    <t>SVCRSC_AREA</t>
  </si>
  <si>
    <t>TP_CANALE_ACQ</t>
  </si>
  <si>
    <t>Canale Acq.</t>
  </si>
  <si>
    <t>SVCRSC_CANALE_ACQ</t>
  </si>
  <si>
    <t>TP_TIPO_CESSIONE</t>
  </si>
  <si>
    <t>Tipo Cessione</t>
  </si>
  <si>
    <t>SVCRSC_TIPO_CESSIONE</t>
  </si>
  <si>
    <t>TP_TIPO_CONTRATTO</t>
  </si>
  <si>
    <t>Tipo Contratto</t>
  </si>
  <si>
    <t>SVCRSC_TIPO_CONTRATTO</t>
  </si>
  <si>
    <t>TP_RIF_SCHEDA_PREC</t>
  </si>
  <si>
    <t>Tp.Rif.Scheda Prec.</t>
  </si>
  <si>
    <t>SVCRSC_TP_RIF_SCHEDA_PREC</t>
  </si>
  <si>
    <t>TP_ATTR_QTASK</t>
  </si>
  <si>
    <t>Attributo QTASK</t>
  </si>
  <si>
    <t>SVCRSC_ATTR_QTASK</t>
  </si>
  <si>
    <t>TP_STATO_QTASK</t>
  </si>
  <si>
    <t>Stato QTASK</t>
  </si>
  <si>
    <t>SVCRSC_STATO_QTASK</t>
  </si>
  <si>
    <t>TP_FASCIA_GAR</t>
  </si>
  <si>
    <t>Fascia Garanzia</t>
  </si>
  <si>
    <t>SVCRSC_FASCIA_GAR</t>
  </si>
  <si>
    <t>TP_ATTR_FORBORNE</t>
  </si>
  <si>
    <t>Attributo Forborne</t>
  </si>
  <si>
    <t>SVCRSC_ATTR_FORBORNE</t>
  </si>
  <si>
    <t>TP_TIPO_PRATICA</t>
  </si>
  <si>
    <t>Tipo Pratica</t>
  </si>
  <si>
    <t>SVCRSC_TIPO_PRATICA</t>
  </si>
  <si>
    <t>TP_ATECO_ATC</t>
  </si>
  <si>
    <t>ATECO ATC</t>
  </si>
  <si>
    <t>SVCRSC_ATECO_ATC</t>
  </si>
  <si>
    <t>TP_TIPO_PROVVISTA</t>
  </si>
  <si>
    <t>Tipo Provvista</t>
  </si>
  <si>
    <t>SVCRSC_TIPO_PROVVISTA</t>
  </si>
  <si>
    <t>TP_TIPO_CATEGORIA_ATC</t>
  </si>
  <si>
    <t>Tipo Categoria ATC</t>
  </si>
  <si>
    <t>SVCRSC_TIPO_CATEGORIA_ATC</t>
  </si>
  <si>
    <t>TP_CATEGORIA_ATC</t>
  </si>
  <si>
    <t>Categoria ATC</t>
  </si>
  <si>
    <t>SVCRSC_CATEGORIA_ATC</t>
  </si>
  <si>
    <t>TP_FINANZIARIA</t>
  </si>
  <si>
    <t>Finanziaria</t>
  </si>
  <si>
    <t>SVCRSC_FINANZIARIA</t>
  </si>
  <si>
    <t>TP_TIPO_CREAZIONE</t>
  </si>
  <si>
    <t>Tipo Creazione</t>
  </si>
  <si>
    <t>SVCRSC_TIPO_CREAZIONE</t>
  </si>
  <si>
    <t>TP_ATTR_VIG</t>
  </si>
  <si>
    <t>Attributo Vigilanza</t>
  </si>
  <si>
    <t>SVCRSC_ATTR_VIG</t>
  </si>
  <si>
    <t>TP_TIPO_PRODOTTO</t>
  </si>
  <si>
    <t>Tipo prodotto - recepite dai sistemi di sintesi</t>
  </si>
  <si>
    <t>SVCRSC_TIPO_PRODOTTO</t>
  </si>
  <si>
    <t>Date correnti</t>
  </si>
  <si>
    <t>Timestamp di modifica</t>
  </si>
  <si>
    <t>  CURR.LASTMODIFIEDDATA,</t>
  </si>
  <si>
    <t>Timestamp di inserimento</t>
  </si>
  <si>
    <r>
      <t xml:space="preserve">    CURRENT_TIMESTAMP() </t>
    </r>
    <r>
      <rPr>
        <sz val="11"/>
        <color rgb="FF1E53A3"/>
        <rFont val="Aptos Narrow"/>
        <family val="2"/>
        <scheme val="minor"/>
      </rPr>
      <t>AS</t>
    </r>
    <r>
      <rPr>
        <sz val="11"/>
        <color theme="1"/>
        <rFont val="Aptos Narrow"/>
        <family val="2"/>
        <scheme val="minor"/>
      </rPr>
      <t xml:space="preserve"> TS_INSERIMENTO</t>
    </r>
  </si>
  <si>
    <t>Modifiche: 
Campi eleiminati post refinement CD_TIPO_PRODOTTO, CD_EMETTITORE, CD_PRODOTTO, FL_EX_FORZ_DT_PERD
NM_PROG lo eliminiamo e lo spostiamo in L3 in DM campioni</t>
  </si>
  <si>
    <t>Codice della pratica</t>
  </si>
  <si>
    <t>Validato per Basilea; Validato per IFRS9</t>
  </si>
  <si>
    <t>SDS - Sistemi di Sintesi</t>
  </si>
  <si>
    <t>pratiche attive sul mese estratte dal motore dei Sistemi di Sintesi (OXDRFPRA). E' un multiprocedura vale sia per CO, CA, CQ</t>
  </si>
  <si>
    <t>E' un multiprocedura vale sia per CO, CA, CQ</t>
  </si>
  <si>
    <t xml:space="preserve">Codice indentificativo della Controparte </t>
  </si>
  <si>
    <t>agganciare la controparte dall'entità L2 LEGAME_PRAT_CONTR, E' un multiprocedura vale sia per CO, CA, CQ</t>
  </si>
  <si>
    <t xml:space="preserve">Data di osservazione. </t>
  </si>
  <si>
    <t>Data estrazione presente nel main</t>
  </si>
  <si>
    <t>FL_DFLT_EBA</t>
  </si>
  <si>
    <t xml:space="preserve">Flag default, valorizzato ad "S" qualora la controparte associata alla pratica dovesse essere in Default, altrimenti "N". </t>
  </si>
  <si>
    <t>DRPRA_STATUS_RISCHIO</t>
  </si>
  <si>
    <t xml:space="preserve">Flag valorizzato con "S" se il CD_CONTROPARTE ha una segnalazione anagrafica associata che appartiene alla classe del PASS DUE. In caso contrario il Flag è valorizzato con "N". Il flag viene valorizzato su tutte le pratiche (CD_PRATICA) che sono associate al CD_CONTROPARTE di riferimento. 
Quindi essendo  YQNGRANT la tabella OCS delle segnalazioni anagrafiche si dovrà procedere come di seguito: 
- FL_DFLT_EBA pari ad "S" se per il CD_CONTROPARTE di riferimento il campo NGRANT_TIPO_SEGNALAZIONE è valorizzato con riferimento alle segnalazioni UTP e tale segnalazione risulta in corso di validità (DT_OSSERVAZIONE compresa tra NGRANT_DATA_INIZIO e NGRANT_DATA_FINE) altrimenti FL_DFLT_EBA pari ad "N". 
Nota: per identificare i tipi di segnalazione da considerare si faccia riferimento alla tabella YQNGRTTS in cui sono associati NGRTTS_TIPO_SEGNALAZIONE e NGRTTS_CLASSE, andranno considerati i tipi di segnalazione associati alla classe relativa ai PASS DUE 
Nota: nel caso di una controparte che registri nel mese di osservazione più movimenti di ingresso ed uscita dal default, a livello di FL_DFLT_EBA si salverà l'ultima situazione visibile sul mese, ma verranno registrati tutti i movimenti di ingresso ed uscita dal default come descritto nei campi DT_INGR_DFLT_EBA e DT_USCITA_DFLT_EBA. 
Nota: la regola funzionale è la stessa per i prodotti Consumo, Carte e CQS.
--------------------------------------------------------------------------------------------------------------------------------------------------
Il flag  vale S se il campo DRPRA_STATUS_RISCHIO in ("SO","O2","IN") altrimenti N
</t>
  </si>
  <si>
    <t>CASE
WHEN DRPRA_STATUS_RISCHIO IN ('SO','O2','IN')
THEN 'S'
ELSE 'N'
END AS FL_DFLT_EBA</t>
  </si>
  <si>
    <t>Potenzialmente il codice associato alla classe del PASS DUE è "PD", una volta definite le parametrizzazioni sarà da analizzare nella relativa tabella di Dominio delle segnalazioni anagrafiche. 
A tal proposito è stato aperto un OP per tenere traccia della necessità ID Jira 409.</t>
  </si>
  <si>
    <t xml:space="preserve">Date Default EBA </t>
  </si>
  <si>
    <t>DT_INGRS_DFLT_EBA</t>
  </si>
  <si>
    <t>Data di ingresso in default della controparte.</t>
  </si>
  <si>
    <t>NGRANT_DATA_INIZIO associata al tipo Segnalazione che fa  riferimento alle segnalazioni UTP. 
La DT_INGRS_DFLT_EBA viene riportata su tutti i CD_PRATICA associati al CD_CONTROPARTE di riferimento.
Nota: nel caso di una controparte che registri nel mese di osservazione più movimenti di ingresso ed uscita dal default, a livello di FL_DFLT_EBA si salverà l'ultima situazione visibile sul mese, ma verranno registrati tutti i movimenti di ingresso ed uscita dal default come descritto nei campi DT_INGR_DFLT_EBA e DT_USCITA_DFLT_EBA.
Nota: la regola funzionale è la stessa per i prodotti Consumo, Carte e CQS.</t>
  </si>
  <si>
    <t>OXDRFPRA.DRPRA_CLIENTE = YQNGRANT.NGRANT_CODICE
OXDRFPRA.DRPRA_DATA_ESTRAZIONE BETWEEN YQNGRANT.NGRANT_DATA_INIZIO AND COALESCE(YQNGRANT.NGRANT_DATA_FINE, '9999-12-31')</t>
  </si>
  <si>
    <t>DT_USCITA_DFLT_EBA</t>
  </si>
  <si>
    <t>Data di uscita dal default della controparte.</t>
  </si>
  <si>
    <t>Al fine di verificare la data di uscita dal default EBA di una determinata controparte è necessario testare il tipo segnalazione , però questa segnalazione è parametrica e dipende da una tabella di dominio. Potenzialmente ci si aspetta che il Tipo segnalazione sarà "EXI", ma sarà da controllare la tabella di dominio delle Segnalazioni anagrafiche. 
A tal proposito è stato aperto un OP per tenere traccia della necessità ID Jira 409.</t>
  </si>
  <si>
    <t>SDS</t>
  </si>
  <si>
    <t xml:space="preserve">segnalazioni_anagrafiche </t>
  </si>
  <si>
    <t>controparte</t>
  </si>
  <si>
    <t>pratica</t>
  </si>
  <si>
    <t>stato</t>
  </si>
  <si>
    <t>dt_stato</t>
  </si>
  <si>
    <t>dt_osservazione</t>
  </si>
  <si>
    <t>segnalazione</t>
  </si>
  <si>
    <t>data inizio</t>
  </si>
  <si>
    <t>data fine</t>
  </si>
  <si>
    <t>pippo</t>
  </si>
  <si>
    <t>caricata</t>
  </si>
  <si>
    <t xml:space="preserve">90g default eba </t>
  </si>
  <si>
    <t>approvata</t>
  </si>
  <si>
    <t>pluto</t>
  </si>
  <si>
    <t>respinta</t>
  </si>
  <si>
    <t>chiusa</t>
  </si>
  <si>
    <t xml:space="preserve">ENTITA _DEFAULT_EBA </t>
  </si>
  <si>
    <t>pratica attive e approvate al 31/03/2026 (ds_stato&lt;=31/03)</t>
  </si>
  <si>
    <t>FL_DEFAULT_EBA</t>
  </si>
  <si>
    <t>se il cliente non ha pratiche comunque resta in default per 3 mesi</t>
  </si>
  <si>
    <t>se il cliente ha tutte pratiche cedute, resta in default per un periodo</t>
  </si>
  <si>
    <t>BAT CLI - SEGNALAZIONI ANAGRAFICHE</t>
  </si>
  <si>
    <t>in default eba</t>
  </si>
  <si>
    <t>dt_ingrs_dflt_eba</t>
  </si>
  <si>
    <t>dt_exit_dflt_eba</t>
  </si>
  <si>
    <t>BAT CONTR</t>
  </si>
  <si>
    <t>Esito Sistema</t>
  </si>
  <si>
    <t>CD_ESITO_SISTEMA</t>
  </si>
  <si>
    <t>Esito automatico prodotto dal sistema CdE</t>
  </si>
  <si>
    <t>OP JIRA AGXDMW1-484</t>
  </si>
  <si>
    <t>DT_ESITO_SISTEMA</t>
  </si>
  <si>
    <t>Data di produzione dell'esito automatico prodotto dal sistema CdE</t>
  </si>
  <si>
    <t>Esito Finale</t>
  </si>
  <si>
    <t>CD_ESITO_FINALE</t>
  </si>
  <si>
    <t>Esito definitivo associato alla pratica ("AP"-&gt; Approvata, "RE" -&gt; Respinta, "RT" -&gt; Ritirata)</t>
  </si>
  <si>
    <t>QPR_ESITO_APPROVAZIONE
PLC_ESITO_APPROVAZIONE
CRCAR_ESITO_APPROVAZIONE</t>
  </si>
  <si>
    <t>Verificare che il FL_ESITO_DEF sia valorizzato a Y nell'entità PRATICA
Verificare in QSPRA, PLPRAT e CRCAR che la pratica versi in uno stato di :
- Approvata (o successivo) -&gt; valorizza con "AP"
- Respinta -&gt; valorizza con "RE"
- Ritirata -&gt; valorizza  con "RT"</t>
  </si>
  <si>
    <t>DT_ESITO_FINALE</t>
  </si>
  <si>
    <t>Data di associazione di un esito definitivo alla pratica</t>
  </si>
  <si>
    <t>[L2] PRATICA</t>
  </si>
  <si>
    <t>[L2] PRATICA.TS_ESITO
[L2] PRATICA.FL_ESITO_DEF</t>
  </si>
  <si>
    <t>Verificare che il FL_ESITO_DEF sia valorizzato a Y nell'entità PRATICA. Estrarre la data dal TS_ESITO</t>
  </si>
  <si>
    <t>CD_USER_ESITO_FINALE</t>
  </si>
  <si>
    <t>Utente che si è fatto carico dell'esitazione finale sulla pratica</t>
  </si>
  <si>
    <t>CRCAR_AUTORIZZ_OVERRIDE
QPR_AUTORE_OVERR
PLC_AUTORE_OVERR</t>
  </si>
  <si>
    <t>Verificare che il FL_ESITO_DEF sia valorizzato a Y nell'entità PRATICA.Prendere il valore CD_USER_APPROVAZIONE</t>
  </si>
  <si>
    <t>CD_MOTIVO_OVERRIDE</t>
  </si>
  <si>
    <t>Codice Motivo Override</t>
  </si>
  <si>
    <t>QSPRA
CRCAR
PLPRAT</t>
  </si>
  <si>
    <t>QPR_MOTIVO_OVERR
CRCAR_OVERRIDE
PLC_MOTIVO_OVERR</t>
  </si>
  <si>
    <t>TP_OVERRIDE</t>
  </si>
  <si>
    <t>Tipo override Identifica il tipo di override. Tale dato è facoltativo e i valori ammessi sono: 'P' - override di tipo positivo; 'N' - override di tipo negativo; 'I' - override di tipo incerto; blank - non viene gestita la differenziazione.</t>
  </si>
  <si>
    <t>CCCRETMO</t>
  </si>
  <si>
    <t>CREMO_TIPO_OVERRIDE</t>
  </si>
  <si>
    <t>entra per CD_MOTIVO_OVERRIDE</t>
  </si>
  <si>
    <t>Modifiche: aggiunto campo FL_DFLT_EBA. Cambiato nome TABELLA da QUALITA_CREDITIZIA_M in STATO_CREDITIZIO_M</t>
  </si>
  <si>
    <t>Codice indentificativo della pratica</t>
  </si>
  <si>
    <t>NUMBER (S)</t>
  </si>
  <si>
    <t>Codice della controparte</t>
  </si>
  <si>
    <t>Recupero il cd_controparte dalla relativa tabaella di legame</t>
  </si>
  <si>
    <t>SELECT CD_CONTROPARTE 
FROM OXDRFPRA  
LEFT JOIN LEGAME_CONTROPARTE
ON (
LEGAME_CONTROPARTE.CD_PRATICA = OXDRFPRA. DRPRA_PRATICA 
AND LEGAME_CONTROPARTE.TP_PROCEDURA= OXDRFPRA. DRPRA_PROVENIENZA
)</t>
  </si>
  <si>
    <t>LEGAME_CONTROPARTE.CD_PRATICA = OXDRFPRA. DRPRA_PRATICA 
AND LEGAME_CONTROPARTE.TP_PROCEDURA= OXDRFPRA. DRPRA_PROVENIENZA</t>
  </si>
  <si>
    <t>CD_QUALITA_CREDITIZIA</t>
  </si>
  <si>
    <t>Codice che identifica la qualità creditizia della pratica</t>
  </si>
  <si>
    <t>CD_STAGE_BKI</t>
  </si>
  <si>
    <t>Numero Stage Banca d'Italia. es. 1,2,3 (pari allo Stage CACF IFRS9). nel to-be i concetti di Stage BKI e Stage IFRS9 si equivalgono</t>
  </si>
  <si>
    <t>Validato per Monitoraggio Impieghi e quadrature; Validato per IFRS9; in validazione per cartolarizzazione</t>
  </si>
  <si>
    <t>DRPRA_STAGE</t>
  </si>
  <si>
    <t xml:space="preserve">Il flag  vale S se il campo DRPRA_STATUS_RISCHIO in ("SO","O2","IN") altrimenti N
</t>
  </si>
  <si>
    <t xml:space="preserve">
</t>
  </si>
  <si>
    <t>Codice indetificativo della pratica</t>
  </si>
  <si>
    <t>Validato per Monitoraggio Impieghi e quadrature, Validato per IFRS9</t>
  </si>
  <si>
    <t>Tipologia della procedura considerata</t>
  </si>
  <si>
    <t>VARHCAR</t>
  </si>
  <si>
    <t xml:space="preserve">Codice identificativo della controparte </t>
  </si>
  <si>
    <t>FL_FORBEARANCE</t>
  </si>
  <si>
    <t>Valorizzato F/NF</t>
  </si>
  <si>
    <t>DRPRA_FORBORNE</t>
  </si>
  <si>
    <t> quando DRPRA_FORBORNE="FO" valorizzare il flag ad "F", altrimenti "NF"</t>
  </si>
  <si>
    <t>SELECT CASE WHEN DRPRA_FORBORNE = 'FO' THEN 'Y'
ELSE 'N' END AS FL_FORBEARANCE
FROM OXDRFPRA</t>
  </si>
  <si>
    <t>CD_CATEGORIA_FORBEARANCE</t>
  </si>
  <si>
    <t xml:space="preserve">Categoria Forbearance associata alla pratica </t>
  </si>
  <si>
    <t>in sviluppo OCS OP 493 + 556 + 551 (L’evolutiva di riferimento è l’Evol_200589 Calcolo delta NPV per forborne (JIRA SFCF-215080) in consegna con la release 25 al 31/10/2026)</t>
  </si>
  <si>
    <t>TP_RISTRUTTURAZIONE</t>
  </si>
  <si>
    <t>Tipologia di ristrutturazione della pratica</t>
  </si>
  <si>
    <t>in sviluppo OCS OP 493 + 556 + 551 
Fa parte della scheda Evol_399587 Fase 2 Forborne per cui ancora l’informazione NON viene gestita. L'intervento non è neppure analizzato ne è stata definita una data di rilascio</t>
  </si>
  <si>
    <t>DT_RISTRUTTURAZIONE</t>
  </si>
  <si>
    <t xml:space="preserve">Data in cui è stata effettuata la ristrutturazione della pratica </t>
  </si>
  <si>
    <t>Validato per IFRS9;Validato per cartolarizzazione</t>
  </si>
  <si>
    <t>NM_VAN_A</t>
  </si>
  <si>
    <t>VAN associato alla pratica precedentemente alla ritrutturazione</t>
  </si>
  <si>
    <t>NM_VAN_B</t>
  </si>
  <si>
    <t>VAN associato alla pratica successivamente alla ritrutturazione</t>
  </si>
  <si>
    <t>PC_DO</t>
  </si>
  <si>
    <t>Percentuale DO. È la % corrispondente al delta VAN che si utilizza nel calcolo Forborne. È il campo che memorizza il delta NPV da confrontarsi con 1%.</t>
  </si>
  <si>
    <t>In validazione per Indice di Rischio</t>
  </si>
  <si>
    <t>SIR</t>
  </si>
  <si>
    <t>Ultimo giorno del mese di osservazione</t>
  </si>
  <si>
    <t>DT_SIR_3</t>
  </si>
  <si>
    <t>Data in cui la pratica entra in SIR_3</t>
  </si>
  <si>
    <t>In validazione per Indice di Rischio, In validazione per Monitoraggio Accettazione</t>
  </si>
  <si>
    <t>Se in FL_SIR_3 = S allora da valorizzare con PRATICA_M.DT_PRIMA_SCADENZA + 3 mesi (è sempre l'ultimo giorno del mese a 3 mesi dalla prima data di scadenza)</t>
  </si>
  <si>
    <t>"SELECT 
CASE WHEN DATEDIFF('month', DT_PRIMA_SCADENZA , DT_OSSERVAZIONE) &gt;=3 THEN DATEDIFF('month', DT_PRIMA_SCADENZA, -3) 
END AS DT_SIR_3
FROM PRATICA_M"</t>
  </si>
  <si>
    <t>DT_SIR_6</t>
  </si>
  <si>
    <t>Data in cui la pratica entra in SIR_6</t>
  </si>
  <si>
    <t>Se in FL_SIR_6 = S allora da valorizzare con PRATICA_M.DT_PRIMA_SCADENZA + 6 mesi (è sempre l'ultimo giorno del mese a 6 mesi dalla prima data di scadenza)</t>
  </si>
  <si>
    <t>"SELECT 
CASE WHEN DATEDIFF('month', DT_PRIMA_SCADENZA, DT_OSSERVAZIONE) &gt;=6 THEN DATEDIFF('month', DT_PRIMA_SCADENZA, -6) 
END AS DT_SIR_6
FROM PRATICA_M"</t>
  </si>
  <si>
    <t>DT_SIR_9</t>
  </si>
  <si>
    <t>Data in cui la pratica entra in SIR_9</t>
  </si>
  <si>
    <t>Se in FL_SIR_9 = S allora da valorizzare con PRATICA_M.DT_PRIMA_SCADENZA + 9 mesi (è sempre l'ultimo giorno del mese a 9 mesi dalla prima data di scadenza)</t>
  </si>
  <si>
    <t>"SELECT 
CASE WHEN DATEDIFF('month', DT_PRIMA_SCADENZA, DT_OSSERVAZIONE) &gt;=9 THEN DATEDIFF('month', DT_PRIMA_SCADENZA, -9) 
END AS DT_SIR_9
FROM PRATICA_M"</t>
  </si>
  <si>
    <t>DT_SIR_12</t>
  </si>
  <si>
    <t>Data in cui la pratica entra in SIR_12</t>
  </si>
  <si>
    <t>Se in FL_SIR_12 = S allora da valorizzare con PRATICA_M.DT_PRIMA_SCADENZA + 12 mesi (è sempre l'ultimo giorno del mese a 12 mesi dalla prima data di scadenza)</t>
  </si>
  <si>
    <t>"SELECT 
CASE WHEN DATEDIFF('month', DT_PRIMA_SCADENZA, DT_OSSERVAZIONE) &gt;=12 THEN DATEDIFF('month', DT_PRIMA_SCADENZA, -12) 
END AS DT_SIR_12
FROM PRATICA_M"</t>
  </si>
  <si>
    <t>DT_SIR_18</t>
  </si>
  <si>
    <t>Data in cui la pratica entra in SIR_18</t>
  </si>
  <si>
    <t>Se in FL_SIR_18 = S allora da valorizzare con PRATICA_M.DT_PRIMA_SCADENZA + 18 mesi (è sempre l'ultimo giorno del mese a 18 mesi dalla prima data di scadenza)</t>
  </si>
  <si>
    <t>DT_SIR_24</t>
  </si>
  <si>
    <t>Data in cui la pratica entra in SIR_24</t>
  </si>
  <si>
    <t>Se in FL_SIR_24 = S allora da valorizzare con PRATICA_M.DT_PRIMA_SCADENZA + 24 mesi (è sempre l'ultimo giorno del mese a 24 mesi dalla prima data di scadenza)</t>
  </si>
  <si>
    <t>"SELECT 
CASE WHEN DATEDIFF('month', DT_PRIMA_SCADENZA, DT_OSSERVAZIONE) &gt;=24 THEN DATEDIFF('month', DT_PRIMA_SCADENZA, -24) 
END AS DT_SIR_24
FROM PRATICA_M"</t>
  </si>
  <si>
    <t>DT_SIR_30</t>
  </si>
  <si>
    <t>Data in cui la pratica entra in SIR_30</t>
  </si>
  <si>
    <t>Se in FL_SIR_30 = S allora da valorizzare con PRATICA_M.DT_PRIMA_SCADENZA + 30 mesi (è sempre l'ultimo giorno del mese a 30 mesi dalla prima data di scadenza)</t>
  </si>
  <si>
    <t>"SELECT 
CASE WHEN DATEDIFF('month', DT_PRIMA_SCADENZA, DT_OSSERVAZIONE) &gt;=30 THEN DATEDIFF('month', DT_PRIMA_SCADENZA, -30) 
END AS DT_SIR_30
FROM PRATICA_M"</t>
  </si>
  <si>
    <t>DT_SIR_36</t>
  </si>
  <si>
    <t>Data in cui la pratica entra in SIR_36</t>
  </si>
  <si>
    <t>Se in FL_SIR_36 = S allora da valorizzare con PRATICA_M.DT_PRIMA_SCADENZA + 36 mesi (è sempre l'ultimo giorno del mese a 36 mesi dalla prima data di scadenza)</t>
  </si>
  <si>
    <t>"SELECT 
CASE WHEN DATEDIFF('month', DT_PRIMA_SCADENZA, DT_OSSERVAZIONE) &gt;=36 THEN DATEDIFF('month', DT_PRIMA_SCADENZA, -36) 
END AS DT_SIR_36
FROM PRATICA_M"</t>
  </si>
  <si>
    <t>FL_RATE_IMPAG_3</t>
  </si>
  <si>
    <t>Flag che indica se la pratica è in SIR 3</t>
  </si>
  <si>
    <t>In validazione per Indice di Rischio, Nora, In validazione per Monitoraggio Accettazione</t>
  </si>
  <si>
    <t>FL_RATE_IMPAG_3 = S se in DT_OSSERVAZIONE = DT_SIR_3, il NM_MAX_RATE_IMPAG &gt;= 2 (o 3) sulla base del prodotto.</t>
  </si>
  <si>
    <t>"SELECT 
CASE WHEN DATEDIFF('month', DATEDIFF('month', DT_PRIMA_SCADENZA, -3)  , DT_OSSERVAZIONE) = 0 AND  OXSSFSSIM.OXSSSSIM_CURDEL &gt;=2 THEN 'S'
ELSE 'N'
END AS FL_RATE_IMPAG_3
FROM PRATICA_M"
LEFT JOIN OXSSFSSIM 
ON 
PRATICA_M.CD_PRATICA = OXSSFSSIM.OXSSSSIM_PRATICA AND PRATICA_M.TP_PROCEDURA = OXSSFSSIM.OXSSSSIM_PROCEDURA</t>
  </si>
  <si>
    <t>PRATICA_M.CD_PRATICA = OXSSFSSIM.OXSSSSIM_PRATICA AND PRATICA_M.TP_PROCEDURA = OXSSFSSIM.OXSSSSIM_PROCEDURA</t>
  </si>
  <si>
    <t>Flag valorizzato a S se per la pratica sono stati maturati almeno 2 (per il Consumo), 3 (per il Revolving, ma da capire come sono gestiti da OCS) impagati nei primi 3 mesi dalla prima data di scadenza, altrimenti è blank. Se valorizzato a S, allora anche i flag successivi saranno valorizzati a S una volta che la pratica entra nei SIR successivi.
(Alla data del SIR_3, vedere il numero di impagati).</t>
  </si>
  <si>
    <t>FL_RATE_IMPAG_6</t>
  </si>
  <si>
    <t>Flag che indica se la pratica è in SIR 6</t>
  </si>
  <si>
    <t>FL_RATE_IMPAG_6 = S se in DT_OSSERVAZIONE = DT_SIR_6, il NM_MAX_RATE_IMPAG &gt;= 2 (o 3) sulla base del prodotto.</t>
  </si>
  <si>
    <t>"SELECT 
CASE WHEN DATEDIFF('month', DATEDIFF('month', DT_PRIMA_SCADENZA, -6)  , DT_OSSERVAZIONE) = 0 AND  OXSSFSSIM.OXSSSSIM_CURDEL &gt;=2 THEN 'S'
ELSE 'N'
END AS FL_RATE_IMPAG_6
FROM PRATICA_M"
LEFT JOIN OXSSFSSIM 
ON 
PRATICA_M.PLC_NUM_PRATICA = OXSSFSSIM.OXSSSSIM_PRATICA</t>
  </si>
  <si>
    <t>Vedi per analogia nota del FL_RATE_IMPAG_3</t>
  </si>
  <si>
    <t>FL_RATE_IMPAG_9</t>
  </si>
  <si>
    <t>Flag che indica se la pratica è in SIR 9</t>
  </si>
  <si>
    <t>FL_RATE_IMPAG_9 = S se in DT_OSSERVAZIONE = DT_SIR_9, il NM_MAX_RATE_IMPAG &gt;= 2 (o 3) sulla base del prodotto.</t>
  </si>
  <si>
    <t>"SELECT 
CASE WHEN DATEDIFF('month', DATEDIFF('month', DT_PRIMA_SCADENZA, -9)  , DT_OSSERVAZIONE) = 0 AND  OXSSFSSIM.OXSSSSIM_CURDEL &gt;=2 THEN 'S'
ELSE 'N'
END AS FL_RATE_IMPAG_9
FROM PRATICA_M"
LEFT JOIN OXSSFSSIM 
ON 
PRATICA_M.PLC_NUM_PRATICA = OXSSFSSIM.OXSSSSIM_PRATICA</t>
  </si>
  <si>
    <t>FL_RATE_IMPAG_12</t>
  </si>
  <si>
    <t>Flag che indica se la pratica è in SIR 12</t>
  </si>
  <si>
    <t>FL_RATE_IMPAG_12 = S se in DT_OSSERVAZIONE = DT_SIR_12, il NM_MAX_RATE_IMPAG &gt;= 2 (o 3) sulla base del prodotto.</t>
  </si>
  <si>
    <t>"SELECT 
CASE WHEN DATEDIFF('month', DATEDIFF('month', DT_PRIMA_SCADENZA, -12)  , DT_OSSERVAZIONE) = 0 AND  OXSSFSSIM.OXSSSSIM_CURDEL &gt;=2 THEN 'S'
ELSE 'N'
END AS FL_RATE_IMPAG_12
FROM PRATICA_M"
LEFT JOIN OXSSFSSIM 
ON 
PRATICA_M.PLC_NUM_PRATICA = OXSSFSSIM.OXSSSSIM_PRATICA</t>
  </si>
  <si>
    <t>FL_RATE_IMPAG_18</t>
  </si>
  <si>
    <t>Flag che indica se la pratica è in SIR 18</t>
  </si>
  <si>
    <t>FL_RATE_IMPAG_18 = S se in DT_OSSERVAZIONE = DT_SIR_18, il NM_MAX_RATE_IMPAG &gt;= 2 (o 3) sulla base del prodotto.</t>
  </si>
  <si>
    <t>"SELECT 
CASE WHEN DATEDIFF('month', DATEDIFF('month', DT_PRIMA_SCADENZA, -18)  , DT_OSSERVAZIONE) = 0 AND  OXSSFSSIM.OXSSSSIM_CURDEL &gt;=2 THEN 'S'
ELSE 'N'
END AS FL_RATE_IMPAG_18
FROM PRATICA_M"
LEFT JOIN OXSSFSSIM 
ON 
PRATICA_M.PLC_NUM_PRATICA = OXSSFSSIM.OXSSSSIM_PRATICA</t>
  </si>
  <si>
    <t>FL_RATE_IMPAG_24</t>
  </si>
  <si>
    <t>Flag che indica se la pratica è in SIR 24</t>
  </si>
  <si>
    <t>FL_RATE_IMPAG_24= S se in DT_OSSERVAZIONE = DT_SIR_24, il NM_MAX_RATE_IMPAG &gt;= 2 (o 3) sulla base del prodotto.</t>
  </si>
  <si>
    <t>"SELECT 
CASE WHEN DATEDIFF('month', DATEDIFF('month', DT_PRIMA_SCADENZA, -24)  , DT_OSSERVAZIONE) = 0 AND  OXSSFSSIM.OXSSSSIM_CURDEL &gt;=2 THEN 'S'
ELSE 'N'
END AS FL_RATE_IMPAG_24
FROM PRATICA_M"
LEFT JOIN OXSSFSSIM 
ON 
PRATICA_M.PLC_NUM_PRATICA = OXSSFSSIM.OXSSSSIM_PRATICA</t>
  </si>
  <si>
    <t>FL_RATE_IMPAG_30</t>
  </si>
  <si>
    <t>Flag che indica se la pratica è in SIR 30</t>
  </si>
  <si>
    <t>FL_RATE_IMPAG_30 = S se in DT_OSSERVAZIONE = DT_SIR_30, il NM_MAX_RATE_IMPAG &gt;= 2 (o 3) sulla base del prodotto.</t>
  </si>
  <si>
    <t>"SELECT 
CASE WHEN DATEDIFF('month', DATEDIFF('month', DT_PRIMA_SCADENZA, -30)  , DT_OSSERVAZIONE) = 0 AND  OXSSFSSIM.OXSSSSIM_CURDEL &gt;=2 THEN 'S'
ELSE 'N'
END AS FL_RATE_IMPAG_30
FROM PRATICA_M"
LEFT JOIN OXSSFSSIM 
ON 
PRATICA_M.PLC_NUM_PRATICA = OXSSFSSIM.OXSSSSIM_PRATICA</t>
  </si>
  <si>
    <t>FL_RATE_IMPAG_36</t>
  </si>
  <si>
    <t>Flag che indica se la pratica è in SIR 36</t>
  </si>
  <si>
    <t>FL_RATE_IMPAG_36 = S se in DT_OSSERVAZIONE = DT_SIR_36, il NM_MAX_RATE_IMPAG &gt;= 2 (o 3) sulla base del prodotto.</t>
  </si>
  <si>
    <t>"SELECT 
CASE WHEN DATEDIFF('month', DATEDIFF('month', DT_PRIMA_SCADENZA, -3)  , DT_OSSERVAZIONE) = 0 AND  OXSSFSSIM.OXSSSSIM_CURDEL &gt;=2 THEN 'S'
ELSE 'N'
END AS FL_RATE_IMPAG_3
FROM PRATICA_M"
LEFT JOIN OXSSFSSIM 
ON 
PRATICA_M.PLC_NUM_PRATICA = OXSSFSSIM.OXSSSSIM_PRATICA</t>
  </si>
  <si>
    <t>FL_SIR_3</t>
  </si>
  <si>
    <t>Flag che indica se alla data del SIR 3 la Pratica ha almeno n Impagati (Consumo: n=2 | Revolving: n=3)</t>
  </si>
  <si>
    <t>FL_SIR_3 = S se il mese DT_OSSERVAZIONE &gt;= mese PRATICA_M.DT_PRIMA_SCADENZA + 3 mesi</t>
  </si>
  <si>
    <t>SELECT 
CASE WHEN DATEDIFF('month', DT_PRIMA_SCADENZA, DT_OSSERVAZIONE) &gt;=3 THEN 'S' 
ELSE 'N' END AS FL_SIR_3
FROM PRATICA_M</t>
  </si>
  <si>
    <t>Flag valorizzato a S se per la pratica sono passate almeno 3 scadenze, indipendentemente dal fatto che il cliente abbia pagato o meno. Altrimenti è blank.</t>
  </si>
  <si>
    <t>FL_SIR_6</t>
  </si>
  <si>
    <t>Flag che indica se alla data del SIR 6 la Pratica ha almeno n Impagati (Consumo: n=2 | Revolving: n=3)</t>
  </si>
  <si>
    <t>FL_SIR_6= S se il mese DT_OSSERVAZIONE &gt;= mese PRATICA_M.DT_PRIMA_SCADENZA + 6 mesi</t>
  </si>
  <si>
    <t>SELECT 
CASE WHEN DATEDIFF('month', DT_PRIMA_SCADENZA, DT_OSSERVAZIONE) &gt;=6 THEN 'S' 
ELSE 'N' END AS FL_SIR_3
FROM PRATICA_M</t>
  </si>
  <si>
    <t>Flag valorizzato a S se per la pratica sono passate almeno 6 scadenze, indipendentemente dal fatto che il cliente abbia pagato o meno. Altrimenti è blank.</t>
  </si>
  <si>
    <t>FL_SIR_9</t>
  </si>
  <si>
    <t>Flag che indica se alla data del SIR 9 la Pratica ha almeno n Impagati (Consumo: n=2 | Revolving: n=3)</t>
  </si>
  <si>
    <t>FL_SIR_9= S se il mese DT_OSSERVAZIONE &gt;= mese PRATICA_M.DT_PRIMA_SCADENZA + 9 mesi</t>
  </si>
  <si>
    <t>SELECT 
CASE WHEN DATEDIFF('month', DT_PRIMA_SCADENZA, DT_OSSERVAZIONE) &gt;=9 THEN 'S' 
ELSE 'N' END AS FL_SIR_3
FROM PRATICA_M</t>
  </si>
  <si>
    <t>Flag valorizzato a S se per la pratica sono passate almeno 9 scadenze, indipendentemente dal fatto che il cliente abbia pagato o meno. Altrimenti è blank.</t>
  </si>
  <si>
    <t>FL_SIR_12</t>
  </si>
  <si>
    <t>Flag che indica se alla data del SIR 12 la Pratica ha almeno n Impagati (Consumo: n=2 | Revolving: n=3)</t>
  </si>
  <si>
    <t>FL_SIR_12 = S se il mese DT_OSSERVAZIONE &gt;= mese PRATICA_M.DT_PRIMA_SCADENZA + 12 mesi</t>
  </si>
  <si>
    <t>SELECT 
CASE WHEN DATEDIFF('month', DT_PRIMA_SCADENZA, DT_OSSERVAZIONE) &gt;=12 THEN 'S' 
ELSE 'N' END AS FL_SIR_3
FROM PRATICA_M</t>
  </si>
  <si>
    <t>Flag valorizzato a S se per la pratica sono passate almeno 12 scadenze, indipendentemente dal fatto che il cliente abbia pagato o meno. Altrimenti è blank.</t>
  </si>
  <si>
    <t>FL_SIR_18</t>
  </si>
  <si>
    <t>Flag che indica se alla data del SIR 18 la Pratica ha almeno n Impagati (Consumo: n=2 | Revolving: n=3)</t>
  </si>
  <si>
    <t>FL_SIR_18 = S se il mese DT_OSSERVAZIONE &gt;= mese PRATICA_M.DT_PRIMA_SCADENZA +18 mesi</t>
  </si>
  <si>
    <t>SELECT 
CASE WHEN DATEDIFF('month', DT_PRIMA_SCADENZA, DT_OSSERVAZIONE) &gt;=18 THEN 'S' 
ELSE 'N' END AS FL_SIR_3
FROM PRATICA_M</t>
  </si>
  <si>
    <t>Flag valorizzato a S se per la pratica sono passate almeno 18 scadenze, indipendentemente dal fatto che il cliente abbia pagato o meno. Altrimenti è blank.</t>
  </si>
  <si>
    <t>FL_SIR_24</t>
  </si>
  <si>
    <t>Flag che indica se alla data del SIR 24 la Pratica ha almeno n Impagati (Consumo: n=2 | Revolving: n=3)</t>
  </si>
  <si>
    <t>FL_SIR_24 = S se il mese DT_OSSERVAZIONE &gt;= mese PRATICA_M.DT_PRIMA_SCADENZA + 24 mesi</t>
  </si>
  <si>
    <t>SELECT 
CASE WHEN DATEDIFF('month', DT_PRIMA_SCADENZA, DT_OSSERVAZIONE) &gt;=24 THEN 'S' 
ELSE 'N' END AS FL_SIR_3
FROM PRATICA_M</t>
  </si>
  <si>
    <t>Flag valorizzato a S se per la pratica sono passate almeno 24 scadenze, indipendentemente dal fatto che il cliente abbia pagato o meno. Altrimenti è blank.</t>
  </si>
  <si>
    <t>FL_SIR_30</t>
  </si>
  <si>
    <t>Flag che indica se alla data del SIR 30 la Pratica ha almeno n Impagati (Consumo: n=2 | Revolving: n=3)</t>
  </si>
  <si>
    <t>FL_SIR_30 = S se il mese DT_OSSERVAZIONE &gt;= mese PRATICA_M.DT_PRIMA_SCADENZA + 30 mesi</t>
  </si>
  <si>
    <t>SELECT 
CASE WHEN DATEDIFF('month', DT_PRIMA_SCADENZA, DT_OSSERVAZIONE) &gt;=30 THEN 'S' 
ELSE 'N' END AS FL_SIR_3
FROM PRATICA_M</t>
  </si>
  <si>
    <t>Flag valorizzato a S se per la pratica sono passate almeno 30 scadenze, indipendentemente dal fatto che il cliente abbia pagato o meno. Altrimenti è blank.</t>
  </si>
  <si>
    <t>FL_SIR_36</t>
  </si>
  <si>
    <t>Flag che indica se alla data del SIR 36 la Pratica ha almeno n Impagati (Consumo: n=2 | Revolving: n=3)</t>
  </si>
  <si>
    <t>FL_SIR_36 = S se il mese DT_OSSERVAZIONE &gt;= mese PRATICA_M.DT_PRIMA_SCADENZA + 36 mesi</t>
  </si>
  <si>
    <t>SELECT 
CASE WHEN DATEDIFF('month', DT_PRIMA_SCADENZA, DT_OSSERVAZIONE) &gt;=36 THEN 'S' 
ELSE 'N' END AS FL_SIR_3
FROM PRATICA_M</t>
  </si>
  <si>
    <t>Flag valorizzato a S se per la pratica sono passate almeno 36 scadenze, indipendentemente dal fatto che il cliente abbia pagato o meno. Altrimenti è blank.</t>
  </si>
  <si>
    <t>NM_IMPAGATE</t>
  </si>
  <si>
    <t>Numero impagati</t>
  </si>
  <si>
    <t>OXSSFSSIM</t>
  </si>
  <si>
    <t>OXSSSSIM_CURDEL_M</t>
  </si>
  <si>
    <t>SELECT
 B.oxssssim_curdel_m AS NM_IMPAGATE,
FROM PRATICA_M'AS A
LEFT JOIN OXSSFSSIM AS B 
ON 
A.CD_PRATICA = B.OXSSSSIM_PRATICA
and A.TP_PROCEDURA = B.XSSSSIM_PROCEDURA</t>
  </si>
  <si>
    <t>A.CD_PRATICA = B.OXSSSSIM_PRATICA
and A.TP_PROCEDURA = B.XSSSSIM_PROCEDURA</t>
  </si>
  <si>
    <t>Distinguere CO  e RE sulla base del campo  OXSSFSSIM.OXSSSSIM_PROCEDURA</t>
  </si>
  <si>
    <t>NM_MAX_RATE_IMPAGATE</t>
  </si>
  <si>
    <t>Numero max rate impagate</t>
  </si>
  <si>
    <t>OXSSSSIM_CURDEL</t>
  </si>
  <si>
    <t>SELECT
B.OXSSSSIM_CURDEL AS NM_MAX_RATE_IMPAGATE
FROM PRATICA_M'AS A
LEFT JOIN OXSSFSSIM AS B 
ON 
A.PLC_NUM_PRATICA = B.OXSSSSIM_PRATICA
and A.TP_PROCEDURA = B.XSSSSIM_PROCEDURA</t>
  </si>
  <si>
    <t>NM_RATE_ACCODATE</t>
  </si>
  <si>
    <t>Numero rate accodate</t>
  </si>
  <si>
    <t xml:space="preserve">Trovare il progressivo con Tipo componete FIN da OXCTFPAFT3
Poi andare su OXCTFPAFD con il progressivo trovato nel punto precedente
Una rata è accodata se OXCTPAFD_DT_ACCODAMENTO è diverso da zero
Considerando RATE_M, bisognerebbe controlalre tutte le pratiche con dt_accodamento valorizzato </t>
  </si>
  <si>
    <t>WITH progressivo_piano AS (
    SELECT 
        OXCTPAFT_PROCEDURA,
        OXCTPAFT_NUM_PRATICA,
        OXCTPAFT_PROGRESSIVO
    FROM (
        SELECT 
            OXCTPAFT_PROCEDURA,
            OXCTPAFT_NUM_PRATICA,
            OXCTPAFT_PROGRESSIVO,
            ROW_NUMBER() OVER (
                PARTITION BY OXCTPAFT_PROCEDURA, OXCTPAFT_NUM_PRATICA
                ORDER BY OXCTPAFT_PROGRESSIVO DESC, OXCTPAFT_VALIDITA_DAL DESC
            ) AS RN
        FROM OXCTFPAFT
    ) t
    WHERE RN = 1
)
SELECT 
    d.OXCTPAFD_PROCEDURA,
    d.OXCTPAFD_NUM_PRATICA,
    d.OXCTPAFD_PROGRESSIVO,
    COUNT(*) OVER (
        PARTITION BY 
            d.OXCTPAFD_PROCEDURA,
            d.OXCTPAFD_NUM_PRATICA,
            d.OXCTPAFD_PROGRESSIVO
    ) AS NUM_ACCODAMENTI
FROM OXCTFPAFD d
JOIN progressivo_piano p
    ON d.OXCTPAFD_PROCEDURA = p.OXCTPAFT_PROCEDURA
   AND d.OXCTPAFD_NUM_PRATICA = p.OXCTPAFT_NUM_PRATICA
   AND d.OXCTPAFD_PROGRESSIVO = p.OXCTPAFT_PROGRESSIVO
WHERE d.OXCTPAFD_DT_ACCODAMENTO IS NOT NULL;</t>
  </si>
  <si>
    <t xml:space="preserve">    ON d.OXCTPAFD_PROCEDURA = p.OXCTPAFT_PROCEDURA
   AND d.OXCTPAFD_NUM_PRATICA = p.OXCTPAFT_NUM_PRATICA
   AND d.OXCTPAFD_PROGRESSIVO = p.OXCTPAFT_PROGRESSIVO</t>
  </si>
  <si>
    <t>In attesa di riscontro da OCS</t>
  </si>
  <si>
    <t xml:space="preserve">Modifiche:
- Modificato il nome rifinanziamento con consolidamento
</t>
  </si>
  <si>
    <t>CONSUMO (provenienza della pratica rifinanziante)</t>
  </si>
  <si>
    <t>CQS (provenienza della pratica rifinanziante)</t>
  </si>
  <si>
    <t>Identificativo consolidamenti</t>
  </si>
  <si>
    <t>TP_PROC_CONSOLIDANTE</t>
  </si>
  <si>
    <t>(NEW) Codice della procedura della pratica consolidante (CO consumo, CQS)</t>
  </si>
  <si>
    <t>In Validazione per Campioni ; Validato per IFRS9, In Validazione per Monitoraggio Finance, In validazione per Comitato</t>
  </si>
  <si>
    <t>CONST_PROV_PRA_NEW</t>
  </si>
  <si>
    <t>In teoria Sempre CO</t>
  </si>
  <si>
    <t>SELECT CONST_PROV_PRA_NEW
FROM OXCOFCOCT
WHERE CONST_PROV_PRA_NEW ='CO'</t>
  </si>
  <si>
    <t>Sempre CQS</t>
  </si>
  <si>
    <t>SELECT 'CQS'
FROM QSPRAAL</t>
  </si>
  <si>
    <t>CD_PRATICA_CONSOLIDANTE</t>
  </si>
  <si>
    <t>(NEW) Codice pratica della pratica consolidante</t>
  </si>
  <si>
    <t>In Validazione per Campioni ; Validato per IFRS9, In Validazione per Monitoraggio Finance, In validazione per MA, In validazione per Comitato</t>
  </si>
  <si>
    <t>CONST_NUM_PRA_NEW</t>
  </si>
  <si>
    <t>QSPRAAL</t>
  </si>
  <si>
    <t>QPRAL_NUM_PRATICA</t>
  </si>
  <si>
    <t xml:space="preserve">Leggere dall'archivio solo i record che hanno le seguenti valorizzazioni:
QPRAL_TIPO = I
QPRAL_DA_ESTINGUERE = S
QPRAL_FONDO= 0 </t>
  </si>
  <si>
    <t xml:space="preserve">SELECT QPRAL_NUM_PRATICA
FROM QSPRAAL
WHERE QPRAL_TIPO = 'I'
QPRAL_DA_ESTINGUERE = 'S'
QPRAL_FONDO= 0 </t>
  </si>
  <si>
    <t>NM_PROGRESSIVO</t>
  </si>
  <si>
    <t>Progressivo del Consolidamento. Nel caso ci siano più di una pratica chiusa a fronte di un unico rifinanziamento</t>
  </si>
  <si>
    <t>In Validazione per Campioni ; Validato per IFRS9</t>
  </si>
  <si>
    <t>OXCOFCOCD</t>
  </si>
  <si>
    <t>CONSD_NUM_RIGA</t>
  </si>
  <si>
    <t xml:space="preserve">Per entrare in OXCOFCOCD utilizzare CONSD_NUM_CONS = CONST_NUM_CONS </t>
  </si>
  <si>
    <t>SELECT CONSD_NUM_RIGA
FROM OXCOFCOCT
LEFT JOIN OXCOFCOCD
ON (
OXCOFCOCD.CONSD_NUM_CONS = OXCOFCOCT.CONST_NUM_CONS 
)</t>
  </si>
  <si>
    <t xml:space="preserve">OXCOFCOCD.CONSD_NUM_CONS = OXCOFCOCT.CONST_NUM_CONS </t>
  </si>
  <si>
    <t>QPRAL_PROGRESSIVO</t>
  </si>
  <si>
    <t>Data di Conferma Data in cui si è collegato il consolidamento alla nuova pratica.</t>
  </si>
  <si>
    <t>In Validazione per Campioni ; Validato per IFRS9, In validazione per Comitato</t>
  </si>
  <si>
    <t>CURRENT_TIMESTAMP</t>
  </si>
  <si>
    <t>Data Ultima Mod. Data di ultima modifica del consolidamento.</t>
  </si>
  <si>
    <t>CONST_DATA_ULT_MOD</t>
  </si>
  <si>
    <t>QPRAL_DATA_DECORRENZA</t>
  </si>
  <si>
    <t>Identificativo Pratica Consolidata</t>
  </si>
  <si>
    <t>TP_PROC_CONSOLIDATA</t>
  </si>
  <si>
    <t xml:space="preserve">(OLD) Codice della procedura della pratica rifinanziata, consolidata (CO consumo, CQS, Carte).
</t>
  </si>
  <si>
    <t>In Validazione per Campioni ; Validato per IFRS9, In Validazione per Monitoraggio Finance</t>
  </si>
  <si>
    <t>CONSD_PROV_PRA_OLD</t>
  </si>
  <si>
    <t>SELECT CONSD_PROV_PRA_OLD
FROM OXCOFCOCT
LEFT JOIN OXCOFCOCD
ON (
OXCOFCOCD.CONSD_NUM_CONS = OXCOFCOCT.CONST_NUM_CONS 
)</t>
  </si>
  <si>
    <t>QPRAL_PROV_PROCEDURA</t>
  </si>
  <si>
    <t>CD_PRATICA_CONSOLIDATA</t>
  </si>
  <si>
    <t>(OLD) Codice pratica della pratica rifinanziata, consolidata</t>
  </si>
  <si>
    <t>In Validazione per Campioni ; Validato per IFRS9, In Validazione per Monitoraggio Finance, In validazione per MA</t>
  </si>
  <si>
    <t>CONSD_NUM_PRA_OLD</t>
  </si>
  <si>
    <t>SELECT CONSD_NUM_PRA_OLD
FROM OXCOFCOCT
LEFT JOIN OXCOFCOCD
ON (
OXCOFCOCD.CONSD_NUM_CONS = OXCOFCOCT.CONST_NUM_CONS 
)</t>
  </si>
  <si>
    <t>QPRAL_PRATICA</t>
  </si>
  <si>
    <t>CD_STATO_CONSOLIDAMENTO</t>
  </si>
  <si>
    <t>Stato del consolidamento. Valori ammessi: NU = Non utilizzato (non ancora collegato ad una pratica); UT = Utilizzato (collegato ad una nuova pratica).
Chiedere ad OCS come viene utilizzato questo dato</t>
  </si>
  <si>
    <t>In Validazione per Campioni;</t>
  </si>
  <si>
    <t>CONST_STATO</t>
  </si>
  <si>
    <t>Sempre UT</t>
  </si>
  <si>
    <t>SELECT 'UT'
FROM QSPRAAL</t>
  </si>
  <si>
    <t>Indica se il rifianziamento è stato promosso dal Recupero Crediti</t>
  </si>
  <si>
    <t>In Validazione per Monitoraggio Finance, In validazione per MA</t>
  </si>
  <si>
    <t>CONST_PRODOTTO</t>
  </si>
  <si>
    <t>Dovrebbe essere definito un prodotto specifico associato alla pratica rifinanziante che isola solo le pratiche nate da un rifinanziamento del recupero.</t>
  </si>
  <si>
    <t>SELECT CONST_PRODOTTO
FROM OXCOFCOCT
WHERE CONST_PRODOTTO = "PRODOTTO CONSOLIDANTE"</t>
  </si>
  <si>
    <t>SELECT QPR_PRODOTTO
FROM QSPRAAL 
LEFT JOIN QSPRA
ON (
QPRAL_NUM_PRATICA = QSPRA_NUM_PRATICA
)</t>
  </si>
  <si>
    <t xml:space="preserve">QPRAL_NUM_PRATICA = QSPRA_NUM_PRATICA
</t>
  </si>
  <si>
    <t>TP_CONSOLIDAMENTO</t>
  </si>
  <si>
    <t>Indica se il rifianziamento è interno o esterno
capire con OCS ma per "testata_rifinm" dovrebbero essere solo i rifinanziamenti interni</t>
  </si>
  <si>
    <t>In Validazione per Monitoraggio Finance</t>
  </si>
  <si>
    <t>CONSD_TIPO_IMPEGNO</t>
  </si>
  <si>
    <t>SELECT CONSD_TIPO_IMPEGNO
FROM OXCOFCOCT
LEFT JOIN OXCOFCOCD
ON (
OXCOFCOCD.CONSD_NUM_CONS = OXCOFCOCT.CONST_NUM_CONS 
)</t>
  </si>
  <si>
    <t>QPRAL_TIPO</t>
  </si>
  <si>
    <t>Codice Cliente</t>
  </si>
  <si>
    <t>CONST_COD_CLIENTE</t>
  </si>
  <si>
    <t>Importo Consolidamento</t>
  </si>
  <si>
    <t>EU_CONSOLIDAMENTO_TOT</t>
  </si>
  <si>
    <t>Importo totale Importo totale del consolidamento(risultante dai singoli dettagli collegati)
chiedere conferma a OCS che sono  i dovuti interni  + esterni</t>
  </si>
  <si>
    <t>CONST_IMPORTO_TOTALE</t>
  </si>
  <si>
    <t>QPRAL_RESIDUO</t>
  </si>
  <si>
    <t>EU_CONSOLIDAMENTO_TOT_INTERNO</t>
  </si>
  <si>
    <t>Importo tot. int. Importo totale degli impegni Interni consolidati (risultante dai singoli dettagli collegati).
chiedere conferma a OCS che sono solo i dovuti interni</t>
  </si>
  <si>
    <t>CONST_IMPORTO_TOT_INT</t>
  </si>
  <si>
    <t>QPRAL_FONDO</t>
  </si>
  <si>
    <t>CD_UTENTE_CARICAMENTO</t>
  </si>
  <si>
    <t>Utente di Caric. Codice dell'utente che ha caricato il consolidamento.</t>
  </si>
  <si>
    <t>CONST_UTENTE_CARIC</t>
  </si>
  <si>
    <t>CD_UTENTE_ULTIMA_MODIFICA</t>
  </si>
  <si>
    <t>Ut. Ultima Mod. Codice utente di ultima modifica del consolidamento.</t>
  </si>
  <si>
    <t>CONST_UTENTE_ULT_MOD</t>
  </si>
  <si>
    <t>Modifica: 
tolto categoria forbearance</t>
  </si>
  <si>
    <t>Salvo la situazione di forborne sulla pratica all'ultima ristrutturazione</t>
  </si>
  <si>
    <t>Codice identificatico della controparte</t>
  </si>
  <si>
    <t>DT_INGRS_FORBEARANCE</t>
  </si>
  <si>
    <t>Data di ingresso in Forbearance. Se il cliente ha subito più ristrutturazioni nel corso del mese si prende la data relativa alla ristrutturazione peggiore.</t>
  </si>
  <si>
    <t>OXCTFFBT</t>
  </si>
  <si>
    <t>OXCTFBT_DATA_INGRESSO</t>
  </si>
  <si>
    <t>Occorre leggere sempre il record con progressivo massimo e senza OXCTFBT_DATA_ANNULLO valorizzata</t>
  </si>
  <si>
    <t>WITH
-- Lettura OXCTFBT: record con progressivo massimo e data annullo non valorizzata
OXCTFBT_ATTIVI AS (
    SELECT 
        T.OXCTFBT_PROCEDURA,
        T.OXCTFBT_NUM_PRATICA,
        T.OXCTFBT_DATA_INGRESSO
    FROM (
        SELECT 
            T2.OXCTFBT_PROCEDURA,
            T2.OXCTFBT_NUM_PRATICA,
            T2.OXCTFBT_DATA_INGRESSO,
            MAX(T2.OXCTFBT_PROGRESSIVO) OVER (
                PARTITION BY T2.OXCTFBT_PROCEDURA,
                             T2.OXCTFBT_NUM_PRATICA
            ) AS OXCTFBT_PROGRESSIVO_MAX,
            T2.OXCTFBT_PROGRESSIVO
        FROM OXCTFBT T2
        WHERE T2.OXCTFBT_DATA_ANNULLO IS NULL  -- solo record non annullati
    ) T
    WHERE T.OXCTFBT_PROGRESSIVO = T.OXCTFBT_PROGRESSIVO_MAX
)
SELECT
    D.DRPRA_PROVENIENZA,
    D.DRPRA_PRATICA,
    T.OXCTFBT_DATA_INGRESSO
FROM OXDFRPRA D
LEFT JOIN OXCTFBT_ATTIVI T
    ON  T.OXCTFBT_NUM_PRATICA = D.DRPRA_PRATICA
    AND T.OXCTFBT_PROCEDURA   = D.DRPRA_PROVENIENZA</t>
  </si>
  <si>
    <t xml:space="preserve">    ON  T.OXCTFBT_NUM_PRATICA = D.DRPRA_PRATICA
    AND T.OXCTFBT_PROCEDURA   = D.DRPRA_PROVENIENZA</t>
  </si>
  <si>
    <t xml:space="preserve">DT_USCITA_FORBEARANCE </t>
  </si>
  <si>
    <t>Data di uscita da Forbearance. Se il cliente ha subito più ristrutturazioni nel corso del mese si prende la data relativa alla ristrutturazione peggiore.</t>
  </si>
  <si>
    <t xml:space="preserve">OXCTFBT_DATA_USCITA   </t>
  </si>
  <si>
    <t>Occorre leggere sempre il record con progressivo massimo e senza OXCTFBT_DATA_ANNULLO valorizzata. Il campo non è valorizzato se il Forborne è ancora attivo</t>
  </si>
  <si>
    <t>WITH
-- Lettura OXCTFBT: record con progressivo massimo e data annullo non valorizzata
OXCTFBT_ATTIVI AS (
    SELECT 
        T.OXCTFBT_PROCEDURA,
        T.OXCTFBT_NUM_PRATICA,
        T.OXCTFBT_DATA_INGRESSO,
        T.OXCTFBT_DATA_USCITA
    FROM (
        SELECT 
            T2.OXCTFBT_PROCEDURA,
            T2.OXCTFBT_NUM_PRATICA,
            T2.OXCTFBT_DATA_INGRESSO,
            T2.OXCTFBT_DATA_USCITA,
            MAX(T2.OXCTFBT_PROGRESSIVO) OVER (
                PARTITION BY T2.OXCTFBT_PROCEDURA,
                             T2.OXCTFBT_NUM_PRATICA
            ) AS OXCTFBT_PROGRESSIVO_MAX,
            T2.OXCTFBT_PROGRESSIVO
        FROM OXCTFBT T2
        WHERE T2.OXCTFBT_DATA_ANNULLO IS NOT NULL  -- solo record non annullati
    ) T
    WHERE T.OXCTFBT_PROGRESSIVO = T.OXCTFBT_PROGRESSIVO_MAX
)
SELECT
    D.DRPRA_PROVENIENZA,
    D.DRPRA_PRATICA,
    T.OXCTFBT_DATA_INGRESSO,
    -- OXCTFBT_DATA_USCITA: valorizzata solo se il Forborne NON è più attivo (DRPRA_FORBORNE &lt;&gt; 'FO')
    CASE
        WHEN D.DRPRA_FORBORNE = 'FO' THEN 'NA'
        ELSE T.OXCTFBT_DATA_USCITA
    END AS OXCTFBT_DATA_USCITA
FROM OXDFRPRA D
LEFT JOIN OXCTFBT_ATTIVI T
    ON  T.OXCTFBT_NUM_PRATICA = D.DRPRA_PRATICA
    AND T.OXCTFBT_PROCEDURA   = D.DRPRA_PROVENIENZA</t>
  </si>
  <si>
    <t>DT_INGRS_PROBATION</t>
  </si>
  <si>
    <t>Data di ingresso nel periodo di probation da parte del cliente</t>
  </si>
  <si>
    <t>OXCTFFBL</t>
  </si>
  <si>
    <t xml:space="preserve">OXCTFBL_DATA  </t>
  </si>
  <si>
    <t>Occorre leggere il file con OXCTFBL_PROGRESSIVO decrescente e con OXCTFBL_DATA_ANNULLO non valorizzata. Vale il primo record con stato di performing che si trova (FP*, SN*); se non si trova, allora vale 0.</t>
  </si>
  <si>
    <t>WITH
-- Lettura OXCTFBL: primo record con stato FP* o SN* per progressivo decrescente e data annullo non valorizzata
OXCTFBL_ATTIVI AS (
    SELECT 
        T.OXCTFBL_PROCEDURA,
        T.OXCTFBL_NUM_PRATICA,
        T.OXCTFBL_DATA
    FROM (
        SELECT 
            T2.OXCTFBL_PROCEDURA,
            T2.OXCTFBL_NUM_PRATICA,
            T2.OXCTFBL_DATA,
            T2.OXCTFBL_STATO,
            ROW_NUMBER() OVER (
                PARTITION BY T2.OXCTFBL_PROCEDURA,
                             T2.OXCTFBL_NUM_PRATICA
                ORDER BY     T2.OXCTFBL_PROGRESSIVO DESC
            ) AS RN
        FROM OXCTFBL T2
        WHERE T2.OXCTFBL_DATA_ANNULLO IS NOT NULL
          AND (   T2.OXCTFBL_STATO LIKE 'FP%'
               OR T2.OXCTFBL_STATO LIKE 'SN%')
    ) T
    WHERE T.RN = 1
)
SELECT
    D.DRPRA_PROVENIENZA,
    D.DRPRA_PRATICA,
    COALESCE(T.OXCTFBL_DATA, TO_DATE('00/00/0000', 'DD/MM/YYYY')) AS OXCTFBL_DATA
FROM OXDFRPRA D
LEFT JOIN OXCTFBL_ATTIVI T
    ON  T.OXCTFBL_NUM_PRATICA = D.DRPRA_PRATICA
    AND T.OXCTFBL_PROCEDURA   = D.DRPRA_PROVENIENZA</t>
  </si>
  <si>
    <t xml:space="preserve">    ON  T.OXCTFBL_NUM_PRATICA = D.DRPRA_PRATICA
    AND T.OXCTFBL_PROCEDURA   = D.DRPRA_PROVENIENZA</t>
  </si>
  <si>
    <t>data dell'ultimo ciclo di probation avvenuto sulla pratica; non solo se la pratica è in forborne performing.</t>
  </si>
  <si>
    <t>DT_USCITA_PROBATION</t>
  </si>
  <si>
    <t xml:space="preserve">Data di uscita dal periodo di probation da parte del cliente. </t>
  </si>
  <si>
    <t>Occorre leggere il file con OXCTFBL_PROGRESSIVO decrescente e con OXCTFBL_DATA_ANNULLO non valorizzata. Vale il primo record con stato di non performing che si trova (FN*); se non si trova il campo vale 0.</t>
  </si>
  <si>
    <t>WITH
-- Lettura OXCTFBL: primo record con stato FP* o SN* per progressivo decrescente e data annullo non valorizzata
OXCTFBL_ATTIVI AS (
    SELECT 
        T.OXCTFBL_PROCEDURA,
        T.OXCTFBL_NUM_PRATICA,
        T.OXCTFBL_DATA
    FROM (
        SELECT 
            T2.OXCTFBL_PROCEDURA,
            T2.OXCTFBL_NUM_PRATICA,
            T2.OXCTFBL_DATA,
            T2.OXCTFBL_STATO,
            ROW_NUMBER() OVER (
                PARTITION BY T2.OXCTFBL_PROCEDURA,
                             T2.OXCTFBL_NUM_PRATICA
                ORDER BY     T2.OXCTFBL_PROGRESSIVO DESC
            ) AS RN
        FROM OXCTFBL T2
        WHERE T2.OXCTFBL_DATA_ANNULLO IS NOT NULL
          AND (   T2.OXCTFBL_STATO LIKE 'FN%')
    ) T
    WHERE T.RN = 1
)
SELECT
    D.DRPRA_PROVENIENZA,
    D.DRPRA_PRATICA,
    COALESCE(T.OXCTFBL_DATA, TO_DATE('00/00/0000', 'DD/MM/YYYY')) AS OXCTFBL_DATA
FROM OXDFRPRA D
LEFT JOIN OXCTFBL_ATTIVI T
    ON  T.OXCTFBL_NUM_PRATICA = D.DRPRA_PRATICA
    AND T.OXCTFBL_PROCEDURA   = D.DRPRA_PROVENIENZA</t>
  </si>
  <si>
    <t>DT_USCITA_PROBATION_STIMATA</t>
  </si>
  <si>
    <t>Data di uscita dal periodo di probation STIMATA da parte del cliente. é ammesso anche il valore futuro</t>
  </si>
  <si>
    <t>OP 312</t>
  </si>
  <si>
    <t>DT_INGRS_PURGATORY</t>
  </si>
  <si>
    <t>Data di ingresso nel periodo purgatory da parte del cliente</t>
  </si>
  <si>
    <t>OXCTFFBP</t>
  </si>
  <si>
    <t>OXCTFBP_DATA_INIZIO</t>
  </si>
  <si>
    <t>Occorre leggere il file con chiave codice cliente e con OXCTFBP_PROGRESSIVO decrescente e con OXCTFBP_DATA_ANNULLO non valorizzata. Vale il primo record; se non si trova, allora vale 0.</t>
  </si>
  <si>
    <t>WITH
-- Lettura OXCTFBP: primo record per progressivo decrescente e data annullo non valorizzata
OXCTFBP_ATTIVI AS (
    SELECT 
        T.OXCTFBP_CLIENTE,
        T.OXCTFBP_DATA_INIZIO
    FROM (
        SELECT 
            T2.OXCTFBP_CLIENTE,
            T2.OXCTFBP_DATA_INIZIO,
            ROW_NUMBER() OVER (
                PARTITION BY T2.OXCTFBP_CLIENTE
                ORDER BY     T2.OXCTFBP_PROGRESSIVO DESC
            ) AS RN
        FROM OXCTFBP T2
        WHERE T2.OXCTFBP_DATA_ANNULLO IS NULL
    ) T
    WHERE T.RN = 1
)
SELECT
    D.DRPRA_PROVENIENZA,
    D.DRPRA_PRATICA,
    COALESCE(T.OXCTFBP_DATA_INIZIO, TO_DATE('00/00/0000', 'DD/MM/YYYY')) AS OXCTFBP_DATA_INIZIO
FROM OXDFRPRA D
LEFT JOIN OXCTFBP_ATTIVI T
    ON  T.OXCTFBP_CLIENTE = D.DRPRA_CLIENTE</t>
  </si>
  <si>
    <t xml:space="preserve">    ON  T.OXCTFBP_CLIENTE = D.DRPRA_CLIENTE</t>
  </si>
  <si>
    <t>Si è inteso che si voglia questa data dell'ultimo ciclo di cure period avvenuto sulla pratica; non solo se la pratica è in forborne non performing.</t>
  </si>
  <si>
    <t>DT_USCITA_PURGATORY</t>
  </si>
  <si>
    <t xml:space="preserve">Data di uscita effettiva dal periodo purgatory da parte del cliente </t>
  </si>
  <si>
    <t>OXCTFBP_DATA_USCITA</t>
  </si>
  <si>
    <t>WITH
-- Lettura OXCTFBP: primo record per progressivo decrescente e data annullo non valorizzata
OXCTFBP_ATTIVI AS (
    SELECT 
        T.OXCTFBP_CLIENTE,
        T.OXCTFBP_DATA_USCITA
    FROM (
        SELECT 
            T2.OXCTFBP_CLIENTE,
            T2.OXCTFBP_DATA_USCITA,
            ROW_NUMBER() OVER (
                PARTITION BY T2.OXCTFBP_CLIENTE
                ORDER BY     T2.OXCTFBP_PROGRESSIVO DESC
            ) AS RN
        FROM OXCTFBP T2
        WHERE T2.OXCTFBP_DATA_ANNULLO IS NULL
    ) T
    WHERE T.RN = 1
)
SELECT
    D.DRPRA_PROVENIENZA,
    D.DRPRA_PRATICA,
    COALESCE(T.OXCTFBP_DATA_USCITA, TO_DATE('00/00/0000', 'DD/MM/YYYY')) AS OXCTFBP_DATA_INIZIO
FROM OXDFRPRA D
LEFT JOIN OXCTFBP_ATTIVI T
    ON  T.OXCTFBP_CLIENTE = D.DRPRA_CLIENTE</t>
  </si>
  <si>
    <t>DT_USCITA_PURGATORY_STIMATA</t>
  </si>
  <si>
    <t>Data di uscita stimata dal periodo purgatory da parte del cliente</t>
  </si>
  <si>
    <t>OXCTFBP_DATA_FINE</t>
  </si>
  <si>
    <t>WITH
-- Lettura OXCTFBP: primo record per progressivo decrescente e data annullo non valorizzata
OXCTFBP_ATTIVI AS (
    SELECT 
        T.OXCTFBP_CLIENTE,
        T.OXCTFBP_DATA_FINE
    FROM (
        SELECT 
            T2.OXCTFBP_CLIENTE,
            T2.OXCTFBP_DATA_FINE,
            ROW_NUMBER() OVER (
                PARTITION BY T2.OXCTFBP_CLIENTE
                ORDER BY     T2.OXCTFBP_PROGRESSIVO DESC
            ) AS RN
        FROM OXCTFBP T2
        WHERE T2.OXCTFBP_DATA_ANNULLO IS NULL
    ) T
    WHERE T.RN = 1
)
SELECT
    D.DRPRA_PROVENIENZA,
    D.DRPRA_PRATICA,
    COALESCE(T.OXCTFBP_DATA_FINE, TO_DATE('00/00/0000', 'DD/MM/YYYY')) AS OXCTFBP_DATA_INIZIO
FROM OXDFRPRA D
LEFT JOIN OXCTFBP_ATTIVI T
    ON  T.OXCTFBP_CLIENTE = D.DRPRA_CLIENTE</t>
  </si>
  <si>
    <t>DT_INGRS_OBSERVATION</t>
  </si>
  <si>
    <t>Data di ingresso nel periodo observation da parte del cliente</t>
  </si>
  <si>
    <t>Dovrà essere verificato su YQNGRANT se aperta (condizione NGRANT_DATA_FINE = 0) una delle segnalazioni di Probation period da default
- Probation period (90 giorni)
- Probation period (estensione)
- Probation period (sospensione).
Se verificata tale condizione si dovrà ricercare se presente su YQNGRANT per il cliente una delle segnalazioni sopra indicate con NGRANT_DATA_FINE = NGRANT_DATA_INIZIO della segnalazione precedente e procedere così in modo ricorsivo fino a determinare la prima segnalazione di Probation period aperta.
Il campo verrà valorizzato con la data NGRANT_DATA_INIZIO di tale segnalazione</t>
  </si>
  <si>
    <t>SELECT 
    sa_aperta.CD_CONTROPARTE,
    -- 90 giorni (PDP)
    COALESCE(sa_pdp.DT_INIZIO, sa_aperta.DT_INIZIO)    AS DT_INIZIO_PDP,
    COALESCE(sa_pdp.DT_FINE,   sa_aperta.DT_FINE)       AS DT_FINE_PDP,
    -- Estensione (PDE)
    sa_pde.DT_INIZIO                                     AS DT_INIZIO_PDE,
    sa_pde.DT_FINE                                       AS DT_FINE_PDE,
    -- Sospensione (PDS)
    sa_pds.DT_INIZIO                                     AS DT_INIZIO_PDS,
    sa_pds.DT_FINE                                       AS DT_FINE_PDS,
    -- Data origine Probation: sempre DT_INIZIO della PDP
    COALESCE(sa_pdp.DT_INIZIO, sa_aperta.DT_INIZIO)     AS DT_INIZIO_PROBATION_ORIGINE
FROM SEGNALAZIONI_ANAGRAFICHE sa_aperta
-- Verifica che il ciclo di default sia attivo
INNER JOIN STATO_CREDITIZIO_M cde
    ON  cde.CD_CONTROPARTE = sa_aperta.CD_CONTROPARTE
    AND cde.FL_DFLT_EBA    = 'S'
-- PDS: sospensione aperta (se presente)
LEFT JOIN SEGNALAZIONI_ANAGRAFICHE sa_pds
    ON  sa_pds.CD_CONTROPARTE  = sa_aperta.CD_CONTROPARTE
    AND sa_pds.TP_SEGNALAZIONE = 'PDS'
    AND sa_pds.DT_FINE         IS NULL
-- PDE: estensione concatenata al livello aperto
LEFT JOIN SEGNALAZIONI_ANAGRAFICHE sa_pde
    ON  sa_pde.CD_CONTROPARTE  = sa_aperta.CD_CONTROPARTE
    AND sa_pde.TP_SEGNALAZIONE = 'PDE'
    AND sa_pde.DT_FINE         = COALESCE(sa_pds.DT_INIZIO, sa_aperta.DT_INIZIO)
-- PDP: 90 giorni, sempre la prima della catena
LEFT JOIN SEGNALAZIONI_ANAGRAFICHE sa_pdp
    ON  sa_pdp.CD_CONTROPARTE  = sa_aperta.CD_CONTROPARTE
    AND sa_pdp.TP_SEGNALAZIONE = 'PDP'
    AND sa_pdp.DT_FINE         = sa_pde.DT_INIZIO
WHERE 
    sa_aperta.DT_FINE IS NULL
    AND sa_aperta.TP_SEGNALAZIONE IN ('PDP', 'PDE', 'PDS')</t>
  </si>
  <si>
    <t>FROM SEGNALAZIONI_ANAGRAFICHE sa_aperta
INNER JOIN STATO_CREDITIZIO_M cde
    ON  cde.CD_CONTROPARTE = sa_aperta.CD_CONTROPARTE
    AND cde.FL_DFLT_EBA    = 'S'
LEFT JOIN SEGNALAZIONI_ANAGRAFICHE sa_pds
    ON  sa_pds.CD_CONTROPARTE  = sa_aperta.CD_CONTROPARTE
    AND sa_pds.TP_SEGNALAZIONE = 'PDS'
    AND sa_pds.DT_FINE         IS NULL
LEFT JOIN SEGNALAZIONI_ANAGRAFICHE sa_pde
    ON  sa_pde.CD_CONTROPARTE  = sa_aperta.CD_CONTROPARTE
    AND sa_pde.TP_SEGNALAZIONE = 'PDE'
    AND sa_pde.DT_FINE         = COALESCE(sa_pds.DT_INIZIO, sa_aperta.DT_INIZIO)
LEFT JOIN SEGNALAZIONI_ANAGRAFICHE sa_pdp
    ON  sa_pdp.CD_CONTROPARTE  = sa_aperta.CD_CONTROPARTE
    AND sa_pdp.TP_SEGNALAZIONE = 'PDP'
    AND sa_pdp.DT_FINE         = sa_pde.DT_INIZIO</t>
  </si>
  <si>
    <t>DT_USCITA_OBSERVATION</t>
  </si>
  <si>
    <t>Data di uscita dal periodo observation da parte del cliente</t>
  </si>
  <si>
    <t>Nel caso in cui non risulti aperta per il cliente alcuna segnalazione di Propation period aperta  ovvero  una delle segnalazioni di Probation period da default
- Probation period (90 giorni)
- Probation period (estensione)
- Probation period (sospensione)
con NGRANT_DATA_FINE = 0
dovrà essere ricercata la segnalazione di probation period (sopra elencate) con NGRANT_DATA_INIZIO maggiore e NGRANT_DATA_FINE diversa da zero. Il campo dovrà essere valorizzato con la data NGRANT_DATA_FINE di tale segnalazione</t>
  </si>
  <si>
    <t>SELECT 
    sa_aperta.CD_CONTROPARTE,
    -- 90 giorni (PDP)
    COALESCE(sa_pdp.DT_INIZIO, sa_aperta.DT_INIZIO)    AS DT_INIZIO_PDP,
    COALESCE(sa_pdp.DT_FINE,   sa_aperta.DT_FINE)       AS DT_FINE_PDP,
    -- Estensione (PDE)
    sa_pde.DT_INIZIO                                     AS DT_INIZIO_PDE,
    sa_pde.DT_FINE                                       AS DT_FINE_PDE,
    -- Sospensione (PDS)
    sa_pds.DT_INIZIO                                     AS DT_INIZIO_PDS,
    sa_pds.DT_FINE                                       AS DT_FINE_PDS,
    -- Data origine Probation: sempre DT_INIZIO della PDP
    COALESCE(sa_pdp.DT_INIZIO, sa_aperta.DT_INIZIO)     AS DT_INIZIO_PROBATION_ORIGINE
FROM SEGNALAZIONI_ANAGRAFICHE sa_aperta
-- Verifica che il ciclo di default sia attivo
INNER JOIN CONTRATTI_DEFAULT_EBA cde
    ON  cde.CD_CONTROPARTE = sa_aperta.CD_CONTROPARTE
    AND cde.FL_DFLT_EBA    = 'S'
-- PDS: sospensione aperta (se presente)
LEFT JOIN SEGNALAZIONI_ANAGRAFICHE sa_pds
    ON  sa_pds.CD_CONTROPARTE  = sa_aperta.CD_CONTROPARTE
    AND sa_pds.TP_SEGNALAZIONE = 'PDS'
    AND sa_pds.DT_FINE         IS NULL
-- PDE: estensione concatenata al livello aperto
LEFT JOIN SEGNALAZIONI_ANAGRAFICHE sa_pde
    ON  sa_pde.CD_CONTROPARTE  = sa_aperta.CD_CONTROPARTE
    AND sa_pde.TP_SEGNALAZIONE = 'PDE'
    AND sa_pde.DT_FINE         = COALESCE(sa_pds.DT_INIZIO, sa_aperta.DT_INIZIO)
-- PDP: 90 giorni, sempre la prima della catena
LEFT JOIN SEGNALAZIONI_ANAGRAFICHE sa_pdp
    ON  sa_pdp.CD_CONTROPARTE  = sa_aperta.CD_CONTROPARTE
    AND sa_pdp.TP_SEGNALAZIONE = 'PDP'
    AND sa_pdp.DT_FINE         = sa_pde.DT_INIZIO
WHERE 
    sa_aperta.DT_FINE IS NULL
    AND sa_aperta.TP_SEGNALAZIONE IN ('PDP', 'PDE', 'PDS')</t>
  </si>
  <si>
    <t> quando DRPRA-FORBORNE="FO" valorizzare il flag ad "F", altrimenti "NF"</t>
  </si>
  <si>
    <t>Il campo sui SDS (OXDRFPRA) DRPRA-FORBORNE = 'FO' indica che la pratica è in forborne</t>
  </si>
  <si>
    <t>FL_PERFORMING</t>
  </si>
  <si>
    <t>Valorizzato PE/NP</t>
  </si>
  <si>
    <t>Validato per IFRS9; Validato per cartolarizzazione</t>
  </si>
  <si>
    <t>quando il campo è bank valorizzare il flag "PE" altrimenti "NP". Presente anche una segnalazione analigrafica su YQNGRANT che individua eventuali clienti NPE (Non Performing)</t>
  </si>
  <si>
    <t>A livello di segnalazione anagrafica si ha l'informazione che il cliente è NPE; se si vuole l'informazione PE meglio accedere ai SDS</t>
  </si>
  <si>
    <t xml:space="preserve">Tipo di ristrutturazione </t>
  </si>
  <si>
    <t>si "eredita" il tipo ristrutturazione presente nella tabella OCS in L1</t>
  </si>
  <si>
    <t xml:space="preserve">il dato sarà aggiornato manualmente su indicazione Business
rif. lookup.lookup_ristrutturazioni per valorizzazioni primo impianto (tenendo conto che il tipo ristrutturazione e descrizione associata dovranno essere in linea con quanto in sviluppo su questo punto da OCS). in sviluppo OCS OP 493 + 556 + 551 (L’evolutiva di riferimento è l’Evol_200589 Calcolo delta NPV per forborne (JIRA SFCF-215080) in consegna con la release 25 al 31/10/2026)
</t>
  </si>
  <si>
    <t>DS_RISTRUTTURAZIONE</t>
  </si>
  <si>
    <t xml:space="preserve">Descrizone associata alla tipologia di ristrutturazione </t>
  </si>
  <si>
    <t>si "eredita" la descrizione del tipo ristrutturazione presente nella tabella OCS in L1</t>
  </si>
  <si>
    <t>CD_FTYP</t>
  </si>
  <si>
    <t xml:space="preserve">Decodifica del tipo di ristrutturazione </t>
  </si>
  <si>
    <t>SELECT 
CASE WHEN TP_RISTRUTTURAZIONE in ("1","2","7","8") THEN '13'
             WHEN TP_RISTRUTTURAZIONE in ("3","4","A","C") THEN '03'
             WHEN TP_RISTRUTTURAZIONE in ("5","D") THEN '06'
             WHEN TP_RISTRUTTURAZIONE = "9" THEN '11'
             WHEN TP_RISTRUTTURAZIONE = "E" THEN '14'
 AS CD_FTYP
FROM XXXX (tab main)</t>
  </si>
  <si>
    <t>il dato sarà aggiornato manualmente su indicazione Business
rif. lookup.lookup_ristrutturazioni per valorizzazioni primo impianto (tenendo conto che il tipo ristrutturazione e descrizione associata dovranno essere in linea con quanto in sviluppo su questo punto da OCS)</t>
  </si>
  <si>
    <t>File Business</t>
  </si>
  <si>
    <t>DT_ANNO</t>
  </si>
  <si>
    <t>Anno di riferimento</t>
  </si>
  <si>
    <t>Validato per Basilea</t>
  </si>
  <si>
    <t>INDF</t>
  </si>
  <si>
    <t>INFI_DATA_VALIDITA</t>
  </si>
  <si>
    <t>si prende l'anno dalla data validità</t>
  </si>
  <si>
    <t>SELECT TO_CHAR(INFI_DATA_VALIDITA, 'YYYY') AS DT_ANNO
FROM INDF;</t>
  </si>
  <si>
    <t>Il dato viene aggiornato manualmente (on demand), sebbene ci si attenda che la richiesta di aggiornamento da parte del Business avvenga  con cadenza annuale. La fonte del dato è il sito web dell European Central Bank, per questo motivo non è stato segnato la sorgente L1.</t>
  </si>
  <si>
    <t>DT_MESE</t>
  </si>
  <si>
    <t>Mese di riferimento</t>
  </si>
  <si>
    <t>si prende il mese dalla data validita</t>
  </si>
  <si>
    <t>SELECT TO_CHAR(INFI_DATA_VALIDITA, 'MM') AS DT_MESE
FROM INDF;</t>
  </si>
  <si>
    <t>NM_EURIBOR</t>
  </si>
  <si>
    <t>Valore del Tasso Euribor a tre mesi  (ci si attende un valore per ciascun mese dell'anno)</t>
  </si>
  <si>
    <t>INFI_VALORE</t>
  </si>
  <si>
    <t xml:space="preserve">Il dato viene aggiornato manualmente (on demand), sebbene ci si attenda che la richiesta di aggiornamento da parte del Business avvenga  con cadenza annuale. La fonte del dato è il sito web dell European Central Bank, per questo motivo non è stato segnato la sorgente L1.  </t>
  </si>
  <si>
    <t>CD_CONTO</t>
  </si>
  <si>
    <t>Codice Conto Contabile</t>
  </si>
  <si>
    <t>il dato sarà aggiornato manualmente su indicazione Business
Rif. eb_ifrs9.lookup_elenco_conti per il primo impianto</t>
  </si>
  <si>
    <t>DT_INI_VALI</t>
  </si>
  <si>
    <t>Data inizio validità</t>
  </si>
  <si>
    <t>DT_FINE_VALI</t>
  </si>
  <si>
    <t xml:space="preserve">Codice identificativo della Controparte </t>
  </si>
  <si>
    <t>agganciare il Codice Controparte dall'entità L2 LEGAME_PRAT_CONTR alle pratiche estratte dal motore dei sistemi di sintesi gg OXDRFPRA</t>
  </si>
  <si>
    <t>pratiche attive sul mese estratte dal motore dei Sistemi di Sintesi (OXDRFPRA)</t>
  </si>
  <si>
    <t>Data di osservazione Giornaliera</t>
  </si>
  <si>
    <t xml:space="preserve">Campo che corrisponde alla data del fine mese di osservazione, sarà costruita al momento del run. </t>
  </si>
  <si>
    <t>NM_GG_SCADUTO_EBA_CLI</t>
  </si>
  <si>
    <t xml:space="preserve">Numero di giorni di scaduto EBA associati al cliente </t>
  </si>
  <si>
    <t>DRPRA_LIB588</t>
  </si>
  <si>
    <t>DRPRA_LIB588 &gt;0</t>
  </si>
  <si>
    <t>SELECT *
FROM OXDRFPRA WHERE DRPRA_GG_SCAD_IMPAGATO_CLI &gt;0 OR DRPRA_GG_SCADUTO_CLI &gt;0 OR  DRPRA_GG_SCADUTO_CONT &gt;0;</t>
  </si>
  <si>
    <t>prima era DRPRA_GG_SCAD_IMPAGATO_CLI</t>
  </si>
  <si>
    <t>NM_GG_SCADUTO_CLI</t>
  </si>
  <si>
    <t>Numero di giorni di scaduto associati al cliente</t>
  </si>
  <si>
    <t>DRPRA_GG_SCADUTO_CLI</t>
  </si>
  <si>
    <t>DRPRA_GG_SCADUTO_CLI &gt;0</t>
  </si>
  <si>
    <t>NM_GG_SCADUTO_CONT</t>
  </si>
  <si>
    <t>Numero di giorni di scaduto associati al contratto (ma sono Eba? probabilmente no)</t>
  </si>
  <si>
    <t>DRPRA_GG_SCADUTO_CONT</t>
  </si>
  <si>
    <t>DRPRA_GG_SCADUTO_CONT &gt;0</t>
  </si>
  <si>
    <t>EU_SCADUTO_IMPAG_EBA</t>
  </si>
  <si>
    <t>Importo dello scaduto impagato EBA</t>
  </si>
  <si>
    <t>prima era DRPRA_LIB588. attendiamo nuovo mapping da OCS</t>
  </si>
  <si>
    <t>Impieghi</t>
  </si>
  <si>
    <t>EU_IMPIEGO_TOT_EBA</t>
  </si>
  <si>
    <t xml:space="preserve">Impiego totale Eba </t>
  </si>
  <si>
    <t xml:space="preserve">DRPRA_SCADUTO_IMPAGATO
DRPRA_CAP_RESIDUO_IAS_VIGI
DRPRA_RATEO_INT_IAS </t>
  </si>
  <si>
    <t xml:space="preserve">DRPRA_SCADUTO_IMPAGATO+ DRPRA_CAP_RESIDUO_IAS_VIGI + DRPRA_RATEO_INT_IAS </t>
  </si>
  <si>
    <t>SELECT 
COALESCE(DRPRA_SCADUTO_IMPAGATO, 0) + 
COALESCE(DRPRA_CAP_RESIDUO_IAS_VIGI, 0) + 
COALESCE(DRPRA_RATEO_INT_IAS, 0) AS EU_IMPIEGO_TOT_EBA
FROM OXDRFPRA;</t>
  </si>
  <si>
    <t>Modifiche: Tolte la parte di flessibilità</t>
  </si>
  <si>
    <t>Validato per IFRS9, Validato per Comitato</t>
  </si>
  <si>
    <t>CCPSVT
OXPSFRIO</t>
  </si>
  <si>
    <t>PSVT_PRATICA
PSVT_MOTIVO_RICHIESTA
PSVT_CAMPAGNA
OXPSRIO_MORATORIA</t>
  </si>
  <si>
    <t xml:space="preserve">A partire dalla OXPSRIO si estraggiorno i Motivi Richiesta per cui OXPDRIO_MORATORIA è S/Y. </t>
  </si>
  <si>
    <t>SELECT c.PSVT_PRATICA
FROM PERIMETRO</t>
  </si>
  <si>
    <t>OP 556</t>
  </si>
  <si>
    <t>Tipologia procedura associata alla pratica</t>
  </si>
  <si>
    <t>SELECT 
CCPSVT .PSVT_PROCEDURA 
FROM PERIMETRO</t>
  </si>
  <si>
    <t>Fine mese di riferimento</t>
  </si>
  <si>
    <t>SELECT 
CCPSVT .PSVT_DATA_STATO
FROM PERIMETRO</t>
  </si>
  <si>
    <t>TP_MORATORIA</t>
  </si>
  <si>
    <t>Tipo moratoria</t>
  </si>
  <si>
    <t>SELECT 
  CASE
        WHEN OXPSFRIO.OXPSRIO_MORATORIA = 'S'  THEN CCPSVT .PSVT_AZIONE
    END AS TP_MORATORIA
FROM CCPSVT 
LEFT JOIN OXPSFRIO
ON (
CCPSVT .psvt_motivo_richiesta = OXPSFRIO.oxpsrio_origine_richiesta 
)</t>
  </si>
  <si>
    <t xml:space="preserve">CCPSVT .psvt_motivo_richiesta = OXPSFRIO.oxpsrio_origine_richiesta </t>
  </si>
  <si>
    <t>FL_MORATORIA</t>
  </si>
  <si>
    <t>S se Moratoria</t>
  </si>
  <si>
    <t>PSVT_PRATICA
PSVT_MOTIVO_RICHIESTA
OXPSRIO_MORATORIA</t>
  </si>
  <si>
    <t>A partire dalla OXPSRIO si estraggiorno i Motivi Richiesta per cui OXPDRIO_MORATORIA è S/Y. Si estraggono poi le pratiche che nella CCPSVT hanno PSVT_MOTIVO_RICHIESTA in linea con quanto estratto dalla OXPSRIO. -&gt; A queste pratiche viene attribuito FL_MORATORIA pari ad S</t>
  </si>
  <si>
    <t>SELECT 
        CASE
            WHEN OXPSFRIO.oxpsrio_origine_richiesta IS NOT NULL THEN 'S'
        END AS FL_MORATORIA
FROM CCPSVT 
LEFT JOIN OXPSFRIO
ON (
CCPSVT .psvt_motivo_richiesta = OXPSFRIO.oxpsrio_origine_richiesta 
)</t>
  </si>
  <si>
    <t>DT_MORATORIA</t>
  </si>
  <si>
    <t>Data di inserimento della moratoria</t>
  </si>
  <si>
    <t>PSVT_DATA_INS</t>
  </si>
  <si>
    <t>SELECT 
  CASE
        WHEN OXPSFRIO.OXPSRIO_MORATORIA = 'S'  THEN TO_DATE(CCPSVT .PSVT_DATA_INS, 'DD/MM/YYYY')
    END AS DT_MORATORIA
FROM CCPSVT 
LEFT JOIN OXPSFRIO
ON (
CCPSVT .psvt_motivo_richiesta = OXPSFRIO.oxpsrio_origine_richiesta 
)</t>
  </si>
  <si>
    <t>Classificazione Azione Flessibilita</t>
  </si>
  <si>
    <t>TP_TIPO_CARIC</t>
  </si>
  <si>
    <t>Tipo caric. Tipo caricamento della richiesta.</t>
  </si>
  <si>
    <t>Canale acq. Canale acquisizione della richiesta.</t>
  </si>
  <si>
    <t>TP_TIPO_CONTATTO</t>
  </si>
  <si>
    <t>Tipo contatto Origine contatto della richiesta.</t>
  </si>
  <si>
    <t>TP_AZIONE</t>
  </si>
  <si>
    <t>Azione Codice dell'azione di postvendita.</t>
  </si>
  <si>
    <t>TP_STATO</t>
  </si>
  <si>
    <t>Stato Stato dell'azione di postvendita.
I valori ammessi sono: '05' - In lavorazione; '10' - Caricata; '15' - Non ammissibile (solo da MASFE); '20' - Esaminata; '25' - Annullata; '30' - Deliberata positivamente (l'attributo completa il significato);        Stato 30 attributo AC - in attesa di conferma;        Stato 30 attributo RT - ritirata;        Stato 30 attributo blank - confermata; '35' - Respinta; '40' - Liquidata (solo per alcune azioni); '45' - Stornata (solo per alcune azioni).</t>
  </si>
  <si>
    <t>TP_STATO_PRAT_CAR</t>
  </si>
  <si>
    <t>Stato prat./car. Stato della pratica al momento dell'esecuzione dell'azione.</t>
  </si>
  <si>
    <t>PSVT_STATO_PRAT_CAR</t>
  </si>
  <si>
    <t>TP_GRIGLIA_SCORING</t>
  </si>
  <si>
    <t>Griglia scoring Eventuale griglia di scoring utilizzato per il calcolo scoring della richies ta (per azioni che prevedono istruttoria e calcolo scoring).</t>
  </si>
  <si>
    <t>PSVT_GRIGLIA_SCORING</t>
  </si>
  <si>
    <t>TP_ESITO_SCORING</t>
  </si>
  <si>
    <t>Esito scoring Esito dell'eventuale esame automatico, conseguenza del processo di valutazio ne della richiesta: 'A' - Approvata; 'R' - Respinta.</t>
  </si>
  <si>
    <t>PSVT_ESITO_SCORING</t>
  </si>
  <si>
    <t>Esito approvaz. Esito che l'operatore di approvazione assegna alla richiesta, che può anche essere in contrasto con l'esito di scoring: 'A' - Approvata; 'R' - Respinta.</t>
  </si>
  <si>
    <t>PSVT_ESITO_APPROVAZIONE</t>
  </si>
  <si>
    <t>TP_CAUS_RIFIUTO</t>
  </si>
  <si>
    <t>Causale rifiuto Causale di rifiuto della richiesta, se soggetta ad istruttoria e nel caso di  suo respingimento.</t>
  </si>
  <si>
    <t>PSVT_CAUS_RIFIUTO</t>
  </si>
  <si>
    <t>TP_MOTIVO_OVERR</t>
  </si>
  <si>
    <t>Motivo override Motivo di override della richiesta, nel caso di delibera utente con esito di verso dall'esito automatico stabilito in fase di esame richiesta.</t>
  </si>
  <si>
    <t>PSVT_MOTIVO_OVERR</t>
  </si>
  <si>
    <t>TP_ESITO_RICEZ</t>
  </si>
  <si>
    <t>Esito ricez. Esito ricezione trasmissione (per azioni/richieste che ne prevedono gestione ).</t>
  </si>
  <si>
    <t>PSVT_ESITO_RICEZ</t>
  </si>
  <si>
    <t>TP_PROGRAMMA</t>
  </si>
  <si>
    <t>Programma Programma chiamante che ha inserito la richiesta (dato tecnico).</t>
  </si>
  <si>
    <t>PSVT_PROGRAMMA</t>
  </si>
  <si>
    <t>TP_ORIGINE_RICHIESTA</t>
  </si>
  <si>
    <t>Origine richiesta Origine contatto della richiesta.</t>
  </si>
  <si>
    <t>TP_MOTIVO_RICHIESTA</t>
  </si>
  <si>
    <t>Motivo richiesta Motivo della richiesta.</t>
  </si>
  <si>
    <t>PSVT_MOTIVO_RICHIESTA</t>
  </si>
  <si>
    <t>Motivo esito Motivo esito (codice relativo ad una specifica personalizzazione).</t>
  </si>
  <si>
    <t>PSVT_MOTIVO_ESI</t>
  </si>
  <si>
    <t>PR_RICHEISTA</t>
  </si>
  <si>
    <t>Progr. rich. Progressivo/numero richiesta.</t>
  </si>
  <si>
    <t>Codici Azioni</t>
  </si>
  <si>
    <t>Filiale Filiale che ha in gestione la richiesta.
Viene attribuita in funzione dell'intermediario o dell'utente che ha caricato la richiesta.</t>
  </si>
  <si>
    <t>Autore override Utente autore dell'override della richiesta, nel caso di delibera utente con  esito diverso dall'esito automatico stabilito in fase di esame richiesta.</t>
  </si>
  <si>
    <t>PSVT_AUTORE_OVERR</t>
  </si>
  <si>
    <t>CD_KEY_EXT</t>
  </si>
  <si>
    <t>Key ext. Chiave esterna della richiesta, inteso come eventuale codice esterno attraverso il quale la richiesta può essere identificata.
Significativo per alcune azioni e relative a richiesta caricate mediante tra nsazioni MASFE.</t>
  </si>
  <si>
    <t>PSVT_KEY_EXT</t>
  </si>
  <si>
    <t>Campagna Codice campagna promozionale.</t>
  </si>
  <si>
    <t>PSVT_CAMPAGNA</t>
  </si>
  <si>
    <t>Progressivi Azioni</t>
  </si>
  <si>
    <t>PR_PROGRESSIVO_PAN</t>
  </si>
  <si>
    <t>Progressivo del PAN Progressivo del PAN/tessera relativo alla richiesta.
Significativo solo per la procedura Carte di credito.</t>
  </si>
  <si>
    <t>PSVT_PROGRESSIVO_PAN</t>
  </si>
  <si>
    <t>PR_PROGR_SIEBEL</t>
  </si>
  <si>
    <t>Progr. Siebel Progressivo Siebel (ulteriore chiave di identificazione esterna, valida per una specifica gestione personalizzata).</t>
  </si>
  <si>
    <t>PSVT_PROGR_SIEBEL</t>
  </si>
  <si>
    <t>PR_PRG_CAMPAGNA</t>
  </si>
  <si>
    <t>Progressivo campagna Progressivo campagna promozionale.</t>
  </si>
  <si>
    <t>PSVT_PRG_CAMPAGNA</t>
  </si>
  <si>
    <t>PR_PROGRESSIVO_EXT</t>
  </si>
  <si>
    <t>Progressivo ext. Progressivo esterno della richiesta.</t>
  </si>
  <si>
    <t>PSVT_PROGRESSIVO_EXT</t>
  </si>
  <si>
    <t>Date Azioni</t>
  </si>
  <si>
    <t>DT_DATA_STATO</t>
  </si>
  <si>
    <t>Data stato Data di ultimo passaggio di stato della richiesta. Ultimo Stato registrato sull'azione di postvendita (ad esempio Stato Caricata - Approvata ..)</t>
  </si>
  <si>
    <t>DT_DATA_TRASM</t>
  </si>
  <si>
    <t>Data trasm. Data dell'avvenuta trasmissione dell'esito della richiesta (per azioni/richi este che ne prevedono gestione).</t>
  </si>
  <si>
    <t>PSVT_DATA_TRASM</t>
  </si>
  <si>
    <t>DT_DATA_RICEZ</t>
  </si>
  <si>
    <t>Data ricez. Data ricezione trasmissione (per azioni/richieste che ne prevedono gestione) .</t>
  </si>
  <si>
    <t>PSVT_DATA_RICEZ</t>
  </si>
  <si>
    <t>DT_DATA_INS</t>
  </si>
  <si>
    <t>Data ins. Data di primo inserimento richiesta.</t>
  </si>
  <si>
    <t>Flag Azioni</t>
  </si>
  <si>
    <t>FL_ATTRIB_BLOC</t>
  </si>
  <si>
    <t>Attributo/Blocco Attributo/blocco della pratica/carta al momento dell'esecuzione dell'azione.</t>
  </si>
  <si>
    <t>PSVT_ATTRIB_BLOC</t>
  </si>
  <si>
    <t>Calcolo scoring Identifica (S/N) l'esecuzione sulla richiesta del calcolo dello scoring (per  azioni che prevedono istruttoria e calcolo scoring).</t>
  </si>
  <si>
    <t>PSVT_CALCOLO_SCORING</t>
  </si>
  <si>
    <t>FL_BLOCCO</t>
  </si>
  <si>
    <t>Blocco Attributo/blocco della richiesta (valori fissi, a differenza dei valori rela tivi alle pratiche di finanziamento, e definiti con un apposito dominio).</t>
  </si>
  <si>
    <t>FL_INVIO_COMUNICAZIONI</t>
  </si>
  <si>
    <t>Invio comunicazioni Indica se, per l'azione di postvendita, è stata inviata o meno una comunicaz ione. Può assumere i seguenti valori:
- blank: non è stata inviata nessuna comunicazione;
- 'S'  : è stata inviata una comunicazione.</t>
  </si>
  <si>
    <t>PSVT_INVIO_COMUNICAZIONI</t>
  </si>
  <si>
    <t>FL_LETTERA_RIFIUTO</t>
  </si>
  <si>
    <t>Lettera rifiuto Codice lettera di eventuale rifiuto della richiesta.</t>
  </si>
  <si>
    <t>PSVT_LETTERA_RIFIUTO</t>
  </si>
  <si>
    <t>Score Azioni</t>
  </si>
  <si>
    <t>NM_SCORE</t>
  </si>
  <si>
    <t>Punteggio Punteggio dello scoring eventualmente eseguito.</t>
  </si>
  <si>
    <t>PSVT_SCORE</t>
  </si>
  <si>
    <t>NM_LIV_DELIBERA</t>
  </si>
  <si>
    <t>Liv. delibera Identifica il livello di firma per eseguire la delibera della richiesta.</t>
  </si>
  <si>
    <t>PSVT_LIV_DELIBERA</t>
  </si>
  <si>
    <t>NM_LIV_RESPINTA</t>
  </si>
  <si>
    <t>Liv. respinta Identifica il livello di firma per eseguire il respingimento della richiesta .</t>
  </si>
  <si>
    <t>PSVT_LIV_RESPINTA</t>
  </si>
  <si>
    <t>DS_NOTE_1</t>
  </si>
  <si>
    <t>Note 1 Note richiesta, intese come annotazioni inserite in fase di delibera.</t>
  </si>
  <si>
    <t>PSVT_NOTE_1</t>
  </si>
  <si>
    <t>DS_NOTE_2</t>
  </si>
  <si>
    <t>Note 2 Estensione delle note (annotazioni) richiesta.</t>
  </si>
  <si>
    <t>PSVT_NOTE_2</t>
  </si>
  <si>
    <t>Modifiche: Eliminate la parte di moratorie</t>
  </si>
  <si>
    <t>PSVT_PRATICA
PSVT_MOTIVO_RICHIESTA</t>
  </si>
  <si>
    <t>Si estraggono poi le pratiche che nella CCPSVT hanno PSVT_MOTIVO_RICHIESTA in linea con quanto estratto dalla OXPSRIO + pratiche associate ai valori di ristrutturazione relativi alle flessibilità contrattuali (Origine richiesta PSVT_ORIGINE_RICHIESTA = FLE)</t>
  </si>
  <si>
    <t>Attributi Flessibilità Contrattuali</t>
  </si>
  <si>
    <t>DT_VARIAZIONE_PIANO</t>
  </si>
  <si>
    <t>FL_FLESSIBILITA_CONTRATTUALE</t>
  </si>
  <si>
    <t>S se Flessibilità Contrattuale</t>
  </si>
  <si>
    <t xml:space="preserve">CCPSVT
</t>
  </si>
  <si>
    <t xml:space="preserve"> PSVT_ORIGINE_RICHIESTA</t>
  </si>
  <si>
    <t>Si estraggono le pratiche associate ai valori di Azione relativi alle flessibilità contrattuali. -&gt; A queste pratiche viene attribuito FL_FLESSIBILITA_CONTRATTUALE pari ad S</t>
  </si>
  <si>
    <t xml:space="preserve">SELECT 
    CASE
        WHEN PSVT_ORIGINE_RICHIESTA = 'FLE' THEN 'S'
    END AS fl_flessibilita_contrattuale,
FROM PERIMETRO 
</t>
  </si>
  <si>
    <t>TP_FLESSIBILITA</t>
  </si>
  <si>
    <t>Tipo Flessibilità</t>
  </si>
  <si>
    <t>Validato per comitato</t>
  </si>
  <si>
    <t>PSVT_AZIONE = RID / RIF / AID / AIF + PSVT_ORIGINE_RICHIESTA.</t>
  </si>
  <si>
    <t xml:space="preserve">SELECT 
    CASE
        WHEN A.PSVT_AZIONE IN ( 'RID' , 'RIF') THEN A.PSVT_AZIONE
ELSE 'N'
    END AS TP_FLESSIBILITA 
FROM PERIMETRO </t>
  </si>
  <si>
    <t>DT_FLESSIBILITA</t>
  </si>
  <si>
    <t>Data di inserimento della flessibilita</t>
  </si>
  <si>
    <t>Data di inserimento della flesibilità in perimetro</t>
  </si>
  <si>
    <t>SELECT 
    CASE
        WHEN A.PSVT_AZIONE IN ( 'RID' , 'RIF') THEN TO_DATE(A.psvt_data_ins, 'DD/MM/YYYY')
    END AS DT_flessibilita,
FROM PERIMETRO</t>
  </si>
  <si>
    <t>CD_BLOCCO_AZIONE</t>
  </si>
  <si>
    <t>Blocco Attributo/blocco della richiesta o azione</t>
  </si>
  <si>
    <t xml:space="preserve">Origine richiesta </t>
  </si>
  <si>
    <t>A partire dalla OXPSRIO si estraggiorno i Motivi Richiesta per cui OXPDRIO_MORATORIA è S/Y. Si estraggono poi le pratiche che nella CCPSVT hanno PSVT_MOTIVO_RICHIESTA in linea con quanto estratto dalla OXPSRIO + pratiche associate ai valori di ristrutturazione relativi alle flessibilità contrattuali (Origine richiesta PSVT_ORIGINE_RICHIESTA = FLE)</t>
  </si>
  <si>
    <t>PSVT_PRATICA
PSVT_CAMPAGNA</t>
  </si>
  <si>
    <t>Si estraggono le pratiche associate ai valori di Campagna relativi alle flessibilità contrattuali. -&gt; A queste pratiche viene attribuito FL_FLESSIBILITA_CONTRATTUALE pari ad S</t>
  </si>
  <si>
    <t>SELECT 
    CASE
        WHEN PSVT_ORIGINE_RICHIESTA = 'FLE' THEN 'S'
    END AS fl_flessibilita_contrattuale,
FROM CCPSVT c
LEFT JOIN  PLPSFDAIF p
  ON p.PLPSDAIF_EV_PSV_RIF = c.PSVT_PROGRESSIVO
WHERE c.PSVT_STATO = '30' and c.PSVT_BLOCCO is not null and 
    c.PSVT_AZIONE IN ('RID','RIF') and PSVT_ORIGINE_RICHIESTA = 'FLE' and p.PLPSDAIF_DATA_REG is null</t>
  </si>
  <si>
    <t>SELECT 
    CASE
        WHEN A.PSVT_AZIONE IN ( 'RID' , 'RIF') THEN A.PSVT_AZIONE
ELSE 'N'
    END AS TP_FLESSIBILITA 
FROM CCPSVT c
LEFT JOIN  PLPSFDAIF p
  ON p.PLPSDAIF_EV_PSV_RIF = c.PSVT_PROGRESSIVO
WHERE c.PSVT_STATO = '30' and c.PSVT_BLOCCO is not null and 
    c.PSVT_AZIONE IN ('RID','RIF') and PSVT_ORIGINE_RICHIESTA = 'FLE' and p.PLPSDAIF_DATA_REG is null</t>
  </si>
  <si>
    <t>SELECT 
    CASE
        WHEN A.PSVT_AZIONE IN ( 'RID' , 'RIF') THEN TO_DATE(A.psvt_data_ins, 'DD/MM/YYYY')
    END AS DT_flessibilita,
FROM CCPSVT c
LEFT JOIN  PLPSFDAIF p
  ON p.PLPSDAIF_EV_PSV_RIF = c.PSVT_PROGRESSIVO
WHERE c.PSVT_STATO = '30' and c.PSVT_BLOCCO is not null and 
    c.PSVT_AZIONE IN ('RID','RIF') and PSVT_ORIGINE_RICHIESTA = 'FLE' and p.PLPSDAIF_DATA_REG is null</t>
  </si>
  <si>
    <t>Validato per IFRS9 , Cartolarizzazione</t>
  </si>
  <si>
    <t>è il codice pratica cartolarizzata senza il prefisso 700000000</t>
  </si>
  <si>
    <t>Validato per IFRS9 ,Cartolarizzazione</t>
  </si>
  <si>
    <t>VARCAHR</t>
  </si>
  <si>
    <t xml:space="preserve">OXDRFPRA.DRPRA_PROVENIENZA </t>
  </si>
  <si>
    <t xml:space="preserve"> TP_PROCEDURA = "CO"</t>
  </si>
  <si>
    <t>CD_PRATICA_CARTOLARIZZATA</t>
  </si>
  <si>
    <t>Codice Pratica Cartolarizzata</t>
  </si>
  <si>
    <t xml:space="preserve"> Validato per IFRS9, Cartolarizzazione</t>
  </si>
  <si>
    <t>Per identificare le cartolarizzate si usa il campo DRPRA_TIPO_TRANSAZIONE_1 che assume valore "A" (autocartolarizzazione) o "C" (attività ceduta e non cancellata) sulla componente Veicolo di una pratica cartolarizzata se presente il doppio record oppure tutte le pratiche con un prefisso pari a 7000000000</t>
  </si>
  <si>
    <t>SELECT 
FROM PLSECPRST
INNER JOIN OXDRFPRA
ON (
PLSECPRST.SCPRA_NUM_PRATICA + 7000000000 = OXDRFPRA.DRPRA_PRATICA
)</t>
  </si>
  <si>
    <t>PLSECPRA.SCPRA_NUM_PRATICA + 7000000000 = OXDRFPRA.DRPRA_PRATICA</t>
  </si>
  <si>
    <t>Da cpaire se le pratiche sono concatenate o sommate</t>
  </si>
  <si>
    <t>Validato per IFRS9, Cartolarizzazione</t>
  </si>
  <si>
    <t>SCPRA_DATA_CESSIONE 
SCPRA_DATA_CHIUSURA_TRANS 
SCPRA_DATA_RIACQUISTO</t>
  </si>
  <si>
    <t>La pià grande delle date indicate</t>
  </si>
  <si>
    <t>SLECT GREATEST(SCPRA_DATA_CESSIONE, SCPRA_DATA_CHIUSURA_TRANS, SCPRA_DATA_RIACQUISTO)
FROM PLSECPRST</t>
  </si>
  <si>
    <t>Rinominare - Cartolarizzazioni_M
Eliminata la pratica cartolarizzata</t>
  </si>
  <si>
    <t xml:space="preserve">Il campo è statto aggiunto dalla main </t>
  </si>
  <si>
    <t>FL_ARRICCHIMENTO</t>
  </si>
  <si>
    <t>LEGAME_CARTOLARIZZATE</t>
  </si>
  <si>
    <t>SELECT CD_PRATICA_CARTOLARIZZATA
FROM LEGAME_CARTOLARIZZATE
INNER JOIN PLSECPRA
ON (
PLSECPRA.SCPRA_NUM_PRATICA = LEGAME_CARTOLARIZZATE.CD_PRATICA
)</t>
  </si>
  <si>
    <t>SELECT DT_OSSERVAZIONE
FROM LEGAME_CARTOLARIZZATE
INNER JOIN PLSECPRST
ON (
PLSECPRST.SCPRA_NUM_PRATICA = LEGAME_CARTOLARIZZATE.CD_PRATICA
)</t>
  </si>
  <si>
    <t>PLSECPRST.SCPRA_NUM_PRATICA = LEGAME_CARTOLARIZZATE.CD_PRATICA</t>
  </si>
  <si>
    <t>CD_SOCCD</t>
  </si>
  <si>
    <t>CNF - Cartolarizzazione/Conferimento</t>
  </si>
  <si>
    <t>OXCNFTRAN</t>
  </si>
  <si>
    <t>OXCNTRAN_COD_VEICOLO</t>
  </si>
  <si>
    <t xml:space="preserve">    SELECT
        OXCNFTRAN.OXCNTRAN_COD_VEICOLO
    FROM PLSECPRST
LEFT JOIN OXCNFCES 
ON (
PLSECPRA.SCPRA_PROG_CESSIONE = OXCNFCES.OXCNCES_PROGR_CSS
)
LEFT JOIN OXCNFTRAN 
ON (
OXCNFTRAN.OXCNTRAN_TRANSAZIONE  = OXCNFCES.OXCNCES_TRANSAZIONE
)</t>
  </si>
  <si>
    <t>ON p.CD_PRATICA_CARTOLARIZZATA = o.DRPRA_PRATICA</t>
  </si>
  <si>
    <t>Data di cessione</t>
  </si>
  <si>
    <t>Validato per Cartolarizzazione, In validazione per MA</t>
  </si>
  <si>
    <t>SCPRA_DATA_CESSIONE</t>
  </si>
  <si>
    <t>DT_RIACQUISTO</t>
  </si>
  <si>
    <t>Data di riacquisto</t>
  </si>
  <si>
    <t>Validato per Cartolarizzazione</t>
  </si>
  <si>
    <t>SCPRA_DATA_RIACQUISTO</t>
  </si>
  <si>
    <t>NM_RATA_CEDUTA_DAL</t>
  </si>
  <si>
    <t>N.rata ceduta dal Numero della prima rata ceduta.</t>
  </si>
  <si>
    <t>SCPRA_RATA_CEDUTA_DAL</t>
  </si>
  <si>
    <t>NM_RATA_CEDUTA_AL</t>
  </si>
  <si>
    <t>N.rata ceduta al Numero dell'ultima rata ceduta.</t>
  </si>
  <si>
    <t>SCPRA_RATA_CEDUTA_AL</t>
  </si>
  <si>
    <t>DT_SCAD_RATA_CED_DAL</t>
  </si>
  <si>
    <t>Scad.rata ced.da Scadenza della prima rata ceduta.</t>
  </si>
  <si>
    <t>SCPRA_SCAD_RATA_CED_DAL</t>
  </si>
  <si>
    <t>DT_SCAD_RATA_CED_AL</t>
  </si>
  <si>
    <t>Scad.rata ced.a Scadenza dell'ultima rata ceduta.</t>
  </si>
  <si>
    <t>SCPRA_SCAD_RATA_CED_AL</t>
  </si>
  <si>
    <t>TP_STATUS_LOAN</t>
  </si>
  <si>
    <t xml:space="preserve">Status loan </t>
  </si>
  <si>
    <t xml:space="preserve">DRPRA_CAP_RESIDUO_VIGI; 
DRPRA_SCADUTO_IMPAGATO;
DRPRA_SPE_INC_FUTURE;
DRPRA_SALDO_MORA;
DRPRA_ALTRI_ADDEBITI_TOTALI;
DRPRA_BOLLO;
DRPRA_COMMISSIONI_DILAZIONE;
DRPRA_PAG_ANTICIPATI;
DRPRA_RATEO_INTERESSI;
DRPRA_CAPITALE_SCADUTO;
DRPRA_CAP_RESIDUO_IAS_VIGI;
</t>
  </si>
  <si>
    <t>Regola di alimentazione del campo:
-Se scaduto e scadere = 0 e valore del default &gt; 0 e pratica non  è stata ceduta a terzi e non è  passata a perdita                         = RDMD
-Se scaduto e scadere = 0 e valore del default &gt; 0 e pratica in ceduta a terzi o passata a perdita
  = DFLT
Se scaduto o scadere &lt;&gt; 0 e  la pratica è passata in default prima del periodo di osservazione 
  = DFLT
Se scaduto &gt; 0  e presente almeno ristrutturazione  
  = RARR
Se scaduto &gt; 0 e non è presente nessuna ristrutturazione 
  = ARRE
Se scaduto = 0  e presente almeno ristrutturazione  
  = RNAR
Se scaduto = 0 e non è presente nessuna ristrutturazione 
  = RNAR
In tutti gli altri casi =RESS
Nota: 
-ristrutturazione proviene da FORBEARANCE_M.DT_RISTRUTTURAZIONE
-scaduto proviene da RATE_M.NM_RATE_SCADUTE
-per le pratica in ceduta a terzi o passata a perdita utilizza la flag da PRATICA_M.TS_PASSAGGIO_PERDITA, PRATICA_M.DT_CESSIONE, PRATICA_M.DT_ULT_DEFAULT
"
Ammontare lordo del passaggio a defaut: Import dato dalla somma dei seguenti campi da SDS:
Capitale residuo (DRPRA_CAP_RESIDUO_VIGI) +
Scaduto impagato (DRPRA_SCADUTO_IMPAGATO) +
Spese di incasso future (DRPRA_SPE_INC_FUTURE) +
Int. mora addebitati e aperti (DRPRA_SALDO_MORA) +
Altri addebiti a scadere (DRPRA_ALTRI_ADDEBITI_TOTALI) +
Bollo a scadere (DRPRA_BOLLO) +
Commissioni di dilazione (DRPRA_COMMISSIONI_DILAZIONE) –
Pagamenti anticipati (DRPRA_PAG_ANTICIPATI) +
Rateo int. (DRPRA_RATEO_INTERESSI)</t>
  </si>
  <si>
    <t>WITH PERIMETRO AS (
    SELECT
        p.SCPRA_NUM_PRATICA,
            COALESCE(O.DRPRA_CAP_RESIDUO_VIGI,0)
  + COALESCE(O.DRPRA_SCADUTO_IMPAGATO,0)
  + COALESCE(O.DRPRA_SPE_INC_FUTURE,0)
  + COALESCE(O.DRPRA_SALDO_MORA,0)
  + COALESCE(O.DRPRA_ALTRI_ADDEBITI_TOTALI,0)
  + COALESCE(O.DRPRA_BOLLO,0)
  + COALESCE(O.DRPRA_COMMISSIONI_DILAZIONE,0)
  - COALESCE(O.DRPRA_PAG_ANTICIPATI,0)
  + COALESCE(O.DRPRA_RATEO_INTERESSI,0)
  AS VALORE_DEFAULT
    FROM LEGAME_CARTOLARIZZATE p
    INNER JOIN OXDRFPRA o
        ON p.CD_PRATICA_CARTOLARIZZATA = o.DRPRA_PRATICA
),
FORB AS (
    SELECT
        p.DRPRA_PRATICA,
        p.DATA_OSSERVAZIONE,
        f.DT_RISTRUTTURAZIONE
    FROM PERIMETRO p
    LEFT JOIN FORBEARANCE_M f
        ON FORBEARANCE_M .ID_PRATICA = PERIMETRO .DRPRA_PRATICA
       AND FORBEARANCE_M .DATA_OSSERVAZIONE = PERIMETRO .DATA_OSSERVAZIONE
),
RATE AS (
    SELECT
        p.DRPRA_PRATICA,
        p.DATA_OSSERVAZIONE,
        r.DRPRA_N_RATE_SCADUTE_IMPAGATE    -----NM_RATE_SCADUTE
    FROM PERIMETRO p
    LEFT JOIN OXDRFPRA r 	-----RATE_M r
        ON RATE_M.CD_PRATICA = PERIMETRO .DRPRA_PRATICA
and R.DRPRA_PROVENIENZA = P.TR_PROCEDURA
       AND R.DT_OSSERVAZIONE = PERIMETRO .DT_OSSERVAZIONE
),
PRAT AS (
    SELECT
        p.DRPRA_PRATICA,
        p.DATA_OSSERVAZIONE,
        m.DT_PASSAGGIO_PERDITA,
        m.DT_CESSIONE
    FROM PERIMETRO p
    LEFT JOIN PRATICA_M m
        ON PRATICA_M .CD_PRATICA = PERIMETRO .DRPRA_PRATICA
       AND PRATICA_M.DATA_OSSERVAZIONE = PERIMETRO .DT_OSSERVAZIONE
)
SELECT
    p.DRPRA_PRATICA,
    p.DATA_OSSERVAZIONE,
    CASE
        WHEN COALESCE(rt.NM_RATE_SCADUTE,0) = 0
         AND COALESCE(p.DRPRA_CAP_RESIDUO_VIGI,0) = 0
         AND COALESCE(p.VALORE_DEFAULT,0) &gt; 0
         AND pr.DT_CESSIONE IS NULL
         AND pr.DT_PASSAGGIO_PERDITA IS NULL
        THEN 'RDMD'
        WHEN COALESCE(rt.NM_RATE_SCADUTE,0) = 0
         AND COALESCE(p.DRPRA_CAP_RESIDUO_VIGI,0) = 0
         AND COALESCE(p.VALORE_DEFAULT,0) &gt; 0
         AND (
                pr.DT_CESSIONE IS NOT NULL
             OR pr.DT_PASSAGGIO_PERDITA IS NOT NULL
             )
        THEN 'DFLT'
        WHEN (
                COALESCE(rt.NM_RATE_SCADUTE,0) &lt;&gt; 0
             OR COALESCE(p.DRPRA_CAP_RESIDUO_VIGI,0) &lt;&gt; 0
             )
         AND pr.DT_ULT_DEFAULT &lt; p.DATA_OSSERVAZIONE
        THEN 'DFLT'
        WHEN COALESCE(rt.NM_RATE_SCADUTE,0) &gt; 0
         AND fb.DT_RISTRUTTURAZIONE IS NOT NULL
        THEN 'RARR'
        WHEN COALESCE(rt.NM_RATE_SCADUTE,0) &gt; 0
         AND fb.DT_RISTRUTTURAZIONE IS NULL
        THEN 'ARRE'
        WHEN COALESCE(rt.NM_RATE_SCADUTE,0) = 0
         AND fb.DT_RISTRUTTURAZIONE IS NOT NULL
        THEN 'RNAR'
        WHEN COALESCE(rt.NM_RATE_SCADUTE,0) = 0
         AND fb.DT_RISTRUTTURAZIONE IS NULL
        THEN 'RNAR'
        ELSE 'RESS'
    END AS COD_STATO
FROM PERIMETRO p
LEFT JOIN RATE rt
    ON rt.DRPRA_PRATICA = p.DRPRA_PRATICA
   AND rt.DT_OSSERVAZIONE = p.DT_OSSERVAZIONE
LEFT JOIN FORB fb
    ON fb.DRPRA_PRATICA = p.DRPRA_PRATICA
   AND fb.DT_OSSERVAZIONE = p.DT_OSSERVAZIONE
LEFT JOIN PRAT pr
    ON pr.DRPRA_PRATICA = p.DRPRA_PRATICA
   AND pr.DT_OSSERVAZIONE = p.DT_OSSERVAZIONE;</t>
  </si>
  <si>
    <t>ON PLSECPRA .SCPRA_NUM_PRATICA + 7000000000 = OXDRFPRA .DRPRA_PRATICA
ON FORBEARANCE_M .CD_PRATICA = PERIMETRO .DRPRA_PRATICA AND FORBEARANCE_M .DT_OSSERVAZIONE = PERIMETRO .DT_OSSERVAZIONE
ON RATE_M.CD_PRATICA = PERIMETRO .DRPRA_PRATICA  AND RATE_M.DT_OSSERVAZIONE = PERIMETRO .DT_OSSERVAZIONE
ON PRATICA_M .CD_PRATICA = PERIMETRO .DRPRA_PRATICA  AND PRATICA_M .DATA_OSSERVAZIONE = PERIMETRO .DT_OSSERVAZIONE</t>
  </si>
  <si>
    <t>FL_SRT</t>
  </si>
  <si>
    <t>Flag per identificare per cartolarizzazione SRT. Vale S che la pratica cartolarizzata è di tipo SRT.</t>
  </si>
  <si>
    <t>Informazioni Pratica</t>
  </si>
  <si>
    <t>Prodotto Prodotto della pratica (PLPRAT).</t>
  </si>
  <si>
    <t>Aggiunto da Main per Arrichhimento</t>
  </si>
  <si>
    <t>SCPRA_PRODOTTO</t>
  </si>
  <si>
    <t>Tab.finanziaria Tabella finanziaria della pratica (PLPRAT).</t>
  </si>
  <si>
    <t>SCPRA_TAB_FINANZ</t>
  </si>
  <si>
    <t>Cod. cliente Cliente della pratica (PLPRAT).</t>
  </si>
  <si>
    <t>SCPRA_CLIENTE</t>
  </si>
  <si>
    <t>Filiale Filiale della pratica (PLPRAT).</t>
  </si>
  <si>
    <t>SCPRA_FILIALE</t>
  </si>
  <si>
    <t>Classificazione Pratica</t>
  </si>
  <si>
    <t>Tipo prodotto Tipo prodotto associato al prodotto della pratica (PLPRAT).
Valori possibili:
- PA = prestiti auto;
- PP = prestiti personali;
- PF = prestiti finalizzati.</t>
  </si>
  <si>
    <t>SCPRA_TIPO_PRODOTTO</t>
  </si>
  <si>
    <t>TP_CATEGORIA</t>
  </si>
  <si>
    <t>Categoria Categoria a cui appartiene il prodotto della pratica.
Questa informazione è reperita dal file PLSECTRCP. La categoria è un concett o legato al conferimento.</t>
  </si>
  <si>
    <t>SCPRA_CATEGORIA</t>
  </si>
  <si>
    <t>Progressivi Cartolarizzazioni</t>
  </si>
  <si>
    <t>PR_PROG_CESSIONE</t>
  </si>
  <si>
    <t>Progr. cessione Progressivo assoluto (indipendente dalla transazione) di cessione, Numero di conferimento.</t>
  </si>
  <si>
    <t>SCPRA_PROG_CESSIONE</t>
  </si>
  <si>
    <t>PR_PRG_TRAS_CESS</t>
  </si>
  <si>
    <t>Progr.Tras.Cess. Progressivo di trasparenza su cui è stata stampata la lettera di cartolariz zazione di cessione</t>
  </si>
  <si>
    <t>SCPRA_PRG_TRAS_CESS</t>
  </si>
  <si>
    <t>PR_PRG_TRAS_RIAC</t>
  </si>
  <si>
    <t>Progr.Tras.Riac. Progressivo di trasparenza su cui è stata stampata la lettera di cartolariz
-zazione di riacquisto</t>
  </si>
  <si>
    <t>SCPRA_PRG_TRAS_RIAC</t>
  </si>
  <si>
    <t>DT_DATA_DEC_PRAT</t>
  </si>
  <si>
    <t>Data decorrenza Data decorrenza della pratica (PLPRAT).</t>
  </si>
  <si>
    <t>SCPRA_DATA_DEC_PRAT</t>
  </si>
  <si>
    <t>DT_DATA_COMPET_CESSIONE</t>
  </si>
  <si>
    <t>Data competenza cess</t>
  </si>
  <si>
    <t>SCPRA_DATA_COMPET_CESSIONE</t>
  </si>
  <si>
    <t>DT_DATA_CHIUSURA_TRANS</t>
  </si>
  <si>
    <t>Data chiusura trans. Data riacquisto singolo/data chiusura transazione.</t>
  </si>
  <si>
    <t>SCPRA_DATA_CHIUSURA_TRANS</t>
  </si>
  <si>
    <t>EU_TOT_SPESE_INC_CED</t>
  </si>
  <si>
    <t>Tot.sp.incasso ced Totale delle spese di incasso cedute.</t>
  </si>
  <si>
    <t>SCPRA_TOT_SPESE_INC_CED</t>
  </si>
  <si>
    <t>EU_TOT_QINT_CED</t>
  </si>
  <si>
    <t>Tot.quote inter ced Totale delle quote interessi cedute originarie.</t>
  </si>
  <si>
    <t>SCPRA_TOT_QINT_CED</t>
  </si>
  <si>
    <t>EU_TOT_QCAP_CED</t>
  </si>
  <si>
    <t>Tot.quote cap ced Totale delle quote capitali cedute originarie.</t>
  </si>
  <si>
    <t>SCPRA_TOT_QCAP_CED</t>
  </si>
  <si>
    <t>EU_IMP_NOMIN_CED</t>
  </si>
  <si>
    <t>Imp.nominale ceduto Importo nominale = totale quote capitali cedute +                      "      "   interessi  "    +                      "    spese incasso.</t>
  </si>
  <si>
    <t>SCPRA_IMP_NOMIN_CED</t>
  </si>
  <si>
    <t>EU_TOT_IMP_ASSICURAZ</t>
  </si>
  <si>
    <t>Tot.imp.assicur.</t>
  </si>
  <si>
    <t>SCPRA_TOT_IMP_ASSICURAZ</t>
  </si>
  <si>
    <t>Parametri Finanziari</t>
  </si>
  <si>
    <t>NM_RATEO_CESSIONE</t>
  </si>
  <si>
    <t>Rateo cessione Il rateo di cessione è calcolato rapportando la quota interessi della prima rata ceduta ai giorni intercorrenti tra la data di inizio maturazione della rata e la data di cessione.
E' significativo solo per le pratiche conferite che hanno il periodo di matu razione della prima rata ceduta comprendente la data di cessione; per l altr e pratiche è zero.</t>
  </si>
  <si>
    <t>SCPRA_RATEO_CESSIONE</t>
  </si>
  <si>
    <t>PC_TAN_MODIF_PRAT</t>
  </si>
  <si>
    <t>TAN modif.pratica Tan modificato del contratto, calcolato da una routine secondo una formula richiesta da Finconsumo.</t>
  </si>
  <si>
    <t>SCPRA_TAN_MODIF_PRAT</t>
  </si>
  <si>
    <t>NM_DILAZ_RIPARTITA</t>
  </si>
  <si>
    <t>Dilaz. ripartita</t>
  </si>
  <si>
    <t>SCPRA_DILAZ_RIPARTITA</t>
  </si>
  <si>
    <t>Flag Documentale</t>
  </si>
  <si>
    <t>FL_LETTERA_CESS</t>
  </si>
  <si>
    <t>Lettera cess. Codice lettera di cessione</t>
  </si>
  <si>
    <t>SCPRA_LETTERA_CESS</t>
  </si>
  <si>
    <t>FL_LETTERA_RIAC</t>
  </si>
  <si>
    <t>Lettera riac. Codice lettera di riacquisto</t>
  </si>
  <si>
    <t>SCPRA_LETTERA_RIAC</t>
  </si>
  <si>
    <t xml:space="preserve">I legami di rifinanziamento censiti all'interno di questa struttura sono quelli supposti tramite una regola definita da Agos, NON troviamo qui i legami avvetuti tramite sistema e quindi all'interno degli archivi di OCS. Per quest'ultima vedi l'Entità RIFINANZIAMRNTI.
REGOLA dell'INTORNO: se una pratica viene creata da un cliente nell'intorno di N=10 giorni dall'estizione anticipata di una o più pratiche estinte dallo stesso gliente -&gt; Si suppone che ci sia stato un rifininanziamento. Le pratiche interessate vengono collegate e censite in questo archivio valorizzando i campi partendo non dagli archivi di OCS ma recuperando le informazioni da gli archivi di testata delle pratiche 
Dalla data di decorrenza della prima si ha una data di gestione della seconda
Campi necessari:
- Prodotto e canale della pratica sia rifianziata che rifinanziante
Relazione pratiche:
- L'importo della pratica rifinanziata deve essere superiore a quello della pratica estinta. Nella pratica esitinta si ha il debito della rata in scadenza e al debito residuo delle rate future dell'esitnzione devo usare l'impiego gestionale della pratica esitnta (a quella data) &lt;= erogato
- Tipologia di prodotto. Serve fare un ragionamento sul prodotto delle pratiche rifinanziate I prodotti di Lungo non possono essre usati come prodotto rifinanzianti TIPO_SETTORE PF e PA non possono essere pratiche rifinanzianti
- Se il cliente è di Banco o CAI deve essere fleggato
- Sulle carte di corto il cleinte è libero di estinguere il debito in unica soluzione
- Su Fastline non vengono considerati --&gt; Sentire Marco G per capire se esite il fenomeno
- Le pratiche che sono anche nei i rifinznzimenti che hanno seguito l'inter corretto devono essere escluse </t>
  </si>
  <si>
    <t>WITH 
-- Perimetro base: pratiche estinte NEL MESE PRECEDENTE
PRATICHE_ESTINTE AS (
    SELECT 
        P.CD_PRATICA,
        P.TP_PROCEDURA,
        P.CD_PRODOTTO,
        P.CD_EMETTITORE,
        P.DT_GESTIONALE      AS DT_ESTINZIONE,
        P.CD_CLIENTE
    FROM PRATICA_M P
    WHERE P.CD_STATO = 90  -- ESTINTA
      AND P.DT_GESTIONALE &gt;= TRUNC(ADD_MONTHS(SYSDATE, -1), 'MM')  -- 01 del mese precedente
      AND P.DT_GESTIONALE &lt;  TRUNC(SYSDATE, 'MM')                  -- 01 del mese corrente
),
-- Pratiche approvate DAL 15 DEL MESE PRECEDENTE
PRATICHE_NUOVE AS (
    SELECT 
        P.CD_PRATICA,
        P.TP_PROCEDURA,
        P.CD_PRODOTTO,
        P.CD_EMETTITORE,
        P.DT_GESTIONALE      AS DT_APERTURA,
        P.CD_CLIENTE
    FROM PRATICA_M P
    WHERE P.CD_STATO = 30                        -- APPROVATA
      AND P.CD_PRODOTTO NOT IN ('PF','PA')       -- Regola 3: escludo PF e PA
      AND P.DT_GESTIONALE &gt;= TRUNC(ADD_MONTHS(SYSDATE, -1), 'MM') + 14  -- DAL 15 DEL MESE PRECEDENTE
      AND P.DT_GESTIONALE &lt;  TRUNC(SYSDATE, 'MM')                        -- 01 del mese corrente
),
-- Legame potenziale: stesso cliente, intorno 10 giorni
LEGAMI_POTENZIALI AS (
    SELECT 
        E.CD_PRATICA          AS CD_PRATICA_CONSOLIDATA,
        E.TP_PROCEDURA        AS TP_PROCEDURA_CONSOLIDATA,
        E.CD_PRODOTTO         AS CD_PRODOTTO_CONSOLIDATA,
        E.CD_EMETTITORE       AS CD_EMETTITORE_CONSOLIDATA,
        E.DT_ESTINZIONE,
        N.CD_PRATICA          AS CD_PRATICA_CONSOLIDANTE,
        N.TP_PROCEDURA        AS TP_PROCEDURA_CONSOLIDANTE,
        N.CD_PRODOTTO         AS CD_PRODOTTO_CONSOLIDANTE,
        N.CD_EMETTITORE       AS CD_EMETTITORE_CONSOLIDANTE,
        N.DT_APERTURA,
        E.CD_CLIENTE
    FROM PRATICHE_ESTINTE E
    JOIN PRATICHE_NUOVE N
        ON  E.CD_CLIENTE = N.CD_CLIENTE
        AND N.DT_APERTURA BETWEEN 
                (E.DT_ESTINZIONE - 10)
            AND (E.DT_ESTINZIONE + 10)
),
-- Saldi pratica CONSOLIDATA - ultimo mese
SALDI_CONSOLIDATA AS (
    SELECT 
        S.CD_PRATICA,
        S.TP_PROCEDURA,
        S.DT_OSSERVAZIONE,
        S.EU_IMPIEGO_GEST,
        S.EU_SPESE_SCADERE,
        S.EU_CPTL_SCADUTO,
        S.EU_INTR_SCADUTO,
        S.EU_SPESE,
        (S.EU_IMPIEGO_GEST 
            - COALESCE(S.EU_SPESE_SCADERE, 0) 
            - COALESCE(S.EU_CPTL_SCADUTO,  0) 
            - COALESCE(S.EU_INTR_SCADUTO,  0) 
            - COALESCE(S.EU_SPESE,         0)
        ) AS EU_IMPIEGO_NETTO_CONSOLIDATA
    FROM SALDO_M S
    WHERE S.DT_OSSERVAZIONE = TRUNC(ADD_MONTHS(SYSDATE, -1), 'MM')  -- ULTIMO MESE
),
-- Saldi pratica CONSOLIDANTE - ultimo mese
SALDI_CONSOLIDANTE AS (
    SELECT 
        S.CD_PRATICA,
        S.TP_PROCEDURA,
        S.DT_OSSERVAZIONE,
        S.EU_IMPIEGO_GEST,
        S.EU_SPESE_SCADERE,
        S.EU_CPTL_SCADUTO,
        S.EU_INTR_SCADUTO,
        S.EU_SPESE,
        (S.EU_IMPIEGO_GEST 
            - COALESCE(S.EU_SPESE_SCADERE, 0) 
            - COALESCE(S.EU_CPTL_SCADUTO,  0) 
            - COALESCE(S.EU_INTR_SCADUTO,  0) 
            - COALESCE(S.EU_SPESE,         0)
        ) AS EU_IMPIEGO_NETTO_CONSOLIDANTE
    FROM SALDO_M S
    WHERE S.DT_OSSERVAZIONE = TRUNC(ADD_MONTHS(SYSDATE, -1), 'MM')  -- ULTIMO MESE
),
-- Risultato intermedio con tutti i join
RISULTATO AS (
    SELECT 
        LP.CD_CLIENTE,
        LP.CD_PRATICA_CONSOLIDATA,
        LP.TP_PROCEDURA_CONSOLIDATA,
        LP.CD_PRODOTTO_CONSOLIDATA,
        LP.CD_EMETTITORE_CONSOLIDATA,
        LP.DT_ESTINZIONE,
        SC.EU_IMPIEGO_NETTO_CONSOLIDATA,
        LP.CD_PRATICA_CONSOLIDANTE,
        LP.TP_PROCEDURA_CONSOLIDANTE,
        LP.CD_PRODOTTO_CONSOLIDANTE,
        LP.CD_EMETTITORE_CONSOLIDANTE,
        LP.DT_APERTURA,
        SN.EU_IMPIEGO_NETTO_CONSOLIDANTE,
        SC.DT_OSSERVAZIONE,
        CASE 
            WHEN RIF.CD_PRATICA_CONSOLIDANTE IS NOT NULL 
             AND RIF.CD_PRATICA_CONSOLIDATA  IS NOT NULL 
            THEN 1 ELSE 0 
        END AS FLG_GIA_IN_OCS
    FROM LEGAMI_POTENZIALI LP
    JOIN SALDI_CONSOLIDATA SC
        ON  SC.CD_PRATICA   = LP.CD_PRATICA_CONSOLIDATA
        AND SC.TP_PROCEDURA = LP.TP_PROCEDURA_CONSOLIDATA
    JOIN SALDI_CONSOLIDANTE SN
        ON  SN.CD_PRATICA   = LP.CD_PRATICA_CONSOLIDANTE
        AND SN.TP_PROCEDURA = LP.TP_PROCEDURA_CONSOLIDANTE
    LEFT JOIN (
        SELECT DISTINCT 
            CD_PRATICA_CONSOLIDANTE, 
            CD_PRATICA_CONSOLIDATA
        FROM PRATICA_RIFINANZIAMENTO
    ) RIF
        ON  RIF.CD_PRATICA_CONSOLIDANTE = LP.CD_PRATICA_CONSOLIDANTE
        AND RIF.CD_PRATICA_CONSOLIDATA  = LP.CD_PRATICA_CONSOLIDATA
    WHERE 
        RIF.CD_PRATICA_CONSOLIDANTE IS NULL
        AND SC.EU_IMPIEGO_NETTO_CONSOLIDATA &lt;= SN.EU_IMPIEGO_NETTO_CONSOLIDANTE
)
-- QUERY FINALE
SELECT
    R.CD_CLIENTE,
    ROW_NUMBER() OVER (
        PARTITION BY R.CD_PRATICA_CONSOLIDANTE
        ORDER BY     R.CD_PRATICA_CONSOLIDATA
    )                            AS NM_RIFINANZIAMENTO,
    R.CD_PRATICA_CONSOLIDATA,
    R.TP_PROCEDURA_CONSOLIDATA,
    R.CD_PRODOTTO_CONSOLIDATA,
    R.CD_EMETTITORE_CONSOLIDATA,
    R.DT_ESTINZIONE,
    R.EU_IMPIEGO_NETTO_CONSOLIDATA,
    R.CD_PRATICA_CONSOLIDANTE,
    R.TP_PROCEDURA_CONSOLIDANTE,
    R.CD_PRODOTTO_CONSOLIDANTE,
    R.CD_EMETTITORE_CONSOLIDANTE,
    R.DT_APERTURA,
    R.EU_IMPIEGO_NETTO_CONSOLIDANTE,
    R.DT_OSSERVAZIONE,
    R.FLG_GIA_IN_OCS
FROM RISULTATO R
ORDER BY 
    R.CD_CLIENTE,
    R.CD_PRATICA_CONSOLIDANTE,
    NM_RIFINANZIAMENTO
;</t>
  </si>
  <si>
    <t>PRATICA_M.CD_CLIENTE = PRATICA_M.CD_CLIENTE + PRATICA_M.DT_GESTIONALE BETWEEN (PRATICA_M.DT_GESTIONALE - 10) AND (PRATICA_M.DT_GESTIONALE + 10)
PRATICA_M.CD_PRATICA = SALDO_M.CD_PRATICA + PRATICA_M.TP_PROCEDURA = SALDO_M.TP_PROCEDURA
PRATICA_M.CD_PRATICA = PRATICA_RIFINANZIAMENTO.CD_PRATICA_CONSOLIDANTE + PRATICA_M.CD_PRATICA = PRATICA_RIFINANZIAMENTO.CD_PRATICA_CONSOLIDATA</t>
  </si>
  <si>
    <t xml:space="preserve">Numero rifinazniemnto </t>
  </si>
  <si>
    <t>NM_RIFINANZIAMENTO</t>
  </si>
  <si>
    <t>Progressivo del Rfinanzimento o Consolidamento. Nel caso ci siano più di una pratica chiusa a fronte di un unico rifinanziamento</t>
  </si>
  <si>
    <t>NUMER</t>
  </si>
  <si>
    <t>Informazioni pratica Consolidata (OLD)</t>
  </si>
  <si>
    <t>Codice identificativo del cliente titolare delle pratiche</t>
  </si>
  <si>
    <t>TP_PROCEDURA_CONSOLIDATA</t>
  </si>
  <si>
    <t>(OLD) Codice della procedura della pratica rifinanziata, consolidata (CO consumo, ecc)</t>
  </si>
  <si>
    <t>CD_PRODOTTO_CONSOLIDATA</t>
  </si>
  <si>
    <t>(OLD) Codice del prodotto della pratica rifinanziata, consolidata (CO consumo, ecc)</t>
  </si>
  <si>
    <t>CD_EMETTITORE_CONSOLIDATA</t>
  </si>
  <si>
    <t>(OLD) Codice dell'emettitore della pratica rifinanziata, consolidata (CO consumo, ecc)</t>
  </si>
  <si>
    <t>(OLD) Codice di estinzione della pratica rifinanziata, consolidata (CO consumo, ecc)</t>
  </si>
  <si>
    <t>EU_IMPIEGO_NETTO_CONSOLIDATA</t>
  </si>
  <si>
    <t>(OLD) Importo gestionale della pratica rifinanziata, consolidata (CO consumo, ecc)</t>
  </si>
  <si>
    <t>Informazioni pratica Consolidante (NEW)</t>
  </si>
  <si>
    <t>(NEW) Codice pratica della pratica rifinanziante, consolidante</t>
  </si>
  <si>
    <t>TP_PROCEDURA_CONSOLIDANTE</t>
  </si>
  <si>
    <t>(NEW) Codice della procedura della pratica rifinanziante, consolidante (CO consumo, ecc)</t>
  </si>
  <si>
    <t>CD_PRODOTTO_CONSOLIDANTE</t>
  </si>
  <si>
    <t>(NEW) Codice del prodotto della pratica rifinanziante, consolidante (CO consumo, ecc)</t>
  </si>
  <si>
    <t>CD_EMETTITORE_CONSOLIDANTE</t>
  </si>
  <si>
    <t>(NEW) Codice dell'emettitore della pratica rifinanziante, consolidante (CO consumo, ecc)</t>
  </si>
  <si>
    <t>DT_APERTURA</t>
  </si>
  <si>
    <t>(NEW) Codice di estinzione della pratica  rifinanziante, consolidante (CO consumo, ecc)</t>
  </si>
  <si>
    <t>EU_IMPIEGO_NETTO_CONSOLIDANTE</t>
  </si>
  <si>
    <t>(NEW) Importo gestionale della pratica rifinanziante, consolidante (CO consumo, ecc))</t>
  </si>
  <si>
    <t>FLG_GIA_IN_CONSOLIDAMENTI</t>
  </si>
  <si>
    <t>Flag che indica se la coppia consolidante/consolidata è già censita nel sistema OCS (1 = già presente, 0 = potenziale nuovo legame)</t>
  </si>
  <si>
    <t>Identificativo Manual Adjustmnet</t>
  </si>
  <si>
    <t xml:space="preserve">CD_MANUAL_ADJ </t>
  </si>
  <si>
    <t>Codice del Manual Adjustment.
- ADN = Add_on utilizzato nella formula per calcolo di RWA</t>
  </si>
  <si>
    <t>Validato per Basilea, In validazione per Monitoraggio SLA Fornitori,  Validato per IFRS9</t>
  </si>
  <si>
    <t xml:space="preserve">Il campo contiene informazioni condivise una-tantum dal business. pertanto non è specificata la sorgente OCS ne da altro sistema. </t>
  </si>
  <si>
    <t>DS_MANUAL_ADJ</t>
  </si>
  <si>
    <t>Descrizione associata al Manual Adjustment.
- ADN = Add_on utilizzato nella formula per calcolo di RWA</t>
  </si>
  <si>
    <t>TP_MANUAL_ADJ</t>
  </si>
  <si>
    <t>Tipologia del Manual Adjustment (processo nel quale viene utilizzato).
- BAS = Basilea</t>
  </si>
  <si>
    <t>NM_MANUAL_ADJ</t>
  </si>
  <si>
    <t>Valore del manual adjustment</t>
  </si>
  <si>
    <t>Timestamp inizio validità del Manual Adjustment</t>
  </si>
  <si>
    <t>Timestamp fine Validità del Manula Adjustment</t>
  </si>
  <si>
    <t>Identificativo Rimborsi</t>
  </si>
  <si>
    <t>CD_EROG_RIMBORSO</t>
  </si>
  <si>
    <t>Identificativo del Rimborso</t>
  </si>
  <si>
    <t>Validato per Monitoraggio Saldi Avere, SCD</t>
  </si>
  <si>
    <t>Siamo in attesa della condivisione del file OCS sui Rimborsi, OP Jira: 426</t>
  </si>
  <si>
    <t>Pratica di riferimento</t>
  </si>
  <si>
    <t>TD_PROCEDURA</t>
  </si>
  <si>
    <t>Procedura di riferimento della pratica</t>
  </si>
  <si>
    <t>Dati Rimborso</t>
  </si>
  <si>
    <t>DT_PROCESSO_RIMBORSO</t>
  </si>
  <si>
    <t>Data in cui viene effettuato il Rimborso</t>
  </si>
  <si>
    <t>CD_MOD_RIMBORSO</t>
  </si>
  <si>
    <t>Modalità di Pagamento del rimborso</t>
  </si>
  <si>
    <t>Iban del beneficiario del rimborso</t>
  </si>
  <si>
    <t>EU_RIMBORSO</t>
  </si>
  <si>
    <t>Importo Saldo Avere Rimborsato</t>
  </si>
  <si>
    <t>CD_DEST_EROGAZIONE</t>
  </si>
  <si>
    <t>Codice Destinazione Erogazione</t>
  </si>
  <si>
    <t>DT_EROGAZIONE</t>
  </si>
  <si>
    <t>Data Erogazione</t>
  </si>
  <si>
    <t>DT_EROGAZIONE_CONTABILE</t>
  </si>
  <si>
    <t>Data Erogazione Contabile</t>
  </si>
  <si>
    <t>DT_VALUTA</t>
  </si>
  <si>
    <t>Data Valuta</t>
  </si>
  <si>
    <t>CD_CAUSALE</t>
  </si>
  <si>
    <t>Codice Causale</t>
  </si>
  <si>
    <t>DS_CAUSALE</t>
  </si>
  <si>
    <t>Descrizione Causale</t>
  </si>
  <si>
    <t>Dati Riaccredito</t>
  </si>
  <si>
    <t>DT_RIACCREDITO</t>
  </si>
  <si>
    <t>Data in cui viene effettuato l'eventuale riaccredito del Rimborso</t>
  </si>
  <si>
    <t>DS_STATO_RIMBORSO</t>
  </si>
  <si>
    <t>Stato restituzione: Rimborso erogato si/no (si assume “sì” nel momento in cui si compensa o si dispone il rimborso, indipendentemente dal buon fine)</t>
  </si>
  <si>
    <t>In validazione per NoStart</t>
  </si>
  <si>
    <t>EU_RIACCREDITO</t>
  </si>
  <si>
    <t>Importo del riaccredito</t>
  </si>
  <si>
    <t>In validazione per SCD</t>
  </si>
  <si>
    <t>Siamo in attesa della condivisione del file OCS sui Rimborsi, OP Jira: 426
+ OP 556 - 557 impatti IFRS9</t>
  </si>
  <si>
    <t>DT_Osservazione</t>
  </si>
  <si>
    <t>+ OP 556 - 557 impatti IFRS9</t>
  </si>
  <si>
    <r>
      <rPr>
        <sz val="11"/>
        <color rgb="FF000000"/>
        <rFont val="Aptos Narrow"/>
      </rPr>
      <t>Validato per IFRS9</t>
    </r>
    <r>
      <rPr>
        <sz val="11"/>
        <color rgb="FFFC00E5"/>
        <rFont val="Aptos Narrow"/>
      </rPr>
      <t>, Vigilanza</t>
    </r>
  </si>
  <si>
    <t>QSPRA
PLPRAT
CRCAR</t>
  </si>
  <si>
    <t>QSPRA.QPR_NUM_PRATICA;
PLPRAT.PLC_NUM_PRATICA;
CRCAR.CRCAR_KEY_N;</t>
  </si>
  <si>
    <t>Codice identificativo della procedura. CA = Carte, CO = Consumo, CQ = CQS</t>
  </si>
  <si>
    <t>DT_PROCESSO_SCARTO</t>
  </si>
  <si>
    <t>Aspettiamo la struttura del file</t>
  </si>
  <si>
    <t>CD_MOTIVO_SCARTO</t>
  </si>
  <si>
    <t>DRAFT:
OCS produrrà un file contenente gli scarti effettuati con lo spaccato per pratica. Di conseguenza, questa analisi sarà, molto probabilmente, soggetta a cambiamenti.</t>
  </si>
  <si>
    <t>DS_MOTIVO_SCARTO</t>
  </si>
  <si>
    <t>Descrizione Motivo Scarto</t>
  </si>
  <si>
    <t>NM_RANK_MOTIVO_SCARTO</t>
  </si>
  <si>
    <t>Rank Utilizzato per capire per quale motivo scarto principale è stata scartata la pratica.
Possono essercene più di uno ma solo uno viene identificato come "dominante".</t>
  </si>
  <si>
    <t>CD_INCASSO</t>
  </si>
  <si>
    <t>Codice dell'Incasso</t>
  </si>
  <si>
    <t>Dato Consildato sul fine mese dell'entità INCASSI.  L'entità INCASSI_M potrebbe non essere necessaria se OCS centralizzerà la gestione incassi sia a livello giornaliero sia a livello consolidato</t>
  </si>
  <si>
    <t>Si veda OP 422
+ OP 556 - 557  impatti IFRS9</t>
  </si>
  <si>
    <t>CD_MOD_INCASSO</t>
  </si>
  <si>
    <t>Codice che identifica la modalità d'Incasso. Bonifico, Bollettino, Cambiale, SDD, POS, POV, PAD, Assegni, Contante</t>
  </si>
  <si>
    <t>aggiunto per LGD</t>
  </si>
  <si>
    <t>NM_RATA</t>
  </si>
  <si>
    <t>Rata di riferimento (PER CONSUMO)</t>
  </si>
  <si>
    <t>Data di Caricamento dell'Incasso</t>
  </si>
  <si>
    <t>Data contabile dell'incasso</t>
  </si>
  <si>
    <t>EU_IMPORTO</t>
  </si>
  <si>
    <t xml:space="preserve">Importo Incasso  </t>
  </si>
  <si>
    <t>Tipo Partita</t>
  </si>
  <si>
    <t>TP_PARTITA</t>
  </si>
  <si>
    <t>Tipo partita</t>
  </si>
  <si>
    <t>OXINREPD_TIPO_PARTITA</t>
  </si>
  <si>
    <t>DS_PARTITA</t>
  </si>
  <si>
    <t>Descr.partita</t>
  </si>
  <si>
    <t>OXINREPD_DES_PARTITA</t>
  </si>
  <si>
    <t>Causale dell'Incasso</t>
  </si>
  <si>
    <t>TP_INCASSO</t>
  </si>
  <si>
    <t xml:space="preserve">Tipologia incasso  </t>
  </si>
  <si>
    <t>NM_TRANSAZIONE</t>
  </si>
  <si>
    <t>Numero di transazione (PER REVOLVING)</t>
  </si>
  <si>
    <t>CD_NAZIONE</t>
  </si>
  <si>
    <t xml:space="preserve">Codice nazione transazione </t>
  </si>
  <si>
    <t>CD_EVENTO_INCASSO</t>
  </si>
  <si>
    <t>In validazione per Pagamenti e Contabilità</t>
  </si>
  <si>
    <t>OXINREPT_EVENTO</t>
  </si>
  <si>
    <t>Si veda OP 422</t>
  </si>
  <si>
    <t>CD_FORMA_PAGAMENTO</t>
  </si>
  <si>
    <t>Validato per Monitoraggio Incassi e Pagamenti</t>
  </si>
  <si>
    <t>OXINREPT_FORMA_PAGAMENTO</t>
  </si>
  <si>
    <t>Validato per Monitoraggio Incassi e Pagamenti; in validazione per cartolarizzazione</t>
  </si>
  <si>
    <t>OXINREPT_PRATICA</t>
  </si>
  <si>
    <t>OXINREPT_PROCEDURA</t>
  </si>
  <si>
    <t>Per ottenere il legame con la rata, bisognerebbe partire dal perimetro di OXINFREPD e decidere come valorizzare questoc ampo per le righe che non si riferiscono all'incasso di una rata</t>
  </si>
  <si>
    <t>OXINREPT_DATA_VALUTA</t>
  </si>
  <si>
    <t>Importo Incasso</t>
  </si>
  <si>
    <t>OXINREPT_IMPORTO</t>
  </si>
  <si>
    <t>OXINREPT_CAUSALE</t>
  </si>
  <si>
    <t>In validazione per NORA</t>
  </si>
  <si>
    <t>OXINREPT_TIPO_MOV</t>
  </si>
  <si>
    <t>Si veda OP 422, il campo è utile solo se si deciderà di inserire in questa entità anche incassi diversi da quelli utilizzati per saldare le rate. CHIEDERE SE QUI DENTRO CI SARANNO ANCHE GLI INCASSI DA CESSIONE</t>
  </si>
  <si>
    <t>Identificativo Incasso</t>
  </si>
  <si>
    <t>Data Fine Validita</t>
  </si>
  <si>
    <t>Pratica</t>
  </si>
  <si>
    <t>DT_REGISTRAZIONE</t>
  </si>
  <si>
    <t>Data registrazione</t>
  </si>
  <si>
    <t>OXINREPT_DATA_REGISTRAZIONE</t>
  </si>
  <si>
    <t>Data valuta</t>
  </si>
  <si>
    <t>NM_MESE_ANNO_RENDICONTAZIONE</t>
  </si>
  <si>
    <t>Mese anno rendicnt.</t>
  </si>
  <si>
    <t>OXINREPT_MM_AAAA_RENDICNT</t>
  </si>
  <si>
    <t>Dividere per 100 OXINREPT_IMPORTO</t>
  </si>
  <si>
    <t>SELECT 
CAST(OXINREPT_IMPORTO/100 AS NUMBER(13,2) AS EU_INCASSO
FROM OXINFREPT</t>
  </si>
  <si>
    <t>Dettagli Incasso</t>
  </si>
  <si>
    <t>CD_ORIGINE</t>
  </si>
  <si>
    <t>Origine</t>
  </si>
  <si>
    <t>OXINREPT_ORIGINE</t>
  </si>
  <si>
    <t>TP_FORMA_PAGAMENTO</t>
  </si>
  <si>
    <t>Forma pagamento</t>
  </si>
  <si>
    <t>DS_FORMA_PAGAMENTO</t>
  </si>
  <si>
    <t>Descr.forma</t>
  </si>
  <si>
    <t>OXINREPT_DES_FORMA</t>
  </si>
  <si>
    <t>TP_MOVIMENTO</t>
  </si>
  <si>
    <t>Tipo movimento</t>
  </si>
  <si>
    <t>Causale</t>
  </si>
  <si>
    <t>CD_FILE_DETTAGLIO</t>
  </si>
  <si>
    <t>File dettaglio</t>
  </si>
  <si>
    <t>OXINREPT_FILE_DETTAGLIO</t>
  </si>
  <si>
    <t>CD_FUNZIONE</t>
  </si>
  <si>
    <t>Funzione</t>
  </si>
  <si>
    <t>OXINREPT_FUNZIONE</t>
  </si>
  <si>
    <t>CD_OPERAZIONE</t>
  </si>
  <si>
    <t>OXINREPT_OPERAZIONE</t>
  </si>
  <si>
    <t>FL_SEZIONALE</t>
  </si>
  <si>
    <t>Sezionale</t>
  </si>
  <si>
    <t>OXINREPT_SEZIONALE</t>
  </si>
  <si>
    <t>OXINREPD_EVENTO</t>
  </si>
  <si>
    <t>PR_DETT_INCASSO</t>
  </si>
  <si>
    <t>Progr.dettaglio</t>
  </si>
  <si>
    <t>OXINREPD_PROGR_DETT</t>
  </si>
  <si>
    <t>OXINREPD_PROCEDURA</t>
  </si>
  <si>
    <t>OXINREPD_PRATICA</t>
  </si>
  <si>
    <t>Attributi partita</t>
  </si>
  <si>
    <t>NM_PARTITA</t>
  </si>
  <si>
    <t>Num.partita</t>
  </si>
  <si>
    <t>OXINREPD_NUM_PARTITA</t>
  </si>
  <si>
    <t>NM_RIGA</t>
  </si>
  <si>
    <t>Num.riga</t>
  </si>
  <si>
    <t>OXINREPD_NUM_RIGA</t>
  </si>
  <si>
    <t>OXINREPD_IMPORTO</t>
  </si>
  <si>
    <t>Dividere per 100 OXINREPD_IMPORTO</t>
  </si>
  <si>
    <t>SELECT 
CAST(OXINREPD_IMPORTO/100 AS NUMBER(13,2) AS EU_INCASSO
FROM OXINFREPD</t>
  </si>
  <si>
    <t>OXINREPD_CAUSALE</t>
  </si>
  <si>
    <t>Descr.causale</t>
  </si>
  <si>
    <t>OXINREPD_DES_CAUSALE</t>
  </si>
  <si>
    <t>PR_EVENTO_DETT</t>
  </si>
  <si>
    <t>Progr.Evento Dett.</t>
  </si>
  <si>
    <t>OXINREPD_PROGR_EVENTO_DETT</t>
  </si>
  <si>
    <t>OXINREPD_SEZIONALE</t>
  </si>
  <si>
    <t>Identificativo Bollettino</t>
  </si>
  <si>
    <t>Circuito Campo valorizzato con:
"" = Poste
"T" -&gt; LIS (Lottomatica)
"C" -&gt; Mooney (Sisal)
"B" -&gt; Banco</t>
  </si>
  <si>
    <t>INC - Incassi</t>
  </si>
  <si>
    <t>BACCPDET</t>
  </si>
  <si>
    <t>BOLD_CIRCUITO</t>
  </si>
  <si>
    <t>CRCCPDET</t>
  </si>
  <si>
    <t>CRBOLD_CIRCUITO</t>
  </si>
  <si>
    <r>
      <rPr>
        <sz val="11"/>
        <color rgb="FF000000"/>
        <rFont val="Aptos Narrow"/>
        <scheme val="minor"/>
      </rPr>
      <t xml:space="preserve">La combinazione dei campi: CD_CIRCUITO, CD_CCP, CD_CENTRO, DT_ALLIBRAMENTO identifica il </t>
    </r>
    <r>
      <rPr>
        <b/>
        <sz val="11"/>
        <color rgb="FF000000"/>
        <rFont val="Aptos Narrow"/>
        <scheme val="minor"/>
      </rPr>
      <t xml:space="preserve">NASTRO </t>
    </r>
    <r>
      <rPr>
        <sz val="11"/>
        <color rgb="FF000000"/>
        <rFont val="Aptos Narrow"/>
        <scheme val="minor"/>
      </rPr>
      <t xml:space="preserve">di appartenenza del bollettino. Legame con l'archivio OCS </t>
    </r>
  </si>
  <si>
    <t>CD_CCP</t>
  </si>
  <si>
    <t>Num.CCP E' valorizzato come il campo CCP-PROGRESSIVO sul file BACCPTAB. Per determinare quale progressivo bisogna prendere sul file BACCPTAB bisogna considerar   il record avente il campo CCP-CODICE-CONTO (conto corrente postale) = al c  mpo BT-CONTO sul flusso PLBPTAPE (flusso che arriva dalle poste).</t>
  </si>
  <si>
    <t>BOLD_NUM_CCP</t>
  </si>
  <si>
    <t>CRBOLD_NUM_CCP</t>
  </si>
  <si>
    <t>CD_CUAS</t>
  </si>
  <si>
    <t>CCP centro E' valorizzato come il campo BT-UFF-POSTALE sul file PLBPTAPE. E' un flag c  e identifica l'ufficio postale. Esempio: 0 = Roma, 1= Torino etc.</t>
  </si>
  <si>
    <t>BOLD_CENTRO</t>
  </si>
  <si>
    <t>CRBOLD_CENTRO</t>
  </si>
  <si>
    <t>DT_ALLIBRAMENTO</t>
  </si>
  <si>
    <t>nan E' la data di allibramento valorizzata sul file PLBPTAPE.</t>
  </si>
  <si>
    <t>BOLD_DATA_ALLIBRAMENTO</t>
  </si>
  <si>
    <t>CRBOLD_DATA_ALLIBRAMENTO</t>
  </si>
  <si>
    <r>
      <rPr>
        <sz val="11"/>
        <color rgb="FF000000"/>
        <rFont val="Aptos Narrow"/>
        <scheme val="minor"/>
      </rPr>
      <t xml:space="preserve">La combinazione dei campi: CD_CIRCUITO, CD_CCP, CD_CENTRO, DT_ALLIBRAMENTO identifica il </t>
    </r>
    <r>
      <rPr>
        <b/>
        <sz val="11"/>
        <color rgb="FF000000"/>
        <rFont val="Aptos Narrow"/>
        <scheme val="minor"/>
      </rPr>
      <t xml:space="preserve">NASTRO </t>
    </r>
    <r>
      <rPr>
        <sz val="11"/>
        <color rgb="FF000000"/>
        <rFont val="Aptos Narrow"/>
        <scheme val="minor"/>
      </rPr>
      <t>di appartenenza del bollettino. Legame con l'archivio OCS</t>
    </r>
  </si>
  <si>
    <t>TP_RECORD</t>
  </si>
  <si>
    <t>Tipo record Impostato fisso a 'D' (Dettaglio).</t>
  </si>
  <si>
    <t>Aggiunto in AT Pagamenti e Contabilita</t>
  </si>
  <si>
    <t>CRBOLD_TIPO_RECORD</t>
  </si>
  <si>
    <t>PR_BOLLETTINO</t>
  </si>
  <si>
    <t>nan E' un progressivo di numerazione record dettaglio.
Va da 1 fino ad un valore pari al numero di record del dettaglio aventi lo stesso NUM CCP, lo stesso CENTRO e la stessa DATA DI ALLIBRAMENTO.</t>
  </si>
  <si>
    <t>BOLD_PROGRESSIVO</t>
  </si>
  <si>
    <t>CRBOLD_PROGRESSIVO</t>
  </si>
  <si>
    <t>TP_BOLLETTINO</t>
  </si>
  <si>
    <t>(Solo per Bolletini Poste) Codice Bollettino Poste Esatto (Premarcato), Errato (In bianco)</t>
  </si>
  <si>
    <t>BOLD_ESATTO</t>
  </si>
  <si>
    <t>CASE
    WHEN det.BOLD_ESATTO = 'S' THEN 'E'   -- Esatto (Premarcato)
    WHEN det.BOLD_ESATTO = 'N' THEN 'B'   -- Errato (In bianco)
    ELSE NULL
END AS TP_BOLLETTINO</t>
  </si>
  <si>
    <t>CRBOLD_ESATTO</t>
  </si>
  <si>
    <t>CD_BOLLETTINO</t>
  </si>
  <si>
    <t>Codice BP Codice inviato dalle poste per identificare se un BP è in bianco o meno:
- 123=BP in bianco
- 896=BP con quinto campo</t>
  </si>
  <si>
    <t>Tipo Procedura</t>
  </si>
  <si>
    <t>BOLD_PROVENIENZA</t>
  </si>
  <si>
    <t>CRBOLD_PROVENIENZA</t>
  </si>
  <si>
    <t>BOLD_PRATICA_EFF</t>
  </si>
  <si>
    <t>CRCCPDET
CAINFBPDT</t>
  </si>
  <si>
    <t>CRBOLD_DATI_UTENTE
CAINBPDT_QUINTO_CAMPO</t>
  </si>
  <si>
    <t>JOIN tra CRBOLD_DATI_UTENTE [3:15] e CAINBPDT_QUINTO_CAMPO -&gt; si prende in CAINFBPDT il CAINBPDT_CONTRATTO</t>
  </si>
  <si>
    <t>SELECT bp.CAINBPDT_CONTRATTO AS CD_PRATICA
FROM CRCCPDET cp
JOIN CAINFBPDT bp
    ON CAST(cp.CRBOLD_DATI_UTENTE AS CHAR(15)) = bp.CAINBPDT_QUINTO_CAMPO</t>
  </si>
  <si>
    <t xml:space="preserve"> CAST(cp.CRBOLD_DATI_UTENTE AS CHAR(15)) = bp.CAINBPDT_QUINTO_CAMPO</t>
  </si>
  <si>
    <t>CD_UTENZA_ALLIN</t>
  </si>
  <si>
    <t xml:space="preserve">Codice del fornitore che ha lavorato il bollettino </t>
  </si>
  <si>
    <t>BOLD_OPERATORE_ALLIN</t>
  </si>
  <si>
    <t>CRBOLD_OPERATORE_ALLIN</t>
  </si>
  <si>
    <t>Numero Rata corrispondente all'Incasso</t>
  </si>
  <si>
    <t>BOLD_RATA</t>
  </si>
  <si>
    <t>SELECT NULL</t>
  </si>
  <si>
    <t>CD_CONTO_CORRENTE</t>
  </si>
  <si>
    <t>Codice Conto Postale d'Incasso</t>
  </si>
  <si>
    <t>BOLD_CONTO_POSTALE</t>
  </si>
  <si>
    <t>CRCCPTES</t>
  </si>
  <si>
    <t>CRBOLT_CONTO</t>
  </si>
  <si>
    <t>CD_PROGR_SELEZIONE</t>
  </si>
  <si>
    <t>Progressivo Selezione</t>
  </si>
  <si>
    <t>BOLD_PROGR_SEL</t>
  </si>
  <si>
    <t>CRBOLD_PROGR_SEL</t>
  </si>
  <si>
    <t>DS_REGISTRAZIONE</t>
  </si>
  <si>
    <t>Data Registrazione Bollettino</t>
  </si>
  <si>
    <t>BOLD_DATA_REGISTRAZ</t>
  </si>
  <si>
    <t>CRCCPDET
CRMOV
OXINFBPND</t>
  </si>
  <si>
    <t>CRMOC_DATA_REGISTRAZIONE</t>
  </si>
  <si>
    <t>Si veda OP Jira AGXDMW1-419</t>
  </si>
  <si>
    <t>DT_OPERAZIONE_BOLLETTINO</t>
  </si>
  <si>
    <t>Data Operazione / Accettazione del Bollettino</t>
  </si>
  <si>
    <t>BOLD_DATA_ACCETTAZIONE</t>
  </si>
  <si>
    <t>CRBOLD_DATA_ACCETTAZIONE</t>
  </si>
  <si>
    <t>DT_ELABORAZ_NASTRO</t>
  </si>
  <si>
    <t>Data Elaborazione Nastro</t>
  </si>
  <si>
    <t>BACCPTES</t>
  </si>
  <si>
    <t>BOLT_DATA_ACQUISIZ </t>
  </si>
  <si>
    <t>Entrare nella tabella BACCPTES con le chiavi di BACCPDET: CD_CIRCUITO, CD_CCP, CD_CENTRO, DT_ALLIBRAMENTO.</t>
  </si>
  <si>
    <t>SELECT tes.BOLT_DATA_ACQUISIZ AS DT_ELABORAZ_NASTRO
FROM BACCPDET det
JOIN BACCPTES tes
    ON  det.BOLD_CIRCUITO          = tes.BOLT_CIRCUITO
    AND det.BOLD_NUM_CCP           = tes.BOLT_NUM_CCP
    AND det.BOLD_CENTRO            = tes.BOLT_CENTRO
    AND det.BOLD_DATA_ALLIBRAMENTO = tes.BOLT_DATA_ALLIBRAMENTO</t>
  </si>
  <si>
    <t>det.BOLD_CIRCUITO          = tes.BOLT_CIRCUITO
    AND det.BOLD_NUM_CCP           = tes.BOLT_NUM_CCP
    AND det.BOLD_CENTRO            = tes.BOLT_CENTRO
    AND det.BOLD_DATA_ALLIBRAMENTO = tes.BOLT_DATA_ALLIBRAMENTO</t>
  </si>
  <si>
    <t>CRBOLD_DATA_ACQUISIZ</t>
  </si>
  <si>
    <t>BACCPTES .BOLT_PROGRES_ACQUISIZ = BACCPDET.BOLD_PROGRES_ACQUISIZ</t>
  </si>
  <si>
    <t>Importo Bollettino</t>
  </si>
  <si>
    <t>BOLD_IMPORTO</t>
  </si>
  <si>
    <t>CRBOLD_IMPORTO</t>
  </si>
  <si>
    <t>FL_CONTABILIZZATO</t>
  </si>
  <si>
    <t>Contabilizzato Viene valorizzato a 'C' solo quando viene effettuata la contabilizzaione, altrimenti è a spazio.</t>
  </si>
  <si>
    <t>BOLD_CONTABILIZZATO</t>
  </si>
  <si>
    <t>Tipo documento Viene valorizzato come il campo BD-TIPO-RECORD del file PLBPTAPE.
Con la nuova gestione del caricamento/acquisizione dei BP sarà sempre impost ato a '15'.</t>
  </si>
  <si>
    <t>BOLD_TIPO_DOC</t>
  </si>
  <si>
    <t>CD_PROVINCIA</t>
  </si>
  <si>
    <t>Provincia E' un codice che identifica la provincia dell'ufficio postale.
Viene preso dal campo BD-UFF-SPO.</t>
  </si>
  <si>
    <t>BOLD_PROVINCIA</t>
  </si>
  <si>
    <t>CD_UFFICIO</t>
  </si>
  <si>
    <t>nan E' un codice che identifica l'ufficio postale.
 Viene preso dal campo BD-UFF-SPO.</t>
  </si>
  <si>
    <t>BOLD_UFFICIO</t>
  </si>
  <si>
    <t>CD_SPORTELLO</t>
  </si>
  <si>
    <t>nan E' un codice che identifica lo sportello dell'ufficio postale.
 Viene preso dal campo BD-UFF-SPO.</t>
  </si>
  <si>
    <t>BOLD_SPORTELLO</t>
  </si>
  <si>
    <t>CD_PROGR_MARC</t>
  </si>
  <si>
    <t>nan Viene valorizzato come il campo BD-PROGR-MARC sul file PLBPTAPE.</t>
  </si>
  <si>
    <t>BOLD_PROGR_MARC</t>
  </si>
  <si>
    <t>TP_OPERAZIONE</t>
  </si>
  <si>
    <t>Tipo operazione E' un dato preso dal campo BD-PRATICA-15 (file PLBPTAPE).
Infatti nel campo BD-PRATICA-15 sono contenute le seguenti informazioni:
- tipo operazione X(2);
- num pratica 9(7);
- num rata 9(3);
- filler x(3).
Identifica comunque la tipologia di incasso, quindi se si sta incassando una  rata, piuttosto che un importo relativo ad un' estinzione.</t>
  </si>
  <si>
    <t>BOLD_TIPO_OPERAZIONE</t>
  </si>
  <si>
    <t>Num.rata</t>
  </si>
  <si>
    <t>BOLD_RATA_PAGATA</t>
  </si>
  <si>
    <t>FL_MODIFICATO</t>
  </si>
  <si>
    <t>Modificato I valori possibili sono:
- ' ': Se il campo BOLD-RATA-PAGATA  = al campo BOLD-NUM-RATA;
- 'S': Se il campo BOLD-RATA-PAGATA  &lt;&gt; al campo BOLD-NUM-RATA;</t>
  </si>
  <si>
    <t>BOLD_MODIFICATO</t>
  </si>
  <si>
    <t>DT_ALLINEAMENTO_SCARTI</t>
  </si>
  <si>
    <t>Data allineamento E' la data in cui il bollettino è stato modificato dalla gestione degli sca rtati.</t>
  </si>
  <si>
    <t>BOLD_DATA_ALLINEAMENTO</t>
  </si>
  <si>
    <t>PR_ACQUISIZIONE</t>
  </si>
  <si>
    <t>Progressivo acquisizione Progressivo assoluto di acquisizione. Gestito nei parametri generali. Esso v iene incrementato ogni volta che viene fatta l'acquisizione del flusso delle poste. E' assoluto per procedura.</t>
  </si>
  <si>
    <t>BOLD_PROGRES_ACQUISIZ</t>
  </si>
  <si>
    <t>DT_ACQUISIZIONE</t>
  </si>
  <si>
    <t>Data acquisizione DAta di acquisizone. Viene valorizzata con la data odierna di acquisizione d el nastro.</t>
  </si>
  <si>
    <t>BOLD_DATA_ACQUISIZ</t>
  </si>
  <si>
    <t>PR_NUMERAZ_BP</t>
  </si>
  <si>
    <t>Numer.Relat.Record E' il progressivo assoluto di numerazione BP dei bollettini, da file BACCPNU M.</t>
  </si>
  <si>
    <t>BOLD_NUMERATORE</t>
  </si>
  <si>
    <t>CD_PRIORITA_CONTAB</t>
  </si>
  <si>
    <t>Priorità Priorità di ordinamento in contabilizzazione</t>
  </si>
  <si>
    <t>BOLD_PRIORITA</t>
  </si>
  <si>
    <t>BOLD_EVENTO</t>
  </si>
  <si>
    <t>CD_ERRORE_SCARTO</t>
  </si>
  <si>
    <t>Codice errore Codice errore di scarto</t>
  </si>
  <si>
    <t>BOLD_COD_ERRORE</t>
  </si>
  <si>
    <t>PR_BONIFICO</t>
  </si>
  <si>
    <t>Progressivo bonifico</t>
  </si>
  <si>
    <t>CCBONISET</t>
  </si>
  <si>
    <t>CBO_PROGRESSIVO</t>
  </si>
  <si>
    <t>Data Caricamento</t>
  </si>
  <si>
    <t>CBO_DATA_CARICAMENTO</t>
  </si>
  <si>
    <t>CD_CC_INTERNO</t>
  </si>
  <si>
    <t>Conto corrente su cui incasssare il bonifico</t>
  </si>
  <si>
    <t>CBO_BANCA</t>
  </si>
  <si>
    <t>CBO_CONTRATTO</t>
  </si>
  <si>
    <t>CBO_PROCEDURA</t>
  </si>
  <si>
    <t>Rata di riferimento</t>
  </si>
  <si>
    <t>CBO_RATA</t>
  </si>
  <si>
    <t>DT_ATTRIBUZIONE</t>
  </si>
  <si>
    <t>identifica la data in cui il bonifico è stato attribuito ad una pratica</t>
  </si>
  <si>
    <t>CBO_DATA_ATTRIBUZ</t>
  </si>
  <si>
    <t>data in cui il bonifico viene associato alla pratica</t>
  </si>
  <si>
    <t>CD_UTENZA_ELAB</t>
  </si>
  <si>
    <t>Identifica l'utente che ha effettuato l'attribuzione del bonifico ad una pratica</t>
  </si>
  <si>
    <t>CBO_OPE_ATTRIBUZ</t>
  </si>
  <si>
    <t>Identifica la data scadenza del bonifico.</t>
  </si>
  <si>
    <t>CBO_DATA_VALUTA</t>
  </si>
  <si>
    <t>DT_CONTABILE</t>
  </si>
  <si>
    <t>Identifica la data contabile del bonifico</t>
  </si>
  <si>
    <t>CBO_DATA_CONTABILE</t>
  </si>
  <si>
    <t>Caratteristiche  Bonifico</t>
  </si>
  <si>
    <t>TP_BONIFICO</t>
  </si>
  <si>
    <t>Tipologia Bonifico (ordinario/estero)</t>
  </si>
  <si>
    <t>CBO_IBAN_ORD</t>
  </si>
  <si>
    <t xml:space="preserve">Non c'è un campo specifico si deduce dai dati dell'ordinate, dall'IBAN. Se IT -&gt; OB altrimenti -&gt; BE. </t>
  </si>
  <si>
    <t>SELECT
    CBO_IBAN_ORD,
    CASE 
        WHEN SUBSTRING(cbo_iban_ord, 1, 2) = 'IT' THEN 'OB'
        ELSE 'BE'
    END AS TP_BONIFICO
FROM CCBONISET</t>
  </si>
  <si>
    <t>Causale bonifico</t>
  </si>
  <si>
    <t>CBO_CAUSALE_ABI</t>
  </si>
  <si>
    <t>(Utile al calcolo del KPI: 05_16 - Nm_riaccredito_rimb_massivi_fornitore).Da utilizzare come flag per identificare il perimetro dei bonifici / Causale ABI = 68 sarà utilizzatea per censire I bonifici di riaccredito come se fossero incassi.</t>
  </si>
  <si>
    <t>CD_BONIFICO</t>
  </si>
  <si>
    <t>Denominazione del bonifico (facoltativo)</t>
  </si>
  <si>
    <t>CBO_NOMINATIVO</t>
  </si>
  <si>
    <t>Tipologia del bonifico. Tale dato è facoltativo ed i valori ammess i sono: ' ' - Bonifico caricato; 'C' - Bonifico contabilizzato; 'S' - Bonifico sconosciuto/stornato; 'G' - Bonifico girocontato; 'P' - Bonifico pre-abbinato; 'L' - Bonifico in lavorazione.</t>
  </si>
  <si>
    <t>CBO_FLAG</t>
  </si>
  <si>
    <t>DT_ORDINE</t>
  </si>
  <si>
    <t xml:space="preserve"> Identifica la data di ordine del bonifico</t>
  </si>
  <si>
    <t>CBO_DATA_ORDINE</t>
  </si>
  <si>
    <t>CD_PROV_BONIFICO</t>
  </si>
  <si>
    <t xml:space="preserve">Provenienza bonifico </t>
  </si>
  <si>
    <t>CBO_PROV_BONIFICO</t>
  </si>
  <si>
    <t>CD_CAUSALE_INTERNA</t>
  </si>
  <si>
    <t>Causale interna</t>
  </si>
  <si>
    <t>CBO_CAUSALE_INTERNA</t>
  </si>
  <si>
    <t>NM_RATE_SALDATE</t>
  </si>
  <si>
    <t>Numero di rate saldate con il bonifico</t>
  </si>
  <si>
    <t>CBO_RATE_SALDATE</t>
  </si>
  <si>
    <t>CD_COD_FISC_ORD</t>
  </si>
  <si>
    <t>Codice fiscale dell'ordinante del bonifico</t>
  </si>
  <si>
    <t>CBO_COD_FISC_ORD</t>
  </si>
  <si>
    <t>CD_RIFERIMENTO_BANCA</t>
  </si>
  <si>
    <t xml:space="preserve"> Identifica il riferimento dell'operazione per la banca.</t>
  </si>
  <si>
    <t>CBO_RIFERIM_BANCA</t>
  </si>
  <si>
    <t>DS_BONIFICO</t>
  </si>
  <si>
    <t>Descrizione del bonifico.</t>
  </si>
  <si>
    <t>CBO_DESCRIZIONE</t>
  </si>
  <si>
    <t>Identificativo cliente che ha effettuato il bonifico</t>
  </si>
  <si>
    <t>CBO_CLIENTE</t>
  </si>
  <si>
    <t>Importo Bonifico</t>
  </si>
  <si>
    <t>CBO_IMPORTO</t>
  </si>
  <si>
    <t>Iban</t>
  </si>
  <si>
    <t>CD_PAESE</t>
  </si>
  <si>
    <t>Codice paese (IBAN)</t>
  </si>
  <si>
    <t xml:space="preserve">Non c'è un campo specifico si deduce dai dati dell'ordinate, dall'IBAN. </t>
  </si>
  <si>
    <t xml:space="preserve">SELECT  CBO_IBAN_ORD , SUBSTRING(CBO_IBAN_ORD, 1, 2) AS CD_PAESE, FROM CCBONISET </t>
  </si>
  <si>
    <t>CD_CIN</t>
  </si>
  <si>
    <t>CIN (IBAN)</t>
  </si>
  <si>
    <t>Non c'è un campo specifico si deduce dai dati dell'ordinate, dall'IBAN. Quinto carattere dell'IBAN</t>
  </si>
  <si>
    <t>SELECT  CBO_IBAN_ORD , SUBSTRING(CBO_IBAN_ORD, 2, 2) AS CD_CIN, FROM CCBONISET</t>
  </si>
  <si>
    <t>ABI (IBAN)</t>
  </si>
  <si>
    <t>CBO_ABI_CLI</t>
  </si>
  <si>
    <t>CAB (IBAN)</t>
  </si>
  <si>
    <t>Validato per Monitoraggio Incassi e Pagamenti, MA</t>
  </si>
  <si>
    <t>CBO_CAB_CLI</t>
  </si>
  <si>
    <t>CD_CC_CLIENTE</t>
  </si>
  <si>
    <t>Codice conto corrente cliente (IBAN)</t>
  </si>
  <si>
    <t>Non c'è un campo specifico si deduce dai dati dell'ordinate, dall'IBAN</t>
  </si>
  <si>
    <t>SELECT  CBO_IBAN_ORD , SUBSTRING(CBO_IBAN_ORD, 16, 12) AS CD_CC_CLIENTE, FROM CCBONISET</t>
  </si>
  <si>
    <t>CD_TERZO_ORDINANTE</t>
  </si>
  <si>
    <t>Identificativo terzo ordinante</t>
  </si>
  <si>
    <t>Manca il mapping OP Jira: 419
[OCS 17/10] L'informazione su OCS non è reperibile, forse è possibile ritornare qualcosa di simile facendo delle triangolazioni dagli eventi e dal partitario. Ma visto che forse svilupperemo un report degli incassi unico forse ha senso pensarci li dentro.
Dominio che ci serve: Estinzioni anticipate, Estinzioni altre finanziarie, Estinzioni parziali, Fast Line, Incasso pratica consumo, Incasso pratica revolving, Incasso bonifico interno, Incasso consumo altre finanz, Incasso revolving altre finanz, Incasso pr. Passata a Perdita, Saldo e stralcio, Storno pratica, Storno pratica tardivo, Maxi rata, Recesso, Reso incassato vs bonifico da finanziaria.</t>
  </si>
  <si>
    <t>Identificativo beneficiario</t>
  </si>
  <si>
    <t>CD_INDIRIZZO_BENEF</t>
  </si>
  <si>
    <t>Identifica l'indirizzo del beneficiario del bonifico</t>
  </si>
  <si>
    <t>CBO_BENEF_INDIRIZZO</t>
  </si>
  <si>
    <t>CD_LOCALITA_BENEF</t>
  </si>
  <si>
    <t>Identifica la località del beneficiario del bonifico</t>
  </si>
  <si>
    <t>CBO_BENEF_LOCALITA</t>
  </si>
  <si>
    <t>TP_ATTRIBUZ_AUTOM</t>
  </si>
  <si>
    <t xml:space="preserve"> Identifica se il bonifico è stato elaborato dalla funzione di contabilizzazi one automatica batch. Tale dato è facoltativo ed i valori ammessi sono: Blank - il bonifico non è stato esaminato dalla contabilizzazione batch; 'S' - il bonifico è stato esaminato dalla contabilizzazione batch.</t>
  </si>
  <si>
    <t>CBO_ATTRIBUZ_AUTOM</t>
  </si>
  <si>
    <t>Tipo incasso L'utilizzo del campo è personalizzato.</t>
  </si>
  <si>
    <t>CBO_TIPO_INCASSO</t>
  </si>
  <si>
    <t>CD_NDG_ORD</t>
  </si>
  <si>
    <t>NDG ordinante L'utilizzo del campo è personalizzato.</t>
  </si>
  <si>
    <t>CBO_NDG_ORD</t>
  </si>
  <si>
    <t>CD_CRO_INCASSO</t>
  </si>
  <si>
    <t>CRO incasso L'utilizzo del campo è personalizzato.</t>
  </si>
  <si>
    <t>CBO_CRO_INCASSO</t>
  </si>
  <si>
    <t>CD_ID_INCASSO</t>
  </si>
  <si>
    <t>ID incasso L'utilizzo del campo è personalizzato.</t>
  </si>
  <si>
    <t>CBO_ID_INCASSO</t>
  </si>
  <si>
    <t>CD_CC_POSTALE</t>
  </si>
  <si>
    <t>Conto corr. postale L'utilizzo del campo è personalizzato.</t>
  </si>
  <si>
    <t>CBO_CC_POSTALE</t>
  </si>
  <si>
    <t>DT_ALLIBRAM</t>
  </si>
  <si>
    <t>Data allibram. L'utilizzo del campo è personalizzato.</t>
  </si>
  <si>
    <t>CBO_DATA_ALLIBRAM</t>
  </si>
  <si>
    <t>CBO_CENTRO_ALLIBRAM</t>
  </si>
  <si>
    <t>Centro allibram. L'utilizzo del campo è personalizzato.</t>
  </si>
  <si>
    <t>DT_REG_TEST_INC</t>
  </si>
  <si>
    <t>Data reg. test. inc. Identifica la data di registrazione della testata di incasso. Tale dato è si gnificativo solamente per la procedura della cessione del quinto dello stipe ndio e tale dato è facoltativo.</t>
  </si>
  <si>
    <t>CBO_DATA_REG_TEST_INC</t>
  </si>
  <si>
    <t>PR_TEST_INC</t>
  </si>
  <si>
    <t>Progr. test. inc. Identifica il progressivo di registrazione della testata di incasso. Tale da to è significativo solamente per la procedura della cessione del quinto dell o stipendio e tale dato è facoltativo.</t>
  </si>
  <si>
    <t>CBO_PROGR_TEST_INC</t>
  </si>
  <si>
    <t>CBO_TIPO_CONTO</t>
  </si>
  <si>
    <t>Tipo conto</t>
  </si>
  <si>
    <t>CBO_TIPO_MOV</t>
  </si>
  <si>
    <t>DS_62</t>
  </si>
  <si>
    <t>Descrizione 62</t>
  </si>
  <si>
    <t>CBO_DESCRIZIONE_62</t>
  </si>
  <si>
    <t>PR_CAMBIALE</t>
  </si>
  <si>
    <r>
      <rPr>
        <sz val="11"/>
        <color rgb="FF000000"/>
        <rFont val="Aptos Narrow"/>
        <scheme val="minor"/>
      </rPr>
      <t>Validato per Monitoraggio Incassi e Pagamenti; Validato per IFRS9</t>
    </r>
  </si>
  <si>
    <t>GAEFARC</t>
  </si>
  <si>
    <t>EF_NUM_EFFETTO</t>
  </si>
  <si>
    <t>Progressivo assoluto a livello di sistema bancario</t>
  </si>
  <si>
    <t>Attriburti Cambiale</t>
  </si>
  <si>
    <t>CD_CAMBIALE</t>
  </si>
  <si>
    <t>Riporta codice effetto interno.</t>
  </si>
  <si>
    <t>EF_MARCATURA</t>
  </si>
  <si>
    <t>TP_CAMBIALE</t>
  </si>
  <si>
    <t>Tipo effetto Identifica il tipo di effetto: "CA" effetto rateale quindi a fronte di finanziamento "CZ" effetto relativo a contenzioso "AP" postdatati "CG" Cambiali in garanzia "GA" Cambiali in garanzia non ancora attivate (ovvero trasformate in CG)</t>
  </si>
  <si>
    <t>Aggiunto in AT Pagamenti e Contabilità</t>
  </si>
  <si>
    <t>EF_TIPO_EFFETTO</t>
  </si>
  <si>
    <t>Tipo Prodedura Associata</t>
  </si>
  <si>
    <t>EF_PROVENIENZA</t>
  </si>
  <si>
    <t>EF_NUM_PRATICA</t>
  </si>
  <si>
    <t>Num.rata Numero della rata della pratica a cui l'effetto fa riferimento: viene indicato solo per le cambiali di tipo "CA" (vedi campo EF-TIPO-EFFETTO)</t>
  </si>
  <si>
    <t>Validato per Monitoraggio Incassi e Pagamenti; Validato per IFRS9</t>
  </si>
  <si>
    <t>EF_NUM_RATA</t>
  </si>
  <si>
    <t>viene indicato solo per le cambiali di tipo "CA" (vedi campo EF-TIPO-EFFETTO). "CA": effetto rateale quindi a fronte di finanziamento</t>
  </si>
  <si>
    <t>Stato Cambiale. " " normale (caricato/presentato) "R" richiamato "I" insoluto "P" protestato "S" sospeso "C" chiuso (incassato) "T" stralciato (GPEFFSTR) "H" solo per effetti CZ Consumo incasso in anticipo senza presentazione     l'esistenza di tale stato è subordinata all'attivazione del parametro     "Gestione incassi anticipati per CZ" "O" insoluto atteso "A" e "B"  in attesa insoluto "D" e "E" in attesa richiamo</t>
  </si>
  <si>
    <t>EF_STATO</t>
  </si>
  <si>
    <t>Date effetto</t>
  </si>
  <si>
    <t>Data Registrazione Cambiale</t>
  </si>
  <si>
    <t>EF_DATA_CARICAMENTO</t>
  </si>
  <si>
    <t>E' possibile che si intenda la data emissione che sarà inserita in un nuovo file ad integrazione del GAEFARC</t>
  </si>
  <si>
    <t>DT_INCASSO_PIAN</t>
  </si>
  <si>
    <t>Data Incasso Pianificata. Data Scadenza</t>
  </si>
  <si>
    <t>EF_DATA_SCADENZA</t>
  </si>
  <si>
    <t>Importo Cambiale</t>
  </si>
  <si>
    <t>EF_IMPORTO</t>
  </si>
  <si>
    <t>Attributi Rapportino</t>
  </si>
  <si>
    <t>FL_SPESE_PRES</t>
  </si>
  <si>
    <t>Flag Spese Prestazione</t>
  </si>
  <si>
    <t>EFEXFINCDE</t>
  </si>
  <si>
    <t>EFEXCDE_FL_SP_PRES</t>
  </si>
  <si>
    <t>Entra con 
EF_RAPPORTINO
EF_PROG_INC_RAP
EF_RECUPERATORE</t>
  </si>
  <si>
    <t>Aspettiamo nuovo archivio in sviluppo per Agos. Evol_196485 Gest cambiali e flussi outsourcer. Si veda OP Jira AGXDMW1-383
+OP 556 impatto IFRS9</t>
  </si>
  <si>
    <t>CD_RAPPORTINO</t>
  </si>
  <si>
    <t xml:space="preserve">Identificativo Flusso di Appartenenza </t>
  </si>
  <si>
    <t>EFEXCDE_RAPPORTINO</t>
  </si>
  <si>
    <t>TP_FLUSSO</t>
  </si>
  <si>
    <t>Tipologia Flusso</t>
  </si>
  <si>
    <t>DT_INVIO_FLUSSO</t>
  </si>
  <si>
    <t xml:space="preserve">Data Invio Flusso </t>
  </si>
  <si>
    <t xml:space="preserve">Data Variazione </t>
  </si>
  <si>
    <t>Cliente Codice del cliente</t>
  </si>
  <si>
    <t>EF_CLIENTE</t>
  </si>
  <si>
    <t>CD_DEBITORE</t>
  </si>
  <si>
    <t>Debitore Codice della controparte debitrice: è indicato anche se uguale al cliente.</t>
  </si>
  <si>
    <t>EF_DEBITORE</t>
  </si>
  <si>
    <t>CD_ABI_DEBITORE</t>
  </si>
  <si>
    <t>ABI debitore Codice ABI della banca del debitore</t>
  </si>
  <si>
    <t>EF_ABI_DEBITORE</t>
  </si>
  <si>
    <t>CD_CAB_DEBITORE</t>
  </si>
  <si>
    <t>CAB debitore Codice CAB banca del debitore.</t>
  </si>
  <si>
    <t>EF_CAB_DEBITORE</t>
  </si>
  <si>
    <t>DT_SCADENZA_ORIG_EFFETTO</t>
  </si>
  <si>
    <t>Data scadenza orig. Data di scadenza originale dell'effetto.</t>
  </si>
  <si>
    <t>EF_DATA_SCADENZA_ORIG</t>
  </si>
  <si>
    <t>TP_DISLOCAZIONE</t>
  </si>
  <si>
    <t>Dislocazione Indica il luogo dove si trova la cambiale: "B" effetto presso banca "C" effetto "in casa" Se questo campo è impostato con il valore "B" i campi successivi (data e numero presentazione, banca, ABI e CAB, tipo presentazione) saranno valorizzati.
"T" dislocato presso Caveau "D" caricato da dipendenza "V" in viaggio dalla dipendenza alla sede "F" in filiale "E" eliminato</t>
  </si>
  <si>
    <t>EF_DISLOCAZIONE</t>
  </si>
  <si>
    <t>DT_PRESENTAZIONE</t>
  </si>
  <si>
    <t>Data presentaz. Data di presentazione; impostata solo se l'effetto e' già presentato.</t>
  </si>
  <si>
    <t>EF_DATA_PRESENTAZIONE</t>
  </si>
  <si>
    <t>CD_NUM_PRESENTAZIONE</t>
  </si>
  <si>
    <t>Num.presentaz. Numero distinta di presentazione: impostata solo se l'effetto e' già presentato.</t>
  </si>
  <si>
    <t>EF_NUM_PRESENTAZIONE</t>
  </si>
  <si>
    <t>CD_BANCA_PRESENTAZIONE</t>
  </si>
  <si>
    <t>Banca presentaz. Codice banca aziendale di presentazione</t>
  </si>
  <si>
    <t>EF_BANCA_PRESENTAZIONE</t>
  </si>
  <si>
    <t>CD_ABI_PRESENTAZIONE</t>
  </si>
  <si>
    <t>ABI presentaz. Codice ABI della banca di presentazione.</t>
  </si>
  <si>
    <t>EF_ABI_PRESENTAZIONE</t>
  </si>
  <si>
    <t>CD_CAB_PRESENTAZIONE</t>
  </si>
  <si>
    <t>CAB presentaz. Codice CAB della banca di presntazione.</t>
  </si>
  <si>
    <t>EF_CAB_PRESENTAZIONE</t>
  </si>
  <si>
    <t>TP_PRESENTAZIONE</t>
  </si>
  <si>
    <t>Tipo presentaz. Tipo di presentazione: "A" accredito salvo buon fine "I" accredito al dopo incasso "G" garanzia "S" sconto</t>
  </si>
  <si>
    <t>EF_TIPO_PRESENTAZIONE</t>
  </si>
  <si>
    <t>DT_INCASSO</t>
  </si>
  <si>
    <t>Data incasso Data di registrazione dell'incasso</t>
  </si>
  <si>
    <t>EF_DATA_INCASSO</t>
  </si>
  <si>
    <t>DT_RITORNO</t>
  </si>
  <si>
    <t>Data ritorno Data ritorno.
Data in cui avviene un ins/Prot o un richiamo (abbinata ad uno dei tre stati  "I"/"P"/"R" )</t>
  </si>
  <si>
    <t>EF_DATA_RITORNO</t>
  </si>
  <si>
    <t>CD_MOTIVO_RICHIAMO</t>
  </si>
  <si>
    <t>Motivo Richiamo Motivo del richiamo.
Attualmente non gestito dall'applicazione.</t>
  </si>
  <si>
    <t>EF_MOTIVO_RICHIAMO</t>
  </si>
  <si>
    <t>EU_SPESE_PROTESTO</t>
  </si>
  <si>
    <t>Spese Protesto Importo delle spese di protesto.</t>
  </si>
  <si>
    <t>EF_SPESE_PROTESTO</t>
  </si>
  <si>
    <t>EU_SPESE_BANCARIE</t>
  </si>
  <si>
    <t>Spese Bancarie Importo delle spese bancarie.</t>
  </si>
  <si>
    <t>EF_SPESE_BANCARIE</t>
  </si>
  <si>
    <t>TP_VALUTA</t>
  </si>
  <si>
    <t>Lire/Euro Tipo di moneta: "I" lire italiane "E" euro</t>
  </si>
  <si>
    <t>EF_VALUTA_I_E</t>
  </si>
  <si>
    <t>CD_RECUPERATORE</t>
  </si>
  <si>
    <t>Recuperatore Codice Recuperatore: è valorizzato se l'effetto viene caricato da Recupero e sterno (funzione 18.22.17)</t>
  </si>
  <si>
    <t>EF_RECUPERATORE</t>
  </si>
  <si>
    <t>CD_NUM_DOC_AP</t>
  </si>
  <si>
    <t>Num.documento AP Numero documento originario di un effetto AP (numero assegno)</t>
  </si>
  <si>
    <t>EF_NUM_DOC_AP</t>
  </si>
  <si>
    <t>CD_CAVEAU</t>
  </si>
  <si>
    <t>Cod. Caveau Codice Caveau: valorizzato solo se l'effetto è stato dislocato durante l'ite r di elaborazione, presso Caveau esterno</t>
  </si>
  <si>
    <t>EF_COD_CAVEAU</t>
  </si>
  <si>
    <t>FL_EXTRA_CONTRATTO</t>
  </si>
  <si>
    <t>Effetti extra contr. Flag che indica un effetto extracontratto ovvero un effetto non abbinato ad un contratto.
Se tale flag è impostato ad "S"  deve essere nullo il numero della pratica ma deve essere impostata la procedura e il codice del debitore</t>
  </si>
  <si>
    <t>EF_EXTRA_CONTR</t>
  </si>
  <si>
    <t>CD_FILIALE_EFFETTO</t>
  </si>
  <si>
    <t>Codice Filiale Rappresenta il codice della filiale dalla quale può essere stato caricato l' effetto (se è attiva la gestione caricamento da filiali)</t>
  </si>
  <si>
    <t>EF_COD_FILIALE</t>
  </si>
  <si>
    <t>FL_GARANZIA_ATTIVA</t>
  </si>
  <si>
    <t>Flag attivaz. GA Flag garanzia attivata</t>
  </si>
  <si>
    <t>EF_FLAG_ATT_GA</t>
  </si>
  <si>
    <t>Attributo Attributo dell'effetto.
'DB' se l'effetto proviene da Deutsche Bank (Gestione Incassi Cambializzati)</t>
  </si>
  <si>
    <t>EF_ATTRIBUTO</t>
  </si>
  <si>
    <t>Rapportino Valorizzato nel caso in cui l'effetto sia originato da un attività di EER</t>
  </si>
  <si>
    <t>EF_RAPPORTINO</t>
  </si>
  <si>
    <t>CD_LOTTO</t>
  </si>
  <si>
    <t>Lotto Valorizzato nel caso in cui l'effetto sia originato da un attività di EER</t>
  </si>
  <si>
    <t>EF_LOTTO</t>
  </si>
  <si>
    <t>CD_GESTORE</t>
  </si>
  <si>
    <t>Gestore campo - personalizzato soggetto ad attivazion parametrica l'utente (outsourcer) che ha caricato ed ha in gestione l'effetto stesso.
Questo permetterebbe, in presenza di più gestori che lavorano gli effetti, di individuare facilmente gli effetti di loro pertinenza.</t>
  </si>
  <si>
    <t>EF_GESTORE</t>
  </si>
  <si>
    <t>PR_INC_RAPPORTINO</t>
  </si>
  <si>
    <t>Prog.Inc Parte della chiave del Rapportino di affido con cui è stato generato l'effet to.</t>
  </si>
  <si>
    <t>EF_PROG_INC_RAP</t>
  </si>
  <si>
    <t>CD_DELEGATO</t>
  </si>
  <si>
    <t>Delegato Codice anagrafico Delegato: anagrafica diversa dal cliente e da altre contro parti pratica che paga per conto del cliente</t>
  </si>
  <si>
    <t>EF_DELEGATO</t>
  </si>
  <si>
    <t>TP_LOG_DELEGATO</t>
  </si>
  <si>
    <t>Log delegato Serve per capire se la loggatura sugli archivi delegato deve essere fatta in  fase di caricamento effetto e/o incasso effetto.</t>
  </si>
  <si>
    <t>EF_LOG_DELEGATO</t>
  </si>
  <si>
    <t>Evento Incasso</t>
  </si>
  <si>
    <t>EF_EVENTO_INCASSO</t>
  </si>
  <si>
    <t>CD_EVENTO_INSOLUTO</t>
  </si>
  <si>
    <t>Evento Insolut</t>
  </si>
  <si>
    <t>EF_EVENTO_INSOLUT</t>
  </si>
  <si>
    <t>FL_SPESE_PROT_TEL</t>
  </si>
  <si>
    <t>C/ SpeseProtTl</t>
  </si>
  <si>
    <t>EF_FLAG_SPESE_PROT_TEL</t>
  </si>
  <si>
    <t>TP_TELEMATICO</t>
  </si>
  <si>
    <t>Eff.Telematico</t>
  </si>
  <si>
    <t>EF_TELEMATICO</t>
  </si>
  <si>
    <t>DT_RIENTRO</t>
  </si>
  <si>
    <t>Data rientro Indica la data di rientro del cartaceo in casa nel caso di effetto richiamat o.
Nel caso di effetti telematici indica l'effettiva data di rientro dell'effet to insolutato e/o protestato.</t>
  </si>
  <si>
    <t>EF_DATA_RIENTRO</t>
  </si>
  <si>
    <t>EU_QUOTA_RATE</t>
  </si>
  <si>
    <t>Quota Imp.Rate</t>
  </si>
  <si>
    <t>EF_IMP_RATE</t>
  </si>
  <si>
    <t>EU_QUOTA_MORA</t>
  </si>
  <si>
    <t>Quota Imp.Mora</t>
  </si>
  <si>
    <t>EF_IMP_MORA</t>
  </si>
  <si>
    <t>EU_QUOTA_SPESE</t>
  </si>
  <si>
    <t>Quota Imp.Spese</t>
  </si>
  <si>
    <t>EF_IMP_SPESE</t>
  </si>
  <si>
    <t>EU_QUOTA_ALTRI</t>
  </si>
  <si>
    <t>Quota Imp.Altri</t>
  </si>
  <si>
    <t>EF_IMP_ALTRI</t>
  </si>
  <si>
    <t>CD_SDD</t>
  </si>
  <si>
    <t>Codice identificativo dell'SDD</t>
  </si>
  <si>
    <t>CCCASTE</t>
  </si>
  <si>
    <t>CAS_NUMERO_DOCUMENTO</t>
  </si>
  <si>
    <t>Validato per Monitoraggio Incassi e Pagamenti, Comitato</t>
  </si>
  <si>
    <t>CAS_PROVENIENZA</t>
  </si>
  <si>
    <t>TP_SDD</t>
  </si>
  <si>
    <t>Tipo di Documento da gestire</t>
  </si>
  <si>
    <t>CAS_TIPO</t>
  </si>
  <si>
    <t>CAS_NUM_PRATICA</t>
  </si>
  <si>
    <t>Identifica il cliente intestatario della pratica da gestire.</t>
  </si>
  <si>
    <t>CAS_CLIENTE</t>
  </si>
  <si>
    <t>Caratteristiche SDD</t>
  </si>
  <si>
    <t>Stato Identifica lo stato dell'SDD. Tale dato è obbligatorio e i valori ammessi sono: '00' - documento presentato; '10' - documento incassato/contabilizzato.</t>
  </si>
  <si>
    <t>CAS_STATO</t>
  </si>
  <si>
    <t>Attributo Identifica l'attributo dell'SDD. Tale dato è facoltativo e i  valori ammessi sono: Blank - in essere; 'IN' - insoluto; 'PG' - pagato; 'RC' - richiamato; 'RE' - richiamo elettronico; 'RS' - richiamo stampato; 'ST' - stornato; 'PR' - presentazione rifiutata; 'AE' - attesa esito.</t>
  </si>
  <si>
    <t>CAS_ATTRIBUTO</t>
  </si>
  <si>
    <t>CD_NUMERO_PRESENT</t>
  </si>
  <si>
    <t>Presentazione Identifica il numero di presentazione cui appartiene l'SDD, inteso come lotto di presentazione (non come contatore delle diverse presentazioni del singolo documento).</t>
  </si>
  <si>
    <t>CAS_NUMERO_PRESENT</t>
  </si>
  <si>
    <t>Presentazione Identifica il tipo di presentazione dell'SDD. Tale dato è ob bligatorio e i valori ammessi sono: '0' - all'incasso; '1' - salvo buon fine; '2' - all'anticipo; '3' - in conto evidenza; '4' - indisponibile.</t>
  </si>
  <si>
    <t>CAS_PRESENTAZIONE</t>
  </si>
  <si>
    <t>Importo SDD</t>
  </si>
  <si>
    <t>CAS_IMPORTO_TOTALE</t>
  </si>
  <si>
    <t>Per Comitato, spostare in INCASSI_M</t>
  </si>
  <si>
    <t>Identifica la data di scadenza del documento da gestire.</t>
  </si>
  <si>
    <t>CAS_DATA_SCADENZA</t>
  </si>
  <si>
    <t>Data di presentazione dell'SDD</t>
  </si>
  <si>
    <t>CAS_DATA_EMISSIONE</t>
  </si>
  <si>
    <t>DT_REG_INSOLUTO</t>
  </si>
  <si>
    <t>Eventuale data di registrazione dell'insoluto</t>
  </si>
  <si>
    <t>CAS_DATA_REG_INSOL</t>
  </si>
  <si>
    <t>CAS_NUMERO_RATA</t>
  </si>
  <si>
    <t>DT_SCADENZA_ORIG</t>
  </si>
  <si>
    <t xml:space="preserve">Identifica la data di scadenza originale della rata (piano ammortamento) da gestire. </t>
  </si>
  <si>
    <t>CAS_DATA_SCADENZA_ORIG</t>
  </si>
  <si>
    <t>EU_IMPORTO_RATA</t>
  </si>
  <si>
    <t xml:space="preserve">Identifica l'importo netto della rata da gestire. </t>
  </si>
  <si>
    <t>CAS_IMPORTO_RATA</t>
  </si>
  <si>
    <t>TP_RATA</t>
  </si>
  <si>
    <t>Tipo rata Identifica il tipo rata. Tale dato è significativo solamente per la procedur a FC, ed i valori ammessi sono: 'AN' - anticipo; 'RP' - rata prestito.</t>
  </si>
  <si>
    <t>CAS_TIPO_RATA</t>
  </si>
  <si>
    <t>Dati Insoluto</t>
  </si>
  <si>
    <t>CD_CAUSALE_INSOLUTO</t>
  </si>
  <si>
    <t>Codice Causale dell'insoluto</t>
  </si>
  <si>
    <t>CAS_CAUSALE_INSOLUTO</t>
  </si>
  <si>
    <t>Il dominio è CCTABCAU:
Causale insoluto  Descrizione causale
50001 CONTO ESTINTO
50002 DECEDUTO
50003 INSUFFICIENZA FONDI
50004 CONTESTAZIONE DEBITORE
50005 DESTINATARIO SCONOSCIUTO
50006 REVOCA RID
50007 DISALLINEAMENTO ARCHIVI
50008 RICHIAMO
50009 STORNO GENERICO
50010 DISPOSIZIONE PAGATA
50011 FACOLTA'DI STORNO NO CONFORME
50012 IMPORTO ECCEDENTE LA RATA
50013 STORNO PER ABI ERRATO
50014 STORNO PER CAB ERRATO
50016 REVOCA AUTORIZZAZIONE
50017 STORNO DISP.PERVENUTA IN RIT</t>
  </si>
  <si>
    <t xml:space="preserve">CD_MANDATO </t>
  </si>
  <si>
    <t>Identificativo del Mandato SDD (per entrare in MANDATI_SDD)</t>
  </si>
  <si>
    <t>CAS_MANDATO</t>
  </si>
  <si>
    <t>IBAN Pagante</t>
  </si>
  <si>
    <t>CD_ABI_CLIENTE_PAG</t>
  </si>
  <si>
    <t>Codice ABI su cui viene presentato l'SDD</t>
  </si>
  <si>
    <t xml:space="preserve">CAS_BC_ABI </t>
  </si>
  <si>
    <t>DS_ABI_CLIENTE_PAG</t>
  </si>
  <si>
    <t>Descrizione ABI su cui viene presentato l'SDD</t>
  </si>
  <si>
    <t>CCNEWABI</t>
  </si>
  <si>
    <t>ABI_DENOMINAZIONE</t>
  </si>
  <si>
    <t>Entrare in CCNEWABI con CAS_BC_ABI = ABI_ABI e leggere ABI_DENOMINAZIONE</t>
  </si>
  <si>
    <t>SELECT CCNEWABI.ABI_DENOMINAZIONE
FROM CCCASTE 
LEFT JOIN CCNEWABI 
ON CCCASTE.CAS_BC_ABI = CCNEWABI.ABI_ABI</t>
  </si>
  <si>
    <t>CD_CAB_CLIENTE_PAG</t>
  </si>
  <si>
    <t>Codice CAB su cui viene presentato l'SDD</t>
  </si>
  <si>
    <t>INC-Incassi</t>
  </si>
  <si>
    <t>CAS_BC_CAB</t>
  </si>
  <si>
    <t>CD_CC_CLIENTE_PAG</t>
  </si>
  <si>
    <t>CC su cui viene presentato l'SDD</t>
  </si>
  <si>
    <t>CAS_BC_CONTO_CORRENTE</t>
  </si>
  <si>
    <t>CD_CLIENTE_PAG</t>
  </si>
  <si>
    <t xml:space="preserve">Identifica il codice del cliente che effettua il pagamento dell' SDD
</t>
  </si>
  <si>
    <t>CAS_CLIENTE_PAGANTE</t>
  </si>
  <si>
    <t xml:space="preserve">Banca Incasso </t>
  </si>
  <si>
    <t>CD_BA_PRESENTAZIONE</t>
  </si>
  <si>
    <t>Banca Identifica il codice banca interna su cui viene incassato l'SDD</t>
  </si>
  <si>
    <t>CAS_BA_CODICE</t>
  </si>
  <si>
    <t>CD_BA_ABI</t>
  </si>
  <si>
    <t>Identifica l'ABI della banca interna su cui viene incassato l'SDD</t>
  </si>
  <si>
    <t>CAS_BA_ABI</t>
  </si>
  <si>
    <t>DS_BA_ABI</t>
  </si>
  <si>
    <t>Descrizione ABI su cui viene incassato l'SDD</t>
  </si>
  <si>
    <t>Entrare in CCNEWABI con CAS_BA_ABI = ABI_ABI e leggere ABI_DENOMINAZIONE</t>
  </si>
  <si>
    <t>SELECT CCNEWABI.ABI_DENOMINAZIONE
FROM CCCASTE 
LEFT JOIN CCNEWABI 
ON CCCASTE.CAS_BA_ABI = CCNEWABI.ABI_ABI</t>
  </si>
  <si>
    <t>Spese incasso Identifica l'importo delle spese di incasso da addebitare al cliente</t>
  </si>
  <si>
    <t>CAS_SPESE_INCASSO</t>
  </si>
  <si>
    <t>CD_BC_PROVINCIA</t>
  </si>
  <si>
    <t>Identifica la provincia della banca cliente da gestire.</t>
  </si>
  <si>
    <t>CAS_BC_PROVINCIA</t>
  </si>
  <si>
    <t>EU_IMPORTO_BOLLI</t>
  </si>
  <si>
    <t>Bolli Identifica l'importo bolli da gestire.</t>
  </si>
  <si>
    <t>CAS_IMPORTO_BOLLI</t>
  </si>
  <si>
    <t>CAS_A_VISTA</t>
  </si>
  <si>
    <t>A vista Identifica l'informazione se il documento è a vista. Tale dato è facoltativo e i valori ammessi sono: 'D' - il documento identifica gli SDD (SEPA direct debit).</t>
  </si>
  <si>
    <t>TP_ADDEBITO</t>
  </si>
  <si>
    <t>Tipo addebito Identifica la tipologia di incasso del documento RID. Tale dato è facoltativ o e i valori ammessi sono: 'DI' - Dopo incasso; 'CC' - Clienti correntisti.</t>
  </si>
  <si>
    <t>CAS_TIPO_ADDEBITO</t>
  </si>
  <si>
    <t>CAS_TIPO_INSOL_RICH</t>
  </si>
  <si>
    <t>Ins/Rich. Identifica la tipologia di insoluto da gestire. Tale dato è facoltativo e l' unico valore ammesso è: 'A' - insoluto atteso.</t>
  </si>
  <si>
    <t>CAS_TIPO_EFFETTO</t>
  </si>
  <si>
    <t>Tipo effetto Identifica la valuta del documento da gestire. Tale dato è facoltativo e i valori ammessi sono: 'E' - euro; 'I' - lire.</t>
  </si>
  <si>
    <t>CAS_BA_BANK_CODE</t>
  </si>
  <si>
    <t>Bank Code società Campo attualmente non gestito.</t>
  </si>
  <si>
    <t>CAS_BA_SUB_NUMBER</t>
  </si>
  <si>
    <t>Sub Number società Campo attualmente non gestito.</t>
  </si>
  <si>
    <t>CAS_BC_BANK_CODE</t>
  </si>
  <si>
    <t>Bank Code cliente Campo attualmente non gestito.</t>
  </si>
  <si>
    <t>CAS_BC_SUB_NUMBER</t>
  </si>
  <si>
    <t>Sub Number cliente Campo attualmente non gestito.</t>
  </si>
  <si>
    <t>Codice debitore Identifica il codice debitore da gestire. Tale dato è obbligatorio.</t>
  </si>
  <si>
    <t>CAS_COD_DEBITORE</t>
  </si>
  <si>
    <t>CD_COD_SIA</t>
  </si>
  <si>
    <t>Codice SIA Identifica il codice SIA da gestire. Tale dato è obbligatorio.</t>
  </si>
  <si>
    <t>CAS_COD_SIA</t>
  </si>
  <si>
    <t>CD_CAUSALE_STORNO</t>
  </si>
  <si>
    <t>Causale storno Identifica la causale di storno da gestire. Tale dato è facoltativo.</t>
  </si>
  <si>
    <t>CAS_CAUSALE_STORNO</t>
  </si>
  <si>
    <t>PR_MANDATO</t>
  </si>
  <si>
    <t>Progressivo Identifica il progressivo relativo al mandato. Tale dato è obbligatorio.</t>
  </si>
  <si>
    <t>Aggiunto da AT Pagamenti e Contabilita</t>
  </si>
  <si>
    <t>ICMAFMAN</t>
  </si>
  <si>
    <t>ICMAMAN_PROGRESSIVO</t>
  </si>
  <si>
    <t>Attributi Mandato</t>
  </si>
  <si>
    <t>CD_MANDATO</t>
  </si>
  <si>
    <t>Identificativo del mandato</t>
  </si>
  <si>
    <t>ICMAMAN_MANDATO</t>
  </si>
  <si>
    <t>CD_CID</t>
  </si>
  <si>
    <t>Creditor identifier Identifica il CID relativo al mandato. Tale dato è obbligatorio.</t>
  </si>
  <si>
    <t>ICMAMAN_CID</t>
  </si>
  <si>
    <t>Codice SIA del mandato</t>
  </si>
  <si>
    <t>ICMAFMAN
BNPTFCUC</t>
  </si>
  <si>
    <t>ICMAMAN_CID
BNPTCUC_CODICE_SIA</t>
  </si>
  <si>
    <t>ICMAMAN_CID in JOIN con BNPTFCUC e leggere il campo BNPTCUC_CODICE_SIA</t>
  </si>
  <si>
    <t>SELECT
    cuc.BNPTCUC_CODICE_SIA AS CD_SIA
FROM ICMAFMAN man
JOIN BNPTFCUC cuc
    ON man.ICMAMAN_CID = cuc.BNPTFCUC_CAMPO_CID</t>
  </si>
  <si>
    <t>man.ICMAMAN_CID = cuc.BNPTFCUC_CAMPO_CID</t>
  </si>
  <si>
    <t>Procedura Identifica la procedura relativa al mandato.
Tale dato è obbligatorio ed i valori ammessi sono: 'BK' - conti correnti; 'CA' - carte di credito; 'CO' - credito al consumo; 'LE' - leasing; 'HO' - noleggio; 'RA' - revolving auto.</t>
  </si>
  <si>
    <t>ICMAMAN_PROCEDURA</t>
  </si>
  <si>
    <t>Pratica Identifica la pratica relativa al mandato. Tale dato è obbligatorio.</t>
  </si>
  <si>
    <t>ICMAMAN_PRATICA</t>
  </si>
  <si>
    <t>Banca Cliente</t>
  </si>
  <si>
    <t>CD_ABI_MANDATO</t>
  </si>
  <si>
    <t>ABI Identifica l'ABI relativo al mandato. Tale dato è obbligatorio.</t>
  </si>
  <si>
    <t>ICMAMAN_ABI</t>
  </si>
  <si>
    <t>CD_CAB_MANDATO</t>
  </si>
  <si>
    <t>CAB Identifica il CAB relativo al mandato. Tale dato è obbligatorio.</t>
  </si>
  <si>
    <t>ICMAMAN_CAB</t>
  </si>
  <si>
    <t>Conto corrente Identifica il conto corrente relativo al mandato. Tale dato è obbligatorio.</t>
  </si>
  <si>
    <t>ICMAMAN_CONTO_CORRENTE</t>
  </si>
  <si>
    <t>Cliente Identifica il codice del cliente relativo al mandato. Tale dato è obbligator io.</t>
  </si>
  <si>
    <t>ICMAMAN_CLIENTE</t>
  </si>
  <si>
    <t>CD_INTESTATARIO</t>
  </si>
  <si>
    <t>Intestatario Identifica il codice dell'intestatario del conto corrente relativo al mandat o. Tale dato è facoltativo.</t>
  </si>
  <si>
    <t>ICMAMAN_INTESTATARIO</t>
  </si>
  <si>
    <t>Firmatario Identifica il codice del firmatario relativo al mandato. Tale dato è facolta tivo.</t>
  </si>
  <si>
    <t>ICMAMAN_FIRMATARIO</t>
  </si>
  <si>
    <t>Stato del mandato Attivo/Inattivo/Annullato</t>
  </si>
  <si>
    <t>ICMAMAN_STATO</t>
  </si>
  <si>
    <t>DT_ATTIVAZIONE</t>
  </si>
  <si>
    <t>Data di Attivazione del mandato. Corrisponde alla data firma</t>
  </si>
  <si>
    <t>ICMAMAN_DATA_FIRMA</t>
  </si>
  <si>
    <t>DT_DELEGA</t>
  </si>
  <si>
    <t xml:space="preserve">Data di caricamento delega conto corrente </t>
  </si>
  <si>
    <t>Validato per Sic.Finanziaria</t>
  </si>
  <si>
    <t>ICMAMAN_DATA_INS</t>
  </si>
  <si>
    <t xml:space="preserve">Arricchimento </t>
  </si>
  <si>
    <t>TP_INSERIMENTO</t>
  </si>
  <si>
    <t>Tipo inserimento Identifica il tipo di inserimento relativo al mandato.
Tale dato è obbligatorio ed i valori ammessi sono: 'AU' - automatico; 'MA' - manuale; 'MG' - migrazione delega al mandato.</t>
  </si>
  <si>
    <t>ICMAMAN_TIPO_INS</t>
  </si>
  <si>
    <t>Data inserimento Identifica la data di inserimento relativa al mandato.
Tale dato è obbligatorio.</t>
  </si>
  <si>
    <t>ICMAMAN_DATA_INS
ICMAMAN_ORA_INS</t>
  </si>
  <si>
    <t>Utente inserimento Identifica l'utente di inserimento relativo al mandato.
Tale dato è obbligatorio.</t>
  </si>
  <si>
    <t>ICMAMAN_UTE_INS</t>
  </si>
  <si>
    <t>TP_VARIAZIONE</t>
  </si>
  <si>
    <t>Tipo variazione Identifica il tipo di variazione relativo al mandato.
Tale dato è facoltativo ed i valori ammessi sono: 'AU' - automatico; 'MA' - manuale; 'RP' - ripristino mandato; 'DM' - delete messaggio; 'CB' - chiusura batch mandato.</t>
  </si>
  <si>
    <t>ICMAMAN_TIPO_VAR</t>
  </si>
  <si>
    <t>TS_VARIAZIONE</t>
  </si>
  <si>
    <t>Data variazione Identifica la data di variazione relativa al mandato.
Tale dato è facoltativo.</t>
  </si>
  <si>
    <t>ICMAMAN_DATA_VAR
ICMAMAN_ORA_VAR</t>
  </si>
  <si>
    <t>Utente variazione Identifica l'utente di variazione relativo al mandato.
Tale dato è facoltativo.</t>
  </si>
  <si>
    <t>ICMAMAN_UTE_VAR</t>
  </si>
  <si>
    <t>TP_ANNULLO</t>
  </si>
  <si>
    <t>Tipo annullo Identifica il tipo di annullo relativo al mandato. Tale dato è facoltativo.
Valori gestiti: MA manuale AU automatica (dal sistema)</t>
  </si>
  <si>
    <t>ICMAMAN_TIPO_ANN</t>
  </si>
  <si>
    <t>TS_ANNULLO</t>
  </si>
  <si>
    <t>Data annullo Identifica la data di annullo relativa al mandato.
Tale dato è facoltativo.</t>
  </si>
  <si>
    <t>ICMAMAN_DATA_ANN
ICMAMAN_ORA_ANN</t>
  </si>
  <si>
    <t>CD_UTTENTE_ANNULLO</t>
  </si>
  <si>
    <t>Utente annullo Identifica l'utente di annullo relativo al mandato.
Tale dato è facoltativo.</t>
  </si>
  <si>
    <t>ICMAMAN_UTE_ANN</t>
  </si>
  <si>
    <t>TP_MANDATO</t>
  </si>
  <si>
    <t>Tipo mandato Identifica la tipologia del mandato. Può assumere i valori:
- 'CMF':mandato aperto su iniziativa della finanziaria;
- 'DMF':mandato aperto su iniziativa della banca.</t>
  </si>
  <si>
    <t>ICMAMAN_TIPO_MANDATO</t>
  </si>
  <si>
    <t>FL_REINOLTRO_CAN</t>
  </si>
  <si>
    <t>Reinoltro CAN Identifica un mandato per il quale è stato effettuato il reinoltro del messa ggio di Cancellation. Questo può avvenire se il mandato risulta chiuso in OC S ma non in banca.</t>
  </si>
  <si>
    <t>ICMAMAN_REINOLTRO_CAN</t>
  </si>
  <si>
    <t>DS_NOME_INTEST_CC</t>
  </si>
  <si>
    <t>Nome int. CC</t>
  </si>
  <si>
    <t>ICMAMAN_NOME_INT_CC</t>
  </si>
  <si>
    <t>DS_COGNOME_INTEST_CC</t>
  </si>
  <si>
    <t>Cognome int. CC</t>
  </si>
  <si>
    <t>ICMAMAN_COGNOME_INT_CC</t>
  </si>
  <si>
    <t>Tipo flusso messaggi Identifica il tipo flusso del mandato.
Tale dato è obbligatorio ed i valori ammessi sono: 'N': nessun flusso; 'S': flusso SEDA; 'B': flusso BLU.</t>
  </si>
  <si>
    <t>ICMAMAN_TIPO_FLUSSO</t>
  </si>
  <si>
    <t>DT_RICONOSCIMENTO</t>
  </si>
  <si>
    <t>Data del riconoscimento del bonifico</t>
  </si>
  <si>
    <t>In attesa riscontro da parte di OCS</t>
  </si>
  <si>
    <t>DT_PAREGGIO</t>
  </si>
  <si>
    <t>Data del pareggio post non riconoscimento bonifico</t>
  </si>
  <si>
    <t>Tipologia Incasso</t>
  </si>
  <si>
    <r>
      <rPr>
        <sz val="11"/>
        <color rgb="FF000000"/>
        <rFont val="Aptos Narrow"/>
        <scheme val="minor"/>
      </rPr>
      <t xml:space="preserve">CAB (IBAN), </t>
    </r>
    <r>
      <rPr>
        <sz val="11"/>
        <color rgb="FFFC00E5"/>
        <rFont val="Aptos Narrow"/>
        <scheme val="minor"/>
      </rPr>
      <t>In validazione per MA</t>
    </r>
  </si>
  <si>
    <t>CBO_SEGNO</t>
  </si>
  <si>
    <t>VIDAUT</t>
  </si>
  <si>
    <t>CD_PAGAMENTO</t>
  </si>
  <si>
    <t>Identificativo Pagamento in uscita</t>
  </si>
  <si>
    <t>Validato per Monitoraggio Incassi e Pagamenti, Validato per IFRS9;  Validato per pucciature CRIF</t>
  </si>
  <si>
    <t>BOW_NUMERO_BONIFICO</t>
  </si>
  <si>
    <t>Solution sui Vidaut: Evolutiva 196270, Jira OP: 387</t>
  </si>
  <si>
    <t>Tipologia di pagamento: Bonifico, Vidaut</t>
  </si>
  <si>
    <t>Validato per Monitoraggio Incassi e Pagamenti, Campioni , Validato per IFRS9, In validazione per MA</t>
  </si>
  <si>
    <t>Valorizzato al momento dell'inserimento in base a cosa viene inserito.
"BON" se Bonifico</t>
  </si>
  <si>
    <t>Valorizzato al momento dell'inserimento in base a cosa viene inserito.
"VID" se Bonifico</t>
  </si>
  <si>
    <t>Validato per Monitoraggio Incassi e Pagamenti, Validato per IFRS9</t>
  </si>
  <si>
    <t>BOW_PROVENIENZA</t>
  </si>
  <si>
    <t>BOW_NUMERO_PRATICA</t>
  </si>
  <si>
    <t>TP_BENEFICIARIO</t>
  </si>
  <si>
    <t>Tipologia di Beneficiario</t>
  </si>
  <si>
    <t>BOW_TIPO_FORNITORE</t>
  </si>
  <si>
    <t>Non c'è questo concetto di classificazione in OCS, volendo c'è il campo BOW_TIPO_FORNITORE che indicata il tipo di beneficiario del bonifico che può essere:
- 'FO' = Fornitore;          
- 'AG' = Agente;             
- 'SA' = SubAgente;          
- 'CL' = Cliente;            
- 'CO' e 'CV' = Convenzionato;
- 'AL' = Altro;              
- 'FI' = Finanziaria;        
- 'PV' = Punto vendita;      
- 'RV' = Rete vendita;       
- 'VE' = Venditore;          
- 'RE' = Recupero;         
- 'DL' = Datore di lavoro;                       
- 'TE' = Terzi;                                  
- 'AS' = Assicurazione;                          
- 'AM' = Amministrazione;                        
- '$$' = Bonifici a terzi/utenze carte di credito; 
Eeventualmente letto con BOW_PROVENIENZA, ossia procedura di provenienza del bonifico</t>
  </si>
  <si>
    <t>CD_BENEFICIARIO</t>
  </si>
  <si>
    <t>Codice beneficiario</t>
  </si>
  <si>
    <t>BOW_FORNITORE</t>
  </si>
  <si>
    <t>Data Invio Bonifico</t>
  </si>
  <si>
    <t>BOW_DATA_PRESENTAZIONE</t>
  </si>
  <si>
    <t>Data di creazione della distinta con cui l'ordine di bonifico è stato presentato in banca</t>
  </si>
  <si>
    <t>Data Valuta, riconoscimento del pagamento</t>
  </si>
  <si>
    <r>
      <rPr>
        <sz val="11"/>
        <color rgb="FF000000"/>
        <rFont val="Aptos Narrow"/>
      </rPr>
      <t>Validato per Monitoraggio Incassi e Pagamenti, Validato per IFRS9;</t>
    </r>
    <r>
      <rPr>
        <sz val="11"/>
        <color rgb="FFFC00E5"/>
        <rFont val="Aptos Narrow"/>
      </rPr>
      <t xml:space="preserve"> validato per pucciature CRIF</t>
    </r>
  </si>
  <si>
    <t>BOW_DATA_VALUTA_ACCR</t>
  </si>
  <si>
    <t>BOW_IMPORTO_TOTALE</t>
  </si>
  <si>
    <t>EU_COMMISSIONI</t>
  </si>
  <si>
    <t>Importo derivante alle commissioni derivanti dall'apertura della rpatica</t>
  </si>
  <si>
    <r>
      <rPr>
        <sz val="11"/>
        <color rgb="FFFC00E5"/>
        <rFont val="Aptos Narrow"/>
        <scheme val="minor"/>
      </rPr>
      <t>In validazione per Campioni,</t>
    </r>
    <r>
      <rPr>
        <sz val="11"/>
        <color rgb="FF000000"/>
        <rFont val="Aptos Narrow"/>
        <scheme val="minor"/>
      </rPr>
      <t>Validato per IFRS9</t>
    </r>
  </si>
  <si>
    <t>Dati Ordinante</t>
  </si>
  <si>
    <t>DS_CAUSALE_VIDAUT</t>
  </si>
  <si>
    <t>Descrizione causale del Vidaut</t>
  </si>
  <si>
    <t>CD_IBAN_USCITA</t>
  </si>
  <si>
    <t>Banca Invio Bonifico (ABI) - Banca dalla quale esce il bonifico</t>
  </si>
  <si>
    <t>BOW_BANCA_ADDEBITO</t>
  </si>
  <si>
    <t>Banca interna sulla quale viene contabilizzato il pagamento</t>
  </si>
  <si>
    <t>Identificativo Pagamento</t>
  </si>
  <si>
    <t>Progressivo Progressivo assoluto di numerazione dei pagamenti.</t>
  </si>
  <si>
    <t>PAG - Pagamenti</t>
  </si>
  <si>
    <t>CCRIM_PROGRESSIVO</t>
  </si>
  <si>
    <t>Tipologie Pagamento</t>
  </si>
  <si>
    <t>Tipo pagamento Rappresenta il tipo di pagamento. I valori ammessi sono: 'FG' = pagamento fornitore generico; 'FO' = pagamento fornitore Leasing; 'LQ' = liquidazione contratti; 'MA' = richiesta manuale pagamento; 'PV' = liquidazione provvigioni; 'RI' = rimborso.</t>
  </si>
  <si>
    <t>CCRIM_TIPO_RECORD</t>
  </si>
  <si>
    <t>Forma pagamento Modalità di pagamento. I valori ammessi sono: 'AS' = assegno automatico; 'AM' = assegno manuale; 'OB' = ordine bonifico; 'BC' = bonifico circolarizzato; 'BD' = bonifico domiciliato.</t>
  </si>
  <si>
    <t>CCRIM_PAGAMENTO</t>
  </si>
  <si>
    <t>TP_EMISSIONE_ASSEGNO</t>
  </si>
  <si>
    <t>Tipo emiss. assegno Tipo di emissione con cui è stato effettuato il pagamento.
I valori ammessi sono: 'T' = assegno di traenza (elettronico o su distinta); 'C' = assegno circolare; 'S' = assegno emesso su carta assegni (stampato); 'P' = assegno postale; 'M' = pagamento con bonifico manuale; ' ' = pagamento non con assegno o bonifico manuale.</t>
  </si>
  <si>
    <t>CCRIM_EMISSIONE_AS</t>
  </si>
  <si>
    <t>CD_ORIGINE_PAGAMENTO</t>
  </si>
  <si>
    <t>Funzione origine del pagam. Funzione che ha originato il pagamento. I valori ammessi sono: 'ASSIN' = pagamento sinistri ad assicurazione; 'CQINN' = pagamento incassi non nostri CQS; 'EROAG' = erogazione ad agente; 'EROG ' = erogazione anticipo; 'FORNI' = pagamento a fornitore; 'INTER' = pagamanto fatture ad intermediari; 'LIQUT' = liquidazione utilizzi; 'MANUA' = pagamento manuale; 'PARTI' = pagamento a cliente da partitario.</t>
  </si>
  <si>
    <t>CCRIM_FNE_ORIGINE</t>
  </si>
  <si>
    <t>Provenienza Provenienza della pratica oggetto del pagamento. I valori ammessi sono: 'CO' = consumo; 'LE' = leasing; 'RA' = revolving; 'CA' = carte; 'CQ' = cessione quinto dello stipendio; 'IM' = prestiti immobiliari; 'BA' = base; 'HO' = noleggio; 'EX' = intermediari indiretti; 'RE' = recuperatori.
'  ' = il pagamento non è legato ad una pratica.</t>
  </si>
  <si>
    <t>CCRIM_PROVENIENZA</t>
  </si>
  <si>
    <t>Pratica Numero pratica.</t>
  </si>
  <si>
    <t>CCRIM_NUM_PRATICA</t>
  </si>
  <si>
    <t>Stato pagamento Stato del pagamento. I valori ammessi sono: '10' = pagamento richiesto; '20' = pagamento contabilizzato; '30' = pagamento emesso; '40' = pagamento estinto; '50' = pagamento rifiutato.</t>
  </si>
  <si>
    <t>CCRIM_STATO</t>
  </si>
  <si>
    <t>Attributo pagamento Attributo del pagamento. I valori ammessi sono: '  ' = Senza attributo; 'BL' = Bloccato; 'BC' = Bonifico circolarizzato in circolazione; 'BS' = Bonifico circolarizzato stornato; 'BO' = Bonifico circolarizzato pagato; 'ER' = Errato; 'ST' = Stornato; 'PA' = Pagato; 'SC' = Scaduto; 'RI' = Riemesso; 'RE' = Rettificato.</t>
  </si>
  <si>
    <t>CCRIM_ATTRIBUTO</t>
  </si>
  <si>
    <t>Destinatario</t>
  </si>
  <si>
    <t>CD_DESTINATARIO</t>
  </si>
  <si>
    <t>Destinatario Destinatario pagamento.</t>
  </si>
  <si>
    <t>CCRIM_DESTINAT</t>
  </si>
  <si>
    <t>TP_DESTINATARIO</t>
  </si>
  <si>
    <t>Tipo destinatario Tipo di destinatario del pagamento. I valori ammessi sono: 'CL' = cliente; 'FO' = fornitore; 'CO' e 'CV' = convenzionato; 'VE' = venditore; 'AG' = agente; 'AM' = amministrazione; 'AS' = assicurazione; 'FI' = finanziaria; 'SG' = Società del gruppo.</t>
  </si>
  <si>
    <t>CCRIM_TIPO_DESTINAT</t>
  </si>
  <si>
    <t>CD_ABI_DESTINATARIO</t>
  </si>
  <si>
    <t>Abi cliente Codice ABI del destinatario del pagamento.</t>
  </si>
  <si>
    <t>CCRIM_ABI_CLI</t>
  </si>
  <si>
    <t>CD_CAB_DESTINATARIO</t>
  </si>
  <si>
    <t>Cab cliente Codice CAB del destinatario del pagamento.</t>
  </si>
  <si>
    <t>CCRIM_CAB_CLI</t>
  </si>
  <si>
    <t>CD_CC_DESTINATARIO</t>
  </si>
  <si>
    <t>Conto Corrente cliente Numero di conto corrente del destinatario del pagamento.</t>
  </si>
  <si>
    <t>CCRIM_CC_CLI</t>
  </si>
  <si>
    <t>CD_BANK_CODE_DESTINATARIO</t>
  </si>
  <si>
    <t>Bank Code cliente Codice BANK CODE del destinatario del pagamento.</t>
  </si>
  <si>
    <t>CCRIM_BANK_CODE_CLI</t>
  </si>
  <si>
    <t>CD_SUB_NUMBER_DESTINATARIO</t>
  </si>
  <si>
    <t>Sub Number cliente Codice SUB NUMBER del destinatario del pagamento.</t>
  </si>
  <si>
    <t>CCRIM_SUB_NUMBER_CLI</t>
  </si>
  <si>
    <t>CD_LETTERA_DESTINATARIO</t>
  </si>
  <si>
    <t>Codice lettera Codice lettera indirizzata al destinatario del pagamento.</t>
  </si>
  <si>
    <t>CCRIM_COD_LETTERA</t>
  </si>
  <si>
    <t>Emittente</t>
  </si>
  <si>
    <t>CD_BANCA_INTERNA</t>
  </si>
  <si>
    <t>Banca interna Banca interna emittente il pagamento.</t>
  </si>
  <si>
    <t>CCRIM_BANCA_INTE</t>
  </si>
  <si>
    <t>CD_ABI_BAN_PAGAM</t>
  </si>
  <si>
    <t>Abi banca pagam. ABI della banca interna. Il campo viene valorizzato solo in fase di rendicon tazione bonifici circolarizzati.</t>
  </si>
  <si>
    <t>CCRIM_ABI_BAN_PAGAM</t>
  </si>
  <si>
    <t>CD_CAB_BAN_PAGAM</t>
  </si>
  <si>
    <t>Cab banca pagam. CAB della banca interna. Il campo viene valorizzato solo in fase di rendicon tazione bonifici circolarizzati.</t>
  </si>
  <si>
    <t>CCRIM_CAB_BAN_PAGAM</t>
  </si>
  <si>
    <t>EU_PAGAMENTO</t>
  </si>
  <si>
    <t>Importo Importo del pagamento.</t>
  </si>
  <si>
    <t>CCRIM_IMPORTO</t>
  </si>
  <si>
    <t>Dividere per 100 CCRIM_IMPORTO</t>
  </si>
  <si>
    <t>SELECT 
CAST(OXINREPT_IMPORTO/100 AS NUMBER(13,2) AS EU_PAGAMENTO
FROM CCRIMBO</t>
  </si>
  <si>
    <t>EU_CAPITALE_PAG</t>
  </si>
  <si>
    <t>Capitale Importo capitale del pagamento (gestibile solo se tipo pagamento = 'RI' e origine = 'EXPAR'</t>
  </si>
  <si>
    <t>CCRIM_CAPITALE</t>
  </si>
  <si>
    <t>Dividere per 100 CCRIM_CAPITALE</t>
  </si>
  <si>
    <t>SELECT 
CAST(OXINREPT_IMPORTO/100 AS NUMBER(13,2) AS EU_CAPITALE_PAG
FROM CCRIMBO</t>
  </si>
  <si>
    <t>EU_INTERESSI_FIN_PAG</t>
  </si>
  <si>
    <t>Int.fin. Importo int.fin  del pagamento (gestibile solo se tipo pagamento = 'RI' e origine = 'EXPAR'</t>
  </si>
  <si>
    <t>CCRIM_INTERESSI_FIN</t>
  </si>
  <si>
    <t>Dividere per 100 INTERESSI_FIN</t>
  </si>
  <si>
    <t>SELECT 
CAST(OXINREPT_IMPORTO/100 AS NUMBER(13,2) AS EU_INTERESSI_FIN_PAG
FROM CCRIMBO</t>
  </si>
  <si>
    <t>EU_INTERESSI_MORA_PAG</t>
  </si>
  <si>
    <t>Int.mora Importo int.mora del pagamento (gestibile solo se tipo pagamento = 'RI' e origine = 'EXPAR'</t>
  </si>
  <si>
    <t>CCRIM_INTERESSI_MORA</t>
  </si>
  <si>
    <t>Dividere per 100 INTERESSI_MORA</t>
  </si>
  <si>
    <t>SELECT 
CAST(OXINREPT_IMPORTO/100 AS NUMBER(13,2) AS EU_INTERESSI_MORA_PAG
FROM CCRIMBO</t>
  </si>
  <si>
    <t>Data Valuta Data valuta.</t>
  </si>
  <si>
    <t>CCRIM_DATA_VALUTA</t>
  </si>
  <si>
    <t>DT_REG_CONTABILE</t>
  </si>
  <si>
    <t>Data registrazione contabile Data registrazione contabile.</t>
  </si>
  <si>
    <t>CCRIM_DATA_REG_CONTAB</t>
  </si>
  <si>
    <t>DT_PRESEN_ORDINE_BONIFICO</t>
  </si>
  <si>
    <t>Data presentazione Data presentazione ordine bonifico.</t>
  </si>
  <si>
    <t>CCRIM_DATA_PRESEN_OB</t>
  </si>
  <si>
    <t>DT_PAGAMENTO</t>
  </si>
  <si>
    <t>Data Pagamento</t>
  </si>
  <si>
    <t>CCRIM_DATA_PAGAMENTO</t>
  </si>
  <si>
    <t>Data Scadenza</t>
  </si>
  <si>
    <t>CCRIM_DATA_SCADENZA</t>
  </si>
  <si>
    <t>Antiriciclaggio</t>
  </si>
  <si>
    <t>FL_CONTR_ANTIRICICLAGGIO</t>
  </si>
  <si>
    <t>Flag contribuzione antiric. Flag contribuzione antiriciclaggio.</t>
  </si>
  <si>
    <t>CCRIM_FLAG_CONTR_ANTIRIC</t>
  </si>
  <si>
    <t>DT_CONTR_ANTIRICICLAGGIO</t>
  </si>
  <si>
    <t>Data contribuz. antiricicl. Data contribuzione antiriciclaggio.</t>
  </si>
  <si>
    <t>CCRIM_DATA_CONTR_ANTIRIC</t>
  </si>
  <si>
    <t>CD_NUM_OPERAZ_PAG</t>
  </si>
  <si>
    <t>Numero operazione pag. Numero dell'assegno o del bonifico con cui è stato effettuato il pagamento.</t>
  </si>
  <si>
    <t>CCRIM_NUM_OPERAZ_PAG</t>
  </si>
  <si>
    <t>CD_OPE_REG_CONTAB</t>
  </si>
  <si>
    <t>Operatore reg. contabile Operatore registrazione contabile.</t>
  </si>
  <si>
    <t>CCRIM_OPE_REG_CONTAB</t>
  </si>
  <si>
    <t>CD_ARTICOLO_CONT</t>
  </si>
  <si>
    <t>Articolo contabile Articolo contabile.</t>
  </si>
  <si>
    <t>CCRIM_ARTICOLO_CONT</t>
  </si>
  <si>
    <t>CCRIM_KEY_EC</t>
  </si>
  <si>
    <t>Chiave E/C Memorizza la posizione dalla quale è stato richiesto il rimborso-pagamento: Tracciato Copy cobol: CTRIMBO libreria OCSSY401 tipo file QLBLSRC.
       05  CCRIM-KEY-EC-CO REDEFINES CCRIM-KEY-EC.
           07 CCRIM-PRATICA-CO     PIC 9(07).
           07 CCRIM-PARTITA-CO     PIC 9(05).
           07 CCRIM-RIGA-CO        PIC 9(03).
           07 FILLER               PIC X(85).
       05  CCRIM-KEY-EC-LE REDEFINES CCRIM-KEY-EC.
           07 CCRIM-CONTO-LE       PIC 9(12).
           07 CCRIM-TIPO-PARTITA-LE PIC X(02).
           07 CCRIM-NUM-PARTITA    PIC 9(7).
           07 CCRIM-RATA-LE        PIC 9(03).
           07 CCRIM-RIGA-LE        PIC 9(03).
           07 CCRIM-TIPO-RECORD-LE PIC X.
           07 FILLER               PIC X(72).
       05  CCRIM-KEY-EC-RA REDEFINES CCRIM-KEY-EC.
           07 WK-EMETTITORE-EC     PIC 9(03).
           07 WK-CARTA-N-EC        PIC 9(16).
           07 WK-DATA-EC-EC.
              09 WK-DATA-AA        PIC 9(4).
              09 WK-DATA-MM        PIC 99.
           07 WK-TIPO-RECORD-EC    PIC X.
           07 WK-DATA-V-EC         PIC 9(5).
           07 WK-PROGRESSIVO-EC    PIC 999.
           07 FILLER               PIC X(66).
       05  CCRIM-KEY-EC-FG REDEFINES CCRIM-KEY-EC.
           07 CCRIM-FORNITORE      PIC 9(07).
           07 CCRIM-DATA-DOCUM-FG  PIC 9(08).
           07 CCRIM-NUM-DOCUM-FG   PIC X(12).
           07 CCRIM-RATA-FG        PIC 9(02).
           07 CCRIM-RIGA-FG        PIC 9(02).
           07 FILLER               PIC X(69).
*--- Prime 3 fatture fornitore *          07 CCRIM-KEY-EC-FO OCCURS 3.
*             11 CCRIM-NUM-DOC-FO  PIC 9(12).
*             11 CCRIM-IMP-DOC-FO  PIC 9(11).
*--- Provvigioni consumo        05  CCRIM-KEY-EC-PC REDEFINES CCRIM-KEY-EC.
           07 CCRIM-TIPO-RECORD-PC PIC X(03).
           07 CCRIM-CODICE-PC      PIC S9(07).
           07 CCRIM-PROG-PC        PIC S9(04).
           07 FILLER               PIC X(86).
*--- Provvigioni LEASING        05  CCRIM-KEY-EC-LP REDEFINES CCRIM-KEY-E</t>
  </si>
  <si>
    <t>CCRIM_KEY_EC_RIM</t>
  </si>
  <si>
    <t>Chiave E/C Pagamenti Chiave E/C pagamenti.</t>
  </si>
  <si>
    <t>PR_PRATICA</t>
  </si>
  <si>
    <t>Progressivo pratica Progressivo pratica.</t>
  </si>
  <si>
    <t>CCRIM_PROGR_PRAT</t>
  </si>
  <si>
    <t>FL_CUMULATO</t>
  </si>
  <si>
    <t>Pagamento cumulato Flag cumulato.</t>
  </si>
  <si>
    <t>CCRIM_CUMULATO</t>
  </si>
  <si>
    <t>CD_CONTROPARTE_CNT</t>
  </si>
  <si>
    <t>Controparte per contabilità</t>
  </si>
  <si>
    <t>CCRIM_CONTROPARTE_CNT</t>
  </si>
  <si>
    <t>DS_BONIFICO_ELETTRONICO</t>
  </si>
  <si>
    <t>Desc. bonifico elettr. Descrizione bonifico elettronico.</t>
  </si>
  <si>
    <t>CCRIM_DESC_BON_ELET</t>
  </si>
  <si>
    <t>PR_PRESENTAZIONE</t>
  </si>
  <si>
    <t>Progressivo presentazione Progressivo della presentazione cui appartiene il pagamento.</t>
  </si>
  <si>
    <t>CCRIM_PRESENTAZIONE</t>
  </si>
  <si>
    <t>PR_NUOVO_PAG_RIEMISSIONE</t>
  </si>
  <si>
    <t>Progr. nuovo pag. Identifica il progressivo del nuovo pagamento in caso di riemissione.</t>
  </si>
  <si>
    <t>CCRIM_PROGR_NUOVO_PAG</t>
  </si>
  <si>
    <t>CD_CRO</t>
  </si>
  <si>
    <t>C.R.O.cod.riferim.</t>
  </si>
  <si>
    <t>CCRIM_CRO</t>
  </si>
  <si>
    <t>CCRIM_FILIALE</t>
  </si>
  <si>
    <t>CD_SOTTOCAUSALE</t>
  </si>
  <si>
    <t>Sottocausale Identifica la sottocausale.</t>
  </si>
  <si>
    <t>CCRIM_SOTTOCAUSALE</t>
  </si>
  <si>
    <t>CD_ID_CARTA</t>
  </si>
  <si>
    <t>ID carta</t>
  </si>
  <si>
    <t>CCRIM_ID_CARTA</t>
  </si>
  <si>
    <t>CD_PRODOTTO_CARTA</t>
  </si>
  <si>
    <t>Prodotto carta</t>
  </si>
  <si>
    <t>CCRIM_PRODOTTO_CARTA</t>
  </si>
  <si>
    <t>CD_CAU_RIFIUTO</t>
  </si>
  <si>
    <t>Causale rifiuto</t>
  </si>
  <si>
    <t>CCRIM_CAU_RIFIUTO</t>
  </si>
  <si>
    <t>DT_VALIDITA_BON_BNL</t>
  </si>
  <si>
    <t>Data validità Identifica la data di validità dei bonifici domiciliati BNL.</t>
  </si>
  <si>
    <t>CCRIM_DATA_VALIDITA</t>
  </si>
  <si>
    <t>CD_PAN_CARTA</t>
  </si>
  <si>
    <t>PAN carta</t>
  </si>
  <si>
    <t>CCRIM_PAN_CARTA</t>
  </si>
  <si>
    <t>Tipologia bonifico</t>
  </si>
  <si>
    <t>Tipo bonifico Tipo bonifico.
Valori ammesi:
- 'BO' = Ordine di bonifico;
- 'BP' = Bonifico provvigioni;</t>
  </si>
  <si>
    <t>BOW_TIPO</t>
  </si>
  <si>
    <t>CD_ORIGINE_BONIFICO</t>
  </si>
  <si>
    <t>Origine Origine bonifico.
Valori ammessi:
- 'LQ' = Liquidazione;
- 'RI' = rimborso;
- 'PA' = poste assicura;
- '  ' = altro;</t>
  </si>
  <si>
    <t>BOW_ORIGINE</t>
  </si>
  <si>
    <t>Descrizione Descrizione.</t>
  </si>
  <si>
    <t>BOW_DESCRIZIONE</t>
  </si>
  <si>
    <t>Stato bonifico Stato del bonifico.
Valori ammessi:
- '00' = Caricato;
- '10' = Inviato;
- '30' = Accettato;
- '35' = Rifiutato;
- '80' = Cumulato;
- '85' = Reinoltrato;
- '90' = Annullato;
- '95' = Da autorizzare.</t>
  </si>
  <si>
    <t>BOW_STATO</t>
  </si>
  <si>
    <t>CD_ABI_BENEFICIARIO</t>
  </si>
  <si>
    <t>Codice ABI Codice ABI del beneficiario del bonifico.</t>
  </si>
  <si>
    <t>BOW_CODICE_ABI</t>
  </si>
  <si>
    <t>CD_CAB_BENEFICIARIO</t>
  </si>
  <si>
    <t>Codice sportello Codice CAB del beneficiario del bonifico.</t>
  </si>
  <si>
    <t>BOW_CODICE_SPORTELLO</t>
  </si>
  <si>
    <t>CD_CC_BENEFICIARIO</t>
  </si>
  <si>
    <t>Conto corrente Conto corrente del beneficiario del bonifico.</t>
  </si>
  <si>
    <t>BOW_CONTO_CORRENTE</t>
  </si>
  <si>
    <t>CD_BANK_CODE_BENEFICIARIO</t>
  </si>
  <si>
    <t>Bank Code Bank Code del beneficiario del bonifico.</t>
  </si>
  <si>
    <t>BOW_BANK_CODE</t>
  </si>
  <si>
    <t>CD_SUB_NUMBER_BENEFICIARIO</t>
  </si>
  <si>
    <t>Sub Number Sub Number del beneficiario del bonifico.</t>
  </si>
  <si>
    <t>BOW_SUB_NUMBER</t>
  </si>
  <si>
    <t>CD_RAGIONE_SOC_INTESTATARIO</t>
  </si>
  <si>
    <t>Rag. soc. intestatario</t>
  </si>
  <si>
    <t>BOW_RAG_SOC_INTEST</t>
  </si>
  <si>
    <t>DT_CREAZIONE</t>
  </si>
  <si>
    <t>Data Crezione</t>
  </si>
  <si>
    <t>BOW_DATA_CREAZIONE</t>
  </si>
  <si>
    <t>BOW_DATA_SCADENZA</t>
  </si>
  <si>
    <t>DT_VALUTA_ACCR</t>
  </si>
  <si>
    <t>Data val.accredito Valuta riconosciuta al beneficiario. Viene valorizzato solo in caso sia prev ista l'acquisizione del flusso degli esiti dalla banca.</t>
  </si>
  <si>
    <t>Data rientro</t>
  </si>
  <si>
    <t>BOW_DATA_RIENTRO</t>
  </si>
  <si>
    <t>DT_ESECUZIONE</t>
  </si>
  <si>
    <t>Data esecuzione</t>
  </si>
  <si>
    <t>BOW_DATA_ESECUZ</t>
  </si>
  <si>
    <t>Dividere il campo BOW_IMPORTO_TOTALE per 100</t>
  </si>
  <si>
    <t>SELECT 
CAST(OXINREPT_IMPORTO/100 AS NUMBER(13,2) AS BOW_IMPORTO_TOTALE
FROM CCBONWK</t>
  </si>
  <si>
    <t>Banca addebito Banca interna sulla quale viene contabilizzato il pagamento.</t>
  </si>
  <si>
    <t>CD_CAUSALE_RIENTRO</t>
  </si>
  <si>
    <t>Causale rientro La causale rientro indica l'esito della presentazione del bonifico.
Valori ammessi:
- 27000 = Emolumenti generici;
- 27010 = Emolumenti pensione;
- 27020 = Emolumenti stipendi;
- 34000 = Giroconto;
- 48000 = Bonifici generici;
- 48015 = Bonifici previdenza complementare;
- 68000 = Storno;
- 79000 = Girofondi;</t>
  </si>
  <si>
    <t>BOW_CAUSALE_RIENTRO</t>
  </si>
  <si>
    <t>TP_ANOMALIA</t>
  </si>
  <si>
    <t>Tipo anomalia Tipologia di anomalia in caso di esito errato della disposizione di pagament o. Viene valorizzato solo in caso sia prevista l'acquisizione del flusso deg li esiti dalla banca.
Valore ammesso:
- 1 = Coordinate bancarie beneficiario errate;</t>
  </si>
  <si>
    <t>BOW_TIPO_ANOMALIA</t>
  </si>
  <si>
    <t>CD_NUMERO_FATTURA</t>
  </si>
  <si>
    <t>Numero fattura Numero fattura.</t>
  </si>
  <si>
    <t>BOW_NUMERO_FATTURA</t>
  </si>
  <si>
    <t>CD_DISTINTA_PRESENTAZ</t>
  </si>
  <si>
    <t>Num.presentazione Numero della distinta con cui l'ordine di bonifico è stato presentato in ban ca.</t>
  </si>
  <si>
    <t>BOW_PRESENTAZIONE</t>
  </si>
  <si>
    <t>CD_DISTINTA_ORIG</t>
  </si>
  <si>
    <t>Distinta origine Distinta origine del pagamento.
Solo per il Noleggio.</t>
  </si>
  <si>
    <t>BOW_DISTINTA_ORIG</t>
  </si>
  <si>
    <t>Numero rata Numero rata.</t>
  </si>
  <si>
    <t>BOW_NUMERO_RATA</t>
  </si>
  <si>
    <t>CD_RAGIONE_SOCIALE_CLI_PRATICA</t>
  </si>
  <si>
    <t>Intestaz. pratica Ragione sociale del cliente della pratica.</t>
  </si>
  <si>
    <t>BOW_INTEST_PRATICA</t>
  </si>
  <si>
    <t>BOW_PLICO</t>
  </si>
  <si>
    <t>Plico Plico.
Utilizzato solo da alcuni Clienti.</t>
  </si>
  <si>
    <t>BOW_MIR</t>
  </si>
  <si>
    <t>Numero MIR Mir.
Utilizzato solo da alcuni Clienti.</t>
  </si>
  <si>
    <t>C.R.O.cod.riferim. Codice di riferimento dell'operazione assegnato dalla banca ordinante alla d isposizione di pagamento. Viene valorizzato solo in caso sia prevista l'acqu isizione del flusso degli esiti dalla banca.</t>
  </si>
  <si>
    <t>BOW_COD_RIFERIMENTO</t>
  </si>
  <si>
    <t>BOW_NOTE</t>
  </si>
  <si>
    <t>TS_NOTE</t>
  </si>
  <si>
    <t>Timestamp note</t>
  </si>
  <si>
    <t>BOW_DATA_NOTE
BOW_ORA_NOTE</t>
  </si>
  <si>
    <t>Timestamp formato dai due campi data e ora</t>
  </si>
  <si>
    <t>TO_TIMESTAMP_NTZ(
    CONCAT(
        TO_CHAR(alias.BOW_DATA_NOTE, 'YYYY-MM-DD'),
        ' ',
        TO_CHAR(alias.BOW_ORA_NOTE, 'HH24:MI:SS')
    ),
    'YYYY-MM-DD HH24:MI:SS'
) AS CCBONWK</t>
  </si>
  <si>
    <t>CD_UTENTE_NOTE</t>
  </si>
  <si>
    <t>Utente note</t>
  </si>
  <si>
    <t>BOW_UTE_NOTE</t>
  </si>
  <si>
    <t>BOW_PROGR_PRAT</t>
  </si>
  <si>
    <t>Progress. pratica</t>
  </si>
  <si>
    <t>BOW_ESITO_6</t>
  </si>
  <si>
    <t>Esito 6</t>
  </si>
  <si>
    <t>BOW_ESITO_7</t>
  </si>
  <si>
    <t>Esito 7</t>
  </si>
  <si>
    <t>BOW_ESITO_9</t>
  </si>
  <si>
    <t>Esito 9</t>
  </si>
  <si>
    <t>BOW_GROUP_STATUS</t>
  </si>
  <si>
    <t>Group status</t>
  </si>
  <si>
    <t>BOW_DATA_DA</t>
  </si>
  <si>
    <t>Data da Data competenza provvigioni da.</t>
  </si>
  <si>
    <t>BOW_DATA_AL</t>
  </si>
  <si>
    <t>Data al Data competenza provvigioni al.</t>
  </si>
  <si>
    <t>DT_DECORRENZA_PRATICA</t>
  </si>
  <si>
    <t>Data contratto Data di decorrenza della pratica (contratto) di origine del bonifico.</t>
  </si>
  <si>
    <t>BOW_DATA_CONTRATTO</t>
  </si>
  <si>
    <t>TP_PRODOTTO_PRATICA</t>
  </si>
  <si>
    <t>Tipo prodotto Rappresenta il prodotto della pratica.</t>
  </si>
  <si>
    <t>BOW_TIPO_PRODOTTO</t>
  </si>
  <si>
    <t>BOW_EMETTITORE</t>
  </si>
  <si>
    <t>Emettitore Emettitore.
Solo per Carte e Revolving.</t>
  </si>
  <si>
    <t>Consumo</t>
  </si>
  <si>
    <t>OXCTPAFD_PROCEDURA</t>
  </si>
  <si>
    <t>codice identificativo ddella pratica</t>
  </si>
  <si>
    <t>OXCTPAFD_NUM_PRATICA</t>
  </si>
  <si>
    <t>NM_PROG_RATA</t>
  </si>
  <si>
    <t>Numero Progressivo tecnico rata</t>
  </si>
  <si>
    <t>Validato per IFRS9, In validazione per MA</t>
  </si>
  <si>
    <t>OXCTPAFD_PERIODO</t>
  </si>
  <si>
    <t>OXCTFPAFD
OXCTFPAFD</t>
  </si>
  <si>
    <t>OXCTPAFD_PROGRESSIVO
OXCTFPAFT_PROGRESSIVO</t>
  </si>
  <si>
    <t>Si entra nella Testata OXCRFPAFT e si recupera il progressivo del piano di ammortamento valido alla data osservazione. Con quel progressivo e pratica si entra nell'archivio di Dettaglio OXCTFPAFD</t>
  </si>
  <si>
    <t>NM_PROG_PIANO</t>
  </si>
  <si>
    <t>Numero Progressivo piano</t>
  </si>
  <si>
    <t>OXCTPAFD_PROGRESSIVO</t>
  </si>
  <si>
    <t>data di osservazione fine mese</t>
  </si>
  <si>
    <t>NM_RATE_SCADUTE</t>
  </si>
  <si>
    <t>Numero totrale rate scadute</t>
  </si>
  <si>
    <r>
      <rPr>
        <sz val="11"/>
        <color rgb="FF000000"/>
        <rFont val="Aptos Narrow"/>
        <scheme val="minor"/>
      </rPr>
      <t>Validato per IFRS9</t>
    </r>
    <r>
      <rPr>
        <sz val="11"/>
        <color rgb="FFFC00E5"/>
        <rFont val="Aptos Narrow"/>
        <scheme val="minor"/>
      </rPr>
      <t>; in validazione per Cartolarizazione,in validazione per MA</t>
    </r>
  </si>
  <si>
    <t>DRPRA_N_RATE_SCADUTE_IMPAGATE</t>
  </si>
  <si>
    <t>si entra per pratica, procedura e dt_osservazione/data_estrazione nei Sistemi di Sintesi (OXDRFPRA) e si recupera il numero di rate che risultano scadute alla data osservazione</t>
  </si>
  <si>
    <t>riporta il progressivo della rata (lo stesso con cui ci si aggancia al piano di dettaglio), oggetto dei movimenti del mese</t>
  </si>
  <si>
    <t>OXCTPAFD_NUMERO_RATA</t>
  </si>
  <si>
    <t>NM_RATE_RIMANENTI</t>
  </si>
  <si>
    <t xml:space="preserve">Numero di rate rimandenti a piano </t>
  </si>
  <si>
    <t>OXCTPAFF_NUMERO_RATE</t>
  </si>
  <si>
    <t>NM_RATA_ORIG</t>
  </si>
  <si>
    <t>Per le pratiche cartolarizzate</t>
  </si>
  <si>
    <t>OXCTPAFD_NUM_RATA_ORIG</t>
  </si>
  <si>
    <t>Se preammortamento, Rata, abbattimento quota capitale, anticipo</t>
  </si>
  <si>
    <t>OXCTPAFD_TIPO_RATA</t>
  </si>
  <si>
    <t>DT_SCAD</t>
  </si>
  <si>
    <t>Data di scadenza della Rata</t>
  </si>
  <si>
    <t>OXCTPAFD_DATA_SCADENZA</t>
  </si>
  <si>
    <t>FL_SCADUTA</t>
  </si>
  <si>
    <t>S se la rata risulta scaduta, alla data osservazione</t>
  </si>
  <si>
    <t>N, N</t>
  </si>
  <si>
    <t>VARCHAR, NUMBER</t>
  </si>
  <si>
    <t>1, 3</t>
  </si>
  <si>
    <t>NA, NA</t>
  </si>
  <si>
    <t>DRDET_SCADUTA
DRDET_RATA</t>
  </si>
  <si>
    <t>agganciando la rata ai Sistemi di Sintesi di dettaglio OXDRFDET si recupera l'informazione se la rata sia scaduta o meno. Se sì si valorizza il FLAG ad S</t>
  </si>
  <si>
    <t>importo della rata</t>
  </si>
  <si>
    <t>OXCTPAFD_IMPORTO</t>
  </si>
  <si>
    <t>EU_CAPITALE</t>
  </si>
  <si>
    <t>importo capitale della rata</t>
  </si>
  <si>
    <t>OXCTPAFD_QTA_CAPITALE</t>
  </si>
  <si>
    <t>importo interesessi della rata</t>
  </si>
  <si>
    <t>OXCTPAFD_QTA_INTERESSI</t>
  </si>
  <si>
    <t>EU_CAPITALE_RESIDUO</t>
  </si>
  <si>
    <t>importo capitale residuo</t>
  </si>
  <si>
    <t>OXCTPAFD_CAP_RESIDUO</t>
  </si>
  <si>
    <t>DT_SCAD_NEW</t>
  </si>
  <si>
    <t>Data nuova scadenza della Rata. Valorizzato solo in caso di accodamento</t>
  </si>
  <si>
    <t>OXCTPAFD_DATA_SCAD_PAG</t>
  </si>
  <si>
    <t>Data Ultima Azione di accodamento</t>
  </si>
  <si>
    <r>
      <rPr>
        <sz val="11"/>
        <color rgb="FF000000"/>
        <rFont val="Aptos Narrow"/>
        <scheme val="minor"/>
      </rPr>
      <t>Validato per IFRS9,</t>
    </r>
    <r>
      <rPr>
        <sz val="11"/>
        <color rgb="FFFC00E5"/>
        <rFont val="Aptos Narrow"/>
        <scheme val="minor"/>
      </rPr>
      <t xml:space="preserve"> INn validazione per Comitato</t>
    </r>
  </si>
  <si>
    <t>TP_ACCODAMENTO</t>
  </si>
  <si>
    <t>G: Generico (si può imputare una data di scadenza puntuale) S: Semplificato (data scadenza fissata in automatico)</t>
  </si>
  <si>
    <t>OXCTPAFD_TP_ACCODAMENTO</t>
  </si>
  <si>
    <t>FL_ACCODAMENTO</t>
  </si>
  <si>
    <t>S quando DT_SCAD_NEW valorizzato</t>
  </si>
  <si>
    <t>pari ad S quando DT_SCAD_NEW è valorizzata</t>
  </si>
  <si>
    <t>Carte</t>
  </si>
  <si>
    <t>CD_ASSSEGNO</t>
  </si>
  <si>
    <t>Numero assegno Numero assegno liquidazione, se acquisto liquidato con assegno.
Numero bonifico liquidazione, se acquisto liquidato con bonifico.</t>
  </si>
  <si>
    <t>In validazione per Sic Fin</t>
  </si>
  <si>
    <t>CRVOA_NUMERO_ASSEGNO</t>
  </si>
  <si>
    <t>TP_ASSEGNO</t>
  </si>
  <si>
    <t>Data registrazione Data di registrazione dell'acquisto.</t>
  </si>
  <si>
    <t>CRVOUA</t>
  </si>
  <si>
    <t>CRVOA_DATA_REGISTRAZIONE</t>
  </si>
  <si>
    <t>Convenzionato Intermediario che ha effettuato il caricamento dell'acquisto.</t>
  </si>
  <si>
    <t>CRVOA_CONVENZIONATO</t>
  </si>
  <si>
    <t>CD_ESERC_PADRE</t>
  </si>
  <si>
    <t>Esercente padre Intermediario di riferimento dell'intermediario che ha caricato l'acquisto ) se punto vendita/convenzionato è il convenzionato, se sub agente/agente è l' agente).</t>
  </si>
  <si>
    <t>CRVOA_ESERC_PADRE</t>
  </si>
  <si>
    <t>EU_TOT_ACQUISTI</t>
  </si>
  <si>
    <t>Importo tot. acquisti Importo totale dell'acquisto/presentazione (somma degli importi degli acquis ti collegati).
Importo protocollo al lordo dei contributi.</t>
  </si>
  <si>
    <t>CRVOA_IMPORTO_TOT_ACQUISTI</t>
  </si>
  <si>
    <t>Importo commissioni Importo delle commissioni dell'acquisto/presentazione.</t>
  </si>
  <si>
    <t>CRVOA_IMPORTO_COMMISSIONI</t>
  </si>
  <si>
    <t>EU_CONTR_CAMPAGNE</t>
  </si>
  <si>
    <t>Contr.campagne Importo dei contributi campagna dell'acquisto/presentazione.</t>
  </si>
  <si>
    <t>CRVOA_CONTR_CAMPAGNE</t>
  </si>
  <si>
    <t>Imp. imposta</t>
  </si>
  <si>
    <t>CRVOA_IMP_IMPOSTA</t>
  </si>
  <si>
    <t>EU_TOTALE</t>
  </si>
  <si>
    <t>Importo totale Importo totale dell'acquisto/presentazione calcolato come: CRVOA-IMPORTO-TOT-ACQUISTI  CRVOA-IMPORTO-COMMISSIONI   CRVOA-CONTR-CAMPAGNE        CRVOA-IMP-IMPOSTA</t>
  </si>
  <si>
    <t>CRVOA_IMPORTO_TOTALE</t>
  </si>
  <si>
    <t>CD_NUM_BANCA</t>
  </si>
  <si>
    <t>Num.banca Gestito per liquidazioni su coordinate bancarie non Italia.</t>
  </si>
  <si>
    <t>CRVOA_NUM_BANCA</t>
  </si>
  <si>
    <t>ABI Codice ABI destinatario erogazione.</t>
  </si>
  <si>
    <t>CRVOA_ABI</t>
  </si>
  <si>
    <t>CAB Codice CAB destinatario erogazione.</t>
  </si>
  <si>
    <t>CRVOA_CAB</t>
  </si>
  <si>
    <t>CD_CONTOC</t>
  </si>
  <si>
    <t>Conto corrente Conto corrente destinatario erogazione.</t>
  </si>
  <si>
    <t>CRVOA_CONTOC</t>
  </si>
  <si>
    <t>CD_POS</t>
  </si>
  <si>
    <t>Term.POS Codice identificativo del terminale che ha originato la transazione.</t>
  </si>
  <si>
    <t>TP_POS</t>
  </si>
  <si>
    <t>Provenienza Provenienza dell'autorizzazione: 'P' - POS (dismesso) 'A' - azioni di postvendita (acquisto o erogazione diretta) 'M' - circuito internazionale (normali richieste di autorizzazione) 'Y' - circuito internazionale (payment transaction/Visa personal Payment)       non abbinate 'y' - circuito internazionale (payment transaction/Visa personal Payment)       abbinate 'D' - circuito internazionale (ASI transaction) 'I' / 'R' - instant credit 'N' - circuito internazionale (advice da Provider) 'T' - circuito privativo 't' - circuito privativo (advice da Provider)</t>
  </si>
  <si>
    <t>CD_AUTORIZZAZIONE</t>
  </si>
  <si>
    <t>Autorizzazione Codice identificativo dell'autorizzazione.</t>
  </si>
  <si>
    <t>Stato Stato dell'autorizzazione: 'N' - Inutilizzata (non abbinata ad acquisto) 'C' - Utilizzata (abbinata ad acquisto) 'S' - Stornata</t>
  </si>
  <si>
    <t>CD_ESITO</t>
  </si>
  <si>
    <t>Esito Esito della richiesta di autorizzazione: 'A' - Approvata 'R' - Respinta</t>
  </si>
  <si>
    <t>CD_MOTIVO</t>
  </si>
  <si>
    <t>Motivo Eventuale motivo di scarto dell'autorizzazione (dominio su archivio CAATFTES ).</t>
  </si>
  <si>
    <t>Convenzionato Codice del convenzionato cui fa riferimento l'autorizzazione.
Per autorizzazioni provenienti da circuito internazionale, è il codice assoc iato (parametricamente) ai relativi circuiti.
Per autorizzazioni provenienti da circuito privativo, può essere il codice p resente a livello di tabella di abbinamento terminale/intermediario.
Per autorizzazioni legate a richieste di postvendita (azioni 'ACQ'/'EDI') è il codice del'intermediario associato alla richiesta stessa.</t>
  </si>
  <si>
    <t>TP_AUTORIZZAZIONE</t>
  </si>
  <si>
    <t>Tipo Indica il tipo di autorizzazione: 'P' - instant credit 'A' - altri casi.</t>
  </si>
  <si>
    <t>Emettitore Codice emettitore dell'autorizzazione.</t>
  </si>
  <si>
    <t>CD_CARTA</t>
  </si>
  <si>
    <t>Carta Numero carta/conto associata all'autorizzazione.</t>
  </si>
  <si>
    <t>DT_AUTORIZZAZIONE</t>
  </si>
  <si>
    <t>Data Data in cui è stata generata la richiesta di autorizzazione.</t>
  </si>
  <si>
    <t>Data acquisto Data in cui è stato effettuato l'acquisto.</t>
  </si>
  <si>
    <t>Importo Importo dell'autorizzazione.</t>
  </si>
  <si>
    <t>EU_COMM_ATM</t>
  </si>
  <si>
    <t>Commissione ATM Importo commissioni ATM calcolate sull'importo della transazione.</t>
  </si>
  <si>
    <t>TP_COMM_ATM</t>
  </si>
  <si>
    <t>Acq senza Comm ATM Tipo gestione commissione per carte di debito (gestite su autorizzativo inte rno): 'N' - ATM normale 'E' - ATM esente (gratuita) 'A' - ATM alternativa.</t>
  </si>
  <si>
    <t>CD_PROVENIENZA</t>
  </si>
  <si>
    <t>Provenienza Applicazione OCS di provenienza: "CO" credito al consumo "LE" leasing "RA" revolving "CQ" cessione quinto "CA" carte "IN" intermediari "AN" solo segnalazione anagrafica "SK" Finstock "BK" Banca "CL" Cliente "FO" Fornitore "IM" Mutui "RD" Revolving Dealer</t>
  </si>
  <si>
    <t>RIC_CHIAVE_PROVENIENZA</t>
  </si>
  <si>
    <t>Pratica Se credito al consumo deve esistere su archivio PLPRAT.
Numero della pratica di riferimento se provenienza = 'CO' altrimenti è il codice dell'anagrafico controparti se provenienza = 'IN'</t>
  </si>
  <si>
    <t>RIC_CHIAVE_NUM_PRATICA</t>
  </si>
  <si>
    <t>Data contabile Data della registrazione contabile eventualmente associata.
N.B. Valorizzata solo per estrazione di operazioni frazionate.
In migrazione non valorizzare</t>
  </si>
  <si>
    <t>RIC_CHIAVE_DATA</t>
  </si>
  <si>
    <t>CD_CHIAVE_OPERATORE</t>
  </si>
  <si>
    <t>Operatore contabile Operatore della registrazione contabile (vedi campo precedente)</t>
  </si>
  <si>
    <t>RIC_CHIAVE_OPERATORE</t>
  </si>
  <si>
    <t>NM_REGISTRAZIONE</t>
  </si>
  <si>
    <t>Articolo contabile Numero della registrazione contabile (vedi campi precedenti)</t>
  </si>
  <si>
    <t>RIC_CHIAVE_ARTICOLO</t>
  </si>
  <si>
    <t>CD_CHIAVE_RIGA</t>
  </si>
  <si>
    <t>Riga contabile Riga reg. contabile (vedi campi precedenti)</t>
  </si>
  <si>
    <t>RIC_CHIAVE_RIGA</t>
  </si>
  <si>
    <t>FL_CONTANTI</t>
  </si>
  <si>
    <t>Contanti Identifica la presenta di movimentazione di contanti (anche parziale).
"0" non in contanti "1" in contanti " " nel caso non si tratti di operazione ma di rapporti.
    (RIC-A-OPERAZIONI-RAPPORTI &lt;&gt; '1' e il campo relativo all'importo sia      valorizzato) voce A23</t>
  </si>
  <si>
    <t>RIC_CONTANTI</t>
  </si>
  <si>
    <t>DT_RECORD</t>
  </si>
  <si>
    <t>Data Data fisica di scrittura del record.
Formato AAAAMMGG.
Costituisce parte del campo ministeriale A03-A-IDE-REGISTRAZIONE</t>
  </si>
  <si>
    <t>RIC_DATA</t>
  </si>
  <si>
    <t>DT_OPERAZIONE</t>
  </si>
  <si>
    <t>Data operazione Data di effettuazione dell'operazione.
Voce A21.</t>
  </si>
  <si>
    <t>RIC_DATA_OPERAZIONE</t>
  </si>
  <si>
    <t>Causale Codice della causale analitica U.I.C.
Tabelle antiriciclaggio tipo ""Causali antiriciclaggio" Voce A24.</t>
  </si>
  <si>
    <t>RIC_COD_CAUSALE</t>
  </si>
  <si>
    <t>CD_VOCE</t>
  </si>
  <si>
    <t>Voce Codice della voce (causale sintetica U.I.C.) Tabelle antiriciclaggio tipo "Codici voce" Voce A25.</t>
  </si>
  <si>
    <t>RIC_COD_VOCE</t>
  </si>
  <si>
    <t>DS_INTERMEDIARIO</t>
  </si>
  <si>
    <t>Des. intermed. Descrizione dell'intermediario.
Solo in mancanza del codice (in caso di intermediario estero).
Voce A34</t>
  </si>
  <si>
    <t>RIC_DES_INTERMEDIARIO</t>
  </si>
  <si>
    <t>CD_RAPPORTO</t>
  </si>
  <si>
    <t>Rapporto Codice identificativo del rapporto.
Per OCS è la provenienza ("CO" per consumo, "LE per leasing") più una barra più il numero di pratica di 12 caratteri numerici.
La pratica 112.350 del credito al consumo diventa "CO/000000112350" allineato a sinistra.</t>
  </si>
  <si>
    <t>RIC_RAPPORTO</t>
  </si>
  <si>
    <t>Stato Stato della registrazione: "0" in essere mai modificata "1" in essere sostitutiva di registrazione precedente "2" annullata (cancellata per rettifica) "3" annullata (sostituita per rettifica) "4" storno di registrazione precedente Voce: A54.a</t>
  </si>
  <si>
    <t>RIC_A_STATO</t>
  </si>
  <si>
    <t>CD_SEGNO</t>
  </si>
  <si>
    <t>Segno Segno monetario riferito al cliente (tipo "D") "D" cliente movimentato in dare "A" cliente movimentato in avere Da valorizzare solo in caso di operazioni.
Voce B13</t>
  </si>
  <si>
    <t>RIC_SEGNO</t>
  </si>
  <si>
    <t>Importo Importo totale della singola operazione espresso in lire; da valorizzare solo se operazione.
Voce B14</t>
  </si>
  <si>
    <t>RIC_IMPORTO_TOTALE</t>
  </si>
  <si>
    <t>EU_CONTANTE</t>
  </si>
  <si>
    <t>Contante Importo del movimento in contante in lire (solo se operazione).
Voce B15</t>
  </si>
  <si>
    <t>RIC_CONTANTE</t>
  </si>
  <si>
    <t>CD_CONNESS_ANAG_30</t>
  </si>
  <si>
    <t>Cliente 1 Serie di connessioni anagrafiche di tipo "D" (vedi archivio CCRICA)</t>
  </si>
  <si>
    <t>RICD_CONNESS_ANAG_30</t>
  </si>
  <si>
    <t>FL_ESTERNO</t>
  </si>
  <si>
    <t>Flag esterno Registrazione contenente codici non anagrafati da OCS: "S" presenti codici anagrafici esterni "N" nessun codice esterno</t>
  </si>
  <si>
    <t>RIC_FLAG_ESTERNO</t>
  </si>
  <si>
    <t>Tipo documento D41-Tipo di documento e D42-Numero del documento: vanno indicati, rispettivamente, il tipo di documento di identificazione presentato dal soggetto - se persona fisica  secondo le specifiche codifiche (01=carta didentità; 02=patente di guida; 03=passaporto; 04=porto darmi; 05=tessera postale; 06=altro) ed il numero del documento di identificazione.</t>
  </si>
  <si>
    <t>RIC_TIPO_DOCUMENTO</t>
  </si>
  <si>
    <t>CD_DOCUMENTO</t>
  </si>
  <si>
    <t>Numero documento D41-Tipo di documento e D42-Numero del documento: vanno indicati, rispettivamente, il tipo di documento di identificazione presentato dal soggetto - se persona fisica  secondo le specifiche codifiche (01=carta didentità; 02=patente di guida; 03=passaporto; 04=porto darmi; 05=tessera postale; 06=altro) ed il numero del documento di identificazione.</t>
  </si>
  <si>
    <t>RIC_NUMERO_DOCUMENTO</t>
  </si>
  <si>
    <t>stato truffa</t>
  </si>
  <si>
    <t>OXTRTRU_PRATICA</t>
  </si>
  <si>
    <t>Codice Procedura</t>
  </si>
  <si>
    <t>OXTRTRU_PROCEDURA</t>
  </si>
  <si>
    <t>Identificativo Truffa</t>
  </si>
  <si>
    <t>NR_PROGR</t>
  </si>
  <si>
    <t>Progressivo Identifica il progressivo di variazione della truffa. Tale dato è obbligatorio.</t>
  </si>
  <si>
    <t>OXTRTRU_PROGRESSIVO</t>
  </si>
  <si>
    <t>CD_TRUFFA</t>
  </si>
  <si>
    <r>
      <rPr>
        <sz val="11"/>
        <color rgb="FF000000"/>
        <rFont val="Aptos Narrow"/>
        <scheme val="minor"/>
      </rPr>
      <t xml:space="preserve">Identifica la </t>
    </r>
    <r>
      <rPr>
        <b/>
        <sz val="11"/>
        <color rgb="FF000000"/>
        <rFont val="Aptos Narrow"/>
        <scheme val="minor"/>
      </rPr>
      <t xml:space="preserve">SOTTOCATEGORIA </t>
    </r>
    <r>
      <rPr>
        <sz val="11"/>
        <color rgb="FF000000"/>
        <rFont val="Aptos Narrow"/>
        <scheme val="minor"/>
      </rPr>
      <t xml:space="preserve">di truffa (massima granularità permessa da OCS). La macrocategoria è il TP_TRUFFA. 
Nota: OCS può avere associato per ogni tipo di truffa (TP_TRUFFA) al più 5 'sottocategorie' di truffa. </t>
    </r>
  </si>
  <si>
    <t>Validato per NoStart; Validato per IFRS9</t>
  </si>
  <si>
    <t>OXTRFTRU.OXTRTRU_TRUFFA</t>
  </si>
  <si>
    <t>Classificazione Stati Truffa</t>
  </si>
  <si>
    <t>FL_SUBITA</t>
  </si>
  <si>
    <t>Flag che indica se la truffa è stata subita.</t>
  </si>
  <si>
    <t>Validato per Nora; Validato per IFRS9</t>
  </si>
  <si>
    <t>OXTRFTRU
PLPRAT
CRCAR
QSPRA</t>
  </si>
  <si>
    <t>PLPRAT.PLC_STATO
CRCAR.CRCAR_STATO
QSPRA.QPR_STATO</t>
  </si>
  <si>
    <t>"Y" se e solo se OXTRTRU_STATO = "Accert" e Stato Pratica (PLC_STATO, CRCAR_STATO, QPR_STATO) &gt;= Liquidata. Altrimenti "N"</t>
  </si>
  <si>
    <t>FL_SVENTATA</t>
  </si>
  <si>
    <t>Flag che indica se la truffa è stata sventata.</t>
  </si>
  <si>
    <t>Validato per Nora; Validato per Antifrode</t>
  </si>
  <si>
    <t>"Y" se e solo se OXTRTRU_STATO = "Accert" e Stato Pratica (PLC_STATO, CRCAR_STATO, QPR_STATO) &lt; Liquidata. Altrimenti "N"</t>
  </si>
  <si>
    <t>CD_STATO_TRUFFA</t>
  </si>
  <si>
    <t>Stato truffa</t>
  </si>
  <si>
    <t>Validato per NoStart, Nora; Validato per IFRS9</t>
  </si>
  <si>
    <t>OXTRFTRU.OXTRTRU_STATO</t>
  </si>
  <si>
    <t>Da qui si dovrebbe capire se la Truffa è stata annullata</t>
  </si>
  <si>
    <t>TP_TRUFFA</t>
  </si>
  <si>
    <t>Tipologia Truffa (Truffa agente, Truffa convenzionato, Truffa Furto f'identità, Truffa cliente)</t>
  </si>
  <si>
    <t>Inserito per Processo IFRS9 a seguito di riscontro Offline OCS</t>
  </si>
  <si>
    <t>OXTRFPTR</t>
  </si>
  <si>
    <t>OXTRPTR_TRUFFA_CLI
OXTRPTR_TRUFFA_CLI_2
OXTRPTR_TRUFFA_CLI_3
OXTRPTR_TRUFFA_CLI_4
OXTRPTR_TRUFFA_CLI_5
OXTRPTR_TRUFFA_FURTO_IDE
OXTRPTR_TRUFFA_FURTO_IDE_2
OXTRPTR_TRUFFA_FURTO_IDE_3
OXTRPTR_TRUFFA_FURTO_IDE_4
OXTRPTR_TRUFFA_FURTO_IDE_5
OXTRPTR_TRUFFA_CV
OXTRPTR_TRUFFA_CV_2
OXTRPTR_TRUFFA_CV_3
OXTRPTR_TRUFFA_CV_4
OXTRPTR_TRUFFA_CV_5
OXTRPTR_TRUFFA_AG
OXTRPTR_TRUFFA_AG_2
OXTRPTR_TRUFFA_AG_3
OXTRPTR_TRUFFA_AG_4
OXTRPTR_TRUFFA_AG_5</t>
  </si>
  <si>
    <t>da controllare il codice della truffa (CD_TRUFFA) o equivalente OCS ed eseguire il procedimento che segue: 
se il codice truffa OXTRFTRU.OXTRTRU_TRUFFA è contenuto in uno dei campi OXTRPTR_TRUFFA_CLI_X allora il tp_truffa si valorizzerà "TRUFFA_CLI". 
se il codice truffa OXTRFTRU.OXTRTRU_TRUFFA è contenuto in uno dei campi OXTRPTR_TRUFFA_FURTO_IDE_X allora il tp_truffa si valorizzerà "TRUFFA_FURTO_IDE". 
se il codice truffa OXTRFTRU.OXTRTRU_TRUFFA è contenuto in uno dei campi OXTRPTR_TRUFFA_CV_X allora il tp_truffa si valorizzerà "TRUFFA_CV" (corrispondente alla mancata consegna bene)
se il codice truffa OXTRFTRU.OXTRTRU_TRUFFA è contenuto in uno dei campi OXTRPTR_TRUFFA_AG_X allora il tp_truffa si valorizzerà "TRUFFA_AG" (corrispondente alla mancata consegna bene)</t>
  </si>
  <si>
    <t>SELECT a.OXTRTRU_TRUFFA, 
TP_TRUFFA 
CASE WHEN a.OXTRTRU_TRUFFA IN (b.OXTRPTR_TRUFFA_CLI, b.OXTRPTR_TRUFFA_CLI_2, b.OXTRPTR_TRUFFA_CLI_3, b.OXTRPTR_TRUFFA_CLI_4, b.OXTRPTR_TRUFFA_CLI_5) 
THEN 'TRUFFA_CLI' 
WHEN a.OXTRTRU_TRUFFA IN (b.OXTRPTR_TRUFFA_FURTO_IDE, b.OXTRPTR_TRUFFA_FURTO_IDE_2, b.OXTRPTR_TRUFFA_FURTO_IDE_3, b.OXTRPTR_TRUFFA_FURTO_IDE_4, b.OXTRPTR_TRUFFA_FURTO_IDE_5) 
THEN 'TRUFFA_FURTO_IDE' 
WHEN a.OXTRTRU_TRUFFA IN (b.OXTRPTR_TRUFFA_CV, b.OXTRPTR_TRUFFA_CV_2, b.OXTRPTR_TRUFFA_CV_3, b.OXTRPTR_TRUFFA_CV_4, b.OXTRPTR_TRUFFA_CV_5) 
THEN 'TRUFFA_CV' 
WHEN a.OXTRTRU_TRUFFA IN (b.OXTRPTR_TRUFFA_AG, b.OXTRPTR_TRUFFA_AG_2, b.OXTRPTR_TRUFFA_AG_3, b.OXTRPTR_TRUFFA_AG_4, b.OXTRPTR_TRUFFA_AG_5) 
THEN 'TRUFFA_AG' ELSE 'NON_CLASSIFICATA' END AS TP_TRUFFA,
b.*  FROM OXTRFTRU a 
INNER JOIN OXTRFPTR b ON ( a.OXTRTRU_TRUFFA IN (b.OXTRPTR_TRUFFA_CLI, b.OXTRPTR_TRUFFA_CLI_2, b.OXTRPTR_TRUFFA_CLI_3, b.OXTRPTR_TRUFFA_CLI_4, b.OXTRPTR_TRUFFA_CLI_5) 
OR a.OXTRTRU_TRUFFA IN (b.OXTRPTR_TRUFFA_FURTO_IDE, b.OXTRPTR_TRUFFA_FURTO_IDE_2, b.OXTRPTR_TRUFFA_FURTO_IDE_3, b.OXTRPTR_TRUFFA_FURTO_IDE_4, b.OXTRPTR_TRUFFA_FURTO_IDE_5) 
OR a.OXTRTRU_TRUFFA IN (b.OXTRPTR_TRUFFA_CV, b.OXTRPTR_TRUFFA_CV_2, b.OXTRPTR_TRUFFA_CV_3, b.OXTRPTR_TRUFFA_CV_4, b.OXTRPTR_TRUFFA_CV_5)
OR a.OXTRTRU_TRUFFA IN (b.OXTRPTR_TRUFFA_AG, b.OXTRPTR_TRUFFA_AG_2, b.OXTRPTR_TRUFFA_AG_3, b.OXTRPTR_TRUFFA_AG_4, b.OXTRPTR_TRUFFA_AG_5) )</t>
  </si>
  <si>
    <t>DS_TRUFFA</t>
  </si>
  <si>
    <t>Descrizione truffa</t>
  </si>
  <si>
    <t>OXTRFTTR</t>
  </si>
  <si>
    <t>OXTRFTTR.OXTRTTR_DESCRIZIONE</t>
  </si>
  <si>
    <t>Si ricava facendo join tra OXTRTRU e OXTRTTR su OXTRTTR_TRUFFA = OXTRTRU_TRUFFA</t>
  </si>
  <si>
    <t>SELECT 
    B.OXTRTTR_DESCRIZIONE
FROM 
    OXTRTRU A
LEFT JOIN 
    OXTRTTR B ON A.OXTRTRU_TRUFFA = B.OXTRTTR_TRUFFA;</t>
  </si>
  <si>
    <t>OXTRTTR_TRUFFA = OXTRTRU_TRUFFA</t>
  </si>
  <si>
    <t>FL_TRUFFA_ATTIVA</t>
  </si>
  <si>
    <t>Ultimo progressivo Identifica l'ultimo progressivo. Tale dato è obbligatorio e i valori ammessi  sono: ' ' - i dati truffa non sono attualmente validi, ma sono stati validi in un certo momento; 'S' - i dati truffa sono attualmente validi.</t>
  </si>
  <si>
    <t>OXTRTRU_ULTIMO_PRG</t>
  </si>
  <si>
    <t>Inserimento</t>
  </si>
  <si>
    <t>TS_INS_TRUFFA</t>
  </si>
  <si>
    <t>Timestamp inserimento della truffa</t>
  </si>
  <si>
    <t xml:space="preserve">Validato per SCD; </t>
  </si>
  <si>
    <t>OXTRTRU_DATA_INS
OXTRTRU_ORA_INS</t>
  </si>
  <si>
    <t>TO_TIMESTAMP(OXTRTRU_DATA_INS || ' ' ||OXTRTRU_ORA_INS, 'YYYY-MM-DD HH24:MI:SS')</t>
  </si>
  <si>
    <t>CD_UTENTE_INS_TRUFFA</t>
  </si>
  <si>
    <t>Utente che ha inserito la truffa</t>
  </si>
  <si>
    <t>Validato per Antifrode</t>
  </si>
  <si>
    <t>OXTRTRU_UTENTE_INS</t>
  </si>
  <si>
    <t>TS_VAR_TRUFFA</t>
  </si>
  <si>
    <t>Timestamp variazione truffa</t>
  </si>
  <si>
    <t>OXTRTRU_DATA_VARIAZIONE
OXTRTRU_ORA_VARIAZIONE</t>
  </si>
  <si>
    <t>TO_TIMESTAMP(OXTRTRU_DATA_VARIAZIONE || ' ' ||OXTRTRU_ORA_VARIAZIONE , 'YYYY-MM-DD HH24:MI:SS')</t>
  </si>
  <si>
    <t>CD_UTENTE_VAR_TRUFFA</t>
  </si>
  <si>
    <t>Utente che ha fatto variazione di stato su truffa</t>
  </si>
  <si>
    <t>OXTRTRU_UTENTE_VARIAZIONE</t>
  </si>
  <si>
    <t>TS_ANNULLO_TRUFFA</t>
  </si>
  <si>
    <t>Timestamp annullo truffa</t>
  </si>
  <si>
    <t>OXTRTRU_DATA_ANNULLO
OXTRTRU_ORA_ANNULLO</t>
  </si>
  <si>
    <t>TO_TIMESTAMP(OXTRTRU_DATA_ANNULLO || ' ' ||OXTRTRU_ORA_ANNULLO, 'YYYY-MM-DD HH24:MI:SS')</t>
  </si>
  <si>
    <t>CD_UTENTE_ANNULLO_TRUFFA</t>
  </si>
  <si>
    <t>Codice utente che ha annullato la truffa</t>
  </si>
  <si>
    <t>OXTRTRU_UTENTE_ANNULLO</t>
  </si>
  <si>
    <t>Accertamento</t>
  </si>
  <si>
    <t>TS_ACCERTAM_TRUFFA</t>
  </si>
  <si>
    <t>Timestamp accertamento truffa/data di esito</t>
  </si>
  <si>
    <t>OXTRTRU_DATA_ACCERT
OXTRTRU_ORA_ACCERT</t>
  </si>
  <si>
    <t>TO_TIMESTAMP(OXTRTRU_DATA_ACCERT || ' ' ||OXTRTRU_ORA_ACCERT, 'YYYY-MM-DD HH24:MI:SS')</t>
  </si>
  <si>
    <t>CD_UTENTE_ACCERTAM_TRUFFA</t>
  </si>
  <si>
    <t>Utente che ha accertato la truffa</t>
  </si>
  <si>
    <t>OXTRTRU_UTENTE_ACCERT</t>
  </si>
  <si>
    <t>Sospetto</t>
  </si>
  <si>
    <t>TS_SOSPETTO_TRUFFA</t>
  </si>
  <si>
    <t>Timestamp di sospetto truffa</t>
  </si>
  <si>
    <t>OXTRTRU_DATA_SOSPET
OXTRTRU_ORA_SOSPET</t>
  </si>
  <si>
    <t>TO_TIMESTAMP(OXTRTRU_DATA_SOSPET || ' ' ||OXTRTRU_ORA_SOSPET, 'YYYY-MM-DD HH24:MI:SS')</t>
  </si>
  <si>
    <t>CD_UTENTE_SOSPETTO_TRUFFA</t>
  </si>
  <si>
    <t>Utente che ha inserito il sospetto truffa</t>
  </si>
  <si>
    <t>OXTRTRU_UTENTE_SOSPET</t>
  </si>
  <si>
    <t xml:space="preserve">                                                                                                                                                                                                                                                                                                                                                                                                                                                                                                                                                                                                                                                                                                                                                                                                                                                                                                                                                                                                                                                                                                                                                                                                                                                                                                                                                                                                   </t>
  </si>
  <si>
    <t>PR_TRUFFA</t>
  </si>
  <si>
    <t xml:space="preserve">OXTRFTRU
PLPRAT
CRCAR
CRCARBLO
</t>
  </si>
  <si>
    <t xml:space="preserve">PLPRAT.PLC_STATO
CRCAR.CRCAR_STATO
CRCARBLO.CAB_COD_BLOCCO_OCS 
</t>
  </si>
  <si>
    <r>
      <rPr>
        <b/>
        <sz val="11"/>
        <color rgb="FF000000"/>
        <rFont val="Aptos Narrow"/>
      </rPr>
      <t>CONSUMO</t>
    </r>
    <r>
      <rPr>
        <sz val="11"/>
        <color rgb="FF000000"/>
        <rFont val="Aptos Narrow"/>
      </rPr>
      <t xml:space="preserve"> vale "Y" se e solo se OXTRTRU_STATO = "Accert" e  
Stato Pratica in  (
40	Liquidata
90	Chiusa
91	Est.anticipatam.
95	Passata a Perd...
96	Costituzione in...
97	DBT)
 Altrimenti "N"
</t>
    </r>
    <r>
      <rPr>
        <b/>
        <sz val="11"/>
        <color rgb="FF000000"/>
        <rFont val="Aptos Narrow"/>
      </rPr>
      <t>CARTE</t>
    </r>
    <r>
      <rPr>
        <sz val="11"/>
        <color rgb="FF000000"/>
        <rFont val="Aptos Narrow"/>
      </rPr>
      <t xml:space="preserve"> vale "Y" se e solo se OXTRTRU_STATO = "Accert" e  
(
Stato Pratica in  
(30	Approvata
40	Attivata
55	Utilizzata
60	Bloccata
70	Esaurita) o 
con blocco attivo su passaggio a perdita e cessione (CAB_COD_BLOCCO_OCS in 'PP' o 'CC')
)
Altrimenti "N"
</t>
    </r>
  </si>
  <si>
    <t>WITH
-- Blocchi attivi PP o CC per CARTE (con controllo date validità)
blocchi_attivi AS (
    SELECT
        CAB_PRATICA,
        CAB_COD_BLOCCO_OCS
    FROM CRCARBLO
    WHERE CAB_STATO          = ' '          -- blank = blocco attivo
      AND CAB_ANNULLO        = ' '          -- blank = non annullato
      AND CAB_COD_BLOCCO_OCS IN ('PP', 'CC')
      AND CAB_DATA_INIZIO   &lt;= TO_CHAR(CURRENT_DATE, 'YYYYMMDD')
      AND CAB_DATA_FINE     &gt;= TO_CHAR(CURRENT_DATE, 'YYYYMMDD')
)
SELECT
    t.OXTRTRU_PROCEDURA,
    t.OXTRTRU_PRATICA,
    t.OXTRTRU_TRUFFA,
    t.OXTRTRU_PROGRESSIVO,
    t.OXTRTRU_STATO,
    -- ── FLAG SUBITA (CONSUMO + CARTE) ──────────────────────────────────────
    CASE
        -- ── Ramo CONSUMO (procedura = 'CO') ──────────────────────────────────
        WHEN t.OXTRTRU_PROCEDURA = 'CO'
         AND t.OXTRTRU_STATO     = 'Accert'
         AND p.PLC_STATO IN ('50',   -- Liquidata
                             '90',   -- Chiusa
                             '55',   -- Est. anticipatamente
                             '95',   -- Passata a perdita
                             '96',   -- Costituzione in mora
                             '97')   -- DBT
        THEN 'Y'
        -- ── Ramo CARTE (procedura = 'CA') ────────────────────────────────────
        WHEN t.OXTRTRU_PROCEDURA = 'CA'
         AND t.OXTRTRU_STATO     = 'Accert'
         AND (
               -- Condizione 1: stato carta nei valori ammessi
               c.CRCAR_STATO IN ('30',   -- Approvata
                                 '40',   -- Attivata
                                 '55',   -- Utilizzata
                                 '60',   -- Bloccata
                                 '70')   -- Esaurita
               OR
               -- Condizione 2: blocco attivo PP o CC con date valide
               EXISTS (
                   SELECT 1
                   FROM blocchi_attivi b
                   WHERE b.CAB_PRATICA = c.CRCAR_KEY_N
               )
             )
        THEN 'Y'
        -- ── Default ───────────────────────────────────────────────────────────
        ELSE 'N'
    END AS FL_SUBITE
FROM OXTRFTRU t
-- ── JOIN CONSUMO: solo record con procedura CO ────────────────────────────────
LEFT JOIN PLPRAT p
    ON  t.OXTRTRU_PROCEDURA = 'CO'
    AND p.PLC_NUM_PRATICA   = t.OXTRTRU_PRATICA
-- ── JOIN CARTE: solo record con procedura CA ──────────────────────────────────
LEFT JOIN CRCAR c
    ON  t.OXTRTRU_PROCEDURA = 'CA'
    AND c.CRCAR_KEY_N       = t.OXTRTRU_PRATICA
WHERE t.OXTRTRU_ULTIMO_PRG = 'S'   -- solo record truffa attualmente validi</t>
  </si>
  <si>
    <t xml:space="preserve">PLPRAT.PLC_STATO
PLPRAT.PLC_ATTRIBUTO 
CRCAR.CRCAR_STATO
CRCARBLO.CAB_COD_BLOCCO_OCS 
</t>
  </si>
  <si>
    <r>
      <rPr>
        <b/>
        <sz val="11"/>
        <color rgb="FF000000"/>
        <rFont val="Aptos Narrow"/>
      </rPr>
      <t>CONSUMO</t>
    </r>
    <r>
      <rPr>
        <sz val="11"/>
        <color rgb="FF000000"/>
        <rFont val="Aptos Narrow"/>
      </rPr>
      <t xml:space="preserve"> il flag vale "Y" se e solo se OXTRTRU_STATO = "Accert" e
(
 Stato Pratica in 
 (5	In lavorazione
10	Caricata
20	Esaminata
30	Deliberata)
o 
Attributo stato in "Respinta,Ritirata")
)
 Altrimenti "N"
</t>
    </r>
    <r>
      <rPr>
        <b/>
        <sz val="11"/>
        <color rgb="FF000000"/>
        <rFont val="Aptos Narrow"/>
      </rPr>
      <t xml:space="preserve">CARTE  </t>
    </r>
    <r>
      <rPr>
        <sz val="11"/>
        <color rgb="FF000000"/>
        <rFont val="Aptos Narrow"/>
      </rPr>
      <t xml:space="preserve">il flag vale "Y" se e solo se OXTRTRU_STATO = "Accert" e
(
Stato Pratica in 
(5	In lavorazione
10	Caricata
20	Esaminata
35	Respinta)
o blocco = ritirata ( CAB_COD_BLOCCO_OCS ='RT')
)
 Altrimenti "N"
</t>
    </r>
  </si>
  <si>
    <t>WITH
-- Blocchi RT attivi per CARTE - ritirata (con controllo date validità)
blocchi_rt AS (
    SELECT
        CAB_PRATICA,
        CAB_COD_BLOCCO_OCS
    FROM CRCARBLO
    WHERE CAB_STATO          = ' '          -- blank = blocco attivo
      AND CAB_ANNULLO        = ' '          -- blank = non annullato
      AND CAB_COD_BLOCCO_OCS = 'RT'         -- ritirata
      AND CAB_DATA_INIZIO   &lt;= TO_CHAR(CURRENT_DATE, 'YYYYMMDD')
      AND CAB_DATA_FINE     &gt;= TO_CHAR(CURRENT_DATE, 'YYYYMMDD')
)
SELECT
    t.OXTRTRU_PROCEDURA,
    t.OXTRTRU_PRATICA,
    t.OXTRTRU_TRUFFA,
    t.OXTRTRU_PROGRESSIVO,
    t.OXTRTRU_STATO,
    -- ── FLAG SVENTATE (CONSUMO + CARTE) ──────────────────────────────────────
    CASE
        -- ── Ramo CONSUMO (procedura = 'CO') ──────────────────────────────────
        WHEN t.OXTRTRU_PROCEDURA = 'CO'
         AND t.OXTRTRU_STATO     = 'Accert'
         AND (
               -- Condizione 1: stato pratica nelle fasi di istruttoria
               p.PLC_STATO IN ('05',   -- In lavorazione
                               '10',   -- Caricata
                               '20',   -- Esaminata
                               '30')   -- Deliberata
               OR
               -- Condizione 2: attributo respinta o ritirata
               p.PLC_ATTRIBUTO IN ('RE',   -- Respinta
                                   'RT')   -- Ritirata
             )
        THEN 'Y'
        -- ── Ramo CARTE (procedura = 'CA') ────────────────────────────────────
        WHEN t.OXTRTRU_PROCEDURA = 'CA'
         AND t.OXTRTRU_STATO     = 'Accert'
         AND (
               -- Condizione 1: stato carta nelle fasi di istruttoria
               c.CRCAR_STATO IN ('05',   -- In lavorazione
                                 '10',   -- Caricata
                                 '20',   -- Esaminata
                                 '35')   -- Respinta
               OR
               -- Condizione 2: blocco RT attivo con date valide
               EXISTS (
                   SELECT 1
                   FROM blocchi_rt b
                   WHERE b.CAB_PRATICA = c.CRCAR_KEY_N
               )
             )
        THEN 'Y'
        -- ── Default ───────────────────────────────────────────────────────────
        ELSE 'N'
    END AS FL_SVENTATE
FROM OXTRFTRU t
-- ── JOIN CONSUMO: solo record con procedura CO ────────────────────────────────
LEFT JOIN PLPRAT p
    ON  t.OXTRTRU_PROCEDURA = 'CO'
    AND p.PLC_NUM_PRATICA   = t.OXTRTRU_PRATICA
-- ── JOIN CARTE: solo record con procedura CA ──────────────────────────────────
LEFT JOIN CRCAR c
    ON  t.OXTRTRU_PROCEDURA = 'CA'
    AND c.CRCAR_KEY_N       = t.OXTRTRU_PRATICA
WHERE t.OXTRTRU_ULTIMO_PRG = 'S'   -- solo record truffa attualmente validi</t>
  </si>
  <si>
    <t>Da tenere</t>
  </si>
  <si>
    <t>Processo</t>
  </si>
  <si>
    <t>Descrizione OCS PROVVISORIO</t>
  </si>
  <si>
    <t>CD_BLOCCO_OCS</t>
  </si>
  <si>
    <t>Campo che identifica il blocco OCS (PK)</t>
  </si>
  <si>
    <t>CRB_BLOCCO</t>
  </si>
  <si>
    <t>SI</t>
  </si>
  <si>
    <t>Pucciature CRIF</t>
  </si>
  <si>
    <t>Cod. Blocco</t>
  </si>
  <si>
    <t>DS_PROVENIENZA</t>
  </si>
  <si>
    <t>CRB_PROVENIENZA</t>
  </si>
  <si>
    <t>DS_BLOCCO_OCS</t>
  </si>
  <si>
    <t>Descrizione del blocco OCS</t>
  </si>
  <si>
    <t>NM_PRIORITA_BLOCCO</t>
  </si>
  <si>
    <t>Priorità del blocco (DA CAPIRE: chi vince su chi? )</t>
  </si>
  <si>
    <t>CRB_PRIORITA_BLOCCO</t>
  </si>
  <si>
    <t xml:space="preserve">SI </t>
  </si>
  <si>
    <t>Priorità blocco</t>
  </si>
  <si>
    <t>Data fine validità del blocco (e.g. un blocco non esiste più dopo una certa data)</t>
  </si>
  <si>
    <t>CRB_DATA_FINE_VAL</t>
  </si>
  <si>
    <t>CRB_RINNOVA</t>
  </si>
  <si>
    <t>Rinnova</t>
  </si>
  <si>
    <t>CRB_EMETTE_EC</t>
  </si>
  <si>
    <t>Emette EC</t>
  </si>
  <si>
    <t>CRB_MESSAGGIO_EC</t>
  </si>
  <si>
    <t>Messaggio EC</t>
  </si>
  <si>
    <t>CRB_CODICE_MESSAGGIO</t>
  </si>
  <si>
    <t>Cod Messaggio</t>
  </si>
  <si>
    <t>CRB_BLOCCA</t>
  </si>
  <si>
    <t>Blocca</t>
  </si>
  <si>
    <t>CRB_AUTORIZZA</t>
  </si>
  <si>
    <t>Autorizza</t>
  </si>
  <si>
    <t>CRB_EMETTE_RID</t>
  </si>
  <si>
    <t>Emette RID</t>
  </si>
  <si>
    <t>CRB_CALCOLA_INTERESSI</t>
  </si>
  <si>
    <t>Calc interessi</t>
  </si>
  <si>
    <t>CRB_RITIRO_CARTA</t>
  </si>
  <si>
    <t>Ritiro carta</t>
  </si>
  <si>
    <t>CRB_STAMPA_EC</t>
  </si>
  <si>
    <t>Blocco stampa EC</t>
  </si>
  <si>
    <t>CRB_PRODUZIONE</t>
  </si>
  <si>
    <t>Produzione</t>
  </si>
  <si>
    <t>CRB_INIZIATIVE_COMM</t>
  </si>
  <si>
    <t>Iniz commerciali</t>
  </si>
  <si>
    <t>CRB_CALCOLA_PROVV_ISSUER</t>
  </si>
  <si>
    <t>Calcola prov Iss</t>
  </si>
  <si>
    <t>CRB_TESTO_LETTERA</t>
  </si>
  <si>
    <t>Testo lettera</t>
  </si>
  <si>
    <t>CRB_BUONI_PAGATORI</t>
  </si>
  <si>
    <t>Buoni pagatori</t>
  </si>
  <si>
    <t>CRB_BLOCCO_ASSIC</t>
  </si>
  <si>
    <t>Blocco Assicurazione Permette di sospendere il conteggio e l'addebito del premio assicurativo men sile in fase di calcolo E/C.</t>
  </si>
  <si>
    <t>CRB_MESSAGGIO_COMM</t>
  </si>
  <si>
    <t>Mess commerciale</t>
  </si>
  <si>
    <t>CRB_PROPAGA_BLOCCO_FAM</t>
  </si>
  <si>
    <t>Prop blocco fam</t>
  </si>
  <si>
    <t>CRB_CODICE_OGGETTO</t>
  </si>
  <si>
    <t>Cod Oggetto</t>
  </si>
  <si>
    <t>CRB_CARICAMENTO_CARTA_FAM</t>
  </si>
  <si>
    <t>Car carta familiare</t>
  </si>
  <si>
    <t>CRB_BLOCCO_CAI</t>
  </si>
  <si>
    <t>Blocco CAI</t>
  </si>
  <si>
    <t>CRB_ATTIVAZIONE_CARTA</t>
  </si>
  <si>
    <t>Attivazione carta</t>
  </si>
  <si>
    <t>CRB_LIVELLO_FIRMA_IN</t>
  </si>
  <si>
    <t>Liv firma mette bloc</t>
  </si>
  <si>
    <t>CRB_LIVELLO_FIRMA_OUT</t>
  </si>
  <si>
    <t>Liv firma toglie blo</t>
  </si>
  <si>
    <t>CRB_COMMISSIONI_RECUP</t>
  </si>
  <si>
    <t>Commissioni recupero</t>
  </si>
  <si>
    <t>CRB_INIB_COMM_ANNUALE</t>
  </si>
  <si>
    <t>Inibiz.Comm.Annuale</t>
  </si>
  <si>
    <t>CRB_BLOCCO_RATA_CO</t>
  </si>
  <si>
    <t>Blocco Rata CO</t>
  </si>
  <si>
    <t>CRB_INSOLVE_ALTRE</t>
  </si>
  <si>
    <t>Insolv.Altre Carte</t>
  </si>
  <si>
    <t>CRB_MODIFICA_STATO_CARTA</t>
  </si>
  <si>
    <t>Modifica stato carta Permette di inibire la modifica dello stato della carta.</t>
  </si>
  <si>
    <t>CRB_FLUSSI_SCARICO_BONUS</t>
  </si>
  <si>
    <t>Flussi scarico bonus Permette di inibire lo scarico del bonus.</t>
  </si>
  <si>
    <t>CRB_REVOCA_RID</t>
  </si>
  <si>
    <t>Revoca RID INVIA LA REVOCA RID IN CASO VENGA APPOSTO UN BLOCCO CON IL FLAG VALORIZZATO AD 'S'</t>
  </si>
  <si>
    <t>CRB_STAMPA_PIN</t>
  </si>
  <si>
    <t>Blocco stampa PIN</t>
  </si>
  <si>
    <t>CRB_PROPAGA_IN_RIEMISS</t>
  </si>
  <si>
    <t>Propaga in riemiss Con valore 'S' il blocco viene riportato sulla carta nuova in caso di riemis sione per furto, smarrimento o frode.</t>
  </si>
  <si>
    <t>CRB_CONSOLIDAMENTO</t>
  </si>
  <si>
    <t>Consolidamento Tale flag consente di inibire l'inclusione di una carta di credito in un con solidamento.
Può assumere i seguenti valori: S/N</t>
  </si>
  <si>
    <t>CRB_FORZA_STAMPA_EC</t>
  </si>
  <si>
    <t>Forza stampa EC Tale flag consente di forzare la stampa dell'Estratto Conto.
Può assumere i seguenti valori: S/N</t>
  </si>
  <si>
    <t>CRB_CALCOLA_INTERESSI_MORA</t>
  </si>
  <si>
    <t>Calc interessi mora Indica se il blocco inibisce il calcolo degli interessi di mora e l'addebito  della commissione 59 di mora</t>
  </si>
  <si>
    <t>CRB_COMUNICAZIONE_VAU</t>
  </si>
  <si>
    <t>Comunicazione VAU</t>
  </si>
  <si>
    <t>CRB_RID_ESC_INSOLVENZE</t>
  </si>
  <si>
    <t>RID esc.insolvenze Fare riferimento a: EVOL 74.852 - Blocco insoluti rata corrente</t>
  </si>
  <si>
    <t>CRB_LETTERA_DELIBERA</t>
  </si>
  <si>
    <t>Lettera in delibera E' una nuova opzione di blocco ("Invio lettera in delibera") che inibisce l'invio di una lettera in delibera di una carta di credito.
In caso di rimozione di un blocco che ha attiva questa nuova opzione il sistema emette la lettera che avrebbe dovuto stampare in delibera.
NOTA: in caso di gestione del multiblocco la lettera viene stampata solo se sulla carta non è più attivo alcun blocco che prevede la nuova opzione.</t>
  </si>
  <si>
    <t>CRB_BALANCE_TRANSFER</t>
  </si>
  <si>
    <t>Balance transfer Se valorizzato ad 'S', il blocco blocca il balance transfer.</t>
  </si>
  <si>
    <t>CRB_PROPAGA_BALT</t>
  </si>
  <si>
    <t>Propaga in BALT Se valorizzato ad 'S', il blocco viene propagato sulla carta di destinazione  del balance transfer.</t>
  </si>
  <si>
    <t>CRB_FUNZ_RITIRO</t>
  </si>
  <si>
    <t>Funz.ritiro</t>
  </si>
  <si>
    <t>CRB_COMPLETAMENTO</t>
  </si>
  <si>
    <t>Completamento</t>
  </si>
  <si>
    <t>CRB_INIB_SPESE_INCASSO_BP</t>
  </si>
  <si>
    <t>Inibiz.spese incasso BP Permette di sospendere l'addebito delle spese di incasso BP.</t>
  </si>
  <si>
    <t>CRB_INIB_INCASSI</t>
  </si>
  <si>
    <t>Inibiz.incassi Permette di inibire incassi.</t>
  </si>
  <si>
    <t>CRB_INV_COM_PREV</t>
  </si>
  <si>
    <t>Inv.com.preventiva</t>
  </si>
  <si>
    <t>CRB_ALLEGA_BP</t>
  </si>
  <si>
    <t>Allega BP L'attivazionre di questa opzione permette di allegare il BP alla stampa dell 'estratto conto (gestione attualmente personalizzata).</t>
  </si>
  <si>
    <t>CRB_INCASSO_CR</t>
  </si>
  <si>
    <t>Incasso CR</t>
  </si>
  <si>
    <t>CD_EFFETTO</t>
  </si>
  <si>
    <t>DS_EFFETTO</t>
  </si>
  <si>
    <t>COD_BLOCCO_1</t>
  </si>
  <si>
    <t>COD_BLOCCO_2</t>
  </si>
  <si>
    <t>COD_BLOCCO_3</t>
  </si>
  <si>
    <t>COD_BLOCCO_4</t>
  </si>
  <si>
    <t>RINNOVO</t>
  </si>
  <si>
    <t>CAB_COD_BLOCCO_OCS (VALORIZZAZIONE1)</t>
  </si>
  <si>
    <t>XY</t>
  </si>
  <si>
    <t>CAB_COD_BLOCCO_OCS_1</t>
  </si>
  <si>
    <t>XX</t>
  </si>
  <si>
    <t>YY</t>
  </si>
  <si>
    <t xml:space="preserve">VISTA E LOG MOVEIMTNI EVENTI </t>
  </si>
  <si>
    <t>CAB_COD_BLOCCO_OCS_2</t>
  </si>
  <si>
    <t>CAB_COD_BLOCCO_OCS_3</t>
  </si>
  <si>
    <t>CAB_COD_BLOCCO_OCS_4</t>
  </si>
  <si>
    <t>CAB_COD_BLOCCO_OCS_5</t>
  </si>
  <si>
    <t>Codice Pratica, Codice contratto OCS Contratto a cui è legato il PAN.</t>
  </si>
  <si>
    <t>Aggiunta per Refinement</t>
  </si>
  <si>
    <t>CACTPAN_CONTRATTO</t>
  </si>
  <si>
    <t>Fisso a CA</t>
  </si>
  <si>
    <t>SELECT 'CA' FROM  CACTFPAN</t>
  </si>
  <si>
    <t>CD_PROGRESSIVO</t>
  </si>
  <si>
    <t>Progressivo Pan Progressivo univoco della tessera.</t>
  </si>
  <si>
    <t>CACTPAN_PROGRESSIVO</t>
  </si>
  <si>
    <t>CACTPAN_DATA_STATO e CACTPAN_ORA_STATO</t>
  </si>
  <si>
    <t>CD_PAN</t>
  </si>
  <si>
    <t>Alias del Codice PAN della tessera.</t>
  </si>
  <si>
    <t>CACTPAN_PAN</t>
  </si>
  <si>
    <t>da mascherare</t>
  </si>
  <si>
    <t>Identificativo PAN</t>
  </si>
  <si>
    <t>CD_SEQ_NUM</t>
  </si>
  <si>
    <t>Numero progressivo di produzione della tessera a livello di PAN.</t>
  </si>
  <si>
    <t>CACTPAN_PAN_SEQ_NUM</t>
  </si>
  <si>
    <t>Informazioni PAN</t>
  </si>
  <si>
    <t>Codice circuito Circuito di appartenenza della tessera (dominio CAR_PAN_CI) EMC = Mastercard VIS = VISA PRV = Privativo</t>
  </si>
  <si>
    <t>CACTPAN_CIRCUITO</t>
  </si>
  <si>
    <t>Origine operazione Origine di creazione del PAN (dominio CAR_PAN_OR) CONVERSIO            Conversione tessera DUPLICATO            Duplicato PRIMAEMISS           Prima emissione RINNOVO              Rinnovo SOSTITUZIO           Sostituzione</t>
  </si>
  <si>
    <t>CACTPAN_ORIGINE</t>
  </si>
  <si>
    <t>Date PAN</t>
  </si>
  <si>
    <t>Dt.inizio validità Data di inizio validità della tessera.</t>
  </si>
  <si>
    <t>CACTPAN_DATA_VALIDITA</t>
  </si>
  <si>
    <t>Dt.fine validità Data di scadenza della tessera.</t>
  </si>
  <si>
    <t>CACTPAN_DATA_SCADENZA</t>
  </si>
  <si>
    <t>TS_ATTIVAZIONE</t>
  </si>
  <si>
    <t>Dt.attivazione Data di attivazione della tessera.</t>
  </si>
  <si>
    <t>CACTPAN_DATA_ATTIVAZIONE e CACTPAN_ORA_ATTIVAZIONE</t>
  </si>
  <si>
    <t>TO_TIMESTAMP(CACTPAN_DATA_ATTIVAZIONE || ' ' || CACTPAN_ORA_ATTIVAZIONE, 'YYYY-MM-DD HH24:MI:SS') AS Ts_ATTIVAZIONE</t>
  </si>
  <si>
    <t>Informazioni generali</t>
  </si>
  <si>
    <t>Codice emettitore Emettitore del contratto a cui è legata la tessera</t>
  </si>
  <si>
    <t>CACTPAN_EMETTITORE</t>
  </si>
  <si>
    <t>Prodotto Prodotto del conto a cui è legata la tessera</t>
  </si>
  <si>
    <t>CACTPAN_PRODOTTO</t>
  </si>
  <si>
    <t>CD_PROVIDER</t>
  </si>
  <si>
    <t xml:space="preserve"> Riferimento esterno di comunicazione col Provider.</t>
  </si>
  <si>
    <t>CACTPAN_RIF_EST_PROV</t>
  </si>
  <si>
    <t>tato Stato della tessera (dominio CAR_PAN_ST) '   '  Ultima tessera generata ANN    Tessera annullata CVT    Tessera convertita DUP    Tessera duplicata RIN    Tessera rinnovata SCA    Tessera scaduta SOC    Tessera sostituita SOR    Tessera sostituita SOS    Tessera sostituita I seguenti valori servono solo per la visualizzazione e si riferiscono a: NAT    Tessera non attiva --&gt; Stato '   ' + data_attivazione = 0 ATT    Tessera attiva     --&gt; Stato '   ' + data_attivazione &lt;&gt; 0</t>
  </si>
  <si>
    <t>CACTPAN_STATO</t>
  </si>
  <si>
    <t>PR_PAN_PROVENIENZA</t>
  </si>
  <si>
    <t>Progressivo del PAN di provenienza in caso di furto e rinnovo</t>
  </si>
  <si>
    <t>CACTPAN_PRG_PROVENIENZA</t>
  </si>
  <si>
    <t>DS_INTESTAZIONE</t>
  </si>
  <si>
    <t>Intestazione della tessera (riportato sulla plastica)</t>
  </si>
  <si>
    <t>Aggiunta per Arricchimento</t>
  </si>
  <si>
    <t>CACTPAN_INTESTAZIONE</t>
  </si>
  <si>
    <t>Tentativi PIN Tentativi errati digitazione PIN</t>
  </si>
  <si>
    <t>CACTPAN_TENTATIVI_PIN</t>
  </si>
  <si>
    <t>TP_TESSERA</t>
  </si>
  <si>
    <t>Flag tp.tecnologia Tipo tecnologia della tessera 'B' Banda 'C' Chip</t>
  </si>
  <si>
    <t>CACTPAN_FLAG_TP_TECN</t>
  </si>
  <si>
    <t>TS_INSERIMENTO_OPERATORE</t>
  </si>
  <si>
    <t>Data operazione Data di inserimento del record</t>
  </si>
  <si>
    <t>CACTPAN_DATA_OPER e CACTPAN_ORA_OPER</t>
  </si>
  <si>
    <t>TO_TIMESTAMP(CACTPAN_DATA_OPER || ' ' || CACTPAN_ORA_OPER, 'YYYY-MM-DD HH24:MI:SS') AS TS_DATA_OPERAZIONE</t>
  </si>
  <si>
    <t>Utente operazione Utente che ha generato il record</t>
  </si>
  <si>
    <t>CACTPAN_UTE_OPER</t>
  </si>
  <si>
    <t>CD_CONTACT_LESS</t>
  </si>
  <si>
    <t>Dual Interface Indica se la tessera è c-less: 'S': se c-less Ex campo CACTPAN_LIBERO_02 ancora usato in MPAS</t>
  </si>
  <si>
    <t>CACTPAN_DUAL_INTERFACE</t>
  </si>
  <si>
    <t>DT_ATTIV_NFC</t>
  </si>
  <si>
    <t>Dt.attivivazione NFC Data attivazione NFC (non ancora utilizzato)</t>
  </si>
  <si>
    <t>CACTPAN_DATA_ATT_NFC</t>
  </si>
  <si>
    <t>DT_INZIO_BLOCCO_AUTORIZ</t>
  </si>
  <si>
    <t>Dt.blocco autor. Data di inizio validità blocco con attributo di blocco autorizzazione.</t>
  </si>
  <si>
    <t>Aggiunta per arricchimento</t>
  </si>
  <si>
    <t>CACTPAN_DATA_BL_AUTORIZ</t>
  </si>
  <si>
    <t>Codice Blocco</t>
  </si>
  <si>
    <t>CACTPAN_COD_BLOCCO</t>
  </si>
  <si>
    <t>DT_INIZIO_BLOCCO</t>
  </si>
  <si>
    <t>Blocco data da</t>
  </si>
  <si>
    <t>CACTPAN_BLOCCO_DATA_DA</t>
  </si>
  <si>
    <t>Codice della pratica sottoposta a blocco</t>
  </si>
  <si>
    <t>Provenienza CA/RA Valore fisso 'CA'.</t>
  </si>
  <si>
    <t>CA'</t>
  </si>
  <si>
    <t>Limitazione</t>
  </si>
  <si>
    <t>CD_LIMITAZIONE</t>
  </si>
  <si>
    <t>Flag che mi indica le limitazioni carte che inibiscono l'effetto di:
- 01 - Aumento Fido
- 02 - Utilizzo --&gt; Stato 60
- 03 - Rinnovo --&gt; TBD</t>
  </si>
  <si>
    <t>Regola che mi indica le limitazioni carte che inibiscono l'effetto di:
- Aumento Fido
- Rinnovo --&gt; TBD
- Utilizzo --&gt; TBD</t>
  </si>
  <si>
    <t>SELECT 
    CASE 
        WHEN NOT EXISTS (
            SELECT 1
            FROM CRCARBLO B
            WHERE B.CAB_PRATICA = C.CRCAR_KEY_N
              AND B.CAB_PROVENIENZA = 'CA'
              AND (B.CAB_COD_BLOCCO_OCS &lt;&gt; 'FF' OR B.CAB_COD_BLOCCO_OCS IS NULL)
        )
        THEN 'AUMENTO_FIDO'
    END
FROM CRCAR C;</t>
  </si>
  <si>
    <t>DS_LIMITAZIONE</t>
  </si>
  <si>
    <t>Flag che mi indica le limitazioni carte che inibiscono l'effetto di:
- Aumento Fido
- Rinnovo --&gt; TBD
- Utilizzo --&gt; Stato 60</t>
  </si>
  <si>
    <t>Stato Limitazione</t>
  </si>
  <si>
    <t>DT_INIZIO_EFFETTO</t>
  </si>
  <si>
    <t>Dt inizio blocco Indica la data dalla quale il blocco inizia ad essere attivo sul conto.</t>
  </si>
  <si>
    <t>é la data in cui si attiva il blocco, quindi deve essere la data maggiore delle condizioni considerate</t>
  </si>
  <si>
    <t>DT_FINE_EFFETTO</t>
  </si>
  <si>
    <t>Dt fine blocco Indica la data in cui si desidera che il blocco cessi di essere attivo sul conto. Nel caso in cui non la si conosca a priori il si stema (ocs) impone il valore di default 99999999.</t>
  </si>
  <si>
    <t xml:space="preserve">è la data in cui il blocco non ha più effetto, quindi almeno una delle condizioni non è più soddisfatta, quindi è la più piccola delle date fine blocco interessate nella regola </t>
  </si>
  <si>
    <t>CAB_PRATICA</t>
  </si>
  <si>
    <t>CAB_PROVENIENZA</t>
  </si>
  <si>
    <t>Progressivo Progressivo di blocco all'interno di CAB_PROVENIENZA/CAB_PRATICA.</t>
  </si>
  <si>
    <t>CAB_PROGRESSIVO</t>
  </si>
  <si>
    <t>Identificativo blocco</t>
  </si>
  <si>
    <t>Codice della tipologia del blocco. E' FK di ANAGRAFICA_BLOCCHI_CARTE. 10 carta estinta</t>
  </si>
  <si>
    <t>FL_BLOCCO_AUTOMATICO</t>
  </si>
  <si>
    <t>Automatico S/N Indica se il blocco è stato apposto manualmente o in modo automatico. I valo ri ammessi sono: 'S' - il blocco è stato generato automaticamente; 'N' - il blocco è stato generato manualmente.</t>
  </si>
  <si>
    <t>CAB_AUTOMATICO</t>
  </si>
  <si>
    <t>TP_BLOCCO</t>
  </si>
  <si>
    <t>Tipo blocco E/G/ Identifica il tipo di blocco. I valori ammessi sono: spazio - blocco automatico (può esistere un solo blocco attivo di tipo spazi o); 'G' - blocco generico; 'E' - blocco da E/C (può esistere un solo blocco attivo di tipo 'E'). I bloc chi di tipo 'E' sono i blocchi di insolvenza parametrizzati nell'apposito pu nto di menù.</t>
  </si>
  <si>
    <t>CAB_TIPO_BLOCCO</t>
  </si>
  <si>
    <t>DT_APERTURA_BLOCCO</t>
  </si>
  <si>
    <t>CAB_DATA_INIZIO</t>
  </si>
  <si>
    <t>DT_CHIUSURA_BLOCCO</t>
  </si>
  <si>
    <t>CAB_DATA_FINE</t>
  </si>
  <si>
    <t>S se il blocco è attivo e non annullato e N se è annullato</t>
  </si>
  <si>
    <t>CAB_STATO</t>
  </si>
  <si>
    <t>Stato ATTIVO=BLANK Indica se il blocco è attivo o è stato annullato. I valori ammessi sono: 
spazio - blocco attivo; 
'A'    - blocco annullato;
 'X'    - blocco annullato (questo valore è di tipo tecnico e da non utilizzare); 
'W'    - blocco annullato (questo valore è di tipo tecnico e da non  utilizzare). 
E' UN ENUM</t>
  </si>
  <si>
    <t>SELECT
    CASE
        WHEN CAB_STATO = ' ' THEN 'Y'
        ELSE 'N'
    END AS FL_BLOCCO_ATTIVO
FROM CRCARBLO</t>
  </si>
  <si>
    <t>Inserimento blocco</t>
  </si>
  <si>
    <t>TS_NSERIMENTO</t>
  </si>
  <si>
    <t>Data di immissione Indica la data in cui è stata eseguita l'operazione di inserimento del blocco.</t>
  </si>
  <si>
    <t>TIMESTAMP9</t>
  </si>
  <si>
    <t>CAB_DATA_IMMISSIONE &amp; CAB_ORA_IMMISSIONE</t>
  </si>
  <si>
    <t>CD_UTENTE_IMMISSIONE</t>
  </si>
  <si>
    <t>Oper. immissione Indica l'utente interno che ha eseguito l'operazione di inserimento del bloc co. L'utente è un valore tabellare e da censire nell'apposito punto di menù.</t>
  </si>
  <si>
    <t>CAB_OPE_IMMISSIONE</t>
  </si>
  <si>
    <t>CD_PROGRAMMA_IMMISSIONE</t>
  </si>
  <si>
    <t>Programma immis. Indica il nome del programma che chiama la funzione di inserimento del blocc o.</t>
  </si>
  <si>
    <t>CAB_PROGRAMMA_IMMISSIONE</t>
  </si>
  <si>
    <t>DS_EC_BLOCCANTE</t>
  </si>
  <si>
    <t>Anno/Mese EC Bloccante Indica l'anno/mese di estratto conto che ha apposto il blocco. I blocchi apposti dal calcolo E/C sono i blocchi di insolvenza e il blocco di fuori fido.</t>
  </si>
  <si>
    <t>CAB_PERIODO_EC_BLOCCO</t>
  </si>
  <si>
    <t>Annullo blocco</t>
  </si>
  <si>
    <t>Ora di annullo del blocco</t>
  </si>
  <si>
    <t>CAB_DATA_ANNULLO;  + CAB_ORA_ANNULLO</t>
  </si>
  <si>
    <t>CD_UTENTE_ANNULLO</t>
  </si>
  <si>
    <t>Datetime di annullo. Indica la data in cui è stata eseguita l'operazione di inserimento del blocco. In ET converte date + ora in datetime</t>
  </si>
  <si>
    <t>CAB_OPE_ANNULLO</t>
  </si>
  <si>
    <t>CD_PROGRAMMA_ANNULLO</t>
  </si>
  <si>
    <t>Programma annullo</t>
  </si>
  <si>
    <t>CAB_PROGRAMMA_ANNULLO</t>
  </si>
  <si>
    <t>Annullo Indica se il blocco è stato annullato. Assume i valori: spazio - blocco attivo; 'S'    - blocco annullato; 'A'    - blocco annullato (questo valore è di tipo tecnico e da non          utilizzare). E' un ENUM</t>
  </si>
  <si>
    <t>CAB_ANNULLO</t>
  </si>
  <si>
    <t>DS_EC_SBLOCCANTE</t>
  </si>
  <si>
    <t>Anno/Mese EC Sbloccante Indica l'anno/mese di E/C che ha annullato il blocco.</t>
  </si>
  <si>
    <t>CAB_PERIODO_EC_SBLOCCO</t>
  </si>
  <si>
    <t>Protocollo dell'utilizzo collegato</t>
  </si>
  <si>
    <t>In Validazione per Dash. B2B, In validazione per MA</t>
  </si>
  <si>
    <t>CRVOC_PROTOCOLLO</t>
  </si>
  <si>
    <t>CD_RIGA</t>
  </si>
  <si>
    <t>Progressivo di riga per l'utilizzo</t>
  </si>
  <si>
    <t>Validato per SCD, In validazione per MA</t>
  </si>
  <si>
    <t>CRVOC_RIGA</t>
  </si>
  <si>
    <t>Codice emettitore della carta</t>
  </si>
  <si>
    <t>CRVOC_EMETTITORE</t>
  </si>
  <si>
    <t>Castato a CA</t>
  </si>
  <si>
    <t>SELECT 'CA' FROM CRVOUF</t>
  </si>
  <si>
    <t>Codice Pratica, Identifica la carta</t>
  </si>
  <si>
    <t>CRVOC_CARTA</t>
  </si>
  <si>
    <t>CD_PRATICA_AGGIUNTIVA</t>
  </si>
  <si>
    <t>Codice identificativo Carta aggiuntiva. Carte aggiuntiva sulla quale è stato effettuato l'acquisto (caso di acquisto  registrato su carta principale).</t>
  </si>
  <si>
    <t>CRVOC_CARTA_OPERANTE</t>
  </si>
  <si>
    <t>Codice FIliale di apertura della carta DELLA PRATICA. Esiste anche CD_FILIALE_ESERCENTE</t>
  </si>
  <si>
    <t>SELECT
    -- ─── CRCAR (filiale carta) ─────────────────────────────────────────────
    c.CRCAR_FILIALE,
FROM CRVOUF f
-- ── CRCAR: filiale associata alla carta
LEFT JOIN CRCAR c
    ON  c.CRCAR_CARTA      = f.CRVOC_CARTA</t>
  </si>
  <si>
    <t>LEFT JOIN CRCAR c
    ON  c.CRCAR_CARTA      = f.CRVOC_CARTA</t>
  </si>
  <si>
    <t>Data di inizio del record</t>
  </si>
  <si>
    <t>Data di fine del record</t>
  </si>
  <si>
    <t>Classificazione Utilizzo</t>
  </si>
  <si>
    <t>TP_UTILIZZO</t>
  </si>
  <si>
    <t>Tipologia utilizzo. Es: Acquisto in negozio, Prelievo, ...</t>
  </si>
  <si>
    <t>CRVOC_CAUSALE</t>
  </si>
  <si>
    <t>(Da Confermare da parte di OCS) Per identificare se è un prelievo si utilizza una particolare valorizzazione del campo CRVOC_CAUSALE</t>
  </si>
  <si>
    <t>Numero autorizzazione cui è collegato l'acquisto (per acquisti autorizzati dall'autorizzativo interno).</t>
  </si>
  <si>
    <t>CRVOC_AUTORIZZAZIONE</t>
  </si>
  <si>
    <t>Tipologia movimento (Buono Prelievo, ATM, POS)</t>
  </si>
  <si>
    <t>CRVOA_PROVENIENZA</t>
  </si>
  <si>
    <t>SELECT
    -- ─── CRVOUA (testata presentazione) ───────────────────────────────────
    a.CRVOA_DATA_REGISTRAZIONE,
    a.CRVOA_PROVENIENZA,
    a.CRVOA_NUMERO_ASSEGNO,
    a.CRVOA_DATA_LIQUIDAZIONE,
    a.CRVOA_CERT_DATA,
    a.CRVOA_DATA_CONTAB,
    a.CRVOA_FORMA_PAGAMENTO,
    a.CRVOA_IMPORTO_COMMISSIONI,
    a.CRVOA_PRODOTTO,
    a.CRVOA_RETE_VENDITA,
    a.CRVOA_AGENTE,
    a.CRVOA_SUB_AGENTE,
    a.CRVOA_CONVENZIONATO,
    a.CRVOA_FILIALE,
    a.CRVOA_VENDITORE,
    a.CRVOA_DATA_REGISTRAZIONE  
FROM CRVOUF f
-- ── CRVOUA: join su emettitore + protocollo (testata della presentazione)
LEFT JOIN CRVOUA a
    ON  a.CRVOA_EMETTITORE = f.CRVOC_EMETTITORE
    AND a.CRVOA_PROTOCOLLO = f.CRVOC_PROTOCOLLO</t>
  </si>
  <si>
    <t>FROM CRVOUF f
-- ── CRVOUA: join su emettitore + protocollo (testata della presentazione)
LEFT JOIN CRVOUA a
    ON  a.CRVOA_EMETTITORE = f.CRVOC_EMETTITORE
    AND a.CRVOA_PROTOCOLLO = f.CRVOC_PROTOCOLLO</t>
  </si>
  <si>
    <t>TP_CONTABILIZZAZIONE</t>
  </si>
  <si>
    <t>"CRVOC_CONTABILIZZATO Identifica la situazione contabile dell'acquisto: ' ' - non contabilizzato 'C' - contabilizzato 'S' - stornato.
'H' = stornato anche a livello di presentazione (testata)."</t>
  </si>
  <si>
    <t>CRVOC_CONTABILIZZATO</t>
  </si>
  <si>
    <t>CRVOC_CONTABILIZZATO Identifica la situazione contabile dell'acquisto: ' ' - non contabilizzato 'C' - contabilizzato 'S' - stornato.
'H' = stornato anche a livello di presentazione (testata).</t>
  </si>
  <si>
    <t>CD_DARE_AVERE</t>
  </si>
  <si>
    <t>Flag dare/avere, SEGNO dell'importo del movimento</t>
  </si>
  <si>
    <t>CRVOC_DARE_AVERE</t>
  </si>
  <si>
    <t>capire Gestione Storno (connesso a IMPORTO) --&gt;OP 321</t>
  </si>
  <si>
    <t>FL_WEB</t>
  </si>
  <si>
    <t>Flag web - movimento online (si/no) (Se non è online è fisico)</t>
  </si>
  <si>
    <t>CRAUT_PSV_AUT_POS</t>
  </si>
  <si>
    <t>SELECT
    -- ─── CRAUT (autorizzazione collegata) ─────────────────────────────────
    au.CRAUT_PSV_AUT_POS,
FROM CRVOUF f
-- ── CRAUT: autorizzazione collegata all'acquisto
LEFT JOIN CRAUT au
    ON  au.CRAUT_EME       = f.CRVOC_EMETTITORE
    AND au.CRAUT_AUT       = f.CRVOC_AUTORIZZAZIONE</t>
  </si>
  <si>
    <t>FROM CRVOUF f
-- ── CRAUT: autorizzazione collegata all'acquisto
LEFT JOIN CRAUT au
    ON  au.CRAUT_EME       = f.CRVOC_EMETTITORE
    AND au.CRAUT_AUT       = f.CRVOC_AUTORIZZAZIONE</t>
  </si>
  <si>
    <t>FL_PROMO</t>
  </si>
  <si>
    <t>Flag che denota un movimento da campagna. Codice campagna eventualmente associato all'acquisto. Se assicuata una campagna allora Y altrimenti N</t>
  </si>
  <si>
    <t>CRVOC_CODICE_CAMP_</t>
  </si>
  <si>
    <t xml:space="preserve"> Se valorizzato CRVOC_CODICE_CAMP  allora Y altrimenti N</t>
  </si>
  <si>
    <t>SELECT 
 CASE WHEN CRVOC_CODICE_CAMP IS NOT NULL THEN 'Y' ELSE 'N' END AS FL_PROMO
FROM CRVOUF</t>
  </si>
  <si>
    <t>FL_STORNATO_INTRADAY</t>
  </si>
  <si>
    <t>Il record rappresenta un utilizzo stornato prima della contabilizzazione (non esiste un utilizzo con segno meno per gestire lo storno)</t>
  </si>
  <si>
    <t>Valorizzato a 'S' se  CRVOC_CONTABILIZZATO = S oppure = H. Altrimenti 'N'</t>
  </si>
  <si>
    <t>SELECT
    CASE 
        WHEN v.CRVOC_CONTABILIZZATO IN ('S', 'H') THEN 'S'
        ELSE 'N'
    END AS FL_STORNATO_INTRADAY
FROM CRVOUF v</t>
  </si>
  <si>
    <t>FL_STORNATO</t>
  </si>
  <si>
    <t>Il record rappresenta un utilizzo stornato (sia prima che post contabilizzazione, nel caso sia stato stornato post contabilizzazione allora è gestito con un secondo record con sengo meno</t>
  </si>
  <si>
    <t>CRVOUF
CRCROSVOU</t>
  </si>
  <si>
    <t>Valorizzato a 'S' se: [CRVOC_CONTABILIZZATO = S oppure CRVOC_CONTABILIZZATO = S ] OR [troviamo un record in CRCROSVOU entrando su CROSV_PROTOCOLLO = CRVOC_PROTOCOLLO, CROSV_RIGA = CRVOC_RIGA, CROSV_EMETTITORE = CRVOC_EMETTITORE e CROSV_TIPO_COLL = 'ST']. Altrimenti 'N'</t>
  </si>
  <si>
    <t>SELECT
    CASE 
        WHEN v.CRVOC_CONTABILIZZATO IN ('S', 'H') THEN 'S'
        WHEN EXISTS (
            SELECT 1
            FROM CRCROSVOU sv
            WHERE sv.CROSV_PROTOCOLLO = v.CRVOC_PROTOCOLLO
              AND sv.CROSV_RIGA       = v.CRVOC_RIGA
              AND sv.CROSV_EMETTITORE = v.CRVOC_EMETTITORE
              AND sv.CROSV_TIPO_COLL = 'ST'
        ) THEN 'S'
        ELSE 'N'
    END AS FL_STORNATO
FROM CRVOUF v</t>
  </si>
  <si>
    <t xml:space="preserve"> sv.CROSV_PROTOCOLLO = v.CRVOC_PROTOCOLLO
              AND sv.CROSV_RIGA       = v.CRVOC_RIGA
              AND sv.CROSV_EMETTITORE = v.CRVOC_EMETTITORE</t>
  </si>
  <si>
    <t>FL_STORNO</t>
  </si>
  <si>
    <t>Il record rappresenta una riga con importo negativo associato utilizzata per stornare un utilizzo precedentemente contabilizzato</t>
  </si>
  <si>
    <t>Valorizzato a 'S' se troviamo un record in CRCROSVOU entrando su CROSV_PROTOCOLLO_A = CRVOC_PROTOCOLLO, CROSV_RIGA_A = CRVOC_RIGA, CROSV_EMETTITORE_A = CRVOC_EMETTITORE e CROSV_TIPO_COLL = 'ST'. Altrimenti 'N'</t>
  </si>
  <si>
    <t>SELECT
    CASE 
        WHEN EXISTS (
            SELECT 1
            FROM CRCROSVOU sv
            WHERE sv.CROSV_PROTOCOLLO = v.CRVOC_PROTOCOLLO
              AND sv.CROSV_RIGA       = v.CRVOC_RIGA
              AND sv.CROSV_EMETTITORE = v.CRVOC_EMETTITORE
              AND sv.CROSV_TIPO_COLL = 'ST'
        ) THEN 'S'
        ELSE 'N'
    END AS FL_STORNO
FROM CRVOUF v</t>
  </si>
  <si>
    <t>WHERE sv.CROSV_PROTOCOLLO = v.CRVOC_PROTOCOLLO
              AND sv.CROSV_RIGA       = v.CRVOC_RIGA
              AND sv.CROSV_EMETTITORE = v.CRVOC_EMETTITORE</t>
  </si>
  <si>
    <t>FL_ASSEGNO</t>
  </si>
  <si>
    <t>Flag che mi indica se il movimento è avvenuto con assegno o meno</t>
  </si>
  <si>
    <t>In Validazione per Dash. B2B, In Validazione per Dash.Agenti</t>
  </si>
  <si>
    <t>Se valorizzato a 'S'  se no 'N'</t>
  </si>
  <si>
    <t>SELECT
    -- ─── CRVOUA (testata presentazione) ───────────────────────────────────
    a.CRVOA_DATA_REGISTRAZIONE,
    a.CRVOA_PROVENIENZA,
   case when  a.CRVOA_NUMERO_ASSEGNO is not null then 'S' ELSE 'N' END FL_ASSEGNO
    a.CRVOA_DATA_LIQUIDAZIONE,
    a.CRVOA_CERT_DATA,
    a.CRVOA_DATA_CONTAB,
    a.CRVOA_FORMA_PAGAMENTO,
    a.CRVOA_IMPORTO_COMMISSIONI,
    a.CRVOA_PRODOTTO,
    a.CRVOA_RETE_VENDITA,
    a.CRVOA_AGENTE,
    a.CRVOA_SUB_AGENTE,
    a.CRVOA_CONVENZIONATO,
    a.CRVOA_FILIALE,
    a.CRVOA_VENDITORE,
    a.CRVOA_DATA_REGISTRAZIONE  
FROM CRVOUF f
-- ── CRVOUA: join su emettitore + protocollo (testata della presentazione)
LEFT JOIN CRVOUA a
    ON  a.CRVOA_EMETTITORE = f.CRVOC_EMETTITORE
    AND a.CRVOA_PROTOCOLLO = f.CRVOC_PROTOCOLLO</t>
  </si>
  <si>
    <t xml:space="preserve">Data funzionale rappresentativa data registrazione del movimento </t>
  </si>
  <si>
    <t>DT_UTILIZZO</t>
  </si>
  <si>
    <t>Data della movimentazione, utilizzo/Acquisto della carta, sia prelievo che acquisto</t>
  </si>
  <si>
    <t>CRVOC_DATA_ACQUISTO</t>
  </si>
  <si>
    <t>Data Registrazione contabile dell'utilizzo</t>
  </si>
  <si>
    <t>Validato per SCD, In validazione per MA, In validazione per Monitoraggio Finance</t>
  </si>
  <si>
    <t>CRVOC_DATA_VALUTA</t>
  </si>
  <si>
    <t>Data di storno</t>
  </si>
  <si>
    <t>In Validazione per Dash. B2B</t>
  </si>
  <si>
    <t>CRVOA_DATA_REGISTRAZIONE + CRVOC_CONTABILIZZATO + CRVOC_DARE_AVERE</t>
  </si>
  <si>
    <t>Se lo storno viene effettuato prima della liquidazione e/o contabilizzazione dell'acquisto (quindi tipicamente lo stesso giorno dell'acquisto), viene solo impostato il campo CRVOC_CONTABILIZZATO = 'S' (la data di storno coincide con la data dell'acquisto).
Di contro, è presente (viene creato) un nuovo record su CRVOUF, di segno (CRVOC_DARE_AVERE) = 'A', collegato al record di acquisto attraverso l'archivio di cross CRCROSVOU. Avrà data acquisto pari all'acquisto originario, data registrazione pari alla data di registrazione del movimento di storno</t>
  </si>
  <si>
    <t xml:space="preserve">  SELECT  
  CASE
        WHEN f.CRVOC_CONTABILIZZATO = 'S'
         AND sv.CROSV_EMETTITORE_A IS NULL
            THEN f.CRVOC_DATA_ACQUISTO
        WHEN f.CRVOC_DARE_AVERE = 'A'
         AND sv.CROSV_EMETTITORE_A IS NOT NULL
            THEN a.CRVOA_DATA_REGISTRAZIONE
        ELSE NULL
    END                                         AS DT_STORNATA
FROM CRVOUF f
LEFT JOIN CRCROSVOU sv
    ON  sv.CROSV_EMETTITORE_A = f.CRVOC_EMETTITORE
    AND sv.CROSV_PROTOCOLLO_A = f.CRVOC_PROTOCOLLO
    AND sv.CROSV_RIGA_A       = f.CRVOC_RIGA</t>
  </si>
  <si>
    <t>FROM CRVOUF f
LEFT JOIN CRCROSVOU sv
    ON  sv.CROSV_EMETTITORE_A = f.CRVOC_EMETTITORE
    AND sv.CROSV_PROTOCOLLO_A = f.CRVOC_PROTOCOLLO
    AND sv.CROSV_RIGA_A       = f.CRVOC_RIGA</t>
  </si>
  <si>
    <t>Data liquidazione Data liquidazione dell'acquisto.</t>
  </si>
  <si>
    <t>CRVOA_DATA_LIQUIDAZIONE</t>
  </si>
  <si>
    <t>DT_APPROVAZIONE_UTILIZZO</t>
  </si>
  <si>
    <t>Data di certificazione dell'utilizzo</t>
  </si>
  <si>
    <t>CRVOA_CERT_DATA</t>
  </si>
  <si>
    <t>DT_CONTABILIZZAZIONE_ACQUISTO</t>
  </si>
  <si>
    <t>Data contabilizz. Data contabilizzazione acquisto.</t>
  </si>
  <si>
    <t>CRVOA_DATA_CONTAB</t>
  </si>
  <si>
    <t>Informazioni Base Utilizzo</t>
  </si>
  <si>
    <t>CD_MOD_LIQUIDAZIONE</t>
  </si>
  <si>
    <t>Codice modalità di Liquidazione dell'acquisto</t>
  </si>
  <si>
    <t>CRVOA_FORMA_PAGAMENTO</t>
  </si>
  <si>
    <t>DS_MOD_LIQUIDAZIONE</t>
  </si>
  <si>
    <t>Descrizione della modalità di liquidazione. Forma pagamento Modalità di liquidazione dell'acquisto: 'A' - Assegno 'B' - Bonifico 'C' - Accredito in conto 'D' - Liquid. diretta 'I' - Bonifico immediato 'P' - Bonifico banco posta 'R' - Assegno circolare 'T' - Assegno di traenza 'Z' - Bonifico domiciliato.</t>
  </si>
  <si>
    <t>Aggiunta in fase di refinement</t>
  </si>
  <si>
    <t>CRVOA_FORMA_PAGAMENTO_</t>
  </si>
  <si>
    <t xml:space="preserve">A' - Assegno 'B' - Bonifico 'C' - Accredito in conto 'D' - Liquid. diretta 'I' - Bonifico immediato 'P' - Bonifico banco posta 'R' - Assegno circolare 'T' - Assegno di traenza 'Z' - Bonifico </t>
  </si>
  <si>
    <t>Importo Erogato</t>
  </si>
  <si>
    <t>Importo Finanziato</t>
  </si>
  <si>
    <t>CRVOC_TOTALE</t>
  </si>
  <si>
    <t>Commissioni ATM</t>
  </si>
  <si>
    <t>EU_COMMISSIONE_ATM</t>
  </si>
  <si>
    <t>Importo commissione prelievo ATM</t>
  </si>
  <si>
    <t>CRVOC_COMM_ATM</t>
  </si>
  <si>
    <t>PC_COMM_ATM</t>
  </si>
  <si>
    <t>Percentuale commissioni ATM (configurazione a livello di utilizzo)</t>
  </si>
  <si>
    <t>ROTBFCAU</t>
  </si>
  <si>
    <t xml:space="preserve">
ROTBCAU_PERCENTUALE </t>
  </si>
  <si>
    <t>Data la carta e quindi il suo emettitore occorre:
- accedere alla tabella emettitore CREMEE
- con i valori di CEMEM_CAU_COMMISSIO05, per i prelievi ATM in euro e CEMEM_CAU_COMMISSIO42, per quelli in valuta diversa, accedere alla tabella ROTBFCAU [Si entra in ROTBFCAU con procedura  ROTBCAU_PROCEDURA = "CA" e causale ROTBCAU_CAUSALE = CRVOC_CAUSALE]
- prelevare i valori (o il valore, se la causale 42 non è valorizzata, non è infatti obbligatorio differenziare il codice casuale) presente nel campo ROTBCAU_IMPORTO.</t>
  </si>
  <si>
    <t>SELECT
    -- ── Commissione ATM in EURO ───────────────────────────────────────────────
    r_euro.ROTBCAU_IMPORTO                  AS IMP_COMM_ATM_EURO,
    r_euro.ROTBCAU_PERCENTUALE              AS PERC_COMM_ATM_EURO,
    -- ── Commissione ATM in VALUTA ─────────────────────────────────────────────
    -- Se causale 42 non valorizzata → fallback su causale euro (COALESCE)
    COALESCE(
        r_val.ROTBCAU_IMPORTO,
        r_euro.ROTBCAU_IMPORTO
    )                                       AS EU_MIN_COMM_ATM,
    COALESCE(
        r_val.ROTBCAU_PERCENTUALE,
        r_euro.ROTBCAU_PERCENTUALE
    )                                       AS PC_COMM_ATM,
    -- ── Importo commissione ATM applicabile al movimento ─────────────────────
    -- Se acquisto estero (CRVOC_ESTERA = 'S') usa causale valuta,
    -- altrimenti usa causale euro
    CASE
        WHEN v.CRVOC_ESTERA = 'S'
        THEN COALESCE(r_val.ROTBCAU_IMPORTO,  r_euro.ROTBCAU_IMPORTO)
        ELSE r_euro.ROTBCAU_IMPORTO
    END                                     AS IMP_COMM_ATM_APPLICABILE,
    CASE
        WHEN v.CRVOC_ESTERA = 'S'
        THEN COALESCE(r_val.ROTBCAU_PERCENTUALE, r_euro.ROTBCAU_PERCENTUALE)
        ELSE r_euro.ROTBCAU_PERCENTUALE
    END                                     AS PERC_COMM_ATM_APPLICABILE
FROM CRVOUF v
-- ── JOIN con CREMEE per recuperare le causali ATM dell'emettitore ─────────────
-- Chiave: CRCAR_EME = CEMEM_EMETTITORE
-- Filtro tipo record fisso 'E' come da tracciato CREMEE
JOIN CREMEE e
    ON  e.CEMEM_EMETTITORE  = v.CRVOC_EMETTITORE
    AND e.CEMEM_TIPO_RECORD  = 'E'
-- ── JOIN con ROTBFCAU per commissione ATM in EURO (causale pos.05) ────────────
-- Procedura fissa 'CA', causale = CEMEM_CAU_COMMISSIO05
JOIN ROTBFCAU r_euro
    ON  r_euro.ROTBCAU_PROCEDURA = 'CA'
    AND r_euro.ROTBCAU_CAUSALE   = e.CEMEM_CAU_COMMISSIO05
-- ── LEFT JOIN con ROTBFCAU per commissione ATM in VALUTA (causale pos.42) ─────
-- LEFT perché CEMEM_CAU_COMMISSIO42 è facoltativa:
-- se non valorizzata il COALESCE usa il fallback sulla causale euro
LEFT JOIN ROTBFCAU r_val
    ON  r_val.ROTBCAU_PROCEDURA  = 'CA'
    AND r_val.ROTBCAU_CAUSALE    = e.CEMEM_CAU_COMMISSIO42
    AND e.CEMEM_CAU_COMMISSIO42  IS NOT NULL
WHERE v.CRVOC_CONTABILIZZATO    = 'C'       -- solo acquisti contabilizzati
  AND v.CRVOC_TIPO_RECORD       = 'F'       -- valore fisso tracciato CRVOUF</t>
  </si>
  <si>
    <t>FROM CRVOUF v
-- ── JOIN con CREMEE per recuperare le causali ATM dell'emettitore ─────────────
-- Chiave: CRCAR_EME = CEMEM_EMETTITORE
-- Filtro tipo record fisso 'E' come da tracciato CREMEE
JOIN CREMEE e
    ON  e.CEMEM_EMETTITORE  =  v.CRVOC_EMETTITORE
    AND e.CEMEM_TIPO_RECORD  = 'E'
-- ── JOIN con ROTBFCAU per commissione ATM in EURO (causale pos.05) ────────────
-- Procedura fissa 'CA', causale = CEMEM_CAU_COMMISSIO05
JOIN ROTBFCAU r_euro
    ON  r_euro.ROTBCAU_PROCEDURA = 'CA'
    AND r_euro.ROTBCAU_CAUSALE   = e.CEMEM_CAU_COMMISSIO05
-- ── LEFT JOIN con ROTBFCAU per commissione ATM in VALUTA (causale pos.42) ─────
-- LEFT perché CEMEM_CAU_COMMISSIO42 è facoltativa:
-- se non valorizzata il COALESCE usa il fallback sulla causale euro
LEFT JOIN ROTBFCAU r_val
    ON  r_val.ROTBCAU_PROCEDURA  = 'CA'
    AND r_val.ROTBCAU_CAUSALE    = e.CEMEM_CAU_COMMISSIO42
    AND e.CEMEM_CAU_COMMISSIO42  IS NOT NULL
    AND e.CEMEM_CAU_COMMISSIO42  &lt;&gt; ' '     -- causale 42 blank = non valorizzata</t>
  </si>
  <si>
    <t>EU_MIN_COMM_ATM</t>
  </si>
  <si>
    <t>Importo minimo commissione ATM (configurazione a livello di prodotto)</t>
  </si>
  <si>
    <t>ROTBCAU_IMPORTO</t>
  </si>
  <si>
    <t>Importi Istruttoria</t>
  </si>
  <si>
    <t>EU_ASSICURAZIONE_PROMO</t>
  </si>
  <si>
    <t>Importo assicurazione Importo totale dell'assicurazione del piano campagna eventualmente assiciato  all'acquisto.</t>
  </si>
  <si>
    <t>CRVOC_IMPORTO_ASSIC</t>
  </si>
  <si>
    <t>Spese istruttoria Importo delle spese di istruttoria del piano campagna eventualmente assiciat o all'acquisto.</t>
  </si>
  <si>
    <t>CRVOC_SPESE_ISTRUT</t>
  </si>
  <si>
    <t>PC_SPESE_IST</t>
  </si>
  <si>
    <t>Perc. spese istrut. Percentuale spese istruttoria dell'eventuale campagna associata all'acquisto .</t>
  </si>
  <si>
    <t>CRINS_PERC_SPESE_ISTRUT</t>
  </si>
  <si>
    <t>SELECT
    -- ─── CRINSTANT (acquisti pre-liquidazione) ────────────────────────────
    ci.CRINS_BENE,
    ci.CRINS_DES_BENE,
    ci.CRINS_VALORE_BENE,
    ci.CRINS_PERC_SPESE_ISTRUT,
    ci.CRINS_TAN_CAMP,
    ci.CRINS_TEG_CAMP,
    ci.CRINS_TAEG_CAMP,
    ci.CRINS_NUM_RATE_CAMP,
    ci.CRINS_IMP_PRIMA_RATA_CAMP,
    ci.CRINS_SCAD_PRIMA_RATA_CAMP,
    ci.CRINS_COMMISSIONI_CAMP,
    ci.CRINS_BOLLO_CAMP
FROM CRVOUF f
-- ── CRINSTANT: acquisto pre-liquidazione (se presente)
LEFT JOIN CRINSTANT ci
    ON  ci.CRINS_EMETTITORE    = f.CRVOC_EMETTITORE
    AND ci.CRINS_PROTOCOLLO    = f.CRVOC_PROTOCOLLO
    AND ci.CRINS_RIGA          = f.CRVOC_RIGA</t>
  </si>
  <si>
    <t>FROM CRVOUF f
-- ── CRINSTANT: acquisto pre-liquidazione (se presente)
LEFT JOIN CRINSTANT ci
    ON  ci.CRINS_EMETTITORE    = f.CRVOC_EMETTITORE
    AND ci.CRINS_PROTOCOLLO    = f.CRVOC_PROTOCOLLO
    AND ci.CRINS_RIGA          = f.CRVOC_RIGA</t>
  </si>
  <si>
    <t>Infromazioni Bene</t>
  </si>
  <si>
    <t>Bene Codice del bene acquistato.</t>
  </si>
  <si>
    <t>CRINS_BENE</t>
  </si>
  <si>
    <t>Descrizione Descrizione del bene acquistato.</t>
  </si>
  <si>
    <t>CRINS_DES_BENE</t>
  </si>
  <si>
    <t>EU_VALORE_BENE</t>
  </si>
  <si>
    <t>Val. bene Importo del bene acquistato. Differisce dall'importo acquisto erogato in cas o di importo anticipo &gt; 0.</t>
  </si>
  <si>
    <t>CRINS_VALORE_BENE</t>
  </si>
  <si>
    <t>Attributi Promozione</t>
  </si>
  <si>
    <t>CD_PROMOZIONE</t>
  </si>
  <si>
    <t>Codice Campagna (promozione B2B)</t>
  </si>
  <si>
    <t>CRVOC_CODICE_CAMP</t>
  </si>
  <si>
    <t>Durata tasso N. mesi di e/c per i quali si applica il teaser rate.</t>
  </si>
  <si>
    <t>CRVOC_MESI_DILAZ</t>
  </si>
  <si>
    <t>Durata Finanziamento Carte con Piano di Ammortamento</t>
  </si>
  <si>
    <t>CRVOC_NUM_RATE</t>
  </si>
  <si>
    <t>PC_COMMISSIONE</t>
  </si>
  <si>
    <t>Percentuale di commissione sul movimento della promozione</t>
  </si>
  <si>
    <t>CRVOC_COMMISSIONI</t>
  </si>
  <si>
    <t>Taeg</t>
  </si>
  <si>
    <t>Aggiunto in refinemnt</t>
  </si>
  <si>
    <t>CRVOC_TAEG</t>
  </si>
  <si>
    <t>FL_CONTRIBUTI_PROMO</t>
  </si>
  <si>
    <t>Flag per distingure i contributi in campagna</t>
  </si>
  <si>
    <t>CRVOC_CONTR_DEALER</t>
  </si>
  <si>
    <t>SELECT CASE WHEN CRVOC_CONTR_DEALER IS NOT NULL THEN 'S' ELSE 'N' END AS FL_CONTRIBUTI_CAMPAGNA FROM CRVOUF</t>
  </si>
  <si>
    <t>NM_TAN_PROMO</t>
  </si>
  <si>
    <t>Camp. TAN TAN dell'eventuale piano campagna associata all'acquisto.
Nel caso in cui la campagna sia del tipo a tasso con dilazione fisso (campo CRTCAM_TASSO_DIL_FISSO valorizzato a 'S') in questo campo viene memorizzato il TAN con dilazione della campagna.</t>
  </si>
  <si>
    <t>CRINS_TAN_CAMP</t>
  </si>
  <si>
    <t>NM_TEG_PROMO</t>
  </si>
  <si>
    <t>Camp. TEG TEG dell'eventuale piano campagna associata all'acquisto.</t>
  </si>
  <si>
    <t>CRINS_TEG_CAMP</t>
  </si>
  <si>
    <t>NM_TAEG_PROMO</t>
  </si>
  <si>
    <t>Camp. TAEG TAEG dell'eventuale piano campagna associata all'acquisto.</t>
  </si>
  <si>
    <t>CRINS_TAEG_CAMP</t>
  </si>
  <si>
    <t>FL_TAEG_FISSO</t>
  </si>
  <si>
    <t>TAEG fisso</t>
  </si>
  <si>
    <t>CRTABCAM</t>
  </si>
  <si>
    <t>CRTCAM_TAEG_FISSO</t>
  </si>
  <si>
    <t>SELECT
    -- ─── CRTABCAM (campagna associata) ────────────────────────────────────
    tc.CRTCAM_TAEG_FISSO,
    tc.CRTCAM_TAEG_FISSO_MIN,
    tc.CRTCAM_TAEG_FISSO_MAX,
    tc.CRTCAM_PERC_SCONTO,
    tc.CRTCAM_TASSO_CLI,
FROM CRVOUF f
-- ── CRTABCAM: parametri campagna collegata all'acquisto
LEFT JOIN CRTABCAM tc
    ON  tc.CRTCAM_CODICE       = f.CRVOC_CODICE_CAMP</t>
  </si>
  <si>
    <t>FROM CRVOUF f
-- ── CRTABCAM: parametri campagna collegata all'acquisto
LEFT JOIN CRTABCAM tc
    ON  tc.CRTCAM_CODICE       = f.CRVOC_CODICE_CAMP</t>
  </si>
  <si>
    <t>NM_TAEG_FISSO_MIN</t>
  </si>
  <si>
    <t>TAEG fisso min</t>
  </si>
  <si>
    <t>CRTCAM_TAEG_FISSO_MIN</t>
  </si>
  <si>
    <t>NM_TAEG_FISSO_MAX</t>
  </si>
  <si>
    <t>TAEG fisso max</t>
  </si>
  <si>
    <t>CRTCAM_TAEG_FISSO_MAX</t>
  </si>
  <si>
    <t>PC_SCONTO</t>
  </si>
  <si>
    <t>Percentuale di sconto</t>
  </si>
  <si>
    <t>CRTCAM_PERC_SCONTO</t>
  </si>
  <si>
    <t>Numero rate. Numero delle rate della campagna eventualmente associata all'autorizzazione.</t>
  </si>
  <si>
    <t>CRINS_NUM_RATE_CAMP</t>
  </si>
  <si>
    <t>PC_TASSO_RATA</t>
  </si>
  <si>
    <t>Percentuale del tasso della rata sul movimento della promozione</t>
  </si>
  <si>
    <t>CRTCAM_TASSO_CLI</t>
  </si>
  <si>
    <t>Importi Promozione</t>
  </si>
  <si>
    <t>EU_PRIMA_RATA_PROMO</t>
  </si>
  <si>
    <t>Camp. imp. 1a rata. Importo della prima rata del finanziamento, valore presente solo se il finanziamento è collegato ad una campagna.</t>
  </si>
  <si>
    <t>CRINS_IMP_PRIMA_RATA_CAMP</t>
  </si>
  <si>
    <t>DT_SCAD_PRIMA_RATA_PROMO</t>
  </si>
  <si>
    <t>Camp. 1a scad. Scadenza della prima rata del finanziamento, valore presente solo se il finanziamento è collegato ad una campagna.
Scadenza della rata in EC!!!</t>
  </si>
  <si>
    <t>CRINS_SCAD_PRIMA_RATA_CAMP</t>
  </si>
  <si>
    <t>EU_COMMISSIONI_PROMO</t>
  </si>
  <si>
    <t>Camp. commissioni Importo commissioni dell'eventuale campagna associata all'acquisto.</t>
  </si>
  <si>
    <t>CRINS_COMMISSIONI_CAMP</t>
  </si>
  <si>
    <t>EU_BOLLO_PROMO</t>
  </si>
  <si>
    <t>Camp. bollo Importo bollo dell'eventuale campagna associata all'acquisto.</t>
  </si>
  <si>
    <t>CRINS_BOLLO_CAMP</t>
  </si>
  <si>
    <t>EU_INTERESSI_PROMO</t>
  </si>
  <si>
    <t>Importo Interessi Capitale, CRVOC_INTERESSI Importo degli interessi del piano campagna eventualmente associato all'acquisto.</t>
  </si>
  <si>
    <t>CRVOC_INTERESSI</t>
  </si>
  <si>
    <t>Tassi e Rendimenti per Utilizzo</t>
  </si>
  <si>
    <t>CRVOC_IRR</t>
  </si>
  <si>
    <t>OP relativo all'evolutiva 390007</t>
  </si>
  <si>
    <t>Informazioni Utilizzo collegato Storno</t>
  </si>
  <si>
    <t>FL_CIRCUITO</t>
  </si>
  <si>
    <t>Indica la provenienza dello storno.
F/E (interno): collegamento sempre presente tramite CRCROSVOU.
Circuito: storno identificato da SPCLFSTAQ; il collegamento all’acquisto originario avviene solo se il matching va a buon fine.</t>
  </si>
  <si>
    <t>CRCROSVOU, SPCLFSTAQ</t>
  </si>
  <si>
    <t>CROSV_RIGA, SPCLSTAQ_RIGA</t>
  </si>
  <si>
    <t>Chiave di join: 
CRVOC_EMETTITORE = CROSV_EMETTITORE
CRVOC_PROTOCOLLO = CROSV_PROTOCOLLO
CRVOC_RIGA = CROSV_RIGA</t>
  </si>
  <si>
    <t>SELECT
    -- ─── CRCROSVOU (storni tardivi) ───────────────────────────────────────
    CASE WHEN sv.CROSV_RIGA IS NOT NUL THEN 'N' 
                 WHEN  sq.SPCLSTAQ_RIGA IS NOT NULL THEN 'Y' END  AS FL_CIRCUITO
FROM CRVOUF f
-- ── CRCROSVOU: legame storno tardivo (riga originale → riga storno)
LEFT JOIN CRCROSVOU sv
    ON  sv.CROSV_EMETTITORE_A  = f.CRVOC_EMETTITORE
    AND sv.CROSV_PROTOCOLLO_A  = f.CRVOC_PROTOCOLLO
    AND sv.CROSV_RIGA_A        = f.CRVOC_RIGA
LEFT JOIN SPCLFSTAQ sq
    ON  sq.SPCLSTAQ_EMETTITORE_A = f.CRVOC_EMETTITORE
    AND sq.SPCLSTAQ_PROTOCOLLO_A  = f.CRVOC_PROTOCOLLO
    AND sq.SPCLSTAQ_RIGA_A        = f.CRVOC_RIGA</t>
  </si>
  <si>
    <t>FROM CRVOUF f
-- ── CRCROSVOU: legame storno tardivo (riga originale → riga storno)
LEFT JOIN CRCROSVOU sv
    ON  sv.CROSV_EMETTITORE_A  = f.CRVOC_EMETTITORE
    AND sv.CROSV_PROTOCOLLO_A  = f.CRVOC_PROTOCOLLO
    AND sv.CROSV_RIGA_A        = f.CRVOC_RIGA
LEFT JOIN SPCLFSTAQ sq
    ON  sq.SPCLSTAQ_EMETTITORE_A = f.CRVOC_EMETTITORE
    AND sq.SPCLSTAQ_PROTOCOLLO_A  = f.CRVOC_PROTOCOLLO
    AND sq.SPCLSTAQ_RIGA_A        = f.CRVOC_RIGA</t>
  </si>
  <si>
    <t>TP_COLLEGAMENTO</t>
  </si>
  <si>
    <t>Motivo collegamento tra gli utilizzi ('RC' Rettifica campagna *--- 'ST' Storno acquisto *--- 'TR' Storno acquisto su transitorio *--- 'RF' Rifinanziamento piano unico *--- 'AC' Annullo campagna *--- 'RL' Rettifica liquidazione *--- 'AP' Acquisto parziale (storno parziale gestito come storno totale +           acquisto parziale)</t>
  </si>
  <si>
    <t>CROSV_TIPO_COLL, SPCLSTAQ_TIPO_COLL</t>
  </si>
  <si>
    <t>SELECT
    -- ─── CRCROSVOU (storni tardivi) ───────────────────────────────────────
    COALESCE(sv.CROSV_TIPO_COLL, sq.SPCLSTAQ_TIPO_COLL)
   COALESCE( sv.CROSV_EMETTITORE_A,sq.SPCLSTAQ_EMETTITORE_A)
    COALESCE(sv.CROSV_PROTOCOLLO_A,sq.SPCLSTAQ_PROTOCOLLO_A)
    COALESCE(sv.CROSV_RIGA_A,sq.SPCLSTAQ_RIGA_A)
    COALESCE(sv.CROSV_DATA_REGISTRAZIONE,    sq.SPCLSTAQ_DATA)                 AS CROSV_DATA_STORNO,
FROM CRVOUF f
-- ── CRCROSVOU: legame storno tardivo (riga originale → riga storno)
LEFT JOIN CRCROSVOU sv
    ON  sv.CROSV_EMETTITORE_A  = f.CRVOC_EMETTITORE
    AND sv.CROSV_PROTOCOLLO_A  = f.CRVOC_PROTOCOLLO
    AND sv.CROSV_RIGA_A        = f.CRVOC_RIGA
LEFT JOIN SPCLFSTAQ sq
    ON  sq.SPCLSTAQ_EMETTITORE_A = f.CRVOC_EMETTITORE
    AND sq.SPCLSTAQ_PROTOCOLLO_A  = f.CRVOC_PROTOCOLLO
    AND sq.SPCLSTAQ_RIGA_A        = f.CRVOC_RIGA</t>
  </si>
  <si>
    <t>CD_PROTOCOLLO_UT_COLLEGATO</t>
  </si>
  <si>
    <t>CROSV_PROTOCOLLO_A, SPCLSTAQ_PROTOCOLLO_A</t>
  </si>
  <si>
    <t>CD_RIGA_UT_COLLEGATO</t>
  </si>
  <si>
    <t>Riga dell'utilizzo collegato</t>
  </si>
  <si>
    <t>CROSV_RIGA_A, SPCLSTAQ_RIGA_A</t>
  </si>
  <si>
    <t>DT_COLLEGAMENTO_STORNO</t>
  </si>
  <si>
    <t>Data di collegamento tra gli utilizzi</t>
  </si>
  <si>
    <t>CROSV_DATA_REGISTRAZIONE, SPCLSTAQ_DATA</t>
  </si>
  <si>
    <t>Infomrazioni Esercente</t>
  </si>
  <si>
    <t>CD_MERC</t>
  </si>
  <si>
    <t>Categoria merceologica dell'esercente presso cui ha avuto luogo la transazione</t>
  </si>
  <si>
    <t>POS - Pos</t>
  </si>
  <si>
    <t>PSINTACQ</t>
  </si>
  <si>
    <t>INTACQ_CAT_ESERC</t>
  </si>
  <si>
    <t>SELECT
    -- ─── PSINTACQ (clearing internazionale) ───────────────────────────────
    ps.INTACQ_ACCEPTOR_ID,
    ps.INTACQ_CAT_ESERC,
    ps.INTACQ_ACQ_REF_NR,
    ps.INTACQ_NOME_ESERC,
    ps.INTACQ_CITTA_ESERC,
    ps.INTACQ_COD_NAZ_ES,
    ps.INTACQ_ID_TITOLARE,
    ps.INTACQ_COD_TRANSAZ,
FROM CRVOUF f
-- ── PSINTACQ: dati clearing internazionale (solo carta fisica + VISA/MC)
LEFT JOIN PSINTACQ ps
    ON  ps.INTACQ_EMETTITORE   = f.CRVOC_EMETTITORE
    AND ps.INTACQ_PROTOCOLLO   = f.CRVOC_PROTOCOLLO
    AND ps.INTACQ_RIGA         = f.CRVOC_RIGA</t>
  </si>
  <si>
    <t>FROM CRVOUF f
-- ── PSINTACQ: dati clearing internazionale (solo carta fisica + VISA/MC)
LEFT JOIN PSINTACQ ps
    ON  ps.INTACQ_EMETTITORE   = f.CRVOC_EMETTITORE
    AND ps.INTACQ_PROTOCOLLO   = f.CRVOC_PROTOCOLLO
    AND ps.INTACQ_RIGA         = f.CRVOC_RIGA</t>
  </si>
  <si>
    <t>E' contenuto nel campo n.26 del tracciato ISO8583 V93 Si riferisce alla tabella PSSICCOD.</t>
  </si>
  <si>
    <t>DS_MERC</t>
  </si>
  <si>
    <t>Descizione categoria merceologica dell'esercente presso cui ha avuto luogo la transazione</t>
  </si>
  <si>
    <t>PSSICCOD</t>
  </si>
  <si>
    <t>SICCOD_MCC_DES</t>
  </si>
  <si>
    <t>SELECT mc.SICCOD_MCC_DES
FROM CRVOUF 
-- ── PSSICCOD: decodifica MCC (da PSINTACQ)
LEFT JOIN PSSICCOD mc
    ON  mc.SICCOD_MCC_CODE     = ps.INTACQ_CAT_ESERC</t>
  </si>
  <si>
    <t>FROM CRVOUF 
-- ── PSSICCOD: decodifica MCC (da PSINTACQ)
LEFT JOIN PSSICCOD mc
    ON  mc.SICCOD_MCC_CODE     = ps.INTACQ_CAT_ESERC</t>
  </si>
  <si>
    <t>CD_ACQUIRER</t>
  </si>
  <si>
    <t>è l'entità che intrattiene il rapporto contrattuale con l'esercente per l'accettazione delle carte che riportano i vari marchi.</t>
  </si>
  <si>
    <t>INTACQ_ACQ_REF_NR</t>
  </si>
  <si>
    <t>DS_NOME_ESERC</t>
  </si>
  <si>
    <t>Nome Esercente Nome dell'esercente presso il quale è stata effettuata l'operazione</t>
  </si>
  <si>
    <t>INTACQ_NOME_ESERC</t>
  </si>
  <si>
    <t>DS_CITTA_ESERC</t>
  </si>
  <si>
    <t>Città Esercente Indicazione della città dell'esercente presso il quale è stata effettuata l'operazione</t>
  </si>
  <si>
    <t>INTACQ_CITTA_ESERC</t>
  </si>
  <si>
    <t>CD_NAZIONE_ESERC</t>
  </si>
  <si>
    <t>Cod.Naz.Eserc. Codice del paese dove è stata effettuata l'operazione</t>
  </si>
  <si>
    <t>INTACQ_COD_NAZ_ES</t>
  </si>
  <si>
    <t>Clearing</t>
  </si>
  <si>
    <t>CD_METODO_IDENTIFICAZIONE</t>
  </si>
  <si>
    <t>Id.Titolare Metodo di identificazione del titolare, valorizzato solo da VISA: Blank = Non specificato '1' = Firma '2' = PIN '3' = Terminale non presidiato senza PIN PAD '4' = Ordine per posta/telefono '5' = Set Secure Electronic Commerce Transaction with cardholder certificate '6' = Non-Authenticated Security Transaction a 3-D Secure capable merchant       attempted to authenticated the cardholder using 3-D Secure '7' = Non-Authenticated Security Transaction without SET merchant       certificate such as a channel -encrypted transaction '8' = Non-secure transaction '9' = Non-Authenticated Security Transaction at a Set-capable merchant Per maggiori dettagli consultare lo specifico documento SIA</t>
  </si>
  <si>
    <t>INTACQ_ID_TITOLARE</t>
  </si>
  <si>
    <t>Cod. circuito circuito della carta (EMC/VIS)</t>
  </si>
  <si>
    <t>INTACQ_CIRCUITO</t>
  </si>
  <si>
    <t>Causale SSB Codice che identifica il tipo di operazione, abbinato al codice transazione , di seguito descritto. I valori variano a seconda del circuito di provenien za, per Mastercard può assumere i seguenti valori: 00005 - per l'addebito dei prelievi ATM; 00015 - per lo storno dei prelievi ATM; 00105 - per l'addebito delle operazioni POS;: 00115 - per lo storno delle operazioni POS; 00205 - per l'addebito delle operazioni Cash Advance; 00215 - per lo storno delle operazioni Cash Advance; 00705 - per l'accredito delle operazioni di Payment Transaction; 00715 - per lo storno dell.accredito delle operazioni di Payment Transaction 00305 - per l'addebito/accredito delle fee; 00315 - per lo storno dell'addebito/accredito delle fee.
Per VISA può assumere i seguenti valori: 98525 - Addebiti POS 98535 - Storni POS 98526 - Accrediti 98536 - Storno Accrediti 98527 - Prelievi ATM 98537 - Storno prelievi ATM Per maggiori dettagli consultare gli specifici manuali SIA.</t>
  </si>
  <si>
    <t>INTACQ_CAUSALE_SSB</t>
  </si>
  <si>
    <t>SELECT
    -- ─── PSINTACQ (clearing internazionale) ───────────────────────────────
    ps.INTACQ_ACCEPTOR_ID,
    ps.INTACQ_CAT_ESERC,
    ps.INTACQ_ACQ_REF_NR,
    ps.INTACQ_NOME_ESERC,
    ps.INTACQ_CITTA_ESERC,
    ps.INTACQ_COD_NAZ_ES,
    ps.INTACQ_ID_TITOLARE,
    ps.INTACQ_COD_TRANSAZ,
   ps.INTACQ_CAUSALE_SSB
FROM CRVOUF f
-- ── PSINTACQ: dati clearing internazionale (solo carta fisica + VISA/MC)
LEFT JOIN PSINTACQ ps
    ON  ps.INTACQ_EMETTITORE   = f.CRVOC_EMETTITORE
    AND ps.INTACQ_PROTOCOLLO   = f.CRVOC_PROTOCOLLO
    AND ps.INTACQ_RIGA         = f.CRVOC_RIGA</t>
  </si>
  <si>
    <t>TP_TRANSAZIONE</t>
  </si>
  <si>
    <t>Cod.Transazione Abbinato al codice causale, identifica il tipo di transazione: Per Mastercard può assumere i valori: '00' per operazione eseguita regolarmente; '03' per storno dell'operazione; '04' per operazione offline; '10' per representment dell.operazione; '13' per chargeback dell.operazione; '23' per chargeback di arbitrato (o secondo chargeback); '30' per storno payment transaction; '33' per operazione payment transaction; '40' per chargeback di payment transaction; '43' per annullo di chargeback di payment transaction; '50' per storno del chargeback; '53' per storno del representment; '60' per storno di refund; '63' per refund; '90' per fee collection; '93' per storno di fee collection.
'70' per chargeback di refund; '73' per storno di chargeback di refund Per VISA può assumere i seguenti valori: '01' per operazione eseguita regolarmente '02' per storno dell'operazione '03' per chargeback '05' per operazione ON-US eseguita regolarmente '99' a fronte di errori riscontrati su disposizioni inviate dallIssuer '04' per storno del chargeback '00' Correzione Per maggiori dettagli consultare la specifica documentazione SIA</t>
  </si>
  <si>
    <t>INTACQ_COD_TRANSAZ</t>
  </si>
  <si>
    <t>Configurazione prodotto Esercente</t>
  </si>
  <si>
    <t>Codice Prodotto, Prodotto Se valorizzato, codice prodotto delle carte legate al protocollo.</t>
  </si>
  <si>
    <t>CRVOA_PRODOTTO</t>
  </si>
  <si>
    <t>CD_CATEGORIA_PRODOTTO</t>
  </si>
  <si>
    <t>Entra con crvoc_emettitore in LKP_GER_MACRO_PRODOTTO_CA</t>
  </si>
  <si>
    <t xml:space="preserve">SELECT b.CD_MACRO_PRODOTTO_1
FROM CRVOUF a
LEFT JOIN LKP_GER_MACRO_PRODOTTO_CA b
ON A.CRVOC_EMETTITORE= B.CD_EMETTITORE </t>
  </si>
  <si>
    <t xml:space="preserve">SELECT b.CD_MACRO_PRODOTTO_2
FROM CRVOUF a
LEFT JOIN LKP_GER_MACRO_PRODOTTO_CA b
ON A.CRVOC_EMETTITORE= B.CD_EMETTITORE </t>
  </si>
  <si>
    <t xml:space="preserve">SELECT b.CD_MACRO_PRODOTTO_3
FROM CRVOUF a
LEFT JOIN LKP_GER_MACRO_PRODOTTO_CA b
ON A.CRVOC_EMETTITORE= B.CD_EMETTITORE </t>
  </si>
  <si>
    <t xml:space="preserve">SELECT b.CD_MACRO_PRODOTTO_4
FROM CRVOUF a
LEFT JOIN LKP_GER_MACRO_PRODOTTO_CA b
ON A.CRVOC_EMETTITORE= B.CD_EMETTITORE </t>
  </si>
  <si>
    <t>WITH MACROPRODOTTO_CA AS (
    SELECT
        a.*,
        COALESCE(
            NULLIF(a.CRVOA_CONVENZIONATO, 0),
            NULLIF(a.CRVOA_SUB_AGENTE,    0),
            NULLIF(a.CRVOA_AGENTE,        0)
        ) AS CD_INTERMEDIARIO,
        CASE
            WHEN NULLIF(a.CRVOA_CONVENZIONATO, 0) IS NOT NULL THEN 'CV'
            WHEN NULLIF(a.CRVOA_SUB_AGENTE,    0) IS NOT NULL THEN 'SA'
            WHEN NULLIF(a.CRVOA_AGENTE,        0) IS NOT NULL THEN 'AG'
            ELSE NULL
        END AS TP_INTERMEDIARIO,
        b.CD_MACRO_PRODOTTO_1,
        b.CD_MACRO_PRODOTTO_2,
        b.CD_MACRO_PRODOTTO_3,
        b.CD_MACRO_PRODOTTO_4
    FROM CRVOUF a
    LEFT JOIN LKP_GER_MACRO_PRODOTTO_CA b
        ON a.CRVOC_EMETTITORE = b.CD_EMETTITORE
)
SELECT
    COALESCE(lkp_ca_b2b.CD_MERCATO_1, lkp_ca_b2c.CD_MERCATO_1) AS CD_MERCATO_1
FROM MACROPRODOTTO_CA a
LEFT JOIN CCANAIPV ipv
    ON a.CD_INTERMEDIARIO = ipv.IPV_CODICE
LEFT JOIN CCANAICV icv
    ON a.CD_INTERMEDIARIO = icv.ICV_CODICE
LEFT JOIN LKP_MERCATO_CA_B2B lkp_ca_b2b
    ON  a.CD_MACRO_PRODOTTO_4 = 'REV_B2B'
    AND lkp_ca_b2b.CD_SETTORE_MERCEOLOGICO = CASE
            WHEN a.TP_INTERMEDIARIO = 'PV' THEN ipv.IPV_SETTORE_MERC
            WHEN a.TP_INTERMEDIARIO = 'CV' THEN icv.ICV_SETTORE_MERC
        END
LEFT JOIN LKP_MERCATO_CA_B2C lkp_ca_b2c
    ON  a.CD_MACRO_PRODOTTO_4 = 'REV_B2C'
    AND lkp_ca_b2c.CD_MACRO_PRODOTTO_1 = a.CD_MACRO_PRODOTTO_1</t>
  </si>
  <si>
    <t>FROM MACROPRODOTTO_CA a
LEFT JOIN CCANAIPV ipv
    ON a.CD_INTERMEDIARIO = ipv.IPV_CODICE
LEFT JOIN CCANAICV icv
    ON a.CD_INTERMEDIARIO = icv.ICV_CODICE
LEFT JOIN LKP_MERCATO_CA_B2B lkp_ca_b2b
    ON  a.CD_MACRO_PRODOTTO_4 = 'REV_B2B'
    AND lkp_ca_b2b.CD_SETTORE_MERCEOLOGICO = CASE
            WHEN a.TP_INTERMEDIARIO = 'PV' THEN ipv.IPV_SETTORE_MERC
            WHEN a.TP_INTERMEDIARIO = 'CV' THEN icv.ICV_SETTORE_MERC
        END
LEFT JOIN LKP_MERCATO_CA_B2C lkp_ca_b2c
    ON  a.CD_MACRO_PRODOTTO_4 = 'REV_B2C'
    AND lkp_ca_b2c.CD_MACRO_PRODOTTO_1 = a.CD_MACRO_PRODOTTO_1</t>
  </si>
  <si>
    <t>WITH MACROPRODOTTO_CA AS (
    SELECT
        a.*,
        COALESCE(
            NULLIF(a.CRVOA_CONVENZIONATO, 0),
            NULLIF(a.CRVOA_SUB_AGENTE,    0),
            NULLIF(a.CRVOA_AGENTE,        0)
        ) AS CD_INTERMEDIARIO,
        CASE
            WHEN NULLIF(a.CRVOA_CONVENZIONATO, 0) IS NOT NULL THEN 'CV'
            WHEN NULLIF(a.CRVOA_SUB_AGENTE,    0) IS NOT NULL THEN 'SA'
            WHEN NULLIF(a.CRVOA_AGENTE,        0) IS NOT NULL THEN 'AG'
            ELSE NULL
        END AS TP_INTERMEDIARIO,
        b.CD_MACRO_PRODOTTO_1,
        b.CD_MACRO_PRODOTTO_2,
        b.CD_MACRO_PRODOTTO_3,
        b.CD_MACRO_PRODOTTO_4
    FROM CRVOUF a
    LEFT JOIN LKP_GER_MACRO_PRODOTTO_CA b
        ON a.CRVOC_EMETTITORE = b.CD_EMETTITORE
)
SELECT
    COALESCE(lkp_ca_b2b.CD_MERCATO_2, lkp_ca_b2c.CD_MERCATO_2) AS CD_MERCATO_2
FROM MACROPRODOTTO_CA a
LEFT JOIN CCANAIPV ipv
    ON a.CD_INTERMEDIARIO = ipv.IPV_CODICE
LEFT JOIN CCANAICV icv
    ON a.CD_INTERMEDIARIO = icv.ICV_CODICE
LEFT JOIN LKP_MERCATO_CA_B2B lkp_ca_b2b
    ON  a.CD_MACRO_PRODOTTO_4 = 'REV_B2B'
    AND lkp_ca_b2b.CD_SETTORE_MERCEOLOGICO = CASE
            WHEN a.TP_INTERMEDIARIO = 'PV' THEN ipv.IPV_SETTORE_MERC
            WHEN a.TP_INTERMEDIARIO = 'CV' THEN icv.ICV_SETTORE_MERC
        END
LEFT JOIN LKP_MERCATO_CA_B2C lkp_ca_b2c
    ON  a.CD_MACRO_PRODOTTO_4 = 'REV_B2C'
    AND lkp_ca_b2c.CD_MACRO_PRODOTTO_1 = a.CD_MACRO_PRODOTTO_1</t>
  </si>
  <si>
    <t>WITH MACROPRODOTTO_CA AS (
    SELECT
        a.*,
        COALESCE(
            NULLIF(a.CRVOA_CONVENZIONATO, 0),
            NULLIF(a.CRVOA_SUB_AGENTE,    0),
            NULLIF(a.CRVOA_AGENTE,        0)
        ) AS CD_INTERMEDIARIO,
        CASE
            WHEN NULLIF(a.CRVOA_CONVENZIONATO, 0) IS NOT NULL THEN 'CV'
            WHEN NULLIF(a.CRVOA_SUB_AGENTE,    0) IS NOT NULL THEN 'SA'
            WHEN NULLIF(a.CRVOA_AGENTE,        0) IS NOT NULL THEN 'AG'
            ELSE NULL
        END AS TP_INTERMEDIARIO,
        b.CD_MACRO_PRODOTTO_1,
        b.CD_MACRO_PRODOTTO_2,
        b.CD_MACRO_PRODOTTO_3,
        b.CD_MACRO_PRODOTTO_4
    FROM CRVOUF a
    LEFT JOIN LKP_GER_MACRO_PRODOTTO_CA b
        ON a.CRVOC_EMETTITORE = b.CD_EMETTITORE
)
SELECT
    COALESCE(lkp_ca_b2b.CD_MERCATO_3, lkp_ca_b2c.CD_MERCATO_3) AS CD_MERCATO_3
FROM MACROPRODOTTO_CA a
LEFT JOIN CCANAIPV ipv
    ON a.CD_INTERMEDIARIO = ipv.IPV_CODICE
LEFT JOIN CCANAICV icv
    ON a.CD_INTERMEDIARIO = icv.ICV_CODICE
LEFT JOIN LKP_MERCATO_CA_B2B lkp_ca_b2b
    ON  a.CD_MACRO_PRODOTTO_4 = 'REV_B2B'
    AND lkp_ca_b2b.CD_SETTORE_MERCEOLOGICO = CASE
            WHEN a.TP_INTERMEDIARIO = 'PV' THEN ipv.IPV_SETTORE_MERC
            WHEN a.TP_INTERMEDIARIO = 'CV' THEN icv.ICV_SETTORE_MERC
        END
LEFT JOIN LKP_MERCATO_CA_B2C lkp_ca_b2c
    ON  a.CD_MACRO_PRODOTTO_4 = 'REV_B2C'
    AND lkp_ca_b2c.CD_MACRO_PRODOTTO_1 = a.CD_MACRO_PRODOTTO_1</t>
  </si>
  <si>
    <t>WITH MACROPRODOTTO_CA AS (
    SELECT
        a.*,
        COALESCE(
            NULLIF(a.CRVOA_CONVENZIONATO, 0),
            NULLIF(a.CRVOA_SUB_AGENTE,    0),
            NULLIF(a.CRVOA_AGENTE,        0)
        ) AS CD_INTERMEDIARIO,
        CASE
            WHEN NULLIF(a.CRVOA_CONVENZIONATO, 0) IS NOT NULL THEN 'CV'
            WHEN NULLIF(a.CRVOA_SUB_AGENTE,    0) IS NOT NULL THEN 'SA'
            WHEN NULLIF(a.CRVOA_AGENTE,        0) IS NOT NULL THEN 'AG'
            ELSE NULL
        END AS TP_INTERMEDIARIO,
        b.CD_MACRO_PRODOTTO_1,
        b.CD_MACRO_PRODOTTO_2,
        b.CD_MACRO_PRODOTTO_3,
        b.CD_MACRO_PRODOTTO_4
    FROM CRVOUF a
    LEFT JOIN LKP_GER_MACRO_PRODOTTO_CA b
        ON a.CRVOC_EMETTITORE = b.CD_EMETTITORE
)
SELECT
    COALESCE(lkp_ca_b2b.CD_MERCATO_4, lkp_ca_b2c.CD_MERCATO_4) AS CD_MERCATO_4
FROM MACROPRODOTTO_CA a
LEFT JOIN CCANAIPV ipv
    ON a.CD_INTERMEDIARIO = ipv.IPV_CODICE
LEFT JOIN CCANAICV icv
    ON a.CD_INTERMEDIARIO = icv.ICV_CODICE
LEFT JOIN LKP_MERCATO_CA_B2B lkp_ca_b2b
    ON  a.CD_MACRO_PRODOTTO_4 = 'REV_B2B'
    AND lkp_ca_b2b.CD_SETTORE_MERCEOLOGICO = CASE
            WHEN a.TP_INTERMEDIARIO = 'PV' THEN ipv.IPV_SETTORE_MERC
            WHEN a.TP_INTERMEDIARIO = 'CV' THEN icv.ICV_SETTORE_MERC
        END
LEFT JOIN LKP_MERCATO_CA_B2C lkp_ca_b2c
    ON  a.CD_MACRO_PRODOTTO_4 = 'REV_B2C'
    AND lkp_ca_b2c.CD_MACRO_PRODOTTO_1 = a.CD_MACRO_PRODOTTO_1</t>
  </si>
  <si>
    <t>Gerarchia Territoriale Esercente</t>
  </si>
  <si>
    <t>Entro in CCANATFI con CCANATFI .ANATFI_FILIALE = CRVOUA.CRVOA_FILIALE e recupero ANATFI_AREA e ANATFI_DISTRETTO. Se l'area è 
SED -&gt; Popola questo campo con CRVOUA.CRVOA_FILIALE
FIL -&gt; Popola questo campo con CRVOUA.CRVOA_FILIALE
AGE -&gt; Popola questo campo con X (vedi sotto)
IFQ -&gt; Controlla ANATFI_DISTRETTO se:
      I10 -&gt; (Maif) Popola questo campo con CRVOUA.CRVOA_FILIALE
      I01 -&gt; (Banche) Popola questo campo con Y (vedi sotto)
      I99 -&gt; (CQS) Popola questo con X (vedi sotto)
B2B -&gt; Popola questo campo con CRVOUA.CRVOA_FILIALE
X: Utilizzo SUB_AGENTE per entrare in CCANAININ.INT_CODICE e recuperare INT_FILIALE
SELECT a.CRVOA_SUB_AGENTE AS SUB_AGENTE
FROM CRVOUF f
LEFT JOIN CRVOUA a
    ON  a.CRVOA_EMETTITORE = f.CRVOC_EMETTITORE
    AND a.CRVOA_PROTOCOLLO = f.CRVOC_PROTOCOLLO
Y: RETE_VENDITA 
SELECT a.CRVOA_RETE_VENDITA AS RETE_VENDITA
FROM CRVOUF f
LEFT JOIN CRVOUA a
    ON  a.CRVOA_EMETTITORE = f.CRVOC_EMETTITORE
    AND a.CRVOA_PROTOCOLLO = f.CRVOC_PROTOCOLLO</t>
  </si>
  <si>
    <t>SELECT
    CASE
        WHEN F.ANATFI_AREA IN ('SED', 'FIL', 'B2B') THEN A.CRVOA_FILIALE
        WHEN F.ANATFI_AREA = 'AGE' THEN N.INT_FILIALE
        WHEN F.ANATFI_AREA = 'IFQ' THEN
            CASE
                WHEN F.ANATFI_DISTRETTO = 'I10' THEN A.CRVOA_FILIALE
                WHEN F.ANATFI_DISTRETTO = 'I01' THEN A.CRVOA_RETE_VENDITA
                WHEN F.ANATFI_DISTRETTO = 'I99' THEN N.INT_FILIALE
            END
    END AS CD_NODO_FOGLIA
FROM CRVOUF AS M
LEFT JOIN CRVOUA AS A
    ON  A.CRVOA_EMETTITORE = M.CRVOC_EMETTITORE
    AND A.CRVOA_PROTOCOLLO = M.CRVOC_PROTOCOLLO
LEFT JOIN CCANATFI AS F
    ON F.ANATFI_FILIALE = A.CRVOA_FILIALE
LEFT JOIN CCANAININ AS N
    ON N.INT_CODICE = A.CRVOA_SUB_AGENTE</t>
  </si>
  <si>
    <t>A.CRVOA_EMETTITORE = M.CRVOC_EMETTITORE AND A.CRVOA_PROTOCOLLO = M.CRVOC_PROTOCOLLO
F.ANATFI_FILIALE = A.CRVOA_FILIALE
N.INT_CODICE = A.CRVOA_SUB_AGENTE</t>
  </si>
  <si>
    <t>CRVOA_CONVENZIONATO
CRVOA_SUB_AGENTE
CRVOA_AGENTE</t>
  </si>
  <si>
    <t>Primo valore non null tra CRVOA_CONVENZIONATO
CRVOA_SUB_AGENTE
CRVOA_AGENTE</t>
  </si>
  <si>
    <t>SELECT
        COALESCE(
            NULLIF(a.CRVOA_CONVENZIONATO, 0),
            NULLIF(a.CRVOA_SUB_AGENTE,    0),
            NULLIF(a.CRVOA_AGENTE,        0)
        ) AS CD_INTERMEDIARIO
FROM CRVOUF f
-- ── CRVOUA: join su emettitore + protocollo (testata della presentazione)
LEFT JOIN CRVOUA a
    ON  a.CRVOA_EMETTITORE = f.CRVOC_EMETTITORE
    AND a.CRVOA_PROTOCOLLO = f.CRVOC_PROTOCOLLO</t>
  </si>
  <si>
    <t>Tipo Intermediario. Possibili valorizzazioni 'AG', 'SA', 'CV', 'PV'. AG=Agente, SA=Subagente, CV=Convenzionato</t>
  </si>
  <si>
    <t>CV', 'SA', 'AG' a seconda della valorizzazione di cd_intermediario</t>
  </si>
  <si>
    <t>CASE
            WHEN NULLIF(a.CRVOA_CONVENZIONATO, 0) IS NOT NULL THEN 'CV'
            WHEN NULLIF(a.CRVOA_SUB_AGENTE,    0) IS NOT NULL THEN 'SA'
            WHEN NULLIF(a.CRVOA_AGENTE,        0) IS NOT NULL THEN 'AG'
            ELSE NULL
        END AS TP_INTERMEDIARIO
FROM CRVOUA a</t>
  </si>
  <si>
    <t>CD_RETE_VENDITA_ESERCENTE</t>
  </si>
  <si>
    <t>Rete vendita Codice rete vendita (da catena intermediazione basata su intermediario di ca ricamento acquisto).</t>
  </si>
  <si>
    <t>CRVOA_RETE_VENDITA</t>
  </si>
  <si>
    <t>CD_AGENTE_ESERCENTE</t>
  </si>
  <si>
    <t>Agente Codice agente (da catena intermediazione basata su intermediario di caricame nto acquisto).</t>
  </si>
  <si>
    <t>CRVOA_AGENTE</t>
  </si>
  <si>
    <t>CD_SUB_AGENTE_ESERCENTE</t>
  </si>
  <si>
    <t>Sub agente Codice subagente (da catena intermediazione basata su intermediario di caric amento acquisto).</t>
  </si>
  <si>
    <t>CRVOA_SUB_AGENTE</t>
  </si>
  <si>
    <t>CD_CONVENZIONATO_ESERCENTE</t>
  </si>
  <si>
    <t>CD_FILIALE_ESERCENTE</t>
  </si>
  <si>
    <t>Filiale Codice della filiale cui è legato l'acquisto.</t>
  </si>
  <si>
    <t>CRVOA_FILIALE</t>
  </si>
  <si>
    <t>CD_VENDITORE_ESERCENTE</t>
  </si>
  <si>
    <t>Venditore Codice venditore (da catena intermediazione basata su intermediario di caricamento acquisto).</t>
  </si>
  <si>
    <t>CRVOA_VENDITORE</t>
  </si>
  <si>
    <t xml:space="preserve">Emettitore del moveimnto </t>
  </si>
  <si>
    <t>Protocollo del movimento</t>
  </si>
  <si>
    <t>CD_MOD_PAGAMENTO</t>
  </si>
  <si>
    <t>Codice modalità di pagamento</t>
  </si>
  <si>
    <t>DS_MOD_PAGAMENTO</t>
  </si>
  <si>
    <t>Descrizione della modalità di pagamento. Forma pagamento Modalità di liquidazione dell'acquisto: 'A' - Assegno 'B' - Bonifico 'C' - Accredito in conto 'D' - Liquid. diretta 'I' - Bonifico immediato 'P' - Bonifico banco posta 'R' - Assegno circolare 'T' - Assegno di traenza 'Z' - Bonifico domiciliato.</t>
  </si>
  <si>
    <t>Identificativo Filiale</t>
  </si>
  <si>
    <t>Codice FIliale di apertura della carta</t>
  </si>
  <si>
    <t>Tipologia utillizzo. Es: Acquisto in negozio, Prelievo, ...</t>
  </si>
  <si>
    <t>Importo utilizzato</t>
  </si>
  <si>
    <t>Si entra in ROTBFCAU con procedura  ROTBCAU_PROCEDURA = "CA "e causale ROTBCAU_CAUSALE = CRVOC_CAUSALE</t>
  </si>
  <si>
    <t>EU_IMPOSTA</t>
  </si>
  <si>
    <t>EU_CONTRIBUTI_PROMO</t>
  </si>
  <si>
    <t>EU_TOTALE_LIQUIDATO</t>
  </si>
  <si>
    <t>Importo totale liquidato Importo liquidato all'intermedario (nel caso di acquisti con commissioni e/o  contributi dealer a carico dell'intermediario).</t>
  </si>
  <si>
    <t>CRVOA_IMPORTO_TOT_LIQUIDATO</t>
  </si>
  <si>
    <t>capire Gestione Storno (connesso a IMPORTO)</t>
  </si>
  <si>
    <t>Flag che mi identifica se l'utilizzo/movimento è stato stornato</t>
  </si>
  <si>
    <t>In Validazione per Dash. B2B, In validazione per Monitoraggio Finance</t>
  </si>
  <si>
    <t>CRVOC_CONTABILIZZATO_</t>
  </si>
  <si>
    <t>Flag valorizzato a 'Y' se l'utilizzo in questione ha CRVOC_CONTABILIZZATO = 'S' - stornato o se l'utilizzo è collegato ad un utilizzo di storno in CRCROSVOU -&gt; CROSV_TIPO_COLL = 'ST'</t>
  </si>
  <si>
    <t>DT_APPROVAZIONE_UTILUZZO</t>
  </si>
  <si>
    <t>Attributi Movimenti</t>
  </si>
  <si>
    <t>CRVOC_CAUSALE Codice causale gestionale dell'acquisto.</t>
  </si>
  <si>
    <t>PC_TASSO_MOV</t>
  </si>
  <si>
    <t>Tasso movimento (Tasso legato alla promozione), Valido nel mese</t>
  </si>
  <si>
    <t>In validazione per MA, In validazione per Monitoraggio Finance</t>
  </si>
  <si>
    <t>Il dato è disponibile solo per gli acquisti nati in caricamento carta (instant credit) e in postvendita da azioni 'ACQ' / 'EDI'</t>
  </si>
  <si>
    <t>si farà un template di riclassificazione oppure capire con OCS se l'ha già fatto (eventualmente ricevere mappatura)
Mappato da Monitoraggio Finance</t>
  </si>
  <si>
    <t>Camp. imp. 1a rata Importo della prima rata del finanziamento, valore presente solo se il finan ziamento è collegato ad una campagna.</t>
  </si>
  <si>
    <t>NM_RATE_PROMO</t>
  </si>
  <si>
    <t>Camp. n° rate N° delle rate del finanziamento, valore presente solo se il finanziamento è collegato ad una campagna.</t>
  </si>
  <si>
    <t>Camp. 1a scad. Scadenza della prima rata del finanziamento, valore presente solo se il fina nziamento è collegato ad una campagna.
Scadenza della rata in EC!!!</t>
  </si>
  <si>
    <t>EU_SPESE_ISTRUTTORIA</t>
  </si>
  <si>
    <t>Imp. spese istrut. Importo spese di istruttoria dell'eventuale campagna associata all'acquisto.</t>
  </si>
  <si>
    <t>CRINS_SPESE_ISTRUTTORIA</t>
  </si>
  <si>
    <t>PC_SPESE_ISTRUT</t>
  </si>
  <si>
    <t>Imp. capitale Quota capitale dell'eventuale campagna associata all'acquisto.</t>
  </si>
  <si>
    <t>CRINS_CAPITALE</t>
  </si>
  <si>
    <t>NM_IRR_NUM</t>
  </si>
  <si>
    <t>NM_IRR_DEN</t>
  </si>
  <si>
    <t>Motivo collegamentot ra gli utilizzi ('RC' Rettifica campagna *--- 'ST' Storno acquisto *--- 'TR' Storno acquisto su transitorio *--- 'RF' Rifinanziamento piano unico *--- 'AC' Annullo campagna *--- 'RL' Rettifica liquidazione *--- 'AP' Acquisto parziale (storno parziale gestito come storno totale +           acquisto parziale)</t>
  </si>
  <si>
    <t>CRCROSVOU</t>
  </si>
  <si>
    <t>CROSV_TIPO_COLL</t>
  </si>
  <si>
    <t>CD_EMETTITORE_UT_COLLEGATO</t>
  </si>
  <si>
    <t>Emettitore dell'utilizzo collegato</t>
  </si>
  <si>
    <t>CROSV_EMETTITORE_A</t>
  </si>
  <si>
    <t>CROSV_PROTOCOLLO_A</t>
  </si>
  <si>
    <t>CROSV_RIGA_A</t>
  </si>
  <si>
    <t>DT_COLLEGAMENTO</t>
  </si>
  <si>
    <t>CROSV_DATA_REGISTRAZIONE</t>
  </si>
  <si>
    <t>CRVOUF
CRVOUA</t>
  </si>
  <si>
    <t>CRVOC_COMMISSIONI
CRVOA_IMPORTO_COMMISSIONI</t>
  </si>
  <si>
    <t>CRVOC_COMMISSIONI / CRVOA_IMPORTO_COMMISSIONI</t>
  </si>
  <si>
    <t>PC_TAEG</t>
  </si>
  <si>
    <t>Percentuale di TAEG sul movimento della promozione</t>
  </si>
  <si>
    <t>CRINSTA_TAEG_CAMP</t>
  </si>
  <si>
    <t>EMETTITORE PROTOCOLLO RIGA</t>
  </si>
  <si>
    <t>Percnutale di sconto</t>
  </si>
  <si>
    <t>Numero rate Numero delle rate della campagna eventualmente associata all'autorizzazione.</t>
  </si>
  <si>
    <t>CRAUT_NUM_RATE_CAMP</t>
  </si>
  <si>
    <t>Importi Promozione Marketing</t>
  </si>
  <si>
    <t>EU_COMMISS_CLI</t>
  </si>
  <si>
    <t>Importo commissioni riferite al cliente in promo</t>
  </si>
  <si>
    <t>CRCAMP</t>
  </si>
  <si>
    <t>CRCAM_COMMISSIONI</t>
  </si>
  <si>
    <t>EU_INTERESSI_RATA</t>
  </si>
  <si>
    <t>Importo interessi, singola quota della rata in interessi</t>
  </si>
  <si>
    <t>CRCAM_INTERESSI_FIN</t>
  </si>
  <si>
    <t>EU_RATA_PROMO</t>
  </si>
  <si>
    <t>importo finanziato al cliente al momento della promo /Imp. rata campagna Importo della rata della campagna eventualmente associata all'autorizzazione .</t>
  </si>
  <si>
    <t>CRCAM_TOTALE</t>
  </si>
  <si>
    <t>Informazioni Categoria Merciologica</t>
  </si>
  <si>
    <t>CD_ESERCENTE</t>
  </si>
  <si>
    <t>Card acceptor ID Codice identificante l'esercente, che definisce il punto in cui ha avuto origine la transazione.</t>
  </si>
  <si>
    <t>INTACQ_ACCEPTOR_ID</t>
  </si>
  <si>
    <t>SELECT
    a.INTACQ_ID_TITOLARE
FROM CRAUT b
LEFT JOIN PSINTACQ a
    ON b.CRAUT_EMETTITORE = a.INTACQ_EMETTITORE</t>
  </si>
  <si>
    <t>b.CRAUT_EMETTITORE = a.INTACQ_EMETTITORE</t>
  </si>
  <si>
    <t>SELECT
    a.INTACQ_COD_TRANSAZ
FROM CRAUT b
LEFT JOIN PSINTACQ a
    ON b.CRAUT_EMETTITORE = a.INTACQ_EMETTITORE</t>
  </si>
  <si>
    <t>CD_MERCATO_CARTE</t>
  </si>
  <si>
    <t>PLACEHOLDER; variabile o gruppo di varibili utili a riprogettare l'attuale RAGSET Agos a  partire dagli attributi OCS: MACROAREA
CANALE ACQUSIZIONE/TIPO PROCESSO
FLAG NUOVO/GIA'  CLIENTE
EMETITTORE / PRODOTTO
RETE VENDITA
)</t>
  </si>
  <si>
    <t>CD_MACRO_PRODOTTO</t>
  </si>
  <si>
    <t>PLACEHOLDER; variabile o gruppo di varibili utili a riprogettare l'attuale RAGSET Agosa  partire dagli attributi OCS:  prodotto ed emettitore)</t>
  </si>
  <si>
    <t>Gerarchia Territoriale</t>
  </si>
  <si>
    <t>PLACEHOLDER; variabile o gruppo di varibili utili a riprogettare l'attuale Gerarchia territoriale Agos a partire dalle catene d intermediazione e dalla struttura interna di OCS)</t>
  </si>
  <si>
    <t>NC</t>
  </si>
  <si>
    <t>+</t>
  </si>
  <si>
    <t>ST</t>
  </si>
  <si>
    <t>ARCHIVIO OCS</t>
  </si>
  <si>
    <t>CRMCC_CARTA_N</t>
  </si>
  <si>
    <t>Emettitore Emettitore di appartenenza della carta.</t>
  </si>
  <si>
    <t>CRMCC_EMETTITORE</t>
  </si>
  <si>
    <t>Tipologia Proedura</t>
  </si>
  <si>
    <t>Fisso a "CA"</t>
  </si>
  <si>
    <t>SELECT 'CA' FROM CRECCC</t>
  </si>
  <si>
    <t xml:space="preserve">Data osservazione di inserimento dell'estratto conto </t>
  </si>
  <si>
    <t>CRMCC_DATA_AA &amp; CRMCC_DATA_MM</t>
  </si>
  <si>
    <t>CONCAT (CRMCC_DATA_AA &amp; CRMCC_DATA_MM &amp; PRIMO DEL MESE)</t>
  </si>
  <si>
    <t>Informazioni Estratto Conto</t>
  </si>
  <si>
    <t>NM_ANNO</t>
  </si>
  <si>
    <t>Anno Anno di elaborazione dell'estratto conto, nella forma AAAA.</t>
  </si>
  <si>
    <t>CRMCC_DATA_AA</t>
  </si>
  <si>
    <t>NM_MESE</t>
  </si>
  <si>
    <t>Mese Mese di elaborazione dell'estratto conto.</t>
  </si>
  <si>
    <t>CRMCC_DATA_MM</t>
  </si>
  <si>
    <t>DT_MOVIMENTO</t>
  </si>
  <si>
    <t>Data valuta Data di operazione del movimento.</t>
  </si>
  <si>
    <t>CRMCC_DATA_V</t>
  </si>
  <si>
    <t>NM_PORGRESSIVO</t>
  </si>
  <si>
    <t>Progressivo Numero progressivo nell'ambito di emettitore/carta/tipo/movimento/data valuta.</t>
  </si>
  <si>
    <t>CRMCC_PROGRESSIVO</t>
  </si>
  <si>
    <t>Importo Movimento</t>
  </si>
  <si>
    <t>EU_MOVIMENTO</t>
  </si>
  <si>
    <t>Importo Importo del movimento.</t>
  </si>
  <si>
    <t>CRMCC_IMPORTO</t>
  </si>
  <si>
    <t>EU_TOT_MOVIMENTO</t>
  </si>
  <si>
    <t>Totale Importo del movimento.</t>
  </si>
  <si>
    <t>CRMCC_TOTALE</t>
  </si>
  <si>
    <t>Infomrazioni Movimento</t>
  </si>
  <si>
    <t>CD_CAUSALE_MOVIMENTO</t>
  </si>
  <si>
    <t>Causale Causale di movimento gestionale.</t>
  </si>
  <si>
    <t>CRMCC_CAUSALE</t>
  </si>
  <si>
    <t>DS_MOVIMENTO</t>
  </si>
  <si>
    <t>Descrizione Descrizione aggiuntiva del movimento.</t>
  </si>
  <si>
    <t>CRMCC_DESCRIZIONE</t>
  </si>
  <si>
    <t>CD_PROVENIENZA_MOVIMENTO</t>
  </si>
  <si>
    <t>Provenienza Provenienza del movimento: 'A' - Movimento automatico creato dall'estratto conto; 'M' - Movimento già inserito nel sistema e acquisito dall'E/C; 'B' - Movimento bonus; 'R' - Movimento commissionale relativo alla carte secondarie aggiuntive       (tipo aziendale a 'R') creato dall'estratto conto; 'D' - Movimento che ha generato un CRMOV, CRVOUA, CRVOUB e/o CRVOUF da       eliminare definitivamente in fase di cancellazione dell'estratto       conto; 'S' - Movimento commissionale relativo ad addebito servizio       assicurativo (solo se è attiva la gestione servizi); 'O' - Movimento informativo che non ha valenza gestionale e contabile; 'X' - Movimento automatico creato dall'estratto conto per i       finanziamenti multiconto.</t>
  </si>
  <si>
    <t>CRMCC_PROVENIENZA</t>
  </si>
  <si>
    <t>CD_TIPO_RECORD</t>
  </si>
  <si>
    <t>Tipo record Codice che indica il tipo di movimento. I principali valori sono:
- 'C': pagamenti;
- 'D': insoluti;
- 'F': acquisti/prelievi ATM;
- 'I': interessi/commissioni.</t>
  </si>
  <si>
    <t>CRMCC_TIPO_RECORD</t>
  </si>
  <si>
    <t>Contabilizzato Indica se il movimento è stato contabilizzato. I valori ammessi sono:
- blk: movimento non contabilizzato;
- 'C': movimento contabilizzato.
E' significativo solo per i movimenti di tipo 'I' interessi/commissioni.</t>
  </si>
  <si>
    <t>CRMCC_CONTABILIZZATO</t>
  </si>
  <si>
    <t xml:space="preserve">Infromazioni Rate </t>
  </si>
  <si>
    <t>Tipo rata Campo non gestito.</t>
  </si>
  <si>
    <t>CRMCC_TIPO_RATA</t>
  </si>
  <si>
    <t>Numero rata Campo non gestito.</t>
  </si>
  <si>
    <t>CRMCC_NUMERO_RATA</t>
  </si>
  <si>
    <t>Mesi dilaz Mesi di dilazione iniziale; significativo per movimenti di acquisto in campagna.</t>
  </si>
  <si>
    <t>CRMCC_MESI_DILAZ</t>
  </si>
  <si>
    <t>NM_RATE_CAMPAGNA</t>
  </si>
  <si>
    <t>Num rate Numero di rate sviluppate per i movimenti di acquisto in campagna.</t>
  </si>
  <si>
    <t>CRMCC_NUM_RATE</t>
  </si>
  <si>
    <t>Date Movimento</t>
  </si>
  <si>
    <t>Data acquisto Data di effettuazione dell'operazione.</t>
  </si>
  <si>
    <t>CRMCC_DATA_ACQUISTO</t>
  </si>
  <si>
    <t>DT_REGISTRAZIONE_TRANSAZIONE</t>
  </si>
  <si>
    <t>Data registrazione Data di registrazione dell'operazione.</t>
  </si>
  <si>
    <t>CRMCC_DATA_REGISTRAZIONE</t>
  </si>
  <si>
    <t>Data valuta Data valuta dell'operazione.</t>
  </si>
  <si>
    <t>CRMCC_DATA_VALUTA</t>
  </si>
  <si>
    <t>richieste autorizzative provenienti dai tentati pagamenti carta</t>
  </si>
  <si>
    <t>ARCHIVO OCS</t>
  </si>
  <si>
    <t>CRAUT_AUTORIZZAZIONE</t>
  </si>
  <si>
    <t>CRAUT_EMETTITORE</t>
  </si>
  <si>
    <t>SELECT 'CA' FROM CRAUT</t>
  </si>
  <si>
    <t>Carta Pratica, numero carta/conto associata all'autorizzazione.</t>
  </si>
  <si>
    <t>CRAUT_CARTA</t>
  </si>
  <si>
    <t>Data di inizio validità del record dell'autorizzazione</t>
  </si>
  <si>
    <t>Data di fine validità del record dell'autorizzazione</t>
  </si>
  <si>
    <t>Identificativo Terminale</t>
  </si>
  <si>
    <t>CD_TERMINALE</t>
  </si>
  <si>
    <t>CRAUT_TERM_POS</t>
  </si>
  <si>
    <t>TP_TERMINALE</t>
  </si>
  <si>
    <t>CRAUT_PROVENIENZA</t>
  </si>
  <si>
    <t>Esito Autorizzazione</t>
  </si>
  <si>
    <t>CRAUT_STATO</t>
  </si>
  <si>
    <t>CRAUT_ESITO</t>
  </si>
  <si>
    <t>Motivo Eventuale motivo di scarto dell'autorizzazione (dominio su archivio CAATFTES).Sono inclusi i nuovi motivi per lo scarto dovuto ad esiti negativi di Aidrian</t>
  </si>
  <si>
    <t>CRAUT_MOTIVO</t>
  </si>
  <si>
    <t>Convenzionato Codice del convenzionato cui fa riferimento l'autorizzazione.
Per autorizzazioni provenienti da circuito internazionale, è il codice associato (parametricamente) ai relativi circuiti.
Per autorizzazioni provenienti da circuito privativo, può essere il codice presente a livello di tabella di abbinamento terminale/intermediario.
Per autorizzazioni legate a richieste di postvendita (azioni 'ACQ'/'EDI') è il codice del'intermediario associato alla richiesta stessa.</t>
  </si>
  <si>
    <t>CRAUT_CONVENZIONATO</t>
  </si>
  <si>
    <t>CRAUT_TIPO</t>
  </si>
  <si>
    <t>TP_CANALE_TRANSAZIONE</t>
  </si>
  <si>
    <t>Transazione internet Transazione effettuata da web/internet: 'S' - la transazione è avvenuta tramite il canale web/internet; 'N' - la transazione non è avvenuta tramite il canale web/internet.</t>
  </si>
  <si>
    <t>CRAUT_TRANS_INTERNET</t>
  </si>
  <si>
    <t>TS_AUTORIZZAZIONE</t>
  </si>
  <si>
    <t>CRAUT_DATA
CRAUT_TIME</t>
  </si>
  <si>
    <t>CRAUT_DATA_ACQUISTO</t>
  </si>
  <si>
    <t>CRAUT_IMPORTO</t>
  </si>
  <si>
    <t>CRAUT_COMM_ATM</t>
  </si>
  <si>
    <t>CRAUT_COMM_ATM_EXCL</t>
  </si>
  <si>
    <t>Campagna</t>
  </si>
  <si>
    <t>CD_CAMPAGNA/FL_CAMPAGNA</t>
  </si>
  <si>
    <t>Campagna Codice della campagna collegata alla richiesta di autorizzazione.</t>
  </si>
  <si>
    <t>CRAUT_CAMPAGNA</t>
  </si>
  <si>
    <t>Informazioni Categoria Merceologica</t>
  </si>
  <si>
    <t>SPATFMSG</t>
  </si>
  <si>
    <t>SPATMSG_CARD_ACCEPTOR_ID</t>
  </si>
  <si>
    <t>SPATMSG_CAT_MERC</t>
  </si>
  <si>
    <t>SELECT
    -- campi SPATFMSG
    s.SPATMSG_CARD_ACCEPTOR_ID,
    s.SPATMSG_CAT_MERC,
    s.SPATMSG_NOME,
    s.SPATMSG_ACQUIRER_ID,
    s.SPATMSG_POSTAL_CODE,
    s.SPATMSG_LOCALITA,
    s.SPATMSG_COUNTRY
FROM CRAUT a
LEFT JOIN SPATFMSG s
    ON  s.SPATMSG_EME = a.CRAUT_EME
    AND s.SPATMSG_AUT = a.CRAUT_AUTORIZZAZIONE</t>
  </si>
  <si>
    <t>FROM CRAUT a
LEFT JOIN SPATFMSG s
    ON  s.SPATMSG_EME = a.CRAUT_EME
    AND s.SPATMSG_AUT = a.CRAUT_AUTORIZZAZIONE</t>
  </si>
  <si>
    <t xml:space="preserve">SELECT
    p.SICCOD_MCC_CODE,
    p.SICCOD_MCC_DES,
FROM CRAUT a
LEFT JOIN SPATFMSG s
    ON  s.SPATMSG_EME = a.CRAUT_EME
    AND s.SPATMSG_AUT = a.CRAUT_AUTORIZZAZIONE
LEFT JOIN PSSICCOD p
    ON  p.SICCOD_MCC_CODE  = s.SPATMSG_CAT_MERC
    AND p.SICCOD_TABLE_NAME = 'SPATFMSG'  </t>
  </si>
  <si>
    <t xml:space="preserve">FROM CRAUT a
LEFT JOIN SPATFMSG s
    ON  s.SPATMSG_EME = a.CRAUT_EME
    AND s.SPATMSG_AUT = a.CRAUT_AUTORIZZAZIONE
LEFT JOIN PSSICCOD p
    ON  p.SICCOD_MCC_CODE  = s.SPATMSG_CAT_MERC
    AND p.SICCOD_TABLE_NAME = 'SPATFMSG' </t>
  </si>
  <si>
    <t>DS_ESERC</t>
  </si>
  <si>
    <t>Nome dell'esercente presso cui ha avuto luogo la transazione.</t>
  </si>
  <si>
    <t>SPATMSG_NOME</t>
  </si>
  <si>
    <t>E' contenuto nel campo n. 43 (Card acceptor name/location) del tracciato ISO8583 V93.</t>
  </si>
  <si>
    <t>SPATMSG_ACQUIRER_ID</t>
  </si>
  <si>
    <t>CD_CAP_ESERC</t>
  </si>
  <si>
    <t>Codice Cap esercente</t>
  </si>
  <si>
    <t>SPATMSG_POSTAL_CODE</t>
  </si>
  <si>
    <t>SPATMSG_LOCALITA</t>
  </si>
  <si>
    <t>SPATMSG_COUNTRY</t>
  </si>
  <si>
    <t>CRMCS_CARTA_N</t>
  </si>
  <si>
    <t>CRMCS_EMETTITORE</t>
  </si>
  <si>
    <t>SELECT 'CA' FROM CRECCA</t>
  </si>
  <si>
    <t>CRMCS_DATA_AA &amp; CRMCS_DATA_MM</t>
  </si>
  <si>
    <t>CONCAT (CRMCS_DATA_AA &amp; CRMCS_DATA_MM &amp; PRIMO DEL MESE)</t>
  </si>
  <si>
    <t>CRMCS_DATA_AA</t>
  </si>
  <si>
    <t>CRMCS_DATA_MM</t>
  </si>
  <si>
    <t>Mod.calcolo rata Modalità di calcolo della rata per la carta. Valori fissi a programma: 'T' - Ripagamento totale: rata mensile = saldo del mese; 'P' - A prontuario: rata mensile fissa da tabella finanziaria; 'A' - % sul fido: rata mensile fissa come % sull'affidamento; 'R' - % sul saldo: rata mensile variabile come % sul saldo; 'S' - Griglia saldi/rata: rata mensile variabile da tabella saldi/rata; 'F' - Fido/rata: rata mensile variabile da tabella fido/rata.</t>
  </si>
  <si>
    <t>CRMCS_MOD_CALC_RATA</t>
  </si>
  <si>
    <t>EU_CREDIT_LIMIT</t>
  </si>
  <si>
    <t>Credit limit Affidamento della carta rilevato nel mese di calcolo.</t>
  </si>
  <si>
    <t>CRMCS_CREDIT_LIMIT</t>
  </si>
  <si>
    <t>TIPOLOGIA RATA</t>
  </si>
  <si>
    <t>Forma pagamento Forma di pagamento della carta rilevata nel mese di calcolo.</t>
  </si>
  <si>
    <t>CRMCS_PAG_FORMA</t>
  </si>
  <si>
    <t>Modalità Invio</t>
  </si>
  <si>
    <t>Modalità invio EC Modalità di invio e/c.
I --&gt; Internet
C --&gt; Cartaceo
Dominio CAR_EC_MI.</t>
  </si>
  <si>
    <t>CRECCANECS</t>
  </si>
  <si>
    <t>CRECCAN_MOD_INVIO_EC</t>
  </si>
  <si>
    <t>SELECT  CRECCAN_MOD_INVIO_EC
FROM CRECCA
LEFT JOIN CRECCANECS
ON (
CRMCS_EMETTITORE = CRECCAN_EMETTITORE
CRMCS_CARTA_N = CRECCAN_CARTA_N
CRMCS_DATA_AA = CRECCAN_DATA_AA
CRMCS_DATA_MM = CRECCAN_DATA_MM
)</t>
  </si>
  <si>
    <t>Informazioni Pagamenti</t>
  </si>
  <si>
    <t>NM_PAGAMENTI</t>
  </si>
  <si>
    <t>Num pagamenti Numero di pagamenti rilevati nel mese di calcolo.</t>
  </si>
  <si>
    <t>CRMCS_NUM_PAGAMENTI</t>
  </si>
  <si>
    <t>NM_INSOLUTI</t>
  </si>
  <si>
    <t>Num insoluti Numero di insoluti rilevati nel mese di calcolo.</t>
  </si>
  <si>
    <t>CRMCS_NUM_INSOLUTI</t>
  </si>
  <si>
    <t>NM_ACQUISTI</t>
  </si>
  <si>
    <t>Num acquisti Numero totale di acquisti rilevati nel mese di calcolo.
Comprende sia il numero degli acquisti in campagna che quelli ordinari.</t>
  </si>
  <si>
    <t>CRMCS_NUM_ACQUISTI</t>
  </si>
  <si>
    <t>NM_ACQUISTI_CAMPAGNA</t>
  </si>
  <si>
    <t>Num acq camp Numero di acquisti in campagna rilevati nel mese di calcolo.</t>
  </si>
  <si>
    <t>CRMCS_NUM_ACQ_CAMP</t>
  </si>
  <si>
    <t>NM_INSOLUTI_M</t>
  </si>
  <si>
    <t>Prog num insoluti Numero progressivo di insoluti rilevati al mese di elaborazione.
Significativo per carte che hanno o hanno avuto ripagamento a RID.</t>
  </si>
  <si>
    <t>CRMCS_PROG_NUM_INSOLUTI</t>
  </si>
  <si>
    <t>NM_RATE_NON_PERVENUTE</t>
  </si>
  <si>
    <t>Prog num rate nperv Numero progressivo di rate non pervenute rilevate al mese di elaborazione.
Significativo per carte che hanno o hanno avuto ripagamento diverso da RID.</t>
  </si>
  <si>
    <t>CRMCS_PROG_NUM_RATE_NONPERV</t>
  </si>
  <si>
    <t>EU_SALDO_INZIALE</t>
  </si>
  <si>
    <t>Saldo iniziale Importo saldo 'ordinario' di inizio mese.</t>
  </si>
  <si>
    <t>CRMCS_SALDO_INIZIALE</t>
  </si>
  <si>
    <t>EU_PAGAMENTI_TOT</t>
  </si>
  <si>
    <t>Pagamenti Importo complessivo dei pagamenti rilevati nel mese di calcolo.</t>
  </si>
  <si>
    <t>CRMCS_PAGAMENTI</t>
  </si>
  <si>
    <t>EU_INSOLUTI_TOT</t>
  </si>
  <si>
    <t>Insoluti Importo complessivo degli insoluti rilevati nel mese di elaborazione.</t>
  </si>
  <si>
    <t>CRMCS_INSOLUTI</t>
  </si>
  <si>
    <t>EU_ACQUISTI_TOT</t>
  </si>
  <si>
    <t>Acquisti Importo complessivo degli acquisti 'ordinari' rilevati nel mese di calcolo.</t>
  </si>
  <si>
    <t>CRMCS_ACQUISTI</t>
  </si>
  <si>
    <t>EU_ACQUSTI_TOT_CAMPAGNA</t>
  </si>
  <si>
    <t>Acq camp Importo complessivo degli acquisti in campagna rilevati nel mese di calcolo.</t>
  </si>
  <si>
    <t>CRMCS_ACQ_CAMP</t>
  </si>
  <si>
    <t>EU_SALDO_TOT</t>
  </si>
  <si>
    <t>Saldo finale Importo del saldo 'ordinario' di fine mese.</t>
  </si>
  <si>
    <t>CRMCS_SALDO_FINALE</t>
  </si>
  <si>
    <t>EU_SALDO_TOT_CAMPAGNA</t>
  </si>
  <si>
    <t>Saldo finale tot Importo del saldo globale di fine mese, inteso come somma del saldo 'ordinario' e del capitale campagna.</t>
  </si>
  <si>
    <t>CRMCS_SALDO_FINALE_TOT</t>
  </si>
  <si>
    <t>EU_DISPONIBILITA_M</t>
  </si>
  <si>
    <t>Disponibilità Importo della disponibilità della carta al termine del calcolo E/C.</t>
  </si>
  <si>
    <t>CRMCS_DISPONIBILITA</t>
  </si>
  <si>
    <t>Quota Capitale</t>
  </si>
  <si>
    <t>EU_CAPITALE_INIZIALE</t>
  </si>
  <si>
    <t>Iniz capitale Importo capitale 'ordinario' di inizio mese.</t>
  </si>
  <si>
    <t>CRMCS_INIZ_CAPITALE</t>
  </si>
  <si>
    <t>EU_CAPITALE_FINALE</t>
  </si>
  <si>
    <t>Capitale finale Importo capitale 'ordinario' di fine mese. Sono comprese le commissioni nel caso sia attiva la loro capitalizzazione.</t>
  </si>
  <si>
    <t>CRMCS_CAPITALE_FINALE</t>
  </si>
  <si>
    <t>EU_CAPITALE_FINALE_TOT</t>
  </si>
  <si>
    <t>Capitale finale tot Importo del capitale globale di fine mese, inteso come somma fra il capitale 'ordinario' ed il capitale campagna.</t>
  </si>
  <si>
    <t>CRMCS_CAPITALE_FINALE_TOT</t>
  </si>
  <si>
    <t>Tasso</t>
  </si>
  <si>
    <t>PC_TASSO</t>
  </si>
  <si>
    <t>Tasso mensile Tasso mensile applicato per il calcolo degli interessi 'ordinari'.</t>
  </si>
  <si>
    <t>CRMCS_TASSO_MENSILE</t>
  </si>
  <si>
    <t>INTERESSI</t>
  </si>
  <si>
    <t>EU_INTERESSI_INIZIO</t>
  </si>
  <si>
    <t>Ini inte fin Importo interessi 'ordinari' di inizio mese.</t>
  </si>
  <si>
    <t>CRMCS_INIZ_INTERESSI_FIN</t>
  </si>
  <si>
    <t>EU_INTERESSI_MORA_INIZIO</t>
  </si>
  <si>
    <t>Ini inte mora Importo interessi di mora di inizio mese.</t>
  </si>
  <si>
    <t>CRMCS_INIZ_INTERESSI_MORA</t>
  </si>
  <si>
    <t>EU_INTERESSI_FINE</t>
  </si>
  <si>
    <t>Interessi fin Importo interessi 'ordinari' addebitati nel mese di calcolo; sono comprese anche le commissioni in caso esse non siano capitalizzate.</t>
  </si>
  <si>
    <t>CRMCS_INTERESSI_FIN</t>
  </si>
  <si>
    <t>EU_INTERESSI_MORA_FINE</t>
  </si>
  <si>
    <t>Interessi mora Importo interessi di mora addebitati nel mese di calcolo.</t>
  </si>
  <si>
    <t>CRMCS_INTERESSI_MORA</t>
  </si>
  <si>
    <t>EU_INTERESSI_CAMPAGNA</t>
  </si>
  <si>
    <t>Interessi campagna Importo interessi in campagna addebitati nel mese di calcolo.</t>
  </si>
  <si>
    <t>CRMCS_INTERESSI_CAMP</t>
  </si>
  <si>
    <t>RATA MESNILE</t>
  </si>
  <si>
    <t>EU_RATE_ACQ_CAMPAGNA</t>
  </si>
  <si>
    <t>Rate acq camp Importo della rata dovuta alle operazioni in campagna richiesta nel mese di calcolo. E' la somma di tutte le rate degli acquisti in campagna da richiedere nel mese di calcolo.</t>
  </si>
  <si>
    <t>CRMCS_RATE_ACQ_CAMP</t>
  </si>
  <si>
    <t>EU_RATA_MINIMA</t>
  </si>
  <si>
    <t>Rata minima Importo della rata 'ordinaria' richiesta nel mese di calcolo.
E' la rata minima definita dal contratto secondo una delle regole esistenti.
Al verificarsi di casi particolari il suo valore può variare.</t>
  </si>
  <si>
    <t>CRMCS_RATA_MINIMA</t>
  </si>
  <si>
    <t>EU_RATA_EXTENDED</t>
  </si>
  <si>
    <t>Rata extended Importo della rata dovuta alla somma delle n rate consumo legate alla carta (gestione multiconto)</t>
  </si>
  <si>
    <t>CRMCS_RATA_EXTENDED</t>
  </si>
  <si>
    <t xml:space="preserve">OCS </t>
  </si>
  <si>
    <t xml:space="preserve">CD_CAMPAGNA </t>
  </si>
  <si>
    <t xml:space="preserve">Codice della campagna </t>
  </si>
  <si>
    <r>
      <rPr>
        <sz val="11"/>
        <color rgb="FF000000"/>
        <rFont val="Aptos Narrow"/>
      </rPr>
      <t xml:space="preserve">CLIENTI: clienti attivi (con almeno una pratica in corso) o con rapporto cessato da non oltre 36 mesi. Nota: in questa logica si considerano anche le polizze assicurative. 
</t>
    </r>
    <r>
      <rPr>
        <sz val="11"/>
        <color rgb="FFFF0000"/>
        <rFont val="Aptos Narrow"/>
      </rPr>
      <t xml:space="preserve">CONTROLLO DI GIà CAMPAGNATO (CONTROLLO MA)
</t>
    </r>
    <r>
      <rPr>
        <sz val="11"/>
        <color rgb="FF000000"/>
        <rFont val="Aptos Narrow"/>
      </rPr>
      <t xml:space="preserve">NON ANCORA CLIENTI:
-prospect con un preventivo valido e quelli con preventivi chiusi negli ultimi 90 gg rolling
-prospect con una pratica in attesa di esito definitivo (non ancora esitata o respinta/ritirata negli ultimi 30 gg - TBC)
-prospect con appuntamento in filiale o una richiesta di appuntamento non concretizzata
-prospect che abbandona la compilazione di un form
 </t>
    </r>
  </si>
  <si>
    <t>DS_CAMPAGNA</t>
  </si>
  <si>
    <t xml:space="preserve">Descrizione della campagna </t>
  </si>
  <si>
    <t>[L2]ANAGRAFICA_CAMPAGNE</t>
  </si>
  <si>
    <t>Identificabile Campagna</t>
  </si>
  <si>
    <t>Se la carattestica di essre un prospect è una carattersitica della campagna</t>
  </si>
  <si>
    <t>FL_GIA_CLIENTE</t>
  </si>
  <si>
    <t>Se la carattestica di essre un gia cleinte è una carattersitica della campagna</t>
  </si>
  <si>
    <t>FL_CAMPO_3</t>
  </si>
  <si>
    <t>FL_CAMPO_4</t>
  </si>
  <si>
    <t>FL_CAMPO_5</t>
  </si>
  <si>
    <t>FL_CAMPO_6</t>
  </si>
  <si>
    <t>FL_CAMPO_7</t>
  </si>
  <si>
    <t>FL_CAMPO_8</t>
  </si>
  <si>
    <t>FL_CAMPO_9</t>
  </si>
  <si>
    <t>FL_CAMPO_10</t>
  </si>
  <si>
    <t>FL_CAMPO_11</t>
  </si>
  <si>
    <t>FL_CAMPO_12</t>
  </si>
  <si>
    <t>FL_CAMPO_13</t>
  </si>
  <si>
    <t>FEA</t>
  </si>
  <si>
    <t>SORGENTE TABELLA FEA L1</t>
  </si>
  <si>
    <t>SORGENTE CAMPI FEA L1</t>
  </si>
  <si>
    <t>Codice identificativo del cliente</t>
  </si>
  <si>
    <t>In validazione per Dashboard Assicurazioni, In validazione per Dashboard B2B</t>
  </si>
  <si>
    <t xml:space="preserve">TBLEADS </t>
  </si>
  <si>
    <t xml:space="preserve">ID_AGOS_CLIENTE </t>
  </si>
  <si>
    <t xml:space="preserve">join tra TBLCAMPAGNE.CODCAMPAGNA=TBLEADS.CAMPAGNA </t>
  </si>
  <si>
    <t>CD_ANAG_FEA</t>
  </si>
  <si>
    <t xml:space="preserve">Codice angrafico di fea </t>
  </si>
  <si>
    <t>TBLANAGRAFICA</t>
  </si>
  <si>
    <t>TBLANAGRAFICA.IDANAGRAFICA</t>
  </si>
  <si>
    <t>Join tra le tabelle TBLEADS  e TBLANAGRAFICA per TBLEADS.ID_AGOS_CLIENTE = TBLANAGRAFICA.ID_AGOS</t>
  </si>
  <si>
    <t>TBLESITI7DAYSCALLCENTER</t>
  </si>
  <si>
    <t>CAMPAGNA</t>
  </si>
  <si>
    <t>join tra TBLANAGRAFICA.IDANAGRAFICA = TBLESITI7DAYSCALLCENTER.IDANAGRAFICA</t>
  </si>
  <si>
    <t xml:space="preserve">DS_CAMPAGNA </t>
  </si>
  <si>
    <t>TBLCAMPAGNE</t>
  </si>
  <si>
    <t>DSLUNGA</t>
  </si>
  <si>
    <t>join tra TBLESITI7DAYSCALLCENTER.CAMPAGNA e TBLCAMPAGNE.IDCAMPAGNA</t>
  </si>
  <si>
    <t xml:space="preserve">Esito definito </t>
  </si>
  <si>
    <t>ID_ESITO</t>
  </si>
  <si>
    <t xml:space="preserve">Data dell'esito </t>
  </si>
  <si>
    <t>DATA_ESITO</t>
  </si>
  <si>
    <t>TP_ESITO</t>
  </si>
  <si>
    <t>Tipologia esito</t>
  </si>
  <si>
    <t>TIPOLOGIA</t>
  </si>
  <si>
    <t>DS_MOTIVO</t>
  </si>
  <si>
    <t>Come è andato il contatto: 
Accetta Proposta
Accetta proposta
Appuntamento
Chiuso non utile
Fax
Irreperibile
Muto
NE
NTentativo
Non Interessato
Non risponde
Ntentativo
Numero errato
Occupato
Occupato veloce
Preventivo non lavorabile
Rifiuta Proposta
Rifiuta proposta
Segreteria Telefonica
SenzaNumero
Si Appuntamento</t>
  </si>
  <si>
    <t>DS_MOTIVO_NO</t>
  </si>
  <si>
    <t>La motivazione dell'esito del contatto:
Accetta Proposta
Accetta proposta
Appuntamento
Appuntamento in Filiale
Chiede ricontatto
Comunicato il mancato interesse in filiale
Comunicato mancato interesse in filiale
DATI INCONGRUENTI
Dati Incongruenti
Fuori Target Residenza
Ho già polizza simile
Ho già  polizza simile
Irreperibile
NON ASSICURABILE
Non Assicurabile
Non Interessato Generico
Non acquisto al telefono
Non credo alle assicurazioni
Non posso acquistare per motivi economici
Numero errato
Possiede Prodotti Simili
Preventivo Non Lavorabile
Preventivo non lavorabile
Problemi Economici
Riaggancia
Rifiuta Ascolto
Rifiuta proposta
Si Appuntamento
Troppo cara</t>
  </si>
  <si>
    <t>DS_CONTATTO_UTLE</t>
  </si>
  <si>
    <t>se è un contatto utile scritto per esteso</t>
  </si>
  <si>
    <t>FL_CONTATTO_UTLE</t>
  </si>
  <si>
    <t>Valorizzato se è un contatto utile</t>
  </si>
  <si>
    <t>CONTATTO_UTILE</t>
  </si>
  <si>
    <t>TP_CANALE CONTATTO</t>
  </si>
  <si>
    <t>Può assumere valori SMS, Voice, Email</t>
  </si>
  <si>
    <t>In validazione per dashboard B2B</t>
  </si>
  <si>
    <t>FL_NUMERO_ERRATO</t>
  </si>
  <si>
    <t>Se il ds esito mi da numero errato</t>
  </si>
  <si>
    <t>Configurazione Prodotto</t>
  </si>
  <si>
    <t xml:space="preserve">In validazione per Nora </t>
  </si>
  <si>
    <t>OP Jira AGXDMW1-483 spostato in analisi tecnica</t>
  </si>
  <si>
    <t>Configurazione Prodotto CACF</t>
  </si>
  <si>
    <t>CD_PRODOTTO_CACF</t>
  </si>
  <si>
    <t>Codice prodotto in versione CACF (contribuzione verso Francia)</t>
  </si>
  <si>
    <t>CD_TIPO_BENE_CACF</t>
  </si>
  <si>
    <t>Codice tipo bene in versione CACF (contribuzione verso Francia)</t>
  </si>
  <si>
    <t>DT_INIZ_VALI</t>
  </si>
  <si>
    <t>Codice Canale di acquisizione</t>
  </si>
  <si>
    <t>Canale Acquisizione CACF</t>
  </si>
  <si>
    <t>CD_CANALE_CACF</t>
  </si>
  <si>
    <t>Codice canale CACF (contribuzione verso Francia)</t>
  </si>
  <si>
    <t xml:space="preserve">Codice del prodotto CQS </t>
  </si>
  <si>
    <t>il dato sarà aggiornato manualmente su indicazione Business</t>
  </si>
  <si>
    <t>DS_TIPO</t>
  </si>
  <si>
    <t>Tipologia (delega o cessione)</t>
  </si>
  <si>
    <t>il dato sarà aggiornato manualmente su indicazione Business
rif. xcq.lkp_cqs_prodotto per valorizzazioni primo impianto</t>
  </si>
  <si>
    <t xml:space="preserve">Tipologia Impiego </t>
  </si>
  <si>
    <t>TP_IMPIEGO</t>
  </si>
  <si>
    <t>distingue per ciascun tipo prodotto se l'impiego sia da distinguere in Pubblico, Privato, Pensionato</t>
  </si>
  <si>
    <t>il dato sarà aggiornato manualmente su indicazione Business
&gt;Pensioato quando il prodotto è (PO,PP,PS,PT, RO, RP, RU,ZP,ZE,SA,SB,SM,CA)
&gt;Privato quando il prodotto è (PD,PH,PI,PL,RD,RH,RI,RL,ZH,ZL,SI,SL)
&gt; Pubblico per i restanti tipo prodotto
rif. xcq.lkp_cqs_prodotto per valorizzazioni primo impianto</t>
  </si>
  <si>
    <t>Procedura di provenienza della pratica (CO,RE)</t>
  </si>
  <si>
    <r>
      <rPr>
        <sz val="11"/>
        <color theme="1"/>
        <rFont val="Aptos Narrow"/>
        <scheme val="minor"/>
      </rPr>
      <t>In Validazione per Nora; Validato per IFRS9</t>
    </r>
  </si>
  <si>
    <t>Sempre uguale a CO</t>
  </si>
  <si>
    <t>Sempre uguale a CA</t>
  </si>
  <si>
    <t>archivi CQS CQCSFCELA/CQCSFCELB</t>
  </si>
  <si>
    <t>CHC_PRATICA</t>
  </si>
  <si>
    <t>CACSCES_CARTA</t>
  </si>
  <si>
    <t>PR_CESSIONE</t>
  </si>
  <si>
    <t>Progressivo cessione (valido solo per le carte</t>
  </si>
  <si>
    <t>Sempre uguale ad 1</t>
  </si>
  <si>
    <t>CACSCES_PROGRESSIVO</t>
  </si>
  <si>
    <t>Data nella quale la pratica è stata ceduta</t>
  </si>
  <si>
    <t>CHC_DATA_SITUAZIONE</t>
  </si>
  <si>
    <t>CACSCES_DATA_ESTRAZIONE</t>
  </si>
  <si>
    <t>EU_CESSIONE</t>
  </si>
  <si>
    <t>Importo ceduto</t>
  </si>
  <si>
    <r>
      <rPr>
        <sz val="11"/>
        <color theme="1"/>
        <rFont val="Aptos Narrow"/>
        <scheme val="minor"/>
      </rPr>
      <t>In Validazione per Nora; Validato per IFRS9; In Validazione per Campioni</t>
    </r>
  </si>
  <si>
    <t>CHC_CES_SCADUTO</t>
  </si>
  <si>
    <t>CACSCES_TOT_CEDUTO</t>
  </si>
  <si>
    <t>EU_PERDITA_CESSIONE</t>
  </si>
  <si>
    <t>Importo passato a perdita da cessione</t>
  </si>
  <si>
    <t>CHC_CES_PERDITA</t>
  </si>
  <si>
    <t>EU_INCASSO_CESSIONE</t>
  </si>
  <si>
    <t>Importo derivato da l'Incasso da cessione</t>
  </si>
  <si>
    <t>CHC_INCASSI_CUT_OFF</t>
  </si>
  <si>
    <t>CACSCES_TOT_INC_CESSION</t>
  </si>
  <si>
    <t>Cessionario</t>
  </si>
  <si>
    <t>CD_CESSIONARIO</t>
  </si>
  <si>
    <t>Codice Cessionario</t>
  </si>
  <si>
    <t>CHC_CESSIONARIO</t>
  </si>
  <si>
    <t>CACSCES_COD_CESSIONARIO</t>
  </si>
  <si>
    <r>
      <rPr>
        <sz val="11"/>
        <color rgb="FF000000"/>
        <rFont val="Aptos Narrow"/>
        <scheme val="minor"/>
      </rPr>
      <t>In Validazione per Nora; Validato per IFRS9</t>
    </r>
  </si>
  <si>
    <t>PLCHIPERD</t>
  </si>
  <si>
    <t>CHI_PRATICA</t>
  </si>
  <si>
    <t>CACHFPER</t>
  </si>
  <si>
    <t>CACHPER_CARTA</t>
  </si>
  <si>
    <t>DT_PERDITA</t>
  </si>
  <si>
    <t>Data Passaggio a perdita</t>
  </si>
  <si>
    <t>CHI_DATA_SITUAZIONE</t>
  </si>
  <si>
    <t>CACHPER_DATA_ESTRAZIONE</t>
  </si>
  <si>
    <t>Identificativo perdita</t>
  </si>
  <si>
    <t>TP_PERDITA</t>
  </si>
  <si>
    <t xml:space="preserve">Tipologia di perdita </t>
  </si>
  <si>
    <t>CHI_TIPOLOGIA</t>
  </si>
  <si>
    <t>CACHPER_TIPOL_PASPERD</t>
  </si>
  <si>
    <t>FL_SALDI_STRALCIO</t>
  </si>
  <si>
    <t>Tipologia di perdita (Saldi e Stralci). Y se la pratica a recupero è in saldo estralcio</t>
  </si>
  <si>
    <t>CCTABTPP</t>
  </si>
  <si>
    <t xml:space="preserve">TABTPP_CONCORDATA , TABTPP_TIPO </t>
  </si>
  <si>
    <t>Per l'identificazione delle pratiche "Saldi e Stralci" è necessario effettuare la lettura dall'archivio CCTABTPP, tramite CHI_TIPOLOGIA, filtrando per TABTPP_TIPO = 'BB' e campo perdita concordata TABTPP_CONCORDATA = 'S'. à Resta da verificare la parametrizzazione di questi campi.</t>
  </si>
  <si>
    <t>SELECT 
    A.*,
    COALESCE(B.TABTPP_CONCORDATA, 'N') AS TABTPP_CONCORDATA,
    -- Calcolo del flag richiesto
    CASE 
        WHEN A.CHI_TIPOLOGIA = 'BB' AND B.TABTPP_CONCORDATA = 'S' THEN 'S'
        ELSE 'N'
    END AS FL_SALDI_STRALCIO
FROM 
    PLCHIPERD A
LEFT JOIN 
    CCTABTPP B ON A.CHI_TIPOLOGIA = B.TABTPP_TIPO 
               AND A.CHI_TIPOLOGIA = 'BB';</t>
  </si>
  <si>
    <t>A.CHI_TIPOLOGIA = B.TABTPP_TIPO</t>
  </si>
  <si>
    <t>SELECT 
    A.*,
    COALESCE(B.TABTPP_CONCORDATA, 'N') AS TABTPP_CONCORDATA,
    -- Calcolo del flag FL_SALDI_STRALCIO
    CASE 
        WHEN A.CHI_TIPOLOGIA = 'BB' AND B.TABTPP_CONCORDATA = 'S' THEN 'S'
        ELSE 'N'
    END AS FL_SALDI_STRALCIO
FROM 
    CACHFPER A
LEFT JOIN 
    CCTABTPP B ON A.CACHPER_TIPOL_PASPERD = B.TABTPP_TIPO 
               AND A.CHI_TIPOLOGIA = 'BB';</t>
  </si>
  <si>
    <t>A.CACHPER_TIPOL_PASPERD = B.TABTPP_TIPO</t>
  </si>
  <si>
    <t>Identificativo Fascia</t>
  </si>
  <si>
    <t>CD_FASCIA</t>
  </si>
  <si>
    <t>Classe rischio Dato memorizzato solo in fase di conferma perdita di massa e rappresenta la classe di rischio presa da file SVESFCRSCL Dato informativo</t>
  </si>
  <si>
    <t>CHI_CLASS_RISCHIO</t>
  </si>
  <si>
    <t>EU_DOVUTO</t>
  </si>
  <si>
    <t>Capitale residuo E' un dato solo informativo, rappresenta il capitale residuo da piano rispetto alla data di conteggio, ovvero alla data totali</t>
  </si>
  <si>
    <t>CHI_CAPITALE_RESIDUO</t>
  </si>
  <si>
    <t>CACHPER_TOT_IMPAGATO</t>
  </si>
  <si>
    <t>EU_PROPOSTA</t>
  </si>
  <si>
    <t>Importo Proposto</t>
  </si>
  <si>
    <t>CHI_TOTALE_IMPAGATO</t>
  </si>
  <si>
    <t>CACHPER_CAPITALE_RESIDUO</t>
  </si>
  <si>
    <t>EU_PERDITA</t>
  </si>
  <si>
    <t>Importo totale passato a perdita</t>
  </si>
  <si>
    <t>CHI_PERDITA</t>
  </si>
  <si>
    <t>CACHPER_TOT_PERDITA</t>
  </si>
  <si>
    <t>Identificativo operatore</t>
  </si>
  <si>
    <t>Operatore E' l'operatore che viene inserito a video dall'utente e che viene utilizzato  per le scritture contabili e di partitario</t>
  </si>
  <si>
    <t>CHI_OPERATORE</t>
  </si>
  <si>
    <t>Cliente Rappresenta il codice del cliente della pratica</t>
  </si>
  <si>
    <t>CHI_CLIENTE</t>
  </si>
  <si>
    <t>In validazione per IFRS9</t>
  </si>
  <si>
    <t>fisso a "CA"</t>
  </si>
  <si>
    <t>Filtrare per TP_PROCEDURA = 'CQ'</t>
  </si>
  <si>
    <t>in attesa mapping OCS 
OP 556 ---&gt; mancano CA e CQ</t>
  </si>
  <si>
    <t xml:space="preserve">PSVT_PRATICA  </t>
  </si>
  <si>
    <t>Prendere i record con campo PSVT_AZIONE = ad 'ABB' o 'CHI' o 'EST' o 'STO' che abbiano il campo PSVT_STATO       = '30' e campo PSVT_BLOCCO = space.
Per EST e STO per verificare se è stato fatto un abbuono , andare sul file di dettaglio azione.
Per EST sul file PLCHIESTXP,  con campo PSVT_PROGRESSIVO del CCPSVT = a  CHE_EV_PSV_ESI, se il campo CHE_ABBUONO è velorizzato c'è stato un abbuono per la pratica.
Per l'azione STO sul file PLCHISTOXP, con campo PSVT_PROGRESSIVO del CCPSVT = a CHS_EV_PSV_STO, se il campo CHS_IMP_ABBUONO   è valorizzato   c'è stato un abbuono per la pratica</t>
  </si>
  <si>
    <t>CRMCS_CARTA_N
CRMCS_ARCHIVIATO</t>
  </si>
  <si>
    <t>CRMCS_ARCHIVIATO = ‘A'</t>
  </si>
  <si>
    <t>SELECT * FROM CRECCA
WHERE CRMCS_ARCHIVIATO = ‘A'</t>
  </si>
  <si>
    <t>solo consumo
OP 556 ---&gt; mancano CA e CQ</t>
  </si>
  <si>
    <t>Progressivo della pratica</t>
  </si>
  <si>
    <t>CRMCS_PROGRESSIVO</t>
  </si>
  <si>
    <t>Importo dell'abbuono/perdita</t>
  </si>
  <si>
    <t>PLCHIEST
PLCHISTOR
PLPSFDABB 
PLCHICHI</t>
  </si>
  <si>
    <t xml:space="preserve">PLCHIEST.CHE_ABBUONO
PLCHISTOR.CHS_IMP_ABBUONO
PLPSFDABB.PLPSDABB_SALDO_RATE       
PLPSFDABB.PLPSDABB_SALDO_ALTRI_ADDEB
PLPSFDABB.PLPSDABB_SALDO_MORA_ES_ATT
PLPSFDABB.PLPSDABB_SALDO_MORA_ES_PREC
PLCHICHI.CHIU_SALDO </t>
  </si>
  <si>
    <r>
      <rPr>
        <sz val="11"/>
        <color rgb="FF000000"/>
        <rFont val="Calibri"/>
      </rPr>
      <t xml:space="preserve">Prendere i record con campo PSVT_AZIONE = ad 'ABB' o 'CHI' o 'EST' o 'STO' che abbiano il campo PSVT_STATO       = '30' e campo PSVT_BLOCCO = space.
Per </t>
    </r>
    <r>
      <rPr>
        <b/>
        <sz val="11"/>
        <color rgb="FF000000"/>
        <rFont val="Calibri"/>
      </rPr>
      <t>EST</t>
    </r>
    <r>
      <rPr>
        <sz val="11"/>
        <color rgb="FF000000"/>
        <rFont val="Calibri"/>
      </rPr>
      <t xml:space="preserve"> sul file PLCHIEST,  con campo PSVT_PROGRESSIVO del CCPSVT = a  CHE_EV_PSV_ESI,prendere il campo CHE_ABBUONO.
Per l'azione </t>
    </r>
    <r>
      <rPr>
        <b/>
        <sz val="11"/>
        <color rgb="FF000000"/>
        <rFont val="Calibri"/>
      </rPr>
      <t>STO</t>
    </r>
    <r>
      <rPr>
        <sz val="11"/>
        <color rgb="FF000000"/>
        <rFont val="Calibri"/>
      </rPr>
      <t xml:space="preserve"> sul file PLCHISTOR, con campo PSVT_PROGRESSIVO del CCPSVT = a CHS_EV_PSV_STO, prendere campo CHS_IMP_ABBUONO.
Per </t>
    </r>
    <r>
      <rPr>
        <b/>
        <sz val="11"/>
        <color rgb="FF000000"/>
        <rFont val="Calibri"/>
      </rPr>
      <t>ABB</t>
    </r>
    <r>
      <rPr>
        <sz val="11"/>
        <color rgb="FF000000"/>
        <rFont val="Calibri"/>
      </rPr>
      <t xml:space="preserve"> andare sul file  PLPSFDABB con campo PSVT_PROGRESSIVO = a PLPSDABB_PROGRE , l'abbuono è dato dalla somma dei seguenti importi:
PLPSDABB_SALDO_RATE       
PLPSDABB_SALDO_ALTRI_ADDEB
PLPSDABB_SALDO_MORA_ES_ATT
PLPSDABB_SALDO_MORA_ES_PREC
Per </t>
    </r>
    <r>
      <rPr>
        <b/>
        <sz val="11"/>
        <color rgb="FF000000"/>
        <rFont val="Calibri"/>
      </rPr>
      <t xml:space="preserve">CHI </t>
    </r>
    <r>
      <rPr>
        <sz val="11"/>
        <color rgb="FF000000"/>
        <rFont val="Calibri"/>
      </rPr>
      <t xml:space="preserve">andare sul file PLCHICHI con campo PSVT_PROGRESSIVO uguale a CHU_PR_PSVT, l'abbuono è dato dal campo CGEVD-CHIU-SALDO </t>
    </r>
  </si>
  <si>
    <t>select case 
			when a.PSVT_AZIONE = 'EST' then b.CHE_ABBUONO
			when a.PSVT_AZIONE = 'STO' then c.CHS_IMP_ABBUONO
			when a.PSVT_AZIONE = 'ABB' then (nvl(d.PLPSDABB_SALDO_RATE,0) + nvl(d.PLPSDABB_SALDO_ALTRI_ADDEB,0) + nvl(d.PLPSDABB_SALDO_MORA_ES_ATT,0) + nvl(d.PLPSDABB_SALDO_MORA_ES_PREC,0))
			when a.PSVT_AZIONE = 'CHI' then e.CHIU_SALDO
		end EU_PERDITA
from CCPSVT a
left join PLCHIEST b
	on a.PSVT_PROGRESSIVO = b.CHE_EV_PSV_ESI
left join PLCHISTOR c
	on a.PSVT_PROGRESSIVO = c.CHS_EV_PSV_STO
left join PLPSFDABB d
	on a.PSVT_PROGRESSIVO = d.PLPSDABB_PROGRE
left join PLCHICHI e
	on a.PSVT_PROGRESSIVO = e.CHU_PR_PSVT
where a.PSVT_AZIONE in ('ABB', 'CHI', 'EST', 'STO')
	and a.PSVT_STATO = '30'
	and a.PSVT_BLOCCO = ' '</t>
  </si>
  <si>
    <t>SELECT 
    -- Campi richiesti dalla tabella di testata (CRECCA)
    testata.CRMCS_CARTA_N,
    testata.CRMCS_ARCHIVIATO,
    testata.CRMCS_PROGRESSIVO,
    -- Campi richiesti dalla tabella di dettaglio (CRECCC)
    dettaglio.CRMCC_DATA_REGISTRAZIONE,
    dettaglio.CRMCC_IMPORTO
FROM CRECCA testata
-- Join corretta basata su Emettitore, Carta, Anno e Mese
INNER JOIN CRECCC dettaglio 
    ON testata.CRMCS_EMETTITORE = dettaglio.CRMCC_EMETTITORE
   AND testata.CRMCS_CARTA_N    = dettaglio.CRMCC_CARTA_N
   AND testata.CRMCS_DATA_AA    = dettaglio.CRMCC_DATA_AA
   AND testata.CRMCS_DATA_MM    = dettaglio.CRMCC_DATA_MM
-- Left Join con le tabelle di parametrizzazione per l'override della causale (Posizione 30)
LEFT JOIN CREMEP prod 
    ON testata.COD_PRODOTTO = prod.COD_PRODOTTO -- Sostituisci con il campo effettivo (es. CRMCS_PRODOTTO se presente in CRECCA)
LEFT JOIN CREMEE emet 
    ON testata.CRMCS_EMETTITORE = emet.CEMEM_EMETTITORE -- Sostituisci con la chiave della tabella emettitori se diversa
WHERE 
    -- Filtro 1: Identificazione abbuono (Manuale 'A' o Automatico/Standard 'S')
    testata.CRMCS_ARCHIVIATO IN ('A', 'S')
    -- Filtro 2: Logica di Override sulla causale di abbuono
    AND dettaglio.CRMCC_CAUSALE = COALESCE(prod.CEMPR_CAUSALE_30, emet.CEMEM_CAU_COMMISSIO30, 'Null');</t>
  </si>
  <si>
    <t>CRECCA.CRMCS_EMETTITORE = CRECCC.CRMCC_EMETTITORE
CRECCA.CRMCS_CARTA_N =  CRECCC.CRMCC_CARTA_N
CRECCA.CRMCS_DATA_AA = CRECCC.CRMCC_DATA_AA
CRECCA.CRMCS_DATA_MM = CRECCC.CRMCC_DATA_MM</t>
  </si>
  <si>
    <t>CQPSFDABB</t>
  </si>
  <si>
    <t>•	CQPSABB_IMP_RP
•	CQPSABB_IMP_CD
•	CQPSABB_IMP_SC
•	CQPSABB_IMP_IM
•	CQPSABB_IMP_PE
•	CQPSABB_IMP_EA
•	CQPSABB_IMP_SB</t>
  </si>
  <si>
    <t xml:space="preserve">•	CQPSABB_IMP_RP
+     CQPSABB_IMP_CD
+	CQPSABB_IMP_SC
+	CQPSABB_IMP_IM
+	CQPSABB_IMP_PE
+	CQPSABB_IMP_EA
+	CQPSABB_IMP_SB
</t>
  </si>
  <si>
    <t>SELECT
    a.TP_PROCEDURA,
    a.PSVT_PRATICA,
    a.PSVT_PROGRESSIVO,
    b.CQPSABB_DATA_VAL AS DATA_PERDITA,
    (
        COALESCE(b.CQPSABB_IMP_RP, 0) +
        COALESCE(b.CQPSABB_IMP_CD, 0) +
        COALESCE(b.CQPSABB_IMP_SC, 0) +
        COALESCE(b.CQPSABB_IMP_IM, 0) +
        COALESCE(b.CQPSABB_IMP_PE, 0) +
        COALESCE(b.CQPSABB_IMP_EA, 0) +
        COALESCE(b.CQPSABB_IMP_SB, 0)
    ) AS IMPORTO_PERDITA
FROM CCPSVT a
INNER JOIN CQPSFDABB b
    ON a.PSVT_PROGRESSIVO = b.CQPSABB_PROGRESSIVO
WHERE a.TP_PROCEDURA = 'CQ';</t>
  </si>
  <si>
    <t>a.PSVT_PROGRESSIVO = b.CQPSABB_PROGRESSIVO</t>
  </si>
  <si>
    <t>Data dell'abbuono/perdita</t>
  </si>
  <si>
    <t xml:space="preserve">PSVT_DATA_STATO </t>
  </si>
  <si>
    <t>PSVT_DATA_STATO associata alla PSVT_PRATICA</t>
  </si>
  <si>
    <t>SELECT 
    -- Campi richiesti dalla tabella di testata (CRECCA)
    testata.CRMCS_CARTA_N,
    testata.CRMCS_ARCHIVIATO,
    testata.CRMCS_PROGRESSIVO,
    -- Campi richiesti dalla tabella di dettaglio (CRECCC)
    dettaglio.CRMCC_DATA_REGISTRAZIONE,
    dettaglio.CRMCC_IMPORTO
FROM CRECCA testata
-- Join corretta basata su Emettitore, Carta, Anno e Mese
INNER JOIN CRECCC dettaglio 
    ON testata.CRMCS_EMETTITORE = dettaglio.CRMCC_EMETTITORE
   AND testata.CRMCS_CARTA_N    = dettaglio.CRMCC_CARTA_N
   AND testata.CRMCS_DATA_AA    = dettaglio.CRMCC_DATA_AA
   AND testata.CRMCS_DATA_MM    = dettaglio.CRMCC_DATA_MM
-- Left Join con le tabelle di parametrizzazione per l'override della causale (Posizione 30)
LEFT JOIN CREMEP prod 
    ON testata.COD_PRODOTTO = prod.COD_PRODOTTO -- Sostituisci con il campo effettivo (es. CRMCS_PRODOTTO se presente in CRECCA)
LEFT JOIN CREMEE emet 
    ON testata.CRMCS_EMETTITORE = emet.CEMEM_EMETTITORE -- Sostituisci con la chiave della tabella emettitori se diversa
WHERE 
    -- Filtro 1: Identificazione abbuono (Manuale 'A' o Automatico/Standard 'S')
    testata.CRMCS_ARCHIVIATO IN ('A', 'S')
    -- Filtro 2: Logica di Override sulla causale di abbuono
    AND dettaglio.CRMCC_CAUSALE = COALESCE(prod.CEMPR_CAUSALE_30, emet.CEMEM_CAU_COMMISSIO30);</t>
  </si>
  <si>
    <t>CQPSABB_DATA_VAL</t>
  </si>
  <si>
    <t>S quando l'importo della perdita è &gt; 0</t>
  </si>
  <si>
    <t>se EU_PERDITA &gt; 0 allora FL_PERDITA = S</t>
  </si>
  <si>
    <t>case when EU_PERDITA &gt; 0 then 'S' else null end</t>
  </si>
  <si>
    <t>case when CRMCC_IMPORTO &gt; 0 then 'S' else null end</t>
  </si>
  <si>
    <t>Procedura di provenienza della pratica (CO, RE)</t>
  </si>
  <si>
    <t>="CO"</t>
  </si>
  <si>
    <t>Sempre uguale a CQ</t>
  </si>
  <si>
    <t>="CQ"</t>
  </si>
  <si>
    <t>PLC_NUM_PRATICA
PLC_STATO</t>
  </si>
  <si>
    <t>SSE Stato 55 = Estinta anticipatamente</t>
  </si>
  <si>
    <t>SELECT * 
FROM PLPRAT 
WHERE PLC_STATO = 55;</t>
  </si>
  <si>
    <t>CRCAR_KEY_N
CRCAR_BLOCCO</t>
  </si>
  <si>
    <t>SSE la pratica è in blocco = Estinto Anticipatamente</t>
  </si>
  <si>
    <t xml:space="preserve">QSPRA
</t>
  </si>
  <si>
    <t>QPR_NUM_PRATICA
QPR_STATO</t>
  </si>
  <si>
    <t>SSE Stato = 80 (Estinta Anticipatamente)</t>
  </si>
  <si>
    <t>SELECT * 
FROM QSPRA 
WHERE QRP_STATO = 80;</t>
  </si>
  <si>
    <t>Data nella quale la pratica è stata estinta anticipatamente (solo estinzioni totali)</t>
  </si>
  <si>
    <t>CHE_PRATICA
CHE_DATA_REGISTRAZIONE</t>
  </si>
  <si>
    <t>PLC_NUM_PRATICA = CHE_PRATICA</t>
  </si>
  <si>
    <t>SELECT 
    p.*,
    c.CHE_DATA_REGISTRAZIONE, 
    c.CHE_IMPORTO_RECUPERAT
FROM 
    PLPRAT p
LEFT JOIN
    PLCHIEST c ON p.PLC_NUM_PRATICA = c.CHE_PRATICA
WHERE 
    p.PLC_STATO = 55;</t>
  </si>
  <si>
    <t>CACHFEST</t>
  </si>
  <si>
    <t xml:space="preserve">
CACHEST_CARTA
DATA_REGISTRAZIONE</t>
  </si>
  <si>
    <t>CRCAR_KEY_N = CACHEST_CARTA</t>
  </si>
  <si>
    <t>QSESTINZ</t>
  </si>
  <si>
    <t>QESTI_NUM_PRATICA
QESTI_CED_DATA_ESTINZ</t>
  </si>
  <si>
    <t>QPR_NUM_PRATICA = QESTI_NUM_PRATICA</t>
  </si>
  <si>
    <t>SELECT a.* 
	,b.QESTI_CED_DATA_ESTINZ	as DT_ESTINZIONE
	,(b.QESTI_IMPORTO_RESIDUO -
	 b.QESTI_SALDO_TFR -
	 b.QESTI_INCASSO_EST -
	 b.QESTI_ABB_PROMOZ +        
	 b.QESTI_ABB_COMM_BANCA +    
	 b.QESTI_ABB_COMM_FINANZ +   
	 b.QESTI_ABB_SPESE +         
	 b.QESTI_ABB_SPESE_F +       
	 b.QESTI_ABB_SPESE_R +       
	 b.QESTI_ABB_ONERI_CONV +    
	 b.QESTI_ABB_CORR_PROV +     
	 b.QESTI_ABB_PREMIO_ASS_V +  
	 b.QESTI_ABB_PREMIO_ASS_I)	as EU_ESTINTO
FROM QSPRA a
INNER JOIN QSESTINZ b
	ON a.QPR_NUM_PRATICA = b.QESTI_NUM_PRATICA
WHERE a.QRP_STATO = 80;</t>
  </si>
  <si>
    <t>EU_ESTINTO</t>
  </si>
  <si>
    <t>Importo Estinto</t>
  </si>
  <si>
    <t>CHE_IMPORTO_RECUPERAT</t>
  </si>
  <si>
    <t>SELECT 
    p.*,
    c.CHE_DATA_REGISTRAZIONE, 
    c.CHE_IMPORTO_RECUPERAT
FROM 
    PLPRAT p
INNER JOIN 
    PLCHIEST c ON p.PLC_NUM_PRATICA = c.CHE_PRATICA
WHERE 
    p.PLC_STATO = 55;</t>
  </si>
  <si>
    <t>CACHEST_IMPORTO_CONTEGGIO</t>
  </si>
  <si>
    <t>QESTI-IMPORTO-RESIDUO -   
QESTI-SALDO-TFR - 
QESTI-INCASSO-EST   -
(QESTI-ABB-PROMOZ +        
QESTI-ABB-COMM-BANCA +    
QESTI-ABB-COMM-FINANZ +   
QESTI-ABB-SPESE +         
QESTI-ABB-SPESE-F +       
QESTI-ABB-SPESE-R +       
QESTI-ABB-ONERI-CONV +    
QESTI-ABB-CORR-PROV +     
QESTI-ABB-PREMIO-ASS-V +  
QESTI-ABB-PREMIO-ASS-I)</t>
  </si>
  <si>
    <t>PSVT_PROCEDURA = 'CO'</t>
  </si>
  <si>
    <t>PSVT_PROCEDURA = 'CA'</t>
  </si>
  <si>
    <t>SELECT * From CCPSVT
where PSVT_PROCEDURA = 'CA'</t>
  </si>
  <si>
    <t>Valorizzato =’CQ’;</t>
  </si>
  <si>
    <t>PSVT_PRATICA  
PSVT_STATO
PSVT_BLOCCO</t>
  </si>
  <si>
    <t xml:space="preserve"> filtri PSVT_STATO = '30' e PSVT_BLOCCO = 'AC'</t>
  </si>
  <si>
    <t>SELECT * 
FROM CCPSVT
WHERE PSVT_STATO = '30' e PSVT_BLOCCO = 'AC'</t>
  </si>
  <si>
    <t>PSVT_PRATICA
PSVT_AZIONE</t>
  </si>
  <si>
    <t>PSVT_AZIONE = 'EST'</t>
  </si>
  <si>
    <t>SELECT * From CCPSVT
where PSVT_AZIONE = 'EST'</t>
  </si>
  <si>
    <t>QESTI_NUM_PRATICA</t>
  </si>
  <si>
    <t>Fisso a 1</t>
  </si>
  <si>
    <t>DT_CONTEGGIO</t>
  </si>
  <si>
    <t xml:space="preserve">Data di calcolo del conteggio estintivo </t>
  </si>
  <si>
    <t>QESTI_DATA_CALCOLO</t>
  </si>
  <si>
    <t>PSVT_PRATICA  = CHE_PRATICA</t>
  </si>
  <si>
    <t>SELECT 
    p.*,
    c.CHE_IMPORTO_RECUPERAT
FROM 
   CCPSVT p
LEFT JOIN 
    PLCHIEST c ON p.PSVT_PRATICA   = c.CHE_PRATICA
WHERE 
    WHERE p.PSVT_STATO = '30' e p.PSVT_BLOCCO = 'AC'</t>
  </si>
  <si>
    <t>CCPSVDEST</t>
  </si>
  <si>
    <t>PSVD_EST_IMP_MIN_DOVUTO</t>
  </si>
  <si>
    <t>SELECT 
    A.*, 
    B.PSVD_EST_IMP_MIN_DOVUTO
FROM 
    CCPSVT A
LEFT JOIN 
    CCPSVDEST B 
ON A.PSVT_PROGRESSIVO = B.PSVD_EST_PROGRESSIVO;</t>
  </si>
  <si>
    <t>CCPSVT.PSVT_PROGRESSIVO =  CCPSVDEST.PSVD_EST_PROGRESSIVO</t>
  </si>
  <si>
    <t>QESTI_CED_TOTALE</t>
  </si>
  <si>
    <t>_P</t>
  </si>
  <si>
    <t>IDENTIFICATIVI PRATICA</t>
  </si>
  <si>
    <t>Pratica Numero progressivo assegnato dal gestionale alla pratica.</t>
  </si>
  <si>
    <t>DPRBA_PRATICA</t>
  </si>
  <si>
    <t>TP_PROVENIENZA</t>
  </si>
  <si>
    <t>Procedura Indica la procedura di provenienza della pratica.
Es. "CO" Credito al Consumo;     "CA" Carte di Credito;     "CQ" Cessione del Quinto;     "HO" Noleggio Auto;     "LE" Leasing;     "TL" Bollette telefoniche H3G;     ...</t>
  </si>
  <si>
    <t>DPRBA_PROVENIENZA</t>
  </si>
  <si>
    <t>Prodotto Identifica il codice prodotto contratto.</t>
  </si>
  <si>
    <t>DPRBA_PRODOTTO</t>
  </si>
  <si>
    <t>TP_PRODOTTO</t>
  </si>
  <si>
    <t>Tipo Prodotto I valori possono essere: "PA" prestiti auto "PF" prestiti finalizzati "PP" prestiti personali</t>
  </si>
  <si>
    <t>DPRBA_TIPO_PRODOTTO</t>
  </si>
  <si>
    <t>Modalità pagamento Indica la forma di pagamento del contratto.</t>
  </si>
  <si>
    <t>DPRBA_CODICE_PAGAMENTO</t>
  </si>
  <si>
    <t>Informazioni Cliente</t>
  </si>
  <si>
    <t>Cliente Codice anagrafico del cliente intestatario del contratto.</t>
  </si>
  <si>
    <t>DPRBA_CLIENTE</t>
  </si>
  <si>
    <t>Convenzionato Codice anagrafico Convenzionato</t>
  </si>
  <si>
    <t>DPRBA_CONVENZIONATO</t>
  </si>
  <si>
    <t>CD_STATO_LAVORAZIONE</t>
  </si>
  <si>
    <t>Stato Indica il livello di lavorazione della pratica o l'ubicazione gestionale (legale, recuperatore esterno, ecc...).
I valori possibili sono elencati all'interno della tabella 'Stati della Pratica'.</t>
  </si>
  <si>
    <t>DPRBA_STATO</t>
  </si>
  <si>
    <t>DT_STATO_LAVORAZIONE</t>
  </si>
  <si>
    <t>Data stato Rappresenta l'ultima data in cui si è verificata una variazione dello stato.</t>
  </si>
  <si>
    <t>DPRBA_DATA_STATO</t>
  </si>
  <si>
    <t>FL_IN_GESTIONE</t>
  </si>
  <si>
    <t>In gestione Indica l'ufficio che ha in gestione la pratica: "P" - prerecupero "R" - recupero   ...</t>
  </si>
  <si>
    <t>DPRBA_IN_GESTIONE</t>
  </si>
  <si>
    <t>CD_LEGALE</t>
  </si>
  <si>
    <t>Legale Valorizzata se la pratica è passata a legale; identifica il codice del legal e a cui è stata affidata la pratica.
I valori possibili sono elencati nella tabella - Legali.</t>
  </si>
  <si>
    <t>DPRBA_LEGALE</t>
  </si>
  <si>
    <t>CD_STATO_LEGALE</t>
  </si>
  <si>
    <t>Estrazione Legale E' valorizzato se la pratica è in fase di conferma affido a legale.
Può essere valorizzata con "E"strazione, "C"onferma  e "A"ffido proposta Solo se attivo affido a Legale con lotti</t>
  </si>
  <si>
    <t>DPRBA_FLAG_LEGALE</t>
  </si>
  <si>
    <t>Codice EER Identifica, se la pratica è a recupero esterno, il recuperatore a cui è stat a affidata.
I valori possibili sono elencati all'interno della Tabella - Recuperatori Esterni.</t>
  </si>
  <si>
    <t>DPRBA_RECUPERATORE</t>
  </si>
  <si>
    <t>DBT Se la pratica ha una combinazione stato ed attibuto gestionale che identific a uno status di DBT</t>
  </si>
  <si>
    <t>DPRBA_DBT</t>
  </si>
  <si>
    <t>FL_FID</t>
  </si>
  <si>
    <t>Fid a 'S' se la pratica in fase di inserimento o aggiornamento ha tutte le rate scadute impagate.</t>
  </si>
  <si>
    <t>DPRBA_FID</t>
  </si>
  <si>
    <t>FL_RATE_ACCODATE</t>
  </si>
  <si>
    <t>Rate accodate Flag S/N.
Se valorizzato ad 'S' indica la presenza di almeno un accodamento sulla pratica.</t>
  </si>
  <si>
    <t>DPRBA_RATE_ACCODATE</t>
  </si>
  <si>
    <t>Cartolarizzata Se ad 'S' indica se la pratica risulta essere conferita.</t>
  </si>
  <si>
    <t>DPRBA_CARTOLARIZZATA</t>
  </si>
  <si>
    <t>Identificativo Lotto</t>
  </si>
  <si>
    <t>CD_LOTTO_INGRESSO</t>
  </si>
  <si>
    <t>Lotto ingresso Identifica il numero di lotto con cui la pratica è stata acquisita a recupero.</t>
  </si>
  <si>
    <t>DPRBA_LOTTO_INGRESSO</t>
  </si>
  <si>
    <t>CD_LOTTO_RECUPERO</t>
  </si>
  <si>
    <t>Lotto recupero Identifica il numero di lotto con cui la pratica è stata inviata a recupero esterno.</t>
  </si>
  <si>
    <t>DPRBA_LOTTO_RECUPERO</t>
  </si>
  <si>
    <t>Data Ultimo Pag. Identifica la data dell'ultimo pagamento effettuato sulla pratica</t>
  </si>
  <si>
    <t>DPRBA_DATA_ULTIMO_PAGAMENTO</t>
  </si>
  <si>
    <t>DT_CONTRATTO</t>
  </si>
  <si>
    <t>Data contratto Valorizzato come segue: Consumo  : PLC-DATA-DECORRENZA Carte    : CRCAR-DATA-RILASCIO a breve sarà valorizzata con            CACTPDTAC-DATA-ACCENSIONE restituita dalla routine CACTPDTAC            per eventuali chiarimenti sentire gruppo carte (Consolini) CQS      : QPR-CED-DATA-DECORRENZA Noleggio : HCOA-DATA-CONSEGNA Revolving: RVCAR-DATA-RILASCIO Leasing  : LPC-DATA-DECORRENZA Mutui    : IMC-DT-STIPULA</t>
  </si>
  <si>
    <t>DPRBA_DATA_CONTRATTO</t>
  </si>
  <si>
    <t>DT_RECUPERO</t>
  </si>
  <si>
    <t>Data inserimento nelle pratiche a recupero</t>
  </si>
  <si>
    <t>DPRBA_DATA_SITUAZIONE</t>
  </si>
  <si>
    <t>Data prima scadenza Valorizzato come segue: Consumo  : PLC-PRIMA-SCADENZA CQS      : QPR-CED-PRIMA-SCADENZA Leasing  : LPC-SCADENZA-PRIMA-RATA</t>
  </si>
  <si>
    <t>DPRBA_PRIMA_SCADENZA</t>
  </si>
  <si>
    <t>Data ultima scadenza Valorizzato come segue: Consumo  : PLC-ULTIMA-SCADENZA CQS      : OXCTPPA09-DT-SCAD-ULTIMA-RATA Leasing  : LPC-DATA-RISCATTO Carte    : CRCAR-DATA-SCADENZA</t>
  </si>
  <si>
    <t>DPRBA_ULTIMA_SCADENZA</t>
  </si>
  <si>
    <t>Informazioni Impagati</t>
  </si>
  <si>
    <t>NM_ANZIANITA</t>
  </si>
  <si>
    <t>Anzianità giorni di ritardo derivanti dalla seguente formula : ((n° insoluti - 1 ) * giorni anzianità credito) + invecchiamento ove giorni anzianità credito è un parametro generale del recupero     invecchiamento è la differenza di giorni tra l'ultima scadenza e la data     situazione.</t>
  </si>
  <si>
    <t>DPRBA_ANZIANITA</t>
  </si>
  <si>
    <t>NM_RATE_IMPAGATE</t>
  </si>
  <si>
    <t>N Rate impagate Il numero di rate impagate della pratica a recupero alla data di aggiornamento</t>
  </si>
  <si>
    <t>NM_NUMERO_RATE</t>
  </si>
  <si>
    <t>Numero rate Numero rate del contratto</t>
  </si>
  <si>
    <t>DPRBA_NUMERO_RATE</t>
  </si>
  <si>
    <t>NM_GG_PRIMA_SCADENZA</t>
  </si>
  <si>
    <t>Prima Scadenza giorno della data scadenza della prima rata.</t>
  </si>
  <si>
    <t>DPRBA_GG_PRIMA_SCAD</t>
  </si>
  <si>
    <t>Saldo Indica il saldo contabile alla data situazione.</t>
  </si>
  <si>
    <t>DPRBA_SALDO</t>
  </si>
  <si>
    <t>EU_REALIZZO_PREVISTO</t>
  </si>
  <si>
    <t>Realizzo prev. identifica l'importo che si presume di poter realizzare tramite recuperatore esterno.</t>
  </si>
  <si>
    <t>DPRBA_REALIZZO_PREVISTO</t>
  </si>
  <si>
    <t>EU_SALDO_RISCHIO</t>
  </si>
  <si>
    <t>Saldo rischio campo personalizzato interfacci a Bollette telefoniche</t>
  </si>
  <si>
    <t>DPRBA_SALDO_RISCHIO</t>
  </si>
  <si>
    <t>Finanziato Importo Finanziato come da dato gestionale</t>
  </si>
  <si>
    <t>DPRBA_FINANZIATO</t>
  </si>
  <si>
    <t>Importo rata Importo rata presente nell'archivio gestionale: x CO PLC-IMPORTO-RATA del PLPRAT x LE LPC-IMPORTO-RATA del LEPRA x CQ QPR-IMPORTO-RATA del QSPRA x CA e RA CRCAR-PAG-MIN-IMPORTO del CRCAR</t>
  </si>
  <si>
    <t>DPRBA_IMPORTO_RATA</t>
  </si>
  <si>
    <t>EU_RATA_MEDIA</t>
  </si>
  <si>
    <t>Importo rata media Importo Rata Media</t>
  </si>
  <si>
    <t>DPRBA_IMP_RATA_MEDIA</t>
  </si>
  <si>
    <t>EU_INS_RATE</t>
  </si>
  <si>
    <t>Importo Rate Insolute E' l'importo scaduto impagato delle partite di tipo rata.
Ovvero è la sommatoria dei campi REIN-INSOLUTO presenti sul file REOIFPRIN.</t>
  </si>
  <si>
    <t>DPRBA_INS_RATE</t>
  </si>
  <si>
    <t>EU_INS_CAPITALE</t>
  </si>
  <si>
    <t>Insoluto Capitale E' la somma delle seguenti componenti: DPRBA-INS-RATE + DPRBA-INS-IM-ADDEB + DPRBA-INS-ALTRI-ADD Rappresenta in sostanza il totale dello scaduto impagato già addebitato.</t>
  </si>
  <si>
    <t>DPRBA_INS_CAPITALE</t>
  </si>
  <si>
    <t>EU_INS_INTERESSI</t>
  </si>
  <si>
    <t>Importo Interessi E' la somma delle seguenti componenti: DPRBA_INS_IM_CALC_RATE + DPRBA_INS_IM_C_ALT Rappresenta in sostanza il totale degli interessi calcolati.</t>
  </si>
  <si>
    <t>DPRBA_INS_INTERESSI</t>
  </si>
  <si>
    <t>EU_INS_TOTALE</t>
  </si>
  <si>
    <t>Importo Ins. Totale E' il totale insoluto.
E' determinato dalla somma delle seguenti componenti: DPRBA-INS-CAPITALE + DPRBA-INS-INTERESSI + DPRBA-INS-SPESE.</t>
  </si>
  <si>
    <t>DPRBA_INS_TOTALE</t>
  </si>
  <si>
    <t>EU_INS_CALC_RATE</t>
  </si>
  <si>
    <t>Importo IM Cal.Rate Importo interessi di mora calcolati su partite di tipo rate</t>
  </si>
  <si>
    <t>DPRBA_INS_IM_CALC_RATE</t>
  </si>
  <si>
    <t>EU_INS_ADDEB</t>
  </si>
  <si>
    <t>Importo IM Addeb. Importo insoluto su partite di mora addebitata</t>
  </si>
  <si>
    <t>DPRBA_INS_IM_ADDEB</t>
  </si>
  <si>
    <t>EU_INS_ALTRI_ADDEB</t>
  </si>
  <si>
    <t>Importo Altri Add Insoluto su partite non rate e non Mora</t>
  </si>
  <si>
    <t>DPRBA_INS_ALTRI_ADD</t>
  </si>
  <si>
    <t>EU_INS_C_ALT</t>
  </si>
  <si>
    <t>Importo IM Cal Altri Insoluto su Interessi di mora calcolati su partite non rate e non mora</t>
  </si>
  <si>
    <t>DPRBA_INS_IM_C_ALT</t>
  </si>
  <si>
    <t>EU_INS_A_SCADERE</t>
  </si>
  <si>
    <t>A scadere Importo a scadere</t>
  </si>
  <si>
    <t>DPRBA_INS_A_SCADERE</t>
  </si>
  <si>
    <t>EU_CAP_RESIDUO</t>
  </si>
  <si>
    <t>Capitale residuo Importo capitale residuo</t>
  </si>
  <si>
    <t>DPRBA_INS_CAP_RESIDUO</t>
  </si>
  <si>
    <t>EU_QUOTA_CAPITALE</t>
  </si>
  <si>
    <t>Quota capitale totale quote capitale delle rate</t>
  </si>
  <si>
    <t>DPRBA_QUOTA_CAPITALE</t>
  </si>
  <si>
    <t>EU_QUOTA_INTERESSI</t>
  </si>
  <si>
    <t>Quota interessi totale quote interessi delle rate</t>
  </si>
  <si>
    <t>DPRBA_QUOTA_INTERESSI</t>
  </si>
  <si>
    <t>Contenzioso</t>
  </si>
  <si>
    <t>CD_STATO_CONTENZIOSO</t>
  </si>
  <si>
    <t>Stato contenzioso</t>
  </si>
  <si>
    <t>DPRBA_STATO_CONTENZIOSO</t>
  </si>
  <si>
    <t>DT_STATO_CONTENZIOSO</t>
  </si>
  <si>
    <t>Data stato contenzioso</t>
  </si>
  <si>
    <t>DPRBA_DATA_STATO_CONTENZIOSO</t>
  </si>
  <si>
    <t>DPRES_PROVENIENZA Indica la procedura di provenienza della pratica.</t>
  </si>
  <si>
    <t>Aggiunto per Refinment</t>
  </si>
  <si>
    <t>RE2PRAES</t>
  </si>
  <si>
    <t>DPRES_PROVENIENZA</t>
  </si>
  <si>
    <t>DPRES_PRATICA Numero progressivo attribuito alla pratica.</t>
  </si>
  <si>
    <t>DPRES_PRATICA</t>
  </si>
  <si>
    <t>DPRES_DATA</t>
  </si>
  <si>
    <t>Azione Eseguita</t>
  </si>
  <si>
    <t>DPRES_AZIONE Codice azione svolta.
Per i valori possibili vedere tabella - Azioni.</t>
  </si>
  <si>
    <t>DPRES_AZIONE</t>
  </si>
  <si>
    <t>Des. Tipo scadenza Descrizione</t>
  </si>
  <si>
    <t>RE2TABAZI</t>
  </si>
  <si>
    <t>REAZ_DES_AZIONE</t>
  </si>
  <si>
    <t>select b.REAZ_DES_AZIONE	as DS_AZIONE
	,b.REAZ_TIPO_DOCUMENTO	as TP_DOCUMENTO
	,b.REAZ_NUOVA_SCADENZA	as DT_NUOVA_SCADENZA
	,b.REAZ_TIPO_SCADENZA	as TP_SCADENZA
	,b.REAZ_GIORNI			as NM_GIORNI
	,b.DPRES_ESITO			as TP_ESITO
	,b.REAZ_RIASS_OPERATORE	as DS_RIASS_OPERATORE
from RE2PRAES a
left join RE2TABAZI b
	on a.DPRES_AZIONE = b.REAZ_AZIONE;</t>
  </si>
  <si>
    <t>from RE2PRAES a
left join RE2TABAZI b
	on a.DPRES_AZIONE = b.REAZ_AZIONE</t>
  </si>
  <si>
    <t>FL_AZIONE_SISTEMA</t>
  </si>
  <si>
    <t>DPRES_AZIONE_SISTEMA proprietà presente sull'abbinamento azione esito</t>
  </si>
  <si>
    <t>DPRES_AZIONE_SISTEMA</t>
  </si>
  <si>
    <t>Tipo documento Indica il Tipo documento con cui reperire il documento lettera da inviare.</t>
  </si>
  <si>
    <t>REAZ_TIPO_DOCUMENTO</t>
  </si>
  <si>
    <t>DS_DOCUMENTO</t>
  </si>
  <si>
    <t>DPRES_DOCUMENTO Codice documento emesso durante l'esecuzione dell'azione.</t>
  </si>
  <si>
    <t>DPRES_DOCUMENTO</t>
  </si>
  <si>
    <t>Nuova scadenza Indica se a fronte dell'azione il sistema deve reperire una nuova scadenza per revisionare la pratica.</t>
  </si>
  <si>
    <t>REAZ_NUOVA_SCADENZA</t>
  </si>
  <si>
    <t>TP_SCADENZA</t>
  </si>
  <si>
    <t>Tipo scadenza Se Nuova scadenza è attiva questo campo indica il nuovo tipo scadenza da abbinare alla pratica.</t>
  </si>
  <si>
    <t>REAZ_TIPO_SCADENZA</t>
  </si>
  <si>
    <t>Giorni Se attiva nuova scadenza aggiungo a data odierna i gg indicati per determina re nuova scadenza.</t>
  </si>
  <si>
    <t>REAZ_GIORNI</t>
  </si>
  <si>
    <t>DPRES_ESITO Codice esito.
Per i valori vedere tabella - Esiti</t>
  </si>
  <si>
    <t>DPRES_ESITO</t>
  </si>
  <si>
    <t>DS_RIASS_OPERATORE</t>
  </si>
  <si>
    <t>Riass. Operatore</t>
  </si>
  <si>
    <t>REAZ_RIASS_OPERATORE</t>
  </si>
  <si>
    <t>DPRES_IMPORTO Valorizzato secondo l'azione effettuata.
Indica l'importo richiesto.</t>
  </si>
  <si>
    <t>DPRES_IMPORTO</t>
  </si>
  <si>
    <t>Attori Coinvolti</t>
  </si>
  <si>
    <t>DPRES_UTENTE Codice utente di collegamento presente all'atto dell'azione.
Non è l'operatore di recupero.</t>
  </si>
  <si>
    <t>DPRES_UTENTE</t>
  </si>
  <si>
    <t>DPRES_RECUPER Codice del recuperatore al quale è stata assegnata la pratica.
Vedere tabella - recuperatori.</t>
  </si>
  <si>
    <t>DPRES_RECUPER</t>
  </si>
  <si>
    <t>DPRES_LEGALE Codice del legale al quale è stata assegnata la pratica.
Vedere Tabella - Legali.</t>
  </si>
  <si>
    <t>DPRES_LEGALE</t>
  </si>
  <si>
    <t>Identificativo PDR</t>
  </si>
  <si>
    <t>REEEFPDR</t>
  </si>
  <si>
    <t>PDRT_PROVENIENZA</t>
  </si>
  <si>
    <t>PDRT_PRATICA</t>
  </si>
  <si>
    <t>PR_PROGRESSIVO</t>
  </si>
  <si>
    <t>PDRT_PROGRESSIVO</t>
  </si>
  <si>
    <t>TP_PDR</t>
  </si>
  <si>
    <t>Tipo PDR</t>
  </si>
  <si>
    <t>PDRT_TIPO_PDR</t>
  </si>
  <si>
    <t>DS_PDR</t>
  </si>
  <si>
    <t>Desescrizione</t>
  </si>
  <si>
    <t>REPRFTIP</t>
  </si>
  <si>
    <t>REPR_DESCRIZIONE</t>
  </si>
  <si>
    <t>PDRT_DATA_INSERIM</t>
  </si>
  <si>
    <t>Cod.Cliente</t>
  </si>
  <si>
    <t>PDRT_CLIENTE</t>
  </si>
  <si>
    <t>Recuperatore</t>
  </si>
  <si>
    <t>PDRT_RECUPERATORE</t>
  </si>
  <si>
    <t>Delegato</t>
  </si>
  <si>
    <t>PDRT_DELEGATO</t>
  </si>
  <si>
    <t>Collection Practice</t>
  </si>
  <si>
    <t>FL_PC</t>
  </si>
  <si>
    <t>Presenza di collection Practice</t>
  </si>
  <si>
    <t>PDRT_FLAG_PC</t>
  </si>
  <si>
    <t>TP_STATO_PDR</t>
  </si>
  <si>
    <t>Stato Piano di Rientro</t>
  </si>
  <si>
    <t>PDRT_STATO</t>
  </si>
  <si>
    <t>Data Ultima Scad. rata</t>
  </si>
  <si>
    <t>PDRT_ULT_SCADENZA</t>
  </si>
  <si>
    <t>Struttura del Piano</t>
  </si>
  <si>
    <t>Numero rate totali</t>
  </si>
  <si>
    <t>PDRT_NUM_RATE</t>
  </si>
  <si>
    <t>N.Rate Impagate</t>
  </si>
  <si>
    <t>PDRT_NUM_RATE_IMP</t>
  </si>
  <si>
    <t>Importi e Incassi</t>
  </si>
  <si>
    <t>Capitale</t>
  </si>
  <si>
    <t>PDRT_CAPITALE</t>
  </si>
  <si>
    <t>EU_INT_FINANZIARI</t>
  </si>
  <si>
    <t>Int.finanz</t>
  </si>
  <si>
    <t>PDRT_INT_FINANZ</t>
  </si>
  <si>
    <t>EU_INT_MORA</t>
  </si>
  <si>
    <t>Int.mora</t>
  </si>
  <si>
    <t>PDRT_INT_MORA</t>
  </si>
  <si>
    <t>EU_CAPITALE_C</t>
  </si>
  <si>
    <t>Capitale Cal Viene valorizzato solo quando è attivo il parametro "Importi Piano editabili " e gli importi del piano sono stati modificati rispetto a quelli proposti dal sistema.
E' possibile infatti concordare con il cliente l'importo del piano nel caso in cui la pratica sia in DBT.</t>
  </si>
  <si>
    <t>PDRT_CAPITALE_C</t>
  </si>
  <si>
    <t>EU_INT_FINANZIARI_C</t>
  </si>
  <si>
    <t>Int.finanz Cal Viene valorizzato solo quando è attivo il parametro "Importi Piano editabili " e gli importi del piano sono stati modificati rispetto a quelli proposti dal sistema.
E' possibile infatti concordare con il cliente l'importo del piano nel caso in cui la pratica sia in DBT.</t>
  </si>
  <si>
    <t>PDRT_INT_FINANZ_C</t>
  </si>
  <si>
    <t>EU_INT_MORA_C</t>
  </si>
  <si>
    <t>Int.mora Cal Viene valorizzato solo quando è attivo il parametro "Importi Piano editabili " e gli importi del piano sono stati modificati rispetto a quelli proposti dal sistema.
E' possibile infatti concordare con il cliente l'importo del piano nel caso in cui la pratica sia in DBT.</t>
  </si>
  <si>
    <t>PDRT_INT_MORA_C</t>
  </si>
  <si>
    <t>Maxirata</t>
  </si>
  <si>
    <t>PDRT_MAXIRATA</t>
  </si>
  <si>
    <t>EU_INCASSATO_TOTALE</t>
  </si>
  <si>
    <t>Incassato tot</t>
  </si>
  <si>
    <t>PDRT_INCASSATO_TOT</t>
  </si>
  <si>
    <t>Lotto</t>
  </si>
  <si>
    <t>Lotto Recupero Indica il lotto di invio a Recuperatore al quale appartiene il rapportino abbinato al piano</t>
  </si>
  <si>
    <t>PDRT_LOTTO_RECUPERO</t>
  </si>
  <si>
    <t>Infomazioni Recuperatore</t>
  </si>
  <si>
    <t>Recuperatore Codice recuperatore.
Vedere Tabella - Recuperatori Esterni (18.20.20 RE2RECEST)</t>
  </si>
  <si>
    <t>RE2INCRRET</t>
  </si>
  <si>
    <t>RREINT_RECUPERATORE</t>
  </si>
  <si>
    <t>Nr.rapportino Numero progressivo che identifica l'affido</t>
  </si>
  <si>
    <t>RREINT_NUM_RAPPORTINO</t>
  </si>
  <si>
    <t>Infromazioni Lotto Recupero</t>
  </si>
  <si>
    <t>DT_ASSEGNAZIONE</t>
  </si>
  <si>
    <t>Data assegnazione Data di assegnazione affido</t>
  </si>
  <si>
    <t>RREINT_DATA_ASSEGNAZIONE</t>
  </si>
  <si>
    <t>Data rientro Data di fine affido</t>
  </si>
  <si>
    <t>RREINT_DATA_RIENTRO</t>
  </si>
  <si>
    <t>Lotto recuperatore Numero lotto affido ad ente esterno di recupero EER</t>
  </si>
  <si>
    <t>RREINT_LOTTO_RECUPERO</t>
  </si>
  <si>
    <t>Provenienza Indica la procedura di provenienza della pratica.
Es. "CO" Credito al Consumo;     "CA" Carte di Credito;     "CQ" CQS;      ...</t>
  </si>
  <si>
    <t>RREINT_PROVENIENZA</t>
  </si>
  <si>
    <t>Pratica Numero progressivo attribuito alla pratica.</t>
  </si>
  <si>
    <t>RREINT_PRATICA</t>
  </si>
  <si>
    <t>Cliente Codice Cliente Pratica</t>
  </si>
  <si>
    <t>RREINT_CLIENTE</t>
  </si>
  <si>
    <t xml:space="preserve">Azipone ed esito </t>
  </si>
  <si>
    <t>Azione Codice Azione eseguita.
I valori possibili sono: le azioni relative ad invio a o rientro da recupero esterno.</t>
  </si>
  <si>
    <t>RREINT_AZIONE</t>
  </si>
  <si>
    <t>Esito Codice relativo all'esito di affido (Tabella 18.20.13 - RE2ESITI)</t>
  </si>
  <si>
    <t>RREINT_ESITO</t>
  </si>
  <si>
    <t>TP_MOSSA</t>
  </si>
  <si>
    <t>Movimentata Questo campo indica se la pratica è stata movimentata durante l'affido a Rec uperatore esterno. Può assumere i seguenti valori:
- 0: la pratica non è stata movimentata
- 1: la pratica è stata movimentata x 1 (ovvero l'incassato è maggiore o ugu ale della differenza tra rata media e frachigia rata media rappel)
- 2: la pratica è stata movimentata x 2 (ovvero l'incassato è maggiore o ugu ale a due volte la differenza tra rata media e franchigia rata media rappel)</t>
  </si>
  <si>
    <t>RREINT_FL_MOSSA</t>
  </si>
  <si>
    <t>FL_RISOLTA</t>
  </si>
  <si>
    <t>Risolta Indica se la pratica è stata risolta durante l'affidamento a Recuperatore Es terno. Può assumere i seguenti valori:
- 'S': la pratica è stata risolta (ovvero l'incassato è maggiore o uguale al l'affidato)
- 'N': la pratica non è stata risolta</t>
  </si>
  <si>
    <t>RREINT_FL_RISOLTA</t>
  </si>
  <si>
    <t>Incassi</t>
  </si>
  <si>
    <t>EU_INC_RATE</t>
  </si>
  <si>
    <t>Inc.rate Importo Rate incassato da attività EER</t>
  </si>
  <si>
    <t>RREINT_INC_RATE</t>
  </si>
  <si>
    <t>EU_INC_MORA</t>
  </si>
  <si>
    <t>Inc.mora Importo Mora incassato da attività EER</t>
  </si>
  <si>
    <t>RREINT_INC_MORA</t>
  </si>
  <si>
    <t>EU_INC_ALTRI</t>
  </si>
  <si>
    <t>Inc.altri Importo Altri Addebiti incassato da attività EER</t>
  </si>
  <si>
    <t>RREINT_INC_ALTRI</t>
  </si>
  <si>
    <t>EU_INC_SPESE</t>
  </si>
  <si>
    <t>Inc.spese Importo Spese incassato da attività EER</t>
  </si>
  <si>
    <t>RREINT_INC_SPESE</t>
  </si>
  <si>
    <t>Procedura (CO/CA/CQ))</t>
  </si>
  <si>
    <t>2</t>
  </si>
  <si>
    <t>REOIFPRIN / REOIFSTIN</t>
  </si>
  <si>
    <t>REIN_PROVENIENZA</t>
  </si>
  <si>
    <t>filtrare per CO, CA, CQ</t>
  </si>
  <si>
    <t>Codice pratica</t>
  </si>
  <si>
    <t>REIN_PRATICA</t>
  </si>
  <si>
    <t>NM_PASSAGGIO_A_RECUPERO</t>
  </si>
  <si>
    <t>Entrate Indica il numero del passaggio della pratica a Recupero Crediti</t>
  </si>
  <si>
    <t>REIN_ENTRATE</t>
  </si>
  <si>
    <t>N° rata indica numero rata e/o il numero di EC assoluto</t>
  </si>
  <si>
    <t>REIN_NUMERO_RATA</t>
  </si>
  <si>
    <t>Data_scadenza Indica la scadenza da Piano Ammortamento della rata</t>
  </si>
  <si>
    <t>REIN_DATA_SCADENZA</t>
  </si>
  <si>
    <t>Attributi documento</t>
  </si>
  <si>
    <t>Tipo_Documento Tipo documento di incasso</t>
  </si>
  <si>
    <t>REIN_TIPO_DOCUMENTO</t>
  </si>
  <si>
    <t>NM_DOCUMENTO</t>
  </si>
  <si>
    <t>Num. Documento Estremi del documento</t>
  </si>
  <si>
    <t>REIN_NUMERO_DOCUMENTO</t>
  </si>
  <si>
    <t>DT_DOCUMENTO</t>
  </si>
  <si>
    <t>Data_documento data del documento</t>
  </si>
  <si>
    <t>REIN_DATA_DOCUMENTO</t>
  </si>
  <si>
    <t>EU_INSOLUTO</t>
  </si>
  <si>
    <t>Insoluto Importo Insoluto</t>
  </si>
  <si>
    <t>REIN_INSOLUTO</t>
  </si>
  <si>
    <t>Interessi Interessi calcolati sulla rata</t>
  </si>
  <si>
    <t>REIN_INTERESSI</t>
  </si>
  <si>
    <t>Totale Sommatoria insoluto + interessi</t>
  </si>
  <si>
    <t>REIN_TOTALE</t>
  </si>
  <si>
    <t>EU_SCADERE</t>
  </si>
  <si>
    <t>A Scadere Importo a scadere (data scadenza futura rispetto a data situazione)</t>
  </si>
  <si>
    <t>REIN_A_SCADERE</t>
  </si>
  <si>
    <t>Quota capitale Quota capitale della rata</t>
  </si>
  <si>
    <t>REIN_QUOTA_CAPITALE</t>
  </si>
  <si>
    <t>Quota interessi Quota interessi della rata</t>
  </si>
  <si>
    <t>REIN_QUOTA_INTERESSI</t>
  </si>
  <si>
    <t>FL_PAGAMENTI_RISCHIO</t>
  </si>
  <si>
    <t>Pag Rischio E' impostato a 'S' se il pagamento a copertura della rata è definito a risch io in quanto presente in tabella apposita.</t>
  </si>
  <si>
    <t>REIN_PAGAMENTI_RISCHIO</t>
  </si>
  <si>
    <t>FL_FRANCHIGIA</t>
  </si>
  <si>
    <t>Franchigia Indica se l'importo della rata risulta essere un importo di relativa importa nza in base alle parametrizzazioni indicate.</t>
  </si>
  <si>
    <t>REIN_FRANCHIGIA</t>
  </si>
  <si>
    <t>FL_AZ_RATA_LEG</t>
  </si>
  <si>
    <t>Rata a Legale Se la rata è stat interessata all'affido a legale.</t>
  </si>
  <si>
    <t>REIN_AZ_RATA_LEG</t>
  </si>
  <si>
    <t>Chiavi</t>
  </si>
  <si>
    <t>TP_BUDGET</t>
  </si>
  <si>
    <t>Tipologia di Budget. Campo utilizzato per distinguere le diverse tipologie di budget. 
Dominio del campo: 
"PR" -&gt; budget ufficiale da utilizzarsi nei processi di produzione.
"TS" -&gt; budget di test
"E1" -&gt; Budget riformulato per revisione infra-annuale di Aprile. Valorizzato solo allo scopo di condurre simulazioni ed analisi approfondite (se il budget ufficiale diventa questo, la riga viene valorizzata con TP_BUDGET = "PR")
"E2" -&gt; Budget riformulato per revisione infra-annuale di Luglio. Valorizzato solo allo scopo di condurre simulazioni ed analisi approfondite (se il budget ufficiale diventa questo, la riga viene valorizzata con TP_BUDGET = "PR")</t>
  </si>
  <si>
    <t>DA FILE BUSINESS</t>
  </si>
  <si>
    <t>Data inizio validita</t>
  </si>
  <si>
    <t>Data fine validita</t>
  </si>
  <si>
    <t>Anno di riferimento del budget</t>
  </si>
  <si>
    <t>Mese di riferimento del budget</t>
  </si>
  <si>
    <t>Valorizzazioni Budget</t>
  </si>
  <si>
    <t>EU_BDG_FINANZ</t>
  </si>
  <si>
    <t>Valore del budget per l'EU_FINANZIATO mensile</t>
  </si>
  <si>
    <t>EU_BDG_IRR</t>
  </si>
  <si>
    <t>Valore del budget per l'IRR medio ponderato mensile</t>
  </si>
  <si>
    <t>EU_BDG_DURATA</t>
  </si>
  <si>
    <t>Valore del budget per la durata media ponderata mensile</t>
  </si>
  <si>
    <t>FTP (costo del founding)</t>
  </si>
  <si>
    <t>Valuta profilazione</t>
  </si>
  <si>
    <t>Numero Pratiche</t>
  </si>
  <si>
    <t>NPV</t>
  </si>
  <si>
    <t>NPV (incluse assicurazioni)</t>
  </si>
  <si>
    <t>Ger_1</t>
  </si>
  <si>
    <t>CD_RETE  (ger_2)</t>
  </si>
  <si>
    <t>(livello 1) Gerarchia Territoriale</t>
  </si>
  <si>
    <t>(livello 4) Gerarchia Territoriale</t>
  </si>
  <si>
    <t>Tipologia di Budget. Campo utilizzato per distinguere le diverse tipologie di budget. 
Dominio del campo: 
"PR" -&gt; budget ufficiale da utilizzarsi nei processi di produzione.
"E1" -&gt; Budget riformulato per revisione infra-annuale di Aprile. Valorizzato solo allo scopo di condurre simulazioni ed analisi approfondite (se il budget ufficiale diventa questo, la riga viene valorizzata con TP_BUDGET = "PR")
"E2" -&gt; Budget riformulato per revisione infra-annuale di Luglio. Valorizzato solo allo scopo di condurre simulazioni ed analisi approfondite (se il budget ufficiale diventa questo, la riga viene valorizzata con TP_BUDGET = "PR")</t>
  </si>
  <si>
    <t>EU_BDG_EST_ANT_TOT</t>
  </si>
  <si>
    <t>Valore del budget mensile per l'importo estinto attraverso estinzioni totali</t>
  </si>
  <si>
    <t>EU_BDG_EST_ANT_ESTERNE</t>
  </si>
  <si>
    <t>Valore del budget mensile per l'importo estinto attraverso estinzioni esterne (non lelgate a nessun rifinanziamento)</t>
  </si>
  <si>
    <t>PC_BDG_EST_ANT_ESTERNE_SU_IMPIEGO</t>
  </si>
  <si>
    <t>Valore del budget mensile per l'incidenza dell'importo estinto attraverso estinzioni esterne (non lelgate a nessun rifinanziamento) sul totale impiego gestionale del portafoglio del fine mese precedente</t>
  </si>
  <si>
    <t>Identificativo Provvigione o Rappel</t>
  </si>
  <si>
    <t>Procedura Identifica la procedura da gestire. Tale dato è obbligatorio ed i valori amm essi sono: 'CA' - carte di credito; 'CO' - credito al consumo; 'CQ' - cessione del quinto dello stipendio; 'EX' - intermediari indiretti; 'HO' - noleggio; 'LE' - leasing; 'PT' - prodotti di terzi; 'RA' - revolving.</t>
  </si>
  <si>
    <t>In validazione per Provvigioni e Rappel</t>
  </si>
  <si>
    <t>PRV - Provvigioni e incentivi</t>
  </si>
  <si>
    <t>BAPV_PROCEDURA</t>
  </si>
  <si>
    <t>Pratica Identifica la pratica da gestire. Tale dato è obbligatorio.</t>
  </si>
  <si>
    <t>BAPV_NUM_PRATICA</t>
  </si>
  <si>
    <t>Solo carte – lega la provvigione all'evento contabile che l’ha generata. Protocollo Identifica il protocollo da gestire. Tale dato è significativo solamente per  le procedure di carte di credito, intermediari indiretti e revolving, è facoltativo per la procedura degli intermediari indiretti ed è obbligatorio per  le procedure di carte di credito e revolving.</t>
  </si>
  <si>
    <t>BAPV_PROTOCOLLO</t>
  </si>
  <si>
    <t>CD_PROTOCOLLO_RIGA</t>
  </si>
  <si>
    <t>Solo carte – lega la provvigione all'evento contabile che l’ha generata. Protocollo riga Identifica il protocollo riga da gestire. Tale dato è significativo solament e per le procedure di carte di credito e intermediari indiretti, è facoltati vo per la procedura degli intermediari indiretti ed è obbligatorio per la pr ocedura delle carte di credito.</t>
  </si>
  <si>
    <t>BAPV_PROTOCOLLO_RIGA</t>
  </si>
  <si>
    <t>PR_PROTOCOLLO</t>
  </si>
  <si>
    <t>Solo carte – lega la provvigione all'evento contabile che l’ha generata. Protocollo progr. Identifica il protocollo progressivo da gestire. Tale dato è significativo s olamente per la procedura delle carte di credito ed è facoltativo.</t>
  </si>
  <si>
    <t>BAPV_PROTOCOLLO_PROGR</t>
  </si>
  <si>
    <t>CD_CESPITE</t>
  </si>
  <si>
    <t>Numero cespite Identifica il cespite da gestire. Tale dato è significativo solamente per la  procedura del leasing ed è facoltativo.</t>
  </si>
  <si>
    <t>BAPV_NUM_CESPITE</t>
  </si>
  <si>
    <t>CD_SERVIZIO</t>
  </si>
  <si>
    <t>Servizio Identifica il servizio da gestire. Tale dato è significativo solamente per l e procedure di credito al consumo, cessione del quinto dello stipendio, inte rmediari indiretti, leasing e prodotti di terzi ed è facoltativo.</t>
  </si>
  <si>
    <t>BAPV_SERVIZIO</t>
  </si>
  <si>
    <t>Solo carte (il proforma è per emettitore). Emettitore Identifica l'emettitore da gestire. Tale dato è significativo solamente per le procedure di carte di credito e intermediari indiretti, è facoltativo per  la procedura degli intermediari indiretti ed è obbligatorio per la procedur a delle carte di credito.</t>
  </si>
  <si>
    <t>BAPV_EMETTITORE</t>
  </si>
  <si>
    <t>Solo carte. Prodotto Identifica il prodotto da gestire. Tale dato è significativo solamente per l e procedure di carte di credito e intermediari indiretti ed è facoltativo.</t>
  </si>
  <si>
    <t>BAPV_PRODOTTO</t>
  </si>
  <si>
    <t>Solo carte – valorizzato nel caso di provvigione pagata su utilizzi in campagna. Codice campagna Identifica la campagna da gestire. Tale dato è significativo solamente per l e procedure di carte di credito e intermediari indiretti ed è facoltativo.</t>
  </si>
  <si>
    <t>BAPV_COD_CAMPAGNA</t>
  </si>
  <si>
    <t>NM_ANNOMESE_MATURAZIONE</t>
  </si>
  <si>
    <t>Campo derivato da BAPV_DATA_MATURAZ, non valorizzato per i rappel. Esistono rari casi (es. CQS con azione di postvendita di posticipo decorrenza) in cui DATA_MATURAZIONE ≠ ANNOMESE. Annomese Identifica l'annomese da gestire. Tale dato è significativo solamente per le  procedure di carte di credito, credito al consumo, cessione del quinto dell o stipendio e intermediari indiretti ed è facoltativo.</t>
  </si>
  <si>
    <t>BAPV_ANNOMESE</t>
  </si>
  <si>
    <t>TP_PROVVIGIONE</t>
  </si>
  <si>
    <t>Tipo provvigione Identifica il tipo provvigione da gestire. Tale dato è obbligatorio ed i val ori ammessi sono: 'PA' - provvigione acquirer; tale valore è ammesso solamente per la procedur a delle carte di credito; 'PR' - premio; tale valore è ammesso solamente per le procedure di credito a l consumo, cessione del quinto dello stipendio, intermediari indiretti, nole ggio, leasing e revolving; 'PV' - provvigione; 'RA' - rappel; tale valore è ammesso solamente per le procedure di credito a l consumo, cessione del quinto dello stipendio, intermediari indiretti, leas ing e revolving.</t>
  </si>
  <si>
    <t>BAPV_TIPO_PROVVIGIONE</t>
  </si>
  <si>
    <t>TP_PREMIO</t>
  </si>
  <si>
    <t>Tipo premio Identifica il tipo premio da gestire. Tale dato è facoltativo.</t>
  </si>
  <si>
    <t>BAPV_TIPO_PREMIO</t>
  </si>
  <si>
    <t>Intermediario Identifica l'intermediario da gestire. Tale dato è obbligatorio.</t>
  </si>
  <si>
    <t>BAPV_INTERMEDIARIO</t>
  </si>
  <si>
    <t>Tipo intermediario Identifica il tipo intermediario da gestire. Tale dato è obbligatorio ed i v alori ammessi sono: 'RV' - rete vendita; 'AG' - agente; 'SA' - subagente; 'CV' - convenzionato; tale valore è ammesso solamente per le procedure di ca rte di credito, credito al consumo, intermediari indiretti, noleggio, leasin g e revolving; 'PV' - punto vendita; tale valore è ammesso solamente per le procedure di ca rte di credito e intermediari indiretti; 'VE' - venditore; tale valore è ammesso solamente per le procedure di credit o al consumo, intermediari indiretti, noleggio, leasing e revolving.</t>
  </si>
  <si>
    <t>BAPV_TIPO_INTERMEDIARIO</t>
  </si>
  <si>
    <t>Identifica il segno dell'operazione. Se 'S' gli importi sono da considerarsi negativi altrimenti positivi. Flag storno Identifica se la provvigione da gestire è uno storno. Tale dato è facoltativ o ed i valori ammessi sono: blank - la provvigione da gestire non è uno storno; 'S' - la provvigione da gestire è uno storno.</t>
  </si>
  <si>
    <t>BAPV_FLAG_STORNO</t>
  </si>
  <si>
    <t>Data Competenza</t>
  </si>
  <si>
    <t>DT_COMPETENZA</t>
  </si>
  <si>
    <t>Per la data di competenza usare il MAX tra BAPV_DATA_CALCOLO e BAPV_DATA_MATURAZ, in quanto per alcune provvigioni la data maturazione non è valorizzata.</t>
  </si>
  <si>
    <t>BAPV_DATA_CALCOLO
BAPV_DATA_MATURAZ</t>
  </si>
  <si>
    <t>MAX tra BAPV_DATA_CALCOLO e BAPV_DATA_MATURAZ</t>
  </si>
  <si>
    <t>SELECT
    -- DT_COMPETENZA: MAX tra le due date (GREATEST_IGNORE_NULLS gestisce il caso
    -- in cui BAPV_DATA_MATURAZ non sia valorizzata, come da RT)
    DATE('GREATEST_IGNORE_NULLS(P.BAPV_DATA_CALCOLO, P.BAPV_DATA_MATURAZ)') AS DT_COMPETENZA,
FROM {{ ref('bapratpv') }} P</t>
  </si>
  <si>
    <t>Rettifica</t>
  </si>
  <si>
    <t>FL_RETTIFICA</t>
  </si>
  <si>
    <t>Indica se la riga è una rettifica. Se 'S' è una rettifica. Per il segno della rettifica far riferimento al campo FL_STORNO. 'N' Altirmenti.</t>
  </si>
  <si>
    <t>SELECT
    -- FL_RETTIFICA: BAPV_TIPO_PREMIO è un codice a 4 byte, il 3° carattere = 'R' indica rettifica
    CASE WHEN SUBSTR(P.BAPV_TIPO_PREMIO, 3, 1) = 'R' THEN 'S' ELSE 'N' END AS FL_RETTIFICA,
FROM {{ ref('bapratpv') }} P</t>
  </si>
  <si>
    <t>EU_IMPORTO_1</t>
  </si>
  <si>
    <t>Importo 1 Identifica l'importo 1 da assegnare. Tale dato è facoltativo ed è calcolato in modo automatico dal sistema. In caso di FL_STORNO = 'S' questo importo è negativo (calcolato dal DWH).</t>
  </si>
  <si>
    <t>BAPV_IMPORTO_1
BAPV_FLAG_STORNO</t>
  </si>
  <si>
    <t>Se BAPV_FLAG_STORNO = S then BAPV_IMPORTO_1*(-1) else BAPV_IMPORTO_1</t>
  </si>
  <si>
    <t>SELECT
    -- EU_IMPORTO_1: segno invertito se storno
    CASE WHEN P.BAPV_FLAG_STORNO = 'S'
        THEN P.BAPV_IMPORTO_1 * -1 / 100
        ELSE P.BAPV_IMPORTO_1 / 100
    END AS EU_IMPORTO_1,
FROM {{ ref('bapratpv') }} P</t>
  </si>
  <si>
    <t>CD_BASE_CALCOLO_1</t>
  </si>
  <si>
    <t>Base calcolo 1 Identifica la base 1 su cui applicare la percentuale 1 per calcolare l'impor to 1 da assegnare. Tale dato è facoltativo.</t>
  </si>
  <si>
    <t>BAPV_BASE_CALCOLO_1</t>
  </si>
  <si>
    <t>PC_CALCOLO_1</t>
  </si>
  <si>
    <t>% calcolo 1 Identifica la percentuale 1 da applicare alla base 1 per calcolare l'importo  1 da assegnare. Tale dato è facoltativo.</t>
  </si>
  <si>
    <t>BAPV_PERC_CALCOLO_1</t>
  </si>
  <si>
    <t>CD_INDICE_RIF_1</t>
  </si>
  <si>
    <t>Indice rif. 1 Identifica l'indice finanziario di riferimento 1 da utilizzare per calcolare  l'importo 1 da assegnare in presenza di alcune basi di tipo delta tasso. Ta le dato è significativo solamente per le procedure di credito al consumo, ce ssione del quinto dello stipendio e intermediari indiretti ed è facoltativo.</t>
  </si>
  <si>
    <t>BAPV_INDICE_RIF_1</t>
  </si>
  <si>
    <t>EU_IMPONIBILE_1</t>
  </si>
  <si>
    <t>Imponibile 1 Identifica l'imponibile 1 su cui applicare la percentuale 1 per calcolare l' importo 1 da assegnare. Tale dato è facoltativo ed è calcolato in modo autom atico dal sistema.</t>
  </si>
  <si>
    <t>BAPV_IMPONIBILE_1</t>
  </si>
  <si>
    <t>EU_IMPORTO_2</t>
  </si>
  <si>
    <t>Importo 2 Identifica l'importo 2 da assegnare. Tale dato è facoltativo ed è calcolato in modo automatico dal sistema. . In caso di FL_STORNO = 'S' questo importo è negativo (calcolato dal DWH).</t>
  </si>
  <si>
    <t>BAPV_IMPORTO_2
BAPV_FLAG_STORNO</t>
  </si>
  <si>
    <t>Se BAPV_FLAG_STORNO = S then BAPV_IMPORTO_2*(-1) else BAPV_IMPORTO_2</t>
  </si>
  <si>
    <t>SELECT
    -- EU_IMPORTO_2: segno invertito se storno
    CASE WHEN P.BAPV_FLAG_STORNO = 'S'
        THEN P.BAPV_IMPORTO_2 * -1 / 100
        ELSE P.BAPV_IMPORTO_2 / 100
    END AS EU_IMPORTO_2,
FROM {{ ref('bapratpv') }} P</t>
  </si>
  <si>
    <t>CD_BASE_CALCOLO_2</t>
  </si>
  <si>
    <t>Base calcolo 2 Identifica la base 2 su cui applicare la percentuale 2 per calcolare l'impor to 2 da assegnare. Tale dato è facoltativo.</t>
  </si>
  <si>
    <t>BAPV_BASE_CALCOLO_2</t>
  </si>
  <si>
    <t>PC_CALCOLO_2</t>
  </si>
  <si>
    <t>% calcolo 2 Identifica la percentuale 2 da applicare alla base 2 per calcolare l'importo  2 da assegnare. Tale dato è facoltativo.</t>
  </si>
  <si>
    <t>BAPV_PERC_CALCOLO_2</t>
  </si>
  <si>
    <t>CD_INDICE_RIF_2</t>
  </si>
  <si>
    <t>Indice rif. 2 Identifica l'indice finanziario di riferimento 2 da utilizzare per calcolare  l'importo 2 da assegnare in presenza di alcune basi di tipo delta tasso. Ta le dato è significativo solamente per le procedure di credito al consumo, ce ssione del quinto dello stipendio e intermediari indiretti ed è facoltativo.</t>
  </si>
  <si>
    <t>BAPV_INDICE_RIF_2</t>
  </si>
  <si>
    <t>EU_IMPONIBILE_2</t>
  </si>
  <si>
    <t>Imponibile 2 Identifica l'imponibile 2 su cui applicare la percentuale 2 per calcolare l' importo 2 da assegnare. Tale dato è facoltativo ed è calcolato in modo autom atico dal sistema.</t>
  </si>
  <si>
    <t>BAPV_IMPONIBILE_2</t>
  </si>
  <si>
    <t>Tipo importo Identifica la modalità di utilizzo dell'importo fisso da assegnare. Tale dat o è significativo solamente per le procedure di credito al consumo, cessione  del quinto dello stipendio, intermediari indiretti, leasing e revolving ed è facoltativo.</t>
  </si>
  <si>
    <t>BAPV_TIPO_IMPORTO</t>
  </si>
  <si>
    <t>EU_IMPORTO_FISSO</t>
  </si>
  <si>
    <t>Importo fisso Identifica l'importo fisso da assegnare. Tale dato è facoltativo. In caso di FL_STORNO = 'S' questo importo è negativo (calcolato dal DWH).</t>
  </si>
  <si>
    <t>BAPV_IMPORTO_FISSO
BAPV_FLAG_STORNO</t>
  </si>
  <si>
    <t>Se BAPV_FLAG_STORNO = S then BAPV_IMPORTO_FISSO*(-1) else BAPV_IMPORTO_FISSO</t>
  </si>
  <si>
    <t>SELECT
    -- EU_IMPORTO_FISSO: segno invertito se storno
    CASE WHEN P.BAPV_FLAG_STORNO = 'S'
        THEN P.BAPV_FISSO_1 * -1 / 100
        ELSE P.BAPV_FISSO / 100
    END AS EU_IMPORTO_FISSO,
FROM {{ ref('bapratpv') }} P</t>
  </si>
  <si>
    <t>Totale Identifica l'importo totale da assegnare. Tale dato è obbligatorio ed è calc olato in modo automatico dal sistema nel seguente modo: importo 1 + importo 2 + importo fisso. In caso di FL_STORNO = 'S' questo importo è negativo (calcolato dal DWH).</t>
  </si>
  <si>
    <t>BAPV_TOTALE
BAPV_FLAG_STORNO</t>
  </si>
  <si>
    <t>Se BAPV_FLAG_STORNO = S then BAPV_TOTALE*(-1) else BAPV_TOTALE</t>
  </si>
  <si>
    <t>SELECT
    -- EU_TOTALE: segno invertito se storno
    CASE WHEN P.BAPV_FLAG_STORNO = 'S'
        THEN P.BAPV_TOTALE_1 * -1 / 100
        ELSE P.BAPV_TOTALE/ 100
    END AS EU_TOTALE,
FROM {{ ref('bapratpv') }} P</t>
  </si>
  <si>
    <t>DT_CALCOLO</t>
  </si>
  <si>
    <t>Data in cui la provvigione è stata calcolata. Data calcolo Identifica la data calcolo da gestire. Tale dato è obbligatorio.</t>
  </si>
  <si>
    <t>BAPV_DATA_CALCOLO</t>
  </si>
  <si>
    <t>DT_MATURAZIONE</t>
  </si>
  <si>
    <t>Indica quando la provvigione può essere liquidata. Non valorizzata per le provvigioni up-front (liquidate appena il sistema le vede). Data maturaz Identifica la data maturazione da gestire. Tale dato è significativo solamen te per le procedure di credito al consumo, cessione del quinto dello stipend io e intermediari indiretti ed è facoltativo.</t>
  </si>
  <si>
    <t>BAPV_DATA_MATURAZ</t>
  </si>
  <si>
    <t>Data liquidazione Identifica la data liquidazione da gestire. Tale dato è facoltativo.</t>
  </si>
  <si>
    <t>BAPV_DATA_LIQUIDAZIONE</t>
  </si>
  <si>
    <t>Attributi Provvigione o Rappel</t>
  </si>
  <si>
    <t>TP_CATEGORIA_PROVV</t>
  </si>
  <si>
    <t>E' un attributo dell'intermediario. Raggruppa intermediari che sono trattati in maniera similare nel calcolo delle provvigioni. Categoria provv. Identifica la categoria provvigionale da gestire. Tale dato è facoltativo.</t>
  </si>
  <si>
    <t>BAPV_CAT_PROVV</t>
  </si>
  <si>
    <t>PR_CATENA</t>
  </si>
  <si>
    <t>Distingue intermediario di catena principale (0) da catene aggiuntive (1–5, solo per carte, CO, CQS).Catena Identifica il progressivo catena da gestire. Tale dato è facoltativo, è calc olato in modo automatico dal sistema ed i valori ammessi sono: 0 - catena principale.
1 - prima catena aggiuntiva; tale valore è ammesso solamente per le procedur e di carte di credito, credito al consumo e cessione del quinto dello stipen dio; 2 - seconda catena aggiuntiva; tale valore è ammesso solamente per le proced ure di carte di credito, credito al consumo e cessione del quinto dello stip endio; 3 - terza catena aggiuntiva; tale valore è ammesso solamente per le procedur e di carte di credito, credito al consumo e cessione del quinto dello stipen dio; 4 - quarta catena aggiuntiva; tale valore è ammesso solamente per le procedu re di carte di credito, credito al consumo e cessione del quinto dello stipe ndio; 5 - quinta catena aggiuntiva; tale valore è ammesso solamente per le procedu re di carte di credito, credito al consumo e cessione del quinto dello stipe ndio.</t>
  </si>
  <si>
    <t>BAPV_CATENA</t>
  </si>
  <si>
    <t>Destinatario Identifica il destinatario da gestire. Tale dato è obbligatorio.</t>
  </si>
  <si>
    <t>BAPV_DESTINATARIO</t>
  </si>
  <si>
    <t>Tipo destinatario Identifica il tipo destinatario da gestire. Tale dato è obbligatorio ed i va lori ammessi sono: 'RV' - rete vendita; 'AG' - agente; 'SA' - subagente; 'CV' - convenzionato; tale valore è ammesso solamente per le procedure di ca rte di credito, credito al consumo, noleggio, leasing e revolving; 'VE' - venditore; tale valore è ammesso solamente per le procedure di credit o al consumo, noleggio, leasing e revolving.</t>
  </si>
  <si>
    <t>BAPV_TIPO_DESTINATARIO</t>
  </si>
  <si>
    <t>FL_DA_LIQUIDARE</t>
  </si>
  <si>
    <t>Da liquidare Identifica se la provvigione è da liquidare. Tale dato è obbligatorio ed i v alori ammessi sono: 'S' - la provvigione è da liquidare; 'N' - la provvigione non è da liquidare.</t>
  </si>
  <si>
    <t>BAPV_DA_LIQUIDARE</t>
  </si>
  <si>
    <t>CD_DOC_LIQUIDAZIONE</t>
  </si>
  <si>
    <t>Codice identificativo del proforma. Si valorizza solo al momento della liquidazione della provvigione/rappel/premio. Doc. liquidazione Identifica il progressivo fattura univoco da gestire. Tale dato è significat ivo solamente per le provvigioni non liquidate in modo manuale.
Inoltre, si sottolinea che le provvigioni associate ad una fattura sono cara tterizzate dal medesimo progressivo fattura univoco memorizzato sulla fattur a stessa. Chiave per CCFATPRV</t>
  </si>
  <si>
    <t>BAPV_DOC_LIQUIDAZIONE</t>
  </si>
  <si>
    <t>CD_PERIODICITA_CALC_RAPP</t>
  </si>
  <si>
    <t>Periodicità per il calcolo del rappel. Può essere N - Mensile, B - Bimestrale, T - Trimestrale, Q - Quadrimestrale, S - Semestrale, A - Annuale</t>
  </si>
  <si>
    <t>BAPRATPV
CCRAMTTR</t>
  </si>
  <si>
    <t>BAPV_TIPO_PREMIO
RAMTTR_TRATT_RAPPEL
RAMTTR_PERIODICITA_CAL</t>
  </si>
  <si>
    <t>Entrare in join con Tipo Premio solo quando Tipo Provvigione = 'RA' e poi con BAPV_DATA_CALCOLO between finesra di validità nell'archivio di L1</t>
  </si>
  <si>
    <t>SELECT
    RA.RAMTTR_PERIODICITA_CAL AS CD_PERIODICITA_CALC_RAPP
FROM {{ ref('bapratpv') }} P  
LEFT JOIN {{ ref('ccramttr') }} RA
    ON P.BAPV_TIPO_PREMIO = RA.RAMTTR_TRATT_RAPPEL
    AND P.BAPV_DATA_CALCOLO &gt;= RA.TS_INIZIO_VALIDITA
    AND P.BAPV_DATA_CALCOLO &lt; RA.TS_FINE_VALIDITA
    AND P.TP_PROVVIGIONE = 'RA'</t>
  </si>
  <si>
    <t xml:space="preserve"> P.BAPV_TIPO_PREMIO = RA.RAMTTR_TRATT_RAPPEL
    AND P.BAPV_DATA_CALCOLO &gt;= RA.TS_INIZIO_VALIDITA
    AND P.BAPV_DATA_CALCOLO &lt; RA.TS_FINE_VALIDITA
    AND P.TP_PROVVIGIONE = 'RA'</t>
  </si>
  <si>
    <t>CD_PERIODICITA_LIQ_RAPP</t>
  </si>
  <si>
    <t>Periodicità per la liquidazione del rappel. Può essere N - Mensile, B - Bimestrale, T - Trimestrale, Q - Quadrimestrale, S - Semestrale, A - Annuale</t>
  </si>
  <si>
    <t>BAPV_TIPO_PREMIO
RAMTTR_TRATT_RAPPEL
RAMTTR_PERIODICITA_LIQ</t>
  </si>
  <si>
    <t>Entrare in join Tipo Premio solo quando Tipo Provvigione = 'RA'  e poi con BAPV_DATA_CALCOLO between finesra di validità nell'archivio di L1</t>
  </si>
  <si>
    <t>SELECT
    RA.RAMTTR_PERIODICITA_LIQ AS CD_PERIODICITA_LIQ_RAPP
FROM {{ ref('bapratpv') }} P  
LEFT JOIN {{ ref('ccramttr') }} RA
    ON P.BAPV_TIPO_PREMIO = RA.RAMTTR_TRATT_RAPPEL
    AND P.BAPV_DATA_CALCOLO &gt;= RA.TS_INIZIO_VALIDITA
    AND P.BAPV_DATA_CALCOLO &lt; RA.TS_FINE_VALIDITA
    AND P.TP_PROVVIGIONE = 'RA'</t>
  </si>
  <si>
    <t>Tipo operazione Identifica il tipo operazione da gestire. Tale dato è significativo solament e per le procedure di carte di credito, credito al consumo, cessione del qui nto dello stipendio, intermediari indiretti e leasing ed è facoltativo.</t>
  </si>
  <si>
    <t>BAPV_TIPO_OPERAZ</t>
  </si>
  <si>
    <t>PR_OPERAZIONE</t>
  </si>
  <si>
    <t>Progr. operazione Identifica il progressivo operazione da gestire. Tale dato è significativo s olamente per le procedure di credito al consumo, cessione del quinto dello s tipendio e intermediari indiretti ed è facoltativo.</t>
  </si>
  <si>
    <t>BAPV_PROGR_OPERAZ</t>
  </si>
  <si>
    <t>CD_DESTINATARIO_PAG</t>
  </si>
  <si>
    <t>Destinat. pag. Identifica il destinatario pagamento da gestire. Tale dato è significativo s olamente per la procedura delle carte di credito ed è facoltativo.</t>
  </si>
  <si>
    <t>BAPV_DESTINAT_PAG</t>
  </si>
  <si>
    <t>TP_DESTINATARIO_PAG</t>
  </si>
  <si>
    <t>Tipo destinat. pag. Identifica il tipo destinatario pagamento da gestire. Tale dato è significat ivo solamente per la procedura delle carte di credito, è facoltativo e l'uni co valore ammesso è: 'PV' - punto vendita.</t>
  </si>
  <si>
    <t>BAPV_TIPO_DESTINAT_PAG</t>
  </si>
  <si>
    <t>TP_CATEGORIA_COR</t>
  </si>
  <si>
    <t>Categoria cor.</t>
  </si>
  <si>
    <t>BAPV_CATEGORIA_COR</t>
  </si>
  <si>
    <t>CD_CORRETTIVO_COR</t>
  </si>
  <si>
    <t>Correttivo cor.</t>
  </si>
  <si>
    <t>BAPV_CORRETTIVO_COR</t>
  </si>
  <si>
    <t>TP_CHK_COR</t>
  </si>
  <si>
    <t>Tipo chk cor.</t>
  </si>
  <si>
    <t>BAPV_TIPO_CHK_COR</t>
  </si>
  <si>
    <t>PC_1_COR</t>
  </si>
  <si>
    <t>% 1 cor.</t>
  </si>
  <si>
    <t>BAPV_PERC_1_COR</t>
  </si>
  <si>
    <t>PC_2_COR</t>
  </si>
  <si>
    <t>% 2 cor.</t>
  </si>
  <si>
    <t>BAPV_PERC_2_COR</t>
  </si>
  <si>
    <t>PC_F_COR</t>
  </si>
  <si>
    <t>% F cor.</t>
  </si>
  <si>
    <t>BAPV_PERC_F_COR</t>
  </si>
  <si>
    <t>EU_IMP_MIN_COR</t>
  </si>
  <si>
    <t>Imp. min cor.</t>
  </si>
  <si>
    <t>BAPV_IMP_MIN_COR</t>
  </si>
  <si>
    <t>EU_IMP_MAX_COR</t>
  </si>
  <si>
    <t>Imp. max cor.</t>
  </si>
  <si>
    <t>BAPV_IMP_MAX_COR</t>
  </si>
  <si>
    <t>EU_IMPORTO_RIF</t>
  </si>
  <si>
    <t>Importo rif. Campo attualmente non gestito.</t>
  </si>
  <si>
    <t>BAPV_IMPORTO_RIF</t>
  </si>
  <si>
    <t>PR_FATTURA_DETT</t>
  </si>
  <si>
    <t>Progr. fattura det. Campo attualmente non gestito.</t>
  </si>
  <si>
    <t>BAPV_PROGR_FATT_DET</t>
  </si>
  <si>
    <t>FL_DETTAGLIO_SERVIZI</t>
  </si>
  <si>
    <t>Fattura provv. SE Identifica se la provvigione da gestire è soggetta alla gestione dei dettagl i fatture distinti in funzione della presenza di provvigioni servizi. Tale d ato è significativo solamente per le procedure di credito al consumo e leasi ng, è facoltativo ed i valori ammessi sono: blank - la provvigione da gestire non è soggetta alla gestione dei dettagli fatture distinti in funzione della presenza di provvigioni servizi; 'S' - la provvigione da gestire è soggetta alla gestione dei dettagli fattur e distinti in funzione della presenza di provvigioni servizi.</t>
  </si>
  <si>
    <t>BAPV_FATT_PROVV_SE</t>
  </si>
  <si>
    <t>FL_BLOCCO_RICALCOLO</t>
  </si>
  <si>
    <t>Blocco ricalcolo Identifica se il ricalcolo della provvigione da gestire è bloccato. Tale dat o è facoltativo ed i valori ammessi sono: blank - il ricalcolo della provvigione da gestire non è bloccato; 'S' - il ricalcolo della provvigione da gestire è bloccato.</t>
  </si>
  <si>
    <t>BAPV_BLOCCO_RICALCOLO</t>
  </si>
  <si>
    <t>CD_INTERM_RIF</t>
  </si>
  <si>
    <t>Interm. rif. Identifica l'intermediario riferimento da gestire. Tale dato è significativo  solamente per la procedura del credito al consumo ed è facoltativo.</t>
  </si>
  <si>
    <t>BAPV_INTERM_RIF</t>
  </si>
  <si>
    <t>TP_INTERM_RIF</t>
  </si>
  <si>
    <t>Tipo interm. rif. Identifica il tipo intermediario riferimento da gestire. Tale dato è signifi cativo solamente per la procedura del credito al consumo, è facoltativo ed i  valori ammessi sono: 'AG' - agente; 'CV' - convenzionato; 'VE' - venditore.</t>
  </si>
  <si>
    <t>BAPV_TIPO_INTERM_RIF</t>
  </si>
  <si>
    <t>DT_SOPRAVVENIENZA</t>
  </si>
  <si>
    <t>Data sopravvenienza Identifica la data passaggio a sopravvenienza da gestire. Tale dato è facolt ativo.</t>
  </si>
  <si>
    <t>BAPV_DATA_SOPRAVV</t>
  </si>
  <si>
    <t>NM_PERIODO_MATURAZ</t>
  </si>
  <si>
    <t>Periodo maturaz Identifica il periodo maturazione da gestire. Tale dato è significativo sola mente per le procedure di credito al consumo, cessione del quinto dello stip endio e intermediari indiretti ed è facoltativo.</t>
  </si>
  <si>
    <t>BAPV_PERIODO_MATURAZ</t>
  </si>
  <si>
    <t>TP_PERIODO_MATURAZ</t>
  </si>
  <si>
    <t>Tipo periodo maturaz Identifica il tipo periodo maturazione da gestire. Tale dato è significativo  solamente per le procedure di credito al consumo, cessione del quinto dello  stipendio e intermediari indiretti, è facoltativo ed i valori ammessi sono: 'P' - rata di preammortamento; 'R' - rata reale.</t>
  </si>
  <si>
    <t>BAPV_TIPO_PERIODO_MATURAZ</t>
  </si>
  <si>
    <t>TP_MATURAZIONE</t>
  </si>
  <si>
    <t>Tipo maturaz Identifica il tipo maturazione da gestire. Tale dato è significativo solamen te per le procedure di credito al consumo, cessione del quinto dello stipend io e intermediari indiretti ed è facoltativo.</t>
  </si>
  <si>
    <t>BAPV_TIPO_MATURAZ</t>
  </si>
  <si>
    <t>PR_CUMULO</t>
  </si>
  <si>
    <t>Progr. cumulo Identifica il progressivo cumulo da gestire. Tale dato è significativo solamente per la procedura delle carte di credito, è facoltativo ed è assegnato i n modo automatico dal sistema.
Si sottolinea che l'assegnazione automatica del progressivo cumulo viene ese guita in funzione dell'archivio numeratori (CCPRVNUM).</t>
  </si>
  <si>
    <t>BAPV_PROGR_CUMULO</t>
  </si>
  <si>
    <t>TP_PROCEDURA_RIF</t>
  </si>
  <si>
    <t>Procedura rif. L'utilizzo del campo è personalizzato.</t>
  </si>
  <si>
    <t>BAPV_PROCEDURA_RIF</t>
  </si>
  <si>
    <t>CD_PRATICA_RIF</t>
  </si>
  <si>
    <t>Pratica rif. L'utilizzo del campo è personalizzato.</t>
  </si>
  <si>
    <t>BAPV_PRATICA_RIF</t>
  </si>
  <si>
    <t>NM_ORDIN_LEASING</t>
  </si>
  <si>
    <t>Ind. ordin. leasing Campo attualmente non gestito.</t>
  </si>
  <si>
    <t>BAPV_IND_ORDIN_LE</t>
  </si>
  <si>
    <t>Identificativo Fattura</t>
  </si>
  <si>
    <t>In validazione per AT Provvigioni e Rappel</t>
  </si>
  <si>
    <t>FTPRV_CODICE</t>
  </si>
  <si>
    <t>PR_DESTINATARIO</t>
  </si>
  <si>
    <t>Progr. Identifica il progressivo destinatario da gestire. Tale dato è obbligatorio ed è assegnato in modo automatico dal sistema.</t>
  </si>
  <si>
    <t>FTPRV_PROGRESSIVO</t>
  </si>
  <si>
    <t>Fattura</t>
  </si>
  <si>
    <t>TP_FATTURA</t>
  </si>
  <si>
    <t>Tipo fattura Identifica il tipo fattura da gestire. Tale dato è obbligatorio ed i valori ammessi sono: 'PA' - provvigioni acquirer; tale valore è ammesso solamente per la procedur a delle carte di credito; 'PI' - provvigioni issuer; tale valore è ammesso solamente per la procedura delle carte di credito; 'PR' - premi; tale valore è ammesso solamente per le procedure di carte di c redito, credito al consumo, cessione del quinto dello stipendio, intermediar i indiretti, noleggio, leasing e revolving; 'PV' - provvigioni; 'RA' - rappel; tale valore è ammesso solamente per le procedure di carte di credito, credito al consumo, cessione del quinto dello stipendio, intermedia ri indiretti, noleggio, leasing, revolving e recuperatori; 'RM' - rappel manuali; tale valore è ammesso solamente per la procedura del credito al consumo.</t>
  </si>
  <si>
    <t>FTPRV_TIPO_FATTURA</t>
  </si>
  <si>
    <t>Progr. fattura Identifica il progressivo fattura univoco da gestire. Tale dato è obbligator io ed è assegnato in modo automatico dal sistema.
Si sottolinea che l'assegnazione automatica del progressivo fattura univoco viene eseguita in funzione dell'archivio numeratori (CCFATNUM).
Inoltre, si sottolinea che le provvigioni associate ad una fattura sono cara tterizzate dal medesimo progressivo fattura univoco memorizzato sulla fattur a stessa.</t>
  </si>
  <si>
    <t>FTPRV_PROGR_PROV</t>
  </si>
  <si>
    <t>CD_GESTIONE_BOLLO</t>
  </si>
  <si>
    <t>Gestione bollo Identifica la modalità di gestione dell'importo bollo. Tale dato è facoltati vo ed i valori ammessi sono: blank, 'N' - l'importo bollo non viene nè recuperato nè addebitato; 'R' - l'importo bollo viene recuperato; 'S' - l'importo bollo viene addebitato.</t>
  </si>
  <si>
    <t>FTPRV_BOLLI</t>
  </si>
  <si>
    <t>FL_PAGAMENTO_SOSPESO</t>
  </si>
  <si>
    <t>Sospeso pagamento Identifica se il pagamento della fattura da gestire è sospeso. Tale dato è f acoltativo ed i valori ammessi sono: blank - il pagamento della fattura da gestire non è sospeso; 'S' - il pagamento della fattura da gestire è sospeso.</t>
  </si>
  <si>
    <t>FTPRV_SOSPESO_PAGAM</t>
  </si>
  <si>
    <t>DT_INIZIO_COMPETENZA</t>
  </si>
  <si>
    <t>Data da Identifica la data inizio competenza da gestire. Tale dato è obbligatorio.</t>
  </si>
  <si>
    <t>FTPRV_PERIODO_DAL</t>
  </si>
  <si>
    <t>DT_FINE_COMPETENZA</t>
  </si>
  <si>
    <t>Data a Identifica la data fine competenza da gestire. Tale dato è obbligatorio.</t>
  </si>
  <si>
    <t>FTPRV_PERIODO_AL</t>
  </si>
  <si>
    <t>DT_FATTURA</t>
  </si>
  <si>
    <t>Data fattura Identifica la data fattura da gestire. Tale dato è facoltativo.</t>
  </si>
  <si>
    <t>FTPRV_DATA_FATT</t>
  </si>
  <si>
    <t>Data registrazione Identifica la data registrazione da gestire. Tale dato è facoltativo.</t>
  </si>
  <si>
    <t>FTPRV_DATA_REG</t>
  </si>
  <si>
    <t>FTPRV_DATA_SOPRAVV</t>
  </si>
  <si>
    <t>Data pagamento Identifica la data pagamento da gestire. Tale dato è facoltativo.</t>
  </si>
  <si>
    <t>FTPRV_DATA_PAGAMENTO</t>
  </si>
  <si>
    <t>Procedura Identifica la procedura da gestire. Tale dato è obbligatorio ed i valori amm essi sono: 'CA' - carte di credito; 'CO' - credito al consumo; 'CQ' - cessione del quinto dello stipendio; 'EX' - intermediari indiretti; 'HO' - noleggio; 'LE' - leasing; 'PT' - prodotti di terzi; 'RA' - revolving; 'RE' - recuperatori.</t>
  </si>
  <si>
    <t>FTPRV_PROVENIENZA</t>
  </si>
  <si>
    <t>TP_PRODOTTO_PRV</t>
  </si>
  <si>
    <t>Tipo prodotto Identifica il tipo prodotto da gestire. Tale dato è significativo solamente per le procedure di credito al consumo, cessione del quinto dello stipendio,  intermediari indiretti, noleggio, leasing, prodotti di terzi, revolving e r ecuperatori, è facoltativo per le procedure di credito al consumo e noleggio , è obbligatorio per le procedure di cessione del quinto dello stipendio, in termediari indiretti, leasing, prodotti di terzi, revolving e recuperatori e d i valori ammessi sono: 'CA' - carte di credito; tale valore è ammesso solamente per la procedura de gli intermediari indiretti; 'CQ' - cessione del quinto dello stipendio; tale valore è ammesso solamente per le procedure di cessione del quinto dello stipendio e intermediari indir etti; 'FU' - full; tale valore è ammesso solamente per la procedura del noleggio; 'LA' - leasing auto; tale valore è ammesso solamente per la procedura del le asing; 'MU' - mutui; tale valore è ammesso solamente per la procedura dei prodotti di terzi; 'PA' - prestito auto; tale valore è ammesso solamente per le procedure di cr edito al consumo, intermediari indiretti e revolving; 'PF' - prestito finalizzato; tale valore è ammesso solamente per le procedur e di credito al consumo e intermediari indiretti; 'PP' - prestito personale; tale valore è ammesso solamente per le procedure di credito al consumo e intermediari indiretti; 'RE' - renting/recuperatori; tale valore è ammesso solamente per le procedur e di noleggio e recuperatori; 'SE' - service; tale valore è ammesso solamente per la procedura del noleggi o.</t>
  </si>
  <si>
    <t>FTPRV_TIPO_PRODOTTO</t>
  </si>
  <si>
    <t>Tipo destinatario Identifica il tipo destinatario da gestire. Tale dato è obbligatorio ed i va lori ammessi sono: 'RV' - rete vendita; tale valore è ammesso solamente per le procedure di car te di credito, credito al consumo, cessione del quinto dello stipendio, inte rmediari indiretti, noleggio, leasing, prodotti di terzi e revolving; 'AG' - agente; tale valore è ammesso solamente per le procedure di carte di credito, credito al consumo, cessione del quinto dello stipendio, intermedia ri indiretti, noleggio, leasing, prodotti di terzi e revolving; 'SA' - subagente; tale valore è ammesso solamente per le procedure di carte di credito, credito al consumo, cessione del quinto dello stipendio, interme diari indiretti, noleggio, leasing, prodotti di terzi e revolving; 'CV' - convenzionato; tale valore è ammesso solamente per le procedure di ca rte di credito, credito al consumo, noleggio, leasing e revolving; 'VE' - venditore; tale valore è ammesso solamente per le procedure di carte di credito, credito al consumo, noleggio, leasing e revolving; 'RE' - recuperatore; tale valore è ammesso solamente per la procedura dei re cuperatori.</t>
  </si>
  <si>
    <t>FTPRV_TIPO_CODICE</t>
  </si>
  <si>
    <t>Filiale Identifica la filiale da gestire. Tale dato è obbligatorio.</t>
  </si>
  <si>
    <t>FTPRV_FILIALE</t>
  </si>
  <si>
    <t>EU_TOTALE_PROVVIGIONE</t>
  </si>
  <si>
    <t>Totale Identifica l'importo totale da gestire. Tale dato è obbligatorio ed è calcol ato in modo automatico dal sistema nel seguente modo: importo totale del dettaglio fattura 1 + importo totale del dettaglio fattur a 2 + importo totale del dettaglio fattura 3 + importo totale del dettaglio fattura 4 + importo totale del dettaglio fattura 5 + importo totale del dett aglio fattura 6 + importo totale del dettaglio fattura 7 + importo totale de l dettaglio fattura 8 + importo IVA 1 + importo IVA 2 + importo IVA 3 + impo rto IVA 4 - importo ritenuta d'acconto - importo ENASARCO intermediario.</t>
  </si>
  <si>
    <t>FTPRV_TOTALE</t>
  </si>
  <si>
    <t>EU_DA_PAGARE</t>
  </si>
  <si>
    <t>Da pagare Identifica l'importo da pagare. Tale dato è obbligatorio ed è calcolato in m odo automatico dal sistema nel seguente modo: importo totale - importo bollo in caso di importo bollo recuperato; importo totale + importo bollo in caso di importo bollo addebitato.
Si sottolinea che in caso di importo bollo nè recuperato nè addebitato, l'im porto da pagare è uguale all'importo totale.</t>
  </si>
  <si>
    <t>FTPRV_DA_PAGARE</t>
  </si>
  <si>
    <t>FL_PROVV_AGG_A1</t>
  </si>
  <si>
    <t>Provv. A1 Identifica se la fattura da gestire è relativa a provvigioni aggiuntive 1. T ale dato è significativo solamente per la procedura della cessione del quint o dello stipendio, è facoltativo ed i valori ammessi sono: blank - la fattura da gestire non è relativa a provvigioni aggiuntive 1; 'S' - la fattura da gestire è relativa a provvigioni aggiuntive 1.</t>
  </si>
  <si>
    <t>FTPRV_PROVV_A1</t>
  </si>
  <si>
    <t>FL_ACCANTONATA</t>
  </si>
  <si>
    <t>Accantonata Identifica se la fattura da gestire è accantonata. Tale dato è facoltativo e d i valori ammessi sono: blank - la fattura da gestire non è accantonata; 'S' - la fattura da gestire è accantonata.</t>
  </si>
  <si>
    <t>FTPRV_ACCANTONATA</t>
  </si>
  <si>
    <t>FL_ANTICIPO</t>
  </si>
  <si>
    <t>Anticipo Identifica se la fattura da gestire è un anticipo. Tale dato è significativo  solamente per la procedura della cessione del quinto dello stipendio, è fac oltativo ed i valori ammessi sono: blank - la fattura da gestire non è un anticipo; 'S' - la fattura da gestire è un anticipo.</t>
  </si>
  <si>
    <t>FTPRV_ANTICIPO</t>
  </si>
  <si>
    <t>FL_FATTURA_ZERO</t>
  </si>
  <si>
    <t>Fattura zero Identifica se la fattura da gestire ha importo totale zero. Tale dato è sign ificativo solamente per le procedure di credito al consumo e cessione del qu into dello stipendio, è facoltativo ed i valori ammessi sono: blank - la fattura da gestire non ha importo totale zero; 'S' - la fattura da gestire ha importo totale zero.</t>
  </si>
  <si>
    <t>FTPRV_FATT_ZERO</t>
  </si>
  <si>
    <t>FL_ESTERNA</t>
  </si>
  <si>
    <t>Esterna Identifica se la fattura da gestire è gestita contabilmente da una società e sterna. Tale dato è facoltativo ed i valori ammessi sono: blank - la fattura da gestire non è gestita contabilmente da una società est erna; 'S' - la fattura da gestire è gestita contabilmente da una società esterna.</t>
  </si>
  <si>
    <t>FTPRV_ESTERNA</t>
  </si>
  <si>
    <t>CD_NUM_FATT_RID</t>
  </si>
  <si>
    <t>Numero fattura rid. Identifica il numero fattura ridotto in formato numerico da gestire. Tale da to è facoltativo ed è valorizzato in modo automatico dal sistema con il solo  valore numerico presente nel campo FTPRV-NUM-FATT.</t>
  </si>
  <si>
    <t>FTPRV_NUM_FATT_RID</t>
  </si>
  <si>
    <t>CD_NUM_FATT</t>
  </si>
  <si>
    <t>Numero fattura Identifica il numero fattura in formato alfanumerico da gestire. Tale dato è  facoltativo.</t>
  </si>
  <si>
    <t>FTPRV_NUM_FATT</t>
  </si>
  <si>
    <t>CD_NUM_REG</t>
  </si>
  <si>
    <t>Numero registrazione Identifica il numero registrazione da gestire. Tale dato è significativo sol amente per le fatture (non per le ricevute) ed è facoltativo. E' il numero d i fattura che aggiorna il protocollo IVA.</t>
  </si>
  <si>
    <t>FTPRV_NUM_REG</t>
  </si>
  <si>
    <t>CD_BANCA_PAGAMENTO</t>
  </si>
  <si>
    <t>Banca pagamento Identifica la banca pagamento da gestire. Tale dato è facoltativo.</t>
  </si>
  <si>
    <t>FTPRV_BANCA_ASSEGNO</t>
  </si>
  <si>
    <t>Forma pagamento Identifica la forma pagamento da gestire. Tale dato è facoltativo ed i valor i ammessi sono: 'AC' - accredito su conto; 'AS' - assegno; 'BO' - bonifico.</t>
  </si>
  <si>
    <t>FTPRV_TIPO_PAGAMENTO</t>
  </si>
  <si>
    <t>TP_FATTURA_RICEVUTA</t>
  </si>
  <si>
    <t>Fattura/ricevuta Identifica il tipo fattura da gestire. Tale dato è obbligatorio ed i valori ammessi sono: 'F' - fattura; 'R' - ricevuta.</t>
  </si>
  <si>
    <t>FTPRV_FATT_RIC</t>
  </si>
  <si>
    <t>EU_ENASARCO_INTERM</t>
  </si>
  <si>
    <t>ENASARCO int Identifica l'importo ENASARCO intermediario da gestire. Tale dato è facoltat ivo.</t>
  </si>
  <si>
    <t>FTPRV_ENAS_IMP_INT</t>
  </si>
  <si>
    <t>EU_ENASARCO_SOCIETA</t>
  </si>
  <si>
    <t>ENASARCO soc Identifica l'importo ENASARCO società da gestire. Tale dato è facoltativo.</t>
  </si>
  <si>
    <t>FTPRV_ENAS_IMP_SOC</t>
  </si>
  <si>
    <t>CD_NUM_LOTTO</t>
  </si>
  <si>
    <t>Lotto fattura Identifica il lotto fatturazione da gestire. Tale dato è significativo solam ente per le fatture non create in modo manuale, è obbligatorio ed è assegnat o in modo automatico dal sistema.
Si sottolinea che l'assegnazione automatica del lotto fatturazione viene ese guita in funzione dell'archivio numeratori (CCFATNUM).</t>
  </si>
  <si>
    <t>FTPRV_NUM_LOTTO</t>
  </si>
  <si>
    <t>PR_POSTEL</t>
  </si>
  <si>
    <t>Progr. postel Campo attualmente non gestito.</t>
  </si>
  <si>
    <t>FTPRV_PROGR_POSTEL</t>
  </si>
  <si>
    <t>TP_CATENA</t>
  </si>
  <si>
    <t>Tipo catena Identifica il tipo catena da gestire. Tale dato è significativo solamente pe r le procedure di carte di credito, credito al consumo e intermediari indire tti, è facoltativo ed i valori ammessi sono: 'RV' - rete vendita; 'AG' - agente; 'CV' - convenzionato.</t>
  </si>
  <si>
    <t>FTPRV_TIPO_CATENA</t>
  </si>
  <si>
    <t xml:space="preserve">TP_MATURAZIONE </t>
  </si>
  <si>
    <t>Tipo maturaz Identifica il tipo maturazione da gestire. Tale dato è significativo solamen te per le procedure di credito al consumo e cessione del quinto dello stipen dio ed è facoltativo.</t>
  </si>
  <si>
    <t>FTPRV_TIPO_MATURAZ</t>
  </si>
  <si>
    <t>FTPRV_DESTINAT_PAG</t>
  </si>
  <si>
    <t>TP_DESTINARATIO_PAG</t>
  </si>
  <si>
    <t>FTPRV_TIPO_DESTINAT_PAG</t>
  </si>
  <si>
    <t>CD_EER</t>
  </si>
  <si>
    <t>EER Identifica l'ente esterno di recupero da gestire. Tale dato è significativo solamente per la procedura dei recuperatori ed è facoltativo.</t>
  </si>
  <si>
    <t>FTPRV_EER</t>
  </si>
  <si>
    <t>CD_EER_ATTIVITA</t>
  </si>
  <si>
    <t>Attività EER Identifica l'attività dell'ente esterno di recupero da gestire. Tale dato è significativo solamente per la procedura dei recuperatori ed è facoltativo.</t>
  </si>
  <si>
    <t>FTPRV_ATTIVITA_EER</t>
  </si>
  <si>
    <t>Modifiche:
- Eliminata la pare di cqs che non è concettualmente paragonabile</t>
  </si>
  <si>
    <t>Procedura di provenienza della pratica (CO, CA, CQ)</t>
  </si>
  <si>
    <t>Validato per Dashboard Assicurazioni,  In validazione per Vendite Fuori Target</t>
  </si>
  <si>
    <t>Codice identificativo della procedura. Se il record proviende da PLPRATSERV allora TP_PROCEDURA = "CO"</t>
  </si>
  <si>
    <t>SELECT 'CO'
FROM PLPRATSERV</t>
  </si>
  <si>
    <t>Codice identificativo della procedura. Se il record proviende da CASRFSER allora TP_PROCEDURA = "CA"</t>
  </si>
  <si>
    <t>SELECT 'CA'
FROM CASRFSER</t>
  </si>
  <si>
    <t>Codice identificativo della pratica.</t>
  </si>
  <si>
    <t>Validato per Dashboard Assicurazioni, SCD,  In validazione per Vendite Fuori Target</t>
  </si>
  <si>
    <t>PLSE_NUM_PRATICA</t>
  </si>
  <si>
    <t>CASRSER_CARTA</t>
  </si>
  <si>
    <t>Aggiunto da AT</t>
  </si>
  <si>
    <t>Codice del servizio assicurativo venduto.</t>
  </si>
  <si>
    <t>Validato per Dashboard Assicurazioni In validazione per Vendite Fuori Target</t>
  </si>
  <si>
    <t>PLSE_CODICE_SERVIZIO</t>
  </si>
  <si>
    <t>CASRSER_SERVIZIO</t>
  </si>
  <si>
    <t xml:space="preserve">Codice del servizio assicurativo </t>
  </si>
  <si>
    <t>TP_SERVIZIO</t>
  </si>
  <si>
    <t>Tipo servizio Campo che indica il tipo servizio. Valori ammessi per Consumo: 'AS': servizio assicurativo, 'SP': servizio di tipo spese</t>
  </si>
  <si>
    <t>Aggiunto in AT Assicurazioni</t>
  </si>
  <si>
    <t>PLSE_TIPO_SERVIZIO</t>
  </si>
  <si>
    <t>DS_SERVIZIO</t>
  </si>
  <si>
    <t>Descrizione del servizio assicurativo venduto.</t>
  </si>
  <si>
    <t>Validato per Dashboard Assicurazioni</t>
  </si>
  <si>
    <t>CCTABSER</t>
  </si>
  <si>
    <t>CSER_DESCRIZIONE</t>
  </si>
  <si>
    <t xml:space="preserve">SELECT
    -- DS_SERVIZIO
    S.CSER_DESCRIZIONE                                      AS DS_SERVIZIO,
    S.CSER_TIPO_POLIZZA                                     AS TP_POLIZZA,
    S.CSER_COD_FORN                                        AS CD_COMPAGNIA,
FROM PLPRATSERV A
-- CCTABSER
LEFT JOIN CCTABSER S  ON A.PLSE_CODICE_SERVIZIO  = S.CSER_COD_SERVIZIO
</t>
  </si>
  <si>
    <t xml:space="preserve">FROM PLPRATSERV A
-- CCTABSER
LEFT JOIN CCTABSER S  ON A.PLSE_CODICE_SERVIZIO  = S.CSER_COD_SERVIZIO
</t>
  </si>
  <si>
    <t>Descrizione associata al codice servizio individuato nel campo CD_SERVIZIO</t>
  </si>
  <si>
    <t>SELECT
    S.CSER_DESCRIZIONE                                      AS DS_SERVIZIO
FROM CASRFSER A
LEFT JOIN CCTABSER S ON A.PLSE_CODICE_SERVIZIO = S.CSER_COD_SERVIZIO</t>
  </si>
  <si>
    <t>FROM CASRFSER A
LEFT JOIN CCTABSER S ON A.PLSE_CODICE_SERVIZIO = S.CSER_COD_SERVIZIO</t>
  </si>
  <si>
    <t>TP_POLIZZA</t>
  </si>
  <si>
    <t xml:space="preserve">Tipologia della polizza venduta (coperto, accessorio...) </t>
  </si>
  <si>
    <t>Validato per Dashboard Assicurazioni, In validazione per Vendite Fuori Target</t>
  </si>
  <si>
    <t>CSER_TIPO_POLIZZA</t>
  </si>
  <si>
    <t xml:space="preserve">Tipo polizza associata al servizio </t>
  </si>
  <si>
    <t>SELECT
    S.CSER_TIPO_POLIZZA                           AS TP_POLIZZA
FROM CASRFSER A
LEFT JOIN CCTABSER S ON A.PLSE_CODICE_SERVIZIO = S.CSER_COD_SERVIZIO</t>
  </si>
  <si>
    <t>CD_PACCHETTO_SERVIZI</t>
  </si>
  <si>
    <t xml:space="preserve">Codice del pacchetto assicurativo </t>
  </si>
  <si>
    <t>PLSE_CODICE_PACCHETTO</t>
  </si>
  <si>
    <t>CASRSER_PACCHETTO</t>
  </si>
  <si>
    <t xml:space="preserve">Pacchetto associato al servizio assicurativo </t>
  </si>
  <si>
    <t>SELECT
    A.*,
    S.CSER_DESCRIZIONE                                      AS DS_SERVIZIO
FROM PLPRATSERV A
LEFT JOIN CCTABSER S ON A.PLSE_CODICE_SERVIZIO  = S.CSER_COD_SERVIZIO</t>
  </si>
  <si>
    <t>FROM CASRFSER A
LEFT JOIN CCTABSER S ON A.PLSE_CODICE_SERVIZIO  = S.CSER_COD_SERVIZIO</t>
  </si>
  <si>
    <t>DS_PACCHETTO_SERVIZI</t>
  </si>
  <si>
    <t>Descrizione del pacchetto assicurativo</t>
  </si>
  <si>
    <t>CCTABPACC</t>
  </si>
  <si>
    <t>TCP_DESCRIZIONE</t>
  </si>
  <si>
    <t xml:space="preserve">Descrizione del pacchetto associato al servizio </t>
  </si>
  <si>
    <t>SELECT
    P.TCP_DESCRIZIONE                                       AS DS_PACCHETTO_SERVIZI,
    P.TCP_TIPO_PACCHETTO                                    AS TP_PACCHETTO,
    P.TCP_CLASSE_PACCHETTO                                  AS TP_CLASSE,
    P.TCP_FAMIGLIA_PACCHETTO                                AS TP_FAMIGLIA_PRODOTTO
FROM CASRFSER A
LEFT JOIN CCTABPACC P ON A.PLSE_CODICE_PACCHETTO = P.TCP_CODICE_PACCHETTO</t>
  </si>
  <si>
    <t>FROM CASRFSER A
LEFT JOIN CCTABPACC P ON A.PLSE_CODICE_PACCHETTO = P.TCP_CODICE_PACCHETTO</t>
  </si>
  <si>
    <t>Sviluppo Custom in corso - EV197025. Ci sono stati anticipati i tracciati per poter compleatre la struttura</t>
  </si>
  <si>
    <t>TP_PACCHETTO</t>
  </si>
  <si>
    <t>Tipologia di pacchetto assciurativo</t>
  </si>
  <si>
    <t>Validato in Refinement</t>
  </si>
  <si>
    <t>TCP_TIPO_PACCHETTO</t>
  </si>
  <si>
    <t>TP_CLASSE</t>
  </si>
  <si>
    <t>Tipologia di prodotto</t>
  </si>
  <si>
    <t>TCP_CLASSE_PACCHETTO</t>
  </si>
  <si>
    <t>FROM PLPRATSERV A
-- CCTABSER
LEFT JOIN CCTABSER S  ON A.PLSE_CODICE_SERVIZIO  = S.CSER_COD_SERVIZIO</t>
  </si>
  <si>
    <t>SELECT
    P.TCP_DESCRIZIONE                                       AS DS_PACCHETTO_SERVIZI,
    P.TCP_TIPO_PACCHETTO                                    AS TP_PACCHETTO,
    P.TCP_CLASSE_PACCHETTO                                  AS TP_CLASSE,
    P.TCP_FAMIGLIA_PACCHETTO                                AS TP_FAMIGLIA_PRODOTTO
FROM PLPRATSERV A
LEFT JOIN CCTABPACC P ON A.PLSE_CODICE_PACCHETTO = P.TCP_CODICE_PACCHETTO</t>
  </si>
  <si>
    <t>TP_FAMIGLIA_PRODOTTO</t>
  </si>
  <si>
    <t>Tipologia di famiglia associata al prodotto assicurativo (Coperto, Accessoria, Infortuni...)
(Nota: campo ad hoc che deve sviluppare OCS)</t>
  </si>
  <si>
    <t>TCP_FAMIGLIA_PACCHETTO</t>
  </si>
  <si>
    <t>CD_PARTITA</t>
  </si>
  <si>
    <t>Codice Partita assicurativa associata al prodotto 
(Nota: campo ad hoc che deve sviluppare OCS)</t>
  </si>
  <si>
    <t>OXSRFNUME</t>
  </si>
  <si>
    <t>OXSRNUME_PROGRESSIVO</t>
  </si>
  <si>
    <t>SELECT
    N.OXSRNUME_PROGRESSIVO                                  AS CD_PARTITA
FROM PLPRATSERV A
LEFT JOIN CCTABPACC P ON A.PLSE_CODICE_PACCHETTO = P.TCP_CODICE_PACCHETTO
LEFT JOIN OXSRFNUME N ON N.OXSRNUME_TIPO         = P.TCP_TIPO_PACCHETTO</t>
  </si>
  <si>
    <t>FROM PLPRATSERV A
LEFT JOIN CCTABPACC P ON A.PLSE_CODICE_PACCHETTO = P.TCP_CODICE_PACCHETTO
LEFT JOIN OXSRFNUME N ON N.OXSRNUME_TIPO         = P.TCP_TIPO_PACCHETTO</t>
  </si>
  <si>
    <t>SELECT
    N.OXSRNUME_PROGRESSIVO                                  AS CD_PARTITA
FROM CASRFSER A
LEFT JOIN CCTABPACC P ON A.CASRSER_PACCHETTO = P.TCP_CODICE_PACCHETTO
LEFT JOIN OXSRFNUME N ON N.OXSRNUME_TIPO         = P.TCP_TIPO_PACCHETTO</t>
  </si>
  <si>
    <t>FROM CASRFSER A
LEFT JOIN CCTABPACC P ON A.CASRSER_PACCHETTO= P.TCP_CODICE_PACCHETTO
LEFT JOIN OXSRFNUME N ON N.OXSRNUME_TIPO         = P.TCP_TIPO_PACCHETTO</t>
  </si>
  <si>
    <t xml:space="preserve">Identificativo Controparte </t>
  </si>
  <si>
    <t xml:space="preserve">CD_CLIENTE </t>
  </si>
  <si>
    <t xml:space="preserve">Codice cliente associato alla pratica e al servizio assicurativo </t>
  </si>
  <si>
    <t>PLC_NUM_PRATICA
PLC_CLIENTE</t>
  </si>
  <si>
    <t>Cliente associato alla pratica</t>
  </si>
  <si>
    <t>SELECT B.PLC_CLIENTE
FROM PLPRATSERV A
LEFT JOIN PLPRAT B
  ON B.PLC_NUM_PRATICA = A.PLSE_NUM_PRATICA</t>
  </si>
  <si>
    <t>PLPRAT.PLC_NUM_PRATICA = PLSE_NUM_PRATICA</t>
  </si>
  <si>
    <t>CRCAR_KEY_N
CRCAR_CLIENTE</t>
  </si>
  <si>
    <t xml:space="preserve">Cliente associato alla pratica </t>
  </si>
  <si>
    <t>SELECT B.CRCAR_CLIENTE
FROM CASRFSER A
LEFT JOIN CRCAR B
ON B.CRCAR_KEY_N = A.CASRSER_CARTA</t>
  </si>
  <si>
    <t>B.CRCAR_KEY_N= A.CASRSER_CARTA</t>
  </si>
  <si>
    <t xml:space="preserve">Compagnia </t>
  </si>
  <si>
    <t>CD_COMPAGNIA</t>
  </si>
  <si>
    <t>Codice della compagnia associata al servizio assicurativo</t>
  </si>
  <si>
    <t>CSER_COD_FORN</t>
  </si>
  <si>
    <t>Codice della compagnia associta al servizio</t>
  </si>
  <si>
    <t>SELECT
    S.CSER_COD_FORN                                        AS CD_COMPAGNIA,
FROM PLPRATSERV A
-- CCTABSER
LEFT JOIN CCTABSER S  ON A.PLSE_CODICE_SERVIZIO  = S.CSER_COD_SERVIZIO</t>
  </si>
  <si>
    <t xml:space="preserve">
PLSE_CODICE_SERVIZIO  = CSER_COD_SERVIZIO</t>
  </si>
  <si>
    <t>SELECT
    S.CSER_COD_FORN                                         AS CD_COMPAGNIA
FROM CASRFSER
LEFT JOIN CCTABSER S ON CASRSER_SERVIZIO         = S.CSER_COD_SERVIZIO</t>
  </si>
  <si>
    <t>FROM CASRFSER
LEFT JOIN CCTABSER S ON CASRSER_SERVIZIO         = S.CSER_COD_SERVIZIO</t>
  </si>
  <si>
    <t>DS_COMPAGNIA</t>
  </si>
  <si>
    <t xml:space="preserve">Descrizione della compagnia associata al servizio assicurativo </t>
  </si>
  <si>
    <t>AC_CODICE
AC_RAG_SOCIALE_1</t>
  </si>
  <si>
    <t>Prendo AC_RAG_SOCIALE_1 entrando in Join nel CCANAGR con AC_CODICE = OXSRSERP_COD_FORNITORE</t>
  </si>
  <si>
    <t>SELECT B. AC_RAG_SOCIALE_1 
FROM PLRATSERV A
LEFT JOIN CCANAGR B
  ON B.AC_CODICE = A.PLSE_COD_FORNITORE</t>
  </si>
  <si>
    <t>B.AC_CODICE = A.OXSRSERP_COD_FORNITORE</t>
  </si>
  <si>
    <t>se AC_TIPO_CONTROPARTE_06='S' ( Identifica se l'anagrafica è di tipo fornitore) allora si prende il campo AC_RAG_SOCIALE_1</t>
  </si>
  <si>
    <t>SELECT
    B.AC_RAG_SOCIALE_1 AS DS_COMPAGNIA
FROM CASRFSER
LEFT JOIN CCTABSER S ON CASRSER_SERVIZIO         = S.CSER_COD_SERVIZIO
LEFT JOIN CCANAGR B
  ON B.AC_CODICE = S.CSER_COD_FORN</t>
  </si>
  <si>
    <t>FROM CASRFSER
LEFT JOIN CCTABSER S ON CASRSER_SERVIZIO         = S.CSER_COD_SERVIZIO
LEFT JOIN CCANAGR B
  ON B.AC_CODICE = S.CSER_COD_FORN</t>
  </si>
  <si>
    <t xml:space="preserve">Stato </t>
  </si>
  <si>
    <t>CD_STATO_ASSIC</t>
  </si>
  <si>
    <t xml:space="preserve">Codice dello stato in cui si trova il servizio assicurativo </t>
  </si>
  <si>
    <t>PLSE_FINE_COPERTURA</t>
  </si>
  <si>
    <t>La data di osservazione è compresa tra la Data di adesione al servizio e la data di chiusura lo stato è da considerarsi "attivo"</t>
  </si>
  <si>
    <t>SELECT 
CASE WHEN PLSE_FINE_COPERTURA &lt;= SYSDATE -1 THEN 'AP'
ELSE 'CH' END AS CD_STATO_ASSIC
FROM PLPRATSERV</t>
  </si>
  <si>
    <t>CASRSER_STATO</t>
  </si>
  <si>
    <t>Stato associato al servizio assicurativo</t>
  </si>
  <si>
    <t>DS_STATO_ASSIC</t>
  </si>
  <si>
    <t xml:space="preserve">Descrizione dello stato in cui si trova il servizio </t>
  </si>
  <si>
    <t>SELECT 
CASE WHEN PLSE_FINE_COPERTURA &lt;= SYSDATE -1 THEN 'Servizio Aperto'
ELSE 'Servizio Chiuso' END AS DS_STATO_ASSIC
FROM PLPRATSERV</t>
  </si>
  <si>
    <t>CASRFSER
OTSQFDOV</t>
  </si>
  <si>
    <t>CASRSER_STATO
OTSQFDOV_DOMINIO
OTSQFDOV_VARIABILE
OTSQFDOV_DESCRIPTION</t>
  </si>
  <si>
    <t>Join tra il campo CASRSER_STATO e il campo OTSQDOV_VARIABILE (considerando che la tabella OTSQFDOV deve essere filtrata per OSQDOV_DOMINIO='CAR_ASS_ST') e come descrizione dello stato metto OTSQDOV_DESCRIPTION.</t>
  </si>
  <si>
    <t>SELECT
    A.*,
    O.OTSQDOV_DESCRIPTION                                   AS DS_STATO_ASSIC
FROM CASRFSER A
LEFT JOIN OTSQFDOV O ON O.OTSQDOV_DOMINIO        = 'CAR_ASS_ST'
                    AND O.OTSQDOV_VARIABLE        = A.CASRSER_STATO</t>
  </si>
  <si>
    <t>FROM CASRFSER A
LEFT JOIN OTSQFDOV O ON O.OTSQDOV_DOMINIO        = 'CAR_ASS_ST'
                    AND O.OTSQDOV_VARIABLE        = A.CASRSER_STATO</t>
  </si>
  <si>
    <t>DT_ADESIONE</t>
  </si>
  <si>
    <t xml:space="preserve">Data di adesione al servizio assicurativo </t>
  </si>
  <si>
    <t>PLSE_INIZIO_COPERTURA</t>
  </si>
  <si>
    <t>Data di inizio copertura del servizio</t>
  </si>
  <si>
    <t>CASRSER_DATA_ADE_SERV</t>
  </si>
  <si>
    <t xml:space="preserve">Data associata al servizio di riferimento </t>
  </si>
  <si>
    <t xml:space="preserve">Data di chiusura del servizio assicurativo </t>
  </si>
  <si>
    <t>Data di fine copertura del servizio. infatti in caso di chiusura la nuova data andrà a sovrascrivere la data originaria</t>
  </si>
  <si>
    <t>CASRSER_DATA_CHI_SERV</t>
  </si>
  <si>
    <t>DT_STORNO</t>
  </si>
  <si>
    <t>Data di storno del servizio</t>
  </si>
  <si>
    <t>PLSE_DATA_STORNO</t>
  </si>
  <si>
    <t>*Nota: per le carte non c'è</t>
  </si>
  <si>
    <t>DT_RECESSO</t>
  </si>
  <si>
    <t>Data di recesso del servizio</t>
  </si>
  <si>
    <t>PLSE_DATA_DEC_RECESSO</t>
  </si>
  <si>
    <t>CASRSER_ANNO_EC_RECESSO e CASRSER_MESE_EC_RECESSO</t>
  </si>
  <si>
    <t>Anno dell'e/c di recesso e mese dell'e/c di recesso</t>
  </si>
  <si>
    <t>Data di rinnovo del servizio. Solo per le PNF (solo consumo)</t>
  </si>
  <si>
    <t>Esiste solo per il consumo</t>
  </si>
  <si>
    <t>Attendere evolutiva, in fase di valutazione. Rif. OP 595</t>
  </si>
  <si>
    <t>EU_PREMIO_LORDO</t>
  </si>
  <si>
    <t>Premio associato al servizio assicurativo. Compreso dalla componente imputabile alle tasse.</t>
  </si>
  <si>
    <t>Validato per Dashboard Assicurazioni, SCD In validazione per Vendite</t>
  </si>
  <si>
    <t>PLSE_IMP_ATTIVO</t>
  </si>
  <si>
    <t>CASRSER_IMP_ADDEBITI</t>
  </si>
  <si>
    <t>EU_PREMIO_NETTO</t>
  </si>
  <si>
    <t xml:space="preserve">Premio associato al servizio assicurativo. Al netto della componente imputabile alle tasse. </t>
  </si>
  <si>
    <r>
      <rPr>
        <sz val="11"/>
        <color rgb="FF000000"/>
        <rFont val="Aptos Narrow"/>
        <scheme val="minor"/>
      </rPr>
      <t>Validato per Dashboard Assicurazioni In validazione per Vendite</t>
    </r>
  </si>
  <si>
    <t>PLPRATSERV
OXSRFSERD</t>
  </si>
  <si>
    <t>PLSE_IMP_ATTIVO
OXSRSERD_IMP_IMPOSTE</t>
  </si>
  <si>
    <t>Join tra le tabelle PLPRATSERV e OXSRFSERD sui campi PROCEDURA, PRATICA e SERVIZIO.
Il premio netto si ottiene sottraento al contenuto del campo PLSE_IMP_ATTIVO il contenuto del campo OXSRDERD_IMP_IMPOSTE.</t>
  </si>
  <si>
    <t>SELECT
    -- IMPORTI
    A.PLSE_IMP_ATTIVO                                       AS EU_PREMIO_LORDO,
    A.PLSE_IMP_ATTIVO - D.OXSRSERD_IMP_IMPOSTE             AS EU_PREMIO_NETTO,
    A.PLSE_IMP_ATTIVO - A.PLSE_IMP_PASSIVO                 AS EU_INCASSO_PREMIO,
FROM PLPRATSERV A
-- OXSRFSERD per premio netto
LEFT JOIN OXSRFSERD D ON D.OXSRSERD_PROCEDURA    = 'CO'
                     AND D.OXSRSERD_NUM_PRATICA   = A.PLSE_NUM_PRATICA
                     AND D.OXSRSERD_COD_SERVIZIO  = A.PLSE_CODICE_SERVIZIO</t>
  </si>
  <si>
    <t>FROM PLPRATSERV A
-- OXSRFSERD per premio netto
LEFT JOIN OXSRFSERD D ON D.OXSRSERD_PROCEDURA    = 'CO'
                     AND D.OXSRSERD_NUM_PRATICA   = A.PLSE_NUM_PRATICA
                     AND D.OXSRSERD_COD_SERVIZIO  = A.PLSE_CODICE_SERVIZIO</t>
  </si>
  <si>
    <t>CASRFSER
OXSRFSERD</t>
  </si>
  <si>
    <t>CASRSER_IMP_ADDEBITI
OXSRSERD_IMP_IMPOSTE</t>
  </si>
  <si>
    <t>CASRSER_IMP_ADDEBITI (importo del premio che paga il cliente) - OXSRSERD_IMP_IMPOSTE</t>
  </si>
  <si>
    <t>SELECT
    -- IMPORTI
    A.CASRSER_IMP_ADDEBITI                                      AS EU_PREMIO_LORDO,
    A.CASRSER_IMP_ADDEBITI - D.OXSRSERD_IMP_IMPOSTE             AS EU_PREMIO_NETTO,
    A.CASRSER_IMP_ADDEBITI - A.CASRSER_IMP_TOT_PASSIVA  - D.OXSRSERD_IMP_IMPOSTE            AS EU_INCASSO_PREMIO
FROM CASRFSER A
-- OXSRFSERD per premio netto
LEFT JOIN OXSRFSERD D ON D.OXSRSERD_PROCEDURA    = 'CA'
                     AND D.OXSRSERD_NUM_PRATICA   = A.CASRSER_CARTA
                     AND D.OXSRSERD_COD_SERVIZIO  = A.CASRSER_SERVIZIO</t>
  </si>
  <si>
    <t>Incasso</t>
  </si>
  <si>
    <t>EU_INCASSO_PREMIO</t>
  </si>
  <si>
    <t>Importo al netto di Provvigioni passive incassato da AGOS</t>
  </si>
  <si>
    <t>PLSE_IMP_ATTIVO
PLSE_IMP_PASSIVO
OXSRSERD_IMP_IMPOSTE</t>
  </si>
  <si>
    <t>PLSE_IMP_ATTIVO - PLSE_IMP_PASSIVO - OXSRSERD_IMP_IMPOSTE</t>
  </si>
  <si>
    <t>CASRSER_IMP_ADDEBITI
CASRSER_IMP_TOT_PASSIVA
OXSRSERD_IMP_IMPOSTE</t>
  </si>
  <si>
    <t>CASRSER_IMP_ADDEBITI (importo del premio che paga il cliente) -CASRSER_IMP_TOT_PASSIVA (importo a favore della compagnia assicurtiva) - OXSRSERD_IMP_IMPOSTE</t>
  </si>
  <si>
    <t>SELECT
    A.CASRSER_IMP_ADDEBITI - A.CASRSER_IMP_TOT_PASSIVA  -  A.CASRSER_IMPOSTE  AS EU_INCASSO_PREMIO
FROM CASRFSER A</t>
  </si>
  <si>
    <t xml:space="preserve">Flag che identifica se la polizza rappresenta una polizza non finanziata, ovvero una polizza non legata direttamente ad una pratica, ma che comunque viene gestita nei sistemi di OCS. </t>
  </si>
  <si>
    <t>FL_SINISTRO_ATTIVO</t>
  </si>
  <si>
    <t>Flag che mi inica se è presente un sinistro attivo.</t>
  </si>
  <si>
    <t>In validazione pe MA</t>
  </si>
  <si>
    <t>PLSE_SINISTRO_ATTIVO</t>
  </si>
  <si>
    <t>PR_SINISTRO</t>
  </si>
  <si>
    <t>Progressivo Sinistro</t>
  </si>
  <si>
    <t>Gestione sinistri è un GAP in OCS-&gt; OP Jira di riferimento : AGXDMW1-372</t>
  </si>
  <si>
    <t>TP_SINISTRO</t>
  </si>
  <si>
    <t>Tipologia del sinistro</t>
  </si>
  <si>
    <t>CD_CLEINTE</t>
  </si>
  <si>
    <t xml:space="preserve">Codice cliente </t>
  </si>
  <si>
    <t>Gestione sinistri è un GAP in OCS-&gt; OP Jira di riferimento : AGXDMW1-371</t>
  </si>
  <si>
    <t xml:space="preserve">Codice servizio </t>
  </si>
  <si>
    <t>Codice Pacchetto Servizi</t>
  </si>
  <si>
    <t>CD_STATO_SINISTRO</t>
  </si>
  <si>
    <t>Codice Stato Sinistro (Rilevato, Aperto, Chiuso o Respinto)</t>
  </si>
  <si>
    <t>Data in cui è accaduto il sinistro</t>
  </si>
  <si>
    <t>DT_RIFIUTO_SINISTRO</t>
  </si>
  <si>
    <t>Data Rifiuto Sinistro</t>
  </si>
  <si>
    <t>DT_CHIUSURA_SINSITRO</t>
  </si>
  <si>
    <t xml:space="preserve">Data chiusura del sinistro </t>
  </si>
  <si>
    <t>Liquidazione</t>
  </si>
  <si>
    <t xml:space="preserve">Data in cui è stata effettuata la liquidazione </t>
  </si>
  <si>
    <t>EU_LIQUIDAZIONE</t>
  </si>
  <si>
    <t xml:space="preserve">Importo della liquidazione </t>
  </si>
  <si>
    <t>DS_DESTINAZIONE_LIQUIDAZIONE</t>
  </si>
  <si>
    <t xml:space="preserve">Destinazione della liquidazione </t>
  </si>
  <si>
    <t>OXSRFSERP</t>
  </si>
  <si>
    <t>OXSRSERP_PROCEDURA</t>
  </si>
  <si>
    <t>Codice identificativo della procedura.</t>
  </si>
  <si>
    <t>OXSRSERP_NUM_PRATICA</t>
  </si>
  <si>
    <t>OXSRSERP_COD_SERVIZIO</t>
  </si>
  <si>
    <t>OXSRSERP_TIPO_SERV</t>
  </si>
  <si>
    <t>OXSRSERP_DESC_SERVIZIO</t>
  </si>
  <si>
    <t>OXSRSERP_TIPO_POLIZZA</t>
  </si>
  <si>
    <t>OXSRSERP_COD_PACCHETTO</t>
  </si>
  <si>
    <t>SELECT
    P.TCP_DESCRIZIONE                               AS DS_PACCHETTO_SERVIZI,
    P.TCP_TIPO_PACCHETTO                            AS TP_PACCHETTO,
    P.TCP_CLASSE_PACCHETTO                          AS TP_CLASSE,
    P.TCP_FAMIGLIA_PACCHETTO                        AS TP_FAMIGLIA_PRODOTTO
FROM OXSRFSERP A
LEFT JOIN CCTABPACC P ON A.OXSRSERP_COD_PACCHETTO = P.TCP_CODICE_PACCHETTO</t>
  </si>
  <si>
    <t>FROM OXSRFSERP A
LEFT JOIN CCTABPACC P ON A.OXSRSERP_COD_PACCHETTO = P.TCP_CODICE_PACCHETTO</t>
  </si>
  <si>
    <t>SELECT
    N.OXSRNUME_PROGRESSIVO                                  AS CD_PARTITA
FROM OXSRFSERP A
LEFT JOIN OXSRFNUME N ON N.OXSRNUME_TIPO         = P.TCP_TIPO_POLIZZA</t>
  </si>
  <si>
    <t>FROM OXSRFSERP A
LEFT JOIN OXSRFNUME N ON N.OXSRNUME_TIPO         = P.TCP_TIPO_POLIZZA</t>
  </si>
  <si>
    <t>PLPRAT
CRCAR</t>
  </si>
  <si>
    <t>PLC_NUM_PRATICA e PLC_CLIENTE
CRCAR_KEY_N e CRCAR_CLIENTE</t>
  </si>
  <si>
    <t>SELECT NVL(PLC_CLIENTE, CRCAR_CLIENTE)
FROM OXSRFSERP
LEFT JOIN PLPRAT
ON OXSRSERP_NUM_PRATICA = PLC_NUM_PRATICA AND OXSRSERP_PROCEDURA = 'CO'
LEFT JOIN CRCAR
ON OXSRSERP_NUM_PRATICA = CRCAR_KEY_N AND OXSRSERP_PROCEDURA = 'CA'</t>
  </si>
  <si>
    <t>FROM OXSRFSERP
LEFT JOIN PLPRAT
ON OXSRSERP_NUM_PRATICA = PLC_NUM_PRATICA AND OXSRSERP_PROCEDURA = 'CO'
LEFT JOIN CRCAR
ON OXSRSERP_NUM_PRATICA = CRCAR_KEY_N AND OXSRSERP_PROCEDURA = 'CA'</t>
  </si>
  <si>
    <t>OXSRSERP_COD_FORNITORE</t>
  </si>
  <si>
    <t>SELECT B. AC_RAG_SOCIALE_1 
FROM OXSRFSERP A
LEFT JOIN CCANAGR B
  ON B.AC_CODICE = A.OXSRSERP_COD_FORNITORE</t>
  </si>
  <si>
    <t>CO: OXSRSERP_FINE_COPERTURA
CA: OXSRSERP_STATO</t>
  </si>
  <si>
    <t>La data di osservazione è compresa tra la data di adesione al servizio e la data di chiusura: lo stato è da considerarsi "attivo"</t>
  </si>
  <si>
    <t>SELECT
    CASE
        WHEN A.OXSRSERP_PROCEDURA = 'CA' THEN A.OXSRSERP_STATO
        WHEN A.OXSRSERP_PROCEDURA = 'CO' THEN
            CASE
                WHEN (CURRENT_DATE - 1) &lt; A.OXSRSERP_FINE_COPERTURA THEN 'SA'
                ELSE 'SC'
            END
    END                                             AS CD_STATO_ASSIC
FROM OXSRFSERP A</t>
  </si>
  <si>
    <t>OXSRFSERP
OTSQFDOV</t>
  </si>
  <si>
    <t>OXSRSERP_STATO
OTSQFDOV_DOMINIO
OTSQFDOV_VARIABILE
OTSQFDOV_DESCRIPTION</t>
  </si>
  <si>
    <t>Join tra il campo OXSRSERP_STATO e il campo OTSQDOV_VARIABILE (considerando che la tabella OTSQFDOV deve essere filtrata per OSQDOV_DOMINIO='CAR_ASS_ST'), prendo infile il campo OTSQDOV_DESCRIPTION.</t>
  </si>
  <si>
    <t>SELECT
    CASE
        WHEN A.OXSRSERP_PROCEDURA = 'CA' THEN (
            SELECT 
                B.OTSQFDOV_DESCRIPTION
            FROM 
                OTSQFDOV B
            WHERE 
                B.OTSQFDOV_DOMINIO = 'CAR_ASS_ST'
                AND B.OTSQFDOV_VARIABILE = A.OXSRSERP_STATO
        )
        WHEN A.OXSRSERP_PROCEDURA = 'CO' THEN
            CASE
                WHEN (CURRENT_DATE - 1) &lt; A.OXSRSERP_FINE_COPERTURA THEN 'Servizio Aperto'
                ELSE 'Servizio Chiuso'
            END
    END AS CD_STATO_ASSIC
FROM OXSRFSERP A</t>
  </si>
  <si>
    <t>OTSQFDOV_DOMINIO = 'CAR_ASS_ST'
OTSQFDOV_VARIABILE = OXSRSERP_STATO</t>
  </si>
  <si>
    <t>Data di adesione al servizio assicurativo</t>
  </si>
  <si>
    <t>OXSRFSERP
CASRFSER</t>
  </si>
  <si>
    <t>OXSRSERP_INIZIO_COPERTURA
CASRSER_DATA_ADE_SERV
CASRSER_CARTA
CASRSER_SERVIZIO</t>
  </si>
  <si>
    <t>Se CO allora OXSRSERP_INIZIO_COPERTURA altrimenti se CA vai in Join con CASRFSER utilizzando CASRFSER.CASRSER_CARTA = OXSRFSERP.OXSRSERP_NUM_PRATICA e CASRFSER.CASRSER_SERVIZIO = OXSRFSERP.OXSRSERP_COD_SERVIZIO</t>
  </si>
  <si>
    <t>SELECT
    CASE 
        WHEN A.OXSRSERP_PROCEDURA = 'CO' THEN A.OXSRSERP_INIZIO_COPERTURA
        WHEN A.OXSRSERP_PROCEDURA = 'CA' THEN (
            SELECT 
                B.CASRSER_DATA_ADE_SERV
            FROM 
                CASRFSER B
            WHERE 
                B.CASRSER_CARTA = A.OXSRSERP_NUM_PRATICA
                AND B.CASRSER_SERVIZIO = A.OXSRSERP_COD_SERVIZIO
        )
    END AS DT_ADESIONE
FROM OXSRFSERP A</t>
  </si>
  <si>
    <t>CASRSER_CARTA = OXSRSERP_NUM_PRATICA
CASRSER_SERVIZIO = OXSRSERP_COD_SERVIZIO</t>
  </si>
  <si>
    <t>Data di chiusura del servizio assicurativo</t>
  </si>
  <si>
    <t>PLPRATSERV
CASRFSER</t>
  </si>
  <si>
    <t>OXSRSERP_FINE_COPERTURA
CASRSER_DATA_CHI_SERV
CASRSER_CARTA
CASRSER_SERVIZIO</t>
  </si>
  <si>
    <t>Se CO allora OXSRSERP_FINE_COPERTURA altrimenti se CA vai in Join con CASRFSER utilizzando CASRFSER.CASRSER_CARTA = OXSRFSERP.OXSRSERP_NUM_PRATICA e CASRFSER.CASRSER_SERVIZIO = OXSRFSERP.OXSRSERP_COD_SERVIZIO</t>
  </si>
  <si>
    <t>SELECT
    CASE 
        WHEN A.OXSRSERP_PROCEDURA = 'CO' THEN A.OXSRSERP_FINE_COPERTURA
        WHEN A.OXSRSERP_PROCEDURA = 'CA' THEN (
            SELECT 
                B.CASRSER_DATA_CHI_SERV
            FROM 
                CASRFSER B
            WHERE 
                B.CASRSER_CARTA = A.OXSRSERP_NUM_PRATICA
                AND B.CASRSER_SERVIZIO = A.OXSRSERP_COD_SERVIZIO
        )
    END AS DT_CHIUSURA
FROM OXSRFSERP A</t>
  </si>
  <si>
    <t>PLPRATSERV
OXSRFSERP</t>
  </si>
  <si>
    <t>PLSE_DATA_STORNO
PLSE_NUM_PRATICA
PLSE_TIPO_SERVIZIO
PLSE_CODICE_SERVIZIO
OXSRSERP_NUM_PRATICA
OXSRSERP_TIPO_SERV
OXSRSERP_COD_SERVIZIO</t>
  </si>
  <si>
    <t>Prendo il PLSE_DATA_STORNO andando in join con  PLPRATSERV
OXSRSERP_NUM_PRATICA = PLSE_NUM_PRATICA
OXSRSERP_TIPO_SERV = PLSE_TIPO_SERVIZIO
OXSRSERP_COD_SERVIZIO = PLSE_CODICE_SERVIZIO
OXSRSERP_PROCEDURA = 'CO'</t>
  </si>
  <si>
    <t>SELECT
    CASE 
        WHEN A.OXSRSERP_PROCEDURA = 'CO' THEN (
            SELECT 
                B.PLSE_DATA_STORNO
            FROM 
                PLPRATSERV B
            WHERE 
                B.PLSE_NUM_PRATICA = A.OXSRSERP_NUM_PRATICA
                AND B.PLSE_TIPO_SERVIZIO = A.OXSRSERP_TIPO_SERV
                AND B.PLSE_CODICE_SERVIZIO = A.OXSRSERP_COD_SERVIZIO
        )
        ELSE NULL 
    END AS DT_STORNO
FROM OXSRFSERP A</t>
  </si>
  <si>
    <t>OXSRSERP_NUM_PRATICA = PLSE_NUM_PRATICA
OXSRSERP_TIPO_SERV = PLSE_TIPO_SERVIZIO
OXSRSERP_COD_SERVIZIO = PLSE_CODICE_SERVIZIO</t>
  </si>
  <si>
    <t>PLSE_DATA_DEC_RECESSO
CASRSER_ANNO_EC_RECESSO e CASRSER_MESE_EC_RECESSO</t>
  </si>
  <si>
    <t>SELECT
    CASE 
        -- Logica per procedura CO (Sorgente PLPRATSERV)
        WHEN A.OXSRSERP_PROCEDURA = 'CO' THEN (
            SELECT 
                B.PLSE_DATA_DEC_RECESSO
            FROM 
                PLPRATSERV B
            WHERE 
                B.PLSE_NUM_PRATICA = A.OXSRSERP_NUM_PRATICA
                AND B.PLSE_TIPO_SERVIZIO = A.OXSRSERP_TIPO_SERV
                AND B.PLSE_CODICE_SERVIZIO = A.OXSRSERP_COD_SERVIZIO
        )
        -- Logica per procedura CA (Sorgente CASRFSER)
        WHEN A.OXSRSERP_PROCEDURA = 'CA' THEN (
            SELECT 
                -- Costruzione data: YYYY-MM-01
                TO_DATE(
                    CAST(C.CASRSER_ANNO_EC_RECESSO AS CHAR(4)) || '-' || 
                    LPAD(CAST(C.CASRSER_MESE_EC_RECESSO AS CHAR(2)), 2, '0') || '-01', 
                    'YYYY-MM-DD'
                )
            FROM 
                CASRFSER C
            WHERE 
                C.CASRSER_CARTA = A.OXSRSERP_NUM_PRATICA
                AND C.CASRSER_SERVIZIO = A.OXSRSERP_COD_SERVIZIO
        )
    END AS DT_RECESSO
FROM OXSRFSERP A</t>
  </si>
  <si>
    <t>OXSRSERP_NUM_PRATICA = PLSE_NUM_PRATICA
OXSRSERP_TIPO_SERV = PLSE_TIPO_SERVIZIO
OXSRSERP_COD_SERVIZIO = PLSE_CODICE_SERVIZIO
CASRSER_CARTA = OXSRSERP_NUM_PRATICA
CASRSER_SERVIZIO = OXSRSERP_COD_SERVIZIO</t>
  </si>
  <si>
    <t>Data di rinnovo del servizio. Solo per le PNF</t>
  </si>
  <si>
    <t>OXSRSERP_IMP_ATTIVO</t>
  </si>
  <si>
    <t>OXSRFSERP
OXSRFSERD</t>
  </si>
  <si>
    <t>OXSRSERP_IMP_ATTIVO
OXSRSERD_IMP_IMPOSTE</t>
  </si>
  <si>
    <t>Join tra OXSRFSERP e OXSRFSERD su PROCEDURA, PRATICA e SERVIZIO. Premio netto = OXSRSERP_IMP_ATTIVO − OXSRSERD_IMP_IMPOSTE</t>
  </si>
  <si>
    <t>SELECT
    A.OXSRSERP_IMP_ATTIVO - D.OXSRSERD_IMP_IMPOSTE  AS EU_PREMIO_NETTO,
FROM OXSRFSERP A
LEFT JOIN OXSRFSERD D ON A.OXSRSERP_PROCEDURA   = D.OXSRSERD_PROCEDURA
                     AND A.OXSRSERP_NUM_PRATICA  = D.OXSRSERD_NUM_PRATICA
                     AND A.OXSRSERP_COD_SERVIZIO = D.OXSRSERD_COD_SERVIZIO</t>
  </si>
  <si>
    <t>FROM OXSRFSERP A
LEFT JOIN OXSRFSERD D ON A.OXSRSERP_PROCEDURA   = D.OXSRSERD_PROCEDURA
                     AND A.OXSRSERP_NUM_PRATICA  = D.OXSRSERD_NUM_PRATICA
                     AND A.OXSRSERP_COD_SERVIZIO = D.OXSRSERD_COD_SERVIZIO</t>
  </si>
  <si>
    <t>OXSRSERP_IMP_ATTIVO
OXSRSERP_IMP_PASSIVO
OXSRSERD_IMP_IMPOSTE</t>
  </si>
  <si>
    <t>Join tra OXSRFSERP e OXSRFSERD su PROCEDURA, PRATICA e SERVIZIO.
OXSRSERP_IMP_ATTIVO − OXSRSERP_IMP_PASSIVO - OXSRSERD_IMP_IMPOSTE</t>
  </si>
  <si>
    <t>SELECT
    A.OXSRSERP_IMP_ATTIVO - A.OXSRSERP_IMP_PASSIVO - D.OXSRSERD_IMP_IMPOSTE  AS EU_INCASSO_PREMIO,
FROM OXSRFSERP A
LEFT JOIN OXSRFSERD D ON A.OXSRSERP_PROCEDURA   = D.OXSRSERD_PROCEDURA
                     AND A.OXSRSERP_NUM_PRATICA  = D.OXSRSERD_NUM_PRATICA
                     AND A.OXSRSERP_COD_SERVIZIO = D.OXSRSERD_COD_SERVIZIO</t>
  </si>
  <si>
    <t>PLSE_SINISTRO_ATTIVO
PLSE_NUM_PRATICA
PLSE_TIPO_SERVIZIO
PLSE_CODICE_SERVIZIO
OXSRSERP_NUM_PRATICA
OXSRSERP_TIPO_SERV
OXSRSERP_COD_SERVIZIO</t>
  </si>
  <si>
    <t>Se OXSRSERP_PROCEDURA = 'CO' Prendo il PLSE_SINISTRO_ATTIVO andando in join con  PLPRATSERV
OXSRSERP_NUM_PRATICA = PLSE_NUM_PRATICA
OXSRSERP_TIPO_SERV = PLSE_TIPO_SERVIZIO
OXSRSERP_COD_SERVIZIO = PLSE_CODICE_SERVIZIO
Altrimenti NULL</t>
  </si>
  <si>
    <t>SELECT
    CASE 
        WHEN A.OXSRSERP_PROCEDURA = 'CO' THEN (
            SELECT 
                B.PLSE_SINISTRO_ATTIVO
            FROM 
                PLPRATSERV B
            WHERE 
                B.PLSE_NUM_PRATICA = A.OXSRSERP_NUM_PRATICA
                AND B.PLSE_TIPO_SERVIZIO = A.OXSRSERP_TIPO_SERV
                AND B.PLSE_CODICE_SERVIZIO = A.OXSRSERP_COD_SERVIZIO
        )
        ELSE NULL 
    END AS DT_STORNO
FROM OXSRFSERP A</t>
  </si>
  <si>
    <t>FROM OXSRFSERP A
LEFT JOIN PLPRATSERV P ON A.OXSRSERP_PROCEDURA = 'CO'
                      AND A.OXSRSERP_NUM_PRATICA  = P.PLSE_NUM_PRATICA
                      AND A.OXSRSERP_COD_SERVIZIO = P.PLSE_CODICE_SERVIZIO
                      AND A.OXSRSERP_COD_PACCHETTO = P.PLSE_CODICE_PACCHETTO
LEFT JOIN CASRFSER  C ON A.OXSRSERP_PROCEDURA = 'CA'
                      AND A.OXSRSERP_NUM_PRATICA  = C.CASRSER_CARTA
                      AND A.OXSRSERP_COD_SERVIZIO = C.CASRSER_SERVIZIO
                      AND A.OXSRSERP_COD_PACCHETTO = C.CASRSER_PACCHETTO</t>
  </si>
  <si>
    <t>Modifiche: 
- Eliminate la data rinnovo che funzionalemnte non è corretta
- Eliminato il flag sinistro che funionalmente non è corretto</t>
  </si>
  <si>
    <t>CD_POLIZZA_ASSIC</t>
  </si>
  <si>
    <t xml:space="preserve">Codice identificativo della polizza </t>
  </si>
  <si>
    <t>Aggiunto da AT Assicurazioni</t>
  </si>
  <si>
    <t>NON OCS</t>
  </si>
  <si>
    <t>tblpreventivo</t>
  </si>
  <si>
    <t>numero_polizza</t>
  </si>
  <si>
    <t>CD_PREVENTIVO</t>
  </si>
  <si>
    <t>Codice preventivo associato alla polizza. Preventivo che si è concretizzato in una polizza</t>
  </si>
  <si>
    <t>idPreventivo</t>
  </si>
  <si>
    <t>CD_PRODOTTO_VERSIONE</t>
  </si>
  <si>
    <t>Codice identificativo del Prodotto versione, dettaglio delle cpi recall</t>
  </si>
  <si>
    <t>idProdotto</t>
  </si>
  <si>
    <t>CD_VERSIONE</t>
  </si>
  <si>
    <t>codice della versione del prodotto lato agos</t>
  </si>
  <si>
    <t>tblpreventivo
TBLPRODOTTIVERSIONI</t>
  </si>
  <si>
    <t>TBLPRODOTTIVERSIONI.codiceVersione</t>
  </si>
  <si>
    <t>Join con TBLPRODOTTIVERSIONI.idProdottoVersione = tblpreventivo.idProdotto</t>
  </si>
  <si>
    <t>SELECT  pv.codiceVersione
FROM acer_tblpreventivo p
LEFT JOIN tblprodottiversioni pv
    ON pv.idProdottoVersione = p.idProdotto</t>
  </si>
  <si>
    <t xml:space="preserve">    ON pv.idProdottoVersione = p.idProdotto</t>
  </si>
  <si>
    <t>DS_PRODOTTO_VERSIONE</t>
  </si>
  <si>
    <t>descrizione della versione del prodotto</t>
  </si>
  <si>
    <t>TBLPRODOTTIVERSIONI.dsVersione</t>
  </si>
  <si>
    <t>SELECT  pv.dsVersione,
FROM acer_tblpreventivo p
LEFT JOIN tblprodottiversioni pv
    ON pv.idProdottoVersione = p.idProdotto</t>
  </si>
  <si>
    <t>CD_CLASSE_POLIZZA</t>
  </si>
  <si>
    <t xml:space="preserve">Tipologia della classe associata alla polizza </t>
  </si>
  <si>
    <t>IDPRODOTTO.idClasse</t>
  </si>
  <si>
    <t>SELECT pv.idClasse
FROM acer_tblpreventivo p
LEFT JOIN tblprodottiversioni pv
    ON pv.idProdottoVersione = p.idProdotto</t>
  </si>
  <si>
    <t>Codice compagnia assicurativa che vende la polizza</t>
  </si>
  <si>
    <t>tblpreventivo
TBLPRODOTTIVERSIONI
TBLPRODOTTI</t>
  </si>
  <si>
    <t>TBLPRODOTTI.idCompagnia</t>
  </si>
  <si>
    <t>Join con TBLPRODOTTIVERSIONI.idProdottoVersione = tblpreventivo.idProdotto e poi in Join con TBLPRODOTTI.idProdotto = TBLPRODOTTIVERSIONI.idProdotto</t>
  </si>
  <si>
    <t>SELECT pr.idCompagnia,
FROM acer_tblpreventivo p
LEFT JOIN tblprodottiversioni pv
    ON pv.idProdottoVersione = p.idProdotto
LEFT JOIN tblprodotti pr
    ON pr.idProdotto = pv.idProdotto</t>
  </si>
  <si>
    <t>LEFT JOIN tblprodottiversioni pv
    ON pv.idProdottoVersione = p.idProdotto
LEFT JOIN tblprodotti pr
    ON pr.idProdotto = pv.idProdotto</t>
  </si>
  <si>
    <t>Descrizione della compagnia assicurativa che vende la polizza</t>
  </si>
  <si>
    <t>TBLPRODOTTI.dsProdotto</t>
  </si>
  <si>
    <t>SELECT pr.dsProdotto
FROM acer_tblpreventivo p
LEFT JOIN tblprodottiversioni pv
    ON pv.idProdottoVersione = p.idProdotto
LEFT JOIN tblprodotti pr
    ON pr.idProdotto = pv.idProdotto</t>
  </si>
  <si>
    <t>CD_STATO_POLIZZA</t>
  </si>
  <si>
    <t xml:space="preserve">Stato della polizza assicurativa </t>
  </si>
  <si>
    <t>STATO_POL</t>
  </si>
  <si>
    <t>Considerare STATO_POL associato al IDPRODOTTO</t>
  </si>
  <si>
    <t>DS_STATO_POLIZZA</t>
  </si>
  <si>
    <t xml:space="preserve">Descrizione dello stato della polizza assicurativa </t>
  </si>
  <si>
    <t>In validazione Per MA</t>
  </si>
  <si>
    <t>tblpreventivo
blpolstato</t>
  </si>
  <si>
    <t>DSTATO_POL</t>
  </si>
  <si>
    <t>Considerare DSSTATO_POL associato al IDPRODOTTO. La join avviene per idStatoPol</t>
  </si>
  <si>
    <t>SELECT ps.dsStatoPol
FROM acer_tblpreventivo p
LEFT JOIN tblpolstato ps
    ON ps.idStatoPol= p.stato_pol</t>
  </si>
  <si>
    <t xml:space="preserve">    ON ps.idStatoPol= p.stato_pol</t>
  </si>
  <si>
    <t xml:space="preserve">identificativo del cliente così come riportato negli archivi OCS </t>
  </si>
  <si>
    <t>SELECT AN.AC_CODICE
FROM tblpreventivo A
LEFT JOIN CCANAGR AN ON A.ID_CONTRAENTE = AN.CD_CONTROPARTE</t>
  </si>
  <si>
    <t>LEFT JOIN CCANAGR AN ON A.ID_CONTRAENTE = AN.CD_CONTROPARTE</t>
  </si>
  <si>
    <t xml:space="preserve">Codice della campagna di vendita con il quale è stata venduta la polizza </t>
  </si>
  <si>
    <t xml:space="preserve">IDCAMPAGNA </t>
  </si>
  <si>
    <t xml:space="preserve">Codice della campagna associato alla polizza </t>
  </si>
  <si>
    <t xml:space="preserve">Descrizione della campagna di vendita con il quale è stata venduta la polizza </t>
  </si>
  <si>
    <t>tblpreventivo
TBLCAMPAGNE</t>
  </si>
  <si>
    <t xml:space="preserve">IDCAMPAGNA
DS_BREVE </t>
  </si>
  <si>
    <t xml:space="preserve">Join tra le due tabelle tblpreventivo e TBLCAMPAGNE per il campo IDCAMPAGNA. Considerare il campo DSBREVE. </t>
  </si>
  <si>
    <t>SELECT C.dsBreve
FROM tblpreventivo A
LEFT JOIN TBLCAMPAGNE C ON A.IDCAMPAGNA = C.idCampagna</t>
  </si>
  <si>
    <t>FROM tblpreventivo A
LEFT JOIN TBLCAMPAGNE C ON A.IDCAMPAGNA = C.idCampagna</t>
  </si>
  <si>
    <t xml:space="preserve">Data di adesione alla polizza assicurativa da parte del cliente </t>
  </si>
  <si>
    <t>dataEmissionePolizza</t>
  </si>
  <si>
    <t xml:space="preserve">Data associata alla polizza di riferimento </t>
  </si>
  <si>
    <t xml:space="preserve">DT_CHIUSURA </t>
  </si>
  <si>
    <t xml:space="preserve">Data di chiusura della polizza assicurativa da parte del cliente </t>
  </si>
  <si>
    <t xml:space="preserve">Data_cancellazione </t>
  </si>
  <si>
    <t>DT_EFFETTO</t>
  </si>
  <si>
    <t xml:space="preserve">Data che si valorizza con il momento in cui viene pagata la prima rata. </t>
  </si>
  <si>
    <t>data_effetto</t>
  </si>
  <si>
    <t xml:space="preserve">Data di inizio copertura associata alla polizza </t>
  </si>
  <si>
    <t>DT_FINE_COPERTURA</t>
  </si>
  <si>
    <t xml:space="preserve">Data di fine copertura della polizza assicurativa </t>
  </si>
  <si>
    <t>data_scadenza</t>
  </si>
  <si>
    <t xml:space="preserve">Data di recesso della polizza assicurativa </t>
  </si>
  <si>
    <t>data_recesso</t>
  </si>
  <si>
    <t>Premio associato alla polizza assicurativa. Compreso dalla componente imputabile alle tasse.</t>
  </si>
  <si>
    <t>annuoLordo</t>
  </si>
  <si>
    <t xml:space="preserve">Premio annuo lordo associato alla polizza </t>
  </si>
  <si>
    <t xml:space="preserve">Premio associato alla polizza assicurativa. Al netto della componente imputabile alle tasse. </t>
  </si>
  <si>
    <t>annuoNetto</t>
  </si>
  <si>
    <t>Premio annuo netto associato alla polizza</t>
  </si>
  <si>
    <t>DS_FREQUENZA</t>
  </si>
  <si>
    <t>Descrizione relativa alla frequezna del premio</t>
  </si>
  <si>
    <t>Validato in fase di refinement</t>
  </si>
  <si>
    <t>frazionamento</t>
  </si>
  <si>
    <t xml:space="preserve">0 = non selezionato, 1= mensile , 2= Bimestrale, 3= Trimestrale, 4=Quadrimestrale, 5=semestrale, 6=annuale, 7 = Unico </t>
  </si>
  <si>
    <t>SELECT
    CASE p.frazionamento
        WHEN 0 THEN 'Non selezionato'
        WHEN 1 THEN 'Mensile'
        WHEN 2 THEN 'Bimestrale'
        WHEN 3 THEN 'Trimestrale'
        WHEN 4 THEN 'Quadrimestrale'
        WHEN 5 THEN 'Semestrale'
        WHEN 6 THEN 'Annuale'
        WHEN 7 THEN 'Unico'
        ELSE NULL
    END AS DS_FRAZIONAMENTO
FROM acer_tblpreventivo p</t>
  </si>
  <si>
    <t>FL_CONVERTITA</t>
  </si>
  <si>
    <t xml:space="preserve">Flag che si valorizza a 'S' qualora la polizza registrata in FEA ha registrato almeno un pagamento. Si valorizza con 'N' se la polizza non ha ancora regisrato almeno un pagamento e quindi è una polizza venduta. </t>
  </si>
  <si>
    <t xml:space="preserve">DT_EFFETTO
Data_cancellazione </t>
  </si>
  <si>
    <t xml:space="preserve">valorizzato con "S" se il campo DT_EFFETTO è valorizzato e allo stesso tempo il campo DT_CANCELLAZIONE deve essere maggiore della DT_EFFETTO. </t>
  </si>
  <si>
    <t>SELECT
    CASE 
        WHEN A.DT_EFFETTO IS NOT NULL 
        AND A.DT_CANCELLAZIONE &gt; A.DT_EFFETTO 
        THEN 'S' 
    END                                             AS FL_DT_EFFETTO
FROM tblpreventivo A</t>
  </si>
  <si>
    <t>Catene intermediazione</t>
  </si>
  <si>
    <t>PR_GERARCHIA TERRITORIALE</t>
  </si>
  <si>
    <t>Progressivo della gerarchia territorialie Agos</t>
  </si>
  <si>
    <t>OP in attesa di sviluppo dell'area STRUTTURA COMMERCIALE</t>
  </si>
  <si>
    <t>CD_NODO</t>
  </si>
  <si>
    <t>Codice FEA, non AGOS. Codice livello più basso della rete di vendita assicurazioni.</t>
  </si>
  <si>
    <t>tblpreventivo.idNodo</t>
  </si>
  <si>
    <t>DS_NODO</t>
  </si>
  <si>
    <t>Descrizione FEA, non AGOS. Descrizione livello più basso della rete di vendita assicurazioni:</t>
  </si>
  <si>
    <t>tblpreventivo
TBLNODI</t>
  </si>
  <si>
    <t>tblpreventivo.idNodo
TBLNODI.dsNodo</t>
  </si>
  <si>
    <t>tblpreventivo.idNodo = TBLNODI.idNodo</t>
  </si>
  <si>
    <t>CD_NODO_PADRE</t>
  </si>
  <si>
    <t>Codice FEA, non AGOS Codice livello più alto della rete di vendita assicurazioni.</t>
  </si>
  <si>
    <t>tblpreventivo.idNodo
TBLNODI.idNodo
TBLNODI.idNodoPadre</t>
  </si>
  <si>
    <t>tblpreventivo.idNodo = TBLNODI.idNodo e poi TBLNODI.idNodoPadre = TBLNODI.idNodo</t>
  </si>
  <si>
    <t>DS_NODO_PADRE</t>
  </si>
  <si>
    <t>Descrizione FEA, non AGOS. Dscrizione livello più alto della rete di vendita assicurazioni.</t>
  </si>
  <si>
    <t>tblpreventivo.idNodo
TBLNODI.idNodo
TBLNODI.idNodoPadre
TBLNODI.dsNodo</t>
  </si>
  <si>
    <t>tblpreventivo.idNodo = TBLNODI.idNodo e poi TBLNODI.idNodoPadre = TBLNODI.dsNodo</t>
  </si>
  <si>
    <t>CD_FILIALE_AGOS</t>
  </si>
  <si>
    <t xml:space="preserve">Codice Filiale AGOS. Filiale della struttura nterna:da capire come fare a mettere insime le entità </t>
  </si>
  <si>
    <t>TBLNODI.codNodo</t>
  </si>
  <si>
    <t>tblpreventivo.idNodo = TBLNODI.idNodo
Solamente quando il idNodoPadre =73</t>
  </si>
  <si>
    <t>da capire aggangio e cosa veien censito su CCANAGR</t>
  </si>
  <si>
    <t>Identificativo transazione Premio</t>
  </si>
  <si>
    <t>CD_TRANSAZIONE</t>
  </si>
  <si>
    <t>Codice identificativo univoco della transazione assicurativa.</t>
  </si>
  <si>
    <t xml:space="preserve">Aggiunto per refinement </t>
  </si>
  <si>
    <t>idTransazione</t>
  </si>
  <si>
    <t>CD_TITOLO</t>
  </si>
  <si>
    <t xml:space="preserve">Codice identificativo del titolo associato alla transazione </t>
  </si>
  <si>
    <t>NUMEBR</t>
  </si>
  <si>
    <t>idTitolo</t>
  </si>
  <si>
    <t>DT_TRANSAZIONE</t>
  </si>
  <si>
    <t>Timestamp della transazione, indica data e ora di registrazione dell’evento.</t>
  </si>
  <si>
    <t>dataTransazione</t>
  </si>
  <si>
    <t>CD_STATO_TRANSAZIONE</t>
  </si>
  <si>
    <t>Codice dello stato della transazione (es. emessa, pagata, annullata).</t>
  </si>
  <si>
    <t>idStatoTransazione</t>
  </si>
  <si>
    <t>DS_STATO_TRANSAZIONE</t>
  </si>
  <si>
    <t>Descrizione dello stato della transazione</t>
  </si>
  <si>
    <t>tbltransazioni
tblstatotransazione</t>
  </si>
  <si>
    <t>dsStatoTransazione</t>
  </si>
  <si>
    <t>tbltransazioni.idStatoTransazione = tblstatotransazione.idStatoTransazione</t>
  </si>
  <si>
    <t>SELECT
    t.idTransazione,
    t.idTitolo,
st.dsStatoTransazione
FROM tbltransazioni t
LEFT JOIN tblstatotransazione st
ON tbltransazioni.idStatoTransazione = tblstatotransazione.idStatoTransazione</t>
  </si>
  <si>
    <t>CD_POLIZZA</t>
  </si>
  <si>
    <t>Numero del certificato assicurativo associato alla polizza.</t>
  </si>
  <si>
    <t>numeroCertificato</t>
  </si>
  <si>
    <t>Data di presentazione della transazione o della richiesta di emissione.</t>
  </si>
  <si>
    <t>data_presentazione</t>
  </si>
  <si>
    <t>Data di decorrenza della copertura assicurativa.</t>
  </si>
  <si>
    <t>dataEffetto</t>
  </si>
  <si>
    <t>Data di scadenza della copertura assicurativa.</t>
  </si>
  <si>
    <t>dataScadenza</t>
  </si>
  <si>
    <t>Data valuta associata al movimento contabile (data di riferimento finanziario).</t>
  </si>
  <si>
    <t>dataValuta</t>
  </si>
  <si>
    <t>Identificativo assicurato</t>
  </si>
  <si>
    <t>DS_NOME_RAGIONE_SOCIALE</t>
  </si>
  <si>
    <t>Nome o ragione sociale del soggetto (cliente/contraente) associato alla polizza.</t>
  </si>
  <si>
    <t>contr_nome_ragsoc</t>
  </si>
  <si>
    <t>Codice identificativo del prodotto assicurativo.</t>
  </si>
  <si>
    <t>codProdotto</t>
  </si>
  <si>
    <t>DS_TITOLO</t>
  </si>
  <si>
    <t>Descrizione del titolo (es. tipologia di polizza o documento).</t>
  </si>
  <si>
    <t>descrizione_titolo</t>
  </si>
  <si>
    <t>Premi</t>
  </si>
  <si>
    <t>Importo del premio netto, al netto di imposte e oneri accessori.</t>
  </si>
  <si>
    <t>premioNetto</t>
  </si>
  <si>
    <t>EU_PREMIO_ADDZL</t>
  </si>
  <si>
    <t>Importo delle componenti aggiuntive del premio (es. garanzie accessorie).</t>
  </si>
  <si>
    <t>premioAddizionale</t>
  </si>
  <si>
    <t>EU_PREMIO_IMPONIBILE</t>
  </si>
  <si>
    <t>Importo imponibile del premio su cui si applicano le imposte.</t>
  </si>
  <si>
    <t>premioImponibile</t>
  </si>
  <si>
    <t>EU_PREMIO_TASSE</t>
  </si>
  <si>
    <t>Importo delle imposte applicate al premio.</t>
  </si>
  <si>
    <t>premioTasse</t>
  </si>
  <si>
    <t>Importo totale del premio lordo (comprensivo di imposte e oneri).</t>
  </si>
  <si>
    <t>premioLordo</t>
  </si>
  <si>
    <t>EU_PREMIO_COMMISSIONI</t>
  </si>
  <si>
    <t>Importo delle commissioni associate al premio (es. provvigioni).</t>
  </si>
  <si>
    <t>premio_commissioni</t>
  </si>
  <si>
    <t>Tipologia di pagamento del premio (es. bonifico, carta, RID).</t>
  </si>
  <si>
    <t>tipoPagamento</t>
  </si>
  <si>
    <t>CD_PROVVIGIONE_ATTIVA</t>
  </si>
  <si>
    <t>Flag che indica se esiste almeno una provvigione attiva associta alla transazione del premio</t>
  </si>
  <si>
    <t>idTransazioneProvvigioneAttiva</t>
  </si>
  <si>
    <t xml:space="preserve">Valorizzare a Y se è valorizzato il campo, N altrimenti </t>
  </si>
  <si>
    <t>SELECT 
CASE WHEN idTransazioneProvvigioneAttiva IS NOT NULL THEN 'Y'
ELSE 'N' END AS  FL_PROVVIGIONE_ATTIVA
FROM tbltransazioni</t>
  </si>
  <si>
    <t>DT_PROVVIGIONE_ATTIVA</t>
  </si>
  <si>
    <t>Data di pagamento provvigione attiva</t>
  </si>
  <si>
    <t>data_transazione_provvigione_passiva</t>
  </si>
  <si>
    <t>EU_PROVVIGIONE_ATTIVA</t>
  </si>
  <si>
    <t>importo provvigione attiva</t>
  </si>
  <si>
    <t>tbltransazioni
tbltransazioniprovvigioniattive</t>
  </si>
  <si>
    <t>importo_provvigione</t>
  </si>
  <si>
    <t xml:space="preserve">SELECT
t.importo_provvigione
FROM  tbltransazioni p
LEFT  tbltransazioniprovvigioniattive t
  ON t.idTransazioneProvvigioneAttiva = p.idTransazioneProvvigioneAttiva </t>
  </si>
  <si>
    <t>tbltransazioni.idTransazioneProvvigioneAttiva = tbltransazioniprovvigioniattive.idTransazioneProvvigioneAttiva</t>
  </si>
  <si>
    <t>PC_PROVVIGIONE_ATTIVA</t>
  </si>
  <si>
    <t>percentuale provvigione attiva</t>
  </si>
  <si>
    <t>percentuale_provvigione</t>
  </si>
  <si>
    <t xml:space="preserve">SELECT
t.percentuale_provvigione
FROM  tbltransazioni p
LEFT  tbltransazioniprovvigioniattive t
  ON t.idTransazioneProvvigioneAttiva = p.idTransazioneProvvigioneAttiva </t>
  </si>
  <si>
    <t>tbltransazioni.idTransazioneProvvigioneAttiva = tbltransazioni
tbltransazioniprovvigioniattive.idTransazioneProvvigioneAttiva</t>
  </si>
  <si>
    <t>CD_PROVVIGIONE_PASSIVA</t>
  </si>
  <si>
    <t>Codice provvgione passiva se valoriizzato si può utilizzare come un Flag che indica se esiste almeno una provvigione passiva associta alla transazione del premio</t>
  </si>
  <si>
    <t>idTransazioneProvvigionePassiva</t>
  </si>
  <si>
    <t>SELECT 
CASE WHEN idTransazioneProvvigionePassiva IS NOT NULL THEN 'Y'
ELSE 'N' END AS  FL_PROVVIGIONE_PASSIVA
FROM tbltransazioni</t>
  </si>
  <si>
    <t>DT_PROVVIGIONE_PASSIVA</t>
  </si>
  <si>
    <t>Data di pagamento provvigione passiva</t>
  </si>
  <si>
    <t>EU_PROVVIGIONE_PASSIVA</t>
  </si>
  <si>
    <t>importo provvigione passiva</t>
  </si>
  <si>
    <t>tbltransazioni
tbltransazioniprovvigionipassiv</t>
  </si>
  <si>
    <t xml:space="preserve">SELECT
t.importo_provvigione
FROM  tbltransazioni p
LEFT  tbltransazioniprovvigioniPassiv t
  ON t.idTransazioneProvvigionePassiva = p.idTransazioneProvvigionePassiva </t>
  </si>
  <si>
    <t>tbltransazioni.idTransazioneProvvigionePassiva = tbltransazioniprovvigionipassiv.idTransazioneProvvigionePassiva</t>
  </si>
  <si>
    <t>PC_PROVVIGIONE_PASSIVA</t>
  </si>
  <si>
    <t>percentuale provvigione passiva</t>
  </si>
  <si>
    <t>SELECT
t.percentuale_provvigione
FROM  tbltransazioni p
LEFT  tbltransazioniprovvigioniPassiv t
  ON t.idTransazioneProvvigionePassiva = p.idTransazioneProvvigionePassiva</t>
  </si>
  <si>
    <t>CD_PRODOTTO_ASSIC</t>
  </si>
  <si>
    <t xml:space="preserve">Id del prodotto assicurativo venduto </t>
  </si>
  <si>
    <t>acerv_tblpreventivo
acedr_tbltitoli
tbltransazioni</t>
  </si>
  <si>
    <t>IDPRODOTTO</t>
  </si>
  <si>
    <t>Transazioni tecupero il idTitolo ed entro in join nella acedr_tbltitoli.
dalla acedr_tbltitoli prendo idPreventivo ed entro nella acedr_preventivi</t>
  </si>
  <si>
    <t>SELECT
    t.idTransazione,
    t.idTitolo,
    ti.idProdottoVersione,
    p.idProdotto
FROM tbltransazioni t
LEFT JOIN tbltitoli ti
    ON t.idTitolo = ti.idTitolo
LEFT JOIN acer_tblpreventivo p
    ON ti.idCertificato = p.idPreventivo</t>
  </si>
  <si>
    <t>FROM tbltransazioni t
LEFT JOIN tbltitoli ti
    ON t.idTitolo = ti.idTitolo
LEFT JOIN acer_tblpreventivo p
    ON ti.idCertificato = p.idPreventivo</t>
  </si>
  <si>
    <t xml:space="preserve">Codice della polizza assicurativa venduta </t>
  </si>
  <si>
    <t>NUMERO_POLIZZA</t>
  </si>
  <si>
    <t xml:space="preserve">Numero polizza associato al IDPRODOTTO </t>
  </si>
  <si>
    <t>SELECT
    t.idTransazione,
    t.idTitolo,
    ti.idProdottoVersione,
    p.idProdotto,
p.numero_polizza
FROM tbltransazioni t
LEFT JOIN tbltitoli ti
    ON t.idTitolo = ti.idTitolo
LEFT JOIN acer_tblpreventivo p
    ON ti.idCertificato = p.idPreventivo</t>
  </si>
  <si>
    <t>CD_PARTITA_ASSIC</t>
  </si>
  <si>
    <t>Codice della partita</t>
  </si>
  <si>
    <t>acerv_tblpreventivo
acedr_tbltitoli
tbltransazioni
tblprodottoversioni</t>
  </si>
  <si>
    <t>codiceVersione</t>
  </si>
  <si>
    <t xml:space="preserve">Join tra le due entità ACEDRV_TBLPREVENTI e TBLPRODOTTIVERSIONI per il campo idProdotto. considerare il campo codiceVersione. </t>
  </si>
  <si>
    <t>SELECT
    t.idTransazione,
    t.idTitolo,
    ti.idProdottoVersione,
    pv.codiceVersione,
    pv.idProdotto
FROM tbltransazioni t
LEFT JOIN tbltitoli ti
    ON t.idTitolo = ti.idTitolo
LEFT JOIN acer_tblpreventivo p
    ON ti.idCertificato = p.idPreventivo
LEFT JOIN tblprodottiversioni pv
    ON ti.idProdottoVersione = pv.idProdottoVersione</t>
  </si>
  <si>
    <t>FROM tbltransazioni t
LEFT JOIN tbltitoli ti
    ON t.idTitolo = ti.idTitolo
LEFT JOIN acer_tblpreventivo p
    ON ti.idCertificato = p.idPreventivo
LEFT JOIN tblprodottiversioni pv
    ON ti.idProdottoVersione = pv.idProdottoVersione</t>
  </si>
  <si>
    <t>DS_POLIZZA_ASSIC</t>
  </si>
  <si>
    <t xml:space="preserve">Descrizione della polizza assicurativa venduta </t>
  </si>
  <si>
    <t>IDPRODOTTO
DSVERSIONE</t>
  </si>
  <si>
    <t xml:space="preserve">Join tra le due entità ACEDRV_TBLPREVENTI e TBLPRODOTTIVERSIONI per il campo idProdotto. considerare il campo DSVERSIONE. </t>
  </si>
  <si>
    <t>SELECT
    t.idTransazione,
    t.idTitolo,
    ti.idProdottoVersione,
    pv.codiceVersione,
    pv.idProdotto, 
pv.dsVersione
FROM tbltransazioni t
LEFT JOIN tbltitoli ti
    ON t.idTitolo = ti.idTitolo
LEFT JOIN acer_tblpreventivo p
    ON ti.idCertificato = p.idPreventivo
LEFT JOIN tblprodottiversioni pv
    ON ti.idProdottoVersione = pv.idProdottoVersione</t>
  </si>
  <si>
    <t>Identificativo Provviggione</t>
  </si>
  <si>
    <t>CD_PROVVIGIONE</t>
  </si>
  <si>
    <t>Codice Transazione della Provvigione. NB: NON coincide con l'id transazione della tbltransazioni</t>
  </si>
  <si>
    <t>tbltransazioniprovvigioniattive / tbltransazioniprovvigionipassive</t>
  </si>
  <si>
    <t>idTransazioneProvvigioneAttiva / idTransazioneProvvigionePassiva</t>
  </si>
  <si>
    <t>Se record proveniente dalle Provvigioni Attive tbltransazioniprovvigioniattive allora valorizzato con idTransazioneProvvigioneAttiva altrimenti se record proveniente da tbltransazioniprovvigionipassive allora idTransazioneProvvigionePassiva. Union delle dei record provenienti dalle due tabelle</t>
  </si>
  <si>
    <t>SELECT
    idTransazioneProvvigioneAttiva AS CD_PROVVIGIONE,
    'ATTIVA' AS TIPO_PROVENIENZA
FROM tbltransazioniprovvigioniattive
UNION ALL
SELECT
    idTransazioneProvvigionePassiva AS CD_PROVVIGIONE,
    'PASSIVA' AS TIPO_PROVENIENZA
FROM tbltransazioniprovvigionipassive</t>
  </si>
  <si>
    <t>Se Passiva o Attiva. Possibili valorizzazioni: 'ATT', 'PAS'</t>
  </si>
  <si>
    <t>Se record proveniente dalle Provvigioni Attive tbltransazioniprovvigioniattive allora valorizzato con "ATT"  altrimenti se record proveniente da tbltransazioniprovvigionipassive allora "PASS"</t>
  </si>
  <si>
    <t>SELECT
    idTransazioneProvvigioneAttiva AS ID_TRANSAZIONE,
    'ATT' AS TIPO_PROVENIENZA
FROM tbltransazioniprovvigioniattive
UNION ALL
SELECT
    idTransazioneProvvigionePassiva AS ID_TRANSAZIONE,
    'PAS' AS TIPO_PROVENIENZA
FROM tbltransazioniprovvigionipassive</t>
  </si>
  <si>
    <t>Codice della transazione. Non necessariamente valorizzato per le Provvigioni Passive</t>
  </si>
  <si>
    <t>SELECT
    idTransazione AS CD_TRANSAZIONE
FROM tbltransazioniprovvigioniattive
UNION ALL
SELECT
    idTransazione  AS CD_TRANSAZIONE
FROM tbltransazioniprovvigionipassive</t>
  </si>
  <si>
    <t>Data della transazione della provvigione</t>
  </si>
  <si>
    <t>data_valuta</t>
  </si>
  <si>
    <t>SELECT
     data_valuta AS DT_VALUTA
FROM tbltransazioniprovvigioniattive
UNION ALL
SELECT
   data_valuta AS DT_VALUTA
FROM tbltransazioniprovvigionipassive</t>
  </si>
  <si>
    <t>FL_SEGNO_POSITIVO_PREMIO</t>
  </si>
  <si>
    <t>È il segno contabile legato al premio lordo della polizza, che indica se si tratta di una nuova emissione o di uno storno</t>
  </si>
  <si>
    <t>tbltransazioniprovvigioniattive / tbltransazioniprovvigionipassive
tbltransazioni</t>
  </si>
  <si>
    <t>premiolordo</t>
  </si>
  <si>
    <t>Se premiolordo positivo allora "S" altrimenti se premiolordo negativo allora "N"</t>
  </si>
  <si>
    <t>SELECT
    t.ID_TRANSAZIONE,
    t.TIPO_PROVENIENZA,
    CASE
        WHEN p.premiolordo &gt; 0 THEN 'S'
        WHEN p.premiolordo &lt; 0 THEN 'N'
        ELSE NULL
    END AS FLAG_PREMIO_LORDO
FROM (
    SELECT
        idTransazioneProvvigioneAttiva AS ID_TRANSAZIONE,
        'ATTIVA' AS TIPO_PROVENIENZA
    FROM tbltransazioniprovvigioniattive
    UNION ALL
    SELECT
        idTransazioneProvvigionePassiva AS ID_TRANSAZIONE,
        'PASSIVA' AS TIPO_PROVENIENZA
    FROM tbltransazioniprovvigionipassive
) t
LEFT JOIN tbltransazioni p
    ON t.ID_TRANSAZIONE = p.ID_TRANSAZIONE</t>
  </si>
  <si>
    <t>t.ID_TRANSAZIONE = p.ID_TRANSAZIONE</t>
  </si>
  <si>
    <t>EU_PROVVIGIONE</t>
  </si>
  <si>
    <t>Importo della provvigione</t>
  </si>
  <si>
    <t>SELECT
     importo_provvigione AS EU_PROVVIGIONE
FROM tbltransazioniprovvigioniattive
UNION ALL
SELECT
   importo_provvigione AS EU_PROVVIGIONE
FROM tbltransazioniprovvigionipassive</t>
  </si>
  <si>
    <t>Attributi Prodotto</t>
  </si>
  <si>
    <t>Corrisponde al numero certificato della polizza. Non necessariamente valorizzato per le Provvigioni Passive</t>
  </si>
  <si>
    <t>tbltransazioni.numeroCertificato</t>
  </si>
  <si>
    <t>Viene recuperato dalla tabella delle transazioni (tbltransazioni) tramite join sul codice transazione (idtransazione). Identifica univocamente la polizza assicurativa.</t>
  </si>
  <si>
    <t>SELECT
    t.ID_TRANSAZIONE,
    t.TIPO_PROVENIENZA,
   P.numeroCertificato
FROM (
    SELECT
        idTransazioneProvvigioneAttiva AS ID_TRANSAZIONE,
        'ATTIVA' AS TIPO_PROVENIENZA
    FROM tbltransazioniprovvigioniattive
    UNION ALL
    SELECT
        idTransazioneProvvigionePassiva AS ID_TRANSAZIONE,
        'PASSIVA' AS TIPO_PROVENIENZA
    FROM tbltransazioniprovvigionipassive
) t
LEFT JOIN tbltransazioni p
    ON t.ID_TRANSAZIONE = p.ID_TRANSAZIONE</t>
  </si>
  <si>
    <t>Non necessariamente valorizzato per le Provvigioni Passive</t>
  </si>
  <si>
    <t>idNodo</t>
  </si>
  <si>
    <t>SELECT
     idNodo AS CD_NODO
FROM tbltransazioniprovvigioniattive
UNION ALL
SELECT
   idNodo  AS CD_NODO
FROM tbltransazioniprovvigionipassive</t>
  </si>
  <si>
    <t xml:space="preserve">CD_VERSIONE_PRODOTTO </t>
  </si>
  <si>
    <t>idProdottoVersione</t>
  </si>
  <si>
    <t>SELECT
     idProdottoVersione AS CD_VERSIONE_PRODOTTO
FROM tbltransazioniprovvigioniattive
UNION ALL
SELECT
   idProdottoVersione AS CD_VERSIONE_PRODOTTO
FROM tbltransazioniprovvigionipassive</t>
  </si>
  <si>
    <t>Identificativo Polizza</t>
  </si>
  <si>
    <t>Considerare ogni IDPRODOTTO nella tabela di riferimento</t>
  </si>
  <si>
    <t>Rif. OP 607</t>
  </si>
  <si>
    <t>ACEDRV_TBLPREVENTIVO
TBLPRODOTTIVERSIONI</t>
  </si>
  <si>
    <t>IDPRODOTTO
CODICEVERSIONE</t>
  </si>
  <si>
    <t xml:space="preserve">Join tra le due entità ACEDRV_TBLPREVENTI e TBLPRODOTTIVERSIONI per il campo idProdotto. considerare il campo CODICEVERSIONE. </t>
  </si>
  <si>
    <t xml:space="preserve">CD_PRATICA </t>
  </si>
  <si>
    <t xml:space="preserve">Codice pratica associato al cliente a cui è stata venduta la polizza assicurativa </t>
  </si>
  <si>
    <t>Rif. OP 597</t>
  </si>
  <si>
    <t>Tipo di procedura associata al cliente a cui è stata venduta la polizza assicurativa.</t>
  </si>
  <si>
    <t>Tipologia di operazione registrata, Adesione, Rimborso o Storno</t>
  </si>
  <si>
    <t>tipo operazione</t>
  </si>
  <si>
    <t xml:space="preserve">Data in cui si registra l'operazione </t>
  </si>
  <si>
    <t>Identificativo Transazione</t>
  </si>
  <si>
    <t>TP_SORGENTE</t>
  </si>
  <si>
    <t xml:space="preserve">Identifica la sorgente da cui proveniene il dato </t>
  </si>
  <si>
    <t>Sempre valorizzato con "FEA"</t>
  </si>
  <si>
    <t>SELECT 'FEA'
FROM tblprodottiversioni</t>
  </si>
  <si>
    <t>SELECT 'OCS'
FROM CCTABSER</t>
  </si>
  <si>
    <t>CD_PREMIO</t>
  </si>
  <si>
    <t>Per FEA è il Titolo (Codice identificativo del titolo associato alla transazione )</t>
  </si>
  <si>
    <t>Procedura di provenienza della pratica (CO,CA)</t>
  </si>
  <si>
    <t>Codice identificativo della pratica. Numero del certificato assicurativo associato alla polizza. (Per FEA si lega con la acer_tblpreventivo con )</t>
  </si>
  <si>
    <t>tbltransazioni
tbltitoli</t>
  </si>
  <si>
    <t>idCertificato</t>
  </si>
  <si>
    <t>SELECT
    ti.idCertificato,
FROM tbltransazioni t
LEFT JOIN tbltitoli ti
    ON t.idTitolo = ti.idTitolo</t>
  </si>
  <si>
    <t>t.idTitolo = ti.idTitolo</t>
  </si>
  <si>
    <t>SELECT
    ti.idProdottoVersione,
FROM tbltransazioni t
LEFT JOIN tbltitoli ti
    ON t.idTitolo = ti.idTitolo</t>
  </si>
  <si>
    <t>tipoOperazione</t>
  </si>
  <si>
    <t>Da riscontro OCS del 05/02 Le informazioni necessarie alla definizione del campo saranno da ricondurre nell'Evolutiva DREVOL 195773 “Partitario Assicurazione” del partitario AI.</t>
  </si>
  <si>
    <t>EU_IMP_OPERAZIONE_PREM_NETTO</t>
  </si>
  <si>
    <t>Importo del premio netto, il segno dell'importo dipende da se si tratta di un'operazione Adesione (+), Rimborso (-) o Storno (-).</t>
  </si>
  <si>
    <t>EU_IMP_OPERAZIONE_PREM_LORDO</t>
  </si>
  <si>
    <t>Importo del premio lordo, il segno dell'importo dipende da se si tratta di un'operazione Adesione (+), Rimborso (-) o Storno (-).</t>
  </si>
  <si>
    <t>Provvigioni Associate (se presenti)</t>
  </si>
  <si>
    <t>FL_PROVVIGIONE_ATTIVA</t>
  </si>
  <si>
    <t>data_transazione_provvigione_attiva</t>
  </si>
  <si>
    <t>FL_PROVVIGIONE_PASSIVA</t>
  </si>
  <si>
    <t>Identificativo Sorgente</t>
  </si>
  <si>
    <t xml:space="preserve">Indica il tipo si sistema sorgente da cui arrivano le infromazioni </t>
  </si>
  <si>
    <t>"OCS"</t>
  </si>
  <si>
    <t>SELECT 'OCS'</t>
  </si>
  <si>
    <t>"FEA"</t>
  </si>
  <si>
    <t>SELECT 'FEA'</t>
  </si>
  <si>
    <t>Codice Transazione della Provvigione. NB: NON coincide con l'id transazione della tbltransazioni. Solo FEA</t>
  </si>
  <si>
    <t>"NULL"</t>
  </si>
  <si>
    <t>Rif. OP 607 -39</t>
  </si>
  <si>
    <t>tbltransazioniprovvigioniattive
tbltransazioniprovvigionipassive
tbltransazioni</t>
  </si>
  <si>
    <t>tbltransazioni.IdCertificato</t>
  </si>
  <si>
    <t>SELECT
   P.IdCertificato
FROM (
    SELECT
        idTransazioneProvvigioneAttiva AS ID_TRANSAZIONE,
        'ATTIVA' AS TIPO_PROVENIENZA
    FROM tbltransazioniprovvigioniattive
    UNION ALL
    SELECT
        idTransazioneProvvigionePassiva AS ID_TRANSAZIONE,
        'PASSIVA' AS TIPO_PROVENIENZA
    FROM tbltransazioniprovvigionipassive
) t
LEFT JOIN tbltransazioni p
    ON t.ID_TRANSAZIONE = p.ID_TRANSAZIONE</t>
  </si>
  <si>
    <t>tbltransazioniprovvigioniattive
tbltransazioniprovvigionipassive</t>
  </si>
  <si>
    <t>SELECT
     idProdottoVersione
FROM tbltransazioniprovvigioniattive / tbltransazioniprovvigionipassive</t>
  </si>
  <si>
    <t>Anno mese della maturazione della provvigione ovvero dal mese in cui la provvigione può essere liquidata</t>
  </si>
  <si>
    <t>Tipologia Provvigione</t>
  </si>
  <si>
    <t>Tipo provvigione Identifica il tipo provvigione da gestire. Tale dato è obbligatorio ed i val ori ammessi sono: 'PA' - provvigione acquirer; tale valore è ammesso solamente per la procedur a delle carte di credito; 'PR' - premio; tale valore è ammesso solamente per le procedure di credito a l consumo, cessione del quinto dello stipendio, intermediari indiretti, nole ggio, leasing e revolving; 'PV' - provvigione; 'RA' - rappel; tale valore è ammesso solamente per le procedure di credito a l consumo, cessione del quinto dello stipendio, intermediari indiretti, leas ing e revolving SOLO PER FEA:.Se Passiva o Attiva. Possibili valorizzazioni: 'ATT', 'PAS'</t>
  </si>
  <si>
    <t xml:space="preserve">idTransazioneProvvigioneAttiva 
idTransazioneProvvigionePassiva </t>
  </si>
  <si>
    <t>Codice della transazione FEA. Non necessariamente valorizzato per le Provvigioni Passive</t>
  </si>
  <si>
    <t>SELECT
    idTransazione AS CD_TRANSAZIONE
FROM tbltransazioniprovvigioniattive / tbltransazioniprovvigionipassive</t>
  </si>
  <si>
    <t>Flag storno Identifica se la provvigione da gestire è uno storno. Tale dato è facoltativ o ed i valori ammessi sono: blank - la provvigione da gestire non è uno storno; 'S' - la provvigione da gestire è uno storno.</t>
  </si>
  <si>
    <t>SELECT
    CASE
        WHEN p.premiolordo &gt; 0 THEN 'S'
        WHEN p.premiolordo &lt; 0 THEN 'N'
        ELSE NULL
    END AS FLAG_PREMIO_LORDO
FROM (
    SELECT
        idTransazioneProvvigioneAttiva AS ID_TRANSAZIONE,
        'ATTIVA' AS TIPO_PROVENIENZA
    FROM tbltransazioniprovvigioniattive / tbltransazioniprovvigionipassive</t>
  </si>
  <si>
    <t>Data Valuta della transazione</t>
  </si>
  <si>
    <t>SELECT
     data_valuta
FROM tbltransazioniprovvigioniattive
UNION ALL
SELECT
   data_valuta AS DT_VALUTA
FROM tbltransazioniprovvigionipassive</t>
  </si>
  <si>
    <t>Importo 1 Identifica l'importo 1 da assegnare. Tale dato è facoltativo ed è calcolato in modo automatico dal sistema.</t>
  </si>
  <si>
    <t>Se BAPV_FLAG_STORNO = 'S' è negativo. Altrimenti è positivo.</t>
  </si>
  <si>
    <t>SELECT 
    CASE 
        WHEN BAPV_FLAG_STORNO = 'S' 
        THEN -BAPV_IMPORTO_1
        ELSE BAPV_IMPORTO_1
    END
FROM BAPRATPV</t>
  </si>
  <si>
    <t>Importo 2 Identifica l'importo 2 da assegnare. Tale dato è facoltativo ed è calcolato in modo automatico dal sistema.</t>
  </si>
  <si>
    <t>SELECT 
    CASE 
        WHEN BAPV_FLAG_STORNO = 'S' 
        THEN -BAPV_IMPORTO_2
        ELSE BAPV_IMPORTO_2
    END 
FROM BAPRATPV</t>
  </si>
  <si>
    <t>Importo fisso Identifica l'importo fisso da assegnare. Tale dato è facoltativo.</t>
  </si>
  <si>
    <t>SELECT 
    CASE 
        WHEN BAPV_FLAG_STORNO = 'S' 
        THEN -BAPV_IMPORTO_FISSO
        ELSE BAPV_IMPORTO_FISSO
    END 
FROM BAPRATPV</t>
  </si>
  <si>
    <t>Totale Identifica l'importo totale da assegnare. Tale dato è obbligatorio ed è calc olato in modo automatico dal sistema nel seguente modo: importo 1 + importo 2 + importo fisso.</t>
  </si>
  <si>
    <t>BAPV_TOTALE</t>
  </si>
  <si>
    <t>SELECT 
    CASE 
        WHEN BAPV_FLAG_STORNO = 'S' 
        THEN -BAPV_TOTALE
        ELSE BAPV_TOTALE
    END 
FROM BAPRATPV</t>
  </si>
  <si>
    <t>SELECT
     importo_provvigione
FROM tbltransazioniprovvigioniattive / tbltransazioniprovvigionipassive</t>
  </si>
  <si>
    <t>Intermediario e Destinatario</t>
  </si>
  <si>
    <t xml:space="preserve">Identifica l'intermediario da gestire. </t>
  </si>
  <si>
    <t>tblprodottiversioni
tblprodotti</t>
  </si>
  <si>
    <t>tblprodottiversioni
tblprodotti
tblnodi</t>
  </si>
  <si>
    <t>idComapgnia</t>
  </si>
  <si>
    <t>dsProdotto</t>
  </si>
  <si>
    <t>dsNodo</t>
  </si>
  <si>
    <t>CLASSE</t>
  </si>
  <si>
    <t>FAMIGLIA</t>
  </si>
  <si>
    <t>dsVersione</t>
  </si>
  <si>
    <t>TP_FAMIGLIA</t>
  </si>
  <si>
    <t>CD_PACCHETTO</t>
  </si>
  <si>
    <t>DS_PACCHETTO</t>
  </si>
  <si>
    <t>Infortuni ACE</t>
  </si>
  <si>
    <t>ACE European Group Ltd</t>
  </si>
  <si>
    <t>INF01</t>
  </si>
  <si>
    <t>Infortuni Call Center</t>
  </si>
  <si>
    <t>Infortuni Test Pricing</t>
  </si>
  <si>
    <t>AG6478</t>
  </si>
  <si>
    <t>Programma Infortuni Agos Plus</t>
  </si>
  <si>
    <t>AG6506</t>
  </si>
  <si>
    <t>Programma Intervento Protetto</t>
  </si>
  <si>
    <t>idNODO</t>
  </si>
  <si>
    <t>DSNODO</t>
  </si>
  <si>
    <t>CODNODO</t>
  </si>
  <si>
    <t>NODOPADRE</t>
  </si>
  <si>
    <t>DSCOMPAGNIA</t>
  </si>
  <si>
    <t>idCOMPAGNIA</t>
  </si>
  <si>
    <t>FILIALI</t>
  </si>
  <si>
    <t>CALL CENTER</t>
  </si>
  <si>
    <t>CAL</t>
  </si>
  <si>
    <t>SEDE</t>
  </si>
  <si>
    <t>Europ Assistance</t>
  </si>
  <si>
    <t>EURA</t>
  </si>
  <si>
    <t>WEB</t>
  </si>
  <si>
    <t>Metlife</t>
  </si>
  <si>
    <t>AIG</t>
  </si>
  <si>
    <t>AGENTI</t>
  </si>
  <si>
    <t>AGENCYALL</t>
  </si>
  <si>
    <t>CPP</t>
  </si>
  <si>
    <t>CACI</t>
  </si>
  <si>
    <t>ICT</t>
  </si>
  <si>
    <t>CAA</t>
  </si>
  <si>
    <t>OPTEVEN</t>
  </si>
  <si>
    <t>AXA</t>
  </si>
  <si>
    <t>VERTI</t>
  </si>
  <si>
    <t xml:space="preserve">FL_SORGENTE </t>
  </si>
  <si>
    <t>Valorizzato con "OCS" se il codice della compagnia viene ereditato dal sistema OCS.
Valorizzato con "FEA" se il codice della compagnia viene ereditato dal sistema FEA.</t>
  </si>
  <si>
    <t>"Valorizzato con ""OCS"" se il codice della compagnia viene ereditato dal sistema OCS.
Valorizzato con ""FEA"" se il codice della compagnia viene ereditato dal sistema FEA."</t>
  </si>
  <si>
    <t>Codice della compagnia assicurativa</t>
  </si>
  <si>
    <t>Codice della Compagnia assicurativa</t>
  </si>
  <si>
    <t>TBLNODI</t>
  </si>
  <si>
    <t>idNodo
compagnia</t>
  </si>
  <si>
    <t>idNodo delle righe con compagnia='S'</t>
  </si>
  <si>
    <t>Descrizione della compagnia assicurativa</t>
  </si>
  <si>
    <t>Ilcampo deve essere coerente con: se AC_TIPO_CONTROPARTE_06='S' ( Identifica se l'anagrafica è di tipo fornitore) allora si prende il campo AC_RAG_SOCIALE_1</t>
  </si>
  <si>
    <t>idNodo
dsNodo
compagnia</t>
  </si>
  <si>
    <t>Ilcampo deve essere coerente con: dsNodo delle righe con compagnia='S'</t>
  </si>
  <si>
    <t>DS_MACRO_COMPAGNIA</t>
  </si>
  <si>
    <t>Descrizione della "macro-compagnia"</t>
  </si>
  <si>
    <t xml:space="preserve">Regola definita da utenti business, sulla base delle compagnie usate per raggruppare e calcolare i KPI </t>
  </si>
  <si>
    <t xml:space="preserve">DT_FINE_VALIDITA </t>
  </si>
  <si>
    <t>Identificativo sorgente</t>
  </si>
  <si>
    <t>CD_SORGENTE</t>
  </si>
  <si>
    <t>Sorgete OCS quindi inserire 'OCS</t>
  </si>
  <si>
    <t>NO OCS</t>
  </si>
  <si>
    <t>Sorgete FEA quindi inserire 'FEA'</t>
  </si>
  <si>
    <t>OP per la gestione della sorgente OCS che sarà popolata con una tabella di dominio "gestore flussi"</t>
  </si>
  <si>
    <t>Identificativo Servizio Compagnia</t>
  </si>
  <si>
    <t>Codice identificativo del prodotto (FEA) o del servizio (OCS)</t>
  </si>
  <si>
    <t>CSER_COD_SERVIZIO</t>
  </si>
  <si>
    <t>tblprodottiversioni</t>
  </si>
  <si>
    <t xml:space="preserve">Descizione del servizio venduto </t>
  </si>
  <si>
    <t>SELECT dsVersione
FROM tblprodottiversioni</t>
  </si>
  <si>
    <t>Codice indentificativo del pacchetto</t>
  </si>
  <si>
    <t>CCTABPACC
CCTABSER</t>
  </si>
  <si>
    <t>TCP_CODICE_PACCHETTO</t>
  </si>
  <si>
    <t>Manca la tabella di JOIN tra CCTABPACC e CCTABSER</t>
  </si>
  <si>
    <t>SELECT idProdotto
FROM tblprodottiversioni</t>
  </si>
  <si>
    <t xml:space="preserve">descrizione del pacchetto venduto </t>
  </si>
  <si>
    <t>SELECT codiceVersione
FROM tblprodottiversioni</t>
  </si>
  <si>
    <t>Tipolgia Pacchetto</t>
  </si>
  <si>
    <t>Classificazione merceologica o commerciale del prodotto/servizio</t>
  </si>
  <si>
    <t>SELECT
    PV.IDCLASSE,
FROM tblprodottiversioni PV</t>
  </si>
  <si>
    <t>Raggruppamento di prodotti/servizi appartenenti alla stessa famiglia commerciale</t>
  </si>
  <si>
    <t>CD_COMPAGNIA_CONTRIBUZIONE</t>
  </si>
  <si>
    <t>SELECT idComapgnia
FROM tblprodottiversioni
LEFT JOIN tblprodotti
ON (
tblprodottiversioni.idProdotto =  tblprodotti.idProdotto 
)</t>
  </si>
  <si>
    <t>tblprodottiversioni.idProdotto =  tblprodotti.idProdotto</t>
  </si>
  <si>
    <r>
      <rPr>
        <sz val="11"/>
        <color rgb="FF000000"/>
        <rFont val="Aptos Narrow"/>
        <scheme val="minor"/>
      </rPr>
      <t xml:space="preserve">Codice identificativo della compagnia assicurativa. </t>
    </r>
    <r>
      <rPr>
        <sz val="11"/>
        <color rgb="FFFF0000"/>
        <rFont val="Aptos Narrow"/>
        <scheme val="minor"/>
      </rPr>
      <t>NB: SE SORGENTE FEA QUESTO é UN NODO</t>
    </r>
  </si>
  <si>
    <t xml:space="preserve">tblprodottiversioni.idProdotto =  tblprodotti.idProdotto </t>
  </si>
  <si>
    <t>Descrizione del nodo di rete (FEA)</t>
  </si>
  <si>
    <t>Sempre NULL per OCS</t>
  </si>
  <si>
    <t>SELECT dsNodo
FROM tblprodottiversioni
LEFT JOIN tblprodotti
ON (
tblprodottiversioni.idProdotto =  tblprodotti.idProdotto 
)
LEFT JOIN tblnodi 
tblnodi.idNodo = tblprodotti.idCampagna</t>
  </si>
  <si>
    <t xml:space="preserve">
tblprodottiversioni.idProdotto =  tblprodotti.idProdotto 
tblnodi.idNodo = tblprodotti.idCompagnia</t>
  </si>
  <si>
    <t>Denominazione della compagnia assicurativa</t>
  </si>
  <si>
    <t>CCTABSER
CCANAGR</t>
  </si>
  <si>
    <t>CSER_COD_FORN
AC_CODICE
AC_RAG_SOCIALE_1</t>
  </si>
  <si>
    <t>SELECT B. AC_RAG_SOCIALE_1 
FROM CCTABSER A
LEFT JOIN CCANAGR B
  ON B.AC_CODICE = A.CSER_COD_FORN</t>
  </si>
  <si>
    <t>AC_CODICE = CSER_COD_FORN</t>
  </si>
  <si>
    <t>SELECT dsProdotto
FROM tblprodottiversioni
LEFT JOIN tblprodotti
ON (
tblprodottiversioni.idProdotto =  tblprodotti.idProdotto 
)</t>
  </si>
  <si>
    <t>FROM tblprodottiversioni
LEFT JOIN tblprodotti
ON (
tblprodottiversioni.idProdotto =  tblprodotti.idProdotto 
)</t>
  </si>
  <si>
    <t>CSER_DATA_INIZIO</t>
  </si>
  <si>
    <t>data_creazione
data_modifica</t>
  </si>
  <si>
    <t>CSER_DATA_FINE</t>
  </si>
  <si>
    <t>SORGENTE TABELLA FEA</t>
  </si>
  <si>
    <t>SORGENTE CAMPI FEA</t>
  </si>
  <si>
    <t>Distinzione OCS e FEA</t>
  </si>
  <si>
    <t>Sempre "OCS"</t>
  </si>
  <si>
    <t>Sempre "FEA"</t>
  </si>
  <si>
    <t>Tipo di Controparte che ha svolto il questionario. Probabilmente nella pratica sempre valorizzato con "CL"</t>
  </si>
  <si>
    <t>OXSRFQIQU</t>
  </si>
  <si>
    <t>OXSRQIQU_TIPO_INTEST</t>
  </si>
  <si>
    <t>Sempre "CL"</t>
  </si>
  <si>
    <t xml:space="preserve">SELECT 'CL' </t>
  </si>
  <si>
    <t>Codice della Controparte che ha svolto</t>
  </si>
  <si>
    <t>OXSRFQIQU
BAPRATCT</t>
  </si>
  <si>
    <t>BAPCT_CONTROPARTE
BAPCT_NUM_PRATICA
BAPCT_PROCEDURA</t>
  </si>
  <si>
    <t>Recuperare BAPCT_CONTROPARTE utilizzando il legame pratica e controaprte. In Join con BAPCT_NUM_PRATICA = OXSRQIQU_NUM_PRATICA
BAPCT_PROCEDURA = OXSRQIQU_PROCEDURA</t>
  </si>
  <si>
    <t>SELECT B.BAPCT_CONTROPARTE
FROM OXSRQIQU AS A
LEFT JOIN BAPRATCT AS B
  ON B.BAPCT_NUM_PRATICA = A.OXSRQIQU_NUM_PRATICA
 AND B.BAPCT_PROCEDURA   = A.OXSRQIQU_PROCEDURA;
 AND B.BAPCT_RAPPORTO = A.OXSRQIQU_TIPO_INTEST</t>
  </si>
  <si>
    <t>BAPCT_NUM_PRATICA = OXSRQIQU_NUM_PRATICA
BAPCT_PROCEDURA = OXSRQIQU_PROCEDURA</t>
  </si>
  <si>
    <t>tblquestionaricontraenti</t>
  </si>
  <si>
    <t>codice_cliente</t>
  </si>
  <si>
    <t>OXSRQIQU_PROCEDURA</t>
  </si>
  <si>
    <t>OXSRQIQU_NUM_PRATICA</t>
  </si>
  <si>
    <t>tblquestionaricontraenti
tblpreventivo</t>
  </si>
  <si>
    <t>chiave idquestionario</t>
  </si>
  <si>
    <t>SELECT tblpreventivo.numero_polizza
FROM tblquestionaricontraenti
LEFT JOIN tblpreventivo
ON (
tblpreventivo.idQuestionario = tblquestionaricontraenti.idQuestionario
)</t>
  </si>
  <si>
    <t>tblpreventivo.idQuestionario = tblquestionaricontraenti.idQuestionario</t>
  </si>
  <si>
    <t>Identificativo Questionario</t>
  </si>
  <si>
    <t>CD_QUESTIONARIO</t>
  </si>
  <si>
    <t>Identificativo del questionario</t>
  </si>
  <si>
    <t>OXSRQIQU_QUESTION</t>
  </si>
  <si>
    <t>idQuestionarioContraente</t>
  </si>
  <si>
    <t>NM_LIVELLO</t>
  </si>
  <si>
    <t>Livello del questionario. Corrisponodono a Adeguatezza, D&amp;N, Sanitario</t>
  </si>
  <si>
    <t>OXSRQIQU_LIVELLO</t>
  </si>
  <si>
    <t>idQuestionario</t>
  </si>
  <si>
    <t>DS_LIVELLO</t>
  </si>
  <si>
    <t>Descrizione del Livello del questionario. Corrisponodono a Adeguatezza, D&amp;N, Sanitario</t>
  </si>
  <si>
    <t>Corrisponodono a:
1 - D&amp;N, 
2 - Adeguatezza, 
3- Sanitario</t>
  </si>
  <si>
    <t>SELECT 
CASE WHEN OXSRQIQU_LIVELLO = 1 THEN 'D&amp;N'
WHEN OXSRQIQU_LIVELLO = 2 THEN 'Adeguatezza'
WHEN OXSRQIQU_LIVELLO = 3 THEN 'Sicurezza'
END AS DS_LIVELLO
FROM OXSRQIQU</t>
  </si>
  <si>
    <t>tblquestionari</t>
  </si>
  <si>
    <t>tipo</t>
  </si>
  <si>
    <t>tblquestionari.idQuestionario = tblquestionaricontraenti.idQuestionario</t>
  </si>
  <si>
    <t>SELECT tblquestionari.tipo 
FROM tblquestionaricontraenti
LEFT JOIN tblquestionari
ON (
tblquestionari.idQuestionario = tblquestionaricontraenti.idQuestionario
)</t>
  </si>
  <si>
    <t>Adeguatezza</t>
  </si>
  <si>
    <t>CD_ADEGUATO</t>
  </si>
  <si>
    <t>Adeguato. 'A' se adeguato</t>
  </si>
  <si>
    <t>OXSRQIQU_ADEGUATO</t>
  </si>
  <si>
    <t>SELECT 
CASE WHEN OXSRQIQU_ADEGUATO = 'A' THEN 'A'
ELSE 'KO'
END AS CD_ADEGUATO
FROM OXSRQIQU</t>
  </si>
  <si>
    <t>tblquestionario</t>
  </si>
  <si>
    <t>esito</t>
  </si>
  <si>
    <t>tblquestionario.idQuestionario = tblquestionaricontraenti.idQuestionario</t>
  </si>
  <si>
    <t>SELECT CASE WHEN tblquestionario.esito = 'KO' THEN 'KO'
ELSE 'A' END CD_ADEGUATO
FROM tblquestionaricontraenti
LEFT JOIN tblquestionari
ON (
tblquestionari.idQuestionario = tblquestionaricontraenti.idQuestionario
)</t>
  </si>
  <si>
    <t>Abbinamento</t>
  </si>
  <si>
    <t>FL_ABBINATO</t>
  </si>
  <si>
    <t>Flag Abbinato. Se valorizzato a 'S' il questionario è abbinato alla pratica</t>
  </si>
  <si>
    <t>OXSRQIQU_ABBINATO</t>
  </si>
  <si>
    <t xml:space="preserve">numero_polizza </t>
  </si>
  <si>
    <t>SELECT CASE WHEN tblpreventivo.numero_polizza IS NOT NULL THEN 'S' ELSE 'N' END AS FL_ABBINATO
FROM tblquestionaricontraenti
LEFT JOIN tblpreventivo
ON (
tblpreventivo.idQuestionario = tblquestionaricontraenti.idQuestionario
)</t>
  </si>
  <si>
    <t>DT_SOMMINISTRAZIONE</t>
  </si>
  <si>
    <t>Data di somministrazione del Questionario</t>
  </si>
  <si>
    <t>OXSRFQIT</t>
  </si>
  <si>
    <t>OXSRQIT_DATA_IVASS</t>
  </si>
  <si>
    <t>SELECT OXSRQIT_DATA_IVASS
FROM OXSRQIQU
FELT JOIN OXSRQIT
OXSRQIQU_PROCEDURA = OXSRQIT_PROCEDURA
OXSRQIQU_NUM_PRATICA = OXSRQIT_NUM_PRATICA
OXSRQIQU_EVENTO_PSVT = OXSRQIT_EVENTO_PSVT</t>
  </si>
  <si>
    <t>OXSRQIQU_PROCEDURA = OXSRQIT_PROCEDURA
OXSRQIQU_NUM_PRATICA = OXSRQIT_NUM_PRATICA
OXSRQIQU_EVENTO_PSVT = OXSRQIT_EVENTO_PSVT</t>
  </si>
  <si>
    <t>data_creazione</t>
  </si>
  <si>
    <t>Data di Scadenza del Questioanrio</t>
  </si>
  <si>
    <t>Vale sempre 31/12/9999</t>
  </si>
  <si>
    <t>"SELECT TODATE('31:12:9999', 'DD:MM:YYYYY')
FROM OXSRQIQU</t>
  </si>
  <si>
    <t>UTENTE</t>
  </si>
  <si>
    <t>Identificativo del journey</t>
  </si>
  <si>
    <t>CD_JOURNEY</t>
  </si>
  <si>
    <t>In validazione per Dashboard Processi a Distanza</t>
  </si>
  <si>
    <t>Validità del journey</t>
  </si>
  <si>
    <t>DS_JOURNEY</t>
  </si>
  <si>
    <t>Descrizione del journey, il nome effettivo:
Hibryd Teleohne</t>
  </si>
  <si>
    <t>Data Inizio Validità</t>
  </si>
  <si>
    <t>Data Fine Validità</t>
  </si>
  <si>
    <t>Creazione Journey</t>
  </si>
  <si>
    <t>CD_STEP_1</t>
  </si>
  <si>
    <t>Primo slot utilizzato per la creazione del journey</t>
  </si>
  <si>
    <t>[L2]ANAGRAFICA_STEP_JOURNEY</t>
  </si>
  <si>
    <t>CD_STEP</t>
  </si>
  <si>
    <t>DS_STEP_1</t>
  </si>
  <si>
    <t>CD_STEP_2</t>
  </si>
  <si>
    <t>CD_STEP_3</t>
  </si>
  <si>
    <t>CD_STEP_4</t>
  </si>
  <si>
    <t>Primo slot utilizzato per la creazione del journey, non per forza valorizzato</t>
  </si>
  <si>
    <t>CD_STEP_5</t>
  </si>
  <si>
    <t>CD_STEP_6</t>
  </si>
  <si>
    <t>CD_STEP_7</t>
  </si>
  <si>
    <t>CD_STEP_8</t>
  </si>
  <si>
    <t>CD_STEP_9</t>
  </si>
  <si>
    <t>CD_STEP_10</t>
  </si>
  <si>
    <t>CD_STEP_11</t>
  </si>
  <si>
    <t>CD_STEP_12</t>
  </si>
  <si>
    <t>CD_STEP_13</t>
  </si>
  <si>
    <t>CD_STEP_14</t>
  </si>
  <si>
    <t>CD_STEP_15</t>
  </si>
  <si>
    <t>NM_TOT_STEP</t>
  </si>
  <si>
    <t>Numero totale degli step el journey</t>
  </si>
  <si>
    <t>Desccrizione Test</t>
  </si>
  <si>
    <t>FL_TEST</t>
  </si>
  <si>
    <t>Se valorizzato a Y evidenza che il journey è utilizzato per un test</t>
  </si>
  <si>
    <t>CD_INIZIATIVA_TEST</t>
  </si>
  <si>
    <t>Indica il punto vendita/Iniziativa Commerciale(Broker)/ Dealer in cui è attivo il test</t>
  </si>
  <si>
    <t>Opzione 2</t>
  </si>
  <si>
    <t>Codice step (PK)</t>
  </si>
  <si>
    <t>CD_FORM (FK)</t>
  </si>
  <si>
    <t>→ ANAGRAFICA_FORM</t>
  </si>
  <si>
    <t>Struttura</t>
  </si>
  <si>
    <t>NM_STEP</t>
  </si>
  <si>
    <t>Numero ordinale step (1,2,3…)</t>
  </si>
  <si>
    <t>DS_STEP</t>
  </si>
  <si>
    <t>Descrizione dello step</t>
  </si>
  <si>
    <t>FL_ULTIMO_STEP</t>
  </si>
  <si>
    <t>S = questo step corrisponde a 'processed'</t>
  </si>
  <si>
    <t>DS_DATI_RACCOLTI</t>
  </si>
  <si>
    <t>Dati raccolti in questo step</t>
  </si>
  <si>
    <t>CD_STEP_1 (FK)</t>
  </si>
  <si>
    <t>Slot 1 → ANAGRAFICA_STEP_JOURNEY</t>
  </si>
  <si>
    <t>Identificativo Iniziativa</t>
  </si>
  <si>
    <t>CD_INIZIATIVA</t>
  </si>
  <si>
    <t>Iniziativa commerciale (codice)</t>
  </si>
  <si>
    <t>CCTABICO</t>
  </si>
  <si>
    <t>TABICO_INIZIATIVA_COMM</t>
  </si>
  <si>
    <t>DS_INIZIATIVA</t>
  </si>
  <si>
    <t>Descrizione iniziativa</t>
  </si>
  <si>
    <t>TABICO_DESCRIZIONE</t>
  </si>
  <si>
    <t>TABICO_DATA_INIZIO</t>
  </si>
  <si>
    <t>TABICO_DATA_FINE</t>
  </si>
  <si>
    <t>Societa/Filiale</t>
  </si>
  <si>
    <t>SIGLA_SOCIETA</t>
  </si>
  <si>
    <t>Sigla societa</t>
  </si>
  <si>
    <t>TABICO_SIGLA_SOCIETA</t>
  </si>
  <si>
    <t>CD_FILIALE_DEFAULT</t>
  </si>
  <si>
    <t>Filiale di default</t>
  </si>
  <si>
    <t>TABICO_COD_FILIALE_DEFAULT</t>
  </si>
  <si>
    <t>Legame campagna</t>
  </si>
  <si>
    <t>CD_CAMPAGNA_INDIVIDUALE</t>
  </si>
  <si>
    <t>Codice campagna individuale</t>
  </si>
  <si>
    <t>TABICO_CAMPAGNA_INDIVIDUALE</t>
  </si>
  <si>
    <t>FL_ABIL_CARTE</t>
  </si>
  <si>
    <t>Abilitazione carte</t>
  </si>
  <si>
    <t>TABICO_FLAG_ABIL_CARTE</t>
  </si>
  <si>
    <t>FL_ABIL_CONSUMO</t>
  </si>
  <si>
    <t>Abilitazione consumo</t>
  </si>
  <si>
    <t>TABICO_FLAG_ABIL_CONSUMO</t>
  </si>
  <si>
    <t>Visibilita</t>
  </si>
  <si>
    <t>FL_NASCOSTO</t>
  </si>
  <si>
    <t>Iniziativa nascosta</t>
  </si>
  <si>
    <t>TABICO_FLAG_NASCOSTO</t>
  </si>
  <si>
    <t>Soggetto</t>
  </si>
  <si>
    <t>CD_SOGGETTO_TERZO</t>
  </si>
  <si>
    <t>Soggetto terzo</t>
  </si>
  <si>
    <t>TABICO_SOGGETTO_TERZO</t>
  </si>
  <si>
    <t>FL_RIUTILIZZO_SU_CLI</t>
  </si>
  <si>
    <t>Riutilizzo su cliente</t>
  </si>
  <si>
    <t>TABICO_RIUTILIZZO_SU_CLI</t>
  </si>
  <si>
    <t>FL_LETTERA_DBT_CL</t>
  </si>
  <si>
    <t>Lettera DBT - Cliente</t>
  </si>
  <si>
    <t>TABICO_LETTERA_DBT_CL</t>
  </si>
  <si>
    <t>FL_LETTERA_DBT_CO</t>
  </si>
  <si>
    <t>Lettera DBT - Coobbligato</t>
  </si>
  <si>
    <t>TABICO_LETTERA_DBT_CO</t>
  </si>
  <si>
    <t>FL_LETTERA_DBT_GA</t>
  </si>
  <si>
    <t>Lettera DBT - Garante</t>
  </si>
  <si>
    <t>TABICO_LETTERA_DBT_GA</t>
  </si>
  <si>
    <t>FL_EMIS_FATT_CONTRIB</t>
  </si>
  <si>
    <t>Emissione fattura contributi</t>
  </si>
  <si>
    <t>TABICO_EMIS_FATT_CONTRIB</t>
  </si>
  <si>
    <t>TIG</t>
  </si>
  <si>
    <t>FL_INIZIATIVA_ONLINE</t>
  </si>
  <si>
    <t>Se l'inziativa arriva da TIG ed é anche in OCS allora Y</t>
  </si>
  <si>
    <t>TIG + CCTABICO</t>
  </si>
  <si>
    <t>CD_INIZIATIVA + TABICO_INIZIATIVA_COMM</t>
  </si>
  <si>
    <t>TP_CATEGORIA_INZIATIVA</t>
  </si>
  <si>
    <t>Se arrivano da OCS saranno a NA</t>
  </si>
  <si>
    <t>TP_MACROCATEGORIA_INIZIATIVA</t>
  </si>
  <si>
    <t>Chiave</t>
  </si>
  <si>
    <t>CD_FORM</t>
  </si>
  <si>
    <t>Codice form</t>
  </si>
  <si>
    <t>PRIMEWEB_FORM_VERSION</t>
  </si>
  <si>
    <t>FORMID</t>
  </si>
  <si>
    <t>NR_VERSIONE</t>
  </si>
  <si>
    <t>Numero versione del form</t>
  </si>
  <si>
    <t>VERSION</t>
  </si>
  <si>
    <t>NR_STEP</t>
  </si>
  <si>
    <t>Numero step nel form</t>
  </si>
  <si>
    <t>STEPNUMBER</t>
  </si>
  <si>
    <t>Descrizione step</t>
  </si>
  <si>
    <t>STEPDESCRIPTION</t>
  </si>
  <si>
    <t>Step</t>
  </si>
  <si>
    <t>NR_ORDINE_STEP</t>
  </si>
  <si>
    <t>Ordine dello step nel journey</t>
  </si>
  <si>
    <t>STEPORDER</t>
  </si>
  <si>
    <t>CD_TIPO_STEP</t>
  </si>
  <si>
    <t>Tipo step</t>
  </si>
  <si>
    <t>STEPTYPE</t>
  </si>
  <si>
    <t>Validita</t>
  </si>
  <si>
    <t>Flag versione attiva</t>
  </si>
  <si>
    <t>ACTIVE</t>
  </si>
  <si>
    <t>Data inizio validita versione</t>
  </si>
  <si>
    <t>VALIDFROM</t>
  </si>
  <si>
    <t>Data fine validita versione</t>
  </si>
  <si>
    <t>VALIDTO</t>
  </si>
  <si>
    <t>TP_FORM</t>
  </si>
  <si>
    <t>CARTE
PP AGOS
PP CAI
CQ
B2B</t>
  </si>
  <si>
    <t>GOOGLE REVIEW</t>
  </si>
  <si>
    <t>Identificativo Campagna</t>
  </si>
  <si>
    <t>Identificativo univoco della campagna</t>
  </si>
  <si>
    <t>PrimeWeb (TIG)</t>
  </si>
  <si>
    <t>1005_PRIMEWEB_PP_CAMPAIGN</t>
  </si>
  <si>
    <t>CAMPAIGNID</t>
  </si>
  <si>
    <t>Chiave dell'anagrafica campagna.</t>
  </si>
  <si>
    <t>Anagrafica</t>
  </si>
  <si>
    <t>Nome della campagna</t>
  </si>
  <si>
    <t>NAME</t>
  </si>
  <si>
    <t>CD_INIZIATIVA_COMMERCIALE</t>
  </si>
  <si>
    <t>Iniziativa commerciale della campagna</t>
  </si>
  <si>
    <t>Broker associato alla campagna verrà sostituito dall'inziativa commerciale non c'è questo campo ad oggi nell'as-is</t>
  </si>
  <si>
    <t>CD_CATEGORIA</t>
  </si>
  <si>
    <t>Categoria della campagna</t>
  </si>
  <si>
    <t>CATEGORY</t>
  </si>
  <si>
    <t>Tipologia della campagna</t>
  </si>
  <si>
    <t>TYPE</t>
  </si>
  <si>
    <t>CD_RUOLO</t>
  </si>
  <si>
    <t>Ruolo a cui e associata la campagna</t>
  </si>
  <si>
    <t>ROLE</t>
  </si>
  <si>
    <t>FL_ATTIVA</t>
  </si>
  <si>
    <t>Flag che indica se la campagna e attiva</t>
  </si>
  <si>
    <t>FL_SUBSIDIARY_FROM_ZIP</t>
  </si>
  <si>
    <t>Flag uso filiale da CAP</t>
  </si>
  <si>
    <t>SETSUBSIDIARYFROMZIPCODE</t>
  </si>
  <si>
    <t>Indica se la campagna usa il filtro filiale derivato dal CAP.</t>
  </si>
  <si>
    <t>Tenere solo TIG, no distinzione per procedura</t>
  </si>
  <si>
    <t>TIG - CO (PP)</t>
  </si>
  <si>
    <t>TIG - CA</t>
  </si>
  <si>
    <t>Identificativo Sessione</t>
  </si>
  <si>
    <t>CD_SESSIONE</t>
  </si>
  <si>
    <t>Codice univoco della sessione di navigazione sul sito web. Corrisponde alla SESSION_UID dei flussi sorgente.</t>
  </si>
  <si>
    <t>SESSIONUID</t>
  </si>
  <si>
    <t>Chiave primaria della sessione PP</t>
  </si>
  <si>
    <t>Procedura di provenienza della sessione. PP=Prestito Personale, CA=Carte, CQ=Cessione Quinto</t>
  </si>
  <si>
    <t>Valore fisso 'PP'</t>
  </si>
  <si>
    <t>TS_CREAZIONE</t>
  </si>
  <si>
    <t>Data e ora di creazione della sessione</t>
  </si>
  <si>
    <t>CREATIONDATE</t>
  </si>
  <si>
    <t>Origine Sessione</t>
  </si>
  <si>
    <t>CD_IP_ADDRESS</t>
  </si>
  <si>
    <t>Indirizzo IP che ha originato la sessione</t>
  </si>
  <si>
    <t>IPADDRESS</t>
  </si>
  <si>
    <t>FL_MOBILE</t>
  </si>
  <si>
    <t>Flag che indica se la sessione è stata originata da dispositivo mobile (S/N)</t>
  </si>
  <si>
    <t>MOBILE</t>
  </si>
  <si>
    <t>Conversione booleano in S/N</t>
  </si>
  <si>
    <t>Riferimento Intermediario</t>
  </si>
  <si>
    <t>Codice broker/intermediario associato alla sessione</t>
  </si>
  <si>
    <t>BROKERCODE</t>
  </si>
  <si>
    <t>Simulazione</t>
  </si>
  <si>
    <t>Importo richiesto nella simulazione</t>
  </si>
  <si>
    <t>AMOUNT</t>
  </si>
  <si>
    <t>Numero di rate scelte nella simulazione</t>
  </si>
  <si>
    <t>RATE</t>
  </si>
  <si>
    <t>Identificativo univoco della campagna associata alla sessione</t>
  </si>
  <si>
    <t>Layout</t>
  </si>
  <si>
    <t>TP_LAYOUT</t>
  </si>
  <si>
    <t>Tipo di layout utilizzato. 1=Desktop, 2=Smartphone, 3=Tablet</t>
  </si>
  <si>
    <t>LAYOUT</t>
  </si>
  <si>
    <t>1=Desktop 2=Smartphone 3=Tablet</t>
  </si>
  <si>
    <t>Tolgo OCS e suddivido TIG per CO, CA, CQS, ECOMM</t>
  </si>
  <si>
    <t>TIG - CQ</t>
  </si>
  <si>
    <t>TIG - CO(ECOM)</t>
  </si>
  <si>
    <t>Identificativo Form</t>
  </si>
  <si>
    <t>Codice univoco del form/pratica web. Corrisponde al FORMREQUESTID dei flussi sorgente.</t>
  </si>
  <si>
    <t>FORMREQUESTID</t>
  </si>
  <si>
    <t>Chiave primaria del form PP</t>
  </si>
  <si>
    <t>PRIMEWEB_CARTE</t>
  </si>
  <si>
    <t>Chiave primaria del form Carte</t>
  </si>
  <si>
    <t>PRIMEWEB_CQ</t>
  </si>
  <si>
    <t>Chiave primaria del form CQ</t>
  </si>
  <si>
    <t>PRIMEWEB_FORM_ECOM</t>
  </si>
  <si>
    <t>FormRequestId</t>
  </si>
  <si>
    <t>Chiave primaria form ecom</t>
  </si>
  <si>
    <t>Procedura di provenienza del form. PP=Prestito Personale, CA=Carte, CQ=Cessione Quinto. Discriminante per l'unione delle tre sorgenti.</t>
  </si>
  <si>
    <t>Valore fisso 'CA'</t>
  </si>
  <si>
    <t>Valore fisso 'CQ'</t>
  </si>
  <si>
    <t>Valore fisso 'EC'</t>
  </si>
  <si>
    <t>Riferimento alla sessione di navigazione che ha originato il form. FK verso entità SESSIONI.</t>
  </si>
  <si>
    <t>SESSION_UID</t>
  </si>
  <si>
    <t>Session_UID</t>
  </si>
  <si>
    <t>Timestamp di inserimento del record in DWH</t>
  </si>
  <si>
    <t>In validazione per processo generico</t>
  </si>
  <si>
    <t>Data caricamento ETL</t>
  </si>
  <si>
    <t>Timestamp di ultimo aggiornamento del record in DWH</t>
  </si>
  <si>
    <t>Data aggiornamento ETL</t>
  </si>
  <si>
    <t>Riferimento Pratica</t>
  </si>
  <si>
    <t>Codice pratica AGOS generato a valle del form. Chiave di collegamento verso entità PRATICA.</t>
  </si>
  <si>
    <t>Non presente per CQ</t>
  </si>
  <si>
    <t>CD_BROKER</t>
  </si>
  <si>
    <t>Codice broker/intermediario associato al form</t>
  </si>
  <si>
    <t>Non presente per Carte</t>
  </si>
  <si>
    <t>Codice filiale associata al form</t>
  </si>
  <si>
    <t>SUBSIDIARYCODE</t>
  </si>
  <si>
    <t>Procedura di provenienza del form.CO= Consumo, CA=Carte, CQ=Cessione Quinto. Discriminante per l'unione delle tre sorgenti.</t>
  </si>
  <si>
    <t>Valore fisso 'CO'</t>
  </si>
  <si>
    <t>Stato Form</t>
  </si>
  <si>
    <t>TP_STATO_FORM</t>
  </si>
  <si>
    <t>Stato del form (InWork, Processed, Processing, ToProcess)</t>
  </si>
  <si>
    <t>FORMREQUESTSTATE</t>
  </si>
  <si>
    <t>FormRequestState</t>
  </si>
  <si>
    <t>DS_ESITO_FORM</t>
  </si>
  <si>
    <t>Descrizione dell'esito dell'invio del form (es. approvata, respinta)</t>
  </si>
  <si>
    <t>Non presente per PP</t>
  </si>
  <si>
    <t>Preso direttamente da PRIMEWEB_FORM_ECOM.CD_ESITO. Tabella main ECOM.</t>
  </si>
  <si>
    <t>Solo canale ECOM. Sorgente: PRIMEWEB_FORM_ECOM.CD_ESITO</t>
  </si>
  <si>
    <t>Data e ora di creazione del form</t>
  </si>
  <si>
    <t>CreationDate</t>
  </si>
  <si>
    <t>Indirizzo IP che ha originato il form</t>
  </si>
  <si>
    <t>IpAddress</t>
  </si>
  <si>
    <t>Flag se il form è stato caricato da dispositivo mobile (S/N)</t>
  </si>
  <si>
    <t>Mobile</t>
  </si>
  <si>
    <t>Dati Finanziari</t>
  </si>
  <si>
    <t>EU_IMPORTO_FINANZIATO</t>
  </si>
  <si>
    <t>Importo richiesto da finanziare nel form</t>
  </si>
  <si>
    <t>IM_IMFIN</t>
  </si>
  <si>
    <t>AMOUNTFINANCED</t>
  </si>
  <si>
    <t>Campo AMOUNTFINANCED da PRIMEWEB_CQ</t>
  </si>
  <si>
    <t>Numero di rate del finanziamento richieste nel form</t>
  </si>
  <si>
    <t>NM_NMRATE</t>
  </si>
  <si>
    <t>PAYMENTSPLIT</t>
  </si>
  <si>
    <t>Campo PAYMENTSPLIT da PRIMEWEB_CQ</t>
  </si>
  <si>
    <t>Privacy e Consensi</t>
  </si>
  <si>
    <t>FL_CONSENSO_MARKETING</t>
  </si>
  <si>
    <t>Consenso alla privacy Marketing (S/N)</t>
  </si>
  <si>
    <t>FL_DATI_MARK</t>
  </si>
  <si>
    <t>DATIMARK</t>
  </si>
  <si>
    <t>FL_CONSENSO_DATI_PERS</t>
  </si>
  <si>
    <t>Consenso al trattamento dati personali (S/N)</t>
  </si>
  <si>
    <t>FL_DATI_PERS</t>
  </si>
  <si>
    <t>DATIPERS</t>
  </si>
  <si>
    <t>Firma Digitale</t>
  </si>
  <si>
    <t>FL_FIRMA_DIGITALE</t>
  </si>
  <si>
    <t>Indica se il form è in firma digitale (S/N)</t>
  </si>
  <si>
    <t>DIGITALSIGN</t>
  </si>
  <si>
    <t>Identificativo univoco della campagna associata al form</t>
  </si>
  <si>
    <t>Presente solo per PP</t>
  </si>
  <si>
    <t>RiferimentoMerch</t>
  </si>
  <si>
    <t>CD_MERCHANT</t>
  </si>
  <si>
    <t>Codice merchant per le pratiche originate dal canale ecommerce</t>
  </si>
  <si>
    <t>Merchant</t>
  </si>
  <si>
    <t>Preso direttamente da PRIMEWEB_FORM_ECOM.Merchant. Tabella main ECOM.</t>
  </si>
  <si>
    <t>Solo canale ECOM. Sorgente: PRIMEWEB_FORM_ECOM.Merchant</t>
  </si>
  <si>
    <t>DS_PRODOTTO_FINANZIATO</t>
  </si>
  <si>
    <t>Descrizione del prodotto da finanziare nel form ecommerce</t>
  </si>
  <si>
    <t>Preso direttamente da PRIMEWEB_FORM_ECOM.Prodotto. Tabella main ECOM.</t>
  </si>
  <si>
    <t>Solo canale ECOM. Sorgente: PRIMEWEB_FORM_ECOM.Prodotto</t>
  </si>
  <si>
    <t>CD_TIPO_PAGAMENTO</t>
  </si>
  <si>
    <t>Codice tipo di pagamento scelto dal cliente</t>
  </si>
  <si>
    <t>CD_CDTPPAGCLI</t>
  </si>
  <si>
    <t>Codice IBAN del cliente</t>
  </si>
  <si>
    <t xml:space="preserve">Codice Journey </t>
  </si>
  <si>
    <t>In validazione per Dashboard Processi a Distanza, In validazione per MA</t>
  </si>
  <si>
    <t>descrizione Journey</t>
  </si>
  <si>
    <t>TEMPO</t>
  </si>
  <si>
    <t>Mi identifica l'ultimo step della lavorazione</t>
  </si>
  <si>
    <t>CD_PROCEDURA</t>
  </si>
  <si>
    <t>Codice prodotto
1 -&gt; Classico
2-&gt; Revolving</t>
  </si>
  <si>
    <t>Tipologie Attivita</t>
  </si>
  <si>
    <t>CD_ATTIVITA</t>
  </si>
  <si>
    <t>Codice Attivita del workflow (Le attività dovrebbero includere anche i vari riconoscimenti tra cui il riconoscimento SPID)</t>
  </si>
  <si>
    <t>CD_SORGENTE_ATTIVITA</t>
  </si>
  <si>
    <t>Codice sorgente Evento</t>
  </si>
  <si>
    <t>Indica la Tipologia di Attività</t>
  </si>
  <si>
    <t>PR_ATTIVITA</t>
  </si>
  <si>
    <t>Progressivo delle attività compiute</t>
  </si>
  <si>
    <t>Data inserimento evento in tabella sorgente</t>
  </si>
  <si>
    <t>Tipologia di Acqusisizione</t>
  </si>
  <si>
    <t>CD_CANALE</t>
  </si>
  <si>
    <t>Canale di inserimento della pratica App/AR, Sito, Comparatori</t>
  </si>
  <si>
    <t>Segnalazioni</t>
  </si>
  <si>
    <t>Indica il codice segnalazione</t>
  </si>
  <si>
    <t>&lt;- OLD version | WIP da qui in poi -&gt;</t>
  </si>
  <si>
    <t>Identificativo
Attivita Sottofase Fase Istanza</t>
  </si>
  <si>
    <t>CD_ISTANZA</t>
  </si>
  <si>
    <t>Istanza</t>
  </si>
  <si>
    <t>Aggiunto da AT Onboarding Clienti</t>
  </si>
  <si>
    <t>WFISAT_ISTANZA</t>
  </si>
  <si>
    <t>CD_FASE</t>
  </si>
  <si>
    <t>Fase</t>
  </si>
  <si>
    <t>WFISAT_FASE</t>
  </si>
  <si>
    <t>CD_SOTTOFASE</t>
  </si>
  <si>
    <t>Sottofase</t>
  </si>
  <si>
    <t>WFISAT_SOTTOFASE</t>
  </si>
  <si>
    <t>Attività</t>
  </si>
  <si>
    <t>WFISAT_ATTIVITA</t>
  </si>
  <si>
    <t>WFISAT_PRATICA</t>
  </si>
  <si>
    <t>Attributi Workflow</t>
  </si>
  <si>
    <t>CD_WORKFLOW</t>
  </si>
  <si>
    <t>Codice Workflow</t>
  </si>
  <si>
    <t>WFISAT_WORKFLOW</t>
  </si>
  <si>
    <t>CD_AREA_WORKFLOW</t>
  </si>
  <si>
    <t>Codice Area Workflow</t>
  </si>
  <si>
    <t>WFISAT_AREA_WF</t>
  </si>
  <si>
    <t>Attributi Attività</t>
  </si>
  <si>
    <t>CD_STATO_ATTIVITA</t>
  </si>
  <si>
    <t>Stato Attività</t>
  </si>
  <si>
    <t>WFISAT_STATO</t>
  </si>
  <si>
    <t>CD_PRIORITA</t>
  </si>
  <si>
    <t>Priorità</t>
  </si>
  <si>
    <t>WFISAT_PRIORITA</t>
  </si>
  <si>
    <t>CD_AGENDA</t>
  </si>
  <si>
    <t>Agenda</t>
  </si>
  <si>
    <t>WFISAT_AGENDA</t>
  </si>
  <si>
    <t>TS_APERTURA_ATTIVITA</t>
  </si>
  <si>
    <t>Timestamp Apertura attività</t>
  </si>
  <si>
    <t>WFISAT_DATA_ATTIVAZIONE
WFISAT_ORA_ATTIVAZIONE</t>
  </si>
  <si>
    <t>TS_ULT_MODIFICA_ATTIVITA</t>
  </si>
  <si>
    <t>Timestamp Ultima Modifica attività</t>
  </si>
  <si>
    <t>WFISAT_DATA_MODIFICA
WFISAT_ORA_MODIFICA</t>
  </si>
  <si>
    <t>CD_UTENTE_ULT_MODIFICA_ATTIVITA</t>
  </si>
  <si>
    <t>Codice Utente Ultima Modifica attività</t>
  </si>
  <si>
    <t>WFISAT_UTENTE_MODIFICA</t>
  </si>
  <si>
    <t>DT_SCADENZA_ATTIVITA</t>
  </si>
  <si>
    <t>Data Scadenza attività</t>
  </si>
  <si>
    <t>WFISAT_DATA_SCADENZA</t>
  </si>
  <si>
    <t>TS_CHIUSURA_ATTIVITA</t>
  </si>
  <si>
    <t>Timestamp Chiusura attività</t>
  </si>
  <si>
    <t>WFISAT_DATA_CHIUSURA
WFISAT_ORA_CHIUSURA</t>
  </si>
  <si>
    <t>CD_UTENTE_CHIUSURA_ATTIVITA</t>
  </si>
  <si>
    <t>Codice Utente Chiusura attività</t>
  </si>
  <si>
    <t>WFISAT_UTENTE_CHIUSURA</t>
  </si>
  <si>
    <t>Attributi Sottofase</t>
  </si>
  <si>
    <t>CD_STATO_SOTTOFASE</t>
  </si>
  <si>
    <t>Codice Stato Sottofase. blank - attiva; 'A'   - annullata; 'C'   - chiusa; 'I'   - istanza; 'S'   - sospesa.</t>
  </si>
  <si>
    <t>WFISSF_STATO</t>
  </si>
  <si>
    <t>DS_STATO_SOTTOFASE</t>
  </si>
  <si>
    <t>Descrizione dello Stato della Sottofase. blank - attiva; 'A'   - annullata; 'C'   - chiusa; 'I'   - istanza; 'S'   - sospesa.</t>
  </si>
  <si>
    <t>Descrizione sulla base di WFISSF_STATO:
blank - attiva; 'A'   - annullata; 'C'   - chiusa; 'I'   - istanza; 'S'   - sospesa.</t>
  </si>
  <si>
    <t>Attributi Fase</t>
  </si>
  <si>
    <t>CD_STATO_FASE</t>
  </si>
  <si>
    <t>Codice Stato Fase.  blank - attiva; 'F'   - forzabile (se la fase è riapribile); 'C'   - chiusa; 'I'   - istanza; 'A'   - annullata.</t>
  </si>
  <si>
    <t>WFISFA_STATO</t>
  </si>
  <si>
    <t>DS_STATO_FASE</t>
  </si>
  <si>
    <t>Descrizione dello Stato della Fase. blank - attiva; 'F'   - forzabile (se la fase è riapribile); 'C'   - chiusa; 'I'   - istanza; 'A'   - annullata.</t>
  </si>
  <si>
    <t>Descrizione sulla base di WFISFA_STATO:
blank - attiva; 'F'   - forzabile (se la fase è riapribile); 'C'   - chiusa; 'I'   - istanza; 'A'   - annullata.</t>
  </si>
  <si>
    <t>TS_APERTURA_FASE</t>
  </si>
  <si>
    <t>Timestamp apertura Identifica la data di apertura della fase.</t>
  </si>
  <si>
    <t>WFISFA_DATA_APERTURA
WFISFA_ORA_APERTURA</t>
  </si>
  <si>
    <t>TS_CHIUSURA_FASE</t>
  </si>
  <si>
    <t>Timestamp chiusura Identifica la data di chiusura della fase.</t>
  </si>
  <si>
    <t>WFISFA_DATA_CHIUSURA
WFISFA_ORA_CHIUSURA</t>
  </si>
  <si>
    <t>FL_RILAVORATA</t>
  </si>
  <si>
    <t>Rilavorata Identifica se la fase è stata annullata a seguito di una rilavorazione.
I valori ammessi sono: 'N' - la fase non è stata rilavorata; 'S' - la fase è stata rilavorata.</t>
  </si>
  <si>
    <t>WFISFA_RILAVORATA</t>
  </si>
  <si>
    <t>FL_RIAPRIBILE</t>
  </si>
  <si>
    <t>Riapribile</t>
  </si>
  <si>
    <t>WFISFA_RIAPRIBILE</t>
  </si>
  <si>
    <t>Attributi Istanza</t>
  </si>
  <si>
    <t>CD_STATO_ISTANZA</t>
  </si>
  <si>
    <t>Codice stato dell'istanza. blank - attiva; 'C'   - chiusa.</t>
  </si>
  <si>
    <t>WFISWFL_STATO</t>
  </si>
  <si>
    <t>DS_STATO_ISTANZA</t>
  </si>
  <si>
    <t>Descrizione stato dell'istanza. blank - attiva; 'C'   - chiusa.</t>
  </si>
  <si>
    <t>Descrizione sulla base di WFISWFL_STATO:
blank - attiva; 'C'   - chiusa.</t>
  </si>
  <si>
    <t>CD_MOD_CREAZIONE</t>
  </si>
  <si>
    <t>Mod. creazione</t>
  </si>
  <si>
    <t>WFISWFL_MOD_CREAZIONE</t>
  </si>
  <si>
    <t>TS_CREAZIONE_ISTANZA</t>
  </si>
  <si>
    <t>Timestamp creazione Identifica la data creazione dell'istanza</t>
  </si>
  <si>
    <t>WFISWFL_DATA_CREAZIONE
WFISWFL_ORA_CREAZIONE</t>
  </si>
  <si>
    <t>CD_UTENTE_ULT_MODIFICA_ISTANZA</t>
  </si>
  <si>
    <t>Utente modifica</t>
  </si>
  <si>
    <t>WFISWFL_UTENTE_MODIFICA</t>
  </si>
  <si>
    <t>TS_ULT_MODIFICA_ISTANZA</t>
  </si>
  <si>
    <t>Timestamp modifica Identifica la data modifica dell'istanza</t>
  </si>
  <si>
    <t>WFISWFL_DATA_MODIFICA
WFISWFL_ORA_MODIFICA</t>
  </si>
  <si>
    <t>CD_MOD_CREAZIONE_PRIMA_IST</t>
  </si>
  <si>
    <t>Mod. creazione PI</t>
  </si>
  <si>
    <t>WFISWFL_MOD_CREAZIONE_PI</t>
  </si>
  <si>
    <t>TS_CREAZIONE__PRIMA_IST</t>
  </si>
  <si>
    <t>Timestamp creazione PI Identifica la data di creazione della prima istanza della pratica.</t>
  </si>
  <si>
    <t>WFISWFL_DATA_CREAZIONE_PI
WFISWFL_ORA_CREAZIONE_PI</t>
  </si>
  <si>
    <t>CONTACT HISTORY</t>
  </si>
  <si>
    <t>FK -&gt; ENTITA' RIFERITA</t>
  </si>
  <si>
    <t>Identificativo Contatto</t>
  </si>
  <si>
    <t>Codice controparte/cliente (PK: CLIENTE#{codiceControparte})</t>
  </si>
  <si>
    <t>In validazione</t>
  </si>
  <si>
    <t>VARCHAR2</t>
  </si>
  <si>
    <t>CRM / Adobe Marketing Automation</t>
  </si>
  <si>
    <t>CRM-ContactHistory (DynamoDB)</t>
  </si>
  <si>
    <t>Chiave di partizione: identifica il cliente</t>
  </si>
  <si>
    <t>FK: CD_CONTROPARTE -&gt; ANAGRAFICA_CONTROPARTE.CD_CONTROPARTE</t>
  </si>
  <si>
    <t>ANAGRAFICA CONTROPARTE / CONTATTI CRM</t>
  </si>
  <si>
    <t>Aggancio al cliente/contatto; da confermare entita' master</t>
  </si>
  <si>
    <t>Canale comunicazione EMAIL|SMS|PUSH|PHONE (1a parte SK)</t>
  </si>
  <si>
    <t>Parte 1 della SK COMM#{canale}#{data}</t>
  </si>
  <si>
    <t>FK: CD_CANALE -&gt; LOOKUP_CANALE.CD_CANALE</t>
  </si>
  <si>
    <t>LOOKUP CANALE</t>
  </si>
  <si>
    <t>Dominio chiuso EMAIL/SMS/PUSH/PHONE</t>
  </si>
  <si>
    <t>TS_COMUNICAZIONE</t>
  </si>
  <si>
    <t>Data/ora comunicazione (ISO 8601, 2a parte SK)</t>
  </si>
  <si>
    <t>Parte 2 della SK; ordinamento/range per data</t>
  </si>
  <si>
    <t>Sorgente/sistema della comunicazione</t>
  </si>
  <si>
    <t>Sistema che ha generato la comunicazione</t>
  </si>
  <si>
    <t>FK: CD_SORGENTE -&gt; LOOKUP_SORGENTE.CD_SORGENTE</t>
  </si>
  <si>
    <t>LOOKUP SORGENTE</t>
  </si>
  <si>
    <t>da confermare lookup sorgenti</t>
  </si>
  <si>
    <t>CD_THREAD</t>
  </si>
  <si>
    <t>Identificativo thread di comunicazione</t>
  </si>
  <si>
    <t>Raggruppa comunicazioni della stessa conversazione</t>
  </si>
  <si>
    <t>FK: CD_THREAD -&gt; CONTACT_HISTORY.CD_THREAD (auto-relazione)</t>
  </si>
  <si>
    <t>CONTACT_HISTORY (self)</t>
  </si>
  <si>
    <t>Raggruppamento interno per thread</t>
  </si>
  <si>
    <t>CD_MESSAGE</t>
  </si>
  <si>
    <t>Identificativo messaggio</t>
  </si>
  <si>
    <t>ID univoco del singolo messaggio</t>
  </si>
  <si>
    <t>FK: CD_MESSAGE -&gt; CAMPAIGN_DELIVERY.CD_MESSAGE</t>
  </si>
  <si>
    <t>DELIVERY / MESSAGGIO (Adobe Campaign)</t>
  </si>
  <si>
    <t>da confermare entita' delivery MA</t>
  </si>
  <si>
    <t>CD_BROADLOG</t>
  </si>
  <si>
    <t>Identificativo broadlog (Adobe Campaign)</t>
  </si>
  <si>
    <t>ID invio massivo lato Adobe MA</t>
  </si>
  <si>
    <t>FK: CD_BROADLOG -&gt; ANA_CAMPAGNE_MKTG (delivery/broadlog)</t>
  </si>
  <si>
    <t>CAMPAGNA / DELIVERY MKTG</t>
  </si>
  <si>
    <t>Aggancio alla campagna/delivery (TBLCAMPAGNE/TBLNODI); da confermare</t>
  </si>
  <si>
    <t>NM_VERSIONE</t>
  </si>
  <si>
    <t>Numero versione del record</t>
  </si>
  <si>
    <t>Versione struttura/record (es. 1)</t>
  </si>
  <si>
    <t>TP_COMUNICAZIONE</t>
  </si>
  <si>
    <t>Tipo comunicazione (es. EMAIL_CRM)</t>
  </si>
  <si>
    <t>Determina la struttura del campo comunicazione</t>
  </si>
  <si>
    <t>FK: TP_COMUNICAZIONE -&gt; LOOKUP_TIPO_COMUNICAZIONE.TP_COMUNICAZIONE</t>
  </si>
  <si>
    <t>LOOKUP TIPO COMUNICAZIONE</t>
  </si>
  <si>
    <t>Decodifica tipo comunicazione</t>
  </si>
  <si>
    <t>DS_COMUNICAZIONE</t>
  </si>
  <si>
    <t>Contenuto/struttura variabile (Map) per tipo</t>
  </si>
  <si>
    <t>Map variabile per TP_COMUNICAZIONE; persistere come JSON</t>
  </si>
  <si>
    <t>Struttura variabile in base a TP_COMUNICAZIONE</t>
  </si>
  <si>
    <t>Audit</t>
  </si>
  <si>
    <t>CD_UTENTE_CREAZIONE</t>
  </si>
  <si>
    <t>Utente creazione record</t>
  </si>
  <si>
    <t>Tracciatura creazione</t>
  </si>
  <si>
    <t>Data/ora creazione (ISO 8601)</t>
  </si>
  <si>
    <t>Utente ultima modifica</t>
  </si>
  <si>
    <t>Tracciatura modifica</t>
  </si>
  <si>
    <t>TS_MODIFICA</t>
  </si>
  <si>
    <t>Data/ora ultima modifica (ISO 8601)</t>
  </si>
  <si>
    <t>CODCAMPAGNA</t>
  </si>
  <si>
    <t>Codice di riferimento per la campagna di vendita</t>
  </si>
  <si>
    <t>Per la corretta valorizzazione dei campi gestiti da FEA è ancora da determinare l'organizzazione delle informazioni relative al telemarketing assicurativo
Rif. OP AGXDMW1-522.</t>
  </si>
  <si>
    <t>Descrizione di riferimento per la campagna</t>
  </si>
  <si>
    <t xml:space="preserve">Data inizio validità campagna </t>
  </si>
  <si>
    <t>DATAINIZIO</t>
  </si>
  <si>
    <t>Data di inizio associata alla campagna di vendita</t>
  </si>
  <si>
    <t xml:space="preserve">Data fine validità campagna </t>
  </si>
  <si>
    <t>DATAFINE</t>
  </si>
  <si>
    <t>Data di fine associata alla campagna di vendita</t>
  </si>
  <si>
    <t xml:space="preserve">DT_CONTATTABILE </t>
  </si>
  <si>
    <t xml:space="preserve">Data da cui il cliente è contattabile </t>
  </si>
  <si>
    <t>ncp_tblleads</t>
  </si>
  <si>
    <t>DATA_CONTATTABILE</t>
  </si>
  <si>
    <t>CD_ANAGRAFICA_FEA</t>
  </si>
  <si>
    <t>Validato per Dashboard Assicurazioni, In validazione per Dashboard B2B</t>
  </si>
  <si>
    <t xml:space="preserve">DS_NOME_CLIENTE </t>
  </si>
  <si>
    <t xml:space="preserve">Nome del cliente </t>
  </si>
  <si>
    <t>NOME_CLIENTE</t>
  </si>
  <si>
    <t>DS_COGNOME_CLIENTE</t>
  </si>
  <si>
    <t xml:space="preserve">cognome del cliente </t>
  </si>
  <si>
    <t>COGNOME_CLIENTE</t>
  </si>
  <si>
    <t>CD_BROADLOAD_ID</t>
  </si>
  <si>
    <t xml:space="preserve">Id della MA </t>
  </si>
  <si>
    <t>Identificativo Riconoscimento</t>
  </si>
  <si>
    <t>CD_IDE</t>
  </si>
  <si>
    <t>Identificativo identificazione</t>
  </si>
  <si>
    <t>OXIZDAT_IDE</t>
  </si>
  <si>
    <t>PK</t>
  </si>
  <si>
    <t>PRG_SIMULAZIONE</t>
  </si>
  <si>
    <t>Progressivo simulazione</t>
  </si>
  <si>
    <t>OXIZDAT_PRG_SIMUL</t>
  </si>
  <si>
    <t>Timestamp aggiornamento</t>
  </si>
  <si>
    <t>OXIZDAT_DATA_IDENTIF_COMPL
OXIZDAT_ORA_IDENTIF_COMPL
OXIZDAT_DATA_AGG
OXIZDAT_ORA_AGG</t>
  </si>
  <si>
    <t>FL_CANCELLATO</t>
  </si>
  <si>
    <t>Flag cancellazione logica</t>
  </si>
  <si>
    <t>OXIZDAT_UTENTE_CANC</t>
  </si>
  <si>
    <t>SELECT CASE WHEN OXIZDAT_UTENTE_CANC IS NOT NULL
            THEN 'S' ELSE 'N' END AS FL_CANCELLATO
FROM OXIZFDAT</t>
  </si>
  <si>
    <t>Derivato: valorizzato se il record e' stato cancellato logicamente.</t>
  </si>
  <si>
    <t>OXIZDAT_PROCEDURA</t>
  </si>
  <si>
    <t>Presente nativamente.</t>
  </si>
  <si>
    <t>Pratica (opzionale)</t>
  </si>
  <si>
    <t>OXIZDAT_PRATICA</t>
  </si>
  <si>
    <t>Pratica nell'ambito della quale e' avvenuta la scelta (puo' essere assente).</t>
  </si>
  <si>
    <t>Identificativo Soggetto</t>
  </si>
  <si>
    <t>Codice anagrafico soggetto</t>
  </si>
  <si>
    <t>OXIZDAT_COD_ANA</t>
  </si>
  <si>
    <t>Soggetto che ha scelto la modalita' di identificazione.</t>
  </si>
  <si>
    <t>OXIZDAT_RAPPORTO</t>
  </si>
  <si>
    <t>PRG_RAPPORTO</t>
  </si>
  <si>
    <t>Progressivo rapporto</t>
  </si>
  <si>
    <t>OXIZDAT_PRG_RAPPORTO</t>
  </si>
  <si>
    <t>Modalita' riconoscimento</t>
  </si>
  <si>
    <t>CD_MODALITA_IDE</t>
  </si>
  <si>
    <t>Modalita' di identificazione scelta</t>
  </si>
  <si>
    <t>OXIZDAT_MODALITA_IDE</t>
  </si>
  <si>
    <t>CAMPO MASTER: discrimina la modalita' (es. di persona / da remoto).</t>
  </si>
  <si>
    <t>TP_IDE_REMOTO</t>
  </si>
  <si>
    <t>Tipo identificazione remota</t>
  </si>
  <si>
    <t>OXIZDAT_TIPO_IDE_REM</t>
  </si>
  <si>
    <t>Per l'identificazione remota: SPID, videoidentificazione (biometrico), ecc. E' qui che si distinguono i metodi.</t>
  </si>
  <si>
    <t>TP_IDE_REMOTO_COMP</t>
  </si>
  <si>
    <t>Tipo identificazione remota (complementare)</t>
  </si>
  <si>
    <t>OXIZDAT_COMP_TIPO_IDE_REM</t>
  </si>
  <si>
    <t>DS_TIPO_IDE_PERS</t>
  </si>
  <si>
    <t>Tipo identificazione di persona</t>
  </si>
  <si>
    <t>OXIZDAT_FCON_TIPO_IDE_PERS</t>
  </si>
  <si>
    <t>Modalita' di identificazione in presenza (FCON).</t>
  </si>
  <si>
    <t>FL_AUTOCERT_PSOG</t>
  </si>
  <si>
    <t>Autocertificazione presenza soggetto</t>
  </si>
  <si>
    <t>OXIZDAT_FCON_AUTOCERT_PSOG</t>
  </si>
  <si>
    <t>FL_IDENTIF_COMPLETATA</t>
  </si>
  <si>
    <t>Identificazione completata con successo</t>
  </si>
  <si>
    <t>OXIZDAT_IDENTIF_COMPLETATA</t>
  </si>
  <si>
    <t>Flag che indica se l'identificazione e' stata eseguita con successo.</t>
  </si>
  <si>
    <t>DT_IDENTIF_COMPLETATA</t>
  </si>
  <si>
    <t>Data conclusione identificazione</t>
  </si>
  <si>
    <t>OXIZDAT_DATA_IDENTIF_COMPL</t>
  </si>
  <si>
    <t>Data in cui si e' conclusa l'ultima identificazione.</t>
  </si>
  <si>
    <t>NM_ORA_IDENTIF_COMPLETATA</t>
  </si>
  <si>
    <t>Ora conclusione identificazione</t>
  </si>
  <si>
    <t>OXIZDAT_ORA_IDENTIF_COMPL</t>
  </si>
  <si>
    <t>Gia' cliente</t>
  </si>
  <si>
    <t>Flag soggetto gia' cliente</t>
  </si>
  <si>
    <t>OXIZDAT_GIA_CLIENTE</t>
  </si>
  <si>
    <t>CD_GIA_CLIENTE_TDOC</t>
  </si>
  <si>
    <t>Gia' cliente - tipo documento</t>
  </si>
  <si>
    <t>OXIZDAT_GIA_CLIENTE_TDOC</t>
  </si>
  <si>
    <t>NM_GIA_CLIENTE_NDOC</t>
  </si>
  <si>
    <t>Gia' cliente - numero documento</t>
  </si>
  <si>
    <t>OXIZDAT_GIA_CLIENTE_NDOC</t>
  </si>
  <si>
    <t>CD_APPL_PROV</t>
  </si>
  <si>
    <t>Applicazione di provenienza</t>
  </si>
  <si>
    <t>OXIZDAT_APPL_PROV</t>
  </si>
  <si>
    <t>CD_APPL_DETT</t>
  </si>
  <si>
    <t>Dettaglio applicazione provenienza</t>
  </si>
  <si>
    <t>OXIZDAT_APPL_DETT</t>
  </si>
  <si>
    <t>Email soggetto</t>
  </si>
  <si>
    <t>OXIZDAT_EMAIL</t>
  </si>
  <si>
    <t>DS_CELLULARE</t>
  </si>
  <si>
    <t>Cellulare soggetto</t>
  </si>
  <si>
    <t>OXIZDAT_CELL</t>
  </si>
  <si>
    <t>Codice utente di login</t>
  </si>
  <si>
    <t>TBD</t>
  </si>
  <si>
    <t>4077_PCT_ACCESSO_UTENTE</t>
  </si>
  <si>
    <t>CD_USER_LOGIN</t>
  </si>
  <si>
    <t>Accesso</t>
  </si>
  <si>
    <t>TS_LOGIN</t>
  </si>
  <si>
    <t>Timestamp di login</t>
  </si>
  <si>
    <t>CD_ID_SESSION</t>
  </si>
  <si>
    <t>Identificativo di sessione</t>
  </si>
  <si>
    <t>CD_IP</t>
  </si>
  <si>
    <t>Indirizzo IP di accesso</t>
  </si>
  <si>
    <t>TS_LOGOUT</t>
  </si>
  <si>
    <t>Timestamp di logout</t>
  </si>
  <si>
    <t>TP_LOGOUT</t>
  </si>
  <si>
    <t>Tipologia di logout</t>
  </si>
  <si>
    <t>Dispositivo</t>
  </si>
  <si>
    <t>DN_USER_AGENT_BROWSER_L</t>
  </si>
  <si>
    <t>User agent / browser (versione lunga)</t>
  </si>
  <si>
    <t>DN_USER_AGENT_BROWSER_C</t>
  </si>
  <si>
    <t>User agent / browser (versione corta)</t>
  </si>
  <si>
    <t>Canale</t>
  </si>
  <si>
    <t>DN_CANALE_RISPO</t>
  </si>
  <si>
    <t>Canale di risposta</t>
  </si>
  <si>
    <t>4076_PCT_USER_PSW</t>
  </si>
  <si>
    <t>CD_CPART</t>
  </si>
  <si>
    <t>Codice controparte associata</t>
  </si>
  <si>
    <t>CD_ALIAS_LOGIN</t>
  </si>
  <si>
    <t>Alias di login</t>
  </si>
  <si>
    <t>Timestamp ultimo login</t>
  </si>
  <si>
    <t>NM_ACCESSI</t>
  </si>
  <si>
    <t>Numero di accessi</t>
  </si>
  <si>
    <t>Sicurezza</t>
  </si>
  <si>
    <t>NM_TENT</t>
  </si>
  <si>
    <t>Numero tentativi di accesso</t>
  </si>
  <si>
    <t>TS_ULT_TENT</t>
  </si>
  <si>
    <t>Timestamp ultimo tentativo</t>
  </si>
  <si>
    <t>IN_BLOCCO</t>
  </si>
  <si>
    <t>Indicatore di blocco utente</t>
  </si>
  <si>
    <t>TS_CAMBIO_PSW</t>
  </si>
  <si>
    <t>Timestamp ultimo cambio password</t>
  </si>
  <si>
    <t>TS_FINE_VALI</t>
  </si>
  <si>
    <t>Timestamp fine validita</t>
  </si>
  <si>
    <t>Audit Inserimento</t>
  </si>
  <si>
    <t>CD_USER_INSE</t>
  </si>
  <si>
    <t>Utente di inserimento</t>
  </si>
  <si>
    <t>CD_TRANS_INSE</t>
  </si>
  <si>
    <t>Transazione di inserimento</t>
  </si>
  <si>
    <t>TS_INSE</t>
  </si>
  <si>
    <t>Audit Variazione</t>
  </si>
  <si>
    <t>CD_USER_VARZ</t>
  </si>
  <si>
    <t>Utente di variazione</t>
  </si>
  <si>
    <t>CD_TRANS_VARZ</t>
  </si>
  <si>
    <t>Transazione di variazione</t>
  </si>
  <si>
    <t>TS_VARZ</t>
  </si>
  <si>
    <t>Timestamp di variazione</t>
  </si>
  <si>
    <t>Identificativo Abilitazione</t>
  </si>
  <si>
    <t>ID_DISPOSITIVO</t>
  </si>
  <si>
    <t>Identificativo dispositivo (chiave artificiale)</t>
  </si>
  <si>
    <t>PNE</t>
  </si>
  <si>
    <t>PNE.DISPOSITIVO</t>
  </si>
  <si>
    <t>ID_DISPOSITIVO_PK</t>
  </si>
  <si>
    <t>BIGINT auto_increment.</t>
  </si>
  <si>
    <t>Codice controparte cliente</t>
  </si>
  <si>
    <t>CODICE_CONTROPARTE</t>
  </si>
  <si>
    <t>Cliente proprietario del device con app push installata.</t>
  </si>
  <si>
    <t>Inizio validita stato associazione</t>
  </si>
  <si>
    <t>TIMESTAMP_CREAZIONE</t>
  </si>
  <si>
    <t>inizio validita = creazione del record
SELECT TIMESTAMP_CREAZIONE AS TS_INIZIO_VALIDITA
FROM PNE.DISPOSITIVO</t>
  </si>
  <si>
    <t>Derivato dalla storicizzazione temporale ereditata.</t>
  </si>
  <si>
    <t>Fine validita stato associazione</t>
  </si>
  <si>
    <t>TIMESTAMP_MODIFICA</t>
  </si>
  <si>
    <t>fine validita = ultima modifica se disattivata, 9999-12-31 se attiva
SELECT CASE WHEN INDICATORE_ASSOCIAZIONE_ATTIVA='S'
            THEN TO_TIMESTAMP_NTZ('9999-12-31 00:00:00')
            ELSE TIMESTAMP_MODIFICA END AS TS_FINE_VALIDITA
FROM PNE.DISPOSITIVO</t>
  </si>
  <si>
    <t>Derivato: aperta a 9999-12-31 se associazione attiva.</t>
  </si>
  <si>
    <t>Device</t>
  </si>
  <si>
    <t>CD_UUID_DISPOSITIVO</t>
  </si>
  <si>
    <t>Codice UUID dispositivo</t>
  </si>
  <si>
    <t>CODICE_UUID_DISPOSITIVO</t>
  </si>
  <si>
    <t>Unique Device Identifier del device.</t>
  </si>
  <si>
    <t>CD_MODELLO</t>
  </si>
  <si>
    <t>Codice modello device</t>
  </si>
  <si>
    <t>CODICE_MODELLO</t>
  </si>
  <si>
    <t>DS_PRODUTTORE</t>
  </si>
  <si>
    <t>Denominazione produttore device</t>
  </si>
  <si>
    <t>DENOMINAZIONE_PRODUTTORE</t>
  </si>
  <si>
    <t>CD_SISTEMA_OPERATIVO</t>
  </si>
  <si>
    <t>Codice sistema operativo</t>
  </si>
  <si>
    <t>CODICE_SISTEMA_OPERATIVO</t>
  </si>
  <si>
    <t>CD_VERSIONE_SO</t>
  </si>
  <si>
    <t>Codice versione sistema operativo</t>
  </si>
  <si>
    <t>CODICE_VERSIONE_SISTEMA_OPERATIVO</t>
  </si>
  <si>
    <t>Identificativi push</t>
  </si>
  <si>
    <t>CD_FIREBASE</t>
  </si>
  <si>
    <t>Codice identificativo Firebase (token registrazione push)</t>
  </si>
  <si>
    <t>CODICE_FIREBASE</t>
  </si>
  <si>
    <t>Token Firebase/GCM/APNS per identificare il device a cui inviare le push.</t>
  </si>
  <si>
    <t>CD_INTESI</t>
  </si>
  <si>
    <t>Codice identificativo Intesi (invio sms/OTP)</t>
  </si>
  <si>
    <t>CODICE_INTESI</t>
  </si>
  <si>
    <t>Stato abilitazione</t>
  </si>
  <si>
    <t>FL_ASSOCIAZIONE_ATTIVA</t>
  </si>
  <si>
    <t>Indicatore associazione attiva (S=attiva, N=disattiva)</t>
  </si>
  <si>
    <t>INDICATORE_ASSOCIAZIONE_ATTIVA</t>
  </si>
  <si>
    <t>Default 'N'. Indica se l'associazione device/cliente e' attiva per ricevere le push.</t>
  </si>
  <si>
    <t>Identificativo Documento</t>
  </si>
  <si>
    <t>CD_CARTELLA</t>
  </si>
  <si>
    <t>OXDOD_CARTELLA</t>
  </si>
  <si>
    <t>CD_ELEMENTO</t>
  </si>
  <si>
    <t xml:space="preserve">Codice Elemento </t>
  </si>
  <si>
    <t>OXDOD_ELEMENTO</t>
  </si>
  <si>
    <t>CD_VERSIONE_DOC</t>
  </si>
  <si>
    <t>OXDOD_VERSIONE_DOC</t>
  </si>
  <si>
    <t>Attributi Cartella</t>
  </si>
  <si>
    <t>CD_SET_DOC</t>
  </si>
  <si>
    <t>Set di appartenenza della cartella. Specifica il fatto che il contenuto della cartella in questione è stato popolato con i documenti appartenenti ad un specifico set documentale.</t>
  </si>
  <si>
    <t>OXDOFT</t>
  </si>
  <si>
    <t>OXDOT_SET</t>
  </si>
  <si>
    <t>SELECT OXDOT_SET
FROM OXDOFD as A
LEFT JOIN OXDOFT as B
ON A.OXDOD_CARTELLA = B.OXDOT_CARTELLA</t>
  </si>
  <si>
    <t>OXDOD_CARTELLA = OXDOT_CARTELLA</t>
  </si>
  <si>
    <t>Indica se la checklist è legata a una pratica (PR) oppure a un convenzionamento (CV)</t>
  </si>
  <si>
    <t>OXDOT_GRUPPO</t>
  </si>
  <si>
    <t>SELECT OXDOT_GRUPPO
FROM OXDOFD as A
LEFT JOIN OXDOFT as B
ON A.OXDOD_CARTELLA = B.OXDOT_CARTELLA</t>
  </si>
  <si>
    <t>OXDOFTPR
OXDOFT</t>
  </si>
  <si>
    <t>OXDOTPR_PROCEDURA</t>
  </si>
  <si>
    <t>prendere OXDOTPR_PROCEDURA dalla OXDOFTPR</t>
  </si>
  <si>
    <t>SELECT OXDOTPR_PROCEDURA
FROM OXDOFD
LEFT JOIN OXDOFTPR
  ON OXDOD_CARTELLA = OXDOTPR_CARTELLA</t>
  </si>
  <si>
    <t>OXDOD_CARTELLA = OXDOTPR_CARTELLA</t>
  </si>
  <si>
    <t>OXDOTPR_PRATICA</t>
  </si>
  <si>
    <t>prendere OXDOTPR_PROCEDURA e prendere OXDOTPR_PRATICA dalla OXDOFTPR</t>
  </si>
  <si>
    <t>SELECT OXDOTPR_PRATICA
FROM OXDOFD
LEFT JOIN OXDOFTPR
  ON OXDOD_CARTELLA = OXDOTPR_CARTELLA</t>
  </si>
  <si>
    <t>CD_PRATICA_CONV</t>
  </si>
  <si>
    <t>Codice della pratica di convenzionamento, Valida solo per i record con CD_GRUPPO = "CV"</t>
  </si>
  <si>
    <t>OXDOFT
OXDOFTCV</t>
  </si>
  <si>
    <t>OXDOTCV_PRATICA</t>
  </si>
  <si>
    <t>prendere OXDOTCV_PRATICA entrando per CARTELLA</t>
  </si>
  <si>
    <t>SELECT OXDOTCV_PRATICA 
FROM OXDOFD
LEFT JOIN OXDOFTCV
  OXDOD_CARTELLA = OXDOTCV_CARTELLA</t>
  </si>
  <si>
    <t>OXDOD_CARTELLA = OXDOTCV_CARTELLA</t>
  </si>
  <si>
    <t>OP Evol di riferimento "Processo convenzionamento B2B. Evol 202438 oppure SFCF-215393"</t>
  </si>
  <si>
    <t>Controparte Documento</t>
  </si>
  <si>
    <t>Codice controparte da cui Agos si aspetta il doc</t>
  </si>
  <si>
    <t>OXDOD_CONTROPARTE</t>
  </si>
  <si>
    <t>CD_TIPO_DOC</t>
  </si>
  <si>
    <t xml:space="preserve">Codice Tipologia Documento </t>
  </si>
  <si>
    <t>OXDOD_TIPO_DOCU</t>
  </si>
  <si>
    <t>DS_TIPO_DOC</t>
  </si>
  <si>
    <t xml:space="preserve">Descrizione tipologia Documento </t>
  </si>
  <si>
    <t>OXTBFDOC</t>
  </si>
  <si>
    <t>OXTBDOC_DESCRIZIONE</t>
  </si>
  <si>
    <t xml:space="preserve">SELECT OXTBDOC_DESCRIZIONE
FROM OXDOFD as A
LEFT JOIN OXTBFDOC  AS B
ON A.OXDOD_TIPO_DOCU= B.OXTBDOC_CODICE </t>
  </si>
  <si>
    <t xml:space="preserve">A.OXDOD_TIPO_DOCU= B.OXTBDOC_CODICE </t>
  </si>
  <si>
    <t>CD_SOTTOTIPO_DOC</t>
  </si>
  <si>
    <t>Codice Sottotipologia Docuemento</t>
  </si>
  <si>
    <t>OXDOD_SOTTOTIPO_DOCU</t>
  </si>
  <si>
    <t>DS_SOTTOTIPO_DOC</t>
  </si>
  <si>
    <t>Descrizione Sottotipo Documento</t>
  </si>
  <si>
    <t>OXDOFTBST</t>
  </si>
  <si>
    <t>OXDOTBST_DESCRIZIONE</t>
  </si>
  <si>
    <t>SELECT OXDOTBST_DESCRIZIONE
FROM OXDOFD as A
LEFT JOIN OXDOFTBST AS B
ON A.OXDOD_SOTTOTIPO_DOCU= B.OXDOTBST_CODICE</t>
  </si>
  <si>
    <t>A.OXDOD_SOTTOTIPO_DOCU= B.OXDOTBST_CODICE</t>
  </si>
  <si>
    <t>Situazione documento</t>
  </si>
  <si>
    <t>CD_FASE_OBBLIGATORIETA</t>
  </si>
  <si>
    <t>La fase a partire dalla quale il caricamento del documento diventa prerequisito</t>
  </si>
  <si>
    <t>OXDOFT
OXDOFTSEDO
PLTBFDOCR
CADOFTDO
QSTABDRI</t>
  </si>
  <si>
    <t>OXDOT_SET
CADOTDO_OPE_BLOCCATA
QTDRI_OPE_BLOCCATA
PLDOCR_OPE_BLOCCATA
OXDOTSEDO_OPE_BLOCCATA</t>
  </si>
  <si>
    <t>Prendi la valorizzazione di OXDOTSEDO_OPE_BLOCCATA se è valorizzato se non lo è, entra nell'archivio della procedura corretta e prendi il valore che c'è lì</t>
  </si>
  <si>
    <t>SELECT
    COALESCE(
        OXDOTSEDO_OPE_BLOCCATA,
        CASE OXDOTPR_PROCEDURA
            WHEN 'CO' THEN PLDOCR_OPE_BLOCCATA
            WHEN 'CA' THEN CADOTDO_OPE_BLOCCATA
            WHEN 'CQ' THEN QTDRI_OPE_BLOCCATA
        END
    ) AS OPE_BLOCCATA
FROM OXDOFD
-- Join con OXDOFTPR per ricavare la procedura
LEFT JOIN OXDOFTPR
       ON OXDOTPR_CARTELLA = OXDOD_CARTELLA
-- Join con OXDOFT per il SET
LEFT JOIN OXDOFT
       ON OXDOT_SET = OXDOTSEDO_SET  -- da rivedere se hai una chiave più specifica
-- Join con OXDOFTSEDO per il sedime/documento
LEFT JOIN OXDOFTSEDO
       ON OXDOTSEDO_SET              = OXDOT_SET
      AND OXDOTSEDO_PROCEDURA        = OXDOTPR_PROCEDURA
      AND OXDOTSEDO_DOCUMENTO        = OXDOD_TIPO_DOCU
      AND OXDOTSEDO_SOTTOTIPO_DOCU   = OXDOD_SOTTOTIPO_DOCU
-- Procedura CO → PLTBFDOCR
LEFT JOIN PLTBFDOCR
       ON OXDOTPR_PROCEDURA  = 'CO'
      AND PLDOCR_CODICE       = OXDOTSEDO_SET
-- Procedura CA → CADOFTDO
LEFT JOIN CADOFTDO
       ON OXDOTPR_PROCEDURA  = 'CA'
      AND CADOTDO_CODICE      = OXDOTSEDO_SET
-- Procedura CQ → QSTABDRI
LEFT JOIN QSTABDRI
       ON OXDOTPR_PROCEDURA  = 'CQ'
      AND QTDRI_DOCUMENTO     = OXDOTSEDO_SET</t>
  </si>
  <si>
    <t xml:space="preserve">OXDOT_CARTELLA = OXDOD_CARTELLA 
OXDOTSEDO_SET = 
OXDOTSEDO_PROCEDURA = 
                      ((SELECT OXDOTPR_PROCEDURA
                      FROM OXDOFD
                      LEFT JOIN OXDOFTPR
                               ON OXDOD_CARTELLA = OXDOTPR_CARTELLA))
OXDOTSEDO_DOCUMENTO = OXDOD_TIPO_DOCU
OXDOTSEDO_SOTTOTIPO_DOCU = OXDOD_SOTTOTIPO_DOCU
Quando procedura 'CO' -&gt; PLDOCR_CODICE = OXDOTSEDO_SET 
Quando procedura 'CA' -&gt; CADOTDO_CODICE = OXDOTSEDO_SET 
Quando procedura 'CQ' -&gt; QTDRI_DOCUMENTO = OXDOTSEDO_SET </t>
  </si>
  <si>
    <t>CD_SITUAZIONE</t>
  </si>
  <si>
    <t>Codice Situazione del documento</t>
  </si>
  <si>
    <t>OXDOD_SITUAZIONE</t>
  </si>
  <si>
    <t>"U" - Uploadato: Il documento è stato caricato ma non ancora verificato
"R" - Rientrato: Il documento è stato verificato e risulta conforme/accettato
"N" - Non idoneo: Il documento è stato valutato come non conforme o irregolare
"X" - Non conformità: Nuova situazione per indicare anomalie riscontrate nel documento (menzionata per pratiche cartacee dopo controllo dell'archiviatore)</t>
  </si>
  <si>
    <t>DS_SITUAZIONE</t>
  </si>
  <si>
    <t>Descrizione Situazione del documento</t>
  </si>
  <si>
    <t>OXDOFTSI</t>
  </si>
  <si>
    <t>OXDOTSI_DESCRIZIONE</t>
  </si>
  <si>
    <t>SELECT OXDOTSI_DESCRIZIONE
FROM OXDOFD as A
LEFT JOIN OXDOFTSI as B
ON B.OXDOTSI_CODICE = A.OXDOD_SITUAZIONE</t>
  </si>
  <si>
    <t>OXDOTSI_CODICE = OXDOD_SITUAZIONE</t>
  </si>
  <si>
    <t>NM_GG_RIENTRO_CONCESSI</t>
  </si>
  <si>
    <t>Numero giorni concessi per il rientro della documentazione</t>
  </si>
  <si>
    <t>OXDOD_GIORNI</t>
  </si>
  <si>
    <t>Annullo/Inserimento Documento</t>
  </si>
  <si>
    <t>FL_ANNULLO_DOC</t>
  </si>
  <si>
    <t>Flag Annullo Documento</t>
  </si>
  <si>
    <t>OXDOD_ANNULLO</t>
  </si>
  <si>
    <t>CD_ANNULLO_DOC</t>
  </si>
  <si>
    <t>Codice Annullo Documento</t>
  </si>
  <si>
    <t>OXDOD_MOTIVO_ANN</t>
  </si>
  <si>
    <t>TS_ANNULLO_DOC</t>
  </si>
  <si>
    <t>Timestamp Annullo Documento</t>
  </si>
  <si>
    <t>OXDOD_DATA_ANN
OXDOD_ORA_ANN</t>
  </si>
  <si>
    <t>CD_UTENTE_ANNULLO_DOC</t>
  </si>
  <si>
    <t>Codice Utente Annullo Documento</t>
  </si>
  <si>
    <t>OXDOD_UTENTE_ANN</t>
  </si>
  <si>
    <t>TS_INSERIMENTO_DOC</t>
  </si>
  <si>
    <t>Timestamp Inserimento Documento</t>
  </si>
  <si>
    <t>OXDOD_DATA_INS
OXDOD_ORA_INS</t>
  </si>
  <si>
    <t>Timestamp valorizzato sulla base dell'unione di questi due campi</t>
  </si>
  <si>
    <t>CD_UTENTE_INSERIMENTO_DOC</t>
  </si>
  <si>
    <t>Codice Utente Inseriemnto Documento</t>
  </si>
  <si>
    <t>OXDOD_UTENTE_INS</t>
  </si>
  <si>
    <t>Annullo/Inserimento Cartella</t>
  </si>
  <si>
    <t>FL_ANNULLO_CARTELLA</t>
  </si>
  <si>
    <t>Flag Annullo Cartella</t>
  </si>
  <si>
    <t>OXDOT_ANNULLO</t>
  </si>
  <si>
    <t>SELECT OXDOT_ANNULLO
FROM OXDOFD as A
LEFT JOIN OXDOFT as B
ON A.OXDOD_CARTELLA = B.OXDOT_CARTELLA</t>
  </si>
  <si>
    <t>TS_ANNULLO_CARTELLA</t>
  </si>
  <si>
    <t>Timestamp Annullo Cartella</t>
  </si>
  <si>
    <t>OXDOT_DATA_ANN
OXDOT_ORA_ANN</t>
  </si>
  <si>
    <t>SELECT TO_TIMESTAMP_NTZ(OXDOT_DATA_ANN,OXDOT_ORA_ANN)
FROM OXDOFD as A
LEFT JOIN OXDOFT as B
ON A.OXDOD_CARTELLA = B.OXDOT_CARTELLA</t>
  </si>
  <si>
    <t>CD_UTENTE_ANNULLO_CARTELLA</t>
  </si>
  <si>
    <t>Codice Utente Annullo Cartella</t>
  </si>
  <si>
    <t>OXDOT_UTENTE_ANN</t>
  </si>
  <si>
    <t>SELECT OXDOT_UTENTE_ANN
FROM OXDOFD as A
LEFT JOIN OXDOFT as B
ON A.OXDOD_CARTELLA = B.OXDOT_CARTELLA</t>
  </si>
  <si>
    <t>TS_INSERIMENTO_CARTELLA</t>
  </si>
  <si>
    <t>Timestamp Inserimento Cartella</t>
  </si>
  <si>
    <t>OXDOT_DATA_INS
OXDOT_ORA_INS</t>
  </si>
  <si>
    <t>SELECT TO_TIMESTAMP_NTZ(OXDOT_DATA_INS,OXDOT_ORA_INS)
FROM OXDOFD as A
LEFT JOIN OXDOFT as B
ON A.OXDOD_CARTELLA = B.OXDOT_CARTELLA</t>
  </si>
  <si>
    <t>CD_UTENTE_INSERIMENTO_CARTELLA</t>
  </si>
  <si>
    <t>Codice Utente Inseriemnto Cartella</t>
  </si>
  <si>
    <t>OXDOT_UTENTE_INS</t>
  </si>
  <si>
    <t>SELECT OXDOT_UTENTE_INS
FROM OXDOFD as A
LEFT JOIN OXDOFT as B
ON A.OXDOD_CARTELLA = B.OXDOT_CARTELLA</t>
  </si>
  <si>
    <t>CD_MOTIVO_INS</t>
  </si>
  <si>
    <t>Motivo inserimento</t>
  </si>
  <si>
    <t>OXDOD_MOTIVO_INS</t>
  </si>
  <si>
    <t>CD_RAPPORTO_INS</t>
  </si>
  <si>
    <t>Rapporto inserimento Rapporto che la controparte aveva al momento dell'inserimento.</t>
  </si>
  <si>
    <t>OXDOD_RAPPORTO_INS</t>
  </si>
  <si>
    <t>Canale di gestione dell'esito/Canale di "Atterraggio". * Tabella di alimentazione manuale</t>
  </si>
  <si>
    <t>validato</t>
  </si>
  <si>
    <t>OXISTTP_TIPO_PROCESSO</t>
  </si>
  <si>
    <t xml:space="preserve">tutti i valori distinti di tipo processo </t>
  </si>
  <si>
    <t>TBD OP: 338</t>
  </si>
  <si>
    <t>Storicizzazione variazione parametri/classificazione canali esito</t>
  </si>
  <si>
    <t xml:space="preserve">Canale Esito </t>
  </si>
  <si>
    <t>Descrizione Canale di gestione dell'esito/Canale di "Atterraggio". * Tabella di alimentazione manuale</t>
  </si>
  <si>
    <t xml:space="preserve">tutti i valori distinti di descrizione, associati a ciascun tipo processo </t>
  </si>
  <si>
    <t>"S" quando il Canale di gestione dell'esito/Canale di "Atterraggio". * Tabella di alimentazione manuale</t>
  </si>
  <si>
    <t>Definito manualmente secondo regole dall'utente</t>
  </si>
  <si>
    <t>Identificativo Istanza</t>
  </si>
  <si>
    <t>WFISWFL_ISTANZA</t>
  </si>
  <si>
    <t>WFISWFL_PRATICA</t>
  </si>
  <si>
    <t>Codice Workflow.  I valori ammessi per il campo workflow sono:
- IST_CA, IST_CO, IST_CQ relativi a workflow di istruttoria;
- PSV_CA, PSV_CO, PSV_CQ relativi a workflow di postvendita.
- SIN_CQ</t>
  </si>
  <si>
    <t>WFISWFL_WORKFLOW</t>
  </si>
  <si>
    <t>Codice Area Workflow.</t>
  </si>
  <si>
    <t>WFISWFL_AREA_WF</t>
  </si>
  <si>
    <t>CD_ZONA</t>
  </si>
  <si>
    <t>Codice Zona.Identifica la zona che può essere abbinata all'istanza di workflow mediante specifica tabella di assegnazione.</t>
  </si>
  <si>
    <t>WFISWFL_ZONA</t>
  </si>
  <si>
    <t>SELECT
    CASE
        WHEN WFISWFL_STATO IS NULL OR WFISWFL_STATO = ' ' THEN 'Attiva'
        WHEN WFISWFL_STATO = 'C' THEN 'Chiusa'
        ELSE WFISWFL_STATO
    END AS DS_STATO_ISTANZA
FROM WFISFWFL;</t>
  </si>
  <si>
    <t>TO_TIMESTAMP(
    TO_CHAR(WFISWFL_DATA_CREAZIONE, 'YYYY-MM-DD') || ' ' || 
    TO_CHAR(WFISWFL_ORA_CREAZIONE, 'FM00:00:00'),
    'YYYY-MM-DD HH24:MI:SS'
) AS TS_CREAZIONE_ISTANZA</t>
  </si>
  <si>
    <t>TO_TIMESTAMP(
    TO_CHAR(WFISWFL_DATA_MODIFICA, 'YYYY-MM-DD') || ' ' || 
    TO_CHAR(WFISWFL_ORA_MODIFICA, 'FM00:00:00'),
    'YYYY-MM-DD HH24:MI:SS'
) AS TS_ULT_MODIFICA_ISTANZA</t>
  </si>
  <si>
    <t>TS_CHIUSURA_ISTANZA</t>
  </si>
  <si>
    <t>Timestamp chiusura istanza</t>
  </si>
  <si>
    <t>Utilizziamo WFISWFL_DATA_MODIFICA e  WFISWFL_ORA_MODIFICA in corrispondenza dello stato WFISWFL_STATO = 'C'</t>
  </si>
  <si>
    <t>CASE 
    WHEN CD_STATO_ISTANZA = 'C' THEN
        TO_TIMESTAMP(
            TO_CHAR(WFISWFL_DATA_MODIFICA, 'YYYY-MM-DD') || ' ' || 
            TO_CHAR(WFISWFL_ORA_MODIFICA, 'FM00:00:00'),
            'YYYY-MM-DD HH24:MI:SS'
        )
    ELSE NULL
END AS TS_CHIUSURA_ISTANZA</t>
  </si>
  <si>
    <t>CD_PRG_SIN</t>
  </si>
  <si>
    <t>Progressivo sin.</t>
  </si>
  <si>
    <t>WFISWFL_PRG_SIN</t>
  </si>
  <si>
    <t>CD_PRG_PSV</t>
  </si>
  <si>
    <t>Progressivo PSV</t>
  </si>
  <si>
    <t>WFISWFL_PRG_PSV</t>
  </si>
  <si>
    <t>CD_AZIONE_PSV</t>
  </si>
  <si>
    <t>Azione PSV</t>
  </si>
  <si>
    <t>WFISWFL_AZIONE_PSV</t>
  </si>
  <si>
    <t>CD_PROG_RICICLO</t>
  </si>
  <si>
    <t>Progressivo riciclo</t>
  </si>
  <si>
    <t>WFISWFL_PROG_RICICLO</t>
  </si>
  <si>
    <t>CD_PRG_RET</t>
  </si>
  <si>
    <t>Prg retrostatazione</t>
  </si>
  <si>
    <t>WFISWFL_PRG_RET</t>
  </si>
  <si>
    <t>CD_LIQ_SC</t>
  </si>
  <si>
    <t>Liq. scartata</t>
  </si>
  <si>
    <t>WFISWFL_LIQ_SC</t>
  </si>
  <si>
    <t>DT_COM_SIN</t>
  </si>
  <si>
    <t>Data com. sin.</t>
  </si>
  <si>
    <t>WFISWFL_DATA_COM_SIN</t>
  </si>
  <si>
    <t>CD_SIN</t>
  </si>
  <si>
    <t>Codice sin.</t>
  </si>
  <si>
    <t>WFISWFL_CODICE_SIN</t>
  </si>
  <si>
    <t>CD_CLASS_SIN</t>
  </si>
  <si>
    <t>Classificazione sin.</t>
  </si>
  <si>
    <t>WFISWFL_CLASS_SIN</t>
  </si>
  <si>
    <t>TP_SIN</t>
  </si>
  <si>
    <t>Tipo sin.</t>
  </si>
  <si>
    <t>WFISWFL_TIPO_SIN</t>
  </si>
  <si>
    <t>CD_STATO_SIN</t>
  </si>
  <si>
    <t>Stato sin.</t>
  </si>
  <si>
    <t>WFISWFL_STATO_SIN</t>
  </si>
  <si>
    <t>CD_ASS_SIN</t>
  </si>
  <si>
    <t>Assicurazione sin.</t>
  </si>
  <si>
    <t>WFISWFL_ASS_SIN</t>
  </si>
  <si>
    <t>CD_STATO_PSV</t>
  </si>
  <si>
    <t>Stato PSV</t>
  </si>
  <si>
    <t>WFISWFL_STATO_PSV</t>
  </si>
  <si>
    <t>CD_BLOCCO_PSV</t>
  </si>
  <si>
    <t>Blocco PSV</t>
  </si>
  <si>
    <t>WFISWFL_BLOCCO_PSV</t>
  </si>
  <si>
    <t>PR_PSV_EXT</t>
  </si>
  <si>
    <t>Progressivo PSV ext.</t>
  </si>
  <si>
    <t>WFISWFL_PRG_PSV_EXT</t>
  </si>
  <si>
    <t>WFISWFL_NOTE</t>
  </si>
  <si>
    <t>Identificativo
Fase Istanza</t>
  </si>
  <si>
    <t>WFISFA_ISTANZA</t>
  </si>
  <si>
    <t>WFISFA_FASE</t>
  </si>
  <si>
    <t>Codice Area Workflow. I valori ammessi per il campo workflow sono:
* IST_CA, IST_CO, IST_CQ relativi a workflow di istruttoria;
* PSV_CA, PSV_CO, PSV_CQ relativi a workflow di postvendita.
* SIN_CQ</t>
  </si>
  <si>
    <t>WFISFA_WORKFLOW</t>
  </si>
  <si>
    <t>SELECT
    CASE
        WHEN WFISFA_STATO IS NULL OR WFISFA_STATO = ' ' THEN 'Attiva'
        WHEN WFISFA_STATO = 'F' THEN 'Forzabile'
        WHEN WFISFA_STATO = 'C' THEN 'Chiusa'
        WHEN WFISFA_STATO = 'I' THEN 'Istanza'
        WHEN WFISFA_STATO = 'A' THEN 'Annullata'
        ELSE WFISFA_STATO
    END AS DS_STATO_FASE
FROM WFISFFA;</t>
  </si>
  <si>
    <t>TO_TIMESTAMP(
    TO_CHAR(WFISFA_DATA_APERTURA, 'YYYY-MM-DD') || ' ' || 
    TO_CHAR(WFISFA_ORA_APERTURA, 'FM00:00:00'),
    'YYYY-MM-DD HH24:MI:SS'
) AS TS_APERTURA_FASE,</t>
  </si>
  <si>
    <t>TO_TIMESTAMP(
    TO_CHAR(WFISFA_DATA_CHIUSURA, 'YYYY-MM-DD') || ' ' || 
    TO_CHAR(WFISFA_ORA_CHIUSURA, 'FM00:00:00'),
    'YYYY-MM-DD HH24:MI:SS'
) AS TS_CHIUSURA_FASE</t>
  </si>
  <si>
    <t>CD_FASE_PREC</t>
  </si>
  <si>
    <t>Fase prec.</t>
  </si>
  <si>
    <t>WFISFA_FASE_PREC</t>
  </si>
  <si>
    <t>CD_FASE_PREC_2</t>
  </si>
  <si>
    <t>Fase prec. 2</t>
  </si>
  <si>
    <t>WFISFA_FASE_PREC_2</t>
  </si>
  <si>
    <t>WFISSF_ISTANZA</t>
  </si>
  <si>
    <t>WFISSF_FASE</t>
  </si>
  <si>
    <t>WFISSF_SOTTOFASE</t>
  </si>
  <si>
    <t>SELECT
    CASE
        WHEN WFISSF_STATO IS NULL OR WFISSF_STATO = ' ' THEN 'Attiva'
        WHEN WFISSF_STATO = 'A' THEN 'Annullata'
        WHEN WFISSF_STATO = 'C' THEN 'Chiusa'
        WHEN WFISSF_STATO = 'I' THEN 'Istanza'
        WHEN WFISSF_STATO = 'S' THEN 'Sospesa'
        ELSE WFISSF_STATO
    END AS DS_STATO_SOTTOFASE
FROM WFISFSF;</t>
  </si>
  <si>
    <t>CD_FASE_DESTINAZIONE</t>
  </si>
  <si>
    <t>Fase destinazione. Nel caso in cui una sottofase finisca in una fase successiva a quella di appartenenza. Riportata in CD_FASE.</t>
  </si>
  <si>
    <t>WFISSF_FASE_DESTINAZIONE</t>
  </si>
  <si>
    <t>CD_SOTTOFASE_PREC</t>
  </si>
  <si>
    <t>Sottofase prec.</t>
  </si>
  <si>
    <t>WFISSF_SOTTOFASE_PREC</t>
  </si>
  <si>
    <t>CD_SOTTOFASE_PREC_2</t>
  </si>
  <si>
    <t>Sottofase prec. 2</t>
  </si>
  <si>
    <t>WFISSF_SOTTOFASE_PREC_2</t>
  </si>
  <si>
    <t>CD_SOTTOFASE_PREC_3</t>
  </si>
  <si>
    <t>Sottofase prec. 3</t>
  </si>
  <si>
    <t>WFISSF_SOTTOFASE_PREC_3</t>
  </si>
  <si>
    <t>CD_SOTTOFASE_PREC_4</t>
  </si>
  <si>
    <t>Sottofase prec. 4</t>
  </si>
  <si>
    <t>WFISSF_SOTTOFASE_PREC_4</t>
  </si>
  <si>
    <t>CD_SOTTOFASE_PREC_5</t>
  </si>
  <si>
    <t>Sottofase prec. 5</t>
  </si>
  <si>
    <t>WFISSF_SOTTOFASE_PREC_5</t>
  </si>
  <si>
    <t>CD_SOTTOFASE_PREC_6</t>
  </si>
  <si>
    <t>Sottofase prec. 6</t>
  </si>
  <si>
    <t>WFISSF_SOTTOFASE_PREC_6</t>
  </si>
  <si>
    <t>CD_SOTTOFASE_PREC_7</t>
  </si>
  <si>
    <t>Sottofase prec. 7</t>
  </si>
  <si>
    <t>WFISSF_SOTTOFASE_PREC_7</t>
  </si>
  <si>
    <t>CD_SOTTOFASE_PREC_8</t>
  </si>
  <si>
    <t>Sottofase prec. 8</t>
  </si>
  <si>
    <t>WFISSF_SOTTOFASE_PREC_8</t>
  </si>
  <si>
    <t>CD_SOTTOFASE_PREC_9</t>
  </si>
  <si>
    <t>Sottofase prec. 9</t>
  </si>
  <si>
    <t>WFISSF_SOTTOFASE_PREC_9</t>
  </si>
  <si>
    <t>CD_SOTTOFASE_PREC_10</t>
  </si>
  <si>
    <t>Sottofase prec. 10</t>
  </si>
  <si>
    <t>WFISSF_SOTTOFASE_PREC_10</t>
  </si>
  <si>
    <t>CD_SOTTOFASE_PREC_11</t>
  </si>
  <si>
    <t>Sottofase prec. 11</t>
  </si>
  <si>
    <t>WFISSF_SOTTOFASE_PREC_11</t>
  </si>
  <si>
    <t>CD_SOTTOFASE_PREC_12</t>
  </si>
  <si>
    <t>Sottofase prec. 12</t>
  </si>
  <si>
    <t>WFISSF_SOTTOFASE_PREC_12</t>
  </si>
  <si>
    <t>CD_SOTTOFASE_PREC_13</t>
  </si>
  <si>
    <t>Sottofase prec. 13</t>
  </si>
  <si>
    <t>WFISSF_SOTTOFASE_PREC_13</t>
  </si>
  <si>
    <t>CD_SOTTOFASE_PREC_14</t>
  </si>
  <si>
    <t>Sottofase prec. 14</t>
  </si>
  <si>
    <t>WFISSF_SOTTOFASE_PREC_14</t>
  </si>
  <si>
    <t>CD_SOTTOFASE_PREC_15</t>
  </si>
  <si>
    <t>Sottofase prec. 15</t>
  </si>
  <si>
    <t>WFISSF_SOTTOFASE_PREC_15</t>
  </si>
  <si>
    <t>CD_SOTTOFASE_PREC_16</t>
  </si>
  <si>
    <t>Sottofase prec. 16</t>
  </si>
  <si>
    <t>WFISSF_SOTTOFASE_PREC_16</t>
  </si>
  <si>
    <t>CD_SOTTOFASE_PREC_17</t>
  </si>
  <si>
    <t>Sottofase prec. 17</t>
  </si>
  <si>
    <t>WFISSF_SOTTOFASE_PREC_17</t>
  </si>
  <si>
    <t>CD_SOTTOFASE_PREC_18</t>
  </si>
  <si>
    <t>Sottofase prec. 18</t>
  </si>
  <si>
    <t>WFISSF_SOTTOFASE_PREC_18</t>
  </si>
  <si>
    <t>CD_SOTTOFASE_PREC_19</t>
  </si>
  <si>
    <t>Sottofase prec. 19</t>
  </si>
  <si>
    <t>WFISSF_SOTTOFASE_PREC_19</t>
  </si>
  <si>
    <t>CD_SOTTOFASE_PREC_20</t>
  </si>
  <si>
    <t>Sottofase prec. 20</t>
  </si>
  <si>
    <t>WFISSF_SOTTOFASE_PREC_20</t>
  </si>
  <si>
    <t>Codice Workflow. I valori ammessi per il campo workflow sono:
* IST_CA, IST_CO, IST_CQ relativi a workflow di istruttoria;
* PSV_CA, PSV_CO, PSV_CQ relativi a workflow di postvendita.
* SIN_CQ</t>
  </si>
  <si>
    <t>DS_STATO_ATTIVITA</t>
  </si>
  <si>
    <t>Descrizione Stato Attività
 blank - attiva; 'A'   - annullata; 'C'   - chiusa; 'I'   - istanza (solo per le attività XX_CHIUSA che vengono chiuse dall'         allineamento workflow); valore non più utilizzato; 'R'   - rilanciabile; 'S'   - sospesa.</t>
  </si>
  <si>
    <t xml:space="preserve"> blank - attiva; 'A'   - annullata; 'C'   - chiusa; 'I'   - istanza (solo per le attività XX_CHIUSA che vengono chiuse dall'         allineamento workflow); valore non più utilizzato; 'R'   - rilanciabile; 'S'   - sospesa.</t>
  </si>
  <si>
    <t>SELECT 
    WFISFAT,
    WFISAT_STATO,
    CASE WFISAT_STATO
        WHEN 'A' THEN 'Annullata'
        WHEN 'C' THEN 'Chiusa'
        WHEN 'I' THEN 'Istanza'
        WHEN 'R' THEN 'Rilanciabile'
        WHEN 'S' THEN 'Sospesa'
        WHEN ' ' THEN 'Attiva'
        WHEN '' THEN 'Attiva'
        ELSE 'Stato sconosciuto'
    END AS DESCRIZIONE_STATO
FROM NOME_TABELLA;</t>
  </si>
  <si>
    <t xml:space="preserve">Ufficio. Identifica l'ufficio (concetto legato all'utente) che può essere abbinato all'attività di workflow tramite valorizzazione manuale, </t>
  </si>
  <si>
    <t>WFISAT_UFFICIO</t>
  </si>
  <si>
    <t>Codice Zona.Identifica la zona che può essere abbinata all'attività di workflow mediante specifica tabella di assegnazione.</t>
  </si>
  <si>
    <t>WFISAT_ZONA</t>
  </si>
  <si>
    <t>Fase destinazione. Nel caso in cui l'attività finisca in una fase successiva a quella di appartenenza. Riportata in CD_FASE.</t>
  </si>
  <si>
    <t>WFISAT_FASE_DESTINAZIONE</t>
  </si>
  <si>
    <t>CD_SOSPENSIONE</t>
  </si>
  <si>
    <t>Sospensione</t>
  </si>
  <si>
    <t>WFISAT_SOSPENSIONE</t>
  </si>
  <si>
    <t>TO_TIMESTAMP(
    TO_CHAR(WFISAT_DATA_ATTIVAZIONE, 'YYYY-MM-DD') || ' ' || 
    TO_CHAR(WFISAT_ORA_ATTIVAZIONE, 'FM00:00:00'),
    'YYYY-MM-DD HH24:MI:SS'
) AS TS_APERTURA_ATTIVITA</t>
  </si>
  <si>
    <t>CD_UTENTE_APERTURA_ATTIVITA</t>
  </si>
  <si>
    <t>WFISAT_UTENTE</t>
  </si>
  <si>
    <t>TS_SOSPENSIONE_ATTIVITA</t>
  </si>
  <si>
    <t>Timestamp sospensione</t>
  </si>
  <si>
    <t>WFISAT_DATA_SOSP
WFISAT_ORA_SOSP</t>
  </si>
  <si>
    <t>TO_TIMESTAMP(
    TO_CHAR(WFISAT_DATA_SOSP, 'YYYY-MM-DD') || ' ' || 
    TO_CHAR(WFISAT_ORA_SOSP, 'FM00:00:00'),
    'YYYY-MM-DD HH24:MI:SS'
) AS TS_SOSPENSIONE_ATTIVITA</t>
  </si>
  <si>
    <t>CD_UTENTE_SOSPENSIONE_ATTIVITA</t>
  </si>
  <si>
    <t>Utente sospensione</t>
  </si>
  <si>
    <t>WFISAT_UTENTE_SOSP</t>
  </si>
  <si>
    <t>TO_TIMESTAMP(
    TO_CHAR(WFISAT_DATA_MODIFICA, 'YYYY-MM-DD') || ' ' || 
    TO_CHAR(WFISAT_ORA_MODIFICA, 'FM00:00:00'),
    'YYYY-MM-DD HH24:MI:SS'
) AS TS_ULT_MODIFICA_ATTIVITA</t>
  </si>
  <si>
    <t>TO_TIMESTAMP(
    TO_CHAR(WFISAT_DATA_CHIUSURA, 'YYYY-MM-DD') || ' ' || 
    TO_CHAR(WFISAT_ORA_CHIUSURA, 'FM00:00:00'),
    'YYYY-MM-DD HH24:MI:SS'
) AS TS_CHIUSURA_ATTIVITA</t>
  </si>
  <si>
    <t>WFISAT_PRG_SIN</t>
  </si>
  <si>
    <t>WFISAT_PRG_PSV</t>
  </si>
  <si>
    <t>WFISAT_AZIONE_PSV</t>
  </si>
  <si>
    <t>CD_ATTIVITA_PREC</t>
  </si>
  <si>
    <t>Attività prec.</t>
  </si>
  <si>
    <t>WFISAT_ATTIVITA_PREC</t>
  </si>
  <si>
    <t>CD_ATTIVITA_PREC_2</t>
  </si>
  <si>
    <t>Attività prec. 2</t>
  </si>
  <si>
    <t>WFISAT_ATTIVITA_PREC_2</t>
  </si>
  <si>
    <t>CD_ATTIVITA_PREC_3</t>
  </si>
  <si>
    <t>Attività prec. 3</t>
  </si>
  <si>
    <t>WFISAT_ATTIVITA_PREC_3</t>
  </si>
  <si>
    <t>CD_ATTIVITA_PREC_4</t>
  </si>
  <si>
    <t>Attività prec. 4</t>
  </si>
  <si>
    <t>WFISAT_ATTIVITA_PREC_4</t>
  </si>
  <si>
    <t>CD_ATTIVITA_PREC_5</t>
  </si>
  <si>
    <t>Attività prec. 5</t>
  </si>
  <si>
    <t>WFISAT_ATTIVITA_PREC_5</t>
  </si>
  <si>
    <t>TP_CHIUSURA</t>
  </si>
  <si>
    <t>Tipo chiusura Identifica il tipo chiusura, i valori ammessi sono: blank - attività non chiusa; 'A'- attività chiusa (comprendendo sia quelle eseguite sia quelle non esegui te perchè non necessarie).</t>
  </si>
  <si>
    <t>WFISAT_TIPO_CHIUSURA</t>
  </si>
  <si>
    <t>CD_DATA_BO</t>
  </si>
  <si>
    <t>Data back-office Identifica la data di passaggio della pratica a back-office. Tale dato è facoltativo.</t>
  </si>
  <si>
    <t>WFISAT_DATA_BO</t>
  </si>
  <si>
    <t>WFISAT_PROG_RICICLO</t>
  </si>
  <si>
    <t>WFISAT_PRG_RET</t>
  </si>
  <si>
    <t>WFISAT_LIQ_SC</t>
  </si>
  <si>
    <t>WFISAT_DATA_COM_SIN</t>
  </si>
  <si>
    <t>CD_CODICE_SIN</t>
  </si>
  <si>
    <t>WFISAT_CODICE_SIN</t>
  </si>
  <si>
    <t>WFISAT_CLASS_SIN</t>
  </si>
  <si>
    <t>WFISAT_TIPO_SIN</t>
  </si>
  <si>
    <t>WFISAT_STATO_SIN</t>
  </si>
  <si>
    <t>WFISAT_ASS_SIN</t>
  </si>
  <si>
    <t>WFISAT_STATO_PSV</t>
  </si>
  <si>
    <t>WFISAT_BLOCCO_PSV</t>
  </si>
  <si>
    <t>WFISAT_PRG_PSV_EXT</t>
  </si>
  <si>
    <t>WFISAT_NOTE</t>
  </si>
  <si>
    <t>Identificativo Appunetamento</t>
  </si>
  <si>
    <t>CD_APPUNTAMENTO</t>
  </si>
  <si>
    <t>Identificativo appuntamento</t>
  </si>
  <si>
    <t>In Validazione per Dash. B2B, In Validazione per Dash.Agenti, In validazione per Dashboard Processi a Distanza</t>
  </si>
  <si>
    <t>4314_Appointment</t>
  </si>
  <si>
    <t>id</t>
  </si>
  <si>
    <t>Identificativo univoco dell'appuntamento (chiave primaria su sistema sorgente).</t>
  </si>
  <si>
    <t>PR_APPUNTAMENTO</t>
  </si>
  <si>
    <t>Progressivo appuntamento</t>
  </si>
  <si>
    <t>version</t>
  </si>
  <si>
    <t>Versione del record (ottimistic locking): usata come progressivo dell'appuntamento.</t>
  </si>
  <si>
    <t>startValidity</t>
  </si>
  <si>
    <t>endValidity</t>
  </si>
  <si>
    <t>Identificativo Soggetto e Pratica</t>
  </si>
  <si>
    <t>subjectId</t>
  </si>
  <si>
    <t>Identificativo del soggetto/cliente che ha preso l'appuntamento.</t>
  </si>
  <si>
    <t>offerId</t>
  </si>
  <si>
    <t>Identificativo offerta/pratica collegata all'appuntamento.</t>
  </si>
  <si>
    <t>CD_STATO_PRATICA</t>
  </si>
  <si>
    <t>TP_PRATICA_CARICATA</t>
  </si>
  <si>
    <t>Tipologia pratica caricata</t>
  </si>
  <si>
    <t>Filiale/punto vendita gestione appuntamento</t>
  </si>
  <si>
    <t>branchId</t>
  </si>
  <si>
    <t>Identificativo della filiale presso cui si svolge l'appuntamento.</t>
  </si>
  <si>
    <t>TS_PRESA_APPUNTAMENTO</t>
  </si>
  <si>
    <t>Data/ora inserimento in agenda</t>
  </si>
  <si>
    <t>Data/ora di inizio validita del record = momento di presa appuntamento.</t>
  </si>
  <si>
    <t>TS_APPUNTAMENTO</t>
  </si>
  <si>
    <t>Data/ora dell'appuntamento</t>
  </si>
  <si>
    <t>scheduledDate</t>
  </si>
  <si>
    <t>Data e ora pianificata dell'appuntamento.</t>
  </si>
  <si>
    <t>TS_APPUNTAMENTO_EFFETTIVO</t>
  </si>
  <si>
    <t>Data/ora effettiva svolgimento</t>
  </si>
  <si>
    <t>actualDate</t>
  </si>
  <si>
    <t>Data e ora effettiva di svolgimento dell'appuntamento.</t>
  </si>
  <si>
    <t>NM_DURATA_APPUNTAMENTO</t>
  </si>
  <si>
    <t>Durata appuntamento</t>
  </si>
  <si>
    <t>scheduledDate, actualDate</t>
  </si>
  <si>
    <t>Durata calcolata come differenza tra orario pianificato e svolgimento</t>
  </si>
  <si>
    <t>CD_SLOT_APPUNTAMENTO</t>
  </si>
  <si>
    <t xml:space="preserve">Slot appuntamento. GLi slot sono da 1 ora partiziono gli appountamenti per ora e poi gli do lo slot dedicato </t>
  </si>
  <si>
    <t>scheduledDate_</t>
  </si>
  <si>
    <t>Slot orario derivato dalla data pianificata. da 1 a 8 a seconda della fascia oraria dell'appuntamento partendo dalle 9 fino alle 18</t>
  </si>
  <si>
    <t>Tipo/Motivo</t>
  </si>
  <si>
    <t>CD_TIPO_APPUNTAMENTO</t>
  </si>
  <si>
    <t>Codice tipo appuntamento</t>
  </si>
  <si>
    <t>appointmentTypeId</t>
  </si>
  <si>
    <t>Identificativo del tipo appuntamento (FK su cfg_AppointmentType).</t>
  </si>
  <si>
    <t>DS_MOTIVO_APPUNTAMENTO</t>
  </si>
  <si>
    <t>Motivo appuntamento</t>
  </si>
  <si>
    <t>4316_cfg_AppointmentType</t>
  </si>
  <si>
    <t>reason</t>
  </si>
  <si>
    <t>Motivo dell'appuntamento, recuperato dalla config tipo appuntamento.</t>
  </si>
  <si>
    <t>TP_MODALITA_PRESA_APPUNTAMENTO</t>
  </si>
  <si>
    <t>Tipologia presa appuntamento</t>
  </si>
  <si>
    <t>description</t>
  </si>
  <si>
    <t>Descrizione/tipologia dell'appuntamento dalla config tipo.</t>
  </si>
  <si>
    <t>CD_MODALITA_CONTATTO</t>
  </si>
  <si>
    <t>Modalita di contatto del cliente</t>
  </si>
  <si>
    <t>4322_cfg_SourceChannelAppointmentType</t>
  </si>
  <si>
    <t>sourceChannel</t>
  </si>
  <si>
    <t>Canale attraverso cui e stato creato l'appuntamento (WEB, APP, FILIALE...).</t>
  </si>
  <si>
    <t>DS_MODALITA_CONTATTO</t>
  </si>
  <si>
    <t>Descrizione modalita contatto</t>
  </si>
  <si>
    <t>description_</t>
  </si>
  <si>
    <t>Descrizione del canale di origine dalla config source channel.</t>
  </si>
  <si>
    <t>CD_UTENTE_APPUNTAMENTO</t>
  </si>
  <si>
    <t>Utente che ha fissato l'appuntamento</t>
  </si>
  <si>
    <t>CD_STATO_APPUNTAMENTO</t>
  </si>
  <si>
    <t>Codice stato appuntamento</t>
  </si>
  <si>
    <t>status</t>
  </si>
  <si>
    <t>Stato corrente dell'appuntamento (es. SCHEDULED, CANCELLED, DONE).</t>
  </si>
  <si>
    <t>DS_STATO_APPUNTAMENTO</t>
  </si>
  <si>
    <t>Descrizione stato appuntamento</t>
  </si>
  <si>
    <t>status_</t>
  </si>
  <si>
    <t>Descrizione dello stato (decodifica del codice status).</t>
  </si>
  <si>
    <t>CD_ESITO_APPUNTAMENTO</t>
  </si>
  <si>
    <t>Codice esito appuntamento</t>
  </si>
  <si>
    <t>4315_cfg_AppointmentOutcome</t>
  </si>
  <si>
    <t>code</t>
  </si>
  <si>
    <t>Identificativo dell'esito appuntamento (FK su cfg_AppointmentOutcome).</t>
  </si>
  <si>
    <t>DS_ESITO_APPUNTAMENTO</t>
  </si>
  <si>
    <t>Descrizione esito appuntamento</t>
  </si>
  <si>
    <t>Descrizione testuale dell'esito, dalla config esiti.</t>
  </si>
  <si>
    <t>FL_NOSHOW</t>
  </si>
  <si>
    <t>Flag appuntamento non presentato (no-show)</t>
  </si>
  <si>
    <t>noShow</t>
  </si>
  <si>
    <t>Flag S/N: appuntamento con esito di mancata presentazione del cliente.</t>
  </si>
  <si>
    <t>FL_POSTICIPO</t>
  </si>
  <si>
    <t>Flag appuntamento posticipato</t>
  </si>
  <si>
    <t>scheduledDate, actualDate_</t>
  </si>
  <si>
    <t>Flag S/N: 'S' se l'appuntamento e stato posticipato rispetto alla pianificazione.</t>
  </si>
  <si>
    <t>FL_FUNNEL</t>
  </si>
  <si>
    <t>Flag appuntamento nel funnel</t>
  </si>
  <si>
    <t>status, appointmentTypeId</t>
  </si>
  <si>
    <t>Flag S/N: indica se l'appuntamento rientra nel funnel commerciale.</t>
  </si>
  <si>
    <t>FL_CALL_CENTER</t>
  </si>
  <si>
    <t>Flag call center</t>
  </si>
  <si>
    <t>sourceChannel_</t>
  </si>
  <si>
    <t>Flag S/N derivato dal canale: 'S' se l'appuntamento e preso da call center.</t>
  </si>
  <si>
    <t>CNT - Contatti commerciali</t>
  </si>
  <si>
    <t>BusinessID/subjectID</t>
  </si>
  <si>
    <t>id: Identificativo univoco dell'appuntamento (chiave primaria) Chiave primaria dell'appuntamento sul sistema sorgente.</t>
  </si>
  <si>
    <t>version: Versione del record per ottimistic locking Versione del record (ottimistic locking) usata come progressivo.</t>
  </si>
  <si>
    <t>startValidity: Data/ora inizio validità del record Timestamp di inizio validità del record (proprietà tecnica SCD2). Coincide tecnicamente con TS_PRESA_APPUNTAMENTO poiché entrambi derivano da startValidity, ma il significato è diverso: questo campo descrive la finestra di validità del record nella storicizzazione.</t>
  </si>
  <si>
    <t>endValidity: Data/ora fine validità del record Timestamp di fine validità del record (SCD2). Per ultima riga = 9999-12-31.</t>
  </si>
  <si>
    <t>subjectCode</t>
  </si>
  <si>
    <t>subjectId: Identificativo del soggetto (cliente) - chiave esterna su sistema legacy Identificativo del soggetto/cliente che ha preso l'appuntamento.</t>
  </si>
  <si>
    <t>Distinzione tra pratica procedura e contatto non associato alla pratica. Se è valorizzato con CRM è un contatto non asscoaito alla pratria se invece c'è PRA allroa si. La procedura per un contatto non assocaito alla pratica è CP. le ulte cifre sono dell'apputnaemnto
OCS-NGS-CRM-CP-000000002887  --&gt; Appuntamento relativo a una visita in filiale spontanea con procedura spontaneo (CP)
OCS-NGS-PRA-CA-001100482377 --&gt; Appuntamento relativo a una pratica (PRA) con procedura carta (CA)</t>
  </si>
  <si>
    <t>Tipo Porcedura</t>
  </si>
  <si>
    <t>branchCode</t>
  </si>
  <si>
    <t>branchId: Identificativo della filiale - chiave esterna su sistema legacy Identificativo della filiale presso cui si svolge l'appuntamento.</t>
  </si>
  <si>
    <t>startValidity: Data/ora inizio validità del record Momento di business in cui il cliente o l'operatore ha preso l'appuntamento (inserimento in agenda). Tecnicamente deriva dallo stesso campo startValidity di TS_INIZIO_VALIDITA, ma il significato è funzionale (data di prenotazione) e va trattato come campo di business distinto. Differenza con TS_APPUNTAMENTO: TS_PRESA_APPUNTAMENTO = quando è stato preso; TS_APPUNTAMENTO = quando deve svolgersi.</t>
  </si>
  <si>
    <t>scheduledDate: Data e ora pianificata dell'appuntamento Data e ora pianificata dell'appuntamento.</t>
  </si>
  <si>
    <t>actualDate: Data e ora effettiva di svolgimento dell'appuntamento Data e ora effettiva di svolgimento dell'appuntamento.</t>
  </si>
  <si>
    <t>scheduledDate: Data e ora pianificata dell'appuntamento | actualDate: Data e ora effettiva di svolgimento dell'appuntamento Durata calcolata come differenza tra actualDate e scheduledDate (campo derivato).</t>
  </si>
  <si>
    <t>SELECT TIMESTAMPDIFF(MINUTE, A.scheduledDate, A.actualDate) AS NM_DURATA_APPUNTAMENTO
FROM 4314_Appointment A</t>
  </si>
  <si>
    <t>Slot appuntamento</t>
  </si>
  <si>
    <t>scheduledDate: Data e ora pianificata dell'appuntamento Slot orario derivato da scheduledDate: valore da 1 a 8 in base alla fascia oraria (9-10 = 1, ..., 17-18 = 8). Campo calcolato.</t>
  </si>
  <si>
    <t>SELECT
  CASE
    WHEN HOUR(A.scheduledDate) = 9  THEN 1
    WHEN HOUR(A.scheduledDate) = 10 THEN 2
    WHEN HOUR(A.scheduledDate) = 11 THEN 3
    WHEN HOUR(A.scheduledDate) = 12 THEN 4
    WHEN HOUR(A.scheduledDate) = 13 THEN 5
    WHEN HOUR(A.scheduledDate) = 14 THEN 6
    WHEN HOUR(A.scheduledDate) = 15 THEN 7
    WHEN HOUR(A.scheduledDate) = 16 THEN 8
  END AS CD_SLOT_APPUNTAMENTO
FROM 4314_Appointment A</t>
  </si>
  <si>
    <t>appointmentTypeId: Identificativo del tipo appuntamento (FK su cfg_AppointmentType) Identificativo del tipo appuntamento (FK su 4316_cfg_AppointmentType).</t>
  </si>
  <si>
    <t>reason: Motivo dell'appuntamento Motivo dell'appuntamento recuperato dalla config tipo appuntamento via join su appointmentTypeId.</t>
  </si>
  <si>
    <t>SELECT T.reason AS DS_MOTIVO_APPUNTAMENTO
FROM 4314_Appointment A
LEFT JOIN 4316_cfg_AppointmentType T
  ON A.appointmentTypeId = T.id</t>
  </si>
  <si>
    <t>4314_Appointment.appointmentTypeId = 4316_cfg_AppointmentType.id</t>
  </si>
  <si>
    <t>description: Descrizione del tipo appuntamento Descrizione/tipologia dell'appuntamento dalla config tipo via join su appointmentTypeId.</t>
  </si>
  <si>
    <t>SELECT T.description AS TP_MODALITA_PRESA_APPUNTAMENTO
FROM 4314_Appointment A
LEFT JOIN 4316_cfg_AppointmentType T
  ON A.appointmentTypeId = T.id</t>
  </si>
  <si>
    <t>sourceChannel: Canale di origine dell'appuntamento (es. WEB, APP, SPORTELLO) Canale attraverso cui è stato creato l'appuntamento (WEB, APP, FILIALE, ...). Join su appointmentTypeId.</t>
  </si>
  <si>
    <t>SELECT SC.sourceChannel AS CD_MODALITA_CONTATTO
FROM 4314_Appointment A
LEFT JOIN 4322_cfg_SourceChannelAppointmentType SC
  ON A.appointmentTypeId = SC.appointmentTypeId</t>
  </si>
  <si>
    <t>4314_Appointment.appointmentTypeId = 4322_cfg_SourceChannelAppointmentType.appointmentTypeId</t>
  </si>
  <si>
    <t>description: Descrizione testuale del valore di dominio Descrizione del canale di origine dalla config source channel. Join su appointmentTypeId.</t>
  </si>
  <si>
    <t>SELECT SC.description AS DS_MODALITA_CONTATTO
FROM 4314_Appointment A
LEFT JOIN 4322_cfg_SourceChannelAppointmentType SC
  ON A.appointmentTypeId = SC.appointmentTypeId</t>
  </si>
  <si>
    <t>status: Stato corrente dell'appuntamento (es. SCHEDULED, COMPLETED, CANCELLED) Stato corrente dell'appuntamento (SCHEDULED, COMPLETED, CANCELLED, ...).</t>
  </si>
  <si>
    <t>status: Stato corrente dell'appuntamento (es. SCHEDULED, COMPLETED, CANCELLED) Descrizione dello stato: decodifica del codice status (es. tramite tabella di lookup applicativa o decode statico).</t>
  </si>
  <si>
    <t>SELECT
  CASE A.status
    WHEN 'SCHEDULED'  THEN 'Pianificato'
    WHEN 'COMPLETED'  THEN 'Completato'
    WHEN 'CANCELLED'  THEN 'Annullato'
    ELSE A.status
  END AS DS_STATO_APPUNTAMENTO
FROM 4314_Appointment A</t>
  </si>
  <si>
    <t>code: Codice identificativo dell'esito appuntamento Identificativo dell'esito appuntamento, recuperato via join su appointmentOutcomeId.</t>
  </si>
  <si>
    <t>SELECT O.code AS CD_ESITO_APPUNTAMENTO
FROM 4314_Appointment A
LEFT JOIN 4315_cfg_AppointmentOutcome O
  ON A.appointmentOutcomeId = O.id</t>
  </si>
  <si>
    <t>4314_Appointment.appointmentOutcomeId = 4315_cfg_AppointmentOutcome.id</t>
  </si>
  <si>
    <t>description: Descrizione testuale dell'esito appuntamento Descrizione testuale dell'esito dalla config esiti via join su appointmentOutcomeId.</t>
  </si>
  <si>
    <t>SELECT O.description AS DS_ESITO_APPUNTAMENTO
FROM 4314_Appointment A
LEFT JOIN 4315_cfg_AppointmentOutcome O
  ON A.appointmentOutcomeId = O.id</t>
  </si>
  <si>
    <t>noShow: Flag per nascondere il record nell'interfaccia Flag S/N: appuntamento con esito di mancata presentazione del cliente. Valore preso dalla config esito via join su appointmentOutcomeId.</t>
  </si>
  <si>
    <t>SELECT
  CASE WHEN O.noShow = 1 THEN 'S' ELSE 'N' END AS FL_NOSHOW
FROM 4314_Appointment A
LEFT JOIN 4315_cfg_AppointmentOutcome O
  ON A.appointmentOutcomeId = O.id</t>
  </si>
  <si>
    <t>scheduledDate: Data e ora pianificata dell'appuntamento | actualDate: Data e ora effettiva di svolgimento dell'appuntamento Flag S/N derivato: 'S' se actualDate &gt; scheduledDate (appuntamento posticipato rispetto alla pianificazione).</t>
  </si>
  <si>
    <t>SELECT
  CASE
    WHEN A.actualDate &gt; A.scheduledDate THEN 'S'
    ELSE 'N'
  END AS FL_POSTICIPO
FROM 4314_Appointment A</t>
  </si>
  <si>
    <t>status: Stato corrente dell'appuntamento (es. SCHEDULED, COMPLETED, CANCELLED) | appointmentTypeId: Identificativo del tipo appuntamento (FK su cfg_AppointmentType) Flag S/N: indica se l'appuntamento rientra nel funnel commerciale. Logica da definire sulla base di status e tipo appuntamento.</t>
  </si>
  <si>
    <t>SELECT
  CASE
    WHEN A.status IN ('SCHEDULED','COMPLETED') THEN 'S'
    ELSE 'N'
  END AS FL_FUNNEL
FROM 4314_Appointment A</t>
  </si>
  <si>
    <t>Regola da validare con Business</t>
  </si>
  <si>
    <t>sourceChannel: Canale di origine dell'appuntamento (es. WEB, APP, SPORTELLO) Flag S/N derivato dal canale: 'S' se sourceChannel = call center.</t>
  </si>
  <si>
    <t>SELECT
  CASE
    WHEN SC.sourceChannel = 'CALL_CENTER' THEN 'S'
    ELSE 'N'
  END AS FL_CALL_CENTER
FROM 4314_Appointment A
LEFT JOIN 4322_cfg_SourceChannelAppointmentType SC
  ON A.appointmentTypeId = SC.appointmentTypeId</t>
  </si>
  <si>
    <t>Allocazione Filiali</t>
  </si>
  <si>
    <t>NM_RISORSE_DISPONIBILI_SLOT</t>
  </si>
  <si>
    <t>Numero risorse disponibili nello slot</t>
  </si>
  <si>
    <t>4320_cfg_ResourceAvailability</t>
  </si>
  <si>
    <t>resourceCount</t>
  </si>
  <si>
    <t>resourceCount: Numero di risorse disponibili nella fascia oraria Numero di risorse teoricamente disponibili nella filiale e nella fascia oraria dell'appuntamento. Join: 4314_Appointment.branchId = 4320.branchId AND DAYOFWEEK(scheduledDate) = 4320.dayOfWeek AND TIME(scheduledDate) BETWEEN 4320.timeSlotStart AND 4320.timeSlotEnd. In caso di override puntuale (4321_cfg_ResourceAvailabilityOverride) per la data specifica, prevale il valore dell'override.</t>
  </si>
  <si>
    <t>SELECT
  CASE
    WHEN NWD.DATE IS NOT NULL OR NWDO.DATE IS NOT NULL THEN 'S'
    ELSE 'N'
  END AS FL_GIORNO_FESTIVO
FROM 4314_Appointment A
LEFT JOIN 4318_cfg_NonWorkingDay NWD
  ON (
    DATE(A.scheduledDate) = NWD.DATE
    OR (
      NWD.recurrence = 1
      AND MONTH(A.scheduledDate) = MONTH(NWD.DATE)
      AND DAY(A.scheduledDate)   = DAY(NWD.DATE)
    )
  )
LEFT JOIN 4319_cfg_NonWorkingDayOverride NWDO
  ON DATE(A.scheduledDate) = NWDO.DATE
  AND A.branchId = NWDO.branchId</t>
  </si>
  <si>
    <t>4314_Appointment.branchId = 4319_cfg_NonWorkingDayOverride.branchId
+ DATE(scheduledDate) = 4318/4319.DATE</t>
  </si>
  <si>
    <t>NM_APPUNTAMENTI_SLOT</t>
  </si>
  <si>
    <t>Numero appuntamenti nello slot</t>
  </si>
  <si>
    <t>branchId, scheduledDate</t>
  </si>
  <si>
    <t>branchId: Identificativo della filiale - chiave esterna su sistema legacy | scheduledDate: Data e ora pianificata dell'appuntamento Numero di appuntamenti effettivamente pianificati nella stessa filiale e nello stesso slot orario. Calcolato come COUNT(*) su 4314_Appointment con stesso branchId, stesso giorno e stessa fascia oraria di scheduledDate. Filtrare per status non cancellato.</t>
  </si>
  <si>
    <t>SELECT
  COALESCE(
    (
      SELECT RO.resourceCount
      FROM 4321_cfg_ResourceAvailabilityOverride RO
      WHERE RO.branchId = A.branchId
        AND RO.DATE = DATE(A.scheduledDate)
        AND TIME(A.scheduledDate) BETWEEN RO.timeSlotStart AND RO.timeSlotEnd
    ),
    (
      SELECT R.resourceCount
      FROM 4320_cfg_ResourceAvailability R
      WHERE R.branchId    = A.branchId
        AND R.dayOfWeek   = DAYOFWEEK(A.scheduledDate)
        AND TIME(A.scheduledDate) BETWEEN R.timeSlotStart AND R.timeSlotEnd
    )
  ) AS NM_RISORSE_DISPONIBILI_SLOT
FROM 4314_Appointment A</t>
  </si>
  <si>
    <t>4314_Appointment.branchId = 4320.branchId
+ DAYOFWEEK(scheduledDate) = 4320.dayOfWeek
+ TIME(scheduledDate) BETWEEN timeSlotStart AND timeSlotEnd
(override: sostituisce con 4321 se esiste record per DATE specifica)</t>
  </si>
  <si>
    <t>FL_SOVRA_ALLOCAZIONE</t>
  </si>
  <si>
    <t>Flag sovra-allocazione filiale/slot</t>
  </si>
  <si>
    <t>4320_cfg_ResourceAvailability + 4314_Appointment</t>
  </si>
  <si>
    <t>resourceCount, branchId, scheduledDate</t>
  </si>
  <si>
    <t>(campo non in dizionario L1 fornito) Flag S/N: 'S' se NM_APPUNTAMENTI_SLOT &gt; NM_RISORSE_DISPONIBILI_SLOT per la stessa filiale e slot. Indica che la filiale è satura o oltre la capacità teorica.</t>
  </si>
  <si>
    <t>SELECT
  (
    SELECT COUNT(*)
    FROM 4314_Appointment A2
    WHERE A2.branchId   = A.branchId
      AND DATE(A2.scheduledDate) = DATE(A.scheduledDate)
      AND HOUR(A2.scheduledDate) = HOUR(A.scheduledDate)
      AND A2.status &lt;&gt; 'CANCELLED'
  ) AS NM_APPUNTAMENTI_SLOT
FROM 4314_Appointment A</t>
  </si>
  <si>
    <t>NM_RISORSE_OVERRIDE_SLOT</t>
  </si>
  <si>
    <t>Numero risorse da override puntuale</t>
  </si>
  <si>
    <t>4321_cfg_ResourceAvailabilityOverride</t>
  </si>
  <si>
    <t>resourceCount: Numero di risorse disponibili nella fascia oraria puntuale Numero di risorse disponibili per override puntuale su data specifica. Join: 4314_Appointment.branchId = 4321.branchId AND DATE(scheduledDate) = 4321.DATE AND TIME(scheduledDate) BETWEEN 4321.timeSlotStart AND 4321.timeSlotEnd. Se presente, sostituisce il valore della disponibilità settimanale standard.</t>
  </si>
  <si>
    <t>SELECT RO.resourceCount AS NM_RISORSE_OVERRIDE_SLOT
FROM 4314_Appointment A
LEFT JOIN 4321_cfg_ResourceAvailabilityOverride RO
  ON RO.branchId = A.branchId
  AND RO.DATE    = DATE(A.scheduledDate)
  AND TIME(A.scheduledDate) BETWEEN RO.timeSlotStart AND RO.timeSlotEnd</t>
  </si>
  <si>
    <t>4314_Appointment.branchId = 4321.branchId
+ DATE(scheduledDate) = 4321.DATE
+ TIME(scheduledDate) BETWEEN timeSlotStart AND timeSlotEnd</t>
  </si>
  <si>
    <t>FL_GIORNO_FESTIVO</t>
  </si>
  <si>
    <t>Flag giorno festivo</t>
  </si>
  <si>
    <t>4318_cfg_NonWorkingDay + 4319_cfg_NonWorkingDayOverride</t>
  </si>
  <si>
    <t>DATE, branchId</t>
  </si>
  <si>
    <t>(campo non in dizionario L1 fornito) Flag S/N: 'S' se DATE(scheduledDate) coincide con un giorno festivo nazionale (4318) o con un festivo specifico della filiale (4319 con match su branchId). Considerare il flag recurrence per festività annuali ricorrenti.</t>
  </si>
  <si>
    <t>SELECT
  CASE
    WHEN (
      SELECT COUNT(*)
      FROM 4314_Appointment A2
      WHERE A2.branchId   = A.branchId
        AND DATE(A2.scheduledDate) = DATE(A.scheduledDate)
        AND HOUR(A2.scheduledDate) = HOUR(A.scheduledDate)
        AND A2.status &lt;&gt; 'CANCELLED'
    ) &gt;
    COALESCE(
      (
        SELECT RO.resourceCount
        FROM 4321_cfg_ResourceAvailabilityOverride RO
        WHERE RO.branchId = A.branchId
          AND RO.DATE = DATE(A.scheduledDate)
          AND TIME(A.scheduledDate) BETWEEN RO.timeSlotStart AND RO.timeSlotEnd
      ),
      (
        SELECT R.resourceCount
        FROM 4320_cfg_ResourceAvailability R
        WHERE R.branchId  = A.branchId
          AND R.dayOfWeek = DAYOFWEEK(A.scheduledDate)
          AND TIME(A.scheduledDate) BETWEEN R.timeSlotStart AND R.timeSlotEnd
      ),
      0
    )
    THEN 'S'
    ELSE 'N'
  END AS FL_SOVRA_ALLOCAZIONE
FROM 4314_Appointment A</t>
  </si>
  <si>
    <t>4314_Appointment.branchId = 4320.branchId
+ DAYOFWEEK(scheduledDate) = 4320.dayOfWeek
+ TIME(scheduledDate) BETWEEN timeSlotStart AND timeSlotEnd
(override: 4321 prevale su 4320 se esiste per DATE specifica)</t>
  </si>
  <si>
    <t>_OLD</t>
  </si>
  <si>
    <t>Identificativo Preventivo</t>
  </si>
  <si>
    <t>ID_PREVENTIVO</t>
  </si>
  <si>
    <t>CRM - Contatti commerciali</t>
  </si>
  <si>
    <t>PCCOCON_ID_CONTATTO</t>
  </si>
  <si>
    <t>in join con la PCCOCOO per ID_CONTATTO</t>
  </si>
  <si>
    <t>Viene valorizzato con il codice della pratica se il preventivo viene finalzizato; altrimento è = a 0</t>
  </si>
  <si>
    <t>PCCOFCOO</t>
  </si>
  <si>
    <t xml:space="preserve">PCCOCOO_PER_PRATICA </t>
  </si>
  <si>
    <t>Identificativo del cliente per cui è stato emesso il preventivo</t>
  </si>
  <si>
    <t>PCCOCOO_CAR_CLIENTE</t>
  </si>
  <si>
    <t>Procedura di provenienza della pratica (CO,RE,CQ, FEA)</t>
  </si>
  <si>
    <t>PCCOCOO_PROCEDURA</t>
  </si>
  <si>
    <t>CD_STATO_PREV</t>
  </si>
  <si>
    <t>codice stato preventivo</t>
  </si>
  <si>
    <t>PCCOCON_STATO</t>
  </si>
  <si>
    <t>stato preventivo</t>
  </si>
  <si>
    <t>DT_PREVENTIVO</t>
  </si>
  <si>
    <t xml:space="preserve">Data di caricaemnto del rpeventivo </t>
  </si>
  <si>
    <t>PCCOCON_DATA_CARICAMENTO</t>
  </si>
  <si>
    <t>DS_STATO_PREV</t>
  </si>
  <si>
    <t>descrizione stato preventivo</t>
  </si>
  <si>
    <t>tblprevstato</t>
  </si>
  <si>
    <t>dsStato</t>
  </si>
  <si>
    <t>codice attributo</t>
  </si>
  <si>
    <t>PCCOCON_ATTRIBUTO</t>
  </si>
  <si>
    <t>Origine del contatto</t>
  </si>
  <si>
    <t>PCCOCON_ORIGINE_CONTATTO</t>
  </si>
  <si>
    <t>CD_CANALE_ACQ</t>
  </si>
  <si>
    <t>PCCOCON_CANALE_ACQ</t>
  </si>
  <si>
    <t>DS_SPORTELLO</t>
  </si>
  <si>
    <t>Sportello</t>
  </si>
  <si>
    <t>PCCOCON_SPORTELLO</t>
  </si>
  <si>
    <t>compagnia Assicuratrice - campo costruito in L2 di FEA (Valerio) - update con Valerio del 12/11: al momento non c'è niente per FEA in L2. C'è processo "DASHBOARD ASSICURAZIONI" gestito da Lucia che andrà ad integrare info mancanti in L2 (OCS + FEA).</t>
  </si>
  <si>
    <t>TP_TASSO</t>
  </si>
  <si>
    <t>Tasso applicato</t>
  </si>
  <si>
    <t>FL_ASSICURAZIONE</t>
  </si>
  <si>
    <t>Flag valorizzato solo per CO e RE se nel preventivo è associata alla pratica un servizio assicurativo OCS.
Per FEA, CQS rimane Missing.</t>
  </si>
  <si>
    <t>2442_PCCOFCOML</t>
  </si>
  <si>
    <t>PCCOCOML_ID_CONTATTO</t>
  </si>
  <si>
    <t>Chiave del preventivo: ID contatto + procedura + numero simulazione (master).</t>
  </si>
  <si>
    <t>PCCOCOO_PER_PRATICA</t>
  </si>
  <si>
    <t> SELECT
    S.PCCOCOML_ID_CONTATTO                 AS CD_CONTATTO,
    S.PCCOCOML_PROCEDURA                   AS TP_PROCEDURA,     -- procedura sim. = pratica
    S.PCCOCOML_SIMULAZ                     AS CD_PREVENTIVO,    -- la simulazione/preventivo
    S.PCCOCOML_DATA                        AS DT_PREVENTIVO,
    S.PCCOCOML_UTENTE                      AS CD_UTENTE_PREVENTIVO,
    O.PCCOCOO_PER_PRATICA                  AS CD_PRATICA_ORIGINATA,   -- pratica generata (se presente)
    CASE WHEN O.PCCOCOO_PER_PRATICA IS NOT NULL
         THEN 'S' ELSE 'N' END             AS FL_HA_ORIGINATO_PRATICA
FROM        PCCOFCOML S
LEFT JOIN   PCCOFCOO  O
       ON   O.PCCOCOO_ID_CONTATTO = S.PCCOCOML_ID_CONTATTO
      AND   O.PCCOCOO_PROCEDURA   = S.PCCOCOML_PROCEDURA
      AND   O.PCCOCOO_ASS_SIMULAZ = S.PCCOCOML_SIMULAZ</t>
  </si>
  <si>
    <t> FROM        PCCOFCOML S
LEFT JOIN   PCCOFCOO  O
       ON   O.PCCOCOO_ID_CONTATTO = S.PCCOCOML_ID_CONTATTO
      AND   O.PCCOCOO_PROCEDURA   = S.PCCOCOML_PROCEDURA
      AND   O.PCCOCOO_ASS_SIMULAZ = S.PCCOCOML_SIMULAZ</t>
  </si>
  <si>
    <t>NM_SIMULAZIONE</t>
  </si>
  <si>
    <t xml:space="preserve">Numero della simulazione </t>
  </si>
  <si>
    <t>PCCOCOML_SIMULAZ</t>
  </si>
  <si>
    <t>PCCOCOML_PROCEDURA</t>
  </si>
  <si>
    <t> N</t>
  </si>
  <si>
    <t> SELECT
    S.PCCOCOML_ID_CONTATTO                 AS CD_CONTATTO,
    S.PCCOCOML_PROCEDURA                   AS TP_PROCEDURA,     -- procedura sim. = pratica
    S.PCCOCOML_SIMULAZ                     AS CD_PREVENTIVO,    -- la simulazione/preventivo
    S.PCCOCOML_DATA                        AS DT_PREVENTIVO,
    S.PCCOCOML_UTENTE                      AS CD_UTENTE_PREVENTIVO,
O.PCCOCOO_CAR_CLIENTE                 AS CD_CLIENTE
    O.PCCOCOO_PER_PRATICA                  AS CD_PRATICA_ORIGINATA,   -- pratica generata (se presente)
    CASE WHEN O.PCCOCOO_PER_PRATICA IS NOT NULL
         THEN 'S' ELSE 'N' END             AS FL_HA_ORIGINATO_PRATICA
FROM        PCCOFCOML S
LEFT JOIN   PCCOFCOO  O
       ON   O.PCCOCOO_ID_CONTATTO = S.PCCOCOML_ID_CONTATTO
      AND   O.PCCOCOO_PROCEDURA   = S.PCCOCOML_PROCEDURA
      AND   O.PCCOCOO_ASS_SIMULAZ = S.PCCOCOML_SIMULAZ</t>
  </si>
  <si>
    <t>2447_PCCOFCOSL</t>
  </si>
  <si>
    <t>PCCOCOSL_STATO</t>
  </si>
  <si>
    <t>Stato dal log stati; join su ID_CONTATTO.</t>
  </si>
  <si>
    <t>Decodifica descrittiva dello stato.</t>
  </si>
  <si>
    <t>PCCOCOML_DATA, PCCOCOML_ORA</t>
  </si>
  <si>
    <t>Data della simulazione.</t>
  </si>
  <si>
    <t>PCCOCOSL_ATTRIBUTO</t>
  </si>
  <si>
    <t> SELECT
    CD_CONTATTO,
    TP_PROCEDURA,
    CD_PREVENTIVO,
    CD_ATTRIBUTO,              -- 2447_PCCOFCOSL.PCCOCOSL_ATTRIBUTO
    CD_ORIGINE_CONTATTO,      -- 2443_PCCOFCON.PCCOCON_ORIGINE_CONTATTO
    CD_CANALE_ACQ,            -- 2443_PCCOFCON.PCCOCON_CANALE_ACQ
    DS_SPORTELLO              -- 2443_PCCOFCON.PCCOCON_SPORTELLO
FROM (
    SELECT
        S.PCCOCOML_ID_CONTATTO                       AS CD_CONTATTO,
        S.PCCOCOML_PROCEDURA                         AS TP_PROCEDURA,
        S.PCCOCOML_SIMULAZ                           AS CD_PREVENTIVO,
        ST.PCCOCOSL_ATTRIBUTO                        AS CD_ATTRIBUTO,
        C.PCCOCON_ORIGINE_CONTATTO                   AS CD_ORIGINE_CONTATTO,
        C.PCCOCON_CANALE_ACQ                         AS CD_CANALE_ACQ,
        C.PCCOCON_SPORTELLO                          AS DS_SPORTELLO,
        ROW_NUMBER() OVER (
            PARTITION BY S.PCCOCOML_ID_CONTATTO,
                         S.PCCOCOML_PROCEDURA,
                         S.PCCOCOML_SIMULAZ
            ORDER BY ST.PCCOCOSL_DATA DESC,
                     ST.PCCOCOSL_ORA  DESC,
                     ST.PCCOCOSL_PROGRESSIVO_LOG DESC
        ) AS rn
    FROM        PCCOFCOML S
    -- stato vigente al momento della simulazione (log stati, 1:N -&gt; ultimo &lt;= sim.)
    LEFT JOIN   PCCOFCOSL ST
           ON   ST.PCCOCOSL_ID_CONTATTO = S.PCCOCOML_ID_CONTATTO
          AND ( ST.PCCOCOSL_DATA &lt;  S.PCCOCOML_DATA
             OR (ST.PCCOCOSL_DATA =  S.PCCOCOML_DATA
                 AND ST.PCCOCOSL_ORA &lt;= S.PCCOCOML_ORA) )
    -- testata contatto (1:1 su ID_CONTATTO)
    LEFT JOIN   PCCOFCON  C
           ON   C.PCCOCON_ID_CONTATTO = S.PCCOCOML_ID_CONTATTO
) t
WHERE rn = 1
;</t>
  </si>
  <si>
    <t>     FROM        PCCOFCOML S
    -- stato vigente al momento della simulazione (log stati, 1:N -&gt; ultimo &lt;= sim.)
    LEFT JOIN   PCCOFCOSL ST
           ON   ST.PCCOCOSL_ID_CONTATTO = S.PCCOCOML_ID_CONTATTO
          AND ( ST.PCCOCOSL_DATA &lt;  S.PCCOCOML_DATA
             OR (ST.PCCOCOSL_DATA =  S.PCCOCOML_DATA
                 AND ST.PCCOCOSL_ORA &lt;= S.PCCOCOML_ORA) )
    -- testata contatto (1:1 su ID_CONTATTO)
    LEFT JOIN   PCCOFCON  C
           ON   C.PCCOCON_ID_CONTATTO = S.PCCOCOML_ID_CONTATTO</t>
  </si>
  <si>
    <t>PLSE_NUM_PRATICA
CASRSER_CARTA</t>
  </si>
  <si>
    <t>Se presene nella tabella PLPRATSERV, CASRFSER allora ha fatto l'assicurazione</t>
  </si>
  <si>
    <t> WITH pratiche_assicurate_raw AS (
    SELECT
        PLSE_NUM_PRATICA AS CD_PRATICA
    FROM PLPRATSERV
    UNION ALL
    SELECT
        CASRSER_CARTA AS CD_PRATICA
    FROM CASRFSER
),
pratiche_assicurate AS (
    SELECT
        CD_PRATICA
    FROM pratiche_assicurate_raw
    QUALIFY ROW_NUMBER() OVER (
        PARTITION BY CD_PRATICA
        ORDER BY CD_PRATICA
    ) = 1
),
fl_assicurazione_raw AS (
    SELECT
        coo.PCCOCOO_ID_CONTATTO AS CD_CONTATTO,
        'S' AS FL_ASSICURAZIONE
    FROM PCCOFCOO coo
    INNER JOIN pratiche_assicurate pa
        ON coo.PCCOCOO_PER_PRATICA = pa.CD_PRATICA
),
fl_assicurazione AS (
    SELECT
        CD_CONTATTO,
        FL_ASSICURAZIONE
    FROM fl_assicurazione_raw
    QUALIFY ROW_NUMBER() OVER (
        PARTITION BY CD_CONTATTO
        ORDER BY CD_CONTATTO
    ) = 1
)
SELECT
    con.PCCOCON_ID_CONTATTO AS CD_CONTATTO,
    fl.FL_ASSICURAZIONE
FROM PCCOFCON con
LEFT JOIN fl_assicurazione fl
    ON con.PCCOCON_ID_CONTATTO = fl.CD_CONTATTO;</t>
  </si>
  <si>
    <t> PCCOFCON.PCCOCON_ID_CONTATTO = PCCOFCOO.PCCOCOO_ID_CONTATTO
PCCOFCOO.PCCOCOO_PER_PRATICA = PLPRATSERV.PLSE_NUM_PRATICA
PCCOFCOO.PCCOCOO_PER_PRATICA = CASRFSER.CASRSER_CARTA</t>
  </si>
  <si>
    <t>FL_CONVERTITO_PRATICA</t>
  </si>
  <si>
    <t>Se è da preventivo  si è concretizzato in una pratica (se sta nel pratica)</t>
  </si>
  <si>
    <t>PRATICA (è in L2 però)
PCCOFCOML
PCCOFCOO</t>
  </si>
  <si>
    <t>PCCOCOML_ID_CONTATTO
PCCOCOML_PROCEDURA
PCCOCOO_ID_CONTATTO
PCCOCOO_PROCEDURA
PCCOCOO_PER_PRATICA
CD_PRATICA
TP_PROCEDURA</t>
  </si>
  <si>
    <t>Nel file PCCOFCOO sono presenti i seguenti 3 campi: PCCOCOO_PROCEDURA, PCCOCOO_ASS_SIMULAZ e PCCOCOO_PER_PRATICA. Se il campo PCCOCOO_PER_PRATICA è valorizzato allora il campo PCCOCOO_ASS_SIMULAZ rappresenta il preventivo che ha dato origine alla pratica. Il campo PCCOCOO_PROCEDURA è la procedura sia della simulazione che della pratica.</t>
  </si>
  <si>
    <t xml:space="preserve">SELECT
    S.PCCOCOML_ID_CONTATTO                 AS CD_CONTATTO,
    S.PCCOCOML_PROCEDURA                   AS TP_PROCEDURA,     -- procedura sim. = pratica
    S.PCCOCOML_SIMULAZ                     AS CD_PREVENTIVO,    -- la simulazione/preventivo
    S.PCCOCOML_DATA                        AS DT_PREVENTIVO,
    S.PCCOCOML_UTENTE                      AS CD_UTENTE_PREVENTIVO,
    O.PCCOCOO_PER_PRATICA                  AS CD_PRATICA_ORIGINATA,   -- pratica generata (se presente)
    CASE WHEN O.PCCOCOO_PER_PRATICA IS NOT NULL
         THEN 'S' ELSE 'N' END             AS FL_HA_ORIGINATO_PRATICA
FROM        PCCOFCOML S
LEFT JOIN   PCCOFCOO  O
       ON   O.PCCOCOO_ID_CONTATTO = S.PCCOCOML_ID_CONTATTO
      AND   O.PCCOCOO_PROCEDURA   = S.PCCOCOML_PROCEDURA
      AND   O.PCCOCOO_ASS_SIMULAZ = S.PCCOCOML_SIMULAZ
      AND   O.PCCOCOO_PER_PRATICA IS NOT NULL </t>
  </si>
  <si>
    <t xml:space="preserve">FROM        PCCOFCOML S
LEFT JOIN   PCCOFCOO  O
       ON   O.PCCOCOO_ID_CONTATTO = S.PCCOCOML_ID_CONTATTO
      AND   O.PCCOCOO_PROCEDURA   = S.PCCOCOML_PROCEDURA
      AND   O.PCCOCOO_ASS_SIMULAZ = S.PCCOCOML_SIMULAZ
      AND   O.PCCOCOO_PER_PRATICA IS NOT NULL </t>
  </si>
  <si>
    <t>CD_CONTATTO</t>
  </si>
  <si>
    <t>"SELECT T.PCCOCOO_PER_PRATICA
FROM PCCOFCON D
LEFT JOIN PCCOFCOO T
  ON T.PCCOCOO_ID_CONTATTO = D.PCCOCON_ID_CONTATTO</t>
  </si>
  <si>
    <t>FROM PCCOFCON D
LEFT JOIN PCCOFCOO T
  ON T.PCCOCOO_ID_CONTATTO = D.PCCOCON_ID_CONTATTO</t>
  </si>
  <si>
    <t>"SELECT T.PCCOCOO_PROCEDURA
FROM PCCOFCON D
LEFT JOIN PCCOFCOO T
  ON T.PCCOCOO_ID_CONTATTO = D.PCCOCON_ID_CONTATTO</t>
  </si>
  <si>
    <t>"SELECT T.PCCOCOO_CAR_CLIENTE
FROM PCCOFCON D
LEFT JOIN PCCOFCOO T
  ON T.PCCOCOO_ID_CONTATTO = D.PCCOCON_ID_CONTATTO</t>
  </si>
  <si>
    <t>Origine del contatto. Riesce a distinguere Contatti telemarketing da Occasioni di vendita</t>
  </si>
  <si>
    <t>PCCOCON_CAMPAGNA</t>
  </si>
  <si>
    <t>CRTCAM_DESCRIZIONE</t>
  </si>
  <si>
    <t>PCCOCON_CAMPAGNA = CRTCAM_CODICE
PCCOCOO_PROCEDURA = CRTCAM_PROCEDURA</t>
  </si>
  <si>
    <t>SELECT C.CRTCAM_DESCRIZIONE
FROM PCCOFCON D
LEFT JOIN PCCOFMODL T
  ON T.PCCOMODL_ID_CONTATTO = D.PCATATTD_ID_CONTATTO
LEFT JOIN CRTABCAM C
T.PCCOCON_CAMPAGNA = C.CRTCAM_CODICE
T.PCCOCOO_PROCEDURA = C.CRTCAM_PROCEDURA</t>
  </si>
  <si>
    <t>FROM PCATFATTD D
LEFT JOIN PCCOFMODL T
  ON T.PCCOMODL_ID_CONTATTO = D.PCATATTD_ID_CONTATTO
LEFT JOIN CRTABCAM C
T.PCCOCON_CAMPAGNA = C.CRTCAM_CODICE
T.PCCOCOO_PROCEDURA = C.CRTCAM_PROCEDURA</t>
  </si>
  <si>
    <t>SELECT C.CRTCAM_TASSO_CLI
FROM PCATFATTD D
LEFT JOIN PCCOFMODL T
  ON T.PCCOMODL_ID_CONTATTO = D.PCATATTD_ID_CONTATTO
LEFT JOIN CRTABCAM C
T.PCCOCON_CAMPAGNA = C.CRTCAM_CODICE
T.PCCOCOO_PROCEDURA = C.CRTCAM_PROCEDURA</t>
  </si>
  <si>
    <t>WITH pratiche_assicurate_raw AS (
    SELECT
        PLSE_NUM_PRATICA AS CD_PRATICA
    FROM PLPRATSERV
    UNION ALL
    SELECT
        CASRSER_CARTA AS CD_PRATICA
    FROM CASRFSER
),
pratiche_assicurate AS (
    SELECT
        CD_PRATICA
    FROM pratiche_assicurate_raw
    QUALIFY ROW_NUMBER() OVER (
        PARTITION BY CD_PRATICA
        ORDER BY CD_PRATICA
    ) = 1
),
fl_assicurazione_raw AS (
    SELECT
        coo.PCCOCOO_ID_CONTATTO AS CD_CONTATTO,
        'S' AS FL_ASSICURAZIONE
    FROM PCCOFCOO coo
    INNER JOIN pratiche_assicurate pa
        ON coo.PCCOCOO_PER_PRATICA = pa.CD_PRATICA
),
fl_assicurazione AS (
    SELECT
        CD_CONTATTO,
        FL_ASSICURAZIONE
    FROM fl_assicurazione_raw
    QUALIFY ROW_NUMBER() OVER (
        PARTITION BY CD_CONTATTO
        ORDER BY CD_CONTATTO
    ) = 1
)
SELECT
    con.PCCOCON_ID_CONTATTO AS CD_CONTATTO,
    fl.FL_ASSICURAZIONE
FROM PCCOFCON con
LEFT JOIN fl_assicurazione fl
    ON con.PCCOCON_ID_CONTATTO = fl.CD_CONTATTO;</t>
  </si>
  <si>
    <t>PCCOFCON.PCCOCON_ID_CONTATTO = PCCOFCOO.PCCOCOO_ID_CONTATTO
PCCOFCOO.PCCOCOO_PER_PRATICA = PLPRATSERV.PLSE_NUM_PRATICA
PCCOFCOO.PCCOCOO_PER_PRATICA = CASRFSER.CASRSER_CARTA</t>
  </si>
  <si>
    <t xml:space="preserve">per l’aggancio verso CASRFSER è presente un possibile problema di formato della chiave. 
PCCOCOO_PER_PRATICA / PLSE_NUM_PRATICA rappresentano il codice pratica e risultano generalmente numerici con 3 cifre, mentre CASRSER_CARTA rappresenta il codice carta e può avere lunghezza diversa, spesso 12 cifre. Di conseguenza, una join diretta tra PCCOCOO_PER_PRATICA e CASRSER_CARTA potrebbe non produrre match corretti. </t>
  </si>
  <si>
    <t>FL_PREVENTIVO</t>
  </si>
  <si>
    <t>Se è presente il contatto nella contatto e poi è passato a un preventivo</t>
  </si>
  <si>
    <t>ID_CONTATTO</t>
  </si>
  <si>
    <t>Se il contatto è presente nella tabella PCCOFCOML, allora risulta associato ad almeno un preventivo/simulazione.</t>
  </si>
  <si>
    <t>WITH fl_preventivo AS (
    SELECT
        PCCOCOML_ID_CONTATTO AS CD_CONTATTO,
        'S' AS FL_PREVENTIVO
    FROM PCCOFCOML
    WHERE PCCOCOML_ID_CONTATTO IS NOT NULL
    QUALIFY ROW_NUMBER() OVER (
        PARTITION BY PCCOCOML_ID_CONTATTO
        ORDER BY PCCOCOML_ID_CONTATTO
    ) = 1
)
SELECT
    PCCOFCON.PCCOCON_ID_CONTATTO AS CD_CONTATTO,
    fl_preventivo.FL_PREVENTIVO
FROM PCCOFCON
LEFT JOIN fl_preventivo
    ON PCCOFCON.PCCOCON_ID_CONTATTO = fl_preventivo.CD_CONTATTO;</t>
  </si>
  <si>
    <t>PCCOFCON.PCCOCON_ID_CONTATTO = PCCOFCOO.PCCOCOO_ID_CONTATTO</t>
  </si>
  <si>
    <t>QUALTRICS</t>
  </si>
  <si>
    <t>SORGENTE TABELLA QUALTRICS L1</t>
  </si>
  <si>
    <t>SORGENTE CAMPI QUALTRICS L1</t>
  </si>
  <si>
    <t>Infromazione Survey</t>
  </si>
  <si>
    <t>CD_TARGET</t>
  </si>
  <si>
    <t>Survey</t>
  </si>
  <si>
    <t>3937_QUALTRICS_INPUT</t>
  </si>
  <si>
    <t>TARGET</t>
  </si>
  <si>
    <t>DT_TRIGGER</t>
  </si>
  <si>
    <t>Data del trigger di invio survey</t>
  </si>
  <si>
    <t>DATA_TRIGGER</t>
  </si>
  <si>
    <t>COD_CLIENTE</t>
  </si>
  <si>
    <t>Informazione Cliente</t>
  </si>
  <si>
    <t>Cognome cliente</t>
  </si>
  <si>
    <t>COGNOME</t>
  </si>
  <si>
    <t>Nome cliente</t>
  </si>
  <si>
    <t>NOME</t>
  </si>
  <si>
    <t>Sesso cliente</t>
  </si>
  <si>
    <t>SESSO</t>
  </si>
  <si>
    <t>Email cliente</t>
  </si>
  <si>
    <t>EMAIL</t>
  </si>
  <si>
    <t>COD_PRATICA</t>
  </si>
  <si>
    <t>STATO_PRATICA</t>
  </si>
  <si>
    <t>CD_STATO_CLIENTE</t>
  </si>
  <si>
    <t>Stato cliente</t>
  </si>
  <si>
    <t>STATO_CLIENTE</t>
  </si>
  <si>
    <t>Filiale Contatto</t>
  </si>
  <si>
    <t>CD_CANALE_CONTATTO</t>
  </si>
  <si>
    <t>Canale di contatto</t>
  </si>
  <si>
    <t>CANALE_CONTATTO</t>
  </si>
  <si>
    <t>CD_CALL_CENTER_ESTERNO</t>
  </si>
  <si>
    <t>Call center che ha dialogato con il cliente</t>
  </si>
  <si>
    <t>CALL_CENTER_ESTERNO</t>
  </si>
  <si>
    <t>COD_FILIALE</t>
  </si>
  <si>
    <t>Area filiale</t>
  </si>
  <si>
    <t>AREA</t>
  </si>
  <si>
    <t>Rete</t>
  </si>
  <si>
    <t>RETE</t>
  </si>
  <si>
    <t>Tipologia bene acquistato</t>
  </si>
  <si>
    <t>BENE</t>
  </si>
  <si>
    <t>Identificativo Survey</t>
  </si>
  <si>
    <t>CD_SURVEY</t>
  </si>
  <si>
    <t>3820_QUALTRICS_OUTPUT</t>
  </si>
  <si>
    <t>DT_INVIO_TRIGGER</t>
  </si>
  <si>
    <t>Questiti Survey</t>
  </si>
  <si>
    <t>DS_Q1</t>
  </si>
  <si>
    <t>Quesito: Sulla base della tua esperienza, consiglieresti Agos ad un amico o un parente?</t>
  </si>
  <si>
    <t>Q1</t>
  </si>
  <si>
    <t>DS_Q9</t>
  </si>
  <si>
    <t>Q9</t>
  </si>
  <si>
    <t>DS_Q5</t>
  </si>
  <si>
    <t>Quesito: Quanto è stato facile ottenere….</t>
  </si>
  <si>
    <t>Q5</t>
  </si>
  <si>
    <t>DS_Q11</t>
  </si>
  <si>
    <t>Q11</t>
  </si>
  <si>
    <t>DS_QID88</t>
  </si>
  <si>
    <t>QID88</t>
  </si>
  <si>
    <t>DS_QID13</t>
  </si>
  <si>
    <t>QID13</t>
  </si>
  <si>
    <t>DS_QID93</t>
  </si>
  <si>
    <t>Quesito: Raccomanderesti l'${e://Field/PRODOTTO_ASSICURATIVO} ad un amico o parente?</t>
  </si>
  <si>
    <t>QID93</t>
  </si>
  <si>
    <t>DS_QID89</t>
  </si>
  <si>
    <t>Quesito: Sulla base della sua esperienza, consiglierebbe Agos ad un amico o parente?</t>
  </si>
  <si>
    <t>QID89</t>
  </si>
  <si>
    <t>DS_QID151</t>
  </si>
  <si>
    <t>Quesito: Quanto è stata facile la tua esperienza con Agos?</t>
  </si>
  <si>
    <t>QID151</t>
  </si>
  <si>
    <t>DS_QID78</t>
  </si>
  <si>
    <t>Quesito: Quanto è stato facile Reperire il nostro recapito telefonico</t>
  </si>
  <si>
    <t>QID78</t>
  </si>
  <si>
    <t>Quesito: Quanto è stato facile Reperire il nostro indirizzo email</t>
  </si>
  <si>
    <t>Quesito: Quanto è stato facile Risolvere la tua esigenza di post ventita</t>
  </si>
  <si>
    <t>Quesito: Quanto è stato facile Contattare il nostro post vendita</t>
  </si>
  <si>
    <t>TRUSTPILOT</t>
  </si>
  <si>
    <t>Identificativo Recensione</t>
  </si>
  <si>
    <t>CD_RECENSIONE</t>
  </si>
  <si>
    <t>CODICE_UNIVOCO_RECENSIONE</t>
  </si>
  <si>
    <t>1720_REVIEWS</t>
  </si>
  <si>
    <t>REVIEW_ID</t>
  </si>
  <si>
    <t>codiceControparte</t>
  </si>
  <si>
    <t>ID_REFERENCE</t>
  </si>
  <si>
    <t>codiceFiliale</t>
  </si>
  <si>
    <t>3938_GOOGLE_REVIEWS</t>
  </si>
  <si>
    <t>STORECODE</t>
  </si>
  <si>
    <t>LOCATION</t>
  </si>
  <si>
    <t>DS_INDIRIZZO_FILIALE</t>
  </si>
  <si>
    <t>Indrizzo della filiale</t>
  </si>
  <si>
    <t>ADDRESS</t>
  </si>
  <si>
    <t>CD_CITTA_FILIALE</t>
  </si>
  <si>
    <t>Città relativa alla filiale</t>
  </si>
  <si>
    <t>CITY</t>
  </si>
  <si>
    <t>Valutazione</t>
  </si>
  <si>
    <t>CD_STARS</t>
  </si>
  <si>
    <t>Stelline</t>
  </si>
  <si>
    <t>STARRATING</t>
  </si>
  <si>
    <t>STARS</t>
  </si>
  <si>
    <t>DT_CREATE_RECENSIONE</t>
  </si>
  <si>
    <t>dataCreazioneRecensione</t>
  </si>
  <si>
    <t>CREATETIME</t>
  </si>
  <si>
    <t>CREATEDAT</t>
  </si>
  <si>
    <t>TX_COMMENT</t>
  </si>
  <si>
    <t>contenutoRecensione</t>
  </si>
  <si>
    <t>COMMENT</t>
  </si>
  <si>
    <t>TEXT</t>
  </si>
  <si>
    <t>DS_REVIEWER</t>
  </si>
  <si>
    <t>Nome utente Google</t>
  </si>
  <si>
    <t>REVIEWER</t>
  </si>
  <si>
    <t>DISPLAYNAME</t>
  </si>
  <si>
    <t>DS_SENTIMENT</t>
  </si>
  <si>
    <t>Campo tecnico, tbc. Intendiamo Sentiment sul commento o la possibilità di creare una classificazione per topic dei vari commenti</t>
  </si>
  <si>
    <t>SELECT
  CD_RECENSIONE,
  AI_SENTIMENT(TX_COMMENT) AS SENTIMENT_DETTAGLIATO
FROM RECENSIONI</t>
  </si>
  <si>
    <t>Risposta Agos</t>
  </si>
  <si>
    <t>DT_RISPOSTA_AGOS</t>
  </si>
  <si>
    <t>dataRispostaRecensione</t>
  </si>
  <si>
    <t>TX_REPLY_UPDATE_TIME</t>
  </si>
  <si>
    <t>modificaRispostaRecensione</t>
  </si>
  <si>
    <t>REPLY_UPDATE_TIME</t>
  </si>
  <si>
    <t>UPDATEDAT</t>
  </si>
  <si>
    <t>FL_CONT_POST_RECENSIONE</t>
  </si>
  <si>
    <t>Flag contatto cliente post  recensione</t>
  </si>
  <si>
    <t>FL_RISPOSTA_AGOS</t>
  </si>
  <si>
    <t>FlagRispostaRecensione - Flag S/N se Agos ha risposto o meno alla recensione (campo calcolato)</t>
  </si>
  <si>
    <t>REPLY_COMMENT</t>
  </si>
  <si>
    <t>S se REPLY_COMMENT IS NOT NULL, N altrimenti</t>
  </si>
  <si>
    <t>COMPANYREPLY</t>
  </si>
  <si>
    <t>S se COMPANYREPLY IS NOT NULL, N altrimenti</t>
  </si>
  <si>
    <t>Risposta Cliente</t>
  </si>
  <si>
    <t>TX_RISPOSTA_CLIENTE</t>
  </si>
  <si>
    <t>Testo riposta del cliente</t>
  </si>
  <si>
    <t>DT_UPDATE</t>
  </si>
  <si>
    <t>Aggiornamento del Commento testuale dell'utente</t>
  </si>
  <si>
    <t>UPDATETIME</t>
  </si>
  <si>
    <t>CD_GRUPPO_CAMPAGNA</t>
  </si>
  <si>
    <r>
      <rPr>
        <sz val="11"/>
        <color rgb="FF000000"/>
        <rFont val="Aptos Display"/>
        <scheme val="major"/>
      </rPr>
      <t xml:space="preserve">LIVELLO 1:
Valori possibili: 
- campagna Individuale
- campagna Post-Vendita
- Promozioni Marketing
- Campagna FEA
</t>
    </r>
    <r>
      <rPr>
        <sz val="11"/>
        <color rgb="FFFF0000"/>
        <rFont val="Aptos Display"/>
        <scheme val="major"/>
      </rPr>
      <t>- Spontanei</t>
    </r>
  </si>
  <si>
    <t>Validato per Dashboard Assicurazioni, In validazione per Dashboard B2B,  In validazione per MA</t>
  </si>
  <si>
    <t xml:space="preserve">LIVELLO 2
- per le Promozioni Marketing: CB, TR, AF;
- per le campagne Individuali: 'CA' - carte di credito; 'SA' - da definire; 'CO' - credito al consumo; 'PS' - anagrafica prospect; 'MA' - manuale; 'IC' - iniziativa commerciale.
- per le campagne Post-Vendita:
- per le campagne FEA: 'FEA'
- per le campagne Automartiche assegnate per il funzioanmento delle linee B2B( fast line e Agospass multichoice e zerus)
- Spontanei: 'SP' </t>
  </si>
  <si>
    <t>_</t>
  </si>
  <si>
    <t xml:space="preserve">PR_CAMPAGNA </t>
  </si>
  <si>
    <t xml:space="preserve">Progressivo Campagna </t>
  </si>
  <si>
    <t>IDCAMPAGNA</t>
  </si>
  <si>
    <t>Codice identificativo della campagna</t>
  </si>
  <si>
    <t>Validato per Dashboard Assicurazioni, In validazione per Dashboard B2B, In validazione per MA</t>
  </si>
  <si>
    <t>Descrizione Campagna</t>
  </si>
  <si>
    <t>SGMPFPTR</t>
  </si>
  <si>
    <t>SGMPTPRDPR</t>
  </si>
  <si>
    <t>Descr promozione</t>
  </si>
  <si>
    <t xml:space="preserve">Data inizio validità </t>
  </si>
  <si>
    <t>SGMPTPRDTD</t>
  </si>
  <si>
    <t>Data da</t>
  </si>
  <si>
    <t xml:space="preserve">Data fine validità </t>
  </si>
  <si>
    <t>SGMPTPRDTA</t>
  </si>
  <si>
    <t>Data a</t>
  </si>
  <si>
    <t>FL_ISTRUTTORIA</t>
  </si>
  <si>
    <t xml:space="preserve">Flag per distinguere le azioni native abilitabili in istruttoria dall'operatore. </t>
  </si>
  <si>
    <t>SGMPTPRFIS</t>
  </si>
  <si>
    <t>Istruttoria</t>
  </si>
  <si>
    <t xml:space="preserve">N.A. </t>
  </si>
  <si>
    <t xml:space="preserve">Informazione che si valorizza unicamente per le campagne gestite da OCS. </t>
  </si>
  <si>
    <t>CD_UFFICIO_CREAZIONE</t>
  </si>
  <si>
    <t xml:space="preserve">Codice ufficio creazione campagna </t>
  </si>
  <si>
    <t>IDNODOCREAZIONE</t>
  </si>
  <si>
    <t>DS_UFFICIO_CREAZIONE</t>
  </si>
  <si>
    <t xml:space="preserve">Descrizione ufficio creazione campagna </t>
  </si>
  <si>
    <t>DSNDOO</t>
  </si>
  <si>
    <t>join tra TBLCAMPAGNE e TBLNODI per TBLCAMAGNE.IDNODOCREAZIONE=TBLNODI.IDNODI</t>
  </si>
  <si>
    <t>TP_UFFICIO_CREAZIONE</t>
  </si>
  <si>
    <t xml:space="preserve">Tipologia Ufficio creazione campagna </t>
  </si>
  <si>
    <t>IDTIPONODO</t>
  </si>
  <si>
    <t>CD_SEDE_UFFICIO_CREAZIONE</t>
  </si>
  <si>
    <t>Area di appartenenza ufficio creazione campagna</t>
  </si>
  <si>
    <t>AREANODO</t>
  </si>
  <si>
    <t>Controparte di riferimento</t>
  </si>
  <si>
    <t>Data di variazione</t>
  </si>
  <si>
    <t>Identificativo Catena aggiuntiva</t>
  </si>
  <si>
    <t>Validato per refinement, Validato per MA</t>
  </si>
  <si>
    <t>BAINT_PROCEDURA</t>
  </si>
  <si>
    <t>BAINT_PRATICA</t>
  </si>
  <si>
    <t>Progressivo della catena aggiuntiva</t>
  </si>
  <si>
    <t>BAINT_PROGRESSIVO</t>
  </si>
  <si>
    <t>Catena intermediazione aggiuntiva</t>
  </si>
  <si>
    <t>CDE</t>
  </si>
  <si>
    <t>MODULO NO OCS</t>
  </si>
  <si>
    <t xml:space="preserve">ID Request </t>
  </si>
  <si>
    <t>CD_INQUIRYCODE</t>
  </si>
  <si>
    <t>Identificativo dell'interrogazione alla strategia</t>
  </si>
  <si>
    <t>In validazione per SA SCORE</t>
  </si>
  <si>
    <t>InquiryCode</t>
  </si>
  <si>
    <t>ID Applicant</t>
  </si>
  <si>
    <t>Ruolo della controparte (R - richiedente, G - garante)</t>
  </si>
  <si>
    <t>RUOLO</t>
  </si>
  <si>
    <t>Dati Request Input</t>
  </si>
  <si>
    <t>CD_PROCESSCODE</t>
  </si>
  <si>
    <t>Stringa costante contenente il nome della strategia (es. PRULEPROF, PRULEAGOS, etc)</t>
  </si>
  <si>
    <t>PRESCREENING</t>
  </si>
  <si>
    <t>CD_INTERROGAZIONE</t>
  </si>
  <si>
    <t>ApplicationID (codice pratica CreditFlow)</t>
  </si>
  <si>
    <t>CODICE_INTERROGAZIONE</t>
  </si>
  <si>
    <t>CD_USER_CODE</t>
  </si>
  <si>
    <t>CD_USER che ha lanciato la chiamata al motore</t>
  </si>
  <si>
    <t>USER_CODE</t>
  </si>
  <si>
    <t>Data del giorno in cui è stata effettuata l'interrogazione</t>
  </si>
  <si>
    <t>DATA_RICHIESTA</t>
  </si>
  <si>
    <t>Può assumere valore CO (consumo) - CA (revolving) - CQ (Cessione del Quinto)</t>
  </si>
  <si>
    <t>CODICE_PROCEDURA</t>
  </si>
  <si>
    <t>Codice Pratica di OCS</t>
  </si>
  <si>
    <t>CODICE_PRATICA</t>
  </si>
  <si>
    <t>CD_DESTINAZIONE_FINANZIAMENTO</t>
  </si>
  <si>
    <t>Campo OCS contenente destinazione finanziamento / tipologia bene acquistato</t>
  </si>
  <si>
    <t>DESTINAZIONE_FINANZIAMENTO</t>
  </si>
  <si>
    <t>Codice area (struttura interna)</t>
  </si>
  <si>
    <t>CODICE_AREA</t>
  </si>
  <si>
    <t>Codice distretto (struttura interna)</t>
  </si>
  <si>
    <t>CODICE_DISTRETTO</t>
  </si>
  <si>
    <t>Filiale OCS (struttura filiali)</t>
  </si>
  <si>
    <t>CODICE_FILIALE</t>
  </si>
  <si>
    <t>Rete vendita della catena di intermediazione</t>
  </si>
  <si>
    <t>RETE_VENDITA</t>
  </si>
  <si>
    <t>CD_MACROAREA_RETE_VENDITA</t>
  </si>
  <si>
    <t>MacroArea della rete vendita</t>
  </si>
  <si>
    <t>MacroArea_Rete_Vendita</t>
  </si>
  <si>
    <t>CD_STATO_RETE_VENDITA</t>
  </si>
  <si>
    <t>Stato della rete vendita</t>
  </si>
  <si>
    <t>Stato_Rete_Vendita</t>
  </si>
  <si>
    <t>CD_ATTRIBUTO_RETE_VENDITA</t>
  </si>
  <si>
    <t>Attributo della rete vendita</t>
  </si>
  <si>
    <t>Attributo_Rete_Vendita</t>
  </si>
  <si>
    <t>TP_RETE_VENDITA</t>
  </si>
  <si>
    <t>Tipologia della rete vendita</t>
  </si>
  <si>
    <t>Tipologia_Rete_Vendita</t>
  </si>
  <si>
    <t>Agente della catena di intermediazione</t>
  </si>
  <si>
    <t>AGENTE</t>
  </si>
  <si>
    <t>CD_MACROAREA_AGENTE</t>
  </si>
  <si>
    <t>MacroArea dell'agente</t>
  </si>
  <si>
    <t>MacroArea_Agente</t>
  </si>
  <si>
    <t>CD_STATO_AGENTE</t>
  </si>
  <si>
    <t>Stato dell'agente</t>
  </si>
  <si>
    <t>Stato_Agente</t>
  </si>
  <si>
    <t>CD_ATTRIBUTO_AGENTE</t>
  </si>
  <si>
    <t>Attributo dell'agente</t>
  </si>
  <si>
    <t>Attributo_Agente</t>
  </si>
  <si>
    <t>TP_AGENTE</t>
  </si>
  <si>
    <t>Tipologia dell'agente</t>
  </si>
  <si>
    <t>Tipologia_Agente</t>
  </si>
  <si>
    <t>Subagente della catena di intermediazione</t>
  </si>
  <si>
    <t>SUBAGENTE</t>
  </si>
  <si>
    <t>CD_MACROAREA_SUBAGENTE</t>
  </si>
  <si>
    <t>MacroArea del subagente</t>
  </si>
  <si>
    <t>MacroArea_Subagente</t>
  </si>
  <si>
    <t>CD_STATO_SUBAGENTE</t>
  </si>
  <si>
    <t>Stato del subagente</t>
  </si>
  <si>
    <t>Stato_Subagente</t>
  </si>
  <si>
    <t>CD_ATTRIBUTO_SUBAGENTE</t>
  </si>
  <si>
    <t>Attributo del subagente</t>
  </si>
  <si>
    <t>Attributo_Subagente</t>
  </si>
  <si>
    <t>TP_SUBAGENTE</t>
  </si>
  <si>
    <t>Tipologia del subagente</t>
  </si>
  <si>
    <t>Tipologia_Subagente</t>
  </si>
  <si>
    <t>Convenzionato della catena di intermediazione</t>
  </si>
  <si>
    <t>CONVENZIONATO</t>
  </si>
  <si>
    <t>CD_MACROAREA_CONVENZIONATO</t>
  </si>
  <si>
    <t>MacroArea del convenzionato</t>
  </si>
  <si>
    <t>MacroArea_Convenzionato</t>
  </si>
  <si>
    <t>CD_STATO_CONVENZIONATO</t>
  </si>
  <si>
    <t>Stato del convenzionato</t>
  </si>
  <si>
    <t>Stato_Convenzionato</t>
  </si>
  <si>
    <t>CD_ATTRIBUTO_CONVENZIONATO</t>
  </si>
  <si>
    <t>Attributo del convenzionato</t>
  </si>
  <si>
    <t>Attributo_Convenzionato</t>
  </si>
  <si>
    <t>TP_CONVENZIONATO</t>
  </si>
  <si>
    <t>Tipologia del convenzionato</t>
  </si>
  <si>
    <t>Tipologia_Convenzionato</t>
  </si>
  <si>
    <t>Punto vendita della catena di intermediazione</t>
  </si>
  <si>
    <t>PUNTO_VENDITA</t>
  </si>
  <si>
    <t>CD_MACROAREA_PUNTO_VENDITA</t>
  </si>
  <si>
    <t>MacroArea del punto vendita</t>
  </si>
  <si>
    <t>MacroArea_Punto_vendita</t>
  </si>
  <si>
    <t>CD_STATO_PUNTO_VENDITA</t>
  </si>
  <si>
    <t>Stato del punto vendita</t>
  </si>
  <si>
    <t>Stato_Punto_vendita</t>
  </si>
  <si>
    <t>CD_ATTRIBUTO_PUNTO_VENDITA</t>
  </si>
  <si>
    <t>Attributo del punto vendita</t>
  </si>
  <si>
    <t>Attributo_Punto_vendita</t>
  </si>
  <si>
    <t>TP_PUNTO_VENDITA</t>
  </si>
  <si>
    <t>Tipologia del punto vendita</t>
  </si>
  <si>
    <t>Tipologia_Punto_vendita</t>
  </si>
  <si>
    <t>Venditore della catena di intermediazione</t>
  </si>
  <si>
    <t>VENDITORE</t>
  </si>
  <si>
    <t>CD_MACROAREA_VENDITORE</t>
  </si>
  <si>
    <t>MacroArea del venditore</t>
  </si>
  <si>
    <t>MacroArea_Venditore</t>
  </si>
  <si>
    <t>CD_STATO_VENDITORE</t>
  </si>
  <si>
    <t>Stato del venditore</t>
  </si>
  <si>
    <t>Stato_Venditore</t>
  </si>
  <si>
    <t>CD_ATTRIBUTO_VENDITORE</t>
  </si>
  <si>
    <t>Attributo del venditore</t>
  </si>
  <si>
    <t>Attributo_Venditore</t>
  </si>
  <si>
    <t>TP_VENDITORE</t>
  </si>
  <si>
    <t>Tipologia del venditore</t>
  </si>
  <si>
    <t>Tipologia_Venditore</t>
  </si>
  <si>
    <t>Codice anagrafico intermediario (livello più basso presente nella catena principale)</t>
  </si>
  <si>
    <t>CODICE_INTERMEDIARIO</t>
  </si>
  <si>
    <t>Tipo intermediario (livello più basso presente nella catena principale)</t>
  </si>
  <si>
    <t>TIPO_INTERMEDIARIO</t>
  </si>
  <si>
    <t>CD_STATO_INTERMEDIARIO</t>
  </si>
  <si>
    <t>Codice stato associato all'intermediario</t>
  </si>
  <si>
    <t>STATO_INTERMEDIARIO</t>
  </si>
  <si>
    <t>CD_ATTRIBUTO_INTERMEDIARIO</t>
  </si>
  <si>
    <t>Codice attributo associato all'intermediario</t>
  </si>
  <si>
    <t>ATTRIBUTO_INTERMEDIARIO</t>
  </si>
  <si>
    <t>Tipologia dell'intermediario</t>
  </si>
  <si>
    <t>TIPOLOGIA_INTERMEDIARIO</t>
  </si>
  <si>
    <t>Importo del bene acquistato; nel caso del revolving si riferisce al primo acquisto</t>
  </si>
  <si>
    <t>PREZZO_BENE</t>
  </si>
  <si>
    <t>Importo finanziato al cliente</t>
  </si>
  <si>
    <t>IMPORTO_FINANZIATO</t>
  </si>
  <si>
    <t>Importo anticipato dal cliente sul prezzo bene</t>
  </si>
  <si>
    <t>ANTICIPO</t>
  </si>
  <si>
    <t>Tipo prodotto (PA PF PP) / Tipo Carta (FL, PIM, ecc)</t>
  </si>
  <si>
    <t>TIPO_PRODOTTO</t>
  </si>
  <si>
    <t>Codice del prodotto (sia Classico che Revolving)</t>
  </si>
  <si>
    <t>DT_GIA_CORRENTISTA</t>
  </si>
  <si>
    <t>Data di apertura del conto, dalla quale si contano 6 mesi per considerare il cliente già correntista</t>
  </si>
  <si>
    <t>DATA_GIA_CORRENTISTA</t>
  </si>
  <si>
    <t>Codice del canale di caricamento della pratica</t>
  </si>
  <si>
    <t>CANALE</t>
  </si>
  <si>
    <t>FL_CANALE_WEB</t>
  </si>
  <si>
    <t>Indica se il canale di caricamento è fisico o web</t>
  </si>
  <si>
    <t>CANALE_WEB</t>
  </si>
  <si>
    <t>Codice emettitore legato al prodotto revolving</t>
  </si>
  <si>
    <t>EMETTITORE</t>
  </si>
  <si>
    <t>FL_TIPO_VENDITA_CONGIUNTA</t>
  </si>
  <si>
    <t>Codice necessario per individuazione cross-selling</t>
  </si>
  <si>
    <t>TIPO_VENDITA_CONGIUNTA</t>
  </si>
  <si>
    <t>FL_MORATORIA_ATTIVA</t>
  </si>
  <si>
    <t>Indica se è presente una moratoria su una pratica</t>
  </si>
  <si>
    <t>FLG_MORATORIA_ATTIVA</t>
  </si>
  <si>
    <t>CD_ORIGINE_MORATORIA_ATTIVA</t>
  </si>
  <si>
    <t>Indica l'origine richiesta legata a pratica con moratoria</t>
  </si>
  <si>
    <t>NM_INSLV_CO_CA_120M</t>
  </si>
  <si>
    <t>Massima insolvenze ultimi 120 mesi consumo/revolving</t>
  </si>
  <si>
    <t>NM_INSLV_TOT_120M</t>
  </si>
  <si>
    <t>Numero massimo impagati worst registrato negli ultimi 120 mesi su tutti i contratti/carte del cliente</t>
  </si>
  <si>
    <t>FL_RIVALUTAZIONE_PRESCREENING_KO</t>
  </si>
  <si>
    <t>Flag S/N. Campo necessario a gestire la casistica in cui l'utente forza l'esito del prescreening per risottomettere la pratica</t>
  </si>
  <si>
    <t>RIVALUTAZIONE_PRESCREENING_KO</t>
  </si>
  <si>
    <t>CD_ESITO_SIA_BANCOMAT</t>
  </si>
  <si>
    <t>Codice di esito di SIA per le pratiche Agospass caricate con Smart Pos</t>
  </si>
  <si>
    <t>ESITO_SIA_BANCOMAT</t>
  </si>
  <si>
    <t>Dati Applicant Input</t>
  </si>
  <si>
    <t>FL_RIVALUTAZIONE_FLG_CTC</t>
  </si>
  <si>
    <t>Flag S/N. Quando vale S l'utente ha forzato il valore per far sì che il prescreening/accettazione non consideri la negatività CTC</t>
  </si>
  <si>
    <t>RIVALUTAZIONE_FLG_CTC</t>
  </si>
  <si>
    <t>FL_RIVALUTAZIONE_FLG_PROTESTI</t>
  </si>
  <si>
    <t>Flag S/N. Quando vale S l'utente ha forzato il valore per far sì che il prescreening/accettazione non consideri la negatività Protesti</t>
  </si>
  <si>
    <t>RIVALUTAZIONE_FLG_PROTESTI</t>
  </si>
  <si>
    <t>FL_RIVALUTAZIONE_FLG_CAI</t>
  </si>
  <si>
    <t>Flag S/N. Quando vale S l'utente ha forzato il valore per far sì che il prescreening/accettazione non consideri la negatività CAI</t>
  </si>
  <si>
    <t>RIVALUTAZIONE_FLG_CAI</t>
  </si>
  <si>
    <t>CD_ANAGRAFICA</t>
  </si>
  <si>
    <t>Codice identificativo controparte</t>
  </si>
  <si>
    <t>CODICE_ANAGRAFICA</t>
  </si>
  <si>
    <t>S/N. Indica se l'anagrafica è di un dipendente Agos</t>
  </si>
  <si>
    <t>FLAG_DIPENDENTE</t>
  </si>
  <si>
    <t>CITTADINANZA</t>
  </si>
  <si>
    <t>Codice fiscale della controparte</t>
  </si>
  <si>
    <t>CODICE_FISCALE</t>
  </si>
  <si>
    <t>Data di nascita della controparte</t>
  </si>
  <si>
    <t>DATA_NASCITA</t>
  </si>
  <si>
    <t>Nazione di nascita della controparte</t>
  </si>
  <si>
    <t>NAZIONE_NASCITA</t>
  </si>
  <si>
    <t>Provincia di nascita della controparte</t>
  </si>
  <si>
    <t>PROVINCIA_NASCITA</t>
  </si>
  <si>
    <t>DS_LUOGO_NASCITA</t>
  </si>
  <si>
    <t>Luogo di nascita della controparte</t>
  </si>
  <si>
    <t>LUOGO_NASCITA</t>
  </si>
  <si>
    <t>CD_LUOGO_NASCITA</t>
  </si>
  <si>
    <t>Codice luogo di nascita della controparte</t>
  </si>
  <si>
    <t>CODICE_LUOGO_NASCITA</t>
  </si>
  <si>
    <t>Nazione di residenza della controparte</t>
  </si>
  <si>
    <t>NAZIONE_RESIDENZA</t>
  </si>
  <si>
    <t>Provincia di residenza della controparte</t>
  </si>
  <si>
    <t>PROVINCIA_RESIDENZA</t>
  </si>
  <si>
    <t>CD_CAP_RESIDENZA</t>
  </si>
  <si>
    <t>CAP di residenza della controparte</t>
  </si>
  <si>
    <t>CAP_RESIDENZA</t>
  </si>
  <si>
    <t>DS_LUOGO_RESIDENZA</t>
  </si>
  <si>
    <t>Luogo di residenza della controparte</t>
  </si>
  <si>
    <t>LUOGO_RESIDENZA</t>
  </si>
  <si>
    <t>CD_LUOGO_RESIDENZA</t>
  </si>
  <si>
    <t>Codice luogo di residenza della controparte</t>
  </si>
  <si>
    <t>CODICE_LUOGO_RESIDENZA</t>
  </si>
  <si>
    <t>TP_CLIENTE</t>
  </si>
  <si>
    <t>Indica la segnalazione anagrafica della classe GC (già cliente crediti) al momento del primo caricamento</t>
  </si>
  <si>
    <t>CD_TIPO_CLIENTE</t>
  </si>
  <si>
    <t>FL_NEWDOD_DEFAULT_EBA</t>
  </si>
  <si>
    <t>Flag che indica se si tratta di cliente in default secondo le logiche EBA (S/N)</t>
  </si>
  <si>
    <t>NEWDOD_FLAG_DEFAULT_EBA</t>
  </si>
  <si>
    <t>FL_NEWDOD_FORBORNE</t>
  </si>
  <si>
    <t>Flag che indica se si tratta di cliente Forborne (S/N)</t>
  </si>
  <si>
    <t>NEWDOD_FLAG_FORBORNE</t>
  </si>
  <si>
    <t>NM_NEWDOD_GIORNI_SUPERAMENTO_SOGLIA_MATERIALITA</t>
  </si>
  <si>
    <t>Numero di giorni di scaduto materiale del cliente (materialità secondo le logiche del default EBA)</t>
  </si>
  <si>
    <t>NEWDOD_GIORNI_SUPERAMENTO_SOGLIA_MATERIALITA</t>
  </si>
  <si>
    <t>EU_CUMULO_AGOS_APPLICANT</t>
  </si>
  <si>
    <t>Importo cumulo rischio Agos cliente/coob</t>
  </si>
  <si>
    <t>CUMULO_AGOS_APPLICANT</t>
  </si>
  <si>
    <t>EU_CUMULO_AGOS_OVR_APPLICANT</t>
  </si>
  <si>
    <t>Importo cumulo rischio Agos del cliente/coob overridato da operatore</t>
  </si>
  <si>
    <t>CUMULO_AGOS_OVR_APPLICANT</t>
  </si>
  <si>
    <t>DT_INIZIO_RESIDENZA</t>
  </si>
  <si>
    <t>Data inizio indirizzo residenza compilato a front end</t>
  </si>
  <si>
    <t>DATA_INIZIO_RESIDENZA</t>
  </si>
  <si>
    <t>Flag che indica se la controparte è un truffatore</t>
  </si>
  <si>
    <t>FLAG_TRUFFATORE</t>
  </si>
  <si>
    <t>Flag che indica se la controparte è stata truffata</t>
  </si>
  <si>
    <t>FLAG_TRUFFATO</t>
  </si>
  <si>
    <t>FL_BUON_CLIENTE</t>
  </si>
  <si>
    <t>Vale N se è presente la segnalazione anagrafica "Non Buon Cliente", S altrimenti</t>
  </si>
  <si>
    <t>FLG_BUON_CLIENTE</t>
  </si>
  <si>
    <t>FL_CTC</t>
  </si>
  <si>
    <t>Presenza in banca dati interna CTC negativo</t>
  </si>
  <si>
    <t>FLG_CTC</t>
  </si>
  <si>
    <t>FL_PROTESTI</t>
  </si>
  <si>
    <t>Presenza in banca dati interna Protesti</t>
  </si>
  <si>
    <t>FLG_PROTESTI</t>
  </si>
  <si>
    <t>FL_TERRORISTI</t>
  </si>
  <si>
    <t>Flag che indica se la controparte è presente in lista terroristi</t>
  </si>
  <si>
    <t>FLG_TERRORISTI</t>
  </si>
  <si>
    <t>FL_CAI</t>
  </si>
  <si>
    <t>Presenza in banca dati Centrale Allarme Rischi Interbancari</t>
  </si>
  <si>
    <t>FLG_CAI</t>
  </si>
  <si>
    <t>Forma giuridica della controparte</t>
  </si>
  <si>
    <t>FORMA_GIURIDICA</t>
  </si>
  <si>
    <t>Partita IVA della controparte</t>
  </si>
  <si>
    <t>PARTITA_IVA</t>
  </si>
  <si>
    <t>NM_MENSILITA</t>
  </si>
  <si>
    <t>Numero mensilità stipendio</t>
  </si>
  <si>
    <t>NUMERO_MENSILITA</t>
  </si>
  <si>
    <t>ID Request</t>
  </si>
  <si>
    <t>Dati Request Output</t>
  </si>
  <si>
    <t>CD_PROCESSVERSION</t>
  </si>
  <si>
    <t>Versione del processo</t>
  </si>
  <si>
    <t>ProcessVersion</t>
  </si>
  <si>
    <t>CD_LAYOUTVERSION</t>
  </si>
  <si>
    <t>Versione di layout specificata nelle business key di processo</t>
  </si>
  <si>
    <t>LayoutVersion</t>
  </si>
  <si>
    <t>CD_ESITO_CHIAMATA</t>
  </si>
  <si>
    <t>Campo di output della strategia - esito chiamata</t>
  </si>
  <si>
    <t>ESITO_CHIAMATA</t>
  </si>
  <si>
    <t>Campo di output della strategia - codice esito</t>
  </si>
  <si>
    <t>ESITO_CODICE</t>
  </si>
  <si>
    <t>DS_ESITO</t>
  </si>
  <si>
    <t>Campo di output della strategia - descrizione esito</t>
  </si>
  <si>
    <t>ESITO_DESCRIZIONE</t>
  </si>
  <si>
    <t>DS_ESITO_MESSAGGIO</t>
  </si>
  <si>
    <t>Campo di output della strategia - messaggio esito</t>
  </si>
  <si>
    <t>ESITO_MESSAGGIO</t>
  </si>
  <si>
    <t>CD_POTERE_FIRMA</t>
  </si>
  <si>
    <t>Campo di output della strategia - potere firma</t>
  </si>
  <si>
    <t>POTEREFIRMA</t>
  </si>
  <si>
    <t>Ruolo della controparte (valorizzato sempre ad R - richiedente)</t>
  </si>
  <si>
    <t>Dati Policy Rules Output</t>
  </si>
  <si>
    <t>CD_POLICY</t>
  </si>
  <si>
    <t>Campo di output della strategia</t>
  </si>
  <si>
    <t>POLICY_CODICE</t>
  </si>
  <si>
    <t>DS_POLICY</t>
  </si>
  <si>
    <t>POLICY_DESCRIZIONE</t>
  </si>
  <si>
    <t>CD_POLICY_ESITO</t>
  </si>
  <si>
    <t>POLICY_ESITO</t>
  </si>
  <si>
    <t>CD_POLICY_FIRMA</t>
  </si>
  <si>
    <t>POLICY_FIRMA</t>
  </si>
  <si>
    <t>DS_POLICY_MESSAGGIO</t>
  </si>
  <si>
    <t>POLICY_MESSAGGIO</t>
  </si>
  <si>
    <t>R per richiedente e G per garante</t>
  </si>
  <si>
    <t>ProcessCode</t>
  </si>
  <si>
    <t>CD_PRESCREENING_ESITO</t>
  </si>
  <si>
    <t>Campo CODICE_ESITO proveniente dal processo PRESCREENING</t>
  </si>
  <si>
    <t>PRESCREENING_ESITO_CODICE</t>
  </si>
  <si>
    <t>CD_PRATICHE_IN_VOLO</t>
  </si>
  <si>
    <t>Campo necessario per valutare pratiche migrate da 3270</t>
  </si>
  <si>
    <t>PRATICHE_IN_VOLO</t>
  </si>
  <si>
    <t>NM_RATE_1PERIODO</t>
  </si>
  <si>
    <t>Numero rate primo periodo finanziamento</t>
  </si>
  <si>
    <t>NM_RATE_2PERIODO</t>
  </si>
  <si>
    <t>Numero rate secondo periodo finanziamento (se saranno presenti altri periodi oltre al secondo sarà da gestire)</t>
  </si>
  <si>
    <t>EU_IMPORTO_RATA_1PERIODO</t>
  </si>
  <si>
    <t>Importo rata primo periodo finanziamento</t>
  </si>
  <si>
    <t>IMPORTO_RATA_1PERIODO</t>
  </si>
  <si>
    <t>EU_IMPORTO_RATA_2PERIODO</t>
  </si>
  <si>
    <t>Importo rata secondo periodo finanziamento (se saranno presenti altri periodi oltre al secondo sarà da gestire)</t>
  </si>
  <si>
    <t>IMPORTO_RATA_2PERIODO</t>
  </si>
  <si>
    <t>CD_MODALITA_PAGAMENTO</t>
  </si>
  <si>
    <t>Modalità pagamento della rata RID o Bollettino Postale</t>
  </si>
  <si>
    <t>MODALITA_PAGAMENTO</t>
  </si>
  <si>
    <t>Tabella finanziaria associata alla pratica</t>
  </si>
  <si>
    <t>TABELLA_FINANZIARIA</t>
  </si>
  <si>
    <t>Importo del bene finanziato</t>
  </si>
  <si>
    <t>DT_DECORRENZA_1ACQUISTO</t>
  </si>
  <si>
    <t>Data decorrenza o la data del primo acquisto della pratica più vecchia deliberata dal cliente (CO); se è un revolving data del primo acquisto</t>
  </si>
  <si>
    <t>TP_DESTINAZIONE_FINANZIAMENTO</t>
  </si>
  <si>
    <t>Data primo caricamento della pratica</t>
  </si>
  <si>
    <t>DATA_CARICAMENTO</t>
  </si>
  <si>
    <t>Filiale OCS (struttura interna)</t>
  </si>
  <si>
    <t>DS_RETE_VENDITA</t>
  </si>
  <si>
    <t>DS_MACROAREA_RETE_VENDITA</t>
  </si>
  <si>
    <t>TP_STATO_RETE_VENDITA</t>
  </si>
  <si>
    <t>DS_MACROAREA_AGENTE</t>
  </si>
  <si>
    <t>TP_STATO_AGENTE</t>
  </si>
  <si>
    <t>DS_MACROAREA_SUBAGENTE</t>
  </si>
  <si>
    <t>TP_STATO_SUBAGENTE</t>
  </si>
  <si>
    <t>DS_MACROAREA_CONVENZIONATO</t>
  </si>
  <si>
    <t>TP_STATO_CONVENZIONATO</t>
  </si>
  <si>
    <t>DS_MACROAREA_PUNTO_VENDITA</t>
  </si>
  <si>
    <t>TP_STATO_PUNTO_VENDITA</t>
  </si>
  <si>
    <t>DS_MACROAREA_VENDITORE</t>
  </si>
  <si>
    <t>NM_LAST_EURISC_INC_CLI_CBSCORE</t>
  </si>
  <si>
    <t>Score CB Eurisc ultimo incrementale cliente</t>
  </si>
  <si>
    <t>LAST_EURISC_INC_CLI_CBSCORE</t>
  </si>
  <si>
    <t>FL_LAST_EURISC_INC_CLI_NOHIT</t>
  </si>
  <si>
    <t>Indica se cliente censito in Eurisc ultimo incrementale</t>
  </si>
  <si>
    <t>LAST_EURISC_INC_CLI_NOHIT</t>
  </si>
  <si>
    <t>DT_LAST_EURISC_INC_CLI_DATA_CARICAMENTO</t>
  </si>
  <si>
    <t>Data caricamento Eurisc ultimo incrementale cliente</t>
  </si>
  <si>
    <t>LAST_EURISC_INC_CLI_DATA_CARICAMENTO</t>
  </si>
  <si>
    <t>DT_LAST_EURISC_INC_CLI_DATA_ELABORAZIONE</t>
  </si>
  <si>
    <t>Data elaborazione Eurisc ultimo incrementale cliente</t>
  </si>
  <si>
    <t>LAST_EURISC_INC_CLI_DATA_ELABORAZIONE</t>
  </si>
  <si>
    <t>CD_LAST_EURISC_INC_CLI_CODICE_PRATICA</t>
  </si>
  <si>
    <t>Codice pratica Eurisc ultimo incrementale cliente</t>
  </si>
  <si>
    <t>LAST_EURISC_INC_CLI_CODICE_PRATICA</t>
  </si>
  <si>
    <t>CD_LAST_EURISC_INC_CLI_PROCEDURA</t>
  </si>
  <si>
    <t>Procedura Eurisc ultimo incrementale cliente</t>
  </si>
  <si>
    <t>LAST_EURISC_INC_CLI_PROCEDURA</t>
  </si>
  <si>
    <t>Codice identificativo della controparte</t>
  </si>
  <si>
    <t>DT_INIZIO_OCCUPAZIONE</t>
  </si>
  <si>
    <t>Data inizio contratto lavoro</t>
  </si>
  <si>
    <t>NM_DURATA_CONTRATTO_LAVORO</t>
  </si>
  <si>
    <t>DURATA_CONTRATTO_LAVORO</t>
  </si>
  <si>
    <t>Stato civile della controparte</t>
  </si>
  <si>
    <t>STATO_CIVILE</t>
  </si>
  <si>
    <t>Occupazione della controparte</t>
  </si>
  <si>
    <t>OCCUPAZIONE</t>
  </si>
  <si>
    <t>CD_TIPO_CONTRATTO_LAVORO</t>
  </si>
  <si>
    <t>Full time, Part time, stagionale, ecc</t>
  </si>
  <si>
    <t>TIPO_CONTRATTO_LAVORO</t>
  </si>
  <si>
    <t>CD_TIPO_ATTIVITA</t>
  </si>
  <si>
    <t>Tipo attività della controparte</t>
  </si>
  <si>
    <t>TIPO_ATTIVITA</t>
  </si>
  <si>
    <t>CD_TIPO_ABITAZIONE</t>
  </si>
  <si>
    <t>Proprietà, affitto, presso genitori, ecc</t>
  </si>
  <si>
    <t>TIPO_ABITAZIONE</t>
  </si>
  <si>
    <t>CD_CTCPOS_STATO</t>
  </si>
  <si>
    <t>Stato della chiamata alla banca dati CTC Positivo</t>
  </si>
  <si>
    <t>CTCPOS_STATO</t>
  </si>
  <si>
    <t>FL_CTCPOS_HIT_NOHIT</t>
  </si>
  <si>
    <t>Indica se cliente censito in CTC sulla base dello score completo</t>
  </si>
  <si>
    <t>CTCPOS_Hit_Nohit</t>
  </si>
  <si>
    <t>DT_CTCPOS_SCORE_COMPLETO_DT</t>
  </si>
  <si>
    <t>Data di calcolo score completo CTC Positivo</t>
  </si>
  <si>
    <t>CTCPOS_SCORE_COMPLETO_DT</t>
  </si>
  <si>
    <t>CD_CTCPOS_SCORE_COMPLETO_FASCIA</t>
  </si>
  <si>
    <t>Fascia associata a punteggio score completo CTC Positivo</t>
  </si>
  <si>
    <t>CTCPOS_SCORE_COMPLETO_FASCIA</t>
  </si>
  <si>
    <t>NM_CTCPOS_SCORE_COMPLETO</t>
  </si>
  <si>
    <t>Punteggio score completo CTC Positivo</t>
  </si>
  <si>
    <t>CTCPOS_SCORE_COMPLETO</t>
  </si>
  <si>
    <t>DT_CTCPOS_SCORE_COMPORTAMENTALE_DT</t>
  </si>
  <si>
    <t>Data di calcolo score comportamentale CTC Positivo</t>
  </si>
  <si>
    <t>CTCPOS_SCORE_COMPORTAMENTALE_DT</t>
  </si>
  <si>
    <t>CD_CTCPOS_SCORE_COMPORTAMENTALE_FASCIA</t>
  </si>
  <si>
    <t>Fascia associata a punteggio score comportamentale CTC Positivo</t>
  </si>
  <si>
    <t>CTCPOS_SCORE_COMPORTAMENTALE_FASCIA</t>
  </si>
  <si>
    <t>NM_CTCPOS_SCORE_COMPORTAMENTALE</t>
  </si>
  <si>
    <t>Punteggio score comportamentale CTC Positivo</t>
  </si>
  <si>
    <t>CTCPOS_SCORE_COMPORTAMENTALE</t>
  </si>
  <si>
    <t>DT_CTCPOS_SCORE_SOCIODEMO_DT</t>
  </si>
  <si>
    <t>Data di calcolo score socio demografico CTC Positivo</t>
  </si>
  <si>
    <t>CTCPOS_SCORE_SOCIODEMO_DT</t>
  </si>
  <si>
    <t>CD_CTCPOS_SCORE_SOCIODEMO_FASCIA</t>
  </si>
  <si>
    <t>Fascia associata a punteggio score socio demografico CTC Positivo</t>
  </si>
  <si>
    <t>CTCPOS_SCORE_SOCIODEMO_FASCIA</t>
  </si>
  <si>
    <t>NM_CTCPOS_SCORE_SOCIODEMO</t>
  </si>
  <si>
    <t>Punteggio score socio demografico CTC Positivo</t>
  </si>
  <si>
    <t>CTCPOS_SCORE_SOCIODEMO</t>
  </si>
  <si>
    <t>CD_CTCPOS_SCORE_SEGMENTO</t>
  </si>
  <si>
    <t>Segmento scoring CTC Positivo</t>
  </si>
  <si>
    <t>CTCPOS_SCORE_SEGMENTO</t>
  </si>
  <si>
    <t>TP_ESITO_CHIAMATA</t>
  </si>
  <si>
    <t>NM_PRECRIF_S_NUM_01</t>
  </si>
  <si>
    <t>Campo libero di appoggio numerico a occorrenza singola (a livello richiesta)</t>
  </si>
  <si>
    <t>PRECRIF_S_NUM_01</t>
  </si>
  <si>
    <t>NM_PRECRIF_S_NUM_02</t>
  </si>
  <si>
    <t>PRECRIF_S_NUM_02</t>
  </si>
  <si>
    <t>NM_PRECRIF_S_NUM_03</t>
  </si>
  <si>
    <t>PRECRIF_S_NUM_03</t>
  </si>
  <si>
    <t>NM_PRECRIF_S_NUM_04</t>
  </si>
  <si>
    <t>PRECRIF_S_NUM_04</t>
  </si>
  <si>
    <t>NM_PRECRIF_S_NUM_05</t>
  </si>
  <si>
    <t>PRECRIF_S_NUM_05</t>
  </si>
  <si>
    <t>DS_PRECRIF_S_TEXT_01</t>
  </si>
  <si>
    <t>Campo libero di appoggio testuale a occorrenza singola (a livello richiesta)</t>
  </si>
  <si>
    <t>PRECRIF_S_TEXT_01</t>
  </si>
  <si>
    <t>DS_PRECRIF_S_TEXT_02</t>
  </si>
  <si>
    <t>PRECRIF_S_TEXT_02</t>
  </si>
  <si>
    <t>DS_PRECRIF_S_TEXT_03</t>
  </si>
  <si>
    <t>PRECRIF_S_TEXT_03</t>
  </si>
  <si>
    <t>DS_PRECRIF_S_TEXT_04</t>
  </si>
  <si>
    <t>PRECRIF_S_TEXT_04</t>
  </si>
  <si>
    <t>DS_PRECRIF_S_TEXT_05</t>
  </si>
  <si>
    <t>PRECRIF_S_TEXT_05</t>
  </si>
  <si>
    <t>Dati Applicant Output</t>
  </si>
  <si>
    <t>NM_PRECRIF_M_NUM_01</t>
  </si>
  <si>
    <t>Campo libero di appoggio numerico a occorrenza multipla (a livello applicant)</t>
  </si>
  <si>
    <t>PRECRIF_M_NUM_01</t>
  </si>
  <si>
    <t>NM_PRECRIF_M_NUM_02</t>
  </si>
  <si>
    <t>PRECRIF_M_NUM_02</t>
  </si>
  <si>
    <t>NM_PRECRIF_M_NUM_03</t>
  </si>
  <si>
    <t>PRECRIF_M_NUM_03</t>
  </si>
  <si>
    <t>NM_PRECRIF_M_NUM_04</t>
  </si>
  <si>
    <t>PRECRIF_M_NUM_04</t>
  </si>
  <si>
    <t>NM_PRECRIF_M_NUM_05</t>
  </si>
  <si>
    <t>PRECRIF_M_NUM_05</t>
  </si>
  <si>
    <t>DS_PRECRIF_M_TEXT_01</t>
  </si>
  <si>
    <t>Campo in uso ad oggi per Cerved</t>
  </si>
  <si>
    <t>PRECRIF_M_TEXT_01</t>
  </si>
  <si>
    <t>DS_PRECRIF_M_TEXT_02</t>
  </si>
  <si>
    <t>Campo libero di appoggio testuale a occorrenza multipla (a livello applicant)</t>
  </si>
  <si>
    <t>PRECRIF_M_TEXT_02</t>
  </si>
  <si>
    <t>DS_PRECRIF_M_TEXT_03</t>
  </si>
  <si>
    <t>PRECRIF_M_TEXT_03</t>
  </si>
  <si>
    <t>DS_PRECRIF_M_TEXT_04</t>
  </si>
  <si>
    <t>PRECRIF_M_TEXT_04</t>
  </si>
  <si>
    <t>DS_PRECRIF_M_TEXT_05</t>
  </si>
  <si>
    <t>PRECRIF_M_TEXT_05</t>
  </si>
  <si>
    <t>TP_CALL_EURISC_TIPO</t>
  </si>
  <si>
    <t>Indica eventuale tipologia di chiamata</t>
  </si>
  <si>
    <t>CALL_EURISC_TIPO</t>
  </si>
  <si>
    <t>FL_CALL_EURISC_SI_NO_DB</t>
  </si>
  <si>
    <t>Indica se necessario lanciare la chiamata a EURISC</t>
  </si>
  <si>
    <t>CALL_EURISC_SI_NO_DB</t>
  </si>
  <si>
    <t>FL_CALL_CERVED_SI_NO_DB</t>
  </si>
  <si>
    <t>Indica se necessario lanciare la chiamata a CERVED</t>
  </si>
  <si>
    <t>CALL_CERVED_SI_NO_DB</t>
  </si>
  <si>
    <t>CD_ESITO_PRESCREENING</t>
  </si>
  <si>
    <t>Esito del processo di prescreening</t>
  </si>
  <si>
    <t>Esito_Prescreening</t>
  </si>
  <si>
    <t>CD_AREA_RISCHIO_CDE_LIGHT</t>
  </si>
  <si>
    <t>Area di rischio CDE light</t>
  </si>
  <si>
    <t>AREA_RISCHIO_CDE_LIGHT</t>
  </si>
  <si>
    <t>CD_CONTESTO</t>
  </si>
  <si>
    <t>Contesto della pratica</t>
  </si>
  <si>
    <t>CONTESTO</t>
  </si>
  <si>
    <t>CD_SCORING_CODICE_FUNZIONE</t>
  </si>
  <si>
    <t>Indica la tipologia di consultazione a CDE</t>
  </si>
  <si>
    <t>SCORING_CODICE_FUNZIONE</t>
  </si>
  <si>
    <t>DT_LIQUID_UP</t>
  </si>
  <si>
    <t>Data liquidazione ultima pratica</t>
  </si>
  <si>
    <t>DATA_LIQUID_UP</t>
  </si>
  <si>
    <t>CD_ESITO_ULTIMO_PP</t>
  </si>
  <si>
    <t>Esito finale, manuale, ultima pratica prestito personale. Può valere A, R o missing</t>
  </si>
  <si>
    <t>ESITO_ULTIMO_PP</t>
  </si>
  <si>
    <t>Montante del finanziamento</t>
  </si>
  <si>
    <t>MONTANTE</t>
  </si>
  <si>
    <t>DS_MARCA_AUTO</t>
  </si>
  <si>
    <t>Marca dell'automobile</t>
  </si>
  <si>
    <t>MARCA_AUTO</t>
  </si>
  <si>
    <t>Cilindrata del veicolo</t>
  </si>
  <si>
    <t>CILINDRATA</t>
  </si>
  <si>
    <t>DT_IMMATRICOLAZIONE</t>
  </si>
  <si>
    <t>Data di immatricolazione del veicolo</t>
  </si>
  <si>
    <t>DATA_IMMATRICOLAZIONE</t>
  </si>
  <si>
    <t>CD_CATEGORIA_DATORE_LAVORO_CLI</t>
  </si>
  <si>
    <t>Categoria datore di lavoro del cliente</t>
  </si>
  <si>
    <t>CATEGORIA_DATORE_LAVORO_CLI</t>
  </si>
  <si>
    <t>PC_TASSO_TAN</t>
  </si>
  <si>
    <t>Valore del TAN</t>
  </si>
  <si>
    <t>TASSO_TAN</t>
  </si>
  <si>
    <t>NM_DURATA_1PERIODO</t>
  </si>
  <si>
    <t>Durata in mesi del primo periodo del finanziamento</t>
  </si>
  <si>
    <t>DURATA_1PERIODO</t>
  </si>
  <si>
    <t>NM_DURATA_2PERIODO</t>
  </si>
  <si>
    <t>Durata in mesi del secondo periodo del finanziamento</t>
  </si>
  <si>
    <t>DURATA_2PERIODO</t>
  </si>
  <si>
    <t>DT_CARIC_ULT_PRA_ACC</t>
  </si>
  <si>
    <t>Data di caricamento ultima pratica accettata</t>
  </si>
  <si>
    <t>DT_CARIC_ULT_PRA_RES</t>
  </si>
  <si>
    <t>Data caricamento ultima pratica respinta</t>
  </si>
  <si>
    <t>DT_DECOR_ULT_PRA_PP</t>
  </si>
  <si>
    <t>Data di decorrenza dell'ultima pratica PP</t>
  </si>
  <si>
    <t>DT_DECOR_ULT_PRA</t>
  </si>
  <si>
    <t>Ultima data decorrenza tra tutti i contratti in gestione (consumo o revolving)</t>
  </si>
  <si>
    <t>Indica la presenza di un conto bancario</t>
  </si>
  <si>
    <t>FLAG_CONTO_BANCARIO</t>
  </si>
  <si>
    <t>NM_MESI_CLIENTE</t>
  </si>
  <si>
    <t>Mesi da prima pratica cliente</t>
  </si>
  <si>
    <t>MESI_CLIENTE</t>
  </si>
  <si>
    <t>NM_PRAT_ACC_CONS</t>
  </si>
  <si>
    <t>Numero pratiche consumo accettate</t>
  </si>
  <si>
    <t>NM_PRAT_RES_CONS</t>
  </si>
  <si>
    <t>Numero pratiche consumo respinte</t>
  </si>
  <si>
    <t>NM_PRATICHE_CLI</t>
  </si>
  <si>
    <t>Numero pratiche del cliente</t>
  </si>
  <si>
    <t>NM_PRAT_RES_GEST</t>
  </si>
  <si>
    <t>Numero pratiche respinte in gestione</t>
  </si>
  <si>
    <t>PC_TASSO_TABFIN</t>
  </si>
  <si>
    <t>Tasso della tabella finanziaria</t>
  </si>
  <si>
    <t>TASSO_TABFIN</t>
  </si>
  <si>
    <t>PC_TASSO_DIFF</t>
  </si>
  <si>
    <t>Differenza tra TASSO_TABFIN e TASSO_TAN</t>
  </si>
  <si>
    <t>TASSO_DIFF</t>
  </si>
  <si>
    <t>FL_CONTRIBUTO_CNV</t>
  </si>
  <si>
    <t>Flag contributo convenzionato</t>
  </si>
  <si>
    <t>CONTRIBUTO_CNV</t>
  </si>
  <si>
    <t>CD_TABFIN_ATTRIBUTO_TT</t>
  </si>
  <si>
    <t>Attributo TT associato alla tabella finanziaria</t>
  </si>
  <si>
    <t>TABFIN_ATTRIBUTO_TT</t>
  </si>
  <si>
    <t>CD_OPERATION</t>
  </si>
  <si>
    <t>Codice operation della pratica</t>
  </si>
  <si>
    <t>EU_IMPORTO_FINANZIATO_ULTIMA_PRA_CLI2</t>
  </si>
  <si>
    <t>Importo finanziato ultima pratica cliente (seconda occorrenza)</t>
  </si>
  <si>
    <t>IMPORTO_FINANZIATO_ULTIMA_PRA_CLI2</t>
  </si>
  <si>
    <t>FL_CD_CONIUGE_GARANTE</t>
  </si>
  <si>
    <t>Flag coniuge garante</t>
  </si>
  <si>
    <t>CD_GRADO_PARENTELA_COO</t>
  </si>
  <si>
    <t>Grado di parentela del coobbligato (coniuge, figlio, ecc)</t>
  </si>
  <si>
    <t>GRADO_PARENTELA_COO</t>
  </si>
  <si>
    <t>CD_REGOL_CTC_CLI</t>
  </si>
  <si>
    <t>Codice regolarizzazione del CTC NEG del cliente</t>
  </si>
  <si>
    <t>CD_REGOL_CTC_COO</t>
  </si>
  <si>
    <t>Codice regolarizzazione del CTC NEG del coobbligato</t>
  </si>
  <si>
    <t>CD_ESITO_ULT_PP_REMOTO</t>
  </si>
  <si>
    <t>Esito filiale ultima pratica di prestito personale in ambiente remoto (A approvata, R respinta)</t>
  </si>
  <si>
    <t>CD_PROV_ULT_PP</t>
  </si>
  <si>
    <t>Provenienza ultima pratica di prestito personale (G in gestione, P in attesa)</t>
  </si>
  <si>
    <t>CD_PROV_ULT_PP_REMOTO</t>
  </si>
  <si>
    <t>Provenienza ultima pratica di prestito personale in ambiente remoto (G in gestione, P in attesa)</t>
  </si>
  <si>
    <t>DT_DTINS</t>
  </si>
  <si>
    <t>Data caricamento pratica</t>
  </si>
  <si>
    <t>DTINS</t>
  </si>
  <si>
    <t>DT_ULTIMA_MORA_CTC_CLI</t>
  </si>
  <si>
    <t>Data ultima segnalazione CTC del cliente</t>
  </si>
  <si>
    <t>DT_ULTIMO_PROTESTO_CLI</t>
  </si>
  <si>
    <t>Data ultimo protesto del cliente</t>
  </si>
  <si>
    <t>DT_ULTIMA_MORA_CTC_COO</t>
  </si>
  <si>
    <t>Data ultima segnalazione CTC del coobbligato</t>
  </si>
  <si>
    <t>DT_ULTIMO_PROTESTO_COO</t>
  </si>
  <si>
    <t>Data ultimo protesto del coobbligato</t>
  </si>
  <si>
    <t>DT_DTVAR</t>
  </si>
  <si>
    <t>Data variazione pratica</t>
  </si>
  <si>
    <t>DTVAR</t>
  </si>
  <si>
    <t>DT_APER_PRI_COO</t>
  </si>
  <si>
    <t>Data apertura prima pratica del coobbligato</t>
  </si>
  <si>
    <t>DT_CARIC_PRI_PRA_ACC</t>
  </si>
  <si>
    <t>Data di caricamento prima pratica accettata</t>
  </si>
  <si>
    <t>Data di caricamento ultima pratica di prestito personale in ambiente remoto</t>
  </si>
  <si>
    <t>DT_CARIC_ULT_REV_ACC</t>
  </si>
  <si>
    <t>Data di caricamento ultima pratica accettata revolving</t>
  </si>
  <si>
    <t>DT_PRI_SCAD_ULT_CONS</t>
  </si>
  <si>
    <t>Data prima scadenza ultima pratica consumo</t>
  </si>
  <si>
    <t>EU_IMPORTO_MOROSITA_CLI</t>
  </si>
  <si>
    <t>Importo totale arretrato del soggetto cliente</t>
  </si>
  <si>
    <t>IMPORTO_MOROSITA_CLI</t>
  </si>
  <si>
    <t>EU_IMPORTO_MOROSITA_COO</t>
  </si>
  <si>
    <t>Importo totale arretrato del soggetto coobbligato</t>
  </si>
  <si>
    <t>IMPORTO_MOROSITA_COO</t>
  </si>
  <si>
    <t>EU_IMPORTO_PROTESTI_CLI</t>
  </si>
  <si>
    <t>Importo protesti del cliente</t>
  </si>
  <si>
    <t>IMPORTO_PROTESTI_CLI</t>
  </si>
  <si>
    <t>EU_IMPORTO_PROTESTI_COO</t>
  </si>
  <si>
    <t>Importo protesti del coobbligato</t>
  </si>
  <si>
    <t>IMPORTO_PROTESTI_COO</t>
  </si>
  <si>
    <t>FL_FLG_TASSO_ZERO</t>
  </si>
  <si>
    <t>Indica se il TAN è 0</t>
  </si>
  <si>
    <t>FLG_TASSO_ZERO</t>
  </si>
  <si>
    <t>FL_IN_ACCRED_STIPENDIO_CLI</t>
  </si>
  <si>
    <t>Indica se presente accredito stipendio del cliente</t>
  </si>
  <si>
    <t>IN_ACCRED_STIPENDIO_CLI</t>
  </si>
  <si>
    <t>FL_IN_ACCRED_STIPENDIO_COO</t>
  </si>
  <si>
    <t>Indica se presente accredito stipendio del coobbligato</t>
  </si>
  <si>
    <t>IN_ACCRED_STIPENDIO_COO</t>
  </si>
  <si>
    <t>CD_PROD_ULT_PRA_CLI</t>
  </si>
  <si>
    <t>Tipo ultimo finanziamento (ultima pratica) consumo revolving immobiliare</t>
  </si>
  <si>
    <t>NM_PROTESTI_COO</t>
  </si>
  <si>
    <t>Numero protesti del coobbligato</t>
  </si>
  <si>
    <t>NM_PRA_RIT_CONS</t>
  </si>
  <si>
    <t>Numero pratiche consumo ritirate</t>
  </si>
  <si>
    <t>NM_PRATICHE_COOB</t>
  </si>
  <si>
    <t>Numero pratiche del coobbligato</t>
  </si>
  <si>
    <t>NM_RATE_TOT_ULT_CONS</t>
  </si>
  <si>
    <t>Numero totale rate dell'ultima pratica consumo accettata</t>
  </si>
  <si>
    <t>EU_IM_RATA_PROMZ</t>
  </si>
  <si>
    <t>Importo rata promozionale</t>
  </si>
  <si>
    <t>IM_RATA_PROMZ</t>
  </si>
  <si>
    <t>NM_PRAT_ACC_FL</t>
  </si>
  <si>
    <t>Numero pratiche precedenti accettate fast line</t>
  </si>
  <si>
    <t>NM_PRAT_RES_FL</t>
  </si>
  <si>
    <t>Numero pratiche precedenti respinte fast line</t>
  </si>
  <si>
    <t>NM_MOROSITA_CLI</t>
  </si>
  <si>
    <t>Numero delle segnalazioni nei bureaux negativi del cliente</t>
  </si>
  <si>
    <t>NM_MOROSITA_COO</t>
  </si>
  <si>
    <t>Numero delle segnalazioni nei bureaux negativi del coobbligato</t>
  </si>
  <si>
    <t>Numero mesi di dilazioni</t>
  </si>
  <si>
    <t>NM_PROTESTI_CLI</t>
  </si>
  <si>
    <t>Numero protesti del cliente</t>
  </si>
  <si>
    <t>NM_PRATICHE_TOT_CLI</t>
  </si>
  <si>
    <t>Numero totale pratiche del cliente</t>
  </si>
  <si>
    <t>TS_TMINS</t>
  </si>
  <si>
    <t>Orario inserimento pratica</t>
  </si>
  <si>
    <t>TMINS</t>
  </si>
  <si>
    <t>TS_TMVAR</t>
  </si>
  <si>
    <t>Orario variazione pratica</t>
  </si>
  <si>
    <t>TMVAR</t>
  </si>
  <si>
    <t>CD_QUALITA_CLI</t>
  </si>
  <si>
    <t>Qualità del cliente</t>
  </si>
  <si>
    <t>DT_CARICAMENTO_V2</t>
  </si>
  <si>
    <t>Data caricamento pratica (seconda versione)</t>
  </si>
  <si>
    <t>DATA_CARICAMENTO_V2</t>
  </si>
  <si>
    <t>DT_APER_PRI_CLI</t>
  </si>
  <si>
    <t>Data apertura prima pratica del cliente</t>
  </si>
  <si>
    <t>Indica se è richiesta la firma doppia</t>
  </si>
  <si>
    <t>FLAG_FIRMA_DOPPIA</t>
  </si>
  <si>
    <t>CD_QUALITA_DEALER</t>
  </si>
  <si>
    <t>Qualità del dealer</t>
  </si>
  <si>
    <t>QUALITA_DEALER</t>
  </si>
  <si>
    <t>DT_DECOR_ULT_PRA2</t>
  </si>
  <si>
    <t>Ultima data decorrenza tra tutti i contratti in gestione (consumo o revolving) inclusi passati a perdita</t>
  </si>
  <si>
    <t>EU_IMPORTO_FINANZIATO_ULTIMA_PRA_CLI</t>
  </si>
  <si>
    <t>Importo finanziato ultima pratica cliente</t>
  </si>
  <si>
    <t>IMPORTO_FINANZIATO_ULTIMA_PRA_CLI</t>
  </si>
  <si>
    <t>Codice IBAN cliente</t>
  </si>
  <si>
    <t>EU_NETTO_DA_EROGARE</t>
  </si>
  <si>
    <t>Importo netto da erogare</t>
  </si>
  <si>
    <t>NETTO_DA_EROGARE</t>
  </si>
  <si>
    <t>EU_IMPORTO_FIDO</t>
  </si>
  <si>
    <t>Importo fido carta (prodotto revolving)</t>
  </si>
  <si>
    <t>IMPORTO_FIDO</t>
  </si>
  <si>
    <t>Indica l'applicativo di provenienza della pratica</t>
  </si>
  <si>
    <t>CD_CATEGORIA_DATORE_LAVORO_COO</t>
  </si>
  <si>
    <t>Categoria datore di lavoro del coobbligato</t>
  </si>
  <si>
    <t>CATEGORIA_DATORE_LAVORO_COO</t>
  </si>
  <si>
    <t>CD_TIPO_VENDITA_CONGIUNTA</t>
  </si>
  <si>
    <t>Attributo della pratica</t>
  </si>
  <si>
    <t>CD_PROVINCIA_PVDT</t>
  </si>
  <si>
    <t>Provincia punto vendita</t>
  </si>
  <si>
    <t>PROVINCIA_PVDT</t>
  </si>
  <si>
    <t>FL_COMPORTAMENTO_ANOMALO</t>
  </si>
  <si>
    <t>Indica la presenza di comportamento anomalo</t>
  </si>
  <si>
    <t>FLG_COMPORTAMENTO_ANOMALO</t>
  </si>
  <si>
    <t>CD_REGIONE_PVDT</t>
  </si>
  <si>
    <t>Regione punto vendita</t>
  </si>
  <si>
    <t>REGIONE_PVDT</t>
  </si>
  <si>
    <t>EU_CUMULO_PRATICA</t>
  </si>
  <si>
    <t>Cumulo rischio attribuito alla pratica</t>
  </si>
  <si>
    <t>CUMULO_PRATICA</t>
  </si>
  <si>
    <t>PC_PERC_INDEBITAMENTO_PRATICA</t>
  </si>
  <si>
    <t>Percentuale di indebitamento della pratica</t>
  </si>
  <si>
    <t>PERC_INDEBITAMENTO_PRATICA</t>
  </si>
  <si>
    <t>EU_TOT_ENTRATE_MENSILI</t>
  </si>
  <si>
    <t>Totale entrate mensili</t>
  </si>
  <si>
    <t>TOT_ENTRATE_MENSILI</t>
  </si>
  <si>
    <t>EU_TOT_USCITE_MENSILI</t>
  </si>
  <si>
    <t>Totale uscite mensili</t>
  </si>
  <si>
    <t>TOT_USCITE_MENSILI</t>
  </si>
  <si>
    <t>CD_EURISC_CRIF_STATO</t>
  </si>
  <si>
    <t>Stato della chiamata a EURISC CRIF</t>
  </si>
  <si>
    <t>EURISC_CRIF_Stato</t>
  </si>
  <si>
    <t>CD_CERVED_CGSX_STATO</t>
  </si>
  <si>
    <t>Stato della chiamata a CERVED CGSX</t>
  </si>
  <si>
    <t>CERVED_CGSX_Stato</t>
  </si>
  <si>
    <t>Importo reddito annuale del cliente/coobbligato</t>
  </si>
  <si>
    <t>REDDITO_ANNUO</t>
  </si>
  <si>
    <t>Data inizio residenza</t>
  </si>
  <si>
    <t>Indicatore basato su conteggio pratiche cliente</t>
  </si>
  <si>
    <t>GIA_CLIENTE</t>
  </si>
  <si>
    <t>Importo reddito mensile del soggetto</t>
  </si>
  <si>
    <t>REDDITO_MENSILE</t>
  </si>
  <si>
    <t>Importo reddito familiare</t>
  </si>
  <si>
    <t>REDDITO_FAMILIARE</t>
  </si>
  <si>
    <t>NM_NUMERO_FAMILIARI</t>
  </si>
  <si>
    <t>NUMERO_FAMILIARI</t>
  </si>
  <si>
    <t>NM_NUMERO_FAMILIARI_OCCUPATI</t>
  </si>
  <si>
    <t>Numero familiari occupati</t>
  </si>
  <si>
    <t>NUMERO_FAMILIARI_OCCUPATI</t>
  </si>
  <si>
    <t>EU_IMPEGNI_MENSILI</t>
  </si>
  <si>
    <t>Importo impegni mensili</t>
  </si>
  <si>
    <t>IMPEGNI_MENSILI</t>
  </si>
  <si>
    <t>NM_INDICATORE_PD</t>
  </si>
  <si>
    <t>Campo calcolato a partire da campo inviato da CAI contenente la PD del cliente/coobbligato</t>
  </si>
  <si>
    <t>INDICATORE_PD</t>
  </si>
  <si>
    <t>CD_NEWS_BANCO</t>
  </si>
  <si>
    <t>News banco del cliente</t>
  </si>
  <si>
    <t>NEWS_BANCO</t>
  </si>
  <si>
    <t>NM_INSOLV_ATTUALI</t>
  </si>
  <si>
    <t>Numero insolvenze attuali</t>
  </si>
  <si>
    <t>NUMERO_INSOLV_ATTUALI</t>
  </si>
  <si>
    <t>NM_INSOLV_MAX</t>
  </si>
  <si>
    <t>Numero massimo insolvenze</t>
  </si>
  <si>
    <t>NUMERO_INSOLV_MAX</t>
  </si>
  <si>
    <t>NM_INSOLV_3M</t>
  </si>
  <si>
    <t>Numero insolvenze negli ultimi 3 mesi</t>
  </si>
  <si>
    <t>NUMERO_INSOLV_3M</t>
  </si>
  <si>
    <t>NM_INSOLV_6M</t>
  </si>
  <si>
    <t>Numero insolvenze negli ultimi 6 mesi</t>
  </si>
  <si>
    <t>NUMERO_INSOLV_6M</t>
  </si>
  <si>
    <t>NM_INSOLV_12M</t>
  </si>
  <si>
    <t>Numero insolvenze negli ultimi 12 mesi</t>
  </si>
  <si>
    <t>NUMERO_INSOLV_12M</t>
  </si>
  <si>
    <t>NM_INSOLV_24M</t>
  </si>
  <si>
    <t>Numero insolvenze negli ultimi 24 mesi</t>
  </si>
  <si>
    <t>NUMERO_INSOLV_24M</t>
  </si>
  <si>
    <t>Numero mensilità reddito cliente/coobbligato</t>
  </si>
  <si>
    <t>FL_BANCO_ATTIVO_CONOSCIUTO</t>
  </si>
  <si>
    <t>Indica se il banco è attivo e conosciuto</t>
  </si>
  <si>
    <t>BANCO_ATTIVO_CONOSCIUTO</t>
  </si>
  <si>
    <t>CD_FORMA_GIURIDICA_DATORE_DI_LAVORO</t>
  </si>
  <si>
    <t>Forma giuridica del datore di lavoro</t>
  </si>
  <si>
    <t>FORMA_GIURIDICA_DATORE_DI_LAVORO</t>
  </si>
  <si>
    <t>FL_PRESENZA_CQ</t>
  </si>
  <si>
    <t>Indica la presenza di cessione del quinto</t>
  </si>
  <si>
    <t>FLG_PRESENZA_CQ</t>
  </si>
  <si>
    <t>FL_PRESENZA_DELEGA</t>
  </si>
  <si>
    <t>Indica la presenza di delega</t>
  </si>
  <si>
    <t>FLG_PRESENZA_DELEGA</t>
  </si>
  <si>
    <t>CD_SEGMENTO_PERSONAL</t>
  </si>
  <si>
    <t>Segmento personal del cliente</t>
  </si>
  <si>
    <t>SEGMENTO_PERSONAL</t>
  </si>
  <si>
    <t>CD_INDICATORE_PREQUALIFICA</t>
  </si>
  <si>
    <t>Indicatore di prequalifica</t>
  </si>
  <si>
    <t>INDICATORE_PREQUALIFICA</t>
  </si>
  <si>
    <t>Indica la presenza in lista terroristi</t>
  </si>
  <si>
    <t>Indica se la controparte è un truffatore</t>
  </si>
  <si>
    <t>Regione di residenza della controparte</t>
  </si>
  <si>
    <t>REGIONE_RESIDENZA</t>
  </si>
  <si>
    <t>Indica se la controparte è stata truffata</t>
  </si>
  <si>
    <t>EU_RATA_AGOS_APPLICANT</t>
  </si>
  <si>
    <t>Importo rate verso Agos cliente/coobbligato</t>
  </si>
  <si>
    <t>RATA_AGOS_APPLICANT</t>
  </si>
  <si>
    <t>EU_RATA_CRIF_APPLICANT</t>
  </si>
  <si>
    <t>Importo rate CRIF cliente/coobbligato</t>
  </si>
  <si>
    <t>RATA_CRIF_APPLICANT</t>
  </si>
  <si>
    <t>EU_CUMULO_CRIF_OVR_APPLICANT</t>
  </si>
  <si>
    <t>Importo cumulo rischio EURISC del cliente/coobbligato overridato da operatore</t>
  </si>
  <si>
    <t>CUMULO_CRIF_OVR_APPLICANT</t>
  </si>
  <si>
    <t>EU_CUMULO_CRIF_APPLICANT</t>
  </si>
  <si>
    <t>Importo cumulo rischio EURISC cliente/coobbligato</t>
  </si>
  <si>
    <t>CUMULO_CRIF_APPLICANT</t>
  </si>
  <si>
    <t>Importo cumulo rischio Agos cliente/coobbligato</t>
  </si>
  <si>
    <t>Importo cumulo rischio Agos del cliente/coobbligato overridato da operatore</t>
  </si>
  <si>
    <t>EU_CUMULO_APPLICANT</t>
  </si>
  <si>
    <t>Cumulo rischio attribuito controparte cliente/coobbligato</t>
  </si>
  <si>
    <t>CUMULO_APPLICANT</t>
  </si>
  <si>
    <t>EU_CUMULO_GRUPPO_BANCARIO</t>
  </si>
  <si>
    <t>Cumulo rischio gruppo bancario</t>
  </si>
  <si>
    <t>CUMULO_GRUPPO_BANCARIO</t>
  </si>
  <si>
    <t>PC_INDEBITAMENTO_APPLICANT</t>
  </si>
  <si>
    <t>Percentuale di indebitamento della controparte</t>
  </si>
  <si>
    <t>PERC_INDEBITAMENTO_APPLICANT</t>
  </si>
  <si>
    <t>EU_TOT_ENTRATE_MENSILI_APPLICANT</t>
  </si>
  <si>
    <t>Totale entrate mensili della controparte</t>
  </si>
  <si>
    <t>TOT_ENTRATE_MENSILI_APPLICANT</t>
  </si>
  <si>
    <t>EU_TOT_USCITE_MENSILI_APPLICANT</t>
  </si>
  <si>
    <t>Totale uscite mensili della controparte</t>
  </si>
  <si>
    <t>TOT_USCITE_MENSILI_APPLICANT</t>
  </si>
  <si>
    <t>CD_CTCPOS_EX_CTC_GLOBAL_INDICATORI</t>
  </si>
  <si>
    <t>Indicatori globali CTC positivo</t>
  </si>
  <si>
    <t>CTCPOS_ex_ctc_global_indicatori</t>
  </si>
  <si>
    <t>DS_CERVED_SCORE_IMMOB_CLASS_VALUE_DESC</t>
  </si>
  <si>
    <t>Descrizione classe score immobiliare Cerved</t>
  </si>
  <si>
    <t>CERVED_SCORE_IMMOB_CLASS_VALUE_DESC</t>
  </si>
  <si>
    <t>Versione del pocesso</t>
  </si>
  <si>
    <t>indica la tipologia di consultazione a CDE</t>
  </si>
  <si>
    <t>CD_ESITO_SCORE</t>
  </si>
  <si>
    <t>ESITO_SCORE</t>
  </si>
  <si>
    <t>CD_ESITO_SCORE_DECISIONE</t>
  </si>
  <si>
    <t>ESITO_SCORE_DECISIONE</t>
  </si>
  <si>
    <t>CD_ESITO_SCORE_FASCIA</t>
  </si>
  <si>
    <t>ESITO_SCORE_FASCIA</t>
  </si>
  <si>
    <t>DS_ESITO_SCORE_MESSAGGIO</t>
  </si>
  <si>
    <t>ESITO_SCORE_MESSAGGIO</t>
  </si>
  <si>
    <t>CD_SEGMENTAZIONE</t>
  </si>
  <si>
    <t>SEGMENTAZIONE_CODICE</t>
  </si>
  <si>
    <t>PR_MODULO</t>
  </si>
  <si>
    <t>REGOLA TECNICA A LIVELLO ENTITA' - normalizzazione MODULO x REGRESSORE del payload SCORING (CDE). Grana output (PK): CD_INQUIRYCODE, PR_MODULO, PR_REGRESSORE.
PR_MODULO = numero modulo estratto dal nome tag: REGEXP_SUBSTR(col_name,'MODULO_0*([0-9]+)',1,1,'e',1)::NUMBER.
La query sotto vale per TUTTI i campi calcolati del foglio (righe con CAMPO CALCOLATO=S); le altre celle REGOLA TECNICA riportano il mapping del singolo campo e rimandano a questa.
-- =====================================================================
-- REGOLA TECNICA - SCORING_DETTAGLIO_OUTPUT
-- Normalizzazione MODULO x REGRESSORE del payload SCORING (sorgente CDE)
-- Grana di output (PK): CD_INQUIRYCODE, PR_MODULO, PR_REGRESSORE
--
-- Logica (identica all'esempio ESEMPIO_MODULI_REGRESSORI_NORM):
--   * un MODULO con &gt;= 1 REGRESSORE -&gt; NON genera la riga di "solo modulo":
--     i dati di modulo vengono replicati su ogni riga di regressore.
--   * un MODULO senza REGRESSORI     -&gt; una sola riga (PR_REGRESSORE = NULL,
--     campi regressore a NULL).
--   * i dati di testata/richiesta (CD_INQUIRYCODE, CD_SCORING_CODICE_FUNZIONE,
--     DT_RICHIESTA) sono replicati su tutte le righe generate.
--
-- RID = identificativo tecnico della riga sorgente: garantisce di non
--   mescolare valori di richieste diverse anche a parita' di CD_INQUIRYCODE.
--
-- ASSUNZIONE SORGENTE: staging "wide" del payload CDE in cui ogni tag XML e'
--   una colonna VARCHAR con il nome del data dictionary (colonna REGOLA
--   FUNZIONALE del foglio L2). Le colonne modulo/regressore sono:
--     modulo x    : SCORE_MODULO_0x_OBJCODE, SCORE_MODULO_0x_ALIGNED,
--                   TIPOLOGIA_MODELLO_0x, SCORE_MODULO_0x_DESCRIZIONE_GRIGLIA,
--                   SCORE_MODULO_0x_RAW
--     regr. (x,y) : SCORE_MODULO_0x_DESCRIZIONE_REGRESSORE_y,
--                   SCORE_MODULO_0x_VALORE_PUNTUALE_REGRESSORE_y,
--                   SCORE_MODULO_0x_VAR_y, SCORE_MODULO_0x_VAR_RC_y,
--                   SCORE_MODULO_0x_VAR_RM_y, SCORE_MODULO_0x_VAR_VALUE_y
--   Se la vera sorgente e' l'XML grezzo (ref('cde')), l'UNPIVOT va sostituito
--   da un flatten_xml sui nodi ripetuti SCORE_MODULO / regressore: la parte da
--   "parsed" in giu' resta identica.
-- =====================================================================
WITH src AS (
    SELECT
        ROW_NUMBER() OVER (ORDER BY NULL) AS rid,
        s.*
    FROM AGOS_DEV_16000.L2_SCORING.STG_SCORING_DETTAGLIO_WIDE s   -- &lt;-- staging wide del payload (VALIDARE nome reale)
),
-- 1) UNPIVOT: tutte le colonne modulo/regressore in coppie (col_name, val).
--    Le testata (cd_inquirycode, cd_scoring_codice_funzione, dt_richiesta) e
--    il rid restano come colonne di appoggio (fuori dall'UNPIVOT).
long AS (
    SELECT rid, cd_inquirycode, cd_scoring_codice_funzione, dt_richiesta, col_name, val
    FROM src
    UNPIVOT (val FOR col_name IN (
        -- &gt;&gt;&gt; ELENCARE QUI TUTTE le colonne modulo/regressore del tracciato &lt;&lt;&lt;
        -- (a scopo illustrativo, come nell'esempio, 2 moduli x 2 regressori)
        SCORE_MODULO_01_OBJCODE,                      SCORE_MODULO_02_OBJCODE,
        SCORE_MODULO_01_ALIGNED,                      SCORE_MODULO_02_ALIGNED,
        TIPOLOGIA_MODELLO_01,                         TIPOLOGIA_MODELLO_02,
        SCORE_MODULO_01_DESCRIZIONE_GRIGLIA,          SCORE_MODULO_02_DESCRIZIONE_GRIGLIA,
        SCORE_MODULO_01_RAW,                          SCORE_MODULO_02_RAW,
        SCORE_MODULO_01_DESCRIZIONE_REGRESSORE_1,     SCORE_MODULO_01_DESCRIZIONE_REGRESSORE_2,
        SCORE_MODULO_02_DESCRIZIONE_REGRESSORE_1,     SCORE_MODULO_02_DESCRIZIONE_REGRESSORE_2,
        SCORE_MODULO_01_VALORE_PUNTUALE_REGRESSORE_1, SCORE_MODULO_01_VALORE_PUNTUALE_REGRESSORE_2,
        SCORE_MODULO_02_VALORE_PUNTUALE_REGRESSORE_1, SCORE_MODULO_02_VALORE_PUNTUALE_REGRESSORE_2,
        SCORE_MODULO_01_VAR_1,        SCORE_MODULO_01_VAR_2,        SCORE_MODULO_02_VAR_1,        SCORE_MODULO_02_VAR_2,
        SCORE_MODULO_01_VAR_RC_1,     SCORE_MODULO_01_VAR_RC_2,     SCORE_MODULO_02_VAR_RC_1,     SCORE_MODULO_02_VAR_RC_2,
        SCORE_MODULO_01_VAR_RM_1,     SCORE_MODULO_01_VAR_RM_2,     SCORE_MODULO_02_VAR_RM_1,     SCORE_MODULO_02_VAR_RM_2,
        SCORE_MODULO_01_VAR_VALUE_1,  SCORE_MODULO_01_VAR_VALUE_2,  SCORE_MODULO_02_VAR_VALUE_1,  SCORE_MODULO_02_VAR_VALUE_2
    ))
),
-- 2) Dal nome colonna si ricavano MISURA, numero MODULO e numero REGRESSORE.
--    Nomenclatura non posizionale -&gt; uso REGEXP (non SPLIT_PART).
parsed AS (
    SELECT
        rid,
        cd_inquirycode,
        cd_scoring_codice_funzione,
        dt_richiesta,
        -- MISURA: classificata dal suffisso del nome colonna.
        -- ATTENZIONE all'ordine: le piu' specifiche PRIMA (VAR_RC/RM/VALUE prima di VAR).
        CASE
            WHEN REGEXP_LIKE(col_name, '.*_OBJCODE$', 'i')                          THEN 'OBJCODE'
            WHEN REGEXP_LIKE(col_name, '.*_ALIGNED$', 'i')                          THEN 'ALIGNED'
            WHEN REGEXP_LIKE(col_name, '^TIPOLOGIA_MODELLO_[0-9]+$', 'i')           THEN 'TIPOLOGIA'
            WHEN REGEXP_LIKE(col_name, '.*_DESCRIZIONE_GRIGLIA$', 'i')              THEN 'DESCR_GRIGLIA'
            WHEN REGEXP_LIKE(col_name, '.*_RAW$', 'i')                              THEN 'RAW'
            WHEN REGEXP_LIKE(col_name, '.*_DESCRIZIONE_REGRESSORE_[0-9]+$', 'i')    THEN 'DESCR_REGR'
            WHEN REGEXP_LIKE(col_name, '.*_VALORE_PUNTUALE_REGRESSORE_[0-9]+$', 'i')THEN 'VAL_PUNT'
            WHEN REGEXP_LIKE(col_name, '.*_VAR_RC_[0-9]+$', 'i')                    THEN 'VAR_RC'
            WHEN REGEXP_LIKE(col_name, '.*_VAR_RM_[0-9]+$', 'i')                    THEN 'VAR_RM'
            WHEN REGEXP_LIKE(col_name, '.*_VAR_VALUE_[0-9]+$', 'i')                 THEN 'VAR_VALUE'
            WHEN REGEXP_LIKE(col_name, '.*_VAR_[0-9]+$', 'i')                       THEN 'VAR'
        END AS measure,
        -- numero MODULO: le cifre subito dopo "MODULO_" (0x -&gt; x)
        REGEXP_SUBSTR(col_name, 'MODULO_0*([0-9]+)', 1, 1, 'e', 1)::NUMBER AS pr_modulo,
        -- numero REGRESSORE: cifre finali, SOLO per le misure a livello regressore
        -- (esclude TIPOLOGIA_MODELLO_0x, che termina col numero di modulo)
        IFF(REGEXP_LIKE(col_name, '.*(REGRESSORE_[0-9]+|_VAR(_RC|_RM|_VALUE)?_[0-9]+)$', 'i'),
            REGEXP_SUBSTR(col_name, '[0-9]+$')::NUMBER,
            NULL) AS pr_regressore,
        val
    FROM long
    WHERE val IS NOT NULL
),
-- 3a) Livello MODULO (come 'ab' nell'esempio)
modl AS (
    SELECT
        rid, cd_inquirycode, cd_scoring_codice_funzione, dt_richiesta, pr_modulo,
        MAX(IFF(measure = 'OBJCODE',       val, NULL)) AS cd_modulo_objcode,
        MAX(IFF(measure = 'ALIGNED',       val, NULL)) AS nm_modulo_aligned,
        MAX(IFF(measure = 'TIPOLOGIA',     val, NULL)) AS tp_tipologia_modello,
        MAX(IFF(measure = 'DESCR_GRIGLIA', val, NULL)) AS ds_modulo_descrizione_griglia,
        MAX(IFF(measure = 'RAW',           val, NULL)) AS nm_modulo_raw
    FROM parsed
    WHERE measure IN ('OBJCODE', 'ALIGNED', 'TIPOLOGIA', 'DESCR_GRIGLIA', 'RAW')
    GROUP BY rid, cd_inquirycode, cd_scoring_codice_funzione, dt_richiesta, pr_modulo
),
-- 3b) Livello MODULO + REGRESSORE (come 'cd' nell'esempio)
regr AS (
    SELECT
        rid, cd_inquirycode, cd_scoring_codice_funzione, dt_richiesta, pr_modulo, pr_regressore,
        MAX(IFF(measure = 'DESCR_REGR', val, NULL)) AS ds_regressore,
        MAX(IFF(measure = 'VAL_PUNT',   val, NULL)) AS tp_valore_puntuale_regressore,
        MAX(IFF(measure = 'VAR',        val, NULL)) AS cd_var,
        MAX(IFF(measure = 'VAR_RC',     val, NULL)) AS cd_var_rc,
        MAX(IFF(measure = 'VAR_RM',     val, NULL)) AS cd_var_rm,
        MAX(IFF(measure = 'VAR_VALUE',  val, NULL)) AS cd_var_value
    FROM parsed
    WHERE measure IN ('DESCR_REGR', 'VAL_PUNT', 'VAR', 'VAR_RC', 'VAR_RM', 'VAR_VALUE')
    GROUP BY rid, cd_inquirycode, cd_scoring_codice_funzione, dt_richiesta, pr_modulo, pr_regressore
)
-- 4a) Righe di REGRESSORE: i dati di modulo sono replicati via LEFT JOIN su modl.
--     (cast ai tipi target dal foglio L2: NUMBER/DATE dove previsto)
SELECT
    regr.cd_inquirycode                          AS CD_INQUIRYCODE,
    regr.pr_modulo                               AS PR_MODULO,
    regr.pr_regressore                           AS PR_REGRESSORE,
    regr.cd_scoring_codice_funzione              AS CD_SCORING_CODICE_FUNZIONE,
    TRY_TO_DATE(regr.dt_richiesta)               AS DT_RICHIESTA,
    m.cd_modulo_objcode                          AS CD_MODULO_OBJCODE,
    TRY_TO_NUMBER(m.nm_modulo_aligned)           AS NM_MODULO_ALIGNED,
    m.tp_tipologia_modello                       AS TP_TIPOLOGIA_MODELLO,
    m.ds_modulo_descrizione_griglia              AS DS_MODULO_DESCRIZIONE_GRIGLIA,
    TRY_TO_NUMBER(m.nm_modulo_raw)               AS NM_MODULO_RAW,
    regr.ds_regressore                           AS DS_REGRESSORE,
    regr.tp_valore_puntuale_regressore           AS TP_VALORE_PUNTUALE_REGRESSORE,
    regr.cd_var                                  AS CD_VAR,
    regr.cd_var_rc                               AS CD_VAR_RC,
    regr.cd_var_rm                               AS CD_VAR_RM,
    regr.cd_var_value                            AS CD_VAR_VALUE
FROM regr
LEFT JOIN modl m
       ON m.rid       = regr.rid
      AND m.pr_modulo = regr.pr_modulo
UNION ALL
-- 4b) Righe di MODULO: SOLO per i moduli senza alcun regressore
SELECT
    m.cd_inquirycode                             AS CD_INQUIRYCODE,
    m.pr_modulo                                  AS PR_MODULO,
    NULL::NUMBER                                 AS PR_REGRESSORE,
    m.cd_scoring_codice_funzione                 AS CD_SCORING_CODICE_FUNZIONE,
    TRY_TO_DATE(m.dt_richiesta)                  AS DT_RICHIESTA,
    m.cd_modulo_objcode                          AS CD_MODULO_OBJCODE,
    TRY_TO_NUMBER(m.nm_modulo_aligned)           AS NM_MODULO_ALIGNED,
    m.tp_tipologia_modello                       AS TP_TIPOLOGIA_MODELLO,
    m.ds_modulo_descrizione_griglia              AS DS_MODULO_DESCRIZIONE_GRIGLIA,
    TRY_TO_NUMBER(m.nm_modulo_raw)               AS NM_MODULO_RAW,
    NULL::VARCHAR                                AS DS_REGRESSORE,
    NULL::VARCHAR                                AS TP_VALORE_PUNTUALE_REGRESSORE,
    NULL::VARCHAR                                AS CD_VAR,
    NULL::VARCHAR                                AS CD_VAR_RC,
    NULL::VARCHAR                                AS CD_VAR_RM,
    NULL::VARCHAR                                AS CD_VAR_VALUE
FROM modl m
WHERE NOT EXISTS (
    SELECT 1
    FROM regr r
    WHERE r.rid       = m.rid
      AND r.pr_modulo = m.pr_modulo
)
ORDER BY CD_INQUIRYCODE, PR_MODULO, PR_REGRESSORE NULLS FIRST;</t>
  </si>
  <si>
    <t>PR_REGRESSORE</t>
  </si>
  <si>
    <t>PR_REGRESSORE = numero regressore estratto dalle cifre finali del nome tag, solo per le misure a livello regressore:</t>
  </si>
  <si>
    <t>PR_REGRESSORE = numero regressore estratto dalle cifre finali del nome tag, solo per le misure a livello regressore: REGEXP_SUBSTR(col_name,'[0-9]+$')::NUMBER; NULL sulle righe di solo modulo (modulo senza regressori)</t>
  </si>
  <si>
    <t>Dati Modulo Input</t>
  </si>
  <si>
    <t>CD_MODULO_OBJCODE</t>
  </si>
  <si>
    <t>SCORE_MODULO_0x_OBJCODE
dove 'x' è PR_MODULO</t>
  </si>
  <si>
    <t>Livello MODULO. Sorgente tag: SCORE_MODULO_0x_OBJCODE (x=PR_MODULO). Valore: MAX(IFF(measure='OBJCODE', val, NULL)) su (rid, pr_modulo). Replicato su ogni riga di regressore del modulo (LEFT JOIN modl su rid+pr_modulo). Vedi normalizzazione completa in PR_MODULO.</t>
  </si>
  <si>
    <t>NM_MODULO_ALIGNED</t>
  </si>
  <si>
    <t>SCORE_MODULO_0x_ALIGNED
dove 'x' è PR_MODULO</t>
  </si>
  <si>
    <t>Livello MODULO. Sorgente tag: SCORE_MODULO_0x_ALIGNED (x=PR_MODULO). Valore: TRY_TO_NUMBER(MAX(IFF(measure='ALIGNED', val, NULL))) su (rid, pr_modulo). Replicato su ogni riga di regressore del modulo. Vedi normalizzazione completa in PR_MODULO.</t>
  </si>
  <si>
    <t>TP_TIPOLOGIA_MODELLO</t>
  </si>
  <si>
    <t>TIPOLOGIA_MODELLO_0x
dove 'x' è PR_MODULO</t>
  </si>
  <si>
    <t>Livello MODULO. Sorgente tag: TIPOLOGIA_MODELLO_0x (x=PR_MODULO). Valore: MAX(IFF(measure='TIPOLOGIA', val, NULL)) su (rid, pr_modulo). Replicato su ogni riga di regressore del modulo. Vedi normalizzazione completa in PR_MODULO.</t>
  </si>
  <si>
    <t>DS_MODULO_DESCRIZIONE_GRIGLIA</t>
  </si>
  <si>
    <t>SCORE_MODULO_0x_DESCRIZIONE_GRIGLIA
dove 'x' è PR_MODULO</t>
  </si>
  <si>
    <t>Livello MODULO. Sorgente tag: SCORE_MODULO_0x_DESCRIZIONE_GRIGLIA (x=PR_MODULO). Valore: MAX(IFF(measure='DESCR_GRIGLIA', val, NULL)) su (rid, pr_modulo). Replicato su ogni riga di regressore del modulo. Vedi normalizzazione completa in PR_MODULO.</t>
  </si>
  <si>
    <t>NM_MODULO_RAW</t>
  </si>
  <si>
    <t>SCORE_MODULO_0x_RAW
dove 'x' è PR_MODULO</t>
  </si>
  <si>
    <t>Livello MODULO. Sorgente tag: SCORE_MODULO_0x_RAW (x=PR_MODULO). Valore: TRY_TO_NUMBER(MAX(IFF(measure='RAW', val, NULL))) su (rid, pr_modulo). Replicato su ogni riga di regressore del modulo. Vedi normalizzazione completa in PR_MODULO.</t>
  </si>
  <si>
    <t>Dati regressore Input</t>
  </si>
  <si>
    <t>DS_REGRESSORE</t>
  </si>
  <si>
    <t>SCORE_MODULO_0x_DESCRIZIONE_REGRESSORE_y 
dove 'x' è PR_MODULO e 'y' è PR_REGRESSORE</t>
  </si>
  <si>
    <t>Livello MODULO+REGRESSORE. Sorgente tag: SCORE_MODULO_0x_DESCRIZIONE_REGRESSORE_y (x=PR_MODULO, y=PR_REGRESSORE). Valore: MAX(IFF(measure='DESCR_REGR', val, NULL)) su (rid, pr_modulo, pr_regressore). Vedi normalizzazione completa in PR_MODULO.</t>
  </si>
  <si>
    <t>TP_VALORE_PUNTUALE_REGRESSORE</t>
  </si>
  <si>
    <t>SCORE_MODULO_0x_VALORE_PUNTUALE_REGRESSORE_y
dove 'x' è PR_MODULO e 'y' è PR_REGRESSORE</t>
  </si>
  <si>
    <t>Livello MODULO+REGRESSORE. Sorgente tag: SCORE_MODULO_0x_VALORE_PUNTUALE_REGRESSORE_y (x=PR_MODULO, y=PR_REGRESSORE). Valore: MAX(IFF(measure='VAL_PUNT', val, NULL)) su (rid, pr_modulo, pr_regressore). Vedi normalizzazione completa in PR_MODULO.</t>
  </si>
  <si>
    <t>CD_VAR</t>
  </si>
  <si>
    <t>SCORE_MODULO_0x_VAR_y
dove 'x' è PR_MODULO e 'y' è PR_REGRESSORE</t>
  </si>
  <si>
    <t>Livello MODULO+REGRESSORE. Sorgente tag: SCORE_MODULO_0x_VAR_y (x=PR_MODULO, y=PR_REGRESSORE). Valore: MAX(IFF(measure='VAR', val, NULL)) su (rid, pr_modulo, pr_regressore). N.B. classificare 'VAR' DOPO VAR_RC/VAR_RM/VAR_VALUE. Vedi normalizzazione completa in PR_MODULO.</t>
  </si>
  <si>
    <t>CD_VAR_RC</t>
  </si>
  <si>
    <t>SCORE_MODULO_0x_VAR_RC_y dove 'x' è PR_MODULO
dove 'x' è PR_MODULO e 'y' è PR_REGRESSORE</t>
  </si>
  <si>
    <t>Livello MODULO+REGRESSORE. Sorgente tag: SCORE_MODULO_0x_VAR_RC_y (x=PR_MODULO, y=PR_REGRESSORE). Valore: MAX(IFF(measure='VAR_RC', val, NULL)) su (rid, pr_modulo, pr_regressore). Vedi normalizzazione completa in PR_MODULO.</t>
  </si>
  <si>
    <t>CD_VAR_RM</t>
  </si>
  <si>
    <t>SCORE_MODULO_0x_VAR_RM_y dove 'x' è PR_MODULO
dove 'x' è PR_MODULO e 'y' è PR_REGRESSORE</t>
  </si>
  <si>
    <t>Livello MODULO+REGRESSORE. Sorgente tag: SCORE_MODULO_0x_VAR_RM_y (x=PR_MODULO, y=PR_REGRESSORE). Valore: MAX(IFF(measure='VAR_RM', val, NULL)) su (rid, pr_modulo, pr_regressore). Vedi normalizzazione completa in PR_MODULO.</t>
  </si>
  <si>
    <t>CD_VAR_VALUE</t>
  </si>
  <si>
    <t>SCORE_MODULO_0x_VAR_VALUE_y dove 'x' è PR_MODULO
dove 'x' è PR_MODULO e 'y' è PR_REGRESSORE</t>
  </si>
  <si>
    <t>Livello MODULO+REGRESSORE. Sorgente tag: SCORE_MODULO_0x_VAR_VALUE_y (x=PR_MODULO, y=PR_REGRESSORE). Valore: MAX(IFF(measure='VAR_VALUE', val, NULL)) su (rid, pr_modulo, pr_regressore). Vedi normalizzazione completa in PR_MODULO.</t>
  </si>
  <si>
    <t>Identificativo dell'interrogazione alla strategia (procedura + codice pratica + progressivo)</t>
  </si>
  <si>
    <t>CD_USER</t>
  </si>
  <si>
    <t>NUOVO - RIMAPPATO (ex PRODOTTO_FINANZIARIO)</t>
  </si>
  <si>
    <t>Codice pratica OCS</t>
  </si>
  <si>
    <t>TP_CONTESTO</t>
  </si>
  <si>
    <t>Valore fisso ACCE per l'Accettazione, valore fisso CDE per le altre strategie</t>
  </si>
  <si>
    <t>Serve in DWH per accorpare i processi di accettazione</t>
  </si>
  <si>
    <t>OCS gestisce N periodi, sarà cura di CF mappare primo e secondo</t>
  </si>
  <si>
    <t>Numero rate secondo periodo finanziamento</t>
  </si>
  <si>
    <t>TP_MODALITA_PAGAMENTO</t>
  </si>
  <si>
    <t>Tabella finanziaria (solo prodotto classico)</t>
  </si>
  <si>
    <t>Solo prodotto classico</t>
  </si>
  <si>
    <t>Prezzo del bene</t>
  </si>
  <si>
    <t>Importo anticipo</t>
  </si>
  <si>
    <t>NM_TASSO_TAN</t>
  </si>
  <si>
    <t>Importo rata secondo periodo finanziamento</t>
  </si>
  <si>
    <t>Codice operation</t>
  </si>
  <si>
    <t>Flag firma doppia</t>
  </si>
  <si>
    <t>NUOVO - RIMAPPATO. Necessario per rimappatura Settore e Organizzazione/Tipo</t>
  </si>
  <si>
    <t>Codice del Canale di caricamento della pratica</t>
  </si>
  <si>
    <t>NUOVO - RIMAPPATO. Necessario per rimappatura Settore</t>
  </si>
  <si>
    <t>NUOVO - RIMAPPATO. Necessario per rimappatura Organizzazione/Tipo</t>
  </si>
  <si>
    <t>Codice necessario per individuazione Cross-selling</t>
  </si>
  <si>
    <t>NUOVO - RIMAPPATO (ex TIPOBENE). Necessario per rimappatura Settore</t>
  </si>
  <si>
    <t>È l'attributo della pratica</t>
  </si>
  <si>
    <t>NUOVO - RIMAPPATO. Sostituisce CD_ATTESA</t>
  </si>
  <si>
    <t>PC_INDEBITAMENTO_PRATICA</t>
  </si>
  <si>
    <t>Fonte: PCINDEB</t>
  </si>
  <si>
    <t>Cumulo rischio attribuito pratica</t>
  </si>
  <si>
    <t>Ex INPUT_S_TEXT_01</t>
  </si>
  <si>
    <t>CD_SCIPAFI_STATO</t>
  </si>
  <si>
    <t>Stato della chiamata alla banca dati Scipafi</t>
  </si>
  <si>
    <t>SCIPAFI_STATO</t>
  </si>
  <si>
    <t>Stato della chiamata alla banca dati EURISC/CRIF</t>
  </si>
  <si>
    <t>Stato della chiamata alla banca dati Cerved CGSX</t>
  </si>
  <si>
    <t>Indica se necessario fare lanciare la chiamata a CERVED</t>
  </si>
  <si>
    <t>Era mappato come PRECRIF_TEXT_01</t>
  </si>
  <si>
    <t>Indica se necessario fare lanciare la chiamata a EURISC</t>
  </si>
  <si>
    <t>CD_SCIPAFI_ULTIMA_PRATICA_CLIENTE</t>
  </si>
  <si>
    <t>Codice pratica relativa a ultima consultazione Scipafi per il soggetto</t>
  </si>
  <si>
    <t>SCIPAFI_ULTIMA_PRATICA_CLIENTE</t>
  </si>
  <si>
    <t>DT_SCIPAFI_ULTIMA_CONSULTAZIONE_CLIENTE</t>
  </si>
  <si>
    <t>Data ultima consultazione Scipafi per il soggetto</t>
  </si>
  <si>
    <t>SCIPAFI_ULTIMA_CONSULTAZIONE_CLIENTE</t>
  </si>
  <si>
    <t>SPOSTARE CALCOLO SU CUMRIS</t>
  </si>
  <si>
    <t>Cumulo rischio attribuito controparte</t>
  </si>
  <si>
    <t>Fonte: PCINDEB. Mappare da PCINDEB</t>
  </si>
  <si>
    <t>Calcolato da CF sulla base della presenza dello score andamentale nella Response di CTC plus</t>
  </si>
  <si>
    <t>CD_SCIPAFI_ERROR_CODE</t>
  </si>
  <si>
    <t>Codice errore Scipafi</t>
  </si>
  <si>
    <t>SCIPAFI_ERROR_CODE</t>
  </si>
  <si>
    <t>TS_SCIPAFI_RESPONSE</t>
  </si>
  <si>
    <t>Timestamp di response Scipafi</t>
  </si>
  <si>
    <t>SCIPAFI_TIMESTAMP_RESPONSE</t>
  </si>
  <si>
    <t>TS_SCIPAFI_REQUEST</t>
  </si>
  <si>
    <t>Timestamp di request Scipafi</t>
  </si>
  <si>
    <t>SCIPAFI_TIMESTAMP_REQUEST</t>
  </si>
  <si>
    <t>DT_SCIPAFI_CONSULTAZIONE</t>
  </si>
  <si>
    <t>Data consultazione Scipafi</t>
  </si>
  <si>
    <t>SCIPAFI_DATA_CONSULTAZIONE</t>
  </si>
  <si>
    <t>TS_SCIPAFI_CONSULTAZIONE</t>
  </si>
  <si>
    <t>Timestamp consultazione Scipafi</t>
  </si>
  <si>
    <t>SCIPAFI_TIMESTAMP_CONSULTAZIONE</t>
  </si>
  <si>
    <t>TP_SCIPAFI_PRECEDENTE</t>
  </si>
  <si>
    <t>Tipo Scipafi (recuperato dal giro precedente)</t>
  </si>
  <si>
    <t>SCIPAFI_TIPO</t>
  </si>
  <si>
    <t>Viene recuperato dal giro precedente</t>
  </si>
  <si>
    <t>CD_SPID_ESITO</t>
  </si>
  <si>
    <t>Esito SPID (per usi futuri)</t>
  </si>
  <si>
    <t>SPID_ESITO</t>
  </si>
  <si>
    <t>Per usi futuri</t>
  </si>
  <si>
    <t>CD_SPID_IDENTITY_PROVIDER</t>
  </si>
  <si>
    <t>Identity provider SPID (per usi futuri)</t>
  </si>
  <si>
    <t>SPID_IDENTITY_PROVIDER</t>
  </si>
  <si>
    <t>CD_SPID_STATO</t>
  </si>
  <si>
    <t>Stato SPID (per usi futuri)</t>
  </si>
  <si>
    <t>SPID_STATO</t>
  </si>
  <si>
    <t>CD_PROCESSO</t>
  </si>
  <si>
    <t>Nome della strategia di Accettazione che sarà applicata</t>
  </si>
  <si>
    <t>ApplicationID (codice pratica CreditFlow). Corrisponde uno a uno con codice pratica OCS</t>
  </si>
  <si>
    <t>TP_SCIPAFI_ESITO</t>
  </si>
  <si>
    <t>Esito Scipafi (solo output)</t>
  </si>
  <si>
    <t>SCIPAFI_ESITO</t>
  </si>
  <si>
    <t>Solo Output. Ex AAT_I_S_SCIPAFI_ESITO</t>
  </si>
  <si>
    <t>FL_SCIPAFI_FLAG</t>
  </si>
  <si>
    <t>Flag Scipafi (solo output)</t>
  </si>
  <si>
    <t>SCIPAFI_FLAG</t>
  </si>
  <si>
    <t>Solo Output. Ex AAT_I_S_SCIPAFI_FLAG</t>
  </si>
  <si>
    <t>DS_SCIPAFI_OUTPUT</t>
  </si>
  <si>
    <t>Output Scipafi (solo output)</t>
  </si>
  <si>
    <t>SCIPAFI_OUTPUT</t>
  </si>
  <si>
    <t>Solo Output</t>
  </si>
  <si>
    <t>TP_DECISIONE_FINALE</t>
  </si>
  <si>
    <t>Decisione finale della strategia (solo output)</t>
  </si>
  <si>
    <t>DECISIONE_FINALE</t>
  </si>
  <si>
    <t>EU_RATA_MAX_SOSTENIBILE</t>
  </si>
  <si>
    <t>Importo rata massima sostenibile dal cliente</t>
  </si>
  <si>
    <t>RATA_MAX_SOSTENIBILE</t>
  </si>
  <si>
    <t>Solo Output. Duplicato di IMP_RATA_MAX</t>
  </si>
  <si>
    <t>PC_DBR_PERC_INDEBITAMENTO_PRATICA</t>
  </si>
  <si>
    <t>Percentuale di indebitamento della pratica (output calcolo DBR)</t>
  </si>
  <si>
    <t>DBR_PERC_INDEBITAMENTO_PRATICA</t>
  </si>
  <si>
    <t>Output calcolo DBR. Solo Output</t>
  </si>
  <si>
    <t>EU_DBR_TOT_ENTRATE_PRATICA</t>
  </si>
  <si>
    <t>Totale entrate della pratica (output calcolo DBR)</t>
  </si>
  <si>
    <t>DBR_TOT_ENTRATE_PRATICA</t>
  </si>
  <si>
    <t>EU_DBR_TOT_USCITE_PRATICA</t>
  </si>
  <si>
    <t>Totale uscite della pratica (output calcolo DBR)</t>
  </si>
  <si>
    <t>DBR_TOT_USCITE_PRATICA</t>
  </si>
  <si>
    <t>EU_DBR_RATA_PRATICA</t>
  </si>
  <si>
    <t>Importo della rata pratica in valutazione (output calcolo DBR)</t>
  </si>
  <si>
    <t>DBR_RATA_PRATICA</t>
  </si>
  <si>
    <t>NUOVO. Output calcolo DBR. Non presente in XSD</t>
  </si>
  <si>
    <t>TP_AAT_I_S_DBRSCIPA_ESITO</t>
  </si>
  <si>
    <t>Esito di output singolo della strategia DBRSCIPA</t>
  </si>
  <si>
    <t>AAT_I_S_DBRSCIPA_ESITO</t>
  </si>
  <si>
    <t>Campo Output</t>
  </si>
  <si>
    <t>NM_AAT_I_S_DBRSCIPA_NUM_01</t>
  </si>
  <si>
    <t>Campo numerico di output singolo della strategia DBRSCIPA (NUM_01)</t>
  </si>
  <si>
    <t>AAT_I_S_DBRSCIPA_NUM_01</t>
  </si>
  <si>
    <t>NM_AAT_I_S_DBRSCIPA_NUM_02</t>
  </si>
  <si>
    <t>Campo numerico di output singolo della strategia DBRSCIPA (NUM_02)</t>
  </si>
  <si>
    <t>AAT_I_S_DBRSCIPA_NUM_02</t>
  </si>
  <si>
    <t>NM_AAT_I_S_DBRSCIPA_NUM_03</t>
  </si>
  <si>
    <t>Campo numerico di output singolo della strategia DBRSCIPA (NUM_03)</t>
  </si>
  <si>
    <t>AAT_I_S_DBRSCIPA_NUM_03</t>
  </si>
  <si>
    <t>NM_AAT_I_S_DBRSCIPA_NUM_04</t>
  </si>
  <si>
    <t>Campo numerico di output singolo della strategia DBRSCIPA (NUM_04)</t>
  </si>
  <si>
    <t>AAT_I_S_DBRSCIPA_NUM_04</t>
  </si>
  <si>
    <t>NM_AAT_I_S_DBRSCIPA_NUM_05</t>
  </si>
  <si>
    <t>Campo numerico di output singolo della strategia DBRSCIPA (NUM_05)</t>
  </si>
  <si>
    <t>AAT_I_S_DBRSCIPA_NUM_05</t>
  </si>
  <si>
    <t>NM_AAT_I_S_DBRSCIPA_NUM_06</t>
  </si>
  <si>
    <t>Campo numerico di output singolo della strategia DBRSCIPA (NUM_06)</t>
  </si>
  <si>
    <t>AAT_I_S_DBRSCIPA_NUM_06</t>
  </si>
  <si>
    <t>NM_AAT_I_S_DBRSCIPA_NUM_07</t>
  </si>
  <si>
    <t>Campo numerico di output singolo della strategia DBRSCIPA (NUM_07)</t>
  </si>
  <si>
    <t>AAT_I_S_DBRSCIPA_NUM_07</t>
  </si>
  <si>
    <t>NM_AAT_I_S_DBRSCIPA_NUM_08</t>
  </si>
  <si>
    <t>Campo numerico di output singolo della strategia DBRSCIPA (NUM_08)</t>
  </si>
  <si>
    <t>AAT_I_S_DBRSCIPA_NUM_08</t>
  </si>
  <si>
    <t>NM_AAT_I_S_DBRSCIPA_NUM_09</t>
  </si>
  <si>
    <t>Campo numerico di output singolo della strategia DBRSCIPA (NUM_09)</t>
  </si>
  <si>
    <t>AAT_I_S_DBRSCIPA_NUM_09</t>
  </si>
  <si>
    <t>NM_AAT_I_S_DBRSCIPA_NUM_10</t>
  </si>
  <si>
    <t>Campo numerico di output singolo della strategia DBRSCIPA (NUM_10)</t>
  </si>
  <si>
    <t>AAT_I_S_DBRSCIPA_NUM_10</t>
  </si>
  <si>
    <t>NM_AAT_I_S_DBRSCIPA_NUM_11</t>
  </si>
  <si>
    <t>Campo numerico di output singolo della strategia DBRSCIPA (NUM_11)</t>
  </si>
  <si>
    <t>AAT_I_S_DBRSCIPA_NUM_11</t>
  </si>
  <si>
    <t>NM_AAT_I_S_DBRSCIPA_NUM_12</t>
  </si>
  <si>
    <t>Campo numerico di output singolo della strategia DBRSCIPA (NUM_12)</t>
  </si>
  <si>
    <t>AAT_I_S_DBRSCIPA_NUM_12</t>
  </si>
  <si>
    <t>NM_AAT_I_S_DBRSCIPA_NUM_13</t>
  </si>
  <si>
    <t>Campo numerico di output singolo della strategia DBRSCIPA (NUM_13)</t>
  </si>
  <si>
    <t>AAT_I_S_DBRSCIPA_NUM_13</t>
  </si>
  <si>
    <t>NM_AAT_I_S_DBRSCIPA_NUM_14</t>
  </si>
  <si>
    <t>Campo numerico di output singolo della strategia DBRSCIPA (NUM_14)</t>
  </si>
  <si>
    <t>AAT_I_S_DBRSCIPA_NUM_14</t>
  </si>
  <si>
    <t>NM_AAT_I_S_DBRSCIPA_NUM_15</t>
  </si>
  <si>
    <t>Campo numerico di output singolo della strategia DBRSCIPA (NUM_15)</t>
  </si>
  <si>
    <t>AAT_I_S_DBRSCIPA_NUM_15</t>
  </si>
  <si>
    <t>NM_AAT_I_S_DBRSCIPA_NUM_16</t>
  </si>
  <si>
    <t>Campo numerico di output singolo della strategia DBRSCIPA (NUM_16)</t>
  </si>
  <si>
    <t>AAT_I_S_DBRSCIPA_NUM_16</t>
  </si>
  <si>
    <t>NM_AAT_I_S_DBRSCIPA_NUM_17</t>
  </si>
  <si>
    <t>Campo numerico di output singolo della strategia DBRSCIPA (NUM_17)</t>
  </si>
  <si>
    <t>AAT_I_S_DBRSCIPA_NUM_17</t>
  </si>
  <si>
    <t>NM_AAT_I_S_DBRSCIPA_NUM_18</t>
  </si>
  <si>
    <t>Campo numerico di output singolo della strategia DBRSCIPA (NUM_18)</t>
  </si>
  <si>
    <t>AAT_I_S_DBRSCIPA_NUM_18</t>
  </si>
  <si>
    <t>NM_AAT_I_S_DBRSCIPA_NUM_19</t>
  </si>
  <si>
    <t>Campo numerico di output singolo della strategia DBRSCIPA (NUM_19)</t>
  </si>
  <si>
    <t>AAT_I_S_DBRSCIPA_NUM_19</t>
  </si>
  <si>
    <t>NM_AAT_I_S_DBRSCIPA_NUM_20</t>
  </si>
  <si>
    <t>Campo numerico di output singolo della strategia DBRSCIPA (NUM_20)</t>
  </si>
  <si>
    <t>AAT_I_S_DBRSCIPA_NUM_20</t>
  </si>
  <si>
    <t>CD_AAT_I_S_DBRSCIPA_RULE_01</t>
  </si>
  <si>
    <t>Regola di output singola della strategia DBRSCIPA (RULE_01)</t>
  </si>
  <si>
    <t>AAT_I_S_DBRSCIPA_RULE_01</t>
  </si>
  <si>
    <t>CD_AAT_I_S_DBRSCIPA_RULE_02</t>
  </si>
  <si>
    <t>Regola di output singola della strategia DBRSCIPA (RULE_02)</t>
  </si>
  <si>
    <t>AAT_I_S_DBRSCIPA_RULE_02</t>
  </si>
  <si>
    <t>CD_AAT_I_S_DBRSCIPA_RULE_03</t>
  </si>
  <si>
    <t>Regola di output singola della strategia DBRSCIPA (RULE_03)</t>
  </si>
  <si>
    <t>AAT_I_S_DBRSCIPA_RULE_03</t>
  </si>
  <si>
    <t>CD_AAT_I_S_DBRSCIPA_RULE_04</t>
  </si>
  <si>
    <t>Regola di output singola della strategia DBRSCIPA (RULE_04)</t>
  </si>
  <si>
    <t>AAT_I_S_DBRSCIPA_RULE_04</t>
  </si>
  <si>
    <t>CD_AAT_I_S_DBRSCIPA_RULE_05</t>
  </si>
  <si>
    <t>Regola di output singola della strategia DBRSCIPA (RULE_05)</t>
  </si>
  <si>
    <t>AAT_I_S_DBRSCIPA_RULE_05</t>
  </si>
  <si>
    <t>CD_AAT_I_S_DBRSCIPA_RULE_06</t>
  </si>
  <si>
    <t>Regola di output singola della strategia DBRSCIPA (RULE_06)</t>
  </si>
  <si>
    <t>AAT_I_S_DBRSCIPA_RULE_06</t>
  </si>
  <si>
    <t>CD_AAT_I_S_DBRSCIPA_RULE_07</t>
  </si>
  <si>
    <t>Regola di output singola della strategia DBRSCIPA (RULE_07)</t>
  </si>
  <si>
    <t>AAT_I_S_DBRSCIPA_RULE_07</t>
  </si>
  <si>
    <t>CD_AAT_I_S_DBRSCIPA_RULE_08</t>
  </si>
  <si>
    <t>Regola di output singola della strategia DBRSCIPA (RULE_08)</t>
  </si>
  <si>
    <t>AAT_I_S_DBRSCIPA_RULE_08</t>
  </si>
  <si>
    <t>CD_AAT_I_S_DBRSCIPA_RULE_09</t>
  </si>
  <si>
    <t>Regola di output singola della strategia DBRSCIPA (RULE_09)</t>
  </si>
  <si>
    <t>AAT_I_S_DBRSCIPA_RULE_09</t>
  </si>
  <si>
    <t>CD_AAT_I_S_DBRSCIPA_RULE_10</t>
  </si>
  <si>
    <t>Regola di output singola della strategia DBRSCIPA (RULE_10)</t>
  </si>
  <si>
    <t>AAT_I_S_DBRSCIPA_RULE_10</t>
  </si>
  <si>
    <t>CD_AAT_I_S_DBRSCIPA_RULE_11</t>
  </si>
  <si>
    <t>Regola di output singola della strategia DBRSCIPA (RULE_11)</t>
  </si>
  <si>
    <t>AAT_I_S_DBRSCIPA_RULE_11</t>
  </si>
  <si>
    <t>CD_AAT_I_S_DBRSCIPA_RULE_12</t>
  </si>
  <si>
    <t>Regola di output singola della strategia DBRSCIPA (RULE_12)</t>
  </si>
  <si>
    <t>AAT_I_S_DBRSCIPA_RULE_12</t>
  </si>
  <si>
    <t>CD_AAT_I_S_DBRSCIPA_RULE_13</t>
  </si>
  <si>
    <t>Regola di output singola della strategia DBRSCIPA (RULE_13)</t>
  </si>
  <si>
    <t>AAT_I_S_DBRSCIPA_RULE_13</t>
  </si>
  <si>
    <t>CD_AAT_I_S_DBRSCIPA_RULE_14</t>
  </si>
  <si>
    <t>Regola di output singola della strategia DBRSCIPA (RULE_14)</t>
  </si>
  <si>
    <t>AAT_I_S_DBRSCIPA_RULE_14</t>
  </si>
  <si>
    <t>CD_AAT_I_S_DBRSCIPA_RULE_15</t>
  </si>
  <si>
    <t>Regola di output singola della strategia DBRSCIPA (RULE_15)</t>
  </si>
  <si>
    <t>AAT_I_S_DBRSCIPA_RULE_15</t>
  </si>
  <si>
    <t>CD_AAT_I_S_DBRSCIPA_RULE_16</t>
  </si>
  <si>
    <t>Regola di output singola della strategia DBRSCIPA (RULE_16)</t>
  </si>
  <si>
    <t>AAT_I_S_DBRSCIPA_RULE_16</t>
  </si>
  <si>
    <t>CD_AAT_I_S_DBRSCIPA_RULE_17</t>
  </si>
  <si>
    <t>Regola di output singola della strategia DBRSCIPA (RULE_17)</t>
  </si>
  <si>
    <t>AAT_I_S_DBRSCIPA_RULE_17</t>
  </si>
  <si>
    <t>CD_AAT_I_S_DBRSCIPA_RULE_18</t>
  </si>
  <si>
    <t>Regola di output singola della strategia DBRSCIPA (RULE_18)</t>
  </si>
  <si>
    <t>AAT_I_S_DBRSCIPA_RULE_18</t>
  </si>
  <si>
    <t>CD_AAT_I_S_DBRSCIPA_RULE_19</t>
  </si>
  <si>
    <t>Regola di output singola della strategia DBRSCIPA (RULE_19)</t>
  </si>
  <si>
    <t>AAT_I_S_DBRSCIPA_RULE_19</t>
  </si>
  <si>
    <t>CD_AAT_I_S_DBRSCIPA_RULE_20</t>
  </si>
  <si>
    <t>Regola di output singola della strategia DBRSCIPA (RULE_20)</t>
  </si>
  <si>
    <t>AAT_I_S_DBRSCIPA_RULE_20</t>
  </si>
  <si>
    <t>DS_AAT_I_S_DBRSCIPA_TEXT_01</t>
  </si>
  <si>
    <t>Campo testuale di output singolo della strategia DBRSCIPA (TEXT_01)</t>
  </si>
  <si>
    <t>AAT_I_S_DBRSCIPA_TEXT_01</t>
  </si>
  <si>
    <t>DS_AAT_I_S_DBRSCIPA_TEXT_02</t>
  </si>
  <si>
    <t>Campo testuale di output singolo della strategia DBRSCIPA (TEXT_02)</t>
  </si>
  <si>
    <t>AAT_I_S_DBRSCIPA_TEXT_02</t>
  </si>
  <si>
    <t>DS_AAT_I_S_DBRSCIPA_TEXT_03</t>
  </si>
  <si>
    <t>Campo testuale di output singolo della strategia DBRSCIPA (TEXT_03)</t>
  </si>
  <si>
    <t>AAT_I_S_DBRSCIPA_TEXT_03</t>
  </si>
  <si>
    <t>DS_AAT_I_S_DBRSCIPA_TEXT_04</t>
  </si>
  <si>
    <t>Campo testuale di output singolo della strategia DBRSCIPA (TEXT_04)</t>
  </si>
  <si>
    <t>AAT_I_S_DBRSCIPA_TEXT_04</t>
  </si>
  <si>
    <t>DS_AAT_I_S_DBRSCIPA_TEXT_05</t>
  </si>
  <si>
    <t>Campo testuale di output singolo della strategia DBRSCIPA (TEXT_05)</t>
  </si>
  <si>
    <t>AAT_I_S_DBRSCIPA_TEXT_05</t>
  </si>
  <si>
    <t>DS_AAT_I_S_DBRSCIPA_TEXT_06</t>
  </si>
  <si>
    <t>Campo testuale di output singolo della strategia DBRSCIPA (TEXT_06)</t>
  </si>
  <si>
    <t>AAT_I_S_DBRSCIPA_TEXT_06</t>
  </si>
  <si>
    <t>DS_AAT_I_S_DBRSCIPA_TEXT_07</t>
  </si>
  <si>
    <t>Campo testuale di output singolo della strategia DBRSCIPA (TEXT_07)</t>
  </si>
  <si>
    <t>AAT_I_S_DBRSCIPA_TEXT_07</t>
  </si>
  <si>
    <t>DS_AAT_I_S_DBRSCIPA_TEXT_08</t>
  </si>
  <si>
    <t>Campo testuale di output singolo della strategia DBRSCIPA (TEXT_08)</t>
  </si>
  <si>
    <t>AAT_I_S_DBRSCIPA_TEXT_08</t>
  </si>
  <si>
    <t>DS_AAT_I_S_DBRSCIPA_TEXT_09</t>
  </si>
  <si>
    <t>Campo testuale di output singolo della strategia DBRSCIPA (TEXT_09)</t>
  </si>
  <si>
    <t>AAT_I_S_DBRSCIPA_TEXT_09</t>
  </si>
  <si>
    <t>DS_AAT_I_S_DBRSCIPA_TEXT_10</t>
  </si>
  <si>
    <t>Campo testuale di output singolo della strategia DBRSCIPA (TEXT_10)</t>
  </si>
  <si>
    <t>AAT_I_S_DBRSCIPA_TEXT_10</t>
  </si>
  <si>
    <t>DS_AAT_I_S_DBRSCIPA_TEXT_11</t>
  </si>
  <si>
    <t>Campo testuale di output singolo della strategia DBRSCIPA (TEXT_11)</t>
  </si>
  <si>
    <t>AAT_I_S_DBRSCIPA_TEXT_11</t>
  </si>
  <si>
    <t>DS_AAT_I_S_DBRSCIPA_TEXT_12</t>
  </si>
  <si>
    <t>Campo testuale di output singolo della strategia DBRSCIPA (TEXT_12)</t>
  </si>
  <si>
    <t>AAT_I_S_DBRSCIPA_TEXT_12</t>
  </si>
  <si>
    <t>DS_AAT_I_S_DBRSCIPA_TEXT_13</t>
  </si>
  <si>
    <t>Campo testuale di output singolo della strategia DBRSCIPA (TEXT_13)</t>
  </si>
  <si>
    <t>AAT_I_S_DBRSCIPA_TEXT_13</t>
  </si>
  <si>
    <t>DS_AAT_I_S_DBRSCIPA_TEXT_14</t>
  </si>
  <si>
    <t>Campo testuale di output singolo della strategia DBRSCIPA (TEXT_14)</t>
  </si>
  <si>
    <t>AAT_I_S_DBRSCIPA_TEXT_14</t>
  </si>
  <si>
    <t>DS_AAT_I_S_DBRSCIPA_TEXT_15</t>
  </si>
  <si>
    <t>Campo testuale di output singolo della strategia DBRSCIPA (TEXT_15)</t>
  </si>
  <si>
    <t>AAT_I_S_DBRSCIPA_TEXT_15</t>
  </si>
  <si>
    <t>DS_AAT_I_S_DBRSCIPA_TEXT_16</t>
  </si>
  <si>
    <t>Campo testuale di output singolo della strategia DBRSCIPA (TEXT_16)</t>
  </si>
  <si>
    <t>AAT_I_S_DBRSCIPA_TEXT_16</t>
  </si>
  <si>
    <t>DS_AAT_I_S_DBRSCIPA_TEXT_17</t>
  </si>
  <si>
    <t>Campo testuale di output singolo della strategia DBRSCIPA (TEXT_17)</t>
  </si>
  <si>
    <t>AAT_I_S_DBRSCIPA_TEXT_17</t>
  </si>
  <si>
    <t>DS_AAT_I_S_DBRSCIPA_TEXT_18</t>
  </si>
  <si>
    <t>Campo testuale di output singolo della strategia DBRSCIPA (TEXT_18)</t>
  </si>
  <si>
    <t>AAT_I_S_DBRSCIPA_TEXT_18</t>
  </si>
  <si>
    <t>DS_AAT_I_S_DBRSCIPA_TEXT_19</t>
  </si>
  <si>
    <t>Campo testuale di output singolo della strategia DBRSCIPA (TEXT_19)</t>
  </si>
  <si>
    <t>AAT_I_S_DBRSCIPA_TEXT_19</t>
  </si>
  <si>
    <t>DS_AAT_I_S_DBRSCIPA_TEXT_20</t>
  </si>
  <si>
    <t>Campo testuale di output singolo della strategia DBRSCIPA (TEXT_20)</t>
  </si>
  <si>
    <t>AAT_I_S_DBRSCIPA_TEXT_20</t>
  </si>
  <si>
    <t>EU_DBR_ALTRI_IMPEGNI_APPLICANT</t>
  </si>
  <si>
    <t>Altri impegni della controparte (output calcolo DBR)</t>
  </si>
  <si>
    <t>DBR_ALTRI_IMPEGNI_APPLICANT</t>
  </si>
  <si>
    <t>EU_DBR_IMPEGNI_CRIF_APPLICANT</t>
  </si>
  <si>
    <t>Impegni CRIF della controparte (output calcolo DBR)</t>
  </si>
  <si>
    <t>DBR_IMPEGNI_CRIF_APPLICANT</t>
  </si>
  <si>
    <t>PC_DBR_PERC_INDEBITAMENTO_APPLICANT</t>
  </si>
  <si>
    <t>Percentuale di indebitamento della controparte (output calcolo DBR)</t>
  </si>
  <si>
    <t>DBR_PERC_INDEBITAMENTO_APPLICANT</t>
  </si>
  <si>
    <t>EU_DBR_REDDITO_ANNUO_APPLICANT</t>
  </si>
  <si>
    <t>Reddito annuo della controparte (output calcolo DBR)</t>
  </si>
  <si>
    <t>DBR_REDDITO_ANNUO_APPLICANT</t>
  </si>
  <si>
    <t>EU_DBR_TOT_ENTRATE_APPLICANT</t>
  </si>
  <si>
    <t>Totale entrate della controparte (output calcolo DBR)</t>
  </si>
  <si>
    <t>DBR_TOT_ENTRATE_APPLICANT</t>
  </si>
  <si>
    <t>EU_DBR_TOT_USCITE_APPLICANT</t>
  </si>
  <si>
    <t>Totale uscite della controparte (output calcolo DBR)</t>
  </si>
  <si>
    <t>DBR_TOT_USCITE_APPLICANT</t>
  </si>
  <si>
    <t>EU_DBR_IMPEGNI_AGOS_APPLICANT</t>
  </si>
  <si>
    <t>Impegni Agos della controparte (output calcolo DBR)</t>
  </si>
  <si>
    <t>DBR_IMPEGNI_AGOS_APPLICANT</t>
  </si>
  <si>
    <t>NM_AAT_I_M_DBRSCIPA_NUM_01</t>
  </si>
  <si>
    <t>Campo numerico di output multiplo della strategia DBRSCIPA (NUM_01)</t>
  </si>
  <si>
    <t>AAT_I_M_DBRSCIPA_NUM_01</t>
  </si>
  <si>
    <t>NM_AAT_I_M_DBRSCIPA_NUM_02</t>
  </si>
  <si>
    <t>Campo numerico di output multiplo della strategia DBRSCIPA (NUM_02)</t>
  </si>
  <si>
    <t>AAT_I_M_DBRSCIPA_NUM_02</t>
  </si>
  <si>
    <t>NM_AAT_I_M_DBRSCIPA_NUM_03</t>
  </si>
  <si>
    <t>Campo numerico di output multiplo della strategia DBRSCIPA (NUM_03)</t>
  </si>
  <si>
    <t>AAT_I_M_DBRSCIPA_NUM_03</t>
  </si>
  <si>
    <t>NM_AAT_I_M_DBRSCIPA_NUM_04</t>
  </si>
  <si>
    <t>Campo numerico di output multiplo della strategia DBRSCIPA (NUM_04)</t>
  </si>
  <si>
    <t>AAT_I_M_DBRSCIPA_NUM_04</t>
  </si>
  <si>
    <t>NM_AAT_I_M_DBRSCIPA_NUM_05</t>
  </si>
  <si>
    <t>Campo numerico di output multiplo della strategia DBRSCIPA (NUM_05)</t>
  </si>
  <si>
    <t>AAT_I_M_DBRSCIPA_NUM_05</t>
  </si>
  <si>
    <t>DS_AAT_I_M_DBRSCIPA_TEXT_01</t>
  </si>
  <si>
    <t>Campo testuale di output multiplo della strategia DBRSCIPA (TEXT_01)</t>
  </si>
  <si>
    <t>AAT_I_M_DBRSCIPA_TEXT_01</t>
  </si>
  <si>
    <t>DS_AAT_I_M_DBRSCIPA_TEXT_02</t>
  </si>
  <si>
    <t>Campo testuale di output multiplo della strategia DBRSCIPA (TEXT_02)</t>
  </si>
  <si>
    <t>AAT_I_M_DBRSCIPA_TEXT_02</t>
  </si>
  <si>
    <t>DS_AAT_I_M_DBRSCIPA_TEXT_03</t>
  </si>
  <si>
    <t>Campo testuale di output multiplo della strategia DBRSCIPA (TEXT_03)</t>
  </si>
  <si>
    <t>AAT_I_M_DBRSCIPA_TEXT_03</t>
  </si>
  <si>
    <t>DS_AAT_I_M_DBRSCIPA_TEXT_04</t>
  </si>
  <si>
    <t>Campo testuale di output multiplo della strategia DBRSCIPA (TEXT_04)</t>
  </si>
  <si>
    <t>AAT_I_M_DBRSCIPA_TEXT_04</t>
  </si>
  <si>
    <t>DS_AAT_I_M_DBRSCIPA_TEXT_05</t>
  </si>
  <si>
    <t>Campo testuale di output multiplo della strategia DBRSCIPA (TEXT_05)</t>
  </si>
  <si>
    <t>AAT_I_M_DBRSCIPA_TEXT_05</t>
  </si>
  <si>
    <t>DS_AAT_I_M_DBRSCIPA_TEXT_06</t>
  </si>
  <si>
    <t>Campo testuale di output multiplo della strategia DBRSCIPA (TEXT_06)</t>
  </si>
  <si>
    <t>AAT_I_M_DBRSCIPA_TEXT_06</t>
  </si>
  <si>
    <t>DS_AAT_I_M_DBRSCIPA_TEXT_07</t>
  </si>
  <si>
    <t>Campo testuale di output multiplo della strategia DBRSCIPA (TEXT_07)</t>
  </si>
  <si>
    <t>AAT_I_M_DBRSCIPA_TEXT_07</t>
  </si>
  <si>
    <t>DS_AAT_I_M_DBRSCIPA_TEXT_08</t>
  </si>
  <si>
    <t>Campo testuale di output multiplo della strategia DBRSCIPA (TEXT_08)</t>
  </si>
  <si>
    <t>AAT_I_M_DBRSCIPA_TEXT_08</t>
  </si>
  <si>
    <t>DS_AAT_I_M_DBRSCIPA_TEXT_09</t>
  </si>
  <si>
    <t>Campo testuale di output multiplo della strategia DBRSCIPA (TEXT_09)</t>
  </si>
  <si>
    <t>AAT_I_M_DBRSCIPA_TEXT_09</t>
  </si>
  <si>
    <t>DS_AAT_I_M_DBRSCIPA_TEXT_10</t>
  </si>
  <si>
    <t>Campo testuale di output multiplo della strategia DBRSCIPA (TEXT_10)</t>
  </si>
  <si>
    <t>AAT_I_M_DBRSCIPA_TEXT_10</t>
  </si>
  <si>
    <t>CD_TAB_FINAZIARIA</t>
  </si>
  <si>
    <t>TAB_FINAZIARIA</t>
  </si>
  <si>
    <t>Nome campo come da sorgente/XSD (TAB_FINAZIARIA)</t>
  </si>
  <si>
    <t>Campagna individuale</t>
  </si>
  <si>
    <t>CAMPAGNA_INDIVIDUALE</t>
  </si>
  <si>
    <t>NM_MESE_OFFERTA</t>
  </si>
  <si>
    <t>Mese offerta</t>
  </si>
  <si>
    <t>MESE_OFFERTA</t>
  </si>
  <si>
    <t>NM_ANNO_OFFERTA</t>
  </si>
  <si>
    <t>Anno offerta</t>
  </si>
  <si>
    <t>ANNO_OFFERTA</t>
  </si>
  <si>
    <t>Iniziativa Commerciale</t>
  </si>
  <si>
    <t>INIZIATIVA_COMMERCIALE</t>
  </si>
  <si>
    <t>Importo richiesto</t>
  </si>
  <si>
    <t>IMPORTO</t>
  </si>
  <si>
    <t>NM_DURATA</t>
  </si>
  <si>
    <t>Durata finanziamento</t>
  </si>
  <si>
    <t>DURATA</t>
  </si>
  <si>
    <t>IRR</t>
  </si>
  <si>
    <t>Nel sorgente indicato come Text; mapping pcIrrNominale (percentuale)</t>
  </si>
  <si>
    <t>Codice canale</t>
  </si>
  <si>
    <t>TP_CANALE</t>
  </si>
  <si>
    <t>Canale Web / No Web</t>
  </si>
  <si>
    <t>TIPO_CANALE</t>
  </si>
  <si>
    <t>Tipo Cliente (Richiedente)</t>
  </si>
  <si>
    <t>DS_NOTE1</t>
  </si>
  <si>
    <t>Note 1</t>
  </si>
  <si>
    <t>NOTE1</t>
  </si>
  <si>
    <t>Mapping missing nel sorgente</t>
  </si>
  <si>
    <t>DS_NOTE2</t>
  </si>
  <si>
    <t>Note 2</t>
  </si>
  <si>
    <t>NOTE2</t>
  </si>
  <si>
    <t>Macroarea Convenzionato</t>
  </si>
  <si>
    <t>Destinazione del finanziamento</t>
  </si>
  <si>
    <t>Codice assicurazione</t>
  </si>
  <si>
    <t>ASSICURAZIONE</t>
  </si>
  <si>
    <t>TP_PROCESSO</t>
  </si>
  <si>
    <t>Tipo lavorazione</t>
  </si>
  <si>
    <t>TIPO_PROCESSO</t>
  </si>
  <si>
    <t>NM_FASCIA_RBP</t>
  </si>
  <si>
    <t>Fascia RBP</t>
  </si>
  <si>
    <t>FASCIA_RBP</t>
  </si>
  <si>
    <t>TP_ESITO_RBP</t>
  </si>
  <si>
    <t>Esito RBP</t>
  </si>
  <si>
    <t>ESITO_RBP</t>
  </si>
  <si>
    <t>FL_TABELLA</t>
  </si>
  <si>
    <t>Flag tabella finanziaria</t>
  </si>
  <si>
    <t>FLAG_TABELLA</t>
  </si>
  <si>
    <t>DS_ERROR</t>
  </si>
  <si>
    <t>Descrizione errore</t>
  </si>
  <si>
    <t>DESC_ERROR</t>
  </si>
  <si>
    <t>NM_IRR_MIN</t>
  </si>
  <si>
    <t>IRR minimo</t>
  </si>
  <si>
    <t>IRR_MIN</t>
  </si>
  <si>
    <t>CD_TAB_FIN_SUGGERITA</t>
  </si>
  <si>
    <t>Tabella finanziaria suggerita</t>
  </si>
  <si>
    <t>TAB_FIN_SUGGERITA</t>
  </si>
  <si>
    <t>Rete vendita</t>
  </si>
  <si>
    <t>Ruolo della contropate (R - richiedente, G - garante)</t>
  </si>
  <si>
    <t>Dati accettazione input</t>
  </si>
  <si>
    <t>CD_SCIPAFI_ESITO</t>
  </si>
  <si>
    <t>Campo output del DBRSCIPA</t>
  </si>
  <si>
    <t>CD_RBA_CODICE_ESITO</t>
  </si>
  <si>
    <t>Esito consultazione BD Gianos</t>
  </si>
  <si>
    <t>RBA_Codice_Esito</t>
  </si>
  <si>
    <t>CD_FIRCOSOFT_ESITO</t>
  </si>
  <si>
    <t>Esito consultazione BD Fiscosoft</t>
  </si>
  <si>
    <t>Fircosoft_esito</t>
  </si>
  <si>
    <t>Output della strategia Prescreening</t>
  </si>
  <si>
    <t>FL_RIVALUTAZIONE_ARIF</t>
  </si>
  <si>
    <t>FLAG_RIVALUTAZIONE_ARIF</t>
  </si>
  <si>
    <t>FLAG_RIVALUTAZIONE_PRESCREENING_KO</t>
  </si>
  <si>
    <t>CD_SCIPAFI_OUTPUT</t>
  </si>
  <si>
    <t>Serve a indicare se siamo in fase di Prescreening (P), CDE full (S), CDE Light (L)</t>
  </si>
  <si>
    <t>Flag S/N. Quando vale S significa che utente ha forzato il valore per far sì che il prescreening/accettazione non consideri la negatività</t>
  </si>
  <si>
    <t>CD_AIDRIAN_STATO</t>
  </si>
  <si>
    <t>Stato della chiamata allo strumento antifrode</t>
  </si>
  <si>
    <t>AIDRIAN_STATO</t>
  </si>
  <si>
    <t>CD_CAI_STATO</t>
  </si>
  <si>
    <t>Stato della chiamata alla banca dati Centrale Allarme Interbancaria</t>
  </si>
  <si>
    <t>CAI_STATO</t>
  </si>
  <si>
    <t>FL_SOVRAINDEBITAMENTO</t>
  </si>
  <si>
    <t>Indicatore cliente con istanza di sovraindebitamento</t>
  </si>
  <si>
    <t>FLAG_SOVRAINDEBITAMENTO</t>
  </si>
  <si>
    <t>FL_DIFFICOLTA_FINANZ_TEMPORANEA</t>
  </si>
  <si>
    <t>Indicatore cliente in difficoltà finanziaria temporanea</t>
  </si>
  <si>
    <t>FLAG_DIFFICOLTA_FINANZ_TEMPORANEA</t>
  </si>
  <si>
    <t>FL_DIFFICOLTA_FINANZ_STRUTTURALE</t>
  </si>
  <si>
    <t>Indicatore cliente in difficoltà finanziaria strutturale</t>
  </si>
  <si>
    <t>FLAG_DIFFICOLTA_FINANZ_STRUTTURALE</t>
  </si>
  <si>
    <t>FL_FORBORNE_NATIVE</t>
  </si>
  <si>
    <t>FLAG_FORBORNE_NATIVE</t>
  </si>
  <si>
    <t>PC_PROB_DEFAULT_BASILEA</t>
  </si>
  <si>
    <t>% PD Basilea utilizzata per il SICR – stage IFRS9 – a livello cliente, dato più recente</t>
  </si>
  <si>
    <t>PROB_DEFAULT_BASILEA</t>
  </si>
  <si>
    <t>NM_STAGE_IFRS9</t>
  </si>
  <si>
    <t>Conterrà lo stage peggiore del cliente, valori possibili da 1 a 3</t>
  </si>
  <si>
    <t>STAGE_IFRS9</t>
  </si>
  <si>
    <t>modalità pagamento della rata RID o Bollettino Postale</t>
  </si>
  <si>
    <t>è l'importo del bene acquistato, nel caso del revolving si riferisce a primo acquisto</t>
  </si>
  <si>
    <t>FL_OV_39_TARGA_TELAI_DOPPI</t>
  </si>
  <si>
    <t>OV_39_TARGA_TELAI_DOPPI</t>
  </si>
  <si>
    <t>Importo Reddito annuale del Cliente/Coobligato</t>
  </si>
  <si>
    <t>differenza tra TASSO_TABFIN e TASSO_TAN</t>
  </si>
  <si>
    <t>Flag  contributo convenzionato</t>
  </si>
  <si>
    <t>Importo Reddito mensile del soggetto</t>
  </si>
  <si>
    <t>IMPEGNI MENSILI CLIENTE (AFFITTO)</t>
  </si>
  <si>
    <t>è la data di apertura del conto, dalla quale si contano 6 mesi per considerare il cliente già correntista. La componente “già correntista” la si intende limitata a CAI e a Banco/Altre Banche (banche minori)</t>
  </si>
  <si>
    <t>CD_INDICATORE_PD</t>
  </si>
  <si>
    <t>campo calcolato a partire da campo inviato da CAI ( Credit Agricole Italia ) che contiene la PD del cliente/coob</t>
  </si>
  <si>
    <t>NM_INSOLUTO_MESE_CARICAMENTO</t>
  </si>
  <si>
    <t>numero totali insoluto mese caricamento</t>
  </si>
  <si>
    <t>INSOLUTO_MESE_CARICAMENTO</t>
  </si>
  <si>
    <t>Codice di esito di SIA per le pratiche Agospass caricate con Smart Pos.</t>
  </si>
  <si>
    <t>Indicatore NEWS ricevuto da Banco</t>
  </si>
  <si>
    <t>FL_NEWDOD_FLAG_DEFAULT_EBA</t>
  </si>
  <si>
    <t>flag che indica se si tratta di cliente in default secondo le logiche EBA (S/N)</t>
  </si>
  <si>
    <t>FL_NEWDOD_FLAG_FORBORNE</t>
  </si>
  <si>
    <t>flag che indica se si tratta di cliente Forborne (S/N)</t>
  </si>
  <si>
    <t>numero di giorni di scaduto materiale del cliente (materialità secondo le logiche del default EBA)</t>
  </si>
  <si>
    <t>FL_OV_DOC_IDENTITA_DOPPIO</t>
  </si>
  <si>
    <t>OV_DOC_IDENTITA_DOPPIO</t>
  </si>
  <si>
    <t>FL_CHECK_SCIPAFI_OBBLIGATORIO</t>
  </si>
  <si>
    <t>Obbligatorietà scipafi indicata in StartCDE. Al primo giro è missing, poi è determinata dal giro precedente del motore</t>
  </si>
  <si>
    <t>CHECK_SCIPAFI_OBBLIGATORIO</t>
  </si>
  <si>
    <t>FL_ACCRED_STIPENDIO_CLI</t>
  </si>
  <si>
    <t>FL_ACCRED_STIPENDIO_COO</t>
  </si>
  <si>
    <t>EU_RATA_PROMZ</t>
  </si>
  <si>
    <t>campo descrittivo bene acquistato</t>
  </si>
  <si>
    <t>Indica la segnalazione anagrafica della classe GC (gia cliente crediti) al momento del primo caricamento</t>
  </si>
  <si>
    <t>FL_OV_17_COESISTENZA_CARTE</t>
  </si>
  <si>
    <t>OV_17_COESISTENZA_CARTE</t>
  </si>
  <si>
    <t>FL_OV_59_RBPSCORE</t>
  </si>
  <si>
    <t>OV_59_RBPSCORE</t>
  </si>
  <si>
    <t>FL_OV_13_LIVELLO_AUTORIZZAZIONE_INSUFF</t>
  </si>
  <si>
    <t>OV_13_Livello_autorizzazione_insuff</t>
  </si>
  <si>
    <t>FL_OV_53_INTERROGAZIONE_POLICY_NON_EFFETTUATA</t>
  </si>
  <si>
    <t>OV_53_Interrogazione_policy_non_effettuata</t>
  </si>
  <si>
    <t>DT_MORATORIA_ULTIMO_MOTIVO</t>
  </si>
  <si>
    <t>in attesa dettaglio da OCS</t>
  </si>
  <si>
    <t>MORATORIA_ULTIMO_MOTIVO</t>
  </si>
  <si>
    <t>DT_MORATORIA_ULTIMA_DATA_INIZIO</t>
  </si>
  <si>
    <t>MORATORIA_ULTIMA_DATA_INIZIO</t>
  </si>
  <si>
    <t>DT_MORATORIA_ULTIMA_DATA_FINE</t>
  </si>
  <si>
    <t>MORATORIA_ULTIMA_DATA_FINE</t>
  </si>
  <si>
    <t>indica se è presente una moratoria su una pratica</t>
  </si>
  <si>
    <t>indica l'origine richiesta legata a pratica con moratoria</t>
  </si>
  <si>
    <t>FL_OV_24_RENDIMENTO_EFFETTIVO_SCARSO</t>
  </si>
  <si>
    <t>OV_24_RENDIMENTO_EFFETTIVO_SCARSO</t>
  </si>
  <si>
    <t>FL_VARIAZIONE_DOCUMENTO</t>
  </si>
  <si>
    <t>FLG_VARIAZIONE_DOCUMENTO</t>
  </si>
  <si>
    <t>FL_VARIAZIONE_CONTO_CORRENTE</t>
  </si>
  <si>
    <t>FLG_VARIAZIONE_CONTO_CORRENTE</t>
  </si>
  <si>
    <t>FL_VARIAZIONE_CELLULARE</t>
  </si>
  <si>
    <t>FLG_VARIAZIONE_CELLULARE</t>
  </si>
  <si>
    <t>FL_DOPPIO_DOCUMENTO</t>
  </si>
  <si>
    <t>FLG_DOPPIO_DOCUMENTO</t>
  </si>
  <si>
    <t>FL_DOPPIO_CELLULARE</t>
  </si>
  <si>
    <t>FLG_DOPPIO_CELLULARE</t>
  </si>
  <si>
    <t>FL_CHECKVARCELLULARE</t>
  </si>
  <si>
    <t>Flag per presa visione del relativo alert antifrode</t>
  </si>
  <si>
    <t>CheckVarCellulare</t>
  </si>
  <si>
    <t>FL_CHECKVARCONTOCORR</t>
  </si>
  <si>
    <t>CheckVarContoCorr</t>
  </si>
  <si>
    <t>FL_CHECKVARDOCUM</t>
  </si>
  <si>
    <t>CheckVarDocum</t>
  </si>
  <si>
    <t>FL_CHECKDOPPIOCELL</t>
  </si>
  <si>
    <t>CheckDoppioCell</t>
  </si>
  <si>
    <t>FL_CHECKDOPPIODOCUM</t>
  </si>
  <si>
    <t>CheckDoppioDocum</t>
  </si>
  <si>
    <t>CD_CAUSALE_INSOLUTO_RI10</t>
  </si>
  <si>
    <t>Cliente che ha avuto insoluti RID in passato, viene riportato qui la causale secondo gerarchia definita (schermata 3270 RI10).</t>
  </si>
  <si>
    <t>CAUSALE_INSOLUTO_RI10</t>
  </si>
  <si>
    <t>CD_TIPO_CLIENTE_MKTG</t>
  </si>
  <si>
    <t>Indica la segnalazione anagrafica della classe GM (gia cliente marketing) al momento del primo caricamento</t>
  </si>
  <si>
    <t>MODELLO_AUTO</t>
  </si>
  <si>
    <t>Tipo prodotto (PA PF PP)/Tipo Carta (FL, PIM, ecc)</t>
  </si>
  <si>
    <t>è l'attributo della pratica</t>
  </si>
  <si>
    <t>DT_SCADENZA_PERMSOGG</t>
  </si>
  <si>
    <t>TP_PERMSOGG</t>
  </si>
  <si>
    <t>TIPO_PERMSOGG</t>
  </si>
  <si>
    <t>FL_TEL_ABIT</t>
  </si>
  <si>
    <t>Indica se il telefono fisso è presente nella pratica</t>
  </si>
  <si>
    <t>FLG_TEL_ABIT</t>
  </si>
  <si>
    <t>FL_TEL_MOBILE</t>
  </si>
  <si>
    <t>Indica se il telefono cellulare è presente nella pratica</t>
  </si>
  <si>
    <t>FLG_TEL_MOBILE</t>
  </si>
  <si>
    <t>FL_TEL_LAVORO</t>
  </si>
  <si>
    <t>Indica se il telefono del lavoro è presente nella pratica</t>
  </si>
  <si>
    <t>FLG_TEL_LAVORO</t>
  </si>
  <si>
    <t>CD_SEGNALAZIONE_ANAGRAFICA</t>
  </si>
  <si>
    <t>Elenco codici delle segnalazioni anagrafiche presenti sulla controparte</t>
  </si>
  <si>
    <t>SEGNALAZIONE_ANAGRAFICA</t>
  </si>
  <si>
    <t>TP_CLASSE_SEGNALAZIONE_ANAGRAFICA</t>
  </si>
  <si>
    <t>Classe relativa al codice segnalazione anagrafiche presenti sulla controparte</t>
  </si>
  <si>
    <t>CLASSE_SEGNALAZIONE_ANAGRAFICA</t>
  </si>
  <si>
    <t>Flag cliente truffatore</t>
  </si>
  <si>
    <t>DS_RAGIONE_SOCIALE_DATORE_DI_LAVORO</t>
  </si>
  <si>
    <t>RAGIONE_SOCIALE_DATORE_DI_LAVORO</t>
  </si>
  <si>
    <t>DS_LOCALITA_DATORE_DI_LAVORO</t>
  </si>
  <si>
    <t>LOCALITA_DATORE_DI_LAVORO</t>
  </si>
  <si>
    <t>CD_PARTITA_IVA_DATORE_DI_LAVORO</t>
  </si>
  <si>
    <t>PARTITA_IVA_DATORE_DI_LAVORO</t>
  </si>
  <si>
    <t>DT_INIZIO_PERMSOGG</t>
  </si>
  <si>
    <t>Flag cliente truffato</t>
  </si>
  <si>
    <t>DT_CONVENZIONE</t>
  </si>
  <si>
    <t>data inizio convenzione</t>
  </si>
  <si>
    <t>DATA_CONVENZIONE</t>
  </si>
  <si>
    <t>FL_BANCO_SOTTO_OSSERVAZIONE</t>
  </si>
  <si>
    <t>BANCO_SOTTO_OSSERVAZIONE</t>
  </si>
  <si>
    <t>rete vendita della catena di intermediazione</t>
  </si>
  <si>
    <t>RETE_VENDITA_AGGIUNTIVA</t>
  </si>
  <si>
    <t>agente della catena di intermediazione</t>
  </si>
  <si>
    <t>AGENTE_AGGIUNTIVA</t>
  </si>
  <si>
    <t>MacroAreaAgente</t>
  </si>
  <si>
    <t>StatoAgente</t>
  </si>
  <si>
    <t>AttributoAgente</t>
  </si>
  <si>
    <t>TipologiaAgente</t>
  </si>
  <si>
    <t>subagente  della catena di intermediazione</t>
  </si>
  <si>
    <t>SUBAGENTE_AGGIUNTIVA</t>
  </si>
  <si>
    <t>MacroAreaSubAgente</t>
  </si>
  <si>
    <t>StatoSubAgente</t>
  </si>
  <si>
    <t>AttributoSubAgente</t>
  </si>
  <si>
    <t>TipologiaSubAgente</t>
  </si>
  <si>
    <t>convenzionato  della catena di intermediazione</t>
  </si>
  <si>
    <t>punto vendita  della catena di intermediazione</t>
  </si>
  <si>
    <t>venditore della catena di intermediazione</t>
  </si>
  <si>
    <t>Codice anagrafico intermediario (livello più basso presente nella catena principale</t>
  </si>
  <si>
    <t>TP_NTERMEDIARIO</t>
  </si>
  <si>
    <t>Tipo intermediario (livello più basso presente nella catena principale</t>
  </si>
  <si>
    <t>CD_MACROAREA_INTERMEDIARIO</t>
  </si>
  <si>
    <t>Area di attività del convenzionato mappata in anagrafica</t>
  </si>
  <si>
    <t>MACROAREA_INTERMEDIARIO</t>
  </si>
  <si>
    <t>importo rate verso agos cliente/coob</t>
  </si>
  <si>
    <t>importo rate crif cliente/coob</t>
  </si>
  <si>
    <t>Importo cumulo rischio EURISC del cliente/coob overridato da operatore</t>
  </si>
  <si>
    <t>Importo cumulo rischio EURISC cliente/coob</t>
  </si>
  <si>
    <t>importo cumulo rischio agos cliente/coob</t>
  </si>
  <si>
    <t>Importo cumulo rischio agos del cliente/coob overridato da operatore</t>
  </si>
  <si>
    <t>Importo della rata pratica in valutazione</t>
  </si>
  <si>
    <t>CD_PRATICA_PREV_APP</t>
  </si>
  <si>
    <t>Per Cross-selling indica la pratica PP collegata. Proviene da DBRSCIPA</t>
  </si>
  <si>
    <t>CODICE_PRATICA_PREV_APP</t>
  </si>
  <si>
    <t>TP_PREVAPP_TIPO_CONTRATTO_LAVORO</t>
  </si>
  <si>
    <t>Per Cross-selling, campo recuperato dalla pratica indicata in CODICE_PRATICA_PREV_APP</t>
  </si>
  <si>
    <t>PREVAPP_TIPO_CONTRATTO_LAVORO</t>
  </si>
  <si>
    <t>EU_PREVAPP_REDDITO_ANNUO</t>
  </si>
  <si>
    <t>PREVAPP_REDDITO_ANNUO</t>
  </si>
  <si>
    <t>DT_PREVAPP_DT_INIZIO_OCCUPAZIONE</t>
  </si>
  <si>
    <t>PREVAPP_DT_INIZIO_OCCUPAZIONE</t>
  </si>
  <si>
    <t>CD_PREVAPP_OCCUPAZIONE</t>
  </si>
  <si>
    <t>PREVAPP_OCCUPAZIONE</t>
  </si>
  <si>
    <t>EU_PREVAPP_IMPEGNI_CRIF</t>
  </si>
  <si>
    <t>PREVAPP_IMPEGNI_CRIF</t>
  </si>
  <si>
    <t>EU_PREVAPP_IMPEGNI_AGOS</t>
  </si>
  <si>
    <t>PREVAPP_IMPEGNI_AGOS</t>
  </si>
  <si>
    <t>TP_PREVAPP_FASCIA_SCORE_CRIF</t>
  </si>
  <si>
    <t>PREVAPP_FASCIA_SCORE_CRIF</t>
  </si>
  <si>
    <t>NM_PREVAPP_CBSCORE_CRIF</t>
  </si>
  <si>
    <t>PREVAPP_CBSCORE_CRIF</t>
  </si>
  <si>
    <t>TP_PREVAPP_TIPO_ATTIVITA</t>
  </si>
  <si>
    <t>PREVAPP_TIPO_ATTIVITA</t>
  </si>
  <si>
    <t>CD_PREVAPP_CROSS_SELLING_DECISIONE</t>
  </si>
  <si>
    <t>PREVAPP_CROSS_SELLING_DECISIONE</t>
  </si>
  <si>
    <t>EU_PREVAPP_FIDO_CROSS_SELLING</t>
  </si>
  <si>
    <t>PREVAPP_FIDO_CROSS_SELLING</t>
  </si>
  <si>
    <t>CD_PREVAPP_FINAL_DECISION</t>
  </si>
  <si>
    <t>PREVAPP_FINAL_DECISION</t>
  </si>
  <si>
    <t>CD_PREVAPP_CD_ABI</t>
  </si>
  <si>
    <t>PREVAPP_CD_ABI</t>
  </si>
  <si>
    <t>CD_PREVAPP_CD_CAB</t>
  </si>
  <si>
    <t>PREVAPP_CD_CAB</t>
  </si>
  <si>
    <t>CD_PREVAPP_SCIPAFI_ESITO</t>
  </si>
  <si>
    <t>PREVAPP_SCIPAFI_ESITO</t>
  </si>
  <si>
    <t>DS_AIDRIAN_TRIGGEREDRULES</t>
  </si>
  <si>
    <t>Elenco regole AiDrian</t>
  </si>
  <si>
    <t>AIDRIAN_triggeredRules</t>
  </si>
  <si>
    <t>CD_AIDRIAN_RULESET</t>
  </si>
  <si>
    <t>Set di regole AiDrian</t>
  </si>
  <si>
    <t>AIDRIAN_ruleSet</t>
  </si>
  <si>
    <t>CD_AIDRIAN_STATUS</t>
  </si>
  <si>
    <t>Stato regole AiDrian</t>
  </si>
  <si>
    <t>AIDRIAN_status</t>
  </si>
  <si>
    <t>NM_AIDRIAN_FRAUDPROBABILITY</t>
  </si>
  <si>
    <t>Probabilità di frode AiDrian</t>
  </si>
  <si>
    <t>AIDRIAN_fraudProbability</t>
  </si>
  <si>
    <t>NM_AIDRIAN_RULESCORE</t>
  </si>
  <si>
    <t>Score regole AiDrian</t>
  </si>
  <si>
    <t>AIDRIAN_ruleScore</t>
  </si>
  <si>
    <t>NM_AIDRIAN_OVERALLSCORE</t>
  </si>
  <si>
    <t>Overall Score AiDrian</t>
  </si>
  <si>
    <t>AIDRIAN_overallScore</t>
  </si>
  <si>
    <t>NM_EURISC_TOT_CONTRATTI</t>
  </si>
  <si>
    <t>EURISC_TOT_CONTRATTI</t>
  </si>
  <si>
    <t>NM_EURISC_ENTI_SEGNALANTI</t>
  </si>
  <si>
    <t>EURISC_ENTI_SEGNALANTI</t>
  </si>
  <si>
    <t>NM_EURISC_ENTI_SOFFERENZA</t>
  </si>
  <si>
    <t>EURISC_ENTI_SOFFERENZA</t>
  </si>
  <si>
    <t>CD_EURISC_ENTI_PERDITE</t>
  </si>
  <si>
    <t>EURISC_ENTI_PERDITE</t>
  </si>
  <si>
    <t>NM_EURISC_RICH_RATEALI</t>
  </si>
  <si>
    <t>EURISC_RICH_RATEALI</t>
  </si>
  <si>
    <t>NM_EURISC_RICH_NRATEALI</t>
  </si>
  <si>
    <t>EURISC_RICH_NRATEALI</t>
  </si>
  <si>
    <t>NM_EURISC_RICH_CARTE</t>
  </si>
  <si>
    <t>EURISC_RICH_CARTE</t>
  </si>
  <si>
    <t>NM_EURISC_ACCORD_RATEALI</t>
  </si>
  <si>
    <t>EURISC_ACCORD_RATEALI</t>
  </si>
  <si>
    <t>NM_EURISC_ACCORD_NRATEALI</t>
  </si>
  <si>
    <t>EURISC_ACCORD_NRATEALI</t>
  </si>
  <si>
    <t>EU_EURISC_ACCORDATI_CARTE</t>
  </si>
  <si>
    <t>EURISC_ACCORDATI_CARTE</t>
  </si>
  <si>
    <t>NM_EURISC_RIFIUTATI_RATEALI</t>
  </si>
  <si>
    <t>EURISC_RIFIUTATI_RATEALI</t>
  </si>
  <si>
    <t>NM_EURISC_RIFIUTATI_NRATEALI</t>
  </si>
  <si>
    <t>EURISC_RIFIUTATI_NRATEALI</t>
  </si>
  <si>
    <t>NM_EURISC_RIFIUTATI_CARTE</t>
  </si>
  <si>
    <t>EURISC_RIFIUTATI_CARTE</t>
  </si>
  <si>
    <t>NM_EURISC_ESTINTI_CARTE</t>
  </si>
  <si>
    <t>EURISC_ESTINTI_CARTE</t>
  </si>
  <si>
    <t>NM_EURISC_ESTINTI_RATEALI</t>
  </si>
  <si>
    <t>EURISC_ESTINTI_RATEALI</t>
  </si>
  <si>
    <t>NM_EURISC_ESTINTI_NRATEALI</t>
  </si>
  <si>
    <t>EURISC_ESTINTI_NRATEALI</t>
  </si>
  <si>
    <t>NM_EURISC_OPERAZ_RATEALI</t>
  </si>
  <si>
    <t>EURISC_OPERAZ_RATEALI</t>
  </si>
  <si>
    <t>EU_EURISC_RATERC_RAT</t>
  </si>
  <si>
    <t>EURISC_RATERC_RAT</t>
  </si>
  <si>
    <t>EU_EURISC_RESIDUERC_RAT</t>
  </si>
  <si>
    <t>EURISC_RESIDUERC_RAT</t>
  </si>
  <si>
    <t>EU_EURISC_SCADUTERC_RAT</t>
  </si>
  <si>
    <t>EURISC_SCADUTERC_RAT</t>
  </si>
  <si>
    <t>EU_EURISC_RATEG_RAT</t>
  </si>
  <si>
    <t>EURISC_RATEG_RAT</t>
  </si>
  <si>
    <t>EU_EURISC_RESIDUEG_RAT</t>
  </si>
  <si>
    <t>EURISC_RESIDUEG_RAT</t>
  </si>
  <si>
    <t>EU_EURISC_SCADUTEG_RAT</t>
  </si>
  <si>
    <t>EURISC_SCADUTEG_RAT</t>
  </si>
  <si>
    <t>NM_EURISC_OPERAZIONI_CARTE</t>
  </si>
  <si>
    <t>EURISC_OPERAZIONI_CARTE</t>
  </si>
  <si>
    <t>EU_EURISC_MAXFIDORC_CARTE</t>
  </si>
  <si>
    <t>EURISC_MAXFIDORC_CARTE</t>
  </si>
  <si>
    <t>EU_EURISC_RESIDUORC_CARTE</t>
  </si>
  <si>
    <t>EURISC_RESIDUORC_CARTE</t>
  </si>
  <si>
    <t>EU_EURISC_SCADUTORC_CARTE</t>
  </si>
  <si>
    <t>EURISC_SCADUTORC_CARTE</t>
  </si>
  <si>
    <t>NM_EURISC_OPERAZ_NRATEALI</t>
  </si>
  <si>
    <t>EURISC_OPERAZ_NRATEALI</t>
  </si>
  <si>
    <t>EU_EURISC_ACCORDATIRC_NRAT</t>
  </si>
  <si>
    <t>EURISC_ACCORDATIRC_NRAT</t>
  </si>
  <si>
    <t>EU_EURISC_UTILIZZATIRC_NRAT</t>
  </si>
  <si>
    <t>EURISC_UTILIZZATIRC_NRAT</t>
  </si>
  <si>
    <t>EU_EURISC_ACCORDATIG_NRAT</t>
  </si>
  <si>
    <t>EURISC_ACCORDATIG_NRAT</t>
  </si>
  <si>
    <t>EU_EURISC_UTILIZZATIG_NRAT</t>
  </si>
  <si>
    <t>EURISC_UTILIZZATIG_NRAT</t>
  </si>
  <si>
    <t>DS_EURISC_NOTE_CRIF</t>
  </si>
  <si>
    <t>EURISC_NOTE_CRIF</t>
  </si>
  <si>
    <t>CD_EURISC_PEGG_STATO_CRIF</t>
  </si>
  <si>
    <t>EURISC_PEGG_STATO_CRIF</t>
  </si>
  <si>
    <t>DT_EURISC_OLDEST_DT_CTR</t>
  </si>
  <si>
    <t>EURISC_OLDEST_DT_CTR</t>
  </si>
  <si>
    <t>CD_EURISC_ITF</t>
  </si>
  <si>
    <t>EURISC_ITF</t>
  </si>
  <si>
    <t>EU_EURISC_IMPEGNI_MENSILI</t>
  </si>
  <si>
    <t>EURISC_IMPEGNI_MENSILI</t>
  </si>
  <si>
    <t>NM_EURISC_CBSCORE</t>
  </si>
  <si>
    <t>EURISC_CBSCORE</t>
  </si>
  <si>
    <t>TP_EURISC_FASCIA_SCORE</t>
  </si>
  <si>
    <t>EURISC_FASCIA_SCORE</t>
  </si>
  <si>
    <t>NM_EURISC_MAX_INSOLUTI_R</t>
  </si>
  <si>
    <t>EURISC_MAX_INSOLUTI_R</t>
  </si>
  <si>
    <t>NM_EURISC_MAX_INSOLUTI_C</t>
  </si>
  <si>
    <t>EURISC_MAX_INSOLUTI_C</t>
  </si>
  <si>
    <t>NM_EURISC_MAX_INSOLUTI_G</t>
  </si>
  <si>
    <t>EURISC_MAX_INSOLUTI_G</t>
  </si>
  <si>
    <t>NM_EURISC_CORR_INSOLUTI_R</t>
  </si>
  <si>
    <t>EURISC_CORR_INSOLUTI_R</t>
  </si>
  <si>
    <t>NM_EURISC_CORR_INSOLUTI_C</t>
  </si>
  <si>
    <t>EURISC_CORR_INSOLUTI_C</t>
  </si>
  <si>
    <t>NM_EURISC_CORR_INSOLUTI_G</t>
  </si>
  <si>
    <t>EURISC_CORR_INSOLUTI_G</t>
  </si>
  <si>
    <t>NM_EURISC_CTR_EST_R</t>
  </si>
  <si>
    <t>EURISC_CTR_EST_R</t>
  </si>
  <si>
    <t>NM_EURISC_CTR_EST_C</t>
  </si>
  <si>
    <t>EURISC_CTR_EST_C</t>
  </si>
  <si>
    <t>NM_EURISC_CTR_EST_G</t>
  </si>
  <si>
    <t>EURISC_CTR_EST_G</t>
  </si>
  <si>
    <t>NM_EURISC_CTR_RICHIESTI_U2M</t>
  </si>
  <si>
    <t>EURISC_CTR_RICHIESTI_U2M</t>
  </si>
  <si>
    <t>FL_EURISC_OPERAZIONI_NON_PERFEZIONATE</t>
  </si>
  <si>
    <t>EURISC_OPERAZIONI_NON_PERFEZIONATE</t>
  </si>
  <si>
    <t>FL_EURISC_INSOLVENZE_PRECEDENTI</t>
  </si>
  <si>
    <t>EURISC_INSOLVENZE_PRECEDENTI</t>
  </si>
  <si>
    <t>NM_EURISC_TOTALE_NUMERO_CONTRATTI</t>
  </si>
  <si>
    <t>EURISC_TOTALE_NUMERO_CONTRATTI</t>
  </si>
  <si>
    <t>NM_EURISC_A_NUMERO_RESIDENZE_STORICHE</t>
  </si>
  <si>
    <t>EURISC_A_NUMERO_RESIDENZE_STORICHE</t>
  </si>
  <si>
    <t>CD_EURISC_I_ITF</t>
  </si>
  <si>
    <t>EURISC_I_ITF</t>
  </si>
  <si>
    <t>FL_EURISC_I_NOHIT_FIN</t>
  </si>
  <si>
    <t>EURISC_I_NOHIT_FIN</t>
  </si>
  <si>
    <t>CD_EURISC_I_ZONE</t>
  </si>
  <si>
    <t>EURISC_I_ZONE</t>
  </si>
  <si>
    <t>CD_EURISC_ZONE_ADRESS_TYPE</t>
  </si>
  <si>
    <t>EURISC_ZONE_ADRESS_TYPE</t>
  </si>
  <si>
    <t>NM_EURISC_ZONE_PUNTEGGIO</t>
  </si>
  <si>
    <t>EURISC_ZONE_PUNTEGGIO</t>
  </si>
  <si>
    <t>NM_EURISC_NOHIT_PUNTEGGIO</t>
  </si>
  <si>
    <t>EURISC_NOHIT_PUNTEGGIO</t>
  </si>
  <si>
    <t>EU_EURISC_O_ONERI12MESI_S</t>
  </si>
  <si>
    <t>EURISC_O_ONERI12MESI_S</t>
  </si>
  <si>
    <t>NM_EURISC_O_ONERIATTUALI_A</t>
  </si>
  <si>
    <t>EURISC_O_ONERIATTUALI_A</t>
  </si>
  <si>
    <t>NM_EURISC_O_ONERIATTUALI_S</t>
  </si>
  <si>
    <t>EURISC_O_ONERIATTUALI_S</t>
  </si>
  <si>
    <t>NM_EURISC_O_ONERITO_12MESI_A</t>
  </si>
  <si>
    <t>EURISC_O_ONERITO_12MESI_A</t>
  </si>
  <si>
    <t>NM_EURISC_O_ONERITO_12MESI_S</t>
  </si>
  <si>
    <t>EURISC_O_ONERITO_12MESI_S</t>
  </si>
  <si>
    <t>NM_EURISC_O_ONERITO_6MESI_A</t>
  </si>
  <si>
    <t>EURISC_O_ONERITO_6MESI_A</t>
  </si>
  <si>
    <t>NM_EURISC_O_ONERITO_6MESI_S</t>
  </si>
  <si>
    <t>EURISC_O_ONERITO_6MESI_S</t>
  </si>
  <si>
    <t>NM_EURISC_CARTE_LIM_UTLZ_RC</t>
  </si>
  <si>
    <t>EURISC_CARTE_LIM_UTLZ_RC</t>
  </si>
  <si>
    <t>EU_EURISC_CARTE_RESIDUO_RC</t>
  </si>
  <si>
    <t>EURISC_CARTE_RESIDUO_RC</t>
  </si>
  <si>
    <t>NM_EURISC_CARTE_SCAD_NOPAG_RC</t>
  </si>
  <si>
    <t>EURISC_CARTE_SCAD_NOPAG_RC</t>
  </si>
  <si>
    <t>EU_EURISC_NORA_ACCORDATO_RC</t>
  </si>
  <si>
    <t>EURISC_NORA_ACCORDATO_RC</t>
  </si>
  <si>
    <t>EU_EURISC_NORA_SCONFINATO_RC</t>
  </si>
  <si>
    <t>EURISC_NORA_SCONFINATO_RC</t>
  </si>
  <si>
    <t>EU_EURISC_NORA_UTILIZ_RC</t>
  </si>
  <si>
    <t>EURISC_NORA_UTILIZ_RC</t>
  </si>
  <si>
    <t>EU_EURISC_RAT_IMP_CQS_RATA_MENS_RC</t>
  </si>
  <si>
    <t>EURISC_RAT_IMP_CQS_RATA_MENS_RC</t>
  </si>
  <si>
    <t>EU_EURISC_RAT_IMP_CQS_RATE_RESIDUE_RC</t>
  </si>
  <si>
    <t>EURISC_RAT_IMP_CQS_RATE_RESIDUE_RC</t>
  </si>
  <si>
    <t>EU_EURISC_RAT_IMP_CQS_RATE_SCAD_NOPAG_RC</t>
  </si>
  <si>
    <t>EURISC_RAT_IMP_CQS_RATE_SCAD_NOPAG_RC</t>
  </si>
  <si>
    <t>EU_EURISC_RAT_IMP_LEAS_RATA_MENS_RC</t>
  </si>
  <si>
    <t>EURISC_RAT_IMP_LEAS_RATA_MENS_RC</t>
  </si>
  <si>
    <t>EU_EURISC_RAT_IMP_LEAS_RATE_RESIDUE_RC</t>
  </si>
  <si>
    <t>EURISC_RAT_IMP_LEAS_RATE_RESIDUE_RC</t>
  </si>
  <si>
    <t>EU_EURISC_RAT_IMP_LEAS_RATE_SCAD_NOPAG_RC</t>
  </si>
  <si>
    <t>EURISC_RAT_IMP_LEAS_RATE_SCAD_NOPAG_RC</t>
  </si>
  <si>
    <t>EU_EURISC_RAT_IMP_MUT_RATA_MENS_RC</t>
  </si>
  <si>
    <t>EURISC_RAT_IMP_MUT_RATA_MENS_RC</t>
  </si>
  <si>
    <t>EU_EURISC_RAT_IMP_MUT_RATE_RESIDUE_RC</t>
  </si>
  <si>
    <t>EURISC_RAT_IMP_MUT_RATE_RESIDUE_RC</t>
  </si>
  <si>
    <t>EU_EURISC_RAT_IMP_MUT_RATE_SCAD_NOPAG_RC</t>
  </si>
  <si>
    <t>EURISC_RAT_IMP_MUT_RATE_SCAD_NOPAG_RC</t>
  </si>
  <si>
    <t>EU_EURISC_RAT_IMP_PP_RATA_MENS_RC</t>
  </si>
  <si>
    <t>EURISC_RAT_IMP_PP_RATA_MENS_RC</t>
  </si>
  <si>
    <t>EU_EURISC_RAT_IMP_PP_RATE_RESIDUE_RC</t>
  </si>
  <si>
    <t>EURISC_RAT_IMP_PP_RATE_RESIDUE_RC</t>
  </si>
  <si>
    <t>EU_EURISC_RAT_IMP_PP_RATE_SCAD_NOPAG_RC</t>
  </si>
  <si>
    <t>EURISC_RAT_IMP_PP_RATE_SCAD_NOPAG_RC</t>
  </si>
  <si>
    <t>NM_EURISC_RAT_NUM_CQS_ACC</t>
  </si>
  <si>
    <t>EURISC_RAT_NUM_CQS_ACC</t>
  </si>
  <si>
    <t>NM_EURISC_RAT_NUM_CQS_RIC</t>
  </si>
  <si>
    <t>EURISC_RAT_NUM_CQS_RIC</t>
  </si>
  <si>
    <t>NM_EURISC_RAT_NUM_LEA_ACC</t>
  </si>
  <si>
    <t>EURISC_RAT_NUM_LEA_ACC</t>
  </si>
  <si>
    <t>NM_EURISC_RAT_NUM_LEA_RIC</t>
  </si>
  <si>
    <t>EURISC_RAT_NUM_LEA_RIC</t>
  </si>
  <si>
    <t>NM_EURISC_RAT_NUM_MUT_ACC</t>
  </si>
  <si>
    <t>EURISC_RAT_NUM_MUT_ACC</t>
  </si>
  <si>
    <t>NM_EURISC_RAT_NUM_MUT_RIC</t>
  </si>
  <si>
    <t>EURISC_RAT_NUM_MUT_RIC</t>
  </si>
  <si>
    <t>NM_EURISC_RAT_NUM_PP_ACC</t>
  </si>
  <si>
    <t>EURISC_RAT_NUM_PP_ACC</t>
  </si>
  <si>
    <t>NM_EURISC_RAT_NUM_PP_RIC</t>
  </si>
  <si>
    <t>EURISC_RAT_NUM_PP_RIC</t>
  </si>
  <si>
    <t>indica se cliente censito in CTC sulla base dello score completo</t>
  </si>
  <si>
    <t>FL_CTCPOS_OPERAZIONI_NON_PERFEZIONATE</t>
  </si>
  <si>
    <t>CTCPOS_OPERAZIONI_NON_PERFEZIONATE</t>
  </si>
  <si>
    <t>FL_CTCPOS_INSOLVENZE_PRECEDENTI</t>
  </si>
  <si>
    <t>CTCPOS_INSOLVENZE_PRECEDENTI</t>
  </si>
  <si>
    <t>CD_CTCPOS_CODICE_ERRORE</t>
  </si>
  <si>
    <t>CTCPOS_CODICE_ERRORE</t>
  </si>
  <si>
    <t>NM_CTCPOS_RAT_NUM_PP_RIC</t>
  </si>
  <si>
    <t>CTCPOS_RAT_NUM_PP_RIC</t>
  </si>
  <si>
    <t>NM_CTCPOS_RAT_NUM_PP_ACC</t>
  </si>
  <si>
    <t>CTCPOS_RAT_NUM_PP_ACC</t>
  </si>
  <si>
    <t>NM_CTCPOS_RAT_NUM_MUT_RIC</t>
  </si>
  <si>
    <t>CTCPOS_RAT_NUM_MUT_RIC</t>
  </si>
  <si>
    <t>NM_CTCPOS_RAT_NUM_MUT_ACC</t>
  </si>
  <si>
    <t>CTCPOS_RAT_NUM_MUT_ACC</t>
  </si>
  <si>
    <t>NM_CTCPOS_RAT_NUM_LEA_RIC</t>
  </si>
  <si>
    <t>CTCPOS_RAT_NUM_LEA_RIC</t>
  </si>
  <si>
    <t>NM_CTCPOS_RAT_NUM_LEA_ACC</t>
  </si>
  <si>
    <t>CTCPOS_RAT_NUM_LEA_ACC</t>
  </si>
  <si>
    <t>NM_CTCPOS_RAT_NUM_CQS_RIC</t>
  </si>
  <si>
    <t>CTCPOS_RAT_NUM_CQS_RIC</t>
  </si>
  <si>
    <t>NM_CTCPOS_RAT_NUM_CQS_ACC</t>
  </si>
  <si>
    <t>CTCPOS_RAT_NUM_CQS_ACC</t>
  </si>
  <si>
    <t>EU_CTCPOS_RAT_IMP_PP_RATE_SCAD_NOPAG_RC</t>
  </si>
  <si>
    <t>CTCPOS_RAT_IMP_PP_RATE_SCAD_NOPAG_RC</t>
  </si>
  <si>
    <t>EU_CTCPOS_RAT_IMP_PP_RATE_RESIDUE_RC</t>
  </si>
  <si>
    <t>CTCPOS_RAT_IMP_PP_RATE_RESIDUE_RC</t>
  </si>
  <si>
    <t>EU_CTCPOS_RAT_IMP_PP_RATA_MENS_RC</t>
  </si>
  <si>
    <t>CTCPOS_RAT_IMP_PP_RATA_MENS_RC</t>
  </si>
  <si>
    <t>EU_CTCPOS_RAT_IMP_MUT_RATE_SCAD_NOPAG_RC</t>
  </si>
  <si>
    <t>CTCPOS_RAT_IMP_MUT_RATE_SCAD_NOPAG_RC</t>
  </si>
  <si>
    <t>EU_CTCPOS_RAT_IMP_MUT_RATE_RESIDUE_RC</t>
  </si>
  <si>
    <t>CTCPOS_RAT_IMP_MUT_RATE_RESIDUE_RC</t>
  </si>
  <si>
    <t>EU_CTCPOS_RAT_IMP_MUT_RATA_MENS_RC</t>
  </si>
  <si>
    <t>CTCPOS_RAT_IMP_MUT_RATA_MENS_RC</t>
  </si>
  <si>
    <t>EU_CTCPOS_RAT_IMP_LEAS_RATE_SCAD_NOPAG_RC</t>
  </si>
  <si>
    <t>CTCPOS_RAT_IMP_LEAS_RATE_SCAD_NOPAG_RC</t>
  </si>
  <si>
    <t>EU_CTCPOS_RAT_IMP_LEAS_RATE_RESIDUE_RC</t>
  </si>
  <si>
    <t>CTCPOS_RAT_IMP_LEAS_RATE_RESIDUE_RC</t>
  </si>
  <si>
    <t>EU_CTCPOS_RAT_IMP_LEAS_RATA_MENS_RC</t>
  </si>
  <si>
    <t>CTCPOS_RAT_IMP_LEAS_RATA_MENS_RC</t>
  </si>
  <si>
    <t>EU_CTCPOS_RAT_IMP_CQS_RATE_RESIDUE_RC</t>
  </si>
  <si>
    <t>CTCPOS_RAT_IMP_CQS_RATE_RESIDUE_RC</t>
  </si>
  <si>
    <t>EU_CTCPOS_RAT_IMP_CQS_RATA_MENS_RC</t>
  </si>
  <si>
    <t>CTCPOS_RAT_IMP_CQS_RATA_MENS_RC</t>
  </si>
  <si>
    <t>NM_CTCPOS_TOT_CONTRATTI</t>
  </si>
  <si>
    <t>CTCPOS_TOT_CONTRATTI</t>
  </si>
  <si>
    <t>EU_CTCPOS_NORA_UTILIZ_RC</t>
  </si>
  <si>
    <t>CTCPOS_NORA_UTILIZ_RC</t>
  </si>
  <si>
    <t>EU_CTCPOS_NORA_SCONFINATO_RC</t>
  </si>
  <si>
    <t>CTCPOS_NORA_SCONFINATO_RC</t>
  </si>
  <si>
    <t>EU_CTCPOS_NORA_ACCORDATO_RC</t>
  </si>
  <si>
    <t>CTCPOS_NORA_ACCORDATO_RC</t>
  </si>
  <si>
    <t>NM_CTCPOS_CARTE_SCAD_NOPAG_RC</t>
  </si>
  <si>
    <t>CTCPOS_CARTE_SCAD_NOPAG_RC</t>
  </si>
  <si>
    <t>EU_CTCPOS_CARTE_RESIDUO_RC</t>
  </si>
  <si>
    <t>CTCPOS_CARTE_RESIDUO_RC</t>
  </si>
  <si>
    <t>NM_CTCPOS_CARTE_LIM_UTLZ_RC</t>
  </si>
  <si>
    <t>CTCPOS_CARTE_LIM_UTLZ_RC</t>
  </si>
  <si>
    <t>NM_CTCPOS_ENTI_SEGNALANTI</t>
  </si>
  <si>
    <t>CTCPOS_ENTI_SEGNALANTI</t>
  </si>
  <si>
    <t>NM_CTCPOS_TOTALE_NUMERO_CONTRATTI</t>
  </si>
  <si>
    <t>CTCPOS_TOTALE_NUMERO_CONTRATTI</t>
  </si>
  <si>
    <t>NM_CTCPOS_NUMERO_RESIDENZE_STORICHE</t>
  </si>
  <si>
    <t>CTCPOS_NUMERO_RESIDENZE_STORICHE</t>
  </si>
  <si>
    <t>NM_CTCPOS_RICH_RATEALI</t>
  </si>
  <si>
    <t>CTCPOS_RICH_RATEALI</t>
  </si>
  <si>
    <t>NM_CTCPOS_RICH_NRATEALI</t>
  </si>
  <si>
    <t>CTCPOS_RICH_NRATEALI</t>
  </si>
  <si>
    <t>NM_CTCPOS_RICH_CARTE</t>
  </si>
  <si>
    <t>CTCPOS_RICH_CARTE</t>
  </si>
  <si>
    <t>NM_CTCPOS_ACCORD_RATEALI</t>
  </si>
  <si>
    <t>CTCPOS_ACCORD_RATEALI</t>
  </si>
  <si>
    <t>NM_CTCPOS_ACCORD_NRATEALI</t>
  </si>
  <si>
    <t>CTCPOS_ACCORD_NRATEALI</t>
  </si>
  <si>
    <t>EU_CTCPOS_ACCORDATI_CARTE</t>
  </si>
  <si>
    <t>CTCPOS_ACCORDATI_CARTE</t>
  </si>
  <si>
    <t>NM_CTCPOS_RIFIUTATI_RATEALI</t>
  </si>
  <si>
    <t>CTCPOS_RIFIUTATI_RATEALI</t>
  </si>
  <si>
    <t>NM_CTCPOS_RIFIUTATI_NRATEALI</t>
  </si>
  <si>
    <t>CTCPOS_RIFIUTATI_NRATEALI</t>
  </si>
  <si>
    <t>NM_CTCPOS_RIFIUTATI_CARTE</t>
  </si>
  <si>
    <t>CTCPOS_RIFIUTATI_CARTE</t>
  </si>
  <si>
    <t>NM_CTCPOS_ESTINTI_CARTE</t>
  </si>
  <si>
    <t>CTCPOS_ESTINTI_CARTE</t>
  </si>
  <si>
    <t>NM_CTCPOS_ESTINTI_RATEALI</t>
  </si>
  <si>
    <t>CTCPOS_ESTINTI_RATEALI</t>
  </si>
  <si>
    <t>NM_CTCPOS_ESTINTI_NRATEALI</t>
  </si>
  <si>
    <t>CTCPOS_ESTINTI_NRATEALI</t>
  </si>
  <si>
    <t>NM_CTCPOS_OPERAZ_RATEALI</t>
  </si>
  <si>
    <t>CTCPOS_OPERAZ_RATEALI</t>
  </si>
  <si>
    <t>EU_CTCPOS_RATERC_RAT</t>
  </si>
  <si>
    <t>CTCPOS_RATERC_RAT</t>
  </si>
  <si>
    <t>EU_CTCPOS_RESIDUEG_RAT</t>
  </si>
  <si>
    <t>CTCPOS_RESIDUEG_RAT</t>
  </si>
  <si>
    <t>EU_CTCPOS_SCADUTERC_RAT</t>
  </si>
  <si>
    <t>CTCPOS_SCADUTERC_RAT</t>
  </si>
  <si>
    <t>EU_CTCPOS_RATEG_RAT</t>
  </si>
  <si>
    <t>CTCPOS_RATEG_RAT</t>
  </si>
  <si>
    <t>EU_CTCPOS_RESIDUERC_RAT</t>
  </si>
  <si>
    <t>CTCPOS_RESIDUERC_RAT</t>
  </si>
  <si>
    <t>EU_CTCPOS_SCADUTEG_RAT</t>
  </si>
  <si>
    <t>CTCPOS_SCADUTEG_RAT</t>
  </si>
  <si>
    <t>NM_CTCPOS_OPERAZIONI_CARTE</t>
  </si>
  <si>
    <t>CTCPOS_OPERAZIONI_CARTE</t>
  </si>
  <si>
    <t>EU_CTCPOS_MAXFIDORC_CARTE</t>
  </si>
  <si>
    <t>CTCPOS_MAXFIDORC_CARTE</t>
  </si>
  <si>
    <t>EU_CTCPOS_RESIDUORC_CARTE</t>
  </si>
  <si>
    <t>CTCPOS_RESIDUORC_CARTE</t>
  </si>
  <si>
    <t>EU_CTCPOS_SCADUTORC_CARTE</t>
  </si>
  <si>
    <t>CTCPOS_SCADUTORC_CARTE</t>
  </si>
  <si>
    <t>NM_CTCPOS_OPERAZ_NRATEALI</t>
  </si>
  <si>
    <t>CTCPOS_OPERAZ_NRATEALI</t>
  </si>
  <si>
    <t>EU_CTCPOS_ACCORDATIRC_NRAT</t>
  </si>
  <si>
    <t>CTCPOS_ACCORDATIRC_NRAT</t>
  </si>
  <si>
    <t>EU_CTCPOS_UTILIZZATIRC_NRAT</t>
  </si>
  <si>
    <t>CTCPOS_UTILIZZATIRC_NRAT</t>
  </si>
  <si>
    <t>EU_CTCPOS_ACCORDATIG_NRAT</t>
  </si>
  <si>
    <t>CTCPOS_ACCORDATIG_NRAT</t>
  </si>
  <si>
    <t>EU_CTCPOS_UTILIZZATIG_NRAT</t>
  </si>
  <si>
    <t>CTCPOS_UTILIZZATIG_NRAT</t>
  </si>
  <si>
    <t>EU_CTCPOS_IMPEGNI_MENSILI</t>
  </si>
  <si>
    <t>CTCPOS_IMPEGNI_MENSILI</t>
  </si>
  <si>
    <t>NM_CTCPOS_MAX_INSOLUTI_R</t>
  </si>
  <si>
    <t>CTCPOS_MAX_INSOLUTI_R</t>
  </si>
  <si>
    <t>NM_CTCPOS_MAX_INSOLUTI_C</t>
  </si>
  <si>
    <t>CTCPOS_MAX_INSOLUTI_C</t>
  </si>
  <si>
    <t>NM_CTCPOS_MAX_INSOLUTI_G</t>
  </si>
  <si>
    <t>CTCPOS_MAX_INSOLUTI_G</t>
  </si>
  <si>
    <t>NM_CTCPOS_CORR_INSOLUTI_R</t>
  </si>
  <si>
    <t>CTCPOS_CORR_INSOLUTI_R</t>
  </si>
  <si>
    <t>NM_CTCPOS_CORR_INSOLUTI_C</t>
  </si>
  <si>
    <t>CTCPOS_CORR_INSOLUTI_C</t>
  </si>
  <si>
    <t>NM_CTCPOS_CORR_INSOLUTI_G</t>
  </si>
  <si>
    <t>CTCPOS_CORR_INSOLUTI_G</t>
  </si>
  <si>
    <t>NM_CTCPOS_CTR_EST_R</t>
  </si>
  <si>
    <t>CTCPOS_CTR_EST_R</t>
  </si>
  <si>
    <t>NM_CTCPOS_CTR_EST_C</t>
  </si>
  <si>
    <t>CTCPOS_CTR_EST_C</t>
  </si>
  <si>
    <t>NM_CTCPOS_CTR_EST_G</t>
  </si>
  <si>
    <t>CTCPOS_CTR_EST_G</t>
  </si>
  <si>
    <t>NM_CTCPOS_CTR_RICHIESTI_U2M</t>
  </si>
  <si>
    <t>CTCPOS_CTR_RICHIESTI_U2M</t>
  </si>
  <si>
    <t>CD_CTCPOS_SCORE_STATO_ANAGRAFICA</t>
  </si>
  <si>
    <t>CTCPOS_SCORE_STATO_ANAGRAFICA</t>
  </si>
  <si>
    <t>segmento scoring CTC POSITIVO</t>
  </si>
  <si>
    <t>CD_CTCPOS_SCORE_SOCIODEMO</t>
  </si>
  <si>
    <t>punteggio score socio demografico CTC POSITIVO</t>
  </si>
  <si>
    <t>fascia associata a punteggio score socio demografico CTC POSITIVO</t>
  </si>
  <si>
    <t>DT_CTCPOS_SCORE_SOCIODEMO</t>
  </si>
  <si>
    <t>data di calcolo score socio demografico CTC POSITIVO</t>
  </si>
  <si>
    <t>CD_CTCPOS_SCORE_COMPORTAMENTALE</t>
  </si>
  <si>
    <t>punteggio score comportamentale CTC POSITIVO</t>
  </si>
  <si>
    <t>fascia associata a punteggio score comportamentale CTC POSITIVO</t>
  </si>
  <si>
    <t>DT_CTCPOS_SCORE_COMPORTAMENTALE</t>
  </si>
  <si>
    <t>data di calcolo score comportamentale CTC POSITIVO</t>
  </si>
  <si>
    <t>CD_CTCPOS_SCORE_COMPLETO</t>
  </si>
  <si>
    <t>punteggio score completo CTC POSITIVO</t>
  </si>
  <si>
    <t>fascia associata a punteggio score completo CTC POSITIVO</t>
  </si>
  <si>
    <t>DT_CTCPOS_SCORE_COMPLETO</t>
  </si>
  <si>
    <t>data di calcolo score completo CTC POSITIVO</t>
  </si>
  <si>
    <t>EU_CTCPOS_PLAFOND</t>
  </si>
  <si>
    <t>CTCPOS_plafond</t>
  </si>
  <si>
    <t>NM_CTCPOS_INSOLUTI</t>
  </si>
  <si>
    <t>CTCPOS_insoluti</t>
  </si>
  <si>
    <t>CD_CTCPOS_EX_CTC_GLOBAL</t>
  </si>
  <si>
    <t>CTCPOS_ex_ctc_global</t>
  </si>
  <si>
    <t>FL_CTCPOS_SUPERO_FIDO</t>
  </si>
  <si>
    <t>CTCPOS_supero_fido</t>
  </si>
  <si>
    <t>NM_CTCPOS_RICHIESTE_LAST</t>
  </si>
  <si>
    <t>CTCPOS_RICHIESTE_LAST</t>
  </si>
  <si>
    <t>NM_OB_SCORE</t>
  </si>
  <si>
    <t>OB_Score</t>
  </si>
  <si>
    <t>CD_OB_ESITO</t>
  </si>
  <si>
    <t>OB_Esito</t>
  </si>
  <si>
    <t>CD_OB_STATO</t>
  </si>
  <si>
    <t>OB_Stato</t>
  </si>
  <si>
    <t>EU_OB_REDDITO_OPEN_BANKING</t>
  </si>
  <si>
    <t>OB_Reddito_Open_Banking</t>
  </si>
  <si>
    <t>FL_OB_ESENZIONE_REDDITO</t>
  </si>
  <si>
    <t>OB_Esenzione_Reddito</t>
  </si>
  <si>
    <t>FL_CERVED_SCORECARD_AVAILABLE</t>
  </si>
  <si>
    <t>CERVED_Scorecard_available</t>
  </si>
  <si>
    <t>CD_CERVED_SCORECARD_CLASSVALUE</t>
  </si>
  <si>
    <t>CERVED_Scorecard_classValue</t>
  </si>
  <si>
    <t>DS_CERVED_SCORECARD_CLASSDESCRIPTION</t>
  </si>
  <si>
    <t>CERVED_Scorecard_classDescription</t>
  </si>
  <si>
    <t>CD_CERVED_SCORECARD_MODELID</t>
  </si>
  <si>
    <t>CERVED_Scorecard_modelId</t>
  </si>
  <si>
    <t>FL_CERVED_EXPERIAN_AVAILABLE</t>
  </si>
  <si>
    <t>CERVED_EXPERIAN_AVAILABLE</t>
  </si>
  <si>
    <t>FL_CERVED_EXPERIAN_HITFLAG</t>
  </si>
  <si>
    <t>CERVED_EXPERIAN_HITFLAG</t>
  </si>
  <si>
    <t>CD_CERVED_EXPERIAN_INDEX</t>
  </si>
  <si>
    <t>CERVED_EXPERIAN_INDEX</t>
  </si>
  <si>
    <t>CD_CERVED_EXPERIAN_SCORE</t>
  </si>
  <si>
    <t>CERVED_EXPERIAN_SCORE</t>
  </si>
  <si>
    <t>CD_CERVED_COMPANYID</t>
  </si>
  <si>
    <t>CERVED_CompanyID</t>
  </si>
  <si>
    <t>DS_CERVED_COMPANYNAME</t>
  </si>
  <si>
    <t>CERVED_CompanyName</t>
  </si>
  <si>
    <t>TP_CERVED_COMPANYTYPE</t>
  </si>
  <si>
    <t>CERVED_CompanyType</t>
  </si>
  <si>
    <t>CD_CERVED_COMPANYAGE</t>
  </si>
  <si>
    <t>CERVED_CompanyAge</t>
  </si>
  <si>
    <t>CD_CERVED_ATECO</t>
  </si>
  <si>
    <t>CERVED_Ateco</t>
  </si>
  <si>
    <t>CD_CERVED_NACE_CODICE</t>
  </si>
  <si>
    <t>CERVED_Nace_Codice</t>
  </si>
  <si>
    <t>DS_CERVED_NACE_DES</t>
  </si>
  <si>
    <t>CERVED_Nace_Des</t>
  </si>
  <si>
    <t>CD_CERVED_RAE_CODICE</t>
  </si>
  <si>
    <t>CERVED_RAE_Codice</t>
  </si>
  <si>
    <t>DS_CERVED_RAE_DES</t>
  </si>
  <si>
    <t>CERVED_RAE_Des</t>
  </si>
  <si>
    <t>CD_CERVED_SAE_CODICE</t>
  </si>
  <si>
    <t>CERVED_SAE_Codice</t>
  </si>
  <si>
    <t>DS_CERVED_SAE_DES</t>
  </si>
  <si>
    <t>CERVED_SAE_Des</t>
  </si>
  <si>
    <t>FL_CERVED_SCORE_CGS_AVAILABLE</t>
  </si>
  <si>
    <t>CERVED_SCORE_CGS_AVAILABLE</t>
  </si>
  <si>
    <t>CD_CERVED_SCORE_CGS_GRADING</t>
  </si>
  <si>
    <t>CERVED_SCORE_CGS_GRADING</t>
  </si>
  <si>
    <t>CD_CERVED_SCORE_CGS_AREA</t>
  </si>
  <si>
    <t>CERVED_SCORE_CGS_AREA</t>
  </si>
  <si>
    <t>DS_CERVED_SCORE_CGS_AREA_DESC</t>
  </si>
  <si>
    <t>CERVED_SCORE_CGS_AREA_DESC</t>
  </si>
  <si>
    <t>FL_CERVED_SCORE_PAYLINE_AVAILABLE</t>
  </si>
  <si>
    <t>CERVED_SCORE_PAYLINE_AVAILABLE</t>
  </si>
  <si>
    <t>CD_CERVED_SCORE_PAYLINE_AREA</t>
  </si>
  <si>
    <t>CERVED_SCORE_PAYLINE_AREA</t>
  </si>
  <si>
    <t>DS_CERVED_SCORE_PAYLINE_AREA_DESC</t>
  </si>
  <si>
    <t>CERVED_SCORE_PAYLINE_AREA_DESC</t>
  </si>
  <si>
    <t>FL_CERVED_SCORE_EVENTI_NEG_AVAILABLE</t>
  </si>
  <si>
    <t>CERVED_SCORE_EVENTI_NEG_AVAILABLE</t>
  </si>
  <si>
    <t>CD_CERVED_SCORE_EVENTI_NEG_AREA</t>
  </si>
  <si>
    <t>CERVED_SCORE_EVENTI_NEG_AREA</t>
  </si>
  <si>
    <t>DS_CERVED_SCORE_EVENTI_NEG_AREA_DESC</t>
  </si>
  <si>
    <t>CERVED_SCORE_EVENTI_NEG_AREA_DESC</t>
  </si>
  <si>
    <t>FL_CERVED_SCORE_ECOFIN_AVAILABLE</t>
  </si>
  <si>
    <t>CERVED_SCORE_ECOFIN_AVAILABLE</t>
  </si>
  <si>
    <t>CD_CERVED_SCORE_ECOFIN_AREA</t>
  </si>
  <si>
    <t>CERVED_SCORE_ECOFIN_AREA</t>
  </si>
  <si>
    <t>DS_CERVED_SCORE_ECOFIN_AREA_DESC</t>
  </si>
  <si>
    <t>CERVED_SCORE_ECOFIN_AREA_DESC</t>
  </si>
  <si>
    <t>FL_CERVED_SCORE_CONSULTAZIONI_AVAILABLE</t>
  </si>
  <si>
    <t>CERVED_SCORE_CONSULTAZIONI_AVAILABLE</t>
  </si>
  <si>
    <t>CD_CERVED_SCORE_CONSULTAZIONI_AREA</t>
  </si>
  <si>
    <t>CERVED_SCORE_CONSULTAZIONI_AREA</t>
  </si>
  <si>
    <t>DS_CERVED_SCORE_CONSULTAZIONI_AREA_DESC</t>
  </si>
  <si>
    <t>CERVED_SCORE_CONSULTAZIONI_AREA_DESC</t>
  </si>
  <si>
    <t>FL_CERVED_SCORE_IMMOB_AVAILABLE</t>
  </si>
  <si>
    <t>CERVED_SCORE_IMMOB_AVAILABLE</t>
  </si>
  <si>
    <t>CD_CERVED_SCORE_IMMOB_CLASS_VALUE</t>
  </si>
  <si>
    <t>CERVED_SCORE_IMMOB_CLASS_VALUE</t>
  </si>
  <si>
    <t>FL_CERVED_SCORE_GOVERNANCE_AVAILABLE</t>
  </si>
  <si>
    <t>CERVED_SCORE_GOVERNANCE_AVAILABLE</t>
  </si>
  <si>
    <t>CD_CERVED_SCORE_GOVERNANCE_AREA</t>
  </si>
  <si>
    <t>CERVED_SCORE_GOVERNANCE_AREA</t>
  </si>
  <si>
    <t>DS_CERVED_SCORE_GOVERNANCE_AREA_DESC</t>
  </si>
  <si>
    <t>CERVED_SCORE_GOVERNANCE_AREA_DESC</t>
  </si>
  <si>
    <t>CD_CERVED_LAST_BALANCE_CLOSINGDATE</t>
  </si>
  <si>
    <t xml:space="preserve">CERVED_Last_Balance_closingDate </t>
  </si>
  <si>
    <t>CD_CERVED_LAST_BALANCE_DURATION</t>
  </si>
  <si>
    <t xml:space="preserve">CERVED_Last_Balance_duration </t>
  </si>
  <si>
    <t>CD_CERVED_LAST_BALANCE_SALES</t>
  </si>
  <si>
    <t>CERVED_Last_Balance_sales</t>
  </si>
  <si>
    <t>CD_CERVED_LAST_BALANCE_TOTALASSETS</t>
  </si>
  <si>
    <t>CERVED_Last_Balance_totalAssets</t>
  </si>
  <si>
    <t>CD_CERVED_LAST_BALANCE_SHAREHOLDERFUNDS</t>
  </si>
  <si>
    <t>CERVED_Last_Balance_shareholderFunds</t>
  </si>
  <si>
    <t>CD_CERVED_LAST_BALANCE_SHORTTERMLIQUIDITY</t>
  </si>
  <si>
    <t>CERVED_Last_Balance_shortTermLiquidity</t>
  </si>
  <si>
    <t>CD_CERVED_LAST_BALANCE_CASHFLOW</t>
  </si>
  <si>
    <t>CERVED_Last_Balance_cashFlow</t>
  </si>
  <si>
    <t>CD_CERVED_LAST_BALANCE_GROSSPROFIT</t>
  </si>
  <si>
    <t>CERVED_Last_Balance_grossProfit</t>
  </si>
  <si>
    <t>CD_CERVED_LAST_BALANCE_PROFITANDLOSS</t>
  </si>
  <si>
    <t>CERVED_Last_Balance_profitAndLoss</t>
  </si>
  <si>
    <t>CD_CERVED_LAST_BALANCE_SHORTTERMASSETS</t>
  </si>
  <si>
    <t>CERVED_Last_Balance_shortTermAssets</t>
  </si>
  <si>
    <t>CD_CERVED_LAST_BALANCE_TOTALEREVENUES</t>
  </si>
  <si>
    <t>CERVED_Last_Balance_totaleRevenues</t>
  </si>
  <si>
    <t>CD_CERVED_LAST_BALANCE_SHORTTERMLIABILITIES</t>
  </si>
  <si>
    <t>CERVED_Last_Balance_shortTermLiabilities</t>
  </si>
  <si>
    <t>CD_SCORE_MODULO_01_OBJCODE</t>
  </si>
  <si>
    <t>SCORE_MODULO_01_OBJCODE</t>
  </si>
  <si>
    <t>FL_SCORE_MODULO_01_ALIGNED</t>
  </si>
  <si>
    <t>SCORE_MODULO_01_ALIGNED</t>
  </si>
  <si>
    <t>CD_SCORE_MODULO_02_OBJCODE</t>
  </si>
  <si>
    <t>SCORE_MODULO_02_OBJCODE</t>
  </si>
  <si>
    <t>FL_SCORE_MODULO_02_ALIGNED</t>
  </si>
  <si>
    <t>SCORE_MODULO_02_ALIGNED</t>
  </si>
  <si>
    <t>CD_SCORE_MODULO_03_OBJCODE</t>
  </si>
  <si>
    <t>SCORE_MODULO_03_OBJCODE</t>
  </si>
  <si>
    <t>FL_SCORE_MODULO_03_ALIGNED</t>
  </si>
  <si>
    <t>SCORE_MODULO_03_ALIGNED</t>
  </si>
  <si>
    <t>CD_SCORE_MODULO_04_OBJCODE</t>
  </si>
  <si>
    <t>SCORE_MODULO_04_OBJCODE</t>
  </si>
  <si>
    <t>FL_SCORE_MODULO_04_ALIGNED</t>
  </si>
  <si>
    <t>SCORE_MODULO_04_ALIGNED</t>
  </si>
  <si>
    <t>CD_SCORE_MODULO_05_OBJCODE</t>
  </si>
  <si>
    <t>SCORE_MODULO_05_OBJCODE</t>
  </si>
  <si>
    <t>FL_SCORE_MODULO_05_ALIGNED</t>
  </si>
  <si>
    <t>SCORE_MODULO_05_ALIGNED</t>
  </si>
  <si>
    <t>CD_SCORE_MODULO_06_OBJCODE</t>
  </si>
  <si>
    <t>SCORE_MODULO_06_OBJCODE</t>
  </si>
  <si>
    <t>FL_SCORE_MODULO_06_ALIGNED</t>
  </si>
  <si>
    <t>SCORE_MODULO_06_ALIGNED</t>
  </si>
  <si>
    <t>CD_SCORE_MODULO_07_OBJCODE</t>
  </si>
  <si>
    <t>SCORE_MODULO_07_OBJCODE</t>
  </si>
  <si>
    <t>FL_SCORE_MODULO_07_ALIGNED</t>
  </si>
  <si>
    <t>SCORE_MODULO_07_ALIGNED</t>
  </si>
  <si>
    <t>CD_SCORE_MODULO_08_OBJCODE</t>
  </si>
  <si>
    <t>SCORE_MODULO_08_OBJCODE</t>
  </si>
  <si>
    <t>FL_SCORE_MODULO_08_ALIGNED</t>
  </si>
  <si>
    <t>SCORE_MODULO_08_ALIGNED</t>
  </si>
  <si>
    <t>CD_SCORE_MODULO_09_OBJCODE</t>
  </si>
  <si>
    <t>SCORE_MODULO_09_OBJCODE</t>
  </si>
  <si>
    <t>FL_SCORE_MODULO_09_ALIGNED</t>
  </si>
  <si>
    <t>SCORE_MODULO_09_ALIGNED</t>
  </si>
  <si>
    <t>CD_SCORE_MODULO_10_OBJCODE</t>
  </si>
  <si>
    <t>SCORE_MODULO_10_OBJCODE</t>
  </si>
  <si>
    <t>FL_SCORE_MODULO_10_ALIGNED</t>
  </si>
  <si>
    <t>SCORE_MODULO_10_ALIGNED</t>
  </si>
  <si>
    <t>DS_AAT_I_S_SCORING_TEXT_01</t>
  </si>
  <si>
    <t>AAT_I_S_SCORING_TEXT_01</t>
  </si>
  <si>
    <t>DS_AAT_I_S_SCORING_TEXT_02</t>
  </si>
  <si>
    <t>AAT_I_S_SCORING_TEXT_02</t>
  </si>
  <si>
    <t>DS_AAT_I_S_SCORING_TEXT_03</t>
  </si>
  <si>
    <t>AAT_I_S_SCORING_TEXT_03</t>
  </si>
  <si>
    <t>DS_AAT_I_S_SCORING_TEXT_04</t>
  </si>
  <si>
    <t>AAT_I_S_SCORING_TEXT_04</t>
  </si>
  <si>
    <t>DS_AAT_I_S_SCORING_TEXT_05</t>
  </si>
  <si>
    <t>AAT_I_S_SCORING_TEXT_05</t>
  </si>
  <si>
    <t>DS_AAT_I_S_SCORING_TEXT_06</t>
  </si>
  <si>
    <t>AAT_I_S_SCORING_TEXT_06</t>
  </si>
  <si>
    <t>DS_AAT_I_S_SCORING_TEXT_07</t>
  </si>
  <si>
    <t>AAT_I_S_SCORING_TEXT_07</t>
  </si>
  <si>
    <t>DS_AAT_I_S_SCORING_TEXT_08</t>
  </si>
  <si>
    <t>AAT_I_S_SCORING_TEXT_08</t>
  </si>
  <si>
    <t>DS_AAT_I_S_SCORING_TEXT_09</t>
  </si>
  <si>
    <t>AAT_I_S_SCORING_TEXT_09</t>
  </si>
  <si>
    <t>DS_AAT_I_S_SCORING_TEXT_10</t>
  </si>
  <si>
    <t>AAT_I_S_SCORING_TEXT_10</t>
  </si>
  <si>
    <t>NM_AAT_I_S_SCORING_NUM_01</t>
  </si>
  <si>
    <t>AAT_I_S_SCORING_NUM_01</t>
  </si>
  <si>
    <t>NM_AAT_I_S_SCORING_NUM_02</t>
  </si>
  <si>
    <t>AAT_I_S_SCORING_NUM_02</t>
  </si>
  <si>
    <t>NM_AAT_I_S_SCORING_NUM_03</t>
  </si>
  <si>
    <t>AAT_I_S_SCORING_NUM_03</t>
  </si>
  <si>
    <t>NM_AAT_I_S_SCORING_NUM_04</t>
  </si>
  <si>
    <t>AAT_I_S_SCORING_NUM_04</t>
  </si>
  <si>
    <t>NM_AAT_I_S_SCORING_NUM_05</t>
  </si>
  <si>
    <t>AAT_I_S_SCORING_NUM_05</t>
  </si>
  <si>
    <t>NM_AAT_I_S_SCORING_NUM_06</t>
  </si>
  <si>
    <t>AAT_I_S_SCORING_NUM_06</t>
  </si>
  <si>
    <t>NM_AAT_I_S_SCORING_NUM_07</t>
  </si>
  <si>
    <t>AAT_I_S_SCORING_NUM_07</t>
  </si>
  <si>
    <t>NM_AAT_I_S_SCORING_NUM_08</t>
  </si>
  <si>
    <t>AAT_I_S_SCORING_NUM_08</t>
  </si>
  <si>
    <t>NM_AAT_I_S_SCORING_NUM_09</t>
  </si>
  <si>
    <t>AAT_I_S_SCORING_NUM_09</t>
  </si>
  <si>
    <t>NM_AAT_I_S_SCORING_NUM_10</t>
  </si>
  <si>
    <t>AAT_I_S_SCORING_NUM_10</t>
  </si>
  <si>
    <t>TP_TIPOLOGIA_MODELLO_01</t>
  </si>
  <si>
    <t>TIPOLOGIA_MODELLO_01</t>
  </si>
  <si>
    <t>TP_TIPOLOGIA_MODELLO_02</t>
  </si>
  <si>
    <t>TIPOLOGIA_MODELLO_02</t>
  </si>
  <si>
    <t>TP_TIPOLOGIA_MODELLO_03</t>
  </si>
  <si>
    <t>TIPOLOGIA_MODELLO_03</t>
  </si>
  <si>
    <t>TP_TIPOLOGIA_MODELLO_04</t>
  </si>
  <si>
    <t>TIPOLOGIA_MODELLO_04</t>
  </si>
  <si>
    <t>TP_TIPOLOGIA_MODELLO_05</t>
  </si>
  <si>
    <t>TIPOLOGIA_MODELLO_05</t>
  </si>
  <si>
    <t>TP_TIPOLOGIA_MODELLO_06</t>
  </si>
  <si>
    <t>TIPOLOGIA_MODELLO_06</t>
  </si>
  <si>
    <t>TP_TIPOLOGIA_MODELLO_07</t>
  </si>
  <si>
    <t>TIPOLOGIA_MODELLO_07</t>
  </si>
  <si>
    <t>TP_TIPOLOGIA_MODELLO_08</t>
  </si>
  <si>
    <t>TIPOLOGIA_MODELLO_08</t>
  </si>
  <si>
    <t>TP_TIPOLOGIA_MODELLO_09</t>
  </si>
  <si>
    <t>TIPOLOGIA_MODELLO_09</t>
  </si>
  <si>
    <t>TP_TIPOLOGIA_MODELLO_10</t>
  </si>
  <si>
    <t>TIPOLOGIA_MODELLO_10</t>
  </si>
  <si>
    <t>CD_AAT_I_S_DBRSCIPA_ESITO</t>
  </si>
  <si>
    <t>DS_AAT_I_S_DBRSCIPA_RULE_01</t>
  </si>
  <si>
    <t>DS_AAT_I_S_DBRSCIPA_RULE_02</t>
  </si>
  <si>
    <t>DS_AAT_I_S_DBRSCIPA_RULE_03</t>
  </si>
  <si>
    <t>DS_AAT_I_S_DBRSCIPA_RULE_04</t>
  </si>
  <si>
    <t>DS_AAT_I_S_DBRSCIPA_RULE_05</t>
  </si>
  <si>
    <t>DS_AAT_I_S_DBRSCIPA_RULE_06</t>
  </si>
  <si>
    <t>DS_AAT_I_S_DBRSCIPA_RULE_07</t>
  </si>
  <si>
    <t>DS_AAT_I_S_DBRSCIPA_RULE_08</t>
  </si>
  <si>
    <t>DS_AAT_I_S_DBRSCIPA_RULE_09</t>
  </si>
  <si>
    <t>DS_AAT_I_S_DBRSCIPA_RULE_10</t>
  </si>
  <si>
    <t>DS_AAT_I_S_DBRSCIPA_RULE_11</t>
  </si>
  <si>
    <t>DS_AAT_I_S_DBRSCIPA_RULE_12</t>
  </si>
  <si>
    <t>DS_AAT_I_S_DBRSCIPA_RULE_13</t>
  </si>
  <si>
    <t>DS_AAT_I_S_DBRSCIPA_RULE_14</t>
  </si>
  <si>
    <t>DS_AAT_I_S_DBRSCIPA_RULE_15</t>
  </si>
  <si>
    <t>DS_AAT_I_S_DBRSCIPA_RULE_16</t>
  </si>
  <si>
    <t>DS_AAT_I_S_DBRSCIPA_RULE_17</t>
  </si>
  <si>
    <t>DS_AAT_I_S_DBRSCIPA_RULE_18</t>
  </si>
  <si>
    <t>DS_AAT_I_S_DBRSCIPA_RULE_19</t>
  </si>
  <si>
    <t>DS_AAT_I_S_DBRSCIPA_RULE_20</t>
  </si>
  <si>
    <t>Attributi Open Banking</t>
  </si>
  <si>
    <t>EU_OB_REDDITO_DA_LAVORO</t>
  </si>
  <si>
    <t>OB_Reddito_da_lavoro</t>
  </si>
  <si>
    <t>EU_OB_ALTRE_ENTRATE_1_30</t>
  </si>
  <si>
    <t>OB_Altre_entrate_1_30</t>
  </si>
  <si>
    <t>EU_OB_ALTRE_ENTRATE_31_60</t>
  </si>
  <si>
    <t>OB_Altre_entrate_31_60</t>
  </si>
  <si>
    <t>EU_OB_ALTRE_ENTRATE_61_90</t>
  </si>
  <si>
    <t>OB_Altre_entrate_61_90</t>
  </si>
  <si>
    <t>EU_OB_SALDO_INIZIALE</t>
  </si>
  <si>
    <t>OB_Saldo_iniziale</t>
  </si>
  <si>
    <t>EU_OB_SALDO_FINALE</t>
  </si>
  <si>
    <t>OB_Saldo_finale</t>
  </si>
  <si>
    <t>EU_OB_SALDI_INTERMEDI</t>
  </si>
  <si>
    <t>OB_Saldi_intermedi</t>
  </si>
  <si>
    <t>EU_OB_FINANZIAMENTI</t>
  </si>
  <si>
    <t>OB_Finanziamenti</t>
  </si>
  <si>
    <t>EU_OB_INVESTIMENTI_FINANZIARI_ENTRATE</t>
  </si>
  <si>
    <t>OB_Investimenti_finanziari_entrate</t>
  </si>
  <si>
    <t>EU_OB_INVESTIMENTI_FINANZIARI_USCITE</t>
  </si>
  <si>
    <t>OB_Investimenti_finanziari_uscite</t>
  </si>
  <si>
    <t>FL_OB_ALERT_SPESE_MORE_RITARDI</t>
  </si>
  <si>
    <t>OB_Alert_spese_more_ritardi</t>
  </si>
  <si>
    <t>FL_OB_DUMMY_SIGNIFICATIVO</t>
  </si>
  <si>
    <t>OB_DUMMY_SIGNIFICATIVO</t>
  </si>
  <si>
    <t>FL_OB_IBAN_SIGNIFICATIVO</t>
  </si>
  <si>
    <t>OB_IBAN_SIGNIFICATIVO</t>
  </si>
  <si>
    <t>CD_OB_IBAN_1</t>
  </si>
  <si>
    <t>OB_IBAN_1</t>
  </si>
  <si>
    <t>CD_OB_IBAN_2</t>
  </si>
  <si>
    <t>OB_IBAN_2</t>
  </si>
  <si>
    <t>CD_OB_IBAN_3</t>
  </si>
  <si>
    <t>OB_IBAN_3</t>
  </si>
  <si>
    <t>DS_OB_IBAN_1_NOMI</t>
  </si>
  <si>
    <t>OB_IBAN_1_NOMI</t>
  </si>
  <si>
    <t>DS_OB_IBAN_2_NOMI</t>
  </si>
  <si>
    <t>OB_IBAN_2_NOMI</t>
  </si>
  <si>
    <t>DS_OB_IBAN_3_NOMI</t>
  </si>
  <si>
    <t>OB_IBAN_3_NOMI</t>
  </si>
  <si>
    <t>CD_OB_ERRORE</t>
  </si>
  <si>
    <t>OB_Errore_Codice</t>
  </si>
  <si>
    <t>TP_OB_ERRORE_AMBITO</t>
  </si>
  <si>
    <t>OB_Errore_Ambito</t>
  </si>
  <si>
    <t>NM_OB_ERRORE_LIVELLO</t>
  </si>
  <si>
    <t>OB_Errore_Livello</t>
  </si>
  <si>
    <t>ID Catena Aggiuntiva</t>
  </si>
  <si>
    <t>NM_POSIZIONE_AGG</t>
  </si>
  <si>
    <t>tipo intermediario della catena aggiuntiva</t>
  </si>
  <si>
    <t>POSIZIONE_AGGIUNTIVA</t>
  </si>
  <si>
    <t>Composizione Catena aggiuntiva</t>
  </si>
  <si>
    <t>rete vendita della catena aggiuntiva</t>
  </si>
  <si>
    <t>agente della catena aggiuntiva</t>
  </si>
  <si>
    <t>subagente della catena aggiuntiva</t>
  </si>
  <si>
    <t>Attributi Catena Aggiuntiva</t>
  </si>
  <si>
    <t>ID Pratica Precedente</t>
  </si>
  <si>
    <t>Dati pratica precedente</t>
  </si>
  <si>
    <t>EU_NETTO_EROGATO</t>
  </si>
  <si>
    <t>NETTO_EROGATO</t>
  </si>
  <si>
    <t>FIDO</t>
  </si>
  <si>
    <t>STATO</t>
  </si>
  <si>
    <t>DATA_LIQUIDAZIONE</t>
  </si>
  <si>
    <t>BLOCCHI_CARTA</t>
  </si>
  <si>
    <t>DT_FINE_AMMORTAMENTO</t>
  </si>
  <si>
    <t>DATA_FINE_AMMORTAMENTO</t>
  </si>
  <si>
    <t>MOD_RIMBORSO</t>
  </si>
  <si>
    <t>SALDO_TOTALE</t>
  </si>
  <si>
    <t>DT_INIZIO_AMMORTAMENTO</t>
  </si>
  <si>
    <t>DATA_INIZIO_AMMORTAMENTO</t>
  </si>
  <si>
    <t>TP_RUOLO</t>
  </si>
  <si>
    <t>CD_BANCA_DATI</t>
  </si>
  <si>
    <t>BANCA_DATI</t>
  </si>
  <si>
    <t>EU_RISCHIO_RILEVATO</t>
  </si>
  <si>
    <t>RISCHIO_RILEVATO</t>
  </si>
  <si>
    <t>EU_RISCHIO_ATTRIBUITO</t>
  </si>
  <si>
    <t>RISCHIO_ATTRIBUITO</t>
  </si>
  <si>
    <t>EU_RATA_RILEVATA</t>
  </si>
  <si>
    <t>RATA_RILEVATA</t>
  </si>
  <si>
    <t>EU_RATA_ATTRIBUITA</t>
  </si>
  <si>
    <t>RATA_ATTRIBUITA</t>
  </si>
  <si>
    <t>TP_TRAT_RATA_ATTRIB</t>
  </si>
  <si>
    <t>MOTIVO_OVERRIDE</t>
  </si>
  <si>
    <t>VENDITA_CONGIUNTA</t>
  </si>
  <si>
    <t>STATO_TRUFFA</t>
  </si>
  <si>
    <t>Attributi accettazione output testata</t>
  </si>
  <si>
    <t>CD_DECISIONE_FINALE</t>
  </si>
  <si>
    <t>TP_SCIPAFI_TIPO</t>
  </si>
  <si>
    <t>FL_IN_ORARIO_SERVIZIO</t>
  </si>
  <si>
    <t>Campo per la gestione delle pratiche fuori orario servizio</t>
  </si>
  <si>
    <t>IN_ORARIO_SERVIZIO</t>
  </si>
  <si>
    <t>DS_MESSAGGIO</t>
  </si>
  <si>
    <t>MESSAGGIO</t>
  </si>
  <si>
    <t>NM_ETA_CLIENTE_TERMINE_FINANZIAMENTO</t>
  </si>
  <si>
    <t>ETA_CLIENTE_TERMINE_FINANZIAMENTO</t>
  </si>
  <si>
    <t>ETA</t>
  </si>
  <si>
    <t>NM_ANZIANITA_LAVORATIVA</t>
  </si>
  <si>
    <t>ANZIANITA_LAVORATIVA</t>
  </si>
  <si>
    <t>ESITO</t>
  </si>
  <si>
    <t>CD_FASCIA_RBP</t>
  </si>
  <si>
    <t>FL_PERMETTI_VENDITA_CONGIUNTA</t>
  </si>
  <si>
    <t>PERMETTI_VENDITA_CONGIUNTA</t>
  </si>
  <si>
    <t>EU_FIDO_MASSIMO_SCORING</t>
  </si>
  <si>
    <t>FIDO_MASSIMO_SCORING</t>
  </si>
  <si>
    <t>CD_VALUTAZIONE_PRT</t>
  </si>
  <si>
    <t>ESITO COMPLESSIVO VALUTAZIONE PRATICA</t>
  </si>
  <si>
    <t>ID PR/OV</t>
  </si>
  <si>
    <t>TP_REGOLA</t>
  </si>
  <si>
    <t>OV/PR  a seconda che si tratti di un override o di una policy rule</t>
  </si>
  <si>
    <t>Valorizzato come OV se frutto dello spacchettamento del livello 2 "OVERRIDE".
Valorizzato come 'PR' se il record proviene dalla normalizzazione dei campi sulle policy rules</t>
  </si>
  <si>
    <t>REGOLA1_TIPO</t>
  </si>
  <si>
    <t>PR_REGOLA</t>
  </si>
  <si>
    <t>Progressivo del record</t>
  </si>
  <si>
    <t>Valorizzato con il codice progressivo della PR o con un progressivo tecnico per gli OV</t>
  </si>
  <si>
    <t>Attributi PR/OV</t>
  </si>
  <si>
    <t>CD_REGOLA</t>
  </si>
  <si>
    <t>Codice della policy rule/override</t>
  </si>
  <si>
    <t>Valoizzato con il contenuto del campo CODICE_OVR in caso di record di tipo 'OV'.
Valirizzato con il contenuto di REGOLAX_CODICE nel caso di record di tipo 'PR'</t>
  </si>
  <si>
    <t>REGOLA1_CODICE</t>
  </si>
  <si>
    <t>DS_REGOLA</t>
  </si>
  <si>
    <t>Descrizione della policy rule</t>
  </si>
  <si>
    <t>Non valorizzato in caso di record di tipo 'OV'.
Valirizzato con il contenuto di REGOLAX_DESCRIZIONE_RULES nel caso di record di tipo 'PR'</t>
  </si>
  <si>
    <t>REGOLA1_DESCRIZIONE_RULES</t>
  </si>
  <si>
    <t>DS_ESITO_REGOLA</t>
  </si>
  <si>
    <t>Descrizione esito della policy rule</t>
  </si>
  <si>
    <t>Non valorizzato in caso di record di tipo 'OV'.
Valirizzato con il contenuto di REGOLAX_ESITO nel caso di record di tipo 'PR'</t>
  </si>
  <si>
    <t>REGOLA1_ESITO</t>
  </si>
  <si>
    <t>CD_FIRMA_REGOLA</t>
  </si>
  <si>
    <t>Livello firma della policy rule</t>
  </si>
  <si>
    <t>Non valorizzato in caso di record di tipo 'OV'.
Valirizzato con il contenuto di REGOLAX_FIRMA  nel caso di record di tipo 'PR'</t>
  </si>
  <si>
    <t>REGOLA1_FIRMA</t>
  </si>
  <si>
    <t>DS_MESSAGGIO_REGOLA</t>
  </si>
  <si>
    <t>Messaggio della policy rule o descrizione dell'override</t>
  </si>
  <si>
    <t>Valoizzato con il contenuto del campo DESCRIZIONE_OVR in caso di record di tipo 'OV'.
Valirizzato con il contenuto di REGOLAX_MESSAGGIO nel caso di record di tipo 'PR'</t>
  </si>
  <si>
    <t>REGOLA1_MESSAGGIO</t>
  </si>
  <si>
    <t>INPUT</t>
  </si>
  <si>
    <t>ID Request/ruolo/rapporto</t>
  </si>
  <si>
    <t>Codice anagrafica del soggetto</t>
  </si>
  <si>
    <t>Codice rapporto da banche dati</t>
  </si>
  <si>
    <t>Codice utente</t>
  </si>
  <si>
    <t>Inquiry date</t>
  </si>
  <si>
    <t>CD_PRATICA_MATCH</t>
  </si>
  <si>
    <t xml:space="preserve">CD_PRATICA_MATCH  </t>
  </si>
  <si>
    <t>01 se consumo, 02 se carta</t>
  </si>
  <si>
    <t>TP_PARTECIPAZIONE</t>
  </si>
  <si>
    <t>In relazione alle controparti coinvolte nel caricamento pratica. Viene considerata solo la posizione di cliente (CL), coobbligato (CO) e garante (GA).</t>
  </si>
  <si>
    <t>CD_BAN_DATI</t>
  </si>
  <si>
    <t>Per i rapporti EURISC = "C", per i rapporti CTC = "X", per i rapporti AGOS = "A"</t>
  </si>
  <si>
    <t>NM_PROGRES</t>
  </si>
  <si>
    <t>Numero progressivo che si incrementa per ogni rapporto della stessa banca dati</t>
  </si>
  <si>
    <t>CD_PRATICA_DET</t>
  </si>
  <si>
    <t>Valorizzato sempre 0</t>
  </si>
  <si>
    <t>CD_ENTE_FINANZIATORE</t>
  </si>
  <si>
    <t>Ente in cui il soggetto possiede il contratto rilevato</t>
  </si>
  <si>
    <t>CODICE_ENTE_FINANZIATORE</t>
  </si>
  <si>
    <t>TP_PARTECIPAZIONE_DET</t>
  </si>
  <si>
    <t>Valorizzato con il valore di partecipazione dei contratti restituiti dalla chiamata di CRIF. Valori ammessi: CL (cliente), CO (coobbligato), GA (garante)</t>
  </si>
  <si>
    <t>Per valorizzare CD_PRODOTTO_DET</t>
  </si>
  <si>
    <t>TIPO_OPERAZIONE</t>
  </si>
  <si>
    <t>CD_SOTTOTIPO_OPERAZIONE</t>
  </si>
  <si>
    <t>Sottotipo operazione da EURISC, per valorizzare CD_PRODOTTO_DET</t>
  </si>
  <si>
    <t>SOTTOTIPO_OPERAZIONE</t>
  </si>
  <si>
    <t>CD_RICHIESTA_EXPE</t>
  </si>
  <si>
    <t>Non valorizzato</t>
  </si>
  <si>
    <t>FL_CRIF_ALTRO_AGOS</t>
  </si>
  <si>
    <t>Indica se rapporto CRIF di altro istituto Agos</t>
  </si>
  <si>
    <t>IN_CRIF_ALTRO_AGOS</t>
  </si>
  <si>
    <t>FL_EXPE_ALTRO_AGOS</t>
  </si>
  <si>
    <t>Indica se rapporto EXPE di altro istituto Agos</t>
  </si>
  <si>
    <t>IN_EXPE_ALTRO_AGOS</t>
  </si>
  <si>
    <t>CD_FASE_OPERAZIONE</t>
  </si>
  <si>
    <t>Per valorizzare CD_FASE_OPE</t>
  </si>
  <si>
    <t>FASE_OPERAZIONE</t>
  </si>
  <si>
    <t>DT_INIZIO_OPERAZ</t>
  </si>
  <si>
    <t>Per valorizzare DT_INIZIO_OPERAZ</t>
  </si>
  <si>
    <t xml:space="preserve">DT_INIZIO_OPERAZ </t>
  </si>
  <si>
    <t>DT_RICHIESTA_FINANZIAMENTO</t>
  </si>
  <si>
    <t>DATA_RICHIESTA FINANZIAMENTO</t>
  </si>
  <si>
    <t>DT_FINE_OPERAZ</t>
  </si>
  <si>
    <t>Per valorizzare DT_FINE_OPERAZ</t>
  </si>
  <si>
    <t xml:space="preserve">DT_FINE_OPERAZ </t>
  </si>
  <si>
    <t>DT_ULT_AGGIOR</t>
  </si>
  <si>
    <t>EU_IMPORTO_RATA_MENSILE</t>
  </si>
  <si>
    <t>Per valorizzare EU_RATA_MENS</t>
  </si>
  <si>
    <t>IMPORTO_RATA_MENSILE</t>
  </si>
  <si>
    <t>Per valorizzare NM_RATE</t>
  </si>
  <si>
    <t>NUMERO_RATE</t>
  </si>
  <si>
    <t>EU_IMPORTO_RATE_RESIDUE</t>
  </si>
  <si>
    <t>Per valorizzare EU_RATE_RSD</t>
  </si>
  <si>
    <t>IMPORTO_RATE_RESIDUE</t>
  </si>
  <si>
    <t>EU_IMPORTO_CAPITALE_RICHIESTO</t>
  </si>
  <si>
    <t>IMPORTO_CAPITALE_RICHIESTO</t>
  </si>
  <si>
    <t>EU_IMPORTO_RATE_SCADUTE</t>
  </si>
  <si>
    <t>Per valorizzare EU_RATE_SCAD</t>
  </si>
  <si>
    <t>IMPORTO_RATE_SCADUTE</t>
  </si>
  <si>
    <t>NM_NUMERO_RATE_SCADUTE</t>
  </si>
  <si>
    <t>Per valorizzare IN_ELIMINA_X_RSD</t>
  </si>
  <si>
    <t>NUMERO_RATE_SCADUTE</t>
  </si>
  <si>
    <t>NM_NUMERO_RATE_RESIDUE</t>
  </si>
  <si>
    <t>NUMERO_RATE_RESIDUE</t>
  </si>
  <si>
    <t>CD_PERIODICITA_RATE</t>
  </si>
  <si>
    <t>PERIODICITA_RATE</t>
  </si>
  <si>
    <t>Per valorizzare EU_FIDO</t>
  </si>
  <si>
    <t>EU_AEU_RATA</t>
  </si>
  <si>
    <t>Valorizzato in input solo per AGOS, da CUMRIS</t>
  </si>
  <si>
    <t>EU_RISC_RIL</t>
  </si>
  <si>
    <t>EU_RISC_ATT</t>
  </si>
  <si>
    <t>FL_ELIMINA_X_RSD</t>
  </si>
  <si>
    <t>Valorizzato a 'S' se verificate condizioni su CD_FASE_OPE, tipo contratto e numero rate residue</t>
  </si>
  <si>
    <t>IN_ELIMINA_X_RSD</t>
  </si>
  <si>
    <t>FL_ELIMINA_ALTRO2</t>
  </si>
  <si>
    <t>Valorizzato a 'S' se fido con importo fittizio</t>
  </si>
  <si>
    <t>IN_ELIMINA_ALTRO2</t>
  </si>
  <si>
    <t>TP_TRAT_RATA_ATRIB</t>
  </si>
  <si>
    <t>Impostato a 'N' (rata non modificata) come default; altrimenti 'E' se IN_ELIMINA_X_RSD o IN_ELIMINA_X_GAR sono uguali a 'S'</t>
  </si>
  <si>
    <t>CD_BAN_DATI_ORIGINALE</t>
  </si>
  <si>
    <t>Codice banca dati ricevuto da CUMRIS, contenente l'informazione sulla banca dati di origine del rapporto</t>
  </si>
  <si>
    <t>CD_TX_IDENTIF_DET</t>
  </si>
  <si>
    <t>Identificativo testuale del dettaglio rapporto</t>
  </si>
  <si>
    <t>TX_IDENTIF_DET</t>
  </si>
  <si>
    <t xml:space="preserve">ATTENZIONE: alcune y sono state sostituite con le s </t>
  </si>
  <si>
    <t>S' se il campo è nella PK dell'entità, 'N' altrimenti</t>
  </si>
  <si>
    <t>Validato per AT Score</t>
  </si>
  <si>
    <t>ITF - Interfacce</t>
  </si>
  <si>
    <t>IFKCRSI_PROCEDURA_OCS</t>
  </si>
  <si>
    <t>Valorizzato fisso a "CQ"</t>
  </si>
  <si>
    <t>IFKCRSI_CD_PRATICA</t>
  </si>
  <si>
    <t>Dati esito pratica</t>
  </si>
  <si>
    <t>CD_STATO_PRAT</t>
  </si>
  <si>
    <t>SELECT B.PLC_STATO AS CD_STATO_PRAT
FROM perim as A
LEFT JOIN PLPRAT as B
ON A.IFKCRSI_CD_PRATICA = B.PLC_NUM_PRATICA
AND A.IFKCRSI_PROCEDURA_OCS = 'CO'</t>
  </si>
  <si>
    <t>ON A.IFKCRSI_CD_PRATICA = B.PLC_NUM_PRATICA
AND A.IFKCRSI_PROCEDURA_OCS = 'CO'</t>
  </si>
  <si>
    <t>SELECT B.CRCAR_STATO AS CD_STATO_PRAT
FROM perim as A
LEFT JOIN CRCAR as B
ON A.IFKCRSI_CD_PRATICA = B.CRCAR_KEY_N
AND A.IFKCRSI_PROCEDURA_OCS = 'CA'</t>
  </si>
  <si>
    <t>ON A.IFKCRSI_CD_PRATICA = B.CRCAR_KEY_N
AND A.IFKCRSI_PROCEDURA_OCS = 'CA'</t>
  </si>
  <si>
    <t xml:space="preserve">QSPRA.QPR_STATO
</t>
  </si>
  <si>
    <t>CD_ATTRIBUTO_PRAT</t>
  </si>
  <si>
    <t>SELECT B.PLC_ATTRIBUTO AS CD_ATTRIBUTO_PRAT
FROM perim as A
LEFT JOIN PLPRAT as B
ON A.IFKCRSI_CD_PRATICA = B.PLC_NUM_PRATICA
AND A.IFKCRSI_PROCEDURA_OCS = 'CO'</t>
  </si>
  <si>
    <t>CD_BLOCCO_PRAT</t>
  </si>
  <si>
    <t>SELECT B.CRCAR_BLOCCO AS CD_BLOCCO_PRAT
FROM perim as A
LEFT JOIN CRCAR as B
ON A.IFKCRSI_CD_PRATICA = B.CRCAR_KEY_N
AND A.IFKCRSI_PROCEDURA_OCS = 'CA'</t>
  </si>
  <si>
    <t>CD_ESITO_PRAT</t>
  </si>
  <si>
    <t>SELECT B.PLC_ESITO_APPROVAZIONE AS CD_ESITO_FINALE
FROM perim as A
LEFT JOIN PLPRAT as B
ON A.IFKCRSI_CD_PRATICA = B.PLC_NUM_PRATICA
AND A.IFKCRSI_PROCEDURA_OCS = 'CO'</t>
  </si>
  <si>
    <t>SELECT B.CRCAR_ESITO_APPROVAZIONEAS CD_ESITO_PRAT
FROM perim as A
LEFT JOIN CRCAR as B
ON A.IFKCRSI_CD_PRATICA = B.CRCAR_KEY_N
AND A.IFKCRSI_PROCEDURA_OCS = 'CA'</t>
  </si>
  <si>
    <t>DT_ESITO_PRAT</t>
  </si>
  <si>
    <t>SELECT 
    CASE 
        WHEN B.PLC_DATA_DECORRENZA IS NOT NULL THEN B.PLC_DATA_DECORRENZA
        WHEN B.PLC_ATTRIBUTO IN ('RE', 'RT') THEN B.PLC_DAT_STATO_03
    END AS DT_ESITO_PRAT
FROM perim AS A
LEFT JOIN PLPRAT AS B
    ON A.IFKCRSI_CD_PRATICA = B.PLC_NUM_PRATICA
    AND A.IFKCRSI_PROCEDURA_OCS = 'CO';</t>
  </si>
  <si>
    <t xml:space="preserve">
La data valorizzata tra queste tre:
1)CRCAR_ST_DATA_3 &lt;- approvata
2) CRCAR_ST_DATA_4 &lt;- respinta
3) [SELECT MAX(CAB_DATA_IMMISSIONE)
FROM CRCAR AS A
LEFT JOIN CRCARBLO AS B
ON A.CRCAR_KES_N = B.CAB_PRATICA AND 'RT' = B.CAB_COD_BLOCCO_OCS
GROUP BS  CAB_PRATICA, CAB_COD_BLOCCO_OCS] &lt;-ritirata</t>
  </si>
  <si>
    <t>WITH cte_crcarblo_rt AS (
    SELECT
        B.CAB_PRATICA,
        MAX(B.CAB_DATA_IMMISSIONE)  AS DT_RITIRATA,
    FROM crcarblo AS B
    WHERE B.CAB_COD_BLOCCO_OCS = 'RT'
    AND B.FL_DELETED = 'N'
    GROUP BY B.CAB_PRATICA, B.CAB_OPE_IMMISSIONE
)
SELECT COALESCE(
            CRCAR.CRCAR_ST_DATA_3,
            CRCAR.CRCAR_ST_DATA_4,
            RT.DT_RITIRATA
        )                                                   AS DT_ESITO_PRAT
FROM perim as A
LEFT JOIN CRCAR as B
ON A.IFKCRSI_CD_PRATICA = B.CRCAR_KEY_N
AND A.IFKCRSI_PROCEDURA_OCS = 'CA'
LEFT JOIN cte_crcarblo_rt   AS RT   
ON CRCAR.CRCAR_KEY_N        = RT.CAB_PRATICA</t>
  </si>
  <si>
    <t>LEFT JOIN CRCAR as B
ON A.IFKCRSI_CD_PRATICA = B.CRCAR_KEY_N
AND A.IFKCRSI_PROCEDURA_OCS = 'CA'
LEFT JOIN cte_crcarblo_rt   AS RT   
ON CRCAR.CRCAR_KEY_N        = RT.CAB_PRATICA</t>
  </si>
  <si>
    <t xml:space="preserve">QSPRAST.QPRST_DATA
QSPRAST.QPRST_STATO
QSPRAST.QPRST_ATTRIBUTO
</t>
  </si>
  <si>
    <t xml:space="preserve"> La data valorizzata tra queste tre:
1)QPR_DATA_PERFEZIONAMENTO
2)[SELECT MAX(QPRST_DATA)
FROM QSPRA AS A
LEFT JOIN QSPRAST AS B
    ON A.QPR_NUM_PRATICA = B.QPRST_NUM_PRATICA 
    AND 35 = B.QPRST_STATO
WHERE A.QPR_STATO = 35
GROUP BS QPRST_NUM_PRATICA, QPRST_STATO] &lt;- respinta
3) [SELECT MAX(QPRST_DATA)
FROM QSPRA AS A
LEFT JOIN QSPRAST AS B
ON A.QPR_NUM_PRATICA= B.QPRST_NUM_PRATICA AND  'RT' = B.QPRST_ATTRIBUTO
WHERE A.QPR_STATO &lt; 40
GROUP BS  QPRST_NUM_PRATICA, QPRST_ATTRIBUTO]  &lt;- ritirata</t>
  </si>
  <si>
    <t>WITH qsprast_35 AS (
    SELECT 
        QPRST_NUM_PRATICA, 
        MAX(QPRST_DATA) AS DT_RESPINTA
    FROM qsprast
    WHERE QPRST_STATO = '35'
    AND FL_DELETED = 'N'
    GROUP BY QPRST_NUM_PRATICA
),
qsprast_rt AS (
    SELECT 
        QPRST_NUM_PRATICA, 
        MAX(QPRST_DATA) AS DT_RITIRATA
    FROM qsprast
    WHERE QPRST_ATTRIBUTO = 'RT'
    AND FL_DELETED = 'N'
    GROUP BY QPRST_NUM_PRATICA
)
SELECT COALESCE(
            COALESCE(A.QPR_DATA_PERFEZIONAMENTO, S35.DT_RESPINTA, SRT.DT_RITIRATA)                                              AS DT_ESITO_PRAT
FROM QSPRA as A
LEFT JOIN qsprast_35 as S35 
ON A.QPR_NUM_PRATICA = S35.QPRST_NUM_PRATICA
LEFT JOIN qsprast_rt as SRT 
ON A.QPR_NUM_PRATICA = SRT.QPRST_NUM_PRATICA</t>
  </si>
  <si>
    <t>LEFT JOIN qsprast_35 as S35 
ON A.QPR_NUM_PRATICA = S35.QPRST_NUM_PRATICA
LEFT JOIN qsprast_rt as SRT 
ON A.QPR_NUM_PRATICA = SRT.QPRST_NUM_PRATICA</t>
  </si>
  <si>
    <t>SELECT B.PLC_AUTORE_OVERR AS CD_USER_ESITO_FINALE
FROM perim as A
LEFT JOIN PLPRAT as B
ON A.IFKCRSI_CD_PRATICA = B.PLC_NUM_PRATICA
AND A.IFKCRSI_PROCEDURA_OCS = 'CO'</t>
  </si>
  <si>
    <t>SELECT B.CRCAR_AUTORIZZ_OVERRIDE as CD_USER_ESITO_FINALE
FROM perim as A
LEFT JOIN CRCAR as B
ON A.IFKCRSI_CD_PRATICA = B.CRCAR_KEY_N
AND A.IFKCRSI_PROCEDURA_OCS = 'CA'</t>
  </si>
  <si>
    <t>Verificare che il FL_ESITO_DEF sia valorizzato a S nell'entità PRATICA.Prendere il valore CD_USER_APPROVAZIONE</t>
  </si>
  <si>
    <t>SELECT B.PLC_MOTIVO_OVERR AS CD_MOTIVO_OVERRIDE
FROM perim as A
LEFT JOIN PLPRAT as B
ON A.IFKCRSI_CD_PRATICA = B.PLC_NUM_PRATICA
AND A.IFKCRSI_PROCEDURA_OCS = 'CO'</t>
  </si>
  <si>
    <t>SELECT B.CRCAR_OVERRIDE as CD_MOTIVO_OVERRIDE
FROM perim as A
LEFT JOIN CRCAR as B
ON A.IFKCRSI_CD_PRATICA = B.CRCAR_KEY_N
AND A.IFKCRSI_PROCEDURA_OCS = 'CA'</t>
  </si>
  <si>
    <t>SELECT C.CREMO_TIPO_OVERRIDE AS TP_OVERRIDE
FROM perim as A
LEFT JOIN PLPRAT as B
ON A.IFKCRSI_CD_PRATICA = B.PLC_NUM_PRATICA
AND A.IFKCRSI_PROCEDURA_OCS = 'CO'
LEFT JOIN CCCRETMO as C
ON B.PLC_MOTIVO_OVERR = C.CREMO_MOTIVO</t>
  </si>
  <si>
    <t>ON A.IFKCRSI_CD_PRATICA = B.PLC_NUM_PRATICA
AND A.IFKCRSI_PROCEDURA_OCS = 'CO'
LEFT JOIN CCCRETMO as C
ON B.CD_MOTIVO_OVERRIDE = C.CREMO_MOTIVO</t>
  </si>
  <si>
    <t>SELECT C.CREMO_TIPO_OVERRIDE AS TP_OVERRIDE
FROM perim as A
LEFT JOIN CRCAR as B
ON A.IFKCRSI_CD_PRATICA = B.CRCAR_KEY_N
AND A.IFKCRSI_PROCEDURA_OCS = 'CA'
LEFT JOIN CCCRETMO as C
ON B.CRCAR_OVERRIDE = C.CREMO_MOTIVO</t>
  </si>
  <si>
    <t>SELECT C.CREMO_TIPO_OVERRIDE AS TP_OVERRIDE
FROM QSPRA as A
LEFT JOIN CCCRETMO as C
ON A.QPR_MOTIVO_OVERR = C.CREMO_MOTIVO</t>
  </si>
  <si>
    <t>ON A.QPR_MOTIVO_OVERR = C.CREMO_MOTIVO</t>
  </si>
  <si>
    <t>Esiti sintetici CDE</t>
  </si>
  <si>
    <t>CD_ESITO_ELAB_CDE</t>
  </si>
  <si>
    <t>IFKCRSI_ESITO_ELAB_CDE</t>
  </si>
  <si>
    <t>DS_ESITO_ELAB_CDE</t>
  </si>
  <si>
    <t>IFKCRSI_DS_ESITO_ELAB_CDE</t>
  </si>
  <si>
    <t>IFKCRSI_ESITO_CHIAMATA</t>
  </si>
  <si>
    <t>CD_ESITO_CODICE</t>
  </si>
  <si>
    <t>IFKCRSI_ESITO_CODICE</t>
  </si>
  <si>
    <t>IFKCRSI_ESITO_MESSAGGIO</t>
  </si>
  <si>
    <t>IFKCRSI_CD_OPERAZIONE</t>
  </si>
  <si>
    <t>NM_RICHIESTA</t>
  </si>
  <si>
    <t>IFKCRSI_NM_RICHIESTA</t>
  </si>
  <si>
    <t>NM_ID_GUID_CF</t>
  </si>
  <si>
    <t>IFKCRSI_ID_GUID_CF</t>
  </si>
  <si>
    <t>CD_ESITO_AMLCHECK</t>
  </si>
  <si>
    <t>IFKCRSI_ESITO_AMLCHECK</t>
  </si>
  <si>
    <t>DS_ESITO_AMLCHECK</t>
  </si>
  <si>
    <t>IFKCRSI_DS_ESITO_AMLCHECK</t>
  </si>
  <si>
    <t>FL_PRT_CAR_ORA_SERV</t>
  </si>
  <si>
    <t>IFKCRSI_PRT_CAR_ORA_SERV</t>
  </si>
  <si>
    <t>CD_ESITO_ANTIFRAUD</t>
  </si>
  <si>
    <t>IFKCRSI_ESI_ANTIFRAUD</t>
  </si>
  <si>
    <t>DS_ESITO_ANTIFRAUD</t>
  </si>
  <si>
    <t>IFKCRSI_DS_ESI_ANTIFRAUD</t>
  </si>
  <si>
    <t>CD_ESITO_GIANOS</t>
  </si>
  <si>
    <t>IFKCRSI_ESITO_GIANOS</t>
  </si>
  <si>
    <t>CD_ESITO_FIRCOSOFT</t>
  </si>
  <si>
    <t>IFKCRSI_ESITO_FIRCOSOFT</t>
  </si>
  <si>
    <t>CD_VALUTAZ_PRT</t>
  </si>
  <si>
    <t>IFKCRSI_CD_VALUTAZ_PRT</t>
  </si>
  <si>
    <t>FL_APAG_CON_SOSPENS</t>
  </si>
  <si>
    <t>IFKCRSI_APAG_CON_SOSPENS</t>
  </si>
  <si>
    <t>FL_SCIPAFI_OBBL</t>
  </si>
  <si>
    <t>IFKCRSI_SCIPAFI_OBBL</t>
  </si>
  <si>
    <t>CD_LIVELLO_FIRMA_PRT</t>
  </si>
  <si>
    <t>IFKCRSI_LIVELLO_FIRMA_PRT</t>
  </si>
  <si>
    <t>CD_AREA_RISCHIO</t>
  </si>
  <si>
    <t>IFKCRSI_AREA_RISCHIO</t>
  </si>
  <si>
    <t>IFKCRSI_VENDITA_CONGIUNTA</t>
  </si>
  <si>
    <t>EU_FIDO_MASSIMO</t>
  </si>
  <si>
    <t>IFKCRSI_FIDO_MASSIMO</t>
  </si>
  <si>
    <t>IFKCRSI_MOTIVO_ESITO</t>
  </si>
  <si>
    <t>IFKCRSI_FASCIA_RBP</t>
  </si>
  <si>
    <t>CD_FASCIA_RBP_LIGHT</t>
  </si>
  <si>
    <t>Entrare in join con la tabella IFKCFRSI where cd_operazione = 'VariazLight' e selezionare il campo IFKCRSI_FASCIA_RBP del record più recente per IFKCRSI_DATA, IFKCRSI_ORA.</t>
  </si>
  <si>
    <t xml:space="preserve">
WITH perim_light AS (
    SELECT 
        a.*,
        ROW_NUMBER() OVER (
            PARTITION BY IFKCRSI_PROCEDURA_OCS, IFKCRSI_CD_PRATICA 
            ORDER BY IFKCRSI_DATA DESC, IFKCRSI_ORA DESC
        ) AS ordinamento_chiamate_prat
    FROM IFKCFRSI AS a
    WHERE IFKCRSI_CD_OPERAZIONE = 'VariazLight'
)
SELECT 
    b.IFKCRSI_FASCIA_RBP as CD_FASCIA_RBP_LIGHT
FROM perim AS A 
LEFT JOIN perim_light AS B
    ON A.IFKCRSI_RICHIESTA = B.IFKCRSI_RICHIESTA
    AND b.ordinamento_chiamate_prat =1
;</t>
  </si>
  <si>
    <t xml:space="preserve">   ON A.IFKCRSI_RICHIESTA = B.IFKCRSI_RICHIESTA
    AND b.ordinamento_chiamate_prat =1</t>
  </si>
  <si>
    <t>CD_TAB_FINANZ_IRR</t>
  </si>
  <si>
    <t>IFKCRSI_CD_TAB_FINANZ_IRR</t>
  </si>
  <si>
    <t>EU_FIDO_SCORE</t>
  </si>
  <si>
    <t>IFKCRSI_FIDO_SCORE</t>
  </si>
  <si>
    <t>IFKCRSI_UTENTE</t>
  </si>
  <si>
    <t>TS_RISPOSTA</t>
  </si>
  <si>
    <t>IFKCRSI_DATA
IFKCRSI_ORA</t>
  </si>
  <si>
    <t>SELECT TO_TIMESTAMP(
        LPAD(IFKCRSI_DATA::VARCHAR, 8, '0') || LPAD(IFKCRSI_ORA::VARCHAR, 6, '0'),
        'SSSSMMDDHH24MISS'
    ) AS TS_RISPOSTA
FROM IFKCFRSI</t>
  </si>
  <si>
    <t>CD_SCORE_MODULO_1_OBJCODE</t>
  </si>
  <si>
    <t>[L2]SCORING_DETTAGLIO_OUTPUT</t>
  </si>
  <si>
    <t>CD_SCORE_MODULO_OBJCODE</t>
  </si>
  <si>
    <t>Raggruppare per richiesta e denormalizzareil sulle colonne il valore di  CD_SCORE_MODULO_OBJCODE per il PR_MODULO = 1. Distinct dei risultati.</t>
  </si>
  <si>
    <t>SELECT 
    MAX(CASE WHEN B.PR_MODULO = 1 THEN B.CD_SCORE_MODULO_OBJCODE END) AS CD_SCORE_MODULO_1_OBJCODE_CLI
FROM perim AS A 
LEFT JOIN L2.SCORING_DETTAGLIO_OUTPUT AS B
    ON A.IFKCRSI_RICHIESTA = B.CD_INQUIRYCODE
GROUP BY A.IFKCRSI_RICHIESTA;</t>
  </si>
  <si>
    <t>A.IFKCRSI_RICHIESTA = B.CD_INQUIRYCODE</t>
  </si>
  <si>
    <t>SELECT 
    MAX(CASE WHEN B.PR_MODULO = 1 THEN B.CD_SCORE_MODULO_OBJCODE END) AS CD_SCORE_MODULO_1_OBJCODE_CLI
FROM perim AS A 
LEFT JOIN L2.SCORING_DETTAGLIO_OUTPUT AS B
    ON A.IFKCRSI_RICHIESTA = B.CD_INQUIRYCODE
GROUP BS A.IFKCRSI_RICHIESTA;</t>
  </si>
  <si>
    <t>NM_SCORE_MODULO_1_ALIGNED</t>
  </si>
  <si>
    <t>NM_SCORE_MODULO_ALIGNED</t>
  </si>
  <si>
    <t>Raggruppare per richiesta e denormalizzareil sulle colonne il valore di  NM_SCORE_MODULO_ALIGNED per il PR_MODULO = 1. DUsare una max per ottenre distinct dei risultati.</t>
  </si>
  <si>
    <t>SELECT 
    MAX(CASE WHEN B.PR_MODULO = 1 THEN B.NM_SCORE_MODULO_ALIGNED  END) AS NM_SCORE_MODULO_1_ALIGNED_CLI
FROM perim AS A 
LEFT JOIN L2.SCORING_DETTAGLIO_OUTPUT AS B
    ON A.IFKCRSI_RICHIESTA = B.CD_INQUIRYCODE
GROUP BY A.IFKCRSI_RICHIESTA;</t>
  </si>
  <si>
    <t>SELECT 
    MAX(CASE WHEN B.PR_MODULO = 1 THEN B.NM_SCORE_MODULO_ALIGNED  END) AS NM_SCORE_MODULO_1_ALIGNED_CLI
FROM perim AS A 
LEFT JOIN L2.SCORING_DETTAGLIO_OUTPUT AS B
    ON A.IFKCRSI_RICHIESTA = B.CD_INQUIRYCODE
GROUP BS A.IFKCRSI_RICHIESTA;</t>
  </si>
  <si>
    <t>CD_SCORE_MODULO_2_OBJCODE</t>
  </si>
  <si>
    <t>Raggruppare per richiesta e denormalizzareil sulle colonne il valore di  CD_SCORE_MODULO_OBJCODE per il PR_MODULO = 2. Distinct dei risultati.</t>
  </si>
  <si>
    <t>SELECT 
    MAX(CASE WHEN B.PR_MODULO = 2 THEN B.CD_SCORE_MODULO_OBJCODE END) AS CD_SCORE_MODULO_2_OBJCODE_CLI
FROM perim AS A 
LEFT JOIN L2.SCORING_DETTAGLIO_OUTPUT AS B
    ON A.IFKCRSI_RICHIESTA = B.CD_INQUIRYCODE
GROUP BY A.IFKCRSI_RICHIESTA;</t>
  </si>
  <si>
    <t>SELECT 
    MAX(CASE WHEN B.PR_MODULO = 2 THEN B.CD_SCORE_MODULO_OBJCODE END) AS CD_SCORE_MODULO_2_OBJCODE_CLI
FROM perim AS A 
LEFT JOIN L2.SCORING_DETTAGLIO_OUTPUT AS B
    ON A.IFKCRSI_RICHIESTA = B.CD_INQUIRYCODE
GROUP BS A.IFKCRSI_RICHIESTA;</t>
  </si>
  <si>
    <t>NM_SCORE_MODULO_2_ALIGNED</t>
  </si>
  <si>
    <t>Raggruppare per richiesta e denormalizzareil sulle colonne il valore di  NM_SCORE_MODULO_ALIGNED per il PR_MODULO = 2. DUsare una max per ottenre distinct dei risultati.</t>
  </si>
  <si>
    <t>SELECT 
    MAX(CASE WHEN B.PR_MODULO = 2 THEN B.NM_SCORE_MODULO_ALIGNED  END) AS NM_SCORE_MODULO_2_ALIGNED_CLI
FROM perim AS A 
LEFT JOIN L2.SCORING_DETTAGLIO_OUTPUT AS B
    ON A.IFKCRSI_RICHIESTA = B.CD_INQUIRYCODE
GROUP BY A.IFKCRSI_RICHIESTA;</t>
  </si>
  <si>
    <t>SELECT 
    MAX(CASE WHEN B.PR_MODULO = 2 THEN B.NM_SCORE_MODULO_ALIGNED  END) AS NM_SCORE_MODULO_2_ALIGNED_CLI
FROM perim AS A 
LEFT JOIN L2.SCORING_DETTAGLIO_OUTPUT AS B
    ON A.IFKCRSI_RICHIESTA = B.CD_INQUIRYCODE
GROUP BS A.IFKCRSI_RICHIESTA;</t>
  </si>
  <si>
    <t>CD_SCORE_MODULO_3_OBJCODE</t>
  </si>
  <si>
    <t>Raggruppare per richiesta e denormalizzareil sulle colonne il valore di  CD_SCORE_MODULO_OBJCODE per il PR_MODULO = 3. Distinct dei risultati.</t>
  </si>
  <si>
    <t>SELECT 
    MAX(CASE WHEN B.PR_MODULO = 3 THEN B.CD_SCORE_MODULO_OBJCODE END) AS CD_SCORE_MODULO_3_OBJCODE_CLI
FROM perim AS A 
LEFT JOIN L2.SCORING_DETTAGLIO_OUTPUT AS B
    ON A.IFKCRSI_RICHIESTA = B.CD_INQUIRYCODE
GROUP BY A.IFKCRSI_RICHIESTA;</t>
  </si>
  <si>
    <t>SELECT 
    MAX(CASE WHEN B.PR_MODULO = 3 THEN B.CD_SCORE_MODULO_OBJCODE END) AS CD_SCORE_MODULO_3_OBJCODE_CLI
FROM perim AS A 
LEFT JOIN L2.SCORING_DETTAGLIO_OUTPUT AS B
    ON A.IFKCRSI_RICHIESTA = B.CD_INQUIRYCODE
GROUP BS A.IFKCRSI_RICHIESTA;</t>
  </si>
  <si>
    <t>NM_SCORE_MODULO_3_ALIGNED</t>
  </si>
  <si>
    <t>Raggruppare per richiesta e denormalizzareil sulle colonne il valore di  NM_SCORE_MODULO_ALIGNED per il PR_MODULO = 3. DUsare una max per ottenre distinct dei risultati.</t>
  </si>
  <si>
    <t>SELECT 
    MAX(CASE WHEN B.PR_MODULO =3 THEN B.NM_SCORE_MODULO_ALIGNED  END) AS NM_SCORE_MODULO_3_ALIGNED_CLI
FROM perim AS A 
LEFT JOIN L2.SCORING_DETTAGLIO_OUTPUT AS B
    ON A.IFKCRSI_RICHIESTA = B.CD_INQUIRYCODE
GROUP BY A.IFKCRSI_RICHIESTA;</t>
  </si>
  <si>
    <t>SELECT 
    MAX(CASE WHEN B.PR_MODULO =3 THEN B.NM_SCORE_MODULO_ALIGNED  END) AS NM_SCORE_MODULO_3_ALIGNED_CLI
FROM perim AS A 
LEFT JOIN L2.SCORING_DETTAGLIO_OUTPUT AS B
    ON A.IFKCRSI_RICHIESTA = B.CD_INQUIRYCODE
GROUP BS A.IFKCRSI_RICHIESTA;</t>
  </si>
  <si>
    <t>CD_SCORE_MODULO_8_OBJCODE</t>
  </si>
  <si>
    <t>Raggruppare per richiesta e denormalizzareil sulle colonne il valore di  CD_SCORE_MODULO_OBJCODE per il PR_MODULO = 8. Distinct dei risultati.</t>
  </si>
  <si>
    <t>SELECT 
    MAX(CASE WHEN B.PR_MODULO = 8 THEN B.CD_SCORE_MODULO_OBJCODE END) AS CD_SCORE_MODULO_8_OBJCODE_CLI
FROM perim AS A 
LEFT JOIN L2.SCORING_DETTAGLIO_OUTPUT AS B
    ON A.IFKCRSI_RICHIESTA = B.CD_INQUIRYCODE
GROUP BY A.IFKCRSI_RICHIESTA;</t>
  </si>
  <si>
    <t>SELECT 
    MAX(CASE WHEN B.PR_MODULO = 8 THEN B.CD_SCORE_MODULO_OBJCODE END) AS CD_SCORE_MODULO_8_OBJCODE_CLI
FROM perim AS A 
LEFT JOIN L2.SCORING_DETTAGLIO_OUTPUT AS B
    ON A.IFKCRSI_RICHIESTA = B.CD_INQUIRYCODE
GROUP BS A.IFKCRSI_RICHIESTA;</t>
  </si>
  <si>
    <t>NM_SCORE_MODULO_8_ALIGNED</t>
  </si>
  <si>
    <t>Raggruppare per richiesta e denormalizzareil sulle colonne il valore di  NM_SCORE_MODULO_ALIGNED per il PR_MODULO = 8. DUsare una max per ottenre distinct dei risultati.</t>
  </si>
  <si>
    <t>SELECT 
    MAX(CASE WHEN B.PR_MODULO =8 THEN B.NM_SCORE_MODULO_ALIGNED  END) AS NM_SCORE_MODULO_8_ALIGNED_CLI
FROM perim AS A 
LEFT JOIN L2.SCORING_DETTAGLIO_OUTPUT AS B
    ON A.IFKCRSI_RICHIESTA = B.CD_INQUIRYCODE
GROUP BY A.IFKCRSI_RICHIESTA;</t>
  </si>
  <si>
    <t>SELECT 
    MAX(CASE WHEN B.PR_MODULO =8 THEN B.NM_SCORE_MODULO_ALIGNED  END) AS NM_SCORE_MODULO_8_ALIGNED_CLI
FROM perim AS A 
LEFT JOIN L2.SCORING_DETTAGLIO_OUTPUT AS B
    ON A.IFKCRSI_RICHIESTA = B.CD_INQUIRYCODE
GROUP BS A.IFKCRSI_RICHIESTA;</t>
  </si>
  <si>
    <t>CD_SCORE_MODULO_9_OBJCODE</t>
  </si>
  <si>
    <t>Raggruppare per richiesta e denormalizzareil sulle colonne il valore di  CD_SCORE_MODULO_OBJCODE per il PR_MODULO = 9. Distinct dei risultati.</t>
  </si>
  <si>
    <t>SELECT 
    MAX(CASE WHEN B.PR_MODULO = 9 THEN B.CD_SCORE_MODULO_OBJCODE END) AS CD_SCORE_MODULO_3_OBJCODE_CLI
FROM perim AS A 
LEFT JOIN L2.SCORING_DETTAGLIO_OUTPUT AS B
    ON A.IFKCRSI_RICHIESTA = B.CD_INQUIRYCODE
GROUP BY A.IFKCRSI_RICHIESTA;</t>
  </si>
  <si>
    <t>SELECT 
    MAX(CASE WHEN B.PR_MODULO = 9 THEN B.CD_SCORE_MODULO_OBJCODE END) AS CD_SCORE_MODULO_3_OBJCODE_CLI
FROM perim AS A 
LEFT JOIN L2.SCORING_DETTAGLIO_OUTPUT AS B
    ON A.IFKCRSI_RICHIESTA = B.CD_INQUIRYCODE
GROUP BS A.IFKCRSI_RICHIESTA;</t>
  </si>
  <si>
    <t>NM_SCORE_MODULO_9_ALIGNED</t>
  </si>
  <si>
    <t>Raggruppare per richiesta e denormalizzareil sulle colonne il valore di  NM_SCORE_MODULO_ALIGNED per il PR_MODULO = 9. DUsare una max per ottenre distinct dei risultati.</t>
  </si>
  <si>
    <t>SELECT 
    MAX(CASE WHEN B.PR_MODULO =9 THEN B.NM_SCORE_MODULO_ALIGNED  END) AS NM_SCORE_MODULO_3_ALIGNED_CLI
FROM perim AS A 
LEFT JOIN L2.SCORING_DETTAGLIO_OUTPUT AS B
    ON A.IFKCRSI_RICHIESTA = B.CD_INQUIRYCODE
GROUP BY A.IFKCRSI_RICHIESTA;</t>
  </si>
  <si>
    <t>SELECT 
    MAX(CASE WHEN B.PR_MODULO =9 THEN B.NM_SCORE_MODULO_ALIGNED  END) AS NM_SCORE_MODULO_3_ALIGNED_CLI
FROM perim AS A 
LEFT JOIN L2.SCORING_DETTAGLIO_OUTPUT AS B
    ON A.IFKCRSI_RICHIESTA = B.CD_INQUIRYCODE
GROUP BS A.IFKCRSI_RICHIESTA;</t>
  </si>
  <si>
    <t>CD_SEGMENTAZIONE_CODICE</t>
  </si>
  <si>
    <t>[L2]SCORING_TESTATA_OUTPUT</t>
  </si>
  <si>
    <t>SELECT 
  CD_SEGMENTAZIONE_CODICE
FROM perim AS A 
LEFT JOIN L2.SCORING_TESTATA_OUTPUT AS B
    ON A.IFKCRSI_RICHIESTA = B.CD_INQUIRYCODE
GROUP BY A.IFKCRSI_RICHIESTA;</t>
  </si>
  <si>
    <t>Raggruppare per richiesta e denormalizzareil sulle colonne il valore di  CD_SEGMENTAZIONE_CODICE per il CD_RUOLO = 'R'</t>
  </si>
  <si>
    <t>SELECT 
  CD_SEGMENTAZIONE_CODICE
FROM perim AS A 
LEFT JOIN L2.SCORING_TESTATA_OUTPUT AS B
    ON A.IFKCRSI_RICHIESTA = B.CD_INQUIRYCODE
GROUP BS A.IFKCRSI_RICHIESTA;</t>
  </si>
  <si>
    <t>NM_EURISC_CBSCORE_CLI</t>
  </si>
  <si>
    <t>[L2]ACCETTAZIONE_INPUT</t>
  </si>
  <si>
    <t>Raggruppare per richiesta e denormalizzareil sulle colonne il valore di  NM_EURISC_CBSCORE per il CD_RUOLO = 'R'</t>
  </si>
  <si>
    <t>ON A.IFKCRSI_RICHIESTA = B.CD_INQUIRYCODE</t>
  </si>
  <si>
    <t>NM_EURISC_CBSCORE_COO</t>
  </si>
  <si>
    <t>Raggruppare per richiesta e denormalizzareil sulle colonne il valore di  NM_EURISC_CBSCORE per il CD_RUOLO = 'G'</t>
  </si>
  <si>
    <t>NM_EURISC_NOHIT_PUNTEGGIO_CLI</t>
  </si>
  <si>
    <t>Raggruppare per richiesta e denormalizzareil sulle colonne il valore di  NM_EURISC_NOHIT_PUNTEGGIO per il CD_RUOLO = 'R'</t>
  </si>
  <si>
    <t>NM_EURISC_NOHIT_PUNTEGGIO_COO</t>
  </si>
  <si>
    <t>Raggruppare per richiesta e denormalizzareil sulle colonne il valore di  NM_EURISC_NOHIT_PUNTEGGIO per il CD_RUOLO = 'G'</t>
  </si>
  <si>
    <t>SELECT 
    MAX(CASE WHEN B.CD_RUOLO = 'G' THEN B.NM_EURISC_NOHIT_PUNTEGGIO END) AS NM_EURISC_NOHIT_PUNTEGGIO_COO
FROM perim AS A 
LEFT JOIN L2.ACCETTAZIONE_INPUT AS B
    ON A.IFKCRSI_RICHIESTA = B.CD_INQUIRYCODE
GROUP BY A.IFKCRSI_RICHIESTA;</t>
  </si>
  <si>
    <t>SELECT 
    MAX(CASE WHEN B.CD_RUOLO = 'G' THEN B.NM_EURISC_NOHIT_PUNTEGGIO END) AS NM_EURISC_NOHIT_PUNTEGGIO_COO
FROM perim AS A 
LEFT JOIN L2.ACCETTAZIONE_INPUT AS B
    ON A.IFKCRSI_RICHIESTA = B.CD_INQUIRYCODE
GROUP BS A.IFKCRSI_RICHIESTA;</t>
  </si>
  <si>
    <t>TP_EURISC_FASCIA_SCORE_CLI</t>
  </si>
  <si>
    <t>TP_EURISC_FASCIA_SCOR</t>
  </si>
  <si>
    <t>Raggruppare per richiesta e denormalizzareil sulle colonne il valore di  TP_EURISC_FASCIA_SCORE per il CD_RUOLO = 'R'</t>
  </si>
  <si>
    <t>SELECT 
    MAX(CASE WHEN B.CD_RUOLO = 'R' THEN B.TP_EURISC_FASCIA_SCOR END) AS TP_EURISC_FASCIA_SCORE_CLI
FROM perim AS A 
LEFT JOIN L2.ACCETTAZIONE_INPUT AS B
    ON A.IFKCRSI_RICHIESTA = B.CD_INQUIRYCODE
GROUP BY A.IFKCRSI_RICHIESTA;</t>
  </si>
  <si>
    <t>SELECT 
    MAX(CASE WHEN B.CD_RUOLO = 'R' THEN B.TP_EURISC_FASCIA_SCOR END) AS TP_EURISC_FASCIA_SCORE_CLI
FROM perim AS A 
LEFT JOIN L2.ACCETTAZIONE_INPUT AS B
    ON A.IFKCRSI_RICHIESTA = B.CD_INQUIRYCODE
GROUP BS A.IFKCRSI_RICHIESTA;</t>
  </si>
  <si>
    <t>TP_EURISC_FASCIA_SCORE_COO</t>
  </si>
  <si>
    <t>Raggruppare per richiesta e denormalizzareil sulle colonne il valore di  TP_EURISC_FASCIA_SCORE per il CD_RUOLO = 'G'</t>
  </si>
  <si>
    <t>SELECT 
    MAX(CASE WHEN B.CD_RUOLO = 'G' THEN B.TP_EURISC_FASCIA_SCOR END) AS TP_EURISC_FASCIA_SCORE_COO
FROM perim AS A 
LEFT JOIN L2.ACCETTAZIONE_INPUT AS B
    ON A.IFKCRSI_RICHIESTA = B.CD_INQUIRYCODE
GROUP BY A.IFKCRSI_RICHIESTA;</t>
  </si>
  <si>
    <t>SELECT 
    MAX(CASE WHEN B.CD_RUOLO = 'G' THEN B.TP_EURISC_FASCIA_SCOR END) AS TP_EURISC_FASCIA_SCORE_COO
FROM perim AS A 
LEFT JOIN L2.ACCETTAZIONE_INPUT AS B
    ON A.IFKCRSI_RICHIESTA = B.CD_INQUIRYCODE
GROUP BS A.IFKCRSI_RICHIESTA;</t>
  </si>
  <si>
    <t>NM_CTCPOS_SCORE_COMPLETO_CLI</t>
  </si>
  <si>
    <t>Raggruppare per richiesta e denormalizzareil sulle colonne il valore di  CD_CTCPOS_SCORE_COMPLETO per il CD_RUOLO = 'R'</t>
  </si>
  <si>
    <t>SELECT 
    MAX(CASE WHEN B.CD_RUOLO = 'R' THEN B.CD_CTCPOS_SCORE_COMPLETO END) AS CD_CTCPOS_SCORE_COMPLETO_CLI
FROM perim AS A 
LEFT JOIN L2.ACCETTAZIONE_INPUT AS B
    ON A.IFKCRSI_RICHIESTA = B.CD_INQUIRYCODE
GROUP BY A.IFKCRSI_RICHIESTA;</t>
  </si>
  <si>
    <t>SELECT 
    MAX(CASE WHEN B.CD_RUOLO = 'R' THEN B.CD_CTCPOS_SCORE_COMPLETO END) AS CD_CTCPOS_SCORE_COMPLETO_CLI
FROM perim AS A 
LEFT JOIN L2.ACCETTAZIONE_INPUT AS B
    ON A.IFKCRSI_RICHIESTA = B.CD_INQUIRYCODE
GROUP BS A.IFKCRSI_RICHIESTA;</t>
  </si>
  <si>
    <t>NM_CTCPOS_SCORE_COMPLETO_COO</t>
  </si>
  <si>
    <t>Raggruppare per richiesta e denormalizzareil sulle colonne il valore di CD_CTCPOS_SCORE_COMPLETO per il CD_RUOLO = 'G'</t>
  </si>
  <si>
    <t>SELECT 
    MAX(CASE WHEN B.CD_RUOLO = 'G' THEN B.CD_CTCPOS_SCORE_COMPLETO END) AS CD_CTCPOS_SCORE_COMPLETO_COO
FROM perim AS A 
LEFT JOIN L2.ACCETTAZIONE_INPUT AS B
    ON A.IFKCRSI_RICHIESTA = B.CD_INQUIRYCODE
GROUP BY A.IFKCRSI_RICHIESTA;</t>
  </si>
  <si>
    <t>SELECT 
    MAX(CASE WHEN B.CD_RUOLO = 'G' THEN B.CD_CTCPOS_SCORE_COMPLETO END) AS CD_CTCPOS_SCORE_COMPLETO_COO
FROM perim AS A 
LEFT JOIN L2.ACCETTAZIONE_INPUT AS B
    ON A.IFKCRSI_RICHIESTA = B.CD_INQUIRYCODE
GROUP BS A.IFKCRSI_RICHIESTA;</t>
  </si>
  <si>
    <t>TP_CTCPOS_SCORE_COMPLETO_FASCIA_CLI</t>
  </si>
  <si>
    <t>Raggruppare per richiesta e denormalizzareil sulle colonne il valore di CD_CTCPOS_SCORE_COMPLETO_FASCIA per il CD_RUOLO = 'R'</t>
  </si>
  <si>
    <t>SELECT 
    MAX(CASE WHEN B.CD_RUOLO = 'R' THEN B.CD_CTCPOS_SCORE_COMPLETO_FASCIA END) AS CD_CTCPOS_SCORE_COMPLETO_FASCIA_CLI
FROM perim AS A 
LEFT JOIN L2.ACCETTAZIONE_INPUT AS B
    ON A.IFKCRSI_RICHIESTA = B.CD_INQUIRYCODE
GROUP BY A.IFKCRSI_RICHIESTA;</t>
  </si>
  <si>
    <t>SELECT 
    MAX(CASE WHEN B.CD_RUOLO = 'R' THEN B.CD_CTCPOS_SCORE_COMPLETO_FASCIA END) AS CD_CTCPOS_SCORE_COMPLETO_FASCIA_CLI
FROM perim AS A 
LEFT JOIN L2.ACCETTAZIONE_INPUT AS B
    ON A.IFKCRSI_RICHIESTA = B.CD_INQUIRYCODE
GROUP BS A.IFKCRSI_RICHIESTA;</t>
  </si>
  <si>
    <t>TP_CTCPOS_SCORE_COMPLETO_FASCIA_COO</t>
  </si>
  <si>
    <t>Raggruppare per richiesta e denormalizzareil sulle colonne il valore di CD_CTCPOS_SCORE_COMPLETO_FASCIA per il CD_RUOLO = 'G'</t>
  </si>
  <si>
    <t>SELECT 
    MAX(CASE WHEN B.CD_RUOLO = 'G' THEN B.CD_CTCPOS_SCORE_COMPLETO_FASCIA END) AS CD_CTCPOS_SCORE_COMPLETO_FASCIA_COO
FROM perim AS A 
LEFT JOIN L2.ACCETTAZIONE_INPUT AS B
    ON A.IFKCRSI_RICHIESTA = B.CD_INQUIRYCODE
GROUP BY A.IFKCRSI_RICHIESTA;</t>
  </si>
  <si>
    <t>SELECT 
    MAX(CASE WHEN B.CD_RUOLO = 'G' THEN B.CD_CTCPOS_SCORE_COMPLETO_FASCIA END) AS CD_CTCPOS_SCORE_COMPLETO_FASCIA_COO
FROM perim AS A 
LEFT JOIN L2.ACCETTAZIONE_INPUT AS B
    ON A.IFKCRSI_RICHIESTA = B.CD_INQUIRYCODE
GROUP BS A.IFKCRSI_RICHIESTA;</t>
  </si>
  <si>
    <t>FL_CTCPOS_HIT_NOHIT_CLI</t>
  </si>
  <si>
    <t>Raggruppare per richiesta e denormalizzareil sulle colonne il valore di FL_CTCPOS_HIT_NOHIT per il CD_RUOLO = 'R'</t>
  </si>
  <si>
    <t>SELECT 
    MAX(CASE WHEN B.CD_RUOLO = 'R' THEN B.FL_CTCPOS_HIT_NOHIT END) AS FL_CTCPOS_HIT_NOHIT_CLI
FROM perim AS A 
LEFT JOIN L2.ACCETTAZIONE_INPUT AS B
    ON A.IFKCRSI_RICHIESTA = B.CD_INQUIRYCODE
GROUP BY A.IFKCRSI_RICHIESTA;</t>
  </si>
  <si>
    <t>FL_CTCPOS_HIT_NOHIT_COO</t>
  </si>
  <si>
    <t>Raggruppare per richiesta e denormalizzareil sulle colonne il valore di FL_CTCPOS_HIT_NOHIT per il CD_RUOLO = 'G'</t>
  </si>
  <si>
    <t>SELECT 
    MAX(CASE WHEN B.CD_RUOLO = 'G' THEN B.FL_CTCPOS_HIT_NOHIT END) AS FL_CTCPOS_HIT_NOHIT_COO
FROM perim AS A 
LEFT JOIN L2.ACCETTAZIONE_INPUT AS B
    ON A.IFKCRSI_RICHIESTA = B.CD_INQUIRYCODE
GROUP BY A.IFKCRSI_RICHIESTA;</t>
  </si>
  <si>
    <t>FL_EURISC_HIT_NOHIT_CLI</t>
  </si>
  <si>
    <t>Se NM_EURISC_CBSCORE not in (null, 99997, 99998) e CD_RUOLO = 'R' allora 'HIT' SE NM_EURISC_CBSCORE= 99998  allora 'NOHIT'
ELSE NULL</t>
  </si>
  <si>
    <t>SELECT 
    CASE 
        WHEN MAX(CASE WHEN B.CD_RUOLO = 'R' THEN B.NM_EURISC_CBSCORE END) NOT IN (99997, 99998)
            THEN 'HIT'
        WHEN MAX(CASE WHEN B.CD_RUOLO = 'R' THEN B.NM_EURISC_CBSCORE END) = 99998
            THEN 'NOHIT'
        ELSE NULL
    END AS FL_CTCPOS_HIT_NOHIT_CLI
FROM perim AS A 
LEFT JOIN L2.ACCETTAZIONE_INPUT AS B
    ON A.IFKCRSI_RICHIESTA = B.CD_INQUIRYCODE
GROUP BY A.IFKCRSI_RICHIESTA;</t>
  </si>
  <si>
    <t>SELECT 
    CASE 
        WHEN MAX(CASE WHEN B.CD_RUOLO = 'R' THEN B.NM_EURISC_CBSCORE END) NOT IN (99997, 99998)
            THEN 'HIT'
        WHEN MAX(CASE WHEN B.CD_RUOLO = 'R' THEN B.NM_EURISC_CBSCORE END) = 99998
            THEN 'NOHIT'
        ELSE NULL
    END AS FL_CTCPOS_HIT_NOHIT_CLI
FROM perim AS A 
LEFT JOIN L2.ACCETTAZIONE_INPUT AS B
    ON A.IFKCRSI_RICHIESTA = B.CD_INQUIRYCODE
GROUP BS A.IFKCRSI_RICHIESTA;</t>
  </si>
  <si>
    <t>FL_EURISC_HIT_NOHIT_COO</t>
  </si>
  <si>
    <t>Se NM_EURISC_CBSCORE not in (null, 99997, 99998) CD_RUOLO = 'G' allora 'HIT' SE NM_EURISC_CBSCORE= 99998  allora 'NOHIT'
ELSE NULL</t>
  </si>
  <si>
    <t>SELECT 
    CASE 
        WHEN MAX(CASE WHEN B.CD_RUOLO = 'G' THEN B.NM_EURISC_CBSCORE END) NOT IN (99997, 99998)
            THEN 'HIT'
        WHEN MAX(CASE WHEN B.CD_RUOLO = 'G' THEN B.NM_EURISC_CBSCORE END) = 99998
            THEN 'NOHIT'
        ELSE NULL
    END AS FL_CTCPOS_HIT_NOHIT_COO
FROM perim AS A 
LEFT JOIN L2.ACCETTAZIONE_INPUT AS B
    ON A.IFKCRSI_RICHIESTA = B.CD_INQUIRYCODE
GROUP BY A.IFKCRSI_RICHIESTA;</t>
  </si>
  <si>
    <t>SELECT 
    CASE 
        WHEN MAX(CASE WHEN B.CD_RUOLO = 'G' THEN B.NM_EURISC_CBSCORE END) NOT IN (99997, 99998)
            THEN 'HIT'
        WHEN MAX(CASE WHEN B.CD_RUOLO = 'G' THEN B.NM_EURISC_CBSCORE END) = 99998
            THEN 'NOHIT'
        ELSE NULL
    END AS FL_CTCPOS_HIT_NOHIT_COO
FROM perim AS A 
LEFT JOIN L2.ACCETTAZIONE_INPUT AS B
    ON A.IFKCRSI_RICHIESTA = B.CD_INQUIRYCODE
GROUP BS A.IFKCRSI_RICHIESTA;</t>
  </si>
  <si>
    <t>NM_OB_SCORE_CLI</t>
  </si>
  <si>
    <t>Raggruppare per richiesta e denormalizzareil sulle colonne il valore di  NM_OB_SCORE per il CD_RUOLO = 'R'</t>
  </si>
  <si>
    <t>SELECT 
    MAX(CASE WHEN B.CD_RUOLO = 'R' THEN B.NM_OB_SCORE END) AS NM_OB_SCORE_CLI
FROM perim AS A 
LEFT JOIN L2.ACCETTAZIONE_INPUT AS B
    ON A.IFKCRSI_RICHIESTA = B.CD_INQUIRYCODE
GROUP BY A.IFKCRSI_RICHIESTA;</t>
  </si>
  <si>
    <t>SELECT 
    MAX(CASE WHEN B.CD_RUOLO = 'R' THEN B.NM_OB_SCORE END) AS NM_OB_SCORE_CLI
FROM perim AS A 
LEFT JOIN L2.ACCETTAZIONE_INPUT AS B
    ON A.IFKCRSI_RICHIESTA = B.CD_INQUIRYCODE
GROUP BS A.IFKCRSI_RICHIESTA;</t>
  </si>
  <si>
    <t>FL_OB_ESENZIONE_REDDITO_CLI</t>
  </si>
  <si>
    <t>Raggruppare per richiesta e denormalizzareil sulle colonne il valore di  FL_OB_ESENZIONE_REDDITO per il CD_RUOLO = 'R'</t>
  </si>
  <si>
    <t>SELECT 
    MAX(CASE WHEN B.CD_RUOLO = 'R' THEN B.FL_OB_ESENZIONE_REDDITO END) AS FL_OB_ESENZIONE_REDDITO_CLI
FROM perim AS A 
LEFT JOIN L2.ACCETTAZIONE_INPUT AS B
    ON A.IFKCRSI_RICHIESTA = B.CD_INQUIRYCODE
GROUP BY A.IFKCRSI_RICHIESTA;</t>
  </si>
  <si>
    <t>SELECT 
    MAX(CASE WHEN B.CD_RUOLO = 'R' THEN B.FL_OB_ESENZIONE_REDDITO END) AS FL_OB_ESENZIONE_REDDITO_CLI
FROM perim AS A 
LEFT JOIN L2.ACCETTAZIONE_INPUT AS B
    ON A.IFKCRSI_RICHIESTA = B.CD_INQUIRYCODE
GROUP BS A.IFKCRSI_RICHIESTA;</t>
  </si>
  <si>
    <t>CD_OB_STATO_CLI</t>
  </si>
  <si>
    <t>Raggruppare per richiesta e denormalizzareil sulle colonne il valore di  CD_OB_STATO per il CD_RUOLO = 'R'</t>
  </si>
  <si>
    <t>SELECT 
    MAX(CASE WHEN B.CD_RUOLO = 'R' THEN B.CD_OB_STATO END) AS CD_OB_STATO_CLI
FROM perim AS A 
LEFT JOIN L2.ACCETTAZIONE_INPUT AS B
    ON A.IFKCRSI_RICHIESTA = B.CD_INQUIRYCODE
GROUP BY A.IFKCRSI_RICHIESTA;</t>
  </si>
  <si>
    <t>SELECT 
    MAX(CASE WHEN B.CD_RUOLO = 'R' THEN B.CD_OB_STATO END) AS CD_OB_STATO_CLI
FROM perim AS A 
LEFT JOIN L2.ACCETTAZIONE_INPUT AS B
    ON A.IFKCRSI_RICHIESTA = B.CD_INQUIRYCODE
GROUP BS A.IFKCRSI_RICHIESTA;</t>
  </si>
  <si>
    <t>CD_CTCPOS_STATO_CLI</t>
  </si>
  <si>
    <t>Raggruppare per richiesta e denormalizzareil sulle colonne il valore di  CD_CTCPOS_STATO per il CD_RUOLO = 'R'</t>
  </si>
  <si>
    <t>SELECT 
    MAX(CASE WHEN B.CD_RUOLO = 'R' THEN B.CD_CTCPOS_STATO END) AS CD_CTCPOS_STATO_CLI
FROM perim AS A 
LEFT JOIN L2.ACCETTAZIONE_INPUT AS B
    ON A.IFKCRSI_RICHIESTA = B.CD_INQUIRYCODE
GROUP BY A.IFKCRSI_RICHIESTA;</t>
  </si>
  <si>
    <t>SELECT 
    MAX(CASE WHEN B.CD_RUOLO = 'R' THEN B.CD_CTCPOS_STATO END) AS CD_CTCPOS_STATO_CLI
FROM perim AS A 
LEFT JOIN L2.ACCETTAZIONE_INPUT AS B
    ON A.IFKCRSI_RICHIESTA = B.CD_INQUIRYCODE
GROUP BS A.IFKCRSI_RICHIESTA;</t>
  </si>
  <si>
    <t>CD_CTCPOS_STATO_COO</t>
  </si>
  <si>
    <t>Raggruppare per richiesta e denormalizzareil sulle colonne il valore di  CD_CTCPOS_STATO per il CD_RUOLO = 'G'</t>
  </si>
  <si>
    <t>SELECT 
    MAX(CASE WHEN B.CD_RUOLO = 'G' THEN B.CD_CTCPOS_STATO END) AS CD_CTCPOS_STATO_COO
FROM perim AS A 
LEFT JOIN L2.ACCETTAZIONE_INPUT AS B
    ON A.IFKCRSI_RICHIESTA = B.CD_INQUIRYCODE
GROUP BY A.IFKCRSI_RICHIESTA;</t>
  </si>
  <si>
    <t>SELECT 
    MAX(CASE WHEN B.CD_RUOLO = 'G' THEN B.CD_CTCPOS_STATO END) AS CD_CTCPOS_STATO_COO
FROM perim AS A 
LEFT JOIN L2.ACCETTAZIONE_INPUT AS B
    ON A.IFKCRSI_RICHIESTA = B.CD_INQUIRYCODE
GROUP BS A.IFKCRSI_RICHIESTA;</t>
  </si>
  <si>
    <t>CD_EURISC_CRIF_STATO_CLI</t>
  </si>
  <si>
    <t>Raggruppare per richiesta e denormalizzareil sulle colonne il valore di  CD_EURISC_CRIF_STATO per il CD_RUOLO = 'R'</t>
  </si>
  <si>
    <t>SELECT 
    MAX(CASE WHEN B.CD_RUOLO = 'R' THEN B.CD_EURISC_CRIF_STATO END) AS CD_EURISC_CRIF_STATO_CLI
FROM perim AS A 
LEFT JOIN L2.ACCETTAZIONE_INPUT AS B
    ON A.IFKCRSI_RICHIESTA = B.CD_INQUIRYCODE
GROUP BY A.IFKCRSI_RICHIESTA;</t>
  </si>
  <si>
    <t>SELECT 
    MAX(CASE WHEN B.CD_RUOLO = 'R' THEN B.CD_EURISC_CRIF_STATO END) AS CD_EURISC_CRIF_STATO_CLI
FROM perim AS A 
LEFT JOIN L2.ACCETTAZIONE_INPUT AS B
    ON A.IFKCRSI_RICHIESTA = B.CD_INQUIRYCODE
GROUP BS A.IFKCRSI_RICHIESTA;</t>
  </si>
  <si>
    <t>CD_EURISC_CRIF_STATO_COO</t>
  </si>
  <si>
    <t>Raggruppare per richiesta e denormalizzareil sulle colonne il valore di  CD_EURISC_CRIF_STATO per il CD_RUOLO = 'G'</t>
  </si>
  <si>
    <t>SELECT 
    MAX(CASE WHEN B.CD_RUOLO = 'G' THEN B.CD_EURISC_CRIF_STATO END) AS CD_EURISC_CRIF_STATO_COO
FROM perim AS A 
LEFT JOIN L2.ACCETTAZIONE_INPUT AS B
    ON A.IFKCRSI_RICHIESTA = B.CD_INQUIRYCODE
GROUP BY A.IFKCRSI_RICHIESTA;</t>
  </si>
  <si>
    <t>SELECT 
    MAX(CASE WHEN B.CD_RUOLO = 'G' THEN B.CD_EURISC_CRIF_STATO END) AS CD_EURISC_CRIF_STATO_COO
FROM perim AS A 
LEFT JOIN L2.ACCETTAZIONE_INPUT AS B
    ON A.IFKCRSI_RICHIESTA = B.CD_INQUIRYCODE
GROUP BS A.IFKCRSI_RICHIESTA;</t>
  </si>
  <si>
    <t>SELECT 
    MAX(CASE WHEN B.CD_RUOLO = 'G' THEN B.PC_DBR_PERC_INDEBITAMENTO_PRATICA END) AS PC_DBR_PERC_INDEBITAMENTO_PRATICA
FROM perim AS A 
LEFT JOIN L2.ACCETTAZIONE_INPUT AS B
    ON A.IFKCRSI_RICHIESTA = B.CD_INQUIRYCODE
GROUP BY A.IFKCRSI_RICHIESTA;</t>
  </si>
  <si>
    <t>SELECT 
    MAX(CASE WHEN B.CD_RUOLO = 'G' THEN B.PC_DBR_PERC_INDEBITAMENTO_PRATICA END) AS PC_DBR_PERC_INDEBITAMENTO_PRATICA
FROM perim AS A 
LEFT JOIN L2.ACCETTAZIONE_INPUT AS B
    ON A.IFKCRSI_RICHIESTA = B.CD_INQUIRYCODE
GROUP BS A.IFKCRSI_RICHIESTA;</t>
  </si>
  <si>
    <t>SELECT 
    MAX(CASE WHEN B.CD_RUOLO = 'G' THEN B.CD_INQUIRYCODE END) AS CD_INQUIRYCODE
FROM perim AS A 
LEFT JOIN L2.ACCETTAZIONE_INPUT AS B
    ON A.IFKCRSI_RICHIESTA = B.CD_INQUIRYCODE
GROUP BY A.IFKCRSI_RICHIESTA;</t>
  </si>
  <si>
    <t>SELECT 
    MAX(CASE WHEN B.CD_RUOLO = 'G' THEN B.CD_INQUIRYCODE END) AS CD_INQUIRYCODE
FROM perim AS A 
LEFT JOIN L2.ACCETTAZIONE_INPUT AS B
    ON A.IFKCRSI_RICHIESTA = B.CD_INQUIRYCODE
GROUP BS A.IFKCRSI_RICHIESTA;</t>
  </si>
  <si>
    <t>SELECT 
    MAX(CASE WHEN B.CD_RUOLO = 'G' THEN B.CD_PROCESSCODE END) AS CD_PROCESSCODE
FROM perim AS A 
LEFT JOIN L2.ACCETTAZIONE_INPUT AS B
    ON A.IFKCRSI_RICHIESTA = B.CD_INQUIRYCODE
GROUP BY A.IFKCRSI_RICHIESTA;</t>
  </si>
  <si>
    <t>SELECT 
    MAX(CASE WHEN B.CD_RUOLO = 'G' THEN B.CD_PROCESSCODE END) AS CD_PROCESSCODE
FROM perim AS A 
LEFT JOIN L2.ACCETTAZIONE_INPUT AS B
    ON A.IFKCRSI_RICHIESTA = B.CD_INQUIRYCODE
GROUP BS A.IFKCRSI_RICHIESTA;</t>
  </si>
  <si>
    <t>CD_INDICATORE_PREQUALIFICA_CLI</t>
  </si>
  <si>
    <t>Raggruppare per richiesta e denormalizzareil sulle colonne il valore di  CD_INDICATORE_PREQUALIFICA per il CD_RUOLO = 'R'</t>
  </si>
  <si>
    <t>SELECT 
    MAX(CASE WHEN B.CD_RUOLO = 'R' THEN B.CD_INDICATORE_PREQUALIFICA END) AS CD_INDICATORE_PREQUALIFICA_CLI
FROM perim AS A 
LEFT JOIN L2.ACCETTAZIONE_INPUT AS B
    ON A.IFKCRSI_RICHIESTA = B.CD_INQUIRYCODE
GROUP BY A.IFKCRSI_RICHIESTA;</t>
  </si>
  <si>
    <t>SELECT 
    MAX(CASE WHEN B.CD_RUOLO = 'R' THEN B.CD_INDICATORE_PREQUALIFICA END) AS CD_INDICATORE_PREQUALIFICA_CLI
FROM perim AS A 
LEFT JOIN L2.ACCETTAZIONE_INPUT AS B
    ON A.IFKCRSI_RICHIESTA = B.CD_INQUIRYCODE
GROUP BS A.IFKCRSI_RICHIESTA;</t>
  </si>
  <si>
    <t>CD_INDICATORE_PREQUALIFICA_COO</t>
  </si>
  <si>
    <t>Raggruppare per richiesta e denormalizzareil sulle colonne il valore di  CD_INDICATORE_PREQUALIFICA per il CD_RUOLO = 'G'</t>
  </si>
  <si>
    <t>SELECT 
    MAX(CASE WHEN B.CD_RUOLO = 'G' THEN B.CD_INDICATORE_PREQUALIFICA END) AS CD_INDICATORE_PREQUALIFICA_COO
FROM perim AS A 
LEFT JOIN L2.ACCETTAZIONE_INPUT AS B
    ON A.IFKCRSI_RICHIESTA = B.CD_INQUIRYCODE
GROUP BY A.IFKCRSI_RICHIESTA;</t>
  </si>
  <si>
    <t>SELECT 
    MAX(CASE WHEN B.CD_RUOLO = 'G' THEN B.CD_INDICATORE_PREQUALIFICA END) AS CD_INDICATORE_PREQUALIFICA_COO
FROM perim AS A 
LEFT JOIN L2.ACCETTAZIONE_INPUT AS B
    ON A.IFKCRSI_RICHIESTA = B.CD_INQUIRYCODE
GROUP BS A.IFKCRSI_RICHIESTA;</t>
  </si>
  <si>
    <t>CD_NEWS_BANCO_CLI</t>
  </si>
  <si>
    <t>Raggruppare per richiesta e denormalizzareil sulle colonne il valore di  CD_NEWS_BANCO per il CD_RUOLO = 'R'</t>
  </si>
  <si>
    <t>SELECT 
    MAX(CASE WHEN B.CD_RUOLO = 'R' THEN B.CD_NEWS_BANCO END) AS CD_NEWS_BANCO_CLI
FROM perim AS A 
LEFT JOIN L2.ACCETTAZIONE_INPUT AS B
    ON A.IFKCRSI_RICHIESTA = B.CD_INQUIRYCODE
GROUP BY A.IFKCRSI_RICHIESTA;</t>
  </si>
  <si>
    <t>SELECT 
    MAX(CASE WHEN B.CD_RUOLO = 'R' THEN B.CD_NEWS_BANCO END) AS CD_NEWS_BANCO_CLI
FROM perim AS A 
LEFT JOIN L2.ACCETTAZIONE_INPUT AS B
    ON A.IFKCRSI_RICHIESTA = B.CD_INQUIRYCODE
GROUP BS A.IFKCRSI_RICHIESTA;</t>
  </si>
  <si>
    <t>CD_NEWS_BANCO_COO</t>
  </si>
  <si>
    <t>Raggruppare per richiesta e denormalizzareil sulle colonne il valore di  CD_NEWS_BANCO per il CD_RUOLO = 'G'</t>
  </si>
  <si>
    <t>SELECT 
    MAX(CASE WHEN B.CD_RUOLO = 'G' THEN B.CD_NEWS_BANCO END) AS CD_NEWS_BANCO_COO
FROM perim AS A 
LEFT JOIN L2.ACCETTAZIONE_INPUT AS B
    ON A.IFKCRSI_RICHIESTA = B.CD_INQUIRYCODE
GROUP BY A.IFKCRSI_RICHIESTA;</t>
  </si>
  <si>
    <t>SELECT 
    MAX(CASE WHEN B.CD_RUOLO = 'G' THEN B.CD_NEWS_BANCO END) AS CD_NEWS_BANCO_COO
FROM perim AS A 
LEFT JOIN L2.ACCETTAZIONE_INPUT AS B
    ON A.IFKCRSI_RICHIESTA = B.CD_INQUIRYCODE
GROUP BS A.IFKCRSI_RICHIESTA;</t>
  </si>
  <si>
    <t>CD_SEGMENTO_PERSONAL_CLI</t>
  </si>
  <si>
    <t>Raggruppare per richiesta e denormalizzareil sulle colonne il valore di  CD_SEGMENTO_PERSONAL per il CD_RUOLO = 'R'</t>
  </si>
  <si>
    <t>SELECT 
    MAX(CASE WHEN B.CD_RUOLO = 'R' THEN B.CD_SEGMENTO_PERSONAL END) AS CD_SEGMENTO_PERSONAL_CLI
FROM perim AS A 
LEFT JOIN L2.ACCETTAZIONE_INPUT AS B
    ON A.IFKCRSI_RICHIESTA = B.CD_INQUIRYCODE
GROUP BY A.IFKCRSI_RICHIESTA;</t>
  </si>
  <si>
    <t>SELECT 
    MAX(CASE WHEN B.CD_RUOLO = 'R' THEN B.CD_SEGMENTO_PERSONAL END) AS CD_SEGMENTO_PERSONAL_CLI
FROM perim AS A 
LEFT JOIN L2.ACCETTAZIONE_INPUT AS B
    ON A.IFKCRSI_RICHIESTA = B.CD_INQUIRYCODE
GROUP BS A.IFKCRSI_RICHIESTA;</t>
  </si>
  <si>
    <t>CD_SEGMENTO_PERSONAL_COO</t>
  </si>
  <si>
    <t>Raggruppare per richiesta e denormalizzareil sulle colonne il valore di  CD_SEGMENTO_PERSONAL per il CD_RUOLO = 'G'</t>
  </si>
  <si>
    <t>SELECT 
    MAX(CASE WHEN B.CD_RUOLO = 'G' THEN B.CD_SEGMENTO_PERSONAL END) AS CD_SEGMENTO_PERSONAL_COO
FROM perim AS A 
LEFT JOIN L2.ACCETTAZIONE_INPUT AS B
    ON A.IFKCRSI_RICHIESTA = B.CD_INQUIRYCODE
GROUP BY A.IFKCRSI_RICHIESTA;</t>
  </si>
  <si>
    <t>SELECT 
    MAX(CASE WHEN B.CD_RUOLO = 'G' THEN B.CD_SEGMENTO_PERSONAL END) AS CD_SEGMENTO_PERSONAL_COO
FROM perim AS A 
LEFT JOIN L2.ACCETTAZIONE_INPUT AS B
    ON A.IFKCRSI_RICHIESTA = B.CD_INQUIRYCODE
GROUP BS A.IFKCRSI_RICHIESTA;</t>
  </si>
  <si>
    <t>NM_REGOLE_KO</t>
  </si>
  <si>
    <t>[L2]ACCETTAZIONE_OUTPUT_PR_OV</t>
  </si>
  <si>
    <t>DS_ESITO_POLICY_RULE
TP_RECORD</t>
  </si>
  <si>
    <t>Conta i record cone TP_RECORD = 'PR'  e  DS_ESITO_POLICY_RULE = 'KO' raggruppando per CD_INQUIRY_CODE</t>
  </si>
  <si>
    <t>SELECT 
    SUM(CASE WHEN B.DS_ESITO_POLICY_RULE = 'KO' THEN 1 ELSE 0 END) AS NM_REGOLE_KO
FROM perim AS A 
LEFT JOIN L2.ACCETTAZIONE_OUTPUT_PR_OV AS B
    ON A.IFKCRSI_RICHIESTA = B.CD_INQUIRYCODE
    AND B.TP_RECORD = 'PR' 
GROUP BY A.IFKCRSI_RICHIESTA;</t>
  </si>
  <si>
    <t xml:space="preserve">    ON A.IFKCRSI_RICHIESTA = B.CD_INQUIRYCODE
AND B.TP_RECORD = 'PR' </t>
  </si>
  <si>
    <t>SELECT 
    SUM(CASE WHEN B.DS_ESITO_POLICY_RULE = 'KO' THEN 1 ELSE 0 END) AS NM_REGOLE_KO
FROM perim AS A 
LEFT JOIN L2.ACCETTAZIONE_OUTPUT_PR_OV AS B
    ON A.IFKCRSI_RICHIESTA = B.CD_INQUIRYCODE
    AND B.TP_RECORD = 'PR' 
GROUP BS A.IFKCRSI_RICHIESTA;</t>
  </si>
  <si>
    <t>DS_REGOLE_KO</t>
  </si>
  <si>
    <t>DS_ESITO_POLICY_RULE
TP_RECORD
DS_MESSAGGIO_RECORD</t>
  </si>
  <si>
    <t>Concatena DS_MESSAGGIO_RECORD per i record cone TP_RECORD = 'PR'  e  DS_ESITO_POLICY_RULE = 'KO' raggruppando per CD_INQUIRY_CODE. Separatore " - "</t>
  </si>
  <si>
    <t>SELECT 
LISTAGG(CASE WHEN B.DS_ESITO_POLICY_RULE = 'KO' THEN B.DS_MESSAGGIO_RECORD END, ' -  ') 
        WITHIN GROUP (ORDER BS B.DS_MESSAGGIO_RECORD) AS DS_REGOLE_KO
FROM  perim AS A 
LEFT JOIN L2.ACCETTAZIONE_OUTPUT_PR_OV AS B
    ON A.IFKCRSI_RICHIESTA = B.CD_INQUIRYCODE
AND B.TP_RECORD = 'PR' 
GROUP BY A.IFKCRSI_RICHIESTA;</t>
  </si>
  <si>
    <t>SELECT 
LISTAGG(CASE WHEN B.DS_ESITO_POLICY_RULE = 'KO' THEN B.DS_MESSAGGIO_RECORD END, ' -  ') 
        WITHIN GROUP (ORDER BS B.DS_MESSAGGIO_RECORD) AS DS_REGOLE_KO
FROM  perim AS A 
LEFT JOIN L2.ACCETTAZIONE_OUTPUT_PR_OV AS B
    ON A.IFKCRSI_RICHIESTA = B.CD_INQUIRYCODE
AND B.TP_RECORD = 'PR' 
GROUP BS A.IFKCRSI_RICHIESTA;</t>
  </si>
  <si>
    <t>NM_REGOLE_NC</t>
  </si>
  <si>
    <t>Conta i record cone TP_RECORD = 'PR'  e  DS_ESITO_POLICY_RULE = 'NC' raggruppando per CD_INQUIRY_CODE</t>
  </si>
  <si>
    <t>SELECT 
    SUM(CASE WHEN B.DS_ESITO_POLICY_RULE = 'NC' THEN 1 ELSE 0 END) AS NM_REGOLE_NC
FROM perim AS A 
LEFT JOIN L2.ACCETTAZIONE_OUTPUT_PR_OV AS B
    ON A.IFKCRSI_RICHIESTA = B.CD_INQUIRYCODE
    AND B.TP_RECORD = 'PR' 
GROUP BY A.IFKCRSI_RICHIESTA;</t>
  </si>
  <si>
    <t>SELECT 
    SUM(CASE WHEN B.DS_ESITO_POLICY_RULE = 'NC' THEN 1 ELSE 0 END) AS NM_REGOLE_NC
FROM perim AS A 
LEFT JOIN L2.ACCETTAZIONE_OUTPUT_PR_OV AS B
    ON A.IFKCRSI_RICHIESTA = B.CD_INQUIRYCODE
    AND B.TP_RECORD = 'PR' 
GROUP BS A.IFKCRSI_RICHIESTA;</t>
  </si>
  <si>
    <t>DS_REGOLE_NC</t>
  </si>
  <si>
    <t>Concatena DS_MESSAGGIO_RECORD per i record cone TP_RECORD = 'PR'  e  DS_ESITO_POLICY_RULE = 'NC' raggruppando per CD_INQUIRY_CODE. Separatore " - "</t>
  </si>
  <si>
    <t>SELECT 
LISTAGG(CASE WHEN B.DS_ESITO_POLICY_RULE = 'NC' THEN B.DS_MESSAGGIO_RECORD END, ' -  ') 
        WITHIN GROUP (ORDER BS B.DS_MESSAGGIO_RECORD) AS DS_REGOLE_NC
FROM  perim AS A 
LEFT JOIN L2.ACCETTAZIONE_OUTPUT_PR_OV AS B
    ON A.IFKCRSI_RICHIESTA = B.CD_INQUIRYCODE
AND B.TP_RECORD = 'PR' 
GROUP BY A.IFKCRSI_RICHIESTA;</t>
  </si>
  <si>
    <t>SELECT 
LISTAGG(CASE WHEN B.DS_ESITO_POLICY_RULE = 'NC' THEN B.DS_MESSAGGIO_RECORD END, ' -  ') 
        WITHIN GROUP (ORDER BS B.DS_MESSAGGIO_RECORD) AS DS_REGOLE_NC
FROM  perim AS A 
LEFT JOIN L2.ACCETTAZIONE_OUTPUT_PR_OV AS B
    ON A.IFKCRSI_RICHIESTA = B.CD_INQUIRYCODE
AND B.TP_RECORD = 'PR' 
GROUP BS A.IFKCRSI_RICHIESTA;</t>
  </si>
  <si>
    <t>FL_ESITO_POLICY</t>
  </si>
  <si>
    <t>[This]NM_REGOLE_KO</t>
  </si>
  <si>
    <t>KO' se nm_Regole_ko &gt; 0
else 'OK'</t>
  </si>
  <si>
    <t xml:space="preserve">WITH step_pre as (
SELECT 
    SUM(CASE WHEN B.DS_ESITO_POLICY_RULE = 'KO' THEN 1 ELSE 0 END) AS NM_REGOLE_KO
FROM perim AS A 
LEFT JOIN L2.ACCETTAZIONE_OUTPUT_PR_OV AS B
    ON A.IFKCRSI_RICHIESTA = B.CD_INQUIRYCODE
    AND B.TP_RECORD = 'PR' 
GROUP BY A.IFKCRSI_RICHIESTA)
SELECT
CASE WHEN NM_REGOLE_KO&gt;0
THEN 'KO'
ELSE 'OK'
END AS FL_ESITO_POLICY
FROM step_pre </t>
  </si>
  <si>
    <t xml:space="preserve">ON A.IFKCRSI_RICHIESTA = B.CD_INQUIRYCODE
    AND B.TP_RECORD = 'PR' </t>
  </si>
  <si>
    <t xml:space="preserve">WITH step_pre as (
SELECT 
    SUM(CASE WHEN B.DS_ESITO_POLICY_RULE = 'KO' THEN 1 ELSE 0 END) AS NM_REGOLE_KO
FROM perim AS A 
LEFT JOIN L2.ACCETTAZIONE_OUTPUT_PR_OV AS B
    ON A.IFKCRSI_RICHIESTA = B.CD_INQUIRYCODE
    AND B.TP_RECORD = 'PR' 
GROUP BS A.IFKCRSI_RICHIESTA)
SELECT
CASE WHEN NM_REGOLE_KO&gt;0
THEN 'KO'
ELSE 'OK'
END AS FL_ESITO_POLICY
FROM step_pre </t>
  </si>
  <si>
    <t>NM_LIVELLO_FIRMA_MAX_KO</t>
  </si>
  <si>
    <t>NM_FIRMA_POLICY_RULE
TP_RECORD
DS_ESITO_POLICY_RULE</t>
  </si>
  <si>
    <t>MAX(NM_FIRMA_POLICY_RULE) con TP_RECORD = PR e DS_ESITO_POLICY_RULE = 'KO'
raggruppando per cd_INQUIRY_code</t>
  </si>
  <si>
    <t>SELECT 
    MAX(CASE WHEN B.DS_ESITO_POLICY_RULE = 'KO' THEN NM_FIRMA_POLICY_RULE ELSE NULL END) AS NM_LIVELLO_FIRMA_MAX_KO
FROM perim AS A 
LEFT JOIN L2.ACCETTAZIONE_OUTPUT_PR_OV AS B
    ON A.IFKCRSI_RICHIESTA = B.CD_INQUIRYCODE
    AND B.TP_RECORD = 'PR' 
GROUP BY A.IFKCRSI_RICHIESTA;</t>
  </si>
  <si>
    <t xml:space="preserve">ON A.IFKCRSI_RICHIESTA = B.CD_INQUIRYCODE
      AND B.TP_RECORD = 'PR' </t>
  </si>
  <si>
    <t>SELECT 
    MAX(CASE WHEN B.DS_ESITO_POLICY_RULE = 'KO' THEN NM_FIRMA_POLICY_RULE ELSE NULL END) AS NM_LIVELLO_FIRMA_MAX_KO
FROM perim AS A 
LEFT JOIN L2.ACCETTAZIONE_OUTPUT_PR_OV AS B
    ON A.IFKCRSI_RICHIESTA = B.CD_INQUIRYCODE
    AND B.TP_RECORD = 'PR' 
GROUP BS A.IFKCRSI_RICHIESTA;</t>
  </si>
  <si>
    <t>NM_REGOLE_OVERRRIDE</t>
  </si>
  <si>
    <t>Conta i record cone TP_RECORD = 'OV'  raggruppando per CD_INQUIRY_CODE</t>
  </si>
  <si>
    <t>SELECT 
    COUNT(*) AS NM_REGOLE_OVERRRIDE
FROM perim AS A 
LEFT JOIN L2.ACCETTAZIONE_OUTPUT_PR_OV AS B
    ON A.IFKCRSI_RICHIESTA = B.CD_INQUIRYCODE
    AND B.TP_RECORD = 'OV' 
GROUP BY A.IFKCRSI_RICHIESTA;</t>
  </si>
  <si>
    <t xml:space="preserve">ON A.IFKCRSI_RICHIESTA = B.CD_INQUIRYCODE
      AND B.TP_RECORD = 'OV' </t>
  </si>
  <si>
    <t>SELECT 
    COUNT(*) AS NM_REGOLE_OVERRRIDE
FROM perim AS A 
LEFT JOIN L2.ACCETTAZIONE_OUTPUT_PR_OV AS B
    ON A.IFKCRSI_RICHIESTA = B.CD_INQUIRYCODE
    AND B.TP_RECORD = 'OV' 
GROUP BS A.IFKCRSI_RICHIESTA;</t>
  </si>
  <si>
    <t>DS_REGOLE_OVERRIDE</t>
  </si>
  <si>
    <t>TP_RECORD
DS_MESSAGGIO_RECORD</t>
  </si>
  <si>
    <t>Concatena DS_MESSAGGIO_RECORD per i record cone TP_RECORD = 'OV' raggruppando per CD_INQUIRY_CODE. Separatore " - "</t>
  </si>
  <si>
    <t>SELECT 
LISTAGG( B.DS_MESSAGGIO_RECORD , ' -  ') 
        WITHIN GROUP (ORDER BS B.DS_MESSAGGIO_RECORD) AS DS_REGOLE_OVERRIDE
FROM  perim AS A 
LEFT JOIN L2.ACCETTAZIONE_OUTPUT_PR_OV AS B
    ON A.IFKCRSI_RICHIESTA = B.CD_INQUIRYCODE
AND B.TP_RECORD = 'OV' 
GROUP BY A.IFKCRSI_RICHIESTA;</t>
  </si>
  <si>
    <t>SELECT 
LISTAGG( B.DS_MESSAGGIO_RECORD , ' -  ') 
        WITHIN GROUP (ORDER BS B.DS_MESSAGGIO_RECORD) AS DS_REGOLE_OVERRIDE
FROM  perim AS A 
LEFT JOIN L2.ACCETTAZIONE_OUTPUT_PR_OV AS B
    ON A.IFKCRSI_RICHIESTA = B.CD_INQUIRYCODE
AND B.TP_RECORD = 'OV' 
GROUP BS A.IFKCRSI_RICHIESTA;</t>
  </si>
  <si>
    <t>DS_REGOLA_180_MESSAGGIO</t>
  </si>
  <si>
    <t xml:space="preserve">TP_RECORD
PR_RECORD
DS_MESSAGGIO_RECORD </t>
  </si>
  <si>
    <t>Raggruppare per richiesta e denormalizzareil sulle colonne il valore di  CD_RECORD per TP_RECORD = 'PR'  e PR_RECORD = 180</t>
  </si>
  <si>
    <t>SELECT 
    MAX(CASE WHEN  B.PR_RECORD = 180 THEN B.DS_MESSAGGIO_RECORD END) AS DS_REGOLA_180_MESSAGGIO
FROM perim AS A 
LEFT JOIN L2.ACCETTAZIONE_OUTPUT_PR_OV AS B
    ON A.IFKCRSI_RICHIESTA = B.CD_INQUIRYCODE
     AND B.TP_RECORD = 'PR' 
GROUP BY A.IFKCRSI_RICHIESTA;</t>
  </si>
  <si>
    <t>SELECT 
    MAX(CASE WHEN  B.PR_RECORD = 180 THEN B.DS_MESSAGGIO_RECORD END) AS DS_REGOLA_180_MESSAGGIO
FROM perim AS A 
LEFT JOIN L2.ACCETTAZIONE_OUTPUT_PR_OV AS B
    ON A.IFKCRSI_RICHIESTA = B.CD_INQUIRYCODE
     AND B.TP_RECORD = 'PR' 
GROUP BS A.IFKCRSI_RICHIESTA;</t>
  </si>
  <si>
    <t>DS_REGOLA_180_DESCRIZIONE_RULES</t>
  </si>
  <si>
    <t xml:space="preserve">TP_RECORD
PR_RECORD
DS_POLICY_RULE </t>
  </si>
  <si>
    <t>Raggruppare per richiesta e denormalizzareil sulle colonne il valore di  DS_MESSAGGIO_RECORD per TP_RECORD = 'PR'  e PR_RECORD = 180</t>
  </si>
  <si>
    <t>SELECT 
    MAX(CASE WHEN  B.PR_RECORD = 180 THEN B.DS_POLICY_RULE END) AS DS_REGOLA_180_DESCRIZIONE_RULES
FROM perim AS A 
LEFT JOIN L2.ACCETTAZIONE_OUTPUT_PR_OV AS B
    ON A.IFKCRSI_RICHIESTA = B.CD_INQUIRYCODE
      AND B.TP_RECORD = 'PR' 
GROUP BY A.IFKCRSI_RICHIESTA;</t>
  </si>
  <si>
    <t>SELECT 
    MAX(CASE WHEN  B.PR_RECORD = 180 THEN B.DS_POLICY_RULE END) AS DS_REGOLA_180_DESCRIZIONE_RULES
FROM perim AS A 
LEFT JOIN L2.ACCETTAZIONE_OUTPUT_PR_OV AS B
    ON A.IFKCRSI_RICHIESTA = B.CD_INQUIRYCODE
      AND B.TP_RECORD = 'PR' 
GROUP BS A.IFKCRSI_RICHIESTA;</t>
  </si>
  <si>
    <t>DS_REGOLA_179_MESSAGGIO</t>
  </si>
  <si>
    <t>Raggruppare per richiesta e denormalizzareil sulle colonne il valore di  CD_RECORD per TP_RECORD = 'PR'  e PR_RECORD = 179</t>
  </si>
  <si>
    <t>SELECT 
    MAX(CASE WHEN  B.PR_RECORD = 179 THEN B.DS_MESSAGGIO_RECORD END) AS DS_REGOLA_179_MESSAGGIO
FROM perim AS A 
LEFT JOIN L2.ACCETTAZIONE_OUTPUT_PR_OV AS B
    ON A.IFKCRSI_RICHIESTA = B.CD_INQUIRYCODE
     AND B.TP_RECORD = 'PR' 
GROUP BY A.IFKCRSI_RICHIESTA;</t>
  </si>
  <si>
    <t>SELECT 
    MAX(CASE WHEN  B.PR_RECORD = 179 THEN B.DS_MESSAGGIO_RECORD END) AS DS_REGOLA_179_MESSAGGIO
FROM perim AS A 
LEFT JOIN L2.ACCETTAZIONE_OUTPUT_PR_OV AS B
    ON A.IFKCRSI_RICHIESTA = B.CD_INQUIRYCODE
     AND B.TP_RECORD = 'PR' 
GROUP BS A.IFKCRSI_RICHIESTA;</t>
  </si>
  <si>
    <t>DS_REGOLA_179_DESCRIZIONE_RULES</t>
  </si>
  <si>
    <t>Raggruppare per richiesta e denormalizzareil sulle colonne il valore di  DS_MESSAGGIO_RECORD per TP_RECORD = 'PR'  e PR_RECORD = 179</t>
  </si>
  <si>
    <t>SELECT 
    MAX(CASE WHEN  B.PR_RECORD = 179 THEN B.DS_POLICY_RULE END) AS DS_REGOLA_179_DESCRIZIONE_RULES
FROM perim AS A 
LEFT JOIN L2.ACCETTAZIONE_OUTPUT_PR_OV AS B
    ON A.IFKCRSI_RICHIESTA = B.CD_INQUIRYCODE
      AND B.TP_RECORD = 'PR' 
GROUP BY A.IFKCRSI_RICHIESTA;</t>
  </si>
  <si>
    <t>SELECT 
    MAX(CASE WHEN  B.PR_RECORD = 179 THEN B.DS_POLICY_RULE END) AS DS_REGOLA_179_DESCRIZIONE_RULES
FROM perim AS A 
LEFT JOIN L2.ACCETTAZIONE_OUTPUT_PR_OV AS B
    ON A.IFKCRSI_RICHIESTA = B.CD_INQUIRYCODE
      AND B.TP_RECORD = 'PR' 
GROUP BS A.IFKCRSI_RICHIESTA;</t>
  </si>
  <si>
    <t>DS_REGOLA_194_MESSAGGIO</t>
  </si>
  <si>
    <t>Raggruppare per richiesta e denormalizzareil sulle colonne il valore di  CD_RECORD per TP_RECORD = 'PR'  e PR_RECORD = 194</t>
  </si>
  <si>
    <t>SELECT 
    MAX(CASE WHEN  B.PR_RECORD = 194 THEN B.DS_MESSAGGIO_RECORD END) AS DS_REGOLA_194_MESSAGGIO
FROM perim AS A 
LEFT JOIN L2.ACCETTAZIONE_OUTPUT_PR_OV AS B
    ON A.IFKCRSI_RICHIESTA = B.CD_INQUIRYCODE
     AND B.TP_RECORD = 'PR' 
GROUP BY A.IFKCRSI_RICHIESTA;</t>
  </si>
  <si>
    <t>SELECT 
    MAX(CASE WHEN  B.PR_RECORD = 194 THEN B.DS_MESSAGGIO_RECORD END) AS DS_REGOLA_194_MESSAGGIO
FROM perim AS A 
LEFT JOIN L2.ACCETTAZIONE_OUTPUT_PR_OV AS B
    ON A.IFKCRSI_RICHIESTA = B.CD_INQUIRYCODE
     AND B.TP_RECORD = 'PR' 
GROUP BS A.IFKCRSI_RICHIESTA;</t>
  </si>
  <si>
    <t>DS_REGOLA_194_DESCRIZIONE_RULES</t>
  </si>
  <si>
    <t>Raggruppare per richiesta e denormalizzareil sulle colonne il valore di  DS_MESSAGGIO_RECORD per TP_RECORD = 'PR'  e PR_RECORD = 194</t>
  </si>
  <si>
    <t>SELECT 
    MAX(CASE WHEN  B.PR_RECORD = 194 THEN B.DS_POLICY_RULE END) AS DS_REGOLA_194_DESCRIZIONE_RULES
FROM perim AS A 
LEFT JOIN L2.ACCETTAZIONE_OUTPUT_PR_OV AS B
    ON A.IFKCRSI_RICHIESTA = B.CD_INQUIRYCODE
      AND B.TP_RECORD = 'PR' 
GROUP BY A.IFKCRSI_RICHIESTA;</t>
  </si>
  <si>
    <t>SELECT 
    MAX(CASE WHEN  B.PR_RECORD = 194 THEN B.DS_POLICY_RULE END) AS DS_REGOLA_194_DESCRIZIONE_RULES
FROM perim AS A 
LEFT JOIN L2.ACCETTAZIONE_OUTPUT_PR_OV AS B
    ON A.IFKCRSI_RICHIESTA = B.CD_INQUIRYCODE
      AND B.TP_RECORD = 'PR' 
GROUP BS A.IFKCRSI_RICHIESTA;</t>
  </si>
  <si>
    <t>DS_REGOLA_43_DESCRIZIONE_RULES</t>
  </si>
  <si>
    <t>Raggruppare per richiesta e denormalizzareil sulle colonne il valore di  DS_MESSAGGIO_RECORD per TP_RECORD = 'PR'  e PR_RECORD = 43</t>
  </si>
  <si>
    <t>SELECT 
    MAX(CASE WHEN  B.PR_RECORD = 43 THEN B.DS_POLICY_RULE END) AS DS_REGOLA_43_DESCRIZIONE_RULES
FROM perim AS A 
LEFT JOIN L2.ACCETTAZIONE_OUTPUT_PR_OV AS B
    ON A.IFKCRSI_RICHIESTA = B.CD_INQUIRYCODE
      AND B.TP_RECORD = 'PR' 
GROUP BY A.IFKCRSI_RICHIESTA;</t>
  </si>
  <si>
    <t>SELECT 
    MAX(CASE WHEN  B.PR_RECORD = 43 THEN B.DS_POLICY_RULE END) AS DS_REGOLA_43_DESCRIZIONE_RULES
FROM perim AS A 
LEFT JOIN L2.ACCETTAZIONE_OUTPUT_PR_OV AS B
    ON A.IFKCRSI_RICHIESTA = B.CD_INQUIRYCODE
      AND B.TP_RECORD = 'PR' 
GROUP BS A.IFKCRSI_RICHIESTA;</t>
  </si>
  <si>
    <t>TP_SCIPAFI_CLI</t>
  </si>
  <si>
    <t>[L2]ACCETTAZIONE_OUTPUT</t>
  </si>
  <si>
    <t>TP_SCIPAFI</t>
  </si>
  <si>
    <t>Raggruppare per richiesta e denormalizzareil sulle colonne il valore di  TP_SCIPAFI per il CD_RUOLO = 'R'</t>
  </si>
  <si>
    <t>SELECT 
    MAX(CASE WHEN B.CD_RUOLO = 'R' THEN B.TP_SCIPAFI END) AS TP_SCIPAFI_CLI
FROM perim AS A 
LEFT JOIN L2.ACCETTAZIONE_INPUT AS B
    ON A.IFKCRSI_RICHIESTA = B.CD_INQUIRYCODE
GROUP BY A.IFKCRSI_RICHIESTA;</t>
  </si>
  <si>
    <t xml:space="preserve">   ON A.IFKCRSI_RICHIESTA = B.CD_INQUIRYCODE
GROUP BS A.IFKCRSI_RICHIESTA;</t>
  </si>
  <si>
    <t>SELECT 
    MAX(CASE WHEN B.CD_RUOLO = 'R' THEN B.TP_SCIPAFI END) AS TP_SCIPAFI_CLI
FROM perim AS A 
LEFT JOIN L2.ACCETTAZIONE_INPUT AS B
    ON A.IFKCRSI_RICHIESTA = B.CD_INQUIRYCODE
GROUP BS A.IFKCRSI_RICHIESTA;</t>
  </si>
  <si>
    <t>TP_SCIPAFI_COO</t>
  </si>
  <si>
    <t>Raggruppare per richiesta e denormalizzareil sulle colonne il valore di  TP_SCIPAFI per il CD_RUOLO = 'G'</t>
  </si>
  <si>
    <t>SELECT 
    MAX(CASE WHEN B.CD_RUOLO = 'G' THEN B.TP_SCIPAFI END) AS TP_SCIPAFI_CLI
FROM perim AS A 
LEFT JOIN L2.ACCETTAZIONE_INPUT AS B
    ON A.IFKCRSI_RICHIESTA = B.CD_INQUIRYCODE
GROUP BY A.IFKCRSI_RICHIESTA;</t>
  </si>
  <si>
    <t>SELECT 
    MAX(CASE WHEN B.CD_RUOLO = 'G' THEN B.TP_SCIPAFI END) AS TP_SCIPAFI_CLI
FROM perim AS A 
LEFT JOIN L2.ACCETTAZIONE_INPUT AS B
    ON A.IFKCRSI_RICHIESTA = B.CD_INQUIRYCODE
GROUP BS A.IFKCRSI_RICHIESTA;</t>
  </si>
  <si>
    <t>SELECT 
    CD_ESITO AS CD_ESITO_PRESCREENING
FROM perim AS A 
LEFT JOIN L2.PRESCREENING_OUTPUT AS B
    ON A.IFKCRSI_RICHIESTA = B.CD_INQUIRYCODE;</t>
  </si>
  <si>
    <t xml:space="preserve">    ON A.IFKCRSI_RICHIESTA = B.CD_INQUIRYCODE</t>
  </si>
  <si>
    <t>DS_ESITO_PRESCREENING</t>
  </si>
  <si>
    <t>SELECT 
    DS_ESITO AS CD_ESITO_PRESCREENING
FROM perim AS A 
LEFT JOIN L2.PRESCREENING_OUTPUT AS B
    ON A.IFKCRSI_RICHIESTA = B.CD_INQUIRYCODE;</t>
  </si>
  <si>
    <t>NM_POLICY_PRESCREENING_KO_CLI</t>
  </si>
  <si>
    <t>count(*)  from PRESCREENING_OUTPUT_PR where CD_POLICY_ESITO = 'KO' and CD_RUOLO = 'R'
group by cd_inquiry_code</t>
  </si>
  <si>
    <t>SELECT 
    SUM(CASE WHEN B.CD_RUOLO = 'R' AND B.CD_POLICY_ESITO = 'KO' THEN 1 ELSE 0 END) AS DS_POLICY_PRESCREENING_KO_CLI
FROM perim AS A 
LEFT JOIN L2.PRESCREENING_OUTPUT AS B
    ON A.IFKCRSI_RICHIESTA = B.CD_INQUIRYCODE
GROUP BY A.IFKCRSI_RICHIESTA;</t>
  </si>
  <si>
    <t xml:space="preserve">    ON A.IFKCRSI_RICHIESTA = B.CD_INQUIRYCODE
</t>
  </si>
  <si>
    <t>TP_POLICY_ESITO</t>
  </si>
  <si>
    <t>count(*)  from PRESCREENING_OUTPUT_PR where TP_POLICY_ESITO = 'KO' and CD_RUOLO = 'R'
group bS cd_INQUIRY_code</t>
  </si>
  <si>
    <t>SELECT 
    SUM(CASE WHEN B.CD_RUOLO = 'R' AND B.TP_POLICY_ESITO = 'KO' THEN 1 ELSE 0 END) AS DS_POLICY_PRESCREENING_KO_CLI
FROM perim AS A 
LEFT JOIN L2.PRESCREENING_OUTPUT AS B
    ON A.IFKCRSI_RICHIESTA = B.CD_INQUIRYCODE
GROUP BS A.IFKCRSI_RICHIESTA;</t>
  </si>
  <si>
    <t>In attesa di mappatura da parte di OCS -&gt; OP Jira di riferimento : AGXDMW1-394. Evol: 196765</t>
  </si>
  <si>
    <t>Timestamp della variazione in istruttoria</t>
  </si>
  <si>
    <t>CD_SCORE_INI</t>
  </si>
  <si>
    <t>Fascia di Score in istruttoria pre variazione</t>
  </si>
  <si>
    <t>CD_SCORE_FIN</t>
  </si>
  <si>
    <t>Fascia di Score in istruttoria post variazione</t>
  </si>
  <si>
    <t>NM_VARIAZIONI_SCORE</t>
  </si>
  <si>
    <t xml:space="preserve">Numero variazioni score </t>
  </si>
  <si>
    <t>DT_INIZIO_RAPP</t>
  </si>
  <si>
    <t>Data inizio rapporto Controparte. Rappresenta l'informazione generata in istruttoria e non viene modificata in postvendita</t>
  </si>
  <si>
    <r>
      <rPr>
        <sz val="11"/>
        <color rgb="FFFC00E5"/>
        <rFont val="Aptos Narrow"/>
        <scheme val="minor"/>
      </rPr>
      <t xml:space="preserve">In validazione per Monitoraggio Accettazione, </t>
    </r>
    <r>
      <rPr>
        <sz val="11"/>
        <color rgb="FF000000"/>
        <rFont val="Aptos Narrow"/>
        <scheme val="minor"/>
      </rPr>
      <t>Validato per IFRS9,</t>
    </r>
    <r>
      <rPr>
        <sz val="11"/>
        <color rgb="FFFC00E5"/>
        <rFont val="Aptos Narrow"/>
        <scheme val="minor"/>
      </rPr>
      <t xml:space="preserve"> In validazione per MA</t>
    </r>
  </si>
  <si>
    <t>Codice Sesso Controparte. Rappresenta l'informazione generata in istruttoria e non viene modificata in postvendita</t>
  </si>
  <si>
    <t>Codice cittadinanza Controparte. Rappresenta l'informazione generata in istruttoria e non viene modificata in postvendita</t>
  </si>
  <si>
    <t>Codice stato civile Controparte. Rappresenta l'informazione generata in istruttoria e non viene modificata in postvendita</t>
  </si>
  <si>
    <r>
      <rPr>
        <sz val="11"/>
        <color rgb="FFFC00E5"/>
        <rFont val="Aptos Narrow"/>
      </rPr>
      <t xml:space="preserve">In Validazione per Campioni, Monitoraggio Accettazione, </t>
    </r>
    <r>
      <rPr>
        <sz val="11"/>
        <color rgb="FF000000"/>
        <rFont val="Aptos Narrow"/>
      </rPr>
      <t>Validato per IFRS9, In validazione per MA</t>
    </r>
  </si>
  <si>
    <t>BAPCT_STATO_CIVILE</t>
  </si>
  <si>
    <t xml:space="preserve"> In validazione per MA</t>
  </si>
  <si>
    <t>Per ogni valorizzazione recueprare la descrizione :
Celibe / Nubile
Coniugato/a
Separato/a
Divorziato/a</t>
  </si>
  <si>
    <t>Data di nascita Controparte. Rappresenta l'informazione generata in istruttoria e non viene modificata in postvendita</t>
  </si>
  <si>
    <t>Codice Provincia Nascita della Controparte. Rappresenta l'informazione generata in istruttoria e non viene modificata in postvendita</t>
  </si>
  <si>
    <t>CD_QUALITA</t>
  </si>
  <si>
    <t>Codice Qualità Controparte. Rappresenta l'informazione generata in istruttoria e non viene modificata in postvendita</t>
  </si>
  <si>
    <t>CD_TIPO_AZIENDA</t>
  </si>
  <si>
    <t>Tipo azienda Controparte. Rappresenta l'informazione generata in istruttoria e non viene modificata in postvendita</t>
  </si>
  <si>
    <t>NM_PRATICHE</t>
  </si>
  <si>
    <t>Pratiche precedentemente liquidate per la stessa controparte. Rappresenta l'informazione generata in istruttoria e non viene modificata in postvendita</t>
  </si>
  <si>
    <t>Tipo attività, lavoro della Controparte: Autonomo, dipendente, Pensionato. Rappresenta l'informazione generata in istruttoria e non viene modificata in postvendita</t>
  </si>
  <si>
    <r>
      <rPr>
        <sz val="11"/>
        <color rgb="FF000000"/>
        <rFont val="Aptos Narrow"/>
        <scheme val="minor"/>
      </rPr>
      <t xml:space="preserve">Validato per No Start, Validato per IFRS9, </t>
    </r>
    <r>
      <rPr>
        <sz val="11"/>
        <color rgb="FFFC00E5"/>
        <rFont val="Aptos Narrow"/>
        <scheme val="minor"/>
      </rPr>
      <t>In Validazione per Vendite</t>
    </r>
  </si>
  <si>
    <t>BAPCT_TIPO_ATTIVITA</t>
  </si>
  <si>
    <t>Tipologia ambito lavorativo</t>
  </si>
  <si>
    <t>BAPCT_AMBITO_LAV</t>
  </si>
  <si>
    <t xml:space="preserve">DS_DATORE_LAVORO </t>
  </si>
  <si>
    <t>Denominazione datore di lavoro</t>
  </si>
  <si>
    <t>BAPCT_DL_DENOMINAZIONE</t>
  </si>
  <si>
    <t xml:space="preserve">Partita iva associata al datore di lavoro </t>
  </si>
  <si>
    <t>BAPCT_DL_PARTITA_IVA</t>
  </si>
  <si>
    <t>CD_SETT_ATTIVITA</t>
  </si>
  <si>
    <t>Settore Attività Controparte. Rappresenta l'informazione generata in istruttoria e non viene modificata in postvendita</t>
  </si>
  <si>
    <r>
      <rPr>
        <sz val="11"/>
        <color rgb="FFFC00E5"/>
        <rFont val="Aptos Narrow"/>
        <scheme val="minor"/>
      </rPr>
      <t xml:space="preserve">In Validazione per Campioni, Monitoraggio Accettazione, e Vendite </t>
    </r>
    <r>
      <rPr>
        <sz val="11"/>
        <color rgb="FF000000"/>
        <rFont val="Aptos Narrow"/>
        <scheme val="minor"/>
      </rPr>
      <t>Validato per IFRS9</t>
    </r>
  </si>
  <si>
    <t>BAPCT_OCCUPAZIONE</t>
  </si>
  <si>
    <t>data occupazione Controparte. Rappresenta l'informazione generata in istruttoria e non viene modificata in postvendita</t>
  </si>
  <si>
    <r>
      <rPr>
        <sz val="11"/>
        <color rgb="FFFC00E5"/>
        <rFont val="Aptos Narrow"/>
      </rPr>
      <t xml:space="preserve">In Validazione per Campioni, Monitoraggio Accettazione, e Vendite </t>
    </r>
    <r>
      <rPr>
        <sz val="11"/>
        <color rgb="FF000000"/>
        <rFont val="Aptos Narrow"/>
      </rPr>
      <t>Validato per IFRS9</t>
    </r>
  </si>
  <si>
    <t>BAPCT_DL_OCCUPAZIONE_DAL</t>
  </si>
  <si>
    <t>Numero mensilità Controparte. Rappresenta l'informazione generata in istruttoria e non viene modificata in postvendita</t>
  </si>
  <si>
    <t>FL_ACCREDITO_STIP</t>
  </si>
  <si>
    <t>codice abitazione Controparte. Rappresenta l'informazione generata in istruttoria e non viene modificata in postvendita</t>
  </si>
  <si>
    <t>Tipo Abitazione Controparte. Rappresenta l'informazione generata in istruttoria e non viene modificata in postvendita</t>
  </si>
  <si>
    <t>Codice Provincia Residenza Controparte. Rappresenta l'informazione generata in istruttoria e non viene modificata in postvendita</t>
  </si>
  <si>
    <t>Importo Reddito Controparte. Rappresenta l'informazione generata in istruttoria e non viene modificata in postvendita</t>
  </si>
  <si>
    <r>
      <rPr>
        <sz val="11"/>
        <color rgb="FFFC00E5"/>
        <rFont val="Aptos Narrow"/>
      </rPr>
      <t xml:space="preserve">In Validazione per Campioni, Monitoraggio Accettazione, </t>
    </r>
    <r>
      <rPr>
        <sz val="11"/>
        <color rgb="FF000000"/>
        <rFont val="Aptos Narrow"/>
      </rPr>
      <t>Validato per IFRS9</t>
    </r>
  </si>
  <si>
    <t>NM_REDDITO_MENSILITA</t>
  </si>
  <si>
    <t>numero di mensilità del reddito</t>
  </si>
  <si>
    <t>Flag Deposito Bancario Controparte. Rappresenta l'informazione generata in istruttoria e non viene modificata in postvendita</t>
  </si>
  <si>
    <t>Controparte che ha aperto un rapporto nell'anno corrente. Rappresenta l'informazione generata in istruttoria e non viene modificata in postvendita</t>
  </si>
  <si>
    <t>EU_CUMULO_RISCHIO</t>
  </si>
  <si>
    <t>Importo Cumulo Rischio Agos. Rappresenta l'informazione generata in istruttoria e non viene modificata in postvendita</t>
  </si>
  <si>
    <t>EU_CUMULO_RISCHIO_CRIF</t>
  </si>
  <si>
    <t>Importo fido Controparte. Rappresenta l'informazione generata in istruttoria e non viene modificata in postvendita</t>
  </si>
  <si>
    <t>EU_IMPIEGHI</t>
  </si>
  <si>
    <t>EU_RATA_CRIF</t>
  </si>
  <si>
    <t>Importo rata Crif Controparte. Rappresenta l'informazione generata in istruttoria e non viene modificata in postvendita</t>
  </si>
  <si>
    <t>EU_ALTR_USC</t>
  </si>
  <si>
    <t>Somma delle uscite mensili della Controparte dichiarate in istruttoria esclusa l'eventuale rata e altri prestiti. Es. Affitto. Rappresenta l'informazione generata in istruttoria e non viene modificata in postvendita</t>
  </si>
  <si>
    <t>Numero morosità Controparte. Rappresenta l'informazione generata in istruttoria e non viene modificata in postvendita</t>
  </si>
  <si>
    <t>Numero protesti Controparte. Rappresenta l'informazione generata in istruttoria e non viene modificata in postvendita</t>
  </si>
  <si>
    <t>EU_PROTESTI</t>
  </si>
  <si>
    <t>NM_CESSIONE_BUSTA_PAGA</t>
  </si>
  <si>
    <t>Informazioni CRIF</t>
  </si>
  <si>
    <t>CD_CBSCORE_CRIF</t>
  </si>
  <si>
    <t>CB score Crif Plus Controparte(da gen 2011 versione Perform). Rappresenta l'informazione generata in istruttoria e non viene modificata in postvendita</t>
  </si>
  <si>
    <t>CD_COMPORT_CRIF</t>
  </si>
  <si>
    <t>Score Comportamentale Crif Controparte allo score della Pratica. Rappresenta l'informazione generata in istruttoria e non viene modificata in postvendita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</si>
</sst>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9">
    <font>
      <sz val="11"/>
      <color theme="1"/>
      <name val="Aptos Narrow"/>
      <family val="2"/>
      <scheme val="minor"/>
    </font>
    <font>
      <sz val="11"/>
      <color theme="1"/>
      <name val="Aptos Narrow"/>
      <scheme val="minor"/>
    </font>
    <font>
      <sz val="10"/>
      <color theme="1"/>
      <name val="Aptos Narrow"/>
      <family val="2"/>
      <scheme val="minor"/>
    </font>
    <font>
      <sz val="11"/>
      <color rgb="FFFF0000"/>
      <name val="Aptos Narrow"/>
      <family val="2"/>
      <scheme val="minor"/>
    </font>
    <font>
      <b/>
      <sz val="11"/>
      <color theme="1"/>
      <name val="Aptos Narrow"/>
      <family val="2"/>
      <scheme val="minor"/>
    </font>
    <font>
      <sz val="11"/>
      <color rgb="FF000000"/>
      <name val="Calibri"/>
      <family val="2"/>
    </font>
    <font>
      <b/>
      <sz val="11"/>
      <color rgb="FF000000"/>
      <name val="Calibri"/>
    </font>
    <font>
      <sz val="11"/>
      <name val="Aptos Narrow"/>
      <family val="2"/>
      <scheme val="minor"/>
    </font>
    <font>
      <sz val="11"/>
      <color theme="1"/>
      <name val="Aptos Narrow"/>
      <family val="2"/>
      <scheme val="minor"/>
    </font>
    <font>
      <sz val="11"/>
      <name val="Calibri"/>
    </font>
    <font>
      <sz val="11"/>
      <color rgb="FF000000"/>
      <name val="Calibri"/>
    </font>
    <font>
      <sz val="11"/>
      <color rgb="FF000000"/>
      <name val="Aptos Narrow"/>
      <charset val="1"/>
    </font>
    <font>
      <sz val="11"/>
      <color rgb="FF000000"/>
      <name val="Aptos Narrow"/>
      <family val="2"/>
    </font>
    <font>
      <sz val="11"/>
      <color rgb="FFFF0000"/>
      <name val="Aptos Narrow"/>
    </font>
    <font>
      <sz val="11"/>
      <color rgb="FF000000"/>
      <name val="Aptos Narrow"/>
    </font>
    <font>
      <sz val="11"/>
      <color rgb="FF000000"/>
      <name val="Aptos Narrow"/>
      <scheme val="minor"/>
    </font>
    <font>
      <sz val="11"/>
      <color rgb="FFFF0000"/>
      <name val="Aptos Narrow"/>
      <scheme val="minor"/>
    </font>
    <font>
      <sz val="11"/>
      <color rgb="FFFF0000"/>
      <name val="Aptos Narrow"/>
      <charset val="1"/>
    </font>
    <font>
      <sz val="11"/>
      <color rgb="FF000000"/>
      <name val="Calibri"/>
      <charset val="1"/>
    </font>
    <font>
      <b/>
      <sz val="11"/>
      <color rgb="FF000000"/>
      <name val="Aptos Display"/>
      <scheme val="major"/>
    </font>
    <font>
      <sz val="11"/>
      <color rgb="FF000000"/>
      <name val="Aptos Narrow"/>
      <family val="2"/>
      <scheme val="minor"/>
    </font>
    <font>
      <sz val="11"/>
      <color rgb="FFFF0000"/>
      <name val="Aptos Narrow"/>
      <family val="2"/>
    </font>
    <font>
      <b/>
      <sz val="10"/>
      <color theme="1"/>
      <name val="Calibri"/>
    </font>
    <font>
      <sz val="11"/>
      <color theme="8" tint="0.39997558519241921"/>
      <name val="Aptos Narrow"/>
      <family val="2"/>
      <scheme val="minor"/>
    </font>
    <font>
      <sz val="11"/>
      <color rgb="FFF705DB"/>
      <name val="Aptos Narrow"/>
      <family val="2"/>
      <scheme val="minor"/>
    </font>
    <font>
      <sz val="11"/>
      <color rgb="FFFC00DF"/>
      <name val="Aptos Narrow"/>
      <family val="2"/>
      <scheme val="minor"/>
    </font>
    <font>
      <sz val="11"/>
      <color rgb="FFFC00E5"/>
      <name val="Aptos Narrow"/>
      <family val="2"/>
      <scheme val="minor"/>
    </font>
    <font>
      <sz val="11"/>
      <color rgb="FFFC00E5"/>
      <name val="Aptos Narrow"/>
      <family val="2"/>
    </font>
    <font>
      <sz val="11"/>
      <color rgb="FFFC00E5"/>
      <name val="Aptos Narrow"/>
      <charset val="1"/>
    </font>
    <font>
      <sz val="11"/>
      <color rgb="FFFC00E5"/>
      <name val="Calibri"/>
      <charset val="1"/>
    </font>
    <font>
      <sz val="11"/>
      <color rgb="FFFC00E5"/>
      <name val="Aptos Narrow"/>
    </font>
    <font>
      <b/>
      <sz val="11"/>
      <color rgb="FF000000"/>
      <name val="Aptos Narrow"/>
      <family val="2"/>
      <scheme val="minor"/>
    </font>
    <font>
      <sz val="11"/>
      <color rgb="FF242424"/>
      <name val="Aptos Narrow"/>
      <charset val="1"/>
    </font>
    <font>
      <sz val="11"/>
      <color rgb="FFFC00E5"/>
      <name val="Calibri"/>
      <family val="2"/>
    </font>
    <font>
      <sz val="11"/>
      <color rgb="FFFC00E5"/>
      <name val="Calibri"/>
    </font>
    <font>
      <sz val="11"/>
      <color rgb="FFFC00E5"/>
      <name val="Aptos Narrow"/>
      <scheme val="minor"/>
    </font>
    <font>
      <b/>
      <sz val="11"/>
      <color rgb="FF000000"/>
      <name val="Aptos Narrow"/>
      <scheme val="minor"/>
    </font>
    <font>
      <b/>
      <sz val="11"/>
      <color rgb="FF000000"/>
      <name val="Aptos Narrow"/>
    </font>
    <font>
      <u/>
      <sz val="10"/>
      <color rgb="FF000000"/>
      <name val="Calibri"/>
    </font>
    <font>
      <sz val="10"/>
      <color rgb="FF000000"/>
      <name val="Calibri"/>
    </font>
    <font>
      <i/>
      <sz val="11"/>
      <color rgb="FF000000"/>
      <name val="Aptos Narrow"/>
      <scheme val="minor"/>
    </font>
    <font>
      <sz val="11"/>
      <color rgb="FF000000"/>
      <name val="Aptos Narrow"/>
      <family val="2"/>
      <charset val="1"/>
    </font>
    <font>
      <sz val="10"/>
      <color rgb="FF000000"/>
      <name val="Arial"/>
    </font>
    <font>
      <sz val="11"/>
      <color rgb="FF000000"/>
      <name val="Aptos Display"/>
      <scheme val="major"/>
    </font>
    <font>
      <sz val="12"/>
      <color rgb="FFFC00E5"/>
      <name val="Aptos Narrow"/>
      <family val="2"/>
      <scheme val="minor"/>
    </font>
    <font>
      <sz val="11"/>
      <color rgb="FFFF0000"/>
      <name val="Calibri"/>
      <charset val="1"/>
    </font>
    <font>
      <u/>
      <sz val="11"/>
      <color theme="10"/>
      <name val="Aptos Narrow"/>
      <family val="2"/>
      <scheme val="minor"/>
    </font>
    <font>
      <sz val="11"/>
      <color theme="1"/>
      <name val="Calibri"/>
      <family val="2"/>
    </font>
    <font>
      <b/>
      <sz val="11"/>
      <color rgb="FFFC00E5"/>
      <name val="Aptos Narrow"/>
    </font>
    <font>
      <sz val="11"/>
      <color theme="1"/>
      <name val="Calibri"/>
    </font>
    <font>
      <sz val="11"/>
      <color theme="1"/>
      <name val="Aptos Narrow"/>
      <charset val="1"/>
    </font>
    <font>
      <sz val="11"/>
      <color theme="1"/>
      <name val="Aptos Narrow"/>
      <family val="2"/>
      <charset val="1"/>
    </font>
    <font>
      <u/>
      <sz val="11"/>
      <color rgb="FF000000"/>
      <name val="Aptos Narrow"/>
      <family val="2"/>
      <scheme val="minor"/>
    </font>
    <font>
      <b/>
      <sz val="11"/>
      <color rgb="FFFF0000"/>
      <name val="Aptos Narrow"/>
      <scheme val="minor"/>
    </font>
    <font>
      <sz val="11"/>
      <color theme="1"/>
      <name val="Aptos Narrow"/>
    </font>
    <font>
      <sz val="11"/>
      <color theme="1"/>
      <name val="Aptos Display"/>
      <scheme val="major"/>
    </font>
    <font>
      <sz val="11"/>
      <color rgb="FFFF0000"/>
      <name val="Aptos Display"/>
      <scheme val="major"/>
    </font>
    <font>
      <sz val="11"/>
      <color rgb="FFFC00E5"/>
      <name val="Aptos Display"/>
      <scheme val="major"/>
    </font>
    <font>
      <sz val="11"/>
      <color theme="1"/>
      <name val="Aptos Narrow"/>
      <family val="2"/>
    </font>
    <font>
      <sz val="11"/>
      <color theme="1"/>
      <name val="Calibri"/>
      <charset val="1"/>
    </font>
    <font>
      <strike/>
      <sz val="11"/>
      <color rgb="FF000000"/>
      <name val="Aptos Narrow"/>
      <family val="2"/>
      <scheme val="minor"/>
    </font>
    <font>
      <sz val="11"/>
      <name val="Calibri"/>
      <charset val="161"/>
    </font>
    <font>
      <sz val="11"/>
      <color theme="1"/>
      <name val="Calibri"/>
      <charset val="161"/>
    </font>
    <font>
      <sz val="11"/>
      <color theme="1"/>
      <name val="Aptos"/>
      <charset val="1"/>
    </font>
    <font>
      <strike/>
      <sz val="11"/>
      <color theme="1"/>
      <name val="Aptos Narrow"/>
      <family val="2"/>
      <scheme val="minor"/>
    </font>
    <font>
      <sz val="11"/>
      <name val="Aptos Narrow"/>
      <family val="2"/>
      <charset val="161"/>
      <scheme val="minor"/>
    </font>
    <font>
      <b/>
      <sz val="12"/>
      <color rgb="FF000000"/>
      <name val="Calibri"/>
    </font>
    <font>
      <b/>
      <sz val="11"/>
      <color rgb="FF000000"/>
      <name val="Aptos Narrow"/>
      <family val="2"/>
    </font>
    <font>
      <sz val="12"/>
      <color rgb="FF000000"/>
      <name val="Calibri"/>
    </font>
    <font>
      <b/>
      <sz val="16"/>
      <color theme="1"/>
      <name val="Aptos Narrow"/>
      <family val="2"/>
      <scheme val="minor"/>
    </font>
    <font>
      <sz val="16"/>
      <color theme="1"/>
      <name val="Aptos Narrow"/>
      <family val="2"/>
      <scheme val="minor"/>
    </font>
    <font>
      <sz val="10"/>
      <color rgb="FF000000"/>
      <name val="Calibri"/>
      <family val="2"/>
    </font>
    <font>
      <strike/>
      <sz val="11"/>
      <color rgb="FF242424"/>
      <name val="Aptos Narrow"/>
      <charset val="1"/>
    </font>
    <font>
      <sz val="11"/>
      <color rgb="FF000000"/>
      <name val="Aptos"/>
      <charset val="1"/>
    </font>
    <font>
      <sz val="11"/>
      <name val="Calibri"/>
      <family val="2"/>
    </font>
    <font>
      <sz val="10"/>
      <color rgb="FF000000"/>
      <name val="Aptos Narrow"/>
    </font>
    <font>
      <b/>
      <u/>
      <sz val="11"/>
      <color rgb="FF000000"/>
      <name val="Aptos Narrow"/>
      <scheme val="minor"/>
    </font>
    <font>
      <i/>
      <u/>
      <sz val="11"/>
      <color rgb="FF000000"/>
      <name val="Aptos Narrow"/>
      <scheme val="minor"/>
    </font>
    <font>
      <sz val="11"/>
      <color rgb="FF000000"/>
      <name val="Calibri"/>
      <family val="2"/>
      <charset val="1"/>
    </font>
    <font>
      <sz val="9"/>
      <color rgb="FF000000"/>
      <name val="Arial"/>
    </font>
    <font>
      <sz val="12"/>
      <color rgb="FF000000"/>
      <name val="Calibri"/>
      <family val="2"/>
    </font>
    <font>
      <sz val="11"/>
      <color rgb="FF000000"/>
      <name val="Aptos Display"/>
      <family val="2"/>
    </font>
    <font>
      <sz val="9"/>
      <name val="Arial"/>
    </font>
    <font>
      <sz val="12"/>
      <color rgb="FF000000"/>
      <name val="Aptos"/>
      <family val="2"/>
      <charset val="1"/>
    </font>
    <font>
      <sz val="11"/>
      <color rgb="FF1E53A3"/>
      <name val="Aptos Narrow"/>
      <family val="2"/>
      <scheme val="minor"/>
    </font>
    <font>
      <sz val="11"/>
      <color rgb="FF0070C0"/>
      <name val="Calibri"/>
      <family val="2"/>
      <charset val="1"/>
    </font>
    <font>
      <sz val="10"/>
      <name val="Calibri"/>
    </font>
    <font>
      <strike/>
      <u/>
      <sz val="11"/>
      <color rgb="FF000000"/>
      <name val="Aptos Narrow"/>
      <family val="2"/>
      <scheme val="minor"/>
    </font>
    <font>
      <strike/>
      <sz val="9"/>
      <name val="Arial"/>
    </font>
    <font>
      <sz val="10"/>
      <name val="Aptos Narrow"/>
      <family val="2"/>
      <scheme val="minor"/>
    </font>
    <font>
      <u/>
      <sz val="11"/>
      <color theme="1"/>
      <name val="Aptos Narrow"/>
      <family val="2"/>
      <scheme val="minor"/>
    </font>
    <font>
      <strike/>
      <sz val="11"/>
      <color rgb="FF000000"/>
      <name val="Aptos Narrow"/>
    </font>
    <font>
      <sz val="10"/>
      <name val="Aptos Narrow"/>
    </font>
    <font>
      <sz val="10"/>
      <color rgb="FF000000"/>
      <name val="Calibri"/>
      <charset val="1"/>
    </font>
    <font>
      <b/>
      <sz val="11"/>
      <color theme="1"/>
      <name val="Aptos Narrow"/>
      <scheme val="minor"/>
    </font>
    <font>
      <b/>
      <sz val="12"/>
      <color rgb="FF000000"/>
      <name val="Aptos Narrow"/>
      <scheme val="minor"/>
    </font>
    <font>
      <sz val="10"/>
      <color theme="1"/>
      <name val="Aptos Narrow"/>
      <scheme val="minor"/>
    </font>
    <font>
      <sz val="10"/>
      <name val="Aptos Narrow"/>
      <scheme val="minor"/>
    </font>
    <font>
      <sz val="10"/>
      <color rgb="FF000000"/>
      <name val="Aptos Narrow"/>
      <scheme val="minor"/>
    </font>
  </fonts>
  <fills count="35">
    <fill>
      <patternFill patternType="none"/>
    </fill>
    <fill>
      <patternFill patternType="gray125"/>
    </fill>
    <fill>
      <patternFill patternType="solid">
        <fgColor theme="5" tint="0.59999389629810485"/>
        <bgColor indexed="64"/>
      </patternFill>
    </fill>
    <fill>
      <patternFill patternType="solid">
        <fgColor rgb="FFFFFFFF"/>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5C6AB"/>
        <bgColor indexed="64"/>
      </patternFill>
    </fill>
    <fill>
      <patternFill patternType="solid">
        <fgColor theme="5" tint="0.39997558519241921"/>
        <bgColor indexed="64"/>
      </patternFill>
    </fill>
    <fill>
      <patternFill patternType="solid">
        <fgColor theme="5"/>
        <bgColor indexed="64"/>
      </patternFill>
    </fill>
    <fill>
      <patternFill patternType="solid">
        <fgColor theme="0" tint="-0.249977111117893"/>
        <bgColor indexed="64"/>
      </patternFill>
    </fill>
    <fill>
      <patternFill patternType="solid">
        <fgColor rgb="FFFFFFFF"/>
        <bgColor rgb="FF000000"/>
      </patternFill>
    </fill>
    <fill>
      <patternFill patternType="solid">
        <fgColor theme="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rgb="FFFF0000"/>
        <bgColor indexed="64"/>
      </patternFill>
    </fill>
    <fill>
      <patternFill patternType="solid">
        <fgColor rgb="FF00B050"/>
        <bgColor indexed="64"/>
      </patternFill>
    </fill>
    <fill>
      <patternFill patternType="solid">
        <fgColor theme="3" tint="0.749992370372631"/>
        <bgColor indexed="64"/>
      </patternFill>
    </fill>
    <fill>
      <patternFill patternType="solid">
        <fgColor theme="9" tint="0.79998168889431442"/>
        <bgColor indexed="64"/>
      </patternFill>
    </fill>
    <fill>
      <patternFill patternType="solid">
        <fgColor rgb="FF92D050"/>
        <bgColor indexed="64"/>
      </patternFill>
    </fill>
    <fill>
      <patternFill patternType="solid">
        <fgColor theme="7" tint="0.79998168889431442"/>
        <bgColor indexed="64"/>
      </patternFill>
    </fill>
    <fill>
      <patternFill patternType="solid">
        <fgColor rgb="FF00B0F0"/>
        <bgColor rgb="FF000000"/>
      </patternFill>
    </fill>
    <fill>
      <patternFill patternType="solid">
        <fgColor theme="2"/>
        <bgColor indexed="64"/>
      </patternFill>
    </fill>
    <fill>
      <patternFill patternType="solid">
        <fgColor rgb="FFF5F5D5"/>
        <bgColor indexed="64"/>
      </patternFill>
    </fill>
    <fill>
      <patternFill patternType="solid">
        <fgColor rgb="FF00B0F0"/>
        <bgColor indexed="64"/>
      </patternFill>
    </fill>
    <fill>
      <patternFill patternType="solid">
        <fgColor theme="8" tint="0.59999389629810485"/>
        <bgColor indexed="64"/>
      </patternFill>
    </fill>
    <fill>
      <patternFill patternType="solid">
        <fgColor rgb="FFF1A983"/>
        <bgColor indexed="64"/>
      </patternFill>
    </fill>
    <fill>
      <patternFill patternType="solid">
        <fgColor theme="4" tint="0.79998168889431442"/>
        <bgColor indexed="64"/>
      </patternFill>
    </fill>
    <fill>
      <patternFill patternType="solid">
        <fgColor rgb="FFFF0000"/>
        <bgColor rgb="FF000000"/>
      </patternFill>
    </fill>
    <fill>
      <patternFill patternType="solid">
        <fgColor rgb="FFFF0004"/>
        <bgColor indexed="64"/>
      </patternFill>
    </fill>
    <fill>
      <patternFill patternType="solid">
        <fgColor rgb="FFFFFF00"/>
        <bgColor rgb="FF000000"/>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F2CC"/>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medium">
        <color indexed="64"/>
      </right>
      <top/>
      <bottom/>
      <diagonal/>
    </border>
    <border>
      <left/>
      <right style="thin">
        <color indexed="64"/>
      </right>
      <top style="thin">
        <color indexed="64"/>
      </top>
      <bottom/>
      <diagonal/>
    </border>
    <border>
      <left style="thin">
        <color indexed="64"/>
      </left>
      <right/>
      <top/>
      <bottom style="thin">
        <color indexed="64"/>
      </bottom>
      <diagonal/>
    </border>
    <border>
      <left style="medium">
        <color rgb="FF000000"/>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indexed="64"/>
      </right>
      <top/>
      <bottom/>
      <diagonal/>
    </border>
    <border>
      <left/>
      <right/>
      <top/>
      <bottom style="thin">
        <color indexed="64"/>
      </bottom>
      <diagonal/>
    </border>
    <border>
      <left/>
      <right style="thin">
        <color rgb="FFBFBFBF"/>
      </right>
      <top style="thin">
        <color rgb="FFBFBFBF"/>
      </top>
      <bottom style="thin">
        <color rgb="FFBFBFBF"/>
      </bottom>
      <diagonal/>
    </border>
    <border>
      <left style="thin">
        <color indexed="64"/>
      </left>
      <right style="thin">
        <color indexed="64"/>
      </right>
      <top style="thin">
        <color rgb="FF000000"/>
      </top>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s>
  <cellStyleXfs count="5">
    <xf numFmtId="0" fontId="0" fillId="0" borderId="0"/>
    <xf numFmtId="0" fontId="2" fillId="0" borderId="0"/>
    <xf numFmtId="0" fontId="5" fillId="0" borderId="0"/>
    <xf numFmtId="0" fontId="8" fillId="0" borderId="0"/>
    <xf numFmtId="0" fontId="46" fillId="0" borderId="0" applyNumberFormat="0" applyFill="0" applyBorder="0" applyAlignment="0" applyProtection="0"/>
  </cellStyleXfs>
  <cellXfs count="2388">
    <xf numFmtId="0" fontId="0" fillId="0" borderId="0" xfId="0"/>
    <xf numFmtId="0" fontId="0" fillId="0" borderId="1" xfId="0" applyBorder="1" applyAlignment="1">
      <alignment horizontal="center" vertical="center"/>
    </xf>
    <xf numFmtId="0" fontId="12" fillId="0" borderId="1" xfId="0" applyFont="1" applyBorder="1" applyAlignment="1">
      <alignment vertical="center" wrapText="1"/>
    </xf>
    <xf numFmtId="0" fontId="20" fillId="0" borderId="1" xfId="0" applyFont="1" applyBorder="1" applyAlignment="1">
      <alignment horizontal="center" vertical="center" wrapText="1"/>
    </xf>
    <xf numFmtId="0" fontId="20" fillId="0" borderId="1" xfId="0" applyFont="1" applyBorder="1" applyAlignment="1">
      <alignment horizontal="center" vertical="center"/>
    </xf>
    <xf numFmtId="0" fontId="20" fillId="0" borderId="2" xfId="0" applyFont="1" applyBorder="1" applyAlignment="1">
      <alignment horizontal="center" vertical="center" wrapText="1"/>
    </xf>
    <xf numFmtId="0" fontId="0" fillId="0" borderId="1" xfId="0" applyBorder="1"/>
    <xf numFmtId="0" fontId="0" fillId="0" borderId="0" xfId="0" applyAlignment="1">
      <alignment vertical="center"/>
    </xf>
    <xf numFmtId="0" fontId="7" fillId="0" borderId="1" xfId="0" applyFont="1" applyBorder="1" applyAlignment="1">
      <alignment horizontal="left" vertical="center" wrapText="1"/>
    </xf>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4" fillId="2" borderId="1" xfId="0" applyFont="1" applyFill="1" applyBorder="1" applyAlignment="1">
      <alignment vertical="center"/>
    </xf>
    <xf numFmtId="0" fontId="4" fillId="2" borderId="1" xfId="0" applyFont="1" applyFill="1" applyBorder="1" applyAlignment="1">
      <alignment vertical="center" wrapText="1"/>
    </xf>
    <xf numFmtId="0" fontId="0" fillId="0" borderId="0" xfId="0" applyAlignment="1">
      <alignment horizontal="left" vertical="center"/>
    </xf>
    <xf numFmtId="0" fontId="9" fillId="0" borderId="1" xfId="0" applyFont="1" applyBorder="1" applyAlignment="1">
      <alignment horizontal="left" vertical="center" wrapText="1"/>
    </xf>
    <xf numFmtId="0" fontId="0" fillId="0" borderId="7" xfId="0" applyBorder="1"/>
    <xf numFmtId="0" fontId="0" fillId="0" borderId="2" xfId="0" applyBorder="1"/>
    <xf numFmtId="0" fontId="0" fillId="0" borderId="1" xfId="0" applyBorder="1" applyAlignment="1">
      <alignment vertical="center"/>
    </xf>
    <xf numFmtId="0" fontId="0" fillId="0" borderId="1" xfId="0" applyBorder="1" applyAlignment="1">
      <alignment vertical="center" wrapText="1"/>
    </xf>
    <xf numFmtId="0" fontId="4" fillId="2" borderId="2" xfId="0" applyFont="1" applyFill="1" applyBorder="1" applyAlignment="1">
      <alignment vertical="center" wrapText="1"/>
    </xf>
    <xf numFmtId="0" fontId="0" fillId="0" borderId="1" xfId="0" applyBorder="1" applyAlignment="1">
      <alignment wrapText="1"/>
    </xf>
    <xf numFmtId="0" fontId="0" fillId="0" borderId="8" xfId="0" applyBorder="1" applyAlignment="1">
      <alignment wrapText="1"/>
    </xf>
    <xf numFmtId="0" fontId="12" fillId="0" borderId="0" xfId="0" applyFont="1" applyAlignment="1">
      <alignment wrapText="1"/>
    </xf>
    <xf numFmtId="0" fontId="11" fillId="0" borderId="0" xfId="0" applyFont="1"/>
    <xf numFmtId="0" fontId="0" fillId="0" borderId="6" xfId="0" applyBorder="1" applyAlignment="1">
      <alignment wrapText="1"/>
    </xf>
    <xf numFmtId="0" fontId="3" fillId="0" borderId="1" xfId="0" applyFont="1" applyBorder="1" applyAlignment="1">
      <alignment vertical="center" wrapText="1"/>
    </xf>
    <xf numFmtId="0" fontId="4" fillId="2" borderId="1" xfId="0" applyFont="1" applyFill="1" applyBorder="1" applyAlignment="1">
      <alignment horizontal="left" vertical="center"/>
    </xf>
    <xf numFmtId="0" fontId="0" fillId="0" borderId="3" xfId="0" applyBorder="1" applyAlignment="1">
      <alignment wrapText="1"/>
    </xf>
    <xf numFmtId="0" fontId="0" fillId="0" borderId="6" xfId="0" applyBorder="1"/>
    <xf numFmtId="0" fontId="19" fillId="4" borderId="8" xfId="1" applyFont="1" applyFill="1" applyBorder="1" applyAlignment="1">
      <alignment vertical="center"/>
    </xf>
    <xf numFmtId="0" fontId="19" fillId="4" borderId="4" xfId="1" applyFont="1" applyFill="1" applyBorder="1" applyAlignment="1">
      <alignment vertical="center"/>
    </xf>
    <xf numFmtId="0" fontId="3" fillId="0" borderId="1" xfId="0" applyFont="1" applyBorder="1"/>
    <xf numFmtId="0" fontId="3" fillId="0" borderId="1" xfId="0" applyFont="1" applyBorder="1" applyAlignment="1">
      <alignment wrapText="1"/>
    </xf>
    <xf numFmtId="0" fontId="17" fillId="0" borderId="1" xfId="0" applyFont="1" applyBorder="1"/>
    <xf numFmtId="0" fontId="12" fillId="0" borderId="1" xfId="0" applyFont="1" applyBorder="1" applyAlignment="1">
      <alignment wrapText="1"/>
    </xf>
    <xf numFmtId="0" fontId="0" fillId="6" borderId="1" xfId="0" applyFill="1" applyBorder="1" applyAlignment="1">
      <alignment vertical="center" wrapText="1"/>
    </xf>
    <xf numFmtId="0" fontId="4" fillId="2" borderId="1" xfId="0" applyFont="1" applyFill="1" applyBorder="1" applyAlignment="1">
      <alignment horizontal="left" vertical="center" wrapText="1"/>
    </xf>
    <xf numFmtId="0" fontId="19" fillId="4" borderId="1" xfId="1" applyFont="1" applyFill="1" applyBorder="1" applyAlignment="1">
      <alignment vertical="center" wrapText="1"/>
    </xf>
    <xf numFmtId="0" fontId="4" fillId="7" borderId="1" xfId="0" applyFont="1" applyFill="1" applyBorder="1" applyAlignment="1">
      <alignment vertical="center" wrapText="1"/>
    </xf>
    <xf numFmtId="0" fontId="3" fillId="0" borderId="7" xfId="0" applyFont="1" applyBorder="1"/>
    <xf numFmtId="0" fontId="17" fillId="0" borderId="2" xfId="0" applyFont="1" applyBorder="1"/>
    <xf numFmtId="0" fontId="12" fillId="0" borderId="1" xfId="0" applyFont="1" applyBorder="1"/>
    <xf numFmtId="0" fontId="15" fillId="0" borderId="1" xfId="0" applyFont="1" applyBorder="1"/>
    <xf numFmtId="0" fontId="10" fillId="0" borderId="0" xfId="0" applyFont="1"/>
    <xf numFmtId="0" fontId="10" fillId="0" borderId="1" xfId="0" applyFont="1" applyBorder="1" applyAlignment="1">
      <alignment wrapText="1"/>
    </xf>
    <xf numFmtId="0" fontId="20" fillId="0" borderId="1" xfId="0" applyFont="1" applyBorder="1"/>
    <xf numFmtId="0" fontId="20" fillId="0" borderId="1" xfId="0" applyFont="1" applyBorder="1" applyAlignment="1">
      <alignment horizontal="left" vertical="center" wrapText="1"/>
    </xf>
    <xf numFmtId="0" fontId="11" fillId="0" borderId="1" xfId="0" applyFont="1" applyBorder="1" applyAlignment="1">
      <alignment wrapText="1"/>
    </xf>
    <xf numFmtId="0" fontId="0" fillId="0" borderId="4" xfId="0" applyBorder="1"/>
    <xf numFmtId="0" fontId="15" fillId="0" borderId="1" xfId="0" applyFont="1" applyBorder="1" applyAlignment="1">
      <alignment vertical="center" wrapText="1"/>
    </xf>
    <xf numFmtId="0" fontId="20" fillId="0" borderId="1" xfId="0" applyFont="1" applyBorder="1" applyAlignment="1">
      <alignment vertical="center" wrapText="1"/>
    </xf>
    <xf numFmtId="0" fontId="0" fillId="0" borderId="2" xfId="0" applyBorder="1" applyAlignment="1">
      <alignment wrapText="1"/>
    </xf>
    <xf numFmtId="0" fontId="0" fillId="6" borderId="1" xfId="0" applyFill="1" applyBorder="1" applyAlignment="1">
      <alignment horizontal="left" vertical="center" wrapText="1"/>
    </xf>
    <xf numFmtId="0" fontId="4" fillId="0" borderId="0" xfId="0" applyFont="1" applyAlignment="1">
      <alignment vertical="center"/>
    </xf>
    <xf numFmtId="0" fontId="14" fillId="0" borderId="1" xfId="0" applyFont="1" applyBorder="1" applyAlignment="1">
      <alignment vertical="center" wrapText="1"/>
    </xf>
    <xf numFmtId="0" fontId="0" fillId="0" borderId="1" xfId="0" applyBorder="1" applyAlignment="1">
      <alignment horizontal="center" vertical="center" wrapText="1"/>
    </xf>
    <xf numFmtId="0" fontId="5" fillId="0" borderId="1" xfId="0" applyFont="1" applyBorder="1" applyAlignment="1">
      <alignment vertical="center" wrapText="1"/>
    </xf>
    <xf numFmtId="0" fontId="18" fillId="0" borderId="1" xfId="0" applyFont="1" applyBorder="1" applyAlignment="1">
      <alignment vertical="center" wrapText="1"/>
    </xf>
    <xf numFmtId="0" fontId="0" fillId="0" borderId="0" xfId="0" applyAlignment="1">
      <alignment vertical="center" wrapText="1"/>
    </xf>
    <xf numFmtId="0" fontId="3" fillId="0" borderId="6" xfId="0" applyFont="1" applyBorder="1" applyAlignment="1">
      <alignment wrapText="1"/>
    </xf>
    <xf numFmtId="0" fontId="3" fillId="0" borderId="6" xfId="0" applyFont="1" applyBorder="1"/>
    <xf numFmtId="0" fontId="3" fillId="0" borderId="8" xfId="0" applyFont="1" applyBorder="1"/>
    <xf numFmtId="0" fontId="21" fillId="0" borderId="0" xfId="0" applyFont="1" applyAlignment="1">
      <alignment wrapText="1"/>
    </xf>
    <xf numFmtId="0" fontId="16" fillId="0" borderId="1" xfId="0" applyFont="1" applyBorder="1" applyAlignment="1">
      <alignment vertical="center" wrapText="1"/>
    </xf>
    <xf numFmtId="0" fontId="0" fillId="0" borderId="12" xfId="0" applyBorder="1" applyAlignment="1">
      <alignment vertical="center" wrapText="1"/>
    </xf>
    <xf numFmtId="0" fontId="19" fillId="4" borderId="1" xfId="1" applyFont="1" applyFill="1" applyBorder="1" applyAlignment="1">
      <alignment vertical="center"/>
    </xf>
    <xf numFmtId="0" fontId="11" fillId="0" borderId="1" xfId="0" applyFont="1" applyBorder="1" applyAlignment="1">
      <alignment vertical="center"/>
    </xf>
    <xf numFmtId="0" fontId="11" fillId="3" borderId="1" xfId="0" applyFont="1" applyFill="1" applyBorder="1" applyAlignment="1">
      <alignment vertical="center"/>
    </xf>
    <xf numFmtId="0" fontId="22" fillId="4" borderId="1" xfId="0" applyFont="1" applyFill="1" applyBorder="1" applyAlignment="1">
      <alignment vertical="center" wrapText="1"/>
    </xf>
    <xf numFmtId="0" fontId="10" fillId="0" borderId="1" xfId="0" applyFont="1" applyBorder="1" applyAlignment="1">
      <alignment vertical="center" wrapText="1"/>
    </xf>
    <xf numFmtId="0" fontId="25" fillId="0" borderId="1" xfId="0" applyFont="1" applyBorder="1" applyAlignment="1">
      <alignment vertical="center"/>
    </xf>
    <xf numFmtId="0" fontId="26" fillId="0" borderId="1" xfId="0" applyFont="1" applyBorder="1" applyAlignment="1">
      <alignment vertical="center"/>
    </xf>
    <xf numFmtId="0" fontId="29" fillId="0" borderId="1" xfId="0" applyFont="1" applyBorder="1" applyAlignment="1">
      <alignment vertical="center" wrapText="1"/>
    </xf>
    <xf numFmtId="0" fontId="26" fillId="0" borderId="1" xfId="0" applyFont="1" applyBorder="1" applyAlignment="1">
      <alignment vertical="center" wrapText="1"/>
    </xf>
    <xf numFmtId="0" fontId="27" fillId="0" borderId="1" xfId="0" applyFont="1" applyBorder="1" applyAlignment="1">
      <alignment vertical="center" wrapText="1"/>
    </xf>
    <xf numFmtId="0" fontId="27" fillId="0" borderId="1" xfId="0" applyFont="1" applyBorder="1" applyAlignment="1">
      <alignment vertical="center"/>
    </xf>
    <xf numFmtId="0" fontId="28" fillId="0" borderId="1" xfId="0" applyFont="1" applyBorder="1" applyAlignment="1">
      <alignment wrapText="1"/>
    </xf>
    <xf numFmtId="0" fontId="20" fillId="0" borderId="1" xfId="0" applyFont="1" applyBorder="1" applyAlignment="1">
      <alignment vertical="center"/>
    </xf>
    <xf numFmtId="0" fontId="20" fillId="0" borderId="0" xfId="0" applyFont="1"/>
    <xf numFmtId="0" fontId="11" fillId="0" borderId="0" xfId="0" applyFont="1" applyAlignment="1">
      <alignment vertical="center"/>
    </xf>
    <xf numFmtId="0" fontId="12" fillId="0" borderId="0" xfId="0" applyFont="1" applyAlignment="1">
      <alignment vertical="center" wrapText="1"/>
    </xf>
    <xf numFmtId="0" fontId="20" fillId="0" borderId="0" xfId="0" applyFont="1" applyAlignment="1">
      <alignment horizontal="left" vertical="center" wrapText="1"/>
    </xf>
    <xf numFmtId="0" fontId="4" fillId="9" borderId="1" xfId="0" applyFont="1" applyFill="1" applyBorder="1" applyAlignment="1">
      <alignment vertical="center" wrapText="1"/>
    </xf>
    <xf numFmtId="0" fontId="6" fillId="8" borderId="5" xfId="0" applyFont="1" applyFill="1" applyBorder="1" applyAlignment="1">
      <alignment wrapText="1"/>
    </xf>
    <xf numFmtId="0" fontId="4" fillId="9" borderId="2" xfId="0" applyFont="1" applyFill="1" applyBorder="1" applyAlignment="1">
      <alignment vertical="center" wrapText="1"/>
    </xf>
    <xf numFmtId="0" fontId="20" fillId="9" borderId="1" xfId="0" applyFont="1" applyFill="1" applyBorder="1" applyAlignment="1">
      <alignment vertical="center" wrapText="1"/>
    </xf>
    <xf numFmtId="0" fontId="31" fillId="9" borderId="1" xfId="0" applyFont="1" applyFill="1" applyBorder="1" applyAlignment="1">
      <alignment vertical="center" wrapText="1"/>
    </xf>
    <xf numFmtId="0" fontId="20" fillId="0" borderId="0" xfId="0" applyFont="1" applyAlignment="1">
      <alignment vertical="center"/>
    </xf>
    <xf numFmtId="0" fontId="20" fillId="0" borderId="0" xfId="0" applyFont="1" applyAlignment="1">
      <alignment vertical="center" wrapText="1"/>
    </xf>
    <xf numFmtId="0" fontId="0" fillId="0" borderId="0" xfId="0" applyAlignment="1">
      <alignment wrapText="1"/>
    </xf>
    <xf numFmtId="0" fontId="5" fillId="0" borderId="0" xfId="0" applyFont="1"/>
    <xf numFmtId="0" fontId="26" fillId="0" borderId="1" xfId="0" applyFont="1" applyBorder="1" applyAlignment="1">
      <alignment wrapText="1"/>
    </xf>
    <xf numFmtId="0" fontId="33" fillId="0" borderId="1" xfId="0" applyFont="1" applyBorder="1" applyAlignment="1">
      <alignment wrapText="1"/>
    </xf>
    <xf numFmtId="0" fontId="20" fillId="0" borderId="1" xfId="0" applyFont="1" applyBorder="1" applyAlignment="1">
      <alignment wrapText="1"/>
    </xf>
    <xf numFmtId="0" fontId="0" fillId="0" borderId="8" xfId="0" applyBorder="1" applyAlignment="1">
      <alignment vertical="center"/>
    </xf>
    <xf numFmtId="0" fontId="0" fillId="0" borderId="0" xfId="0" applyAlignment="1">
      <alignment horizontal="left" vertical="center" wrapText="1"/>
    </xf>
    <xf numFmtId="0" fontId="34" fillId="0" borderId="1" xfId="0" applyFont="1" applyBorder="1" applyAlignment="1">
      <alignment vertical="center"/>
    </xf>
    <xf numFmtId="0" fontId="19" fillId="4" borderId="2" xfId="1" applyFont="1" applyFill="1" applyBorder="1" applyAlignment="1">
      <alignment vertical="center" wrapText="1"/>
    </xf>
    <xf numFmtId="0" fontId="11" fillId="0" borderId="1" xfId="0" applyFont="1" applyBorder="1" applyAlignment="1">
      <alignment vertical="center" wrapText="1"/>
    </xf>
    <xf numFmtId="0" fontId="26" fillId="3" borderId="1" xfId="0" applyFont="1" applyFill="1" applyBorder="1" applyAlignment="1">
      <alignment vertical="center" wrapText="1"/>
    </xf>
    <xf numFmtId="0" fontId="20" fillId="3" borderId="1" xfId="0" applyFont="1" applyFill="1" applyBorder="1" applyAlignment="1">
      <alignment vertical="center" wrapText="1"/>
    </xf>
    <xf numFmtId="0" fontId="0" fillId="3" borderId="0" xfId="0" applyFill="1" applyAlignment="1">
      <alignment vertical="center"/>
    </xf>
    <xf numFmtId="0" fontId="26" fillId="0" borderId="0" xfId="0" applyFont="1" applyAlignment="1">
      <alignment vertical="center"/>
    </xf>
    <xf numFmtId="0" fontId="26" fillId="0" borderId="0" xfId="0" applyFont="1" applyAlignment="1">
      <alignment wrapText="1"/>
    </xf>
    <xf numFmtId="0" fontId="26" fillId="0" borderId="0" xfId="0" applyFont="1" applyAlignment="1">
      <alignment horizontal="center" vertical="center"/>
    </xf>
    <xf numFmtId="0" fontId="4" fillId="2" borderId="2" xfId="0" applyFont="1" applyFill="1" applyBorder="1" applyAlignment="1">
      <alignment horizontal="left" vertical="center" wrapText="1"/>
    </xf>
    <xf numFmtId="0" fontId="31" fillId="9" borderId="2" xfId="0" applyFont="1" applyFill="1" applyBorder="1" applyAlignment="1">
      <alignment vertical="center" wrapText="1"/>
    </xf>
    <xf numFmtId="0" fontId="4" fillId="7" borderId="2" xfId="0" applyFont="1" applyFill="1" applyBorder="1" applyAlignment="1">
      <alignment vertical="center" wrapText="1"/>
    </xf>
    <xf numFmtId="0" fontId="10" fillId="0" borderId="2" xfId="0" applyFont="1" applyBorder="1" applyAlignment="1">
      <alignment horizontal="left" vertical="center" wrapText="1"/>
    </xf>
    <xf numFmtId="0" fontId="0" fillId="0" borderId="2" xfId="0" applyBorder="1" applyAlignment="1">
      <alignment vertical="center" wrapText="1"/>
    </xf>
    <xf numFmtId="0" fontId="0" fillId="0" borderId="8" xfId="0" applyBorder="1"/>
    <xf numFmtId="0" fontId="26" fillId="0" borderId="0" xfId="0" applyFont="1"/>
    <xf numFmtId="0" fontId="10" fillId="8" borderId="9" xfId="0" applyFont="1" applyFill="1" applyBorder="1" applyAlignment="1">
      <alignment wrapText="1"/>
    </xf>
    <xf numFmtId="0" fontId="10" fillId="8" borderId="1" xfId="0" applyFont="1" applyFill="1" applyBorder="1" applyAlignment="1">
      <alignment wrapText="1"/>
    </xf>
    <xf numFmtId="0" fontId="10" fillId="8" borderId="8" xfId="0" applyFont="1" applyFill="1" applyBorder="1" applyAlignment="1">
      <alignment wrapText="1"/>
    </xf>
    <xf numFmtId="0" fontId="6" fillId="8" borderId="2" xfId="0" applyFont="1" applyFill="1" applyBorder="1" applyAlignment="1">
      <alignment wrapText="1"/>
    </xf>
    <xf numFmtId="0" fontId="0" fillId="0" borderId="12" xfId="0" applyBorder="1" applyAlignment="1">
      <alignment wrapText="1"/>
    </xf>
    <xf numFmtId="0" fontId="11" fillId="0" borderId="0" xfId="0" applyFont="1" applyAlignment="1">
      <alignment wrapText="1"/>
    </xf>
    <xf numFmtId="0" fontId="11" fillId="0" borderId="12" xfId="0" applyFont="1" applyBorder="1" applyAlignment="1">
      <alignment wrapText="1"/>
    </xf>
    <xf numFmtId="0" fontId="28" fillId="3" borderId="1" xfId="0" applyFont="1" applyFill="1" applyBorder="1"/>
    <xf numFmtId="0" fontId="0" fillId="0" borderId="12" xfId="0" applyBorder="1"/>
    <xf numFmtId="0" fontId="26" fillId="0" borderId="1" xfId="0" applyFont="1" applyBorder="1"/>
    <xf numFmtId="0" fontId="1" fillId="0" borderId="1" xfId="0" applyFont="1" applyBorder="1" applyAlignment="1">
      <alignment vertical="center" wrapText="1"/>
    </xf>
    <xf numFmtId="0" fontId="26" fillId="0" borderId="1" xfId="0" applyFont="1" applyBorder="1" applyAlignment="1">
      <alignment horizontal="center" vertical="center"/>
    </xf>
    <xf numFmtId="0" fontId="10" fillId="0" borderId="1" xfId="0" applyFont="1" applyBorder="1" applyAlignment="1">
      <alignment vertical="center"/>
    </xf>
    <xf numFmtId="0" fontId="30" fillId="0" borderId="1" xfId="0" applyFont="1" applyBorder="1"/>
    <xf numFmtId="0" fontId="12" fillId="3" borderId="1" xfId="0" applyFont="1" applyFill="1" applyBorder="1" applyAlignment="1">
      <alignment vertical="center" wrapText="1"/>
    </xf>
    <xf numFmtId="0" fontId="20" fillId="3" borderId="1" xfId="0" applyFont="1" applyFill="1" applyBorder="1" applyAlignment="1">
      <alignment wrapText="1"/>
    </xf>
    <xf numFmtId="0" fontId="12" fillId="3" borderId="1" xfId="0" applyFont="1" applyFill="1" applyBorder="1" applyAlignment="1">
      <alignment horizontal="left" vertical="center" wrapText="1"/>
    </xf>
    <xf numFmtId="0" fontId="12" fillId="0" borderId="1" xfId="0" applyFont="1" applyBorder="1" applyAlignment="1">
      <alignment vertical="center"/>
    </xf>
    <xf numFmtId="0" fontId="20" fillId="0" borderId="0" xfId="0" applyFont="1" applyAlignment="1">
      <alignment horizontal="center" vertical="center"/>
    </xf>
    <xf numFmtId="0" fontId="20" fillId="0" borderId="12" xfId="0" applyFont="1" applyBorder="1" applyAlignment="1">
      <alignment horizontal="center" vertical="center"/>
    </xf>
    <xf numFmtId="0" fontId="20" fillId="0" borderId="12" xfId="0" applyFont="1" applyBorder="1" applyAlignment="1">
      <alignment wrapText="1"/>
    </xf>
    <xf numFmtId="0" fontId="20" fillId="0" borderId="12" xfId="0" applyFont="1" applyBorder="1" applyAlignment="1">
      <alignment vertical="center" wrapText="1"/>
    </xf>
    <xf numFmtId="0" fontId="20" fillId="0" borderId="0" xfId="0" applyFont="1" applyAlignment="1">
      <alignment wrapText="1"/>
    </xf>
    <xf numFmtId="0" fontId="20" fillId="0" borderId="10" xfId="0" applyFont="1" applyBorder="1" applyAlignment="1">
      <alignment wrapText="1"/>
    </xf>
    <xf numFmtId="0" fontId="11" fillId="0" borderId="10" xfId="0" applyFont="1" applyBorder="1" applyAlignment="1">
      <alignment wrapText="1"/>
    </xf>
    <xf numFmtId="0" fontId="20" fillId="0" borderId="10" xfId="0" applyFont="1" applyBorder="1" applyAlignment="1">
      <alignment vertical="center" wrapText="1"/>
    </xf>
    <xf numFmtId="0" fontId="11" fillId="0" borderId="1" xfId="0" applyFont="1" applyBorder="1"/>
    <xf numFmtId="0" fontId="24" fillId="0" borderId="0" xfId="0" applyFont="1" applyAlignment="1">
      <alignment horizontal="center" vertical="center"/>
    </xf>
    <xf numFmtId="0" fontId="0" fillId="9" borderId="1" xfId="0" applyFill="1" applyBorder="1" applyAlignment="1">
      <alignment wrapText="1"/>
    </xf>
    <xf numFmtId="0" fontId="4" fillId="2" borderId="3" xfId="0" applyFont="1" applyFill="1" applyBorder="1" applyAlignment="1">
      <alignment horizontal="left" vertical="center"/>
    </xf>
    <xf numFmtId="0" fontId="4" fillId="2" borderId="3" xfId="0" applyFont="1" applyFill="1" applyBorder="1" applyAlignment="1">
      <alignment vertical="center" wrapText="1"/>
    </xf>
    <xf numFmtId="0" fontId="31" fillId="9" borderId="3" xfId="0" applyFont="1" applyFill="1" applyBorder="1" applyAlignment="1">
      <alignment vertical="center" wrapText="1"/>
    </xf>
    <xf numFmtId="0" fontId="19" fillId="4" borderId="6" xfId="1" applyFont="1" applyFill="1" applyBorder="1" applyAlignment="1">
      <alignment vertical="center"/>
    </xf>
    <xf numFmtId="0" fontId="0" fillId="6" borderId="1" xfId="0" applyFill="1" applyBorder="1"/>
    <xf numFmtId="0" fontId="20" fillId="0" borderId="7" xfId="0" applyFont="1" applyBorder="1" applyAlignment="1">
      <alignment wrapText="1"/>
    </xf>
    <xf numFmtId="0" fontId="11" fillId="0" borderId="8" xfId="0" applyFont="1" applyBorder="1" applyAlignment="1">
      <alignment vertical="center" wrapText="1"/>
    </xf>
    <xf numFmtId="0" fontId="20" fillId="0" borderId="8" xfId="0" applyFont="1" applyBorder="1" applyAlignment="1">
      <alignment wrapText="1"/>
    </xf>
    <xf numFmtId="0" fontId="20" fillId="0" borderId="8" xfId="0" applyFont="1" applyBorder="1" applyAlignment="1">
      <alignment vertical="center" wrapText="1"/>
    </xf>
    <xf numFmtId="0" fontId="0" fillId="0" borderId="2" xfId="0" applyBorder="1" applyAlignment="1">
      <alignment vertical="center"/>
    </xf>
    <xf numFmtId="0" fontId="0" fillId="0" borderId="3" xfId="0" applyBorder="1"/>
    <xf numFmtId="0" fontId="0" fillId="0" borderId="3" xfId="0" applyBorder="1" applyAlignment="1">
      <alignment vertical="center"/>
    </xf>
    <xf numFmtId="0" fontId="0" fillId="0" borderId="1" xfId="0" applyBorder="1" applyAlignment="1">
      <alignment horizontal="center" vertical="center"/>
    </xf>
    <xf numFmtId="0" fontId="20" fillId="0" borderId="8" xfId="0" applyFont="1" applyBorder="1" applyAlignment="1">
      <alignment horizontal="left" vertical="center" wrapText="1"/>
    </xf>
    <xf numFmtId="0" fontId="12" fillId="0" borderId="8" xfId="0" applyFont="1" applyBorder="1" applyAlignment="1">
      <alignment vertical="center" wrapText="1"/>
    </xf>
    <xf numFmtId="0" fontId="0" fillId="0" borderId="2" xfId="0" applyBorder="1" applyAlignment="1">
      <alignment horizontal="center" vertical="center"/>
    </xf>
    <xf numFmtId="0" fontId="20" fillId="0" borderId="2" xfId="0" applyFont="1" applyBorder="1" applyAlignment="1">
      <alignment vertical="center" wrapText="1"/>
    </xf>
    <xf numFmtId="0" fontId="20" fillId="0" borderId="4" xfId="0" applyFont="1" applyBorder="1" applyAlignment="1">
      <alignment horizontal="left" vertical="center" wrapText="1"/>
    </xf>
    <xf numFmtId="0" fontId="12" fillId="0" borderId="2" xfId="0" applyFont="1" applyBorder="1" applyAlignment="1">
      <alignment vertical="center" wrapText="1"/>
    </xf>
    <xf numFmtId="0" fontId="0" fillId="6" borderId="1" xfId="0" applyFill="1" applyBorder="1" applyAlignment="1">
      <alignment vertical="center"/>
    </xf>
    <xf numFmtId="0" fontId="20" fillId="0" borderId="4" xfId="0" applyFont="1" applyBorder="1" applyAlignment="1">
      <alignment wrapText="1"/>
    </xf>
    <xf numFmtId="0" fontId="20" fillId="0" borderId="4" xfId="0" applyFont="1" applyBorder="1" applyAlignment="1">
      <alignment vertical="center" wrapText="1"/>
    </xf>
    <xf numFmtId="0" fontId="26" fillId="0" borderId="7" xfId="0" applyFont="1" applyBorder="1"/>
    <xf numFmtId="0" fontId="11" fillId="0" borderId="1" xfId="0" applyFont="1" applyBorder="1" applyAlignment="1">
      <alignment horizontal="center" vertical="center"/>
    </xf>
    <xf numFmtId="0" fontId="0" fillId="0" borderId="7" xfId="0" applyBorder="1" applyAlignment="1">
      <alignment horizontal="center"/>
    </xf>
    <xf numFmtId="0" fontId="12" fillId="0" borderId="3" xfId="0" applyFont="1" applyBorder="1"/>
    <xf numFmtId="0" fontId="12" fillId="0" borderId="8" xfId="0" applyFont="1" applyBorder="1" applyAlignment="1">
      <alignment wrapText="1"/>
    </xf>
    <xf numFmtId="0" fontId="12" fillId="0" borderId="8" xfId="0" applyFont="1" applyBorder="1"/>
    <xf numFmtId="0" fontId="12" fillId="0" borderId="7" xfId="0" applyFont="1" applyBorder="1" applyAlignment="1">
      <alignment wrapText="1"/>
    </xf>
    <xf numFmtId="0" fontId="0" fillId="5" borderId="1" xfId="0" applyFill="1" applyBorder="1"/>
    <xf numFmtId="0" fontId="0" fillId="0" borderId="0" xfId="0" applyAlignment="1">
      <alignment horizontal="center" vertical="center"/>
    </xf>
    <xf numFmtId="0" fontId="30" fillId="0" borderId="1" xfId="0" applyFont="1" applyBorder="1" applyAlignment="1">
      <alignment horizontal="center" vertical="center" wrapText="1"/>
    </xf>
    <xf numFmtId="0" fontId="26" fillId="0" borderId="2" xfId="0" applyFont="1" applyBorder="1" applyAlignment="1">
      <alignment wrapText="1"/>
    </xf>
    <xf numFmtId="0" fontId="5" fillId="0" borderId="1" xfId="0" applyFont="1" applyBorder="1"/>
    <xf numFmtId="0" fontId="12" fillId="0" borderId="7" xfId="0" applyFont="1" applyBorder="1"/>
    <xf numFmtId="0" fontId="0" fillId="6" borderId="0" xfId="0" applyFill="1"/>
    <xf numFmtId="0" fontId="0" fillId="4" borderId="0" xfId="0" applyFill="1"/>
    <xf numFmtId="0" fontId="20" fillId="0" borderId="7" xfId="0" applyFont="1" applyBorder="1" applyAlignment="1">
      <alignment vertical="center" wrapText="1"/>
    </xf>
    <xf numFmtId="0" fontId="20" fillId="0" borderId="3" xfId="0" applyFont="1" applyBorder="1" applyAlignment="1">
      <alignment vertical="center" wrapText="1"/>
    </xf>
    <xf numFmtId="0" fontId="0" fillId="0" borderId="2" xfId="0" applyBorder="1" applyAlignment="1">
      <alignment horizontal="center" vertical="center" wrapText="1"/>
    </xf>
    <xf numFmtId="0" fontId="3" fillId="0" borderId="1" xfId="0" applyFont="1" applyBorder="1" applyAlignment="1">
      <alignment horizontal="center" vertical="center" wrapText="1"/>
    </xf>
    <xf numFmtId="0" fontId="15" fillId="0" borderId="1" xfId="0" applyFont="1" applyBorder="1" applyAlignment="1">
      <alignment horizontal="left" vertical="center" wrapText="1"/>
    </xf>
    <xf numFmtId="0" fontId="19" fillId="4" borderId="2" xfId="1" applyFont="1" applyFill="1" applyBorder="1" applyAlignment="1">
      <alignment vertical="center"/>
    </xf>
    <xf numFmtId="0" fontId="0" fillId="0" borderId="7" xfId="0" applyBorder="1" applyAlignment="1">
      <alignment vertical="center"/>
    </xf>
    <xf numFmtId="0" fontId="20" fillId="0" borderId="2" xfId="0" applyFont="1" applyBorder="1" applyAlignment="1">
      <alignment vertical="center"/>
    </xf>
    <xf numFmtId="0" fontId="12" fillId="0" borderId="2" xfId="0" applyFont="1" applyBorder="1"/>
    <xf numFmtId="0" fontId="20" fillId="0" borderId="8" xfId="0" applyFont="1" applyBorder="1"/>
    <xf numFmtId="0" fontId="10" fillId="0" borderId="1" xfId="0" applyFont="1" applyBorder="1" applyAlignment="1">
      <alignment horizontal="left" vertical="center" wrapText="1"/>
    </xf>
    <xf numFmtId="0" fontId="14" fillId="0" borderId="1" xfId="0" applyFont="1" applyBorder="1" applyAlignment="1">
      <alignment wrapText="1"/>
    </xf>
    <xf numFmtId="0" fontId="10" fillId="0" borderId="0" xfId="0" applyFont="1" applyAlignment="1">
      <alignment vertical="center"/>
    </xf>
    <xf numFmtId="0" fontId="18" fillId="0" borderId="0" xfId="0" applyFont="1"/>
    <xf numFmtId="0" fontId="20" fillId="0" borderId="12" xfId="0" applyFont="1" applyBorder="1" applyAlignment="1">
      <alignment vertical="center"/>
    </xf>
    <xf numFmtId="0" fontId="10" fillId="0" borderId="12" xfId="0" applyFont="1" applyBorder="1" applyAlignment="1">
      <alignment vertical="center"/>
    </xf>
    <xf numFmtId="0" fontId="0" fillId="0" borderId="10" xfId="0" applyBorder="1"/>
    <xf numFmtId="0" fontId="10" fillId="0" borderId="10" xfId="0" applyFont="1" applyBorder="1" applyAlignment="1">
      <alignment vertical="center"/>
    </xf>
    <xf numFmtId="0" fontId="0" fillId="0" borderId="10" xfId="0" applyBorder="1" applyAlignment="1">
      <alignment vertical="center"/>
    </xf>
    <xf numFmtId="0" fontId="26" fillId="0" borderId="0" xfId="0" applyFont="1" applyAlignment="1">
      <alignment vertical="center" wrapText="1"/>
    </xf>
    <xf numFmtId="0" fontId="26" fillId="0" borderId="12" xfId="0" applyFont="1" applyBorder="1" applyAlignment="1">
      <alignment vertical="center" wrapText="1"/>
    </xf>
    <xf numFmtId="0" fontId="0" fillId="0" borderId="12" xfId="0" applyBorder="1" applyAlignment="1">
      <alignment vertical="center"/>
    </xf>
    <xf numFmtId="0" fontId="26" fillId="0" borderId="12" xfId="0" applyFont="1" applyBorder="1" applyAlignment="1">
      <alignment vertical="center"/>
    </xf>
    <xf numFmtId="0" fontId="18" fillId="0" borderId="1" xfId="0" applyFont="1" applyBorder="1" applyAlignment="1">
      <alignment vertical="center"/>
    </xf>
    <xf numFmtId="0" fontId="3" fillId="0" borderId="1" xfId="0" applyFont="1" applyBorder="1" applyAlignment="1">
      <alignment vertical="center"/>
    </xf>
    <xf numFmtId="0" fontId="11" fillId="0" borderId="7" xfId="0" applyFont="1" applyBorder="1" applyAlignment="1">
      <alignment vertical="center" wrapText="1"/>
    </xf>
    <xf numFmtId="0" fontId="4" fillId="7" borderId="1" xfId="0" applyFont="1" applyFill="1" applyBorder="1" applyAlignment="1">
      <alignment vertical="center"/>
    </xf>
    <xf numFmtId="0" fontId="12" fillId="0" borderId="7" xfId="0" applyFont="1" applyBorder="1" applyAlignment="1">
      <alignment vertical="center"/>
    </xf>
    <xf numFmtId="0" fontId="0" fillId="9" borderId="1" xfId="0" applyFill="1" applyBorder="1" applyAlignment="1">
      <alignment vertical="center" wrapText="1"/>
    </xf>
    <xf numFmtId="0" fontId="14" fillId="0" borderId="8" xfId="0" applyFont="1"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13" xfId="0" applyBorder="1" applyAlignment="1">
      <alignment vertical="center"/>
    </xf>
    <xf numFmtId="0" fontId="0" fillId="0" borderId="4" xfId="0" applyBorder="1" applyAlignment="1">
      <alignment vertical="center"/>
    </xf>
    <xf numFmtId="0" fontId="20" fillId="0" borderId="15" xfId="0" applyFont="1" applyBorder="1" applyAlignment="1">
      <alignment vertical="center" wrapText="1"/>
    </xf>
    <xf numFmtId="0" fontId="12" fillId="0" borderId="17" xfId="0" applyFont="1" applyBorder="1" applyAlignment="1">
      <alignment vertical="center"/>
    </xf>
    <xf numFmtId="0" fontId="0" fillId="0" borderId="9" xfId="0" applyBorder="1"/>
    <xf numFmtId="0" fontId="12" fillId="0" borderId="1" xfId="0" applyFont="1" applyBorder="1" applyAlignment="1">
      <alignment horizontal="left" vertical="center"/>
    </xf>
    <xf numFmtId="0" fontId="0" fillId="0" borderId="1" xfId="0" applyBorder="1" applyAlignment="1">
      <alignment horizontal="left" vertical="center"/>
    </xf>
    <xf numFmtId="0" fontId="12" fillId="0" borderId="1" xfId="0" applyFont="1" applyBorder="1" applyAlignment="1">
      <alignment horizontal="left" vertical="center" wrapText="1"/>
    </xf>
    <xf numFmtId="0" fontId="0" fillId="6" borderId="1" xfId="0" applyFill="1" applyBorder="1" applyAlignment="1">
      <alignment horizontal="left"/>
    </xf>
    <xf numFmtId="0" fontId="0" fillId="0" borderId="0" xfId="0" applyAlignment="1">
      <alignment horizontal="left"/>
    </xf>
    <xf numFmtId="0" fontId="26" fillId="0" borderId="0" xfId="0" applyFont="1" applyAlignment="1">
      <alignment horizontal="left"/>
    </xf>
    <xf numFmtId="0" fontId="20" fillId="0" borderId="0" xfId="0" applyFont="1" applyAlignment="1">
      <alignment horizontal="left"/>
    </xf>
    <xf numFmtId="0" fontId="12" fillId="0" borderId="0" xfId="0" applyFont="1"/>
    <xf numFmtId="0" fontId="14" fillId="0" borderId="0" xfId="0" applyFont="1" applyAlignment="1">
      <alignment wrapText="1"/>
    </xf>
    <xf numFmtId="0" fontId="11" fillId="3" borderId="1" xfId="0" applyFont="1" applyFill="1" applyBorder="1"/>
    <xf numFmtId="0" fontId="4" fillId="2" borderId="7" xfId="0" applyFont="1" applyFill="1" applyBorder="1" applyAlignment="1">
      <alignment vertical="center" wrapText="1"/>
    </xf>
    <xf numFmtId="0" fontId="4" fillId="2" borderId="4" xfId="0" applyFont="1" applyFill="1" applyBorder="1" applyAlignment="1">
      <alignment vertical="center" wrapText="1"/>
    </xf>
    <xf numFmtId="0" fontId="12" fillId="0" borderId="6" xfId="0" applyFont="1" applyBorder="1" applyAlignment="1">
      <alignment wrapText="1"/>
    </xf>
    <xf numFmtId="0" fontId="0" fillId="6" borderId="2" xfId="0" applyFill="1" applyBorder="1"/>
    <xf numFmtId="0" fontId="14" fillId="0" borderId="1" xfId="0" applyFont="1" applyBorder="1"/>
    <xf numFmtId="0" fontId="14" fillId="0" borderId="0" xfId="0" applyFont="1"/>
    <xf numFmtId="0" fontId="0" fillId="0" borderId="13" xfId="0" applyBorder="1"/>
    <xf numFmtId="0" fontId="14" fillId="0" borderId="2" xfId="0" applyFont="1" applyBorder="1"/>
    <xf numFmtId="0" fontId="12" fillId="0" borderId="11" xfId="0" applyFont="1" applyBorder="1" applyAlignment="1">
      <alignment vertical="center" wrapText="1"/>
    </xf>
    <xf numFmtId="0" fontId="14" fillId="0" borderId="6" xfId="0" applyFont="1" applyBorder="1" applyAlignment="1">
      <alignment vertical="center" wrapText="1"/>
    </xf>
    <xf numFmtId="0" fontId="0" fillId="5" borderId="2" xfId="0" applyFill="1" applyBorder="1" applyAlignment="1">
      <alignment vertical="center" wrapText="1"/>
    </xf>
    <xf numFmtId="0" fontId="0" fillId="6" borderId="1" xfId="0" applyFill="1" applyBorder="1" applyAlignment="1">
      <alignment wrapText="1"/>
    </xf>
    <xf numFmtId="0" fontId="0" fillId="0" borderId="9" xfId="0" applyBorder="1" applyAlignment="1">
      <alignment vertical="center" wrapText="1"/>
    </xf>
    <xf numFmtId="0" fontId="12" fillId="0" borderId="7" xfId="0" applyFont="1" applyBorder="1" applyAlignment="1">
      <alignment vertical="center" wrapText="1"/>
    </xf>
    <xf numFmtId="0" fontId="0" fillId="0" borderId="2" xfId="0" applyBorder="1" applyAlignment="1">
      <alignment horizontal="left" vertical="center" wrapText="1"/>
    </xf>
    <xf numFmtId="0" fontId="14" fillId="0" borderId="7" xfId="0" applyFont="1" applyBorder="1"/>
    <xf numFmtId="0" fontId="14" fillId="0" borderId="7" xfId="0" applyFont="1" applyBorder="1" applyAlignment="1">
      <alignment horizontal="left" vertical="center"/>
    </xf>
    <xf numFmtId="0" fontId="0" fillId="0" borderId="7" xfId="0" applyBorder="1" applyAlignment="1">
      <alignment horizontal="left" vertical="center"/>
    </xf>
    <xf numFmtId="0" fontId="0" fillId="0" borderId="11" xfId="0" applyBorder="1"/>
    <xf numFmtId="0" fontId="14" fillId="0" borderId="11" xfId="0" applyFont="1" applyBorder="1"/>
    <xf numFmtId="0" fontId="11" fillId="3" borderId="7" xfId="0" applyFont="1" applyFill="1" applyBorder="1" applyAlignment="1">
      <alignment wrapText="1"/>
    </xf>
    <xf numFmtId="0" fontId="11" fillId="0" borderId="2" xfId="0" applyFont="1" applyBorder="1"/>
    <xf numFmtId="0" fontId="14" fillId="0" borderId="1" xfId="0" applyFont="1" applyBorder="1" applyAlignment="1">
      <alignment horizontal="center" vertical="center" wrapText="1"/>
    </xf>
    <xf numFmtId="0" fontId="35" fillId="0" borderId="1" xfId="0" applyFont="1" applyBorder="1" applyAlignment="1">
      <alignment vertical="center" wrapText="1"/>
    </xf>
    <xf numFmtId="0" fontId="18" fillId="0" borderId="1" xfId="0" applyFont="1" applyBorder="1" applyAlignment="1">
      <alignment wrapText="1"/>
    </xf>
    <xf numFmtId="0" fontId="21" fillId="0" borderId="1" xfId="0" applyFont="1" applyBorder="1" applyAlignment="1">
      <alignment wrapText="1"/>
    </xf>
    <xf numFmtId="0" fontId="16" fillId="0" borderId="1" xfId="0" applyFont="1" applyBorder="1"/>
    <xf numFmtId="0" fontId="13" fillId="0" borderId="1" xfId="0" applyFont="1" applyBorder="1"/>
    <xf numFmtId="0" fontId="3" fillId="0" borderId="5" xfId="0" applyFont="1" applyBorder="1" applyAlignment="1">
      <alignment wrapText="1"/>
    </xf>
    <xf numFmtId="0" fontId="3" fillId="0" borderId="5" xfId="0" applyFont="1" applyBorder="1"/>
    <xf numFmtId="0" fontId="16" fillId="0" borderId="8" xfId="0" applyFont="1" applyBorder="1" applyAlignment="1">
      <alignment wrapText="1"/>
    </xf>
    <xf numFmtId="0" fontId="16" fillId="0" borderId="8" xfId="0" applyFont="1" applyBorder="1"/>
    <xf numFmtId="0" fontId="31" fillId="9" borderId="13" xfId="0" applyFont="1" applyFill="1" applyBorder="1" applyAlignment="1">
      <alignment vertical="center" wrapText="1"/>
    </xf>
    <xf numFmtId="0" fontId="20" fillId="0" borderId="7" xfId="0" applyFont="1" applyBorder="1" applyAlignment="1">
      <alignment vertical="center"/>
    </xf>
    <xf numFmtId="0" fontId="20" fillId="0" borderId="9" xfId="0" applyFont="1" applyBorder="1" applyAlignment="1">
      <alignment vertical="center"/>
    </xf>
    <xf numFmtId="0" fontId="20" fillId="0" borderId="8" xfId="0" applyFont="1" applyBorder="1" applyAlignment="1">
      <alignment vertical="center"/>
    </xf>
    <xf numFmtId="0" fontId="20" fillId="0" borderId="2" xfId="0" applyFont="1" applyBorder="1"/>
    <xf numFmtId="0" fontId="32" fillId="0" borderId="1" xfId="0" applyFont="1" applyBorder="1"/>
    <xf numFmtId="0" fontId="32" fillId="0" borderId="1" xfId="0" applyFont="1" applyBorder="1" applyAlignment="1">
      <alignment wrapText="1"/>
    </xf>
    <xf numFmtId="0" fontId="5" fillId="0" borderId="1" xfId="0" applyFont="1" applyBorder="1" applyAlignment="1">
      <alignment vertical="center"/>
    </xf>
    <xf numFmtId="0" fontId="4" fillId="2" borderId="13" xfId="0" applyFont="1" applyFill="1" applyBorder="1" applyAlignment="1">
      <alignment vertical="center"/>
    </xf>
    <xf numFmtId="0" fontId="0" fillId="0" borderId="3" xfId="0" applyBorder="1" applyAlignment="1">
      <alignment horizontal="center" vertical="center"/>
    </xf>
    <xf numFmtId="0" fontId="12" fillId="0" borderId="4" xfId="0" applyFont="1" applyBorder="1"/>
    <xf numFmtId="0" fontId="20" fillId="0" borderId="1" xfId="0" applyFont="1" applyBorder="1" applyAlignment="1">
      <alignment vertical="top" wrapText="1"/>
    </xf>
    <xf numFmtId="0" fontId="0" fillId="0" borderId="0" xfId="0" applyAlignment="1">
      <alignment vertical="top" wrapText="1"/>
    </xf>
    <xf numFmtId="0" fontId="0" fillId="0" borderId="7" xfId="0" applyBorder="1" applyAlignment="1">
      <alignment wrapText="1"/>
    </xf>
    <xf numFmtId="0" fontId="4" fillId="2" borderId="13" xfId="0" applyFont="1" applyFill="1" applyBorder="1" applyAlignment="1">
      <alignment vertical="center" wrapText="1"/>
    </xf>
    <xf numFmtId="0" fontId="4" fillId="2" borderId="13" xfId="0" applyFont="1" applyFill="1" applyBorder="1" applyAlignment="1">
      <alignment vertical="top" wrapText="1"/>
    </xf>
    <xf numFmtId="0" fontId="26" fillId="0" borderId="9" xfId="0" applyFont="1" applyBorder="1"/>
    <xf numFmtId="0" fontId="20" fillId="5" borderId="1" xfId="0" applyFont="1" applyFill="1" applyBorder="1" applyAlignment="1">
      <alignment vertical="center" wrapText="1"/>
    </xf>
    <xf numFmtId="0" fontId="0" fillId="5" borderId="1" xfId="0" applyFill="1" applyBorder="1" applyAlignment="1">
      <alignment vertical="center"/>
    </xf>
    <xf numFmtId="0" fontId="11" fillId="5" borderId="1" xfId="0" applyFont="1" applyFill="1" applyBorder="1" applyAlignment="1">
      <alignment vertical="center"/>
    </xf>
    <xf numFmtId="0" fontId="0" fillId="5" borderId="0" xfId="0" applyFill="1" applyAlignment="1">
      <alignment vertical="center"/>
    </xf>
    <xf numFmtId="0" fontId="0" fillId="0" borderId="14" xfId="0" applyBorder="1" applyAlignment="1">
      <alignment vertical="center"/>
    </xf>
    <xf numFmtId="0" fontId="12" fillId="0" borderId="4" xfId="0" applyFont="1" applyBorder="1" applyAlignment="1">
      <alignment wrapText="1"/>
    </xf>
    <xf numFmtId="0" fontId="0" fillId="0" borderId="5" xfId="0" applyBorder="1"/>
    <xf numFmtId="0" fontId="41" fillId="0" borderId="1" xfId="0" applyFont="1" applyBorder="1"/>
    <xf numFmtId="0" fontId="41" fillId="0" borderId="9" xfId="0" applyFont="1" applyBorder="1"/>
    <xf numFmtId="0" fontId="20" fillId="0" borderId="4" xfId="0" applyFont="1" applyBorder="1"/>
    <xf numFmtId="0" fontId="20" fillId="0" borderId="7" xfId="0" applyFont="1" applyBorder="1"/>
    <xf numFmtId="0" fontId="20" fillId="0" borderId="7" xfId="0" applyFont="1" applyBorder="1" applyAlignment="1">
      <alignment horizontal="left" vertical="center" wrapText="1"/>
    </xf>
    <xf numFmtId="0" fontId="20" fillId="0" borderId="3" xfId="0" applyFont="1" applyBorder="1"/>
    <xf numFmtId="0" fontId="41" fillId="3" borderId="3" xfId="0" applyFont="1" applyFill="1" applyBorder="1" applyAlignment="1">
      <alignment wrapText="1"/>
    </xf>
    <xf numFmtId="0" fontId="41" fillId="3" borderId="1" xfId="0" applyFont="1" applyFill="1" applyBorder="1" applyAlignment="1">
      <alignment wrapText="1"/>
    </xf>
    <xf numFmtId="0" fontId="20" fillId="0" borderId="6" xfId="0" applyFont="1" applyBorder="1" applyAlignment="1">
      <alignment vertical="center"/>
    </xf>
    <xf numFmtId="0" fontId="20" fillId="0" borderId="9" xfId="0" applyFont="1" applyBorder="1" applyAlignment="1">
      <alignment vertical="center" wrapText="1"/>
    </xf>
    <xf numFmtId="0" fontId="11" fillId="0" borderId="2" xfId="0" applyFont="1" applyBorder="1" applyAlignment="1">
      <alignment vertical="center"/>
    </xf>
    <xf numFmtId="0" fontId="20" fillId="0" borderId="2" xfId="0" applyFont="1" applyBorder="1" applyAlignment="1">
      <alignment horizontal="left" vertical="center"/>
    </xf>
    <xf numFmtId="0" fontId="20" fillId="0" borderId="8" xfId="0" applyFont="1" applyBorder="1" applyAlignment="1">
      <alignment horizontal="left" vertical="center"/>
    </xf>
    <xf numFmtId="0" fontId="20" fillId="0" borderId="4" xfId="0" applyFont="1" applyBorder="1" applyAlignment="1">
      <alignment horizontal="left" vertical="center"/>
    </xf>
    <xf numFmtId="0" fontId="5" fillId="0" borderId="1" xfId="0" applyFont="1" applyBorder="1" applyAlignment="1">
      <alignment wrapText="1"/>
    </xf>
    <xf numFmtId="0" fontId="5" fillId="0" borderId="2" xfId="0" applyFont="1" applyBorder="1" applyAlignment="1">
      <alignment wrapText="1"/>
    </xf>
    <xf numFmtId="0" fontId="20" fillId="0" borderId="1" xfId="0" applyFont="1" applyBorder="1" applyAlignment="1">
      <alignment horizontal="left" vertical="center"/>
    </xf>
    <xf numFmtId="0" fontId="20" fillId="0" borderId="7" xfId="0" applyFont="1" applyBorder="1" applyAlignment="1">
      <alignment horizontal="left" vertical="center"/>
    </xf>
    <xf numFmtId="0" fontId="20" fillId="0" borderId="12" xfId="0" applyFont="1" applyBorder="1"/>
    <xf numFmtId="0" fontId="32" fillId="0" borderId="0" xfId="0" applyFont="1"/>
    <xf numFmtId="0" fontId="20" fillId="0" borderId="10" xfId="0" applyFont="1" applyBorder="1"/>
    <xf numFmtId="0" fontId="26" fillId="0" borderId="2" xfId="0" applyFont="1" applyBorder="1" applyAlignment="1">
      <alignment horizontal="center" vertical="center"/>
    </xf>
    <xf numFmtId="0" fontId="26" fillId="0" borderId="2" xfId="0" applyFont="1" applyBorder="1"/>
    <xf numFmtId="0" fontId="26" fillId="0" borderId="8" xfId="0" applyFont="1" applyBorder="1"/>
    <xf numFmtId="0" fontId="28" fillId="0" borderId="0" xfId="0" applyFont="1"/>
    <xf numFmtId="0" fontId="26" fillId="0" borderId="4" xfId="0" applyFont="1" applyBorder="1"/>
    <xf numFmtId="0" fontId="42" fillId="0" borderId="1" xfId="0" applyFont="1" applyBorder="1" applyAlignment="1">
      <alignment wrapText="1"/>
    </xf>
    <xf numFmtId="0" fontId="20" fillId="6" borderId="1" xfId="0" applyFont="1" applyFill="1" applyBorder="1" applyAlignment="1">
      <alignment horizontal="left" vertical="center" wrapText="1"/>
    </xf>
    <xf numFmtId="0" fontId="20" fillId="6" borderId="1" xfId="0" applyFont="1" applyFill="1" applyBorder="1" applyAlignment="1">
      <alignment vertical="center" wrapText="1"/>
    </xf>
    <xf numFmtId="0" fontId="31" fillId="2" borderId="1" xfId="0" applyFont="1" applyFill="1" applyBorder="1" applyAlignment="1">
      <alignment horizontal="left" vertical="center" wrapText="1"/>
    </xf>
    <xf numFmtId="0" fontId="31" fillId="2" borderId="1" xfId="0" applyFont="1" applyFill="1" applyBorder="1" applyAlignment="1">
      <alignment vertical="center" wrapText="1"/>
    </xf>
    <xf numFmtId="0" fontId="11" fillId="5" borderId="1" xfId="0" applyFont="1" applyFill="1" applyBorder="1"/>
    <xf numFmtId="0" fontId="32" fillId="5" borderId="1" xfId="0" applyFont="1" applyFill="1" applyBorder="1"/>
    <xf numFmtId="0" fontId="4" fillId="5" borderId="1" xfId="0" applyFont="1" applyFill="1" applyBorder="1" applyAlignment="1">
      <alignment vertical="center" wrapText="1"/>
    </xf>
    <xf numFmtId="0" fontId="28" fillId="0" borderId="1" xfId="0" applyFont="1" applyBorder="1"/>
    <xf numFmtId="0" fontId="0" fillId="0" borderId="1" xfId="0" quotePrefix="1" applyBorder="1" applyAlignment="1">
      <alignment vertical="center"/>
    </xf>
    <xf numFmtId="0" fontId="26" fillId="0" borderId="1" xfId="0" applyFont="1" applyBorder="1" applyAlignment="1">
      <alignment horizontal="left" vertical="center" wrapText="1"/>
    </xf>
    <xf numFmtId="0" fontId="20" fillId="0" borderId="11" xfId="0" applyFont="1" applyBorder="1"/>
    <xf numFmtId="0" fontId="20" fillId="5" borderId="1" xfId="0" applyFont="1" applyFill="1" applyBorder="1" applyAlignment="1">
      <alignment horizontal="left" vertical="center" wrapText="1"/>
    </xf>
    <xf numFmtId="0" fontId="30" fillId="0" borderId="1" xfId="0" applyFont="1" applyBorder="1" applyAlignment="1">
      <alignment vertical="center" wrapText="1"/>
    </xf>
    <xf numFmtId="0" fontId="26" fillId="0" borderId="2" xfId="0" applyFont="1" applyBorder="1" applyAlignment="1">
      <alignment horizontal="center"/>
    </xf>
    <xf numFmtId="0" fontId="30" fillId="0" borderId="1" xfId="0" applyFont="1" applyBorder="1" applyAlignment="1">
      <alignment vertical="center"/>
    </xf>
    <xf numFmtId="0" fontId="26" fillId="0" borderId="8" xfId="0" applyFont="1" applyBorder="1" applyAlignment="1">
      <alignment wrapText="1"/>
    </xf>
    <xf numFmtId="0" fontId="20" fillId="0" borderId="2" xfId="0" applyFont="1" applyBorder="1" applyAlignment="1">
      <alignment horizontal="left" vertical="center" wrapText="1"/>
    </xf>
    <xf numFmtId="0" fontId="0" fillId="0" borderId="4" xfId="0" applyBorder="1" applyAlignment="1">
      <alignment wrapText="1"/>
    </xf>
    <xf numFmtId="0" fontId="11" fillId="0" borderId="8" xfId="0" applyFont="1" applyBorder="1"/>
    <xf numFmtId="0" fontId="0" fillId="0" borderId="11" xfId="0" applyBorder="1" applyAlignment="1">
      <alignment vertical="center" wrapText="1"/>
    </xf>
    <xf numFmtId="0" fontId="26" fillId="0" borderId="9" xfId="0" applyFont="1" applyBorder="1" applyAlignment="1">
      <alignment vertical="center"/>
    </xf>
    <xf numFmtId="0" fontId="26" fillId="0" borderId="7" xfId="0" applyFont="1" applyBorder="1" applyAlignment="1">
      <alignment vertical="center"/>
    </xf>
    <xf numFmtId="0" fontId="26" fillId="0" borderId="11" xfId="0" applyFont="1" applyBorder="1" applyAlignment="1">
      <alignment vertical="center"/>
    </xf>
    <xf numFmtId="0" fontId="0" fillId="0" borderId="15" xfId="0" applyBorder="1"/>
    <xf numFmtId="0" fontId="0" fillId="0" borderId="14" xfId="0" applyBorder="1"/>
    <xf numFmtId="0" fontId="0" fillId="0" borderId="5" xfId="0" applyBorder="1" applyAlignment="1">
      <alignment wrapText="1"/>
    </xf>
    <xf numFmtId="0" fontId="20" fillId="0" borderId="5" xfId="0" applyFont="1" applyBorder="1"/>
    <xf numFmtId="0" fontId="20" fillId="0" borderId="2" xfId="0" applyFont="1" applyBorder="1" applyAlignment="1">
      <alignment horizontal="center" vertical="center"/>
    </xf>
    <xf numFmtId="0" fontId="34" fillId="0" borderId="1" xfId="0" applyFont="1" applyBorder="1" applyAlignment="1">
      <alignment vertical="center" wrapText="1"/>
    </xf>
    <xf numFmtId="0" fontId="11" fillId="0" borderId="4" xfId="0" applyFont="1" applyBorder="1"/>
    <xf numFmtId="0" fontId="11" fillId="0" borderId="1" xfId="0" quotePrefix="1" applyFont="1" applyBorder="1" applyAlignment="1">
      <alignment vertical="center"/>
    </xf>
    <xf numFmtId="0" fontId="35" fillId="3" borderId="1" xfId="0" applyFont="1" applyFill="1" applyBorder="1" applyAlignment="1">
      <alignment vertical="center" wrapText="1"/>
    </xf>
    <xf numFmtId="0" fontId="26" fillId="0" borderId="11" xfId="0" applyFont="1" applyBorder="1"/>
    <xf numFmtId="0" fontId="18" fillId="0" borderId="1" xfId="0" applyFont="1" applyBorder="1"/>
    <xf numFmtId="0" fontId="26" fillId="0" borderId="14" xfId="0" applyFont="1" applyBorder="1" applyAlignment="1">
      <alignment vertical="center"/>
    </xf>
    <xf numFmtId="0" fontId="26" fillId="0" borderId="3" xfId="0" applyFont="1" applyBorder="1" applyAlignment="1">
      <alignment vertical="center"/>
    </xf>
    <xf numFmtId="0" fontId="26" fillId="0" borderId="2" xfId="0" applyFont="1" applyBorder="1" applyAlignment="1">
      <alignment vertical="center" wrapText="1"/>
    </xf>
    <xf numFmtId="0" fontId="26" fillId="0" borderId="11" xfId="0" applyFont="1" applyBorder="1" applyAlignment="1">
      <alignment vertical="center" wrapText="1"/>
    </xf>
    <xf numFmtId="0" fontId="43" fillId="0" borderId="1" xfId="1" applyFont="1" applyBorder="1" applyAlignment="1">
      <alignment vertical="center" wrapText="1"/>
    </xf>
    <xf numFmtId="0" fontId="26" fillId="0" borderId="10" xfId="0" applyFont="1" applyBorder="1"/>
    <xf numFmtId="0" fontId="26" fillId="0" borderId="10" xfId="0" applyFont="1" applyBorder="1" applyAlignment="1">
      <alignment vertical="center"/>
    </xf>
    <xf numFmtId="0" fontId="26" fillId="0" borderId="10" xfId="0" applyFont="1" applyBorder="1" applyAlignment="1">
      <alignment horizontal="left" vertical="center" wrapText="1"/>
    </xf>
    <xf numFmtId="0" fontId="14" fillId="5" borderId="1" xfId="0" applyFont="1" applyFill="1" applyBorder="1" applyAlignment="1">
      <alignment vertical="center"/>
    </xf>
    <xf numFmtId="0" fontId="20" fillId="5" borderId="1" xfId="0" applyFont="1" applyFill="1" applyBorder="1" applyAlignment="1">
      <alignment vertical="center"/>
    </xf>
    <xf numFmtId="0" fontId="0" fillId="5" borderId="1" xfId="0" applyFill="1" applyBorder="1" applyAlignment="1">
      <alignment vertical="center" wrapText="1"/>
    </xf>
    <xf numFmtId="0" fontId="5" fillId="0" borderId="0" xfId="0" applyFont="1" applyAlignment="1">
      <alignment wrapText="1"/>
    </xf>
    <xf numFmtId="0" fontId="26" fillId="5" borderId="1" xfId="0" applyFont="1" applyFill="1" applyBorder="1"/>
    <xf numFmtId="0" fontId="26" fillId="5" borderId="1" xfId="0" applyFont="1" applyFill="1" applyBorder="1" applyAlignment="1">
      <alignment vertical="center"/>
    </xf>
    <xf numFmtId="0" fontId="11" fillId="0" borderId="6" xfId="0" applyFont="1" applyBorder="1"/>
    <xf numFmtId="0" fontId="26" fillId="5" borderId="2" xfId="0" applyFont="1" applyFill="1" applyBorder="1"/>
    <xf numFmtId="0" fontId="0" fillId="9" borderId="2" xfId="0" applyFill="1" applyBorder="1" applyAlignment="1">
      <alignment wrapText="1"/>
    </xf>
    <xf numFmtId="0" fontId="19" fillId="4" borderId="5" xfId="1" applyFont="1" applyFill="1" applyBorder="1" applyAlignment="1">
      <alignment vertical="center"/>
    </xf>
    <xf numFmtId="0" fontId="14" fillId="0" borderId="3" xfId="0" applyFont="1" applyBorder="1"/>
    <xf numFmtId="0" fontId="28" fillId="0" borderId="7" xfId="0" applyFont="1" applyBorder="1"/>
    <xf numFmtId="0" fontId="26" fillId="0" borderId="7" xfId="0" applyFont="1" applyBorder="1" applyAlignment="1">
      <alignment vertical="center" wrapText="1"/>
    </xf>
    <xf numFmtId="0" fontId="0" fillId="0" borderId="11" xfId="0" applyBorder="1" applyAlignment="1">
      <alignment vertical="center"/>
    </xf>
    <xf numFmtId="0" fontId="32" fillId="0" borderId="7" xfId="0" applyFont="1" applyBorder="1"/>
    <xf numFmtId="0" fontId="20" fillId="0" borderId="6" xfId="0" applyFont="1" applyBorder="1" applyAlignment="1">
      <alignment vertical="center" wrapText="1"/>
    </xf>
    <xf numFmtId="0" fontId="20" fillId="0" borderId="3" xfId="0" applyFont="1" applyBorder="1" applyAlignment="1">
      <alignment vertical="center"/>
    </xf>
    <xf numFmtId="0" fontId="20" fillId="0" borderId="14" xfId="0" applyFont="1" applyBorder="1" applyAlignment="1">
      <alignment vertical="center"/>
    </xf>
    <xf numFmtId="0" fontId="33" fillId="0" borderId="0" xfId="0" applyFont="1" applyAlignment="1">
      <alignment wrapText="1"/>
    </xf>
    <xf numFmtId="0" fontId="27" fillId="0" borderId="8" xfId="0" applyFont="1" applyBorder="1" applyAlignment="1">
      <alignment vertical="center" wrapText="1"/>
    </xf>
    <xf numFmtId="0" fontId="28" fillId="0" borderId="3" xfId="0" applyFont="1" applyBorder="1"/>
    <xf numFmtId="0" fontId="29" fillId="0" borderId="1" xfId="0" applyFont="1" applyBorder="1"/>
    <xf numFmtId="0" fontId="44" fillId="0" borderId="1" xfId="0" applyFont="1" applyBorder="1"/>
    <xf numFmtId="0" fontId="27" fillId="5" borderId="1" xfId="0" applyFont="1" applyFill="1" applyBorder="1" applyAlignment="1">
      <alignment vertical="center" wrapText="1"/>
    </xf>
    <xf numFmtId="0" fontId="30" fillId="0" borderId="7" xfId="0" applyFont="1" applyBorder="1" applyAlignment="1">
      <alignment vertical="center" wrapText="1"/>
    </xf>
    <xf numFmtId="0" fontId="18" fillId="0" borderId="3" xfId="0" applyFont="1" applyBorder="1" applyAlignment="1">
      <alignment vertical="center"/>
    </xf>
    <xf numFmtId="0" fontId="26" fillId="0" borderId="7" xfId="0" applyFont="1" applyBorder="1" applyAlignment="1">
      <alignment wrapText="1"/>
    </xf>
    <xf numFmtId="0" fontId="26" fillId="0" borderId="15" xfId="0" applyFont="1" applyBorder="1" applyAlignment="1">
      <alignment vertical="center"/>
    </xf>
    <xf numFmtId="0" fontId="26" fillId="5" borderId="0" xfId="0" applyFont="1" applyFill="1" applyAlignment="1">
      <alignment vertical="center"/>
    </xf>
    <xf numFmtId="0" fontId="26" fillId="5" borderId="10" xfId="0" applyFont="1" applyFill="1" applyBorder="1" applyAlignment="1">
      <alignment vertical="center"/>
    </xf>
    <xf numFmtId="0" fontId="26" fillId="5" borderId="14" xfId="0" applyFont="1" applyFill="1" applyBorder="1" applyAlignment="1">
      <alignment vertical="center"/>
    </xf>
    <xf numFmtId="0" fontId="26" fillId="5" borderId="10" xfId="0" applyFont="1" applyFill="1" applyBorder="1" applyAlignment="1">
      <alignment wrapText="1"/>
    </xf>
    <xf numFmtId="0" fontId="20" fillId="0" borderId="11" xfId="0" applyFont="1" applyBorder="1" applyAlignment="1">
      <alignment vertical="center"/>
    </xf>
    <xf numFmtId="0" fontId="14" fillId="0" borderId="12" xfId="0" applyFont="1" applyBorder="1" applyAlignment="1">
      <alignment vertical="center" wrapText="1"/>
    </xf>
    <xf numFmtId="0" fontId="20" fillId="0" borderId="15" xfId="0" applyFont="1" applyBorder="1" applyAlignment="1">
      <alignment vertical="center"/>
    </xf>
    <xf numFmtId="0" fontId="14" fillId="0" borderId="0" xfId="0" applyFont="1" applyAlignment="1">
      <alignment vertical="center" wrapText="1"/>
    </xf>
    <xf numFmtId="0" fontId="3" fillId="0" borderId="0" xfId="0" applyFont="1" applyAlignment="1">
      <alignment vertical="center" wrapText="1"/>
    </xf>
    <xf numFmtId="0" fontId="20" fillId="0" borderId="14" xfId="0" applyFont="1" applyBorder="1"/>
    <xf numFmtId="0" fontId="26" fillId="0" borderId="15" xfId="0" applyFont="1" applyBorder="1"/>
    <xf numFmtId="0" fontId="26" fillId="0" borderId="14" xfId="0" applyFont="1" applyBorder="1"/>
    <xf numFmtId="0" fontId="26" fillId="0" borderId="0" xfId="0" applyFont="1" applyAlignment="1">
      <alignment horizontal="left" vertical="center" wrapText="1"/>
    </xf>
    <xf numFmtId="0" fontId="45" fillId="0" borderId="5" xfId="0" applyFont="1" applyBorder="1" applyAlignment="1">
      <alignment wrapText="1"/>
    </xf>
    <xf numFmtId="0" fontId="0" fillId="6" borderId="1" xfId="0" applyFill="1" applyBorder="1" applyAlignment="1">
      <alignment horizontal="center" vertical="center" wrapText="1"/>
    </xf>
    <xf numFmtId="0" fontId="4" fillId="2" borderId="1" xfId="0" applyFont="1" applyFill="1" applyBorder="1" applyAlignment="1">
      <alignment horizontal="center" vertical="center" wrapText="1"/>
    </xf>
    <xf numFmtId="0" fontId="26" fillId="0" borderId="5" xfId="0" applyFont="1" applyBorder="1"/>
    <xf numFmtId="0" fontId="26" fillId="0" borderId="2" xfId="0" applyFont="1" applyBorder="1" applyAlignment="1">
      <alignment vertical="center"/>
    </xf>
    <xf numFmtId="0" fontId="10" fillId="8" borderId="1" xfId="0" applyFont="1" applyFill="1" applyBorder="1" applyAlignment="1">
      <alignment vertical="center"/>
    </xf>
    <xf numFmtId="0" fontId="6" fillId="8" borderId="1" xfId="0" applyFont="1" applyFill="1" applyBorder="1" applyAlignment="1">
      <alignment vertical="center"/>
    </xf>
    <xf numFmtId="0" fontId="14" fillId="0" borderId="1" xfId="0" applyFont="1" applyBorder="1" applyAlignment="1">
      <alignment vertical="center"/>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0" fillId="4" borderId="1" xfId="0" applyFill="1" applyBorder="1" applyAlignment="1">
      <alignment vertical="center" wrapText="1"/>
    </xf>
    <xf numFmtId="0" fontId="34" fillId="4" borderId="1" xfId="0" applyFont="1" applyFill="1" applyBorder="1" applyAlignment="1">
      <alignment vertical="center"/>
    </xf>
    <xf numFmtId="0" fontId="34" fillId="4" borderId="1" xfId="0" applyFont="1" applyFill="1" applyBorder="1" applyAlignment="1">
      <alignment wrapText="1"/>
    </xf>
    <xf numFmtId="0" fontId="10" fillId="4" borderId="1" xfId="0" applyFont="1" applyFill="1" applyBorder="1" applyAlignment="1">
      <alignment wrapText="1"/>
    </xf>
    <xf numFmtId="0" fontId="20" fillId="4" borderId="1" xfId="0" applyFont="1" applyFill="1" applyBorder="1" applyAlignment="1">
      <alignment vertical="center"/>
    </xf>
    <xf numFmtId="0" fontId="20" fillId="4" borderId="1" xfId="0" applyFont="1" applyFill="1" applyBorder="1" applyAlignment="1">
      <alignment wrapText="1"/>
    </xf>
    <xf numFmtId="0" fontId="20" fillId="4" borderId="1" xfId="0" applyFont="1" applyFill="1" applyBorder="1" applyAlignment="1">
      <alignment vertical="center" wrapText="1"/>
    </xf>
    <xf numFmtId="0" fontId="5" fillId="4" borderId="1" xfId="0" applyFont="1" applyFill="1" applyBorder="1" applyAlignment="1">
      <alignment wrapText="1"/>
    </xf>
    <xf numFmtId="0" fontId="33" fillId="4" borderId="1" xfId="0" applyFont="1" applyFill="1" applyBorder="1" applyAlignment="1">
      <alignment vertical="center"/>
    </xf>
    <xf numFmtId="0" fontId="33" fillId="4" borderId="1" xfId="0" applyFont="1" applyFill="1" applyBorder="1" applyAlignment="1">
      <alignment wrapText="1"/>
    </xf>
    <xf numFmtId="0" fontId="5" fillId="4" borderId="1" xfId="0" applyFont="1" applyFill="1" applyBorder="1" applyAlignment="1">
      <alignment vertical="center"/>
    </xf>
    <xf numFmtId="0" fontId="10" fillId="4" borderId="1" xfId="0" applyFont="1" applyFill="1" applyBorder="1" applyAlignment="1">
      <alignment vertical="center"/>
    </xf>
    <xf numFmtId="0" fontId="15" fillId="0" borderId="1" xfId="0" applyFont="1" applyBorder="1" applyAlignment="1">
      <alignment vertical="center"/>
    </xf>
    <xf numFmtId="0" fontId="18" fillId="0" borderId="3" xfId="0" applyFont="1" applyBorder="1" applyAlignment="1">
      <alignment vertical="center" wrapText="1"/>
    </xf>
    <xf numFmtId="0" fontId="12" fillId="0" borderId="11" xfId="0" applyFont="1" applyBorder="1" applyAlignment="1">
      <alignment vertical="center"/>
    </xf>
    <xf numFmtId="0" fontId="18" fillId="0" borderId="2" xfId="0" applyFont="1" applyBorder="1" applyAlignment="1">
      <alignment vertical="center" wrapText="1"/>
    </xf>
    <xf numFmtId="0" fontId="12" fillId="0" borderId="3" xfId="0" applyFont="1" applyBorder="1" applyAlignment="1">
      <alignment vertical="center"/>
    </xf>
    <xf numFmtId="0" fontId="26" fillId="0" borderId="8" xfId="0" applyFont="1" applyBorder="1" applyAlignment="1">
      <alignment vertical="center" wrapText="1"/>
    </xf>
    <xf numFmtId="0" fontId="29" fillId="0" borderId="0" xfId="0" applyFont="1"/>
    <xf numFmtId="0" fontId="47" fillId="0" borderId="20" xfId="0" applyFont="1" applyBorder="1" applyAlignment="1">
      <alignment vertical="center" wrapText="1"/>
    </xf>
    <xf numFmtId="0" fontId="47" fillId="0" borderId="21" xfId="0" applyFont="1" applyBorder="1" applyAlignment="1">
      <alignment vertical="center" wrapText="1"/>
    </xf>
    <xf numFmtId="0" fontId="29" fillId="0" borderId="7" xfId="0" applyFont="1" applyBorder="1"/>
    <xf numFmtId="0" fontId="10" fillId="0" borderId="3" xfId="0" applyFont="1" applyBorder="1" applyAlignment="1">
      <alignment vertical="center"/>
    </xf>
    <xf numFmtId="0" fontId="26" fillId="0" borderId="8" xfId="0" applyFont="1" applyBorder="1" applyAlignment="1">
      <alignment vertical="center"/>
    </xf>
    <xf numFmtId="0" fontId="41" fillId="0" borderId="4" xfId="0" applyFont="1" applyBorder="1"/>
    <xf numFmtId="0" fontId="41" fillId="0" borderId="2" xfId="0" applyFont="1" applyBorder="1"/>
    <xf numFmtId="0" fontId="0" fillId="0" borderId="1" xfId="0" applyBorder="1" applyAlignment="1">
      <alignment horizontal="center" wrapText="1"/>
    </xf>
    <xf numFmtId="0" fontId="20" fillId="0" borderId="2" xfId="0" applyFont="1" applyBorder="1" applyAlignment="1">
      <alignment vertical="top" wrapText="1"/>
    </xf>
    <xf numFmtId="0" fontId="26" fillId="0" borderId="1" xfId="0" applyFont="1" applyBorder="1" applyAlignment="1">
      <alignment horizontal="left"/>
    </xf>
    <xf numFmtId="0" fontId="26" fillId="0" borderId="1" xfId="0" applyFont="1" applyBorder="1" applyAlignment="1">
      <alignment horizontal="left" vertical="center"/>
    </xf>
    <xf numFmtId="0" fontId="26" fillId="0" borderId="12" xfId="0" applyFont="1" applyBorder="1"/>
    <xf numFmtId="0" fontId="34" fillId="0" borderId="0" xfId="0" applyFont="1" applyAlignment="1">
      <alignment vertical="center"/>
    </xf>
    <xf numFmtId="0" fontId="26" fillId="0" borderId="6" xfId="0" applyFont="1" applyBorder="1"/>
    <xf numFmtId="0" fontId="34" fillId="0" borderId="3" xfId="0" applyFont="1" applyBorder="1" applyAlignment="1">
      <alignment vertical="center"/>
    </xf>
    <xf numFmtId="0" fontId="26" fillId="0" borderId="11" xfId="0" applyFont="1" applyBorder="1" applyAlignment="1">
      <alignment wrapText="1"/>
    </xf>
    <xf numFmtId="0" fontId="30" fillId="0" borderId="1" xfId="0" applyFont="1" applyBorder="1" applyAlignment="1">
      <alignment wrapText="1"/>
    </xf>
    <xf numFmtId="0" fontId="34" fillId="0" borderId="12" xfId="0" applyFont="1" applyBorder="1" applyAlignment="1">
      <alignment vertical="center"/>
    </xf>
    <xf numFmtId="0" fontId="35" fillId="0" borderId="1" xfId="0" applyFont="1" applyBorder="1"/>
    <xf numFmtId="0" fontId="34" fillId="0" borderId="2" xfId="0" applyFont="1" applyBorder="1" applyAlignment="1">
      <alignment vertical="center"/>
    </xf>
    <xf numFmtId="0" fontId="34" fillId="0" borderId="11" xfId="0" applyFont="1" applyBorder="1" applyAlignment="1">
      <alignment vertical="center"/>
    </xf>
    <xf numFmtId="0" fontId="26" fillId="0" borderId="12" xfId="0" applyFont="1" applyBorder="1" applyAlignment="1">
      <alignment horizontal="left"/>
    </xf>
    <xf numFmtId="0" fontId="26" fillId="0" borderId="12" xfId="0" applyFont="1" applyBorder="1" applyAlignment="1">
      <alignment wrapText="1"/>
    </xf>
    <xf numFmtId="0" fontId="26" fillId="0" borderId="0" xfId="0" applyFont="1" applyAlignment="1">
      <alignment horizontal="left" vertical="center"/>
    </xf>
    <xf numFmtId="0" fontId="26" fillId="0" borderId="12" xfId="0" applyFont="1" applyBorder="1" applyAlignment="1">
      <alignment horizontal="left" vertical="center" wrapText="1"/>
    </xf>
    <xf numFmtId="0" fontId="29" fillId="0" borderId="12" xfId="0" applyFont="1" applyBorder="1" applyAlignment="1">
      <alignment wrapText="1"/>
    </xf>
    <xf numFmtId="0" fontId="26" fillId="0" borderId="4" xfId="0" applyFont="1" applyBorder="1" applyAlignment="1">
      <alignment wrapText="1"/>
    </xf>
    <xf numFmtId="0" fontId="28" fillId="0" borderId="0" xfId="0" applyFont="1" applyAlignment="1">
      <alignment wrapText="1"/>
    </xf>
    <xf numFmtId="0" fontId="29" fillId="0" borderId="0" xfId="0" applyFont="1" applyAlignment="1">
      <alignment wrapText="1"/>
    </xf>
    <xf numFmtId="0" fontId="26" fillId="0" borderId="5" xfId="0" applyFont="1" applyBorder="1" applyAlignment="1">
      <alignment wrapText="1"/>
    </xf>
    <xf numFmtId="0" fontId="26" fillId="0" borderId="12" xfId="0" applyFont="1" applyBorder="1" applyAlignment="1">
      <alignment horizontal="left" vertical="center"/>
    </xf>
    <xf numFmtId="0" fontId="28" fillId="0" borderId="10" xfId="0" applyFont="1" applyBorder="1"/>
    <xf numFmtId="0" fontId="34" fillId="0" borderId="1" xfId="0" applyFont="1" applyBorder="1" applyAlignment="1">
      <alignment horizontal="left" wrapText="1"/>
    </xf>
    <xf numFmtId="0" fontId="20" fillId="0" borderId="1" xfId="0" applyFont="1" applyBorder="1" applyAlignment="1">
      <alignment horizontal="left" wrapText="1"/>
    </xf>
    <xf numFmtId="0" fontId="5" fillId="0" borderId="1" xfId="0" applyFont="1" applyBorder="1" applyAlignment="1">
      <alignment horizontal="left" wrapText="1"/>
    </xf>
    <xf numFmtId="0" fontId="33" fillId="0" borderId="1" xfId="0" applyFont="1" applyBorder="1" applyAlignment="1">
      <alignment horizontal="left" wrapText="1"/>
    </xf>
    <xf numFmtId="0" fontId="20" fillId="0" borderId="8" xfId="0" applyFont="1" applyBorder="1" applyAlignment="1">
      <alignment horizontal="left" wrapText="1"/>
    </xf>
    <xf numFmtId="0" fontId="26" fillId="0" borderId="8" xfId="0" applyFont="1" applyBorder="1" applyAlignment="1">
      <alignment horizontal="left" wrapText="1"/>
    </xf>
    <xf numFmtId="0" fontId="10" fillId="0" borderId="1" xfId="0" applyFont="1" applyBorder="1" applyAlignment="1">
      <alignment horizontal="left" wrapText="1"/>
    </xf>
    <xf numFmtId="0" fontId="20" fillId="3" borderId="1" xfId="0" applyFont="1" applyFill="1" applyBorder="1" applyAlignment="1">
      <alignment horizontal="left" vertical="center" wrapText="1"/>
    </xf>
    <xf numFmtId="0" fontId="26" fillId="0" borderId="1" xfId="0" applyFont="1" applyBorder="1" applyAlignment="1">
      <alignment horizontal="left" wrapText="1"/>
    </xf>
    <xf numFmtId="0" fontId="26" fillId="0" borderId="8" xfId="0" applyFont="1" applyBorder="1" applyAlignment="1">
      <alignment horizontal="left" vertical="center"/>
    </xf>
    <xf numFmtId="0" fontId="42" fillId="0" borderId="1" xfId="0" applyFont="1" applyBorder="1" applyAlignment="1">
      <alignment horizontal="left" wrapText="1"/>
    </xf>
    <xf numFmtId="0" fontId="35" fillId="3" borderId="8" xfId="0" applyFont="1" applyFill="1" applyBorder="1" applyAlignment="1">
      <alignment vertical="center" wrapText="1"/>
    </xf>
    <xf numFmtId="0" fontId="35" fillId="0" borderId="1" xfId="0" applyFont="1" applyBorder="1" applyAlignment="1">
      <alignment vertical="center"/>
    </xf>
    <xf numFmtId="0" fontId="35" fillId="0" borderId="1" xfId="0" applyFont="1" applyBorder="1" applyAlignment="1">
      <alignment wrapText="1"/>
    </xf>
    <xf numFmtId="0" fontId="34" fillId="0" borderId="10" xfId="0" applyFont="1" applyBorder="1" applyAlignment="1">
      <alignment vertical="center"/>
    </xf>
    <xf numFmtId="0" fontId="26" fillId="0" borderId="10" xfId="0" applyFont="1" applyBorder="1" applyAlignment="1">
      <alignment vertical="center" wrapText="1"/>
    </xf>
    <xf numFmtId="0" fontId="14" fillId="0" borderId="3" xfId="0" applyFont="1" applyBorder="1" applyAlignment="1">
      <alignment vertical="center" wrapText="1"/>
    </xf>
    <xf numFmtId="0" fontId="20" fillId="0" borderId="3" xfId="0" applyFont="1" applyBorder="1" applyAlignment="1">
      <alignment wrapText="1"/>
    </xf>
    <xf numFmtId="0" fontId="20" fillId="0" borderId="2" xfId="0" applyFont="1" applyBorder="1" applyAlignment="1">
      <alignment wrapText="1"/>
    </xf>
    <xf numFmtId="0" fontId="10" fillId="0" borderId="1" xfId="0" applyFont="1" applyBorder="1"/>
    <xf numFmtId="0" fontId="20" fillId="0" borderId="4" xfId="0" applyFont="1" applyBorder="1" applyAlignment="1">
      <alignment vertical="center"/>
    </xf>
    <xf numFmtId="0" fontId="10" fillId="0" borderId="11" xfId="0" applyFont="1" applyBorder="1" applyAlignment="1">
      <alignment horizontal="left" vertical="center" wrapText="1"/>
    </xf>
    <xf numFmtId="0" fontId="35" fillId="0" borderId="8" xfId="0" applyFont="1" applyBorder="1" applyAlignment="1">
      <alignment vertical="center" wrapText="1"/>
    </xf>
    <xf numFmtId="0" fontId="0" fillId="0" borderId="2" xfId="0" applyBorder="1" applyAlignment="1">
      <alignment horizontal="left" vertical="center"/>
    </xf>
    <xf numFmtId="0" fontId="0" fillId="0" borderId="1" xfId="0" applyBorder="1" applyAlignment="1">
      <alignment horizontal="left"/>
    </xf>
    <xf numFmtId="0" fontId="11" fillId="0" borderId="2" xfId="0" applyFont="1" applyBorder="1" applyAlignment="1">
      <alignment wrapText="1"/>
    </xf>
    <xf numFmtId="0" fontId="29" fillId="0" borderId="12" xfId="0" applyFont="1" applyBorder="1"/>
    <xf numFmtId="0" fontId="1" fillId="0" borderId="1" xfId="0" applyFont="1" applyBorder="1" applyAlignment="1">
      <alignment horizontal="left" vertical="center" wrapText="1"/>
    </xf>
    <xf numFmtId="0" fontId="49" fillId="0" borderId="1" xfId="0" applyFont="1" applyBorder="1" applyAlignment="1">
      <alignment horizontal="left" vertical="center" wrapText="1"/>
    </xf>
    <xf numFmtId="0" fontId="32" fillId="5" borderId="1" xfId="0" applyFont="1" applyFill="1" applyBorder="1" applyAlignment="1">
      <alignment wrapText="1"/>
    </xf>
    <xf numFmtId="0" fontId="5" fillId="0" borderId="2" xfId="0" applyFont="1" applyBorder="1" applyAlignment="1">
      <alignment vertical="center" wrapText="1"/>
    </xf>
    <xf numFmtId="0" fontId="20" fillId="0" borderId="3" xfId="0" applyFont="1" applyBorder="1" applyAlignment="1">
      <alignment horizontal="left" vertical="center" wrapText="1"/>
    </xf>
    <xf numFmtId="0" fontId="20" fillId="5" borderId="2" xfId="0" applyFont="1" applyFill="1" applyBorder="1" applyAlignment="1">
      <alignment horizontal="left" vertical="center" wrapText="1"/>
    </xf>
    <xf numFmtId="0" fontId="26" fillId="0" borderId="9" xfId="0" applyFont="1" applyBorder="1" applyAlignment="1">
      <alignment vertical="center" wrapText="1"/>
    </xf>
    <xf numFmtId="0" fontId="11" fillId="5" borderId="1" xfId="0" applyFont="1" applyFill="1" applyBorder="1" applyAlignment="1">
      <alignment wrapText="1"/>
    </xf>
    <xf numFmtId="0" fontId="50" fillId="0" borderId="1" xfId="0" applyFont="1" applyBorder="1"/>
    <xf numFmtId="0" fontId="49" fillId="0" borderId="2" xfId="0" applyFont="1" applyBorder="1" applyAlignment="1">
      <alignment horizontal="left" vertical="center" wrapText="1"/>
    </xf>
    <xf numFmtId="0" fontId="50" fillId="0" borderId="2" xfId="0" applyFont="1" applyBorder="1"/>
    <xf numFmtId="0" fontId="50" fillId="0" borderId="1" xfId="0" applyFont="1" applyBorder="1" applyAlignment="1">
      <alignment vertical="center" wrapText="1"/>
    </xf>
    <xf numFmtId="0" fontId="20" fillId="0" borderId="11" xfId="0" applyFont="1" applyBorder="1" applyAlignment="1">
      <alignment vertical="center" wrapText="1"/>
    </xf>
    <xf numFmtId="0" fontId="20" fillId="0" borderId="9" xfId="0" applyFont="1" applyBorder="1"/>
    <xf numFmtId="0" fontId="26" fillId="0" borderId="10" xfId="0" applyFont="1" applyBorder="1" applyAlignment="1">
      <alignment wrapText="1"/>
    </xf>
    <xf numFmtId="0" fontId="3" fillId="0" borderId="4" xfId="0" applyFont="1" applyBorder="1"/>
    <xf numFmtId="0" fontId="3" fillId="0" borderId="2" xfId="0" applyFont="1" applyBorder="1" applyAlignment="1">
      <alignment wrapText="1"/>
    </xf>
    <xf numFmtId="0" fontId="11" fillId="0" borderId="3" xfId="0" applyFont="1" applyBorder="1" applyAlignment="1">
      <alignment wrapText="1"/>
    </xf>
    <xf numFmtId="0" fontId="20" fillId="0" borderId="13" xfId="0" applyFont="1" applyBorder="1" applyAlignment="1">
      <alignment horizontal="left" vertical="center" wrapText="1"/>
    </xf>
    <xf numFmtId="0" fontId="20" fillId="0" borderId="5" xfId="0" applyFont="1" applyBorder="1" applyAlignment="1">
      <alignment vertical="center"/>
    </xf>
    <xf numFmtId="0" fontId="14" fillId="0" borderId="2" xfId="0" applyFont="1" applyBorder="1" applyAlignment="1">
      <alignment vertical="center" wrapText="1"/>
    </xf>
    <xf numFmtId="0" fontId="18" fillId="0" borderId="2" xfId="0" applyFont="1" applyBorder="1"/>
    <xf numFmtId="0" fontId="0" fillId="0" borderId="11" xfId="0" applyBorder="1" applyAlignment="1">
      <alignment horizontal="left" vertical="center"/>
    </xf>
    <xf numFmtId="0" fontId="29" fillId="0" borderId="3" xfId="0" applyFont="1" applyBorder="1" applyAlignment="1">
      <alignment wrapText="1"/>
    </xf>
    <xf numFmtId="0" fontId="33" fillId="0" borderId="1" xfId="0" applyFont="1" applyBorder="1" applyAlignment="1">
      <alignment vertical="center" wrapText="1"/>
    </xf>
    <xf numFmtId="0" fontId="3" fillId="5" borderId="1" xfId="0" applyFont="1" applyFill="1" applyBorder="1" applyAlignment="1">
      <alignment vertical="center"/>
    </xf>
    <xf numFmtId="0" fontId="25" fillId="0" borderId="1" xfId="0" applyFont="1" applyBorder="1" applyAlignment="1">
      <alignment vertical="center" wrapText="1"/>
    </xf>
    <xf numFmtId="0" fontId="4" fillId="15" borderId="1" xfId="0" applyFont="1" applyFill="1" applyBorder="1" applyAlignment="1">
      <alignment vertical="center" wrapText="1"/>
    </xf>
    <xf numFmtId="0" fontId="35" fillId="0" borderId="7" xfId="0" applyFont="1" applyBorder="1"/>
    <xf numFmtId="0" fontId="14" fillId="0" borderId="8" xfId="0" applyFont="1" applyBorder="1"/>
    <xf numFmtId="0" fontId="30" fillId="5" borderId="1" xfId="0" applyFont="1" applyFill="1" applyBorder="1" applyAlignment="1">
      <alignment vertical="center" wrapText="1"/>
    </xf>
    <xf numFmtId="0" fontId="52" fillId="0" borderId="1" xfId="4" applyFont="1" applyBorder="1" applyAlignment="1">
      <alignment vertical="center"/>
    </xf>
    <xf numFmtId="0" fontId="10" fillId="0" borderId="12" xfId="0" applyFont="1" applyBorder="1" applyAlignment="1">
      <alignment wrapText="1"/>
    </xf>
    <xf numFmtId="0" fontId="14" fillId="0" borderId="4" xfId="0" applyFont="1" applyBorder="1" applyAlignment="1">
      <alignment wrapText="1"/>
    </xf>
    <xf numFmtId="0" fontId="10" fillId="0" borderId="0" xfId="0" applyFont="1" applyAlignment="1">
      <alignment wrapText="1"/>
    </xf>
    <xf numFmtId="0" fontId="20" fillId="0" borderId="5" xfId="0" applyFont="1" applyBorder="1" applyAlignment="1">
      <alignment wrapText="1"/>
    </xf>
    <xf numFmtId="0" fontId="20" fillId="5" borderId="0" xfId="0" applyFont="1" applyFill="1"/>
    <xf numFmtId="0" fontId="18" fillId="0" borderId="0" xfId="0" applyFont="1" applyAlignment="1">
      <alignment wrapText="1"/>
    </xf>
    <xf numFmtId="0" fontId="20" fillId="5" borderId="0" xfId="0" applyFont="1" applyFill="1" applyAlignment="1">
      <alignment wrapText="1"/>
    </xf>
    <xf numFmtId="0" fontId="20" fillId="0" borderId="12" xfId="0" applyFont="1" applyBorder="1" applyAlignment="1">
      <alignment horizontal="left" vertical="center" wrapText="1"/>
    </xf>
    <xf numFmtId="0" fontId="20" fillId="0" borderId="15" xfId="0" applyFont="1" applyBorder="1"/>
    <xf numFmtId="0" fontId="20" fillId="0" borderId="10" xfId="0" applyFont="1" applyBorder="1" applyAlignment="1">
      <alignment vertical="center"/>
    </xf>
    <xf numFmtId="0" fontId="20" fillId="0" borderId="6" xfId="0" applyFont="1" applyBorder="1"/>
    <xf numFmtId="0" fontId="10" fillId="8" borderId="1" xfId="0" applyFont="1" applyFill="1" applyBorder="1" applyAlignment="1">
      <alignment vertical="center" wrapText="1"/>
    </xf>
    <xf numFmtId="0" fontId="6" fillId="8" borderId="1" xfId="0" applyFont="1" applyFill="1" applyBorder="1" applyAlignment="1">
      <alignment vertical="center" wrapText="1"/>
    </xf>
    <xf numFmtId="0" fontId="26" fillId="0" borderId="4" xfId="0" applyFont="1" applyBorder="1" applyAlignment="1">
      <alignment vertical="center" wrapText="1"/>
    </xf>
    <xf numFmtId="0" fontId="12" fillId="0" borderId="3" xfId="0" applyFont="1" applyBorder="1" applyAlignment="1">
      <alignment vertical="center" wrapText="1"/>
    </xf>
    <xf numFmtId="0" fontId="12" fillId="5" borderId="1" xfId="0" applyFont="1" applyFill="1" applyBorder="1" applyAlignment="1">
      <alignment vertical="center" wrapText="1"/>
    </xf>
    <xf numFmtId="0" fontId="4" fillId="2" borderId="11" xfId="0" applyFont="1" applyFill="1" applyBorder="1" applyAlignment="1">
      <alignment vertical="center" wrapText="1"/>
    </xf>
    <xf numFmtId="0" fontId="11" fillId="3" borderId="1" xfId="0" applyFont="1" applyFill="1" applyBorder="1" applyAlignment="1">
      <alignment vertical="center" wrapText="1"/>
    </xf>
    <xf numFmtId="0" fontId="3" fillId="0" borderId="0" xfId="0" applyFont="1"/>
    <xf numFmtId="0" fontId="18" fillId="0" borderId="8" xfId="0" applyFont="1" applyBorder="1"/>
    <xf numFmtId="0" fontId="20" fillId="0" borderId="7" xfId="0" applyFont="1" applyBorder="1" applyAlignment="1">
      <alignment horizontal="left" wrapText="1"/>
    </xf>
    <xf numFmtId="0" fontId="26" fillId="0" borderId="3" xfId="0" applyFont="1" applyBorder="1" applyAlignment="1">
      <alignment vertical="center" wrapText="1"/>
    </xf>
    <xf numFmtId="0" fontId="11" fillId="0" borderId="3" xfId="0" applyFont="1" applyBorder="1"/>
    <xf numFmtId="0" fontId="0" fillId="0" borderId="16" xfId="0" applyBorder="1" applyAlignment="1">
      <alignment wrapText="1"/>
    </xf>
    <xf numFmtId="0" fontId="11" fillId="5" borderId="2" xfId="0" applyFont="1" applyFill="1" applyBorder="1"/>
    <xf numFmtId="0" fontId="26" fillId="0" borderId="7" xfId="0" applyFont="1" applyBorder="1" applyAlignment="1">
      <alignment horizontal="left" vertical="center" wrapText="1"/>
    </xf>
    <xf numFmtId="0" fontId="35" fillId="0" borderId="3" xfId="0" applyFont="1" applyBorder="1" applyAlignment="1">
      <alignment vertical="center" wrapText="1"/>
    </xf>
    <xf numFmtId="0" fontId="4" fillId="2" borderId="1" xfId="0" applyFont="1" applyFill="1" applyBorder="1" applyAlignment="1">
      <alignment vertical="top" wrapText="1"/>
    </xf>
    <xf numFmtId="0" fontId="1" fillId="0" borderId="1" xfId="0" applyFont="1" applyBorder="1" applyAlignment="1">
      <alignment wrapText="1"/>
    </xf>
    <xf numFmtId="0" fontId="0" fillId="5" borderId="1" xfId="0" applyFill="1" applyBorder="1" applyAlignment="1">
      <alignment wrapText="1"/>
    </xf>
    <xf numFmtId="0" fontId="15" fillId="0" borderId="7" xfId="0" applyFont="1" applyBorder="1"/>
    <xf numFmtId="0" fontId="15" fillId="0" borderId="2" xfId="0" applyFont="1" applyBorder="1"/>
    <xf numFmtId="0" fontId="26" fillId="0" borderId="3" xfId="0" applyFont="1" applyBorder="1"/>
    <xf numFmtId="0" fontId="29" fillId="0" borderId="1" xfId="0" applyFont="1" applyBorder="1" applyAlignment="1">
      <alignment vertical="center"/>
    </xf>
    <xf numFmtId="0" fontId="47" fillId="0" borderId="22" xfId="0" applyFont="1" applyBorder="1" applyAlignment="1">
      <alignment vertical="center" wrapText="1"/>
    </xf>
    <xf numFmtId="0" fontId="20" fillId="0" borderId="3" xfId="0" applyFont="1" applyBorder="1" applyAlignment="1">
      <alignment horizontal="left" wrapText="1"/>
    </xf>
    <xf numFmtId="0" fontId="35" fillId="0" borderId="13" xfId="0" applyFont="1" applyBorder="1"/>
    <xf numFmtId="0" fontId="18" fillId="0" borderId="8" xfId="0" applyFont="1" applyBorder="1" applyAlignment="1">
      <alignment vertical="center"/>
    </xf>
    <xf numFmtId="0" fontId="10" fillId="0" borderId="0" xfId="0" applyFont="1" applyAlignment="1">
      <alignment vertical="center" wrapText="1"/>
    </xf>
    <xf numFmtId="0" fontId="18" fillId="0" borderId="0" xfId="0" applyFont="1" applyAlignment="1">
      <alignment vertical="center" wrapText="1"/>
    </xf>
    <xf numFmtId="0" fontId="30" fillId="0" borderId="0" xfId="0" applyFont="1" applyAlignment="1">
      <alignment wrapText="1"/>
    </xf>
    <xf numFmtId="0" fontId="30" fillId="0" borderId="0" xfId="0" applyFont="1"/>
    <xf numFmtId="0" fontId="32" fillId="0" borderId="0" xfId="0" applyFont="1" applyAlignment="1">
      <alignment wrapText="1"/>
    </xf>
    <xf numFmtId="0" fontId="23" fillId="0" borderId="0" xfId="0" applyFont="1" applyAlignment="1">
      <alignment vertical="center" wrapText="1"/>
    </xf>
    <xf numFmtId="0" fontId="11" fillId="0" borderId="0" xfId="0" applyFont="1" applyAlignment="1">
      <alignment vertical="center" wrapText="1"/>
    </xf>
    <xf numFmtId="0" fontId="14" fillId="0" borderId="0" xfId="0" applyFont="1" applyAlignment="1">
      <alignment vertical="center"/>
    </xf>
    <xf numFmtId="0" fontId="30" fillId="0" borderId="0" xfId="0" applyFont="1" applyAlignment="1">
      <alignment vertical="center"/>
    </xf>
    <xf numFmtId="0" fontId="29" fillId="0" borderId="0" xfId="0" applyFont="1" applyAlignment="1">
      <alignment vertical="center" wrapText="1"/>
    </xf>
    <xf numFmtId="0" fontId="18" fillId="0" borderId="0" xfId="0" applyFont="1" applyAlignment="1">
      <alignment vertical="center"/>
    </xf>
    <xf numFmtId="0" fontId="3" fillId="0" borderId="0" xfId="0" applyFont="1" applyAlignment="1">
      <alignment vertical="center"/>
    </xf>
    <xf numFmtId="0" fontId="17" fillId="0" borderId="0" xfId="0" applyFont="1"/>
    <xf numFmtId="0" fontId="0" fillId="0" borderId="7" xfId="0" applyBorder="1" applyAlignment="1">
      <alignment horizontal="center" vertical="center"/>
    </xf>
    <xf numFmtId="0" fontId="3" fillId="0" borderId="2" xfId="0" applyFont="1" applyBorder="1"/>
    <xf numFmtId="0" fontId="0" fillId="0" borderId="19" xfId="0" applyBorder="1" applyAlignment="1">
      <alignment wrapText="1"/>
    </xf>
    <xf numFmtId="0" fontId="32" fillId="0" borderId="8" xfId="0" applyFont="1" applyBorder="1"/>
    <xf numFmtId="0" fontId="35" fillId="0" borderId="3" xfId="0" applyFont="1" applyBorder="1"/>
    <xf numFmtId="0" fontId="20" fillId="13" borderId="3" xfId="0" applyFont="1" applyFill="1" applyBorder="1" applyAlignment="1">
      <alignment vertical="center"/>
    </xf>
    <xf numFmtId="0" fontId="11" fillId="13" borderId="1" xfId="0" applyFont="1" applyFill="1" applyBorder="1"/>
    <xf numFmtId="0" fontId="20" fillId="13" borderId="1" xfId="0" applyFont="1" applyFill="1" applyBorder="1" applyAlignment="1">
      <alignment vertical="center" wrapText="1"/>
    </xf>
    <xf numFmtId="0" fontId="54" fillId="0" borderId="1" xfId="0" applyFont="1" applyBorder="1" applyAlignment="1">
      <alignment wrapText="1"/>
    </xf>
    <xf numFmtId="0" fontId="0" fillId="13" borderId="1" xfId="0" applyFill="1" applyBorder="1" applyAlignment="1">
      <alignment vertical="center"/>
    </xf>
    <xf numFmtId="0" fontId="0" fillId="13" borderId="7" xfId="0" applyFill="1" applyBorder="1" applyAlignment="1">
      <alignment horizontal="left" vertical="center"/>
    </xf>
    <xf numFmtId="0" fontId="50" fillId="13" borderId="1" xfId="0" applyFont="1" applyFill="1" applyBorder="1"/>
    <xf numFmtId="0" fontId="0" fillId="13" borderId="8" xfId="0" applyFill="1" applyBorder="1" applyAlignment="1">
      <alignment vertical="center" wrapText="1"/>
    </xf>
    <xf numFmtId="0" fontId="0" fillId="13" borderId="1" xfId="0" applyFill="1" applyBorder="1" applyAlignment="1">
      <alignment vertical="center" wrapText="1"/>
    </xf>
    <xf numFmtId="0" fontId="18" fillId="0" borderId="8" xfId="0" applyFont="1" applyBorder="1" applyAlignment="1">
      <alignment wrapText="1"/>
    </xf>
    <xf numFmtId="0" fontId="5" fillId="0" borderId="8" xfId="0" applyFont="1" applyBorder="1" applyAlignment="1">
      <alignment wrapText="1"/>
    </xf>
    <xf numFmtId="0" fontId="5" fillId="0" borderId="4" xfId="0" applyFont="1" applyBorder="1" applyAlignment="1">
      <alignment wrapText="1"/>
    </xf>
    <xf numFmtId="0" fontId="20" fillId="0" borderId="11" xfId="0" applyFont="1" applyBorder="1" applyAlignment="1">
      <alignment wrapText="1"/>
    </xf>
    <xf numFmtId="0" fontId="43" fillId="0" borderId="0" xfId="1" applyFont="1" applyAlignment="1">
      <alignment vertical="center" wrapText="1"/>
    </xf>
    <xf numFmtId="0" fontId="12" fillId="13" borderId="13" xfId="0" applyFont="1" applyFill="1" applyBorder="1" applyAlignment="1">
      <alignment horizontal="center" vertical="center" wrapText="1"/>
    </xf>
    <xf numFmtId="0" fontId="4" fillId="2" borderId="8" xfId="0" applyFont="1" applyFill="1" applyBorder="1" applyAlignment="1">
      <alignment vertical="center" wrapText="1"/>
    </xf>
    <xf numFmtId="0" fontId="49" fillId="0" borderId="1" xfId="0" applyFont="1" applyBorder="1" applyAlignment="1">
      <alignment horizontal="left" vertical="top" wrapText="1"/>
    </xf>
    <xf numFmtId="0" fontId="10" fillId="0" borderId="2" xfId="0" applyFont="1" applyBorder="1" applyAlignment="1">
      <alignment vertical="center"/>
    </xf>
    <xf numFmtId="0" fontId="15" fillId="0" borderId="1" xfId="0" applyFont="1" applyBorder="1" applyAlignment="1">
      <alignment wrapText="1"/>
    </xf>
    <xf numFmtId="0" fontId="20" fillId="0" borderId="9" xfId="0" applyFont="1" applyBorder="1" applyAlignment="1">
      <alignment wrapText="1"/>
    </xf>
    <xf numFmtId="0" fontId="0" fillId="0" borderId="11" xfId="0" applyBorder="1" applyAlignment="1">
      <alignment wrapText="1"/>
    </xf>
    <xf numFmtId="0" fontId="18" fillId="0" borderId="8" xfId="0" applyFont="1" applyBorder="1" applyAlignment="1">
      <alignment vertical="center" wrapText="1"/>
    </xf>
    <xf numFmtId="0" fontId="0" fillId="0" borderId="1" xfId="0" quotePrefix="1" applyBorder="1" applyAlignment="1">
      <alignment vertical="center" wrapText="1"/>
    </xf>
    <xf numFmtId="0" fontId="30" fillId="5" borderId="1" xfId="0" applyFont="1" applyFill="1" applyBorder="1"/>
    <xf numFmtId="0" fontId="14" fillId="5" borderId="1" xfId="0" applyFont="1" applyFill="1" applyBorder="1"/>
    <xf numFmtId="0" fontId="35" fillId="0" borderId="2" xfId="0" applyFont="1" applyBorder="1"/>
    <xf numFmtId="0" fontId="26" fillId="5" borderId="3" xfId="0" applyFont="1" applyFill="1" applyBorder="1" applyAlignment="1">
      <alignment vertical="center" wrapText="1"/>
    </xf>
    <xf numFmtId="0" fontId="3" fillId="0" borderId="3" xfId="0" applyFont="1" applyBorder="1" applyAlignment="1">
      <alignment vertical="center" wrapText="1"/>
    </xf>
    <xf numFmtId="0" fontId="20" fillId="5" borderId="3" xfId="0" applyFont="1" applyFill="1" applyBorder="1" applyAlignment="1">
      <alignment vertical="center" wrapText="1"/>
    </xf>
    <xf numFmtId="0" fontId="55" fillId="0" borderId="1" xfId="0" applyFont="1" applyBorder="1"/>
    <xf numFmtId="0" fontId="55" fillId="0" borderId="1" xfId="0" applyFont="1" applyBorder="1" applyAlignment="1">
      <alignment wrapText="1"/>
    </xf>
    <xf numFmtId="0" fontId="43" fillId="0" borderId="1" xfId="0" applyFont="1" applyBorder="1"/>
    <xf numFmtId="0" fontId="55" fillId="0" borderId="1" xfId="0" quotePrefix="1" applyFont="1" applyBorder="1" applyAlignment="1">
      <alignment wrapText="1"/>
    </xf>
    <xf numFmtId="0" fontId="43" fillId="0" borderId="1" xfId="0" applyFont="1" applyBorder="1" applyAlignment="1">
      <alignment wrapText="1"/>
    </xf>
    <xf numFmtId="0" fontId="0" fillId="0" borderId="2" xfId="0" applyBorder="1" applyAlignment="1">
      <alignment horizontal="left"/>
    </xf>
    <xf numFmtId="0" fontId="57" fillId="0" borderId="1" xfId="0" applyFont="1" applyBorder="1"/>
    <xf numFmtId="0" fontId="9" fillId="10" borderId="1" xfId="0" applyFont="1" applyFill="1" applyBorder="1" applyAlignment="1">
      <alignment wrapText="1"/>
    </xf>
    <xf numFmtId="0" fontId="9" fillId="10" borderId="21" xfId="0" applyFont="1" applyFill="1" applyBorder="1" applyAlignment="1">
      <alignment wrapText="1"/>
    </xf>
    <xf numFmtId="0" fontId="43" fillId="0" borderId="3" xfId="0" applyFont="1" applyBorder="1" applyAlignment="1">
      <alignment wrapText="1"/>
    </xf>
    <xf numFmtId="0" fontId="55" fillId="0" borderId="2" xfId="0" applyFont="1" applyBorder="1"/>
    <xf numFmtId="0" fontId="43" fillId="0" borderId="2" xfId="0" applyFont="1" applyBorder="1" applyAlignment="1">
      <alignment wrapText="1"/>
    </xf>
    <xf numFmtId="0" fontId="55" fillId="0" borderId="8" xfId="0" applyFont="1" applyBorder="1"/>
    <xf numFmtId="0" fontId="55" fillId="0" borderId="4" xfId="0" applyFont="1" applyBorder="1"/>
    <xf numFmtId="0" fontId="9" fillId="0" borderId="1" xfId="0" applyFont="1" applyBorder="1" applyAlignment="1">
      <alignment wrapText="1"/>
    </xf>
    <xf numFmtId="0" fontId="10" fillId="10" borderId="1" xfId="0" applyFont="1" applyFill="1" applyBorder="1" applyAlignment="1">
      <alignment wrapText="1"/>
    </xf>
    <xf numFmtId="0" fontId="43" fillId="0" borderId="1" xfId="0" applyFont="1" applyBorder="1" applyAlignment="1">
      <alignment vertical="top" wrapText="1"/>
    </xf>
    <xf numFmtId="0" fontId="43" fillId="0" borderId="1" xfId="0" applyFont="1" applyBorder="1" applyAlignment="1">
      <alignment vertical="top"/>
    </xf>
    <xf numFmtId="0" fontId="43" fillId="0" borderId="4" xfId="0" applyFont="1" applyBorder="1"/>
    <xf numFmtId="0" fontId="55" fillId="0" borderId="3" xfId="0" applyFont="1" applyBorder="1"/>
    <xf numFmtId="0" fontId="55" fillId="0" borderId="7" xfId="0" applyFont="1" applyBorder="1"/>
    <xf numFmtId="0" fontId="55" fillId="0" borderId="3" xfId="0" applyFont="1" applyBorder="1" applyAlignment="1">
      <alignment wrapText="1"/>
    </xf>
    <xf numFmtId="0" fontId="56" fillId="0" borderId="2" xfId="0" applyFont="1" applyBorder="1" applyAlignment="1">
      <alignment wrapText="1"/>
    </xf>
    <xf numFmtId="0" fontId="56" fillId="0" borderId="1" xfId="0" applyFont="1" applyBorder="1" applyAlignment="1">
      <alignment wrapText="1"/>
    </xf>
    <xf numFmtId="0" fontId="9" fillId="0" borderId="2" xfId="0" applyFont="1" applyBorder="1" applyAlignment="1">
      <alignment wrapText="1"/>
    </xf>
    <xf numFmtId="0" fontId="10" fillId="10" borderId="2" xfId="0" applyFont="1" applyFill="1" applyBorder="1" applyAlignment="1">
      <alignment wrapText="1"/>
    </xf>
    <xf numFmtId="0" fontId="10" fillId="0" borderId="2" xfId="0" applyFont="1" applyBorder="1" applyAlignment="1">
      <alignment wrapText="1"/>
    </xf>
    <xf numFmtId="0" fontId="57" fillId="0" borderId="1" xfId="0" applyFont="1" applyBorder="1" applyAlignment="1">
      <alignment wrapText="1"/>
    </xf>
    <xf numFmtId="0" fontId="55" fillId="0" borderId="7" xfId="0" applyFont="1" applyBorder="1" applyAlignment="1">
      <alignment wrapText="1"/>
    </xf>
    <xf numFmtId="0" fontId="55" fillId="0" borderId="11" xfId="0" quotePrefix="1" applyFont="1" applyBorder="1" applyAlignment="1">
      <alignment wrapText="1"/>
    </xf>
    <xf numFmtId="0" fontId="10" fillId="0" borderId="2" xfId="0" applyFont="1" applyBorder="1"/>
    <xf numFmtId="0" fontId="0" fillId="0" borderId="2" xfId="0" applyBorder="1" applyAlignment="1">
      <alignment vertical="top" wrapText="1"/>
    </xf>
    <xf numFmtId="0" fontId="0" fillId="0" borderId="1" xfId="0" applyBorder="1" applyAlignment="1">
      <alignment vertical="top" wrapText="1"/>
    </xf>
    <xf numFmtId="0" fontId="35" fillId="0" borderId="7" xfId="0" applyFont="1" applyBorder="1" applyAlignment="1">
      <alignment vertical="center" wrapText="1"/>
    </xf>
    <xf numFmtId="0" fontId="57" fillId="0" borderId="3" xfId="0" applyFont="1" applyBorder="1" applyAlignment="1">
      <alignment wrapText="1"/>
    </xf>
    <xf numFmtId="0" fontId="57" fillId="0" borderId="2" xfId="0" applyFont="1" applyBorder="1"/>
    <xf numFmtId="0" fontId="0" fillId="0" borderId="11" xfId="0" applyBorder="1" applyAlignment="1">
      <alignment horizontal="center" vertical="center"/>
    </xf>
    <xf numFmtId="0" fontId="56" fillId="0" borderId="1" xfId="0" applyFont="1" applyBorder="1"/>
    <xf numFmtId="0" fontId="55" fillId="0" borderId="4" xfId="0" quotePrefix="1" applyFont="1" applyBorder="1" applyAlignment="1">
      <alignment wrapText="1"/>
    </xf>
    <xf numFmtId="0" fontId="49" fillId="0" borderId="1" xfId="0" applyFont="1" applyBorder="1" applyAlignment="1">
      <alignment wrapText="1"/>
    </xf>
    <xf numFmtId="0" fontId="49" fillId="10" borderId="1" xfId="0" applyFont="1" applyFill="1" applyBorder="1" applyAlignment="1">
      <alignment wrapText="1"/>
    </xf>
    <xf numFmtId="0" fontId="49" fillId="0" borderId="2" xfId="0" applyFont="1" applyBorder="1" applyAlignment="1">
      <alignment wrapText="1"/>
    </xf>
    <xf numFmtId="0" fontId="49" fillId="10" borderId="2" xfId="0" applyFont="1" applyFill="1" applyBorder="1" applyAlignment="1">
      <alignment wrapText="1"/>
    </xf>
    <xf numFmtId="0" fontId="55" fillId="0" borderId="2" xfId="0" applyFont="1" applyBorder="1" applyAlignment="1">
      <alignment wrapText="1"/>
    </xf>
    <xf numFmtId="0" fontId="26" fillId="0" borderId="1" xfId="0" applyFont="1" applyBorder="1" applyAlignment="1">
      <alignment vertical="top" wrapText="1"/>
    </xf>
    <xf numFmtId="0" fontId="14" fillId="3" borderId="1" xfId="0" applyFont="1" applyFill="1" applyBorder="1" applyAlignment="1">
      <alignment wrapText="1"/>
    </xf>
    <xf numFmtId="0" fontId="0" fillId="5" borderId="2" xfId="0" applyFill="1" applyBorder="1" applyAlignment="1">
      <alignment vertical="center"/>
    </xf>
    <xf numFmtId="0" fontId="0" fillId="0" borderId="2" xfId="0" applyBorder="1" applyAlignment="1">
      <alignment vertical="top"/>
    </xf>
    <xf numFmtId="0" fontId="0" fillId="0" borderId="7" xfId="0" applyBorder="1" applyAlignment="1">
      <alignment vertical="top" wrapText="1"/>
    </xf>
    <xf numFmtId="0" fontId="26" fillId="0" borderId="2" xfId="0" applyFont="1" applyBorder="1" applyAlignment="1">
      <alignment vertical="top" wrapText="1"/>
    </xf>
    <xf numFmtId="0" fontId="5" fillId="0" borderId="3" xfId="0" applyFont="1" applyBorder="1" applyAlignment="1">
      <alignment wrapText="1"/>
    </xf>
    <xf numFmtId="0" fontId="5" fillId="0" borderId="6" xfId="0" applyFont="1" applyBorder="1" applyAlignment="1">
      <alignment wrapText="1"/>
    </xf>
    <xf numFmtId="0" fontId="12" fillId="10" borderId="1" xfId="0" applyFont="1" applyFill="1" applyBorder="1" applyAlignment="1">
      <alignment wrapText="1"/>
    </xf>
    <xf numFmtId="0" fontId="12" fillId="10" borderId="3" xfId="0" applyFont="1" applyFill="1" applyBorder="1" applyAlignment="1">
      <alignment wrapText="1"/>
    </xf>
    <xf numFmtId="0" fontId="10" fillId="5" borderId="1" xfId="0" applyFont="1" applyFill="1" applyBorder="1" applyAlignment="1">
      <alignment wrapText="1"/>
    </xf>
    <xf numFmtId="0" fontId="31" fillId="2" borderId="2" xfId="0" applyFont="1" applyFill="1" applyBorder="1" applyAlignment="1">
      <alignment horizontal="left" vertical="center" wrapText="1"/>
    </xf>
    <xf numFmtId="0" fontId="20" fillId="13" borderId="7" xfId="0" applyFont="1" applyFill="1" applyBorder="1" applyAlignment="1">
      <alignment vertical="center"/>
    </xf>
    <xf numFmtId="0" fontId="26" fillId="0" borderId="6" xfId="0" applyFont="1" applyBorder="1" applyAlignment="1">
      <alignment vertical="center"/>
    </xf>
    <xf numFmtId="0" fontId="28" fillId="0" borderId="2" xfId="0" applyFont="1" applyBorder="1"/>
    <xf numFmtId="0" fontId="20" fillId="0" borderId="1" xfId="4" applyFont="1" applyBorder="1" applyAlignment="1">
      <alignment vertical="center"/>
    </xf>
    <xf numFmtId="0" fontId="0" fillId="5" borderId="8" xfId="0" applyFill="1" applyBorder="1" applyAlignment="1">
      <alignment vertical="center"/>
    </xf>
    <xf numFmtId="0" fontId="4" fillId="2" borderId="2" xfId="0" applyFont="1" applyFill="1" applyBorder="1" applyAlignment="1">
      <alignment horizontal="center" vertical="center" wrapText="1"/>
    </xf>
    <xf numFmtId="0" fontId="0" fillId="0" borderId="1" xfId="0" applyBorder="1" applyAlignment="1">
      <alignment vertical="top"/>
    </xf>
    <xf numFmtId="0" fontId="14" fillId="0" borderId="11" xfId="0" applyFont="1" applyBorder="1" applyAlignment="1">
      <alignment vertical="center" wrapText="1"/>
    </xf>
    <xf numFmtId="0" fontId="28" fillId="0" borderId="12" xfId="0" applyFont="1" applyBorder="1"/>
    <xf numFmtId="0" fontId="5" fillId="0" borderId="1" xfId="0" applyFont="1" applyBorder="1" applyAlignment="1">
      <alignment horizontal="left" vertical="top" wrapText="1"/>
    </xf>
    <xf numFmtId="0" fontId="14" fillId="3" borderId="1" xfId="0" applyFont="1" applyFill="1" applyBorder="1" applyAlignment="1">
      <alignment vertical="center" wrapText="1"/>
    </xf>
    <xf numFmtId="0" fontId="26" fillId="0" borderId="13" xfId="0" applyFont="1" applyBorder="1"/>
    <xf numFmtId="0" fontId="14" fillId="3" borderId="3"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4" fillId="0" borderId="11" xfId="0" applyFont="1" applyBorder="1" applyAlignment="1">
      <alignment vertical="center"/>
    </xf>
    <xf numFmtId="0" fontId="14" fillId="0" borderId="3" xfId="0" applyFont="1" applyBorder="1" applyAlignment="1">
      <alignment vertical="center"/>
    </xf>
    <xf numFmtId="0" fontId="15" fillId="0" borderId="2" xfId="0" applyFont="1" applyBorder="1" applyAlignment="1">
      <alignment wrapText="1"/>
    </xf>
    <xf numFmtId="0" fontId="35" fillId="0" borderId="7" xfId="0" applyFont="1" applyBorder="1" applyAlignment="1">
      <alignment wrapText="1"/>
    </xf>
    <xf numFmtId="0" fontId="47" fillId="0" borderId="1" xfId="0" applyFont="1" applyBorder="1" applyAlignment="1">
      <alignment horizontal="left" vertical="top" wrapText="1"/>
    </xf>
    <xf numFmtId="0" fontId="0" fillId="0" borderId="8" xfId="0" applyBorder="1" applyAlignment="1">
      <alignment horizontal="left" vertical="center" wrapText="1"/>
    </xf>
    <xf numFmtId="0" fontId="55" fillId="0" borderId="1" xfId="1" applyFont="1" applyBorder="1" applyAlignment="1">
      <alignment vertical="center" wrapText="1"/>
    </xf>
    <xf numFmtId="0" fontId="50" fillId="0" borderId="0" xfId="0" applyFont="1" applyAlignment="1">
      <alignment vertical="center"/>
    </xf>
    <xf numFmtId="0" fontId="47" fillId="0" borderId="1" xfId="0" applyFont="1" applyBorder="1" applyAlignment="1">
      <alignment wrapText="1"/>
    </xf>
    <xf numFmtId="0" fontId="49" fillId="0" borderId="1" xfId="0" applyFont="1" applyBorder="1"/>
    <xf numFmtId="0" fontId="54" fillId="0" borderId="1" xfId="0" applyFont="1" applyBorder="1" applyAlignment="1">
      <alignment vertical="center" wrapText="1"/>
    </xf>
    <xf numFmtId="0" fontId="58" fillId="0" borderId="1" xfId="0" applyFont="1" applyBorder="1" applyAlignment="1">
      <alignment vertical="center" wrapText="1"/>
    </xf>
    <xf numFmtId="0" fontId="58" fillId="0" borderId="2" xfId="0" applyFont="1" applyBorder="1" applyAlignment="1">
      <alignment vertical="center" wrapText="1"/>
    </xf>
    <xf numFmtId="0" fontId="58" fillId="0" borderId="8" xfId="0" applyFont="1" applyBorder="1" applyAlignment="1">
      <alignment vertical="center" wrapText="1"/>
    </xf>
    <xf numFmtId="0" fontId="54" fillId="0" borderId="7" xfId="0" applyFont="1" applyBorder="1" applyAlignment="1">
      <alignment vertical="center" wrapText="1"/>
    </xf>
    <xf numFmtId="0" fontId="50" fillId="0" borderId="0" xfId="0" applyFont="1"/>
    <xf numFmtId="0" fontId="47" fillId="0" borderId="16" xfId="0" applyFont="1" applyBorder="1" applyAlignment="1">
      <alignment horizontal="left" vertical="center" wrapText="1"/>
    </xf>
    <xf numFmtId="0" fontId="47" fillId="0" borderId="16" xfId="0" applyFont="1" applyBorder="1" applyAlignment="1">
      <alignment vertical="center" wrapText="1"/>
    </xf>
    <xf numFmtId="0" fontId="59" fillId="0" borderId="2" xfId="0" applyFont="1" applyBorder="1"/>
    <xf numFmtId="0" fontId="58" fillId="0" borderId="1" xfId="0" applyFont="1" applyBorder="1" applyAlignment="1">
      <alignment horizontal="center" vertical="center" wrapText="1"/>
    </xf>
    <xf numFmtId="0" fontId="47" fillId="0" borderId="1" xfId="0" applyFont="1" applyBorder="1" applyAlignment="1">
      <alignment horizontal="left" vertical="center" wrapText="1"/>
    </xf>
    <xf numFmtId="0" fontId="47" fillId="0" borderId="1" xfId="0" applyFont="1" applyBorder="1" applyAlignment="1">
      <alignment vertical="center" wrapText="1"/>
    </xf>
    <xf numFmtId="0" fontId="59" fillId="0" borderId="1" xfId="0" applyFont="1" applyBorder="1"/>
    <xf numFmtId="0" fontId="47" fillId="0" borderId="0" xfId="0" applyFont="1" applyAlignment="1">
      <alignment vertical="center" wrapText="1"/>
    </xf>
    <xf numFmtId="0" fontId="50" fillId="0" borderId="1" xfId="0" applyFont="1" applyBorder="1" applyAlignment="1">
      <alignment vertical="center"/>
    </xf>
    <xf numFmtId="0" fontId="54" fillId="0" borderId="1" xfId="0" applyFont="1" applyBorder="1" applyAlignment="1">
      <alignment vertical="center"/>
    </xf>
    <xf numFmtId="0" fontId="59" fillId="0" borderId="1" xfId="0" applyFont="1" applyBorder="1" applyAlignment="1">
      <alignment vertical="center"/>
    </xf>
    <xf numFmtId="0" fontId="0" fillId="0" borderId="6" xfId="0" applyBorder="1" applyAlignment="1">
      <alignment vertical="center"/>
    </xf>
    <xf numFmtId="0" fontId="54" fillId="0" borderId="7" xfId="0" applyFont="1" applyBorder="1" applyAlignment="1">
      <alignment vertical="center"/>
    </xf>
    <xf numFmtId="0" fontId="49" fillId="0" borderId="1" xfId="0" applyFont="1" applyBorder="1" applyAlignment="1">
      <alignment vertical="center" wrapText="1"/>
    </xf>
    <xf numFmtId="0" fontId="49" fillId="0" borderId="1" xfId="0" applyFont="1" applyBorder="1" applyAlignment="1">
      <alignment vertical="center"/>
    </xf>
    <xf numFmtId="0" fontId="47" fillId="0" borderId="1" xfId="0" applyFont="1" applyBorder="1" applyAlignment="1">
      <alignment vertical="center"/>
    </xf>
    <xf numFmtId="0" fontId="47" fillId="0" borderId="2" xfId="0" applyFont="1" applyBorder="1" applyAlignment="1">
      <alignment vertical="center"/>
    </xf>
    <xf numFmtId="0" fontId="47" fillId="0" borderId="1" xfId="0" applyFont="1" applyBorder="1" applyAlignment="1">
      <alignment horizontal="left" wrapText="1"/>
    </xf>
    <xf numFmtId="0" fontId="49" fillId="0" borderId="3" xfId="0" applyFont="1" applyBorder="1" applyAlignment="1">
      <alignment vertical="center"/>
    </xf>
    <xf numFmtId="0" fontId="0" fillId="0" borderId="8" xfId="0" applyBorder="1" applyAlignment="1">
      <alignment horizontal="left" wrapText="1"/>
    </xf>
    <xf numFmtId="0" fontId="54" fillId="0" borderId="1" xfId="0" applyFont="1" applyBorder="1"/>
    <xf numFmtId="0" fontId="0" fillId="3" borderId="1" xfId="0" applyFill="1" applyBorder="1" applyAlignment="1">
      <alignment vertical="center" wrapText="1"/>
    </xf>
    <xf numFmtId="0" fontId="49" fillId="0" borderId="1" xfId="0" applyFont="1" applyBorder="1" applyAlignment="1">
      <alignment horizontal="left" wrapText="1"/>
    </xf>
    <xf numFmtId="0" fontId="30" fillId="0" borderId="7" xfId="0" applyFont="1" applyBorder="1"/>
    <xf numFmtId="0" fontId="0" fillId="0" borderId="7" xfId="0" applyBorder="1" applyAlignment="1">
      <alignment horizontal="left" vertical="center" wrapText="1"/>
    </xf>
    <xf numFmtId="0" fontId="58" fillId="0" borderId="1" xfId="0" applyFont="1" applyBorder="1" applyAlignment="1">
      <alignment vertical="center"/>
    </xf>
    <xf numFmtId="0" fontId="59" fillId="0" borderId="1" xfId="0" applyFont="1" applyBorder="1" applyAlignment="1">
      <alignment vertical="center" wrapText="1"/>
    </xf>
    <xf numFmtId="0" fontId="0" fillId="0" borderId="1" xfId="0" applyBorder="1" applyAlignment="1">
      <alignment horizontal="left" wrapText="1"/>
    </xf>
    <xf numFmtId="0" fontId="50" fillId="0" borderId="1" xfId="0" applyFont="1" applyBorder="1" applyAlignment="1">
      <alignment horizontal="left"/>
    </xf>
    <xf numFmtId="0" fontId="0" fillId="0" borderId="3" xfId="0" applyBorder="1" applyAlignment="1">
      <alignment vertical="center" wrapText="1"/>
    </xf>
    <xf numFmtId="0" fontId="54" fillId="0" borderId="7" xfId="0" applyFont="1" applyBorder="1"/>
    <xf numFmtId="0" fontId="0" fillId="0" borderId="9" xfId="0" applyBorder="1" applyAlignment="1">
      <alignment vertical="center"/>
    </xf>
    <xf numFmtId="0" fontId="50" fillId="0" borderId="7" xfId="0" applyFont="1" applyBorder="1"/>
    <xf numFmtId="0" fontId="0" fillId="0" borderId="8" xfId="0" applyBorder="1" applyAlignment="1">
      <alignment horizontal="left" vertical="center"/>
    </xf>
    <xf numFmtId="0" fontId="1" fillId="0" borderId="1" xfId="0" applyFont="1" applyBorder="1"/>
    <xf numFmtId="0" fontId="1" fillId="0" borderId="7" xfId="0" applyFont="1" applyBorder="1"/>
    <xf numFmtId="0" fontId="54" fillId="0" borderId="2" xfId="0" applyFont="1" applyBorder="1" applyAlignment="1">
      <alignment vertical="center" wrapText="1"/>
    </xf>
    <xf numFmtId="0" fontId="0" fillId="0" borderId="9" xfId="0" applyBorder="1" applyAlignment="1">
      <alignment wrapText="1"/>
    </xf>
    <xf numFmtId="0" fontId="1" fillId="3" borderId="1" xfId="0" applyFont="1" applyFill="1" applyBorder="1" applyAlignment="1">
      <alignment vertical="center" wrapText="1"/>
    </xf>
    <xf numFmtId="0" fontId="54" fillId="0" borderId="1" xfId="0" applyFont="1" applyBorder="1" applyAlignment="1">
      <alignment horizontal="center" vertical="center" wrapText="1"/>
    </xf>
    <xf numFmtId="0" fontId="26" fillId="5" borderId="1" xfId="0" applyFont="1" applyFill="1" applyBorder="1" applyAlignment="1">
      <alignment vertical="top"/>
    </xf>
    <xf numFmtId="0" fontId="54" fillId="0" borderId="3" xfId="0" applyFont="1" applyBorder="1" applyAlignment="1">
      <alignment vertical="center" wrapText="1"/>
    </xf>
    <xf numFmtId="0" fontId="1" fillId="0" borderId="8" xfId="0" applyFont="1" applyBorder="1" applyAlignment="1">
      <alignment vertical="center" wrapText="1"/>
    </xf>
    <xf numFmtId="0" fontId="50" fillId="0" borderId="1" xfId="0" applyFont="1" applyBorder="1" applyAlignment="1">
      <alignment wrapText="1"/>
    </xf>
    <xf numFmtId="0" fontId="59" fillId="0" borderId="1" xfId="0" applyFont="1" applyBorder="1" applyAlignment="1">
      <alignment wrapText="1"/>
    </xf>
    <xf numFmtId="0" fontId="58" fillId="0" borderId="1" xfId="0" applyFont="1" applyBorder="1"/>
    <xf numFmtId="0" fontId="14" fillId="0" borderId="1" xfId="0" applyFont="1" applyBorder="1" applyAlignment="1">
      <alignment vertical="top" wrapText="1"/>
    </xf>
    <xf numFmtId="0" fontId="1" fillId="0" borderId="7" xfId="0" applyFont="1" applyBorder="1" applyAlignment="1">
      <alignment vertical="center"/>
    </xf>
    <xf numFmtId="0" fontId="51" fillId="3" borderId="1" xfId="0" applyFont="1" applyFill="1" applyBorder="1" applyAlignment="1">
      <alignment vertical="center" wrapText="1"/>
    </xf>
    <xf numFmtId="0" fontId="50" fillId="0" borderId="2" xfId="0" applyFont="1" applyBorder="1" applyAlignment="1">
      <alignment vertical="center"/>
    </xf>
    <xf numFmtId="0" fontId="47" fillId="0" borderId="2" xfId="0" applyFont="1" applyBorder="1" applyAlignment="1">
      <alignment vertical="center" wrapText="1"/>
    </xf>
    <xf numFmtId="0" fontId="1" fillId="0" borderId="1" xfId="0" applyFont="1" applyBorder="1" applyAlignment="1">
      <alignment vertical="center"/>
    </xf>
    <xf numFmtId="0" fontId="0" fillId="17" borderId="1" xfId="0" applyFill="1" applyBorder="1" applyAlignment="1">
      <alignment horizontal="left" vertical="center" wrapText="1"/>
    </xf>
    <xf numFmtId="0" fontId="12" fillId="17" borderId="1" xfId="0" applyFont="1" applyFill="1" applyBorder="1" applyAlignment="1">
      <alignment vertical="center" wrapText="1"/>
    </xf>
    <xf numFmtId="0" fontId="0" fillId="17" borderId="1" xfId="0" applyFill="1" applyBorder="1" applyAlignment="1">
      <alignment vertical="center"/>
    </xf>
    <xf numFmtId="0" fontId="20" fillId="17" borderId="1" xfId="0" applyFont="1" applyFill="1" applyBorder="1" applyAlignment="1">
      <alignment vertical="center"/>
    </xf>
    <xf numFmtId="0" fontId="26" fillId="17" borderId="1" xfId="0" applyFont="1" applyFill="1" applyBorder="1" applyAlignment="1">
      <alignment vertical="center"/>
    </xf>
    <xf numFmtId="0" fontId="20" fillId="17" borderId="1" xfId="0" applyFont="1" applyFill="1" applyBorder="1" applyAlignment="1">
      <alignment horizontal="left" vertical="center" wrapText="1"/>
    </xf>
    <xf numFmtId="0" fontId="12" fillId="17" borderId="3" xfId="0" applyFont="1" applyFill="1" applyBorder="1" applyAlignment="1">
      <alignment horizontal="left" vertical="center" wrapText="1"/>
    </xf>
    <xf numFmtId="0" fontId="12" fillId="17" borderId="1" xfId="0" applyFont="1" applyFill="1" applyBorder="1" applyAlignment="1">
      <alignment horizontal="left" vertical="center" wrapText="1"/>
    </xf>
    <xf numFmtId="0" fontId="20" fillId="17" borderId="8" xfId="0" applyFont="1" applyFill="1" applyBorder="1" applyAlignment="1">
      <alignment vertical="center"/>
    </xf>
    <xf numFmtId="0" fontId="50" fillId="17" borderId="0" xfId="0" applyFont="1" applyFill="1"/>
    <xf numFmtId="0" fontId="5" fillId="17" borderId="1" xfId="0" applyFont="1" applyFill="1" applyBorder="1" applyAlignment="1">
      <alignment vertical="center"/>
    </xf>
    <xf numFmtId="0" fontId="3" fillId="0" borderId="8" xfId="0" applyFont="1" applyBorder="1" applyAlignment="1">
      <alignment wrapText="1"/>
    </xf>
    <xf numFmtId="0" fontId="10" fillId="17" borderId="1" xfId="0" applyFont="1" applyFill="1" applyBorder="1" applyAlignment="1">
      <alignment vertical="center"/>
    </xf>
    <xf numFmtId="0" fontId="49" fillId="0" borderId="2" xfId="0" applyFont="1" applyBorder="1" applyAlignment="1">
      <alignment vertical="center"/>
    </xf>
    <xf numFmtId="0" fontId="14" fillId="17" borderId="1" xfId="0" applyFont="1" applyFill="1" applyBorder="1" applyAlignment="1">
      <alignment vertical="center" wrapText="1"/>
    </xf>
    <xf numFmtId="0" fontId="14" fillId="17" borderId="3" xfId="0" applyFont="1" applyFill="1" applyBorder="1" applyAlignment="1">
      <alignment horizontal="left" vertical="center" wrapText="1"/>
    </xf>
    <xf numFmtId="0" fontId="14" fillId="17"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10" fillId="0" borderId="3" xfId="0" applyFont="1" applyBorder="1" applyAlignment="1">
      <alignment horizontal="left" vertical="center" wrapText="1"/>
    </xf>
    <xf numFmtId="0" fontId="13" fillId="0" borderId="3" xfId="0" applyFont="1" applyBorder="1"/>
    <xf numFmtId="0" fontId="10" fillId="0" borderId="9" xfId="0" applyFont="1" applyBorder="1" applyAlignment="1">
      <alignment horizontal="left" vertical="center" wrapText="1"/>
    </xf>
    <xf numFmtId="0" fontId="10" fillId="0" borderId="7" xfId="0" applyFont="1" applyBorder="1" applyAlignment="1">
      <alignment horizontal="left" vertical="center" wrapText="1"/>
    </xf>
    <xf numFmtId="0" fontId="3" fillId="0" borderId="4" xfId="0" applyFont="1" applyBorder="1" applyAlignment="1">
      <alignment wrapText="1"/>
    </xf>
    <xf numFmtId="0" fontId="0" fillId="18" borderId="1" xfId="0" applyFill="1" applyBorder="1" applyAlignment="1">
      <alignment vertical="center"/>
    </xf>
    <xf numFmtId="0" fontId="20" fillId="18" borderId="1" xfId="0" applyFont="1" applyFill="1" applyBorder="1" applyAlignment="1">
      <alignment vertical="center"/>
    </xf>
    <xf numFmtId="0" fontId="26" fillId="18" borderId="1" xfId="0" applyFont="1" applyFill="1" applyBorder="1" applyAlignment="1">
      <alignment vertical="center"/>
    </xf>
    <xf numFmtId="0" fontId="5" fillId="0" borderId="2" xfId="0" applyFont="1" applyBorder="1"/>
    <xf numFmtId="0" fontId="57" fillId="0" borderId="1" xfId="0" applyFont="1" applyBorder="1" applyAlignment="1">
      <alignment vertical="top" wrapText="1"/>
    </xf>
    <xf numFmtId="0" fontId="20" fillId="16" borderId="1" xfId="0" applyFont="1" applyFill="1" applyBorder="1" applyAlignment="1">
      <alignment vertical="center"/>
    </xf>
    <xf numFmtId="0" fontId="20" fillId="16" borderId="1" xfId="0" applyFont="1" applyFill="1" applyBorder="1" applyAlignment="1">
      <alignment horizontal="left" wrapText="1"/>
    </xf>
    <xf numFmtId="0" fontId="0" fillId="16" borderId="1" xfId="0" applyFill="1" applyBorder="1" applyAlignment="1">
      <alignment horizontal="left" vertical="center" wrapText="1"/>
    </xf>
    <xf numFmtId="0" fontId="26" fillId="16" borderId="1" xfId="0" applyFont="1" applyFill="1" applyBorder="1"/>
    <xf numFmtId="0" fontId="14" fillId="16" borderId="1" xfId="0" applyFont="1" applyFill="1" applyBorder="1"/>
    <xf numFmtId="0" fontId="14" fillId="16" borderId="1" xfId="0" applyFont="1" applyFill="1" applyBorder="1" applyAlignment="1">
      <alignment wrapText="1"/>
    </xf>
    <xf numFmtId="0" fontId="0" fillId="16" borderId="1" xfId="0" applyFill="1" applyBorder="1" applyAlignment="1">
      <alignment vertical="center"/>
    </xf>
    <xf numFmtId="0" fontId="26" fillId="16" borderId="1" xfId="0" applyFont="1" applyFill="1" applyBorder="1" applyAlignment="1">
      <alignment horizontal="left" wrapText="1"/>
    </xf>
    <xf numFmtId="0" fontId="28" fillId="16" borderId="0" xfId="0" applyFont="1" applyFill="1"/>
    <xf numFmtId="0" fontId="3" fillId="16" borderId="1" xfId="0" applyFont="1" applyFill="1" applyBorder="1" applyAlignment="1">
      <alignment vertical="center" wrapText="1"/>
    </xf>
    <xf numFmtId="0" fontId="0" fillId="16" borderId="1" xfId="0" applyFill="1" applyBorder="1" applyAlignment="1">
      <alignment vertical="center" wrapText="1"/>
    </xf>
    <xf numFmtId="0" fontId="0" fillId="5" borderId="1" xfId="0" applyFill="1" applyBorder="1" applyAlignment="1">
      <alignment horizontal="left" vertical="center" wrapText="1"/>
    </xf>
    <xf numFmtId="0" fontId="20" fillId="5" borderId="1" xfId="0" applyFont="1" applyFill="1" applyBorder="1" applyAlignment="1">
      <alignment horizontal="left" wrapText="1"/>
    </xf>
    <xf numFmtId="0" fontId="49" fillId="5" borderId="1" xfId="0" applyFont="1" applyFill="1" applyBorder="1" applyAlignment="1">
      <alignment horizontal="left" wrapText="1"/>
    </xf>
    <xf numFmtId="0" fontId="10" fillId="5" borderId="1" xfId="0" applyFont="1" applyFill="1" applyBorder="1" applyAlignment="1">
      <alignment horizontal="left" wrapText="1"/>
    </xf>
    <xf numFmtId="0" fontId="34" fillId="5" borderId="1" xfId="0" applyFont="1" applyFill="1" applyBorder="1" applyAlignment="1">
      <alignment horizontal="left" wrapText="1"/>
    </xf>
    <xf numFmtId="0" fontId="20" fillId="5" borderId="8" xfId="0" applyFont="1" applyFill="1" applyBorder="1" applyAlignment="1">
      <alignment horizontal="left" wrapText="1"/>
    </xf>
    <xf numFmtId="0" fontId="0" fillId="5" borderId="8" xfId="0" applyFill="1" applyBorder="1" applyAlignment="1">
      <alignment horizontal="left" wrapText="1"/>
    </xf>
    <xf numFmtId="0" fontId="0" fillId="0" borderId="14" xfId="0" applyBorder="1" applyAlignment="1">
      <alignment wrapText="1"/>
    </xf>
    <xf numFmtId="0" fontId="0" fillId="16" borderId="0" xfId="0" applyFill="1" applyAlignment="1">
      <alignment vertical="center"/>
    </xf>
    <xf numFmtId="0" fontId="20" fillId="0" borderId="13" xfId="0" applyFont="1" applyBorder="1" applyAlignment="1">
      <alignment vertical="center"/>
    </xf>
    <xf numFmtId="0" fontId="13" fillId="5" borderId="8" xfId="0" applyFont="1" applyFill="1" applyBorder="1"/>
    <xf numFmtId="0" fontId="49" fillId="16" borderId="1" xfId="0" applyFont="1" applyFill="1" applyBorder="1" applyAlignment="1">
      <alignment vertical="center"/>
    </xf>
    <xf numFmtId="0" fontId="35" fillId="16" borderId="1" xfId="0" applyFont="1" applyFill="1" applyBorder="1" applyAlignment="1">
      <alignment vertical="center"/>
    </xf>
    <xf numFmtId="0" fontId="0" fillId="16" borderId="1" xfId="0" applyFill="1" applyBorder="1" applyAlignment="1">
      <alignment horizontal="center" vertical="center" wrapText="1"/>
    </xf>
    <xf numFmtId="0" fontId="20" fillId="16" borderId="1" xfId="0" applyFont="1" applyFill="1" applyBorder="1" applyAlignment="1">
      <alignment vertical="center" wrapText="1"/>
    </xf>
    <xf numFmtId="0" fontId="3" fillId="0" borderId="6" xfId="0" applyFont="1" applyBorder="1" applyAlignment="1">
      <alignment vertical="center" wrapText="1"/>
    </xf>
    <xf numFmtId="0" fontId="10" fillId="0" borderId="3" xfId="0" applyFont="1" applyBorder="1" applyAlignment="1">
      <alignment wrapText="1"/>
    </xf>
    <xf numFmtId="0" fontId="0" fillId="0" borderId="13" xfId="0" applyBorder="1" applyAlignment="1">
      <alignment vertical="center" wrapText="1"/>
    </xf>
    <xf numFmtId="0" fontId="0" fillId="16" borderId="1" xfId="0" applyFill="1" applyBorder="1" applyAlignment="1">
      <alignment horizontal="left" vertical="center"/>
    </xf>
    <xf numFmtId="0" fontId="0" fillId="16" borderId="1" xfId="0" applyFill="1" applyBorder="1"/>
    <xf numFmtId="0" fontId="10" fillId="0" borderId="8" xfId="0" applyFont="1" applyBorder="1" applyAlignment="1">
      <alignment wrapText="1"/>
    </xf>
    <xf numFmtId="0" fontId="14" fillId="16" borderId="1" xfId="0" applyFont="1" applyFill="1" applyBorder="1" applyAlignment="1">
      <alignment vertical="center" wrapText="1"/>
    </xf>
    <xf numFmtId="0" fontId="14" fillId="0" borderId="7" xfId="0" applyFont="1" applyBorder="1" applyAlignment="1">
      <alignment wrapText="1"/>
    </xf>
    <xf numFmtId="0" fontId="13" fillId="5" borderId="9" xfId="0" applyFont="1" applyFill="1" applyBorder="1"/>
    <xf numFmtId="0" fontId="20" fillId="0" borderId="14" xfId="0" applyFont="1" applyBorder="1" applyAlignment="1">
      <alignment vertical="center" wrapText="1"/>
    </xf>
    <xf numFmtId="0" fontId="14" fillId="0" borderId="8" xfId="0" applyFont="1" applyBorder="1" applyAlignment="1">
      <alignment wrapText="1"/>
    </xf>
    <xf numFmtId="0" fontId="20" fillId="3" borderId="8" xfId="0" applyFont="1" applyFill="1" applyBorder="1" applyAlignment="1">
      <alignment horizontal="left" vertical="center" wrapText="1"/>
    </xf>
    <xf numFmtId="0" fontId="41" fillId="3" borderId="9" xfId="0" applyFont="1" applyFill="1" applyBorder="1"/>
    <xf numFmtId="0" fontId="58" fillId="20" borderId="1" xfId="0" applyFont="1" applyFill="1" applyBorder="1" applyAlignment="1">
      <alignment vertical="center" wrapText="1"/>
    </xf>
    <xf numFmtId="0" fontId="60" fillId="0" borderId="15" xfId="0" applyFont="1" applyBorder="1"/>
    <xf numFmtId="0" fontId="60" fillId="0" borderId="0" xfId="0" applyFont="1" applyAlignment="1">
      <alignment vertical="center"/>
    </xf>
    <xf numFmtId="0" fontId="60" fillId="0" borderId="0" xfId="0" applyFont="1"/>
    <xf numFmtId="0" fontId="60" fillId="0" borderId="0" xfId="0" applyFont="1" applyAlignment="1">
      <alignment wrapText="1"/>
    </xf>
    <xf numFmtId="0" fontId="4" fillId="0" borderId="0" xfId="0" applyFont="1"/>
    <xf numFmtId="0" fontId="4" fillId="0" borderId="1" xfId="0" applyFont="1" applyBorder="1" applyAlignment="1">
      <alignment vertical="center" wrapText="1"/>
    </xf>
    <xf numFmtId="0" fontId="10" fillId="0" borderId="7" xfId="0" applyFont="1" applyBorder="1" applyAlignment="1">
      <alignment wrapText="1"/>
    </xf>
    <xf numFmtId="0" fontId="61" fillId="0" borderId="0" xfId="0" applyFont="1" applyAlignment="1">
      <alignment vertical="center" wrapText="1"/>
    </xf>
    <xf numFmtId="0" fontId="61" fillId="0" borderId="1" xfId="0" applyFont="1" applyBorder="1" applyAlignment="1">
      <alignment vertical="center" wrapText="1"/>
    </xf>
    <xf numFmtId="0" fontId="62" fillId="0" borderId="0" xfId="0" applyFont="1" applyAlignment="1">
      <alignment vertical="center"/>
    </xf>
    <xf numFmtId="0" fontId="30" fillId="0" borderId="1" xfId="0" applyFont="1" applyBorder="1" applyAlignment="1">
      <alignment horizontal="left" vertical="top" wrapText="1"/>
    </xf>
    <xf numFmtId="0" fontId="30" fillId="0" borderId="1" xfId="0" applyFont="1" applyBorder="1" applyAlignment="1">
      <alignment horizontal="center"/>
    </xf>
    <xf numFmtId="0" fontId="0" fillId="21" borderId="0" xfId="0" applyFill="1"/>
    <xf numFmtId="0" fontId="11" fillId="0" borderId="11" xfId="0" applyFont="1" applyBorder="1"/>
    <xf numFmtId="0" fontId="0" fillId="0" borderId="15" xfId="0" applyBorder="1" applyAlignment="1">
      <alignment horizontal="center" vertical="center"/>
    </xf>
    <xf numFmtId="0" fontId="11" fillId="0" borderId="9" xfId="0" applyFont="1" applyBorder="1"/>
    <xf numFmtId="0" fontId="49" fillId="0" borderId="0" xfId="0" applyFont="1"/>
    <xf numFmtId="0" fontId="1" fillId="0" borderId="2" xfId="0" applyFont="1" applyBorder="1" applyAlignment="1">
      <alignment vertical="center" wrapText="1"/>
    </xf>
    <xf numFmtId="0" fontId="11" fillId="3" borderId="2" xfId="0" applyFont="1" applyFill="1" applyBorder="1" applyAlignment="1">
      <alignment vertical="center" wrapText="1"/>
    </xf>
    <xf numFmtId="0" fontId="30" fillId="0" borderId="3" xfId="0" applyFont="1" applyBorder="1" applyAlignment="1">
      <alignment vertical="center" wrapText="1"/>
    </xf>
    <xf numFmtId="0" fontId="54" fillId="0" borderId="7" xfId="0" applyFont="1" applyBorder="1" applyAlignment="1">
      <alignment wrapText="1"/>
    </xf>
    <xf numFmtId="0" fontId="0" fillId="0" borderId="15" xfId="0" applyBorder="1" applyAlignment="1">
      <alignment vertical="center" wrapText="1"/>
    </xf>
    <xf numFmtId="0" fontId="26" fillId="0" borderId="6" xfId="0" applyFont="1" applyBorder="1" applyAlignment="1">
      <alignment vertical="center" wrapText="1"/>
    </xf>
    <xf numFmtId="0" fontId="20" fillId="3" borderId="7" xfId="0" applyFont="1" applyFill="1" applyBorder="1" applyAlignment="1">
      <alignment vertical="center" wrapText="1"/>
    </xf>
    <xf numFmtId="0" fontId="3" fillId="0" borderId="8" xfId="0" applyFont="1" applyBorder="1" applyAlignment="1">
      <alignment vertical="center" wrapText="1"/>
    </xf>
    <xf numFmtId="0" fontId="0" fillId="3" borderId="2" xfId="0" applyFill="1" applyBorder="1" applyAlignment="1">
      <alignment vertical="center" wrapText="1"/>
    </xf>
    <xf numFmtId="0" fontId="49" fillId="0" borderId="1" xfId="0" applyFont="1" applyBorder="1" applyAlignment="1">
      <alignment horizontal="left" vertical="center"/>
    </xf>
    <xf numFmtId="0" fontId="10" fillId="0" borderId="1" xfId="0" applyFont="1" applyBorder="1" applyAlignment="1">
      <alignment horizontal="left" vertical="center"/>
    </xf>
    <xf numFmtId="0" fontId="49" fillId="16" borderId="1" xfId="0" applyFont="1" applyFill="1" applyBorder="1"/>
    <xf numFmtId="0" fontId="10" fillId="16" borderId="1" xfId="0" applyFont="1" applyFill="1" applyBorder="1"/>
    <xf numFmtId="0" fontId="18" fillId="0" borderId="3" xfId="0" applyFont="1" applyBorder="1" applyAlignment="1">
      <alignment wrapText="1"/>
    </xf>
    <xf numFmtId="0" fontId="47" fillId="0" borderId="8" xfId="0" applyFont="1" applyBorder="1" applyAlignment="1">
      <alignment vertical="center" wrapText="1"/>
    </xf>
    <xf numFmtId="0" fontId="20" fillId="0" borderId="14" xfId="0" applyFont="1" applyBorder="1" applyAlignment="1">
      <alignment horizontal="left" wrapText="1"/>
    </xf>
    <xf numFmtId="0" fontId="0" fillId="5" borderId="7" xfId="0" applyFill="1" applyBorder="1" applyAlignment="1">
      <alignment vertical="center"/>
    </xf>
    <xf numFmtId="0" fontId="11" fillId="3" borderId="3" xfId="0" applyFont="1" applyFill="1" applyBorder="1"/>
    <xf numFmtId="0" fontId="54" fillId="0" borderId="8" xfId="0" applyFont="1" applyBorder="1" applyAlignment="1">
      <alignment vertical="center"/>
    </xf>
    <xf numFmtId="0" fontId="0" fillId="0" borderId="20" xfId="0" applyBorder="1" applyAlignment="1">
      <alignment wrapText="1"/>
    </xf>
    <xf numFmtId="0" fontId="11" fillId="0" borderId="3" xfId="0" applyFont="1" applyBorder="1" applyAlignment="1">
      <alignment vertical="center"/>
    </xf>
    <xf numFmtId="0" fontId="26" fillId="3" borderId="1" xfId="0" applyFont="1" applyFill="1" applyBorder="1" applyAlignment="1">
      <alignment vertical="center"/>
    </xf>
    <xf numFmtId="0" fontId="26" fillId="3" borderId="7" xfId="0" applyFont="1" applyFill="1" applyBorder="1" applyAlignment="1">
      <alignment horizontal="left" vertical="center"/>
    </xf>
    <xf numFmtId="0" fontId="28" fillId="3" borderId="3" xfId="0" applyFont="1" applyFill="1" applyBorder="1"/>
    <xf numFmtId="0" fontId="20" fillId="0" borderId="6" xfId="0" applyFont="1" applyBorder="1" applyAlignment="1">
      <alignment horizontal="left" wrapText="1"/>
    </xf>
    <xf numFmtId="0" fontId="20" fillId="0" borderId="3" xfId="0" applyFont="1" applyBorder="1" applyAlignment="1">
      <alignment horizontal="left"/>
    </xf>
    <xf numFmtId="0" fontId="49" fillId="0" borderId="2" xfId="0" applyFont="1" applyBorder="1"/>
    <xf numFmtId="0" fontId="10" fillId="0" borderId="8" xfId="0" applyFont="1" applyBorder="1" applyAlignment="1">
      <alignment vertical="center"/>
    </xf>
    <xf numFmtId="0" fontId="15" fillId="0" borderId="8" xfId="0" applyFont="1" applyBorder="1" applyAlignment="1">
      <alignment vertical="center" wrapText="1"/>
    </xf>
    <xf numFmtId="0" fontId="20" fillId="3" borderId="8" xfId="0" applyFont="1" applyFill="1" applyBorder="1" applyAlignment="1">
      <alignment vertical="center" wrapText="1"/>
    </xf>
    <xf numFmtId="0" fontId="14" fillId="0" borderId="9" xfId="0" applyFont="1" applyBorder="1"/>
    <xf numFmtId="0" fontId="14" fillId="0" borderId="1" xfId="0" applyFont="1" applyBorder="1" applyAlignment="1">
      <alignment horizontal="left" vertical="center" wrapText="1"/>
    </xf>
    <xf numFmtId="0" fontId="20" fillId="0" borderId="9" xfId="0" applyFont="1" applyBorder="1" applyAlignment="1">
      <alignment horizontal="left" vertical="center" wrapText="1"/>
    </xf>
    <xf numFmtId="0" fontId="14" fillId="0" borderId="16" xfId="0" applyFont="1" applyBorder="1" applyAlignment="1">
      <alignment vertical="center"/>
    </xf>
    <xf numFmtId="0" fontId="20" fillId="0" borderId="1" xfId="0" applyFont="1" applyBorder="1" applyAlignment="1">
      <alignment vertical="top"/>
    </xf>
    <xf numFmtId="0" fontId="14" fillId="0" borderId="16" xfId="0" applyFont="1" applyBorder="1" applyAlignment="1">
      <alignment horizontal="left" wrapText="1"/>
    </xf>
    <xf numFmtId="0" fontId="31" fillId="2" borderId="2" xfId="0" applyFont="1" applyFill="1" applyBorder="1" applyAlignment="1">
      <alignment vertical="center" wrapText="1"/>
    </xf>
    <xf numFmtId="0" fontId="14" fillId="0" borderId="4" xfId="0" applyFont="1" applyBorder="1" applyAlignment="1">
      <alignment vertical="center"/>
    </xf>
    <xf numFmtId="0" fontId="10" fillId="0" borderId="16" xfId="0" applyFont="1" applyBorder="1"/>
    <xf numFmtId="0" fontId="10" fillId="0" borderId="17" xfId="0" applyFont="1" applyBorder="1"/>
    <xf numFmtId="0" fontId="29" fillId="0" borderId="3" xfId="0" applyFont="1" applyBorder="1"/>
    <xf numFmtId="0" fontId="34" fillId="0" borderId="1" xfId="0" applyFont="1" applyBorder="1"/>
    <xf numFmtId="0" fontId="20" fillId="0" borderId="15" xfId="0" applyFont="1" applyBorder="1" applyAlignment="1">
      <alignment horizontal="left" wrapText="1"/>
    </xf>
    <xf numFmtId="0" fontId="63" fillId="0" borderId="0" xfId="0" applyFont="1"/>
    <xf numFmtId="0" fontId="0" fillId="8" borderId="1" xfId="0" applyFill="1" applyBorder="1" applyAlignment="1">
      <alignment horizontal="left" vertical="center" wrapText="1"/>
    </xf>
    <xf numFmtId="0" fontId="20" fillId="0" borderId="4" xfId="0" applyFont="1" applyBorder="1" applyAlignment="1">
      <alignment horizontal="left" wrapText="1"/>
    </xf>
    <xf numFmtId="0" fontId="4" fillId="2" borderId="2" xfId="0" applyFont="1" applyFill="1" applyBorder="1" applyAlignment="1">
      <alignment vertical="center"/>
    </xf>
    <xf numFmtId="0" fontId="4" fillId="2" borderId="2" xfId="0" applyFont="1" applyFill="1" applyBorder="1" applyAlignment="1">
      <alignment horizontal="left" vertical="center"/>
    </xf>
    <xf numFmtId="0" fontId="34" fillId="0" borderId="1" xfId="0" applyFont="1" applyBorder="1" applyAlignment="1">
      <alignment wrapText="1"/>
    </xf>
    <xf numFmtId="0" fontId="10" fillId="0" borderId="7" xfId="0" applyFont="1" applyBorder="1"/>
    <xf numFmtId="0" fontId="18" fillId="0" borderId="7" xfId="0" applyFont="1" applyBorder="1"/>
    <xf numFmtId="0" fontId="42" fillId="0" borderId="8" xfId="0" applyFont="1" applyBorder="1" applyAlignment="1">
      <alignment wrapText="1"/>
    </xf>
    <xf numFmtId="0" fontId="42" fillId="0" borderId="4" xfId="0" applyFont="1" applyBorder="1" applyAlignment="1">
      <alignment wrapText="1"/>
    </xf>
    <xf numFmtId="0" fontId="20" fillId="0" borderId="13" xfId="0" applyFont="1" applyBorder="1"/>
    <xf numFmtId="0" fontId="20" fillId="0" borderId="13" xfId="0" applyFont="1" applyBorder="1" applyAlignment="1">
      <alignment vertical="center" wrapText="1"/>
    </xf>
    <xf numFmtId="0" fontId="11" fillId="0" borderId="7" xfId="0" applyFont="1" applyBorder="1"/>
    <xf numFmtId="0" fontId="0" fillId="0" borderId="3" xfId="0" applyBorder="1" applyAlignment="1">
      <alignment vertical="top" wrapText="1"/>
    </xf>
    <xf numFmtId="0" fontId="54" fillId="0" borderId="9" xfId="0" applyFont="1" applyBorder="1" applyAlignment="1">
      <alignment vertical="center" wrapText="1"/>
    </xf>
    <xf numFmtId="0" fontId="58" fillId="0" borderId="3" xfId="0" applyFont="1" applyBorder="1" applyAlignment="1">
      <alignment vertical="center" wrapText="1"/>
    </xf>
    <xf numFmtId="0" fontId="58" fillId="0" borderId="6" xfId="0" applyFont="1" applyBorder="1" applyAlignment="1">
      <alignment vertical="center" wrapText="1"/>
    </xf>
    <xf numFmtId="0" fontId="0" fillId="0" borderId="5" xfId="0" applyBorder="1" applyAlignment="1">
      <alignment vertical="center"/>
    </xf>
    <xf numFmtId="0" fontId="65" fillId="0" borderId="1" xfId="0" applyFont="1" applyBorder="1" applyAlignment="1">
      <alignment vertical="center" wrapText="1"/>
    </xf>
    <xf numFmtId="0" fontId="54" fillId="0" borderId="11" xfId="0" applyFont="1" applyBorder="1" applyAlignment="1">
      <alignment vertical="center"/>
    </xf>
    <xf numFmtId="0" fontId="65" fillId="0" borderId="8" xfId="0" applyFont="1" applyBorder="1" applyAlignment="1">
      <alignment vertical="center" wrapText="1"/>
    </xf>
    <xf numFmtId="0" fontId="49" fillId="0" borderId="8" xfId="0" applyFont="1" applyBorder="1" applyAlignment="1">
      <alignment vertical="center"/>
    </xf>
    <xf numFmtId="0" fontId="20" fillId="0" borderId="3" xfId="0" applyFont="1" applyBorder="1" applyAlignment="1">
      <alignment horizontal="left" vertical="center"/>
    </xf>
    <xf numFmtId="0" fontId="11" fillId="0" borderId="6" xfId="0" applyFont="1" applyBorder="1" applyAlignment="1">
      <alignment wrapText="1"/>
    </xf>
    <xf numFmtId="0" fontId="14" fillId="0" borderId="2" xfId="0" applyFont="1" applyBorder="1" applyAlignment="1">
      <alignment horizontal="center" vertical="center"/>
    </xf>
    <xf numFmtId="0" fontId="34" fillId="0" borderId="8" xfId="0" applyFont="1" applyBorder="1" applyAlignment="1">
      <alignment vertical="center"/>
    </xf>
    <xf numFmtId="0" fontId="10" fillId="0" borderId="2" xfId="0" applyFont="1" applyBorder="1" applyAlignment="1">
      <alignment vertical="center" wrapText="1"/>
    </xf>
    <xf numFmtId="0" fontId="18" fillId="0" borderId="11" xfId="0" applyFont="1" applyBorder="1" applyAlignment="1">
      <alignment vertical="center"/>
    </xf>
    <xf numFmtId="0" fontId="20" fillId="0" borderId="1" xfId="0" applyFont="1" applyBorder="1" applyAlignment="1">
      <alignment horizontal="left"/>
    </xf>
    <xf numFmtId="0" fontId="14" fillId="0" borderId="14" xfId="0" applyFont="1" applyBorder="1"/>
    <xf numFmtId="0" fontId="54" fillId="0" borderId="11" xfId="0" applyFont="1" applyBorder="1"/>
    <xf numFmtId="0" fontId="49" fillId="0" borderId="7" xfId="0" applyFont="1" applyBorder="1" applyAlignment="1">
      <alignment vertical="center" wrapText="1"/>
    </xf>
    <xf numFmtId="0" fontId="11" fillId="0" borderId="5" xfId="0" applyFont="1" applyBorder="1" applyAlignment="1">
      <alignment wrapText="1"/>
    </xf>
    <xf numFmtId="0" fontId="14" fillId="0" borderId="7" xfId="0" applyFont="1" applyBorder="1" applyAlignment="1">
      <alignment vertical="center" wrapText="1"/>
    </xf>
    <xf numFmtId="0" fontId="5" fillId="0" borderId="2" xfId="0" applyFont="1" applyBorder="1" applyAlignment="1">
      <alignment horizontal="left" vertical="top" wrapText="1"/>
    </xf>
    <xf numFmtId="0" fontId="63" fillId="0" borderId="1" xfId="0" applyFont="1" applyBorder="1"/>
    <xf numFmtId="0" fontId="59" fillId="0" borderId="9" xfId="0" applyFont="1" applyBorder="1"/>
    <xf numFmtId="0" fontId="14" fillId="0" borderId="2" xfId="0" applyFont="1" applyBorder="1" applyAlignment="1">
      <alignment horizontal="left" vertical="center" wrapText="1"/>
    </xf>
    <xf numFmtId="0" fontId="20" fillId="0" borderId="5" xfId="0" applyFont="1" applyBorder="1" applyAlignment="1">
      <alignment horizontal="left" wrapText="1"/>
    </xf>
    <xf numFmtId="0" fontId="3" fillId="0" borderId="8" xfId="0" applyFont="1" applyBorder="1" applyAlignment="1">
      <alignment vertical="center"/>
    </xf>
    <xf numFmtId="0" fontId="3" fillId="0" borderId="4" xfId="0" applyFont="1" applyBorder="1" applyAlignment="1">
      <alignment vertical="center" wrapText="1"/>
    </xf>
    <xf numFmtId="0" fontId="10" fillId="0" borderId="3" xfId="0" applyFont="1" applyBorder="1"/>
    <xf numFmtId="0" fontId="14" fillId="22" borderId="1" xfId="0" applyFont="1" applyFill="1" applyBorder="1" applyAlignment="1">
      <alignment vertical="center"/>
    </xf>
    <xf numFmtId="0" fontId="14" fillId="22" borderId="1" xfId="0" applyFont="1" applyFill="1" applyBorder="1" applyAlignment="1">
      <alignment vertical="center" wrapText="1"/>
    </xf>
    <xf numFmtId="0" fontId="26" fillId="0" borderId="2" xfId="0" applyFont="1" applyBorder="1" applyAlignment="1">
      <alignment horizontal="left" vertical="center"/>
    </xf>
    <xf numFmtId="0" fontId="14" fillId="22" borderId="1" xfId="0" applyFont="1" applyFill="1" applyBorder="1" applyAlignment="1">
      <alignment wrapText="1"/>
    </xf>
    <xf numFmtId="0" fontId="14" fillId="22" borderId="1" xfId="0" applyFont="1" applyFill="1" applyBorder="1"/>
    <xf numFmtId="0" fontId="14" fillId="22" borderId="7" xfId="0" applyFont="1" applyFill="1" applyBorder="1" applyAlignment="1">
      <alignment wrapText="1"/>
    </xf>
    <xf numFmtId="0" fontId="66" fillId="22" borderId="2" xfId="0" applyFont="1" applyFill="1" applyBorder="1" applyAlignment="1">
      <alignment wrapText="1"/>
    </xf>
    <xf numFmtId="0" fontId="66" fillId="22" borderId="11" xfId="0" applyFont="1" applyFill="1" applyBorder="1" applyAlignment="1">
      <alignment wrapText="1"/>
    </xf>
    <xf numFmtId="0" fontId="14" fillId="0" borderId="3" xfId="0" applyFont="1" applyBorder="1" applyAlignment="1">
      <alignment wrapText="1"/>
    </xf>
    <xf numFmtId="0" fontId="10" fillId="0" borderId="14" xfId="0" applyFont="1" applyBorder="1" applyAlignment="1">
      <alignment wrapText="1"/>
    </xf>
    <xf numFmtId="0" fontId="14" fillId="0" borderId="12" xfId="0" applyFont="1" applyBorder="1"/>
    <xf numFmtId="0" fontId="14" fillId="0" borderId="10" xfId="0" applyFont="1" applyBorder="1"/>
    <xf numFmtId="0" fontId="30" fillId="0" borderId="12" xfId="0" applyFont="1" applyBorder="1"/>
    <xf numFmtId="0" fontId="30" fillId="0" borderId="10" xfId="0" applyFont="1" applyBorder="1"/>
    <xf numFmtId="0" fontId="37" fillId="22" borderId="1" xfId="0" applyFont="1" applyFill="1" applyBorder="1" applyAlignment="1">
      <alignment wrapText="1"/>
    </xf>
    <xf numFmtId="0" fontId="29" fillId="0" borderId="11" xfId="0" applyFont="1" applyBorder="1" applyAlignment="1">
      <alignment vertical="center"/>
    </xf>
    <xf numFmtId="0" fontId="29" fillId="0" borderId="8" xfId="0" applyFont="1" applyBorder="1"/>
    <xf numFmtId="0" fontId="29" fillId="0" borderId="4" xfId="0" applyFont="1" applyBorder="1"/>
    <xf numFmtId="0" fontId="30" fillId="0" borderId="1" xfId="0" applyFont="1" applyBorder="1" applyAlignment="1">
      <alignment horizontal="left" vertical="center" wrapText="1"/>
    </xf>
    <xf numFmtId="0" fontId="28" fillId="0" borderId="1" xfId="0" applyFont="1" applyBorder="1" applyAlignment="1">
      <alignment horizontal="left" vertical="center"/>
    </xf>
    <xf numFmtId="0" fontId="34" fillId="0" borderId="3" xfId="0" applyFont="1" applyBorder="1"/>
    <xf numFmtId="0" fontId="34" fillId="0" borderId="2" xfId="0" applyFont="1" applyBorder="1"/>
    <xf numFmtId="0" fontId="65" fillId="0" borderId="7" xfId="0" applyFont="1" applyBorder="1" applyAlignment="1">
      <alignment vertical="center" wrapText="1"/>
    </xf>
    <xf numFmtId="0" fontId="5" fillId="0" borderId="8" xfId="0" applyFont="1" applyBorder="1" applyAlignment="1">
      <alignment horizontal="left" vertical="top" wrapText="1"/>
    </xf>
    <xf numFmtId="0" fontId="5" fillId="0" borderId="4" xfId="0" applyFont="1" applyBorder="1" applyAlignment="1">
      <alignment horizontal="left" vertical="top" wrapText="1"/>
    </xf>
    <xf numFmtId="0" fontId="5" fillId="0" borderId="8" xfId="0" applyFont="1" applyBorder="1" applyAlignment="1">
      <alignment vertical="center"/>
    </xf>
    <xf numFmtId="0" fontId="5" fillId="0" borderId="29" xfId="0" applyFont="1" applyBorder="1"/>
    <xf numFmtId="0" fontId="5" fillId="0" borderId="8" xfId="0" applyFont="1" applyBorder="1"/>
    <xf numFmtId="0" fontId="61" fillId="0" borderId="8" xfId="0" applyFont="1" applyBorder="1" applyAlignment="1">
      <alignment vertical="center" wrapText="1"/>
    </xf>
    <xf numFmtId="0" fontId="14" fillId="0" borderId="4" xfId="0" applyFont="1" applyBorder="1"/>
    <xf numFmtId="0" fontId="20" fillId="16" borderId="1" xfId="0" applyFont="1" applyFill="1" applyBorder="1"/>
    <xf numFmtId="0" fontId="14" fillId="0" borderId="9" xfId="0" applyFont="1" applyBorder="1" applyAlignment="1">
      <alignment vertical="center" wrapText="1"/>
    </xf>
    <xf numFmtId="0" fontId="20" fillId="3" borderId="9" xfId="0" applyFont="1" applyFill="1" applyBorder="1" applyAlignment="1">
      <alignment vertical="center" wrapText="1"/>
    </xf>
    <xf numFmtId="0" fontId="11" fillId="0" borderId="8" xfId="0" applyFont="1" applyBorder="1" applyAlignment="1">
      <alignment vertical="center"/>
    </xf>
    <xf numFmtId="0" fontId="10" fillId="0" borderId="8" xfId="0" applyFont="1" applyBorder="1"/>
    <xf numFmtId="0" fontId="54" fillId="0" borderId="8" xfId="0" applyFont="1" applyBorder="1"/>
    <xf numFmtId="0" fontId="14" fillId="0" borderId="6" xfId="0" applyFont="1" applyBorder="1"/>
    <xf numFmtId="0" fontId="26" fillId="3" borderId="8" xfId="0" applyFont="1" applyFill="1" applyBorder="1" applyAlignment="1">
      <alignment vertical="center" wrapText="1"/>
    </xf>
    <xf numFmtId="0" fontId="14" fillId="0" borderId="8" xfId="0" applyFont="1" applyBorder="1" applyAlignment="1">
      <alignment vertical="center"/>
    </xf>
    <xf numFmtId="0" fontId="11" fillId="0" borderId="8" xfId="0" applyFont="1" applyBorder="1" applyAlignment="1">
      <alignment wrapText="1"/>
    </xf>
    <xf numFmtId="0" fontId="0" fillId="0" borderId="4" xfId="0" applyBorder="1" applyAlignment="1">
      <alignment vertical="center" wrapText="1"/>
    </xf>
    <xf numFmtId="0" fontId="10" fillId="0" borderId="8" xfId="0" applyFont="1" applyBorder="1" applyAlignment="1">
      <alignment vertical="center" wrapText="1"/>
    </xf>
    <xf numFmtId="0" fontId="0" fillId="0" borderId="6" xfId="0" applyBorder="1" applyAlignment="1">
      <alignment vertical="center" wrapText="1"/>
    </xf>
    <xf numFmtId="0" fontId="50" fillId="0" borderId="4" xfId="0" applyFont="1" applyBorder="1"/>
    <xf numFmtId="0" fontId="63" fillId="0" borderId="8" xfId="0" applyFont="1" applyBorder="1"/>
    <xf numFmtId="0" fontId="32" fillId="0" borderId="8" xfId="0" applyFont="1" applyBorder="1" applyAlignment="1">
      <alignment wrapText="1"/>
    </xf>
    <xf numFmtId="0" fontId="49" fillId="0" borderId="17" xfId="0" applyFont="1" applyBorder="1"/>
    <xf numFmtId="0" fontId="35" fillId="0" borderId="10" xfId="0" applyFont="1" applyBorder="1" applyAlignment="1">
      <alignment vertical="center" wrapText="1"/>
    </xf>
    <xf numFmtId="0" fontId="35" fillId="0" borderId="6" xfId="0" applyFont="1" applyBorder="1"/>
    <xf numFmtId="0" fontId="12" fillId="22" borderId="1" xfId="0" applyFont="1" applyFill="1" applyBorder="1" applyAlignment="1">
      <alignment wrapText="1"/>
    </xf>
    <xf numFmtId="0" fontId="12" fillId="22" borderId="1" xfId="0" applyFont="1" applyFill="1" applyBorder="1"/>
    <xf numFmtId="0" fontId="12" fillId="22" borderId="7" xfId="0" applyFont="1" applyFill="1" applyBorder="1" applyAlignment="1">
      <alignment wrapText="1"/>
    </xf>
    <xf numFmtId="0" fontId="67" fillId="22" borderId="1" xfId="0" applyFont="1" applyFill="1" applyBorder="1" applyAlignment="1">
      <alignment wrapText="1"/>
    </xf>
    <xf numFmtId="0" fontId="67" fillId="22" borderId="2" xfId="0" applyFont="1" applyFill="1" applyBorder="1" applyAlignment="1">
      <alignment wrapText="1"/>
    </xf>
    <xf numFmtId="0" fontId="0" fillId="0" borderId="8" xfId="0" quotePrefix="1" applyBorder="1" applyAlignment="1">
      <alignment vertical="center" wrapText="1"/>
    </xf>
    <xf numFmtId="0" fontId="32" fillId="0" borderId="6" xfId="0" applyFont="1" applyBorder="1"/>
    <xf numFmtId="0" fontId="0" fillId="0" borderId="8" xfId="0" quotePrefix="1" applyBorder="1" applyAlignment="1">
      <alignment wrapText="1"/>
    </xf>
    <xf numFmtId="0" fontId="32" fillId="0" borderId="4" xfId="0" applyFont="1" applyBorder="1" applyAlignment="1">
      <alignment wrapText="1"/>
    </xf>
    <xf numFmtId="0" fontId="7" fillId="0" borderId="1" xfId="0" applyFont="1" applyBorder="1" applyAlignment="1">
      <alignment vertical="center" wrapText="1"/>
    </xf>
    <xf numFmtId="0" fontId="15" fillId="0" borderId="7" xfId="0" applyFont="1" applyBorder="1" applyAlignment="1">
      <alignment vertical="center" wrapText="1"/>
    </xf>
    <xf numFmtId="0" fontId="31" fillId="7" borderId="2" xfId="0" applyFont="1" applyFill="1" applyBorder="1" applyAlignment="1">
      <alignment vertical="center" wrapText="1"/>
    </xf>
    <xf numFmtId="0" fontId="14" fillId="0" borderId="7" xfId="0" applyFont="1" applyBorder="1" applyAlignment="1">
      <alignment vertical="center"/>
    </xf>
    <xf numFmtId="0" fontId="37" fillId="0" borderId="1" xfId="0" applyFont="1" applyBorder="1" applyAlignment="1">
      <alignment wrapText="1"/>
    </xf>
    <xf numFmtId="0" fontId="20" fillId="5" borderId="1" xfId="0" applyFont="1" applyFill="1" applyBorder="1"/>
    <xf numFmtId="0" fontId="49" fillId="0" borderId="16" xfId="0" applyFont="1" applyBorder="1"/>
    <xf numFmtId="0" fontId="0" fillId="0" borderId="15" xfId="0" applyBorder="1" applyAlignment="1">
      <alignment horizontal="center" vertical="center" wrapText="1"/>
    </xf>
    <xf numFmtId="0" fontId="20" fillId="3" borderId="1" xfId="0" applyFont="1" applyFill="1" applyBorder="1" applyAlignment="1">
      <alignment horizontal="left" wrapText="1"/>
    </xf>
    <xf numFmtId="0" fontId="14" fillId="5" borderId="16" xfId="0" applyFont="1" applyFill="1" applyBorder="1" applyAlignment="1">
      <alignment horizontal="left" wrapText="1"/>
    </xf>
    <xf numFmtId="0" fontId="0" fillId="23" borderId="1" xfId="0" applyFill="1" applyBorder="1" applyAlignment="1">
      <alignment vertical="center"/>
    </xf>
    <xf numFmtId="0" fontId="14" fillId="23" borderId="3" xfId="0" applyFont="1" applyFill="1" applyBorder="1" applyAlignment="1">
      <alignment wrapText="1"/>
    </xf>
    <xf numFmtId="0" fontId="14" fillId="23" borderId="1" xfId="0" applyFont="1" applyFill="1" applyBorder="1"/>
    <xf numFmtId="0" fontId="0" fillId="23" borderId="8" xfId="0" applyFill="1" applyBorder="1"/>
    <xf numFmtId="0" fontId="0" fillId="23" borderId="0" xfId="0" applyFill="1"/>
    <xf numFmtId="0" fontId="20" fillId="23" borderId="7" xfId="0" applyFont="1" applyFill="1" applyBorder="1" applyAlignment="1">
      <alignment wrapText="1"/>
    </xf>
    <xf numFmtId="0" fontId="14" fillId="23" borderId="1" xfId="0" applyFont="1" applyFill="1" applyBorder="1" applyAlignment="1">
      <alignment vertical="center" wrapText="1"/>
    </xf>
    <xf numFmtId="0" fontId="14" fillId="23" borderId="8" xfId="0" applyFont="1" applyFill="1" applyBorder="1" applyAlignment="1">
      <alignment wrapText="1"/>
    </xf>
    <xf numFmtId="0" fontId="14" fillId="23" borderId="7" xfId="0" applyFont="1" applyFill="1" applyBorder="1" applyAlignment="1">
      <alignment wrapText="1"/>
    </xf>
    <xf numFmtId="0" fontId="20" fillId="23" borderId="1" xfId="0" applyFont="1" applyFill="1" applyBorder="1" applyAlignment="1">
      <alignment wrapText="1"/>
    </xf>
    <xf numFmtId="0" fontId="0" fillId="23" borderId="1" xfId="0" applyFill="1" applyBorder="1"/>
    <xf numFmtId="0" fontId="30" fillId="23" borderId="1" xfId="0" applyFont="1" applyFill="1" applyBorder="1"/>
    <xf numFmtId="0" fontId="0" fillId="23" borderId="7" xfId="0" applyFill="1" applyBorder="1"/>
    <xf numFmtId="0" fontId="0" fillId="23" borderId="8" xfId="0" quotePrefix="1" applyFill="1" applyBorder="1" applyAlignment="1">
      <alignment wrapText="1"/>
    </xf>
    <xf numFmtId="0" fontId="20" fillId="23" borderId="1" xfId="0" applyFont="1" applyFill="1" applyBorder="1" applyAlignment="1">
      <alignment vertical="center" wrapText="1"/>
    </xf>
    <xf numFmtId="0" fontId="0" fillId="23" borderId="2" xfId="0" applyFill="1" applyBorder="1" applyAlignment="1">
      <alignment vertical="center"/>
    </xf>
    <xf numFmtId="0" fontId="0" fillId="23" borderId="11" xfId="0" applyFill="1" applyBorder="1" applyAlignment="1">
      <alignment wrapText="1"/>
    </xf>
    <xf numFmtId="0" fontId="28" fillId="23" borderId="1" xfId="0" applyFont="1" applyFill="1" applyBorder="1"/>
    <xf numFmtId="0" fontId="14" fillId="23" borderId="4" xfId="0" applyFont="1" applyFill="1" applyBorder="1" applyAlignment="1">
      <alignment wrapText="1"/>
    </xf>
    <xf numFmtId="0" fontId="14" fillId="23" borderId="2" xfId="0" applyFont="1" applyFill="1" applyBorder="1"/>
    <xf numFmtId="0" fontId="14" fillId="23" borderId="11" xfId="0" applyFont="1" applyFill="1" applyBorder="1" applyAlignment="1">
      <alignment wrapText="1"/>
    </xf>
    <xf numFmtId="0" fontId="20" fillId="23" borderId="2" xfId="0" applyFont="1" applyFill="1" applyBorder="1" applyAlignment="1">
      <alignment wrapText="1"/>
    </xf>
    <xf numFmtId="0" fontId="0" fillId="19" borderId="1" xfId="0" applyFill="1" applyBorder="1" applyAlignment="1">
      <alignment vertical="center"/>
    </xf>
    <xf numFmtId="0" fontId="0" fillId="19" borderId="7" xfId="0" applyFill="1" applyBorder="1" applyAlignment="1">
      <alignment wrapText="1"/>
    </xf>
    <xf numFmtId="0" fontId="14" fillId="19" borderId="3" xfId="0" applyFont="1" applyFill="1" applyBorder="1" applyAlignment="1">
      <alignment wrapText="1"/>
    </xf>
    <xf numFmtId="0" fontId="14" fillId="19" borderId="1" xfId="0" applyFont="1" applyFill="1" applyBorder="1"/>
    <xf numFmtId="0" fontId="11" fillId="19" borderId="1" xfId="0" applyFont="1" applyFill="1" applyBorder="1"/>
    <xf numFmtId="0" fontId="59" fillId="19" borderId="1" xfId="0" applyFont="1" applyFill="1" applyBorder="1" applyAlignment="1">
      <alignment wrapText="1"/>
    </xf>
    <xf numFmtId="0" fontId="0" fillId="19" borderId="8" xfId="0" applyFill="1" applyBorder="1"/>
    <xf numFmtId="0" fontId="26" fillId="19" borderId="1" xfId="0" applyFont="1" applyFill="1" applyBorder="1" applyAlignment="1">
      <alignment wrapText="1"/>
    </xf>
    <xf numFmtId="0" fontId="0" fillId="19" borderId="0" xfId="0" applyFill="1"/>
    <xf numFmtId="0" fontId="0" fillId="19" borderId="1" xfId="0" applyFill="1" applyBorder="1"/>
    <xf numFmtId="0" fontId="20" fillId="19" borderId="7" xfId="0" applyFont="1" applyFill="1" applyBorder="1" applyAlignment="1">
      <alignment horizontal="left" vertical="center"/>
    </xf>
    <xf numFmtId="0" fontId="30" fillId="19" borderId="1" xfId="0" applyFont="1" applyFill="1" applyBorder="1"/>
    <xf numFmtId="0" fontId="15" fillId="19" borderId="1" xfId="0" applyFont="1" applyFill="1" applyBorder="1" applyAlignment="1">
      <alignment vertical="top" wrapText="1"/>
    </xf>
    <xf numFmtId="0" fontId="14" fillId="19" borderId="8" xfId="0" applyFont="1" applyFill="1" applyBorder="1"/>
    <xf numFmtId="0" fontId="0" fillId="19" borderId="7" xfId="0" applyFill="1" applyBorder="1"/>
    <xf numFmtId="0" fontId="12" fillId="19" borderId="1" xfId="0" applyFont="1" applyFill="1" applyBorder="1" applyAlignment="1">
      <alignment wrapText="1"/>
    </xf>
    <xf numFmtId="0" fontId="20" fillId="19" borderId="1" xfId="0" applyFont="1" applyFill="1" applyBorder="1" applyAlignment="1">
      <alignment horizontal="left" vertical="center" wrapText="1"/>
    </xf>
    <xf numFmtId="0" fontId="14" fillId="0" borderId="2" xfId="0" applyFont="1" applyBorder="1" applyAlignment="1">
      <alignment wrapText="1"/>
    </xf>
    <xf numFmtId="0" fontId="14" fillId="0" borderId="9" xfId="0" applyFont="1" applyBorder="1" applyAlignment="1">
      <alignment vertical="center"/>
    </xf>
    <xf numFmtId="0" fontId="14" fillId="0" borderId="2" xfId="0" applyFont="1" applyBorder="1" applyAlignment="1">
      <alignment vertical="center"/>
    </xf>
    <xf numFmtId="0" fontId="10" fillId="0" borderId="23" xfId="0" applyFont="1" applyBorder="1"/>
    <xf numFmtId="0" fontId="20" fillId="0" borderId="21" xfId="0" applyFont="1" applyBorder="1" applyAlignment="1">
      <alignment wrapText="1"/>
    </xf>
    <xf numFmtId="0" fontId="0" fillId="16" borderId="0" xfId="0" applyFill="1"/>
    <xf numFmtId="0" fontId="32" fillId="3" borderId="0" xfId="0" applyFont="1" applyFill="1"/>
    <xf numFmtId="0" fontId="14" fillId="16" borderId="3" xfId="0" applyFont="1" applyFill="1" applyBorder="1" applyAlignment="1">
      <alignment wrapText="1"/>
    </xf>
    <xf numFmtId="0" fontId="0" fillId="16" borderId="7" xfId="0" applyFill="1" applyBorder="1" applyAlignment="1">
      <alignment vertical="center"/>
    </xf>
    <xf numFmtId="0" fontId="12" fillId="16" borderId="1" xfId="0" applyFont="1" applyFill="1" applyBorder="1"/>
    <xf numFmtId="0" fontId="0" fillId="16" borderId="8" xfId="0" applyFill="1" applyBorder="1" applyAlignment="1">
      <alignment vertical="center"/>
    </xf>
    <xf numFmtId="0" fontId="0" fillId="16" borderId="7" xfId="0" applyFill="1" applyBorder="1" applyAlignment="1">
      <alignment wrapText="1"/>
    </xf>
    <xf numFmtId="0" fontId="1" fillId="16" borderId="1" xfId="0" applyFont="1" applyFill="1" applyBorder="1" applyAlignment="1">
      <alignment vertical="center" wrapText="1"/>
    </xf>
    <xf numFmtId="0" fontId="0" fillId="16" borderId="8" xfId="0" applyFill="1" applyBorder="1"/>
    <xf numFmtId="0" fontId="0" fillId="16" borderId="7" xfId="0" applyFill="1" applyBorder="1"/>
    <xf numFmtId="0" fontId="0" fillId="16" borderId="8" xfId="0" quotePrefix="1" applyFill="1" applyBorder="1" applyAlignment="1">
      <alignment wrapText="1"/>
    </xf>
    <xf numFmtId="0" fontId="26" fillId="16" borderId="1" xfId="0" applyFont="1" applyFill="1" applyBorder="1" applyAlignment="1">
      <alignment wrapText="1"/>
    </xf>
    <xf numFmtId="0" fontId="10" fillId="5" borderId="1" xfId="0" applyFont="1" applyFill="1" applyBorder="1"/>
    <xf numFmtId="0" fontId="10" fillId="5" borderId="0" xfId="0" applyFont="1" applyFill="1"/>
    <xf numFmtId="0" fontId="10" fillId="3" borderId="1" xfId="0" applyFont="1" applyFill="1" applyBorder="1" applyAlignment="1">
      <alignment wrapText="1"/>
    </xf>
    <xf numFmtId="0" fontId="37" fillId="22" borderId="2" xfId="0" applyFont="1" applyFill="1" applyBorder="1" applyAlignment="1">
      <alignment wrapText="1"/>
    </xf>
    <xf numFmtId="0" fontId="5" fillId="0" borderId="7" xfId="0" applyFont="1" applyBorder="1"/>
    <xf numFmtId="0" fontId="15" fillId="0" borderId="8" xfId="0" applyFont="1" applyBorder="1"/>
    <xf numFmtId="0" fontId="15" fillId="0" borderId="4" xfId="0" applyFont="1" applyBorder="1"/>
    <xf numFmtId="0" fontId="0" fillId="5" borderId="7" xfId="0" applyFill="1" applyBorder="1" applyAlignment="1">
      <alignment wrapText="1"/>
    </xf>
    <xf numFmtId="0" fontId="11" fillId="5" borderId="3" xfId="0" applyFont="1" applyFill="1" applyBorder="1"/>
    <xf numFmtId="0" fontId="0" fillId="0" borderId="5" xfId="0" applyBorder="1" applyAlignment="1">
      <alignment vertical="center" wrapText="1"/>
    </xf>
    <xf numFmtId="0" fontId="0" fillId="0" borderId="7" xfId="0" quotePrefix="1" applyBorder="1" applyAlignment="1">
      <alignment vertical="center" wrapText="1"/>
    </xf>
    <xf numFmtId="0" fontId="20" fillId="0" borderId="1" xfId="0" quotePrefix="1" applyFont="1" applyBorder="1" applyAlignment="1">
      <alignment vertical="center" wrapText="1"/>
    </xf>
    <xf numFmtId="0" fontId="11" fillId="0" borderId="3" xfId="0" applyFont="1" applyBorder="1" applyAlignment="1">
      <alignment vertical="center" wrapText="1"/>
    </xf>
    <xf numFmtId="0" fontId="43" fillId="0" borderId="1" xfId="1" applyFont="1" applyBorder="1" applyAlignment="1">
      <alignment vertical="center"/>
    </xf>
    <xf numFmtId="0" fontId="66" fillId="22" borderId="1" xfId="0" applyFont="1" applyFill="1" applyBorder="1" applyAlignment="1">
      <alignment vertical="center" wrapText="1"/>
    </xf>
    <xf numFmtId="0" fontId="0" fillId="12" borderId="1" xfId="0" applyFill="1" applyBorder="1" applyAlignment="1">
      <alignment vertical="center" wrapText="1"/>
    </xf>
    <xf numFmtId="0" fontId="54" fillId="0" borderId="1" xfId="0" applyFont="1" applyBorder="1" applyAlignment="1">
      <alignment vertical="top" wrapText="1"/>
    </xf>
    <xf numFmtId="0" fontId="0" fillId="0" borderId="0" xfId="0" quotePrefix="1" applyAlignment="1">
      <alignment vertical="center"/>
    </xf>
    <xf numFmtId="0" fontId="10" fillId="3" borderId="1" xfId="0" applyFont="1" applyFill="1" applyBorder="1" applyAlignment="1">
      <alignment vertical="center" wrapText="1"/>
    </xf>
    <xf numFmtId="0" fontId="52" fillId="0" borderId="1" xfId="4" applyFont="1" applyFill="1" applyBorder="1" applyAlignment="1">
      <alignment vertical="center"/>
    </xf>
    <xf numFmtId="0" fontId="10" fillId="0" borderId="28" xfId="0" applyFont="1" applyBorder="1"/>
    <xf numFmtId="0" fontId="10" fillId="0" borderId="20" xfId="0" applyFont="1" applyBorder="1"/>
    <xf numFmtId="0" fontId="14" fillId="0" borderId="16" xfId="0" applyFont="1" applyBorder="1"/>
    <xf numFmtId="0" fontId="14" fillId="0" borderId="17" xfId="0" applyFont="1" applyBorder="1"/>
    <xf numFmtId="0" fontId="10" fillId="0" borderId="24" xfId="0" applyFont="1" applyBorder="1"/>
    <xf numFmtId="0" fontId="10" fillId="5" borderId="3" xfId="0" applyFont="1" applyFill="1" applyBorder="1" applyAlignment="1">
      <alignment wrapText="1"/>
    </xf>
    <xf numFmtId="0" fontId="10" fillId="3" borderId="0" xfId="0" applyFont="1" applyFill="1" applyAlignment="1">
      <alignment wrapText="1"/>
    </xf>
    <xf numFmtId="0" fontId="43" fillId="0" borderId="8" xfId="1" applyFont="1" applyBorder="1" applyAlignment="1">
      <alignment vertical="center"/>
    </xf>
    <xf numFmtId="0" fontId="0" fillId="2" borderId="1" xfId="0" applyFill="1" applyBorder="1" applyAlignment="1">
      <alignment vertical="center"/>
    </xf>
    <xf numFmtId="0" fontId="26" fillId="2" borderId="1" xfId="0" applyFont="1" applyFill="1" applyBorder="1"/>
    <xf numFmtId="0" fontId="54" fillId="2" borderId="1" xfId="0" applyFont="1" applyFill="1" applyBorder="1"/>
    <xf numFmtId="0" fontId="0" fillId="2" borderId="1" xfId="0" applyFill="1" applyBorder="1" applyAlignment="1">
      <alignment wrapText="1"/>
    </xf>
    <xf numFmtId="0" fontId="30" fillId="2" borderId="1" xfId="0" applyFont="1" applyFill="1" applyBorder="1"/>
    <xf numFmtId="0" fontId="0" fillId="6" borderId="2" xfId="0" applyFill="1" applyBorder="1" applyAlignment="1">
      <alignment vertical="center"/>
    </xf>
    <xf numFmtId="0" fontId="0" fillId="6" borderId="2" xfId="0" applyFill="1" applyBorder="1" applyAlignment="1">
      <alignment wrapText="1"/>
    </xf>
    <xf numFmtId="0" fontId="26" fillId="6" borderId="1" xfId="0" applyFont="1" applyFill="1" applyBorder="1" applyAlignment="1">
      <alignment vertical="center" wrapText="1"/>
    </xf>
    <xf numFmtId="0" fontId="11" fillId="0" borderId="3" xfId="0" applyFont="1" applyBorder="1" applyAlignment="1">
      <alignment horizontal="left" wrapText="1"/>
    </xf>
    <xf numFmtId="0" fontId="20" fillId="5" borderId="10" xfId="0" applyFont="1" applyFill="1" applyBorder="1" applyAlignment="1">
      <alignment horizontal="left" vertical="center" wrapText="1"/>
    </xf>
    <xf numFmtId="0" fontId="68" fillId="0" borderId="1" xfId="0" applyFont="1" applyBorder="1" applyAlignment="1">
      <alignment wrapText="1"/>
    </xf>
    <xf numFmtId="0" fontId="4" fillId="15" borderId="2" xfId="0" applyFont="1" applyFill="1" applyBorder="1" applyAlignment="1">
      <alignment vertical="center" wrapText="1"/>
    </xf>
    <xf numFmtId="0" fontId="14" fillId="0" borderId="1" xfId="0" quotePrefix="1" applyFont="1" applyBorder="1" applyAlignment="1">
      <alignment vertical="center" wrapText="1"/>
    </xf>
    <xf numFmtId="0" fontId="69" fillId="0" borderId="0" xfId="0" applyFont="1" applyAlignment="1">
      <alignment horizontal="left" vertical="center"/>
    </xf>
    <xf numFmtId="0" fontId="70" fillId="0" borderId="0" xfId="0" applyFont="1" applyAlignment="1">
      <alignment horizontal="left" vertical="center"/>
    </xf>
    <xf numFmtId="0" fontId="20" fillId="5" borderId="7" xfId="0" applyFont="1" applyFill="1" applyBorder="1"/>
    <xf numFmtId="0" fontId="18" fillId="11" borderId="1" xfId="0" applyFont="1" applyFill="1" applyBorder="1"/>
    <xf numFmtId="0" fontId="0" fillId="0" borderId="4" xfId="0" applyBorder="1" applyAlignment="1">
      <alignment vertical="top" wrapText="1"/>
    </xf>
    <xf numFmtId="0" fontId="0" fillId="0" borderId="8" xfId="0" applyBorder="1" applyAlignment="1">
      <alignment vertical="top" wrapText="1"/>
    </xf>
    <xf numFmtId="0" fontId="0" fillId="0" borderId="15" xfId="0" applyBorder="1" applyAlignment="1">
      <alignment wrapText="1"/>
    </xf>
    <xf numFmtId="0" fontId="49" fillId="0" borderId="7" xfId="0" applyFont="1" applyBorder="1" applyAlignment="1">
      <alignment vertical="center"/>
    </xf>
    <xf numFmtId="0" fontId="14" fillId="0" borderId="4" xfId="0" applyFont="1" applyBorder="1" applyAlignment="1">
      <alignment vertical="center" wrapText="1"/>
    </xf>
    <xf numFmtId="0" fontId="10" fillId="0" borderId="4" xfId="0" applyFont="1" applyBorder="1" applyAlignment="1">
      <alignment vertical="center"/>
    </xf>
    <xf numFmtId="0" fontId="0" fillId="0" borderId="14" xfId="0" applyBorder="1" applyAlignment="1">
      <alignment vertical="center" wrapText="1"/>
    </xf>
    <xf numFmtId="0" fontId="0" fillId="3" borderId="1" xfId="0" applyFill="1" applyBorder="1" applyAlignment="1">
      <alignment vertical="top" wrapText="1"/>
    </xf>
    <xf numFmtId="0" fontId="20" fillId="0" borderId="1" xfId="4" applyFont="1" applyFill="1" applyBorder="1" applyAlignment="1">
      <alignment vertical="center"/>
    </xf>
    <xf numFmtId="0" fontId="0" fillId="0" borderId="8" xfId="0" quotePrefix="1" applyBorder="1"/>
    <xf numFmtId="0" fontId="0" fillId="5" borderId="7" xfId="0" applyFill="1" applyBorder="1"/>
    <xf numFmtId="0" fontId="14" fillId="0" borderId="1" xfId="0" applyFont="1" applyBorder="1" applyAlignment="1">
      <alignment horizontal="left" wrapText="1"/>
    </xf>
    <xf numFmtId="0" fontId="20" fillId="5" borderId="1" xfId="0" applyFont="1" applyFill="1" applyBorder="1" applyAlignment="1">
      <alignment wrapText="1"/>
    </xf>
    <xf numFmtId="0" fontId="14" fillId="5" borderId="2" xfId="0" applyFont="1" applyFill="1" applyBorder="1" applyAlignment="1">
      <alignment vertical="center" wrapText="1"/>
    </xf>
    <xf numFmtId="0" fontId="20" fillId="5" borderId="3" xfId="0" applyFont="1" applyFill="1" applyBorder="1" applyAlignment="1">
      <alignment horizontal="left" vertical="center"/>
    </xf>
    <xf numFmtId="0" fontId="0" fillId="0" borderId="13" xfId="0" applyBorder="1" applyAlignment="1">
      <alignment wrapText="1"/>
    </xf>
    <xf numFmtId="0" fontId="0" fillId="0" borderId="6" xfId="0" applyBorder="1" applyAlignment="1">
      <alignment vertical="top" wrapText="1"/>
    </xf>
    <xf numFmtId="0" fontId="14" fillId="5" borderId="1" xfId="0" applyFont="1" applyFill="1" applyBorder="1" applyAlignment="1">
      <alignment vertical="center" wrapText="1"/>
    </xf>
    <xf numFmtId="0" fontId="37" fillId="22" borderId="11" xfId="0" applyFont="1" applyFill="1" applyBorder="1" applyAlignment="1">
      <alignment wrapText="1"/>
    </xf>
    <xf numFmtId="0" fontId="20" fillId="0" borderId="11" xfId="0" applyFont="1" applyBorder="1" applyAlignment="1">
      <alignment horizontal="left" vertical="center" wrapText="1"/>
    </xf>
    <xf numFmtId="0" fontId="32" fillId="0" borderId="4" xfId="0" applyFont="1" applyBorder="1"/>
    <xf numFmtId="0" fontId="3" fillId="0" borderId="2" xfId="0" applyFont="1" applyBorder="1" applyAlignment="1">
      <alignment vertical="center" wrapText="1"/>
    </xf>
    <xf numFmtId="0" fontId="0" fillId="0" borderId="11" xfId="0" applyBorder="1" applyAlignment="1">
      <alignment vertical="top" wrapText="1"/>
    </xf>
    <xf numFmtId="0" fontId="5" fillId="0" borderId="7" xfId="0" applyFont="1" applyBorder="1" applyAlignment="1">
      <alignment vertical="center" wrapText="1"/>
    </xf>
    <xf numFmtId="0" fontId="11" fillId="0" borderId="3" xfId="0" applyFont="1" applyBorder="1" applyAlignment="1">
      <alignment horizontal="left" vertical="center" wrapText="1"/>
    </xf>
    <xf numFmtId="0" fontId="34" fillId="24" borderId="1" xfId="0" applyFont="1" applyFill="1" applyBorder="1"/>
    <xf numFmtId="0" fontId="49" fillId="0" borderId="11" xfId="0" applyFont="1" applyBorder="1" applyAlignment="1">
      <alignment wrapText="1"/>
    </xf>
    <xf numFmtId="0" fontId="10" fillId="5" borderId="6" xfId="0" applyFont="1" applyFill="1" applyBorder="1" applyAlignment="1">
      <alignment wrapText="1"/>
    </xf>
    <xf numFmtId="0" fontId="66" fillId="22" borderId="1" xfId="0" applyFont="1" applyFill="1" applyBorder="1" applyAlignment="1">
      <alignment wrapText="1"/>
    </xf>
    <xf numFmtId="0" fontId="31" fillId="7" borderId="1" xfId="0" applyFont="1" applyFill="1" applyBorder="1" applyAlignment="1">
      <alignment vertical="center" wrapText="1"/>
    </xf>
    <xf numFmtId="0" fontId="0" fillId="5" borderId="8" xfId="0" applyFill="1" applyBorder="1" applyAlignment="1">
      <alignment vertical="center" wrapText="1"/>
    </xf>
    <xf numFmtId="0" fontId="14" fillId="0" borderId="10" xfId="0" applyFont="1" applyBorder="1" applyAlignment="1">
      <alignment vertical="center" wrapText="1"/>
    </xf>
    <xf numFmtId="0" fontId="54" fillId="0" borderId="7" xfId="0" applyFont="1" applyBorder="1" applyAlignment="1">
      <alignment vertical="top" wrapText="1"/>
    </xf>
    <xf numFmtId="0" fontId="4" fillId="25" borderId="0" xfId="0" applyFont="1" applyFill="1" applyAlignment="1">
      <alignment vertical="center" wrapText="1"/>
    </xf>
    <xf numFmtId="0" fontId="5" fillId="0" borderId="0" xfId="0" applyFont="1" applyAlignment="1">
      <alignment vertical="center"/>
    </xf>
    <xf numFmtId="0" fontId="10" fillId="0" borderId="6" xfId="0" applyFont="1" applyBorder="1" applyAlignment="1">
      <alignment wrapText="1"/>
    </xf>
    <xf numFmtId="0" fontId="10" fillId="0" borderId="9" xfId="0" applyFont="1" applyBorder="1" applyAlignment="1">
      <alignment wrapText="1"/>
    </xf>
    <xf numFmtId="0" fontId="18" fillId="11" borderId="4" xfId="0" applyFont="1" applyFill="1" applyBorder="1"/>
    <xf numFmtId="0" fontId="18" fillId="11" borderId="8" xfId="0" applyFont="1" applyFill="1" applyBorder="1"/>
    <xf numFmtId="0" fontId="18" fillId="0" borderId="11" xfId="0" applyFont="1" applyBorder="1"/>
    <xf numFmtId="0" fontId="18" fillId="5" borderId="1" xfId="0" applyFont="1" applyFill="1" applyBorder="1"/>
    <xf numFmtId="0" fontId="0" fillId="26" borderId="0" xfId="0" applyFill="1"/>
    <xf numFmtId="0" fontId="12" fillId="0" borderId="6" xfId="0" applyFont="1" applyBorder="1"/>
    <xf numFmtId="0" fontId="14" fillId="0" borderId="11" xfId="0" applyFont="1" applyBorder="1" applyAlignment="1">
      <alignment wrapText="1"/>
    </xf>
    <xf numFmtId="0" fontId="32" fillId="0" borderId="7" xfId="0" applyFont="1" applyBorder="1" applyAlignment="1">
      <alignment wrapText="1"/>
    </xf>
    <xf numFmtId="0" fontId="14" fillId="0" borderId="14" xfId="0" applyFont="1" applyBorder="1" applyAlignment="1">
      <alignment wrapText="1"/>
    </xf>
    <xf numFmtId="0" fontId="32" fillId="0" borderId="1" xfId="0" applyFont="1" applyBorder="1" applyAlignment="1">
      <alignment horizontal="center" vertical="center"/>
    </xf>
    <xf numFmtId="0" fontId="26" fillId="0" borderId="14" xfId="0" applyFont="1" applyBorder="1" applyAlignment="1">
      <alignment vertical="center" wrapText="1"/>
    </xf>
    <xf numFmtId="0" fontId="5" fillId="3" borderId="1" xfId="0" applyFont="1" applyFill="1" applyBorder="1" applyAlignment="1">
      <alignment wrapText="1"/>
    </xf>
    <xf numFmtId="0" fontId="14" fillId="0" borderId="2" xfId="0" quotePrefix="1" applyFont="1" applyBorder="1" applyAlignment="1">
      <alignment vertical="center" wrapText="1"/>
    </xf>
    <xf numFmtId="0" fontId="66" fillId="2" borderId="11" xfId="0" applyFont="1" applyFill="1" applyBorder="1" applyAlignment="1">
      <alignment horizontal="center" vertical="center" wrapText="1"/>
    </xf>
    <xf numFmtId="0" fontId="20" fillId="0" borderId="6" xfId="0" quotePrefix="1" applyFont="1" applyBorder="1" applyAlignment="1">
      <alignment vertical="center" wrapText="1"/>
    </xf>
    <xf numFmtId="0" fontId="20" fillId="0" borderId="8" xfId="0" quotePrefix="1" applyFont="1" applyBorder="1" applyAlignment="1">
      <alignment vertical="center" wrapText="1"/>
    </xf>
    <xf numFmtId="0" fontId="4" fillId="27" borderId="2" xfId="0" applyFont="1" applyFill="1" applyBorder="1" applyAlignment="1">
      <alignment vertical="center" wrapText="1"/>
    </xf>
    <xf numFmtId="0" fontId="66" fillId="27" borderId="11" xfId="0" applyFont="1" applyFill="1" applyBorder="1" applyAlignment="1">
      <alignment wrapText="1"/>
    </xf>
    <xf numFmtId="0" fontId="49" fillId="0" borderId="8" xfId="0" applyFont="1" applyBorder="1"/>
    <xf numFmtId="0" fontId="32" fillId="0" borderId="2" xfId="0" applyFont="1" applyBorder="1"/>
    <xf numFmtId="0" fontId="11" fillId="5" borderId="4" xfId="0" applyFont="1" applyFill="1" applyBorder="1"/>
    <xf numFmtId="0" fontId="34" fillId="5" borderId="7" xfId="0" applyFont="1" applyFill="1" applyBorder="1"/>
    <xf numFmtId="0" fontId="10" fillId="0" borderId="3" xfId="0" applyFont="1" applyBorder="1" applyAlignment="1">
      <alignment vertical="center" wrapText="1"/>
    </xf>
    <xf numFmtId="0" fontId="32" fillId="0" borderId="3" xfId="0" applyFont="1" applyBorder="1"/>
    <xf numFmtId="0" fontId="0" fillId="4" borderId="0" xfId="0" applyFill="1" applyAlignment="1">
      <alignment vertical="center"/>
    </xf>
    <xf numFmtId="0" fontId="26" fillId="4" borderId="0" xfId="0" applyFont="1" applyFill="1" applyAlignment="1">
      <alignment vertical="center"/>
    </xf>
    <xf numFmtId="0" fontId="20" fillId="11" borderId="1" xfId="0" applyFont="1" applyFill="1" applyBorder="1" applyAlignment="1">
      <alignment vertical="center" wrapText="1"/>
    </xf>
    <xf numFmtId="0" fontId="11" fillId="3" borderId="3" xfId="0" applyFont="1" applyFill="1" applyBorder="1" applyAlignment="1">
      <alignment wrapText="1"/>
    </xf>
    <xf numFmtId="0" fontId="15" fillId="0" borderId="11" xfId="0" applyFont="1" applyBorder="1" applyAlignment="1">
      <alignment vertical="center"/>
    </xf>
    <xf numFmtId="0" fontId="41" fillId="0" borderId="8" xfId="0" applyFont="1" applyBorder="1"/>
    <xf numFmtId="0" fontId="50" fillId="0" borderId="9" xfId="0" applyFont="1" applyBorder="1"/>
    <xf numFmtId="0" fontId="11" fillId="0" borderId="6" xfId="0" applyFont="1" applyBorder="1" applyAlignment="1">
      <alignment vertical="center"/>
    </xf>
    <xf numFmtId="0" fontId="18" fillId="0" borderId="4" xfId="0" applyFont="1" applyBorder="1" applyAlignment="1">
      <alignment vertical="center"/>
    </xf>
    <xf numFmtId="0" fontId="11" fillId="0" borderId="7" xfId="0" applyFont="1" applyBorder="1" applyAlignment="1">
      <alignment wrapText="1"/>
    </xf>
    <xf numFmtId="0" fontId="14" fillId="0" borderId="6" xfId="0" applyFont="1" applyBorder="1" applyAlignment="1">
      <alignment wrapText="1"/>
    </xf>
    <xf numFmtId="0" fontId="20" fillId="5" borderId="4" xfId="0" applyFont="1" applyFill="1" applyBorder="1"/>
    <xf numFmtId="0" fontId="14" fillId="0" borderId="15" xfId="0" applyFont="1" applyBorder="1" applyAlignment="1">
      <alignment vertical="center" wrapText="1"/>
    </xf>
    <xf numFmtId="0" fontId="71" fillId="0" borderId="7" xfId="0" applyFont="1" applyBorder="1"/>
    <xf numFmtId="0" fontId="4" fillId="7" borderId="1" xfId="0" applyFont="1" applyFill="1" applyBorder="1" applyAlignment="1">
      <alignment horizontal="center" vertical="center" wrapText="1"/>
    </xf>
    <xf numFmtId="0" fontId="0" fillId="0" borderId="13" xfId="0" applyBorder="1" applyAlignment="1">
      <alignment horizontal="left" vertical="center"/>
    </xf>
    <xf numFmtId="0" fontId="37" fillId="22" borderId="7" xfId="0" applyFont="1" applyFill="1" applyBorder="1" applyAlignment="1">
      <alignment wrapText="1"/>
    </xf>
    <xf numFmtId="0" fontId="9" fillId="0" borderId="7" xfId="0" applyFont="1" applyBorder="1" applyAlignment="1">
      <alignment horizontal="left" vertical="center" wrapText="1"/>
    </xf>
    <xf numFmtId="0" fontId="14" fillId="0" borderId="5" xfId="0" applyFont="1" applyBorder="1" applyAlignment="1">
      <alignment vertical="center"/>
    </xf>
    <xf numFmtId="0" fontId="14" fillId="0" borderId="14" xfId="0" applyFont="1" applyBorder="1" applyAlignment="1">
      <alignment vertical="center"/>
    </xf>
    <xf numFmtId="0" fontId="39" fillId="0" borderId="1" xfId="0" applyFont="1" applyBorder="1" applyAlignment="1">
      <alignment vertical="center"/>
    </xf>
    <xf numFmtId="0" fontId="10" fillId="0" borderId="7" xfId="0" applyFont="1" applyBorder="1" applyAlignment="1">
      <alignment vertical="center"/>
    </xf>
    <xf numFmtId="0" fontId="39" fillId="0" borderId="1" xfId="0" applyFont="1" applyBorder="1"/>
    <xf numFmtId="0" fontId="39" fillId="0" borderId="2" xfId="0" applyFont="1" applyBorder="1" applyAlignment="1">
      <alignment vertical="center"/>
    </xf>
    <xf numFmtId="0" fontId="39" fillId="0" borderId="7" xfId="0" applyFont="1" applyBorder="1" applyAlignment="1">
      <alignment horizontal="right" vertical="center"/>
    </xf>
    <xf numFmtId="0" fontId="39" fillId="0" borderId="11" xfId="0" applyFont="1" applyBorder="1" applyAlignment="1">
      <alignment horizontal="right" vertical="center"/>
    </xf>
    <xf numFmtId="0" fontId="5" fillId="0" borderId="20" xfId="0" applyFont="1" applyBorder="1" applyAlignment="1">
      <alignment vertical="center"/>
    </xf>
    <xf numFmtId="0" fontId="12" fillId="0" borderId="16" xfId="0" applyFont="1" applyBorder="1" applyAlignment="1">
      <alignment vertical="center"/>
    </xf>
    <xf numFmtId="0" fontId="5" fillId="0" borderId="23" xfId="0" applyFont="1" applyBorder="1" applyAlignment="1">
      <alignment vertical="center"/>
    </xf>
    <xf numFmtId="0" fontId="10" fillId="0" borderId="11" xfId="0" applyFont="1" applyBorder="1" applyAlignment="1">
      <alignment vertical="center"/>
    </xf>
    <xf numFmtId="0" fontId="54" fillId="0" borderId="3" xfId="0" applyFont="1" applyBorder="1"/>
    <xf numFmtId="0" fontId="39" fillId="0" borderId="12" xfId="0" applyFont="1" applyBorder="1" applyAlignment="1">
      <alignment vertical="center"/>
    </xf>
    <xf numFmtId="0" fontId="39" fillId="0" borderId="9" xfId="0" applyFont="1" applyBorder="1" applyAlignment="1">
      <alignment vertical="center"/>
    </xf>
    <xf numFmtId="0" fontId="39" fillId="0" borderId="9" xfId="0" applyFont="1" applyBorder="1" applyAlignment="1">
      <alignment horizontal="right" vertical="center"/>
    </xf>
    <xf numFmtId="0" fontId="39" fillId="0" borderId="8" xfId="0" applyFont="1" applyBorder="1" applyAlignment="1">
      <alignment vertical="center"/>
    </xf>
    <xf numFmtId="0" fontId="39" fillId="0" borderId="4" xfId="0" applyFont="1" applyBorder="1" applyAlignment="1">
      <alignment vertical="center"/>
    </xf>
    <xf numFmtId="0" fontId="10" fillId="0" borderId="13" xfId="0" applyFont="1" applyBorder="1" applyAlignment="1">
      <alignment horizontal="left" vertical="center"/>
    </xf>
    <xf numFmtId="0" fontId="15" fillId="0" borderId="2" xfId="0" applyFont="1" applyBorder="1" applyAlignment="1">
      <alignment vertical="center"/>
    </xf>
    <xf numFmtId="0" fontId="1" fillId="0" borderId="2" xfId="0" applyFont="1" applyBorder="1" applyAlignment="1">
      <alignment vertical="center"/>
    </xf>
    <xf numFmtId="0" fontId="49" fillId="0" borderId="8" xfId="0" applyFont="1" applyBorder="1" applyAlignment="1">
      <alignment vertical="center" wrapText="1"/>
    </xf>
    <xf numFmtId="0" fontId="10" fillId="0" borderId="14" xfId="0" applyFont="1" applyBorder="1" applyAlignment="1">
      <alignment vertical="center"/>
    </xf>
    <xf numFmtId="0" fontId="20" fillId="0" borderId="5" xfId="0" applyFont="1" applyBorder="1" applyAlignment="1">
      <alignment vertical="center" wrapText="1"/>
    </xf>
    <xf numFmtId="0" fontId="10" fillId="0" borderId="15" xfId="0" applyFont="1" applyBorder="1" applyAlignment="1">
      <alignment vertical="center"/>
    </xf>
    <xf numFmtId="0" fontId="10" fillId="0" borderId="11" xfId="0" applyFont="1" applyBorder="1" applyAlignment="1">
      <alignment vertical="center" wrapText="1"/>
    </xf>
    <xf numFmtId="0" fontId="20" fillId="5" borderId="9" xfId="0" applyFont="1" applyFill="1" applyBorder="1" applyAlignment="1">
      <alignment vertical="center"/>
    </xf>
    <xf numFmtId="0" fontId="20" fillId="0" borderId="7" xfId="0" applyFont="1" applyBorder="1" applyAlignment="1">
      <alignment vertical="top" wrapText="1"/>
    </xf>
    <xf numFmtId="0" fontId="71" fillId="0" borderId="1" xfId="0" applyFont="1" applyBorder="1" applyAlignment="1">
      <alignment vertical="center"/>
    </xf>
    <xf numFmtId="0" fontId="71" fillId="0" borderId="2" xfId="0" applyFont="1" applyBorder="1" applyAlignment="1">
      <alignment vertical="center"/>
    </xf>
    <xf numFmtId="0" fontId="15" fillId="0" borderId="6" xfId="0" applyFont="1" applyBorder="1" applyAlignment="1">
      <alignment vertical="center" wrapText="1"/>
    </xf>
    <xf numFmtId="0" fontId="71" fillId="0" borderId="2" xfId="0" applyFont="1" applyBorder="1"/>
    <xf numFmtId="0" fontId="71" fillId="0" borderId="3" xfId="0" applyFont="1" applyBorder="1" applyAlignment="1">
      <alignment vertical="center"/>
    </xf>
    <xf numFmtId="0" fontId="10" fillId="0" borderId="7" xfId="0" applyFont="1" applyBorder="1" applyAlignment="1">
      <alignment vertical="center" wrapText="1"/>
    </xf>
    <xf numFmtId="0" fontId="10" fillId="0" borderId="23" xfId="0" applyFont="1" applyBorder="1" applyAlignment="1">
      <alignment vertical="center"/>
    </xf>
    <xf numFmtId="0" fontId="10" fillId="0" borderId="17" xfId="0" applyFont="1" applyBorder="1" applyAlignment="1">
      <alignment vertical="center"/>
    </xf>
    <xf numFmtId="0" fontId="12" fillId="0" borderId="7" xfId="0" applyFont="1" applyBorder="1" applyAlignment="1">
      <alignment horizontal="left" vertical="center"/>
    </xf>
    <xf numFmtId="0" fontId="12" fillId="0" borderId="11" xfId="0" applyFont="1" applyBorder="1"/>
    <xf numFmtId="0" fontId="14" fillId="0" borderId="8" xfId="0" applyFont="1" applyBorder="1" applyAlignment="1">
      <alignment horizontal="left" vertical="center"/>
    </xf>
    <xf numFmtId="0" fontId="10" fillId="0" borderId="8" xfId="0" applyFont="1" applyBorder="1" applyAlignment="1">
      <alignment horizontal="left" vertical="top" wrapText="1"/>
    </xf>
    <xf numFmtId="0" fontId="10" fillId="0" borderId="1" xfId="0" applyFont="1" applyBorder="1" applyAlignment="1">
      <alignment horizontal="left" vertical="top" wrapText="1"/>
    </xf>
    <xf numFmtId="0" fontId="20" fillId="0" borderId="6" xfId="0" applyFont="1" applyBorder="1" applyAlignment="1">
      <alignment horizontal="left" vertical="center" wrapText="1"/>
    </xf>
    <xf numFmtId="0" fontId="26" fillId="0" borderId="8" xfId="0" applyFont="1" applyBorder="1" applyAlignment="1">
      <alignment vertical="top" wrapText="1"/>
    </xf>
    <xf numFmtId="0" fontId="14" fillId="5" borderId="8" xfId="0" applyFont="1" applyFill="1" applyBorder="1" applyAlignment="1">
      <alignment vertical="center" wrapText="1"/>
    </xf>
    <xf numFmtId="0" fontId="15" fillId="0" borderId="9" xfId="0" applyFont="1" applyBorder="1" applyAlignment="1">
      <alignment vertical="center" wrapText="1"/>
    </xf>
    <xf numFmtId="0" fontId="0" fillId="0" borderId="1" xfId="4" applyFont="1" applyFill="1" applyBorder="1" applyAlignment="1">
      <alignment vertical="center"/>
    </xf>
    <xf numFmtId="0" fontId="20" fillId="6" borderId="1" xfId="0" applyFont="1" applyFill="1" applyBorder="1" applyAlignment="1">
      <alignment horizontal="center" vertical="center" wrapText="1"/>
    </xf>
    <xf numFmtId="0" fontId="20" fillId="0" borderId="0" xfId="0" applyFont="1" applyAlignment="1">
      <alignment horizontal="left" vertical="center"/>
    </xf>
    <xf numFmtId="0" fontId="31" fillId="7" borderId="1" xfId="0" applyFont="1" applyFill="1" applyBorder="1" applyAlignment="1">
      <alignment vertical="center"/>
    </xf>
    <xf numFmtId="0" fontId="20" fillId="0" borderId="13" xfId="0" applyFont="1" applyBorder="1" applyAlignment="1">
      <alignment horizontal="left" vertical="center"/>
    </xf>
    <xf numFmtId="0" fontId="20" fillId="5" borderId="8" xfId="0" applyFont="1" applyFill="1" applyBorder="1" applyAlignment="1">
      <alignment vertical="center" wrapText="1"/>
    </xf>
    <xf numFmtId="0" fontId="20" fillId="5" borderId="5" xfId="0" applyFont="1" applyFill="1" applyBorder="1"/>
    <xf numFmtId="0" fontId="20" fillId="0" borderId="1" xfId="0" quotePrefix="1" applyFont="1" applyBorder="1" applyAlignment="1">
      <alignment vertical="center"/>
    </xf>
    <xf numFmtId="0" fontId="20" fillId="0" borderId="8" xfId="0" quotePrefix="1" applyFont="1" applyBorder="1" applyAlignment="1">
      <alignment vertical="center"/>
    </xf>
    <xf numFmtId="0" fontId="11" fillId="0" borderId="9" xfId="0" applyFont="1" applyBorder="1" applyAlignment="1">
      <alignment vertical="center"/>
    </xf>
    <xf numFmtId="0" fontId="14" fillId="0" borderId="1" xfId="0" applyFont="1" applyBorder="1" applyAlignment="1">
      <alignment horizontal="left" vertical="center"/>
    </xf>
    <xf numFmtId="0" fontId="10" fillId="0" borderId="13" xfId="0" applyFont="1" applyBorder="1" applyAlignment="1">
      <alignment vertical="center"/>
    </xf>
    <xf numFmtId="0" fontId="71" fillId="0" borderId="1" xfId="0" applyFont="1" applyBorder="1"/>
    <xf numFmtId="0" fontId="39" fillId="0" borderId="13" xfId="0" applyFont="1" applyBorder="1" applyAlignment="1">
      <alignment vertical="center"/>
    </xf>
    <xf numFmtId="0" fontId="68" fillId="0" borderId="2" xfId="0" applyFont="1" applyBorder="1" applyAlignment="1">
      <alignment wrapText="1"/>
    </xf>
    <xf numFmtId="0" fontId="14" fillId="0" borderId="13" xfId="0" applyFont="1" applyBorder="1" applyAlignment="1">
      <alignment vertical="center"/>
    </xf>
    <xf numFmtId="0" fontId="10" fillId="0" borderId="1" xfId="0" applyFont="1" applyBorder="1" applyAlignment="1">
      <alignment vertical="top" wrapText="1"/>
    </xf>
    <xf numFmtId="0" fontId="14" fillId="0" borderId="12" xfId="0" applyFont="1" applyBorder="1" applyAlignment="1">
      <alignment vertical="center"/>
    </xf>
    <xf numFmtId="0" fontId="37" fillId="0" borderId="10" xfId="0" applyFont="1" applyBorder="1" applyAlignment="1">
      <alignment wrapText="1"/>
    </xf>
    <xf numFmtId="0" fontId="10" fillId="0" borderId="2" xfId="0" applyFont="1" applyBorder="1" applyAlignment="1">
      <alignment horizontal="left" wrapText="1"/>
    </xf>
    <xf numFmtId="0" fontId="0" fillId="0" borderId="10" xfId="0" applyBorder="1" applyAlignment="1">
      <alignment horizontal="left" vertical="center" wrapText="1"/>
    </xf>
    <xf numFmtId="0" fontId="71" fillId="0" borderId="9" xfId="0" applyFont="1" applyBorder="1"/>
    <xf numFmtId="0" fontId="5" fillId="0" borderId="4" xfId="0" applyFont="1" applyBorder="1"/>
    <xf numFmtId="0" fontId="50" fillId="0" borderId="11" xfId="0" applyFont="1" applyBorder="1"/>
    <xf numFmtId="0" fontId="0" fillId="0" borderId="4" xfId="0" applyBorder="1" applyAlignment="1">
      <alignment horizontal="left" vertical="center" wrapText="1"/>
    </xf>
    <xf numFmtId="0" fontId="14" fillId="0" borderId="13" xfId="0" applyFont="1" applyBorder="1" applyAlignment="1">
      <alignment wrapText="1"/>
    </xf>
    <xf numFmtId="0" fontId="10" fillId="0" borderId="13" xfId="0" applyFont="1" applyBorder="1" applyAlignment="1">
      <alignment vertical="center" wrapText="1"/>
    </xf>
    <xf numFmtId="0" fontId="0" fillId="0" borderId="10" xfId="0" applyBorder="1" applyAlignment="1">
      <alignment vertical="center" wrapText="1"/>
    </xf>
    <xf numFmtId="0" fontId="15" fillId="0" borderId="8" xfId="0" applyFont="1" applyBorder="1" applyAlignment="1">
      <alignment vertical="center"/>
    </xf>
    <xf numFmtId="0" fontId="15" fillId="0" borderId="3" xfId="0" applyFont="1" applyBorder="1"/>
    <xf numFmtId="0" fontId="41" fillId="0" borderId="12" xfId="0" applyFont="1" applyBorder="1"/>
    <xf numFmtId="0" fontId="32" fillId="0" borderId="6" xfId="0" applyFont="1" applyBorder="1" applyAlignment="1">
      <alignment wrapText="1"/>
    </xf>
    <xf numFmtId="0" fontId="49" fillId="0" borderId="4" xfId="0" applyFont="1" applyBorder="1" applyAlignment="1">
      <alignment vertical="center"/>
    </xf>
    <xf numFmtId="0" fontId="10" fillId="0" borderId="2" xfId="0" applyFont="1" applyBorder="1" applyAlignment="1">
      <alignment vertical="top" wrapText="1"/>
    </xf>
    <xf numFmtId="0" fontId="54" fillId="0" borderId="3" xfId="0" applyFont="1" applyBorder="1" applyAlignment="1">
      <alignment wrapText="1"/>
    </xf>
    <xf numFmtId="0" fontId="10" fillId="0" borderId="15" xfId="0" applyFont="1" applyBorder="1" applyAlignment="1">
      <alignment wrapText="1"/>
    </xf>
    <xf numFmtId="0" fontId="10" fillId="0" borderId="4" xfId="0" applyFont="1" applyBorder="1" applyAlignment="1">
      <alignment wrapText="1"/>
    </xf>
    <xf numFmtId="0" fontId="14" fillId="0" borderId="14" xfId="0" applyFont="1" applyBorder="1" applyAlignment="1">
      <alignment vertical="center" wrapText="1"/>
    </xf>
    <xf numFmtId="0" fontId="71" fillId="0" borderId="3" xfId="0" applyFont="1" applyBorder="1"/>
    <xf numFmtId="0" fontId="54" fillId="0" borderId="8" xfId="0" applyFont="1" applyBorder="1" applyAlignment="1">
      <alignment vertical="center" wrapText="1"/>
    </xf>
    <xf numFmtId="0" fontId="68" fillId="0" borderId="7" xfId="0" applyFont="1" applyBorder="1" applyAlignment="1">
      <alignment wrapText="1"/>
    </xf>
    <xf numFmtId="0" fontId="68" fillId="0" borderId="8" xfId="0" applyFont="1" applyBorder="1" applyAlignment="1">
      <alignment wrapText="1"/>
    </xf>
    <xf numFmtId="0" fontId="5" fillId="0" borderId="7" xfId="0" applyFont="1" applyBorder="1" applyAlignment="1">
      <alignment wrapText="1"/>
    </xf>
    <xf numFmtId="0" fontId="11" fillId="0" borderId="2" xfId="0" applyFont="1" applyBorder="1" applyAlignment="1">
      <alignment horizontal="left" vertical="center"/>
    </xf>
    <xf numFmtId="0" fontId="32" fillId="0" borderId="1" xfId="0" applyFont="1" applyBorder="1" applyAlignment="1">
      <alignment vertical="center"/>
    </xf>
    <xf numFmtId="0" fontId="71" fillId="0" borderId="13" xfId="0" applyFont="1" applyBorder="1" applyAlignment="1">
      <alignment vertical="center"/>
    </xf>
    <xf numFmtId="0" fontId="20" fillId="0" borderId="3" xfId="0" quotePrefix="1" applyFont="1" applyBorder="1" applyAlignment="1">
      <alignment vertical="center" wrapText="1"/>
    </xf>
    <xf numFmtId="0" fontId="20" fillId="3" borderId="2" xfId="0" applyFont="1" applyFill="1" applyBorder="1" applyAlignment="1">
      <alignment vertical="center" wrapText="1"/>
    </xf>
    <xf numFmtId="0" fontId="14" fillId="0" borderId="3" xfId="0" applyFont="1" applyBorder="1" applyAlignment="1">
      <alignment horizontal="left" vertical="center" wrapText="1"/>
    </xf>
    <xf numFmtId="0" fontId="12" fillId="0" borderId="12" xfId="0" applyFont="1" applyBorder="1" applyAlignment="1">
      <alignment wrapText="1"/>
    </xf>
    <xf numFmtId="0" fontId="14" fillId="0" borderId="12" xfId="0" applyFont="1" applyBorder="1" applyAlignment="1">
      <alignment wrapText="1"/>
    </xf>
    <xf numFmtId="0" fontId="32" fillId="0" borderId="2" xfId="0" applyFont="1" applyBorder="1" applyAlignment="1">
      <alignment wrapText="1"/>
    </xf>
    <xf numFmtId="0" fontId="14" fillId="0" borderId="5" xfId="0" applyFont="1" applyBorder="1" applyAlignment="1">
      <alignment wrapText="1"/>
    </xf>
    <xf numFmtId="0" fontId="14" fillId="0" borderId="7" xfId="0" applyFont="1" applyBorder="1" applyAlignment="1">
      <alignment horizontal="left"/>
    </xf>
    <xf numFmtId="0" fontId="14" fillId="0" borderId="11" xfId="0" applyFont="1" applyBorder="1" applyAlignment="1">
      <alignment horizontal="left"/>
    </xf>
    <xf numFmtId="0" fontId="54" fillId="0" borderId="1" xfId="0" applyFont="1" applyBorder="1" applyAlignment="1">
      <alignment horizontal="left"/>
    </xf>
    <xf numFmtId="0" fontId="14" fillId="0" borderId="1" xfId="0" applyFont="1" applyBorder="1" applyAlignment="1">
      <alignment horizontal="left"/>
    </xf>
    <xf numFmtId="0" fontId="14" fillId="0" borderId="8" xfId="0" applyFont="1" applyBorder="1" applyAlignment="1">
      <alignment horizontal="left"/>
    </xf>
    <xf numFmtId="0" fontId="14" fillId="0" borderId="2" xfId="0" applyFont="1"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70" fillId="0" borderId="0" xfId="0" quotePrefix="1" applyFont="1" applyAlignment="1">
      <alignment horizontal="left" vertical="top" wrapText="1"/>
    </xf>
    <xf numFmtId="0" fontId="11" fillId="0" borderId="7" xfId="0" applyFont="1" applyBorder="1" applyAlignment="1">
      <alignment vertical="center"/>
    </xf>
    <xf numFmtId="0" fontId="18" fillId="0" borderId="2" xfId="0" applyFont="1" applyBorder="1" applyAlignment="1">
      <alignment vertical="center"/>
    </xf>
    <xf numFmtId="0" fontId="1" fillId="0" borderId="7" xfId="0" applyFont="1" applyBorder="1" applyAlignment="1">
      <alignment vertical="center" wrapText="1"/>
    </xf>
    <xf numFmtId="16" fontId="0" fillId="0" borderId="0" xfId="0" applyNumberFormat="1"/>
    <xf numFmtId="0" fontId="49" fillId="5" borderId="2" xfId="0" applyFont="1" applyFill="1" applyBorder="1" applyAlignment="1">
      <alignment vertical="center"/>
    </xf>
    <xf numFmtId="0" fontId="10" fillId="5" borderId="13" xfId="0" applyFont="1" applyFill="1" applyBorder="1" applyAlignment="1">
      <alignment horizontal="left" wrapText="1"/>
    </xf>
    <xf numFmtId="0" fontId="14" fillId="0" borderId="2" xfId="0" applyFont="1" applyBorder="1" applyAlignment="1">
      <alignment horizontal="left" wrapText="1"/>
    </xf>
    <xf numFmtId="0" fontId="4" fillId="7" borderId="2" xfId="0" applyFont="1" applyFill="1" applyBorder="1" applyAlignment="1">
      <alignment horizontal="center" vertical="center" wrapText="1"/>
    </xf>
    <xf numFmtId="0" fontId="20" fillId="0" borderId="2" xfId="4" applyFont="1" applyBorder="1" applyAlignment="1">
      <alignment vertical="center"/>
    </xf>
    <xf numFmtId="0" fontId="20" fillId="0" borderId="3" xfId="4" applyFont="1" applyBorder="1" applyAlignment="1">
      <alignment vertical="center"/>
    </xf>
    <xf numFmtId="0" fontId="20" fillId="0" borderId="13" xfId="4" applyFont="1" applyBorder="1" applyAlignment="1">
      <alignment vertical="center"/>
    </xf>
    <xf numFmtId="0" fontId="14" fillId="0" borderId="13" xfId="0" applyFont="1" applyBorder="1"/>
    <xf numFmtId="0" fontId="14" fillId="0" borderId="15" xfId="0" applyFont="1" applyBorder="1"/>
    <xf numFmtId="0" fontId="71" fillId="0" borderId="11" xfId="0" applyFont="1" applyBorder="1"/>
    <xf numFmtId="0" fontId="54" fillId="0" borderId="6" xfId="0" applyFont="1" applyBorder="1"/>
    <xf numFmtId="0" fontId="5" fillId="0" borderId="1" xfId="0" applyFont="1" applyBorder="1" applyAlignment="1">
      <alignment vertical="top" wrapText="1"/>
    </xf>
    <xf numFmtId="0" fontId="20" fillId="0" borderId="0" xfId="0" quotePrefix="1" applyFont="1" applyAlignment="1">
      <alignment vertical="center"/>
    </xf>
    <xf numFmtId="0" fontId="11" fillId="5" borderId="2" xfId="0" applyFont="1" applyFill="1" applyBorder="1" applyAlignment="1">
      <alignment vertical="center"/>
    </xf>
    <xf numFmtId="0" fontId="52" fillId="0" borderId="7" xfId="4" applyFont="1" applyBorder="1"/>
    <xf numFmtId="0" fontId="39" fillId="0" borderId="6" xfId="0" applyFont="1" applyBorder="1" applyAlignment="1">
      <alignment vertical="center"/>
    </xf>
    <xf numFmtId="0" fontId="14" fillId="0" borderId="6" xfId="0" applyFont="1" applyBorder="1" applyAlignment="1">
      <alignment vertical="center"/>
    </xf>
    <xf numFmtId="0" fontId="12" fillId="0" borderId="30" xfId="0" applyFont="1" applyBorder="1" applyAlignment="1">
      <alignment vertical="center"/>
    </xf>
    <xf numFmtId="0" fontId="5" fillId="0" borderId="30" xfId="0" applyFont="1" applyBorder="1" applyAlignment="1">
      <alignment vertical="center"/>
    </xf>
    <xf numFmtId="0" fontId="39" fillId="0" borderId="5" xfId="0" applyFont="1" applyBorder="1" applyAlignment="1">
      <alignment vertical="center"/>
    </xf>
    <xf numFmtId="0" fontId="11" fillId="0" borderId="4" xfId="0" applyFont="1" applyBorder="1" applyAlignment="1">
      <alignment vertical="center" wrapText="1"/>
    </xf>
    <xf numFmtId="0" fontId="39" fillId="0" borderId="3" xfId="0" applyFont="1" applyBorder="1" applyAlignment="1">
      <alignment vertical="center"/>
    </xf>
    <xf numFmtId="0" fontId="5" fillId="0" borderId="17" xfId="0" applyFont="1" applyBorder="1" applyAlignment="1">
      <alignment vertical="center"/>
    </xf>
    <xf numFmtId="0" fontId="5" fillId="0" borderId="8" xfId="0" applyFont="1" applyBorder="1" applyAlignment="1">
      <alignment vertical="center" wrapText="1"/>
    </xf>
    <xf numFmtId="0" fontId="18" fillId="0" borderId="7" xfId="0" applyFont="1" applyBorder="1" applyAlignment="1">
      <alignment vertical="center" wrapText="1"/>
    </xf>
    <xf numFmtId="0" fontId="14" fillId="5" borderId="8" xfId="0" applyFont="1" applyFill="1" applyBorder="1" applyAlignment="1">
      <alignment vertical="center"/>
    </xf>
    <xf numFmtId="0" fontId="5" fillId="0" borderId="16" xfId="0" applyFont="1" applyBorder="1" applyAlignment="1">
      <alignment vertical="center"/>
    </xf>
    <xf numFmtId="0" fontId="20" fillId="0" borderId="7" xfId="0" quotePrefix="1" applyFont="1" applyBorder="1" applyAlignment="1">
      <alignment vertical="center" wrapText="1"/>
    </xf>
    <xf numFmtId="0" fontId="60" fillId="0" borderId="1" xfId="0" applyFont="1" applyBorder="1" applyAlignment="1">
      <alignment vertical="center" wrapText="1"/>
    </xf>
    <xf numFmtId="0" fontId="64" fillId="0" borderId="1" xfId="0" applyFont="1" applyBorder="1" applyAlignment="1">
      <alignment vertical="center"/>
    </xf>
    <xf numFmtId="0" fontId="60" fillId="0" borderId="1" xfId="0" applyFont="1" applyBorder="1" applyAlignment="1">
      <alignment vertical="center"/>
    </xf>
    <xf numFmtId="0" fontId="11" fillId="0" borderId="2" xfId="0" applyFont="1" applyBorder="1" applyAlignment="1">
      <alignment vertical="center" wrapText="1"/>
    </xf>
    <xf numFmtId="0" fontId="14" fillId="0" borderId="5" xfId="0" applyFont="1" applyBorder="1" applyAlignment="1">
      <alignment vertical="center" wrapText="1"/>
    </xf>
    <xf numFmtId="0" fontId="15" fillId="0" borderId="7" xfId="0" applyFont="1" applyBorder="1" applyAlignment="1">
      <alignment wrapText="1"/>
    </xf>
    <xf numFmtId="0" fontId="12" fillId="0" borderId="6" xfId="0" applyFont="1" applyBorder="1" applyAlignment="1">
      <alignment vertical="center" wrapText="1"/>
    </xf>
    <xf numFmtId="0" fontId="41" fillId="0" borderId="1" xfId="0" applyFont="1" applyBorder="1" applyAlignment="1">
      <alignment wrapText="1"/>
    </xf>
    <xf numFmtId="0" fontId="41" fillId="0" borderId="2" xfId="0" applyFont="1" applyBorder="1" applyAlignment="1">
      <alignment vertical="center" wrapText="1"/>
    </xf>
    <xf numFmtId="0" fontId="1" fillId="0" borderId="9" xfId="0" applyFont="1" applyBorder="1" applyAlignment="1">
      <alignment vertical="center"/>
    </xf>
    <xf numFmtId="0" fontId="39" fillId="0" borderId="0" xfId="0" applyFont="1" applyAlignment="1">
      <alignment vertical="center"/>
    </xf>
    <xf numFmtId="0" fontId="41" fillId="3" borderId="1" xfId="0" applyFont="1" applyFill="1" applyBorder="1"/>
    <xf numFmtId="0" fontId="41" fillId="0" borderId="10" xfId="0" applyFont="1" applyBorder="1"/>
    <xf numFmtId="0" fontId="41" fillId="10" borderId="10" xfId="0" applyFont="1" applyFill="1" applyBorder="1" applyAlignment="1">
      <alignment wrapText="1"/>
    </xf>
    <xf numFmtId="0" fontId="0" fillId="0" borderId="3" xfId="0" applyBorder="1" applyAlignment="1">
      <alignment vertical="top"/>
    </xf>
    <xf numFmtId="0" fontId="10" fillId="0" borderId="4" xfId="0" applyFont="1" applyBorder="1"/>
    <xf numFmtId="0" fontId="11" fillId="0" borderId="1" xfId="0" applyFont="1" applyBorder="1" applyAlignment="1">
      <alignment horizontal="left" vertical="center"/>
    </xf>
    <xf numFmtId="0" fontId="31" fillId="2" borderId="2" xfId="0" applyFont="1" applyFill="1" applyBorder="1" applyAlignment="1">
      <alignment horizontal="center" vertical="center" wrapText="1"/>
    </xf>
    <xf numFmtId="0" fontId="20" fillId="5" borderId="2" xfId="0" applyFont="1" applyFill="1" applyBorder="1" applyAlignment="1">
      <alignment vertical="center" wrapText="1"/>
    </xf>
    <xf numFmtId="0" fontId="4" fillId="6" borderId="9" xfId="0" applyFont="1" applyFill="1" applyBorder="1" applyAlignment="1">
      <alignment horizontal="center" vertical="center"/>
    </xf>
    <xf numFmtId="0" fontId="12" fillId="0" borderId="9" xfId="0" applyFont="1" applyBorder="1"/>
    <xf numFmtId="0" fontId="4" fillId="2" borderId="4" xfId="0" applyFont="1" applyFill="1" applyBorder="1" applyAlignment="1">
      <alignment horizontal="left" vertical="center"/>
    </xf>
    <xf numFmtId="0" fontId="11" fillId="5" borderId="13" xfId="0" applyFont="1" applyFill="1" applyBorder="1" applyAlignment="1">
      <alignment vertical="center"/>
    </xf>
    <xf numFmtId="0" fontId="20" fillId="11" borderId="1" xfId="0" applyFont="1" applyFill="1" applyBorder="1" applyAlignment="1">
      <alignment horizontal="left" vertical="center" wrapText="1"/>
    </xf>
    <xf numFmtId="0" fontId="10" fillId="11" borderId="1" xfId="0" applyFont="1" applyFill="1" applyBorder="1" applyAlignment="1">
      <alignment horizontal="left" vertical="center" wrapText="1"/>
    </xf>
    <xf numFmtId="0" fontId="15" fillId="0" borderId="11" xfId="0" applyFont="1" applyBorder="1" applyAlignment="1">
      <alignment vertical="center" wrapText="1"/>
    </xf>
    <xf numFmtId="0" fontId="15" fillId="0" borderId="2" xfId="0" applyFont="1" applyBorder="1" applyAlignment="1">
      <alignment vertical="center" wrapText="1"/>
    </xf>
    <xf numFmtId="0" fontId="10" fillId="0" borderId="9" xfId="0" applyFont="1" applyBorder="1" applyAlignment="1">
      <alignment vertical="center" wrapText="1"/>
    </xf>
    <xf numFmtId="0" fontId="5" fillId="0" borderId="2" xfId="0" applyFont="1" applyBorder="1" applyAlignment="1">
      <alignment vertical="center"/>
    </xf>
    <xf numFmtId="0" fontId="0" fillId="0" borderId="14" xfId="0" applyBorder="1" applyAlignment="1">
      <alignment vertical="top" wrapText="1"/>
    </xf>
    <xf numFmtId="14" fontId="0" fillId="0" borderId="0" xfId="0" applyNumberFormat="1"/>
    <xf numFmtId="0" fontId="0" fillId="12" borderId="0" xfId="0" applyFill="1"/>
    <xf numFmtId="14" fontId="0" fillId="13" borderId="0" xfId="0" applyNumberFormat="1" applyFill="1"/>
    <xf numFmtId="0" fontId="0" fillId="13" borderId="0" xfId="0" applyFill="1"/>
    <xf numFmtId="0" fontId="58" fillId="0" borderId="2" xfId="0" applyFont="1" applyBorder="1"/>
    <xf numFmtId="0" fontId="14" fillId="0" borderId="15" xfId="0" applyFont="1" applyBorder="1" applyAlignment="1">
      <alignment horizontal="left"/>
    </xf>
    <xf numFmtId="0" fontId="54" fillId="0" borderId="2" xfId="0" applyFont="1" applyBorder="1"/>
    <xf numFmtId="0" fontId="54" fillId="0" borderId="2" xfId="0" applyFont="1" applyBorder="1" applyAlignment="1">
      <alignment horizontal="left"/>
    </xf>
    <xf numFmtId="0" fontId="54" fillId="0" borderId="2" xfId="0" applyFont="1" applyBorder="1" applyAlignment="1">
      <alignment wrapText="1"/>
    </xf>
    <xf numFmtId="0" fontId="5" fillId="0" borderId="0" xfId="0" applyFont="1" applyAlignment="1">
      <alignment vertical="center" wrapText="1"/>
    </xf>
    <xf numFmtId="0" fontId="11" fillId="0" borderId="13" xfId="0" applyFont="1" applyBorder="1" applyAlignment="1">
      <alignment vertical="center"/>
    </xf>
    <xf numFmtId="0" fontId="11" fillId="0" borderId="11" xfId="0" applyFont="1" applyBorder="1" applyAlignment="1">
      <alignment vertical="center"/>
    </xf>
    <xf numFmtId="0" fontId="15" fillId="3" borderId="1" xfId="0" applyFont="1" applyFill="1" applyBorder="1" applyAlignment="1">
      <alignment vertical="center" wrapText="1"/>
    </xf>
    <xf numFmtId="0" fontId="0" fillId="5" borderId="31" xfId="0" applyFill="1" applyBorder="1"/>
    <xf numFmtId="0" fontId="0" fillId="5" borderId="32" xfId="0" applyFill="1" applyBorder="1" applyAlignment="1">
      <alignment wrapText="1"/>
    </xf>
    <xf numFmtId="0" fontId="14" fillId="0" borderId="7" xfId="0" applyFont="1" applyBorder="1" applyAlignment="1">
      <alignment horizontal="right" vertical="center"/>
    </xf>
    <xf numFmtId="0" fontId="14" fillId="0" borderId="14" xfId="0" applyFont="1" applyBorder="1" applyAlignment="1">
      <alignment horizontal="right" vertical="center"/>
    </xf>
    <xf numFmtId="0" fontId="32" fillId="0" borderId="1" xfId="0" applyFont="1" applyBorder="1" applyAlignment="1">
      <alignment vertical="center" wrapText="1"/>
    </xf>
    <xf numFmtId="0" fontId="10" fillId="0" borderId="14" xfId="0" applyFont="1" applyBorder="1" applyAlignment="1">
      <alignment vertical="center" wrapText="1"/>
    </xf>
    <xf numFmtId="0" fontId="10" fillId="0" borderId="16" xfId="0" applyFont="1" applyBorder="1" applyAlignment="1">
      <alignment vertical="center"/>
    </xf>
    <xf numFmtId="0" fontId="10" fillId="0" borderId="30" xfId="0" applyFont="1" applyBorder="1" applyAlignment="1">
      <alignment vertical="center"/>
    </xf>
    <xf numFmtId="0" fontId="0" fillId="0" borderId="0" xfId="0" applyAlignment="1">
      <alignment horizontal="center" wrapText="1"/>
    </xf>
    <xf numFmtId="0" fontId="0" fillId="16" borderId="2" xfId="0" applyFill="1" applyBorder="1" applyAlignment="1">
      <alignment wrapText="1"/>
    </xf>
    <xf numFmtId="0" fontId="0" fillId="16" borderId="3" xfId="0" applyFill="1" applyBorder="1" applyAlignment="1">
      <alignment wrapText="1"/>
    </xf>
    <xf numFmtId="0" fontId="0" fillId="19" borderId="2" xfId="0" applyFill="1" applyBorder="1"/>
    <xf numFmtId="0" fontId="0" fillId="13" borderId="2" xfId="0" applyFill="1" applyBorder="1"/>
    <xf numFmtId="0" fontId="51" fillId="3" borderId="2" xfId="0" applyFont="1" applyFill="1" applyBorder="1" applyAlignment="1">
      <alignment vertical="center" wrapText="1"/>
    </xf>
    <xf numFmtId="0" fontId="1" fillId="0" borderId="11" xfId="0" applyFont="1" applyBorder="1" applyAlignment="1">
      <alignment vertical="center"/>
    </xf>
    <xf numFmtId="0" fontId="41" fillId="0" borderId="5" xfId="0" applyFont="1" applyBorder="1"/>
    <xf numFmtId="0" fontId="26" fillId="0" borderId="4" xfId="0" applyFont="1" applyBorder="1" applyAlignment="1">
      <alignment vertical="center"/>
    </xf>
    <xf numFmtId="0" fontId="50" fillId="0" borderId="4" xfId="0" applyFont="1" applyBorder="1" applyAlignment="1">
      <alignment vertical="center" wrapText="1"/>
    </xf>
    <xf numFmtId="0" fontId="0" fillId="13" borderId="1" xfId="0" applyFill="1" applyBorder="1"/>
    <xf numFmtId="0" fontId="0" fillId="3" borderId="1" xfId="0" applyFill="1" applyBorder="1" applyAlignment="1">
      <alignment wrapText="1"/>
    </xf>
    <xf numFmtId="0" fontId="4" fillId="28" borderId="0" xfId="0" applyFont="1" applyFill="1"/>
    <xf numFmtId="0" fontId="0" fillId="19" borderId="13" xfId="0" applyFill="1" applyBorder="1"/>
    <xf numFmtId="0" fontId="10" fillId="11" borderId="1" xfId="0" applyFont="1" applyFill="1" applyBorder="1" applyAlignment="1">
      <alignment wrapText="1"/>
    </xf>
    <xf numFmtId="0" fontId="19" fillId="0" borderId="2" xfId="1" applyFont="1" applyBorder="1" applyAlignment="1">
      <alignment vertical="center" wrapText="1"/>
    </xf>
    <xf numFmtId="0" fontId="32" fillId="0" borderId="3" xfId="0" applyFont="1" applyBorder="1" applyAlignment="1">
      <alignment vertical="center"/>
    </xf>
    <xf numFmtId="0" fontId="0" fillId="0" borderId="2" xfId="0" applyBorder="1" applyAlignment="1">
      <alignment horizontal="left" wrapText="1"/>
    </xf>
    <xf numFmtId="0" fontId="14" fillId="2" borderId="7" xfId="0" applyFont="1" applyFill="1" applyBorder="1" applyAlignment="1">
      <alignment wrapText="1"/>
    </xf>
    <xf numFmtId="0" fontId="66" fillId="2" borderId="11" xfId="0" applyFont="1" applyFill="1" applyBorder="1" applyAlignment="1">
      <alignment wrapText="1"/>
    </xf>
    <xf numFmtId="0" fontId="20" fillId="5" borderId="1" xfId="0" applyFont="1" applyFill="1" applyBorder="1" applyAlignment="1">
      <alignment horizontal="left" vertical="center"/>
    </xf>
    <xf numFmtId="0" fontId="0" fillId="5" borderId="0" xfId="0" applyFill="1"/>
    <xf numFmtId="0" fontId="54" fillId="0" borderId="1" xfId="0" applyFont="1" applyBorder="1" applyAlignment="1">
      <alignment horizontal="left" wrapText="1"/>
    </xf>
    <xf numFmtId="0" fontId="14" fillId="0" borderId="8" xfId="0" applyFont="1" applyBorder="1" applyAlignment="1">
      <alignment horizontal="left" wrapText="1"/>
    </xf>
    <xf numFmtId="0" fontId="5" fillId="0" borderId="29" xfId="0" applyFont="1" applyBorder="1" applyAlignment="1">
      <alignment wrapText="1"/>
    </xf>
    <xf numFmtId="0" fontId="12" fillId="0" borderId="9" xfId="0" applyFont="1" applyBorder="1" applyAlignment="1">
      <alignment wrapText="1"/>
    </xf>
    <xf numFmtId="0" fontId="14" fillId="0" borderId="9" xfId="0" applyFont="1" applyBorder="1" applyAlignment="1">
      <alignment wrapText="1"/>
    </xf>
    <xf numFmtId="0" fontId="50" fillId="0" borderId="2" xfId="0" applyFont="1" applyBorder="1" applyAlignment="1">
      <alignment wrapText="1"/>
    </xf>
    <xf numFmtId="0" fontId="49" fillId="0" borderId="4" xfId="0" applyFont="1" applyBorder="1" applyAlignment="1">
      <alignment vertical="center" wrapText="1"/>
    </xf>
    <xf numFmtId="0" fontId="49" fillId="0" borderId="2" xfId="0" applyFont="1" applyBorder="1" applyAlignment="1">
      <alignment vertical="center" wrapText="1"/>
    </xf>
    <xf numFmtId="0" fontId="14" fillId="0" borderId="11" xfId="0" applyFont="1" applyBorder="1"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0" fillId="0" borderId="0" xfId="0" applyAlignment="1">
      <alignment horizontal="left" wrapText="1"/>
    </xf>
    <xf numFmtId="0" fontId="50" fillId="0" borderId="11" xfId="0" applyFont="1" applyBorder="1" applyAlignment="1">
      <alignment wrapText="1"/>
    </xf>
    <xf numFmtId="0" fontId="0" fillId="9" borderId="1" xfId="0" applyFill="1" applyBorder="1"/>
    <xf numFmtId="0" fontId="67" fillId="22" borderId="1" xfId="0" applyFont="1" applyFill="1" applyBorder="1"/>
    <xf numFmtId="0" fontId="4" fillId="9" borderId="1" xfId="0" applyFont="1" applyFill="1" applyBorder="1" applyAlignment="1">
      <alignment vertical="center"/>
    </xf>
    <xf numFmtId="0" fontId="67" fillId="22" borderId="2" xfId="0" applyFont="1" applyFill="1" applyBorder="1"/>
    <xf numFmtId="0" fontId="7" fillId="0" borderId="1" xfId="0" applyFont="1" applyBorder="1" applyAlignment="1">
      <alignment horizontal="left" vertical="center"/>
    </xf>
    <xf numFmtId="0" fontId="14" fillId="0" borderId="1" xfId="0" applyFont="1" applyBorder="1" applyAlignment="1">
      <alignment vertical="top"/>
    </xf>
    <xf numFmtId="0" fontId="54" fillId="0" borderId="7" xfId="0" applyFont="1" applyBorder="1" applyAlignment="1">
      <alignment vertical="top"/>
    </xf>
    <xf numFmtId="0" fontId="54" fillId="0" borderId="1" xfId="0" applyFont="1" applyBorder="1" applyAlignment="1">
      <alignment vertical="top"/>
    </xf>
    <xf numFmtId="0" fontId="0" fillId="0" borderId="7" xfId="0" applyBorder="1" applyAlignment="1">
      <alignment vertical="top"/>
    </xf>
    <xf numFmtId="0" fontId="0" fillId="0" borderId="8" xfId="0" applyBorder="1" applyAlignment="1">
      <alignment vertical="top"/>
    </xf>
    <xf numFmtId="0" fontId="0" fillId="0" borderId="4" xfId="0" applyBorder="1" applyAlignment="1">
      <alignment vertical="top"/>
    </xf>
    <xf numFmtId="0" fontId="0" fillId="0" borderId="14" xfId="0" applyBorder="1" applyAlignment="1">
      <alignment vertical="top"/>
    </xf>
    <xf numFmtId="0" fontId="65" fillId="0" borderId="7" xfId="0" applyFont="1" applyBorder="1" applyAlignment="1">
      <alignment vertical="center"/>
    </xf>
    <xf numFmtId="0" fontId="4" fillId="7" borderId="4" xfId="0" applyFont="1" applyFill="1" applyBorder="1" applyAlignment="1">
      <alignment vertical="center" wrapText="1"/>
    </xf>
    <xf numFmtId="0" fontId="11" fillId="0" borderId="5" xfId="0" applyFont="1" applyBorder="1" applyAlignment="1">
      <alignment vertical="center"/>
    </xf>
    <xf numFmtId="0" fontId="10" fillId="0" borderId="7" xfId="0" applyFont="1" applyBorder="1" applyAlignment="1">
      <alignment horizontal="left" wrapText="1"/>
    </xf>
    <xf numFmtId="0" fontId="0" fillId="2" borderId="7" xfId="0" applyFill="1" applyBorder="1" applyAlignment="1">
      <alignment vertical="center"/>
    </xf>
    <xf numFmtId="0" fontId="42" fillId="0" borderId="7" xfId="0" applyFont="1" applyBorder="1" applyAlignment="1">
      <alignment horizontal="left" wrapText="1"/>
    </xf>
    <xf numFmtId="0" fontId="20" fillId="3" borderId="7" xfId="0" applyFont="1" applyFill="1" applyBorder="1" applyAlignment="1">
      <alignment horizontal="left" vertical="center" wrapText="1"/>
    </xf>
    <xf numFmtId="0" fontId="20" fillId="16" borderId="7" xfId="0" applyFont="1" applyFill="1" applyBorder="1" applyAlignment="1">
      <alignment horizontal="left" wrapText="1"/>
    </xf>
    <xf numFmtId="0" fontId="20" fillId="3" borderId="7" xfId="0" applyFont="1" applyFill="1" applyBorder="1" applyAlignment="1">
      <alignment horizontal="left" wrapText="1"/>
    </xf>
    <xf numFmtId="0" fontId="20" fillId="16" borderId="8" xfId="0" applyFont="1" applyFill="1" applyBorder="1"/>
    <xf numFmtId="0" fontId="12" fillId="29" borderId="1" xfId="0" applyFont="1" applyFill="1" applyBorder="1"/>
    <xf numFmtId="0" fontId="14" fillId="29" borderId="3" xfId="0" applyFont="1" applyFill="1" applyBorder="1" applyAlignment="1">
      <alignment wrapText="1"/>
    </xf>
    <xf numFmtId="0" fontId="12" fillId="29" borderId="3" xfId="0" applyFont="1" applyFill="1" applyBorder="1"/>
    <xf numFmtId="0" fontId="12" fillId="29" borderId="3" xfId="0" applyFont="1" applyFill="1" applyBorder="1" applyAlignment="1">
      <alignment wrapText="1"/>
    </xf>
    <xf numFmtId="0" fontId="20" fillId="0" borderId="10" xfId="0" applyFont="1" applyBorder="1" applyAlignment="1">
      <alignment horizontal="left" vertical="center" wrapText="1"/>
    </xf>
    <xf numFmtId="0" fontId="20" fillId="0" borderId="5" xfId="0" applyFont="1" applyBorder="1" applyAlignment="1">
      <alignment horizontal="left" vertical="center" wrapText="1"/>
    </xf>
    <xf numFmtId="0" fontId="10" fillId="0" borderId="4" xfId="0" applyFont="1" applyBorder="1" applyAlignment="1">
      <alignment vertical="center" wrapText="1"/>
    </xf>
    <xf numFmtId="0" fontId="30" fillId="0" borderId="0" xfId="0" applyFont="1" applyAlignment="1">
      <alignment vertical="center" wrapText="1"/>
    </xf>
    <xf numFmtId="0" fontId="17" fillId="0" borderId="0" xfId="0" applyFont="1" applyAlignment="1">
      <alignment wrapText="1"/>
    </xf>
    <xf numFmtId="0" fontId="5" fillId="0" borderId="13" xfId="0" applyFont="1" applyBorder="1" applyAlignment="1">
      <alignment vertical="center"/>
    </xf>
    <xf numFmtId="0" fontId="10" fillId="0" borderId="12" xfId="0" applyFont="1" applyBorder="1" applyAlignment="1">
      <alignment vertical="center" wrapText="1"/>
    </xf>
    <xf numFmtId="0" fontId="20" fillId="0" borderId="1" xfId="0" applyFont="1" applyBorder="1" applyAlignment="1">
      <alignment horizontal="right" vertical="center" wrapText="1"/>
    </xf>
    <xf numFmtId="0" fontId="39" fillId="0" borderId="12" xfId="0" applyFont="1" applyBorder="1" applyAlignment="1">
      <alignment horizontal="right" vertical="center"/>
    </xf>
    <xf numFmtId="0" fontId="31" fillId="0" borderId="0" xfId="0" applyFont="1" applyAlignment="1">
      <alignment vertical="center"/>
    </xf>
    <xf numFmtId="0" fontId="73" fillId="0" borderId="1" xfId="0" applyFont="1" applyBorder="1" applyAlignment="1">
      <alignment wrapText="1"/>
    </xf>
    <xf numFmtId="0" fontId="73" fillId="0" borderId="8" xfId="0" applyFont="1" applyBorder="1"/>
    <xf numFmtId="0" fontId="73" fillId="0" borderId="1" xfId="0" applyFont="1" applyBorder="1"/>
    <xf numFmtId="0" fontId="73" fillId="0" borderId="8" xfId="0" applyFont="1" applyBorder="1" applyAlignment="1">
      <alignment wrapText="1"/>
    </xf>
    <xf numFmtId="0" fontId="11" fillId="0" borderId="1" xfId="0" quotePrefix="1" applyFont="1" applyBorder="1" applyAlignment="1">
      <alignment horizontal="left" vertical="center" wrapText="1"/>
    </xf>
    <xf numFmtId="0" fontId="20" fillId="3" borderId="0" xfId="0" applyFont="1" applyFill="1" applyAlignment="1">
      <alignment vertical="center"/>
    </xf>
    <xf numFmtId="0" fontId="0" fillId="0" borderId="11" xfId="0" applyBorder="1" applyAlignment="1">
      <alignment horizontal="left" vertical="center" wrapText="1"/>
    </xf>
    <xf numFmtId="0" fontId="68" fillId="0" borderId="2" xfId="0" applyFont="1" applyBorder="1" applyAlignment="1">
      <alignment vertical="center" wrapText="1"/>
    </xf>
    <xf numFmtId="0" fontId="68" fillId="0" borderId="11" xfId="0" applyFont="1" applyBorder="1" applyAlignment="1">
      <alignment vertical="center" wrapText="1"/>
    </xf>
    <xf numFmtId="0" fontId="74" fillId="0" borderId="33" xfId="0" applyFont="1" applyBorder="1" applyAlignment="1">
      <alignment vertical="center" wrapText="1"/>
    </xf>
    <xf numFmtId="0" fontId="74" fillId="0" borderId="7" xfId="0" applyFont="1" applyBorder="1" applyAlignment="1">
      <alignment vertical="center" wrapText="1"/>
    </xf>
    <xf numFmtId="0" fontId="68" fillId="0" borderId="1" xfId="0" applyFont="1" applyBorder="1" applyAlignment="1">
      <alignment vertical="center" wrapText="1"/>
    </xf>
    <xf numFmtId="0" fontId="74" fillId="0" borderId="11" xfId="0" applyFont="1" applyBorder="1" applyAlignment="1">
      <alignment vertical="center" wrapText="1"/>
    </xf>
    <xf numFmtId="0" fontId="68" fillId="0" borderId="7" xfId="0" applyFont="1" applyBorder="1" applyAlignment="1">
      <alignment vertical="center" wrapText="1"/>
    </xf>
    <xf numFmtId="0" fontId="64" fillId="0" borderId="8" xfId="0" applyFont="1" applyBorder="1" applyAlignment="1">
      <alignment vertical="center"/>
    </xf>
    <xf numFmtId="0" fontId="72" fillId="0" borderId="1" xfId="0" applyFont="1" applyBorder="1"/>
    <xf numFmtId="0" fontId="72" fillId="0" borderId="3" xfId="0" applyFont="1" applyBorder="1"/>
    <xf numFmtId="0" fontId="60" fillId="0" borderId="7" xfId="0" applyFont="1" applyBorder="1" applyAlignment="1">
      <alignment vertical="center" wrapText="1"/>
    </xf>
    <xf numFmtId="0" fontId="60" fillId="0" borderId="8" xfId="0" applyFont="1" applyBorder="1" applyAlignment="1">
      <alignment vertical="center" wrapText="1"/>
    </xf>
    <xf numFmtId="0" fontId="64" fillId="0" borderId="1" xfId="0" applyFont="1" applyBorder="1"/>
    <xf numFmtId="0" fontId="60" fillId="0" borderId="2" xfId="0" applyFont="1" applyBorder="1" applyAlignment="1">
      <alignment vertical="center" wrapText="1"/>
    </xf>
    <xf numFmtId="0" fontId="60" fillId="3" borderId="8" xfId="0" applyFont="1" applyFill="1" applyBorder="1" applyAlignment="1">
      <alignment vertical="center" wrapText="1"/>
    </xf>
    <xf numFmtId="0" fontId="4" fillId="0" borderId="8" xfId="0" applyFont="1" applyBorder="1" applyAlignment="1">
      <alignment vertical="center" wrapText="1"/>
    </xf>
    <xf numFmtId="0" fontId="20" fillId="0" borderId="2" xfId="0" quotePrefix="1" applyFont="1" applyBorder="1" applyAlignment="1">
      <alignment vertical="center" wrapText="1"/>
    </xf>
    <xf numFmtId="0" fontId="75" fillId="0" borderId="1" xfId="0" applyFont="1" applyBorder="1" applyAlignment="1">
      <alignment vertical="center" wrapText="1"/>
    </xf>
    <xf numFmtId="0" fontId="10" fillId="0" borderId="1" xfId="0" applyFont="1" applyBorder="1" applyAlignment="1">
      <alignment horizontal="center" vertical="center" wrapText="1"/>
    </xf>
    <xf numFmtId="0" fontId="10" fillId="0" borderId="23" xfId="0" applyFont="1" applyBorder="1" applyAlignment="1">
      <alignment wrapText="1"/>
    </xf>
    <xf numFmtId="0" fontId="10" fillId="5" borderId="24" xfId="0" applyFont="1" applyFill="1" applyBorder="1" applyAlignment="1">
      <alignment horizontal="center" vertical="top"/>
    </xf>
    <xf numFmtId="0" fontId="10" fillId="5" borderId="17" xfId="0" applyFont="1" applyFill="1" applyBorder="1" applyAlignment="1">
      <alignment horizontal="center" vertical="top"/>
    </xf>
    <xf numFmtId="0" fontId="20" fillId="0" borderId="0" xfId="0" applyFont="1" applyAlignment="1">
      <alignment vertical="top" wrapText="1"/>
    </xf>
    <xf numFmtId="0" fontId="31" fillId="2" borderId="1" xfId="0" applyFont="1" applyFill="1" applyBorder="1" applyAlignment="1">
      <alignment horizontal="center" vertical="center" wrapText="1"/>
    </xf>
    <xf numFmtId="0" fontId="19" fillId="0" borderId="1" xfId="1" applyFont="1" applyBorder="1" applyAlignment="1">
      <alignment vertical="center" wrapText="1"/>
    </xf>
    <xf numFmtId="0" fontId="15" fillId="0" borderId="3" xfId="0" applyFont="1" applyBorder="1" applyAlignment="1">
      <alignment wrapText="1"/>
    </xf>
    <xf numFmtId="0" fontId="15" fillId="0" borderId="6" xfId="0" applyFont="1" applyBorder="1" applyAlignment="1">
      <alignment wrapText="1"/>
    </xf>
    <xf numFmtId="0" fontId="15" fillId="0" borderId="11" xfId="0" applyFont="1" applyBorder="1" applyAlignment="1">
      <alignment wrapText="1"/>
    </xf>
    <xf numFmtId="0" fontId="49" fillId="0" borderId="8" xfId="0" applyFont="1" applyBorder="1" applyAlignment="1">
      <alignment wrapText="1"/>
    </xf>
    <xf numFmtId="0" fontId="15" fillId="0" borderId="8" xfId="0" applyFont="1" applyBorder="1" applyAlignment="1">
      <alignment wrapText="1"/>
    </xf>
    <xf numFmtId="0" fontId="15" fillId="0" borderId="4" xfId="0" applyFont="1" applyBorder="1" applyAlignment="1">
      <alignment wrapText="1"/>
    </xf>
    <xf numFmtId="0" fontId="12" fillId="10" borderId="6" xfId="0" applyFont="1" applyFill="1" applyBorder="1" applyAlignment="1">
      <alignment wrapText="1"/>
    </xf>
    <xf numFmtId="0" fontId="5" fillId="0" borderId="12" xfId="0" applyFont="1" applyBorder="1" applyAlignment="1">
      <alignment wrapText="1"/>
    </xf>
    <xf numFmtId="0" fontId="0" fillId="4" borderId="34" xfId="0" applyFill="1" applyBorder="1"/>
    <xf numFmtId="0" fontId="0" fillId="4" borderId="35" xfId="0" applyFill="1" applyBorder="1"/>
    <xf numFmtId="0" fontId="0" fillId="4" borderId="32" xfId="0" applyFill="1" applyBorder="1"/>
    <xf numFmtId="0" fontId="1" fillId="0" borderId="3" xfId="0" applyFont="1" applyBorder="1" applyAlignment="1">
      <alignment vertical="center" wrapText="1"/>
    </xf>
    <xf numFmtId="0" fontId="1" fillId="0" borderId="13" xfId="0" applyFont="1" applyBorder="1" applyAlignment="1">
      <alignment vertical="center" wrapText="1"/>
    </xf>
    <xf numFmtId="0" fontId="1" fillId="0" borderId="14" xfId="0" applyFont="1" applyBorder="1" applyAlignment="1">
      <alignment vertical="center" wrapText="1"/>
    </xf>
    <xf numFmtId="0" fontId="12" fillId="10" borderId="2" xfId="0" applyFont="1" applyFill="1" applyBorder="1" applyAlignment="1">
      <alignment wrapText="1"/>
    </xf>
    <xf numFmtId="0" fontId="39" fillId="0" borderId="11" xfId="0" applyFont="1" applyBorder="1"/>
    <xf numFmtId="0" fontId="19" fillId="0" borderId="8" xfId="1" applyFont="1" applyBorder="1" applyAlignment="1">
      <alignment vertical="center" wrapText="1"/>
    </xf>
    <xf numFmtId="0" fontId="0" fillId="0" borderId="9" xfId="0" applyBorder="1" applyAlignment="1">
      <alignment horizontal="left" vertical="center" wrapText="1"/>
    </xf>
    <xf numFmtId="0" fontId="4" fillId="0" borderId="0" xfId="0" applyFont="1" applyAlignment="1">
      <alignment horizontal="left" vertical="center" wrapText="1"/>
    </xf>
    <xf numFmtId="0" fontId="20" fillId="0" borderId="8" xfId="4" applyFont="1" applyBorder="1" applyAlignment="1">
      <alignment vertical="center"/>
    </xf>
    <xf numFmtId="0" fontId="20" fillId="0" borderId="5" xfId="4" applyFont="1" applyBorder="1" applyAlignment="1">
      <alignment vertical="center"/>
    </xf>
    <xf numFmtId="0" fontId="52" fillId="0" borderId="11" xfId="4" applyFont="1" applyFill="1" applyBorder="1" applyAlignment="1">
      <alignment vertical="center"/>
    </xf>
    <xf numFmtId="0" fontId="20" fillId="0" borderId="4" xfId="4" applyFont="1" applyBorder="1" applyAlignment="1">
      <alignment vertical="center"/>
    </xf>
    <xf numFmtId="0" fontId="20" fillId="0" borderId="6" xfId="4" applyFont="1" applyBorder="1" applyAlignment="1">
      <alignment vertical="center"/>
    </xf>
    <xf numFmtId="0" fontId="20" fillId="0" borderId="13" xfId="0" applyFont="1" applyBorder="1" applyAlignment="1">
      <alignment horizontal="center" vertical="center"/>
    </xf>
    <xf numFmtId="0" fontId="10" fillId="0" borderId="1" xfId="0" applyFont="1" applyBorder="1" applyAlignment="1">
      <alignment horizontal="center" vertical="center"/>
    </xf>
    <xf numFmtId="0" fontId="10" fillId="0" borderId="7" xfId="0" applyFont="1" applyBorder="1" applyAlignment="1">
      <alignment horizontal="left" vertical="center"/>
    </xf>
    <xf numFmtId="0" fontId="10" fillId="0" borderId="11" xfId="0" applyFont="1" applyBorder="1" applyAlignment="1">
      <alignment horizontal="left" vertical="center"/>
    </xf>
    <xf numFmtId="0" fontId="39" fillId="0" borderId="1" xfId="0" applyFont="1" applyBorder="1" applyAlignment="1">
      <alignment horizontal="left" vertical="center"/>
    </xf>
    <xf numFmtId="0" fontId="10" fillId="0" borderId="8" xfId="0" applyFont="1" applyBorder="1" applyAlignment="1">
      <alignment horizontal="left" vertical="center"/>
    </xf>
    <xf numFmtId="0" fontId="0" fillId="6" borderId="1" xfId="0" applyFill="1" applyBorder="1" applyAlignment="1">
      <alignment vertical="top"/>
    </xf>
    <xf numFmtId="0" fontId="0" fillId="0" borderId="0" xfId="0" applyAlignment="1">
      <alignment horizontal="left" vertical="top" wrapText="1"/>
    </xf>
    <xf numFmtId="0" fontId="18" fillId="11" borderId="6" xfId="0" applyFont="1" applyFill="1" applyBorder="1" applyAlignment="1">
      <alignment wrapText="1"/>
    </xf>
    <xf numFmtId="0" fontId="10" fillId="0" borderId="12" xfId="0" applyFont="1" applyBorder="1" applyAlignment="1">
      <alignment horizontal="left" vertical="center"/>
    </xf>
    <xf numFmtId="0" fontId="74" fillId="0" borderId="1" xfId="0" applyFont="1" applyBorder="1" applyAlignment="1">
      <alignment vertical="center" wrapText="1"/>
    </xf>
    <xf numFmtId="0" fontId="68" fillId="0" borderId="4" xfId="0" applyFont="1" applyBorder="1" applyAlignment="1">
      <alignment vertical="center" wrapText="1"/>
    </xf>
    <xf numFmtId="0" fontId="19" fillId="0" borderId="13" xfId="1" applyFont="1" applyBorder="1" applyAlignment="1">
      <alignment vertical="center" wrapText="1"/>
    </xf>
    <xf numFmtId="0" fontId="0" fillId="0" borderId="1" xfId="4" applyFont="1" applyBorder="1" applyAlignment="1">
      <alignment vertical="center"/>
    </xf>
    <xf numFmtId="0" fontId="52" fillId="0" borderId="3" xfId="4" applyFont="1" applyBorder="1" applyAlignment="1">
      <alignment vertical="center"/>
    </xf>
    <xf numFmtId="0" fontId="0" fillId="30" borderId="8" xfId="0" applyFill="1" applyBorder="1"/>
    <xf numFmtId="0" fontId="0" fillId="30" borderId="1" xfId="0" applyFill="1" applyBorder="1" applyAlignment="1">
      <alignment wrapText="1"/>
    </xf>
    <xf numFmtId="0" fontId="0" fillId="30" borderId="1" xfId="0" applyFill="1" applyBorder="1" applyAlignment="1">
      <alignment vertical="top" wrapText="1"/>
    </xf>
    <xf numFmtId="0" fontId="0" fillId="30" borderId="1" xfId="0" applyFill="1" applyBorder="1"/>
    <xf numFmtId="0" fontId="0" fillId="30" borderId="2" xfId="0" applyFill="1" applyBorder="1" applyAlignment="1">
      <alignment wrapText="1"/>
    </xf>
    <xf numFmtId="0" fontId="0" fillId="30" borderId="2" xfId="0" applyFill="1" applyBorder="1" applyAlignment="1">
      <alignment vertical="top" wrapText="1"/>
    </xf>
    <xf numFmtId="0" fontId="0" fillId="30" borderId="2" xfId="0" applyFill="1" applyBorder="1"/>
    <xf numFmtId="0" fontId="0" fillId="30" borderId="2" xfId="0" applyFill="1" applyBorder="1" applyAlignment="1">
      <alignment horizontal="left" vertical="center" wrapText="1"/>
    </xf>
    <xf numFmtId="0" fontId="0" fillId="30" borderId="2" xfId="0" applyFill="1" applyBorder="1" applyAlignment="1">
      <alignment horizontal="left" vertical="top" wrapText="1"/>
    </xf>
    <xf numFmtId="0" fontId="0" fillId="30" borderId="2" xfId="0" applyFill="1" applyBorder="1" applyAlignment="1">
      <alignment vertical="center" wrapText="1"/>
    </xf>
    <xf numFmtId="0" fontId="0" fillId="30" borderId="11" xfId="0" applyFill="1" applyBorder="1" applyAlignment="1">
      <alignment vertical="center" wrapText="1"/>
    </xf>
    <xf numFmtId="0" fontId="20" fillId="30" borderId="2" xfId="0" applyFont="1" applyFill="1" applyBorder="1" applyAlignment="1">
      <alignment horizontal="left" vertical="top" wrapText="1"/>
    </xf>
    <xf numFmtId="0" fontId="14" fillId="30" borderId="11" xfId="0" applyFont="1" applyFill="1" applyBorder="1" applyAlignment="1">
      <alignment vertical="center" wrapText="1"/>
    </xf>
    <xf numFmtId="0" fontId="0" fillId="5" borderId="2" xfId="0" applyFill="1" applyBorder="1"/>
    <xf numFmtId="0" fontId="0" fillId="5" borderId="1" xfId="0" applyFill="1" applyBorder="1" applyAlignment="1">
      <alignment vertical="top" wrapText="1"/>
    </xf>
    <xf numFmtId="0" fontId="0" fillId="5" borderId="4" xfId="0" applyFill="1" applyBorder="1" applyAlignment="1">
      <alignment vertical="top" wrapText="1"/>
    </xf>
    <xf numFmtId="0" fontId="0" fillId="5" borderId="4" xfId="0" applyFill="1" applyBorder="1"/>
    <xf numFmtId="0" fontId="0" fillId="5" borderId="2" xfId="0" applyFill="1" applyBorder="1" applyAlignment="1">
      <alignment vertical="top" wrapText="1"/>
    </xf>
    <xf numFmtId="0" fontId="0" fillId="5" borderId="11" xfId="0" applyFill="1" applyBorder="1" applyAlignment="1">
      <alignment vertical="top" wrapText="1"/>
    </xf>
    <xf numFmtId="0" fontId="0" fillId="0" borderId="3" xfId="0" applyBorder="1" applyAlignment="1">
      <alignment horizontal="left" vertical="center" wrapText="1"/>
    </xf>
    <xf numFmtId="0" fontId="43" fillId="0" borderId="1" xfId="1" applyFont="1" applyBorder="1" applyAlignment="1">
      <alignment vertical="top" wrapText="1"/>
    </xf>
    <xf numFmtId="0" fontId="20" fillId="5" borderId="2" xfId="0" applyFont="1" applyFill="1" applyBorder="1" applyAlignment="1">
      <alignment wrapText="1"/>
    </xf>
    <xf numFmtId="0" fontId="20" fillId="0" borderId="14" xfId="0" applyFont="1" applyBorder="1" applyAlignment="1">
      <alignment horizontal="left" vertical="center" wrapText="1"/>
    </xf>
    <xf numFmtId="0" fontId="20" fillId="13" borderId="1" xfId="0" applyFont="1" applyFill="1" applyBorder="1"/>
    <xf numFmtId="0" fontId="10" fillId="16" borderId="1" xfId="0" applyFont="1" applyFill="1" applyBorder="1" applyAlignment="1">
      <alignment wrapText="1"/>
    </xf>
    <xf numFmtId="0" fontId="10" fillId="0" borderId="20" xfId="0" applyFont="1" applyBorder="1" applyAlignment="1">
      <alignment vertical="center"/>
    </xf>
    <xf numFmtId="0" fontId="20" fillId="5" borderId="3" xfId="0" applyFont="1" applyFill="1" applyBorder="1" applyAlignment="1">
      <alignment horizontal="left" vertical="center" wrapText="1"/>
    </xf>
    <xf numFmtId="0" fontId="20" fillId="5" borderId="3" xfId="0" applyFont="1" applyFill="1" applyBorder="1" applyAlignment="1">
      <alignment vertical="center"/>
    </xf>
    <xf numFmtId="0" fontId="4" fillId="7" borderId="1" xfId="0" applyFont="1" applyFill="1" applyBorder="1" applyAlignment="1">
      <alignment horizontal="left" vertical="center" wrapText="1"/>
    </xf>
    <xf numFmtId="0" fontId="20" fillId="13" borderId="1" xfId="0" applyFont="1" applyFill="1" applyBorder="1" applyAlignment="1">
      <alignment horizontal="left" vertical="center" wrapText="1"/>
    </xf>
    <xf numFmtId="0" fontId="3" fillId="5" borderId="1" xfId="0" applyFont="1" applyFill="1" applyBorder="1" applyAlignment="1">
      <alignment vertical="center" wrapText="1"/>
    </xf>
    <xf numFmtId="0" fontId="0" fillId="19" borderId="8" xfId="0" applyFill="1" applyBorder="1" applyAlignment="1">
      <alignment vertical="center" wrapText="1"/>
    </xf>
    <xf numFmtId="0" fontId="10" fillId="31" borderId="0" xfId="0" applyFont="1" applyFill="1"/>
    <xf numFmtId="0" fontId="37" fillId="22" borderId="1" xfId="0" applyFont="1" applyFill="1" applyBorder="1" applyAlignment="1">
      <alignment vertical="center" wrapText="1"/>
    </xf>
    <xf numFmtId="0" fontId="37" fillId="22" borderId="2" xfId="0" applyFont="1" applyFill="1" applyBorder="1" applyAlignment="1">
      <alignment vertical="center" wrapText="1"/>
    </xf>
    <xf numFmtId="0" fontId="10" fillId="0" borderId="2" xfId="0" applyFont="1" applyBorder="1" applyAlignment="1">
      <alignment horizontal="center" vertical="center"/>
    </xf>
    <xf numFmtId="0" fontId="10" fillId="0" borderId="9" xfId="0" applyFont="1" applyBorder="1" applyAlignment="1">
      <alignment horizontal="left" vertical="center"/>
    </xf>
    <xf numFmtId="0" fontId="10" fillId="0" borderId="7" xfId="0" applyFont="1" applyBorder="1" applyAlignment="1">
      <alignment horizontal="left" vertical="top" wrapText="1"/>
    </xf>
    <xf numFmtId="0" fontId="10" fillId="0" borderId="2" xfId="0" applyFont="1" applyBorder="1" applyAlignment="1">
      <alignment horizontal="left" vertical="center"/>
    </xf>
    <xf numFmtId="0" fontId="10" fillId="0" borderId="14" xfId="0" applyFont="1" applyBorder="1" applyAlignment="1">
      <alignment horizontal="left" vertical="center"/>
    </xf>
    <xf numFmtId="0" fontId="10" fillId="0" borderId="3" xfId="0" applyFont="1" applyBorder="1" applyAlignment="1">
      <alignment horizontal="left" vertical="center"/>
    </xf>
    <xf numFmtId="0" fontId="10" fillId="0" borderId="4" xfId="0" applyFont="1" applyBorder="1" applyAlignment="1">
      <alignment horizontal="left" vertical="center"/>
    </xf>
    <xf numFmtId="0" fontId="10" fillId="0" borderId="11" xfId="0" applyFont="1" applyBorder="1" applyAlignment="1">
      <alignment horizontal="left" vertical="top"/>
    </xf>
    <xf numFmtId="0" fontId="39" fillId="0" borderId="2" xfId="0" applyFont="1" applyBorder="1" applyAlignment="1">
      <alignment horizontal="left" vertical="center"/>
    </xf>
    <xf numFmtId="0" fontId="10" fillId="0" borderId="12" xfId="0" applyFont="1" applyBorder="1" applyAlignment="1">
      <alignment horizontal="left" vertical="center" wrapText="1"/>
    </xf>
    <xf numFmtId="0" fontId="4" fillId="2" borderId="7" xfId="0" applyFont="1" applyFill="1" applyBorder="1" applyAlignment="1">
      <alignment horizontal="center" vertical="center" wrapText="1"/>
    </xf>
    <xf numFmtId="0" fontId="0" fillId="6" borderId="7" xfId="0" applyFill="1" applyBorder="1" applyAlignment="1">
      <alignment horizontal="center" vertical="center" wrapText="1"/>
    </xf>
    <xf numFmtId="0" fontId="10" fillId="0" borderId="5" xfId="0" applyFont="1" applyBorder="1" applyAlignment="1">
      <alignment horizontal="left" vertical="center"/>
    </xf>
    <xf numFmtId="0" fontId="0" fillId="0" borderId="6" xfId="0" applyBorder="1" applyAlignment="1">
      <alignment horizontal="left" vertical="center" wrapText="1"/>
    </xf>
    <xf numFmtId="0" fontId="4" fillId="6" borderId="1" xfId="0" applyFont="1" applyFill="1" applyBorder="1" applyAlignment="1">
      <alignment horizontal="left" vertical="center" wrapText="1"/>
    </xf>
    <xf numFmtId="0" fontId="20" fillId="5" borderId="1" xfId="0" applyFont="1" applyFill="1" applyBorder="1" applyAlignment="1">
      <alignment vertical="top"/>
    </xf>
    <xf numFmtId="0" fontId="20" fillId="5" borderId="6" xfId="0" applyFont="1" applyFill="1" applyBorder="1" applyAlignment="1">
      <alignment horizontal="left" vertical="center" wrapText="1"/>
    </xf>
    <xf numFmtId="0" fontId="0" fillId="0" borderId="5" xfId="0" applyBorder="1" applyAlignment="1">
      <alignment vertical="top" wrapText="1"/>
    </xf>
    <xf numFmtId="0" fontId="20" fillId="6" borderId="1" xfId="0" applyFont="1" applyFill="1" applyBorder="1"/>
    <xf numFmtId="0" fontId="20" fillId="6" borderId="1" xfId="0" applyFont="1" applyFill="1" applyBorder="1" applyAlignment="1">
      <alignment wrapText="1"/>
    </xf>
    <xf numFmtId="0" fontId="20" fillId="9" borderId="1" xfId="0" applyFont="1" applyFill="1" applyBorder="1" applyAlignment="1">
      <alignment wrapText="1"/>
    </xf>
    <xf numFmtId="0" fontId="20" fillId="11" borderId="1" xfId="0" applyFont="1" applyFill="1" applyBorder="1" applyAlignment="1">
      <alignment wrapText="1"/>
    </xf>
    <xf numFmtId="0" fontId="15" fillId="5" borderId="1" xfId="0" applyFont="1" applyFill="1" applyBorder="1" applyAlignment="1">
      <alignment wrapText="1"/>
    </xf>
    <xf numFmtId="0" fontId="15" fillId="0" borderId="4" xfId="0" applyFont="1" applyBorder="1" applyAlignment="1">
      <alignment vertical="center" wrapText="1"/>
    </xf>
    <xf numFmtId="0" fontId="0" fillId="0" borderId="1" xfId="0" applyBorder="1" applyAlignment="1">
      <alignment horizontal="center"/>
    </xf>
    <xf numFmtId="0" fontId="30" fillId="0" borderId="6" xfId="0" applyFont="1" applyBorder="1"/>
    <xf numFmtId="0" fontId="68" fillId="0" borderId="4" xfId="0" applyFont="1" applyBorder="1" applyAlignment="1">
      <alignment wrapText="1"/>
    </xf>
    <xf numFmtId="0" fontId="20" fillId="0" borderId="1" xfId="0" quotePrefix="1" applyFont="1" applyBorder="1" applyAlignment="1">
      <alignment wrapText="1"/>
    </xf>
    <xf numFmtId="0" fontId="15" fillId="11" borderId="1" xfId="0" applyFont="1" applyFill="1" applyBorder="1" applyAlignment="1">
      <alignment wrapText="1"/>
    </xf>
    <xf numFmtId="0" fontId="10" fillId="8" borderId="8" xfId="0" applyFont="1" applyFill="1" applyBorder="1" applyAlignment="1">
      <alignment vertical="center"/>
    </xf>
    <xf numFmtId="0" fontId="6" fillId="8" borderId="8" xfId="0" applyFont="1" applyFill="1" applyBorder="1" applyAlignment="1">
      <alignment vertical="center"/>
    </xf>
    <xf numFmtId="0" fontId="52" fillId="5" borderId="3" xfId="4" applyFont="1" applyFill="1" applyBorder="1" applyAlignment="1">
      <alignment vertical="center"/>
    </xf>
    <xf numFmtId="0" fontId="18" fillId="0" borderId="7" xfId="0" applyFont="1" applyBorder="1" applyAlignment="1">
      <alignment vertical="center"/>
    </xf>
    <xf numFmtId="0" fontId="32" fillId="0" borderId="5" xfId="0" applyFont="1" applyBorder="1"/>
    <xf numFmtId="0" fontId="39" fillId="0" borderId="1" xfId="0" applyFont="1" applyBorder="1" applyAlignment="1">
      <alignment horizontal="right" vertical="center"/>
    </xf>
    <xf numFmtId="0" fontId="0" fillId="0" borderId="3" xfId="0" applyBorder="1" applyAlignment="1">
      <alignment horizontal="left" vertical="center"/>
    </xf>
    <xf numFmtId="0" fontId="39" fillId="0" borderId="3" xfId="0" applyFont="1" applyBorder="1" applyAlignment="1">
      <alignment horizontal="left" vertical="center"/>
    </xf>
    <xf numFmtId="0" fontId="52" fillId="0" borderId="2" xfId="4" applyFont="1" applyFill="1" applyBorder="1" applyAlignment="1">
      <alignment vertical="center"/>
    </xf>
    <xf numFmtId="0" fontId="20" fillId="0" borderId="7" xfId="4" applyFont="1" applyBorder="1" applyAlignment="1">
      <alignment vertical="center"/>
    </xf>
    <xf numFmtId="0" fontId="52" fillId="5" borderId="1" xfId="4" applyFont="1" applyFill="1" applyBorder="1" applyAlignment="1">
      <alignment vertical="center"/>
    </xf>
    <xf numFmtId="0" fontId="52" fillId="0" borderId="14" xfId="4" applyFont="1" applyBorder="1" applyAlignment="1">
      <alignment vertical="center"/>
    </xf>
    <xf numFmtId="0" fontId="52" fillId="5" borderId="2" xfId="4" applyFont="1" applyFill="1" applyBorder="1" applyAlignment="1">
      <alignment vertical="center"/>
    </xf>
    <xf numFmtId="0" fontId="52" fillId="0" borderId="1" xfId="4" applyFont="1" applyBorder="1"/>
    <xf numFmtId="0" fontId="15" fillId="0" borderId="9" xfId="0" applyFont="1" applyBorder="1" applyAlignment="1">
      <alignment horizontal="left" vertical="center" wrapText="1"/>
    </xf>
    <xf numFmtId="0" fontId="18" fillId="0" borderId="2" xfId="0" applyFont="1" applyBorder="1" applyAlignment="1">
      <alignment wrapText="1"/>
    </xf>
    <xf numFmtId="0" fontId="20" fillId="5" borderId="2" xfId="0" applyFont="1" applyFill="1" applyBorder="1" applyAlignment="1">
      <alignment vertical="center"/>
    </xf>
    <xf numFmtId="0" fontId="20" fillId="5" borderId="4" xfId="0" applyFont="1" applyFill="1" applyBorder="1" applyAlignment="1">
      <alignment wrapText="1"/>
    </xf>
    <xf numFmtId="0" fontId="20" fillId="3" borderId="6" xfId="0" applyFont="1" applyFill="1" applyBorder="1"/>
    <xf numFmtId="0" fontId="10" fillId="0" borderId="13" xfId="0" applyFont="1" applyBorder="1" applyAlignment="1">
      <alignment wrapText="1"/>
    </xf>
    <xf numFmtId="0" fontId="15" fillId="0" borderId="6" xfId="0" applyFont="1" applyBorder="1"/>
    <xf numFmtId="0" fontId="32" fillId="0" borderId="13" xfId="0" applyFont="1" applyBorder="1"/>
    <xf numFmtId="0" fontId="0" fillId="0" borderId="0" xfId="0" quotePrefix="1"/>
    <xf numFmtId="0" fontId="0" fillId="16" borderId="11" xfId="0" applyFill="1" applyBorder="1"/>
    <xf numFmtId="0" fontId="20" fillId="0" borderId="11" xfId="0" applyFont="1" applyBorder="1" applyAlignment="1">
      <alignment horizontal="center" vertical="center" wrapText="1"/>
    </xf>
    <xf numFmtId="0" fontId="0" fillId="13" borderId="1" xfId="0" applyFill="1" applyBorder="1" applyAlignment="1">
      <alignment wrapText="1"/>
    </xf>
    <xf numFmtId="0" fontId="18" fillId="0" borderId="7" xfId="0" applyFont="1" applyBorder="1" applyAlignment="1">
      <alignment wrapText="1"/>
    </xf>
    <xf numFmtId="0" fontId="0" fillId="0" borderId="10" xfId="0" applyBorder="1" applyAlignment="1">
      <alignment wrapText="1"/>
    </xf>
    <xf numFmtId="0" fontId="20" fillId="3" borderId="8" xfId="0" applyFont="1" applyFill="1" applyBorder="1"/>
    <xf numFmtId="0" fontId="31" fillId="2" borderId="1" xfId="0" applyFont="1" applyFill="1" applyBorder="1" applyAlignment="1">
      <alignment vertical="center"/>
    </xf>
    <xf numFmtId="0" fontId="20" fillId="5" borderId="8" xfId="0" applyFont="1" applyFill="1" applyBorder="1" applyAlignment="1">
      <alignment horizontal="left" vertical="center" wrapText="1"/>
    </xf>
    <xf numFmtId="0" fontId="20" fillId="0" borderId="13" xfId="0" applyFont="1" applyBorder="1" applyAlignment="1">
      <alignment horizontal="center" vertical="center" wrapText="1"/>
    </xf>
    <xf numFmtId="0" fontId="0" fillId="0" borderId="4" xfId="0" applyBorder="1" applyAlignment="1">
      <alignment horizontal="center" vertical="center"/>
    </xf>
    <xf numFmtId="0" fontId="0" fillId="0" borderId="6" xfId="0" applyBorder="1" applyAlignment="1">
      <alignment horizontal="center" vertical="center"/>
    </xf>
    <xf numFmtId="0" fontId="10" fillId="0" borderId="11" xfId="0" applyFont="1" applyBorder="1"/>
    <xf numFmtId="0" fontId="14" fillId="22" borderId="1" xfId="0" applyFont="1" applyFill="1" applyBorder="1" applyAlignment="1">
      <alignment horizontal="center" vertical="center" wrapText="1"/>
    </xf>
    <xf numFmtId="0" fontId="14" fillId="22" borderId="1" xfId="0" applyFont="1" applyFill="1" applyBorder="1" applyAlignment="1">
      <alignment horizontal="center" vertical="center"/>
    </xf>
    <xf numFmtId="0" fontId="14" fillId="2" borderId="1" xfId="0" applyFont="1" applyFill="1" applyBorder="1" applyAlignment="1">
      <alignment vertical="center" wrapText="1"/>
    </xf>
    <xf numFmtId="0" fontId="66" fillId="22" borderId="1" xfId="0" applyFont="1" applyFill="1" applyBorder="1" applyAlignment="1">
      <alignment horizontal="center" vertical="center" wrapText="1"/>
    </xf>
    <xf numFmtId="0" fontId="66" fillId="2" borderId="1" xfId="0" applyFont="1" applyFill="1" applyBorder="1" applyAlignment="1">
      <alignment vertical="center" wrapText="1"/>
    </xf>
    <xf numFmtId="0" fontId="39" fillId="0" borderId="1" xfId="0" applyFont="1" applyBorder="1" applyAlignment="1">
      <alignment horizontal="center" vertical="center"/>
    </xf>
    <xf numFmtId="0" fontId="0" fillId="0" borderId="8" xfId="0" applyBorder="1" applyAlignment="1">
      <alignment horizontal="center" vertical="center"/>
    </xf>
    <xf numFmtId="0" fontId="20" fillId="0" borderId="11" xfId="0" applyFont="1" applyBorder="1" applyAlignment="1">
      <alignment vertical="top" wrapText="1"/>
    </xf>
    <xf numFmtId="0" fontId="78" fillId="0" borderId="8" xfId="0" applyFont="1" applyBorder="1"/>
    <xf numFmtId="0" fontId="0" fillId="0" borderId="1" xfId="0" quotePrefix="1" applyBorder="1"/>
    <xf numFmtId="0" fontId="0" fillId="0" borderId="15" xfId="0" applyBorder="1" applyAlignment="1">
      <alignment vertical="center"/>
    </xf>
    <xf numFmtId="0" fontId="11" fillId="0" borderId="1" xfId="0" applyFont="1" applyBorder="1" applyAlignment="1">
      <alignment horizontal="left" vertical="center" wrapText="1"/>
    </xf>
    <xf numFmtId="0" fontId="5" fillId="0" borderId="9" xfId="0" applyFont="1" applyBorder="1" applyAlignment="1">
      <alignment wrapText="1"/>
    </xf>
    <xf numFmtId="0" fontId="28" fillId="0" borderId="7" xfId="0" applyFont="1" applyBorder="1" applyAlignment="1">
      <alignment wrapText="1"/>
    </xf>
    <xf numFmtId="0" fontId="32" fillId="0" borderId="9" xfId="0" applyFont="1" applyBorder="1"/>
    <xf numFmtId="0" fontId="18" fillId="0" borderId="3" xfId="0" applyFont="1" applyBorder="1"/>
    <xf numFmtId="0" fontId="10" fillId="0" borderId="14" xfId="0" applyFont="1" applyBorder="1"/>
    <xf numFmtId="0" fontId="5" fillId="0" borderId="3" xfId="0" applyFont="1" applyBorder="1"/>
    <xf numFmtId="0" fontId="3" fillId="5" borderId="1" xfId="0" applyFont="1" applyFill="1" applyBorder="1" applyAlignment="1">
      <alignment horizontal="center" vertical="center"/>
    </xf>
    <xf numFmtId="0" fontId="0" fillId="0" borderId="4" xfId="0" applyBorder="1" applyAlignment="1">
      <alignment horizontal="left" vertical="center"/>
    </xf>
    <xf numFmtId="0" fontId="18" fillId="0" borderId="8" xfId="0" applyFont="1" applyBorder="1" applyAlignment="1">
      <alignment horizontal="left" vertical="center"/>
    </xf>
    <xf numFmtId="0" fontId="10" fillId="0" borderId="10" xfId="0" applyFont="1" applyBorder="1"/>
    <xf numFmtId="0" fontId="10" fillId="0" borderId="9" xfId="0" applyFont="1" applyBorder="1"/>
    <xf numFmtId="0" fontId="20" fillId="0" borderId="7" xfId="0" applyFont="1" applyBorder="1" applyAlignment="1">
      <alignment horizontal="right" vertical="center"/>
    </xf>
    <xf numFmtId="0" fontId="20" fillId="0" borderId="3" xfId="0" applyFont="1" applyBorder="1" applyAlignment="1">
      <alignment horizontal="right" vertical="center" wrapText="1"/>
    </xf>
    <xf numFmtId="0" fontId="20" fillId="0" borderId="3" xfId="0" applyFont="1" applyBorder="1" applyAlignment="1">
      <alignment horizontal="right" vertical="center"/>
    </xf>
    <xf numFmtId="0" fontId="20" fillId="0" borderId="1" xfId="0" applyFont="1" applyBorder="1" applyAlignment="1">
      <alignment horizontal="right" vertical="center"/>
    </xf>
    <xf numFmtId="0" fontId="20" fillId="0" borderId="8" xfId="0" applyFont="1" applyBorder="1" applyAlignment="1">
      <alignment horizontal="right" vertical="center" wrapText="1"/>
    </xf>
    <xf numFmtId="0" fontId="20" fillId="0" borderId="7" xfId="0" applyFont="1" applyBorder="1" applyAlignment="1">
      <alignment horizontal="right" vertical="center" wrapText="1"/>
    </xf>
    <xf numFmtId="0" fontId="20" fillId="0" borderId="11" xfId="0" applyFont="1" applyBorder="1" applyAlignment="1">
      <alignment horizontal="right" vertical="center" wrapText="1"/>
    </xf>
    <xf numFmtId="0" fontId="20" fillId="0" borderId="6" xfId="0" applyFont="1" applyBorder="1" applyAlignment="1">
      <alignment horizontal="right" vertical="center" wrapText="1"/>
    </xf>
    <xf numFmtId="0" fontId="20" fillId="0" borderId="8" xfId="0" applyFont="1" applyBorder="1" applyAlignment="1">
      <alignment horizontal="right" vertical="center"/>
    </xf>
    <xf numFmtId="0" fontId="20" fillId="0" borderId="2" xfId="0" applyFont="1" applyBorder="1" applyAlignment="1">
      <alignment horizontal="right" vertical="center" wrapText="1"/>
    </xf>
    <xf numFmtId="0" fontId="39" fillId="0" borderId="3" xfId="0" applyFont="1" applyBorder="1" applyAlignment="1">
      <alignment horizontal="right" vertical="center"/>
    </xf>
    <xf numFmtId="0" fontId="52" fillId="7" borderId="1" xfId="4" applyFont="1" applyFill="1" applyBorder="1" applyAlignment="1">
      <alignment vertical="center"/>
    </xf>
    <xf numFmtId="0" fontId="0" fillId="0" borderId="9" xfId="0" applyBorder="1" applyAlignment="1">
      <alignment horizontal="left" vertical="center"/>
    </xf>
    <xf numFmtId="0" fontId="0" fillId="5" borderId="1" xfId="0" applyFill="1" applyBorder="1" applyAlignment="1">
      <alignment horizontal="left" vertical="center"/>
    </xf>
    <xf numFmtId="0" fontId="11" fillId="5" borderId="1" xfId="0" applyFont="1" applyFill="1" applyBorder="1" applyAlignment="1">
      <alignment horizontal="left" vertical="center"/>
    </xf>
    <xf numFmtId="0" fontId="18" fillId="5" borderId="1" xfId="0" applyFont="1" applyFill="1" applyBorder="1" applyAlignment="1">
      <alignment vertical="center"/>
    </xf>
    <xf numFmtId="0" fontId="0" fillId="5" borderId="2" xfId="0" applyFill="1" applyBorder="1" applyAlignment="1">
      <alignment horizontal="left" vertical="center"/>
    </xf>
    <xf numFmtId="0" fontId="0" fillId="5" borderId="11" xfId="0" applyFill="1" applyBorder="1" applyAlignment="1">
      <alignment horizontal="left" vertical="center"/>
    </xf>
    <xf numFmtId="0" fontId="11" fillId="5" borderId="2" xfId="0" applyFont="1" applyFill="1" applyBorder="1" applyAlignment="1">
      <alignment horizontal="left" vertical="center"/>
    </xf>
    <xf numFmtId="0" fontId="18" fillId="5" borderId="2" xfId="0" applyFont="1" applyFill="1" applyBorder="1" applyAlignment="1">
      <alignment vertical="center"/>
    </xf>
    <xf numFmtId="0" fontId="39" fillId="0" borderId="3" xfId="0" applyFont="1" applyBorder="1"/>
    <xf numFmtId="0" fontId="39" fillId="0" borderId="0" xfId="0" applyFont="1"/>
    <xf numFmtId="0" fontId="10" fillId="0" borderId="8" xfId="0" applyFont="1" applyBorder="1" applyAlignment="1">
      <alignment horizontal="left" vertical="center" wrapText="1"/>
    </xf>
    <xf numFmtId="0" fontId="10" fillId="0" borderId="6" xfId="0" applyFont="1" applyBorder="1" applyAlignment="1">
      <alignment horizontal="left" vertical="center"/>
    </xf>
    <xf numFmtId="0" fontId="10" fillId="5" borderId="11" xfId="0" applyFont="1" applyFill="1" applyBorder="1" applyAlignment="1">
      <alignment horizontal="left" vertical="center" wrapText="1"/>
    </xf>
    <xf numFmtId="0" fontId="10" fillId="5" borderId="4" xfId="0" applyFont="1" applyFill="1" applyBorder="1" applyAlignment="1">
      <alignment horizontal="left" vertical="center"/>
    </xf>
    <xf numFmtId="0" fontId="10" fillId="5" borderId="2" xfId="0" applyFont="1" applyFill="1" applyBorder="1" applyAlignment="1">
      <alignment horizontal="left" vertical="center"/>
    </xf>
    <xf numFmtId="0" fontId="39" fillId="5" borderId="2" xfId="0" applyFont="1" applyFill="1" applyBorder="1" applyAlignment="1">
      <alignment horizontal="left" vertical="center"/>
    </xf>
    <xf numFmtId="0" fontId="10" fillId="5" borderId="1" xfId="0" applyFont="1" applyFill="1" applyBorder="1" applyAlignment="1">
      <alignment horizontal="left" vertical="center" wrapText="1"/>
    </xf>
    <xf numFmtId="0" fontId="10" fillId="5" borderId="1" xfId="0" applyFont="1" applyFill="1" applyBorder="1" applyAlignment="1">
      <alignment horizontal="left" vertical="center"/>
    </xf>
    <xf numFmtId="0" fontId="39" fillId="5" borderId="1" xfId="0" applyFont="1" applyFill="1" applyBorder="1" applyAlignment="1">
      <alignment horizontal="left" vertical="center"/>
    </xf>
    <xf numFmtId="0" fontId="10" fillId="0" borderId="6" xfId="0" applyFont="1" applyBorder="1"/>
    <xf numFmtId="0" fontId="39" fillId="0" borderId="8" xfId="0" applyFont="1" applyBorder="1"/>
    <xf numFmtId="0" fontId="39" fillId="0" borderId="6" xfId="0" applyFont="1" applyBorder="1"/>
    <xf numFmtId="0" fontId="39" fillId="0" borderId="10" xfId="0" applyFont="1" applyBorder="1"/>
    <xf numFmtId="0" fontId="10" fillId="0" borderId="10" xfId="0" applyFont="1" applyBorder="1" applyAlignment="1">
      <alignment wrapText="1"/>
    </xf>
    <xf numFmtId="0" fontId="79" fillId="0" borderId="1" xfId="0" applyFont="1" applyBorder="1" applyAlignment="1">
      <alignment wrapText="1"/>
    </xf>
    <xf numFmtId="0" fontId="10" fillId="0" borderId="6" xfId="0" applyFont="1" applyBorder="1" applyAlignment="1">
      <alignment vertical="center" wrapText="1"/>
    </xf>
    <xf numFmtId="0" fontId="10" fillId="0" borderId="6" xfId="0" applyFont="1" applyBorder="1" applyAlignment="1">
      <alignment vertical="center"/>
    </xf>
    <xf numFmtId="0" fontId="60" fillId="0" borderId="1" xfId="4" applyFont="1" applyBorder="1" applyAlignment="1">
      <alignment vertical="center"/>
    </xf>
    <xf numFmtId="0" fontId="0" fillId="0" borderId="3" xfId="0" applyBorder="1" applyAlignment="1">
      <alignment horizontal="center" vertical="center" wrapText="1"/>
    </xf>
    <xf numFmtId="0" fontId="10" fillId="0" borderId="13" xfId="0" applyFont="1" applyBorder="1"/>
    <xf numFmtId="0" fontId="20" fillId="0" borderId="3" xfId="0" applyFont="1" applyBorder="1" applyAlignment="1">
      <alignment horizontal="center" vertical="center" wrapText="1"/>
    </xf>
    <xf numFmtId="0" fontId="71" fillId="0" borderId="1" xfId="0" applyFont="1" applyBorder="1" applyAlignment="1">
      <alignment wrapText="1"/>
    </xf>
    <xf numFmtId="0" fontId="18" fillId="0" borderId="13" xfId="0" applyFont="1" applyBorder="1"/>
    <xf numFmtId="0" fontId="52" fillId="0" borderId="2" xfId="4" applyFont="1" applyBorder="1" applyAlignment="1">
      <alignment vertical="center"/>
    </xf>
    <xf numFmtId="0" fontId="52" fillId="0" borderId="13" xfId="4" applyFont="1" applyBorder="1" applyAlignment="1">
      <alignment vertical="center"/>
    </xf>
    <xf numFmtId="0" fontId="39" fillId="0" borderId="1" xfId="0" applyFont="1" applyBorder="1" applyAlignment="1">
      <alignment wrapText="1"/>
    </xf>
    <xf numFmtId="0" fontId="52" fillId="0" borderId="3" xfId="4" applyFont="1" applyFill="1" applyBorder="1" applyAlignment="1">
      <alignment vertical="center"/>
    </xf>
    <xf numFmtId="0" fontId="14" fillId="22" borderId="7" xfId="0" applyFont="1" applyFill="1" applyBorder="1" applyAlignment="1">
      <alignment vertical="center" wrapText="1"/>
    </xf>
    <xf numFmtId="0" fontId="66" fillId="22" borderId="2" xfId="0" applyFont="1" applyFill="1" applyBorder="1" applyAlignment="1">
      <alignment vertical="center" wrapText="1"/>
    </xf>
    <xf numFmtId="0" fontId="66" fillId="22" borderId="11" xfId="0" applyFont="1" applyFill="1" applyBorder="1" applyAlignment="1">
      <alignment vertical="center" wrapText="1"/>
    </xf>
    <xf numFmtId="0" fontId="71" fillId="0" borderId="1" xfId="0" applyFont="1" applyBorder="1" applyAlignment="1">
      <alignment vertical="center" wrapText="1"/>
    </xf>
    <xf numFmtId="0" fontId="71" fillId="0" borderId="7" xfId="0" applyFont="1" applyBorder="1" applyAlignment="1">
      <alignment vertical="center" wrapText="1"/>
    </xf>
    <xf numFmtId="0" fontId="71" fillId="0" borderId="8" xfId="0" applyFont="1" applyBorder="1" applyAlignment="1">
      <alignment vertical="center" wrapText="1"/>
    </xf>
    <xf numFmtId="0" fontId="39" fillId="0" borderId="1" xfId="0" applyFont="1" applyBorder="1" applyAlignment="1">
      <alignment vertical="center" wrapText="1"/>
    </xf>
    <xf numFmtId="0" fontId="5" fillId="0" borderId="7" xfId="0" applyFont="1" applyBorder="1" applyAlignment="1">
      <alignment vertical="center"/>
    </xf>
    <xf numFmtId="0" fontId="39" fillId="0" borderId="2" xfId="0" applyFont="1" applyBorder="1"/>
    <xf numFmtId="0" fontId="18" fillId="0" borderId="14" xfId="0" applyFont="1" applyBorder="1" applyAlignment="1">
      <alignment vertical="center"/>
    </xf>
    <xf numFmtId="0" fontId="39" fillId="0" borderId="2" xfId="0" applyFont="1" applyBorder="1" applyAlignment="1">
      <alignment vertical="center" wrapText="1"/>
    </xf>
    <xf numFmtId="0" fontId="5" fillId="0" borderId="13" xfId="0" applyFont="1" applyBorder="1" applyAlignment="1">
      <alignment vertical="center" wrapText="1"/>
    </xf>
    <xf numFmtId="0" fontId="0" fillId="3" borderId="1" xfId="0" applyFill="1" applyBorder="1"/>
    <xf numFmtId="0" fontId="20" fillId="3" borderId="13" xfId="0" applyFont="1" applyFill="1" applyBorder="1"/>
    <xf numFmtId="0" fontId="20" fillId="3" borderId="15" xfId="0" applyFont="1" applyFill="1" applyBorder="1"/>
    <xf numFmtId="0" fontId="20" fillId="3" borderId="11" xfId="0" applyFont="1" applyFill="1" applyBorder="1"/>
    <xf numFmtId="0" fontId="20" fillId="3" borderId="7" xfId="0" applyFont="1" applyFill="1" applyBorder="1"/>
    <xf numFmtId="0" fontId="14" fillId="22" borderId="7" xfId="0" applyFont="1" applyFill="1" applyBorder="1" applyAlignment="1">
      <alignment horizontal="center" vertical="center" wrapText="1"/>
    </xf>
    <xf numFmtId="0" fontId="66" fillId="22" borderId="2" xfId="0" applyFont="1" applyFill="1" applyBorder="1" applyAlignment="1">
      <alignment horizontal="center" vertical="center" wrapText="1"/>
    </xf>
    <xf numFmtId="0" fontId="66" fillId="22" borderId="11" xfId="0" applyFont="1" applyFill="1" applyBorder="1" applyAlignment="1">
      <alignment horizontal="center" vertical="center" wrapText="1"/>
    </xf>
    <xf numFmtId="0" fontId="10" fillId="0" borderId="10" xfId="0" applyFont="1" applyBorder="1" applyAlignment="1">
      <alignment horizontal="center" vertical="center"/>
    </xf>
    <xf numFmtId="0" fontId="5" fillId="0" borderId="3" xfId="0" applyFont="1" applyBorder="1" applyAlignment="1">
      <alignment horizontal="center" vertical="center"/>
    </xf>
    <xf numFmtId="0" fontId="18" fillId="0" borderId="1" xfId="0" applyFont="1" applyBorder="1" applyAlignment="1">
      <alignment horizontal="center" vertical="center"/>
    </xf>
    <xf numFmtId="0" fontId="10" fillId="0" borderId="9" xfId="0" applyFont="1" applyBorder="1" applyAlignment="1">
      <alignment horizontal="center" vertical="center"/>
    </xf>
    <xf numFmtId="0" fontId="5" fillId="0" borderId="1" xfId="0" applyFont="1" applyBorder="1" applyAlignment="1">
      <alignment horizontal="center" vertical="center"/>
    </xf>
    <xf numFmtId="0" fontId="71" fillId="0" borderId="1" xfId="0" applyFont="1" applyBorder="1" applyAlignment="1">
      <alignment horizontal="center" vertical="center" wrapText="1"/>
    </xf>
    <xf numFmtId="0" fontId="5" fillId="0" borderId="7" xfId="0"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horizontal="center" vertical="center"/>
    </xf>
    <xf numFmtId="0" fontId="5" fillId="0" borderId="13" xfId="0" applyFont="1" applyBorder="1" applyAlignment="1">
      <alignment horizontal="center" vertical="center"/>
    </xf>
    <xf numFmtId="0" fontId="0" fillId="0" borderId="9" xfId="0" applyBorder="1" applyAlignment="1">
      <alignment horizontal="center" vertical="center"/>
    </xf>
    <xf numFmtId="0" fontId="71" fillId="0" borderId="2" xfId="0" applyFont="1" applyBorder="1" applyAlignment="1">
      <alignment vertical="center" wrapText="1"/>
    </xf>
    <xf numFmtId="0" fontId="71" fillId="0" borderId="11" xfId="0" applyFont="1" applyBorder="1" applyAlignment="1">
      <alignment vertical="center" wrapText="1"/>
    </xf>
    <xf numFmtId="0" fontId="71" fillId="0" borderId="3" xfId="0" applyFont="1" applyBorder="1" applyAlignment="1">
      <alignment vertical="center" wrapText="1"/>
    </xf>
    <xf numFmtId="0" fontId="10" fillId="0" borderId="3" xfId="0" applyFont="1" applyBorder="1" applyAlignment="1">
      <alignment horizontal="center" vertical="center"/>
    </xf>
    <xf numFmtId="0" fontId="0" fillId="0" borderId="14" xfId="0" applyBorder="1" applyAlignment="1">
      <alignment horizontal="left" wrapText="1"/>
    </xf>
    <xf numFmtId="0" fontId="18" fillId="5" borderId="1" xfId="0" applyFont="1" applyFill="1" applyBorder="1" applyAlignment="1">
      <alignment wrapText="1"/>
    </xf>
    <xf numFmtId="0" fontId="20" fillId="3" borderId="7" xfId="0" applyFont="1" applyFill="1" applyBorder="1" applyAlignment="1">
      <alignment wrapText="1"/>
    </xf>
    <xf numFmtId="0" fontId="20" fillId="0" borderId="2" xfId="0" quotePrefix="1" applyFont="1" applyBorder="1"/>
    <xf numFmtId="0" fontId="32" fillId="0" borderId="1" xfId="0" quotePrefix="1" applyFont="1" applyBorder="1"/>
    <xf numFmtId="0" fontId="37" fillId="22" borderId="8" xfId="0" applyFont="1" applyFill="1" applyBorder="1" applyAlignment="1">
      <alignment wrapText="1"/>
    </xf>
    <xf numFmtId="0" fontId="0" fillId="0" borderId="3" xfId="0" applyBorder="1" applyAlignment="1">
      <alignment horizontal="center"/>
    </xf>
    <xf numFmtId="0" fontId="52" fillId="0" borderId="11" xfId="4" applyFont="1" applyBorder="1" applyAlignment="1">
      <alignment vertical="center"/>
    </xf>
    <xf numFmtId="0" fontId="5" fillId="0" borderId="6" xfId="0" applyFont="1" applyBorder="1"/>
    <xf numFmtId="0" fontId="80" fillId="0" borderId="1" xfId="0" applyFont="1" applyBorder="1" applyAlignment="1">
      <alignment wrapText="1"/>
    </xf>
    <xf numFmtId="0" fontId="81" fillId="0" borderId="1" xfId="0" applyFont="1" applyBorder="1" applyAlignment="1">
      <alignment wrapText="1"/>
    </xf>
    <xf numFmtId="0" fontId="20" fillId="0" borderId="15" xfId="0" applyFont="1" applyBorder="1" applyAlignment="1">
      <alignment horizontal="center" vertical="center" wrapText="1"/>
    </xf>
    <xf numFmtId="0" fontId="0" fillId="0" borderId="0" xfId="0" applyAlignment="1">
      <alignment horizontal="center"/>
    </xf>
    <xf numFmtId="22" fontId="0" fillId="0" borderId="0" xfId="0" applyNumberFormat="1" applyAlignment="1">
      <alignment horizontal="center" vertical="center"/>
    </xf>
    <xf numFmtId="22" fontId="0" fillId="0" borderId="0" xfId="0" applyNumberFormat="1" applyAlignment="1">
      <alignment horizontal="center"/>
    </xf>
    <xf numFmtId="0" fontId="10" fillId="0" borderId="3" xfId="0" applyFont="1" applyBorder="1" applyAlignment="1">
      <alignment horizontal="left" wrapText="1"/>
    </xf>
    <xf numFmtId="0" fontId="32" fillId="0" borderId="11" xfId="0" applyFont="1" applyBorder="1"/>
    <xf numFmtId="0" fontId="39" fillId="0" borderId="7" xfId="0" applyFont="1" applyBorder="1" applyAlignment="1">
      <alignment vertical="center"/>
    </xf>
    <xf numFmtId="0" fontId="39" fillId="0" borderId="11" xfId="0" applyFont="1" applyBorder="1" applyAlignment="1">
      <alignment vertical="center"/>
    </xf>
    <xf numFmtId="0" fontId="5" fillId="0" borderId="36" xfId="0" applyFont="1" applyBorder="1" applyAlignment="1">
      <alignment vertical="center"/>
    </xf>
    <xf numFmtId="0" fontId="11" fillId="0" borderId="4" xfId="0" applyFont="1" applyBorder="1" applyAlignment="1">
      <alignment vertical="center"/>
    </xf>
    <xf numFmtId="0" fontId="5" fillId="0" borderId="3" xfId="0" applyFont="1" applyBorder="1" applyAlignment="1">
      <alignment vertical="center"/>
    </xf>
    <xf numFmtId="0" fontId="15" fillId="0" borderId="7" xfId="0" applyFont="1" applyBorder="1" applyAlignment="1">
      <alignment horizontal="left" vertical="center" wrapText="1"/>
    </xf>
    <xf numFmtId="0" fontId="11" fillId="0" borderId="5" xfId="0" applyFont="1" applyBorder="1"/>
    <xf numFmtId="0" fontId="11" fillId="0" borderId="13" xfId="0" applyFont="1" applyBorder="1"/>
    <xf numFmtId="0" fontId="0" fillId="0" borderId="0" xfId="0" applyAlignment="1">
      <alignment horizontal="center" vertical="center" wrapText="1"/>
    </xf>
    <xf numFmtId="0" fontId="14" fillId="0" borderId="5" xfId="0" applyFont="1" applyBorder="1"/>
    <xf numFmtId="0" fontId="71" fillId="19" borderId="8" xfId="0" applyFont="1" applyFill="1" applyBorder="1" applyAlignment="1">
      <alignment vertical="center"/>
    </xf>
    <xf numFmtId="0" fontId="71" fillId="19" borderId="1" xfId="0" applyFont="1" applyFill="1" applyBorder="1" applyAlignment="1">
      <alignment vertical="center"/>
    </xf>
    <xf numFmtId="0" fontId="20" fillId="9" borderId="1" xfId="0" applyFont="1" applyFill="1" applyBorder="1" applyAlignment="1">
      <alignment horizontal="center" vertical="center" wrapText="1"/>
    </xf>
    <xf numFmtId="0" fontId="0" fillId="6" borderId="1" xfId="0" applyFill="1" applyBorder="1" applyAlignment="1">
      <alignment horizontal="center" vertical="center"/>
    </xf>
    <xf numFmtId="0" fontId="31" fillId="9" borderId="1" xfId="0" applyFont="1" applyFill="1" applyBorder="1" applyAlignment="1">
      <alignment horizontal="center" vertical="center" wrapText="1"/>
    </xf>
    <xf numFmtId="0" fontId="37" fillId="22" borderId="1" xfId="0" applyFont="1" applyFill="1" applyBorder="1" applyAlignment="1">
      <alignment horizontal="center" vertical="center" wrapText="1"/>
    </xf>
    <xf numFmtId="0" fontId="71" fillId="0" borderId="1" xfId="0" applyFont="1" applyBorder="1" applyAlignment="1">
      <alignment horizontal="center" vertical="center"/>
    </xf>
    <xf numFmtId="0" fontId="71" fillId="0" borderId="7" xfId="0" applyFont="1" applyBorder="1" applyAlignment="1">
      <alignment horizontal="center" vertical="center" wrapText="1"/>
    </xf>
    <xf numFmtId="0" fontId="71" fillId="0" borderId="0" xfId="0" applyFont="1" applyAlignment="1">
      <alignment horizontal="center"/>
    </xf>
    <xf numFmtId="0" fontId="71" fillId="0" borderId="8" xfId="0" applyFont="1" applyBorder="1" applyAlignment="1">
      <alignment horizontal="center" vertical="center"/>
    </xf>
    <xf numFmtId="0" fontId="39" fillId="0" borderId="2" xfId="0" applyFont="1" applyBorder="1" applyAlignment="1">
      <alignment horizontal="center" vertical="center"/>
    </xf>
    <xf numFmtId="0" fontId="71" fillId="0" borderId="3" xfId="0" applyFont="1" applyBorder="1" applyAlignment="1">
      <alignment horizontal="center" vertical="center"/>
    </xf>
    <xf numFmtId="0" fontId="39" fillId="0" borderId="3" xfId="0" applyFont="1" applyBorder="1" applyAlignment="1">
      <alignment horizontal="center" vertical="center"/>
    </xf>
    <xf numFmtId="0" fontId="14" fillId="22" borderId="1" xfId="0" applyFont="1" applyFill="1" applyBorder="1" applyAlignment="1">
      <alignment horizontal="left" vertical="center" wrapText="1"/>
    </xf>
    <xf numFmtId="0" fontId="37" fillId="22" borderId="1" xfId="0" applyFont="1" applyFill="1" applyBorder="1" applyAlignment="1">
      <alignment horizontal="left" vertical="center" wrapText="1"/>
    </xf>
    <xf numFmtId="0" fontId="71" fillId="0" borderId="1" xfId="0" applyFont="1" applyBorder="1" applyAlignment="1">
      <alignment horizontal="left" vertical="center"/>
    </xf>
    <xf numFmtId="0" fontId="39" fillId="0" borderId="1" xfId="0" applyFont="1" applyBorder="1" applyAlignment="1">
      <alignment horizontal="left" vertical="center" wrapText="1"/>
    </xf>
    <xf numFmtId="0" fontId="18" fillId="0" borderId="11" xfId="0" applyFont="1" applyBorder="1" applyAlignment="1">
      <alignment wrapText="1"/>
    </xf>
    <xf numFmtId="22" fontId="0" fillId="0" borderId="0" xfId="0" applyNumberFormat="1" applyAlignment="1">
      <alignment horizontal="center" vertical="center" wrapText="1"/>
    </xf>
    <xf numFmtId="0" fontId="10" fillId="0" borderId="5" xfId="0" applyFont="1" applyBorder="1" applyAlignment="1">
      <alignment wrapText="1"/>
    </xf>
    <xf numFmtId="0" fontId="10" fillId="0" borderId="5" xfId="0" applyFont="1" applyBorder="1"/>
    <xf numFmtId="0" fontId="60" fillId="0" borderId="8" xfId="4" applyFont="1" applyBorder="1" applyAlignment="1">
      <alignment vertical="center"/>
    </xf>
    <xf numFmtId="0" fontId="52" fillId="3" borderId="2" xfId="4" applyFont="1" applyFill="1" applyBorder="1" applyAlignment="1">
      <alignment vertical="center"/>
    </xf>
    <xf numFmtId="0" fontId="12" fillId="5" borderId="1" xfId="0" applyFont="1" applyFill="1" applyBorder="1" applyAlignment="1">
      <alignment vertical="center"/>
    </xf>
    <xf numFmtId="0" fontId="4" fillId="25" borderId="1" xfId="0" applyFont="1" applyFill="1" applyBorder="1" applyAlignment="1">
      <alignment vertical="center" wrapText="1"/>
    </xf>
    <xf numFmtId="0" fontId="0" fillId="3" borderId="8" xfId="0" applyFill="1" applyBorder="1"/>
    <xf numFmtId="0" fontId="5" fillId="3" borderId="8" xfId="0" applyFont="1" applyFill="1" applyBorder="1"/>
    <xf numFmtId="0" fontId="5" fillId="3" borderId="4" xfId="0" applyFont="1" applyFill="1" applyBorder="1"/>
    <xf numFmtId="0" fontId="0" fillId="11" borderId="1" xfId="0" applyFill="1" applyBorder="1" applyAlignment="1">
      <alignment wrapText="1"/>
    </xf>
    <xf numFmtId="0" fontId="0" fillId="5" borderId="1" xfId="0" applyFill="1" applyBorder="1" applyAlignment="1">
      <alignment horizontal="center" vertical="center" wrapText="1"/>
    </xf>
    <xf numFmtId="0" fontId="10" fillId="0" borderId="37" xfId="0" applyFont="1" applyBorder="1" applyAlignment="1">
      <alignment vertical="center"/>
    </xf>
    <xf numFmtId="0" fontId="1" fillId="5" borderId="1" xfId="0" applyFont="1" applyFill="1" applyBorder="1" applyAlignment="1">
      <alignment vertical="center"/>
    </xf>
    <xf numFmtId="2" fontId="0" fillId="0" borderId="0" xfId="0" applyNumberFormat="1"/>
    <xf numFmtId="0" fontId="20" fillId="5" borderId="2" xfId="0" applyFont="1" applyFill="1" applyBorder="1"/>
    <xf numFmtId="0" fontId="0" fillId="0" borderId="7" xfId="0" applyBorder="1" applyAlignment="1">
      <alignment horizontal="center" vertical="center" wrapText="1"/>
    </xf>
    <xf numFmtId="0" fontId="20" fillId="32" borderId="8" xfId="0" applyFont="1" applyFill="1" applyBorder="1" applyAlignment="1">
      <alignment vertical="center"/>
    </xf>
    <xf numFmtId="0" fontId="43" fillId="5" borderId="2" xfId="0" applyFont="1" applyFill="1" applyBorder="1" applyAlignment="1">
      <alignment vertical="center" wrapText="1"/>
    </xf>
    <xf numFmtId="0" fontId="11" fillId="0" borderId="15" xfId="0" applyFont="1" applyBorder="1" applyAlignment="1">
      <alignment vertical="center"/>
    </xf>
    <xf numFmtId="0" fontId="18" fillId="11" borderId="12" xfId="0" applyFont="1" applyFill="1" applyBorder="1"/>
    <xf numFmtId="0" fontId="18" fillId="11" borderId="9" xfId="0" applyFont="1" applyFill="1" applyBorder="1"/>
    <xf numFmtId="0" fontId="20" fillId="0" borderId="4" xfId="0" quotePrefix="1" applyFont="1" applyBorder="1"/>
    <xf numFmtId="0" fontId="0" fillId="0" borderId="10" xfId="0" applyBorder="1" applyAlignment="1">
      <alignment horizontal="left" wrapText="1"/>
    </xf>
    <xf numFmtId="0" fontId="18" fillId="3" borderId="1" xfId="0" applyFont="1" applyFill="1" applyBorder="1" applyAlignment="1">
      <alignment wrapText="1"/>
    </xf>
    <xf numFmtId="0" fontId="18" fillId="3" borderId="1" xfId="0" applyFont="1" applyFill="1" applyBorder="1"/>
    <xf numFmtId="0" fontId="32" fillId="0" borderId="2" xfId="0" applyFont="1" applyBorder="1" applyAlignment="1">
      <alignment horizontal="left" wrapText="1"/>
    </xf>
    <xf numFmtId="0" fontId="10" fillId="0" borderId="12" xfId="0" applyFont="1" applyBorder="1" applyAlignment="1">
      <alignment horizontal="left" vertical="top" wrapText="1"/>
    </xf>
    <xf numFmtId="0" fontId="57" fillId="0" borderId="2" xfId="0" applyFont="1" applyBorder="1" applyAlignment="1">
      <alignment vertical="top" wrapText="1"/>
    </xf>
    <xf numFmtId="0" fontId="57" fillId="0" borderId="2" xfId="0" applyFont="1" applyBorder="1" applyAlignment="1">
      <alignment wrapText="1"/>
    </xf>
    <xf numFmtId="0" fontId="57" fillId="0" borderId="4" xfId="0" applyFont="1" applyBorder="1"/>
    <xf numFmtId="0" fontId="56" fillId="0" borderId="11" xfId="0" applyFont="1" applyBorder="1" applyAlignment="1">
      <alignment wrapText="1"/>
    </xf>
    <xf numFmtId="0" fontId="9" fillId="10" borderId="8" xfId="0" applyFont="1" applyFill="1" applyBorder="1" applyAlignment="1">
      <alignment wrapText="1"/>
    </xf>
    <xf numFmtId="0" fontId="43" fillId="0" borderId="2" xfId="0" applyFont="1" applyBorder="1"/>
    <xf numFmtId="0" fontId="10" fillId="0" borderId="11" xfId="0" applyFont="1" applyBorder="1" applyAlignment="1">
      <alignment wrapText="1"/>
    </xf>
    <xf numFmtId="0" fontId="43" fillId="0" borderId="7" xfId="0" applyFont="1" applyBorder="1" applyAlignment="1">
      <alignment wrapText="1"/>
    </xf>
    <xf numFmtId="0" fontId="43" fillId="0" borderId="14" xfId="0" applyFont="1" applyBorder="1" applyAlignment="1">
      <alignment wrapText="1"/>
    </xf>
    <xf numFmtId="0" fontId="43" fillId="0" borderId="11" xfId="0" applyFont="1" applyBorder="1" applyAlignment="1">
      <alignment wrapText="1"/>
    </xf>
    <xf numFmtId="0" fontId="18" fillId="30" borderId="8" xfId="0" applyFont="1" applyFill="1" applyBorder="1"/>
    <xf numFmtId="0" fontId="18" fillId="16" borderId="8" xfId="0" applyFont="1" applyFill="1" applyBorder="1"/>
    <xf numFmtId="0" fontId="82" fillId="0" borderId="1" xfId="0" applyFont="1" applyBorder="1" applyAlignment="1">
      <alignment horizontal="center" vertical="center" wrapText="1"/>
    </xf>
    <xf numFmtId="0" fontId="5" fillId="3" borderId="2" xfId="0" applyFont="1" applyFill="1" applyBorder="1" applyAlignment="1">
      <alignment vertical="center" wrapText="1"/>
    </xf>
    <xf numFmtId="0" fontId="14" fillId="0" borderId="3" xfId="0" applyFont="1" applyBorder="1" applyAlignment="1">
      <alignment horizontal="left" vertical="center"/>
    </xf>
    <xf numFmtId="0" fontId="39" fillId="0" borderId="10" xfId="0" applyFont="1" applyBorder="1" applyAlignment="1">
      <alignment vertical="center"/>
    </xf>
    <xf numFmtId="0" fontId="12" fillId="0" borderId="14" xfId="0" applyFont="1" applyBorder="1" applyAlignment="1">
      <alignment vertical="center" wrapText="1"/>
    </xf>
    <xf numFmtId="0" fontId="15" fillId="0" borderId="3" xfId="0" applyFont="1" applyBorder="1" applyAlignment="1">
      <alignment vertical="center" wrapText="1"/>
    </xf>
    <xf numFmtId="0" fontId="83" fillId="0" borderId="0" xfId="0" applyFont="1"/>
    <xf numFmtId="0" fontId="4" fillId="0" borderId="1" xfId="0" applyFont="1" applyBorder="1" applyAlignment="1">
      <alignment horizontal="center" vertical="center"/>
    </xf>
    <xf numFmtId="0" fontId="18" fillId="16" borderId="1" xfId="0" applyFont="1" applyFill="1" applyBorder="1"/>
    <xf numFmtId="0" fontId="18" fillId="0" borderId="14" xfId="0" applyFont="1" applyBorder="1" applyAlignment="1">
      <alignment wrapText="1"/>
    </xf>
    <xf numFmtId="0" fontId="20" fillId="11" borderId="1" xfId="0" quotePrefix="1" applyFont="1" applyFill="1" applyBorder="1" applyAlignment="1">
      <alignment vertical="center" wrapText="1"/>
    </xf>
    <xf numFmtId="0" fontId="11" fillId="5" borderId="1" xfId="0" applyFont="1" applyFill="1" applyBorder="1" applyAlignment="1">
      <alignment vertical="center" wrapText="1"/>
    </xf>
    <xf numFmtId="0" fontId="42" fillId="0" borderId="1" xfId="0" applyFont="1" applyBorder="1" applyAlignment="1">
      <alignment horizontal="left" vertical="center" wrapText="1"/>
    </xf>
    <xf numFmtId="0" fontId="20" fillId="5" borderId="5" xfId="0" applyFont="1" applyFill="1" applyBorder="1" applyAlignment="1">
      <alignment vertical="center"/>
    </xf>
    <xf numFmtId="0" fontId="20" fillId="5" borderId="4" xfId="0" applyFont="1" applyFill="1" applyBorder="1" applyAlignment="1">
      <alignment vertical="center"/>
    </xf>
    <xf numFmtId="0" fontId="20" fillId="0" borderId="9" xfId="0" applyFont="1" applyBorder="1" applyAlignment="1">
      <alignment horizontal="right" vertical="center" wrapText="1"/>
    </xf>
    <xf numFmtId="0" fontId="0" fillId="0" borderId="0" xfId="0" applyAlignment="1">
      <alignment horizontal="right" vertical="center"/>
    </xf>
    <xf numFmtId="0" fontId="20" fillId="6" borderId="1" xfId="0" applyFont="1" applyFill="1" applyBorder="1" applyAlignment="1">
      <alignment vertical="center"/>
    </xf>
    <xf numFmtId="0" fontId="14" fillId="22" borderId="1" xfId="0" applyFont="1" applyFill="1" applyBorder="1" applyAlignment="1">
      <alignment horizontal="right" vertical="center"/>
    </xf>
    <xf numFmtId="0" fontId="66" fillId="22" borderId="1" xfId="0" applyFont="1" applyFill="1" applyBorder="1" applyAlignment="1">
      <alignment horizontal="right" vertical="center" wrapText="1"/>
    </xf>
    <xf numFmtId="0" fontId="15" fillId="0" borderId="2" xfId="0" applyFont="1" applyBorder="1" applyAlignment="1">
      <alignment horizontal="right" vertical="center"/>
    </xf>
    <xf numFmtId="0" fontId="15" fillId="0" borderId="7" xfId="0" applyFont="1" applyBorder="1" applyAlignment="1">
      <alignment vertical="center"/>
    </xf>
    <xf numFmtId="0" fontId="15" fillId="0" borderId="1" xfId="0" applyFont="1" applyBorder="1" applyAlignment="1">
      <alignment horizontal="right" vertical="center"/>
    </xf>
    <xf numFmtId="0" fontId="15" fillId="0" borderId="7" xfId="0" applyFont="1" applyBorder="1" applyAlignment="1">
      <alignment horizontal="right" vertical="center"/>
    </xf>
    <xf numFmtId="0" fontId="15" fillId="0" borderId="4" xfId="0" applyFont="1" applyBorder="1" applyAlignment="1">
      <alignment vertical="center"/>
    </xf>
    <xf numFmtId="0" fontId="15" fillId="11" borderId="8" xfId="0" applyFont="1" applyFill="1" applyBorder="1" applyAlignment="1">
      <alignment vertical="center" wrapText="1"/>
    </xf>
    <xf numFmtId="0" fontId="20" fillId="0" borderId="2" xfId="0" applyFont="1" applyBorder="1" applyAlignment="1">
      <alignment horizontal="right" vertical="center"/>
    </xf>
    <xf numFmtId="0" fontId="32" fillId="0" borderId="8" xfId="0" applyFont="1" applyBorder="1" applyAlignment="1">
      <alignment vertical="center"/>
    </xf>
    <xf numFmtId="0" fontId="32" fillId="0" borderId="0" xfId="0" applyFont="1" applyAlignment="1">
      <alignment vertical="center"/>
    </xf>
    <xf numFmtId="0" fontId="32" fillId="0" borderId="2" xfId="0" applyFont="1" applyBorder="1" applyAlignment="1">
      <alignment vertical="center"/>
    </xf>
    <xf numFmtId="0" fontId="15" fillId="0" borderId="3" xfId="0" applyFont="1" applyBorder="1" applyAlignment="1">
      <alignment vertical="center"/>
    </xf>
    <xf numFmtId="0" fontId="15" fillId="0" borderId="6" xfId="0" applyFont="1" applyBorder="1" applyAlignment="1">
      <alignment vertical="center"/>
    </xf>
    <xf numFmtId="0" fontId="11" fillId="0" borderId="1" xfId="0" applyFont="1" applyBorder="1" applyAlignment="1">
      <alignment horizontal="right" vertical="center"/>
    </xf>
    <xf numFmtId="0" fontId="20" fillId="3" borderId="6" xfId="0" applyFont="1" applyFill="1" applyBorder="1" applyAlignment="1">
      <alignment vertical="center"/>
    </xf>
    <xf numFmtId="0" fontId="71" fillId="0" borderId="1" xfId="0" applyFont="1" applyBorder="1" applyAlignment="1">
      <alignment horizontal="right" vertical="center"/>
    </xf>
    <xf numFmtId="0" fontId="0" fillId="0" borderId="1" xfId="0" applyBorder="1" applyAlignment="1">
      <alignment horizontal="right" vertical="center"/>
    </xf>
    <xf numFmtId="0" fontId="11" fillId="0" borderId="6" xfId="0" applyFont="1" applyBorder="1" applyAlignment="1">
      <alignment vertical="center" wrapText="1"/>
    </xf>
    <xf numFmtId="0" fontId="4" fillId="2" borderId="2" xfId="0" applyFont="1" applyFill="1" applyBorder="1" applyAlignment="1">
      <alignment vertical="top" wrapText="1"/>
    </xf>
    <xf numFmtId="0" fontId="18" fillId="11" borderId="12" xfId="0" applyFont="1" applyFill="1" applyBorder="1" applyAlignment="1">
      <alignment wrapText="1"/>
    </xf>
    <xf numFmtId="0" fontId="0" fillId="11" borderId="6" xfId="0" applyFill="1" applyBorder="1" applyAlignment="1">
      <alignment wrapText="1"/>
    </xf>
    <xf numFmtId="0" fontId="18" fillId="11" borderId="11" xfId="0" applyFont="1" applyFill="1" applyBorder="1"/>
    <xf numFmtId="0" fontId="78" fillId="0" borderId="0" xfId="0" quotePrefix="1" applyFont="1" applyAlignment="1">
      <alignment wrapText="1"/>
    </xf>
    <xf numFmtId="0" fontId="85" fillId="0" borderId="1" xfId="0" applyFont="1" applyBorder="1"/>
    <xf numFmtId="0" fontId="11" fillId="0" borderId="14" xfId="0" applyFont="1" applyBorder="1" applyAlignment="1">
      <alignment wrapText="1"/>
    </xf>
    <xf numFmtId="0" fontId="0" fillId="0" borderId="14" xfId="0" applyBorder="1" applyAlignment="1">
      <alignment horizontal="left" vertical="center"/>
    </xf>
    <xf numFmtId="0" fontId="20" fillId="0" borderId="9" xfId="0" applyFont="1" applyBorder="1" applyAlignment="1">
      <alignment horizontal="left" vertical="center"/>
    </xf>
    <xf numFmtId="0" fontId="52" fillId="0" borderId="2" xfId="4" applyFont="1" applyFill="1" applyBorder="1" applyAlignment="1">
      <alignment vertical="center" wrapText="1"/>
    </xf>
    <xf numFmtId="0" fontId="20" fillId="0" borderId="15" xfId="4" applyFont="1" applyBorder="1" applyAlignment="1">
      <alignment vertical="center"/>
    </xf>
    <xf numFmtId="0" fontId="52" fillId="0" borderId="13" xfId="4" applyFont="1" applyFill="1" applyBorder="1" applyAlignment="1">
      <alignment vertical="center"/>
    </xf>
    <xf numFmtId="0" fontId="32" fillId="0" borderId="3" xfId="0" applyFont="1" applyBorder="1" applyAlignment="1">
      <alignment wrapText="1"/>
    </xf>
    <xf numFmtId="0" fontId="20" fillId="0" borderId="2" xfId="0" applyFont="1" applyBorder="1" applyAlignment="1">
      <alignment horizontal="center"/>
    </xf>
    <xf numFmtId="0" fontId="32" fillId="0" borderId="17" xfId="0" applyFont="1" applyBorder="1"/>
    <xf numFmtId="0" fontId="41" fillId="0" borderId="23" xfId="0" applyFont="1" applyBorder="1"/>
    <xf numFmtId="0" fontId="41" fillId="0" borderId="23" xfId="0" applyFont="1" applyBorder="1" applyAlignment="1">
      <alignment wrapText="1"/>
    </xf>
    <xf numFmtId="0" fontId="41" fillId="0" borderId="37" xfId="0" applyFont="1" applyBorder="1" applyAlignment="1">
      <alignment wrapText="1"/>
    </xf>
    <xf numFmtId="0" fontId="41" fillId="0" borderId="37" xfId="0" applyFont="1" applyBorder="1"/>
    <xf numFmtId="0" fontId="32" fillId="0" borderId="17" xfId="0" applyFont="1" applyBorder="1" applyAlignment="1">
      <alignment horizontal="center" vertical="center"/>
    </xf>
    <xf numFmtId="0" fontId="82" fillId="0" borderId="38" xfId="0" quotePrefix="1" applyFont="1" applyBorder="1" applyAlignment="1">
      <alignment wrapText="1"/>
    </xf>
    <xf numFmtId="0" fontId="82" fillId="0" borderId="1" xfId="0" applyFont="1" applyBorder="1" applyAlignment="1">
      <alignment wrapText="1"/>
    </xf>
    <xf numFmtId="0" fontId="41" fillId="0" borderId="23" xfId="0" applyFont="1" applyBorder="1" applyAlignment="1">
      <alignment horizontal="center" vertical="center" wrapText="1"/>
    </xf>
    <xf numFmtId="0" fontId="14" fillId="0" borderId="1" xfId="0" applyFont="1" applyBorder="1" applyAlignment="1">
      <alignment horizontal="center" vertical="center"/>
    </xf>
    <xf numFmtId="0" fontId="82" fillId="0" borderId="2" xfId="0" applyFont="1" applyBorder="1" applyAlignment="1">
      <alignment wrapText="1"/>
    </xf>
    <xf numFmtId="0" fontId="82" fillId="0" borderId="41" xfId="0" quotePrefix="1" applyFont="1" applyBorder="1" applyAlignment="1">
      <alignment wrapText="1"/>
    </xf>
    <xf numFmtId="0" fontId="54" fillId="0" borderId="8" xfId="0" applyFont="1" applyBorder="1" applyAlignment="1">
      <alignment wrapText="1"/>
    </xf>
    <xf numFmtId="0" fontId="20" fillId="0" borderId="14" xfId="4" applyFont="1" applyBorder="1" applyAlignment="1">
      <alignment vertical="center"/>
    </xf>
    <xf numFmtId="0" fontId="82" fillId="0" borderId="0" xfId="0" quotePrefix="1" applyFont="1" applyAlignment="1">
      <alignment wrapText="1"/>
    </xf>
    <xf numFmtId="0" fontId="82" fillId="0" borderId="7" xfId="0" applyFont="1" applyBorder="1" applyAlignment="1">
      <alignment wrapText="1"/>
    </xf>
    <xf numFmtId="0" fontId="82" fillId="0" borderId="11" xfId="0" applyFont="1" applyBorder="1" applyAlignment="1">
      <alignment wrapText="1"/>
    </xf>
    <xf numFmtId="0" fontId="57" fillId="0" borderId="7" xfId="0" applyFont="1" applyBorder="1"/>
    <xf numFmtId="0" fontId="49" fillId="10" borderId="11" xfId="0" applyFont="1" applyFill="1" applyBorder="1" applyAlignment="1">
      <alignment wrapText="1"/>
    </xf>
    <xf numFmtId="0" fontId="57" fillId="0" borderId="4" xfId="0" applyFont="1" applyBorder="1" applyAlignment="1">
      <alignment wrapText="1"/>
    </xf>
    <xf numFmtId="0" fontId="12" fillId="0" borderId="8" xfId="0" applyFont="1" applyBorder="1" applyAlignment="1">
      <alignment vertical="center"/>
    </xf>
    <xf numFmtId="0" fontId="12" fillId="0" borderId="2" xfId="0" applyFont="1" applyBorder="1" applyAlignment="1">
      <alignment vertical="center"/>
    </xf>
    <xf numFmtId="0" fontId="12" fillId="0" borderId="4" xfId="0" applyFont="1" applyBorder="1" applyAlignment="1">
      <alignment vertical="center"/>
    </xf>
    <xf numFmtId="0" fontId="12" fillId="0" borderId="4" xfId="0" applyFont="1" applyBorder="1" applyAlignment="1">
      <alignment vertical="center" wrapText="1"/>
    </xf>
    <xf numFmtId="0" fontId="14" fillId="0" borderId="13" xfId="0" applyFont="1" applyBorder="1" applyAlignment="1">
      <alignment vertical="center" wrapText="1"/>
    </xf>
    <xf numFmtId="0" fontId="37" fillId="22" borderId="7" xfId="0" applyFont="1" applyFill="1" applyBorder="1" applyAlignment="1">
      <alignment vertical="center" wrapText="1"/>
    </xf>
    <xf numFmtId="0" fontId="18" fillId="0" borderId="10" xfId="0" applyFont="1" applyBorder="1" applyAlignment="1">
      <alignment vertical="center"/>
    </xf>
    <xf numFmtId="0" fontId="1" fillId="0" borderId="12" xfId="0" applyFont="1" applyBorder="1" applyAlignment="1">
      <alignment vertical="center" wrapText="1"/>
    </xf>
    <xf numFmtId="0" fontId="5" fillId="5" borderId="1" xfId="0" applyFont="1" applyFill="1" applyBorder="1" applyAlignment="1">
      <alignment vertical="center" wrapText="1"/>
    </xf>
    <xf numFmtId="0" fontId="10" fillId="5" borderId="1" xfId="0" applyFont="1" applyFill="1" applyBorder="1" applyAlignment="1">
      <alignment vertical="center" wrapText="1"/>
    </xf>
    <xf numFmtId="0" fontId="79" fillId="0" borderId="7" xfId="0" applyFont="1" applyBorder="1" applyAlignment="1">
      <alignment wrapText="1"/>
    </xf>
    <xf numFmtId="0" fontId="86" fillId="0" borderId="1" xfId="0" applyFont="1" applyBorder="1" applyAlignment="1">
      <alignment wrapText="1"/>
    </xf>
    <xf numFmtId="0" fontId="5" fillId="31" borderId="1" xfId="0" applyFont="1" applyFill="1" applyBorder="1"/>
    <xf numFmtId="0" fontId="86" fillId="0" borderId="1" xfId="0" applyFont="1" applyBorder="1" applyAlignment="1">
      <alignment horizontal="center" vertical="center" wrapText="1"/>
    </xf>
    <xf numFmtId="0" fontId="87" fillId="16" borderId="3" xfId="4" applyFont="1" applyFill="1" applyBorder="1"/>
    <xf numFmtId="0" fontId="64" fillId="0" borderId="1" xfId="0" applyFont="1" applyBorder="1" applyAlignment="1">
      <alignment vertical="center" wrapText="1"/>
    </xf>
    <xf numFmtId="0" fontId="64" fillId="0" borderId="7" xfId="0" applyFont="1" applyBorder="1" applyAlignment="1">
      <alignment vertical="center" wrapText="1"/>
    </xf>
    <xf numFmtId="0" fontId="88" fillId="0" borderId="1" xfId="0" applyFont="1" applyBorder="1" applyAlignment="1">
      <alignment wrapText="1"/>
    </xf>
    <xf numFmtId="0" fontId="88" fillId="0" borderId="38" xfId="0" quotePrefix="1" applyFont="1" applyBorder="1" applyAlignment="1">
      <alignment wrapText="1"/>
    </xf>
    <xf numFmtId="0" fontId="64" fillId="0" borderId="0" xfId="0" applyFont="1" applyAlignment="1">
      <alignment vertical="center"/>
    </xf>
    <xf numFmtId="0" fontId="87" fillId="16" borderId="2" xfId="4" applyFont="1" applyFill="1" applyBorder="1" applyAlignment="1">
      <alignment vertical="center"/>
    </xf>
    <xf numFmtId="0" fontId="88" fillId="0" borderId="40" xfId="0" applyFont="1" applyBorder="1" applyAlignment="1">
      <alignment wrapText="1"/>
    </xf>
    <xf numFmtId="0" fontId="39" fillId="0" borderId="7" xfId="0" applyFont="1" applyBorder="1" applyAlignment="1">
      <alignment horizontal="right"/>
    </xf>
    <xf numFmtId="0" fontId="79" fillId="0" borderId="9" xfId="0" applyFont="1" applyBorder="1" applyAlignment="1">
      <alignment wrapText="1"/>
    </xf>
    <xf numFmtId="0" fontId="52" fillId="0" borderId="14" xfId="4" applyFont="1" applyBorder="1"/>
    <xf numFmtId="0" fontId="10" fillId="10" borderId="6" xfId="0" applyFont="1" applyFill="1" applyBorder="1" applyAlignment="1">
      <alignment wrapText="1"/>
    </xf>
    <xf numFmtId="0" fontId="18" fillId="0" borderId="6" xfId="0" applyFont="1" applyBorder="1" applyAlignment="1">
      <alignment wrapText="1"/>
    </xf>
    <xf numFmtId="0" fontId="12" fillId="0" borderId="5" xfId="0" applyFont="1" applyBorder="1" applyAlignment="1">
      <alignment wrapText="1"/>
    </xf>
    <xf numFmtId="0" fontId="12" fillId="0" borderId="10" xfId="0" applyFont="1" applyBorder="1" applyAlignment="1">
      <alignment wrapText="1"/>
    </xf>
    <xf numFmtId="0" fontId="32" fillId="0" borderId="11" xfId="0" applyFont="1" applyBorder="1" applyAlignment="1">
      <alignment wrapText="1"/>
    </xf>
    <xf numFmtId="0" fontId="32" fillId="0" borderId="14" xfId="0" applyFont="1" applyBorder="1" applyAlignment="1">
      <alignment wrapText="1"/>
    </xf>
    <xf numFmtId="0" fontId="10" fillId="19" borderId="23" xfId="0" applyFont="1" applyFill="1" applyBorder="1" applyAlignment="1">
      <alignment vertical="center"/>
    </xf>
    <xf numFmtId="0" fontId="19" fillId="4" borderId="6" xfId="1" applyFont="1" applyFill="1" applyBorder="1" applyAlignment="1">
      <alignment vertical="center" wrapText="1"/>
    </xf>
    <xf numFmtId="0" fontId="5" fillId="0" borderId="11" xfId="0" applyFont="1" applyBorder="1" applyAlignment="1">
      <alignment vertical="center" wrapText="1"/>
    </xf>
    <xf numFmtId="0" fontId="37" fillId="22" borderId="4" xfId="0" applyFont="1" applyFill="1" applyBorder="1" applyAlignment="1">
      <alignment wrapText="1"/>
    </xf>
    <xf numFmtId="0" fontId="4" fillId="2" borderId="0" xfId="0" applyFont="1" applyFill="1" applyAlignment="1">
      <alignment vertical="center" wrapText="1"/>
    </xf>
    <xf numFmtId="0" fontId="2" fillId="11" borderId="1" xfId="0" applyFont="1" applyFill="1" applyBorder="1" applyAlignment="1">
      <alignment vertical="center" wrapText="1"/>
    </xf>
    <xf numFmtId="0" fontId="89" fillId="11" borderId="1" xfId="0" applyFont="1" applyFill="1" applyBorder="1" applyAlignment="1">
      <alignment vertical="center"/>
    </xf>
    <xf numFmtId="0" fontId="89" fillId="11" borderId="1" xfId="0" applyFont="1" applyFill="1" applyBorder="1" applyAlignment="1">
      <alignment horizontal="left" vertical="center"/>
    </xf>
    <xf numFmtId="0" fontId="89" fillId="11" borderId="1" xfId="0" applyFont="1" applyFill="1" applyBorder="1" applyAlignment="1">
      <alignment vertical="center" wrapText="1"/>
    </xf>
    <xf numFmtId="0" fontId="89" fillId="11" borderId="1" xfId="0" applyFont="1" applyFill="1" applyBorder="1" applyAlignment="1">
      <alignment horizontal="left" vertical="center" wrapText="1"/>
    </xf>
    <xf numFmtId="0" fontId="0" fillId="6" borderId="1" xfId="0" applyFill="1" applyBorder="1" applyAlignment="1">
      <alignment horizontal="left" wrapText="1"/>
    </xf>
    <xf numFmtId="0" fontId="10" fillId="33" borderId="23" xfId="0" applyFont="1" applyFill="1" applyBorder="1"/>
    <xf numFmtId="0" fontId="89" fillId="11" borderId="8" xfId="0" applyFont="1" applyFill="1" applyBorder="1" applyAlignment="1">
      <alignment vertical="center" wrapText="1"/>
    </xf>
    <xf numFmtId="0" fontId="2" fillId="11" borderId="7" xfId="0" applyFont="1" applyFill="1" applyBorder="1" applyAlignment="1">
      <alignment vertical="center"/>
    </xf>
    <xf numFmtId="0" fontId="2" fillId="11" borderId="8" xfId="0" applyFont="1" applyFill="1" applyBorder="1" applyAlignment="1">
      <alignment vertical="center"/>
    </xf>
    <xf numFmtId="0" fontId="89" fillId="11" borderId="8" xfId="0" applyFont="1" applyFill="1" applyBorder="1" applyAlignment="1">
      <alignment vertical="center"/>
    </xf>
    <xf numFmtId="0" fontId="0" fillId="11" borderId="1" xfId="0" applyFill="1" applyBorder="1" applyAlignment="1">
      <alignment vertical="center" wrapText="1"/>
    </xf>
    <xf numFmtId="0" fontId="2" fillId="11" borderId="4" xfId="0" applyFont="1" applyFill="1" applyBorder="1" applyAlignment="1">
      <alignment vertical="center"/>
    </xf>
    <xf numFmtId="0" fontId="2" fillId="11" borderId="6" xfId="0" applyFont="1" applyFill="1" applyBorder="1" applyAlignment="1">
      <alignment vertical="center"/>
    </xf>
    <xf numFmtId="0" fontId="0" fillId="11" borderId="8" xfId="0" applyFill="1" applyBorder="1" applyAlignment="1">
      <alignment vertical="center" wrapText="1"/>
    </xf>
    <xf numFmtId="0" fontId="2" fillId="11" borderId="1" xfId="0" applyFont="1" applyFill="1" applyBorder="1" applyAlignment="1">
      <alignment wrapText="1"/>
    </xf>
    <xf numFmtId="0" fontId="12" fillId="0" borderId="1" xfId="0" applyFont="1" applyBorder="1" applyAlignment="1">
      <alignment horizontal="center" vertical="center"/>
    </xf>
    <xf numFmtId="0" fontId="0" fillId="0" borderId="2" xfId="0" applyBorder="1" applyAlignment="1">
      <alignment horizontal="center" vertical="center" wrapText="1" indent="1"/>
    </xf>
    <xf numFmtId="0" fontId="20" fillId="5" borderId="2" xfId="0" applyFont="1" applyFill="1" applyBorder="1" applyAlignment="1">
      <alignment horizontal="left" vertical="center"/>
    </xf>
    <xf numFmtId="0" fontId="0" fillId="11" borderId="7" xfId="0" applyFill="1" applyBorder="1" applyAlignment="1">
      <alignment vertical="center"/>
    </xf>
    <xf numFmtId="0" fontId="20" fillId="16" borderId="12" xfId="0" applyFont="1" applyFill="1" applyBorder="1" applyAlignment="1">
      <alignment vertical="center"/>
    </xf>
    <xf numFmtId="0" fontId="20" fillId="5" borderId="11" xfId="0" applyFont="1" applyFill="1" applyBorder="1" applyAlignment="1">
      <alignment vertical="center"/>
    </xf>
    <xf numFmtId="0" fontId="49" fillId="16" borderId="1" xfId="0" applyFont="1" applyFill="1" applyBorder="1" applyAlignment="1">
      <alignment vertical="center" wrapText="1"/>
    </xf>
    <xf numFmtId="0" fontId="0" fillId="5" borderId="6" xfId="0" applyFill="1" applyBorder="1" applyAlignment="1">
      <alignment vertical="center" wrapText="1"/>
    </xf>
    <xf numFmtId="0" fontId="20" fillId="0" borderId="2" xfId="4" applyFont="1" applyFill="1" applyBorder="1" applyAlignment="1">
      <alignment vertical="center"/>
    </xf>
    <xf numFmtId="0" fontId="20" fillId="0" borderId="11" xfId="4" applyFont="1" applyBorder="1" applyAlignment="1">
      <alignment vertical="center"/>
    </xf>
    <xf numFmtId="0" fontId="82" fillId="0" borderId="2" xfId="0" quotePrefix="1" applyFont="1" applyBorder="1" applyAlignment="1">
      <alignment wrapText="1"/>
    </xf>
    <xf numFmtId="0" fontId="11" fillId="3" borderId="3" xfId="0" applyFont="1" applyFill="1" applyBorder="1" applyAlignment="1">
      <alignment vertical="center" wrapText="1"/>
    </xf>
    <xf numFmtId="0" fontId="4" fillId="2" borderId="11" xfId="0" applyFont="1" applyFill="1" applyBorder="1" applyAlignment="1">
      <alignment horizontal="center" vertical="center" wrapText="1"/>
    </xf>
    <xf numFmtId="0" fontId="7" fillId="11" borderId="8" xfId="0" applyFont="1" applyFill="1" applyBorder="1" applyAlignment="1">
      <alignment vertical="center" wrapText="1"/>
    </xf>
    <xf numFmtId="0" fontId="0" fillId="9" borderId="1" xfId="0" applyFill="1" applyBorder="1" applyAlignment="1">
      <alignment horizontal="center" vertical="center" wrapText="1"/>
    </xf>
    <xf numFmtId="0" fontId="37" fillId="22" borderId="8" xfId="0" applyFont="1" applyFill="1" applyBorder="1" applyAlignment="1">
      <alignment horizontal="center" vertical="center" wrapText="1"/>
    </xf>
    <xf numFmtId="0" fontId="19" fillId="4" borderId="1" xfId="1" applyFont="1" applyFill="1" applyBorder="1" applyAlignment="1">
      <alignment horizontal="center" vertical="center" wrapText="1"/>
    </xf>
    <xf numFmtId="0" fontId="4" fillId="9" borderId="2" xfId="0" applyFont="1" applyFill="1" applyBorder="1" applyAlignment="1">
      <alignment horizontal="center" vertical="center" wrapText="1"/>
    </xf>
    <xf numFmtId="0" fontId="4" fillId="2" borderId="0" xfId="0" applyFont="1" applyFill="1" applyAlignment="1">
      <alignment horizontal="center" vertical="center" wrapText="1"/>
    </xf>
    <xf numFmtId="0" fontId="37" fillId="22" borderId="4" xfId="0" applyFont="1" applyFill="1" applyBorder="1" applyAlignment="1">
      <alignment horizontal="center" vertical="center" wrapText="1"/>
    </xf>
    <xf numFmtId="0" fontId="37" fillId="22"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31" fillId="7" borderId="2" xfId="0" applyFont="1" applyFill="1" applyBorder="1" applyAlignment="1">
      <alignment horizontal="center" vertical="center" wrapText="1"/>
    </xf>
    <xf numFmtId="0" fontId="19" fillId="4" borderId="2" xfId="1" applyFont="1" applyFill="1" applyBorder="1" applyAlignment="1">
      <alignment horizontal="center" vertical="center" wrapText="1"/>
    </xf>
    <xf numFmtId="0" fontId="0" fillId="0" borderId="1" xfId="0" quotePrefix="1" applyBorder="1" applyAlignment="1">
      <alignment horizontal="center" vertical="center" wrapText="1"/>
    </xf>
    <xf numFmtId="0" fontId="11" fillId="0" borderId="1" xfId="0" applyFont="1" applyBorder="1" applyAlignment="1">
      <alignment horizontal="center" vertical="center" wrapText="1"/>
    </xf>
    <xf numFmtId="0" fontId="90" fillId="0" borderId="3" xfId="4" applyFont="1" applyBorder="1" applyAlignment="1">
      <alignment vertical="center"/>
    </xf>
    <xf numFmtId="0" fontId="90" fillId="0" borderId="1" xfId="4" applyFont="1" applyBorder="1" applyAlignment="1">
      <alignment vertical="center"/>
    </xf>
    <xf numFmtId="0" fontId="82" fillId="0" borderId="4" xfId="0" applyFont="1" applyBorder="1" applyAlignment="1">
      <alignment wrapText="1"/>
    </xf>
    <xf numFmtId="0" fontId="0" fillId="0" borderId="3" xfId="4" applyFont="1" applyFill="1" applyBorder="1" applyAlignment="1">
      <alignment vertical="center"/>
    </xf>
    <xf numFmtId="0" fontId="87" fillId="5" borderId="1" xfId="4" applyFont="1" applyFill="1" applyBorder="1" applyAlignment="1">
      <alignment vertical="center"/>
    </xf>
    <xf numFmtId="0" fontId="20" fillId="0" borderId="1" xfId="0" applyFont="1" applyBorder="1" applyAlignment="1">
      <alignment horizontal="left" vertical="top"/>
    </xf>
    <xf numFmtId="0" fontId="20" fillId="0" borderId="4" xfId="4" applyFont="1" applyFill="1" applyBorder="1" applyAlignment="1">
      <alignment vertical="center"/>
    </xf>
    <xf numFmtId="0" fontId="0" fillId="0" borderId="13" xfId="0" quotePrefix="1" applyBorder="1" applyAlignment="1">
      <alignment vertical="center"/>
    </xf>
    <xf numFmtId="0" fontId="91" fillId="0" borderId="1" xfId="0" applyFont="1" applyBorder="1"/>
    <xf numFmtId="0" fontId="0" fillId="6" borderId="7" xfId="0" applyFill="1" applyBorder="1" applyAlignment="1">
      <alignment horizontal="left" vertical="center" wrapText="1"/>
    </xf>
    <xf numFmtId="0" fontId="4" fillId="2" borderId="7" xfId="0" applyFont="1" applyFill="1" applyBorder="1" applyAlignment="1">
      <alignment horizontal="left" vertical="center" wrapText="1"/>
    </xf>
    <xf numFmtId="0" fontId="12" fillId="0" borderId="12" xfId="0" applyFont="1" applyBorder="1"/>
    <xf numFmtId="0" fontId="12" fillId="0" borderId="2" xfId="0" applyFont="1" applyBorder="1" applyAlignment="1">
      <alignment wrapText="1"/>
    </xf>
    <xf numFmtId="0" fontId="12" fillId="10" borderId="4" xfId="0" applyFont="1" applyFill="1" applyBorder="1" applyAlignment="1">
      <alignment wrapText="1"/>
    </xf>
    <xf numFmtId="0" fontId="10" fillId="0" borderId="2" xfId="0" applyFont="1" applyBorder="1" applyAlignment="1">
      <alignment horizontal="center" vertical="center" wrapText="1"/>
    </xf>
    <xf numFmtId="0" fontId="10" fillId="0" borderId="0" xfId="0" applyFont="1" applyAlignment="1">
      <alignment horizontal="left" wrapText="1"/>
    </xf>
    <xf numFmtId="0" fontId="37" fillId="22" borderId="2" xfId="0" applyFont="1" applyFill="1" applyBorder="1" applyAlignment="1">
      <alignment horizontal="left" vertical="center" wrapText="1"/>
    </xf>
    <xf numFmtId="0" fontId="20" fillId="0" borderId="6" xfId="0" applyFont="1" applyBorder="1" applyAlignment="1">
      <alignment wrapText="1"/>
    </xf>
    <xf numFmtId="0" fontId="0" fillId="0" borderId="1" xfId="0" quotePrefix="1" applyBorder="1" applyAlignment="1">
      <alignment horizontal="left" vertical="center" wrapText="1"/>
    </xf>
    <xf numFmtId="0" fontId="31" fillId="7" borderId="2" xfId="0" applyFont="1" applyFill="1" applyBorder="1" applyAlignment="1">
      <alignment horizontal="left" vertical="center" wrapText="1"/>
    </xf>
    <xf numFmtId="0" fontId="52" fillId="30" borderId="1" xfId="4" applyFont="1" applyFill="1" applyBorder="1" applyAlignment="1">
      <alignment vertical="center"/>
    </xf>
    <xf numFmtId="0" fontId="20" fillId="5" borderId="8" xfId="0" applyFont="1" applyFill="1" applyBorder="1" applyAlignment="1">
      <alignment vertical="center"/>
    </xf>
    <xf numFmtId="0" fontId="10" fillId="0" borderId="1" xfId="0" applyFont="1" applyBorder="1" applyAlignment="1">
      <alignment horizontal="left"/>
    </xf>
    <xf numFmtId="0" fontId="0" fillId="11" borderId="1" xfId="0" applyFill="1" applyBorder="1" applyAlignment="1">
      <alignment vertical="center"/>
    </xf>
    <xf numFmtId="0" fontId="10" fillId="11" borderId="1" xfId="0" applyFont="1" applyFill="1" applyBorder="1"/>
    <xf numFmtId="0" fontId="14" fillId="10" borderId="1" xfId="0" applyFont="1" applyFill="1" applyBorder="1" applyAlignment="1">
      <alignment vertical="center" wrapText="1"/>
    </xf>
    <xf numFmtId="0" fontId="12" fillId="10" borderId="1" xfId="0" applyFont="1" applyFill="1" applyBorder="1" applyAlignment="1">
      <alignment vertical="center"/>
    </xf>
    <xf numFmtId="0" fontId="4" fillId="7" borderId="2" xfId="0" applyFont="1" applyFill="1" applyBorder="1" applyAlignment="1">
      <alignment vertical="center"/>
    </xf>
    <xf numFmtId="0" fontId="5" fillId="0" borderId="1" xfId="0" applyFont="1" applyBorder="1" applyAlignment="1">
      <alignment horizontal="left" vertical="center"/>
    </xf>
    <xf numFmtId="0" fontId="26" fillId="5" borderId="1" xfId="0" applyFont="1" applyFill="1" applyBorder="1" applyAlignment="1">
      <alignment vertical="center" wrapText="1"/>
    </xf>
    <xf numFmtId="0" fontId="26" fillId="5"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16" borderId="1" xfId="0" applyFont="1" applyFill="1" applyBorder="1" applyAlignment="1">
      <alignment vertical="center" wrapText="1"/>
    </xf>
    <xf numFmtId="0" fontId="19" fillId="0" borderId="1" xfId="1" applyFont="1" applyBorder="1" applyAlignment="1">
      <alignment vertical="center"/>
    </xf>
    <xf numFmtId="0" fontId="66" fillId="0" borderId="1" xfId="0" applyFont="1" applyBorder="1" applyAlignment="1">
      <alignment vertical="center" wrapText="1"/>
    </xf>
    <xf numFmtId="0" fontId="12" fillId="10" borderId="1" xfId="0" applyFont="1" applyFill="1" applyBorder="1" applyAlignment="1">
      <alignment vertical="center" wrapText="1"/>
    </xf>
    <xf numFmtId="0" fontId="75" fillId="11" borderId="1" xfId="0" applyFont="1" applyFill="1" applyBorder="1"/>
    <xf numFmtId="0" fontId="92" fillId="11" borderId="1" xfId="0" applyFont="1" applyFill="1" applyBorder="1"/>
    <xf numFmtId="0" fontId="2" fillId="0" borderId="13" xfId="0" applyFont="1" applyBorder="1" applyAlignment="1">
      <alignment vertical="center" wrapText="1"/>
    </xf>
    <xf numFmtId="0" fontId="75" fillId="11" borderId="3" xfId="0" applyFont="1" applyFill="1" applyBorder="1"/>
    <xf numFmtId="0" fontId="75" fillId="11" borderId="2" xfId="0" applyFont="1" applyFill="1" applyBorder="1"/>
    <xf numFmtId="0" fontId="2" fillId="11" borderId="1" xfId="0" applyFont="1" applyFill="1" applyBorder="1" applyAlignment="1">
      <alignment vertical="center"/>
    </xf>
    <xf numFmtId="0" fontId="15" fillId="0" borderId="0" xfId="0" applyFont="1" applyAlignment="1">
      <alignment vertical="center" wrapText="1"/>
    </xf>
    <xf numFmtId="0" fontId="15" fillId="0" borderId="0" xfId="0" applyFont="1" applyAlignment="1">
      <alignment vertical="center"/>
    </xf>
    <xf numFmtId="0" fontId="15" fillId="0" borderId="0" xfId="0" applyFont="1" applyAlignment="1">
      <alignment horizontal="center" vertical="center"/>
    </xf>
    <xf numFmtId="0" fontId="1" fillId="0" borderId="0" xfId="0" applyFont="1" applyAlignment="1">
      <alignment vertical="center"/>
    </xf>
    <xf numFmtId="0" fontId="15" fillId="6" borderId="1" xfId="0" applyFont="1" applyFill="1" applyBorder="1" applyAlignment="1">
      <alignment horizontal="center" vertical="center" wrapText="1"/>
    </xf>
    <xf numFmtId="0" fontId="15" fillId="6" borderId="1" xfId="0" applyFont="1" applyFill="1" applyBorder="1" applyAlignment="1">
      <alignment horizontal="left" vertical="center" wrapText="1"/>
    </xf>
    <xf numFmtId="0" fontId="15" fillId="6" borderId="1" xfId="0" applyFont="1" applyFill="1" applyBorder="1" applyAlignment="1">
      <alignment vertical="center" wrapText="1"/>
    </xf>
    <xf numFmtId="0" fontId="15" fillId="9" borderId="1" xfId="0" applyFont="1" applyFill="1" applyBorder="1" applyAlignment="1">
      <alignment vertical="center" wrapText="1"/>
    </xf>
    <xf numFmtId="0" fontId="15" fillId="22" borderId="1" xfId="0" applyFont="1" applyFill="1" applyBorder="1" applyAlignment="1">
      <alignment horizontal="center" vertical="center" wrapText="1"/>
    </xf>
    <xf numFmtId="0" fontId="15" fillId="22" borderId="1" xfId="0" applyFont="1" applyFill="1" applyBorder="1" applyAlignment="1">
      <alignment horizontal="center" vertical="center"/>
    </xf>
    <xf numFmtId="0" fontId="15" fillId="2" borderId="1" xfId="0" applyFont="1" applyFill="1" applyBorder="1" applyAlignment="1">
      <alignment vertical="center" wrapText="1"/>
    </xf>
    <xf numFmtId="0" fontId="36" fillId="22" borderId="1" xfId="0" applyFont="1" applyFill="1" applyBorder="1" applyAlignment="1">
      <alignment vertical="center" wrapText="1"/>
    </xf>
    <xf numFmtId="0" fontId="36" fillId="4" borderId="1" xfId="1" applyFont="1" applyFill="1" applyBorder="1" applyAlignment="1">
      <alignment vertical="center" wrapText="1"/>
    </xf>
    <xf numFmtId="0" fontId="36" fillId="2" borderId="2" xfId="0" applyFont="1" applyFill="1" applyBorder="1" applyAlignment="1">
      <alignment horizontal="center" vertical="center" wrapText="1"/>
    </xf>
    <xf numFmtId="0" fontId="36" fillId="2" borderId="2" xfId="0" applyFont="1" applyFill="1" applyBorder="1" applyAlignment="1">
      <alignment horizontal="left" vertical="center" wrapText="1"/>
    </xf>
    <xf numFmtId="0" fontId="36" fillId="2" borderId="2" xfId="0" applyFont="1" applyFill="1" applyBorder="1" applyAlignment="1">
      <alignment vertical="center" wrapText="1"/>
    </xf>
    <xf numFmtId="0" fontId="36" fillId="9" borderId="2" xfId="0" applyFont="1" applyFill="1" applyBorder="1" applyAlignment="1">
      <alignment vertical="center" wrapText="1"/>
    </xf>
    <xf numFmtId="0" fontId="36" fillId="7" borderId="2" xfId="0" applyFont="1" applyFill="1" applyBorder="1" applyAlignment="1">
      <alignment vertical="center" wrapText="1"/>
    </xf>
    <xf numFmtId="0" fontId="36" fillId="22" borderId="2" xfId="0" applyFont="1" applyFill="1" applyBorder="1" applyAlignment="1">
      <alignment vertical="center" wrapText="1"/>
    </xf>
    <xf numFmtId="0" fontId="36" fillId="4" borderId="2" xfId="1" applyFont="1" applyFill="1" applyBorder="1" applyAlignment="1">
      <alignment vertical="center" wrapText="1"/>
    </xf>
    <xf numFmtId="0" fontId="1" fillId="0" borderId="1" xfId="0" applyFont="1" applyBorder="1" applyAlignment="1">
      <alignment horizontal="left" vertical="center"/>
    </xf>
    <xf numFmtId="0" fontId="1" fillId="0" borderId="0" xfId="0" applyFont="1" applyAlignment="1">
      <alignment horizontal="center" vertical="center"/>
    </xf>
    <xf numFmtId="0" fontId="36" fillId="22" borderId="2" xfId="0" applyFont="1" applyFill="1" applyBorder="1" applyAlignment="1">
      <alignment horizontal="center" vertical="center" wrapText="1"/>
    </xf>
    <xf numFmtId="0" fontId="2" fillId="11" borderId="1" xfId="0" applyFont="1" applyFill="1" applyBorder="1"/>
    <xf numFmtId="0" fontId="89" fillId="11" borderId="1" xfId="0" quotePrefix="1" applyFont="1" applyFill="1" applyBorder="1" applyAlignment="1">
      <alignment horizontal="left" vertical="center"/>
    </xf>
    <xf numFmtId="0" fontId="89" fillId="11" borderId="7" xfId="0" applyFont="1" applyFill="1" applyBorder="1" applyAlignment="1">
      <alignment vertical="center"/>
    </xf>
    <xf numFmtId="0" fontId="0" fillId="11" borderId="1" xfId="0" applyFill="1" applyBorder="1"/>
    <xf numFmtId="0" fontId="2" fillId="11" borderId="1" xfId="0" applyFont="1" applyFill="1" applyBorder="1" applyAlignment="1">
      <alignment horizontal="left" vertical="center"/>
    </xf>
    <xf numFmtId="0" fontId="10" fillId="0" borderId="1" xfId="0" applyFont="1" applyBorder="1" applyAlignment="1">
      <alignment horizontal="left" vertical="top"/>
    </xf>
    <xf numFmtId="0" fontId="89" fillId="19" borderId="1" xfId="0" applyFont="1" applyFill="1" applyBorder="1" applyAlignment="1">
      <alignment vertical="center" wrapText="1"/>
    </xf>
    <xf numFmtId="0" fontId="0" fillId="19" borderId="1" xfId="0" applyFill="1" applyBorder="1" applyAlignment="1">
      <alignment wrapText="1"/>
    </xf>
    <xf numFmtId="0" fontId="46" fillId="0" borderId="1" xfId="4" applyBorder="1" applyAlignment="1">
      <alignment vertical="center"/>
    </xf>
    <xf numFmtId="0" fontId="52" fillId="2" borderId="13" xfId="4" applyFont="1" applyFill="1" applyBorder="1" applyAlignment="1">
      <alignment vertical="center"/>
    </xf>
    <xf numFmtId="0" fontId="32" fillId="0" borderId="3" xfId="0" applyFont="1" applyBorder="1" applyAlignment="1">
      <alignment horizontal="left" vertical="center"/>
    </xf>
    <xf numFmtId="0" fontId="2" fillId="11" borderId="0" xfId="0" applyFont="1" applyFill="1" applyAlignment="1">
      <alignment vertical="center"/>
    </xf>
    <xf numFmtId="0" fontId="14" fillId="10" borderId="5" xfId="0" applyFont="1" applyFill="1" applyBorder="1" applyAlignment="1">
      <alignment vertical="center" wrapText="1"/>
    </xf>
    <xf numFmtId="0" fontId="14" fillId="10" borderId="4" xfId="0" applyFont="1" applyFill="1" applyBorder="1" applyAlignment="1">
      <alignment vertical="center" wrapText="1"/>
    </xf>
    <xf numFmtId="0" fontId="14" fillId="0" borderId="4" xfId="0" quotePrefix="1" applyFont="1" applyBorder="1" applyAlignment="1">
      <alignment vertical="center" wrapText="1"/>
    </xf>
    <xf numFmtId="0" fontId="14" fillId="10" borderId="8" xfId="0" applyFont="1" applyFill="1" applyBorder="1" applyAlignment="1">
      <alignment vertical="center" wrapText="1"/>
    </xf>
    <xf numFmtId="0" fontId="20" fillId="0" borderId="7" xfId="0" applyFont="1" applyBorder="1" applyAlignment="1">
      <alignment horizontal="center" vertical="center" wrapText="1"/>
    </xf>
    <xf numFmtId="0" fontId="52" fillId="16" borderId="1" xfId="4" applyFont="1" applyFill="1" applyBorder="1" applyAlignment="1">
      <alignment vertical="center"/>
    </xf>
    <xf numFmtId="0" fontId="20" fillId="16" borderId="1" xfId="4" applyFont="1" applyFill="1" applyBorder="1" applyAlignment="1">
      <alignment vertical="center"/>
    </xf>
    <xf numFmtId="0" fontId="10" fillId="16" borderId="1" xfId="0" applyFont="1" applyFill="1" applyBorder="1" applyAlignment="1">
      <alignment vertical="center"/>
    </xf>
    <xf numFmtId="0" fontId="14" fillId="16" borderId="7" xfId="0" applyFont="1" applyFill="1" applyBorder="1"/>
    <xf numFmtId="0" fontId="10" fillId="11" borderId="1" xfId="0" applyFont="1" applyFill="1" applyBorder="1" applyAlignment="1">
      <alignment vertical="center"/>
    </xf>
    <xf numFmtId="0" fontId="20" fillId="30" borderId="1" xfId="4" applyFont="1" applyFill="1" applyBorder="1" applyAlignment="1">
      <alignment vertical="center"/>
    </xf>
    <xf numFmtId="0" fontId="10" fillId="30" borderId="1" xfId="0" applyFont="1" applyFill="1" applyBorder="1" applyAlignment="1">
      <alignment vertical="center"/>
    </xf>
    <xf numFmtId="0" fontId="20" fillId="30" borderId="1" xfId="0" applyFont="1" applyFill="1" applyBorder="1" applyAlignment="1">
      <alignment vertical="center" wrapText="1"/>
    </xf>
    <xf numFmtId="0" fontId="20" fillId="30" borderId="1" xfId="0" applyFont="1" applyFill="1" applyBorder="1" applyAlignment="1">
      <alignment vertical="center"/>
    </xf>
    <xf numFmtId="0" fontId="0" fillId="30" borderId="1" xfId="0" applyFill="1" applyBorder="1" applyAlignment="1">
      <alignment vertical="center" wrapText="1"/>
    </xf>
    <xf numFmtId="0" fontId="14" fillId="30" borderId="1" xfId="0" applyFont="1" applyFill="1" applyBorder="1"/>
    <xf numFmtId="0" fontId="14" fillId="30" borderId="7" xfId="0" applyFont="1" applyFill="1" applyBorder="1"/>
    <xf numFmtId="0" fontId="0" fillId="30" borderId="1" xfId="0" applyFill="1" applyBorder="1" applyAlignment="1">
      <alignment vertical="center"/>
    </xf>
    <xf numFmtId="0" fontId="0" fillId="30" borderId="0" xfId="0" applyFill="1" applyAlignment="1">
      <alignment vertical="center"/>
    </xf>
    <xf numFmtId="0" fontId="37" fillId="22" borderId="8" xfId="0" applyFont="1" applyFill="1" applyBorder="1" applyAlignment="1">
      <alignment vertical="center" wrapText="1"/>
    </xf>
    <xf numFmtId="0" fontId="37" fillId="22" borderId="4" xfId="0" applyFont="1" applyFill="1" applyBorder="1" applyAlignment="1">
      <alignment vertical="center" wrapText="1"/>
    </xf>
    <xf numFmtId="0" fontId="20" fillId="11" borderId="1" xfId="0" applyFont="1" applyFill="1" applyBorder="1" applyAlignment="1">
      <alignment vertical="center"/>
    </xf>
    <xf numFmtId="0" fontId="14" fillId="11" borderId="1" xfId="0" applyFont="1" applyFill="1" applyBorder="1"/>
    <xf numFmtId="0" fontId="14" fillId="11" borderId="7" xfId="0" applyFont="1" applyFill="1" applyBorder="1"/>
    <xf numFmtId="0" fontId="0" fillId="11" borderId="0" xfId="0" applyFill="1" applyAlignment="1">
      <alignment vertical="center"/>
    </xf>
    <xf numFmtId="0" fontId="5" fillId="0" borderId="4" xfId="0" applyFont="1" applyBorder="1" applyAlignment="1">
      <alignment vertical="center" wrapText="1"/>
    </xf>
    <xf numFmtId="0" fontId="89" fillId="0" borderId="1" xfId="0" applyFont="1" applyBorder="1" applyAlignment="1">
      <alignment vertical="center"/>
    </xf>
    <xf numFmtId="0" fontId="39" fillId="0" borderId="12" xfId="0" applyFont="1" applyBorder="1" applyAlignment="1">
      <alignment horizontal="center" vertical="center"/>
    </xf>
    <xf numFmtId="0" fontId="93" fillId="0" borderId="0" xfId="0" applyFont="1" applyAlignment="1">
      <alignment horizontal="center"/>
    </xf>
    <xf numFmtId="0" fontId="20" fillId="11" borderId="1" xfId="4" applyFont="1" applyFill="1" applyBorder="1" applyAlignment="1">
      <alignment vertical="center"/>
    </xf>
    <xf numFmtId="0" fontId="35" fillId="11" borderId="1" xfId="0" applyFont="1" applyFill="1" applyBorder="1" applyAlignment="1">
      <alignment vertical="center" wrapText="1"/>
    </xf>
    <xf numFmtId="0" fontId="14" fillId="11" borderId="1" xfId="0" applyFont="1" applyFill="1" applyBorder="1" applyAlignment="1">
      <alignment wrapText="1"/>
    </xf>
    <xf numFmtId="0" fontId="43" fillId="5" borderId="4" xfId="0" applyFont="1" applyFill="1" applyBorder="1" applyAlignment="1">
      <alignment vertical="center" wrapText="1"/>
    </xf>
    <xf numFmtId="0" fontId="36" fillId="4" borderId="6" xfId="1" applyFont="1" applyFill="1" applyBorder="1" applyAlignment="1">
      <alignment vertical="center" wrapText="1"/>
    </xf>
    <xf numFmtId="0" fontId="94" fillId="2" borderId="2" xfId="0" applyFont="1" applyFill="1" applyBorder="1" applyAlignment="1">
      <alignment vertical="center" wrapText="1"/>
    </xf>
    <xf numFmtId="0" fontId="94" fillId="9" borderId="2" xfId="0" applyFont="1" applyFill="1" applyBorder="1" applyAlignment="1">
      <alignment vertical="center" wrapText="1"/>
    </xf>
    <xf numFmtId="0" fontId="94" fillId="2" borderId="11" xfId="0" applyFont="1" applyFill="1" applyBorder="1" applyAlignment="1">
      <alignment vertical="center" wrapText="1"/>
    </xf>
    <xf numFmtId="0" fontId="94" fillId="2" borderId="0" xfId="0" applyFont="1" applyFill="1" applyAlignment="1">
      <alignment vertical="center" wrapText="1"/>
    </xf>
    <xf numFmtId="0" fontId="96" fillId="0" borderId="1" xfId="0" applyFont="1" applyBorder="1" applyAlignment="1">
      <alignment vertical="center"/>
    </xf>
    <xf numFmtId="0" fontId="96" fillId="11" borderId="1" xfId="0" applyFont="1" applyFill="1" applyBorder="1" applyAlignment="1">
      <alignment vertical="center"/>
    </xf>
    <xf numFmtId="0" fontId="1" fillId="6" borderId="1" xfId="0" applyFont="1" applyFill="1" applyBorder="1" applyAlignment="1">
      <alignment vertical="center" wrapText="1"/>
    </xf>
    <xf numFmtId="0" fontId="1" fillId="9" borderId="1" xfId="0" applyFont="1" applyFill="1" applyBorder="1" applyAlignment="1">
      <alignment vertical="center" wrapText="1"/>
    </xf>
    <xf numFmtId="0" fontId="15" fillId="22" borderId="1" xfId="0" applyFont="1" applyFill="1" applyBorder="1" applyAlignment="1">
      <alignment vertical="center" wrapText="1"/>
    </xf>
    <xf numFmtId="0" fontId="15" fillId="22" borderId="7" xfId="0" applyFont="1" applyFill="1" applyBorder="1" applyAlignment="1">
      <alignment vertical="center" wrapText="1"/>
    </xf>
    <xf numFmtId="0" fontId="36" fillId="22" borderId="8" xfId="0" applyFont="1" applyFill="1" applyBorder="1" applyAlignment="1">
      <alignment vertical="center" wrapText="1"/>
    </xf>
    <xf numFmtId="0" fontId="95" fillId="22" borderId="2" xfId="0" applyFont="1" applyFill="1" applyBorder="1" applyAlignment="1">
      <alignment vertical="center" wrapText="1"/>
    </xf>
    <xf numFmtId="0" fontId="95" fillId="22" borderId="11" xfId="0" applyFont="1" applyFill="1" applyBorder="1" applyAlignment="1">
      <alignment vertical="center" wrapText="1"/>
    </xf>
    <xf numFmtId="0" fontId="36" fillId="22" borderId="4" xfId="0" applyFont="1" applyFill="1" applyBorder="1" applyAlignment="1">
      <alignment vertical="center" wrapText="1"/>
    </xf>
    <xf numFmtId="0" fontId="97" fillId="0" borderId="1" xfId="0" applyFont="1" applyBorder="1" applyAlignment="1">
      <alignment vertical="center" wrapText="1"/>
    </xf>
    <xf numFmtId="0" fontId="97" fillId="0" borderId="7" xfId="0" applyFont="1" applyBorder="1" applyAlignment="1">
      <alignment vertical="center" wrapText="1"/>
    </xf>
    <xf numFmtId="0" fontId="97" fillId="0" borderId="8" xfId="0" applyFont="1" applyBorder="1" applyAlignment="1">
      <alignment vertical="center" wrapText="1"/>
    </xf>
    <xf numFmtId="0" fontId="97" fillId="11" borderId="1" xfId="0" applyFont="1" applyFill="1" applyBorder="1" applyAlignment="1">
      <alignment vertical="center"/>
    </xf>
    <xf numFmtId="0" fontId="97" fillId="11" borderId="1" xfId="0" applyFont="1" applyFill="1" applyBorder="1" applyAlignment="1">
      <alignment vertical="center" wrapText="1"/>
    </xf>
    <xf numFmtId="0" fontId="1" fillId="5" borderId="0" xfId="0" applyFont="1" applyFill="1" applyAlignment="1">
      <alignment vertical="center"/>
    </xf>
    <xf numFmtId="0" fontId="97" fillId="11" borderId="7" xfId="0" applyFont="1" applyFill="1" applyBorder="1" applyAlignment="1">
      <alignment vertical="center" wrapText="1"/>
    </xf>
    <xf numFmtId="0" fontId="98" fillId="11" borderId="1" xfId="0" applyFont="1" applyFill="1" applyBorder="1" applyAlignment="1">
      <alignment vertical="center"/>
    </xf>
    <xf numFmtId="0" fontId="1" fillId="0" borderId="8" xfId="0" applyFont="1" applyBorder="1" applyAlignment="1">
      <alignment vertical="center"/>
    </xf>
    <xf numFmtId="0" fontId="0" fillId="0" borderId="11" xfId="0" applyBorder="1" applyAlignment="1">
      <alignment horizontal="center" vertical="center" wrapText="1"/>
    </xf>
    <xf numFmtId="0" fontId="32" fillId="11" borderId="1" xfId="0" applyFont="1" applyFill="1" applyBorder="1" applyAlignment="1">
      <alignment wrapText="1"/>
    </xf>
    <xf numFmtId="0" fontId="52" fillId="11" borderId="1" xfId="4" applyFont="1" applyFill="1" applyBorder="1" applyAlignment="1">
      <alignment vertical="center"/>
    </xf>
    <xf numFmtId="0" fontId="52" fillId="0" borderId="7" xfId="4" applyFont="1" applyBorder="1" applyAlignment="1">
      <alignment vertical="center"/>
    </xf>
    <xf numFmtId="0" fontId="12" fillId="10" borderId="7" xfId="0" applyFont="1" applyFill="1" applyBorder="1" applyAlignment="1">
      <alignment wrapText="1"/>
    </xf>
    <xf numFmtId="0" fontId="1" fillId="0" borderId="1" xfId="0" applyFont="1" applyBorder="1" applyAlignment="1">
      <alignment horizontal="center" vertical="center"/>
    </xf>
    <xf numFmtId="0" fontId="4" fillId="6" borderId="14" xfId="0" applyFont="1" applyFill="1" applyBorder="1" applyAlignment="1">
      <alignment horizontal="center"/>
    </xf>
    <xf numFmtId="0" fontId="4" fillId="6" borderId="10" xfId="0" applyFont="1" applyFill="1" applyBorder="1" applyAlignment="1">
      <alignment horizontal="center"/>
    </xf>
    <xf numFmtId="0" fontId="4" fillId="6" borderId="6" xfId="0" applyFont="1" applyFill="1" applyBorder="1" applyAlignment="1">
      <alignment horizontal="center"/>
    </xf>
    <xf numFmtId="0" fontId="0" fillId="34" borderId="1" xfId="0" applyFill="1" applyBorder="1" applyAlignment="1">
      <alignment vertical="top" wrapText="1"/>
    </xf>
    <xf numFmtId="0" fontId="12" fillId="0" borderId="3" xfId="0" applyFont="1" applyBorder="1" applyAlignment="1">
      <alignment wrapText="1"/>
    </xf>
    <xf numFmtId="0" fontId="4" fillId="7"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4" fillId="6"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13" borderId="2" xfId="0" applyFont="1" applyFill="1" applyBorder="1" applyAlignment="1">
      <alignment horizontal="center" vertical="center" wrapText="1"/>
    </xf>
    <xf numFmtId="0" fontId="12" fillId="13" borderId="13" xfId="0" applyFont="1" applyFill="1" applyBorder="1" applyAlignment="1">
      <alignment horizontal="center" vertical="center" wrapText="1"/>
    </xf>
    <xf numFmtId="0" fontId="27" fillId="13" borderId="3" xfId="0" applyFont="1" applyFill="1" applyBorder="1" applyAlignment="1">
      <alignment horizontal="center" vertical="center" wrapText="1"/>
    </xf>
    <xf numFmtId="0" fontId="14" fillId="13" borderId="11" xfId="0" applyFont="1" applyFill="1" applyBorder="1" applyAlignment="1">
      <alignment horizontal="center" vertical="center" wrapText="1"/>
    </xf>
    <xf numFmtId="0" fontId="14" fillId="13" borderId="15" xfId="0" applyFont="1" applyFill="1" applyBorder="1" applyAlignment="1">
      <alignment horizontal="center" vertical="center" wrapText="1"/>
    </xf>
    <xf numFmtId="0" fontId="30" fillId="13" borderId="14" xfId="0" applyFont="1" applyFill="1" applyBorder="1" applyAlignment="1">
      <alignment horizontal="center" vertical="center" wrapText="1"/>
    </xf>
    <xf numFmtId="0" fontId="12" fillId="13" borderId="3"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14" fillId="14" borderId="1" xfId="0" applyFont="1" applyFill="1" applyBorder="1" applyAlignment="1">
      <alignment horizontal="center" vertical="center" wrapText="1"/>
    </xf>
    <xf numFmtId="0" fontId="12" fillId="13" borderId="15" xfId="0" applyFont="1" applyFill="1" applyBorder="1" applyAlignment="1">
      <alignment horizontal="center" vertical="center" wrapText="1"/>
    </xf>
    <xf numFmtId="0" fontId="27" fillId="13" borderId="15" xfId="0" applyFont="1" applyFill="1" applyBorder="1" applyAlignment="1">
      <alignment horizontal="center" vertical="center" wrapText="1"/>
    </xf>
    <xf numFmtId="0" fontId="27" fillId="13" borderId="14" xfId="0" applyFont="1" applyFill="1" applyBorder="1" applyAlignment="1">
      <alignment horizontal="center" vertical="center" wrapText="1"/>
    </xf>
    <xf numFmtId="0" fontId="30" fillId="13" borderId="15" xfId="0" applyFont="1" applyFill="1" applyBorder="1" applyAlignment="1">
      <alignment horizontal="center" vertical="center" wrapText="1"/>
    </xf>
    <xf numFmtId="0" fontId="27" fillId="13" borderId="1" xfId="0" applyFont="1" applyFill="1" applyBorder="1" applyAlignment="1">
      <alignment horizontal="center" vertical="center" wrapText="1"/>
    </xf>
    <xf numFmtId="0" fontId="14" fillId="13" borderId="2" xfId="0" applyFont="1" applyFill="1" applyBorder="1" applyAlignment="1">
      <alignment horizontal="center" vertical="center" wrapText="1"/>
    </xf>
    <xf numFmtId="0" fontId="14" fillId="13" borderId="13" xfId="0" applyFont="1" applyFill="1" applyBorder="1" applyAlignment="1">
      <alignment horizontal="center" vertical="center" wrapText="1"/>
    </xf>
    <xf numFmtId="0" fontId="14" fillId="13" borderId="3" xfId="0" applyFont="1" applyFill="1" applyBorder="1" applyAlignment="1">
      <alignment horizontal="center" vertical="center" wrapText="1"/>
    </xf>
    <xf numFmtId="0" fontId="58" fillId="0" borderId="1" xfId="0" applyFont="1" applyBorder="1" applyAlignment="1">
      <alignment horizontal="center" vertical="center" wrapText="1"/>
    </xf>
    <xf numFmtId="0" fontId="0" fillId="0" borderId="1" xfId="0" applyBorder="1" applyAlignment="1">
      <alignment horizontal="center" vertical="center" wrapText="1"/>
    </xf>
    <xf numFmtId="0" fontId="58" fillId="0" borderId="2" xfId="0" applyFont="1" applyBorder="1" applyAlignment="1">
      <alignment horizontal="center" vertical="center" wrapText="1"/>
    </xf>
    <xf numFmtId="0" fontId="54" fillId="0" borderId="1" xfId="0" applyFont="1" applyBorder="1" applyAlignment="1">
      <alignment horizontal="center" vertical="center" wrapText="1"/>
    </xf>
    <xf numFmtId="0" fontId="54" fillId="0" borderId="2" xfId="0" applyFont="1" applyBorder="1" applyAlignment="1">
      <alignment horizontal="center" vertical="center" wrapText="1"/>
    </xf>
    <xf numFmtId="0" fontId="54" fillId="0" borderId="13" xfId="0" applyFont="1" applyBorder="1" applyAlignment="1">
      <alignment horizontal="center" vertical="center" wrapText="1"/>
    </xf>
    <xf numFmtId="0" fontId="30" fillId="0" borderId="3" xfId="0" applyFont="1" applyBorder="1" applyAlignment="1">
      <alignment horizontal="center" vertical="center" wrapText="1"/>
    </xf>
    <xf numFmtId="0" fontId="58" fillId="0" borderId="13" xfId="0" applyFont="1" applyBorder="1" applyAlignment="1">
      <alignment horizontal="center" vertical="center" wrapText="1"/>
    </xf>
    <xf numFmtId="0" fontId="27" fillId="0" borderId="13" xfId="0" applyFont="1" applyBorder="1" applyAlignment="1">
      <alignment horizontal="center" vertical="center" wrapText="1"/>
    </xf>
    <xf numFmtId="0" fontId="58" fillId="13" borderId="1" xfId="0" applyFont="1" applyFill="1" applyBorder="1" applyAlignment="1">
      <alignment horizontal="center" vertical="center" wrapText="1"/>
    </xf>
    <xf numFmtId="0" fontId="54" fillId="0" borderId="3" xfId="0" applyFont="1" applyBorder="1" applyAlignment="1">
      <alignment horizontal="center" vertical="center" wrapText="1"/>
    </xf>
    <xf numFmtId="0" fontId="0" fillId="0" borderId="1" xfId="0" applyBorder="1" applyAlignment="1">
      <alignment horizontal="left"/>
    </xf>
    <xf numFmtId="0" fontId="0" fillId="0" borderId="2" xfId="0" applyBorder="1" applyAlignment="1">
      <alignment horizontal="left"/>
    </xf>
    <xf numFmtId="0" fontId="0" fillId="0" borderId="13" xfId="0" applyBorder="1" applyAlignment="1">
      <alignment horizontal="left"/>
    </xf>
    <xf numFmtId="0" fontId="0" fillId="0" borderId="3" xfId="0" applyBorder="1" applyAlignment="1">
      <alignment horizontal="left"/>
    </xf>
    <xf numFmtId="0" fontId="0" fillId="0" borderId="2" xfId="0" applyBorder="1" applyAlignment="1">
      <alignment horizontal="center" vertical="center"/>
    </xf>
    <xf numFmtId="0" fontId="0" fillId="0" borderId="13"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2" xfId="0" applyBorder="1" applyAlignment="1">
      <alignment horizontal="left" vertical="center"/>
    </xf>
    <xf numFmtId="0" fontId="0" fillId="0" borderId="13"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center" vertical="center" wrapText="1"/>
    </xf>
    <xf numFmtId="0" fontId="0" fillId="0" borderId="13"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left" wrapText="1"/>
    </xf>
    <xf numFmtId="0" fontId="0" fillId="0" borderId="3" xfId="0" applyBorder="1" applyAlignment="1">
      <alignment horizontal="left" wrapText="1"/>
    </xf>
    <xf numFmtId="0" fontId="15" fillId="0" borderId="10" xfId="0" applyFont="1" applyBorder="1" applyAlignment="1">
      <alignment horizontal="left" wrapText="1"/>
    </xf>
    <xf numFmtId="0" fontId="54" fillId="0" borderId="2" xfId="0" applyFont="1" applyBorder="1" applyAlignment="1">
      <alignment horizontal="left" vertical="center" wrapText="1"/>
    </xf>
    <xf numFmtId="0" fontId="54" fillId="0" borderId="13" xfId="0" applyFont="1" applyBorder="1" applyAlignment="1">
      <alignment horizontal="left" vertical="center" wrapText="1"/>
    </xf>
    <xf numFmtId="0" fontId="54" fillId="0" borderId="1" xfId="0" applyFont="1" applyBorder="1" applyAlignment="1">
      <alignment horizontal="left" vertical="center" wrapText="1"/>
    </xf>
    <xf numFmtId="0" fontId="54" fillId="0" borderId="3" xfId="0" applyFont="1" applyBorder="1" applyAlignment="1">
      <alignment horizontal="left" vertical="center" wrapText="1"/>
    </xf>
    <xf numFmtId="0" fontId="0" fillId="0" borderId="2" xfId="0" applyBorder="1" applyAlignment="1">
      <alignment horizontal="left" vertical="center" wrapText="1"/>
    </xf>
    <xf numFmtId="0" fontId="0" fillId="0" borderId="13" xfId="0" applyBorder="1" applyAlignment="1">
      <alignment horizontal="left" vertical="center" wrapText="1"/>
    </xf>
    <xf numFmtId="0" fontId="0" fillId="0" borderId="1" xfId="0" applyBorder="1" applyAlignment="1">
      <alignment horizontal="left" wrapText="1"/>
    </xf>
    <xf numFmtId="0" fontId="0" fillId="0" borderId="3" xfId="0" applyBorder="1" applyAlignment="1">
      <alignment horizontal="left" vertical="center" wrapText="1"/>
    </xf>
    <xf numFmtId="0" fontId="0" fillId="0" borderId="13" xfId="0" applyBorder="1" applyAlignment="1">
      <alignment horizontal="left" wrapText="1"/>
    </xf>
    <xf numFmtId="0" fontId="0" fillId="0" borderId="1" xfId="0" applyBorder="1" applyAlignment="1">
      <alignment horizontal="left" vertical="center"/>
    </xf>
    <xf numFmtId="0" fontId="4" fillId="6" borderId="7" xfId="0" applyFont="1" applyFill="1" applyBorder="1" applyAlignment="1">
      <alignment horizontal="center"/>
    </xf>
    <xf numFmtId="0" fontId="4" fillId="6" borderId="9" xfId="0" applyFont="1" applyFill="1" applyBorder="1" applyAlignment="1">
      <alignment horizontal="center"/>
    </xf>
    <xf numFmtId="0" fontId="4" fillId="6" borderId="8" xfId="0" applyFont="1" applyFill="1" applyBorder="1" applyAlignment="1">
      <alignment horizontal="center"/>
    </xf>
    <xf numFmtId="0" fontId="4" fillId="7" borderId="7"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20" fillId="0" borderId="1" xfId="0" applyFont="1" applyBorder="1" applyAlignment="1">
      <alignment horizontal="left" vertical="center" wrapText="1"/>
    </xf>
    <xf numFmtId="0" fontId="20" fillId="0" borderId="7" xfId="0" applyFont="1" applyBorder="1" applyAlignment="1">
      <alignment horizontal="left" vertical="center" wrapText="1"/>
    </xf>
    <xf numFmtId="0" fontId="20" fillId="0" borderId="11" xfId="0" applyFont="1" applyBorder="1" applyAlignment="1">
      <alignment horizontal="left" vertical="center" wrapText="1"/>
    </xf>
    <xf numFmtId="0" fontId="0" fillId="0" borderId="1" xfId="0" applyBorder="1" applyAlignment="1">
      <alignment horizontal="center"/>
    </xf>
    <xf numFmtId="0" fontId="0" fillId="0" borderId="10" xfId="0" applyBorder="1" applyAlignment="1">
      <alignment horizontal="left" vertical="top" wrapText="1"/>
    </xf>
    <xf numFmtId="0" fontId="26" fillId="0" borderId="13" xfId="0" applyFont="1" applyBorder="1" applyAlignment="1">
      <alignment horizontal="center" vertical="center"/>
    </xf>
    <xf numFmtId="0" fontId="26" fillId="0" borderId="3" xfId="0" applyFont="1" applyBorder="1" applyAlignment="1">
      <alignment horizontal="center" vertical="center"/>
    </xf>
    <xf numFmtId="0" fontId="20" fillId="0" borderId="1" xfId="0" applyFont="1" applyBorder="1" applyAlignment="1">
      <alignment horizontal="center" vertical="center"/>
    </xf>
    <xf numFmtId="0" fontId="20" fillId="0" borderId="2"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2" xfId="0" applyFont="1" applyBorder="1" applyAlignment="1">
      <alignment horizontal="center" vertical="center"/>
    </xf>
    <xf numFmtId="0" fontId="20" fillId="0" borderId="13" xfId="0" applyFont="1" applyBorder="1" applyAlignment="1">
      <alignment horizontal="center" vertical="center"/>
    </xf>
    <xf numFmtId="0" fontId="20" fillId="0" borderId="3" xfId="0" applyFont="1" applyBorder="1" applyAlignment="1">
      <alignment horizontal="center" vertical="center"/>
    </xf>
    <xf numFmtId="0" fontId="2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20" fillId="0" borderId="15" xfId="0" applyFont="1" applyBorder="1" applyAlignment="1">
      <alignment horizontal="center" vertical="center" wrapText="1"/>
    </xf>
    <xf numFmtId="0" fontId="0" fillId="0" borderId="15" xfId="0" applyBorder="1" applyAlignment="1">
      <alignment horizontal="center" vertical="center" wrapText="1"/>
    </xf>
    <xf numFmtId="0" fontId="31" fillId="7" borderId="1" xfId="0" applyFont="1" applyFill="1" applyBorder="1" applyAlignment="1">
      <alignment horizontal="center" vertical="center" wrapText="1"/>
    </xf>
    <xf numFmtId="0" fontId="20" fillId="0" borderId="7" xfId="0" applyFont="1" applyBorder="1" applyAlignment="1">
      <alignment horizontal="center" vertical="center"/>
    </xf>
    <xf numFmtId="0" fontId="20" fillId="0" borderId="11" xfId="0" applyFont="1" applyBorder="1" applyAlignment="1">
      <alignment horizontal="center" vertical="center"/>
    </xf>
    <xf numFmtId="0" fontId="20" fillId="0" borderId="11" xfId="0" applyFont="1" applyBorder="1" applyAlignment="1">
      <alignment horizontal="center" vertical="center" wrapText="1"/>
    </xf>
    <xf numFmtId="0" fontId="0" fillId="0" borderId="2" xfId="0" applyBorder="1" applyAlignment="1">
      <alignment horizontal="center"/>
    </xf>
    <xf numFmtId="0" fontId="0" fillId="0" borderId="13" xfId="0"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8" xfId="0" applyBorder="1" applyAlignment="1">
      <alignment horizontal="center"/>
    </xf>
    <xf numFmtId="0" fontId="49" fillId="0" borderId="2" xfId="0" applyFont="1" applyBorder="1" applyAlignment="1">
      <alignment horizontal="center" vertical="center" wrapText="1"/>
    </xf>
    <xf numFmtId="0" fontId="49" fillId="0" borderId="13" xfId="0" applyFont="1" applyBorder="1" applyAlignment="1">
      <alignment horizontal="center" vertical="center" wrapText="1"/>
    </xf>
    <xf numFmtId="0" fontId="49" fillId="0" borderId="3" xfId="0" applyFont="1" applyBorder="1" applyAlignment="1">
      <alignment horizontal="center" vertical="center" wrapText="1"/>
    </xf>
    <xf numFmtId="0" fontId="49" fillId="0" borderId="1" xfId="0" applyFont="1" applyBorder="1" applyAlignment="1">
      <alignment horizontal="center" vertical="center"/>
    </xf>
    <xf numFmtId="0" fontId="20" fillId="0" borderId="14" xfId="0" applyFont="1" applyBorder="1" applyAlignment="1">
      <alignment horizontal="center" vertical="center" wrapText="1"/>
    </xf>
    <xf numFmtId="0" fontId="0" fillId="0" borderId="2" xfId="0" applyBorder="1" applyAlignment="1">
      <alignment horizontal="center" wrapText="1"/>
    </xf>
    <xf numFmtId="0" fontId="0" fillId="0" borderId="13" xfId="0" applyBorder="1" applyAlignment="1">
      <alignment horizontal="center" wrapText="1"/>
    </xf>
    <xf numFmtId="0" fontId="0" fillId="0" borderId="3" xfId="0" applyBorder="1" applyAlignment="1">
      <alignment horizontal="center" wrapText="1"/>
    </xf>
    <xf numFmtId="0" fontId="49" fillId="0" borderId="2" xfId="0" applyFont="1" applyBorder="1" applyAlignment="1">
      <alignment horizontal="center" vertical="center"/>
    </xf>
    <xf numFmtId="0" fontId="49" fillId="0" borderId="13" xfId="0" applyFont="1" applyBorder="1" applyAlignment="1">
      <alignment horizontal="center" vertical="center"/>
    </xf>
    <xf numFmtId="0" fontId="49" fillId="0" borderId="3" xfId="0" applyFont="1" applyBorder="1" applyAlignment="1">
      <alignment horizontal="center" vertical="center"/>
    </xf>
    <xf numFmtId="0" fontId="82" fillId="0" borderId="1" xfId="0" applyFont="1" applyBorder="1" applyAlignment="1">
      <alignment horizontal="center" vertical="center"/>
    </xf>
    <xf numFmtId="0" fontId="12" fillId="0" borderId="1" xfId="0" applyFont="1" applyBorder="1" applyAlignment="1">
      <alignment vertical="center" wrapText="1"/>
    </xf>
    <xf numFmtId="0" fontId="0" fillId="0" borderId="0" xfId="0" applyAlignment="1">
      <alignment horizontal="left" vertical="center"/>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0" fillId="0" borderId="0" xfId="0" applyAlignment="1">
      <alignment horizontal="center" vertical="center"/>
    </xf>
    <xf numFmtId="0" fontId="0" fillId="16" borderId="1" xfId="0" applyFill="1" applyBorder="1" applyAlignment="1">
      <alignment horizontal="center" vertical="center"/>
    </xf>
    <xf numFmtId="0" fontId="14" fillId="0" borderId="3"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13" xfId="0" applyFont="1" applyBorder="1" applyAlignment="1">
      <alignment horizontal="center" vertical="center" wrapText="1"/>
    </xf>
    <xf numFmtId="0" fontId="31" fillId="7" borderId="7" xfId="0" applyFont="1" applyFill="1" applyBorder="1" applyAlignment="1">
      <alignment horizontal="center" vertical="center" wrapText="1"/>
    </xf>
    <xf numFmtId="0" fontId="31" fillId="7" borderId="9" xfId="0" applyFont="1" applyFill="1" applyBorder="1" applyAlignment="1">
      <alignment horizontal="center" vertical="center" wrapText="1"/>
    </xf>
    <xf numFmtId="0" fontId="31" fillId="7" borderId="8" xfId="0" applyFont="1" applyFill="1" applyBorder="1" applyAlignment="1">
      <alignment horizontal="center" vertical="center" wrapText="1"/>
    </xf>
    <xf numFmtId="0" fontId="31" fillId="6" borderId="7" xfId="0" applyFont="1" applyFill="1" applyBorder="1" applyAlignment="1">
      <alignment horizontal="center" vertical="center" wrapText="1"/>
    </xf>
    <xf numFmtId="0" fontId="31" fillId="6" borderId="9" xfId="0" applyFont="1" applyFill="1" applyBorder="1" applyAlignment="1">
      <alignment horizontal="center" vertical="center" wrapText="1"/>
    </xf>
    <xf numFmtId="0" fontId="31" fillId="6" borderId="8" xfId="0" applyFont="1" applyFill="1" applyBorder="1" applyAlignment="1">
      <alignment horizontal="center" vertical="center" wrapText="1"/>
    </xf>
    <xf numFmtId="0" fontId="14" fillId="0" borderId="15" xfId="0" applyFont="1" applyBorder="1" applyAlignment="1">
      <alignment horizontal="center" vertical="center" wrapText="1"/>
    </xf>
    <xf numFmtId="0" fontId="14" fillId="0" borderId="14" xfId="0" applyFont="1" applyBorder="1" applyAlignment="1">
      <alignment horizontal="center" vertical="center" wrapText="1"/>
    </xf>
    <xf numFmtId="0" fontId="20" fillId="0" borderId="15" xfId="0" applyFont="1" applyBorder="1" applyAlignment="1">
      <alignment horizontal="center" vertical="center"/>
    </xf>
    <xf numFmtId="0" fontId="20" fillId="0" borderId="14" xfId="0" applyFont="1" applyBorder="1" applyAlignment="1">
      <alignment horizontal="center" vertical="center"/>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10" fillId="5" borderId="1" xfId="0" applyFont="1" applyFill="1" applyBorder="1" applyAlignment="1">
      <alignment horizontal="center" vertical="top"/>
    </xf>
    <xf numFmtId="0" fontId="4" fillId="6" borderId="7"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0" fillId="0" borderId="7" xfId="0" applyBorder="1" applyAlignment="1">
      <alignment horizontal="center" vertical="center"/>
    </xf>
    <xf numFmtId="0" fontId="20" fillId="0" borderId="7" xfId="0" applyFont="1" applyBorder="1" applyAlignment="1">
      <alignment horizontal="center" vertical="center" wrapText="1"/>
    </xf>
    <xf numFmtId="0" fontId="10" fillId="5" borderId="18" xfId="0" applyFont="1" applyFill="1" applyBorder="1" applyAlignment="1">
      <alignment horizontal="center" vertical="top"/>
    </xf>
    <xf numFmtId="0" fontId="10" fillId="5" borderId="24" xfId="0" applyFont="1" applyFill="1" applyBorder="1" applyAlignment="1">
      <alignment horizontal="center" vertical="top"/>
    </xf>
    <xf numFmtId="0" fontId="10" fillId="5" borderId="17" xfId="0" applyFont="1" applyFill="1" applyBorder="1" applyAlignment="1">
      <alignment horizontal="center" vertical="top"/>
    </xf>
    <xf numFmtId="0" fontId="10" fillId="5" borderId="18" xfId="0" applyFont="1" applyFill="1" applyBorder="1" applyAlignment="1">
      <alignment horizontal="center" vertical="center"/>
    </xf>
    <xf numFmtId="0" fontId="10" fillId="5" borderId="24" xfId="0" applyFont="1" applyFill="1" applyBorder="1" applyAlignment="1">
      <alignment horizontal="center" vertical="center"/>
    </xf>
    <xf numFmtId="0" fontId="10" fillId="5" borderId="17" xfId="0" applyFont="1" applyFill="1" applyBorder="1" applyAlignment="1">
      <alignment horizontal="center" vertical="center"/>
    </xf>
    <xf numFmtId="0" fontId="20" fillId="0" borderId="12" xfId="0" applyFont="1" applyBorder="1" applyAlignment="1">
      <alignment horizontal="center" vertical="center" wrapText="1"/>
    </xf>
    <xf numFmtId="0" fontId="20" fillId="0" borderId="0" xfId="0" applyFont="1" applyAlignment="1">
      <alignment horizontal="center" vertical="center" wrapText="1"/>
    </xf>
    <xf numFmtId="0" fontId="20" fillId="0" borderId="10" xfId="0" applyFont="1" applyBorder="1" applyAlignment="1">
      <alignment horizontal="center" vertical="center" wrapText="1"/>
    </xf>
    <xf numFmtId="0" fontId="26" fillId="0" borderId="2" xfId="0" applyFont="1"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0" fontId="26" fillId="0" borderId="1" xfId="0" applyFont="1" applyBorder="1" applyAlignment="1">
      <alignment horizontal="center" vertical="center"/>
    </xf>
    <xf numFmtId="0" fontId="26" fillId="0" borderId="2" xfId="0" applyFont="1" applyBorder="1" applyAlignment="1">
      <alignment horizontal="center" vertical="center" wrapText="1"/>
    </xf>
    <xf numFmtId="0" fontId="26" fillId="0" borderId="13" xfId="0" applyFont="1" applyBorder="1" applyAlignment="1">
      <alignment horizontal="center" vertical="center" wrapText="1"/>
    </xf>
    <xf numFmtId="0" fontId="26" fillId="0" borderId="3" xfId="0" applyFont="1" applyBorder="1" applyAlignment="1">
      <alignment horizontal="center" vertical="center" wrapText="1"/>
    </xf>
    <xf numFmtId="0" fontId="4" fillId="6" borderId="7" xfId="0" applyFont="1" applyFill="1" applyBorder="1" applyAlignment="1">
      <alignment horizontal="center" vertical="center"/>
    </xf>
    <xf numFmtId="0" fontId="4" fillId="6" borderId="9" xfId="0" applyFont="1" applyFill="1" applyBorder="1" applyAlignment="1">
      <alignment horizontal="center" vertical="center"/>
    </xf>
    <xf numFmtId="0" fontId="4" fillId="6" borderId="8" xfId="0" applyFont="1" applyFill="1" applyBorder="1" applyAlignment="1">
      <alignment horizontal="center" vertical="center"/>
    </xf>
    <xf numFmtId="0" fontId="0" fillId="0" borderId="7" xfId="0" applyBorder="1" applyAlignment="1">
      <alignment horizontal="center" vertical="center" wrapText="1"/>
    </xf>
    <xf numFmtId="0" fontId="4" fillId="6" borderId="1" xfId="0" applyFont="1" applyFill="1" applyBorder="1" applyAlignment="1">
      <alignment horizontal="center" vertical="center"/>
    </xf>
    <xf numFmtId="0" fontId="54" fillId="0" borderId="25" xfId="0" applyFont="1" applyBorder="1" applyAlignment="1">
      <alignment horizontal="center" vertical="center" wrapText="1"/>
    </xf>
    <xf numFmtId="0" fontId="54" fillId="0" borderId="26" xfId="0" applyFont="1" applyBorder="1" applyAlignment="1">
      <alignment horizontal="center" vertical="center" wrapText="1"/>
    </xf>
    <xf numFmtId="0" fontId="7" fillId="0" borderId="1" xfId="0" applyFont="1" applyBorder="1" applyAlignment="1">
      <alignment horizontal="center" vertical="center" wrapText="1"/>
    </xf>
    <xf numFmtId="0" fontId="10" fillId="0" borderId="2" xfId="0" applyFont="1" applyBorder="1" applyAlignment="1">
      <alignment horizontal="center"/>
    </xf>
    <xf numFmtId="0" fontId="10" fillId="0" borderId="13" xfId="0" applyFont="1" applyBorder="1" applyAlignment="1">
      <alignment horizontal="center"/>
    </xf>
    <xf numFmtId="0" fontId="10" fillId="0" borderId="3" xfId="0" applyFont="1" applyBorder="1" applyAlignment="1">
      <alignment horizontal="center"/>
    </xf>
    <xf numFmtId="0" fontId="60" fillId="0" borderId="1" xfId="0" applyFont="1" applyBorder="1" applyAlignment="1">
      <alignment horizontal="left" vertical="center"/>
    </xf>
    <xf numFmtId="0" fontId="0" fillId="0" borderId="0" xfId="0" applyAlignment="1">
      <alignment horizontal="center"/>
    </xf>
    <xf numFmtId="0" fontId="14" fillId="0" borderId="7" xfId="0" applyFont="1" applyBorder="1" applyAlignment="1">
      <alignment horizontal="center" vertical="center"/>
    </xf>
    <xf numFmtId="0" fontId="14" fillId="0" borderId="1" xfId="0" applyFont="1" applyBorder="1" applyAlignment="1">
      <alignment horizontal="center" vertical="center"/>
    </xf>
    <xf numFmtId="0" fontId="14" fillId="0" borderId="12" xfId="0" applyFont="1" applyBorder="1" applyAlignment="1">
      <alignment horizontal="center" vertical="center"/>
    </xf>
    <xf numFmtId="0" fontId="14" fillId="0" borderId="0" xfId="0" applyFont="1" applyAlignment="1">
      <alignment horizontal="center" vertical="center"/>
    </xf>
    <xf numFmtId="0" fontId="20" fillId="0" borderId="2" xfId="0" applyFont="1" applyBorder="1" applyAlignment="1">
      <alignment horizontal="left" vertical="center" wrapText="1"/>
    </xf>
    <xf numFmtId="0" fontId="20" fillId="0" borderId="13" xfId="0" applyFont="1" applyBorder="1" applyAlignment="1">
      <alignment horizontal="left" vertical="center" wrapText="1"/>
    </xf>
    <xf numFmtId="0" fontId="20" fillId="0" borderId="3" xfId="0" applyFont="1" applyBorder="1" applyAlignment="1">
      <alignment horizontal="left" vertical="center" wrapText="1"/>
    </xf>
    <xf numFmtId="0" fontId="11" fillId="0" borderId="4" xfId="0" applyFont="1" applyBorder="1" applyAlignment="1">
      <alignment horizontal="left" vertical="center"/>
    </xf>
    <xf numFmtId="0" fontId="11" fillId="0" borderId="5" xfId="0" applyFont="1" applyBorder="1" applyAlignment="1">
      <alignment horizontal="left" vertical="center"/>
    </xf>
    <xf numFmtId="0" fontId="11" fillId="0" borderId="6" xfId="0" applyFont="1" applyBorder="1" applyAlignment="1">
      <alignment horizontal="left" vertical="center"/>
    </xf>
    <xf numFmtId="0" fontId="3" fillId="5" borderId="14" xfId="0" applyFont="1" applyFill="1" applyBorder="1" applyAlignment="1">
      <alignment horizontal="center" wrapText="1"/>
    </xf>
    <xf numFmtId="0" fontId="3" fillId="5" borderId="9" xfId="0" applyFont="1" applyFill="1" applyBorder="1" applyAlignment="1">
      <alignment horizontal="center"/>
    </xf>
    <xf numFmtId="0" fontId="3" fillId="5" borderId="8" xfId="0" applyFont="1" applyFill="1" applyBorder="1" applyAlignment="1">
      <alignment horizontal="center"/>
    </xf>
    <xf numFmtId="0" fontId="3" fillId="0" borderId="0" xfId="0" applyFont="1" applyAlignment="1">
      <alignment horizontal="center" wrapText="1"/>
    </xf>
    <xf numFmtId="0" fontId="3" fillId="0" borderId="0" xfId="0" applyFont="1" applyAlignment="1">
      <alignment horizont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4" fillId="7" borderId="2" xfId="0" applyFont="1" applyFill="1"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center" vertical="center"/>
    </xf>
    <xf numFmtId="0" fontId="0" fillId="0" borderId="11" xfId="0" applyBorder="1" applyAlignment="1">
      <alignment horizontal="left" vertical="center"/>
    </xf>
    <xf numFmtId="0" fontId="0" fillId="0" borderId="15" xfId="0" applyBorder="1" applyAlignment="1">
      <alignment horizontal="left" vertical="center"/>
    </xf>
    <xf numFmtId="0" fontId="20" fillId="0" borderId="3" xfId="0" applyFont="1" applyBorder="1" applyAlignment="1">
      <alignment horizontal="left" vertical="center"/>
    </xf>
    <xf numFmtId="0" fontId="20" fillId="0" borderId="7" xfId="0" applyFont="1" applyBorder="1" applyAlignment="1">
      <alignment horizontal="left" vertical="center"/>
    </xf>
    <xf numFmtId="0" fontId="20" fillId="0" borderId="11" xfId="0" applyFont="1" applyBorder="1" applyAlignment="1">
      <alignment horizontal="left" vertical="center"/>
    </xf>
    <xf numFmtId="0" fontId="4" fillId="2" borderId="7"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26" fillId="0" borderId="1" xfId="0" applyFont="1" applyBorder="1" applyAlignment="1">
      <alignment horizontal="center"/>
    </xf>
    <xf numFmtId="0" fontId="4" fillId="6" borderId="7" xfId="0" applyFont="1" applyFill="1" applyBorder="1" applyAlignment="1">
      <alignment horizontal="center" vertical="top"/>
    </xf>
    <xf numFmtId="0" fontId="4" fillId="6" borderId="9" xfId="0" applyFont="1" applyFill="1" applyBorder="1" applyAlignment="1">
      <alignment horizontal="center" vertical="top"/>
    </xf>
    <xf numFmtId="0" fontId="4" fillId="6" borderId="8" xfId="0" applyFont="1" applyFill="1" applyBorder="1" applyAlignment="1">
      <alignment horizontal="center" vertical="top"/>
    </xf>
    <xf numFmtId="0" fontId="0" fillId="6" borderId="7" xfId="0" applyFill="1" applyBorder="1" applyAlignment="1">
      <alignment horizontal="center"/>
    </xf>
    <xf numFmtId="0" fontId="0" fillId="6" borderId="9" xfId="0" applyFill="1" applyBorder="1" applyAlignment="1">
      <alignment horizontal="center"/>
    </xf>
    <xf numFmtId="0" fontId="0" fillId="6" borderId="8" xfId="0" applyFill="1" applyBorder="1" applyAlignment="1">
      <alignment horizontal="center"/>
    </xf>
    <xf numFmtId="0" fontId="20" fillId="0" borderId="7" xfId="0" applyFont="1" applyBorder="1" applyAlignment="1">
      <alignment horizontal="center"/>
    </xf>
    <xf numFmtId="0" fontId="0" fillId="0" borderId="1" xfId="0" applyBorder="1" applyAlignment="1">
      <alignment horizontal="center" wrapText="1"/>
    </xf>
    <xf numFmtId="0" fontId="4" fillId="2" borderId="11" xfId="0" applyFont="1" applyFill="1" applyBorder="1" applyAlignment="1">
      <alignment horizontal="center" vertical="center" wrapText="1"/>
    </xf>
    <xf numFmtId="0" fontId="31" fillId="6" borderId="1" xfId="0" applyFont="1" applyFill="1" applyBorder="1" applyAlignment="1">
      <alignment horizontal="center" vertical="center"/>
    </xf>
    <xf numFmtId="0" fontId="20" fillId="0" borderId="5"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20" fillId="0" borderId="6" xfId="0" applyFont="1" applyBorder="1" applyAlignment="1">
      <alignment horizontal="center" vertical="center"/>
    </xf>
    <xf numFmtId="0" fontId="31" fillId="6" borderId="1" xfId="0" applyFont="1" applyFill="1" applyBorder="1" applyAlignment="1">
      <alignment horizontal="center"/>
    </xf>
    <xf numFmtId="0" fontId="4" fillId="6" borderId="14" xfId="0" applyFont="1" applyFill="1" applyBorder="1" applyAlignment="1">
      <alignment horizontal="center"/>
    </xf>
    <xf numFmtId="0" fontId="4" fillId="6" borderId="10" xfId="0" applyFont="1" applyFill="1" applyBorder="1" applyAlignment="1">
      <alignment horizontal="center"/>
    </xf>
    <xf numFmtId="0" fontId="4" fillId="6" borderId="6" xfId="0" applyFont="1" applyFill="1" applyBorder="1" applyAlignment="1">
      <alignment horizontal="center"/>
    </xf>
    <xf numFmtId="0" fontId="26" fillId="0" borderId="11" xfId="0" applyFont="1" applyBorder="1" applyAlignment="1">
      <alignment horizontal="center" vertical="center"/>
    </xf>
    <xf numFmtId="0" fontId="26" fillId="0" borderId="15" xfId="0" applyFont="1" applyBorder="1" applyAlignment="1">
      <alignment horizontal="center" vertical="center"/>
    </xf>
    <xf numFmtId="0" fontId="26" fillId="0" borderId="14" xfId="0" applyFont="1" applyBorder="1" applyAlignment="1">
      <alignment horizontal="center" vertical="center"/>
    </xf>
    <xf numFmtId="0" fontId="26" fillId="0" borderId="2" xfId="0" applyFont="1" applyBorder="1" applyAlignment="1">
      <alignment horizontal="left" vertical="center"/>
    </xf>
    <xf numFmtId="0" fontId="26" fillId="0" borderId="3" xfId="0" applyFont="1" applyBorder="1" applyAlignment="1">
      <alignment horizontal="left" vertical="center"/>
    </xf>
    <xf numFmtId="0" fontId="10" fillId="0" borderId="13" xfId="0" applyFont="1" applyBorder="1" applyAlignment="1">
      <alignment horizontal="center" vertical="center"/>
    </xf>
    <xf numFmtId="0" fontId="10" fillId="0" borderId="3" xfId="0" applyFont="1" applyBorder="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0" fillId="0" borderId="2" xfId="0" applyFont="1" applyBorder="1" applyAlignment="1">
      <alignment wrapText="1"/>
    </xf>
    <xf numFmtId="0" fontId="10" fillId="0" borderId="13" xfId="0" applyFont="1" applyBorder="1" applyAlignment="1">
      <alignment wrapText="1"/>
    </xf>
    <xf numFmtId="0" fontId="10" fillId="0" borderId="3" xfId="0" applyFont="1" applyBorder="1" applyAlignment="1">
      <alignment wrapText="1"/>
    </xf>
    <xf numFmtId="0" fontId="20" fillId="5" borderId="2" xfId="0" applyFont="1" applyFill="1" applyBorder="1" applyAlignment="1">
      <alignment horizontal="center" vertical="center" wrapText="1"/>
    </xf>
    <xf numFmtId="0" fontId="20" fillId="5" borderId="13" xfId="0" applyFont="1" applyFill="1" applyBorder="1" applyAlignment="1">
      <alignment horizontal="center" vertical="center" wrapText="1"/>
    </xf>
    <xf numFmtId="0" fontId="1" fillId="0" borderId="1" xfId="0" applyFont="1" applyBorder="1" applyAlignment="1">
      <alignment horizontal="center" vertical="center"/>
    </xf>
    <xf numFmtId="0" fontId="36" fillId="7" borderId="1" xfId="0" applyFont="1" applyFill="1" applyBorder="1" applyAlignment="1">
      <alignment horizontal="center" vertical="center" wrapText="1"/>
    </xf>
    <xf numFmtId="0" fontId="31" fillId="6" borderId="1" xfId="0" applyFont="1" applyFill="1" applyBorder="1" applyAlignment="1">
      <alignment horizontal="center" vertical="center" wrapText="1"/>
    </xf>
    <xf numFmtId="0" fontId="0" fillId="30" borderId="2" xfId="0" applyFill="1" applyBorder="1" applyAlignment="1">
      <alignment horizontal="left"/>
    </xf>
    <xf numFmtId="0" fontId="0" fillId="30" borderId="13" xfId="0" applyFill="1" applyBorder="1" applyAlignment="1">
      <alignment horizontal="left"/>
    </xf>
    <xf numFmtId="0" fontId="0" fillId="30" borderId="3" xfId="0" applyFill="1" applyBorder="1" applyAlignment="1">
      <alignment horizontal="left"/>
    </xf>
    <xf numFmtId="0" fontId="0" fillId="30" borderId="2" xfId="0" applyFill="1" applyBorder="1" applyAlignment="1">
      <alignment horizontal="left" wrapText="1"/>
    </xf>
    <xf numFmtId="0" fontId="0" fillId="30" borderId="3" xfId="0" applyFill="1" applyBorder="1" applyAlignment="1">
      <alignment horizontal="left" wrapText="1"/>
    </xf>
    <xf numFmtId="0" fontId="0" fillId="30" borderId="2" xfId="0" applyFill="1" applyBorder="1" applyAlignment="1">
      <alignment horizontal="left" vertical="center"/>
    </xf>
    <xf numFmtId="0" fontId="0" fillId="30" borderId="3" xfId="0" applyFill="1" applyBorder="1" applyAlignment="1">
      <alignment horizontal="left" vertical="center"/>
    </xf>
    <xf numFmtId="0" fontId="20" fillId="0" borderId="1" xfId="0" applyFont="1" applyBorder="1" applyAlignment="1">
      <alignment horizontal="left" vertical="center"/>
    </xf>
    <xf numFmtId="0" fontId="20" fillId="0" borderId="2" xfId="0" applyFont="1" applyBorder="1" applyAlignment="1">
      <alignment horizontal="left" vertical="center"/>
    </xf>
    <xf numFmtId="0" fontId="20" fillId="0" borderId="4" xfId="0" applyFont="1" applyBorder="1" applyAlignment="1">
      <alignment horizontal="center" vertical="top" wrapText="1"/>
    </xf>
    <xf numFmtId="0" fontId="20" fillId="0" borderId="6" xfId="0" applyFont="1" applyBorder="1" applyAlignment="1">
      <alignment horizontal="center" vertical="top" wrapText="1"/>
    </xf>
    <xf numFmtId="0" fontId="86" fillId="0" borderId="2" xfId="0" applyFont="1" applyBorder="1" applyAlignment="1">
      <alignment horizontal="center" vertical="center" wrapText="1"/>
    </xf>
    <xf numFmtId="0" fontId="86" fillId="0" borderId="13" xfId="0" applyFont="1" applyBorder="1" applyAlignment="1">
      <alignment horizontal="center" vertical="center" wrapText="1"/>
    </xf>
    <xf numFmtId="0" fontId="86" fillId="0" borderId="3" xfId="0" applyFont="1" applyBorder="1" applyAlignment="1">
      <alignment horizontal="center" vertical="center" wrapText="1"/>
    </xf>
    <xf numFmtId="0" fontId="14" fillId="0" borderId="2" xfId="0" applyFont="1" applyBorder="1" applyAlignment="1">
      <alignment horizontal="center"/>
    </xf>
    <xf numFmtId="0" fontId="14" fillId="0" borderId="13" xfId="0" applyFont="1" applyBorder="1" applyAlignment="1">
      <alignment horizontal="center"/>
    </xf>
    <xf numFmtId="0" fontId="14" fillId="0" borderId="3" xfId="0" applyFont="1" applyBorder="1" applyAlignment="1">
      <alignment horizontal="center"/>
    </xf>
    <xf numFmtId="0" fontId="20" fillId="0" borderId="2" xfId="0" applyFont="1" applyBorder="1" applyAlignment="1">
      <alignment horizontal="center"/>
    </xf>
    <xf numFmtId="0" fontId="20" fillId="0" borderId="3" xfId="0" applyFont="1" applyBorder="1" applyAlignment="1">
      <alignment horizontal="center"/>
    </xf>
    <xf numFmtId="0" fontId="20" fillId="0" borderId="13" xfId="0" applyFont="1" applyBorder="1" applyAlignment="1">
      <alignment horizontal="center"/>
    </xf>
    <xf numFmtId="0" fontId="32" fillId="0" borderId="1" xfId="0" applyFont="1"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0" xfId="0" applyAlignment="1">
      <alignment horizontal="left"/>
    </xf>
    <xf numFmtId="0" fontId="32" fillId="0" borderId="39" xfId="0" applyFont="1" applyBorder="1" applyAlignment="1">
      <alignment horizontal="center" vertical="center"/>
    </xf>
    <xf numFmtId="0" fontId="32" fillId="0" borderId="24" xfId="0" applyFont="1" applyBorder="1" applyAlignment="1">
      <alignment horizontal="center" vertical="center"/>
    </xf>
    <xf numFmtId="0" fontId="32" fillId="0" borderId="17" xfId="0" applyFont="1" applyBorder="1" applyAlignment="1">
      <alignment horizontal="center" vertical="center"/>
    </xf>
    <xf numFmtId="0" fontId="41" fillId="0" borderId="29" xfId="0" applyFont="1" applyBorder="1" applyAlignment="1">
      <alignment horizontal="center" vertical="center" wrapText="1"/>
    </xf>
    <xf numFmtId="0" fontId="41" fillId="0" borderId="36" xfId="0" applyFont="1" applyBorder="1" applyAlignment="1">
      <alignment horizontal="center" vertical="center" wrapText="1"/>
    </xf>
    <xf numFmtId="0" fontId="41" fillId="0" borderId="23" xfId="0" applyFont="1" applyBorder="1" applyAlignment="1">
      <alignment horizontal="center" vertical="center" wrapText="1"/>
    </xf>
    <xf numFmtId="0" fontId="0" fillId="5" borderId="1" xfId="0" applyFill="1" applyBorder="1" applyAlignment="1">
      <alignment horizontal="center" vertical="center" wrapText="1"/>
    </xf>
    <xf numFmtId="0" fontId="0" fillId="5" borderId="11" xfId="0" applyFill="1" applyBorder="1" applyAlignment="1">
      <alignment horizontal="center" vertical="center"/>
    </xf>
    <xf numFmtId="0" fontId="0" fillId="5" borderId="15" xfId="0" applyFill="1" applyBorder="1" applyAlignment="1">
      <alignment horizontal="center" vertical="center"/>
    </xf>
    <xf numFmtId="0" fontId="0" fillId="5" borderId="3" xfId="0" applyFill="1" applyBorder="1" applyAlignment="1">
      <alignment horizontal="center" vertical="center"/>
    </xf>
    <xf numFmtId="0" fontId="0" fillId="5" borderId="1" xfId="0" applyFill="1" applyBorder="1" applyAlignment="1">
      <alignment horizontal="center" vertical="center"/>
    </xf>
    <xf numFmtId="0" fontId="71" fillId="0" borderId="2" xfId="0" applyFont="1" applyBorder="1" applyAlignment="1">
      <alignment horizontal="center" vertical="center" wrapText="1"/>
    </xf>
    <xf numFmtId="0" fontId="71" fillId="0" borderId="13" xfId="0" applyFont="1" applyBorder="1" applyAlignment="1">
      <alignment horizontal="center" vertical="center" wrapText="1"/>
    </xf>
    <xf numFmtId="0" fontId="71" fillId="0" borderId="3" xfId="0" applyFont="1" applyBorder="1" applyAlignment="1">
      <alignment horizontal="center" vertical="center" wrapText="1"/>
    </xf>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5" borderId="2" xfId="0" applyFill="1" applyBorder="1" applyAlignment="1">
      <alignment horizontal="center" vertical="center"/>
    </xf>
    <xf numFmtId="0" fontId="0" fillId="5" borderId="13" xfId="0" applyFill="1" applyBorder="1" applyAlignment="1">
      <alignment horizontal="center" vertical="center"/>
    </xf>
    <xf numFmtId="0" fontId="82" fillId="0" borderId="2" xfId="0" applyFont="1" applyBorder="1" applyAlignment="1">
      <alignment horizontal="center" vertical="center" wrapText="1"/>
    </xf>
    <xf numFmtId="0" fontId="82" fillId="0" borderId="3" xfId="0" applyFont="1" applyBorder="1" applyAlignment="1">
      <alignment horizontal="center" vertical="center" wrapText="1"/>
    </xf>
    <xf numFmtId="0" fontId="82" fillId="0" borderId="1" xfId="0" applyFont="1" applyBorder="1" applyAlignment="1">
      <alignment horizontal="center" vertical="center" wrapText="1"/>
    </xf>
    <xf numFmtId="0" fontId="82" fillId="0" borderId="13" xfId="0" applyFont="1" applyBorder="1" applyAlignment="1">
      <alignment horizontal="center" vertical="center" wrapText="1"/>
    </xf>
    <xf numFmtId="0" fontId="12" fillId="0" borderId="13" xfId="0" applyFont="1" applyBorder="1" applyAlignment="1">
      <alignment horizontal="center" vertical="center"/>
    </xf>
    <xf numFmtId="0" fontId="0" fillId="6" borderId="7" xfId="0" applyFill="1" applyBorder="1" applyAlignment="1">
      <alignment horizontal="center" vertical="center" wrapText="1"/>
    </xf>
    <xf numFmtId="0" fontId="0" fillId="6" borderId="9" xfId="0" applyFill="1" applyBorder="1" applyAlignment="1">
      <alignment horizontal="center" vertical="center" wrapText="1"/>
    </xf>
    <xf numFmtId="0" fontId="0" fillId="6" borderId="8" xfId="0" applyFill="1" applyBorder="1" applyAlignment="1">
      <alignment horizontal="center" vertical="center" wrapText="1"/>
    </xf>
    <xf numFmtId="0" fontId="0" fillId="0" borderId="15"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1" fillId="6" borderId="7"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13" xfId="0" applyFont="1" applyBorder="1" applyAlignment="1">
      <alignment horizontal="center" vertical="center"/>
    </xf>
    <xf numFmtId="0" fontId="1" fillId="0" borderId="3" xfId="0" applyFont="1" applyBorder="1" applyAlignment="1">
      <alignment horizontal="center" vertical="center"/>
    </xf>
    <xf numFmtId="0" fontId="1" fillId="6" borderId="9"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3" xfId="0" applyFont="1"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vertical="center"/>
    </xf>
    <xf numFmtId="0" fontId="0" fillId="0" borderId="13" xfId="0" applyBorder="1" applyAlignment="1">
      <alignment vertical="center"/>
    </xf>
    <xf numFmtId="0" fontId="0" fillId="0" borderId="15" xfId="0" applyBorder="1" applyAlignment="1">
      <alignment vertical="center"/>
    </xf>
    <xf numFmtId="0" fontId="0" fillId="0" borderId="3" xfId="0" applyBorder="1" applyAlignment="1">
      <alignment vertical="center"/>
    </xf>
    <xf numFmtId="0" fontId="0" fillId="0" borderId="2" xfId="0" applyBorder="1" applyAlignment="1">
      <alignment horizontal="center" vertical="center" wrapText="1" indent="1"/>
    </xf>
    <xf numFmtId="0" fontId="0" fillId="0" borderId="3" xfId="0" applyBorder="1" applyAlignment="1">
      <alignment horizontal="center" vertical="center" wrapText="1" indent="1"/>
    </xf>
    <xf numFmtId="0" fontId="0" fillId="0" borderId="5" xfId="0" applyBorder="1" applyAlignment="1">
      <alignment horizontal="center" vertical="center" wrapText="1"/>
    </xf>
    <xf numFmtId="0" fontId="31" fillId="6" borderId="9" xfId="0" applyFont="1" applyFill="1" applyBorder="1" applyAlignment="1">
      <alignment horizontal="left" vertical="center" wrapText="1"/>
    </xf>
    <xf numFmtId="0" fontId="31" fillId="6" borderId="8" xfId="0" applyFont="1" applyFill="1" applyBorder="1" applyAlignment="1">
      <alignment horizontal="left" vertical="center" wrapText="1"/>
    </xf>
    <xf numFmtId="0" fontId="58" fillId="0" borderId="3" xfId="0" applyFont="1" applyBorder="1" applyAlignment="1">
      <alignment horizontal="center" vertical="center" wrapText="1"/>
    </xf>
    <xf numFmtId="0" fontId="58" fillId="0" borderId="11" xfId="0" applyFont="1" applyBorder="1" applyAlignment="1">
      <alignment horizontal="center" vertical="center" wrapText="1"/>
    </xf>
    <xf numFmtId="0" fontId="58" fillId="0" borderId="15" xfId="0" applyFont="1" applyBorder="1" applyAlignment="1">
      <alignment horizontal="center" vertical="center" wrapText="1"/>
    </xf>
    <xf numFmtId="0" fontId="58" fillId="0" borderId="14" xfId="0" applyFont="1" applyBorder="1" applyAlignment="1">
      <alignment horizontal="center" vertical="center" wrapText="1"/>
    </xf>
    <xf numFmtId="0" fontId="54" fillId="0" borderId="13" xfId="0" applyFont="1" applyBorder="1" applyAlignment="1">
      <alignment horizontal="center" vertical="center"/>
    </xf>
    <xf numFmtId="0" fontId="54" fillId="0" borderId="3" xfId="0" applyFont="1" applyBorder="1" applyAlignment="1">
      <alignment horizontal="center" vertical="center"/>
    </xf>
    <xf numFmtId="0" fontId="10" fillId="0" borderId="13" xfId="0" applyFont="1" applyBorder="1" applyAlignment="1"/>
    <xf numFmtId="0" fontId="10" fillId="0" borderId="3" xfId="0" applyFont="1" applyBorder="1" applyAlignment="1"/>
    <xf numFmtId="0" fontId="32" fillId="0" borderId="1" xfId="0" applyFont="1" applyBorder="1" applyAlignment="1"/>
    <xf numFmtId="0" fontId="32" fillId="0" borderId="24" xfId="0" applyFont="1" applyBorder="1" applyAlignment="1"/>
    <xf numFmtId="0" fontId="32" fillId="0" borderId="17" xfId="0" applyFont="1" applyBorder="1" applyAlignment="1"/>
  </cellXfs>
  <cellStyles count="5">
    <cellStyle name="Hyperlink" xfId="4" builtinId="8"/>
    <cellStyle name="Normal" xfId="0" builtinId="0"/>
    <cellStyle name="Normal 2" xfId="1" xr:uid="{C62BE815-9C14-4880-810F-678920058336}"/>
    <cellStyle name="Normale 12" xfId="3" xr:uid="{8963DB48-2C28-4A9D-9E59-A2C0D7A01B86}"/>
    <cellStyle name="Normale 2 2" xfId="2" xr:uid="{D45759A2-D6EE-44B5-B003-61BDFA259818}"/>
  </cellStyles>
  <dxfs count="251">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FC00E5"/>
      <color rgb="FFFF0004"/>
      <color rgb="FFFFFFFF"/>
      <color rgb="FFCFE31E"/>
      <color rgb="FFF5C6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customXml" Target="../customXml/item2.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customXml" Target="../customXml/item3.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calcChain" Target="calcChain.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theme" Target="theme/theme1.xml"/><Relationship Id="rId190" Type="http://schemas.openxmlformats.org/officeDocument/2006/relationships/worksheet" Target="worksheets/sheet190.xml"/><Relationship Id="rId204" Type="http://schemas.openxmlformats.org/officeDocument/2006/relationships/worksheet" Target="worksheets/sheet204.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styles" Target="styles.xml"/><Relationship Id="rId215" Type="http://schemas.openxmlformats.org/officeDocument/2006/relationships/customXml" Target="../customXml/item1.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sharedStrings" Target="sharedStrings.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sheetMetadata" Target="metadata.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microsoft.com/office/2017/10/relationships/person" Target="persons/person.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ualizza1" id="{0ACD801B-9660-47EE-86B9-C214E7C2B103}">
    <nsvFilter filterId="{9C4DC73B-2552-40A7-8DB4-C10ABC93AEE3}" ref="A3:R99"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ualizza1" id="{57E22A4A-A987-46F2-9667-FDB878734238}">
    <nsvFilter filterId="{9C4DC73B-2552-40A7-8DB4-C10ABC93AEE3}" ref="A3:R75" tableId="0"/>
  </namedSheetView>
</namedSheetViews>
</file>

<file path=xl/persons/person.xml><?xml version="1.0" encoding="utf-8"?>
<personList xmlns="http://schemas.microsoft.com/office/spreadsheetml/2018/threadedcomments" xmlns:x="http://schemas.openxmlformats.org/spreadsheetml/2006/main">
  <person displayName="ACERA SEBASTIAN EDUARDO" id="{7ED7C975-C62E-48D8-B8E5-66AB2053528E}" userId="S::s.acera@agos.it::c4305420-7754-4d2b-b08d-b298be4111ef" providerId="AD"/>
  <person displayName="MAIOCCHI MAELA" id="{B7857007-C7ED-4207-BC40-65B4CB3C1FF5}" userId="S::m.maiocchi@agos.it::1d9914e3-e17a-4ed9-9ba8-3252700cd40d" providerId="AD"/>
  <person displayName="GIROMELLA MARCO" id="{0831A1DE-A3B9-4734-9B36-4D7E09649578}" userId="S::m.giromella@agos.it::35044cb0-3f33-47f6-80e1-1b95b42b229e" providerId="AD"/>
  <person displayName="Matteo Manni" id="{5D73507A-BA4F-4D8D-A9CF-9B5BDB39DFE5}" userId="S::m.manni_reply.it#ext#@cacommun.onmicrosoft.com::4e1198b3-62df-4e6d-ac38-877e0bdee1e2" providerId="AD"/>
  <person displayName="Tommaso Ubezio" id="{655A0ED3-3D12-488C-9E93-28DEA5BA1A2E}" userId="S::t.ubezio_reply.it#ext#@cacommun.onmicrosoft.com::db94332f-9e25-4356-bbe9-85ffee1367d3" providerId="AD"/>
  <person displayName="Maria Grazia De Santis" id="{5477F372-2BFF-4AFA-9CA6-D5D2E90A8E13}" userId="S::m.desantis_reply.it#ext#@cacommun.onmicrosoft.com::cb3529d6-e71c-4225-bc4d-21eaf9eabf8f" providerId="AD"/>
  <person displayName="Valerio Carannante" id="{AEE64019-67C8-49F4-87B9-8BC2C72C2F7E}" userId="S::v.carannante_reply.it#ext#@cacommun.onmicrosoft.com::3958c37c-4c6d-4e93-99b6-9c092a25959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11" dT="2026-03-19T16:42:22.65" personId="{AEE64019-67C8-49F4-87B9-8BC2C72C2F7E}" id="{102BD282-B17A-4EDF-8D2D-AF3E6C6E32FF}">
    <text>Occhio alla join con PLFINATT</text>
  </threadedComment>
</ThreadedComments>
</file>

<file path=xl/threadedComments/threadedComment2.xml><?xml version="1.0" encoding="utf-8"?>
<ThreadedComments xmlns="http://schemas.microsoft.com/office/spreadsheetml/2018/threadedcomments" xmlns:x="http://schemas.openxmlformats.org/spreadsheetml/2006/main">
  <threadedComment ref="B12" dT="2026-01-30T10:56:14.99" personId="{5D73507A-BA4F-4D8D-A9CF-9B5BDB39DFE5}" id="{B7C2BEF2-A619-441A-9BEA-307D171E8462}">
    <text>modificato</text>
  </threadedComment>
  <threadedComment ref="B13" dT="2026-01-30T10:56:14.99" personId="{5D73507A-BA4F-4D8D-A9CF-9B5BDB39DFE5}" id="{30114C00-C81D-4182-93EE-E853C4C4F944}">
    <text>modificato</text>
  </threadedComment>
  <threadedComment ref="B51" dT="2026-01-30T10:56:35.85" personId="{5D73507A-BA4F-4D8D-A9CF-9B5BDB39DFE5}" id="{8F7146FA-DD9E-4592-B77B-E4097729666C}">
    <text>aggiunto</text>
  </threadedComment>
  <threadedComment ref="B120" dT="2026-01-30T10:56:35.85" personId="{5D73507A-BA4F-4D8D-A9CF-9B5BDB39DFE5}" id="{F71559CC-6E7C-4E27-AF1B-77816BDF1B77}">
    <text>aggiunto</text>
  </threadedComment>
  <threadedComment ref="B120" dT="2026-01-30T11:04:29.41" personId="{5D73507A-BA4F-4D8D-A9CF-9B5BDB39DFE5}" id="{2CFA0BAE-434D-43A2-926C-C72B7834CFF0}" parentId="{F71559CC-6E7C-4E27-AF1B-77816BDF1B77}">
    <text>aggiunta</text>
  </threadedComment>
</ThreadedComments>
</file>

<file path=xl/threadedComments/threadedComment3.xml><?xml version="1.0" encoding="utf-8"?>
<ThreadedComments xmlns="http://schemas.microsoft.com/office/spreadsheetml/2018/threadedcomments" xmlns:x="http://schemas.openxmlformats.org/spreadsheetml/2006/main">
  <threadedComment ref="B36" dT="2026-02-12T13:44:08.76" personId="{AEE64019-67C8-49F4-87B9-8BC2C72C2F7E}" id="{12AC3E42-665C-49DB-8363-9E6C741967BA}">
    <text>Elimina? Abbiamo già incassi M e ci evitiamo una dipendenza L2 su L2</text>
  </threadedComment>
  <threadedComment ref="C57" dT="2026-02-10T15:01:09.15" personId="{5477F372-2BFF-4AFA-9CA6-D5D2E90A8E13}" id="{7BE5269B-58A5-461F-80F5-D6497D1B84A0}">
    <text>aprire OP nel processo Monitoraggio Saldi Avere</text>
  </threadedComment>
</ThreadedComments>
</file>

<file path=xl/threadedComments/threadedComment4.xml><?xml version="1.0" encoding="utf-8"?>
<ThreadedComments xmlns="http://schemas.microsoft.com/office/spreadsheetml/2018/threadedcomments" xmlns:x="http://schemas.openxmlformats.org/spreadsheetml/2006/main">
  <threadedComment ref="B6" dT="2026-02-16T08:43:11.15" personId="{AEE64019-67C8-49F4-87B9-8BC2C72C2F7E}" id="{F3561905-A291-4392-8CF7-F5760BCC0546}">
    <text>Da mantenere per gestire le pratiche migrate. Non cia spettiamo mappatura d aparte di OCS in questo frangente. Le pratiche che nasceranno in OCS avranno tutte lo stesso valore</text>
  </threadedComment>
  <threadedComment ref="K11" dT="2026-03-04T10:08:21.41" personId="{5D73507A-BA4F-4D8D-A9CF-9B5BDB39DFE5}" id="{AA99DB3C-717E-4C4C-A0B4-FDD4FA1E3C7D}">
    <text>Anche se il campo si chiama Coniuge la descrizione del campo di OCS riporta essere il coobligato</text>
  </threadedComment>
  <threadedComment ref="B19" dT="2026-06-16T09:35:22.87" personId="{5D73507A-BA4F-4D8D-A9CF-9B5BDB39DFE5}" id="{25F891D8-1CBF-490E-8913-2FA3A927C6F7}">
    <text>Da integrare regola tecnica con specifica PPAGOS</text>
  </threadedComment>
  <threadedComment ref="B24" dT="2026-02-19T11:29:55.91" personId="{AEE64019-67C8-49F4-87B9-8BC2C72C2F7E}" id="{3750C454-06A3-45D1-BB07-8FAE01DBDD83}">
    <text>Apri OP, valuta con Giromella le tempistiche per chiuderlo.</text>
  </threadedComment>
  <threadedComment ref="B42" dT="2026-05-29T09:34:40.10" personId="{5D73507A-BA4F-4D8D-A9CF-9B5BDB39DFE5}" id="{60EB1C90-C3C1-42AF-993A-08057C51776D}">
    <text>Cambia puntamento</text>
  </threadedComment>
  <threadedComment ref="Z48" dT="2026-02-20T17:12:05.24" personId="{AEE64019-67C8-49F4-87B9-8BC2C72C2F7E}" id="{7FA2A0F1-5EF7-4541-8090-0EAB4A334280}">
    <text>Esiste un equivalente per la cqs? UN calore di default?</text>
  </threadedComment>
  <threadedComment ref="Z48" dT="2026-03-03T09:41:12.84" personId="{5D73507A-BA4F-4D8D-A9CF-9B5BDB39DFE5}" id="{0778AA16-84F8-46E8-8627-4DEA4615DC9A}" parentId="{7FA2A0F1-5EF7-4541-8090-0EAB4A334280}">
    <text>Utilizziamo TS: Trattenuta sullo stipendio di default</text>
  </threadedComment>
  <threadedComment ref="J49" dT="2026-02-17T15:08:25.21" personId="{AEE64019-67C8-49F4-87B9-8BC2C72C2F7E}" id="{35A82B93-F66C-4924-97D3-67FD09A55EEA}">
    <text>Richiedi mappatura per tutte e tre le procedure</text>
  </threadedComment>
  <threadedComment ref="R49" dT="2026-02-16T10:42:15.40" personId="{5D73507A-BA4F-4D8D-A9CF-9B5BDB39DFE5}" id="{3B8BD111-2593-470A-BCD2-25A9F05A76EC}">
    <text>(in uso solo per gestioni particolari, normalmente non gestito)</text>
  </threadedComment>
  <threadedComment ref="Z49" dT="2026-02-20T17:17:38.20" personId="{AEE64019-67C8-49F4-87B9-8BC2C72C2F7E}" id="{F9B3DDEB-5F79-4430-8CA5-829FA8734EF8}">
    <text>Copmleta mappatura</text>
  </threadedComment>
  <threadedComment ref="K60" dT="2026-03-13T10:00:39.29" personId="{5D73507A-BA4F-4D8D-A9CF-9B5BDB39DFE5}" id="{41F0F51A-7332-4C02-8689-72F28BBB7CAE}">
    <text>Non si tratta di un vero e proprio stato, quindi non lo troveremo nel PLPRATST</text>
  </threadedComment>
  <threadedComment ref="S60" dT="2026-03-03T10:23:42.68" personId="{5D73507A-BA4F-4D8D-A9CF-9B5BDB39DFE5}" id="{E1D5ABA4-237C-41E2-910B-2E68C8BAAF18}">
    <text>Ovvero la data di approvazione</text>
  </threadedComment>
  <threadedComment ref="S61" dT="2026-03-13T10:10:27.18" personId="{5D73507A-BA4F-4D8D-A9CF-9B5BDB39DFE5}" id="{954CAC0F-372E-4FAE-823E-3D5214D2BF13}">
    <text>In corso approfondimento M.Giromella</text>
  </threadedComment>
  <threadedComment ref="Z69" dT="2026-02-23T16:42:01.80" personId="{AEE64019-67C8-49F4-87B9-8BC2C72C2F7E}" id="{891B1C19-A1A7-4057-9A75-4663DA531C17}">
    <text>Come identifcare la comunicazione di esito def al cliente?</text>
  </threadedComment>
  <threadedComment ref="B70" dT="2026-02-19T14:26:27.61" personId="{AEE64019-67C8-49F4-87B9-8BC2C72C2F7E}" id="{5DFA50BB-A754-4004-8986-6D180090F5A8}">
    <text>APRI OP e partecipa incontro Giromella</text>
  </threadedComment>
  <threadedComment ref="J71" dT="2026-02-23T16:48:56.77" personId="{AEE64019-67C8-49F4-87B9-8BC2C72C2F7E}" id="{AC1BBC5B-9E50-4D01-9843-79E87A2B3478}">
    <text>Validare regola tecnica con OCS</text>
  </threadedComment>
  <threadedComment ref="Q82" dT="2026-03-18T21:29:43.99" personId="{5D73507A-BA4F-4D8D-A9CF-9B5BDB39DFE5}" id="{FE7E3314-77DF-45EF-B875-DD2DDB8D7564}">
    <text>Attendiamo riscontro da M.Giromella, come per la DT_STORNO</text>
  </threadedComment>
  <threadedComment ref="Z82" dT="2026-02-23T17:00:25.99" personId="{AEE64019-67C8-49F4-87B9-8BC2C72C2F7E}" id="{C2C8D518-E58D-4664-8811-3B5E6FC10A5E}">
    <text>Ci sarà lo stato "Stornata"?</text>
  </threadedComment>
  <threadedComment ref="J91" dT="2026-02-20T17:40:23.33" personId="{AEE64019-67C8-49F4-87B9-8BC2C72C2F7E}" id="{9A136B19-33FE-445B-9D90-6D9E0D9082FA}">
    <text>Approfondisci mappatura con OCS</text>
  </threadedComment>
  <threadedComment ref="J94" dT="2026-02-23T17:07:10.35" personId="{AEE64019-67C8-49F4-87B9-8BC2C72C2F7E}" id="{2B26EC48-C47A-43A6-9F0F-726DB2040481}">
    <text>Approfondisci mappatura con ocs</text>
  </threadedComment>
  <threadedComment ref="J104" dT="2026-02-19T14:04:07.92" personId="{AEE64019-67C8-49F4-87B9-8BC2C72C2F7E}" id="{64BF1990-CEC8-4D65-8BAE-BBB4AEF41C4C}">
    <text>Chiedi conferma OCS che ci sarà l'archivio a livello di pratica</text>
  </threadedComment>
  <threadedComment ref="B106" dT="2026-02-24T13:45:12.75" personId="{5D73507A-BA4F-4D8D-A9CF-9B5BDB39DFE5}" id="{853E3D1E-40EC-4891-BAC2-A726DBA4ABC3}">
    <text>Spostata qui dall'entità CARTA in AT</text>
  </threadedComment>
  <threadedComment ref="B108" dT="2026-02-16T10:32:28.96" personId="{5D73507A-BA4F-4D8D-A9CF-9B5BDB39DFE5}" id="{90A2BDA2-1E2E-4114-8DF2-C8810AE26D26}">
    <text>Valutare se spostare in PRATICA. Non è tuttavia utilizzata come informazione tecnica. Anche in inquiry carta, l'informazione di "carta/pratica a recupero" è desunta da lettura archivi recupero crediti.</text>
  </threadedComment>
  <threadedComment ref="B108" dT="2026-02-24T13:45:20.95" personId="{5D73507A-BA4F-4D8D-A9CF-9B5BDB39DFE5}" id="{FACF806C-F993-45A4-B8B6-BD19D8EF4AEA}" parentId="{90A2BDA2-1E2E-4114-8DF2-C8810AE26D26}">
    <text>Spostata qui dall'entità CARTA in AT</text>
  </threadedComment>
  <threadedComment ref="B109" dT="2026-02-16T10:32:28.96" personId="{5D73507A-BA4F-4D8D-A9CF-9B5BDB39DFE5}" id="{24261A28-9EE0-444F-9248-67585B645163}">
    <text>Valutare se spostare in PRATICA. Non è tuttavia utilizzata come informazione tecnica. Anche in inquiry carta, l'informazione di "carta/pratica a recupero" è desunta da lettura archivi recupero crediti.</text>
  </threadedComment>
  <threadedComment ref="B109" dT="2026-02-24T13:45:20.95" personId="{5D73507A-BA4F-4D8D-A9CF-9B5BDB39DFE5}" id="{C13F1F91-ACF0-40F3-B545-715B929A02CA}" parentId="{24261A28-9EE0-444F-9248-67585B645163}">
    <text>Spostata qui dall'entità CARTA in AT</text>
  </threadedComment>
</ThreadedComments>
</file>

<file path=xl/threadedComments/threadedComment5.xml><?xml version="1.0" encoding="utf-8"?>
<ThreadedComments xmlns="http://schemas.microsoft.com/office/spreadsheetml/2018/threadedcomments" xmlns:x="http://schemas.openxmlformats.org/spreadsheetml/2006/main">
  <threadedComment ref="B7" dT="2026-02-16T08:43:11.15" personId="{AEE64019-67C8-49F4-87B9-8BC2C72C2F7E}" id="{7255C7FF-9012-4FA8-896A-16E219D2F124}">
    <text>Da mantenere per gestire le pratiche migrate. Non cia spettiamo mappatura d aparte di OCS in questo frangente. Le pratiche che nasceranno in OCS avranno tutte lo stesso valore</text>
  </threadedComment>
  <threadedComment ref="K12" dT="2026-03-04T10:08:21.41" personId="{5D73507A-BA4F-4D8D-A9CF-9B5BDB39DFE5}" id="{428B10C3-D408-4418-8BAF-067EF735E8BD}">
    <text>Anche se il campo si chiama Coniuge la descrizione del campo di OCS riporta essere il coobligato</text>
  </threadedComment>
  <threadedComment ref="B20" dT="2026-06-16T09:35:22.87" personId="{5D73507A-BA4F-4D8D-A9CF-9B5BDB39DFE5}" id="{9E8BD710-DA79-43E4-AADF-6AF3A8A48F80}">
    <text>Da integrare regola tecnica con specifica PPAGOS</text>
  </threadedComment>
  <threadedComment ref="B25" dT="2026-02-19T11:29:55.91" personId="{AEE64019-67C8-49F4-87B9-8BC2C72C2F7E}" id="{60DC1FEB-FF16-4CF6-A15E-4753995FC78E}">
    <text>Apri OP, valuta con Giromella le tempistiche per chiuderlo.</text>
  </threadedComment>
  <threadedComment ref="Z49" dT="2026-02-20T17:12:05.24" personId="{AEE64019-67C8-49F4-87B9-8BC2C72C2F7E}" id="{D90C2886-5E66-45F5-994D-1C9B22C2A933}">
    <text>Esiste un equivalente per la cqs? UN calore di default?</text>
  </threadedComment>
  <threadedComment ref="Z49" dT="2026-03-03T09:41:12.84" personId="{5D73507A-BA4F-4D8D-A9CF-9B5BDB39DFE5}" id="{18CA15A3-F3DC-4BD5-9186-A5FFCF8A5609}" parentId="{D90C2886-5E66-45F5-994D-1C9B22C2A933}">
    <text>Utilizziamo TS: Trattenuta sullo stipendio di default</text>
  </threadedComment>
  <threadedComment ref="J50" dT="2026-02-17T15:08:25.21" personId="{AEE64019-67C8-49F4-87B9-8BC2C72C2F7E}" id="{42EC2FE3-3D6B-47CF-8E3D-411CCD2208BB}">
    <text>Richiedi mappatura per tutte e tre le procedure</text>
  </threadedComment>
  <threadedComment ref="R50" dT="2026-02-16T10:42:15.40" personId="{5D73507A-BA4F-4D8D-A9CF-9B5BDB39DFE5}" id="{73D11FAE-A962-40CD-B02C-2B68A1F2FD79}">
    <text>(in uso solo per gestioni particolari, normalmente non gestito)</text>
  </threadedComment>
  <threadedComment ref="Z50" dT="2026-02-20T17:17:38.20" personId="{AEE64019-67C8-49F4-87B9-8BC2C72C2F7E}" id="{899FEE1A-2D39-4119-A568-2C251D2187E4}">
    <text>Copmleta mappatura</text>
  </threadedComment>
  <threadedComment ref="K61" dT="2026-03-13T10:00:39.29" personId="{5D73507A-BA4F-4D8D-A9CF-9B5BDB39DFE5}" id="{C2CD89A3-212F-455C-A3A5-D5B42484D601}">
    <text>Non si tratta di un vero e proprio stato, quindi non lo troveremo nel PLPRATST</text>
  </threadedComment>
  <threadedComment ref="S61" dT="2026-03-03T10:23:42.68" personId="{5D73507A-BA4F-4D8D-A9CF-9B5BDB39DFE5}" id="{A198B146-1875-41C0-BC4A-B0E685E4F2EB}">
    <text>Ovvero la data di approvazione</text>
  </threadedComment>
  <threadedComment ref="S62" dT="2026-03-13T10:10:27.18" personId="{5D73507A-BA4F-4D8D-A9CF-9B5BDB39DFE5}" id="{824B699B-74CB-463E-9FE3-EB060AA1050A}">
    <text>In corso approfondimento M.Giromella</text>
  </threadedComment>
  <threadedComment ref="Z70" dT="2026-02-23T16:42:01.80" personId="{AEE64019-67C8-49F4-87B9-8BC2C72C2F7E}" id="{14AF156D-20DE-4E09-A950-B6CAD2D80686}">
    <text>Come identifcare la comunicazione di esito def al cliente?</text>
  </threadedComment>
  <threadedComment ref="B71" dT="2026-02-19T14:26:27.61" personId="{AEE64019-67C8-49F4-87B9-8BC2C72C2F7E}" id="{F49A548B-3142-4D12-8E00-935363CDAC80}">
    <text>APRI OP e partecipa incontro Giromella</text>
  </threadedComment>
  <threadedComment ref="J72" dT="2026-02-23T16:48:56.77" personId="{AEE64019-67C8-49F4-87B9-8BC2C72C2F7E}" id="{C32C83B5-9113-41C6-90E9-AA7EDCC384C5}">
    <text>Validare regola tecnica con OCS</text>
  </threadedComment>
  <threadedComment ref="Q83" dT="2026-03-18T21:29:43.99" personId="{5D73507A-BA4F-4D8D-A9CF-9B5BDB39DFE5}" id="{CB107AAB-F481-4119-88A8-6ECD905A84E4}">
    <text>Attendiamo riscontro da M.Giromella, come per la DT_STORNO</text>
  </threadedComment>
  <threadedComment ref="J92" dT="2026-02-20T17:40:23.33" personId="{AEE64019-67C8-49F4-87B9-8BC2C72C2F7E}" id="{F23075EB-F3E3-457D-879C-E5B06BB2E782}">
    <text>Approfondisci mappatura con OCS</text>
  </threadedComment>
  <threadedComment ref="J95" dT="2026-02-23T17:07:10.35" personId="{AEE64019-67C8-49F4-87B9-8BC2C72C2F7E}" id="{13B909FA-F4BF-46EF-B736-A68D9389191E}">
    <text>Approfondisci mappatura con ocs</text>
  </threadedComment>
  <threadedComment ref="J105" dT="2026-02-19T14:04:07.92" personId="{AEE64019-67C8-49F4-87B9-8BC2C72C2F7E}" id="{B007F9B4-AA56-443C-9EA0-A46C3DFE0DCC}">
    <text>Chiedi conferma OCS che ci sarà l'archivio a livello di pratica</text>
  </threadedComment>
  <threadedComment ref="B107" dT="2026-02-24T13:45:12.75" personId="{5D73507A-BA4F-4D8D-A9CF-9B5BDB39DFE5}" id="{7C939415-47A7-4D51-95A4-0F87C7103EF8}">
    <text>Spostata qui dall'entità CARTA in AT</text>
  </threadedComment>
  <threadedComment ref="B109" dT="2026-02-16T10:32:28.96" personId="{5D73507A-BA4F-4D8D-A9CF-9B5BDB39DFE5}" id="{F953E1FB-8E66-4A2C-B59C-5E846181F0FA}">
    <text>Valutare se spostare in PRATICA. Non è tuttavia utilizzata come informazione tecnica. Anche in inquiry carta, l'informazione di "carta/pratica a recupero" è desunta da lettura archivi recupero crediti.</text>
  </threadedComment>
  <threadedComment ref="B109" dT="2026-02-24T13:45:20.95" personId="{5D73507A-BA4F-4D8D-A9CF-9B5BDB39DFE5}" id="{EDE99B46-3D30-4CC5-997E-566EAE960AEE}" parentId="{F953E1FB-8E66-4A2C-B59C-5E846181F0FA}">
    <text>Spostata qui dall'entità CARTA in AT</text>
  </threadedComment>
  <threadedComment ref="B110" dT="2026-02-16T10:32:28.96" personId="{5D73507A-BA4F-4D8D-A9CF-9B5BDB39DFE5}" id="{8A8ADBFE-9A88-498D-970D-43E8807943E3}">
    <text>Valutare se spostare in PRATICA. Non è tuttavia utilizzata come informazione tecnica. Anche in inquiry carta, l'informazione di "carta/pratica a recupero" è desunta da lettura archivi recupero crediti.</text>
  </threadedComment>
  <threadedComment ref="B110" dT="2026-02-24T13:45:20.95" personId="{5D73507A-BA4F-4D8D-A9CF-9B5BDB39DFE5}" id="{C4D9CEDA-C166-462A-8278-047EEB32382A}" parentId="{8A8ADBFE-9A88-498D-970D-43E8807943E3}">
    <text>Spostata qui dall'entità CARTA in AT</text>
  </threadedComment>
</ThreadedComments>
</file>

<file path=xl/threadedComments/threadedComment6.xml><?xml version="1.0" encoding="utf-8"?>
<ThreadedComments xmlns="http://schemas.microsoft.com/office/spreadsheetml/2018/threadedcomments" xmlns:x="http://schemas.openxmlformats.org/spreadsheetml/2006/main">
  <threadedComment ref="J38" dT="2026-02-11T18:30:33.38" personId="{AEE64019-67C8-49F4-87B9-8BC2C72C2F7E}" id="{DB19B934-7511-4C8A-8707-9BA0897097B0}">
    <text>Verificare con OCS che PLPAMMRV contenga tutti i piani di ammortamento e non solo quelli segmentati. Altrimenti dobbiamo definire per quali pratiche prendiamo il tasso da lì e per quali pratiche prendiamo il tasso dal PLPAMMRV</text>
  </threadedComment>
</ThreadedComments>
</file>

<file path=xl/threadedComments/threadedComment7.xml><?xml version="1.0" encoding="utf-8"?>
<ThreadedComments xmlns="http://schemas.microsoft.com/office/spreadsheetml/2018/threadedcomments" xmlns:x="http://schemas.openxmlformats.org/spreadsheetml/2006/main">
  <threadedComment ref="J22" dT="2026-02-12T14:18:29.09" personId="{AEE64019-67C8-49F4-87B9-8BC2C72C2F7E}" id="{24EB86DB-6745-4384-AC7B-545EDB9A4823}">
    <text>Per OCS: qui ci vanno anche le pratiche che non hanno piano di ammortamento segmentato? Con che logica valorizzo in L2 questo campo perchè sia solo valorizzato per le pratiche consumo che hanno opzione di Maxi rata?</text>
  </threadedComment>
  <threadedComment ref="J22" dT="2026-03-02T15:37:29.34" personId="{5D73507A-BA4F-4D8D-A9CF-9B5BDB39DFE5}" id="{02ACFA94-ACCF-4EC5-9E16-F3AC40B19071}" parentId="{24EB86DB-6745-4384-AC7B-545EDB9A4823}">
    <text>Nel PLPAMMRV Ci sono solo le pratiche che hanno un importo rata diverso sul piano, tranne le TCM</text>
  </threadedComment>
  <threadedComment ref="J40" dT="2026-02-11T18:30:33.38" personId="{AEE64019-67C8-49F4-87B9-8BC2C72C2F7E}" id="{21D76880-D5BC-44AE-8EA6-0220E232F0BB}">
    <text>Verificare con OCS che PLPAMMRV contenga tutti i piani di ammortamento e non solo quelli segmentati. Altrimenti dobbiamo definire per quali pratiche prendiamo il tasso da lì e per quali pratiche prendiamo il tasso dal PLPAMMRV</text>
  </threadedComment>
  <threadedComment ref="J40" dT="2026-03-02T15:39:34.58" personId="{5D73507A-BA4F-4D8D-A9CF-9B5BDB39DFE5}" id="{00631ADB-22A5-42B4-A2AC-7A87C5BA67F4}" parentId="{21D76880-D5BC-44AE-8EA6-0220E232F0BB}">
    <text>Nel PLPAMMRV Ci sono solo le pratiche che hanno un importo rata diverso sul piano, tranne le TCM</text>
  </threadedComment>
  <threadedComment ref="J42" dT="2026-02-13T15:55:03.44" personId="{AEE64019-67C8-49F4-87B9-8BC2C72C2F7E}" id="{74CDE85F-744A-4295-8786-6AECF7C76DB0}">
    <text xml:space="preserve">Approfondisci se in PLPAMMRV vine posizionato il PLC_TASSO o il PLC_TASSO_REALE. Se + il PLC_TASSO, da qualche prte dobbiamo modellare il PLC_TASSO_REALE
</text>
  </threadedComment>
  <threadedComment ref="J42" dT="2026-03-02T15:39:58.80" personId="{5D73507A-BA4F-4D8D-A9CF-9B5BDB39DFE5}" id="{B9151EFD-A5CE-4D4E-B4DA-CCE568759ADD}" parentId="{74CDE85F-744A-4295-8786-6AECF7C76DB0}">
    <text>è l'equivalente del PLC_TASSO_REALE</text>
  </threadedComment>
  <threadedComment ref="B48" dT="2026-02-13T16:00:56.75" personId="{AEE64019-67C8-49F4-87B9-8BC2C72C2F7E}" id="{C4AD2077-E468-4E99-8764-7AF9EFACF31B}">
    <text>Discuti con i DE quale rendimento portare e aggiungi in chiavi di join il COD Rendimento</text>
  </threadedComment>
  <threadedComment ref="B48" dT="2026-02-16T15:21:10.22" personId="{AEE64019-67C8-49F4-87B9-8BC2C72C2F7E}" id="{DE27669F-D4C2-4F82-8799-65837009B5C1}" parentId="{C4AD2077-E468-4E99-8764-7AF9EFACF31B}">
    <text>Se il rendimento che ci interessa coinvolge rendimenti e rappel conviene valutare di spostare i rendimenti sulle entità mensili.</text>
  </threadedComment>
</ThreadedComments>
</file>

<file path=xl/threadedComments/threadedComment8.xml><?xml version="1.0" encoding="utf-8"?>
<ThreadedComments xmlns="http://schemas.microsoft.com/office/spreadsheetml/2018/threadedcomments" xmlns:x="http://schemas.openxmlformats.org/spreadsheetml/2006/main">
  <threadedComment ref="J21" dT="2026-02-12T14:18:29.09" personId="{AEE64019-67C8-49F4-87B9-8BC2C72C2F7E}" id="{A3C6DEDC-4733-4AAB-ACF7-705B055E7B43}">
    <text>Per OCS: qui ci vanno anche le pratiche che non hanno piano di ammortamento segmentato? Con che logica valorizzo in L2 questo campo perchè sia solo valorizzato per le pratiche consumo che hanno opzione di Maxi rata?</text>
  </threadedComment>
  <threadedComment ref="J21" dT="2026-03-02T15:37:29.34" personId="{5D73507A-BA4F-4D8D-A9CF-9B5BDB39DFE5}" id="{A3902C47-2B6F-4AF2-A3E4-1AE77D380789}" parentId="{A3C6DEDC-4733-4AAB-ACF7-705B055E7B43}">
    <text>Nel PLPAMMRV Ci sono solo le pratiche che hanno un importo rata diverso sul piano, tranne le TCM</text>
  </threadedComment>
  <threadedComment ref="J39" dT="2026-02-11T18:30:33.38" personId="{AEE64019-67C8-49F4-87B9-8BC2C72C2F7E}" id="{8F3641E9-C8D4-4154-B642-F7F953432E2E}">
    <text>Verificare con OCS che PLPAMMRV contenga tutti i piani di ammortamento e non solo quelli segmentati. Altrimenti dobbiamo definire per quali pratiche prendiamo il tasso da lì e per quali pratiche prendiamo il tasso dal PLPAMMRV</text>
  </threadedComment>
  <threadedComment ref="J39" dT="2026-03-02T15:39:34.58" personId="{5D73507A-BA4F-4D8D-A9CF-9B5BDB39DFE5}" id="{7280B85B-7569-4BF4-89AA-646084B0EFD3}" parentId="{8F3641E9-C8D4-4154-B642-F7F953432E2E}">
    <text>Nel PLPAMMRV Ci sono solo le pratiche che hanno un importo rata diverso sul piano, tranne le TCM</text>
  </threadedComment>
  <threadedComment ref="J41" dT="2026-02-13T15:55:03.44" personId="{AEE64019-67C8-49F4-87B9-8BC2C72C2F7E}" id="{0C0645F0-F97A-4E58-B207-BB9CFAE241BF}">
    <text xml:space="preserve">Approfondisci se in PLPAMMRV vine posizionato il PLC_TASSO o il PLC_TASSO_REALE. Se + il PLC_TASSO, da qualche prte dobbiamo modellare il PLC_TASSO_REALE
</text>
  </threadedComment>
  <threadedComment ref="J41" dT="2026-03-02T15:39:58.80" personId="{5D73507A-BA4F-4D8D-A9CF-9B5BDB39DFE5}" id="{FE5E3F97-C186-460B-B0B3-6034B398D3B5}" parentId="{0C0645F0-F97A-4E58-B207-BB9CFAE241BF}">
    <text>è l'equivalente del PLC_TASSO_REALE</text>
  </threadedComment>
  <threadedComment ref="B47" dT="2026-02-13T16:00:56.75" personId="{AEE64019-67C8-49F4-87B9-8BC2C72C2F7E}" id="{41D8C19A-F48A-4C46-8A2A-8028C2F22B45}">
    <text>Discuti con i DE quale rendimento portare e aggiungi in chiavi di join il COD Rendimento</text>
  </threadedComment>
  <threadedComment ref="B47" dT="2026-02-16T15:21:10.22" personId="{AEE64019-67C8-49F4-87B9-8BC2C72C2F7E}" id="{6074758B-7542-43F8-9E07-2204B2C7F539}" parentId="{41D8C19A-F48A-4C46-8A2A-8028C2F22B45}">
    <text>Se il rendimento che ci interessa coinvolge rendimenti e rappel conviene valutare di spostare i rendimenti sulle entità mensili.</text>
  </threadedComment>
</ThreadedComments>
</file>

<file path=xl/threadedComments/threadedComment9.xml><?xml version="1.0" encoding="utf-8"?>
<ThreadedComments xmlns="http://schemas.microsoft.com/office/spreadsheetml/2018/threadedcomments" xmlns:x="http://schemas.openxmlformats.org/spreadsheetml/2006/main">
  <threadedComment ref="J11" dT="2026-02-11T18:56:49.64" personId="{AEE64019-67C8-49F4-87B9-8BC2C72C2F7E}" id="{BE36FBFA-DBDA-402E-874D-BB61A21C71D4}">
    <text>Chiedi OCS chiave del CREMEE. Che vuol dire non gestito?</text>
  </threadedComment>
  <threadedComment ref="J15" dT="2026-02-11T18:58:24.46" personId="{AEE64019-67C8-49F4-87B9-8BC2C72C2F7E}" id="{E520A5CF-AAF6-4CDC-8191-44F4B96CB5F9}">
    <text>Chiedi OCS chiave CREMEP</text>
  </threadedComment>
  <threadedComment ref="B25" dT="2026-02-12T13:59:39.94" personId="{AEE64019-67C8-49F4-87B9-8BC2C72C2F7E}" id="{B31A8837-156D-4C33-85B7-20698F391D8E}">
    <text>Integra descrizione</text>
  </threadedComment>
  <threadedComment ref="B63" dT="2026-02-16T10:18:54.66" personId="{5D73507A-BA4F-4D8D-A9CF-9B5BDB39DFE5}" id="{F58FA7E4-CEFF-4727-B5C3-5D65B5EA16B0}">
    <text>Si potrebbe spostare l'info in PRATICA_OVERRIDE</text>
  </threadedComment>
  <threadedComment ref="B67" dT="2026-02-16T10:24:29.30" personId="{5D73507A-BA4F-4D8D-A9CF-9B5BDB39DFE5}" id="{1E656AF7-B792-4276-9B94-AA4C80EF3540}">
    <text>Da togliere ed utilizzare CD_TABELLA_FINANZIARIA della PRATICA</text>
  </threadedComment>
</ThreadedComments>
</file>

<file path=xl/threadedComments/threadedComment10.xml><?xml version="1.0" encoding="utf-8"?>
<ThreadedComments xmlns="http://schemas.microsoft.com/office/spreadsheetml/2018/threadedcomments" xmlns:x="http://schemas.openxmlformats.org/spreadsheetml/2006/main">
  <threadedComment ref="C7" dT="2026-03-02T16:29:06.48" personId="{5D73507A-BA4F-4D8D-A9CF-9B5BDB39DFE5}" id="{7B3C3230-AE44-448A-BDEE-BEC4AB2A9907}">
    <text>CRTABCTP sarà il dominio</text>
  </threadedComment>
  <threadedComment ref="J13" dT="2026-02-13T16:18:41.59" personId="{AEE64019-67C8-49F4-87B9-8BC2C72C2F7E}" id="{855086DF-9A38-4889-BEEF-AEFDA6EFA9E2}">
    <text>Chiedere conferma che 'CA' sia l'unica valorizzazione per il campo procedura</text>
  </threadedComment>
  <threadedComment ref="J13" dT="2026-03-03T09:16:44.54" personId="{5D73507A-BA4F-4D8D-A9CF-9B5BDB39DFE5}" id="{D6174B49-7026-45B6-BFD5-17D485836A95}" parentId="{855086DF-9A38-4889-BEEF-AEFDA6EFA9E2}">
    <text>entriamo con procedura = 'CA'</text>
  </threadedComment>
  <threadedComment ref="J15" dT="2026-02-11T18:56:49.64" personId="{AEE64019-67C8-49F4-87B9-8BC2C72C2F7E}" id="{B30F6D09-A1D7-4683-8CD7-90F9DF97DF55}">
    <text>Chiedi OCS chiave del CREMEE. Che vuol dire non gestito?</text>
  </threadedComment>
  <threadedComment ref="J15" dT="2026-03-03T09:24:11.53" personId="{5D73507A-BA4F-4D8D-A9CF-9B5BDB39DFE5}" id="{0A585B17-B209-42F6-A425-3A053A26F2C8}" parentId="{B30F6D09-A1D7-4683-8CD7-90F9DF97DF55}">
    <text>utilizzare solo emettitore, ignorare le altre chiavi</text>
  </threadedComment>
  <threadedComment ref="J18" dT="2026-02-11T18:58:24.46" personId="{AEE64019-67C8-49F4-87B9-8BC2C72C2F7E}" id="{EE0BCB92-E9BA-4B3D-A9E1-C769E4BAB21F}">
    <text>Chiedi OCS chiave CREMEP</text>
  </threadedComment>
  <threadedComment ref="J18" dT="2026-03-03T09:24:27.03" personId="{5D73507A-BA4F-4D8D-A9CF-9B5BDB39DFE5}" id="{9C05CA18-0597-435E-95DB-7252EF09ABFC}" parentId="{EE0BCB92-E9BA-4B3D-A9E1-C769E4BAB21F}">
    <text>emettitore e prodotto</text>
  </threadedComment>
  <threadedComment ref="B21" dT="2026-02-16T09:18:06.86" personId="{5D73507A-BA4F-4D8D-A9CF-9B5BDB39DFE5}" id="{D18030A1-E872-4D38-8D23-989B00904049}">
    <text xml:space="preserve">Solo per le carte?
</text>
  </threadedComment>
  <threadedComment ref="B21" dT="2026-02-17T15:39:15.28" personId="{AEE64019-67C8-49F4-87B9-8BC2C72C2F7E}" id="{64E855F1-32C7-428C-8CAF-07ACAF80E574}" parentId="{D18030A1-E872-4D38-8D23-989B00904049}">
    <text>Chiedi Tommy</text>
  </threadedComment>
  <threadedComment ref="B21" dT="2026-02-24T13:37:24.19" personId="{5D73507A-BA4F-4D8D-A9CF-9B5BDB39DFE5}" id="{11D14B58-AB03-4F96-8225-534770F90C1F}" parentId="{D18030A1-E872-4D38-8D23-989B00904049}">
    <text>Sì, alcune carte hanno frequenza rata diversa da 30 gg ad esempio 45 gg</text>
  </threadedComment>
  <threadedComment ref="B23" dT="2026-02-16T09:01:34.77" personId="{5D73507A-BA4F-4D8D-A9CF-9B5BDB39DFE5}" id="{3854C92E-A7B8-4FFF-9638-BBA837A3179A}">
    <text>Informazione che interessa solo per il caso di INSTANT CREDIT ?</text>
  </threadedComment>
  <threadedComment ref="B23" dT="2026-02-17T15:35:23.42" personId="{AEE64019-67C8-49F4-87B9-8BC2C72C2F7E}" id="{720A77A4-3882-46B7-ABAD-10421F1AED18}" parentId="{3854C92E-A7B8-4FFF-9638-BBA837A3179A}">
    <text>NO, primo acquisto in generale</text>
  </threadedComment>
  <threadedComment ref="K26" dT="2026-03-03T09:14:25.16" personId="{5D73507A-BA4F-4D8D-A9CF-9B5BDB39DFE5}" id="{BD80633E-326D-4F54-8E0E-20DB2B72A637}">
    <text>(senza 'a')</text>
  </threadedComment>
</ThreadedComments>
</file>

<file path=xl/threadedComments/threadedComment11.xml><?xml version="1.0" encoding="utf-8"?>
<ThreadedComments xmlns="http://schemas.microsoft.com/office/spreadsheetml/2018/threadedcomments" xmlns:x="http://schemas.openxmlformats.org/spreadsheetml/2006/main">
  <threadedComment ref="C6" dT="2026-03-02T16:29:06.48" personId="{5D73507A-BA4F-4D8D-A9CF-9B5BDB39DFE5}" id="{ED26EB68-8F31-408F-90DA-FF03C867B273}">
    <text>CRTABCTP sarà il dominio</text>
  </threadedComment>
  <threadedComment ref="J12" dT="2026-02-13T16:18:41.59" personId="{AEE64019-67C8-49F4-87B9-8BC2C72C2F7E}" id="{D47488F8-9297-4977-BC40-7921DB29DDCC}">
    <text>Chiedere conferma che 'CA' sia l'unica valorizzazione per il campo procedura</text>
  </threadedComment>
  <threadedComment ref="J12" dT="2026-03-03T09:16:44.54" personId="{5D73507A-BA4F-4D8D-A9CF-9B5BDB39DFE5}" id="{AAC62C93-D900-4973-92B8-D4C2A81BE2E5}" parentId="{D47488F8-9297-4977-BC40-7921DB29DDCC}">
    <text>entriamo con procedura = 'CA'</text>
  </threadedComment>
  <threadedComment ref="J14" dT="2026-02-11T18:56:49.64" personId="{AEE64019-67C8-49F4-87B9-8BC2C72C2F7E}" id="{2B6B261C-6FEC-4736-9D16-0A37F3AC9375}">
    <text>Chiedi OCS chiave del CREMEE. Che vuol dire non gestito?</text>
  </threadedComment>
  <threadedComment ref="J14" dT="2026-03-03T09:24:11.53" personId="{5D73507A-BA4F-4D8D-A9CF-9B5BDB39DFE5}" id="{9149B898-FFE2-4E93-ADA7-F49CD332874C}" parentId="{2B6B261C-6FEC-4736-9D16-0A37F3AC9375}">
    <text>utilizzare solo emettitore, ignorare le altre chiavi</text>
  </threadedComment>
  <threadedComment ref="J17" dT="2026-02-11T18:58:24.46" personId="{AEE64019-67C8-49F4-87B9-8BC2C72C2F7E}" id="{1CE2B099-A372-402E-8A53-F5888B57318A}">
    <text>Chiedi OCS chiave CREMEP</text>
  </threadedComment>
  <threadedComment ref="J17" dT="2026-03-03T09:24:27.03" personId="{5D73507A-BA4F-4D8D-A9CF-9B5BDB39DFE5}" id="{6A277F64-C0CB-499E-88CD-8CEDDED20F82}" parentId="{1CE2B099-A372-402E-8A53-F5888B57318A}">
    <text>emettitore e prodotto</text>
  </threadedComment>
  <threadedComment ref="B20" dT="2026-02-16T09:18:06.86" personId="{5D73507A-BA4F-4D8D-A9CF-9B5BDB39DFE5}" id="{4571CBA2-F694-4004-B5DE-A45ACA36BCED}">
    <text xml:space="preserve">Solo per le carte?
</text>
  </threadedComment>
  <threadedComment ref="B20" dT="2026-02-17T15:39:15.28" personId="{AEE64019-67C8-49F4-87B9-8BC2C72C2F7E}" id="{0595600C-8F3A-45F8-9E78-C8269FDDA4DD}" parentId="{4571CBA2-F694-4004-B5DE-A45ACA36BCED}">
    <text>Chiedi Tommy</text>
  </threadedComment>
  <threadedComment ref="B20" dT="2026-02-24T13:37:24.19" personId="{5D73507A-BA4F-4D8D-A9CF-9B5BDB39DFE5}" id="{88C00923-FBE7-45CE-8AB5-8274B0949E1F}" parentId="{4571CBA2-F694-4004-B5DE-A45ACA36BCED}">
    <text>Sì, alcune carte hanno frequenza rata diversa da 30 gg ad esempio 45 gg</text>
  </threadedComment>
  <threadedComment ref="B22" dT="2026-02-16T09:01:34.77" personId="{5D73507A-BA4F-4D8D-A9CF-9B5BDB39DFE5}" id="{732B0290-4672-4BDD-8D2E-93D7D4CF91F1}">
    <text>Informazione che interessa solo per il caso di INSTANT CREDIT ?</text>
  </threadedComment>
  <threadedComment ref="B22" dT="2026-02-17T15:35:23.42" personId="{AEE64019-67C8-49F4-87B9-8BC2C72C2F7E}" id="{D36D59F7-B3E6-4085-83B6-0AE754322F00}" parentId="{732B0290-4672-4BDD-8D2E-93D7D4CF91F1}">
    <text>NO, primo acquisto in generale</text>
  </threadedComment>
  <threadedComment ref="K25" dT="2026-03-03T09:14:25.16" personId="{5D73507A-BA4F-4D8D-A9CF-9B5BDB39DFE5}" id="{2B8BA75B-9B7A-4288-98E5-9C742D47429C}">
    <text>(senza 'a')</text>
  </threadedComment>
</ThreadedComments>
</file>

<file path=xl/threadedComments/threadedComment12.xml><?xml version="1.0" encoding="utf-8"?>
<ThreadedComments xmlns="http://schemas.microsoft.com/office/spreadsheetml/2018/threadedcomments" xmlns:x="http://schemas.openxmlformats.org/spreadsheetml/2006/main">
  <threadedComment ref="J19" dT="2026-02-11T19:03:47.45" personId="{AEE64019-67C8-49F4-87B9-8BC2C72C2F7E}" id="{E9B7AE3D-2B20-4CB3-9300-C069BDDE5FDC}">
    <text>Chiedi OCS: vale anche per procedura CQ?</text>
  </threadedComment>
</ThreadedComments>
</file>

<file path=xl/threadedComments/threadedComment13.xml><?xml version="1.0" encoding="utf-8"?>
<ThreadedComments xmlns="http://schemas.microsoft.com/office/spreadsheetml/2018/threadedcomments" xmlns:x="http://schemas.openxmlformats.org/spreadsheetml/2006/main">
  <threadedComment ref="J38" dT="2026-02-11T19:03:47.45" personId="{AEE64019-67C8-49F4-87B9-8BC2C72C2F7E}" id="{1C7442E1-B27F-4367-B484-72C8454BB847}">
    <text>Chiedi OCS: vale anche per procedura CQ?</text>
  </threadedComment>
  <threadedComment ref="J38" dT="2026-03-03T10:35:21.15" personId="{5D73507A-BA4F-4D8D-A9CF-9B5BDB39DFE5}" id="{C09F108B-B6B0-4E37-9C6B-1923CC051E10}" parentId="{1C7442E1-B27F-4367-B484-72C8454BB847}">
    <text>sì</text>
  </threadedComment>
  <threadedComment ref="B52" dT="2026-02-18T14:02:01.19" personId="{AEE64019-67C8-49F4-87B9-8BC2C72C2F7E}" id="{5C4600B7-6A7A-4DDE-9650-146AFE813B0B}">
    <text>Verifica significato funzionale con Giromella</text>
  </threadedComment>
  <threadedComment ref="B52" dT="2026-02-19T13:53:29.19" personId="{AEE64019-67C8-49F4-87B9-8BC2C72C2F7E}" id="{73B699E5-AB4D-4818-AF4D-54747A36EB62}" parentId="{5C4600B7-6A7A-4DDE-9650-146AFE813B0B}">
    <text>RINNOVO CQ: chiudo la pratica attuale, consolido e propongo nuovo contratto. Per la CQS c'è una limite minimo di tempo che deve passare per poter prporre un rinnovo. CHIEDERE AD OCS SE ESISTE CAMPO NATIVO.</text>
  </threadedComment>
  <threadedComment ref="K52" dT="2026-02-18T14:30:26.54" personId="{5477F372-2BFF-4AFA-9CA6-D5D2E90A8E13}" id="{999FE60E-8BC7-46FE-845C-C0877E8DB7A8}">
    <text>prima scadenza lato cedente o lato banca?</text>
  </threadedComment>
  <threadedComment ref="B53" dT="2026-02-17T15:50:05.65" personId="{AEE64019-67C8-49F4-87B9-8BC2C72C2F7E}" id="{BE338604-F4A9-4DF2-9F1E-667FDB67C3FE}">
    <text>Possono mai differire?</text>
  </threadedComment>
</ThreadedComments>
</file>

<file path=xl/threadedComments/threadedComment14.xml><?xml version="1.0" encoding="utf-8"?>
<ThreadedComments xmlns="http://schemas.microsoft.com/office/spreadsheetml/2018/threadedcomments" xmlns:x="http://schemas.openxmlformats.org/spreadsheetml/2006/main">
  <threadedComment ref="J37" dT="2026-02-11T19:03:47.45" personId="{AEE64019-67C8-49F4-87B9-8BC2C72C2F7E}" id="{DB9D3B92-DE57-42A6-BE11-433D79D2695B}">
    <text>Chiedi OCS: vale anche per procedura CQ?</text>
  </threadedComment>
  <threadedComment ref="J37" dT="2026-03-03T10:35:21.15" personId="{5D73507A-BA4F-4D8D-A9CF-9B5BDB39DFE5}" id="{D1009697-BC3B-45ED-8052-11C9110D1857}" parentId="{DB9D3B92-DE57-42A6-BE11-433D79D2695B}">
    <text>sì</text>
  </threadedComment>
  <threadedComment ref="B51" dT="2026-02-18T14:02:01.19" personId="{AEE64019-67C8-49F4-87B9-8BC2C72C2F7E}" id="{6DF6996E-CA71-4557-B26F-C6E5658BA7B9}">
    <text>Verifica significato funzionale con Giromella</text>
  </threadedComment>
  <threadedComment ref="B51" dT="2026-02-19T13:53:29.19" personId="{AEE64019-67C8-49F4-87B9-8BC2C72C2F7E}" id="{9DB4B521-DB0F-4957-938E-9A868D121A48}" parentId="{6DF6996E-CA71-4557-B26F-C6E5658BA7B9}">
    <text>RINNOVO CQ: chiudo la pratica attuale, consolido e propongo nuovo contratto. Per la CQS c'è una limite minimo di tempo che deve passare per poter prporre un rinnovo. CHIEDERE AD OCS SE ESISTE CAMPO NATIVO.</text>
  </threadedComment>
  <threadedComment ref="K51" dT="2026-02-18T14:30:26.54" personId="{5477F372-2BFF-4AFA-9CA6-D5D2E90A8E13}" id="{0BE2EE4D-FDE5-41DC-8865-2421EE332840}">
    <text>prima scadenza lato cedente o lato banca?</text>
  </threadedComment>
  <threadedComment ref="B52" dT="2026-02-17T15:50:05.65" personId="{AEE64019-67C8-49F4-87B9-8BC2C72C2F7E}" id="{C5209116-0812-4AFD-97F8-2CA855D22EE1}">
    <text>Possono mai differire?</text>
  </threadedComment>
</ThreadedComments>
</file>

<file path=xl/threadedComments/threadedComment15.xml><?xml version="1.0" encoding="utf-8"?>
<ThreadedComments xmlns="http://schemas.microsoft.com/office/spreadsheetml/2018/threadedcomments" xmlns:x="http://schemas.openxmlformats.org/spreadsheetml/2006/main">
  <threadedComment ref="B18" dT="2026-02-26T12:22:07.48" personId="{AEE64019-67C8-49F4-87B9-8BC2C72C2F7E}" id="{43E2CCBC-AD88-41FF-8C93-530455D31D76}">
    <text>Al momento dell'analisi tecnica sull'entità, valutare se spostare in L3</text>
  </threadedComment>
</ThreadedComments>
</file>

<file path=xl/threadedComments/threadedComment16.xml><?xml version="1.0" encoding="utf-8"?>
<ThreadedComments xmlns="http://schemas.microsoft.com/office/spreadsheetml/2018/threadedcomments" xmlns:x="http://schemas.openxmlformats.org/spreadsheetml/2006/main">
  <threadedComment ref="E9" dT="2026-02-17T15:28:48.03" personId="{AEE64019-67C8-49F4-87B9-8BC2C72C2F7E}" id="{0E7F6E2A-6E8A-44D7-BEF0-AA5F9011E677}">
    <text>Rivedi mappatura per eliminare dipendenza da PRATICA</text>
  </threadedComment>
</ThreadedComments>
</file>

<file path=xl/threadedComments/threadedComment17.xml><?xml version="1.0" encoding="utf-8"?>
<ThreadedComments xmlns="http://schemas.microsoft.com/office/spreadsheetml/2018/threadedcomments" xmlns:x="http://schemas.openxmlformats.org/spreadsheetml/2006/main">
  <threadedComment ref="B4" dT="2026-02-24T13:40:28.80" personId="{5477F372-2BFF-4AFA-9CA6-D5D2E90A8E13}" id="{6271D226-917C-4A2E-9AA2-36244E0C8123}" done="1">
    <text xml:space="preserve">come controparte, abbiamo solo i clienti?
</text>
  </threadedComment>
</ThreadedComments>
</file>

<file path=xl/threadedComments/threadedComment18.xml><?xml version="1.0" encoding="utf-8"?>
<ThreadedComments xmlns="http://schemas.microsoft.com/office/spreadsheetml/2018/threadedcomments" xmlns:x="http://schemas.openxmlformats.org/spreadsheetml/2006/main">
  <threadedComment ref="A14" dT="2026-07-07T13:01:19.21" personId="{5D73507A-BA4F-4D8D-A9CF-9B5BDB39DFE5}" id="{4EE5F079-96C4-4291-8278-BC1B28443646}">
    <text>rispetto a bonifici_old sono stati aggiunti altri campi da CCBONISET e portati in  Caratteristiche Bonifico  (campi nuovi da TP_STATO)</text>
  </threadedComment>
  <threadedComment ref="A34" dT="2026-07-07T13:04:50.56" personId="{5D73507A-BA4F-4D8D-A9CF-9B5BDB39DFE5}" id="{463691BA-3569-4F8A-AA45-9768D763170D}">
    <text>Rispetto a bonifici_old i campi in questa categoria sono stati aggiunti prendendoli da CCBONISET</text>
  </threadedComment>
</ThreadedComments>
</file>

<file path=xl/threadedComments/threadedComment19.xml><?xml version="1.0" encoding="utf-8"?>
<ThreadedComments xmlns="http://schemas.microsoft.com/office/spreadsheetml/2018/threadedcomments" xmlns:x="http://schemas.openxmlformats.org/spreadsheetml/2006/main">
  <threadedComment ref="B25" dT="2026-07-06T13:11:53.71" personId="{5D73507A-BA4F-4D8D-A9CF-9B5BDB39DFE5}" id="{70B6E016-9F63-44B6-87E7-E3DA72FA9FA9}">
    <text>Sempre 0 nei dati</text>
  </threadedComment>
  <threadedComment ref="B35" dT="2026-07-06T13:17:12.78" personId="{5D73507A-BA4F-4D8D-A9CF-9B5BDB39DFE5}" id="{20FA4382-03E5-4FA1-BDDF-A65B16F66445}">
    <text xml:space="preserve">Sempre 0 nei dati
</text>
  </threadedComment>
</ThreadedComments>
</file>

<file path=xl/threadedComments/threadedComment20.xml><?xml version="1.0" encoding="utf-8"?>
<ThreadedComments xmlns="http://schemas.microsoft.com/office/spreadsheetml/2018/threadedcomments" xmlns:x="http://schemas.openxmlformats.org/spreadsheetml/2006/main">
  <threadedComment ref="B29" dT="2026-04-17T08:39:13.45" personId="{655A0ED3-3D12-488C-9E93-28DEA5BA1A2E}" id="{761C5202-AE6B-4099-8935-03189D45F707}" done="1">
    <text>EX: DT_INSERIMENTO</text>
  </threadedComment>
  <threadedComment ref="B34" dT="2026-04-08T09:34:24.29" personId="{655A0ED3-3D12-488C-9E93-28DEA5BA1A2E}" id="{B9CC4A2A-1CE5-4906-BB82-B8328E163D54}" done="1">
    <text>EU_UTILIZZO</text>
  </threadedComment>
  <threadedComment ref="B64" dT="2026-02-19T13:46:26.64" personId="{AEE64019-67C8-49F4-87B9-8BC2C72C2F7E}" id="{B6AF64FE-8EAA-4196-A6C5-A8B61A209CCF}" done="1">
    <text>Sposta in utilizzi carte. IL rendimento sarà calcolato a livello di singolo utilizzo (vedi evolutiva OCS).</text>
  </threadedComment>
  <threadedComment ref="B64" dT="2026-02-25T13:28:47.87" personId="{5D73507A-BA4F-4D8D-A9CF-9B5BDB39DFE5}" id="{5F303681-D3DD-4400-ABE6-E52BA5554EE8}" parentId="{B6AF64FE-8EAA-4196-A6C5-A8B61A209CCF}">
    <text>Spostato qui da CARTA</text>
  </threadedComment>
  <threadedComment ref="B92" dT="2026-06-16T10:46:47.79" personId="{5D73507A-BA4F-4D8D-A9CF-9B5BDB39DFE5}" id="{DAF06FB1-B036-4525-8A4C-43ED6E8DDC63}">
    <text xml:space="preserve">Verifica regola con Tommy. Perchè non c'è PNUTO_VENDITA ESERCENTE?
</text>
  </threadedComment>
</ThreadedComments>
</file>

<file path=xl/threadedComments/threadedComment21.xml><?xml version="1.0" encoding="utf-8"?>
<ThreadedComments xmlns="http://schemas.microsoft.com/office/spreadsheetml/2018/threadedcomments" xmlns:x="http://schemas.openxmlformats.org/spreadsheetml/2006/main">
  <threadedComment ref="B15" dT="2026-04-08T09:34:24.29" personId="{655A0ED3-3D12-488C-9E93-28DEA5BA1A2E}" id="{E3FC081C-76C5-47FE-924D-AE1342C121D7}">
    <text>EU_UTILIZZO</text>
  </threadedComment>
  <threadedComment ref="B32" dT="2026-04-17T08:46:38.89" personId="{655A0ED3-3D12-488C-9E93-28DEA5BA1A2E}" id="{540A2F8D-B254-408B-BA85-8EB167CC63D4}">
    <text>DT_ACQUSITO</text>
  </threadedComment>
  <threadedComment ref="B36" dT="2026-04-17T08:39:13.45" personId="{655A0ED3-3D12-488C-9E93-28DEA5BA1A2E}" id="{025F83E9-F360-460C-8780-CCEA62371B49}">
    <text>EX: DT_INSERIMENTO</text>
  </threadedComment>
  <threadedComment ref="B52" dT="2026-02-19T13:46:26.64" personId="{AEE64019-67C8-49F4-87B9-8BC2C72C2F7E}" id="{2C44713E-EFC1-4028-A0E7-57F60AC0F84F}" done="1">
    <text>Sposta in utilizzi carte. IL rendimento sarà calcolato a livello di singolo utilizzo (vedi evolutiva OCS).</text>
  </threadedComment>
  <threadedComment ref="B52" dT="2026-02-25T13:28:47.87" personId="{5D73507A-BA4F-4D8D-A9CF-9B5BDB39DFE5}" id="{C35398CF-1528-4F02-BAC0-3560F99FF280}" parentId="{2C44713E-EFC1-4028-A0E7-57F60AC0F84F}">
    <text>Spostato qui da CARTA</text>
  </threadedComment>
  <threadedComment ref="B53" dT="2026-02-19T13:46:26.64" personId="{AEE64019-67C8-49F4-87B9-8BC2C72C2F7E}" id="{06989648-E371-4A6E-96DC-17BA7174FBD2}" done="1">
    <text>Sposta in utilizzi carte. IL rendimento sarà calcolato a livello di singolo utilizzo (vedi evolutiva OCS).</text>
  </threadedComment>
  <threadedComment ref="B53" dT="2026-02-25T13:28:47.87" personId="{5D73507A-BA4F-4D8D-A9CF-9B5BDB39DFE5}" id="{C66E31B1-8D88-4C62-BA28-797080B6619C}" parentId="{06989648-E371-4A6E-96DC-17BA7174FBD2}">
    <text>Spostato qui da CARTA</text>
  </threadedComment>
</ThreadedComments>
</file>

<file path=xl/threadedComments/threadedComment22.xml><?xml version="1.0" encoding="utf-8"?>
<ThreadedComments xmlns="http://schemas.microsoft.com/office/spreadsheetml/2018/threadedcomments" xmlns:x="http://schemas.openxmlformats.org/spreadsheetml/2006/main">
  <threadedComment ref="A3" dT="2026-01-16T14:27:12.33" personId="{B7857007-C7ED-4207-BC40-65B4CB3C1FF5}" id="{4F0CB192-3DBC-4BDE-8A98-3D2BB4175073}">
    <text>I dati anagrafici del cliente non vengono riportati (nome, cognome, codice fiscale etc...)?</text>
  </threadedComment>
  <threadedComment ref="A12" dT="2026-01-16T14:23:49.75" personId="{B7857007-C7ED-4207-BC40-65B4CB3C1FF5}" id="{ED04CD7A-AFBF-437E-93A2-62C7F89DBC70}">
    <text>mi aspettavo di trovare anche la "DATA SINISTRO" (che sta per data evento/accadimento) e non solo la data rifiuto. 
Non è necessario esporre solo una data di rifiuto sinistro, bensì una "DATA DI CHIUSURA SINISTRO" (poiché lo stato è determinato dal campo "CD_STATO SINISTRO")</text>
  </threadedComment>
</ThreadedComments>
</file>

<file path=xl/threadedComments/threadedComment23.xml><?xml version="1.0" encoding="utf-8"?>
<ThreadedComments xmlns="http://schemas.microsoft.com/office/spreadsheetml/2018/threadedcomments" xmlns:x="http://schemas.openxmlformats.org/spreadsheetml/2006/main">
  <threadedComment ref="B6" dT="2026-04-08T05:18:30.50" personId="{0831A1DE-A3B9-4734-9B36-4D7E09649578}" id="{46DDED1C-712B-4291-B81A-CA61CE5C754E}">
    <text>Non mi è chiara la differenza rispetto a cd_versione?</text>
  </threadedComment>
  <threadedComment ref="B6" dT="2026-04-09T13:46:02.26" personId="{5D73507A-BA4F-4D8D-A9CF-9B5BDB39DFE5}" id="{DB9A3611-C8F2-4A69-9FD9-80DB174323E3}" parentId="{46DDED1C-712B-4291-B81A-CA61CE5C754E}">
    <text>ottimo punto, la corrispondenza è 1 ad 1. Uno è un codice alfanumerico, l'altro un number</text>
  </threadedComment>
  <threadedComment ref="B6" dT="2026-04-09T14:04:17.99" personId="{0831A1DE-A3B9-4734-9B36-4D7E09649578}" id="{0F7B613B-2E2F-4660-BE82-1276FC3FBCC8}" parentId="{46DDED1C-712B-4291-B81A-CA61CE5C754E}">
    <text>ok</text>
  </threadedComment>
</ThreadedComments>
</file>

<file path=xl/threadedComments/threadedComment24.xml><?xml version="1.0" encoding="utf-8"?>
<ThreadedComments xmlns="http://schemas.microsoft.com/office/spreadsheetml/2018/threadedcomments" xmlns:x="http://schemas.openxmlformats.org/spreadsheetml/2006/main">
  <threadedComment ref="S7" dT="2026-04-08T05:24:21.74" personId="{0831A1DE-A3B9-4734-9B36-4D7E09649578}" id="{E56C2C99-B0BF-4568-8BD1-66E9D29F5B7D}">
    <text>per FEA abbiamo concordato di ripetere idProdottoVersione</text>
  </threadedComment>
  <threadedComment ref="C14" dT="2026-04-08T05:25:26.00" personId="{0831A1DE-A3B9-4734-9B36-4D7E09649578}" id="{EEBB1549-298A-4C7B-A7E9-D9EE92B6F47F}">
    <text>Per OCS missing</text>
  </threadedComment>
</ThreadedComments>
</file>

<file path=xl/threadedComments/threadedComment25.xml><?xml version="1.0" encoding="utf-8"?>
<ThreadedComments xmlns="http://schemas.microsoft.com/office/spreadsheetml/2018/threadedcomments" xmlns:x="http://schemas.openxmlformats.org/spreadsheetml/2006/main">
  <threadedComment ref="B16" dT="2026-02-16T12:09:30.85" personId="{AEE64019-67C8-49F4-87B9-8BC2C72C2F7E}" id="{289A48BD-6A6A-4834-A909-4F6DF1702459}">
    <text>Rivedi con Luci</text>
  </threadedComment>
  <threadedComment ref="B16" dT="2026-02-20T14:40:49.70" personId="{AEE64019-67C8-49F4-87B9-8BC2C72C2F7E}" id="{3D4B222A-D29C-45B6-AB46-0BDED59DD240}" parentId="{289A48BD-6A6A-4834-A909-4F6DF1702459}">
    <text>sposta in WORKFLOW</text>
  </threadedComment>
  <threadedComment ref="B16" dT="2026-02-25T13:44:01.50" personId="{5D73507A-BA4F-4D8D-A9CF-9B5BDB39DFE5}" id="{F0F6677C-B5E0-4279-8542-0EDE39CFE3C3}" parentId="{289A48BD-6A6A-4834-A909-4F6DF1702459}">
    <text>spostata qui da PRATICA</text>
  </threadedComment>
</ThreadedComments>
</file>

<file path=xl/threadedComments/threadedComment26.xml><?xml version="1.0" encoding="utf-8"?>
<ThreadedComments xmlns="http://schemas.microsoft.com/office/spreadsheetml/2018/threadedcomments" xmlns:x="http://schemas.openxmlformats.org/spreadsheetml/2006/main">
  <threadedComment ref="I19" dT="2026-05-18T10:39:58.62" personId="{5D73507A-BA4F-4D8D-A9CF-9B5BDB39DFE5}" id="{6A9BACC9-31CF-45E3-BDEF-16B89D6E9939}">
    <text>In attesa dell'archivio da OCS</text>
  </threadedComment>
  <threadedComment ref="I19" dT="2026-05-21T08:44:35.80" personId="{5D73507A-BA4F-4D8D-A9CF-9B5BDB39DFE5}" id="{61BEBABC-77A9-44FF-819B-8EB7A2AFA439}" parentId="{6A9BACC9-31CF-45E3-BDEF-16B89D6E9939}">
    <text>arrivato</text>
  </threadedComment>
</ThreadedComments>
</file>

<file path=xl/threadedComments/threadedComment27.xml><?xml version="1.0" encoding="utf-8"?>
<ThreadedComments xmlns="http://schemas.microsoft.com/office/spreadsheetml/2018/threadedcomments" xmlns:x="http://schemas.openxmlformats.org/spreadsheetml/2006/main">
  <threadedComment ref="B10" dT="2026-07-09T10:19:52.43" personId="{7ED7C975-C62E-48D8-B8E5-66AB2053528E}" id="{E9C78C98-BBDC-44A8-9F02-9A88AB56866F}">
    <text>nel resto del DWH si chiama TP_PROCEDURA</text>
  </threadedComment>
  <threadedComment ref="B12" dT="2026-07-09T08:55:25.44" personId="{7ED7C975-C62E-48D8-B8E5-66AB2053528E}" id="{9385CCBA-A8CC-4362-BAEA-717B96388B7A}">
    <text>CD_DESTINAZIONE_FINANZIAMENTO</text>
  </threadedComment>
  <threadedComment ref="B16" dT="2026-07-09T08:56:28.11" personId="{7ED7C975-C62E-48D8-B8E5-66AB2053528E}" id="{CCEE4B36-FB18-446F-8599-AA3C36FAA290}">
    <text>è il codice anagrafico della catena intermediazione quindi CD_</text>
  </threadedComment>
  <threadedComment ref="B17" dT="2026-07-09T08:57:33.57" personId="{7ED7C975-C62E-48D8-B8E5-66AB2053528E}" id="{A96142F5-99DB-46A5-A919-C7C9B143F179}">
    <text>è un codice quindi CD_
Da applicare a tutti i campi MACROAREA della tabella</text>
  </threadedComment>
  <threadedComment ref="B18" dT="2026-07-09T09:03:08.38" personId="{7ED7C975-C62E-48D8-B8E5-66AB2053528E}" id="{5A98E15B-438C-4848-8B63-E069913F5A60}">
    <text>CD_STATO per coerenza con altre tabelle
Da applicare a tutti i campi TP_STATO</text>
  </threadedComment>
  <threadedComment ref="B60" dT="2026-07-09T09:08:44.73" personId="{7ED7C975-C62E-48D8-B8E5-66AB2053528E}" id="{4873F7D6-11AB-48C1-AEC2-EF56530FD092}">
    <text>è un flag quindi suggerisco FL_TIPO_VENDITA_CONGIUNTA
Da applicare su tutti gli scarichi del motore</text>
  </threadedComment>
  <threadedComment ref="B60" dT="2026-07-09T14:08:50.07" personId="{5D73507A-BA4F-4D8D-A9CF-9B5BDB39DFE5}" id="{35178AF2-1045-473F-8F6D-6A635763197C}" parentId="{4873F7D6-11AB-48C1-AEC2-EF56530FD092}">
    <text>verifica che abbia lo stesso nome anche nele altre tabelle di spacchettamento</text>
  </threadedComment>
</ThreadedComments>
</file>

<file path=xl/threadedComments/threadedComment28.xml><?xml version="1.0" encoding="utf-8"?>
<ThreadedComments xmlns="http://schemas.microsoft.com/office/spreadsheetml/2018/threadedcomments" xmlns:x="http://schemas.openxmlformats.org/spreadsheetml/2006/main">
  <threadedComment ref="B6" dT="2026-07-09T09:24:41.32" personId="{7ED7C975-C62E-48D8-B8E5-66AB2053528E}" id="{7896BF69-33EF-4E17-AA22-308775603FAF}">
    <text>nelle altre tabelle è chiamato CD_PROCESSVERSION</text>
  </threadedComment>
  <threadedComment ref="B7" dT="2026-07-09T09:25:01.35" personId="{7ED7C975-C62E-48D8-B8E5-66AB2053528E}" id="{09A3DA86-7424-4FC6-B5BF-CA814A986CDE}">
    <text>nelle altre tabelle è chiamato CD_LAYOUTVERSION</text>
  </threadedComment>
  <threadedComment ref="B10" dT="2026-07-09T10:20:22.78" personId="{7ED7C975-C62E-48D8-B8E5-66AB2053528E}" id="{87692316-3263-4AAB-B5A9-EB9B793230B9}">
    <text>Nel resto del DWH si chiama TP_PROCEDURA</text>
  </threadedComment>
  <threadedComment ref="B12" dT="2026-07-09T09:12:43.33" personId="{7ED7C975-C62E-48D8-B8E5-66AB2053528E}" id="{D4501D91-CB77-4883-8903-4F8785A25534}">
    <text>CD_ESITO_CHIAMATA</text>
  </threadedComment>
  <threadedComment ref="B16" dT="2026-07-09T09:14:54.73" personId="{7ED7C975-C62E-48D8-B8E5-66AB2053528E}" id="{CCB217A8-E27C-4BAF-B191-3175C1659598}">
    <text>Si tratta di valori codificati/parametrizzati
lo chiamerei CD_POTERE_FIRMA</text>
  </threadedComment>
</ThreadedComments>
</file>

<file path=xl/threadedComments/threadedComment29.xml><?xml version="1.0" encoding="utf-8"?>
<ThreadedComments xmlns="http://schemas.microsoft.com/office/spreadsheetml/2018/threadedcomments" xmlns:x="http://schemas.openxmlformats.org/spreadsheetml/2006/main">
  <threadedComment ref="F7" dT="2026-07-09T09:27:49.84" personId="{7ED7C975-C62E-48D8-B8E5-66AB2053528E}" id="{E6E700E8-E1AF-4548-B886-352F6E6D9252}">
    <text>è VARCHAR</text>
  </threadedComment>
  <threadedComment ref="B8" dT="2026-07-09T09:19:15.35" personId="{7ED7C975-C62E-48D8-B8E5-66AB2053528E}" id="{0E01F688-E23B-49AE-B22A-C9A081326299}">
    <text>CD_POLICY_ESITO</text>
  </threadedComment>
  <threadedComment ref="B9" dT="2026-07-09T09:19:25.63" personId="{7ED7C975-C62E-48D8-B8E5-66AB2053528E}" id="{D20388EB-13FA-401B-9831-C129B81817FF}">
    <text>CD_POLICY_FIMA</text>
  </threadedComment>
</ThreadedComments>
</file>

<file path=xl/threadedComments/threadedComment30.xml><?xml version="1.0" encoding="utf-8"?>
<ThreadedComments xmlns="http://schemas.microsoft.com/office/spreadsheetml/2018/threadedcomments" xmlns:x="http://schemas.openxmlformats.org/spreadsheetml/2006/main">
  <threadedComment ref="B7" dT="2026-07-09T09:20:10.60" personId="{7ED7C975-C62E-48D8-B8E5-66AB2053528E}" id="{241ED718-C827-4CC2-9608-CC930A269365}">
    <text>Rimuovere _CODICE</text>
  </threadedComment>
  <threadedComment ref="B10" dT="2026-07-09T09:20:16.80" personId="{7ED7C975-C62E-48D8-B8E5-66AB2053528E}" id="{EEF181CA-75BF-4CB3-B015-99D501C27C87}">
    <text>Rimuovere _CODICE</text>
  </threadedComment>
  <threadedComment ref="B11" dT="2026-07-09T09:20:21.57" personId="{7ED7C975-C62E-48D8-B8E5-66AB2053528E}" id="{7C4DB912-AD2C-4F89-9077-9AAB53FF252B}">
    <text>Rimuovere _CODICE</text>
  </threadedComment>
  <threadedComment ref="B12" dT="2026-07-09T09:20:41.93" personId="{7ED7C975-C62E-48D8-B8E5-66AB2053528E}" id="{F69E2229-E6E6-4561-AFF7-9A49A44F8737}">
    <text>Rimuovere _CODICE</text>
  </threadedComment>
  <threadedComment ref="B32" dT="2026-07-09T09:21:18.80" personId="{7ED7C975-C62E-48D8-B8E5-66AB2053528E}" id="{B711EA7D-EDE5-4888-B53B-6A9C35DE3353}">
    <text>Rimuovere _DATA</text>
  </threadedComment>
  <threadedComment ref="B84" dT="2026-07-09T09:22:09.11" personId="{7ED7C975-C62E-48D8-B8E5-66AB2053528E}" id="{451E6D2F-488F-42AE-9ADC-5AC6AADD8B66}">
    <text>TP_CLIENTE</text>
  </threadedComment>
  <threadedComment ref="B87" dT="2026-07-09T09:23:03.27" personId="{7ED7C975-C62E-48D8-B8E5-66AB2053528E}" id="{96A2E234-7729-4F55-B5E6-838170436C19}">
    <text>CD_TIPO_CONTRATTO_LAVORO</text>
  </threadedComment>
</ThreadedComments>
</file>

<file path=xl/threadedComments/threadedComment31.xml><?xml version="1.0" encoding="utf-8"?>
<ThreadedComments xmlns="http://schemas.microsoft.com/office/spreadsheetml/2018/threadedcomments" xmlns:x="http://schemas.openxmlformats.org/spreadsheetml/2006/main">
  <threadedComment ref="B14" dT="2026-07-09T09:25:28.62" personId="{7ED7C975-C62E-48D8-B8E5-66AB2053528E}" id="{10A8EECC-50AF-43F1-A4D3-95B614A4203F}">
    <text>CD_ESITO</text>
  </threadedComment>
  <threadedComment ref="B15" dT="2026-07-09T09:25:37.05" personId="{7ED7C975-C62E-48D8-B8E5-66AB2053528E}" id="{B266AEE3-9714-4CEA-A356-CFB37B7D03F6}">
    <text>DS_ESITO</text>
  </threadedComment>
</ThreadedComments>
</file>

<file path=xl/threadedComments/threadedComment32.xml><?xml version="1.0" encoding="utf-8"?>
<ThreadedComments xmlns="http://schemas.microsoft.com/office/spreadsheetml/2018/threadedcomments" xmlns:x="http://schemas.openxmlformats.org/spreadsheetml/2006/main">
  <threadedComment ref="B8" dT="2026-07-09T09:28:16.41" personId="{7ED7C975-C62E-48D8-B8E5-66AB2053528E}" id="{D0FA76D1-CE55-44E5-B769-B304941DF81C}">
    <text>DT_RICHIESTA</text>
  </threadedComment>
  <threadedComment ref="B9" dT="2026-07-09T09:28:36.12" personId="{7ED7C975-C62E-48D8-B8E5-66AB2053528E}" id="{A04B52AF-36BC-4392-BA0F-0E1FB1F4133D}">
    <text>CD_MODULO_OBJCODE</text>
  </threadedComment>
  <threadedComment ref="B10" dT="2026-07-09T09:28:52.01" personId="{7ED7C975-C62E-48D8-B8E5-66AB2053528E}" id="{C3A4C867-9F2C-4185-B86C-78A80CBDA5CF}">
    <text>NM_MODULO_ALIGNED</text>
  </threadedComment>
  <threadedComment ref="B12" dT="2026-07-09T09:29:36.92" personId="{7ED7C975-C62E-48D8-B8E5-66AB2053528E}" id="{DF62002F-20C6-448C-9026-3DA7622F6B7A}">
    <text>DS_MODULO_DESCRIZIONE_GRIGLIA</text>
  </threadedComment>
  <threadedComment ref="B13" dT="2026-07-09T09:29:52.09" personId="{7ED7C975-C62E-48D8-B8E5-66AB2053528E}" id="{5062C8A1-1D26-49B7-800B-8D2D986FB0E2}">
    <text>NM_MODULO_RAW</text>
  </threadedComment>
  <threadedComment ref="B14" dT="2026-07-09T09:31:58.31" personId="{7ED7C975-C62E-48D8-B8E5-66AB2053528E}" id="{28399C37-CF66-47A9-AB0B-83A7F0E5F39F}">
    <text>DS_DESCRIZIONE_REGRESSORE
Fa riferimento a dati regressore</text>
  </threadedComment>
  <threadedComment ref="B15" dT="2026-07-09T09:32:40.87" personId="{7ED7C975-C62E-48D8-B8E5-66AB2053528E}" id="{6D61CE85-46AC-4E88-9BC2-19837FECAE33}">
    <text>TP_VALORE_PUNTUALE_REGRESSORE
Fa riferimento a dati regressore</text>
  </threadedComment>
  <threadedComment ref="B16" dT="2026-07-09T09:33:44.47" personId="{7ED7C975-C62E-48D8-B8E5-66AB2053528E}" id="{4E354AAB-62EB-4D67-B8B6-0073AA4A6E64}">
    <text>CD_VAR</text>
  </threadedComment>
  <threadedComment ref="B17" dT="2026-07-09T09:33:59.95" personId="{7ED7C975-C62E-48D8-B8E5-66AB2053528E}" id="{875FCCEA-761A-4075-BC92-E90CEF026AB1}">
    <text>CD_VAR_RC</text>
  </threadedComment>
  <threadedComment ref="B18" dT="2026-07-09T09:34:11.61" personId="{7ED7C975-C62E-48D8-B8E5-66AB2053528E}" id="{1B7C374E-849A-4B37-A4CA-D5CB2B8BA110}">
    <text>CD_VAR_RM</text>
  </threadedComment>
  <threadedComment ref="B19" dT="2026-07-09T09:34:21.61" personId="{7ED7C975-C62E-48D8-B8E5-66AB2053528E}" id="{DEC1D8E2-8391-482B-A877-B7C7C2320CEC}">
    <text>CD_VAR_VALUE</text>
  </threadedComment>
</ThreadedComments>
</file>

<file path=xl/threadedComments/threadedComment33.xml><?xml version="1.0" encoding="utf-8"?>
<ThreadedComments xmlns="http://schemas.microsoft.com/office/spreadsheetml/2018/threadedcomments" xmlns:x="http://schemas.openxmlformats.org/spreadsheetml/2006/main">
  <threadedComment ref="B12" dT="2026-07-09T10:21:13.26" personId="{7ED7C975-C62E-48D8-B8E5-66AB2053528E}" id="{7E597F3A-C8FD-4F6F-B138-E9FEDE44BED7}">
    <text>Nel resto del DWH si chiama TP_PROCEDURA</text>
  </threadedComment>
</ThreadedComments>
</file>

<file path=xl/threadedComments/threadedComment34.xml><?xml version="1.0" encoding="utf-8"?>
<ThreadedComments xmlns="http://schemas.microsoft.com/office/spreadsheetml/2018/threadedcomments" xmlns:x="http://schemas.openxmlformats.org/spreadsheetml/2006/main">
  <threadedComment ref="A6" dT="2026-07-09T10:07:07.91" personId="{7ED7C975-C62E-48D8-B8E5-66AB2053528E}" id="{624FE66E-8B11-4AD1-8938-ED32A0829E07}">
    <text>ID è dato dalla tripletta rete - agente - subagente + posizione</text>
  </threadedComment>
  <threadedComment ref="B6" dT="2026-07-09T10:06:16.33" personId="{7ED7C975-C62E-48D8-B8E5-66AB2053528E}" id="{9180D836-AC04-48FF-85D6-AF4722527640}">
    <text>dovrebbe essere un progressivo. Quindi NM</text>
  </threadedComment>
  <threadedComment ref="B10" dT="2026-07-09T10:07:24.66" personId="{7ED7C975-C62E-48D8-B8E5-66AB2053528E}" id="{7CE15628-E389-4CE0-B455-613C1C695179}">
    <text>CD_</text>
  </threadedComment>
</ThreadedComments>
</file>

<file path=xl/threadedComments/threadedComment35.xml><?xml version="1.0" encoding="utf-8"?>
<ThreadedComments xmlns="http://schemas.microsoft.com/office/spreadsheetml/2018/threadedcomments" xmlns:x="http://schemas.openxmlformats.org/spreadsheetml/2006/main">
  <threadedComment ref="B39" dT="2026-07-09T10:09:56.48" personId="{7ED7C975-C62E-48D8-B8E5-66AB2053528E}" id="{ABB2EDD1-93E7-46BC-A862-CE960EE6E7B7}">
    <text>TP_PRODOTTO come nelle altre tabelle</text>
  </threadedComment>
</ThreadedComments>
</file>

<file path=xl/threadedComments/threadedComment36.xml><?xml version="1.0" encoding="utf-8"?>
<ThreadedComments xmlns="http://schemas.microsoft.com/office/spreadsheetml/2018/threadedcomments" xmlns:x="http://schemas.openxmlformats.org/spreadsheetml/2006/main">
  <threadedComment ref="B10" dT="2026-07-09T10:10:19.19" personId="{7ED7C975-C62E-48D8-B8E5-66AB2053528E}" id="{DFEE3C02-9D9C-425A-BE32-4EAB53B243A6}">
    <text>DT_RICHIESTA</text>
  </threadedComment>
  <threadedComment ref="B17" dT="2026-07-09T10:11:14.51" personId="{7ED7C975-C62E-48D8-B8E5-66AB2053528E}" id="{01292912-B218-4059-9EF0-4403192CC444}">
    <text>PC_DBR_PERC_INDEBITAMENTO_PRATICA</text>
  </threadedComment>
  <threadedComment ref="B18" dT="2026-07-09T10:12:43.38" personId="{7ED7C975-C62E-48D8-B8E5-66AB2053528E}" id="{D333EBC4-8CD6-43F5-870E-D71046A6A11A}">
    <text>_DBR_</text>
  </threadedComment>
  <threadedComment ref="B19" dT="2026-07-09T10:12:49.34" personId="{7ED7C975-C62E-48D8-B8E5-66AB2053528E}" id="{264C9185-7822-4848-8E28-BF3D32F6A138}">
    <text>_DBR_</text>
  </threadedComment>
  <threadedComment ref="B20" dT="2026-07-09T10:12:56.54" personId="{7ED7C975-C62E-48D8-B8E5-66AB2053528E}" id="{26B985DE-F4E5-41EB-88CB-B0AEDE3BC030}">
    <text>_DBR_</text>
  </threadedComment>
  <threadedComment ref="B21" dT="2026-07-09T10:14:25.87" personId="{7ED7C975-C62E-48D8-B8E5-66AB2053528E}" id="{84C1562E-ACEA-4630-8FC3-3917BA34B453}">
    <text>Si tratta di valori codificati/parametrizzati
lo chiamerei CD_POTERE_FIRMA</text>
  </threadedComment>
  <threadedComment ref="B22" dT="2026-07-09T10:13:11.05" personId="{7ED7C975-C62E-48D8-B8E5-66AB2053528E}" id="{385D3478-AA81-4B3A-8166-0EE8AD41BB73}">
    <text>TP_SCIPAFI_TIPO</text>
  </threadedComment>
</ThreadedComments>
</file>

<file path=xl/threadedComments/threadedComment37.xml><?xml version="1.0" encoding="utf-8"?>
<ThreadedComments xmlns="http://schemas.microsoft.com/office/spreadsheetml/2018/threadedcomments" xmlns:x="http://schemas.openxmlformats.org/spreadsheetml/2006/main">
  <threadedComment ref="B5" dT="2026-07-09T10:15:05.38" personId="{7ED7C975-C62E-48D8-B8E5-66AB2053528E}" id="{01F5740E-BB23-42F0-B649-EF02127C2F8B}">
    <text>TP_REGOLA</text>
  </threadedComment>
  <threadedComment ref="B6" dT="2026-07-09T10:15:13.37" personId="{7ED7C975-C62E-48D8-B8E5-66AB2053528E}" id="{1F687550-06F5-4406-ADD6-96079D56F44B}">
    <text>PR_REGOLA</text>
  </threadedComment>
  <threadedComment ref="B7" dT="2026-07-09T10:15:24.29" personId="{7ED7C975-C62E-48D8-B8E5-66AB2053528E}" id="{CA7D3900-AE42-44E3-98D7-21C81887DA88}">
    <text>CD_REGOLA</text>
  </threadedComment>
  <threadedComment ref="B8" dT="2026-07-09T10:15:34.73" personId="{7ED7C975-C62E-48D8-B8E5-66AB2053528E}" id="{33C2BF63-AF8F-44A8-B375-8A34596F6DE6}">
    <text>DS_REGOLA</text>
  </threadedComment>
  <threadedComment ref="B9" dT="2026-07-09T10:15:47.34" personId="{7ED7C975-C62E-48D8-B8E5-66AB2053528E}" id="{EAAF4007-9817-4E45-8A4A-B0DF5729EC42}">
    <text>CD_ESITO_REGOLA</text>
  </threadedComment>
  <threadedComment ref="B10" dT="2026-07-09T10:15:57.90" personId="{7ED7C975-C62E-48D8-B8E5-66AB2053528E}" id="{0E84D372-084F-4873-B434-1224A8B9C38E}">
    <text>CD_FIRMA_REGOLA</text>
  </threadedComment>
  <threadedComment ref="B11" dT="2026-07-09T10:16:15.42" personId="{7ED7C975-C62E-48D8-B8E5-66AB2053528E}" id="{6C266B39-7240-4D3B-8752-A9D55F6AAF57}">
    <text>DS_MESSAGGIO_REGOLA</text>
  </threadedComment>
</ThreadedComments>
</file>

<file path=xl/threadedComments/threadedComment38.xml><?xml version="1.0" encoding="utf-8"?>
<ThreadedComments xmlns="http://schemas.microsoft.com/office/spreadsheetml/2018/threadedcomments" xmlns:x="http://schemas.openxmlformats.org/spreadsheetml/2006/main">
  <threadedComment ref="B25" dT="2026-07-09T10:24:49.02" personId="{7ED7C975-C62E-48D8-B8E5-66AB2053528E}" id="{F0B4E457-CE1B-4F00-8825-A173A0F68F4B}">
    <text>usare ESITO</text>
  </threadedComment>
  <threadedComment ref="B26" dT="2026-07-09T10:24:56.06" personId="{7ED7C975-C62E-48D8-B8E5-66AB2053528E}" id="{57F3E3BE-FDB7-4A9C-84DF-2DE75E4DC1BF}">
    <text>usare ESITO</text>
  </threadedComment>
  <threadedComment ref="B43" dT="2026-07-09T10:25:50.56" personId="{7ED7C975-C62E-48D8-B8E5-66AB2053528E}" id="{A64BDF6F-32AB-4FB8-9543-95D2B8122FD6}">
    <text>Senza _CLI, è per pratica. Vale per tutti i campi _SCORE_MODULO_</text>
  </threadedComment>
  <threadedComment ref="B53" dT="2026-07-09T10:26:33.89" personId="{7ED7C975-C62E-48D8-B8E5-66AB2053528E}" id="{A82E1408-29C2-4552-A40C-8FA8040E2997}">
    <text>senza _CLI</text>
  </threadedComment>
  <threadedComment ref="B60" dT="2026-07-09T10:27:09.86" personId="{7ED7C975-C62E-48D8-B8E5-66AB2053528E}" id="{D1EBBC39-7424-4D5D-ABB7-4E3ED2BB0036}">
    <text>NM_</text>
  </threadedComment>
  <threadedComment ref="B61" dT="2026-07-09T10:27:15.22" personId="{7ED7C975-C62E-48D8-B8E5-66AB2053528E}" id="{7584542F-BF87-425F-A8C8-BC5D29DC2617}">
    <text>NM_</text>
  </threadedComment>
  <threadedComment ref="B62" dT="2026-07-09T10:27:34.22" personId="{7ED7C975-C62E-48D8-B8E5-66AB2053528E}" id="{FD116048-18A4-4682-A724-4F491D9E8BFD}">
    <text>TP_ come per eurisc?</text>
  </threadedComment>
  <threadedComment ref="B63" dT="2026-07-09T10:27:50.05" personId="{7ED7C975-C62E-48D8-B8E5-66AB2053528E}" id="{97034691-55D1-4BBE-A621-133D77A1F5F2}">
    <text>TP_ come per eurisc?</text>
  </threadedComment>
  <threadedComment ref="B64" dT="2026-07-09T10:30:17.50" personId="{7ED7C975-C62E-48D8-B8E5-66AB2053528E}" id="{646B8B0C-5B7D-4760-9852-03A00719B325}">
    <text>il nome del campo fa riferimento a CTC ma la regola tecnica a EURISC.
Sono due campi distinti, per CTC si trova già in L1, per Eurisc va applicata la regola</text>
  </threadedComment>
  <threadedComment ref="B66" dT="2026-07-09T10:30:17.50" personId="{7ED7C975-C62E-48D8-B8E5-66AB2053528E}" id="{34AA6B91-795E-4B98-BF45-EF29D0A1C4B5}">
    <text>il nome del campo fa riferimento a CTC ma la regola tecnica a EURISC.
Sono due campi distinti, per CTC si trova già in L1, per Eurisc va applicata la regola</text>
  </threadedComment>
</ThreadedComment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incassi_cambiali!a1/" TargetMode="External"/><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40.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42.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43.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44.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45.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46.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47.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48.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49.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53.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59.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68.xml.rels><?xml version="1.0" encoding="UTF-8" standalone="yes"?>
<Relationships xmlns="http://schemas.openxmlformats.org/package/2006/relationships"><Relationship Id="rId3" Type="http://schemas.microsoft.com/office/2017/10/relationships/threadedComment" Target="../threadedComments/threadedComment16.xml"/><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78.xml.rels><?xml version="1.0" encoding="UTF-8" standalone="yes"?>
<Relationships xmlns="http://schemas.openxmlformats.org/package/2006/relationships"><Relationship Id="rId3" Type="http://schemas.microsoft.com/office/2017/10/relationships/threadedComment" Target="../threadedComments/threadedComment17.xml"/><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95.xml.rels><?xml version="1.0" encoding="UTF-8" standalone="yes"?>
<Relationships xmlns="http://schemas.openxmlformats.org/package/2006/relationships"><Relationship Id="rId3" Type="http://schemas.microsoft.com/office/2017/10/relationships/threadedComment" Target="../threadedComments/threadedComment18.xml"/><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102.xml.rels><?xml version="1.0" encoding="UTF-8" standalone="yes"?>
<Relationships xmlns="http://schemas.openxmlformats.org/package/2006/relationships"><Relationship Id="rId3" Type="http://schemas.microsoft.com/office/2017/10/relationships/threadedComment" Target="../threadedComments/threadedComment19.xml"/><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114.xml.rels><?xml version="1.0" encoding="UTF-8" standalone="yes"?>
<Relationships xmlns="http://schemas.openxmlformats.org/package/2006/relationships"><Relationship Id="rId3" Type="http://schemas.microsoft.com/office/2017/10/relationships/threadedComment" Target="../threadedComments/threadedComment20.xml"/><Relationship Id="rId2" Type="http://schemas.openxmlformats.org/officeDocument/2006/relationships/comments" Target="../comments21.xml"/><Relationship Id="rId1" Type="http://schemas.openxmlformats.org/officeDocument/2006/relationships/vmlDrawing" Target="../drawings/vmlDrawing21.vml"/><Relationship Id="rId4" Type="http://schemas.microsoft.com/office/2019/04/relationships/namedSheetView" Target="../namedSheetViews/namedSheetView1.xml"/></Relationships>
</file>

<file path=xl/worksheets/_rels/sheet115.xml.rels><?xml version="1.0" encoding="UTF-8" standalone="yes"?>
<Relationships xmlns="http://schemas.openxmlformats.org/package/2006/relationships"><Relationship Id="rId3" Type="http://schemas.microsoft.com/office/2017/10/relationships/threadedComment" Target="../threadedComments/threadedComment21.xml"/><Relationship Id="rId2" Type="http://schemas.openxmlformats.org/officeDocument/2006/relationships/comments" Target="../comments22.xml"/><Relationship Id="rId1" Type="http://schemas.openxmlformats.org/officeDocument/2006/relationships/vmlDrawing" Target="../drawings/vmlDrawing22.vml"/><Relationship Id="rId4" Type="http://schemas.microsoft.com/office/2019/04/relationships/namedSheetView" Target="../namedSheetViews/namedSheetView2.xml"/></Relationships>
</file>

<file path=xl/worksheets/_rels/sheet143.xml.rels><?xml version="1.0" encoding="UTF-8" standalone="yes"?>
<Relationships xmlns="http://schemas.openxmlformats.org/package/2006/relationships"><Relationship Id="rId3" Type="http://schemas.microsoft.com/office/2017/10/relationships/threadedComment" Target="../threadedComments/threadedComment22.xml"/><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146.xml.rels><?xml version="1.0" encoding="UTF-8" standalone="yes"?>
<Relationships xmlns="http://schemas.openxmlformats.org/package/2006/relationships"><Relationship Id="rId3" Type="http://schemas.microsoft.com/office/2017/10/relationships/threadedComment" Target="../threadedComments/threadedComment23.xml"/><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154.xml.rels><?xml version="1.0" encoding="UTF-8" standalone="yes"?>
<Relationships xmlns="http://schemas.openxmlformats.org/package/2006/relationships"><Relationship Id="rId3" Type="http://schemas.microsoft.com/office/2017/10/relationships/threadedComment" Target="../threadedComments/threadedComment24.xml"/><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163.xml.rels><?xml version="1.0" encoding="UTF-8" standalone="yes"?>
<Relationships xmlns="http://schemas.openxmlformats.org/package/2006/relationships"><Relationship Id="rId3" Type="http://schemas.microsoft.com/office/2017/10/relationships/threadedComment" Target="../threadedComments/threadedComment25.xml"/><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170.xml.rels><?xml version="1.0" encoding="UTF-8" standalone="yes"?>
<Relationships xmlns="http://schemas.openxmlformats.org/package/2006/relationships"><Relationship Id="rId3" Type="http://schemas.microsoft.com/office/2017/10/relationships/threadedComment" Target="../threadedComments/threadedComment26.xml"/><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187.xml.rels><?xml version="1.0" encoding="UTF-8" standalone="yes"?>
<Relationships xmlns="http://schemas.openxmlformats.org/package/2006/relationships"><Relationship Id="rId3" Type="http://schemas.microsoft.com/office/2017/10/relationships/threadedComment" Target="../threadedComments/threadedComment27.xml"/><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188.xml.rels><?xml version="1.0" encoding="UTF-8" standalone="yes"?>
<Relationships xmlns="http://schemas.openxmlformats.org/package/2006/relationships"><Relationship Id="rId3" Type="http://schemas.microsoft.com/office/2017/10/relationships/threadedComment" Target="../threadedComments/threadedComment28.xml"/><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189.xml.rels><?xml version="1.0" encoding="UTF-8" standalone="yes"?>
<Relationships xmlns="http://schemas.openxmlformats.org/package/2006/relationships"><Relationship Id="rId3" Type="http://schemas.microsoft.com/office/2017/10/relationships/threadedComment" Target="../threadedComments/threadedComment29.xml"/><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190.xml.rels><?xml version="1.0" encoding="UTF-8" standalone="yes"?>
<Relationships xmlns="http://schemas.openxmlformats.org/package/2006/relationships"><Relationship Id="rId3" Type="http://schemas.microsoft.com/office/2017/10/relationships/threadedComment" Target="../threadedComments/threadedComment30.xml"/><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191.xml.rels><?xml version="1.0" encoding="UTF-8" standalone="yes"?>
<Relationships xmlns="http://schemas.openxmlformats.org/package/2006/relationships"><Relationship Id="rId3" Type="http://schemas.microsoft.com/office/2017/10/relationships/threadedComment" Target="../threadedComments/threadedComment31.xml"/><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194.xml.rels><?xml version="1.0" encoding="UTF-8" standalone="yes"?>
<Relationships xmlns="http://schemas.openxmlformats.org/package/2006/relationships"><Relationship Id="rId3" Type="http://schemas.microsoft.com/office/2017/10/relationships/threadedComment" Target="../threadedComments/threadedComment32.xml"/><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195.xml.rels><?xml version="1.0" encoding="UTF-8" standalone="yes"?>
<Relationships xmlns="http://schemas.openxmlformats.org/package/2006/relationships"><Relationship Id="rId3" Type="http://schemas.microsoft.com/office/2017/10/relationships/threadedComment" Target="../threadedComments/threadedComment33.xml"/><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201.xml.rels><?xml version="1.0" encoding="UTF-8" standalone="yes"?>
<Relationships xmlns="http://schemas.openxmlformats.org/package/2006/relationships"><Relationship Id="rId3" Type="http://schemas.microsoft.com/office/2017/10/relationships/threadedComment" Target="../threadedComments/threadedComment34.xml"/><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202.xml.rels><?xml version="1.0" encoding="UTF-8" standalone="yes"?>
<Relationships xmlns="http://schemas.openxmlformats.org/package/2006/relationships"><Relationship Id="rId3" Type="http://schemas.microsoft.com/office/2017/10/relationships/threadedComment" Target="../threadedComments/threadedComment35.xml"/><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203.xml.rels><?xml version="1.0" encoding="UTF-8" standalone="yes"?>
<Relationships xmlns="http://schemas.openxmlformats.org/package/2006/relationships"><Relationship Id="rId3" Type="http://schemas.microsoft.com/office/2017/10/relationships/threadedComment" Target="../threadedComments/threadedComment36.xml"/><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204.xml.rels><?xml version="1.0" encoding="UTF-8" standalone="yes"?>
<Relationships xmlns="http://schemas.openxmlformats.org/package/2006/relationships"><Relationship Id="rId3" Type="http://schemas.microsoft.com/office/2017/10/relationships/threadedComment" Target="../threadedComments/threadedComment37.xml"/><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206.xml.rels><?xml version="1.0" encoding="UTF-8" standalone="yes"?>
<Relationships xmlns="http://schemas.openxmlformats.org/package/2006/relationships"><Relationship Id="rId3" Type="http://schemas.microsoft.com/office/2017/10/relationships/threadedComment" Target="../threadedComments/threadedComment38.xml"/><Relationship Id="rId2" Type="http://schemas.openxmlformats.org/officeDocument/2006/relationships/comments" Target="../comments39.xml"/><Relationship Id="rId1" Type="http://schemas.openxmlformats.org/officeDocument/2006/relationships/vmlDrawing" Target="../drawings/vmlDrawing3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64926-22BB-430B-9410-C046D4F51321}">
  <sheetPr>
    <tabColor theme="5" tint="0.79998168889431442"/>
  </sheetPr>
  <dimension ref="A1:E12"/>
  <sheetViews>
    <sheetView workbookViewId="0"/>
  </sheetViews>
  <sheetFormatPr defaultRowHeight="15"/>
  <cols>
    <col min="1" max="1" width="22.7109375" customWidth="1"/>
    <col min="3" max="3" width="47.28515625" customWidth="1"/>
    <col min="4" max="4" width="20" customWidth="1"/>
    <col min="5" max="5" width="45.7109375" customWidth="1"/>
  </cols>
  <sheetData>
    <row r="1" spans="1:5">
      <c r="A1" s="68" t="s">
        <v>0</v>
      </c>
      <c r="B1" s="68" t="s">
        <v>1</v>
      </c>
      <c r="C1" s="68" t="s">
        <v>2</v>
      </c>
      <c r="D1" s="68" t="s">
        <v>3</v>
      </c>
      <c r="E1" s="68" t="s">
        <v>4</v>
      </c>
    </row>
    <row r="2" spans="1:5" ht="36.75" customHeight="1">
      <c r="A2" s="69" t="s">
        <v>5</v>
      </c>
      <c r="B2" s="69" t="s">
        <v>6</v>
      </c>
      <c r="C2" s="69" t="s">
        <v>7</v>
      </c>
      <c r="D2" s="69" t="s">
        <v>8</v>
      </c>
      <c r="E2" s="69"/>
    </row>
    <row r="3" spans="1:5" ht="36.75" customHeight="1">
      <c r="A3" s="69" t="s">
        <v>9</v>
      </c>
      <c r="B3" s="69" t="s">
        <v>10</v>
      </c>
      <c r="C3" s="69" t="s">
        <v>11</v>
      </c>
      <c r="D3" s="69" t="s">
        <v>12</v>
      </c>
      <c r="E3" s="69" t="s">
        <v>13</v>
      </c>
    </row>
    <row r="4" spans="1:5" ht="36.75" customHeight="1">
      <c r="A4" s="69" t="s">
        <v>14</v>
      </c>
      <c r="B4" s="69" t="s">
        <v>15</v>
      </c>
      <c r="C4" s="69" t="s">
        <v>16</v>
      </c>
      <c r="D4" s="69" t="s">
        <v>12</v>
      </c>
      <c r="E4" s="69"/>
    </row>
    <row r="5" spans="1:5" ht="36.75" customHeight="1">
      <c r="A5" s="69" t="s">
        <v>17</v>
      </c>
      <c r="B5" s="69" t="s">
        <v>18</v>
      </c>
      <c r="C5" s="69" t="s">
        <v>19</v>
      </c>
      <c r="D5" s="69" t="s">
        <v>20</v>
      </c>
      <c r="E5" s="69"/>
    </row>
    <row r="6" spans="1:5" ht="36.75" customHeight="1">
      <c r="A6" s="69" t="s">
        <v>21</v>
      </c>
      <c r="B6" s="69" t="s">
        <v>22</v>
      </c>
      <c r="C6" s="69" t="s">
        <v>23</v>
      </c>
      <c r="D6" s="69" t="s">
        <v>24</v>
      </c>
      <c r="E6" s="69"/>
    </row>
    <row r="7" spans="1:5" ht="36.75" customHeight="1">
      <c r="A7" s="69" t="s">
        <v>25</v>
      </c>
      <c r="B7" s="69" t="s">
        <v>26</v>
      </c>
      <c r="C7" s="69" t="s">
        <v>27</v>
      </c>
      <c r="D7" s="69" t="s">
        <v>28</v>
      </c>
      <c r="E7" s="69" t="s">
        <v>29</v>
      </c>
    </row>
    <row r="8" spans="1:5" ht="36.75" customHeight="1">
      <c r="A8" s="69" t="s">
        <v>30</v>
      </c>
      <c r="B8" s="69" t="s">
        <v>31</v>
      </c>
      <c r="C8" s="69" t="s">
        <v>32</v>
      </c>
      <c r="D8" s="69" t="s">
        <v>12</v>
      </c>
      <c r="E8" s="69" t="s">
        <v>33</v>
      </c>
    </row>
    <row r="9" spans="1:5" ht="36.75" customHeight="1">
      <c r="A9" s="69" t="s">
        <v>34</v>
      </c>
      <c r="B9" s="69" t="s">
        <v>35</v>
      </c>
      <c r="C9" s="69" t="s">
        <v>36</v>
      </c>
      <c r="D9" s="69" t="s">
        <v>28</v>
      </c>
      <c r="E9" s="69"/>
    </row>
    <row r="10" spans="1:5" ht="36.75" customHeight="1">
      <c r="A10" s="69" t="s">
        <v>37</v>
      </c>
      <c r="B10" s="69" t="s">
        <v>38</v>
      </c>
      <c r="C10" s="69" t="s">
        <v>39</v>
      </c>
      <c r="D10" s="69" t="s">
        <v>28</v>
      </c>
      <c r="E10" s="69"/>
    </row>
    <row r="11" spans="1:5" ht="54" customHeight="1">
      <c r="A11" s="888" t="s">
        <v>40</v>
      </c>
      <c r="B11" s="888" t="s">
        <v>41</v>
      </c>
      <c r="C11" s="888" t="s">
        <v>42</v>
      </c>
      <c r="D11" s="888" t="s">
        <v>28</v>
      </c>
      <c r="E11" s="888" t="s">
        <v>43</v>
      </c>
    </row>
    <row r="12" spans="1:5">
      <c r="A12" s="6" t="s">
        <v>44</v>
      </c>
      <c r="B12" s="6" t="s">
        <v>45</v>
      </c>
      <c r="C12" s="6" t="s">
        <v>46</v>
      </c>
      <c r="D12" s="6" t="s">
        <v>47</v>
      </c>
      <c r="E12" s="6"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34D1B-9D72-421C-BC90-2D29C671EA21}">
  <sheetPr>
    <tabColor theme="5" tint="0.79998168889431442"/>
  </sheetPr>
  <dimension ref="A1:H9"/>
  <sheetViews>
    <sheetView workbookViewId="0">
      <selection activeCell="C24" sqref="C24"/>
    </sheetView>
  </sheetViews>
  <sheetFormatPr defaultRowHeight="15"/>
  <cols>
    <col min="1" max="1" width="22.7109375" customWidth="1"/>
    <col min="2" max="2" width="15.42578125" customWidth="1"/>
    <col min="3" max="3" width="47.28515625" customWidth="1"/>
    <col min="4" max="4" width="17" customWidth="1"/>
    <col min="5" max="5" width="45.7109375" customWidth="1"/>
  </cols>
  <sheetData>
    <row r="1" spans="1:8">
      <c r="A1" s="68" t="s">
        <v>0</v>
      </c>
      <c r="B1" s="68" t="s">
        <v>49</v>
      </c>
      <c r="C1" s="68" t="s">
        <v>2</v>
      </c>
      <c r="D1" s="68" t="s">
        <v>50</v>
      </c>
      <c r="E1" s="68" t="s">
        <v>4</v>
      </c>
    </row>
    <row r="2" spans="1:8" ht="36.75" customHeight="1">
      <c r="A2" s="69" t="s">
        <v>51</v>
      </c>
      <c r="B2" s="69"/>
      <c r="C2" s="69" t="s">
        <v>52</v>
      </c>
      <c r="D2" s="69" t="s">
        <v>53</v>
      </c>
      <c r="E2" s="69"/>
    </row>
    <row r="3" spans="1:8" ht="36.75" customHeight="1">
      <c r="A3" s="69" t="s">
        <v>54</v>
      </c>
      <c r="B3" s="69" t="s">
        <v>55</v>
      </c>
      <c r="C3" s="69" t="s">
        <v>56</v>
      </c>
      <c r="D3" s="69" t="s">
        <v>57</v>
      </c>
      <c r="E3" s="69"/>
    </row>
    <row r="4" spans="1:8" ht="36.75" customHeight="1">
      <c r="A4" s="69" t="s">
        <v>58</v>
      </c>
      <c r="B4" s="69" t="s">
        <v>59</v>
      </c>
      <c r="C4" s="69" t="s">
        <v>60</v>
      </c>
      <c r="D4" s="69" t="s">
        <v>61</v>
      </c>
      <c r="E4" s="69"/>
      <c r="H4" s="43"/>
    </row>
    <row r="5" spans="1:8" ht="36.75" customHeight="1">
      <c r="A5" s="69" t="s">
        <v>62</v>
      </c>
      <c r="B5" s="69" t="s">
        <v>63</v>
      </c>
      <c r="C5" s="69" t="s">
        <v>64</v>
      </c>
      <c r="D5" s="69" t="s">
        <v>65</v>
      </c>
      <c r="E5" s="69"/>
    </row>
    <row r="6" spans="1:8" ht="36.75" customHeight="1">
      <c r="A6" s="69" t="s">
        <v>66</v>
      </c>
      <c r="B6" s="69" t="s">
        <v>67</v>
      </c>
      <c r="C6" s="69" t="s">
        <v>68</v>
      </c>
      <c r="D6" s="69" t="s">
        <v>69</v>
      </c>
      <c r="E6" s="69"/>
    </row>
    <row r="7" spans="1:8" ht="36.75" customHeight="1">
      <c r="A7" s="69" t="s">
        <v>70</v>
      </c>
      <c r="B7" s="69" t="s">
        <v>71</v>
      </c>
      <c r="C7" s="69" t="s">
        <v>72</v>
      </c>
      <c r="D7" s="69" t="s">
        <v>73</v>
      </c>
      <c r="E7" s="69"/>
    </row>
    <row r="8" spans="1:8" ht="36.75" customHeight="1">
      <c r="A8" s="69" t="s">
        <v>74</v>
      </c>
      <c r="B8" s="69" t="s">
        <v>75</v>
      </c>
      <c r="C8" s="69" t="s">
        <v>76</v>
      </c>
      <c r="D8" s="69" t="s">
        <v>77</v>
      </c>
      <c r="E8" s="69"/>
    </row>
    <row r="9" spans="1:8" ht="36.75" customHeight="1">
      <c r="A9" s="69" t="s">
        <v>78</v>
      </c>
      <c r="B9" s="69" t="s">
        <v>79</v>
      </c>
      <c r="C9" s="69" t="s">
        <v>80</v>
      </c>
      <c r="D9" s="69" t="s">
        <v>81</v>
      </c>
      <c r="E9" s="6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B5CCF-2872-490E-9734-A9A5B8A0511C}">
  <sheetPr>
    <tabColor theme="5" tint="0.79998168889431442"/>
  </sheetPr>
  <dimension ref="A1:E31"/>
  <sheetViews>
    <sheetView workbookViewId="0">
      <selection activeCell="D1" sqref="D1:D31"/>
    </sheetView>
  </sheetViews>
  <sheetFormatPr defaultRowHeight="15"/>
  <cols>
    <col min="1" max="1" width="39.28515625" customWidth="1"/>
    <col min="2" max="2" width="44.5703125" customWidth="1"/>
    <col min="3" max="3" width="13.85546875" customWidth="1"/>
    <col min="4" max="4" width="28" customWidth="1"/>
  </cols>
  <sheetData>
    <row r="1" spans="1:5">
      <c r="A1" s="68" t="s">
        <v>82</v>
      </c>
      <c r="B1" s="68" t="s">
        <v>83</v>
      </c>
      <c r="C1" s="68" t="s">
        <v>2</v>
      </c>
      <c r="D1" s="68" t="s">
        <v>50</v>
      </c>
      <c r="E1" s="68" t="s">
        <v>4</v>
      </c>
    </row>
    <row r="2" spans="1:5">
      <c r="A2" s="6" t="s">
        <v>84</v>
      </c>
      <c r="B2" s="6" t="s">
        <v>85</v>
      </c>
      <c r="C2" s="6"/>
      <c r="D2" s="6" t="s">
        <v>86</v>
      </c>
      <c r="E2" s="6"/>
    </row>
    <row r="3" spans="1:5">
      <c r="A3" s="6" t="s">
        <v>87</v>
      </c>
      <c r="B3" s="6" t="s">
        <v>88</v>
      </c>
      <c r="C3" s="6"/>
      <c r="D3" s="6" t="s">
        <v>89</v>
      </c>
      <c r="E3" s="6"/>
    </row>
    <row r="4" spans="1:5">
      <c r="A4" s="6" t="s">
        <v>90</v>
      </c>
      <c r="B4" s="6" t="s">
        <v>91</v>
      </c>
      <c r="C4" s="6"/>
      <c r="D4" s="6" t="s">
        <v>92</v>
      </c>
      <c r="E4" s="6"/>
    </row>
    <row r="5" spans="1:5">
      <c r="A5" s="6" t="s">
        <v>93</v>
      </c>
      <c r="B5" s="6" t="s">
        <v>94</v>
      </c>
      <c r="C5" s="6"/>
      <c r="D5" s="6" t="s">
        <v>95</v>
      </c>
      <c r="E5" s="6"/>
    </row>
    <row r="6" spans="1:5">
      <c r="A6" s="6" t="s">
        <v>96</v>
      </c>
      <c r="B6" s="6" t="s">
        <v>97</v>
      </c>
      <c r="C6" s="6"/>
      <c r="D6" s="6" t="s">
        <v>98</v>
      </c>
      <c r="E6" s="6"/>
    </row>
    <row r="7" spans="1:5">
      <c r="A7" s="6" t="s">
        <v>99</v>
      </c>
      <c r="B7" s="6" t="s">
        <v>100</v>
      </c>
      <c r="C7" s="6"/>
      <c r="D7" s="6" t="s">
        <v>101</v>
      </c>
      <c r="E7" s="6"/>
    </row>
    <row r="8" spans="1:5">
      <c r="A8" s="6" t="s">
        <v>102</v>
      </c>
      <c r="B8" s="6" t="s">
        <v>103</v>
      </c>
      <c r="C8" s="6"/>
      <c r="D8" s="6" t="s">
        <v>104</v>
      </c>
      <c r="E8" s="6"/>
    </row>
    <row r="9" spans="1:5">
      <c r="A9" s="6" t="s">
        <v>105</v>
      </c>
      <c r="B9" s="6" t="s">
        <v>106</v>
      </c>
      <c r="C9" s="6"/>
      <c r="D9" s="6" t="s">
        <v>107</v>
      </c>
      <c r="E9" s="6"/>
    </row>
    <row r="10" spans="1:5">
      <c r="A10" s="6" t="s">
        <v>108</v>
      </c>
      <c r="B10" s="6" t="s">
        <v>109</v>
      </c>
      <c r="C10" s="6"/>
      <c r="D10" s="6" t="s">
        <v>110</v>
      </c>
      <c r="E10" s="6"/>
    </row>
    <row r="11" spans="1:5">
      <c r="A11" s="6" t="s">
        <v>111</v>
      </c>
      <c r="B11" s="6" t="s">
        <v>112</v>
      </c>
      <c r="C11" s="6"/>
      <c r="D11" s="6" t="s">
        <v>113</v>
      </c>
      <c r="E11" s="6"/>
    </row>
    <row r="12" spans="1:5">
      <c r="A12" s="6" t="s">
        <v>114</v>
      </c>
      <c r="B12" s="6" t="s">
        <v>115</v>
      </c>
      <c r="C12" s="6"/>
      <c r="D12" s="6" t="s">
        <v>116</v>
      </c>
      <c r="E12" s="6"/>
    </row>
    <row r="13" spans="1:5">
      <c r="A13" s="6" t="s">
        <v>117</v>
      </c>
      <c r="B13" s="6" t="s">
        <v>118</v>
      </c>
      <c r="C13" s="6"/>
      <c r="D13" s="6" t="s">
        <v>119</v>
      </c>
      <c r="E13" s="6"/>
    </row>
    <row r="14" spans="1:5">
      <c r="A14" s="6" t="s">
        <v>120</v>
      </c>
      <c r="B14" s="6" t="s">
        <v>121</v>
      </c>
      <c r="C14" s="6"/>
      <c r="D14" s="6" t="s">
        <v>122</v>
      </c>
      <c r="E14" s="6"/>
    </row>
    <row r="15" spans="1:5">
      <c r="A15" s="6" t="s">
        <v>123</v>
      </c>
      <c r="B15" s="6" t="s">
        <v>124</v>
      </c>
      <c r="C15" s="6"/>
      <c r="D15" s="6" t="s">
        <v>125</v>
      </c>
      <c r="E15" s="6"/>
    </row>
    <row r="16" spans="1:5">
      <c r="A16" s="6" t="s">
        <v>126</v>
      </c>
      <c r="B16" s="6" t="s">
        <v>127</v>
      </c>
      <c r="C16" s="6"/>
      <c r="D16" s="6" t="s">
        <v>128</v>
      </c>
      <c r="E16" s="6"/>
    </row>
    <row r="17" spans="1:5">
      <c r="A17" s="6" t="s">
        <v>129</v>
      </c>
      <c r="B17" s="6" t="s">
        <v>130</v>
      </c>
      <c r="C17" s="6"/>
      <c r="D17" s="6" t="s">
        <v>131</v>
      </c>
      <c r="E17" s="6"/>
    </row>
    <row r="18" spans="1:5">
      <c r="A18" s="6" t="s">
        <v>132</v>
      </c>
      <c r="B18" s="6" t="s">
        <v>133</v>
      </c>
      <c r="C18" s="6"/>
      <c r="D18" s="6" t="s">
        <v>134</v>
      </c>
      <c r="E18" s="6"/>
    </row>
    <row r="19" spans="1:5">
      <c r="A19" s="6" t="s">
        <v>135</v>
      </c>
      <c r="B19" s="6" t="s">
        <v>136</v>
      </c>
      <c r="C19" s="6"/>
      <c r="D19" s="6" t="s">
        <v>137</v>
      </c>
      <c r="E19" s="6"/>
    </row>
    <row r="20" spans="1:5">
      <c r="A20" s="6" t="s">
        <v>138</v>
      </c>
      <c r="B20" s="6" t="s">
        <v>139</v>
      </c>
      <c r="C20" s="6"/>
      <c r="D20" s="6" t="s">
        <v>140</v>
      </c>
      <c r="E20" s="6"/>
    </row>
    <row r="21" spans="1:5">
      <c r="A21" s="6" t="s">
        <v>141</v>
      </c>
      <c r="B21" s="6" t="s">
        <v>142</v>
      </c>
      <c r="C21" s="6"/>
      <c r="D21" s="6" t="s">
        <v>143</v>
      </c>
      <c r="E21" s="6"/>
    </row>
    <row r="22" spans="1:5">
      <c r="A22" s="6" t="s">
        <v>144</v>
      </c>
      <c r="B22" s="6" t="s">
        <v>145</v>
      </c>
      <c r="C22" s="6"/>
      <c r="D22" s="6" t="s">
        <v>146</v>
      </c>
      <c r="E22" s="6"/>
    </row>
    <row r="23" spans="1:5">
      <c r="A23" s="6" t="s">
        <v>147</v>
      </c>
      <c r="B23" s="6" t="s">
        <v>148</v>
      </c>
      <c r="C23" s="6"/>
      <c r="D23" s="6" t="s">
        <v>149</v>
      </c>
      <c r="E23" s="6"/>
    </row>
    <row r="24" spans="1:5">
      <c r="A24" s="6" t="s">
        <v>150</v>
      </c>
      <c r="B24" s="6" t="s">
        <v>151</v>
      </c>
      <c r="C24" s="6"/>
      <c r="D24" s="6" t="s">
        <v>152</v>
      </c>
      <c r="E24" s="6"/>
    </row>
    <row r="25" spans="1:5">
      <c r="A25" s="6" t="s">
        <v>153</v>
      </c>
      <c r="B25" s="6" t="s">
        <v>154</v>
      </c>
      <c r="C25" s="6"/>
      <c r="D25" s="6" t="s">
        <v>155</v>
      </c>
      <c r="E25" s="6"/>
    </row>
    <row r="26" spans="1:5">
      <c r="A26" s="6" t="s">
        <v>156</v>
      </c>
      <c r="B26" s="6" t="s">
        <v>157</v>
      </c>
      <c r="C26" s="6"/>
      <c r="D26" s="6" t="s">
        <v>158</v>
      </c>
      <c r="E26" s="6"/>
    </row>
    <row r="27" spans="1:5">
      <c r="A27" s="6" t="s">
        <v>159</v>
      </c>
      <c r="B27" s="6" t="s">
        <v>160</v>
      </c>
      <c r="C27" s="6"/>
      <c r="D27" s="6" t="s">
        <v>161</v>
      </c>
      <c r="E27" s="6"/>
    </row>
    <row r="28" spans="1:5">
      <c r="A28" s="6" t="s">
        <v>162</v>
      </c>
      <c r="B28" s="6" t="s">
        <v>163</v>
      </c>
      <c r="C28" s="6"/>
      <c r="D28" s="6" t="s">
        <v>164</v>
      </c>
      <c r="E28" s="6"/>
    </row>
    <row r="29" spans="1:5">
      <c r="A29" s="6" t="s">
        <v>165</v>
      </c>
      <c r="B29" s="6" t="s">
        <v>166</v>
      </c>
      <c r="C29" s="6"/>
      <c r="D29" s="6" t="s">
        <v>167</v>
      </c>
      <c r="E29" s="6"/>
    </row>
    <row r="30" spans="1:5">
      <c r="A30" s="6" t="s">
        <v>168</v>
      </c>
      <c r="B30" s="6" t="s">
        <v>169</v>
      </c>
      <c r="C30" s="6"/>
      <c r="D30" s="6" t="s">
        <v>170</v>
      </c>
      <c r="E30" s="6"/>
    </row>
    <row r="31" spans="1:5">
      <c r="A31" s="6" t="s">
        <v>171</v>
      </c>
      <c r="B31" s="6" t="s">
        <v>172</v>
      </c>
      <c r="C31" s="6"/>
      <c r="D31" s="6" t="s">
        <v>173</v>
      </c>
      <c r="E31"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F2987-1A10-4FFB-8F2F-7268A928391B}">
  <sheetPr filterMode="1">
    <tabColor theme="5"/>
  </sheetPr>
  <dimension ref="A1:R153"/>
  <sheetViews>
    <sheetView workbookViewId="0">
      <pane ySplit="2" topLeftCell="A3" activePane="bottomLeft" state="frozen"/>
      <selection pane="bottomLeft" activeCell="A123" sqref="A123"/>
    </sheetView>
  </sheetViews>
  <sheetFormatPr defaultColWidth="9.140625" defaultRowHeight="15"/>
  <cols>
    <col min="1" max="1" width="31.85546875" style="87" customWidth="1"/>
    <col min="2" max="2" width="29.140625" style="7" customWidth="1"/>
    <col min="3" max="3" width="28.140625" style="7" customWidth="1"/>
    <col min="4" max="4" width="14" style="7" customWidth="1"/>
    <col min="5" max="5" width="14.85546875" style="7" customWidth="1"/>
    <col min="6" max="6" width="56.42578125" style="58" customWidth="1"/>
    <col min="7" max="7" width="50.28515625" style="58" customWidth="1"/>
    <col min="8" max="8" width="24.7109375" style="7" customWidth="1"/>
    <col min="9" max="9" width="57" style="58" customWidth="1"/>
    <col min="10" max="10" width="25.5703125" style="58" customWidth="1"/>
    <col min="11" max="11" width="54.85546875" style="7" customWidth="1"/>
    <col min="12" max="13" width="23.140625" style="7" customWidth="1"/>
    <col min="14" max="14" width="14.7109375" style="7" customWidth="1"/>
    <col min="15" max="15" width="38" style="7" customWidth="1"/>
    <col min="16" max="16" width="39.7109375" style="7" customWidth="1"/>
    <col min="17" max="17" width="29.7109375" style="7" customWidth="1"/>
    <col min="18" max="18" width="48.5703125" style="7" customWidth="1"/>
    <col min="19" max="16384" width="9.140625" style="7"/>
  </cols>
  <sheetData>
    <row r="1" spans="1:18" ht="32.25" customHeight="1">
      <c r="A1" s="396" t="s">
        <v>174</v>
      </c>
      <c r="B1" s="1548"/>
      <c r="C1" s="396"/>
      <c r="D1" s="396"/>
      <c r="E1" s="522" t="s">
        <v>175</v>
      </c>
      <c r="F1" s="522" t="s">
        <v>176</v>
      </c>
      <c r="G1" s="522" t="s">
        <v>176</v>
      </c>
      <c r="H1" s="396"/>
      <c r="I1" s="522"/>
      <c r="J1" s="1043"/>
      <c r="K1" s="904"/>
      <c r="L1" s="904"/>
      <c r="M1" s="905" t="s">
        <v>177</v>
      </c>
      <c r="N1" s="905" t="s">
        <v>178</v>
      </c>
      <c r="O1" s="905" t="s">
        <v>179</v>
      </c>
      <c r="P1" s="1655" t="s">
        <v>180</v>
      </c>
      <c r="Q1" s="1741"/>
    </row>
    <row r="2" spans="1:18" ht="32.25" customHeight="1">
      <c r="A2" s="397" t="s">
        <v>181</v>
      </c>
      <c r="B2" s="1549" t="s">
        <v>182</v>
      </c>
      <c r="C2" s="397" t="s">
        <v>82</v>
      </c>
      <c r="D2" s="523" t="s">
        <v>183</v>
      </c>
      <c r="E2" s="523" t="s">
        <v>184</v>
      </c>
      <c r="F2" s="523" t="s">
        <v>185</v>
      </c>
      <c r="G2" s="523" t="s">
        <v>186</v>
      </c>
      <c r="H2" s="523" t="s">
        <v>187</v>
      </c>
      <c r="I2" s="523" t="s">
        <v>4</v>
      </c>
      <c r="J2" s="1043" t="s">
        <v>188</v>
      </c>
      <c r="K2" s="1042" t="s">
        <v>189</v>
      </c>
      <c r="L2" s="1042" t="s">
        <v>190</v>
      </c>
      <c r="M2" s="1042" t="s">
        <v>191</v>
      </c>
      <c r="N2" s="1042" t="s">
        <v>192</v>
      </c>
      <c r="O2" s="1042" t="s">
        <v>193</v>
      </c>
      <c r="P2" s="1042" t="s">
        <v>194</v>
      </c>
      <c r="Q2" s="1106" t="s">
        <v>195</v>
      </c>
      <c r="R2" s="58" t="s">
        <v>196</v>
      </c>
    </row>
    <row r="3" spans="1:18" s="87" customFormat="1" ht="132.75" hidden="1" customHeight="1">
      <c r="A3" s="1550" t="s">
        <v>53</v>
      </c>
      <c r="B3" s="655" t="s">
        <v>197</v>
      </c>
      <c r="C3" s="655" t="s">
        <v>198</v>
      </c>
      <c r="D3" s="124" t="s">
        <v>199</v>
      </c>
      <c r="E3" s="124" t="s">
        <v>200</v>
      </c>
      <c r="F3" s="54" t="s">
        <v>201</v>
      </c>
      <c r="G3" s="2" t="s">
        <v>202</v>
      </c>
      <c r="H3" s="129"/>
      <c r="I3" s="2"/>
      <c r="J3" s="50" t="s">
        <v>203</v>
      </c>
      <c r="K3" s="189" t="s">
        <v>204</v>
      </c>
      <c r="L3" s="189" t="s">
        <v>205</v>
      </c>
      <c r="M3" s="229" t="s">
        <v>203</v>
      </c>
      <c r="N3" s="229" t="s">
        <v>206</v>
      </c>
      <c r="O3" s="229" t="s">
        <v>203</v>
      </c>
      <c r="P3" s="240" t="s">
        <v>206</v>
      </c>
      <c r="Q3" s="50" t="s">
        <v>207</v>
      </c>
    </row>
    <row r="4" spans="1:18" s="87" customFormat="1" ht="60" hidden="1">
      <c r="A4" s="510" t="s">
        <v>208</v>
      </c>
      <c r="B4" s="655" t="s">
        <v>197</v>
      </c>
      <c r="C4" s="655" t="s">
        <v>198</v>
      </c>
      <c r="D4" s="124" t="s">
        <v>209</v>
      </c>
      <c r="E4" s="124" t="s">
        <v>200</v>
      </c>
      <c r="F4" s="69" t="s">
        <v>210</v>
      </c>
      <c r="G4" s="2" t="s">
        <v>211</v>
      </c>
      <c r="H4" s="129"/>
      <c r="I4" s="2"/>
      <c r="J4" s="50"/>
      <c r="K4" s="229" t="s">
        <v>212</v>
      </c>
      <c r="L4" s="189" t="s">
        <v>213</v>
      </c>
      <c r="M4" s="229" t="s">
        <v>203</v>
      </c>
      <c r="N4" s="229" t="s">
        <v>206</v>
      </c>
      <c r="O4" s="229" t="s">
        <v>203</v>
      </c>
      <c r="P4" s="240" t="s">
        <v>206</v>
      </c>
      <c r="Q4" s="50" t="s">
        <v>214</v>
      </c>
    </row>
    <row r="5" spans="1:18" s="87" customFormat="1" ht="30" hidden="1">
      <c r="A5" s="510" t="s">
        <v>215</v>
      </c>
      <c r="B5" s="655" t="s">
        <v>197</v>
      </c>
      <c r="C5" s="655" t="s">
        <v>198</v>
      </c>
      <c r="D5" s="124"/>
      <c r="E5" s="124"/>
      <c r="F5" s="188" t="s">
        <v>216</v>
      </c>
      <c r="G5" s="2" t="s">
        <v>211</v>
      </c>
      <c r="H5" s="129"/>
      <c r="I5" s="2"/>
      <c r="J5" s="50"/>
      <c r="K5" s="229" t="s">
        <v>212</v>
      </c>
      <c r="L5" s="189" t="s">
        <v>213</v>
      </c>
      <c r="M5" s="229" t="s">
        <v>203</v>
      </c>
      <c r="N5" s="229" t="s">
        <v>206</v>
      </c>
      <c r="O5" s="229" t="s">
        <v>203</v>
      </c>
      <c r="P5" s="240" t="s">
        <v>206</v>
      </c>
      <c r="Q5" s="50" t="s">
        <v>217</v>
      </c>
    </row>
    <row r="6" spans="1:18" s="87" customFormat="1" ht="45" hidden="1">
      <c r="A6" s="1558" t="s">
        <v>218</v>
      </c>
      <c r="B6" s="655" t="s">
        <v>197</v>
      </c>
      <c r="C6" s="655" t="s">
        <v>198</v>
      </c>
      <c r="D6" s="124" t="s">
        <v>219</v>
      </c>
      <c r="E6" s="124" t="s">
        <v>200</v>
      </c>
      <c r="F6" s="69" t="s">
        <v>220</v>
      </c>
      <c r="G6" s="2" t="s">
        <v>221</v>
      </c>
      <c r="H6" s="129"/>
      <c r="I6" s="2"/>
      <c r="J6" s="50"/>
      <c r="K6" s="229" t="s">
        <v>222</v>
      </c>
      <c r="L6" s="189" t="s">
        <v>223</v>
      </c>
      <c r="M6" s="229" t="s">
        <v>203</v>
      </c>
      <c r="N6" s="229" t="s">
        <v>206</v>
      </c>
      <c r="O6" s="229" t="s">
        <v>203</v>
      </c>
      <c r="P6" s="240" t="s">
        <v>206</v>
      </c>
      <c r="Q6" s="50" t="s">
        <v>224</v>
      </c>
    </row>
    <row r="7" spans="1:18" s="87" customFormat="1" ht="30" hidden="1">
      <c r="A7" s="510" t="s">
        <v>225</v>
      </c>
      <c r="B7" s="1267" t="s">
        <v>197</v>
      </c>
      <c r="C7" s="1267" t="s">
        <v>198</v>
      </c>
      <c r="D7" s="124"/>
      <c r="E7" s="124"/>
      <c r="F7" s="188" t="s">
        <v>226</v>
      </c>
      <c r="G7" s="2" t="s">
        <v>221</v>
      </c>
      <c r="H7" s="129"/>
      <c r="I7" s="2"/>
      <c r="J7" s="50"/>
      <c r="K7" s="229" t="s">
        <v>222</v>
      </c>
      <c r="L7" s="189" t="s">
        <v>223</v>
      </c>
      <c r="M7" s="229" t="s">
        <v>203</v>
      </c>
      <c r="N7" s="229" t="s">
        <v>206</v>
      </c>
      <c r="O7" s="229" t="s">
        <v>203</v>
      </c>
      <c r="P7" s="240" t="s">
        <v>206</v>
      </c>
      <c r="Q7" s="50" t="s">
        <v>227</v>
      </c>
    </row>
    <row r="8" spans="1:18" s="87" customFormat="1" ht="45" hidden="1">
      <c r="A8" s="2061" t="s">
        <v>228</v>
      </c>
      <c r="B8" s="655" t="s">
        <v>197</v>
      </c>
      <c r="C8" s="655" t="s">
        <v>198</v>
      </c>
      <c r="D8" s="846" t="s">
        <v>229</v>
      </c>
      <c r="E8" s="124" t="s">
        <v>200</v>
      </c>
      <c r="F8" s="69" t="s">
        <v>230</v>
      </c>
      <c r="G8" s="2" t="s">
        <v>231</v>
      </c>
      <c r="H8" s="129"/>
      <c r="I8" s="2"/>
      <c r="J8" s="50"/>
      <c r="K8" s="229" t="s">
        <v>232</v>
      </c>
      <c r="L8" s="189" t="s">
        <v>233</v>
      </c>
      <c r="M8" s="229" t="s">
        <v>203</v>
      </c>
      <c r="N8" s="229" t="s">
        <v>206</v>
      </c>
      <c r="O8" s="229" t="s">
        <v>203</v>
      </c>
      <c r="P8" s="240" t="s">
        <v>206</v>
      </c>
      <c r="Q8" s="50" t="s">
        <v>234</v>
      </c>
    </row>
    <row r="9" spans="1:18" s="87" customFormat="1" ht="30" hidden="1">
      <c r="A9" s="2061" t="s">
        <v>235</v>
      </c>
      <c r="B9" s="655" t="s">
        <v>197</v>
      </c>
      <c r="C9" s="655" t="s">
        <v>198</v>
      </c>
      <c r="D9" s="846"/>
      <c r="E9" s="124"/>
      <c r="F9" s="188" t="s">
        <v>236</v>
      </c>
      <c r="G9" s="2" t="s">
        <v>231</v>
      </c>
      <c r="H9" s="129"/>
      <c r="I9" s="2"/>
      <c r="J9" s="50"/>
      <c r="K9" s="229" t="s">
        <v>232</v>
      </c>
      <c r="L9" s="189" t="s">
        <v>233</v>
      </c>
      <c r="M9" s="229" t="s">
        <v>203</v>
      </c>
      <c r="N9" s="229" t="s">
        <v>206</v>
      </c>
      <c r="O9" s="229" t="s">
        <v>203</v>
      </c>
      <c r="P9" s="240" t="s">
        <v>206</v>
      </c>
      <c r="Q9" s="50" t="s">
        <v>237</v>
      </c>
    </row>
    <row r="10" spans="1:18" s="87" customFormat="1" ht="26.25" hidden="1" customHeight="1">
      <c r="A10" s="1466" t="s">
        <v>238</v>
      </c>
      <c r="B10" s="1822" t="s">
        <v>239</v>
      </c>
      <c r="C10" s="1268" t="s">
        <v>240</v>
      </c>
      <c r="D10" s="1078" t="s">
        <v>241</v>
      </c>
      <c r="E10" s="584" t="s">
        <v>200</v>
      </c>
      <c r="F10" s="888" t="s">
        <v>242</v>
      </c>
      <c r="G10" s="159" t="s">
        <v>243</v>
      </c>
      <c r="H10" s="159" t="s">
        <v>244</v>
      </c>
      <c r="I10" s="159"/>
      <c r="J10" s="157" t="s">
        <v>245</v>
      </c>
      <c r="K10" s="232" t="s">
        <v>246</v>
      </c>
      <c r="L10" s="1011" t="s">
        <v>247</v>
      </c>
      <c r="M10" s="232" t="s">
        <v>203</v>
      </c>
      <c r="N10" s="232" t="s">
        <v>206</v>
      </c>
      <c r="O10" s="232" t="s">
        <v>203</v>
      </c>
      <c r="P10" s="244" t="s">
        <v>206</v>
      </c>
      <c r="Q10" s="428" t="s">
        <v>248</v>
      </c>
    </row>
    <row r="11" spans="1:18" s="87" customFormat="1" ht="47.25" hidden="1" customHeight="1">
      <c r="A11" s="510" t="s">
        <v>249</v>
      </c>
      <c r="B11" s="1267" t="s">
        <v>239</v>
      </c>
      <c r="C11" s="1269" t="s">
        <v>250</v>
      </c>
      <c r="D11" s="124" t="s">
        <v>251</v>
      </c>
      <c r="E11" s="124" t="s">
        <v>200</v>
      </c>
      <c r="F11" s="69" t="s">
        <v>252</v>
      </c>
      <c r="G11" s="2" t="s">
        <v>253</v>
      </c>
      <c r="H11" s="2" t="s">
        <v>254</v>
      </c>
      <c r="I11" s="50"/>
      <c r="J11" s="50"/>
      <c r="K11" s="262" t="s">
        <v>255</v>
      </c>
      <c r="L11" s="2" t="s">
        <v>203</v>
      </c>
      <c r="M11" s="229" t="s">
        <v>203</v>
      </c>
      <c r="N11" s="229" t="s">
        <v>206</v>
      </c>
      <c r="O11" s="229" t="s">
        <v>203</v>
      </c>
      <c r="P11" s="229" t="s">
        <v>206</v>
      </c>
      <c r="Q11" s="149" t="s">
        <v>256</v>
      </c>
    </row>
    <row r="12" spans="1:18" s="87" customFormat="1" ht="75" hidden="1">
      <c r="A12" s="1559" t="s">
        <v>257</v>
      </c>
      <c r="B12" s="655" t="s">
        <v>197</v>
      </c>
      <c r="C12" s="655" t="s">
        <v>198</v>
      </c>
      <c r="D12" s="1644" t="s">
        <v>258</v>
      </c>
      <c r="E12" s="423" t="s">
        <v>200</v>
      </c>
      <c r="F12" s="1132" t="s">
        <v>259</v>
      </c>
      <c r="G12" s="525" t="s">
        <v>260</v>
      </c>
      <c r="H12" s="525" t="s">
        <v>261</v>
      </c>
      <c r="I12" s="27"/>
      <c r="J12" s="179"/>
      <c r="K12" s="1270" t="s">
        <v>262</v>
      </c>
      <c r="L12" s="525" t="s">
        <v>263</v>
      </c>
      <c r="M12" s="360" t="s">
        <v>203</v>
      </c>
      <c r="N12" s="360" t="s">
        <v>206</v>
      </c>
      <c r="O12" s="360" t="s">
        <v>203</v>
      </c>
      <c r="P12" s="891" t="s">
        <v>206</v>
      </c>
      <c r="Q12" s="179" t="s">
        <v>264</v>
      </c>
    </row>
    <row r="13" spans="1:18" s="102" customFormat="1" ht="105" hidden="1">
      <c r="A13" s="510" t="s">
        <v>265</v>
      </c>
      <c r="B13" s="1268" t="s">
        <v>266</v>
      </c>
      <c r="C13" s="1269" t="s">
        <v>267</v>
      </c>
      <c r="D13" s="77" t="s">
        <v>268</v>
      </c>
      <c r="E13" s="696" t="s">
        <v>200</v>
      </c>
      <c r="F13" s="695" t="s">
        <v>269</v>
      </c>
      <c r="G13" s="677" t="s">
        <v>270</v>
      </c>
      <c r="H13" s="677" t="s">
        <v>271</v>
      </c>
      <c r="I13" s="677" t="s">
        <v>272</v>
      </c>
      <c r="J13" s="208" t="s">
        <v>245</v>
      </c>
      <c r="K13" s="18" t="s">
        <v>273</v>
      </c>
      <c r="L13" s="1838" t="s">
        <v>274</v>
      </c>
      <c r="M13" s="702" t="s">
        <v>203</v>
      </c>
      <c r="N13" s="702" t="s">
        <v>203</v>
      </c>
      <c r="O13" s="702" t="s">
        <v>203</v>
      </c>
      <c r="P13" s="712" t="s">
        <v>206</v>
      </c>
      <c r="Q13" s="17" t="s">
        <v>275</v>
      </c>
    </row>
    <row r="14" spans="1:18" s="102" customFormat="1" ht="105" hidden="1">
      <c r="A14" s="510" t="s">
        <v>276</v>
      </c>
      <c r="B14" s="1839" t="s">
        <v>266</v>
      </c>
      <c r="C14" s="655" t="s">
        <v>267</v>
      </c>
      <c r="D14" s="260" t="s">
        <v>277</v>
      </c>
      <c r="E14" s="696" t="s">
        <v>200</v>
      </c>
      <c r="F14" s="695" t="s">
        <v>278</v>
      </c>
      <c r="G14" s="677" t="s">
        <v>270</v>
      </c>
      <c r="H14" s="677" t="s">
        <v>271</v>
      </c>
      <c r="I14" s="677"/>
      <c r="J14" s="208" t="s">
        <v>245</v>
      </c>
      <c r="K14" s="18" t="s">
        <v>273</v>
      </c>
      <c r="L14" s="1838" t="s">
        <v>274</v>
      </c>
      <c r="M14" s="702" t="s">
        <v>203</v>
      </c>
      <c r="N14" s="702" t="s">
        <v>203</v>
      </c>
      <c r="O14" s="702" t="s">
        <v>203</v>
      </c>
      <c r="P14" s="712" t="s">
        <v>206</v>
      </c>
      <c r="Q14" s="17" t="s">
        <v>275</v>
      </c>
    </row>
    <row r="15" spans="1:18" ht="45" hidden="1">
      <c r="A15" s="510" t="s">
        <v>279</v>
      </c>
      <c r="B15" s="655" t="s">
        <v>197</v>
      </c>
      <c r="C15" s="1268" t="s">
        <v>280</v>
      </c>
      <c r="D15" s="124" t="s">
        <v>281</v>
      </c>
      <c r="E15" s="124" t="s">
        <v>200</v>
      </c>
      <c r="F15" s="69" t="s">
        <v>282</v>
      </c>
      <c r="G15" s="2" t="s">
        <v>283</v>
      </c>
      <c r="H15" s="129"/>
      <c r="I15" s="320" t="s">
        <v>284</v>
      </c>
      <c r="J15" s="18" t="s">
        <v>203</v>
      </c>
      <c r="K15" s="360"/>
      <c r="L15" s="229"/>
      <c r="M15" s="229"/>
      <c r="N15" s="229"/>
      <c r="O15" s="229"/>
      <c r="P15" s="240"/>
      <c r="Q15" s="17"/>
    </row>
    <row r="16" spans="1:18" ht="45" hidden="1">
      <c r="A16" s="510" t="s">
        <v>285</v>
      </c>
      <c r="B16" s="655" t="s">
        <v>197</v>
      </c>
      <c r="C16" s="655" t="s">
        <v>280</v>
      </c>
      <c r="D16" s="124" t="s">
        <v>286</v>
      </c>
      <c r="E16" s="124" t="s">
        <v>200</v>
      </c>
      <c r="F16" s="69" t="s">
        <v>287</v>
      </c>
      <c r="G16" s="2" t="s">
        <v>288</v>
      </c>
      <c r="H16" s="129"/>
      <c r="I16" s="320" t="s">
        <v>289</v>
      </c>
      <c r="J16" s="18" t="s">
        <v>203</v>
      </c>
      <c r="K16" s="229"/>
      <c r="L16" s="229"/>
      <c r="M16" s="229"/>
      <c r="N16" s="229"/>
      <c r="O16" s="229"/>
      <c r="P16" s="240"/>
      <c r="Q16" s="17"/>
    </row>
    <row r="17" spans="1:18" ht="30" hidden="1">
      <c r="A17" s="510" t="s">
        <v>290</v>
      </c>
      <c r="B17" s="655" t="s">
        <v>197</v>
      </c>
      <c r="C17" s="655" t="s">
        <v>280</v>
      </c>
      <c r="D17" s="124" t="s">
        <v>291</v>
      </c>
      <c r="E17" s="124" t="s">
        <v>200</v>
      </c>
      <c r="F17" s="69" t="s">
        <v>292</v>
      </c>
      <c r="G17" s="2"/>
      <c r="H17" s="129"/>
      <c r="I17" s="320" t="s">
        <v>293</v>
      </c>
      <c r="J17" s="18" t="s">
        <v>203</v>
      </c>
      <c r="K17" s="229"/>
      <c r="L17" s="229"/>
      <c r="M17" s="229"/>
      <c r="N17" s="229"/>
      <c r="O17" s="229"/>
      <c r="P17" s="240"/>
      <c r="Q17" s="17"/>
    </row>
    <row r="18" spans="1:18" s="87" customFormat="1" ht="46.5" hidden="1" customHeight="1">
      <c r="A18" s="1483" t="s">
        <v>61</v>
      </c>
      <c r="B18" s="655" t="s">
        <v>197</v>
      </c>
      <c r="C18" s="655" t="s">
        <v>198</v>
      </c>
      <c r="D18" s="124" t="s">
        <v>294</v>
      </c>
      <c r="E18" s="124" t="s">
        <v>200</v>
      </c>
      <c r="F18" s="188" t="s">
        <v>295</v>
      </c>
      <c r="G18" s="2" t="s">
        <v>202</v>
      </c>
      <c r="H18" s="129"/>
      <c r="I18" s="2"/>
      <c r="J18" s="50" t="s">
        <v>245</v>
      </c>
      <c r="K18" s="1011" t="s">
        <v>204</v>
      </c>
      <c r="L18" s="1011" t="s">
        <v>296</v>
      </c>
      <c r="M18" s="232" t="s">
        <v>203</v>
      </c>
      <c r="N18" s="232" t="s">
        <v>206</v>
      </c>
      <c r="O18" s="232" t="s">
        <v>203</v>
      </c>
      <c r="P18" s="244" t="s">
        <v>206</v>
      </c>
      <c r="Q18" s="50" t="s">
        <v>297</v>
      </c>
    </row>
    <row r="19" spans="1:18" s="1134" customFormat="1" ht="38.25" hidden="1" customHeight="1">
      <c r="A19" s="1047" t="s">
        <v>298</v>
      </c>
      <c r="B19" s="1197" t="s">
        <v>266</v>
      </c>
      <c r="C19" s="1197" t="s">
        <v>299</v>
      </c>
      <c r="D19" s="696" t="s">
        <v>300</v>
      </c>
      <c r="E19" s="696" t="s">
        <v>200</v>
      </c>
      <c r="F19" s="480" t="s">
        <v>301</v>
      </c>
      <c r="G19" s="54" t="s">
        <v>302</v>
      </c>
      <c r="H19" s="707"/>
      <c r="I19" s="677"/>
      <c r="J19" s="208" t="s">
        <v>245</v>
      </c>
      <c r="K19" s="262" t="s">
        <v>303</v>
      </c>
      <c r="L19" s="570" t="s">
        <v>304</v>
      </c>
      <c r="M19" s="702" t="s">
        <v>203</v>
      </c>
      <c r="N19" s="702" t="s">
        <v>206</v>
      </c>
      <c r="O19" s="702" t="s">
        <v>203</v>
      </c>
      <c r="P19" s="702" t="s">
        <v>206</v>
      </c>
      <c r="Q19" s="262" t="s">
        <v>305</v>
      </c>
      <c r="R19" s="58" t="s">
        <v>306</v>
      </c>
    </row>
    <row r="20" spans="1:18" s="1134" customFormat="1" ht="30" hidden="1">
      <c r="A20" s="1047" t="s">
        <v>307</v>
      </c>
      <c r="B20" s="1197" t="s">
        <v>266</v>
      </c>
      <c r="C20" s="1197" t="s">
        <v>299</v>
      </c>
      <c r="D20" s="696" t="s">
        <v>308</v>
      </c>
      <c r="E20" s="696" t="s">
        <v>200</v>
      </c>
      <c r="F20" s="480" t="s">
        <v>309</v>
      </c>
      <c r="G20" s="677" t="s">
        <v>310</v>
      </c>
      <c r="H20" s="707"/>
      <c r="I20" s="677"/>
      <c r="J20" s="208" t="s">
        <v>245</v>
      </c>
      <c r="K20" s="262" t="s">
        <v>311</v>
      </c>
      <c r="L20" s="702" t="s">
        <v>312</v>
      </c>
      <c r="M20" s="702" t="s">
        <v>203</v>
      </c>
      <c r="N20" s="702" t="s">
        <v>206</v>
      </c>
      <c r="O20" s="702" t="s">
        <v>203</v>
      </c>
      <c r="P20" s="702" t="s">
        <v>206</v>
      </c>
      <c r="Q20" s="263" t="s">
        <v>313</v>
      </c>
      <c r="R20" s="7" t="s">
        <v>314</v>
      </c>
    </row>
    <row r="21" spans="1:18" ht="30" hidden="1">
      <c r="A21" s="510" t="s">
        <v>315</v>
      </c>
      <c r="B21" s="655" t="s">
        <v>197</v>
      </c>
      <c r="C21" s="655" t="s">
        <v>280</v>
      </c>
      <c r="D21" s="124" t="s">
        <v>316</v>
      </c>
      <c r="E21" s="124" t="s">
        <v>200</v>
      </c>
      <c r="F21" s="54" t="s">
        <v>317</v>
      </c>
      <c r="G21" s="50" t="s">
        <v>318</v>
      </c>
      <c r="H21" s="77" t="s">
        <v>319</v>
      </c>
      <c r="I21" s="50"/>
      <c r="J21" s="18" t="s">
        <v>203</v>
      </c>
      <c r="K21" s="360" t="s">
        <v>320</v>
      </c>
      <c r="L21" s="360"/>
      <c r="M21" s="360" t="s">
        <v>203</v>
      </c>
      <c r="N21" s="360" t="s">
        <v>206</v>
      </c>
      <c r="O21" s="360" t="s">
        <v>203</v>
      </c>
      <c r="P21" s="891" t="s">
        <v>206</v>
      </c>
      <c r="Q21" s="152" t="s">
        <v>321</v>
      </c>
    </row>
    <row r="22" spans="1:18" s="102" customFormat="1" ht="30" hidden="1">
      <c r="A22" s="510" t="s">
        <v>322</v>
      </c>
      <c r="B22" s="655" t="s">
        <v>197</v>
      </c>
      <c r="C22" s="655" t="s">
        <v>280</v>
      </c>
      <c r="D22" s="124" t="s">
        <v>323</v>
      </c>
      <c r="E22" s="96" t="s">
        <v>200</v>
      </c>
      <c r="F22" s="320" t="s">
        <v>324</v>
      </c>
      <c r="G22" s="73" t="s">
        <v>325</v>
      </c>
      <c r="H22" s="413" t="s">
        <v>326</v>
      </c>
      <c r="I22" s="73"/>
      <c r="J22" s="73" t="s">
        <v>327</v>
      </c>
      <c r="K22" s="229" t="s">
        <v>328</v>
      </c>
      <c r="L22" s="125"/>
      <c r="M22" s="229" t="s">
        <v>203</v>
      </c>
      <c r="N22" s="229" t="s">
        <v>206</v>
      </c>
      <c r="O22" s="229" t="s">
        <v>203</v>
      </c>
      <c r="P22" s="240" t="s">
        <v>206</v>
      </c>
      <c r="Q22" s="413" t="s">
        <v>329</v>
      </c>
    </row>
    <row r="23" spans="1:18" hidden="1">
      <c r="A23" s="510" t="s">
        <v>330</v>
      </c>
      <c r="B23" s="655" t="s">
        <v>197</v>
      </c>
      <c r="C23" s="655" t="s">
        <v>280</v>
      </c>
      <c r="D23" s="124" t="s">
        <v>331</v>
      </c>
      <c r="E23" s="124" t="s">
        <v>200</v>
      </c>
      <c r="F23" s="54" t="s">
        <v>332</v>
      </c>
      <c r="G23" s="50" t="s">
        <v>333</v>
      </c>
      <c r="H23" s="77"/>
      <c r="I23" s="73" t="s">
        <v>334</v>
      </c>
      <c r="J23" s="18" t="s">
        <v>203</v>
      </c>
      <c r="K23" s="229" t="s">
        <v>335</v>
      </c>
      <c r="L23" s="229"/>
      <c r="M23" s="229" t="s">
        <v>203</v>
      </c>
      <c r="N23" s="229" t="s">
        <v>206</v>
      </c>
      <c r="O23" s="229" t="s">
        <v>203</v>
      </c>
      <c r="P23" s="240" t="s">
        <v>206</v>
      </c>
      <c r="Q23" s="17" t="s">
        <v>336</v>
      </c>
    </row>
    <row r="24" spans="1:18" ht="30" hidden="1">
      <c r="A24" s="510" t="s">
        <v>337</v>
      </c>
      <c r="B24" s="655" t="s">
        <v>197</v>
      </c>
      <c r="C24" s="655" t="s">
        <v>280</v>
      </c>
      <c r="D24" s="124" t="s">
        <v>338</v>
      </c>
      <c r="E24" s="124" t="s">
        <v>200</v>
      </c>
      <c r="F24" s="49" t="s">
        <v>339</v>
      </c>
      <c r="G24" s="50" t="s">
        <v>340</v>
      </c>
      <c r="H24" s="338" t="s">
        <v>341</v>
      </c>
      <c r="I24" s="50"/>
      <c r="J24" s="18" t="s">
        <v>203</v>
      </c>
      <c r="K24" s="229" t="s">
        <v>342</v>
      </c>
      <c r="L24" s="229"/>
      <c r="M24" s="229" t="s">
        <v>203</v>
      </c>
      <c r="N24" s="229" t="s">
        <v>206</v>
      </c>
      <c r="O24" s="229" t="s">
        <v>203</v>
      </c>
      <c r="P24" s="240" t="s">
        <v>206</v>
      </c>
      <c r="Q24" s="18" t="s">
        <v>343</v>
      </c>
    </row>
    <row r="25" spans="1:18" hidden="1">
      <c r="A25" s="510" t="s">
        <v>344</v>
      </c>
      <c r="B25" s="655" t="s">
        <v>197</v>
      </c>
      <c r="C25" s="655" t="s">
        <v>280</v>
      </c>
      <c r="D25" s="124" t="s">
        <v>345</v>
      </c>
      <c r="E25" s="124" t="s">
        <v>200</v>
      </c>
      <c r="F25" s="50" t="s">
        <v>346</v>
      </c>
      <c r="G25" s="50" t="s">
        <v>347</v>
      </c>
      <c r="H25" s="2" t="s">
        <v>348</v>
      </c>
      <c r="I25" s="50"/>
      <c r="J25" s="18" t="s">
        <v>203</v>
      </c>
      <c r="K25" s="229" t="s">
        <v>349</v>
      </c>
      <c r="L25" s="229"/>
      <c r="M25" s="229" t="s">
        <v>203</v>
      </c>
      <c r="N25" s="229" t="s">
        <v>206</v>
      </c>
      <c r="O25" s="229" t="s">
        <v>203</v>
      </c>
      <c r="P25" s="240" t="s">
        <v>206</v>
      </c>
      <c r="Q25" s="17" t="s">
        <v>350</v>
      </c>
    </row>
    <row r="26" spans="1:18" s="781" customFormat="1" ht="30" hidden="1">
      <c r="A26" s="2006" t="s">
        <v>351</v>
      </c>
      <c r="B26" s="2007" t="s">
        <v>197</v>
      </c>
      <c r="C26" s="2007" t="s">
        <v>280</v>
      </c>
      <c r="D26" s="2008" t="s">
        <v>352</v>
      </c>
      <c r="E26" s="2008" t="s">
        <v>200</v>
      </c>
      <c r="F26" s="787" t="s">
        <v>353</v>
      </c>
      <c r="G26" s="787" t="s">
        <v>354</v>
      </c>
      <c r="H26" s="762"/>
      <c r="I26" s="787"/>
      <c r="J26" s="772" t="s">
        <v>245</v>
      </c>
      <c r="K26" s="766"/>
      <c r="L26" s="766"/>
      <c r="M26" s="766"/>
      <c r="N26" s="766"/>
      <c r="O26" s="766"/>
      <c r="P26" s="2009"/>
      <c r="Q26" s="768"/>
    </row>
    <row r="27" spans="1:18" ht="30" hidden="1">
      <c r="A27" s="510" t="s">
        <v>355</v>
      </c>
      <c r="B27" s="655" t="s">
        <v>197</v>
      </c>
      <c r="C27" s="655" t="s">
        <v>280</v>
      </c>
      <c r="D27" s="2010" t="s">
        <v>356</v>
      </c>
      <c r="E27" s="124" t="s">
        <v>200</v>
      </c>
      <c r="F27" s="50" t="s">
        <v>357</v>
      </c>
      <c r="G27" s="50" t="s">
        <v>358</v>
      </c>
      <c r="H27" s="77"/>
      <c r="I27" s="73" t="s">
        <v>359</v>
      </c>
      <c r="J27" s="18" t="s">
        <v>360</v>
      </c>
      <c r="K27" s="229" t="s">
        <v>361</v>
      </c>
      <c r="L27" s="229"/>
      <c r="M27" s="229" t="s">
        <v>362</v>
      </c>
      <c r="N27" s="229" t="s">
        <v>363</v>
      </c>
      <c r="O27" s="229" t="s">
        <v>203</v>
      </c>
      <c r="P27" s="240" t="s">
        <v>206</v>
      </c>
      <c r="Q27" s="17" t="s">
        <v>364</v>
      </c>
    </row>
    <row r="28" spans="1:18" ht="30" hidden="1">
      <c r="A28" s="510" t="s">
        <v>363</v>
      </c>
      <c r="B28" s="655" t="s">
        <v>197</v>
      </c>
      <c r="C28" s="655" t="s">
        <v>280</v>
      </c>
      <c r="D28" s="2010" t="s">
        <v>365</v>
      </c>
      <c r="E28" s="124" t="s">
        <v>200</v>
      </c>
      <c r="F28" s="50" t="s">
        <v>366</v>
      </c>
      <c r="G28" s="50" t="s">
        <v>367</v>
      </c>
      <c r="H28" s="77"/>
      <c r="I28" s="73" t="s">
        <v>359</v>
      </c>
      <c r="J28" s="18" t="s">
        <v>245</v>
      </c>
      <c r="K28" s="229" t="s">
        <v>368</v>
      </c>
      <c r="L28" s="229"/>
      <c r="M28" s="229" t="s">
        <v>362</v>
      </c>
      <c r="N28" s="229" t="s">
        <v>355</v>
      </c>
      <c r="O28" s="229" t="s">
        <v>203</v>
      </c>
      <c r="P28" s="240" t="s">
        <v>206</v>
      </c>
      <c r="Q28" s="17" t="s">
        <v>369</v>
      </c>
    </row>
    <row r="29" spans="1:18" s="2019" customFormat="1" ht="30" hidden="1">
      <c r="A29" s="1944" t="s">
        <v>370</v>
      </c>
      <c r="B29" s="2011" t="s">
        <v>197</v>
      </c>
      <c r="C29" s="2011" t="s">
        <v>280</v>
      </c>
      <c r="D29" s="2012" t="s">
        <v>371</v>
      </c>
      <c r="E29" s="2012" t="s">
        <v>200</v>
      </c>
      <c r="F29" s="2013" t="s">
        <v>372</v>
      </c>
      <c r="G29" s="2013" t="s">
        <v>373</v>
      </c>
      <c r="H29" s="2014"/>
      <c r="I29" s="2013"/>
      <c r="J29" s="2015" t="s">
        <v>203</v>
      </c>
      <c r="K29" s="2016"/>
      <c r="L29" s="2016"/>
      <c r="M29" s="2016"/>
      <c r="N29" s="2016"/>
      <c r="O29" s="2016"/>
      <c r="P29" s="2017"/>
      <c r="Q29" s="2018"/>
    </row>
    <row r="30" spans="1:18" s="2025" customFormat="1" ht="60" hidden="1">
      <c r="A30" s="2060" t="s">
        <v>374</v>
      </c>
      <c r="B30" s="2030" t="s">
        <v>197</v>
      </c>
      <c r="C30" s="2030" t="s">
        <v>280</v>
      </c>
      <c r="D30" s="2010" t="s">
        <v>375</v>
      </c>
      <c r="E30" s="2010" t="s">
        <v>200</v>
      </c>
      <c r="F30" s="1136" t="s">
        <v>376</v>
      </c>
      <c r="G30" s="1136" t="s">
        <v>377</v>
      </c>
      <c r="H30" s="2022"/>
      <c r="I30" s="1136"/>
      <c r="J30" s="1893" t="s">
        <v>203</v>
      </c>
      <c r="K30" s="2023"/>
      <c r="L30" s="2023"/>
      <c r="M30" s="2023" t="s">
        <v>362</v>
      </c>
      <c r="N30" s="2032" t="s">
        <v>378</v>
      </c>
      <c r="O30" s="2023"/>
      <c r="P30" s="2024" t="s">
        <v>206</v>
      </c>
      <c r="Q30" s="1947" t="s">
        <v>379</v>
      </c>
    </row>
    <row r="31" spans="1:18" s="2025" customFormat="1" ht="30" hidden="1">
      <c r="A31" s="2060" t="s">
        <v>380</v>
      </c>
      <c r="B31" s="2030" t="s">
        <v>197</v>
      </c>
      <c r="C31" s="2030" t="s">
        <v>280</v>
      </c>
      <c r="D31" s="2010" t="s">
        <v>381</v>
      </c>
      <c r="E31" s="2010" t="s">
        <v>200</v>
      </c>
      <c r="F31" s="1136" t="s">
        <v>382</v>
      </c>
      <c r="G31" s="1136" t="s">
        <v>383</v>
      </c>
      <c r="H31" s="2022"/>
      <c r="I31" s="2031" t="s">
        <v>384</v>
      </c>
      <c r="J31" s="1893" t="s">
        <v>203</v>
      </c>
      <c r="K31" s="2023" t="s">
        <v>385</v>
      </c>
      <c r="L31" s="2023"/>
      <c r="M31" s="2023" t="s">
        <v>362</v>
      </c>
      <c r="N31" s="2023" t="s">
        <v>374</v>
      </c>
      <c r="O31" s="2023" t="s">
        <v>203</v>
      </c>
      <c r="P31" s="2024" t="s">
        <v>206</v>
      </c>
      <c r="Q31" s="1947" t="s">
        <v>386</v>
      </c>
    </row>
    <row r="32" spans="1:18" s="2025" customFormat="1" ht="30" hidden="1">
      <c r="A32" s="2060" t="s">
        <v>387</v>
      </c>
      <c r="B32" s="2030" t="s">
        <v>197</v>
      </c>
      <c r="C32" s="2030" t="s">
        <v>280</v>
      </c>
      <c r="D32" s="2010" t="s">
        <v>388</v>
      </c>
      <c r="E32" s="2010" t="s">
        <v>200</v>
      </c>
      <c r="F32" s="1136" t="s">
        <v>389</v>
      </c>
      <c r="G32" s="1136"/>
      <c r="H32" s="2022"/>
      <c r="I32" s="1136"/>
      <c r="J32" s="1893"/>
      <c r="K32" s="2023"/>
      <c r="L32" s="2023"/>
      <c r="M32" s="2023"/>
      <c r="N32" s="2023"/>
      <c r="O32" s="2023"/>
      <c r="P32" s="2024"/>
      <c r="Q32" s="1947"/>
    </row>
    <row r="33" spans="1:18" s="102" customFormat="1" ht="48.75" hidden="1" customHeight="1">
      <c r="A33" s="1047" t="s">
        <v>390</v>
      </c>
      <c r="B33" s="1081" t="s">
        <v>266</v>
      </c>
      <c r="C33" s="1081" t="s">
        <v>299</v>
      </c>
      <c r="D33" s="77" t="s">
        <v>391</v>
      </c>
      <c r="E33" s="124" t="s">
        <v>200</v>
      </c>
      <c r="F33" s="49" t="s">
        <v>392</v>
      </c>
      <c r="G33" s="50" t="s">
        <v>393</v>
      </c>
      <c r="H33" s="77"/>
      <c r="I33" s="50"/>
      <c r="J33" s="50"/>
      <c r="K33" s="262" t="s">
        <v>311</v>
      </c>
      <c r="L33" s="702" t="s">
        <v>312</v>
      </c>
      <c r="M33" s="229" t="s">
        <v>203</v>
      </c>
      <c r="N33" s="229" t="s">
        <v>206</v>
      </c>
      <c r="O33" s="229" t="s">
        <v>203</v>
      </c>
      <c r="P33" s="229" t="s">
        <v>206</v>
      </c>
      <c r="Q33" s="77" t="s">
        <v>313</v>
      </c>
      <c r="R33" s="1275" t="s">
        <v>394</v>
      </c>
    </row>
    <row r="34" spans="1:18" s="1135" customFormat="1" ht="45" hidden="1">
      <c r="A34" s="1047" t="s">
        <v>395</v>
      </c>
      <c r="B34" s="1081" t="s">
        <v>266</v>
      </c>
      <c r="C34" s="1081" t="s">
        <v>299</v>
      </c>
      <c r="D34" s="124" t="s">
        <v>396</v>
      </c>
      <c r="E34" s="124" t="s">
        <v>200</v>
      </c>
      <c r="F34" s="50" t="s">
        <v>397</v>
      </c>
      <c r="G34" s="98" t="s">
        <v>398</v>
      </c>
      <c r="H34" s="77"/>
      <c r="I34" s="50"/>
      <c r="J34" s="50" t="s">
        <v>245</v>
      </c>
      <c r="K34" s="262" t="s">
        <v>311</v>
      </c>
      <c r="L34" s="702" t="s">
        <v>312</v>
      </c>
      <c r="M34" s="229" t="s">
        <v>245</v>
      </c>
      <c r="N34" s="229" t="s">
        <v>399</v>
      </c>
      <c r="O34" s="229" t="s">
        <v>245</v>
      </c>
      <c r="P34" s="229" t="s">
        <v>240</v>
      </c>
      <c r="Q34" s="77" t="s">
        <v>313</v>
      </c>
      <c r="R34" s="1275" t="s">
        <v>394</v>
      </c>
    </row>
    <row r="35" spans="1:18" s="87" customFormat="1" ht="60" hidden="1">
      <c r="A35" s="1651" t="s">
        <v>400</v>
      </c>
      <c r="B35" s="1267" t="s">
        <v>401</v>
      </c>
      <c r="C35" s="655" t="s">
        <v>402</v>
      </c>
      <c r="D35" s="124" t="s">
        <v>403</v>
      </c>
      <c r="E35" s="124" t="s">
        <v>200</v>
      </c>
      <c r="F35" s="50" t="s">
        <v>404</v>
      </c>
      <c r="G35" s="50" t="s">
        <v>405</v>
      </c>
      <c r="H35" s="77"/>
      <c r="I35" s="50" t="s">
        <v>406</v>
      </c>
      <c r="J35" s="50" t="s">
        <v>245</v>
      </c>
      <c r="K35" s="229" t="s">
        <v>407</v>
      </c>
      <c r="L35" s="229" t="s">
        <v>408</v>
      </c>
      <c r="M35" s="229" t="s">
        <v>203</v>
      </c>
      <c r="N35" s="702" t="s">
        <v>203</v>
      </c>
      <c r="O35" s="702" t="s">
        <v>203</v>
      </c>
      <c r="P35" s="702" t="s">
        <v>206</v>
      </c>
      <c r="Q35" s="77" t="s">
        <v>409</v>
      </c>
    </row>
    <row r="36" spans="1:18" ht="255" hidden="1">
      <c r="A36" s="1651" t="s">
        <v>410</v>
      </c>
      <c r="B36" s="1267" t="s">
        <v>197</v>
      </c>
      <c r="C36" s="1467" t="s">
        <v>411</v>
      </c>
      <c r="D36" s="185" t="s">
        <v>412</v>
      </c>
      <c r="E36" s="584" t="s">
        <v>200</v>
      </c>
      <c r="F36" s="157" t="s">
        <v>413</v>
      </c>
      <c r="G36" s="157" t="s">
        <v>414</v>
      </c>
      <c r="H36" s="157" t="s">
        <v>415</v>
      </c>
      <c r="I36" s="109" t="s">
        <v>416</v>
      </c>
      <c r="J36" s="109" t="s">
        <v>203</v>
      </c>
      <c r="K36" s="1013" t="s">
        <v>417</v>
      </c>
      <c r="L36" s="499" t="s">
        <v>418</v>
      </c>
      <c r="M36" s="1013" t="s">
        <v>206</v>
      </c>
      <c r="N36" s="1013" t="s">
        <v>206</v>
      </c>
      <c r="O36" s="1013" t="s">
        <v>206</v>
      </c>
      <c r="P36" s="1013" t="s">
        <v>206</v>
      </c>
      <c r="Q36" s="18" t="s">
        <v>419</v>
      </c>
    </row>
    <row r="37" spans="1:18" ht="74.25" hidden="1" customHeight="1">
      <c r="A37" s="510" t="s">
        <v>420</v>
      </c>
      <c r="B37" s="655" t="s">
        <v>239</v>
      </c>
      <c r="C37" s="655" t="s">
        <v>250</v>
      </c>
      <c r="D37" s="124" t="s">
        <v>421</v>
      </c>
      <c r="E37" s="124" t="s">
        <v>200</v>
      </c>
      <c r="F37" s="69" t="s">
        <v>422</v>
      </c>
      <c r="G37" s="54"/>
      <c r="H37" s="17"/>
      <c r="I37" s="18"/>
      <c r="J37" s="18" t="s">
        <v>362</v>
      </c>
      <c r="K37" s="229" t="s">
        <v>423</v>
      </c>
      <c r="L37" s="229" t="s">
        <v>203</v>
      </c>
      <c r="M37" s="229" t="s">
        <v>203</v>
      </c>
      <c r="N37" s="229" t="s">
        <v>206</v>
      </c>
      <c r="O37" s="229" t="s">
        <v>203</v>
      </c>
      <c r="P37" s="229" t="s">
        <v>206</v>
      </c>
      <c r="Q37" s="209" t="s">
        <v>424</v>
      </c>
    </row>
    <row r="38" spans="1:18" ht="30" hidden="1">
      <c r="A38" s="1823" t="s">
        <v>425</v>
      </c>
      <c r="B38" s="1268" t="s">
        <v>197</v>
      </c>
      <c r="C38" s="1268" t="s">
        <v>426</v>
      </c>
      <c r="D38" s="289" t="s">
        <v>427</v>
      </c>
      <c r="E38" s="423" t="s">
        <v>200</v>
      </c>
      <c r="F38" s="179" t="s">
        <v>428</v>
      </c>
      <c r="G38" s="179"/>
      <c r="H38" s="366"/>
      <c r="I38" s="179" t="s">
        <v>416</v>
      </c>
      <c r="J38" s="711" t="s">
        <v>203</v>
      </c>
      <c r="K38" s="360"/>
      <c r="L38" s="360"/>
      <c r="M38" s="360" t="s">
        <v>203</v>
      </c>
      <c r="N38" s="360" t="s">
        <v>203</v>
      </c>
      <c r="O38" s="891" t="s">
        <v>203</v>
      </c>
      <c r="P38" s="360" t="s">
        <v>203</v>
      </c>
      <c r="Q38" s="946" t="s">
        <v>429</v>
      </c>
    </row>
    <row r="39" spans="1:18" ht="60" hidden="1">
      <c r="A39" s="1047" t="s">
        <v>430</v>
      </c>
      <c r="B39" s="655" t="s">
        <v>197</v>
      </c>
      <c r="C39" s="655" t="s">
        <v>431</v>
      </c>
      <c r="D39" s="124" t="s">
        <v>432</v>
      </c>
      <c r="E39" s="124" t="s">
        <v>200</v>
      </c>
      <c r="F39" s="18" t="s">
        <v>433</v>
      </c>
      <c r="G39" s="17"/>
      <c r="H39" s="17"/>
      <c r="I39" s="18"/>
      <c r="J39" s="18"/>
      <c r="K39" s="229" t="s">
        <v>434</v>
      </c>
      <c r="L39" s="229" t="s">
        <v>434</v>
      </c>
      <c r="M39" s="229" t="s">
        <v>245</v>
      </c>
      <c r="N39" s="229" t="s">
        <v>435</v>
      </c>
      <c r="O39" s="229"/>
      <c r="P39" s="229"/>
      <c r="Q39" s="50" t="s">
        <v>436</v>
      </c>
    </row>
    <row r="40" spans="1:18" ht="240" hidden="1">
      <c r="A40" s="510" t="s">
        <v>437</v>
      </c>
      <c r="B40" s="655" t="s">
        <v>197</v>
      </c>
      <c r="C40" s="1268" t="s">
        <v>431</v>
      </c>
      <c r="D40" s="77" t="s">
        <v>438</v>
      </c>
      <c r="E40" s="124" t="s">
        <v>200</v>
      </c>
      <c r="F40" s="50" t="s">
        <v>439</v>
      </c>
      <c r="G40" s="50"/>
      <c r="H40" s="77"/>
      <c r="I40" s="18" t="s">
        <v>416</v>
      </c>
      <c r="J40" s="18" t="s">
        <v>440</v>
      </c>
      <c r="K40" s="109" t="s">
        <v>441</v>
      </c>
      <c r="L40" s="109" t="s">
        <v>441</v>
      </c>
      <c r="M40" s="229" t="s">
        <v>203</v>
      </c>
      <c r="N40" s="229" t="s">
        <v>203</v>
      </c>
      <c r="O40" s="229" t="s">
        <v>203</v>
      </c>
      <c r="P40" s="891" t="s">
        <v>203</v>
      </c>
      <c r="Q40" s="18" t="s">
        <v>442</v>
      </c>
    </row>
    <row r="41" spans="1:18" s="102" customFormat="1" ht="45" hidden="1">
      <c r="A41" s="1483" t="s">
        <v>443</v>
      </c>
      <c r="B41" s="1482" t="s">
        <v>444</v>
      </c>
      <c r="C41" s="1482" t="s">
        <v>444</v>
      </c>
      <c r="D41" s="17" t="s">
        <v>445</v>
      </c>
      <c r="E41" s="696" t="s">
        <v>444</v>
      </c>
      <c r="F41" s="18" t="s">
        <v>446</v>
      </c>
      <c r="G41" s="18" t="s">
        <v>447</v>
      </c>
      <c r="H41" s="17" t="s">
        <v>206</v>
      </c>
      <c r="I41" s="18"/>
      <c r="J41" s="18" t="s">
        <v>448</v>
      </c>
      <c r="K41" s="1327" t="s">
        <v>206</v>
      </c>
      <c r="L41" s="1327" t="s">
        <v>206</v>
      </c>
      <c r="M41" s="1327" t="s">
        <v>206</v>
      </c>
      <c r="N41" s="1327" t="s">
        <v>206</v>
      </c>
      <c r="O41" s="1327" t="s">
        <v>206</v>
      </c>
      <c r="P41" s="892" t="s">
        <v>206</v>
      </c>
      <c r="Q41" s="150" t="s">
        <v>449</v>
      </c>
    </row>
    <row r="42" spans="1:18" s="102" customFormat="1" ht="30" hidden="1">
      <c r="A42" s="1047" t="s">
        <v>450</v>
      </c>
      <c r="B42" s="655" t="s">
        <v>401</v>
      </c>
      <c r="C42" s="655" t="s">
        <v>402</v>
      </c>
      <c r="D42" s="77" t="s">
        <v>451</v>
      </c>
      <c r="E42" s="124" t="s">
        <v>200</v>
      </c>
      <c r="F42" s="50" t="s">
        <v>452</v>
      </c>
      <c r="G42" s="50" t="s">
        <v>453</v>
      </c>
      <c r="H42" s="50"/>
      <c r="I42" s="50"/>
      <c r="J42" s="178"/>
      <c r="K42" s="262" t="s">
        <v>454</v>
      </c>
      <c r="L42" s="1544"/>
      <c r="M42" s="702" t="s">
        <v>203</v>
      </c>
      <c r="N42" s="702" t="s">
        <v>203</v>
      </c>
      <c r="O42" s="702" t="s">
        <v>203</v>
      </c>
      <c r="P42" s="702" t="s">
        <v>206</v>
      </c>
      <c r="Q42" s="50" t="s">
        <v>409</v>
      </c>
      <c r="R42" s="87"/>
    </row>
    <row r="43" spans="1:18" ht="30" hidden="1">
      <c r="A43" s="510" t="s">
        <v>455</v>
      </c>
      <c r="B43" s="655" t="s">
        <v>444</v>
      </c>
      <c r="C43" s="655" t="s">
        <v>444</v>
      </c>
      <c r="D43" s="77" t="s">
        <v>456</v>
      </c>
      <c r="E43" s="96" t="s">
        <v>444</v>
      </c>
      <c r="F43" s="73" t="s">
        <v>457</v>
      </c>
      <c r="G43" s="73"/>
      <c r="H43" s="71"/>
      <c r="I43" s="73"/>
      <c r="J43" s="18" t="s">
        <v>458</v>
      </c>
      <c r="K43" s="229"/>
      <c r="L43" s="229"/>
      <c r="M43" s="229"/>
      <c r="N43" s="229"/>
      <c r="O43" s="229"/>
      <c r="P43" s="240"/>
      <c r="Q43" s="17"/>
    </row>
    <row r="44" spans="1:18" ht="30" hidden="1">
      <c r="A44" s="510" t="s">
        <v>459</v>
      </c>
      <c r="B44" s="655" t="s">
        <v>444</v>
      </c>
      <c r="C44" s="655" t="s">
        <v>444</v>
      </c>
      <c r="D44" s="77" t="s">
        <v>460</v>
      </c>
      <c r="E44" s="96" t="s">
        <v>444</v>
      </c>
      <c r="F44" s="73" t="s">
        <v>461</v>
      </c>
      <c r="G44" s="73"/>
      <c r="H44" s="336"/>
      <c r="I44" s="73"/>
      <c r="J44" s="18" t="s">
        <v>458</v>
      </c>
      <c r="K44" s="229"/>
      <c r="L44" s="229"/>
      <c r="M44" s="229"/>
      <c r="N44" s="229"/>
      <c r="O44" s="229"/>
      <c r="P44" s="240"/>
      <c r="Q44" s="17"/>
    </row>
    <row r="45" spans="1:18" ht="75" hidden="1">
      <c r="A45" s="1047" t="s">
        <v>462</v>
      </c>
      <c r="B45" s="1081" t="s">
        <v>266</v>
      </c>
      <c r="C45" s="1081" t="s">
        <v>299</v>
      </c>
      <c r="D45" s="185" t="s">
        <v>463</v>
      </c>
      <c r="E45" s="584" t="s">
        <v>200</v>
      </c>
      <c r="F45" s="109" t="s">
        <v>464</v>
      </c>
      <c r="G45" s="109" t="s">
        <v>465</v>
      </c>
      <c r="H45" s="888" t="s">
        <v>466</v>
      </c>
      <c r="I45" s="109" t="s">
        <v>467</v>
      </c>
      <c r="J45" s="18"/>
      <c r="K45" s="300" t="s">
        <v>61</v>
      </c>
      <c r="L45" s="189" t="s">
        <v>468</v>
      </c>
      <c r="M45" s="229" t="s">
        <v>245</v>
      </c>
      <c r="N45" s="229" t="s">
        <v>61</v>
      </c>
      <c r="O45" s="229" t="s">
        <v>245</v>
      </c>
      <c r="P45" s="244" t="s">
        <v>469</v>
      </c>
      <c r="Q45" s="109" t="s">
        <v>470</v>
      </c>
      <c r="R45" s="58" t="s">
        <v>471</v>
      </c>
    </row>
    <row r="46" spans="1:18" ht="40.5" hidden="1" customHeight="1">
      <c r="A46" s="1821" t="s">
        <v>472</v>
      </c>
      <c r="B46" s="1267" t="s">
        <v>197</v>
      </c>
      <c r="C46" s="1822" t="s">
        <v>426</v>
      </c>
      <c r="D46" s="185" t="s">
        <v>473</v>
      </c>
      <c r="E46" s="584" t="s">
        <v>200</v>
      </c>
      <c r="F46" s="157" t="s">
        <v>474</v>
      </c>
      <c r="G46" s="472"/>
      <c r="H46" s="363"/>
      <c r="I46" s="109"/>
      <c r="J46" s="64"/>
      <c r="K46" s="1248" t="s">
        <v>475</v>
      </c>
      <c r="L46" s="512" t="s">
        <v>476</v>
      </c>
      <c r="M46" s="232" t="s">
        <v>203</v>
      </c>
      <c r="N46" s="229" t="s">
        <v>203</v>
      </c>
      <c r="O46" s="240" t="s">
        <v>203</v>
      </c>
      <c r="P46" s="240" t="s">
        <v>203</v>
      </c>
      <c r="Q46" s="18" t="s">
        <v>477</v>
      </c>
    </row>
    <row r="47" spans="1:18" ht="30" hidden="1">
      <c r="A47" s="510" t="s">
        <v>478</v>
      </c>
      <c r="B47" s="1464" t="s">
        <v>479</v>
      </c>
      <c r="C47" s="655" t="s">
        <v>198</v>
      </c>
      <c r="D47" s="77" t="s">
        <v>480</v>
      </c>
      <c r="E47" s="1155" t="s">
        <v>200</v>
      </c>
      <c r="F47" s="50" t="s">
        <v>481</v>
      </c>
      <c r="G47" s="50"/>
      <c r="H47" s="17"/>
      <c r="I47" s="18"/>
      <c r="J47" s="50" t="s">
        <v>203</v>
      </c>
      <c r="K47" s="229"/>
      <c r="L47" s="229"/>
      <c r="M47" s="229"/>
      <c r="N47" s="508"/>
      <c r="O47" s="229"/>
      <c r="P47" s="1271"/>
      <c r="Q47" s="210"/>
    </row>
    <row r="48" spans="1:18" ht="120" hidden="1">
      <c r="A48" s="1654" t="s">
        <v>482</v>
      </c>
      <c r="B48" s="1268" t="s">
        <v>197</v>
      </c>
      <c r="C48" s="1268" t="s">
        <v>426</v>
      </c>
      <c r="D48" s="366" t="s">
        <v>483</v>
      </c>
      <c r="E48" s="423" t="s">
        <v>200</v>
      </c>
      <c r="F48" s="179" t="s">
        <v>484</v>
      </c>
      <c r="G48" s="179" t="s">
        <v>485</v>
      </c>
      <c r="H48" s="782"/>
      <c r="I48" s="179"/>
      <c r="J48" s="1079" t="s">
        <v>203</v>
      </c>
      <c r="K48" s="1824" t="s">
        <v>486</v>
      </c>
      <c r="L48" s="1824"/>
      <c r="M48" s="360" t="s">
        <v>203</v>
      </c>
      <c r="N48" s="229" t="s">
        <v>203</v>
      </c>
      <c r="O48" s="240" t="s">
        <v>203</v>
      </c>
      <c r="P48" s="240" t="s">
        <v>203</v>
      </c>
      <c r="Q48" s="18" t="s">
        <v>487</v>
      </c>
    </row>
    <row r="49" spans="1:18" ht="120" hidden="1">
      <c r="A49" s="1047" t="s">
        <v>488</v>
      </c>
      <c r="B49" s="655" t="s">
        <v>197</v>
      </c>
      <c r="C49" s="1268" t="s">
        <v>426</v>
      </c>
      <c r="D49" s="77" t="s">
        <v>489</v>
      </c>
      <c r="E49" s="185" t="s">
        <v>200</v>
      </c>
      <c r="F49" s="1316" t="s">
        <v>490</v>
      </c>
      <c r="G49" s="797"/>
      <c r="H49" s="77"/>
      <c r="I49" s="162"/>
      <c r="J49" s="237"/>
      <c r="K49" s="263" t="s">
        <v>491</v>
      </c>
      <c r="L49" s="229"/>
      <c r="M49" s="508"/>
      <c r="N49" s="229"/>
      <c r="O49" s="240"/>
      <c r="P49" s="184"/>
      <c r="Q49" s="54" t="s">
        <v>275</v>
      </c>
    </row>
    <row r="50" spans="1:18" ht="120" hidden="1">
      <c r="A50" s="1047" t="s">
        <v>492</v>
      </c>
      <c r="B50" s="655" t="s">
        <v>197</v>
      </c>
      <c r="C50" s="655" t="s">
        <v>426</v>
      </c>
      <c r="D50" s="77" t="s">
        <v>493</v>
      </c>
      <c r="E50" s="124" t="s">
        <v>200</v>
      </c>
      <c r="F50" s="50" t="s">
        <v>494</v>
      </c>
      <c r="G50" s="50" t="s">
        <v>495</v>
      </c>
      <c r="H50" s="366"/>
      <c r="I50" s="50"/>
      <c r="J50" s="208"/>
      <c r="K50" s="360" t="s">
        <v>496</v>
      </c>
      <c r="L50" s="912" t="s">
        <v>497</v>
      </c>
      <c r="M50" s="229" t="s">
        <v>203</v>
      </c>
      <c r="N50" s="229" t="s">
        <v>203</v>
      </c>
      <c r="O50" s="240" t="s">
        <v>203</v>
      </c>
      <c r="P50" s="229" t="s">
        <v>203</v>
      </c>
      <c r="Q50" s="946" t="s">
        <v>498</v>
      </c>
    </row>
    <row r="51" spans="1:18" ht="45" hidden="1">
      <c r="A51" s="1651" t="s">
        <v>499</v>
      </c>
      <c r="B51" s="1267" t="s">
        <v>197</v>
      </c>
      <c r="C51" s="1267" t="s">
        <v>198</v>
      </c>
      <c r="D51" s="185" t="s">
        <v>500</v>
      </c>
      <c r="E51" s="584" t="s">
        <v>200</v>
      </c>
      <c r="F51" s="888" t="s">
        <v>501</v>
      </c>
      <c r="G51" s="157" t="s">
        <v>502</v>
      </c>
      <c r="H51" s="344" t="s">
        <v>503</v>
      </c>
      <c r="I51" s="819"/>
      <c r="J51" s="157" t="s">
        <v>203</v>
      </c>
      <c r="K51" s="1270" t="s">
        <v>503</v>
      </c>
      <c r="L51" s="1011" t="s">
        <v>504</v>
      </c>
      <c r="M51" s="232" t="s">
        <v>203</v>
      </c>
      <c r="N51" s="232" t="s">
        <v>206</v>
      </c>
      <c r="O51" s="232" t="s">
        <v>203</v>
      </c>
      <c r="P51" s="1271" t="s">
        <v>206</v>
      </c>
      <c r="Q51" s="873" t="s">
        <v>505</v>
      </c>
    </row>
    <row r="52" spans="1:18" hidden="1">
      <c r="A52" s="1556" t="s">
        <v>506</v>
      </c>
      <c r="B52" s="1930" t="s">
        <v>479</v>
      </c>
      <c r="C52" s="1906" t="s">
        <v>198</v>
      </c>
      <c r="D52" s="185" t="s">
        <v>507</v>
      </c>
      <c r="E52" s="1163" t="s">
        <v>444</v>
      </c>
      <c r="F52" s="157"/>
      <c r="G52" s="157"/>
      <c r="H52" s="150"/>
      <c r="I52" s="819" t="s">
        <v>508</v>
      </c>
      <c r="J52" s="109"/>
      <c r="K52" s="232"/>
      <c r="L52" s="232"/>
      <c r="M52" s="244"/>
      <c r="N52" s="232"/>
      <c r="O52" s="232"/>
      <c r="P52" s="232"/>
      <c r="Q52" s="150"/>
    </row>
    <row r="53" spans="1:18" ht="30" hidden="1">
      <c r="A53" s="1047" t="s">
        <v>509</v>
      </c>
      <c r="B53" s="655" t="s">
        <v>479</v>
      </c>
      <c r="C53" s="655" t="s">
        <v>198</v>
      </c>
      <c r="D53" s="77" t="s">
        <v>510</v>
      </c>
      <c r="E53" s="124" t="s">
        <v>200</v>
      </c>
      <c r="F53" s="50" t="s">
        <v>511</v>
      </c>
      <c r="G53" s="50" t="s">
        <v>512</v>
      </c>
      <c r="H53" s="17"/>
      <c r="I53" s="208"/>
      <c r="J53" s="50" t="s">
        <v>203</v>
      </c>
      <c r="K53" s="229"/>
      <c r="L53" s="229"/>
      <c r="M53" s="229"/>
      <c r="N53" s="229"/>
      <c r="O53" s="229"/>
      <c r="P53" s="229"/>
      <c r="Q53" s="17"/>
    </row>
    <row r="54" spans="1:18" ht="60" hidden="1">
      <c r="A54" s="1652" t="s">
        <v>513</v>
      </c>
      <c r="B54" s="1269" t="s">
        <v>239</v>
      </c>
      <c r="C54" s="1269" t="s">
        <v>250</v>
      </c>
      <c r="D54" s="782" t="s">
        <v>514</v>
      </c>
      <c r="E54" s="1208" t="s">
        <v>200</v>
      </c>
      <c r="F54" s="1223" t="s">
        <v>515</v>
      </c>
      <c r="G54" s="873"/>
      <c r="H54" s="1931" t="s">
        <v>516</v>
      </c>
      <c r="I54" s="790"/>
      <c r="J54" s="790"/>
      <c r="K54" s="1569" t="s">
        <v>255</v>
      </c>
      <c r="L54" s="1270" t="s">
        <v>203</v>
      </c>
      <c r="M54" s="1270" t="s">
        <v>203</v>
      </c>
      <c r="N54" s="1270" t="s">
        <v>206</v>
      </c>
      <c r="O54" s="1270" t="s">
        <v>203</v>
      </c>
      <c r="P54" s="1270" t="s">
        <v>206</v>
      </c>
      <c r="Q54" s="1175" t="s">
        <v>517</v>
      </c>
    </row>
    <row r="55" spans="1:18" ht="60" hidden="1">
      <c r="A55" s="1047" t="s">
        <v>518</v>
      </c>
      <c r="B55" s="655" t="s">
        <v>479</v>
      </c>
      <c r="C55" s="655" t="s">
        <v>198</v>
      </c>
      <c r="D55" s="77" t="s">
        <v>519</v>
      </c>
      <c r="E55" s="124" t="s">
        <v>200</v>
      </c>
      <c r="F55" s="50" t="s">
        <v>520</v>
      </c>
      <c r="G55" s="50"/>
      <c r="H55" s="17"/>
      <c r="I55" s="208" t="s">
        <v>521</v>
      </c>
      <c r="J55" s="50" t="s">
        <v>203</v>
      </c>
      <c r="K55" s="229" t="s">
        <v>522</v>
      </c>
      <c r="L55" s="591"/>
      <c r="M55" s="229" t="s">
        <v>203</v>
      </c>
      <c r="N55" s="229" t="s">
        <v>203</v>
      </c>
      <c r="O55" s="229" t="s">
        <v>203</v>
      </c>
      <c r="P55" s="229" t="s">
        <v>203</v>
      </c>
      <c r="Q55" s="18" t="s">
        <v>523</v>
      </c>
    </row>
    <row r="56" spans="1:18" ht="45" hidden="1">
      <c r="A56" s="1483" t="s">
        <v>524</v>
      </c>
      <c r="B56" s="1268" t="s">
        <v>239</v>
      </c>
      <c r="C56" s="1268" t="s">
        <v>250</v>
      </c>
      <c r="D56" s="366" t="s">
        <v>525</v>
      </c>
      <c r="E56" s="423" t="s">
        <v>200</v>
      </c>
      <c r="F56" s="179" t="s">
        <v>526</v>
      </c>
      <c r="G56" s="179" t="s">
        <v>527</v>
      </c>
      <c r="H56" s="152"/>
      <c r="I56" s="711" t="s">
        <v>528</v>
      </c>
      <c r="J56" s="711"/>
      <c r="K56" s="711" t="s">
        <v>529</v>
      </c>
      <c r="L56" s="360" t="s">
        <v>203</v>
      </c>
      <c r="M56" s="360" t="s">
        <v>203</v>
      </c>
      <c r="N56" s="360" t="s">
        <v>206</v>
      </c>
      <c r="O56" s="360" t="s">
        <v>203</v>
      </c>
      <c r="P56" s="360" t="s">
        <v>206</v>
      </c>
      <c r="Q56" s="1905" t="s">
        <v>530</v>
      </c>
    </row>
    <row r="57" spans="1:18" ht="60" hidden="1">
      <c r="A57" s="1556" t="s">
        <v>531</v>
      </c>
      <c r="B57" s="1267" t="s">
        <v>239</v>
      </c>
      <c r="C57" s="1267" t="s">
        <v>250</v>
      </c>
      <c r="D57" s="185" t="s">
        <v>532</v>
      </c>
      <c r="E57" s="150" t="s">
        <v>200</v>
      </c>
      <c r="F57" s="157" t="s">
        <v>533</v>
      </c>
      <c r="G57" s="344"/>
      <c r="H57" s="150"/>
      <c r="I57" s="109"/>
      <c r="J57" s="109"/>
      <c r="K57" s="1129" t="s">
        <v>255</v>
      </c>
      <c r="L57" s="232" t="s">
        <v>203</v>
      </c>
      <c r="M57" s="232" t="s">
        <v>203</v>
      </c>
      <c r="N57" s="232" t="s">
        <v>206</v>
      </c>
      <c r="O57" s="232" t="s">
        <v>203</v>
      </c>
      <c r="P57" s="232" t="s">
        <v>206</v>
      </c>
      <c r="Q57" s="162" t="s">
        <v>517</v>
      </c>
    </row>
    <row r="58" spans="1:18" ht="45" hidden="1">
      <c r="A58" s="1047" t="s">
        <v>534</v>
      </c>
      <c r="B58" s="655" t="s">
        <v>479</v>
      </c>
      <c r="C58" s="655" t="s">
        <v>535</v>
      </c>
      <c r="D58" s="77" t="s">
        <v>536</v>
      </c>
      <c r="E58" s="124" t="s">
        <v>200</v>
      </c>
      <c r="F58" s="50" t="s">
        <v>537</v>
      </c>
      <c r="G58" s="50" t="s">
        <v>538</v>
      </c>
      <c r="H58" s="17"/>
      <c r="I58" s="208"/>
      <c r="J58" s="50" t="s">
        <v>203</v>
      </c>
      <c r="K58" s="229" t="s">
        <v>539</v>
      </c>
      <c r="L58" s="591"/>
      <c r="M58" s="229" t="s">
        <v>203</v>
      </c>
      <c r="N58" s="229" t="s">
        <v>203</v>
      </c>
      <c r="O58" s="229" t="s">
        <v>203</v>
      </c>
      <c r="P58" s="229" t="s">
        <v>203</v>
      </c>
      <c r="Q58" s="275"/>
    </row>
    <row r="59" spans="1:18" ht="75" hidden="1">
      <c r="A59" s="1047" t="s">
        <v>540</v>
      </c>
      <c r="B59" s="655" t="s">
        <v>479</v>
      </c>
      <c r="C59" s="655" t="s">
        <v>535</v>
      </c>
      <c r="D59" s="77" t="s">
        <v>541</v>
      </c>
      <c r="E59" s="124" t="s">
        <v>200</v>
      </c>
      <c r="F59" s="50" t="s">
        <v>542</v>
      </c>
      <c r="G59" s="50" t="s">
        <v>543</v>
      </c>
      <c r="H59" s="17"/>
      <c r="I59" s="208"/>
      <c r="J59" s="50" t="s">
        <v>203</v>
      </c>
      <c r="K59" s="229" t="s">
        <v>544</v>
      </c>
      <c r="L59" s="591"/>
      <c r="M59" s="229" t="s">
        <v>203</v>
      </c>
      <c r="N59" s="229" t="s">
        <v>203</v>
      </c>
      <c r="O59" s="229" t="s">
        <v>203</v>
      </c>
      <c r="P59" s="229" t="s">
        <v>203</v>
      </c>
      <c r="Q59" s="275"/>
    </row>
    <row r="60" spans="1:18" ht="45" hidden="1">
      <c r="A60" s="1047" t="s">
        <v>545</v>
      </c>
      <c r="B60" s="655" t="s">
        <v>479</v>
      </c>
      <c r="C60" s="655" t="s">
        <v>535</v>
      </c>
      <c r="D60" s="77" t="s">
        <v>546</v>
      </c>
      <c r="E60" s="124" t="s">
        <v>200</v>
      </c>
      <c r="F60" s="50" t="s">
        <v>547</v>
      </c>
      <c r="G60" s="50" t="s">
        <v>548</v>
      </c>
      <c r="H60" s="17"/>
      <c r="I60" s="208"/>
      <c r="J60" s="50" t="s">
        <v>203</v>
      </c>
      <c r="K60" s="229"/>
      <c r="L60" s="229"/>
      <c r="M60" s="229"/>
      <c r="N60" s="229"/>
      <c r="O60" s="229"/>
      <c r="P60" s="229"/>
      <c r="Q60" s="17"/>
    </row>
    <row r="61" spans="1:18" s="87" customFormat="1" ht="135" hidden="1">
      <c r="A61" s="1550" t="s">
        <v>549</v>
      </c>
      <c r="B61" s="1268" t="s">
        <v>401</v>
      </c>
      <c r="C61" s="1268" t="s">
        <v>550</v>
      </c>
      <c r="D61" s="366" t="s">
        <v>551</v>
      </c>
      <c r="E61" s="423" t="s">
        <v>200</v>
      </c>
      <c r="F61" s="179" t="s">
        <v>552</v>
      </c>
      <c r="G61" s="179" t="s">
        <v>553</v>
      </c>
      <c r="H61" s="289"/>
      <c r="I61" s="179" t="s">
        <v>554</v>
      </c>
      <c r="J61" s="179" t="s">
        <v>555</v>
      </c>
      <c r="K61" s="229" t="s">
        <v>556</v>
      </c>
      <c r="L61" s="398"/>
      <c r="M61" s="398"/>
      <c r="N61" s="398"/>
      <c r="O61" s="398"/>
      <c r="P61" s="398"/>
      <c r="Q61" s="398" t="s">
        <v>557</v>
      </c>
    </row>
    <row r="62" spans="1:18" s="102" customFormat="1" ht="45" hidden="1">
      <c r="A62" s="1652" t="s">
        <v>558</v>
      </c>
      <c r="B62" s="1268" t="s">
        <v>559</v>
      </c>
      <c r="C62" s="1268" t="s">
        <v>198</v>
      </c>
      <c r="D62" s="423" t="s">
        <v>560</v>
      </c>
      <c r="E62" s="423" t="s">
        <v>200</v>
      </c>
      <c r="F62" s="179" t="s">
        <v>561</v>
      </c>
      <c r="G62" s="179" t="s">
        <v>562</v>
      </c>
      <c r="H62" s="77"/>
      <c r="I62" s="50"/>
      <c r="J62" s="50" t="s">
        <v>245</v>
      </c>
      <c r="K62" s="125"/>
      <c r="L62" s="125"/>
      <c r="M62" s="125"/>
      <c r="N62" s="125"/>
      <c r="O62" s="125"/>
      <c r="P62" s="705"/>
      <c r="Q62" s="50" t="s">
        <v>563</v>
      </c>
    </row>
    <row r="63" spans="1:18" s="102" customFormat="1" ht="60" hidden="1">
      <c r="A63" s="510" t="s">
        <v>564</v>
      </c>
      <c r="B63" s="1464" t="s">
        <v>559</v>
      </c>
      <c r="C63" s="655" t="s">
        <v>198</v>
      </c>
      <c r="D63" s="77" t="s">
        <v>565</v>
      </c>
      <c r="E63" s="124" t="s">
        <v>200</v>
      </c>
      <c r="F63" s="50" t="s">
        <v>566</v>
      </c>
      <c r="G63" s="50" t="s">
        <v>567</v>
      </c>
      <c r="H63" s="50"/>
      <c r="I63" s="50"/>
      <c r="J63" s="50" t="s">
        <v>245</v>
      </c>
      <c r="K63" s="125"/>
      <c r="L63" s="125"/>
      <c r="M63" s="125"/>
      <c r="N63" s="125"/>
      <c r="O63" s="125"/>
      <c r="P63" s="705"/>
      <c r="Q63" s="50" t="s">
        <v>568</v>
      </c>
    </row>
    <row r="64" spans="1:18" s="1134" customFormat="1" ht="45" hidden="1">
      <c r="A64" s="1654" t="s">
        <v>569</v>
      </c>
      <c r="B64" s="1081" t="s">
        <v>266</v>
      </c>
      <c r="C64" s="1081" t="s">
        <v>299</v>
      </c>
      <c r="D64" s="77" t="s">
        <v>570</v>
      </c>
      <c r="E64" s="124" t="s">
        <v>200</v>
      </c>
      <c r="F64" s="50" t="s">
        <v>571</v>
      </c>
      <c r="G64" s="50" t="s">
        <v>572</v>
      </c>
      <c r="H64" s="50" t="s">
        <v>573</v>
      </c>
      <c r="I64" s="50"/>
      <c r="J64" s="18" t="s">
        <v>245</v>
      </c>
      <c r="K64" s="18" t="s">
        <v>574</v>
      </c>
      <c r="L64" s="229" t="s">
        <v>575</v>
      </c>
      <c r="M64" s="702" t="s">
        <v>203</v>
      </c>
      <c r="N64" s="702" t="s">
        <v>206</v>
      </c>
      <c r="O64" s="702" t="s">
        <v>203</v>
      </c>
      <c r="P64" s="702" t="s">
        <v>206</v>
      </c>
      <c r="Q64" s="711" t="s">
        <v>576</v>
      </c>
      <c r="R64" s="7" t="s">
        <v>577</v>
      </c>
    </row>
    <row r="65" spans="1:18" ht="30" hidden="1">
      <c r="A65" s="510" t="s">
        <v>578</v>
      </c>
      <c r="B65" s="655" t="s">
        <v>197</v>
      </c>
      <c r="C65" s="655" t="s">
        <v>280</v>
      </c>
      <c r="D65" s="77" t="s">
        <v>579</v>
      </c>
      <c r="E65" s="17" t="s">
        <v>200</v>
      </c>
      <c r="F65" s="73" t="s">
        <v>580</v>
      </c>
      <c r="G65" s="73" t="s">
        <v>581</v>
      </c>
      <c r="H65" s="17"/>
      <c r="I65" s="18"/>
      <c r="J65" s="18" t="s">
        <v>203</v>
      </c>
      <c r="K65" s="360"/>
      <c r="L65" s="229"/>
      <c r="M65" s="189"/>
      <c r="N65" s="229"/>
      <c r="O65" s="229"/>
      <c r="P65" s="240"/>
      <c r="Q65" s="152"/>
    </row>
    <row r="66" spans="1:18" s="87" customFormat="1" ht="30" hidden="1">
      <c r="A66" s="510" t="s">
        <v>582</v>
      </c>
      <c r="B66" s="655" t="s">
        <v>197</v>
      </c>
      <c r="C66" s="655" t="s">
        <v>280</v>
      </c>
      <c r="D66" s="77" t="s">
        <v>583</v>
      </c>
      <c r="E66" s="77" t="s">
        <v>200</v>
      </c>
      <c r="F66" s="49" t="s">
        <v>584</v>
      </c>
      <c r="G66" s="50" t="s">
        <v>585</v>
      </c>
      <c r="H66" s="77"/>
      <c r="I66" s="50"/>
      <c r="J66" s="50" t="s">
        <v>203</v>
      </c>
      <c r="K66" s="229"/>
      <c r="L66" s="229"/>
      <c r="M66" s="229"/>
      <c r="N66" s="229"/>
      <c r="O66" s="229"/>
      <c r="P66" s="240"/>
      <c r="Q66" s="77"/>
    </row>
    <row r="67" spans="1:18" s="87" customFormat="1" ht="30" hidden="1">
      <c r="A67" s="510" t="s">
        <v>586</v>
      </c>
      <c r="B67" s="655" t="s">
        <v>197</v>
      </c>
      <c r="C67" s="1267" t="s">
        <v>280</v>
      </c>
      <c r="D67" s="77" t="s">
        <v>587</v>
      </c>
      <c r="E67" s="77" t="s">
        <v>200</v>
      </c>
      <c r="F67" s="50" t="s">
        <v>588</v>
      </c>
      <c r="G67" s="50" t="s">
        <v>589</v>
      </c>
      <c r="H67" s="77"/>
      <c r="I67" s="50"/>
      <c r="J67" s="50" t="s">
        <v>203</v>
      </c>
      <c r="K67" s="229"/>
      <c r="L67" s="229"/>
      <c r="M67" s="229"/>
      <c r="N67" s="229"/>
      <c r="O67" s="229"/>
      <c r="P67" s="240"/>
      <c r="Q67" s="77"/>
    </row>
    <row r="68" spans="1:18" s="102" customFormat="1" ht="255" hidden="1">
      <c r="A68" s="510" t="s">
        <v>590</v>
      </c>
      <c r="B68" s="1557" t="s">
        <v>266</v>
      </c>
      <c r="C68" s="1267" t="s">
        <v>267</v>
      </c>
      <c r="D68" s="260" t="s">
        <v>591</v>
      </c>
      <c r="E68" s="696" t="s">
        <v>200</v>
      </c>
      <c r="F68" s="695" t="s">
        <v>592</v>
      </c>
      <c r="G68" s="677" t="s">
        <v>593</v>
      </c>
      <c r="H68" s="677" t="s">
        <v>594</v>
      </c>
      <c r="I68" s="677"/>
      <c r="J68" s="18" t="s">
        <v>245</v>
      </c>
      <c r="K68" s="570" t="s">
        <v>595</v>
      </c>
      <c r="L68" s="570" t="s">
        <v>595</v>
      </c>
      <c r="M68" s="702" t="s">
        <v>203</v>
      </c>
      <c r="N68" s="702" t="s">
        <v>203</v>
      </c>
      <c r="O68" s="702" t="s">
        <v>203</v>
      </c>
      <c r="P68" s="712" t="s">
        <v>206</v>
      </c>
      <c r="Q68" s="17" t="s">
        <v>275</v>
      </c>
    </row>
    <row r="69" spans="1:18" s="87" customFormat="1" ht="45" hidden="1">
      <c r="A69" s="1047" t="s">
        <v>596</v>
      </c>
      <c r="B69" s="1907" t="s">
        <v>239</v>
      </c>
      <c r="C69" s="655" t="s">
        <v>240</v>
      </c>
      <c r="D69" s="937" t="s">
        <v>597</v>
      </c>
      <c r="E69" s="124" t="s">
        <v>200</v>
      </c>
      <c r="F69" s="50" t="s">
        <v>598</v>
      </c>
      <c r="G69" s="50" t="s">
        <v>599</v>
      </c>
      <c r="H69" s="77" t="s">
        <v>600</v>
      </c>
      <c r="I69" s="50"/>
      <c r="J69" s="50" t="s">
        <v>555</v>
      </c>
      <c r="K69" s="93" t="s">
        <v>601</v>
      </c>
      <c r="L69" s="229" t="s">
        <v>602</v>
      </c>
      <c r="M69" s="229" t="s">
        <v>362</v>
      </c>
      <c r="N69" s="93" t="s">
        <v>603</v>
      </c>
      <c r="O69" s="229" t="s">
        <v>203</v>
      </c>
      <c r="P69" s="240" t="s">
        <v>203</v>
      </c>
      <c r="Q69" s="157" t="s">
        <v>604</v>
      </c>
    </row>
    <row r="70" spans="1:18" ht="86.25" hidden="1" customHeight="1">
      <c r="A70" s="1047" t="s">
        <v>605</v>
      </c>
      <c r="B70" s="1197" t="s">
        <v>266</v>
      </c>
      <c r="C70" s="1927" t="s">
        <v>299</v>
      </c>
      <c r="D70" s="690" t="s">
        <v>606</v>
      </c>
      <c r="E70" s="17" t="s">
        <v>200</v>
      </c>
      <c r="F70" s="50" t="s">
        <v>607</v>
      </c>
      <c r="G70" s="50" t="s">
        <v>608</v>
      </c>
      <c r="H70" s="77"/>
      <c r="I70" s="50" t="s">
        <v>609</v>
      </c>
      <c r="J70" s="18" t="s">
        <v>245</v>
      </c>
      <c r="K70" s="300" t="s">
        <v>311</v>
      </c>
      <c r="L70" s="570" t="s">
        <v>610</v>
      </c>
      <c r="M70" s="229" t="s">
        <v>245</v>
      </c>
      <c r="N70" s="189" t="s">
        <v>611</v>
      </c>
      <c r="O70" s="229" t="s">
        <v>245</v>
      </c>
      <c r="P70" s="229" t="s">
        <v>240</v>
      </c>
      <c r="Q70" s="18" t="s">
        <v>612</v>
      </c>
      <c r="R70" s="7" t="s">
        <v>314</v>
      </c>
    </row>
    <row r="71" spans="1:18" hidden="1">
      <c r="A71" s="1047" t="s">
        <v>613</v>
      </c>
      <c r="B71" s="1081" t="s">
        <v>266</v>
      </c>
      <c r="C71" s="1081" t="s">
        <v>299</v>
      </c>
      <c r="D71" s="77" t="s">
        <v>614</v>
      </c>
      <c r="E71" s="77" t="s">
        <v>615</v>
      </c>
      <c r="F71" s="50" t="s">
        <v>616</v>
      </c>
      <c r="G71" s="50" t="s">
        <v>617</v>
      </c>
      <c r="H71" s="77" t="s">
        <v>618</v>
      </c>
      <c r="I71" s="50" t="s">
        <v>619</v>
      </c>
      <c r="J71" s="18" t="s">
        <v>245</v>
      </c>
      <c r="K71" s="229" t="s">
        <v>620</v>
      </c>
      <c r="L71" s="229" t="s">
        <v>621</v>
      </c>
      <c r="M71" s="702" t="s">
        <v>203</v>
      </c>
      <c r="N71" s="702" t="s">
        <v>206</v>
      </c>
      <c r="O71" s="702" t="s">
        <v>203</v>
      </c>
      <c r="P71" s="702" t="s">
        <v>206</v>
      </c>
      <c r="Q71" s="17" t="s">
        <v>622</v>
      </c>
      <c r="R71" s="7" t="s">
        <v>314</v>
      </c>
    </row>
    <row r="72" spans="1:18" ht="45" hidden="1">
      <c r="A72" s="510" t="s">
        <v>623</v>
      </c>
      <c r="B72" s="655" t="s">
        <v>444</v>
      </c>
      <c r="C72" s="655" t="s">
        <v>176</v>
      </c>
      <c r="D72" s="77" t="s">
        <v>624</v>
      </c>
      <c r="E72" s="71" t="s">
        <v>444</v>
      </c>
      <c r="F72" s="73" t="s">
        <v>625</v>
      </c>
      <c r="G72" s="73" t="s">
        <v>626</v>
      </c>
      <c r="H72" s="71" t="s">
        <v>627</v>
      </c>
      <c r="I72" s="73" t="s">
        <v>628</v>
      </c>
      <c r="J72" s="18" t="s">
        <v>629</v>
      </c>
      <c r="K72" s="229"/>
      <c r="L72" s="229"/>
      <c r="M72" s="229"/>
      <c r="N72" s="229"/>
      <c r="O72" s="229"/>
      <c r="P72" s="229"/>
    </row>
    <row r="73" spans="1:18" ht="90" hidden="1">
      <c r="A73" s="510" t="s">
        <v>630</v>
      </c>
      <c r="B73" s="1464" t="s">
        <v>559</v>
      </c>
      <c r="C73" s="655" t="s">
        <v>198</v>
      </c>
      <c r="D73" s="77" t="s">
        <v>631</v>
      </c>
      <c r="E73" s="77" t="s">
        <v>200</v>
      </c>
      <c r="F73" s="50" t="s">
        <v>632</v>
      </c>
      <c r="G73" s="50" t="s">
        <v>633</v>
      </c>
      <c r="H73" s="77"/>
      <c r="I73" s="50"/>
      <c r="J73" s="50" t="s">
        <v>360</v>
      </c>
      <c r="K73" s="229"/>
      <c r="L73" s="229"/>
      <c r="M73" s="229"/>
      <c r="N73" s="229"/>
      <c r="O73" s="229"/>
      <c r="P73" s="240"/>
      <c r="Q73" s="18" t="s">
        <v>634</v>
      </c>
    </row>
    <row r="74" spans="1:18" ht="30" hidden="1">
      <c r="A74" s="1654" t="s">
        <v>635</v>
      </c>
      <c r="B74" s="1081" t="s">
        <v>266</v>
      </c>
      <c r="C74" s="1081" t="s">
        <v>299</v>
      </c>
      <c r="D74" s="77" t="s">
        <v>636</v>
      </c>
      <c r="E74" s="77" t="s">
        <v>637</v>
      </c>
      <c r="F74" s="50" t="s">
        <v>638</v>
      </c>
      <c r="G74" s="50" t="s">
        <v>639</v>
      </c>
      <c r="H74" s="77" t="s">
        <v>627</v>
      </c>
      <c r="I74" s="50" t="s">
        <v>628</v>
      </c>
      <c r="J74" s="18" t="s">
        <v>360</v>
      </c>
      <c r="K74" s="229" t="s">
        <v>206</v>
      </c>
      <c r="L74" s="229" t="s">
        <v>206</v>
      </c>
      <c r="M74" s="702" t="s">
        <v>203</v>
      </c>
      <c r="N74" s="702" t="s">
        <v>206</v>
      </c>
      <c r="O74" s="702" t="s">
        <v>203</v>
      </c>
      <c r="P74" s="702" t="s">
        <v>206</v>
      </c>
      <c r="Q74" s="152" t="s">
        <v>206</v>
      </c>
      <c r="R74" s="7" t="s">
        <v>314</v>
      </c>
    </row>
    <row r="75" spans="1:18" ht="41.25" hidden="1" customHeight="1">
      <c r="A75" s="1047" t="s">
        <v>640</v>
      </c>
      <c r="B75" s="1081" t="s">
        <v>266</v>
      </c>
      <c r="C75" s="1081" t="s">
        <v>299</v>
      </c>
      <c r="D75" s="77" t="s">
        <v>641</v>
      </c>
      <c r="E75" s="77" t="s">
        <v>200</v>
      </c>
      <c r="F75" s="50" t="s">
        <v>642</v>
      </c>
      <c r="G75" s="50" t="s">
        <v>643</v>
      </c>
      <c r="H75" s="77"/>
      <c r="I75" s="50"/>
      <c r="J75" s="18" t="s">
        <v>360</v>
      </c>
      <c r="K75" s="262" t="s">
        <v>311</v>
      </c>
      <c r="L75" s="54" t="s">
        <v>644</v>
      </c>
      <c r="M75" s="702" t="s">
        <v>203</v>
      </c>
      <c r="N75" s="702" t="s">
        <v>206</v>
      </c>
      <c r="O75" s="702" t="s">
        <v>203</v>
      </c>
      <c r="P75" s="702" t="s">
        <v>206</v>
      </c>
      <c r="Q75" s="262" t="s">
        <v>645</v>
      </c>
      <c r="R75" s="1275" t="s">
        <v>394</v>
      </c>
    </row>
    <row r="76" spans="1:18" ht="150" hidden="1">
      <c r="A76" s="1047" t="s">
        <v>646</v>
      </c>
      <c r="B76" s="1081" t="s">
        <v>266</v>
      </c>
      <c r="C76" s="1081" t="s">
        <v>299</v>
      </c>
      <c r="D76" s="77" t="s">
        <v>647</v>
      </c>
      <c r="E76" s="77" t="s">
        <v>200</v>
      </c>
      <c r="F76" s="50" t="s">
        <v>648</v>
      </c>
      <c r="G76" s="50" t="s">
        <v>649</v>
      </c>
      <c r="H76" s="77"/>
      <c r="I76" s="50"/>
      <c r="J76" s="208" t="s">
        <v>360</v>
      </c>
      <c r="K76" s="262" t="s">
        <v>503</v>
      </c>
      <c r="L76" s="798" t="s">
        <v>650</v>
      </c>
      <c r="M76" s="229" t="s">
        <v>203</v>
      </c>
      <c r="N76" s="229" t="s">
        <v>206</v>
      </c>
      <c r="O76" s="229" t="s">
        <v>203</v>
      </c>
      <c r="P76" s="240" t="s">
        <v>206</v>
      </c>
      <c r="Q76" s="50" t="s">
        <v>651</v>
      </c>
      <c r="R76" s="87" t="s">
        <v>652</v>
      </c>
    </row>
    <row r="77" spans="1:18" s="1135" customFormat="1" ht="225" hidden="1">
      <c r="A77" s="1047" t="s">
        <v>653</v>
      </c>
      <c r="B77" s="1081" t="s">
        <v>266</v>
      </c>
      <c r="C77" s="1081" t="s">
        <v>299</v>
      </c>
      <c r="D77" s="77" t="s">
        <v>654</v>
      </c>
      <c r="E77" s="77" t="s">
        <v>200</v>
      </c>
      <c r="F77" s="50" t="s">
        <v>655</v>
      </c>
      <c r="G77" s="50" t="s">
        <v>656</v>
      </c>
      <c r="H77" s="77"/>
      <c r="I77" s="50"/>
      <c r="J77" s="208" t="s">
        <v>360</v>
      </c>
      <c r="K77" s="262" t="s">
        <v>503</v>
      </c>
      <c r="L77" s="798" t="s">
        <v>657</v>
      </c>
      <c r="M77" s="229" t="s">
        <v>203</v>
      </c>
      <c r="N77" s="229" t="s">
        <v>206</v>
      </c>
      <c r="O77" s="229" t="s">
        <v>203</v>
      </c>
      <c r="P77" s="240" t="s">
        <v>206</v>
      </c>
      <c r="Q77" s="50" t="s">
        <v>658</v>
      </c>
      <c r="R77" s="87" t="s">
        <v>652</v>
      </c>
    </row>
    <row r="78" spans="1:18" ht="45" hidden="1">
      <c r="A78" s="1739" t="s">
        <v>659</v>
      </c>
      <c r="B78" s="655" t="s">
        <v>197</v>
      </c>
      <c r="C78" s="655" t="s">
        <v>280</v>
      </c>
      <c r="D78" s="77" t="s">
        <v>660</v>
      </c>
      <c r="E78" s="77" t="s">
        <v>200</v>
      </c>
      <c r="F78" s="50" t="s">
        <v>661</v>
      </c>
      <c r="G78" s="50" t="s">
        <v>662</v>
      </c>
      <c r="H78" s="77" t="s">
        <v>663</v>
      </c>
      <c r="I78" s="50" t="s">
        <v>664</v>
      </c>
      <c r="J78" s="50" t="s">
        <v>555</v>
      </c>
      <c r="K78" s="229" t="s">
        <v>665</v>
      </c>
      <c r="L78" s="229"/>
      <c r="M78" s="229" t="s">
        <v>203</v>
      </c>
      <c r="N78" s="229"/>
      <c r="O78" s="229"/>
      <c r="P78" s="229" t="s">
        <v>206</v>
      </c>
      <c r="Q78" s="229" t="s">
        <v>666</v>
      </c>
    </row>
    <row r="79" spans="1:18" s="102" customFormat="1" ht="30" hidden="1">
      <c r="A79" s="510" t="s">
        <v>667</v>
      </c>
      <c r="B79" s="655" t="s">
        <v>197</v>
      </c>
      <c r="C79" s="655" t="s">
        <v>280</v>
      </c>
      <c r="D79" s="77" t="s">
        <v>668</v>
      </c>
      <c r="E79" s="71" t="s">
        <v>200</v>
      </c>
      <c r="F79" s="344" t="s">
        <v>669</v>
      </c>
      <c r="G79" s="344" t="s">
        <v>670</v>
      </c>
      <c r="H79" s="71"/>
      <c r="I79" s="73"/>
      <c r="J79" s="18" t="s">
        <v>360</v>
      </c>
      <c r="K79" s="18"/>
      <c r="L79" s="125"/>
      <c r="M79" s="125"/>
      <c r="N79" s="125"/>
      <c r="O79" s="125"/>
      <c r="P79" s="229"/>
      <c r="Q79" s="229"/>
    </row>
    <row r="80" spans="1:18" s="87" customFormat="1" ht="60" hidden="1">
      <c r="A80" s="1556" t="s">
        <v>671</v>
      </c>
      <c r="B80" s="1267" t="s">
        <v>239</v>
      </c>
      <c r="C80" s="1267" t="s">
        <v>240</v>
      </c>
      <c r="D80" s="77" t="s">
        <v>672</v>
      </c>
      <c r="E80" s="258" t="s">
        <v>200</v>
      </c>
      <c r="F80" s="50" t="s">
        <v>673</v>
      </c>
      <c r="G80" s="50" t="s">
        <v>674</v>
      </c>
      <c r="H80" s="260" t="s">
        <v>675</v>
      </c>
      <c r="I80" s="50"/>
      <c r="J80" s="50" t="s">
        <v>360</v>
      </c>
      <c r="K80" s="1011" t="s">
        <v>676</v>
      </c>
      <c r="L80" s="1011" t="s">
        <v>677</v>
      </c>
      <c r="M80" s="232" t="s">
        <v>203</v>
      </c>
      <c r="N80" s="1011" t="s">
        <v>206</v>
      </c>
      <c r="O80" s="244" t="s">
        <v>203</v>
      </c>
      <c r="P80" s="189" t="s">
        <v>206</v>
      </c>
      <c r="Q80" s="50" t="s">
        <v>678</v>
      </c>
      <c r="R80" s="88"/>
    </row>
    <row r="81" spans="1:18" s="102" customFormat="1" ht="120" hidden="1">
      <c r="A81" s="1697" t="s">
        <v>679</v>
      </c>
      <c r="B81" s="655" t="s">
        <v>197</v>
      </c>
      <c r="C81" s="1467" t="s">
        <v>431</v>
      </c>
      <c r="D81" s="77" t="s">
        <v>680</v>
      </c>
      <c r="E81" s="17" t="s">
        <v>200</v>
      </c>
      <c r="F81" s="179" t="s">
        <v>681</v>
      </c>
      <c r="G81" s="179" t="s">
        <v>682</v>
      </c>
      <c r="H81" s="71"/>
      <c r="I81" s="73"/>
      <c r="J81" s="362"/>
      <c r="K81" s="229" t="s">
        <v>434</v>
      </c>
      <c r="L81" s="229" t="s">
        <v>434</v>
      </c>
      <c r="M81" s="229" t="s">
        <v>203</v>
      </c>
      <c r="N81" s="229" t="s">
        <v>203</v>
      </c>
      <c r="O81" s="229" t="s">
        <v>203</v>
      </c>
      <c r="P81" s="891" t="s">
        <v>203</v>
      </c>
      <c r="Q81" s="366" t="s">
        <v>683</v>
      </c>
    </row>
    <row r="82" spans="1:18" ht="150" hidden="1">
      <c r="A82" s="1556" t="s">
        <v>684</v>
      </c>
      <c r="B82" s="1906" t="s">
        <v>266</v>
      </c>
      <c r="C82" s="1906" t="s">
        <v>299</v>
      </c>
      <c r="D82" s="472" t="s">
        <v>685</v>
      </c>
      <c r="E82" s="584" t="s">
        <v>200</v>
      </c>
      <c r="F82" s="157" t="s">
        <v>686</v>
      </c>
      <c r="G82" s="157" t="s">
        <v>687</v>
      </c>
      <c r="H82" s="150"/>
      <c r="I82" s="109"/>
      <c r="J82" s="327"/>
      <c r="K82" s="1222" t="s">
        <v>390</v>
      </c>
      <c r="L82" s="1249" t="s">
        <v>688</v>
      </c>
      <c r="M82" s="1270" t="s">
        <v>245</v>
      </c>
      <c r="N82" s="1222" t="s">
        <v>689</v>
      </c>
      <c r="O82" s="1270" t="s">
        <v>245</v>
      </c>
      <c r="P82" s="1271"/>
      <c r="Q82" s="790" t="s">
        <v>690</v>
      </c>
      <c r="R82" s="7" t="s">
        <v>691</v>
      </c>
    </row>
    <row r="83" spans="1:18" ht="30" hidden="1">
      <c r="A83" s="1047" t="s">
        <v>692</v>
      </c>
      <c r="B83" s="655" t="s">
        <v>239</v>
      </c>
      <c r="C83" s="655" t="s">
        <v>250</v>
      </c>
      <c r="D83" s="77" t="s">
        <v>693</v>
      </c>
      <c r="E83" s="17" t="s">
        <v>444</v>
      </c>
      <c r="F83" s="50" t="s">
        <v>694</v>
      </c>
      <c r="G83" s="73"/>
      <c r="H83" s="17"/>
      <c r="I83" s="18" t="s">
        <v>528</v>
      </c>
      <c r="J83" s="18"/>
      <c r="K83" s="229" t="s">
        <v>206</v>
      </c>
      <c r="L83" s="229" t="s">
        <v>206</v>
      </c>
      <c r="M83" s="229" t="s">
        <v>203</v>
      </c>
      <c r="N83" s="229" t="s">
        <v>206</v>
      </c>
      <c r="O83" s="229" t="s">
        <v>203</v>
      </c>
      <c r="P83" s="229" t="s">
        <v>206</v>
      </c>
      <c r="Q83" s="94" t="s">
        <v>695</v>
      </c>
    </row>
    <row r="84" spans="1:18" ht="30" hidden="1">
      <c r="A84" s="1559" t="s">
        <v>696</v>
      </c>
      <c r="B84" s="1268" t="s">
        <v>697</v>
      </c>
      <c r="C84" s="1468" t="s">
        <v>698</v>
      </c>
      <c r="D84" s="366" t="s">
        <v>699</v>
      </c>
      <c r="E84" s="152" t="s">
        <v>200</v>
      </c>
      <c r="F84" s="711" t="s">
        <v>700</v>
      </c>
      <c r="G84" s="711"/>
      <c r="H84" s="152"/>
      <c r="I84" s="711"/>
      <c r="J84" s="711"/>
      <c r="K84" s="360"/>
      <c r="L84" s="360"/>
      <c r="M84" s="360"/>
      <c r="N84" s="360"/>
      <c r="O84" s="360"/>
      <c r="P84" s="360"/>
    </row>
    <row r="85" spans="1:18" ht="60" hidden="1">
      <c r="A85" s="510" t="s">
        <v>701</v>
      </c>
      <c r="B85" s="1268" t="s">
        <v>697</v>
      </c>
      <c r="C85" s="655" t="s">
        <v>698</v>
      </c>
      <c r="D85" s="77" t="s">
        <v>702</v>
      </c>
      <c r="E85" s="17" t="s">
        <v>200</v>
      </c>
      <c r="F85" s="18" t="s">
        <v>703</v>
      </c>
      <c r="G85" s="18"/>
      <c r="H85" s="17"/>
      <c r="I85" s="18"/>
      <c r="J85" s="18"/>
      <c r="K85" s="229"/>
      <c r="L85" s="229"/>
      <c r="M85" s="229"/>
      <c r="N85" s="229"/>
      <c r="O85" s="229"/>
      <c r="P85" s="229"/>
    </row>
    <row r="86" spans="1:18" ht="60" hidden="1">
      <c r="A86" s="510" t="s">
        <v>704</v>
      </c>
      <c r="B86" s="655" t="s">
        <v>697</v>
      </c>
      <c r="C86" s="655" t="s">
        <v>698</v>
      </c>
      <c r="D86" s="77" t="s">
        <v>705</v>
      </c>
      <c r="E86" s="17" t="s">
        <v>200</v>
      </c>
      <c r="F86" s="18" t="s">
        <v>706</v>
      </c>
      <c r="G86" s="18"/>
      <c r="H86" s="17"/>
      <c r="I86" s="18"/>
      <c r="J86" s="18"/>
      <c r="K86" s="229"/>
      <c r="L86" s="229"/>
      <c r="M86" s="229"/>
      <c r="N86" s="229"/>
      <c r="O86" s="229"/>
      <c r="P86" s="229"/>
    </row>
    <row r="87" spans="1:18" ht="45" hidden="1">
      <c r="A87" s="510" t="s">
        <v>707</v>
      </c>
      <c r="B87" s="655" t="s">
        <v>697</v>
      </c>
      <c r="C87" s="655" t="s">
        <v>698</v>
      </c>
      <c r="D87" s="77" t="s">
        <v>708</v>
      </c>
      <c r="E87" s="17" t="s">
        <v>200</v>
      </c>
      <c r="F87" s="18" t="s">
        <v>709</v>
      </c>
      <c r="G87" s="18"/>
      <c r="H87" s="17"/>
      <c r="I87" s="18"/>
      <c r="J87" s="18"/>
      <c r="K87" s="229"/>
      <c r="L87" s="229"/>
      <c r="M87" s="229"/>
      <c r="N87" s="229"/>
      <c r="O87" s="229"/>
      <c r="P87" s="229"/>
    </row>
    <row r="88" spans="1:18" ht="60" hidden="1">
      <c r="A88" s="510" t="s">
        <v>710</v>
      </c>
      <c r="B88" s="655" t="s">
        <v>697</v>
      </c>
      <c r="C88" s="655" t="s">
        <v>698</v>
      </c>
      <c r="D88" s="77" t="s">
        <v>711</v>
      </c>
      <c r="E88" s="17" t="s">
        <v>200</v>
      </c>
      <c r="F88" s="18" t="s">
        <v>703</v>
      </c>
      <c r="G88" s="18"/>
      <c r="H88" s="17"/>
      <c r="I88" s="18"/>
      <c r="J88" s="18"/>
      <c r="K88" s="229"/>
      <c r="L88" s="229"/>
      <c r="M88" s="229"/>
      <c r="N88" s="229"/>
      <c r="O88" s="229"/>
      <c r="P88" s="229"/>
    </row>
    <row r="89" spans="1:18" ht="60" hidden="1">
      <c r="A89" s="1651" t="s">
        <v>712</v>
      </c>
      <c r="B89" s="655" t="s">
        <v>697</v>
      </c>
      <c r="C89" s="655" t="s">
        <v>698</v>
      </c>
      <c r="D89" s="77" t="s">
        <v>713</v>
      </c>
      <c r="E89" s="17" t="s">
        <v>200</v>
      </c>
      <c r="F89" s="18" t="s">
        <v>706</v>
      </c>
      <c r="G89" s="18"/>
      <c r="H89" s="17"/>
      <c r="I89" s="18"/>
      <c r="J89" s="18"/>
      <c r="K89" s="229"/>
      <c r="L89" s="229"/>
      <c r="M89" s="229"/>
      <c r="N89" s="229"/>
      <c r="O89" s="229"/>
      <c r="P89" s="229"/>
    </row>
    <row r="90" spans="1:18" ht="60" hidden="1">
      <c r="A90" s="1617" t="s">
        <v>714</v>
      </c>
      <c r="B90" s="1738" t="s">
        <v>559</v>
      </c>
      <c r="C90" s="1645" t="s">
        <v>198</v>
      </c>
      <c r="D90" s="77" t="s">
        <v>715</v>
      </c>
      <c r="E90" s="17" t="s">
        <v>200</v>
      </c>
      <c r="F90" s="18" t="s">
        <v>716</v>
      </c>
      <c r="G90" s="18" t="s">
        <v>717</v>
      </c>
      <c r="H90" s="17"/>
      <c r="I90" s="18" t="s">
        <v>718</v>
      </c>
      <c r="J90" s="18"/>
      <c r="K90" s="1072" t="s">
        <v>719</v>
      </c>
      <c r="L90" s="591"/>
      <c r="M90" s="229" t="s">
        <v>203</v>
      </c>
      <c r="N90" s="229" t="s">
        <v>203</v>
      </c>
      <c r="O90" s="229" t="s">
        <v>203</v>
      </c>
      <c r="P90" s="240" t="s">
        <v>203</v>
      </c>
      <c r="Q90" s="18" t="s">
        <v>720</v>
      </c>
    </row>
    <row r="91" spans="1:18" ht="150" hidden="1">
      <c r="A91" s="1924" t="s">
        <v>721</v>
      </c>
      <c r="B91" s="655" t="s">
        <v>401</v>
      </c>
      <c r="C91" s="655" t="s">
        <v>550</v>
      </c>
      <c r="D91" s="77" t="s">
        <v>722</v>
      </c>
      <c r="E91" s="17" t="s">
        <v>200</v>
      </c>
      <c r="F91" s="18" t="s">
        <v>723</v>
      </c>
      <c r="G91" s="18" t="s">
        <v>724</v>
      </c>
      <c r="H91" s="17" t="s">
        <v>725</v>
      </c>
      <c r="I91" s="352" t="s">
        <v>726</v>
      </c>
      <c r="J91" s="18"/>
      <c r="K91" s="229" t="s">
        <v>556</v>
      </c>
      <c r="L91" s="54" t="s">
        <v>727</v>
      </c>
      <c r="M91" s="398" t="s">
        <v>206</v>
      </c>
      <c r="N91" s="398" t="s">
        <v>206</v>
      </c>
      <c r="O91" s="398" t="s">
        <v>206</v>
      </c>
      <c r="P91" s="398" t="s">
        <v>206</v>
      </c>
      <c r="Q91" s="398" t="s">
        <v>728</v>
      </c>
    </row>
    <row r="92" spans="1:18" ht="150" hidden="1">
      <c r="A92" s="1925" t="s">
        <v>729</v>
      </c>
      <c r="B92" s="655" t="s">
        <v>401</v>
      </c>
      <c r="C92" s="655" t="s">
        <v>550</v>
      </c>
      <c r="D92" s="77" t="s">
        <v>730</v>
      </c>
      <c r="E92" s="17" t="s">
        <v>200</v>
      </c>
      <c r="F92" s="18" t="s">
        <v>731</v>
      </c>
      <c r="G92" s="18" t="s">
        <v>732</v>
      </c>
      <c r="H92" s="17" t="s">
        <v>725</v>
      </c>
      <c r="I92" s="352" t="s">
        <v>726</v>
      </c>
      <c r="J92" s="18"/>
      <c r="K92" s="229" t="s">
        <v>556</v>
      </c>
      <c r="L92" s="54" t="s">
        <v>733</v>
      </c>
      <c r="M92" s="398" t="s">
        <v>206</v>
      </c>
      <c r="N92" s="398" t="s">
        <v>206</v>
      </c>
      <c r="O92" s="398" t="s">
        <v>206</v>
      </c>
      <c r="P92" s="398" t="s">
        <v>206</v>
      </c>
      <c r="Q92" s="398" t="s">
        <v>728</v>
      </c>
    </row>
    <row r="93" spans="1:18" ht="150" hidden="1">
      <c r="A93" s="1925" t="s">
        <v>734</v>
      </c>
      <c r="B93" s="655" t="s">
        <v>401</v>
      </c>
      <c r="C93" s="655" t="s">
        <v>550</v>
      </c>
      <c r="D93" s="77" t="s">
        <v>735</v>
      </c>
      <c r="E93" s="17" t="s">
        <v>200</v>
      </c>
      <c r="F93" s="18" t="s">
        <v>736</v>
      </c>
      <c r="G93" s="18" t="s">
        <v>732</v>
      </c>
      <c r="H93" s="17" t="s">
        <v>725</v>
      </c>
      <c r="I93" s="352" t="s">
        <v>726</v>
      </c>
      <c r="J93" s="18"/>
      <c r="K93" s="229" t="s">
        <v>556</v>
      </c>
      <c r="L93" s="54" t="s">
        <v>737</v>
      </c>
      <c r="M93" s="398" t="s">
        <v>206</v>
      </c>
      <c r="N93" s="398" t="s">
        <v>206</v>
      </c>
      <c r="O93" s="398" t="s">
        <v>206</v>
      </c>
      <c r="P93" s="398" t="s">
        <v>206</v>
      </c>
      <c r="Q93" s="398" t="s">
        <v>728</v>
      </c>
    </row>
    <row r="94" spans="1:18" ht="150" hidden="1">
      <c r="A94" s="1925" t="s">
        <v>738</v>
      </c>
      <c r="B94" s="655" t="s">
        <v>401</v>
      </c>
      <c r="C94" s="655" t="s">
        <v>550</v>
      </c>
      <c r="D94" s="77" t="s">
        <v>739</v>
      </c>
      <c r="E94" s="17" t="s">
        <v>200</v>
      </c>
      <c r="F94" s="18" t="s">
        <v>740</v>
      </c>
      <c r="G94" s="18" t="s">
        <v>732</v>
      </c>
      <c r="H94" s="17" t="s">
        <v>725</v>
      </c>
      <c r="I94" s="352" t="s">
        <v>726</v>
      </c>
      <c r="J94" s="18"/>
      <c r="K94" s="229" t="s">
        <v>556</v>
      </c>
      <c r="L94" s="54" t="s">
        <v>741</v>
      </c>
      <c r="M94" s="398" t="s">
        <v>206</v>
      </c>
      <c r="N94" s="398" t="s">
        <v>206</v>
      </c>
      <c r="O94" s="398" t="s">
        <v>206</v>
      </c>
      <c r="P94" s="398" t="s">
        <v>206</v>
      </c>
      <c r="Q94" s="398" t="s">
        <v>728</v>
      </c>
    </row>
    <row r="95" spans="1:18" ht="150" hidden="1">
      <c r="A95" s="1925" t="s">
        <v>742</v>
      </c>
      <c r="B95" s="655" t="s">
        <v>401</v>
      </c>
      <c r="C95" s="655" t="s">
        <v>550</v>
      </c>
      <c r="D95" s="77" t="s">
        <v>743</v>
      </c>
      <c r="E95" s="17" t="s">
        <v>200</v>
      </c>
      <c r="F95" s="18" t="s">
        <v>744</v>
      </c>
      <c r="G95" s="18" t="s">
        <v>732</v>
      </c>
      <c r="H95" s="17" t="s">
        <v>725</v>
      </c>
      <c r="I95" s="352" t="s">
        <v>726</v>
      </c>
      <c r="J95" s="18"/>
      <c r="K95" s="229" t="s">
        <v>556</v>
      </c>
      <c r="L95" s="54" t="s">
        <v>745</v>
      </c>
      <c r="M95" s="398" t="s">
        <v>206</v>
      </c>
      <c r="N95" s="398" t="s">
        <v>206</v>
      </c>
      <c r="O95" s="398" t="s">
        <v>206</v>
      </c>
      <c r="P95" s="398" t="s">
        <v>206</v>
      </c>
      <c r="Q95" s="398" t="s">
        <v>728</v>
      </c>
    </row>
    <row r="96" spans="1:18" ht="150" hidden="1">
      <c r="A96" s="1925" t="s">
        <v>746</v>
      </c>
      <c r="B96" s="655" t="s">
        <v>401</v>
      </c>
      <c r="C96" s="655" t="s">
        <v>550</v>
      </c>
      <c r="D96" s="77" t="s">
        <v>747</v>
      </c>
      <c r="E96" s="17" t="s">
        <v>200</v>
      </c>
      <c r="F96" s="18" t="s">
        <v>748</v>
      </c>
      <c r="G96" s="18" t="s">
        <v>732</v>
      </c>
      <c r="H96" s="17" t="s">
        <v>725</v>
      </c>
      <c r="I96" s="352" t="s">
        <v>726</v>
      </c>
      <c r="J96" s="18"/>
      <c r="K96" s="229" t="s">
        <v>556</v>
      </c>
      <c r="L96" s="54" t="s">
        <v>745</v>
      </c>
      <c r="M96" s="398" t="s">
        <v>206</v>
      </c>
      <c r="N96" s="398" t="s">
        <v>206</v>
      </c>
      <c r="O96" s="398" t="s">
        <v>206</v>
      </c>
      <c r="P96" s="398" t="s">
        <v>206</v>
      </c>
      <c r="Q96" s="398" t="s">
        <v>728</v>
      </c>
    </row>
    <row r="97" spans="1:18" ht="150" hidden="1">
      <c r="A97" s="1925" t="s">
        <v>749</v>
      </c>
      <c r="B97" s="655" t="s">
        <v>401</v>
      </c>
      <c r="C97" s="655" t="s">
        <v>550</v>
      </c>
      <c r="D97" s="77" t="s">
        <v>750</v>
      </c>
      <c r="E97" s="17" t="s">
        <v>200</v>
      </c>
      <c r="F97" s="18" t="s">
        <v>744</v>
      </c>
      <c r="G97" s="18" t="s">
        <v>732</v>
      </c>
      <c r="H97" s="17" t="s">
        <v>725</v>
      </c>
      <c r="I97" s="352" t="s">
        <v>726</v>
      </c>
      <c r="J97" s="18"/>
      <c r="K97" s="229" t="s">
        <v>556</v>
      </c>
      <c r="L97" s="54" t="s">
        <v>745</v>
      </c>
      <c r="M97" s="398" t="s">
        <v>206</v>
      </c>
      <c r="N97" s="398" t="s">
        <v>206</v>
      </c>
      <c r="O97" s="398" t="s">
        <v>206</v>
      </c>
      <c r="P97" s="398" t="s">
        <v>206</v>
      </c>
      <c r="Q97" s="398" t="s">
        <v>728</v>
      </c>
    </row>
    <row r="98" spans="1:18" ht="150" hidden="1">
      <c r="A98" s="1925" t="s">
        <v>751</v>
      </c>
      <c r="B98" s="655" t="s">
        <v>401</v>
      </c>
      <c r="C98" s="655" t="s">
        <v>550</v>
      </c>
      <c r="D98" s="77" t="s">
        <v>752</v>
      </c>
      <c r="E98" s="17" t="s">
        <v>200</v>
      </c>
      <c r="F98" s="18" t="s">
        <v>744</v>
      </c>
      <c r="G98" s="18" t="s">
        <v>732</v>
      </c>
      <c r="H98" s="17" t="s">
        <v>725</v>
      </c>
      <c r="I98" s="352" t="s">
        <v>726</v>
      </c>
      <c r="J98" s="18"/>
      <c r="K98" s="229" t="s">
        <v>556</v>
      </c>
      <c r="L98" s="54" t="s">
        <v>745</v>
      </c>
      <c r="M98" s="398" t="s">
        <v>206</v>
      </c>
      <c r="N98" s="398" t="s">
        <v>206</v>
      </c>
      <c r="O98" s="398" t="s">
        <v>206</v>
      </c>
      <c r="P98" s="398" t="s">
        <v>206</v>
      </c>
      <c r="Q98" s="398" t="s">
        <v>728</v>
      </c>
    </row>
    <row r="99" spans="1:18" ht="150" hidden="1">
      <c r="A99" s="1925" t="s">
        <v>753</v>
      </c>
      <c r="B99" s="655" t="s">
        <v>401</v>
      </c>
      <c r="C99" s="655" t="s">
        <v>550</v>
      </c>
      <c r="D99" s="77" t="s">
        <v>754</v>
      </c>
      <c r="E99" s="17" t="s">
        <v>200</v>
      </c>
      <c r="F99" s="18" t="s">
        <v>755</v>
      </c>
      <c r="G99" s="18" t="s">
        <v>732</v>
      </c>
      <c r="H99" s="17" t="s">
        <v>725</v>
      </c>
      <c r="I99" s="352" t="s">
        <v>726</v>
      </c>
      <c r="J99" s="18"/>
      <c r="K99" s="229" t="s">
        <v>556</v>
      </c>
      <c r="L99" s="54" t="s">
        <v>756</v>
      </c>
      <c r="M99" s="398" t="s">
        <v>206</v>
      </c>
      <c r="N99" s="398" t="s">
        <v>206</v>
      </c>
      <c r="O99" s="398" t="s">
        <v>206</v>
      </c>
      <c r="P99" s="398" t="s">
        <v>206</v>
      </c>
      <c r="Q99" s="398" t="s">
        <v>728</v>
      </c>
    </row>
    <row r="100" spans="1:18" ht="150" hidden="1">
      <c r="A100" s="1925" t="s">
        <v>757</v>
      </c>
      <c r="B100" s="655" t="s">
        <v>401</v>
      </c>
      <c r="C100" s="655" t="s">
        <v>550</v>
      </c>
      <c r="D100" s="77" t="s">
        <v>758</v>
      </c>
      <c r="E100" s="17" t="s">
        <v>200</v>
      </c>
      <c r="F100" s="18" t="s">
        <v>759</v>
      </c>
      <c r="G100" s="18" t="s">
        <v>732</v>
      </c>
      <c r="H100" s="17" t="s">
        <v>725</v>
      </c>
      <c r="I100" s="352" t="s">
        <v>726</v>
      </c>
      <c r="J100" s="18"/>
      <c r="K100" s="229" t="s">
        <v>556</v>
      </c>
      <c r="L100" s="54" t="s">
        <v>760</v>
      </c>
      <c r="M100" s="398" t="s">
        <v>206</v>
      </c>
      <c r="N100" s="398" t="s">
        <v>206</v>
      </c>
      <c r="O100" s="398" t="s">
        <v>206</v>
      </c>
      <c r="P100" s="398" t="s">
        <v>206</v>
      </c>
      <c r="Q100" s="398" t="s">
        <v>728</v>
      </c>
    </row>
    <row r="101" spans="1:18" ht="150" hidden="1">
      <c r="A101" s="1925" t="s">
        <v>761</v>
      </c>
      <c r="B101" s="655" t="s">
        <v>401</v>
      </c>
      <c r="C101" s="655" t="s">
        <v>550</v>
      </c>
      <c r="D101" s="77" t="s">
        <v>762</v>
      </c>
      <c r="E101" s="17" t="s">
        <v>200</v>
      </c>
      <c r="F101" s="18" t="s">
        <v>763</v>
      </c>
      <c r="G101" s="18" t="s">
        <v>732</v>
      </c>
      <c r="H101" s="17" t="s">
        <v>725</v>
      </c>
      <c r="I101" s="352" t="s">
        <v>726</v>
      </c>
      <c r="J101" s="18"/>
      <c r="K101" s="229" t="s">
        <v>556</v>
      </c>
      <c r="L101" s="54" t="s">
        <v>727</v>
      </c>
      <c r="M101" s="398" t="s">
        <v>206</v>
      </c>
      <c r="N101" s="398" t="s">
        <v>206</v>
      </c>
      <c r="O101" s="398" t="s">
        <v>206</v>
      </c>
      <c r="P101" s="398" t="s">
        <v>206</v>
      </c>
      <c r="Q101" s="398" t="s">
        <v>728</v>
      </c>
    </row>
    <row r="102" spans="1:18" ht="150" hidden="1">
      <c r="A102" s="1925" t="s">
        <v>764</v>
      </c>
      <c r="B102" s="655" t="s">
        <v>401</v>
      </c>
      <c r="C102" s="655" t="s">
        <v>550</v>
      </c>
      <c r="D102" s="77" t="s">
        <v>765</v>
      </c>
      <c r="E102" s="17" t="s">
        <v>200</v>
      </c>
      <c r="F102" s="18" t="s">
        <v>763</v>
      </c>
      <c r="G102" s="18" t="s">
        <v>732</v>
      </c>
      <c r="H102" s="17" t="s">
        <v>725</v>
      </c>
      <c r="I102" s="352" t="s">
        <v>726</v>
      </c>
      <c r="J102" s="18"/>
      <c r="K102" s="229" t="s">
        <v>556</v>
      </c>
      <c r="L102" s="54" t="s">
        <v>727</v>
      </c>
      <c r="M102" s="398" t="s">
        <v>206</v>
      </c>
      <c r="N102" s="398" t="s">
        <v>206</v>
      </c>
      <c r="O102" s="398" t="s">
        <v>206</v>
      </c>
      <c r="P102" s="398" t="s">
        <v>206</v>
      </c>
      <c r="Q102" s="398" t="s">
        <v>728</v>
      </c>
    </row>
    <row r="103" spans="1:18" ht="150" hidden="1">
      <c r="A103" s="1925" t="s">
        <v>766</v>
      </c>
      <c r="B103" s="655" t="s">
        <v>401</v>
      </c>
      <c r="C103" s="655" t="s">
        <v>550</v>
      </c>
      <c r="D103" s="77" t="s">
        <v>767</v>
      </c>
      <c r="E103" s="17" t="s">
        <v>200</v>
      </c>
      <c r="F103" s="18" t="s">
        <v>768</v>
      </c>
      <c r="G103" s="18" t="s">
        <v>732</v>
      </c>
      <c r="H103" s="17" t="s">
        <v>725</v>
      </c>
      <c r="I103" s="352" t="s">
        <v>726</v>
      </c>
      <c r="J103" s="18"/>
      <c r="K103" s="229" t="s">
        <v>556</v>
      </c>
      <c r="L103" s="54" t="s">
        <v>769</v>
      </c>
      <c r="M103" s="398" t="s">
        <v>206</v>
      </c>
      <c r="N103" s="398" t="s">
        <v>206</v>
      </c>
      <c r="O103" s="398" t="s">
        <v>206</v>
      </c>
      <c r="P103" s="398" t="s">
        <v>206</v>
      </c>
      <c r="Q103" s="398" t="s">
        <v>728</v>
      </c>
    </row>
    <row r="104" spans="1:18" ht="150" hidden="1">
      <c r="A104" s="1925" t="s">
        <v>770</v>
      </c>
      <c r="B104" s="655" t="s">
        <v>401</v>
      </c>
      <c r="C104" s="655" t="s">
        <v>550</v>
      </c>
      <c r="D104" s="77" t="s">
        <v>771</v>
      </c>
      <c r="E104" s="17" t="s">
        <v>200</v>
      </c>
      <c r="F104" s="18" t="s">
        <v>772</v>
      </c>
      <c r="G104" s="18" t="s">
        <v>732</v>
      </c>
      <c r="H104" s="17" t="s">
        <v>725</v>
      </c>
      <c r="I104" s="352" t="s">
        <v>726</v>
      </c>
      <c r="J104" s="18"/>
      <c r="K104" s="229" t="s">
        <v>556</v>
      </c>
      <c r="L104" s="54" t="s">
        <v>773</v>
      </c>
      <c r="M104" s="398" t="s">
        <v>206</v>
      </c>
      <c r="N104" s="398" t="s">
        <v>206</v>
      </c>
      <c r="O104" s="398" t="s">
        <v>206</v>
      </c>
      <c r="P104" s="398" t="s">
        <v>206</v>
      </c>
      <c r="Q104" s="398" t="s">
        <v>728</v>
      </c>
    </row>
    <row r="105" spans="1:18" ht="390" hidden="1">
      <c r="A105" s="1925" t="s">
        <v>774</v>
      </c>
      <c r="B105" s="655" t="s">
        <v>401</v>
      </c>
      <c r="C105" s="655" t="s">
        <v>550</v>
      </c>
      <c r="D105" s="77" t="s">
        <v>775</v>
      </c>
      <c r="E105" s="17" t="s">
        <v>200</v>
      </c>
      <c r="F105" s="18" t="s">
        <v>772</v>
      </c>
      <c r="G105" s="18" t="s">
        <v>732</v>
      </c>
      <c r="H105" s="17" t="s">
        <v>725</v>
      </c>
      <c r="I105" s="352" t="s">
        <v>726</v>
      </c>
      <c r="J105" s="18"/>
      <c r="K105" s="229"/>
      <c r="L105" s="54" t="s">
        <v>776</v>
      </c>
      <c r="M105" s="398" t="s">
        <v>206</v>
      </c>
      <c r="N105" s="398" t="s">
        <v>206</v>
      </c>
      <c r="O105" s="398" t="s">
        <v>206</v>
      </c>
      <c r="P105" s="398" t="s">
        <v>206</v>
      </c>
      <c r="Q105" s="398" t="s">
        <v>728</v>
      </c>
    </row>
    <row r="106" spans="1:18" ht="150" hidden="1">
      <c r="A106" s="1925" t="s">
        <v>777</v>
      </c>
      <c r="B106" s="655" t="s">
        <v>401</v>
      </c>
      <c r="C106" s="655" t="s">
        <v>550</v>
      </c>
      <c r="D106" s="77" t="s">
        <v>778</v>
      </c>
      <c r="E106" s="17" t="s">
        <v>200</v>
      </c>
      <c r="F106" s="18" t="s">
        <v>759</v>
      </c>
      <c r="G106" s="18" t="s">
        <v>732</v>
      </c>
      <c r="H106" s="17" t="s">
        <v>725</v>
      </c>
      <c r="I106" s="352" t="s">
        <v>726</v>
      </c>
      <c r="J106" s="18"/>
      <c r="K106" s="229" t="s">
        <v>556</v>
      </c>
      <c r="L106" s="54" t="s">
        <v>779</v>
      </c>
      <c r="M106" s="398" t="s">
        <v>206</v>
      </c>
      <c r="N106" s="398" t="s">
        <v>206</v>
      </c>
      <c r="O106" s="398" t="s">
        <v>206</v>
      </c>
      <c r="P106" s="398" t="s">
        <v>206</v>
      </c>
      <c r="Q106" s="398" t="s">
        <v>728</v>
      </c>
    </row>
    <row r="107" spans="1:18" ht="150" hidden="1">
      <c r="A107" s="1925" t="s">
        <v>780</v>
      </c>
      <c r="B107" s="655" t="s">
        <v>401</v>
      </c>
      <c r="C107" s="655" t="s">
        <v>550</v>
      </c>
      <c r="D107" s="77" t="s">
        <v>781</v>
      </c>
      <c r="E107" s="17" t="s">
        <v>200</v>
      </c>
      <c r="F107" s="18" t="s">
        <v>748</v>
      </c>
      <c r="G107" s="18" t="s">
        <v>732</v>
      </c>
      <c r="H107" s="17" t="s">
        <v>725</v>
      </c>
      <c r="I107" s="352" t="s">
        <v>726</v>
      </c>
      <c r="J107" s="18"/>
      <c r="K107" s="229" t="s">
        <v>556</v>
      </c>
      <c r="L107" s="54" t="s">
        <v>782</v>
      </c>
      <c r="M107" s="398" t="s">
        <v>206</v>
      </c>
      <c r="N107" s="398" t="s">
        <v>206</v>
      </c>
      <c r="O107" s="398" t="s">
        <v>206</v>
      </c>
      <c r="P107" s="398" t="s">
        <v>206</v>
      </c>
      <c r="Q107" s="398" t="s">
        <v>728</v>
      </c>
    </row>
    <row r="108" spans="1:18" ht="150" hidden="1">
      <c r="A108" s="510" t="s">
        <v>783</v>
      </c>
      <c r="B108" s="655" t="s">
        <v>401</v>
      </c>
      <c r="C108" s="655" t="s">
        <v>550</v>
      </c>
      <c r="D108" s="77" t="s">
        <v>784</v>
      </c>
      <c r="E108" s="17" t="s">
        <v>200</v>
      </c>
      <c r="F108" s="18" t="s">
        <v>785</v>
      </c>
      <c r="G108" s="18" t="s">
        <v>732</v>
      </c>
      <c r="H108" s="17" t="s">
        <v>725</v>
      </c>
      <c r="I108" s="352" t="s">
        <v>726</v>
      </c>
      <c r="J108" s="18"/>
      <c r="K108" s="229" t="s">
        <v>556</v>
      </c>
      <c r="L108" s="54" t="s">
        <v>782</v>
      </c>
      <c r="M108" s="398" t="s">
        <v>206</v>
      </c>
      <c r="N108" s="398" t="s">
        <v>206</v>
      </c>
      <c r="O108" s="398" t="s">
        <v>206</v>
      </c>
      <c r="P108" s="398" t="s">
        <v>206</v>
      </c>
      <c r="Q108" s="398" t="s">
        <v>728</v>
      </c>
    </row>
    <row r="109" spans="1:18" ht="150" hidden="1">
      <c r="A109" s="1925" t="s">
        <v>786</v>
      </c>
      <c r="B109" s="655" t="s">
        <v>401</v>
      </c>
      <c r="C109" s="655" t="s">
        <v>550</v>
      </c>
      <c r="D109" s="77" t="s">
        <v>787</v>
      </c>
      <c r="E109" s="17" t="s">
        <v>200</v>
      </c>
      <c r="F109" s="18" t="s">
        <v>788</v>
      </c>
      <c r="G109" s="18" t="s">
        <v>732</v>
      </c>
      <c r="H109" s="17" t="s">
        <v>725</v>
      </c>
      <c r="I109" s="352" t="s">
        <v>726</v>
      </c>
      <c r="J109" s="18"/>
      <c r="K109" s="229" t="s">
        <v>556</v>
      </c>
      <c r="L109" s="54" t="s">
        <v>789</v>
      </c>
      <c r="M109" s="398" t="s">
        <v>206</v>
      </c>
      <c r="N109" s="398" t="s">
        <v>206</v>
      </c>
      <c r="O109" s="398" t="s">
        <v>206</v>
      </c>
      <c r="P109" s="398" t="s">
        <v>206</v>
      </c>
      <c r="Q109" s="398" t="s">
        <v>728</v>
      </c>
    </row>
    <row r="110" spans="1:18" ht="360" hidden="1">
      <c r="A110" s="510" t="s">
        <v>790</v>
      </c>
      <c r="B110" s="655" t="s">
        <v>401</v>
      </c>
      <c r="C110" s="655" t="s">
        <v>550</v>
      </c>
      <c r="D110" s="77" t="s">
        <v>791</v>
      </c>
      <c r="E110" s="17" t="s">
        <v>200</v>
      </c>
      <c r="F110" s="18" t="s">
        <v>792</v>
      </c>
      <c r="G110" s="18" t="s">
        <v>793</v>
      </c>
      <c r="H110" s="17" t="s">
        <v>725</v>
      </c>
      <c r="I110" s="352" t="s">
        <v>794</v>
      </c>
      <c r="J110" s="18"/>
      <c r="K110" s="7" t="s">
        <v>795</v>
      </c>
      <c r="L110" s="54" t="s">
        <v>796</v>
      </c>
      <c r="M110" s="398" t="s">
        <v>206</v>
      </c>
      <c r="N110" s="398" t="s">
        <v>206</v>
      </c>
      <c r="O110" s="398" t="s">
        <v>206</v>
      </c>
      <c r="P110" s="398" t="s">
        <v>206</v>
      </c>
      <c r="Q110" s="398" t="s">
        <v>557</v>
      </c>
    </row>
    <row r="111" spans="1:18" ht="75" hidden="1">
      <c r="A111" s="1560" t="s">
        <v>797</v>
      </c>
      <c r="B111" s="655" t="s">
        <v>197</v>
      </c>
      <c r="C111" s="655" t="s">
        <v>198</v>
      </c>
      <c r="D111" s="77" t="s">
        <v>798</v>
      </c>
      <c r="E111" s="17" t="s">
        <v>200</v>
      </c>
      <c r="F111" s="18" t="s">
        <v>799</v>
      </c>
      <c r="G111" s="109" t="s">
        <v>800</v>
      </c>
      <c r="H111" s="150"/>
      <c r="I111" s="109"/>
      <c r="J111" s="18"/>
      <c r="K111" s="189" t="s">
        <v>801</v>
      </c>
      <c r="L111" s="189" t="s">
        <v>802</v>
      </c>
      <c r="M111" s="229" t="s">
        <v>203</v>
      </c>
      <c r="N111" s="229" t="s">
        <v>206</v>
      </c>
      <c r="O111" s="229" t="s">
        <v>203</v>
      </c>
      <c r="P111" s="244" t="s">
        <v>206</v>
      </c>
      <c r="Q111" s="235" t="s">
        <v>803</v>
      </c>
    </row>
    <row r="112" spans="1:18" s="1865" customFormat="1" ht="36" hidden="1">
      <c r="A112" s="1866" t="s">
        <v>804</v>
      </c>
      <c r="B112" s="1427" t="s">
        <v>805</v>
      </c>
      <c r="C112" s="1292" t="s">
        <v>806</v>
      </c>
      <c r="D112" s="1293" t="s">
        <v>807</v>
      </c>
      <c r="E112" s="1292" t="s">
        <v>444</v>
      </c>
      <c r="F112" s="1867" t="s">
        <v>808</v>
      </c>
      <c r="G112" s="1863" t="s">
        <v>809</v>
      </c>
      <c r="H112" s="1863"/>
      <c r="I112" s="1863" t="s">
        <v>810</v>
      </c>
      <c r="J112" s="1863" t="s">
        <v>203</v>
      </c>
      <c r="K112" s="1863"/>
      <c r="L112" s="1863" t="s">
        <v>811</v>
      </c>
      <c r="M112" s="1863" t="s">
        <v>362</v>
      </c>
      <c r="N112" s="1863" t="s">
        <v>203</v>
      </c>
      <c r="O112" s="1863" t="s">
        <v>203</v>
      </c>
      <c r="P112" s="1863" t="s">
        <v>203</v>
      </c>
      <c r="Q112" s="1863" t="s">
        <v>812</v>
      </c>
      <c r="R112" s="1864" t="s">
        <v>516</v>
      </c>
    </row>
    <row r="113" spans="1:18" ht="60" hidden="1">
      <c r="A113" s="1047" t="s">
        <v>813</v>
      </c>
      <c r="B113" s="211" t="s">
        <v>805</v>
      </c>
      <c r="C113" s="150" t="s">
        <v>814</v>
      </c>
      <c r="D113" s="77" t="s">
        <v>815</v>
      </c>
      <c r="E113" s="17" t="s">
        <v>200</v>
      </c>
      <c r="F113" s="50" t="s">
        <v>816</v>
      </c>
      <c r="G113" s="711" t="s">
        <v>817</v>
      </c>
      <c r="H113" s="152" t="s">
        <v>818</v>
      </c>
      <c r="I113" s="1079" t="s">
        <v>819</v>
      </c>
      <c r="J113" s="1833" t="s">
        <v>203</v>
      </c>
      <c r="K113" s="1833" t="s">
        <v>820</v>
      </c>
      <c r="L113" s="1833" t="s">
        <v>821</v>
      </c>
      <c r="M113" s="1833" t="s">
        <v>203</v>
      </c>
      <c r="N113" s="1833" t="s">
        <v>203</v>
      </c>
      <c r="O113" s="1833" t="s">
        <v>203</v>
      </c>
      <c r="P113" s="1833" t="s">
        <v>203</v>
      </c>
      <c r="Q113" s="1833" t="s">
        <v>822</v>
      </c>
      <c r="R113" s="1832" t="s">
        <v>516</v>
      </c>
    </row>
    <row r="114" spans="1:18" ht="45">
      <c r="A114" s="1652" t="s">
        <v>823</v>
      </c>
      <c r="B114" s="1267" t="s">
        <v>197</v>
      </c>
      <c r="C114" s="1267" t="s">
        <v>431</v>
      </c>
      <c r="D114" s="472" t="s">
        <v>824</v>
      </c>
      <c r="E114" s="150" t="s">
        <v>200</v>
      </c>
      <c r="F114" s="109" t="s">
        <v>825</v>
      </c>
      <c r="G114" s="109"/>
      <c r="H114" s="150"/>
      <c r="I114" s="109"/>
      <c r="J114" s="823"/>
      <c r="K114" s="1569" t="s">
        <v>826</v>
      </c>
      <c r="L114" s="1569" t="s">
        <v>826</v>
      </c>
      <c r="M114" s="1270" t="s">
        <v>203</v>
      </c>
      <c r="N114" s="1270" t="s">
        <v>203</v>
      </c>
      <c r="O114" s="1270" t="s">
        <v>203</v>
      </c>
      <c r="P114" s="1271" t="s">
        <v>203</v>
      </c>
      <c r="Q114" s="790" t="s">
        <v>827</v>
      </c>
    </row>
    <row r="115" spans="1:18" ht="30" hidden="1" customHeight="1">
      <c r="A115" s="1047" t="s">
        <v>828</v>
      </c>
      <c r="B115" s="655" t="s">
        <v>239</v>
      </c>
      <c r="C115" s="655" t="s">
        <v>250</v>
      </c>
      <c r="D115" s="77" t="s">
        <v>829</v>
      </c>
      <c r="E115" s="77" t="s">
        <v>200</v>
      </c>
      <c r="F115" s="50" t="s">
        <v>830</v>
      </c>
      <c r="G115" s="50"/>
      <c r="H115" s="73"/>
      <c r="I115" s="18"/>
      <c r="J115" s="18"/>
      <c r="K115" s="229" t="s">
        <v>831</v>
      </c>
      <c r="L115" s="229"/>
      <c r="M115" s="229"/>
      <c r="N115" s="229"/>
      <c r="O115" s="229"/>
      <c r="P115" s="229"/>
      <c r="Q115" s="1716" t="s">
        <v>831</v>
      </c>
    </row>
    <row r="116" spans="1:18" ht="315" hidden="1">
      <c r="A116" s="1654" t="s">
        <v>832</v>
      </c>
      <c r="B116" s="1268" t="s">
        <v>197</v>
      </c>
      <c r="C116" s="1268" t="s">
        <v>426</v>
      </c>
      <c r="D116" s="366" t="s">
        <v>833</v>
      </c>
      <c r="E116" s="366" t="s">
        <v>444</v>
      </c>
      <c r="F116" s="797" t="s">
        <v>834</v>
      </c>
      <c r="G116" s="873" t="s">
        <v>835</v>
      </c>
      <c r="H116" s="289"/>
      <c r="I116" s="179"/>
      <c r="J116" s="1079"/>
      <c r="K116" s="1222" t="s">
        <v>836</v>
      </c>
      <c r="L116" s="1249" t="s">
        <v>837</v>
      </c>
      <c r="M116" s="940" t="s">
        <v>203</v>
      </c>
      <c r="N116" s="360" t="s">
        <v>203</v>
      </c>
      <c r="O116" s="891" t="s">
        <v>203</v>
      </c>
      <c r="P116" s="360" t="s">
        <v>203</v>
      </c>
      <c r="Q116" s="365" t="s">
        <v>838</v>
      </c>
    </row>
    <row r="117" spans="1:18" ht="75" hidden="1">
      <c r="A117" s="1556" t="s">
        <v>839</v>
      </c>
      <c r="B117" s="1267" t="s">
        <v>197</v>
      </c>
      <c r="C117" s="1267" t="s">
        <v>426</v>
      </c>
      <c r="D117" s="185" t="s">
        <v>840</v>
      </c>
      <c r="E117" s="185" t="s">
        <v>200</v>
      </c>
      <c r="F117" s="157" t="s">
        <v>841</v>
      </c>
      <c r="G117" s="157" t="s">
        <v>842</v>
      </c>
      <c r="H117" s="185"/>
      <c r="I117" s="157"/>
      <c r="J117" s="109"/>
      <c r="K117" s="1013" t="s">
        <v>843</v>
      </c>
      <c r="L117" s="232"/>
      <c r="M117" s="232" t="s">
        <v>203</v>
      </c>
      <c r="N117" s="232" t="s">
        <v>203</v>
      </c>
      <c r="O117" s="232" t="s">
        <v>203</v>
      </c>
      <c r="P117" s="150" t="s">
        <v>203</v>
      </c>
      <c r="Q117" s="1011" t="s">
        <v>844</v>
      </c>
    </row>
    <row r="118" spans="1:18" hidden="1">
      <c r="A118" s="1556" t="s">
        <v>845</v>
      </c>
      <c r="B118" s="1267" t="s">
        <v>239</v>
      </c>
      <c r="C118" s="1267" t="s">
        <v>250</v>
      </c>
      <c r="D118" s="185" t="s">
        <v>846</v>
      </c>
      <c r="E118" s="185" t="s">
        <v>200</v>
      </c>
      <c r="F118" s="157" t="s">
        <v>847</v>
      </c>
      <c r="G118" s="157"/>
      <c r="H118" s="185"/>
      <c r="I118" s="157"/>
      <c r="J118" s="109"/>
      <c r="K118" s="109" t="s">
        <v>848</v>
      </c>
      <c r="L118" s="232" t="s">
        <v>203</v>
      </c>
      <c r="M118" s="232" t="s">
        <v>203</v>
      </c>
      <c r="N118" s="232" t="s">
        <v>203</v>
      </c>
      <c r="O118" s="232" t="s">
        <v>203</v>
      </c>
      <c r="P118" s="150" t="s">
        <v>203</v>
      </c>
      <c r="Q118" s="944" t="s">
        <v>848</v>
      </c>
    </row>
    <row r="119" spans="1:18" s="1865" customFormat="1" ht="30" hidden="1">
      <c r="A119" s="1928" t="s">
        <v>849</v>
      </c>
      <c r="B119" s="1645" t="s">
        <v>479</v>
      </c>
      <c r="C119" s="1645" t="s">
        <v>198</v>
      </c>
      <c r="D119" s="1293" t="s">
        <v>850</v>
      </c>
      <c r="E119" s="1293" t="s">
        <v>200</v>
      </c>
      <c r="F119" s="1291" t="s">
        <v>851</v>
      </c>
      <c r="G119" s="1291" t="s">
        <v>852</v>
      </c>
      <c r="H119" s="1292"/>
      <c r="I119" s="1862"/>
      <c r="J119" s="1861"/>
      <c r="K119" s="1932"/>
      <c r="L119" s="1932"/>
      <c r="M119" s="1932"/>
      <c r="N119" s="1932"/>
      <c r="O119" s="1932"/>
      <c r="P119" s="1932"/>
      <c r="Q119" s="1292"/>
    </row>
    <row r="120" spans="1:18" hidden="1">
      <c r="A120" s="1654" t="s">
        <v>853</v>
      </c>
      <c r="B120" s="1268" t="s">
        <v>239</v>
      </c>
      <c r="C120" s="1268" t="s">
        <v>250</v>
      </c>
      <c r="D120" s="366" t="s">
        <v>854</v>
      </c>
      <c r="E120" s="366" t="s">
        <v>200</v>
      </c>
      <c r="F120" s="179" t="s">
        <v>855</v>
      </c>
      <c r="G120" s="179"/>
      <c r="H120" s="366"/>
      <c r="I120" s="179"/>
      <c r="J120" s="711"/>
      <c r="K120" s="711" t="s">
        <v>856</v>
      </c>
      <c r="L120" s="360" t="s">
        <v>203</v>
      </c>
      <c r="M120" s="360" t="s">
        <v>203</v>
      </c>
      <c r="N120" s="360" t="s">
        <v>203</v>
      </c>
      <c r="O120" s="360" t="s">
        <v>203</v>
      </c>
      <c r="P120" s="152" t="s">
        <v>203</v>
      </c>
      <c r="Q120" s="946" t="s">
        <v>856</v>
      </c>
    </row>
    <row r="121" spans="1:18" hidden="1">
      <c r="A121" s="1047" t="s">
        <v>857</v>
      </c>
      <c r="B121" s="655" t="s">
        <v>239</v>
      </c>
      <c r="C121" s="655" t="s">
        <v>250</v>
      </c>
      <c r="D121" s="77" t="s">
        <v>858</v>
      </c>
      <c r="E121" s="77" t="s">
        <v>200</v>
      </c>
      <c r="F121" s="50" t="s">
        <v>859</v>
      </c>
      <c r="G121" s="50"/>
      <c r="H121" s="77"/>
      <c r="I121" s="50"/>
      <c r="J121" s="18"/>
      <c r="K121" s="189" t="s">
        <v>860</v>
      </c>
      <c r="L121" s="229" t="s">
        <v>203</v>
      </c>
      <c r="M121" s="229" t="s">
        <v>203</v>
      </c>
      <c r="N121" s="229" t="s">
        <v>203</v>
      </c>
      <c r="O121" s="229" t="s">
        <v>203</v>
      </c>
      <c r="P121" s="17" t="s">
        <v>203</v>
      </c>
      <c r="Q121" s="798" t="s">
        <v>860</v>
      </c>
    </row>
    <row r="122" spans="1:18" ht="30" hidden="1">
      <c r="A122" s="1654" t="s">
        <v>861</v>
      </c>
      <c r="B122" s="1268" t="s">
        <v>197</v>
      </c>
      <c r="C122" s="1268" t="s">
        <v>431</v>
      </c>
      <c r="D122" s="152" t="s">
        <v>862</v>
      </c>
      <c r="E122" s="152" t="s">
        <v>200</v>
      </c>
      <c r="F122" s="1909" t="s">
        <v>863</v>
      </c>
      <c r="G122" s="152"/>
      <c r="H122" s="152"/>
      <c r="I122" s="711"/>
      <c r="J122" s="1079"/>
      <c r="K122" s="151" t="s">
        <v>585</v>
      </c>
      <c r="L122" s="151" t="s">
        <v>585</v>
      </c>
      <c r="M122" s="360" t="s">
        <v>203</v>
      </c>
      <c r="N122" s="360" t="s">
        <v>203</v>
      </c>
      <c r="O122" s="360" t="s">
        <v>203</v>
      </c>
      <c r="P122" s="891" t="s">
        <v>203</v>
      </c>
      <c r="Q122" s="711" t="s">
        <v>864</v>
      </c>
    </row>
    <row r="123" spans="1:18" ht="30">
      <c r="A123" s="510" t="s">
        <v>865</v>
      </c>
      <c r="B123" s="655" t="s">
        <v>197</v>
      </c>
      <c r="C123" s="655" t="s">
        <v>431</v>
      </c>
      <c r="D123" s="17" t="s">
        <v>866</v>
      </c>
      <c r="E123" s="17" t="s">
        <v>200</v>
      </c>
      <c r="F123" s="18" t="s">
        <v>867</v>
      </c>
      <c r="G123" s="17"/>
      <c r="H123" s="17"/>
      <c r="I123" s="18"/>
      <c r="J123" s="18"/>
      <c r="K123" s="360" t="s">
        <v>868</v>
      </c>
      <c r="L123" s="360" t="s">
        <v>868</v>
      </c>
      <c r="M123" s="229" t="s">
        <v>203</v>
      </c>
      <c r="N123" s="229" t="s">
        <v>203</v>
      </c>
      <c r="O123" s="229" t="s">
        <v>203</v>
      </c>
      <c r="P123" s="240" t="s">
        <v>203</v>
      </c>
      <c r="Q123" s="150" t="s">
        <v>869</v>
      </c>
    </row>
    <row r="124" spans="1:18" s="1865" customFormat="1" ht="24.75" hidden="1">
      <c r="A124" s="1860" t="s">
        <v>870</v>
      </c>
      <c r="B124" s="1292" t="s">
        <v>805</v>
      </c>
      <c r="C124" s="1292" t="s">
        <v>806</v>
      </c>
      <c r="D124" s="1292" t="s">
        <v>871</v>
      </c>
      <c r="E124" s="1292" t="s">
        <v>444</v>
      </c>
      <c r="F124" s="1291" t="s">
        <v>872</v>
      </c>
      <c r="G124" s="1861" t="s">
        <v>873</v>
      </c>
      <c r="H124" s="1292"/>
      <c r="I124" s="1862" t="s">
        <v>874</v>
      </c>
      <c r="J124" s="1863" t="s">
        <v>203</v>
      </c>
      <c r="K124" s="1863"/>
      <c r="L124" s="1863" t="s">
        <v>875</v>
      </c>
      <c r="M124" s="1863" t="s">
        <v>203</v>
      </c>
      <c r="N124" s="1863" t="s">
        <v>203</v>
      </c>
      <c r="O124" s="1863" t="s">
        <v>203</v>
      </c>
      <c r="P124" s="1863" t="s">
        <v>203</v>
      </c>
      <c r="Q124" s="1863" t="s">
        <v>876</v>
      </c>
      <c r="R124" s="1864" t="s">
        <v>516</v>
      </c>
    </row>
    <row r="125" spans="1:18" ht="36.75" hidden="1">
      <c r="A125" s="1561" t="s">
        <v>877</v>
      </c>
      <c r="B125" s="17" t="s">
        <v>805</v>
      </c>
      <c r="C125" s="17" t="s">
        <v>806</v>
      </c>
      <c r="D125" s="17" t="s">
        <v>878</v>
      </c>
      <c r="E125" s="17" t="s">
        <v>444</v>
      </c>
      <c r="F125" s="50" t="s">
        <v>879</v>
      </c>
      <c r="G125" s="18" t="s">
        <v>880</v>
      </c>
      <c r="H125" s="17" t="s">
        <v>881</v>
      </c>
      <c r="I125" s="208" t="s">
        <v>882</v>
      </c>
      <c r="J125" s="1833" t="s">
        <v>203</v>
      </c>
      <c r="K125" s="1833" t="s">
        <v>883</v>
      </c>
      <c r="L125" s="1833" t="s">
        <v>884</v>
      </c>
      <c r="M125" s="1833" t="s">
        <v>203</v>
      </c>
      <c r="N125" s="1833" t="s">
        <v>203</v>
      </c>
      <c r="O125" s="1833" t="s">
        <v>362</v>
      </c>
      <c r="P125" s="1833" t="s">
        <v>203</v>
      </c>
      <c r="Q125" s="1833" t="s">
        <v>885</v>
      </c>
      <c r="R125" s="1832" t="s">
        <v>516</v>
      </c>
    </row>
    <row r="126" spans="1:18" ht="24.75" hidden="1">
      <c r="A126" s="1561" t="s">
        <v>886</v>
      </c>
      <c r="B126" s="150" t="s">
        <v>805</v>
      </c>
      <c r="C126" s="150" t="s">
        <v>806</v>
      </c>
      <c r="D126" s="150" t="s">
        <v>887</v>
      </c>
      <c r="E126" s="150" t="s">
        <v>444</v>
      </c>
      <c r="F126" s="50" t="s">
        <v>888</v>
      </c>
      <c r="G126" s="18" t="s">
        <v>889</v>
      </c>
      <c r="H126" s="17"/>
      <c r="I126" s="208" t="s">
        <v>890</v>
      </c>
      <c r="J126" s="1833" t="s">
        <v>203</v>
      </c>
      <c r="K126" s="1833"/>
      <c r="L126" s="1833" t="s">
        <v>891</v>
      </c>
      <c r="M126" s="1833" t="s">
        <v>203</v>
      </c>
      <c r="N126" s="1833" t="s">
        <v>203</v>
      </c>
      <c r="O126" s="1833" t="s">
        <v>203</v>
      </c>
      <c r="P126" s="1833" t="s">
        <v>203</v>
      </c>
      <c r="Q126" s="1833" t="s">
        <v>892</v>
      </c>
      <c r="R126" s="1832" t="s">
        <v>516</v>
      </c>
    </row>
    <row r="127" spans="1:18" ht="48.75" hidden="1">
      <c r="A127" s="1277" t="s">
        <v>893</v>
      </c>
      <c r="B127" s="17" t="s">
        <v>805</v>
      </c>
      <c r="C127" s="17" t="s">
        <v>806</v>
      </c>
      <c r="D127" s="17" t="s">
        <v>894</v>
      </c>
      <c r="E127" s="17" t="s">
        <v>200</v>
      </c>
      <c r="F127" s="50" t="s">
        <v>895</v>
      </c>
      <c r="G127" s="18" t="s">
        <v>896</v>
      </c>
      <c r="H127" s="17" t="s">
        <v>897</v>
      </c>
      <c r="I127" s="208" t="s">
        <v>898</v>
      </c>
      <c r="J127" s="1833" t="s">
        <v>203</v>
      </c>
      <c r="K127" s="1833" t="s">
        <v>899</v>
      </c>
      <c r="L127" s="1833" t="s">
        <v>900</v>
      </c>
      <c r="M127" s="1833" t="s">
        <v>362</v>
      </c>
      <c r="N127" s="1833" t="s">
        <v>203</v>
      </c>
      <c r="O127" s="1833" t="s">
        <v>203</v>
      </c>
      <c r="P127" s="1833" t="s">
        <v>203</v>
      </c>
      <c r="Q127" s="1833" t="s">
        <v>901</v>
      </c>
      <c r="R127" s="1832" t="s">
        <v>516</v>
      </c>
    </row>
    <row r="128" spans="1:18" ht="30" hidden="1">
      <c r="A128" s="1870" t="s">
        <v>902</v>
      </c>
      <c r="B128" s="655" t="s">
        <v>197</v>
      </c>
      <c r="C128" s="1464" t="s">
        <v>411</v>
      </c>
      <c r="D128" s="366" t="s">
        <v>903</v>
      </c>
      <c r="E128" s="366" t="s">
        <v>200</v>
      </c>
      <c r="F128" s="179" t="s">
        <v>904</v>
      </c>
      <c r="G128" s="179" t="s">
        <v>905</v>
      </c>
      <c r="H128" s="711"/>
      <c r="I128" s="711"/>
      <c r="J128" s="209"/>
      <c r="K128" s="229" t="s">
        <v>906</v>
      </c>
      <c r="L128" s="54" t="s">
        <v>907</v>
      </c>
      <c r="M128" s="398" t="s">
        <v>206</v>
      </c>
      <c r="N128" s="398" t="s">
        <v>206</v>
      </c>
      <c r="O128" s="398" t="s">
        <v>206</v>
      </c>
      <c r="P128" s="398" t="s">
        <v>206</v>
      </c>
      <c r="Q128" s="209" t="s">
        <v>908</v>
      </c>
    </row>
    <row r="129" spans="1:18" ht="30" hidden="1">
      <c r="A129" s="1870" t="s">
        <v>909</v>
      </c>
      <c r="B129" s="655" t="s">
        <v>197</v>
      </c>
      <c r="C129" s="1464" t="s">
        <v>411</v>
      </c>
      <c r="D129" s="363" t="s">
        <v>910</v>
      </c>
      <c r="E129" s="366" t="s">
        <v>200</v>
      </c>
      <c r="F129" s="179" t="s">
        <v>911</v>
      </c>
      <c r="G129" s="179" t="s">
        <v>912</v>
      </c>
      <c r="H129" s="711"/>
      <c r="I129" s="711"/>
      <c r="J129" s="209"/>
      <c r="K129" s="229" t="s">
        <v>913</v>
      </c>
      <c r="L129" s="54" t="s">
        <v>914</v>
      </c>
      <c r="M129" s="398" t="s">
        <v>206</v>
      </c>
      <c r="N129" s="398" t="s">
        <v>206</v>
      </c>
      <c r="O129" s="398" t="s">
        <v>206</v>
      </c>
      <c r="P129" s="398" t="s">
        <v>206</v>
      </c>
      <c r="Q129" s="209" t="s">
        <v>915</v>
      </c>
    </row>
    <row r="130" spans="1:18" ht="30" hidden="1">
      <c r="A130" s="1870" t="s">
        <v>916</v>
      </c>
      <c r="B130" s="655" t="s">
        <v>197</v>
      </c>
      <c r="C130" s="1464" t="s">
        <v>411</v>
      </c>
      <c r="D130" s="363" t="s">
        <v>917</v>
      </c>
      <c r="E130" s="366" t="s">
        <v>200</v>
      </c>
      <c r="F130" s="179" t="s">
        <v>918</v>
      </c>
      <c r="G130" s="179" t="s">
        <v>919</v>
      </c>
      <c r="H130" s="711"/>
      <c r="I130" s="711"/>
      <c r="J130" s="209"/>
      <c r="K130" s="229" t="s">
        <v>920</v>
      </c>
      <c r="L130" s="54" t="s">
        <v>921</v>
      </c>
      <c r="M130" s="398" t="s">
        <v>206</v>
      </c>
      <c r="N130" s="398" t="s">
        <v>206</v>
      </c>
      <c r="O130" s="398" t="s">
        <v>206</v>
      </c>
      <c r="P130" s="398" t="s">
        <v>206</v>
      </c>
      <c r="Q130" s="209" t="s">
        <v>922</v>
      </c>
    </row>
    <row r="131" spans="1:18" ht="30" hidden="1">
      <c r="A131" s="1870" t="s">
        <v>923</v>
      </c>
      <c r="B131" s="655" t="s">
        <v>197</v>
      </c>
      <c r="C131" s="1464" t="s">
        <v>411</v>
      </c>
      <c r="D131" s="17" t="s">
        <v>924</v>
      </c>
      <c r="E131" s="289" t="s">
        <v>200</v>
      </c>
      <c r="F131" s="179" t="s">
        <v>925</v>
      </c>
      <c r="G131" s="179" t="s">
        <v>926</v>
      </c>
      <c r="H131" s="711"/>
      <c r="I131" s="711"/>
      <c r="J131" s="209"/>
      <c r="K131" s="229" t="s">
        <v>927</v>
      </c>
      <c r="L131" s="54" t="s">
        <v>928</v>
      </c>
      <c r="M131" s="398" t="s">
        <v>206</v>
      </c>
      <c r="N131" s="398" t="s">
        <v>206</v>
      </c>
      <c r="O131" s="398" t="s">
        <v>206</v>
      </c>
      <c r="P131" s="398" t="s">
        <v>206</v>
      </c>
      <c r="Q131" s="209" t="s">
        <v>929</v>
      </c>
    </row>
    <row r="132" spans="1:18" ht="45" hidden="1">
      <c r="A132" s="1047" t="s">
        <v>930</v>
      </c>
      <c r="B132" s="655" t="s">
        <v>197</v>
      </c>
      <c r="C132" s="77" t="s">
        <v>426</v>
      </c>
      <c r="D132" s="366" t="s">
        <v>931</v>
      </c>
      <c r="E132" s="77" t="s">
        <v>200</v>
      </c>
      <c r="F132" s="50" t="s">
        <v>932</v>
      </c>
      <c r="G132" s="50" t="s">
        <v>933</v>
      </c>
      <c r="H132" s="77"/>
      <c r="I132" s="50"/>
      <c r="J132" s="18"/>
      <c r="K132" s="229" t="s">
        <v>934</v>
      </c>
      <c r="L132" s="229" t="s">
        <v>935</v>
      </c>
      <c r="M132" s="229" t="s">
        <v>203</v>
      </c>
      <c r="N132" s="229" t="s">
        <v>203</v>
      </c>
      <c r="O132" s="229" t="s">
        <v>203</v>
      </c>
      <c r="P132" s="152" t="s">
        <v>203</v>
      </c>
      <c r="Q132" s="912" t="s">
        <v>936</v>
      </c>
    </row>
    <row r="133" spans="1:18" s="87" customFormat="1" ht="75" hidden="1">
      <c r="A133" s="1047" t="s">
        <v>937</v>
      </c>
      <c r="B133" s="1267" t="s">
        <v>239</v>
      </c>
      <c r="C133" s="1267" t="s">
        <v>240</v>
      </c>
      <c r="D133" s="77" t="s">
        <v>938</v>
      </c>
      <c r="E133" s="77" t="s">
        <v>200</v>
      </c>
      <c r="F133" s="50" t="s">
        <v>939</v>
      </c>
      <c r="G133" s="50" t="s">
        <v>940</v>
      </c>
      <c r="H133" s="50" t="s">
        <v>941</v>
      </c>
      <c r="I133" s="50"/>
      <c r="J133" s="50"/>
      <c r="K133" s="189" t="s">
        <v>942</v>
      </c>
      <c r="L133" s="189" t="s">
        <v>943</v>
      </c>
      <c r="M133" s="229" t="s">
        <v>203</v>
      </c>
      <c r="N133" s="6" t="s">
        <v>206</v>
      </c>
      <c r="O133" s="229" t="s">
        <v>203</v>
      </c>
      <c r="P133" s="891" t="s">
        <v>206</v>
      </c>
      <c r="Q133" s="912" t="s">
        <v>944</v>
      </c>
      <c r="R133" s="88"/>
    </row>
    <row r="134" spans="1:18" s="87" customFormat="1" ht="60" hidden="1">
      <c r="A134" s="1556" t="s">
        <v>945</v>
      </c>
      <c r="B134" s="1267" t="s">
        <v>239</v>
      </c>
      <c r="C134" s="1267" t="s">
        <v>240</v>
      </c>
      <c r="D134" s="185" t="s">
        <v>946</v>
      </c>
      <c r="E134" s="185" t="s">
        <v>200</v>
      </c>
      <c r="F134" s="157" t="s">
        <v>947</v>
      </c>
      <c r="G134" s="157" t="s">
        <v>948</v>
      </c>
      <c r="H134" s="185" t="s">
        <v>949</v>
      </c>
      <c r="I134" s="157"/>
      <c r="J134" s="157"/>
      <c r="K134" s="1011" t="s">
        <v>950</v>
      </c>
      <c r="L134" s="1011" t="s">
        <v>951</v>
      </c>
      <c r="M134" s="232" t="s">
        <v>362</v>
      </c>
      <c r="N134" s="1011" t="s">
        <v>206</v>
      </c>
      <c r="O134" s="232" t="s">
        <v>203</v>
      </c>
      <c r="P134" s="1116" t="s">
        <v>206</v>
      </c>
      <c r="Q134" s="873" t="s">
        <v>952</v>
      </c>
      <c r="R134" s="88"/>
    </row>
    <row r="135" spans="1:18" ht="180" hidden="1">
      <c r="A135" s="185" t="s">
        <v>953</v>
      </c>
      <c r="B135" s="1267" t="s">
        <v>239</v>
      </c>
      <c r="C135" s="1267" t="s">
        <v>240</v>
      </c>
      <c r="D135" s="150" t="s">
        <v>954</v>
      </c>
      <c r="E135" s="150" t="s">
        <v>200</v>
      </c>
      <c r="F135" s="109" t="s">
        <v>955</v>
      </c>
      <c r="G135" s="109" t="s">
        <v>956</v>
      </c>
      <c r="H135" s="159" t="s">
        <v>957</v>
      </c>
      <c r="I135" s="109"/>
      <c r="J135" s="109"/>
      <c r="K135" s="150" t="s">
        <v>958</v>
      </c>
      <c r="L135" s="499" t="s">
        <v>959</v>
      </c>
      <c r="M135" s="150" t="s">
        <v>203</v>
      </c>
      <c r="N135" s="150" t="s">
        <v>206</v>
      </c>
      <c r="O135" s="150" t="s">
        <v>203</v>
      </c>
      <c r="P135" s="150" t="s">
        <v>206</v>
      </c>
      <c r="Q135" s="109" t="s">
        <v>960</v>
      </c>
    </row>
    <row r="136" spans="1:18" ht="120" hidden="1">
      <c r="A136" s="1560" t="s">
        <v>435</v>
      </c>
      <c r="B136" s="1907" t="s">
        <v>197</v>
      </c>
      <c r="C136" s="150" t="s">
        <v>198</v>
      </c>
      <c r="D136" s="211" t="s">
        <v>961</v>
      </c>
      <c r="E136" s="150" t="s">
        <v>200</v>
      </c>
      <c r="F136" s="109" t="s">
        <v>962</v>
      </c>
      <c r="G136" s="109"/>
      <c r="H136" s="150"/>
      <c r="I136" s="109"/>
      <c r="J136" s="109"/>
      <c r="K136" s="1011" t="s">
        <v>963</v>
      </c>
      <c r="L136" s="1011" t="s">
        <v>964</v>
      </c>
      <c r="M136" s="232" t="s">
        <v>203</v>
      </c>
      <c r="N136" s="232" t="s">
        <v>206</v>
      </c>
      <c r="O136" s="232" t="s">
        <v>203</v>
      </c>
      <c r="P136" s="244" t="s">
        <v>206</v>
      </c>
      <c r="Q136" s="109" t="s">
        <v>965</v>
      </c>
    </row>
    <row r="137" spans="1:18" ht="75" hidden="1">
      <c r="A137" s="510" t="s">
        <v>966</v>
      </c>
      <c r="B137" s="17" t="s">
        <v>967</v>
      </c>
      <c r="C137" s="17" t="s">
        <v>198</v>
      </c>
      <c r="D137" s="17" t="s">
        <v>968</v>
      </c>
      <c r="E137" s="17" t="s">
        <v>200</v>
      </c>
      <c r="F137" s="18" t="s">
        <v>969</v>
      </c>
      <c r="G137" s="18" t="s">
        <v>970</v>
      </c>
      <c r="H137" s="17" t="s">
        <v>971</v>
      </c>
      <c r="I137" s="18"/>
      <c r="J137" s="18"/>
      <c r="K137" s="17" t="s">
        <v>972</v>
      </c>
      <c r="L137" s="17" t="s">
        <v>206</v>
      </c>
      <c r="M137" s="18" t="s">
        <v>973</v>
      </c>
      <c r="N137" s="18" t="s">
        <v>973</v>
      </c>
      <c r="O137" s="17" t="s">
        <v>362</v>
      </c>
      <c r="P137" s="17" t="s">
        <v>974</v>
      </c>
      <c r="Q137" s="18" t="s">
        <v>975</v>
      </c>
    </row>
    <row r="138" spans="1:18" ht="45" hidden="1">
      <c r="A138" s="1997" t="s">
        <v>976</v>
      </c>
      <c r="B138" s="17" t="s">
        <v>967</v>
      </c>
      <c r="C138" s="17" t="s">
        <v>198</v>
      </c>
      <c r="D138" s="17" t="s">
        <v>977</v>
      </c>
      <c r="E138" s="17" t="s">
        <v>200</v>
      </c>
      <c r="F138" s="18" t="s">
        <v>978</v>
      </c>
      <c r="G138" s="18" t="s">
        <v>979</v>
      </c>
      <c r="H138" s="17"/>
      <c r="I138" s="18"/>
      <c r="J138" s="18"/>
      <c r="K138" s="17" t="s">
        <v>980</v>
      </c>
      <c r="L138" s="17" t="s">
        <v>206</v>
      </c>
      <c r="M138" s="17" t="s">
        <v>206</v>
      </c>
      <c r="N138" s="17" t="s">
        <v>206</v>
      </c>
      <c r="O138" s="17" t="s">
        <v>203</v>
      </c>
      <c r="P138" s="17" t="s">
        <v>206</v>
      </c>
      <c r="Q138" s="18" t="s">
        <v>981</v>
      </c>
    </row>
    <row r="139" spans="1:18" ht="90" hidden="1">
      <c r="A139" s="1998" t="s">
        <v>982</v>
      </c>
      <c r="B139" s="1839" t="s">
        <v>197</v>
      </c>
      <c r="C139" s="1999" t="s">
        <v>605</v>
      </c>
      <c r="D139" s="7" t="s">
        <v>983</v>
      </c>
      <c r="E139" s="152"/>
      <c r="F139" s="1824" t="s">
        <v>984</v>
      </c>
      <c r="G139" s="711"/>
      <c r="H139" s="152"/>
      <c r="I139" s="179" t="s">
        <v>664</v>
      </c>
      <c r="J139" s="711"/>
      <c r="K139" s="152"/>
      <c r="L139" s="152"/>
      <c r="M139" s="152"/>
      <c r="N139" s="152"/>
      <c r="O139" s="278"/>
      <c r="P139" s="152"/>
      <c r="Q139" s="152"/>
    </row>
    <row r="140" spans="1:18" ht="75" hidden="1">
      <c r="A140" s="510" t="s">
        <v>985</v>
      </c>
      <c r="B140" s="1464" t="s">
        <v>559</v>
      </c>
      <c r="C140" s="1268" t="s">
        <v>198</v>
      </c>
      <c r="D140" s="363" t="s">
        <v>986</v>
      </c>
      <c r="E140" s="150"/>
      <c r="F140" s="1248" t="s">
        <v>987</v>
      </c>
      <c r="G140" s="109"/>
      <c r="H140" s="150"/>
      <c r="I140" s="327"/>
      <c r="J140" s="18"/>
      <c r="K140" s="17"/>
      <c r="L140" s="17"/>
      <c r="M140" s="17"/>
      <c r="N140" s="17"/>
      <c r="O140" s="184"/>
      <c r="P140" s="17"/>
      <c r="Q140" s="262" t="s">
        <v>988</v>
      </c>
    </row>
    <row r="141" spans="1:18" ht="30" hidden="1">
      <c r="A141" s="1556" t="s">
        <v>989</v>
      </c>
      <c r="B141" s="1467" t="s">
        <v>559</v>
      </c>
      <c r="C141" s="1907" t="s">
        <v>198</v>
      </c>
      <c r="D141" s="150" t="s">
        <v>990</v>
      </c>
      <c r="E141" s="150"/>
      <c r="F141" s="1875" t="s">
        <v>991</v>
      </c>
      <c r="G141" s="109"/>
      <c r="H141" s="150"/>
      <c r="I141" s="327"/>
      <c r="J141" s="109"/>
      <c r="K141" s="150"/>
      <c r="L141" s="150"/>
      <c r="M141" s="150"/>
      <c r="N141" s="150"/>
      <c r="O141" s="150"/>
      <c r="Q141" s="711" t="s">
        <v>992</v>
      </c>
    </row>
    <row r="142" spans="1:18" hidden="1">
      <c r="A142" s="1047" t="s">
        <v>993</v>
      </c>
      <c r="B142" s="655" t="s">
        <v>239</v>
      </c>
      <c r="C142" s="655" t="s">
        <v>250</v>
      </c>
      <c r="D142" s="17" t="s">
        <v>994</v>
      </c>
      <c r="E142" s="77" t="s">
        <v>200</v>
      </c>
      <c r="F142" s="50" t="s">
        <v>995</v>
      </c>
      <c r="G142" s="18"/>
      <c r="H142" s="17"/>
      <c r="I142" s="18"/>
      <c r="J142" s="18"/>
      <c r="K142" s="18" t="s">
        <v>996</v>
      </c>
      <c r="L142" s="229" t="s">
        <v>203</v>
      </c>
      <c r="M142" s="229" t="s">
        <v>203</v>
      </c>
      <c r="N142" s="229" t="s">
        <v>203</v>
      </c>
      <c r="O142" s="229" t="s">
        <v>203</v>
      </c>
      <c r="P142" s="17" t="s">
        <v>203</v>
      </c>
      <c r="Q142" s="946" t="s">
        <v>996</v>
      </c>
    </row>
    <row r="143" spans="1:18" ht="30" hidden="1">
      <c r="A143" s="510" t="s">
        <v>997</v>
      </c>
      <c r="B143" s="655" t="s">
        <v>239</v>
      </c>
      <c r="C143" s="655" t="s">
        <v>250</v>
      </c>
      <c r="D143" s="17" t="s">
        <v>998</v>
      </c>
      <c r="E143" s="77" t="s">
        <v>200</v>
      </c>
      <c r="F143" s="50" t="s">
        <v>999</v>
      </c>
      <c r="G143" s="18"/>
      <c r="H143" s="17"/>
      <c r="I143" s="18"/>
      <c r="J143" s="18"/>
      <c r="K143" s="18" t="s">
        <v>1000</v>
      </c>
      <c r="L143" s="229" t="s">
        <v>203</v>
      </c>
      <c r="M143" s="229" t="s">
        <v>203</v>
      </c>
      <c r="N143" s="229" t="s">
        <v>203</v>
      </c>
      <c r="O143" s="229" t="s">
        <v>203</v>
      </c>
      <c r="P143" s="17" t="s">
        <v>203</v>
      </c>
      <c r="Q143" s="944" t="s">
        <v>1000</v>
      </c>
    </row>
    <row r="144" spans="1:18" ht="45" hidden="1">
      <c r="A144" s="510" t="s">
        <v>1001</v>
      </c>
      <c r="B144" s="655" t="s">
        <v>239</v>
      </c>
      <c r="C144" s="655" t="s">
        <v>250</v>
      </c>
      <c r="D144" s="17" t="s">
        <v>1002</v>
      </c>
      <c r="E144" s="77" t="s">
        <v>200</v>
      </c>
      <c r="F144" s="50" t="s">
        <v>1003</v>
      </c>
      <c r="G144" s="18"/>
      <c r="H144" s="17"/>
      <c r="I144" s="18"/>
      <c r="J144" s="18"/>
      <c r="K144" s="18" t="s">
        <v>1004</v>
      </c>
      <c r="L144" s="229" t="s">
        <v>203</v>
      </c>
      <c r="M144" s="229" t="s">
        <v>203</v>
      </c>
      <c r="N144" s="229" t="s">
        <v>203</v>
      </c>
      <c r="O144" s="229" t="s">
        <v>203</v>
      </c>
      <c r="P144" s="17" t="s">
        <v>203</v>
      </c>
      <c r="Q144" s="209" t="s">
        <v>1004</v>
      </c>
    </row>
    <row r="145" spans="1:18" ht="105" hidden="1">
      <c r="A145" s="1652" t="s">
        <v>1005</v>
      </c>
      <c r="B145" s="1465" t="s">
        <v>559</v>
      </c>
      <c r="C145" s="1269" t="s">
        <v>198</v>
      </c>
      <c r="D145" s="1593" t="s">
        <v>1006</v>
      </c>
      <c r="E145" s="782" t="s">
        <v>200</v>
      </c>
      <c r="F145" s="212" t="s">
        <v>1007</v>
      </c>
      <c r="G145" s="790"/>
      <c r="H145" s="210"/>
      <c r="I145" s="790"/>
      <c r="J145" s="790"/>
      <c r="K145" s="790" t="s">
        <v>1004</v>
      </c>
      <c r="L145" s="1716" t="s">
        <v>203</v>
      </c>
      <c r="M145" s="1716" t="s">
        <v>203</v>
      </c>
      <c r="N145" s="1270" t="s">
        <v>203</v>
      </c>
      <c r="O145" s="1271" t="s">
        <v>203</v>
      </c>
      <c r="P145" s="152" t="s">
        <v>203</v>
      </c>
      <c r="Q145" s="18" t="s">
        <v>1008</v>
      </c>
    </row>
    <row r="146" spans="1:18" ht="36" hidden="1">
      <c r="A146" s="1556" t="s">
        <v>1009</v>
      </c>
      <c r="B146" s="150" t="s">
        <v>805</v>
      </c>
      <c r="C146" s="150" t="s">
        <v>806</v>
      </c>
      <c r="D146" s="363" t="s">
        <v>1010</v>
      </c>
      <c r="E146" s="150" t="s">
        <v>200</v>
      </c>
      <c r="F146" s="50" t="s">
        <v>1011</v>
      </c>
      <c r="G146" s="18" t="s">
        <v>1012</v>
      </c>
      <c r="H146" s="17" t="s">
        <v>1013</v>
      </c>
      <c r="I146" s="208" t="s">
        <v>1014</v>
      </c>
      <c r="J146" s="1833" t="s">
        <v>203</v>
      </c>
      <c r="K146" s="1833" t="s">
        <v>1015</v>
      </c>
      <c r="L146" s="1833" t="s">
        <v>1016</v>
      </c>
      <c r="M146" s="1833" t="s">
        <v>362</v>
      </c>
      <c r="N146" s="1833" t="s">
        <v>203</v>
      </c>
      <c r="O146" s="1841" t="s">
        <v>203</v>
      </c>
      <c r="P146" s="1833" t="s">
        <v>203</v>
      </c>
      <c r="Q146" s="1833" t="s">
        <v>1017</v>
      </c>
      <c r="R146" s="1837" t="s">
        <v>516</v>
      </c>
    </row>
    <row r="147" spans="1:18" ht="48" hidden="1">
      <c r="A147" s="1047" t="s">
        <v>1018</v>
      </c>
      <c r="B147" s="17" t="s">
        <v>805</v>
      </c>
      <c r="C147" s="17" t="s">
        <v>1019</v>
      </c>
      <c r="D147" s="17" t="s">
        <v>1020</v>
      </c>
      <c r="E147" s="17" t="s">
        <v>200</v>
      </c>
      <c r="F147" s="50" t="s">
        <v>1021</v>
      </c>
      <c r="G147" s="18" t="s">
        <v>1022</v>
      </c>
      <c r="H147" s="17" t="s">
        <v>1023</v>
      </c>
      <c r="I147" s="208" t="s">
        <v>1024</v>
      </c>
      <c r="J147" s="1833" t="s">
        <v>203</v>
      </c>
      <c r="K147" s="1833" t="s">
        <v>1025</v>
      </c>
      <c r="L147" s="1833" t="s">
        <v>1026</v>
      </c>
      <c r="M147" s="1833" t="s">
        <v>203</v>
      </c>
      <c r="N147" s="1833" t="s">
        <v>1027</v>
      </c>
      <c r="O147" s="1841" t="s">
        <v>203</v>
      </c>
      <c r="P147" s="1833" t="s">
        <v>203</v>
      </c>
      <c r="Q147" s="1833" t="s">
        <v>1028</v>
      </c>
      <c r="R147" s="1840" t="s">
        <v>516</v>
      </c>
    </row>
    <row r="148" spans="1:18" ht="36.75" hidden="1">
      <c r="A148" s="1556" t="s">
        <v>1029</v>
      </c>
      <c r="B148" s="150" t="s">
        <v>805</v>
      </c>
      <c r="C148" s="150" t="s">
        <v>1019</v>
      </c>
      <c r="D148" s="150" t="s">
        <v>1030</v>
      </c>
      <c r="E148" s="150" t="s">
        <v>200</v>
      </c>
      <c r="F148" s="157" t="s">
        <v>1031</v>
      </c>
      <c r="G148" s="109" t="s">
        <v>1032</v>
      </c>
      <c r="H148" s="300" t="s">
        <v>1033</v>
      </c>
      <c r="I148" s="327" t="s">
        <v>1034</v>
      </c>
      <c r="J148" s="1836" t="s">
        <v>203</v>
      </c>
      <c r="K148" s="1836" t="s">
        <v>1035</v>
      </c>
      <c r="L148" s="1836" t="s">
        <v>1036</v>
      </c>
      <c r="M148" s="1836" t="s">
        <v>203</v>
      </c>
      <c r="N148" s="1836" t="s">
        <v>203</v>
      </c>
      <c r="O148" s="1842" t="s">
        <v>203</v>
      </c>
      <c r="P148" s="1833" t="s">
        <v>203</v>
      </c>
      <c r="Q148" s="1833" t="s">
        <v>1037</v>
      </c>
      <c r="R148" s="1840" t="s">
        <v>516</v>
      </c>
    </row>
    <row r="149" spans="1:18" ht="48" hidden="1">
      <c r="A149" s="1047" t="s">
        <v>1038</v>
      </c>
      <c r="B149" s="17" t="s">
        <v>805</v>
      </c>
      <c r="C149" s="17" t="s">
        <v>1019</v>
      </c>
      <c r="D149" s="17" t="s">
        <v>1039</v>
      </c>
      <c r="E149" s="17" t="s">
        <v>200</v>
      </c>
      <c r="F149" s="157" t="s">
        <v>1040</v>
      </c>
      <c r="G149" s="109" t="s">
        <v>1041</v>
      </c>
      <c r="H149" s="150" t="s">
        <v>1042</v>
      </c>
      <c r="I149" s="109" t="s">
        <v>1043</v>
      </c>
      <c r="J149" s="1836" t="s">
        <v>203</v>
      </c>
      <c r="K149" s="1836" t="s">
        <v>1044</v>
      </c>
      <c r="L149" s="1836" t="s">
        <v>1045</v>
      </c>
      <c r="M149" s="1836" t="s">
        <v>362</v>
      </c>
      <c r="N149" s="1836" t="s">
        <v>203</v>
      </c>
      <c r="O149" s="1842" t="s">
        <v>203</v>
      </c>
      <c r="P149" s="1833" t="s">
        <v>203</v>
      </c>
      <c r="Q149" s="1833" t="s">
        <v>1046</v>
      </c>
      <c r="R149" s="1840" t="s">
        <v>516</v>
      </c>
    </row>
    <row r="150" spans="1:18" ht="60" hidden="1">
      <c r="A150" s="1651" t="s">
        <v>1047</v>
      </c>
      <c r="B150" s="150" t="s">
        <v>805</v>
      </c>
      <c r="C150" s="150" t="s">
        <v>806</v>
      </c>
      <c r="D150" s="150" t="s">
        <v>1048</v>
      </c>
      <c r="E150" s="363" t="s">
        <v>200</v>
      </c>
      <c r="F150" s="1836" t="s">
        <v>1049</v>
      </c>
      <c r="G150" s="1836" t="s">
        <v>1050</v>
      </c>
      <c r="H150" s="1836" t="s">
        <v>1051</v>
      </c>
      <c r="I150" s="1836" t="s">
        <v>1052</v>
      </c>
      <c r="J150" s="1836" t="s">
        <v>203</v>
      </c>
      <c r="K150" s="1836" t="s">
        <v>1051</v>
      </c>
      <c r="L150" s="1836" t="s">
        <v>1053</v>
      </c>
      <c r="M150" s="1836" t="s">
        <v>362</v>
      </c>
      <c r="N150" s="1836" t="s">
        <v>1054</v>
      </c>
      <c r="O150" s="1842" t="s">
        <v>203</v>
      </c>
      <c r="P150" s="1908" t="s">
        <v>516</v>
      </c>
      <c r="Q150" s="1833" t="s">
        <v>1055</v>
      </c>
      <c r="R150" s="1840" t="s">
        <v>516</v>
      </c>
    </row>
    <row r="151" spans="1:18" ht="276" hidden="1">
      <c r="A151" s="1651" t="s">
        <v>1056</v>
      </c>
      <c r="B151" s="1267" t="s">
        <v>239</v>
      </c>
      <c r="C151" s="1267" t="s">
        <v>250</v>
      </c>
      <c r="D151" s="150" t="s">
        <v>1057</v>
      </c>
      <c r="E151" s="150" t="s">
        <v>200</v>
      </c>
      <c r="F151" s="1836" t="s">
        <v>1058</v>
      </c>
      <c r="G151" s="1836" t="s">
        <v>1059</v>
      </c>
      <c r="H151" s="1836" t="s">
        <v>1060</v>
      </c>
      <c r="I151" s="1836" t="s">
        <v>1061</v>
      </c>
      <c r="J151" s="1836" t="s">
        <v>203</v>
      </c>
      <c r="K151" s="1836" t="s">
        <v>1062</v>
      </c>
      <c r="L151" s="1836" t="s">
        <v>1063</v>
      </c>
      <c r="M151" s="1836" t="s">
        <v>362</v>
      </c>
      <c r="N151" s="1836" t="s">
        <v>203</v>
      </c>
      <c r="O151" s="1836" t="s">
        <v>362</v>
      </c>
      <c r="P151" s="1836" t="s">
        <v>203</v>
      </c>
      <c r="Q151" s="1926" t="s">
        <v>1064</v>
      </c>
      <c r="R151" s="1840" t="s">
        <v>516</v>
      </c>
    </row>
    <row r="152" spans="1:18" ht="120" hidden="1">
      <c r="A152" s="185" t="s">
        <v>1065</v>
      </c>
      <c r="B152" s="363" t="s">
        <v>1066</v>
      </c>
      <c r="C152" s="1267" t="s">
        <v>240</v>
      </c>
      <c r="D152" s="211" t="s">
        <v>1067</v>
      </c>
      <c r="E152" s="150" t="s">
        <v>200</v>
      </c>
      <c r="F152" s="109" t="s">
        <v>1068</v>
      </c>
      <c r="G152" s="327" t="s">
        <v>1069</v>
      </c>
      <c r="H152" s="159" t="s">
        <v>238</v>
      </c>
      <c r="I152" s="944"/>
      <c r="J152" s="109"/>
      <c r="K152" s="109" t="s">
        <v>1070</v>
      </c>
      <c r="L152" s="150"/>
      <c r="M152" s="150" t="s">
        <v>362</v>
      </c>
      <c r="N152" s="150" t="s">
        <v>238</v>
      </c>
      <c r="O152" s="150" t="s">
        <v>203</v>
      </c>
      <c r="P152" s="150" t="s">
        <v>203</v>
      </c>
      <c r="Q152" s="109" t="s">
        <v>1071</v>
      </c>
    </row>
    <row r="153" spans="1:18" s="102" customFormat="1" ht="30" hidden="1">
      <c r="A153" s="510" t="s">
        <v>1072</v>
      </c>
      <c r="B153" s="655" t="s">
        <v>197</v>
      </c>
      <c r="C153" s="655" t="s">
        <v>280</v>
      </c>
      <c r="D153" s="77" t="s">
        <v>1073</v>
      </c>
      <c r="E153" s="71" t="s">
        <v>200</v>
      </c>
      <c r="F153" s="73" t="s">
        <v>1074</v>
      </c>
      <c r="G153" s="73" t="s">
        <v>1075</v>
      </c>
      <c r="H153" s="71"/>
      <c r="I153" s="73"/>
      <c r="J153" s="18" t="s">
        <v>360</v>
      </c>
      <c r="K153" s="18"/>
      <c r="L153" s="125"/>
      <c r="M153" s="125"/>
      <c r="N153" s="125"/>
      <c r="O153" s="125"/>
      <c r="P153" s="229"/>
      <c r="Q153" s="229"/>
    </row>
  </sheetData>
  <autoFilter ref="A2:R153" xr:uid="{521F2987-1A10-4FFB-8F2F-7268A928391B}">
    <filterColumn colId="0">
      <filters>
        <filter val="CARTE_ESTRATTO_CONTO_M"/>
        <filter val="CARTE_MOV_ESTRATTO_CONTO_M"/>
      </filters>
    </filterColumn>
  </autoFilter>
  <conditionalFormatting sqref="D1:D1048576">
    <cfRule type="duplicateValues" dxfId="250" priority="1"/>
  </conditionalFormatting>
  <hyperlinks>
    <hyperlink ref="A41" location="'MANUAL_ADJUSTMENT_O'!A1" display="MANUAL_ADJUSTMENT_O" xr:uid="{CF263889-C413-476E-AD4F-17C26FEACC7F}"/>
    <hyperlink ref="A3" location="'PRATICA'!A1" display="PRATICA" xr:uid="{C39B7CDE-FA75-42AC-8EEB-7D0D2D05ECEA}"/>
    <hyperlink ref="A10" location="'VARIAZIONI_ANAGRAFICHE'!A1" display="VARIAZIONI_ANAGRAFICHE" xr:uid="{3BA07C04-F43E-41D0-B62F-7D64007161E1}"/>
    <hyperlink ref="A13" location="'SALDO_GESTIONALE_M'!A1" display="SALDO_GESTIONALE_M" xr:uid="{2232458C-E52E-4CED-AC74-82B5E477A8B8}"/>
    <hyperlink ref="A15" location="'RIMBORSI'!A1" display="RIMBORSI" xr:uid="{90B31B6A-C35C-4E92-AA6A-BFCF8343D2B2}"/>
    <hyperlink ref="A16" location="'SCARTI'!A1" display="SCARTI" xr:uid="{C2088E84-FEC6-4CF8-9BEE-104E8232E52D}"/>
    <hyperlink ref="A17" location="'DOMINIO_SCARTO'!A1" display="DOMINIO_SCARTO" xr:uid="{9EF2F513-FC6E-4BC1-A8B6-07598BC45118}"/>
    <hyperlink ref="A18" location="'PRATICA_M'!A1" display="PRATICA_M" xr:uid="{2279025D-5559-42DE-A59A-900A05753076}"/>
    <hyperlink ref="A19" location="'SVALUTAZIONI_M'!A1" display="SVALUTAZIONI_M" xr:uid="{8235387B-3207-45CB-94A5-99259A4AB1B1}"/>
    <hyperlink ref="A20" location="'FORBEARANCE_M'!A1" display="FORBEARANCE_M" xr:uid="{6173A949-80DF-4273-A113-B622908E142C}"/>
    <hyperlink ref="A21" location="'INCASSI_BOLLETTINI'!A1" display="INCASSI_BOLLETTINI" xr:uid="{3A42C8E0-1DB6-4D3A-8108-36DB2C8CF994}"/>
    <hyperlink ref="A22" r:id="rId1" xr:uid="{6604138D-FD6B-4D16-8E76-33D7E5577CBC}"/>
    <hyperlink ref="A61" location="'SOCIODEMO_SCORE'!A1" display="SOCIODEMO_SCORE" xr:uid="{082FA1F8-A3A9-4C53-83B8-CAB4FB52FF38}"/>
    <hyperlink ref="A40" location="'CARTE_UTILIZZI'!A1" display="CARTE_UTILIZZI" xr:uid="{C6894AC3-C567-4A37-B5F7-45E6038CE546}"/>
    <hyperlink ref="A51" location="'AZIONI_POSTVENDITA'!A1" display="AZIONI_POSTVENDITA" xr:uid="{1869DCBB-4123-4CA7-899F-5EDF92B98C71}"/>
    <hyperlink ref="A81" location="'CARTE_BLOCCHI'!A1" display="CARTE_BLOCCHI" xr:uid="{C279BF0E-63FF-4476-8FD3-AAD314BD09CD}"/>
    <hyperlink ref="A26" location="'INCASSI'!A1" display="INCASSI" xr:uid="{859EC89A-F800-4084-A563-9D0C8F565659}"/>
    <hyperlink ref="A70" location="'PERFORMING_M'!A1" display="PERFORMING_M" xr:uid="{49455F93-22BD-491B-AE51-040CD68810F7}"/>
    <hyperlink ref="A23" location="'INCASSI_BONIFICI'!A1" display="INCASSI_BONIFICI" xr:uid="{9A017FE3-98EE-4239-9E58-DA83C1FFA233}"/>
    <hyperlink ref="A24" location="'INCASSI_SDD'!A1" display="INCASSI_SDD" xr:uid="{F1160992-190F-4E06-A5D9-6CC5E01FE981}"/>
    <hyperlink ref="A25" location="'MANDATI_INCASSI_SDD'!A1" display="MANDATI_INCASSI_SDD" xr:uid="{248E8F56-F209-45F2-A1AF-AFA7BD655CD5}"/>
    <hyperlink ref="A29" location="'PAGAMENTI'!A1" display="PAGAMENTI" xr:uid="{1CA5346C-C6B3-4149-8D3F-90F6D5CA60A8}"/>
    <hyperlink ref="A34" location="'STATO_CREDITIZIO_M'!A1" display="STATO_CREDITIZIO_M" xr:uid="{A9B1AF78-132C-49EC-9E54-92063EE5298F}"/>
    <hyperlink ref="A35" location="'GESTIONE_TRUFFE'!A1" display="GESTIONE_TRUFFE" xr:uid="{2FBC6D86-2AF0-4798-9C69-57B3E149252D}"/>
    <hyperlink ref="A65" location="'CONTANTE'!A1" display="CONTANTE" xr:uid="{45CA7D4E-6D95-453C-AEFC-06B124CA7C24}"/>
    <hyperlink ref="A43" location="'LOOKUP_PRODOTTO_BENE_CACF_O'!A1" display="LOOKUP_PRODOTTO_BENE_CACF_O" xr:uid="{B8027B8D-DC91-49B3-BE4F-2F6CBE852960}"/>
    <hyperlink ref="A44" location="'LOOKUP_CANALE_CACF_O'!A1" display="LOOKUP_CANALE_CACF_O" xr:uid="{55893382-4B2D-48CE-AF3F-6ADFADD5C193}"/>
    <hyperlink ref="A45" location="'INDICE_RISCHIO_M'!A1" display="INDICE_RISCHIO_M" xr:uid="{36799F72-001C-4B9C-9CA6-F2F485421ED4}"/>
    <hyperlink ref="A62" location="'CESSIONI'!A1" display="CESSIONI" xr:uid="{54F243F9-D5EE-4211-BF18-D75E2A5B58EB}"/>
    <hyperlink ref="A63" location="'PASSAGGI_A_PERDITA'!A1" display="PASSAGGI_A_PERDITA" xr:uid="{FB3E6AD0-F212-4AA8-949A-9D804961DB48}"/>
    <hyperlink ref="A64" location="'CONSOLIDAMENTI'!A1" display="CONSOLIDAMENTI" xr:uid="{D427C435-76DF-43CA-A059-E75EF7081293}"/>
    <hyperlink ref="A66" location="'POS'!A1" display="POS" xr:uid="{38894C27-F964-4FE1-8DAF-335C238DC9A3}"/>
    <hyperlink ref="A67" location="'ASSEGNO'!A1" display="ASSEGNO" xr:uid="{462325F7-ADB6-4EAF-ABAE-9ACCAB3B2D7B}"/>
    <hyperlink ref="A68" location="'SALDO_OFF_M'!A1" display="SALDO_OFF_M" xr:uid="{8ED3ACA9-BADA-419B-9EDF-79679F69B542}"/>
    <hyperlink ref="A69" location="'LEGAME_DITTE_INDIVIDUALI'!A1" display="LEGAME_DITTE_INDIVIDUALI" xr:uid="{C9582A60-BF5C-4F37-8AF1-B41B0ACBA88F}"/>
    <hyperlink ref="A71" location="'RISTRUTTURAZIONI_O'!A1" display="RISTRUTTURAZIONI_O" xr:uid="{FDF9AFBF-3721-4605-BCA4-A366B3D9F333}"/>
    <hyperlink ref="A72" location="'LOOKUP_CQS_PRODOTTI_O'!A1" display="LOOKUP_CQS_PRODOTTI_O" xr:uid="{379BD587-769D-47EA-AAFA-CF23C4E73AA0}"/>
    <hyperlink ref="A78" location="'RATE_M'!A1" display="RATE_M" xr:uid="{BF100693-B336-47CF-8937-F39115901473}"/>
    <hyperlink ref="A73" location="'PERDITE_MINIME'!A1" display="PERDITE_MINIME" xr:uid="{4FDC90EB-E0E3-4FF9-B358-459AB9D9D195}"/>
    <hyperlink ref="A74" location="'ELENCO_CONTI_SVAL_O'!A1" display="ELENCO_CONTI_SVAL_O" xr:uid="{F96AE4B5-217C-4510-96E5-79E63DFEC76A}"/>
    <hyperlink ref="A75" location="'GIORNI_SCADUTO'!A1" display="GIORNI_SCADUTO" xr:uid="{D89F05A0-2034-4DC9-827B-5352822336B3}"/>
    <hyperlink ref="A77" location="'FLESSIBILITA_M'!A1" display="FLESSIBILITA_M" xr:uid="{4BA9C31C-B7B9-4AC9-91FF-72ABB15C9C07}"/>
    <hyperlink ref="A79" location="'RIMBORSI_M'!A1" display="RIMBORSI_M" xr:uid="{F038B680-0A50-4A54-BC26-A1DAD526F8DA}"/>
    <hyperlink ref="A82" location="'CARTOLARIZZAZIONI_M'!A1" display="CARTOLARIZZAZIONI_M" xr:uid="{2A8B5E17-E1F3-4B32-84A2-C195C64E84AC}"/>
    <hyperlink ref="A111" location="'TABELLE_FINANZIARIE'!A1" display="TABELLE_FINANZIARIE" xr:uid="{02083B07-EEDA-4576-809F-7EF476F763EB}"/>
    <hyperlink ref="A87" location="'BUDGET_ESTINZIONI_ANT'!A1" display="BUDGET_ESTINZIONI_ANT" xr:uid="{2DD978C4-678B-4333-8688-5A0A5412DB8F}"/>
    <hyperlink ref="A86" location="'BUDGET_PROD_FILIALE'!A1" display="BUDGET_PROD_FILIALE" xr:uid="{CFD552B4-4168-4999-BDDD-DA3C73544B22}"/>
    <hyperlink ref="A85" location="'BUDGET_PROD_RETE'!A1" display="BUDGET_PROD_RETE" xr:uid="{16CB771D-506A-45D4-8E60-1F65ABDFCE82}"/>
    <hyperlink ref="A84" location="'BUDGET_PROD'!A1" display="BUDGET_PROD" xr:uid="{CDBFAA33-00AD-464E-9099-3C76502973EF}"/>
    <hyperlink ref="A36" location="'DOC_ISTRUTTORIA'!A1" display="DOC_ISTRUTTORIA" xr:uid="{8AD6F819-6637-4540-9C4D-71DC65F3D619}"/>
    <hyperlink ref="A38" location="'SERVIZI_ASSICURATIVI_SINISTRI'!A1" display="SINISTRI" xr:uid="{F2453CA1-558B-4868-8C22-2DEB44E99C91}"/>
    <hyperlink ref="A114" location="'CARTE_ESTRATTO_CONTO_M'!A1" display="CARTE_ESTRATTO_CONTO_M" xr:uid="{51FFCFBD-054F-48A0-A520-1C4A043402BB}"/>
    <hyperlink ref="A117" location="'PREMI_ASSICURATIVI'!A1" display="PREMI_ASSICURATIVI" xr:uid="{1522F46E-8903-49DD-A9F7-5FCE315BB699}"/>
    <hyperlink ref="A119" location="'ANA_CAMPAGNE_MKTG'!A1" display="ANA_CAMPAGNE_MKTG" xr:uid="{6C4E2804-0161-4AB0-8738-314C419E65B8}"/>
    <hyperlink ref="A88" location="'BUDGET_ESTINZIONI_ANT_RETE'!A1" display="BUDGET_ESTINZIONI_ANT_RETE" xr:uid="{81056D5C-0531-45A4-8B9D-546C3981B2B7}"/>
    <hyperlink ref="A89" location="'BUDGET_ESTINZIONI_ANT_FILIALE'!A1" display="BUDGET_ESTINZIONI_ANT_FILIALE" xr:uid="{639AFD1A-A63C-4003-A0D9-BC07CA764866}"/>
    <hyperlink ref="A123" location="'CARTE_MOV_ESTRATTO_CONTO_M'!A1" display="CARTE_MOV_ESTRATTO_CONTO_M" xr:uid="{249DFA12-A696-473D-8FF6-B99173EA9A27}"/>
    <hyperlink ref="A47" location="'APPUNTAMENTO'!A1" display="APPUNTAMENTO" xr:uid="{BB487C74-CA43-461F-A35E-91F8A2BB57D0}"/>
    <hyperlink ref="A48" location="'SERVIZI_ASSICURATIVI'!A1" display="SERVIZI_ASSICURATIVI" xr:uid="{CC5DA257-D08F-43ED-A721-6967D86E6191}"/>
    <hyperlink ref="A50" location="'POLIZZE_STANDALONE'!A1" display="POLIZZE_STANDALONE" xr:uid="{E8CE60C0-BDD4-4B84-A353-C83FC95A63D2}"/>
    <hyperlink ref="A80" location="'LEGAME_PRATICA_CONTROPARTE'!A1" display="LEGAME_PRATICA_CONTROPARTE" xr:uid="{21D19D81-4EF5-42B8-A2F6-577FA9A3A3AB}"/>
    <hyperlink ref="A39" location="'CARTE_LIMITAZIONI_OPERATIVITA'!A1" display="CARTE_LIMITAZIONI_OPERATIVITA" xr:uid="{1AC3D6C0-001E-4376-A005-3EC265EBA0F9}"/>
    <hyperlink ref="A112" location="'ANAGRAFICA_STEP_JOURNEY'!A1" display="ANAGRAFICA_STEP_JOURNEY" xr:uid="{92823108-F2A6-4FC4-A93C-B77F63B10B34}"/>
    <hyperlink ref="A53" location="'CONTACT_HISTORY'!A1" display="CONTACT_HISTORY" xr:uid="{A812F664-295C-46BD-9E5C-18317D5EFC4E}"/>
    <hyperlink ref="A132" location="'QUESTIONARI_ASSICURATIVI'!A1" display="QUESTIONARI_ASSICURATIVI" xr:uid="{EE0EF246-D3EE-4B06-B899-540329004D23}"/>
    <hyperlink ref="A60" location="'RECENSIONI'!A1" display="RECENSIONI" xr:uid="{E7CD6E2E-E1A5-4828-8B47-B3BE3E482482}"/>
    <hyperlink ref="A55" location="'PREVENTIVI'!A1" display="PREVENTIVI" xr:uid="{68B746CF-3513-4AAC-8090-86E66D74FF4B}"/>
    <hyperlink ref="A124" location="'CATALOGO_JOURNEY'!A1" display="CATALOGO_JOURNEY" xr:uid="{5EB9ED3B-F5DA-4BD2-81CA-E9F777163AF6}"/>
    <hyperlink ref="A126" location="'ANA_VERSIONI_FORM'!A1" display="ANA_VERSIONI_FORM" xr:uid="{703E4389-DCD8-4EA2-A967-0051EDA41D80}"/>
    <hyperlink ref="A127" location="'FORM'!A1" display="FORM" xr:uid="{830A77DE-2F2A-49A5-B41E-786D0C7FE367}"/>
    <hyperlink ref="A128" location="'WFL_ISTANZA'!A1" display="WFL_ISTANZA" xr:uid="{38A0B445-19F4-4287-BDCE-EC222DD97E57}"/>
    <hyperlink ref="A6" location="'CARTA'!A1" display="CARTA" xr:uid="{4121CCA5-868C-4DEC-89E1-01306DAD4D19}"/>
    <hyperlink ref="A133" location="'SEGNALAZIONI_ANAGRAFICHE'!A1" display="SEGNALAZIONI_ANAGRAFICHE" xr:uid="{090E563A-579D-4332-8686-92CEAFF04EE5}"/>
    <hyperlink ref="A58" location="'SURVEY_INPUT'!A1" display="SURVEY_INPUT" xr:uid="{A0445A09-9587-40B0-851E-70873541D544}"/>
    <hyperlink ref="A59" location="'SURVEY_OUTPUT'!A1" display="SURVEY_OUTPUT" xr:uid="{70C2341E-CA2F-4533-9948-4F624A03AA00}"/>
    <hyperlink ref="A11" location="'ANA_STRUTTURA_INTERNA'!A1" display="ANA_STRUTTURA_INTERNA" xr:uid="{CCDBA3E6-7FA2-4323-B96F-2CF6F2CD8DB9}"/>
    <hyperlink ref="A12" location="'CATENE_INTERMEDIAZIONE_AGG'!A1" display="CATENE_INTERMEDIAZIONE_AGG" xr:uid="{89E17046-EAE8-4D86-9FCE-1212ECDFBF9B}"/>
    <hyperlink ref="A125" location="'ANA_INIZIATIVE_COMMERCIALI'!A1" display="ANA_INIZIATIVE_COMMERCIALI" xr:uid="{2CFD21ED-1A56-4291-946C-2CA452863B63}"/>
    <hyperlink ref="A37" location="'ANA_INTERMEDIARI_BASE'!A1" display="ANA_INTERMEDIARI_BASE" xr:uid="{2D3D1CF7-9C9A-4CD7-8C90-DFAD47E701D8}"/>
    <hyperlink ref="A54" location="'ANA_GERARCHIA_TERRITORIALE'!A1" display="ANA_GERARCHIA_TERRITORIALE" xr:uid="{1327C47B-FFD5-434B-9A7E-1B44856382D3}"/>
    <hyperlink ref="A56" location="'ANA_UTENTI'!A1" display="ANA_UTENTI" xr:uid="{ACB998DE-F055-4C0D-B3F4-A0049D39715B}"/>
    <hyperlink ref="A134" location="'INDIRIZZI_POSTALIZZAZIONE'!A1" display="INDIRIZZI_POSTALIZZAZIONE" xr:uid="{260D834C-7C09-4E93-96A1-B0DE8EAD7FCE}"/>
    <hyperlink ref="A57" location="'ANA_GERARCHIA_TERRITORIALE_M'!A1" display="ANA_GERARCHIA_TERRITORIALE_M" xr:uid="{1C72BA04-2C83-40EB-B1B5-FE53E44067B9}"/>
    <hyperlink ref="A83" location="'CFG_RETE_LIVELLI'!A1" display="CFG_RETE_LIVELLI" xr:uid="{E95F611B-A864-4CF2-B276-DDB15B7D3B19}"/>
    <hyperlink ref="A33" location="'LEGAME_CARTOLARIZZAZIONI'!A1" display="LEGAME_CARTOLARIZZAZIONI" xr:uid="{A7E5D5A5-C1DF-4AB5-8F3E-6CCF727BE9A4}"/>
    <hyperlink ref="A76" location="'MORATORIE_M'!A1" display="MORATORIE_M" xr:uid="{739C5972-BF1B-4D13-AB4E-C75EC0C6994D}"/>
    <hyperlink ref="A136" location="'VARIAZIONI_STATO_PRAT'!A1" display="VARIAZIONI_STATO_PRAT" xr:uid="{EA021BE5-AC17-4633-9B60-07BBE1CBA35B}"/>
    <hyperlink ref="A46" location="'ANAGRAFICA_PRODOTTO_ASSIC'!A1" display="ANAGRAFICA_PRODOTTO_ASSIC" xr:uid="{D8CE0A88-A5B8-4926-9DF8-3CDFDC70ED37}"/>
    <hyperlink ref="A116" location="'PROVVIGIONI_ASSICURATIVE'!A1" display="PROVVIGIONI_ASSICURATIVE" xr:uid="{F5CD9680-8F68-44E6-A82B-1C0FF4172246}"/>
    <hyperlink ref="A122" location="'CARTE_AUTORIZZATIVO'!A1" display="CARTE_AUTORIZZATIVO" xr:uid="{9FB55FDF-E10F-4F90-B30A-648FE0409ABC}"/>
    <hyperlink ref="A49" location="'SERVIZI_ASSICURATIVI_M'!A1" display="SERVIZI_ASSICURATIVI_M" xr:uid="{865EAB58-8AE9-4E99-82E5-21320833CF2B}"/>
    <hyperlink ref="A42" location="'ARCHIVIO_TESSERE'!A1" display="ARCHIVIO_TESSERE" xr:uid="{EC2D1D43-552F-494B-B237-080341457608}"/>
    <hyperlink ref="A4" location="'CONSUMO'!A1" display="CONSUMO" xr:uid="{FE6D8ADC-B952-4254-9479-10459D5F62E4}"/>
    <hyperlink ref="A5" location="'CONSUMO_M'!A1" display="CONSUMO_M" xr:uid="{C8BB5AEB-C4C0-4CE1-BCFA-E606B40A6C05}"/>
    <hyperlink ref="A139" location="'INSOLUTI'!A1" display="INSOLUTI_PRATICA" xr:uid="{BA06920B-0FE1-4A50-8C7C-A162F1E396B0}"/>
    <hyperlink ref="A140" location="'PRATICA_A_RECUPERO'!A1" display="PRATICA_A_RECUPERO" xr:uid="{88FBAF4C-6345-41AD-AB07-B2568874DC97}"/>
    <hyperlink ref="A141" location="'AZIONI_RECUPERO'!A1" display="AZIONI_RECUPERO" xr:uid="{5ACC7761-51BE-425D-8D04-4FAF519630BB}"/>
    <hyperlink ref="A129:A131" location="'WORKFLOW'!A1" display="WORKFLOW" xr:uid="{0D1DC0CA-6A86-44C0-B039-036ED6136915}"/>
    <hyperlink ref="A129" location="'WFL_FASE'!A1" display="WFL_FASE" xr:uid="{E5C026F7-6F37-4280-AC2A-9A57ECAC39B6}"/>
    <hyperlink ref="A130" location="'WFL_SOTTOFASE'!A1" display="WFL_SOTTOFASE" xr:uid="{D69FBA7C-9DDE-425F-A6BE-9251C70B5748}"/>
    <hyperlink ref="A131" location="'WFL_ATTIVITA'!A1" display="WFL_ATTIVITA" xr:uid="{E398B481-2716-4E60-AD29-19FB9C1CA5DD}"/>
    <hyperlink ref="A115" location="'ANA_INT_RETE_VENDITA'!A1" display="ANA_INT_RETE_VENDITA" xr:uid="{F65C6211-C40E-4E2A-8E43-B2BEBE221DB6}"/>
    <hyperlink ref="A118" location="'ANA_INT_AGENTE'!A1" display="ANA_INT_AGENTE" xr:uid="{3D6DA0B7-D110-45A3-82A7-1EE66165368E}"/>
    <hyperlink ref="A120" location="'ANA_INT_SUBAGENTE'!A1" display="ANA_INT_SUBAGENTE" xr:uid="{14EB4311-1D45-4587-9C8D-971A9217EC16}"/>
    <hyperlink ref="A121" location="'ANA_INT_CONVENZIONATO'!A1" display="ANA_INT_CONVENZIONATO" xr:uid="{53291634-2728-412F-9BCC-E69F63B3EC47}"/>
    <hyperlink ref="A142" location="'ANA_INT_PUNTO_VENDITA'!A1" display="ANA_INT_PUNTO_VENDITA" xr:uid="{77113EA6-28D7-4A05-B0EC-7B29C7F4539F}"/>
    <hyperlink ref="A143" location="'ANA_INT_VENDITORE'!A1" display="ANA_INT_VENDITORE" xr:uid="{A3542195-A1B9-4014-9D68-8C3F8A46EF73}"/>
    <hyperlink ref="A144" location="'ANA_CATENA_AGGIUNTIVA'!A1" display="ANA_CATENA_AGGIUNTIVA" xr:uid="{67C2F7E2-C62D-4134-9F41-1A0446D073E3}"/>
    <hyperlink ref="A145" location="'CONTEGGI_ESTINTIVI'!A1" display="CONTEGGI_ESTINTIVI" xr:uid="{2E021C8A-A31B-4635-8AD8-6C955695A94E}"/>
    <hyperlink ref="A90" location="'ESTINZIONI_ANTICIPATE_TOT'!A1" display="ESTINZIONI_ANTICIPATE_TOT" xr:uid="{2BE829CC-2580-4A5C-9A36-BEDD7403B7B2}"/>
    <hyperlink ref="A113" location="'RICONOSCIMENTO'!A1" display="RICONOSCIMENTO" xr:uid="{8D757253-D218-418B-B8AA-B2CCB173CA53}"/>
    <hyperlink ref="A146" location="'SESSIONI'!A1" display="SESSIONI" xr:uid="{88D2C0F7-5EF6-4DD0-97AB-EA2E7AF996FB}"/>
    <hyperlink ref="A147" location="'ACCESSI'!A1" display="ACCESSI" xr:uid="{13216FB7-1848-414F-8D8D-0272BB030A9C}"/>
    <hyperlink ref="A148" location="'ISCRITTI'!A1" display="ISCRITTI" xr:uid="{C678137C-3905-443D-BEE3-4EE2A640898D}"/>
    <hyperlink ref="A149" location="'ABILITAZIONI_PUSH'!A1" display="ABILITAZIONI_PUSH" xr:uid="{08CA87FD-3A59-42B4-87E9-A969F61C4DB8}"/>
    <hyperlink ref="A150" location="'ANA_CAMPAGNE_TIG'!A1" display="ANA_CAMPAGNE_TIG" xr:uid="{4EFEA67D-909E-429A-9E31-6CA3B1A810D1}"/>
    <hyperlink ref="A14" location="'SALDO_CONTABILE_M'!A1" display="SALDO_CONTABILE_M" xr:uid="{5E92BC2A-0ABD-49D7-9FFD-1A6ABCB78669}"/>
    <hyperlink ref="A151" location="'ANA_PRODOTTI_INTERMEDIARI'!A1" display="ANA_PRODOTTI_INTERMEDIARI" xr:uid="{66D36F65-ADF6-482A-B415-D82BBCDCDF12}"/>
    <hyperlink ref="A52" location="'CONTATTO_NGS'!A1" display="CONTATTO_NGS" xr:uid="{B29546D8-2DC0-4204-9028-7EEE35C8FCB4}"/>
    <hyperlink ref="A91" location="'PRESCREENING_INPUT'!A1" display="PRESCREENING_INPUT" xr:uid="{59354824-4BF8-42B4-943E-94362FE3FC1D}"/>
    <hyperlink ref="A101" location="'PRESCREENING_OUTPUT'!A1" display="PRESCREENING_OUTPUT" xr:uid="{896CB712-1191-4DC8-927B-C243C4B734C8}"/>
    <hyperlink ref="A102" location="'PRESCREENING_OUTPUT_PR'!A1" display="PRESCREENING_OUTPUT_PR" xr:uid="{7AFAE6C5-4EC0-47DD-A528-CAEDE78A8CEA}"/>
    <hyperlink ref="A92" location="'PRECRIF_INPUT'!A1" display="PRECRIF_INPUT" xr:uid="{F65EBB83-5481-45F5-A4B1-D083736A1D3F}"/>
    <hyperlink ref="A103" location="'PRECRIF_OUTPUT'!A1" display="PRECRIF_OUTPUT" xr:uid="{DA14FA01-DFBD-40E4-B8DF-A4E12923553E}"/>
    <hyperlink ref="A93" location="'SCORING_INPUT'!A1" display="SCORING_INPUT" xr:uid="{0ED3E193-70A7-4068-B47F-ECCD1EAC968C}"/>
    <hyperlink ref="A104" location="'SCORING_TESTATA_OUTPUT'!A1" display="SCORING_TESTATA_OUTPUT" xr:uid="{842991BA-6871-41BB-AA18-07A6C2D80A2D}"/>
    <hyperlink ref="A137" location="'PROVVIGIONI_E_RAPPEL'!A1" display="PROVVIGIONI_E_RAPPEL" xr:uid="{A4D7A9AC-9888-41A8-A2AE-328B42D188FA}"/>
    <hyperlink ref="A105" location="'SCORING_DETTAGLIO_OUTPUT'!A1" display="SCORING_DETTAGLIO_OUTPUT" xr:uid="{F06ECC64-1500-4E80-AFC0-0B43FCC1F576}"/>
    <hyperlink ref="A100" location="'CUMRIS_INPUT'!A1" display="CUMRIS_INPUT" xr:uid="{C0241309-058D-48B0-B8B5-46CD8403A6C3}"/>
    <hyperlink ref="A94" location="'DBRSCIPA_INPUT'!A1" display="DBRSCIPA_INPUT" xr:uid="{F2564425-F7CB-4A83-9712-ECEF013BDFCB}"/>
    <hyperlink ref="A106" location="'DBRSCIPA_OUTPUT'!A1" display="DBRSCIPA_OUTPUT" xr:uid="{A11DADAD-CB4F-45F1-A597-CEFBFC05B682}"/>
    <hyperlink ref="A99" location="'RBPCORTO_INPUT'!A1" display="RBPCORTO_INPUT" xr:uid="{74ADD2F8-04D1-4581-AE4A-529B645C7818}"/>
    <hyperlink ref="A109" location="'RBPCORTO_OUTPUT'!A1" display="RBPCORTO_OUTPUT" xr:uid="{500D0C23-7E14-40B5-8B3A-DBDFDD1AC0ED}"/>
    <hyperlink ref="A95" location="'ACCETTAZIONE_INPUT'!A1" display="ACCETTAZIONE_INPUT" xr:uid="{703856BA-4D21-42D9-BCAC-B1FBF4FECDC9}"/>
    <hyperlink ref="A96" location="'ACCETTAZIONE_INPUT_OB'!A1" display="ACCETTAZIONE_INPUT_OB" xr:uid="{A5B11A0C-D791-4DDC-B46D-80ADBE65CCAF}"/>
    <hyperlink ref="A97" location="'ACCETTAZIONE_INPUT_CAT_AGG'!A1" display="ACCETTAZIONE_INPUT_CAT_AGG" xr:uid="{62B1B265-6944-4A01-95CF-30CB43C1512B}"/>
    <hyperlink ref="A98" location="'ACCETTAZIONE_INPUT_PRAT_PREC'!A1" display="ACCETTAZIONE_INPUT_PRAT_PREC" xr:uid="{FB07F59F-2695-4D95-B527-F18132A8DA30}"/>
    <hyperlink ref="A107" location="'ACCETTAZIONE_OUTPUT'!A1" display="ACCETTAZIONE_OUTPUT" xr:uid="{D6070A73-CA6B-4E6E-9ECA-109EDE7D2CC9}"/>
    <hyperlink ref="A108" location="'ACCETTAZIONE_OUTPUT_PR_OV'!A1" display="ACCETTAZIONE_OUTPUT_PR_OV" xr:uid="{12BCA67D-D495-423F-A7BA-A1D42F4B8438}"/>
    <hyperlink ref="A110" location="'SINTESI_ACCETTAZIONE'!A1" display="SINTESI_ACCETTAZIONE" xr:uid="{A66DCE0F-2F2B-4958-9BB7-4A8264845CFE}"/>
    <hyperlink ref="A138" location="'PROFORMA_PRV_RAP'!A1" display="PROFORMA_PRV_RAP" xr:uid="{E095CEA3-6704-456D-BD4D-7172E1B850F2}"/>
    <hyperlink ref="A27" location="'INCASSI_TESTATA'!A1" display="INCASSI_TESTATA" xr:uid="{2207797E-F730-4231-99A8-127D74B9DBB8}"/>
    <hyperlink ref="A28" location="'INCASSI_DETTAGLIO'!A1" display="INCASSI_DETTAGLIO" xr:uid="{AAAC9766-F1DD-4914-AF59-0B3E6194A59B}"/>
    <hyperlink ref="A30" location="'PAGAMENTI_TESTATA'!A1" display="PAGAMENTI_TESTATA" xr:uid="{23EBC96A-B91C-4942-A75D-3916C6EC4D8D}"/>
    <hyperlink ref="A31" location="'PAGAMENTI_BONIFICI'!A1" display="PAGAMENTI_BONIFCI" xr:uid="{7D445916-9E26-4C4C-9D99-8A586C7B48BF}"/>
    <hyperlink ref="A32" location="'PAGAMENTI_VIDAUT'!A1" display="PAGAMENTI_VIDAUT" xr:uid="{F4B9755C-F52D-47B0-9F5F-48C015A2EF0F}"/>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52FB-EC2D-4270-A091-4719D734A1AA}">
  <sheetPr>
    <tabColor rgb="FFFF0000"/>
  </sheetPr>
  <dimension ref="A1:K111"/>
  <sheetViews>
    <sheetView workbookViewId="0">
      <pane ySplit="2" topLeftCell="A96" activePane="bottomLeft" state="frozen"/>
      <selection pane="bottomLeft" activeCell="B96" sqref="B96"/>
    </sheetView>
  </sheetViews>
  <sheetFormatPr defaultRowHeight="15"/>
  <cols>
    <col min="1" max="1" width="24.42578125" customWidth="1"/>
    <col min="2" max="2" width="31.85546875" customWidth="1"/>
    <col min="3" max="3" width="59.5703125" customWidth="1"/>
    <col min="4" max="4" width="73.28515625" customWidth="1"/>
    <col min="5" max="5" width="21.42578125" customWidth="1"/>
    <col min="6" max="6" width="30.85546875" customWidth="1"/>
    <col min="7" max="7" width="24.42578125" customWidth="1"/>
    <col min="8" max="8" width="18.140625" customWidth="1"/>
    <col min="9" max="9" width="36.5703125" customWidth="1"/>
    <col min="10" max="10" width="24.42578125" customWidth="1"/>
    <col min="11" max="11" width="26.85546875" customWidth="1"/>
  </cols>
  <sheetData>
    <row r="1" spans="1:11" ht="61.5" customHeight="1">
      <c r="A1" s="308"/>
      <c r="B1" s="308"/>
      <c r="C1" s="309"/>
      <c r="D1" s="85" t="s">
        <v>1076</v>
      </c>
      <c r="E1" s="2069" t="s">
        <v>208</v>
      </c>
      <c r="F1" s="2069"/>
      <c r="G1" s="2069"/>
      <c r="H1" s="2071" t="s">
        <v>1077</v>
      </c>
      <c r="I1" s="2071"/>
      <c r="J1" s="2071"/>
      <c r="K1" s="37"/>
    </row>
    <row r="2" spans="1:11" ht="27" customHeight="1">
      <c r="A2" s="310" t="s">
        <v>1078</v>
      </c>
      <c r="B2" s="310" t="s">
        <v>1079</v>
      </c>
      <c r="C2" s="311" t="s">
        <v>1080</v>
      </c>
      <c r="D2" s="86" t="s">
        <v>1081</v>
      </c>
      <c r="E2" s="38" t="s">
        <v>1082</v>
      </c>
      <c r="F2" s="38" t="s">
        <v>1083</v>
      </c>
      <c r="G2" s="38" t="s">
        <v>1084</v>
      </c>
      <c r="H2" s="12" t="s">
        <v>1082</v>
      </c>
      <c r="I2" s="12" t="s">
        <v>1083</v>
      </c>
      <c r="J2" s="12" t="s">
        <v>1084</v>
      </c>
      <c r="K2" s="37" t="s">
        <v>1085</v>
      </c>
    </row>
    <row r="3" spans="1:11">
      <c r="A3" s="2070" t="s">
        <v>1086</v>
      </c>
      <c r="B3" s="46" t="s">
        <v>1087</v>
      </c>
      <c r="C3" s="45" t="s">
        <v>1088</v>
      </c>
      <c r="D3" s="45" t="s">
        <v>1089</v>
      </c>
      <c r="E3" s="6"/>
      <c r="F3" s="6"/>
      <c r="G3" s="6"/>
      <c r="H3" s="6"/>
      <c r="I3" s="6"/>
      <c r="J3" s="6"/>
      <c r="K3" s="6" t="s">
        <v>1090</v>
      </c>
    </row>
    <row r="4" spans="1:11">
      <c r="A4" s="2070"/>
      <c r="B4" s="46" t="s">
        <v>1091</v>
      </c>
      <c r="C4" s="45" t="s">
        <v>1092</v>
      </c>
      <c r="D4" s="45" t="s">
        <v>1089</v>
      </c>
      <c r="E4" s="6"/>
      <c r="F4" s="6"/>
      <c r="G4" s="6"/>
      <c r="H4" s="6"/>
      <c r="I4" s="6"/>
      <c r="J4" s="6"/>
      <c r="K4" s="6" t="s">
        <v>1090</v>
      </c>
    </row>
    <row r="5" spans="1:11">
      <c r="A5" s="3" t="s">
        <v>1093</v>
      </c>
      <c r="B5" s="46" t="s">
        <v>1094</v>
      </c>
      <c r="C5" s="93" t="s">
        <v>1095</v>
      </c>
      <c r="D5" s="45" t="s">
        <v>1089</v>
      </c>
      <c r="E5" s="6"/>
      <c r="F5" s="6"/>
      <c r="G5" s="6"/>
      <c r="H5" s="6"/>
      <c r="I5" s="6"/>
      <c r="J5" s="6"/>
      <c r="K5" s="6" t="s">
        <v>1090</v>
      </c>
    </row>
    <row r="6" spans="1:11">
      <c r="A6" s="2070" t="s">
        <v>1096</v>
      </c>
      <c r="B6" s="46" t="s">
        <v>1097</v>
      </c>
      <c r="C6" s="45" t="s">
        <v>1098</v>
      </c>
      <c r="D6" s="45" t="s">
        <v>1089</v>
      </c>
      <c r="E6" s="6"/>
      <c r="F6" s="6"/>
      <c r="G6" s="6"/>
      <c r="H6" s="6"/>
      <c r="I6" s="6"/>
      <c r="J6" s="6"/>
      <c r="K6" s="6" t="s">
        <v>1090</v>
      </c>
    </row>
    <row r="7" spans="1:11">
      <c r="A7" s="2070"/>
      <c r="B7" s="46" t="s">
        <v>1099</v>
      </c>
      <c r="C7" s="45" t="s">
        <v>1100</v>
      </c>
      <c r="D7" s="45" t="s">
        <v>1089</v>
      </c>
      <c r="E7" s="6"/>
      <c r="F7" s="6"/>
      <c r="G7" s="6"/>
      <c r="H7" s="6"/>
      <c r="I7" s="6"/>
      <c r="J7" s="6"/>
      <c r="K7" s="6" t="s">
        <v>1090</v>
      </c>
    </row>
    <row r="8" spans="1:11">
      <c r="A8" s="2070"/>
      <c r="B8" s="2" t="s">
        <v>1101</v>
      </c>
      <c r="C8" s="45" t="s">
        <v>1102</v>
      </c>
      <c r="D8" s="45" t="s">
        <v>1089</v>
      </c>
      <c r="E8" s="6"/>
      <c r="F8" s="6"/>
      <c r="G8" s="6"/>
      <c r="H8" s="6"/>
      <c r="I8" s="6"/>
      <c r="J8" s="6"/>
      <c r="K8" s="6" t="s">
        <v>1090</v>
      </c>
    </row>
    <row r="9" spans="1:11">
      <c r="A9" s="2072" t="s">
        <v>1103</v>
      </c>
      <c r="B9" s="2" t="s">
        <v>1104</v>
      </c>
      <c r="C9" s="2" t="s">
        <v>1105</v>
      </c>
      <c r="D9" s="45" t="s">
        <v>1089</v>
      </c>
      <c r="E9" s="6"/>
      <c r="F9" s="6"/>
      <c r="G9" s="6"/>
      <c r="H9" s="6"/>
      <c r="I9" s="6"/>
      <c r="J9" s="6"/>
      <c r="K9" s="6" t="s">
        <v>1090</v>
      </c>
    </row>
    <row r="10" spans="1:11">
      <c r="A10" s="2072"/>
      <c r="B10" s="2" t="s">
        <v>1106</v>
      </c>
      <c r="C10" s="2" t="s">
        <v>1107</v>
      </c>
      <c r="D10" s="45" t="s">
        <v>1089</v>
      </c>
      <c r="E10" s="6"/>
      <c r="F10" s="6"/>
      <c r="G10" s="6"/>
      <c r="H10" s="6"/>
      <c r="I10" s="6"/>
      <c r="J10" s="6"/>
      <c r="K10" s="6" t="s">
        <v>1090</v>
      </c>
    </row>
    <row r="11" spans="1:11">
      <c r="A11" s="2072"/>
      <c r="B11" s="2" t="s">
        <v>1108</v>
      </c>
      <c r="C11" s="2" t="s">
        <v>1109</v>
      </c>
      <c r="D11" s="45" t="s">
        <v>1089</v>
      </c>
      <c r="E11" s="6"/>
      <c r="F11" s="6"/>
      <c r="G11" s="6"/>
      <c r="H11" s="6"/>
      <c r="I11" s="6"/>
      <c r="J11" s="6"/>
      <c r="K11" s="6" t="s">
        <v>1090</v>
      </c>
    </row>
    <row r="12" spans="1:11">
      <c r="A12" s="2072"/>
      <c r="B12" s="45" t="s">
        <v>1110</v>
      </c>
      <c r="C12" s="2" t="s">
        <v>1111</v>
      </c>
      <c r="D12" s="45" t="s">
        <v>1089</v>
      </c>
      <c r="E12" s="6"/>
      <c r="F12" s="16"/>
      <c r="G12" s="6"/>
      <c r="H12" s="6"/>
      <c r="I12" s="6"/>
      <c r="J12" s="6"/>
      <c r="K12" s="6" t="s">
        <v>1090</v>
      </c>
    </row>
    <row r="13" spans="1:11" ht="30">
      <c r="A13" s="2073" t="s">
        <v>1112</v>
      </c>
      <c r="B13" s="2" t="s">
        <v>1113</v>
      </c>
      <c r="C13" s="2" t="s">
        <v>1114</v>
      </c>
      <c r="D13" s="45" t="s">
        <v>1089</v>
      </c>
      <c r="E13" s="15"/>
      <c r="F13" s="6"/>
      <c r="G13" s="110"/>
      <c r="H13" s="6"/>
      <c r="I13" s="6"/>
      <c r="J13" s="6"/>
      <c r="K13" s="6" t="s">
        <v>1090</v>
      </c>
    </row>
    <row r="14" spans="1:11">
      <c r="A14" s="2074"/>
      <c r="B14" s="2" t="s">
        <v>1115</v>
      </c>
      <c r="C14" s="2" t="s">
        <v>1116</v>
      </c>
      <c r="D14" s="45" t="s">
        <v>1089</v>
      </c>
      <c r="E14" s="15"/>
      <c r="F14" s="6"/>
      <c r="G14" s="110"/>
      <c r="H14" s="6"/>
      <c r="I14" s="16"/>
      <c r="J14" s="6"/>
      <c r="K14" s="6" t="s">
        <v>1090</v>
      </c>
    </row>
    <row r="15" spans="1:11">
      <c r="A15" s="2074"/>
      <c r="B15" s="2" t="s">
        <v>1117</v>
      </c>
      <c r="C15" s="2" t="s">
        <v>1118</v>
      </c>
      <c r="D15" s="45" t="s">
        <v>1089</v>
      </c>
      <c r="E15" s="680" t="s">
        <v>1119</v>
      </c>
      <c r="F15" s="674" t="s">
        <v>1120</v>
      </c>
      <c r="G15" s="110"/>
      <c r="H15" s="680" t="s">
        <v>1119</v>
      </c>
      <c r="I15" s="674" t="s">
        <v>1120</v>
      </c>
      <c r="J15" s="110"/>
      <c r="K15" s="6"/>
    </row>
    <row r="16" spans="1:11">
      <c r="A16" s="2074"/>
      <c r="B16" s="155" t="s">
        <v>1121</v>
      </c>
      <c r="C16" s="2" t="s">
        <v>1122</v>
      </c>
      <c r="D16" s="45" t="s">
        <v>1089</v>
      </c>
      <c r="E16" s="374"/>
      <c r="F16" s="92"/>
      <c r="G16" s="187"/>
      <c r="H16" s="320"/>
      <c r="I16" s="368"/>
      <c r="J16" s="6"/>
      <c r="K16" s="6" t="s">
        <v>1090</v>
      </c>
    </row>
    <row r="17" spans="1:11">
      <c r="A17" s="2075"/>
      <c r="B17" s="679" t="s">
        <v>1123</v>
      </c>
      <c r="C17" s="270" t="s">
        <v>1124</v>
      </c>
      <c r="D17" s="438" t="s">
        <v>1125</v>
      </c>
      <c r="E17" s="374"/>
      <c r="F17" s="92"/>
      <c r="G17" s="187"/>
      <c r="H17" s="320"/>
      <c r="I17" s="368"/>
      <c r="J17" s="6"/>
      <c r="K17" s="6" t="s">
        <v>1090</v>
      </c>
    </row>
    <row r="18" spans="1:11">
      <c r="A18" s="2076" t="s">
        <v>1126</v>
      </c>
      <c r="B18" s="155" t="s">
        <v>1127</v>
      </c>
      <c r="C18" s="2" t="s">
        <v>1128</v>
      </c>
      <c r="D18" s="45" t="s">
        <v>1089</v>
      </c>
      <c r="E18" s="15"/>
      <c r="F18" s="6"/>
      <c r="G18" s="110"/>
      <c r="H18" s="6"/>
      <c r="I18" s="6"/>
      <c r="J18" s="6"/>
      <c r="K18" s="6" t="s">
        <v>1090</v>
      </c>
    </row>
    <row r="19" spans="1:11">
      <c r="A19" s="2077"/>
      <c r="B19" s="155" t="s">
        <v>1129</v>
      </c>
      <c r="C19" s="2" t="s">
        <v>1130</v>
      </c>
      <c r="D19" s="45" t="s">
        <v>1089</v>
      </c>
      <c r="E19" s="6"/>
      <c r="F19" s="151"/>
      <c r="G19" s="6"/>
      <c r="H19" s="6"/>
      <c r="I19" s="6"/>
      <c r="J19" s="6"/>
      <c r="K19" s="6" t="s">
        <v>1090</v>
      </c>
    </row>
    <row r="20" spans="1:11">
      <c r="A20" s="2077"/>
      <c r="B20" s="155" t="s">
        <v>1131</v>
      </c>
      <c r="C20" s="2" t="s">
        <v>1132</v>
      </c>
      <c r="D20" s="45" t="s">
        <v>1089</v>
      </c>
      <c r="E20" s="6"/>
      <c r="F20" s="6"/>
      <c r="G20" s="6"/>
      <c r="H20" s="6"/>
      <c r="I20" s="6"/>
      <c r="J20" s="6"/>
      <c r="K20" s="6" t="s">
        <v>1090</v>
      </c>
    </row>
    <row r="21" spans="1:11">
      <c r="A21" s="2077"/>
      <c r="B21" s="155" t="s">
        <v>1133</v>
      </c>
      <c r="C21" s="2" t="s">
        <v>1134</v>
      </c>
      <c r="D21" s="45" t="s">
        <v>1089</v>
      </c>
      <c r="E21" s="6"/>
      <c r="F21" s="6"/>
      <c r="G21" s="6"/>
      <c r="H21" s="6"/>
      <c r="I21" s="6"/>
      <c r="J21" s="6"/>
      <c r="K21" s="6" t="s">
        <v>1090</v>
      </c>
    </row>
    <row r="22" spans="1:11">
      <c r="A22" s="2077"/>
      <c r="B22" s="155" t="s">
        <v>1135</v>
      </c>
      <c r="C22" s="2" t="s">
        <v>1136</v>
      </c>
      <c r="D22" s="45" t="s">
        <v>1089</v>
      </c>
      <c r="E22" s="6"/>
      <c r="F22" s="6"/>
      <c r="G22" s="6"/>
      <c r="H22" s="6"/>
      <c r="I22" s="6"/>
      <c r="J22" s="6"/>
      <c r="K22" s="6" t="s">
        <v>1090</v>
      </c>
    </row>
    <row r="23" spans="1:11">
      <c r="A23" s="2077"/>
      <c r="B23" s="155" t="s">
        <v>1137</v>
      </c>
      <c r="C23" s="2" t="s">
        <v>1138</v>
      </c>
      <c r="D23" s="45" t="s">
        <v>1089</v>
      </c>
      <c r="E23" s="6"/>
      <c r="F23" s="16"/>
      <c r="G23" s="6"/>
      <c r="H23" s="6"/>
      <c r="J23" s="6"/>
      <c r="K23" s="6" t="s">
        <v>1090</v>
      </c>
    </row>
    <row r="24" spans="1:11">
      <c r="A24" s="2077"/>
      <c r="B24" s="155" t="s">
        <v>1139</v>
      </c>
      <c r="C24" s="2" t="s">
        <v>1140</v>
      </c>
      <c r="D24" s="45" t="s">
        <v>1089</v>
      </c>
      <c r="E24" s="15" t="s">
        <v>1141</v>
      </c>
      <c r="F24" s="487" t="s">
        <v>1142</v>
      </c>
      <c r="G24" s="110"/>
      <c r="H24" s="15" t="s">
        <v>1141</v>
      </c>
      <c r="I24" s="487" t="s">
        <v>1142</v>
      </c>
      <c r="J24" s="304"/>
      <c r="K24" s="6"/>
    </row>
    <row r="25" spans="1:11">
      <c r="A25" s="2077"/>
      <c r="B25" s="155" t="s">
        <v>1143</v>
      </c>
      <c r="C25" s="2" t="s">
        <v>1144</v>
      </c>
      <c r="D25" s="45" t="s">
        <v>1089</v>
      </c>
      <c r="E25" s="6"/>
      <c r="G25" s="6"/>
      <c r="H25" s="6"/>
      <c r="I25" s="681"/>
      <c r="J25" s="121"/>
      <c r="K25" s="6" t="s">
        <v>1090</v>
      </c>
    </row>
    <row r="26" spans="1:11">
      <c r="A26" s="2077"/>
      <c r="B26" s="155" t="s">
        <v>1145</v>
      </c>
      <c r="C26" s="2" t="s">
        <v>1146</v>
      </c>
      <c r="D26" s="45" t="s">
        <v>1089</v>
      </c>
      <c r="E26" s="6"/>
      <c r="F26" s="6"/>
      <c r="G26" s="6"/>
      <c r="H26" s="6"/>
      <c r="I26" s="6"/>
      <c r="J26" s="6"/>
      <c r="K26" s="6" t="s">
        <v>1090</v>
      </c>
    </row>
    <row r="27" spans="1:11">
      <c r="A27" s="2077"/>
      <c r="B27" s="155" t="s">
        <v>1147</v>
      </c>
      <c r="C27" s="2" t="s">
        <v>1148</v>
      </c>
      <c r="D27" s="45" t="s">
        <v>1089</v>
      </c>
      <c r="E27" s="6"/>
      <c r="F27" s="6"/>
      <c r="G27" s="6"/>
      <c r="H27" s="6"/>
      <c r="I27" s="6"/>
      <c r="J27" s="6"/>
      <c r="K27" s="6" t="s">
        <v>1090</v>
      </c>
    </row>
    <row r="28" spans="1:11">
      <c r="A28" s="2077"/>
      <c r="B28" s="155" t="s">
        <v>1149</v>
      </c>
      <c r="C28" s="2" t="s">
        <v>1150</v>
      </c>
      <c r="D28" s="45" t="s">
        <v>1089</v>
      </c>
      <c r="E28" s="6"/>
      <c r="F28" s="6"/>
      <c r="G28" s="6"/>
      <c r="H28" s="6"/>
      <c r="I28" s="6"/>
      <c r="J28" s="6"/>
      <c r="K28" s="6" t="s">
        <v>1090</v>
      </c>
    </row>
    <row r="29" spans="1:11">
      <c r="A29" s="2077"/>
      <c r="B29" s="155" t="s">
        <v>1151</v>
      </c>
      <c r="C29" s="2" t="s">
        <v>1152</v>
      </c>
      <c r="D29" s="45" t="s">
        <v>1089</v>
      </c>
      <c r="E29" s="6"/>
      <c r="F29" s="6"/>
      <c r="G29" s="6"/>
      <c r="H29" s="6"/>
      <c r="I29" s="6"/>
      <c r="J29" s="6"/>
      <c r="K29" s="6" t="s">
        <v>1090</v>
      </c>
    </row>
    <row r="30" spans="1:11">
      <c r="A30" s="2077"/>
      <c r="B30" s="155" t="s">
        <v>1153</v>
      </c>
      <c r="C30" s="2" t="s">
        <v>1154</v>
      </c>
      <c r="D30" s="45" t="s">
        <v>1089</v>
      </c>
      <c r="E30" s="6"/>
      <c r="F30" s="6"/>
      <c r="G30" s="6"/>
      <c r="H30" s="6"/>
      <c r="I30" s="6"/>
      <c r="J30" s="6"/>
      <c r="K30" s="6" t="s">
        <v>1090</v>
      </c>
    </row>
    <row r="31" spans="1:11">
      <c r="A31" s="2077"/>
      <c r="B31" s="155" t="s">
        <v>1155</v>
      </c>
      <c r="C31" s="2" t="s">
        <v>1156</v>
      </c>
      <c r="D31" s="45" t="s">
        <v>1089</v>
      </c>
      <c r="E31" s="6"/>
      <c r="F31" s="6"/>
      <c r="G31" s="6"/>
      <c r="H31" s="6"/>
      <c r="I31" s="6"/>
      <c r="J31" s="6"/>
      <c r="K31" s="6" t="s">
        <v>1090</v>
      </c>
    </row>
    <row r="32" spans="1:11">
      <c r="A32" s="2078"/>
      <c r="B32" s="679" t="s">
        <v>1157</v>
      </c>
      <c r="C32" s="677" t="s">
        <v>1158</v>
      </c>
      <c r="D32" s="438" t="s">
        <v>1125</v>
      </c>
      <c r="E32" s="74"/>
      <c r="F32" s="74"/>
      <c r="G32" s="74"/>
      <c r="H32" s="74"/>
      <c r="I32" s="74"/>
      <c r="J32" s="6"/>
      <c r="K32" s="6" t="s">
        <v>1090</v>
      </c>
    </row>
    <row r="33" spans="1:11" ht="30">
      <c r="A33" s="2076" t="s">
        <v>1159</v>
      </c>
      <c r="B33" s="2" t="s">
        <v>1160</v>
      </c>
      <c r="C33" s="50" t="s">
        <v>1161</v>
      </c>
      <c r="D33" s="413" t="s">
        <v>1162</v>
      </c>
      <c r="E33" s="229" t="s">
        <v>675</v>
      </c>
      <c r="F33" s="229" t="s">
        <v>1163</v>
      </c>
      <c r="G33" s="6"/>
      <c r="H33" s="229" t="s">
        <v>675</v>
      </c>
      <c r="I33" s="229" t="s">
        <v>1163</v>
      </c>
      <c r="J33" s="6"/>
      <c r="K33" s="6"/>
    </row>
    <row r="34" spans="1:11">
      <c r="A34" s="2077"/>
      <c r="B34" s="155" t="s">
        <v>1164</v>
      </c>
      <c r="C34" s="2" t="s">
        <v>1165</v>
      </c>
      <c r="D34" s="45" t="s">
        <v>1089</v>
      </c>
      <c r="E34" s="6"/>
      <c r="F34" s="6"/>
      <c r="G34" s="6"/>
      <c r="H34" s="6"/>
      <c r="I34" s="6"/>
      <c r="J34" s="6"/>
      <c r="K34" s="6" t="s">
        <v>1090</v>
      </c>
    </row>
    <row r="35" spans="1:11">
      <c r="A35" s="2077"/>
      <c r="B35" s="155" t="s">
        <v>1166</v>
      </c>
      <c r="C35" s="2" t="s">
        <v>1167</v>
      </c>
      <c r="D35" s="45" t="s">
        <v>1089</v>
      </c>
      <c r="E35" s="6"/>
      <c r="F35" s="6"/>
      <c r="G35" s="6"/>
      <c r="H35" s="6"/>
      <c r="I35" s="6"/>
      <c r="J35" s="6"/>
      <c r="K35" s="6" t="s">
        <v>1090</v>
      </c>
    </row>
    <row r="36" spans="1:11">
      <c r="A36" s="2077"/>
      <c r="B36" s="155" t="s">
        <v>1168</v>
      </c>
      <c r="C36" s="2" t="s">
        <v>1169</v>
      </c>
      <c r="D36" s="45" t="s">
        <v>1089</v>
      </c>
      <c r="E36" s="6"/>
      <c r="F36" s="6"/>
      <c r="G36" s="6"/>
      <c r="H36" s="229"/>
      <c r="I36" s="229"/>
      <c r="J36" s="6"/>
      <c r="K36" s="6" t="s">
        <v>1090</v>
      </c>
    </row>
    <row r="37" spans="1:11">
      <c r="A37" s="2077"/>
      <c r="B37" s="155" t="s">
        <v>1170</v>
      </c>
      <c r="C37" s="2" t="s">
        <v>1171</v>
      </c>
      <c r="D37" s="45" t="s">
        <v>1089</v>
      </c>
      <c r="E37" s="229"/>
      <c r="F37" s="229"/>
      <c r="G37" s="6"/>
      <c r="H37" s="229"/>
      <c r="I37" s="229"/>
      <c r="J37" s="6"/>
      <c r="K37" s="6" t="s">
        <v>1090</v>
      </c>
    </row>
    <row r="38" spans="1:11">
      <c r="A38" s="2077"/>
      <c r="B38" s="155" t="s">
        <v>1172</v>
      </c>
      <c r="C38" s="2" t="s">
        <v>1173</v>
      </c>
      <c r="D38" s="45" t="s">
        <v>1089</v>
      </c>
      <c r="E38" s="420" t="s">
        <v>675</v>
      </c>
      <c r="F38" s="421" t="s">
        <v>1174</v>
      </c>
      <c r="G38" s="6"/>
      <c r="H38" s="6"/>
      <c r="I38" s="6"/>
      <c r="J38" s="6"/>
      <c r="K38" s="6"/>
    </row>
    <row r="39" spans="1:11">
      <c r="A39" s="2077"/>
      <c r="B39" s="2" t="s">
        <v>1175</v>
      </c>
      <c r="C39" s="2" t="s">
        <v>1176</v>
      </c>
      <c r="D39" s="45" t="s">
        <v>1089</v>
      </c>
      <c r="E39" s="6"/>
      <c r="F39" s="6"/>
      <c r="G39" s="6"/>
      <c r="H39" s="6"/>
      <c r="I39" s="6"/>
      <c r="J39" s="6"/>
      <c r="K39" s="6" t="s">
        <v>1090</v>
      </c>
    </row>
    <row r="40" spans="1:11">
      <c r="A40" s="2086"/>
      <c r="B40" s="682" t="s">
        <v>1177</v>
      </c>
      <c r="C40" s="270" t="s">
        <v>1178</v>
      </c>
      <c r="D40" s="438" t="s">
        <v>1125</v>
      </c>
      <c r="E40" s="121" t="s">
        <v>675</v>
      </c>
      <c r="F40" s="422" t="s">
        <v>1179</v>
      </c>
      <c r="G40" s="121"/>
      <c r="H40" s="121" t="s">
        <v>675</v>
      </c>
      <c r="I40" s="422" t="s">
        <v>1179</v>
      </c>
      <c r="J40" s="6"/>
      <c r="K40" s="31"/>
    </row>
    <row r="41" spans="1:11">
      <c r="A41" s="2078"/>
      <c r="B41" s="683" t="s">
        <v>1180</v>
      </c>
      <c r="C41" s="270" t="s">
        <v>1181</v>
      </c>
      <c r="D41" s="438" t="s">
        <v>1125</v>
      </c>
      <c r="E41" s="121" t="s">
        <v>675</v>
      </c>
      <c r="F41" s="419" t="s">
        <v>1179</v>
      </c>
      <c r="G41" s="121"/>
      <c r="H41" s="121" t="s">
        <v>675</v>
      </c>
      <c r="I41" s="419" t="s">
        <v>1179</v>
      </c>
      <c r="J41" s="6"/>
      <c r="K41" s="31"/>
    </row>
    <row r="42" spans="1:11">
      <c r="A42" s="2081" t="s">
        <v>1182</v>
      </c>
      <c r="B42" s="155" t="s">
        <v>1183</v>
      </c>
      <c r="C42" s="2" t="s">
        <v>1184</v>
      </c>
      <c r="D42" s="45" t="s">
        <v>1089</v>
      </c>
      <c r="E42" s="6"/>
      <c r="F42" s="6"/>
      <c r="G42" s="6"/>
      <c r="H42" s="6"/>
      <c r="I42" s="6"/>
      <c r="J42" s="6"/>
      <c r="K42" s="6" t="s">
        <v>1090</v>
      </c>
    </row>
    <row r="43" spans="1:11">
      <c r="A43" s="2081"/>
      <c r="B43" s="155" t="s">
        <v>1185</v>
      </c>
      <c r="C43" s="2" t="s">
        <v>1186</v>
      </c>
      <c r="D43" s="45" t="s">
        <v>1089</v>
      </c>
      <c r="E43" s="6"/>
      <c r="F43" s="6"/>
      <c r="G43" s="6"/>
      <c r="H43" s="6"/>
      <c r="I43" s="6"/>
      <c r="J43" s="6"/>
      <c r="K43" s="6" t="s">
        <v>1090</v>
      </c>
    </row>
    <row r="44" spans="1:11">
      <c r="A44" s="2081"/>
      <c r="B44" s="155" t="s">
        <v>1187</v>
      </c>
      <c r="C44" s="2" t="s">
        <v>1188</v>
      </c>
      <c r="D44" s="45" t="s">
        <v>1089</v>
      </c>
      <c r="E44" s="6"/>
      <c r="F44" s="6"/>
      <c r="G44" s="6"/>
      <c r="H44" s="6"/>
      <c r="I44" s="6"/>
      <c r="J44" s="6"/>
      <c r="K44" s="6" t="s">
        <v>1090</v>
      </c>
    </row>
    <row r="45" spans="1:11">
      <c r="A45" s="2081"/>
      <c r="B45" s="155" t="s">
        <v>1189</v>
      </c>
      <c r="C45" s="2" t="s">
        <v>1190</v>
      </c>
      <c r="D45" s="45" t="s">
        <v>1089</v>
      </c>
      <c r="E45" s="6"/>
      <c r="F45" s="6"/>
      <c r="G45" s="6"/>
      <c r="H45" s="6"/>
      <c r="I45" s="6"/>
      <c r="J45" s="6"/>
      <c r="K45" s="6" t="s">
        <v>1090</v>
      </c>
    </row>
    <row r="46" spans="1:11">
      <c r="A46" s="2081"/>
      <c r="B46" s="155" t="s">
        <v>1191</v>
      </c>
      <c r="C46" s="2" t="s">
        <v>1192</v>
      </c>
      <c r="D46" s="45" t="s">
        <v>1089</v>
      </c>
      <c r="E46" s="6"/>
      <c r="F46" s="6"/>
      <c r="G46" s="6"/>
      <c r="H46" s="6"/>
      <c r="I46" s="6"/>
      <c r="J46" s="6"/>
      <c r="K46" s="6" t="s">
        <v>1090</v>
      </c>
    </row>
    <row r="47" spans="1:11">
      <c r="A47" s="2081"/>
      <c r="B47" s="155" t="s">
        <v>1193</v>
      </c>
      <c r="C47" s="2" t="s">
        <v>1194</v>
      </c>
      <c r="D47" s="45" t="s">
        <v>1089</v>
      </c>
      <c r="E47" s="6"/>
      <c r="F47" s="16"/>
      <c r="G47" s="6"/>
      <c r="H47" s="6"/>
      <c r="I47" s="6"/>
      <c r="J47" s="6"/>
      <c r="K47" s="6" t="s">
        <v>1090</v>
      </c>
    </row>
    <row r="48" spans="1:11">
      <c r="A48" s="2081"/>
      <c r="B48" s="155" t="s">
        <v>1195</v>
      </c>
      <c r="C48" s="2" t="s">
        <v>1196</v>
      </c>
      <c r="D48" s="45" t="s">
        <v>1089</v>
      </c>
      <c r="E48" s="15"/>
      <c r="F48" s="6"/>
      <c r="G48" s="110"/>
      <c r="H48" s="6"/>
      <c r="I48" s="16"/>
      <c r="J48" s="6"/>
      <c r="K48" s="6" t="s">
        <v>1090</v>
      </c>
    </row>
    <row r="49" spans="1:11">
      <c r="A49" s="2082" t="s">
        <v>1197</v>
      </c>
      <c r="B49" s="679" t="s">
        <v>1198</v>
      </c>
      <c r="C49" s="677" t="s">
        <v>1199</v>
      </c>
      <c r="D49" s="438" t="s">
        <v>1200</v>
      </c>
      <c r="E49" s="284" t="s">
        <v>949</v>
      </c>
      <c r="F49" s="500" t="s">
        <v>1201</v>
      </c>
      <c r="G49" s="187"/>
      <c r="H49" s="284" t="s">
        <v>949</v>
      </c>
      <c r="I49" s="341" t="s">
        <v>1201</v>
      </c>
      <c r="J49" s="187"/>
      <c r="K49" s="45"/>
    </row>
    <row r="50" spans="1:11">
      <c r="A50" s="2082"/>
      <c r="B50" s="679" t="s">
        <v>1202</v>
      </c>
      <c r="C50" s="677" t="s">
        <v>1199</v>
      </c>
      <c r="D50" s="438" t="s">
        <v>1200</v>
      </c>
      <c r="E50" s="284" t="s">
        <v>949</v>
      </c>
      <c r="F50" s="341" t="s">
        <v>1203</v>
      </c>
      <c r="G50" s="187"/>
      <c r="H50" s="284" t="s">
        <v>949</v>
      </c>
      <c r="I50" s="341" t="s">
        <v>1203</v>
      </c>
      <c r="J50" s="187"/>
      <c r="K50" s="45"/>
    </row>
    <row r="51" spans="1:11">
      <c r="A51" s="2082"/>
      <c r="B51" s="679" t="s">
        <v>1204</v>
      </c>
      <c r="C51" s="677" t="s">
        <v>1205</v>
      </c>
      <c r="D51" s="438" t="s">
        <v>1206</v>
      </c>
      <c r="E51" s="284" t="s">
        <v>949</v>
      </c>
      <c r="F51" s="341" t="s">
        <v>1207</v>
      </c>
      <c r="G51" s="187"/>
      <c r="H51" s="284" t="s">
        <v>949</v>
      </c>
      <c r="I51" s="341" t="s">
        <v>1207</v>
      </c>
      <c r="J51" s="187"/>
      <c r="K51" s="45"/>
    </row>
    <row r="52" spans="1:11">
      <c r="A52" s="2082"/>
      <c r="B52" s="679" t="s">
        <v>1208</v>
      </c>
      <c r="C52" s="677" t="s">
        <v>1209</v>
      </c>
      <c r="D52" s="438" t="s">
        <v>1200</v>
      </c>
      <c r="E52" s="284" t="s">
        <v>949</v>
      </c>
      <c r="F52" s="56" t="s">
        <v>1210</v>
      </c>
      <c r="G52" s="187"/>
      <c r="H52" s="284" t="s">
        <v>949</v>
      </c>
      <c r="I52" s="56" t="s">
        <v>1210</v>
      </c>
      <c r="J52" s="187"/>
      <c r="K52" s="45"/>
    </row>
    <row r="53" spans="1:11">
      <c r="A53" s="2079" t="s">
        <v>1211</v>
      </c>
      <c r="B53" s="2" t="s">
        <v>1212</v>
      </c>
      <c r="C53" s="2" t="s">
        <v>1213</v>
      </c>
      <c r="D53" s="45" t="s">
        <v>1089</v>
      </c>
      <c r="E53" s="15"/>
      <c r="F53" s="6"/>
      <c r="G53" s="110"/>
      <c r="H53" s="15"/>
      <c r="I53" s="6"/>
      <c r="J53" s="110"/>
      <c r="K53" s="6" t="s">
        <v>1090</v>
      </c>
    </row>
    <row r="54" spans="1:11">
      <c r="A54" s="2080"/>
      <c r="B54" s="2" t="s">
        <v>1214</v>
      </c>
      <c r="C54" s="2" t="s">
        <v>1215</v>
      </c>
      <c r="D54" s="45" t="s">
        <v>1089</v>
      </c>
      <c r="E54" s="15"/>
      <c r="F54" s="6"/>
      <c r="G54" s="110"/>
      <c r="H54" s="6"/>
      <c r="I54" s="151"/>
      <c r="J54" s="6"/>
      <c r="K54" s="6" t="s">
        <v>1090</v>
      </c>
    </row>
    <row r="55" spans="1:11">
      <c r="A55" s="2080"/>
      <c r="B55" s="2" t="s">
        <v>1216</v>
      </c>
      <c r="C55" s="2" t="s">
        <v>1217</v>
      </c>
      <c r="D55" s="45" t="s">
        <v>1089</v>
      </c>
      <c r="E55" s="6"/>
      <c r="F55" s="151"/>
      <c r="G55" s="6"/>
      <c r="H55" s="6"/>
      <c r="I55" s="6"/>
      <c r="J55" s="6"/>
      <c r="K55" s="6" t="s">
        <v>1090</v>
      </c>
    </row>
    <row r="56" spans="1:11">
      <c r="A56" s="2080"/>
      <c r="B56" s="2" t="s">
        <v>1218</v>
      </c>
      <c r="C56" s="2" t="s">
        <v>1219</v>
      </c>
      <c r="D56" s="45" t="s">
        <v>1089</v>
      </c>
      <c r="E56" s="6"/>
      <c r="F56" s="6"/>
      <c r="G56" s="6"/>
      <c r="H56" s="6"/>
      <c r="I56" s="6"/>
      <c r="J56" s="6"/>
      <c r="K56" s="6" t="s">
        <v>1090</v>
      </c>
    </row>
    <row r="57" spans="1:11">
      <c r="A57" s="2080"/>
      <c r="B57" s="2" t="s">
        <v>1220</v>
      </c>
      <c r="C57" s="2" t="s">
        <v>1221</v>
      </c>
      <c r="D57" s="45" t="s">
        <v>1089</v>
      </c>
      <c r="E57" s="6"/>
      <c r="F57" s="6"/>
      <c r="G57" s="6"/>
      <c r="H57" s="6"/>
      <c r="I57" s="6"/>
      <c r="J57" s="6"/>
      <c r="K57" s="6" t="s">
        <v>1090</v>
      </c>
    </row>
    <row r="58" spans="1:11">
      <c r="A58" s="2080" t="s">
        <v>1222</v>
      </c>
      <c r="B58" s="2" t="s">
        <v>1223</v>
      </c>
      <c r="C58" s="2" t="s">
        <v>1224</v>
      </c>
      <c r="D58" s="45" t="s">
        <v>1089</v>
      </c>
      <c r="E58" s="6"/>
      <c r="F58" s="6"/>
      <c r="G58" s="6"/>
      <c r="H58" s="6"/>
      <c r="I58" s="6"/>
      <c r="J58" s="6"/>
      <c r="K58" s="6" t="s">
        <v>1090</v>
      </c>
    </row>
    <row r="59" spans="1:11" ht="30">
      <c r="A59" s="2080"/>
      <c r="B59" s="2" t="s">
        <v>1225</v>
      </c>
      <c r="C59" s="2" t="s">
        <v>1226</v>
      </c>
      <c r="D59" s="45" t="s">
        <v>1089</v>
      </c>
      <c r="E59" s="6"/>
      <c r="F59" s="6"/>
      <c r="G59" s="6"/>
      <c r="H59" s="6"/>
      <c r="I59" s="6"/>
      <c r="J59" s="6"/>
      <c r="K59" s="6" t="s">
        <v>1090</v>
      </c>
    </row>
    <row r="60" spans="1:11">
      <c r="A60" s="2080"/>
      <c r="B60" s="2" t="s">
        <v>1227</v>
      </c>
      <c r="C60" s="2" t="s">
        <v>1228</v>
      </c>
      <c r="D60" s="45" t="s">
        <v>1089</v>
      </c>
      <c r="E60" s="6"/>
      <c r="F60" s="6"/>
      <c r="G60" s="6"/>
      <c r="H60" s="6"/>
      <c r="I60" s="6"/>
      <c r="J60" s="6"/>
      <c r="K60" s="6" t="s">
        <v>1090</v>
      </c>
    </row>
    <row r="61" spans="1:11" ht="30">
      <c r="A61" s="2080"/>
      <c r="B61" s="2" t="s">
        <v>1229</v>
      </c>
      <c r="C61" s="2" t="s">
        <v>1230</v>
      </c>
      <c r="D61" s="45" t="s">
        <v>1089</v>
      </c>
      <c r="E61" s="6"/>
      <c r="F61" s="6"/>
      <c r="G61" s="6"/>
      <c r="H61" s="6"/>
      <c r="I61" s="6"/>
      <c r="J61" s="6"/>
      <c r="K61" s="6" t="s">
        <v>1090</v>
      </c>
    </row>
    <row r="62" spans="1:11">
      <c r="A62" s="2080"/>
      <c r="B62" s="45" t="s">
        <v>1231</v>
      </c>
      <c r="C62" s="45" t="s">
        <v>1232</v>
      </c>
      <c r="D62" s="45" t="s">
        <v>1089</v>
      </c>
      <c r="E62" s="6"/>
      <c r="F62" s="6"/>
      <c r="G62" s="6"/>
      <c r="H62" s="6"/>
      <c r="I62" s="6"/>
      <c r="J62" s="6"/>
      <c r="K62" s="6" t="s">
        <v>1090</v>
      </c>
    </row>
    <row r="63" spans="1:11">
      <c r="A63" s="2080"/>
      <c r="B63" s="2" t="s">
        <v>1233</v>
      </c>
      <c r="C63" s="2" t="s">
        <v>1234</v>
      </c>
      <c r="D63" s="45" t="s">
        <v>1089</v>
      </c>
      <c r="E63" s="6"/>
      <c r="F63" s="6"/>
      <c r="G63" s="6"/>
      <c r="H63" s="6"/>
      <c r="I63" s="6"/>
      <c r="J63" s="6"/>
      <c r="K63" s="6" t="s">
        <v>1090</v>
      </c>
    </row>
    <row r="64" spans="1:11" ht="30">
      <c r="A64" s="2073" t="s">
        <v>1235</v>
      </c>
      <c r="B64" s="2" t="s">
        <v>1236</v>
      </c>
      <c r="C64" s="2" t="s">
        <v>1237</v>
      </c>
      <c r="D64" s="45" t="s">
        <v>1089</v>
      </c>
      <c r="E64" s="6"/>
      <c r="F64" s="6"/>
      <c r="G64" s="6"/>
      <c r="H64" s="6"/>
      <c r="I64" s="6"/>
      <c r="J64" s="6"/>
      <c r="K64" s="6" t="s">
        <v>1090</v>
      </c>
    </row>
    <row r="65" spans="1:11">
      <c r="A65" s="2074"/>
      <c r="B65" s="2" t="s">
        <v>1238</v>
      </c>
      <c r="C65" s="2" t="s">
        <v>1239</v>
      </c>
      <c r="D65" s="45" t="s">
        <v>1089</v>
      </c>
      <c r="E65" s="6"/>
      <c r="F65" s="6"/>
      <c r="G65" s="6"/>
      <c r="H65" s="6"/>
      <c r="I65" s="6"/>
      <c r="J65" s="6"/>
      <c r="K65" s="6" t="s">
        <v>1090</v>
      </c>
    </row>
    <row r="66" spans="1:11" ht="30">
      <c r="A66" s="2074"/>
      <c r="B66" s="2" t="s">
        <v>1240</v>
      </c>
      <c r="C66" s="2" t="s">
        <v>1241</v>
      </c>
      <c r="D66" s="45" t="s">
        <v>1089</v>
      </c>
      <c r="E66" s="6"/>
      <c r="F66" s="6"/>
      <c r="G66" s="6"/>
      <c r="H66" s="6"/>
      <c r="I66" s="6"/>
      <c r="J66" s="6"/>
      <c r="K66" s="6" t="s">
        <v>1090</v>
      </c>
    </row>
    <row r="67" spans="1:11" ht="30">
      <c r="A67" s="2074"/>
      <c r="B67" s="2" t="s">
        <v>1242</v>
      </c>
      <c r="C67" s="2" t="s">
        <v>1243</v>
      </c>
      <c r="D67" s="45" t="s">
        <v>1089</v>
      </c>
      <c r="E67" s="6"/>
      <c r="F67" s="6"/>
      <c r="G67" s="6"/>
      <c r="H67" s="6"/>
      <c r="I67" s="6"/>
      <c r="J67" s="6"/>
      <c r="K67" s="6" t="s">
        <v>1090</v>
      </c>
    </row>
    <row r="68" spans="1:11">
      <c r="A68" s="2074"/>
      <c r="B68" s="2" t="s">
        <v>1244</v>
      </c>
      <c r="C68" s="2" t="s">
        <v>1245</v>
      </c>
      <c r="D68" s="45" t="s">
        <v>1089</v>
      </c>
      <c r="E68" s="6"/>
      <c r="F68" s="6"/>
      <c r="G68" s="6"/>
      <c r="H68" s="6"/>
      <c r="I68" s="6"/>
      <c r="J68" s="6"/>
      <c r="K68" s="6" t="s">
        <v>1090</v>
      </c>
    </row>
    <row r="69" spans="1:11">
      <c r="A69" s="2074"/>
      <c r="B69" s="2" t="s">
        <v>1246</v>
      </c>
      <c r="C69" s="2" t="s">
        <v>1247</v>
      </c>
      <c r="D69" s="45" t="s">
        <v>1089</v>
      </c>
      <c r="E69" s="6"/>
      <c r="F69" s="6"/>
      <c r="G69" s="6"/>
      <c r="H69" s="6"/>
      <c r="I69" s="6"/>
      <c r="J69" s="6"/>
      <c r="K69" s="6" t="s">
        <v>1090</v>
      </c>
    </row>
    <row r="70" spans="1:11">
      <c r="A70" s="2074"/>
      <c r="B70" s="2" t="s">
        <v>1248</v>
      </c>
      <c r="C70" s="2" t="s">
        <v>1249</v>
      </c>
      <c r="D70" s="45" t="s">
        <v>1089</v>
      </c>
      <c r="E70" s="6"/>
      <c r="F70" s="6"/>
      <c r="G70" s="6"/>
      <c r="H70" s="6"/>
      <c r="I70" s="6"/>
      <c r="J70" s="6"/>
      <c r="K70" s="6" t="s">
        <v>1090</v>
      </c>
    </row>
    <row r="71" spans="1:11">
      <c r="A71" s="2074"/>
      <c r="B71" s="2" t="s">
        <v>1250</v>
      </c>
      <c r="C71" s="2" t="s">
        <v>1251</v>
      </c>
      <c r="D71" s="45" t="s">
        <v>1089</v>
      </c>
      <c r="E71" s="6"/>
      <c r="F71" s="6"/>
      <c r="G71" s="6"/>
      <c r="H71" s="6"/>
      <c r="I71" s="6"/>
      <c r="J71" s="6"/>
      <c r="K71" s="6" t="s">
        <v>1090</v>
      </c>
    </row>
    <row r="72" spans="1:11">
      <c r="A72" s="2074"/>
      <c r="B72" s="2" t="s">
        <v>1252</v>
      </c>
      <c r="C72" s="2" t="s">
        <v>1253</v>
      </c>
      <c r="D72" s="45" t="s">
        <v>1089</v>
      </c>
      <c r="E72" s="6"/>
      <c r="F72" s="6"/>
      <c r="G72" s="6"/>
      <c r="H72" s="6"/>
      <c r="I72" s="6"/>
      <c r="J72" s="6"/>
      <c r="K72" s="6" t="s">
        <v>1090</v>
      </c>
    </row>
    <row r="73" spans="1:11">
      <c r="A73" s="2074"/>
      <c r="B73" s="2" t="s">
        <v>1254</v>
      </c>
      <c r="C73" s="2" t="s">
        <v>1255</v>
      </c>
      <c r="D73" s="45" t="s">
        <v>1089</v>
      </c>
      <c r="E73" s="6"/>
      <c r="F73" s="6"/>
      <c r="G73" s="6"/>
      <c r="H73" s="6"/>
      <c r="I73" s="6"/>
      <c r="J73" s="6"/>
      <c r="K73" s="6" t="s">
        <v>1090</v>
      </c>
    </row>
    <row r="74" spans="1:11">
      <c r="A74" s="2074"/>
      <c r="B74" s="2" t="s">
        <v>1256</v>
      </c>
      <c r="C74" s="2" t="s">
        <v>1257</v>
      </c>
      <c r="D74" s="45" t="s">
        <v>1089</v>
      </c>
      <c r="E74" s="6"/>
      <c r="F74" s="6"/>
      <c r="G74" s="6"/>
      <c r="H74" s="6"/>
      <c r="I74" s="6"/>
      <c r="J74" s="6"/>
      <c r="K74" s="6" t="s">
        <v>1090</v>
      </c>
    </row>
    <row r="75" spans="1:11">
      <c r="A75" s="2074"/>
      <c r="B75" s="2" t="s">
        <v>1258</v>
      </c>
      <c r="C75" s="2" t="s">
        <v>1259</v>
      </c>
      <c r="D75" s="45" t="s">
        <v>1089</v>
      </c>
      <c r="E75" s="6"/>
      <c r="F75" s="6"/>
      <c r="G75" s="6"/>
      <c r="H75" s="6"/>
      <c r="I75" s="6"/>
      <c r="J75" s="6"/>
      <c r="K75" s="6" t="s">
        <v>1090</v>
      </c>
    </row>
    <row r="76" spans="1:11">
      <c r="A76" s="2074"/>
      <c r="B76" s="2" t="s">
        <v>1260</v>
      </c>
      <c r="C76" s="2" t="s">
        <v>1261</v>
      </c>
      <c r="D76" s="45" t="s">
        <v>1089</v>
      </c>
      <c r="E76" s="6"/>
      <c r="F76" s="6"/>
      <c r="G76" s="6"/>
      <c r="H76" s="6"/>
      <c r="I76" s="6"/>
      <c r="J76" s="6"/>
      <c r="K76" s="6" t="s">
        <v>1090</v>
      </c>
    </row>
    <row r="77" spans="1:11">
      <c r="A77" s="2074"/>
      <c r="B77" s="2" t="s">
        <v>1262</v>
      </c>
      <c r="C77" s="2" t="s">
        <v>1263</v>
      </c>
      <c r="D77" s="45" t="s">
        <v>1089</v>
      </c>
      <c r="E77" s="6"/>
      <c r="F77" s="6"/>
      <c r="G77" s="6"/>
      <c r="H77" s="6"/>
      <c r="I77" s="6"/>
      <c r="J77" s="6"/>
      <c r="K77" s="6" t="s">
        <v>1090</v>
      </c>
    </row>
    <row r="78" spans="1:11">
      <c r="A78" s="2074"/>
      <c r="B78" s="2" t="s">
        <v>1264</v>
      </c>
      <c r="C78" s="2" t="s">
        <v>1265</v>
      </c>
      <c r="D78" s="45" t="s">
        <v>1089</v>
      </c>
      <c r="E78" s="6"/>
      <c r="F78" s="6"/>
      <c r="G78" s="6"/>
      <c r="H78" s="6"/>
      <c r="I78" s="6"/>
      <c r="J78" s="6"/>
      <c r="K78" s="6" t="s">
        <v>1090</v>
      </c>
    </row>
    <row r="79" spans="1:11">
      <c r="A79" s="2074"/>
      <c r="B79" s="159" t="s">
        <v>1266</v>
      </c>
      <c r="C79" s="159" t="s">
        <v>1267</v>
      </c>
      <c r="D79" s="45" t="s">
        <v>1089</v>
      </c>
      <c r="E79" s="16"/>
      <c r="F79" s="16"/>
      <c r="G79" s="6"/>
      <c r="H79" s="6"/>
      <c r="I79" s="6"/>
      <c r="J79" s="6"/>
      <c r="K79" s="6" t="s">
        <v>1090</v>
      </c>
    </row>
    <row r="80" spans="1:11">
      <c r="A80" s="2083"/>
      <c r="B80" s="2" t="s">
        <v>1268</v>
      </c>
      <c r="C80" s="2" t="s">
        <v>1269</v>
      </c>
      <c r="D80" s="45" t="s">
        <v>1089</v>
      </c>
      <c r="E80" s="6"/>
      <c r="F80" s="48"/>
      <c r="G80" s="48"/>
      <c r="H80" s="6"/>
      <c r="I80" s="6"/>
      <c r="J80" s="6"/>
      <c r="K80" s="6" t="s">
        <v>1090</v>
      </c>
    </row>
    <row r="81" spans="1:11" ht="75">
      <c r="A81" s="2084"/>
      <c r="B81" s="683" t="s">
        <v>1270</v>
      </c>
      <c r="C81" s="20" t="s">
        <v>1271</v>
      </c>
      <c r="D81" s="438" t="s">
        <v>1125</v>
      </c>
      <c r="E81" s="270" t="s">
        <v>675</v>
      </c>
      <c r="F81" s="20" t="s">
        <v>1272</v>
      </c>
      <c r="G81" s="6" t="s">
        <v>1273</v>
      </c>
      <c r="H81" s="270" t="s">
        <v>675</v>
      </c>
      <c r="I81" s="20" t="s">
        <v>1272</v>
      </c>
      <c r="J81" s="6" t="s">
        <v>1273</v>
      </c>
      <c r="K81" s="6"/>
    </row>
    <row r="82" spans="1:11" ht="75">
      <c r="A82" s="2085"/>
      <c r="B82" s="683" t="s">
        <v>1274</v>
      </c>
      <c r="C82" s="20" t="s">
        <v>1275</v>
      </c>
      <c r="D82" s="438" t="s">
        <v>1125</v>
      </c>
      <c r="E82" s="270" t="s">
        <v>675</v>
      </c>
      <c r="F82" s="20" t="s">
        <v>1272</v>
      </c>
      <c r="G82" s="6" t="s">
        <v>1273</v>
      </c>
      <c r="H82" s="270" t="s">
        <v>675</v>
      </c>
      <c r="I82" s="20" t="s">
        <v>1272</v>
      </c>
      <c r="J82" s="6" t="s">
        <v>1273</v>
      </c>
      <c r="K82" s="6"/>
    </row>
    <row r="83" spans="1:11">
      <c r="A83" s="2073" t="s">
        <v>1276</v>
      </c>
      <c r="B83" s="525" t="s">
        <v>1277</v>
      </c>
      <c r="C83" s="525" t="s">
        <v>1278</v>
      </c>
      <c r="D83" s="45" t="s">
        <v>1089</v>
      </c>
      <c r="E83" s="151"/>
      <c r="F83" s="151"/>
      <c r="G83" s="28"/>
      <c r="H83" s="6"/>
      <c r="I83" s="6"/>
      <c r="J83" s="6"/>
      <c r="K83" s="6" t="s">
        <v>1090</v>
      </c>
    </row>
    <row r="84" spans="1:11">
      <c r="A84" s="2074"/>
      <c r="B84" s="2" t="s">
        <v>1279</v>
      </c>
      <c r="C84" s="2" t="s">
        <v>1280</v>
      </c>
      <c r="D84" s="45" t="s">
        <v>1089</v>
      </c>
      <c r="E84" s="6"/>
      <c r="F84" s="6"/>
      <c r="G84" s="110"/>
      <c r="H84" s="6"/>
      <c r="I84" s="6"/>
      <c r="J84" s="6"/>
      <c r="K84" s="6" t="s">
        <v>1090</v>
      </c>
    </row>
    <row r="85" spans="1:11">
      <c r="A85" s="2074"/>
      <c r="B85" s="2" t="s">
        <v>1281</v>
      </c>
      <c r="C85" s="2" t="s">
        <v>1282</v>
      </c>
      <c r="D85" s="45" t="s">
        <v>1089</v>
      </c>
      <c r="E85" s="6"/>
      <c r="F85" s="6"/>
      <c r="G85" s="110"/>
      <c r="H85" s="6"/>
      <c r="I85" s="6"/>
      <c r="J85" s="6"/>
      <c r="K85" s="6" t="s">
        <v>1090</v>
      </c>
    </row>
    <row r="86" spans="1:11">
      <c r="A86" s="2074"/>
      <c r="B86" s="2" t="s">
        <v>1283</v>
      </c>
      <c r="C86" s="2" t="s">
        <v>1284</v>
      </c>
      <c r="D86" s="45" t="s">
        <v>1089</v>
      </c>
      <c r="E86" s="6"/>
      <c r="F86" s="6"/>
      <c r="G86" s="110"/>
      <c r="H86" s="6"/>
      <c r="I86" s="6"/>
      <c r="J86" s="6"/>
      <c r="K86" s="6" t="s">
        <v>1090</v>
      </c>
    </row>
    <row r="87" spans="1:11">
      <c r="A87" s="2074"/>
      <c r="B87" s="2" t="s">
        <v>1285</v>
      </c>
      <c r="C87" s="2" t="s">
        <v>1286</v>
      </c>
      <c r="D87" s="45" t="s">
        <v>1089</v>
      </c>
      <c r="E87" s="6"/>
      <c r="F87" s="6"/>
      <c r="G87" s="110"/>
      <c r="H87" s="6"/>
      <c r="I87" s="6"/>
      <c r="J87" s="6"/>
      <c r="K87" s="6" t="s">
        <v>1090</v>
      </c>
    </row>
    <row r="88" spans="1:11">
      <c r="A88" s="2074"/>
      <c r="B88" s="2" t="s">
        <v>1287</v>
      </c>
      <c r="C88" s="2" t="s">
        <v>1288</v>
      </c>
      <c r="D88" s="45" t="s">
        <v>1089</v>
      </c>
      <c r="E88" s="6"/>
      <c r="F88" s="6"/>
      <c r="G88" s="110"/>
      <c r="H88" s="6"/>
      <c r="I88" s="6"/>
      <c r="J88" s="6"/>
      <c r="K88" s="6" t="s">
        <v>1090</v>
      </c>
    </row>
    <row r="89" spans="1:11" ht="30">
      <c r="A89" s="2074"/>
      <c r="B89" s="2" t="s">
        <v>1289</v>
      </c>
      <c r="C89" s="2" t="s">
        <v>1290</v>
      </c>
      <c r="D89" s="45" t="s">
        <v>1089</v>
      </c>
      <c r="E89" s="6"/>
      <c r="F89" s="6"/>
      <c r="G89" s="110"/>
      <c r="H89" s="6"/>
      <c r="I89" s="6"/>
      <c r="J89" s="6"/>
      <c r="K89" s="6" t="s">
        <v>1090</v>
      </c>
    </row>
    <row r="90" spans="1:11">
      <c r="A90" s="2074"/>
      <c r="B90" s="2" t="s">
        <v>1291</v>
      </c>
      <c r="C90" s="2" t="s">
        <v>1292</v>
      </c>
      <c r="D90" s="45" t="s">
        <v>1089</v>
      </c>
      <c r="E90" s="6"/>
      <c r="F90" s="6"/>
      <c r="G90" s="110"/>
      <c r="H90" s="6"/>
      <c r="I90" s="6"/>
      <c r="J90" s="6"/>
      <c r="K90" s="6" t="s">
        <v>1090</v>
      </c>
    </row>
    <row r="91" spans="1:11">
      <c r="A91" s="2073" t="s">
        <v>1293</v>
      </c>
      <c r="B91" s="526" t="s">
        <v>1294</v>
      </c>
      <c r="C91" s="2" t="s">
        <v>1295</v>
      </c>
      <c r="D91" s="45" t="s">
        <v>1089</v>
      </c>
      <c r="E91" s="6"/>
      <c r="F91" s="6"/>
      <c r="G91" s="110"/>
      <c r="H91" s="6"/>
      <c r="I91" s="6"/>
      <c r="J91" s="6"/>
      <c r="K91" s="6" t="s">
        <v>1090</v>
      </c>
    </row>
    <row r="92" spans="1:11">
      <c r="A92" s="2074"/>
      <c r="B92" s="526" t="s">
        <v>1296</v>
      </c>
      <c r="C92" s="2" t="s">
        <v>1297</v>
      </c>
      <c r="D92" s="45" t="s">
        <v>1089</v>
      </c>
      <c r="E92" s="6"/>
      <c r="F92" s="6"/>
      <c r="G92" s="110"/>
      <c r="H92" s="6"/>
      <c r="I92" s="6"/>
      <c r="J92" s="6"/>
      <c r="K92" s="6" t="s">
        <v>1090</v>
      </c>
    </row>
    <row r="93" spans="1:11">
      <c r="A93" s="2074"/>
      <c r="B93" s="526" t="s">
        <v>1298</v>
      </c>
      <c r="C93" s="2" t="s">
        <v>1299</v>
      </c>
      <c r="D93" s="45" t="s">
        <v>1089</v>
      </c>
      <c r="E93" s="6"/>
      <c r="F93" s="6"/>
      <c r="G93" s="110"/>
      <c r="H93" s="240" t="s">
        <v>675</v>
      </c>
      <c r="I93" s="295" t="s">
        <v>1300</v>
      </c>
      <c r="J93" s="6"/>
      <c r="K93" s="6"/>
    </row>
    <row r="94" spans="1:11">
      <c r="A94" s="2079"/>
      <c r="B94" s="526" t="s">
        <v>1301</v>
      </c>
      <c r="C94" s="2" t="s">
        <v>1302</v>
      </c>
      <c r="D94" s="45" t="s">
        <v>1089</v>
      </c>
      <c r="E94" s="6"/>
      <c r="F94" s="6"/>
      <c r="G94" s="110"/>
      <c r="H94" s="240" t="s">
        <v>675</v>
      </c>
      <c r="I94" s="295" t="s">
        <v>1303</v>
      </c>
      <c r="J94" s="6"/>
      <c r="K94" s="6"/>
    </row>
    <row r="95" spans="1:11" ht="30">
      <c r="A95" s="2080" t="s">
        <v>1304</v>
      </c>
      <c r="B95" s="54" t="s">
        <v>1305</v>
      </c>
      <c r="C95" s="2" t="s">
        <v>1306</v>
      </c>
      <c r="D95" s="45" t="s">
        <v>1089</v>
      </c>
      <c r="E95" s="6"/>
      <c r="F95" s="6"/>
      <c r="G95" s="110"/>
      <c r="H95" s="6"/>
      <c r="I95" s="6"/>
      <c r="J95" s="6"/>
      <c r="K95" s="6" t="s">
        <v>1090</v>
      </c>
    </row>
    <row r="96" spans="1:11">
      <c r="A96" s="2080"/>
      <c r="B96" s="2" t="s">
        <v>1307</v>
      </c>
      <c r="C96" s="2" t="s">
        <v>1308</v>
      </c>
      <c r="D96" s="45" t="s">
        <v>1089</v>
      </c>
      <c r="E96" s="6"/>
      <c r="F96" s="6"/>
      <c r="G96" s="110"/>
      <c r="H96" s="6"/>
      <c r="I96" s="6"/>
      <c r="J96" s="6"/>
      <c r="K96" s="6" t="s">
        <v>1090</v>
      </c>
    </row>
    <row r="97" spans="1:11">
      <c r="A97" s="2073"/>
      <c r="B97" s="2" t="s">
        <v>1309</v>
      </c>
      <c r="C97" s="2" t="s">
        <v>1310</v>
      </c>
      <c r="D97" s="45" t="s">
        <v>1089</v>
      </c>
      <c r="E97" s="6"/>
      <c r="F97" s="6"/>
      <c r="G97" s="110"/>
      <c r="H97" s="6"/>
      <c r="I97" s="6"/>
      <c r="J97" s="6"/>
      <c r="K97" s="6" t="s">
        <v>1090</v>
      </c>
    </row>
    <row r="98" spans="1:11">
      <c r="A98" s="2080" t="s">
        <v>1311</v>
      </c>
      <c r="B98" s="155" t="s">
        <v>1312</v>
      </c>
      <c r="C98" s="2" t="s">
        <v>1313</v>
      </c>
      <c r="D98" s="45" t="s">
        <v>1089</v>
      </c>
      <c r="E98" s="151"/>
      <c r="F98" s="151"/>
      <c r="G98" s="6"/>
      <c r="H98" s="6"/>
      <c r="I98" s="6"/>
      <c r="J98" s="6"/>
      <c r="K98" s="6" t="s">
        <v>1090</v>
      </c>
    </row>
    <row r="99" spans="1:11">
      <c r="A99" s="2080"/>
      <c r="B99" s="155" t="s">
        <v>1314</v>
      </c>
      <c r="C99" s="2" t="s">
        <v>1315</v>
      </c>
      <c r="D99" s="45" t="s">
        <v>1089</v>
      </c>
      <c r="E99" s="6"/>
      <c r="F99" s="6"/>
      <c r="G99" s="6"/>
      <c r="H99" s="6"/>
      <c r="I99" s="6"/>
      <c r="J99" s="6"/>
      <c r="K99" s="6" t="s">
        <v>1090</v>
      </c>
    </row>
    <row r="100" spans="1:11">
      <c r="A100" s="2087"/>
      <c r="B100" s="679" t="s">
        <v>1316</v>
      </c>
      <c r="C100" s="677" t="s">
        <v>1317</v>
      </c>
      <c r="D100" s="438" t="s">
        <v>1125</v>
      </c>
      <c r="E100" s="6"/>
      <c r="F100" s="6"/>
      <c r="G100" s="6"/>
      <c r="H100" s="6"/>
      <c r="I100" s="6"/>
      <c r="J100" s="6"/>
      <c r="K100" s="6" t="s">
        <v>1090</v>
      </c>
    </row>
    <row r="101" spans="1:11">
      <c r="A101" s="2087"/>
      <c r="B101" s="679" t="s">
        <v>1318</v>
      </c>
      <c r="C101" s="677" t="s">
        <v>1319</v>
      </c>
      <c r="D101" s="438" t="s">
        <v>1125</v>
      </c>
      <c r="E101" s="6"/>
      <c r="F101" s="6"/>
      <c r="G101" s="6"/>
      <c r="H101" s="6"/>
      <c r="I101" s="6"/>
      <c r="J101" s="6"/>
      <c r="K101" s="6" t="s">
        <v>1090</v>
      </c>
    </row>
    <row r="102" spans="1:11">
      <c r="A102" s="2088" t="s">
        <v>1320</v>
      </c>
      <c r="B102" s="2" t="s">
        <v>1321</v>
      </c>
      <c r="C102" s="2" t="s">
        <v>1322</v>
      </c>
      <c r="D102" s="45" t="s">
        <v>1089</v>
      </c>
      <c r="E102" s="6"/>
      <c r="F102" s="6"/>
      <c r="G102" s="6"/>
      <c r="H102" s="6"/>
      <c r="I102" s="6"/>
      <c r="J102" s="6"/>
      <c r="K102" s="6" t="s">
        <v>1090</v>
      </c>
    </row>
    <row r="103" spans="1:11">
      <c r="A103" s="2089"/>
      <c r="B103" s="526" t="s">
        <v>1323</v>
      </c>
      <c r="C103" s="526" t="s">
        <v>1324</v>
      </c>
      <c r="D103" s="45" t="s">
        <v>1089</v>
      </c>
      <c r="E103" s="6"/>
      <c r="F103" s="6"/>
      <c r="G103" s="6"/>
      <c r="H103" s="6"/>
      <c r="I103" s="6"/>
      <c r="J103" s="6"/>
      <c r="K103" s="6" t="s">
        <v>1090</v>
      </c>
    </row>
    <row r="104" spans="1:11">
      <c r="A104" s="2089"/>
      <c r="B104" s="159" t="s">
        <v>1325</v>
      </c>
      <c r="C104" s="159" t="s">
        <v>1326</v>
      </c>
      <c r="D104" s="45" t="s">
        <v>1089</v>
      </c>
      <c r="E104" s="16"/>
      <c r="F104" s="16"/>
      <c r="G104" s="6"/>
      <c r="H104" s="6"/>
      <c r="I104" s="6"/>
      <c r="J104" s="6"/>
      <c r="K104" s="6" t="s">
        <v>1090</v>
      </c>
    </row>
    <row r="105" spans="1:11">
      <c r="A105" s="2077"/>
      <c r="B105" s="684" t="s">
        <v>1327</v>
      </c>
      <c r="C105" s="678" t="s">
        <v>1328</v>
      </c>
      <c r="D105" s="438" t="s">
        <v>1329</v>
      </c>
      <c r="E105" s="16"/>
      <c r="F105" s="16"/>
      <c r="G105" s="48"/>
      <c r="H105" s="16"/>
      <c r="I105" s="16"/>
      <c r="J105" s="16"/>
      <c r="K105" s="6"/>
    </row>
    <row r="106" spans="1:11" s="6" customFormat="1">
      <c r="A106" s="2090"/>
      <c r="B106" s="371" t="s">
        <v>1330</v>
      </c>
      <c r="C106" s="74" t="s">
        <v>1331</v>
      </c>
      <c r="D106" s="121" t="s">
        <v>1332</v>
      </c>
      <c r="E106" s="121" t="s">
        <v>1333</v>
      </c>
      <c r="F106" s="121" t="s">
        <v>1334</v>
      </c>
    </row>
    <row r="107" spans="1:11">
      <c r="A107" s="581" t="s">
        <v>1335</v>
      </c>
      <c r="B107" s="525" t="s">
        <v>1336</v>
      </c>
      <c r="C107" s="525" t="s">
        <v>1337</v>
      </c>
      <c r="D107" s="45" t="s">
        <v>1089</v>
      </c>
      <c r="E107" s="231"/>
      <c r="F107" s="231"/>
      <c r="G107" s="231"/>
      <c r="H107" s="231"/>
      <c r="I107" s="231"/>
      <c r="J107" s="231"/>
      <c r="K107" s="151" t="s">
        <v>1090</v>
      </c>
    </row>
    <row r="108" spans="1:11">
      <c r="A108" s="2080" t="s">
        <v>1338</v>
      </c>
      <c r="B108" s="2" t="s">
        <v>1339</v>
      </c>
      <c r="C108" s="2" t="s">
        <v>1340</v>
      </c>
      <c r="D108" s="45" t="s">
        <v>1089</v>
      </c>
      <c r="E108" s="6"/>
      <c r="F108" s="6"/>
      <c r="G108" s="6"/>
      <c r="H108" s="6"/>
      <c r="I108" s="6"/>
      <c r="J108" s="6"/>
      <c r="K108" s="6" t="s">
        <v>1090</v>
      </c>
    </row>
    <row r="109" spans="1:11">
      <c r="A109" s="2080"/>
      <c r="B109" s="2" t="s">
        <v>1341</v>
      </c>
      <c r="C109" s="2" t="s">
        <v>1342</v>
      </c>
      <c r="D109" s="45" t="s">
        <v>1089</v>
      </c>
      <c r="E109" s="6"/>
      <c r="F109" s="6"/>
      <c r="G109" s="6"/>
      <c r="H109" s="6"/>
      <c r="I109" s="6"/>
      <c r="J109" s="6"/>
      <c r="K109" s="6" t="s">
        <v>1090</v>
      </c>
    </row>
    <row r="110" spans="1:11">
      <c r="A110" s="2080"/>
      <c r="B110" s="2" t="s">
        <v>1343</v>
      </c>
      <c r="C110" s="2" t="s">
        <v>1344</v>
      </c>
      <c r="D110" s="45" t="s">
        <v>1089</v>
      </c>
      <c r="E110" s="6"/>
      <c r="F110" s="6"/>
      <c r="G110" s="6"/>
      <c r="H110" s="6"/>
      <c r="I110" s="6"/>
      <c r="J110" s="6"/>
      <c r="K110" s="6" t="s">
        <v>1090</v>
      </c>
    </row>
    <row r="111" spans="1:11">
      <c r="A111" s="2080"/>
      <c r="B111" s="2" t="s">
        <v>1345</v>
      </c>
      <c r="C111" s="2" t="s">
        <v>1346</v>
      </c>
      <c r="D111" s="45" t="s">
        <v>1089</v>
      </c>
      <c r="E111" s="6"/>
      <c r="F111" s="6"/>
      <c r="G111" s="6"/>
      <c r="H111" s="6"/>
      <c r="I111" s="6"/>
      <c r="J111" s="6"/>
      <c r="K111" s="6" t="s">
        <v>1090</v>
      </c>
    </row>
  </sheetData>
  <autoFilter ref="A2:K111" xr:uid="{E0F952FB-EC2D-4270-A091-4719D734A1AA}"/>
  <mergeCells count="19">
    <mergeCell ref="A13:A17"/>
    <mergeCell ref="A18:A32"/>
    <mergeCell ref="A91:A94"/>
    <mergeCell ref="A108:A111"/>
    <mergeCell ref="A95:A97"/>
    <mergeCell ref="A83:A90"/>
    <mergeCell ref="A53:A57"/>
    <mergeCell ref="A58:A63"/>
    <mergeCell ref="A42:A48"/>
    <mergeCell ref="A49:A52"/>
    <mergeCell ref="A64:A82"/>
    <mergeCell ref="A33:A41"/>
    <mergeCell ref="A98:A101"/>
    <mergeCell ref="A102:A106"/>
    <mergeCell ref="H1:J1"/>
    <mergeCell ref="A3:A4"/>
    <mergeCell ref="A6:A8"/>
    <mergeCell ref="A9:A12"/>
    <mergeCell ref="E1:G1"/>
  </mergeCells>
  <conditionalFormatting sqref="C114:C1048576 C1:C8">
    <cfRule type="duplicateValues" dxfId="249" priority="8"/>
  </conditionalFormatting>
  <conditionalFormatting sqref="C114:C1048576">
    <cfRule type="duplicateValues" dxfId="248" priority="1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36E49-CA07-49AB-9B89-0F0893DD4E0A}">
  <sheetPr>
    <tabColor rgb="FFFF0004"/>
  </sheetPr>
  <dimension ref="A1:K110"/>
  <sheetViews>
    <sheetView workbookViewId="0">
      <pane ySplit="2" topLeftCell="A90" activePane="bottomLeft" state="frozen"/>
      <selection pane="bottomLeft" activeCell="H105" sqref="H105"/>
    </sheetView>
  </sheetViews>
  <sheetFormatPr defaultRowHeight="15"/>
  <cols>
    <col min="1" max="1" width="24.42578125" customWidth="1"/>
    <col min="2" max="2" width="31.85546875" customWidth="1"/>
    <col min="3" max="3" width="59.5703125" customWidth="1"/>
    <col min="4" max="4" width="73.28515625" customWidth="1"/>
    <col min="5" max="5" width="21.42578125" style="7" customWidth="1"/>
    <col min="6" max="6" width="30.85546875" style="7" customWidth="1"/>
    <col min="7" max="7" width="24.42578125" style="7" customWidth="1"/>
    <col min="8" max="8" width="18.140625" style="7" customWidth="1"/>
    <col min="9" max="9" width="36.5703125" style="7" customWidth="1"/>
    <col min="10" max="10" width="24.42578125" style="7" customWidth="1"/>
    <col min="11" max="11" width="26.85546875" style="7" customWidth="1"/>
  </cols>
  <sheetData>
    <row r="1" spans="1:11" ht="61.5" customHeight="1">
      <c r="A1" s="52"/>
      <c r="B1" s="52" t="s">
        <v>1347</v>
      </c>
      <c r="C1" s="35"/>
      <c r="D1" s="85" t="s">
        <v>1076</v>
      </c>
      <c r="E1" s="2069" t="s">
        <v>208</v>
      </c>
      <c r="F1" s="2069"/>
      <c r="G1" s="2069"/>
      <c r="H1" s="2071" t="s">
        <v>1077</v>
      </c>
      <c r="I1" s="2071"/>
      <c r="J1" s="2071"/>
      <c r="K1" s="37"/>
    </row>
    <row r="2" spans="1:11" ht="27" customHeight="1">
      <c r="A2" s="36" t="s">
        <v>1078</v>
      </c>
      <c r="B2" s="36" t="s">
        <v>1079</v>
      </c>
      <c r="C2" s="12" t="s">
        <v>1080</v>
      </c>
      <c r="D2" s="86" t="s">
        <v>1081</v>
      </c>
      <c r="E2" s="38" t="s">
        <v>1082</v>
      </c>
      <c r="F2" s="38" t="s">
        <v>1083</v>
      </c>
      <c r="G2" s="38" t="s">
        <v>1084</v>
      </c>
      <c r="H2" s="12" t="s">
        <v>1082</v>
      </c>
      <c r="I2" s="12" t="s">
        <v>1083</v>
      </c>
      <c r="J2" s="12" t="s">
        <v>1084</v>
      </c>
      <c r="K2" s="37" t="s">
        <v>1085</v>
      </c>
    </row>
    <row r="3" spans="1:11">
      <c r="A3" s="2092" t="s">
        <v>1086</v>
      </c>
      <c r="B3" s="9" t="s">
        <v>1087</v>
      </c>
      <c r="C3" s="6" t="s">
        <v>1088</v>
      </c>
      <c r="D3" s="121" t="s">
        <v>1348</v>
      </c>
      <c r="E3" s="17"/>
      <c r="F3" s="17"/>
      <c r="G3" s="17"/>
      <c r="H3" s="17"/>
      <c r="I3" s="17"/>
      <c r="J3" s="17"/>
      <c r="K3" s="17" t="s">
        <v>1090</v>
      </c>
    </row>
    <row r="4" spans="1:11">
      <c r="A4" s="2092"/>
      <c r="B4" s="9" t="s">
        <v>1091</v>
      </c>
      <c r="C4" s="6" t="s">
        <v>1092</v>
      </c>
      <c r="D4" s="121" t="s">
        <v>1348</v>
      </c>
      <c r="E4" s="17"/>
      <c r="F4" s="17"/>
      <c r="G4" s="17"/>
      <c r="H4" s="17"/>
      <c r="I4" s="17"/>
      <c r="J4" s="17"/>
      <c r="K4" s="17" t="s">
        <v>1090</v>
      </c>
    </row>
    <row r="5" spans="1:11">
      <c r="A5" s="55" t="s">
        <v>1093</v>
      </c>
      <c r="B5" s="9" t="s">
        <v>1094</v>
      </c>
      <c r="C5" s="20" t="s">
        <v>1095</v>
      </c>
      <c r="D5" s="121" t="s">
        <v>1348</v>
      </c>
      <c r="E5" s="17"/>
      <c r="F5" s="17"/>
      <c r="G5" s="17"/>
      <c r="H5" s="17"/>
      <c r="I5" s="17"/>
      <c r="J5" s="17"/>
      <c r="K5" s="17" t="s">
        <v>1090</v>
      </c>
    </row>
    <row r="6" spans="1:11">
      <c r="A6" s="2092" t="s">
        <v>1096</v>
      </c>
      <c r="B6" s="9" t="s">
        <v>1097</v>
      </c>
      <c r="C6" s="6" t="s">
        <v>1098</v>
      </c>
      <c r="D6" s="121" t="s">
        <v>1348</v>
      </c>
      <c r="E6" s="17"/>
      <c r="F6" s="17"/>
      <c r="G6" s="17"/>
      <c r="H6" s="17"/>
      <c r="I6" s="17"/>
      <c r="J6" s="17"/>
      <c r="K6" s="17" t="s">
        <v>1090</v>
      </c>
    </row>
    <row r="7" spans="1:11">
      <c r="A7" s="2092"/>
      <c r="B7" s="9" t="s">
        <v>1099</v>
      </c>
      <c r="C7" s="6" t="s">
        <v>1100</v>
      </c>
      <c r="D7" s="438" t="s">
        <v>1348</v>
      </c>
      <c r="E7" s="17"/>
      <c r="F7" s="17"/>
      <c r="G7" s="17"/>
      <c r="H7" s="17"/>
      <c r="I7" s="17"/>
      <c r="J7" s="17"/>
      <c r="K7" s="17" t="s">
        <v>1090</v>
      </c>
    </row>
    <row r="8" spans="1:11">
      <c r="A8" s="2092"/>
      <c r="B8" s="677" t="s">
        <v>1101</v>
      </c>
      <c r="C8" s="6" t="s">
        <v>1102</v>
      </c>
      <c r="D8" s="438" t="s">
        <v>1348</v>
      </c>
      <c r="E8" s="17"/>
      <c r="F8" s="17"/>
      <c r="G8" s="17"/>
      <c r="H8" s="17"/>
      <c r="I8" s="17"/>
      <c r="J8" s="17"/>
      <c r="K8" s="17" t="s">
        <v>1090</v>
      </c>
    </row>
    <row r="9" spans="1:11">
      <c r="A9" s="2091" t="s">
        <v>1103</v>
      </c>
      <c r="B9" s="677" t="s">
        <v>1104</v>
      </c>
      <c r="C9" s="677" t="s">
        <v>1105</v>
      </c>
      <c r="D9" s="438" t="s">
        <v>1348</v>
      </c>
      <c r="E9" s="17"/>
      <c r="F9" s="17"/>
      <c r="G9" s="17"/>
      <c r="H9" s="17"/>
      <c r="I9" s="17"/>
      <c r="J9" s="17"/>
      <c r="K9" s="17" t="s">
        <v>1090</v>
      </c>
    </row>
    <row r="10" spans="1:11">
      <c r="A10" s="2091"/>
      <c r="B10" s="677" t="s">
        <v>1106</v>
      </c>
      <c r="C10" s="677" t="s">
        <v>1107</v>
      </c>
      <c r="D10" s="438" t="s">
        <v>1348</v>
      </c>
      <c r="E10" s="17"/>
      <c r="F10" s="17"/>
      <c r="G10" s="17"/>
      <c r="H10" s="17"/>
      <c r="I10" s="17"/>
      <c r="J10" s="17"/>
      <c r="K10" s="17" t="s">
        <v>1090</v>
      </c>
    </row>
    <row r="11" spans="1:11">
      <c r="A11" s="2091"/>
      <c r="B11" s="677" t="s">
        <v>1108</v>
      </c>
      <c r="C11" s="677" t="s">
        <v>1109</v>
      </c>
      <c r="D11" s="438" t="s">
        <v>1348</v>
      </c>
      <c r="E11" s="17"/>
      <c r="F11" s="17"/>
      <c r="G11" s="17"/>
      <c r="H11" s="17"/>
      <c r="I11" s="17"/>
      <c r="J11" s="17"/>
      <c r="K11" s="17" t="s">
        <v>1090</v>
      </c>
    </row>
    <row r="12" spans="1:11">
      <c r="A12" s="2093"/>
      <c r="B12" s="16" t="s">
        <v>1110</v>
      </c>
      <c r="C12" s="677" t="s">
        <v>1111</v>
      </c>
      <c r="D12" s="438" t="s">
        <v>1348</v>
      </c>
      <c r="E12" s="17"/>
      <c r="F12" s="150"/>
      <c r="G12" s="17"/>
      <c r="H12" s="17"/>
      <c r="I12" s="17"/>
      <c r="J12" s="17"/>
      <c r="K12" s="17" t="s">
        <v>1090</v>
      </c>
    </row>
    <row r="13" spans="1:11" ht="45">
      <c r="A13" s="2091" t="s">
        <v>1112</v>
      </c>
      <c r="B13" s="677" t="s">
        <v>1113</v>
      </c>
      <c r="C13" s="679" t="s">
        <v>1349</v>
      </c>
      <c r="D13" s="438" t="s">
        <v>1350</v>
      </c>
      <c r="E13" s="184"/>
      <c r="F13" s="17"/>
      <c r="G13" s="94"/>
      <c r="H13" s="17"/>
      <c r="I13" s="17"/>
      <c r="J13" s="17"/>
      <c r="K13" s="17" t="s">
        <v>1090</v>
      </c>
    </row>
    <row r="14" spans="1:11" ht="30">
      <c r="A14" s="2091"/>
      <c r="B14" s="677" t="s">
        <v>1115</v>
      </c>
      <c r="C14" s="679" t="s">
        <v>1351</v>
      </c>
      <c r="D14" s="438" t="s">
        <v>1348</v>
      </c>
      <c r="E14" s="184"/>
      <c r="F14" s="17"/>
      <c r="G14" s="94"/>
      <c r="H14" s="17"/>
      <c r="I14" s="150"/>
      <c r="J14" s="17"/>
      <c r="K14" s="17" t="s">
        <v>1090</v>
      </c>
    </row>
    <row r="15" spans="1:11" ht="30">
      <c r="A15" s="2091"/>
      <c r="B15" s="677" t="s">
        <v>1117</v>
      </c>
      <c r="C15" s="679" t="s">
        <v>1352</v>
      </c>
      <c r="D15" s="438" t="s">
        <v>1348</v>
      </c>
      <c r="E15" s="680" t="s">
        <v>1119</v>
      </c>
      <c r="F15" s="687" t="s">
        <v>1120</v>
      </c>
      <c r="G15" s="94"/>
      <c r="H15" s="680" t="s">
        <v>1119</v>
      </c>
      <c r="I15" s="732" t="s">
        <v>1120</v>
      </c>
      <c r="J15" s="94"/>
      <c r="K15" s="17"/>
    </row>
    <row r="16" spans="1:11" ht="30">
      <c r="A16" s="2091"/>
      <c r="B16" s="677" t="s">
        <v>1121</v>
      </c>
      <c r="C16" s="679" t="s">
        <v>1353</v>
      </c>
      <c r="D16" s="438" t="s">
        <v>1348</v>
      </c>
      <c r="E16" s="680"/>
      <c r="F16" s="687"/>
      <c r="G16" s="94"/>
      <c r="H16" s="680"/>
      <c r="I16" s="687"/>
      <c r="J16" s="94"/>
      <c r="K16" s="17" t="s">
        <v>1090</v>
      </c>
    </row>
    <row r="17" spans="1:11" ht="60">
      <c r="A17" s="2091"/>
      <c r="B17" s="677" t="s">
        <v>1123</v>
      </c>
      <c r="C17" s="679" t="s">
        <v>1354</v>
      </c>
      <c r="D17" s="438" t="s">
        <v>1355</v>
      </c>
      <c r="E17" s="680"/>
      <c r="F17" s="687"/>
      <c r="G17" s="94"/>
      <c r="H17" s="676"/>
      <c r="I17" s="689"/>
      <c r="J17" s="17"/>
      <c r="K17" s="352" t="s">
        <v>1356</v>
      </c>
    </row>
    <row r="18" spans="1:11" ht="30">
      <c r="A18" s="2094" t="s">
        <v>1126</v>
      </c>
      <c r="B18" s="677" t="s">
        <v>1127</v>
      </c>
      <c r="C18" s="679" t="s">
        <v>1357</v>
      </c>
      <c r="D18" s="438" t="s">
        <v>1348</v>
      </c>
      <c r="E18" s="184"/>
      <c r="F18" s="17"/>
      <c r="G18" s="94"/>
      <c r="H18" s="17"/>
      <c r="I18" s="17"/>
      <c r="J18" s="17"/>
      <c r="K18" s="17" t="s">
        <v>1090</v>
      </c>
    </row>
    <row r="19" spans="1:11" ht="30">
      <c r="A19" s="2094"/>
      <c r="B19" s="677" t="s">
        <v>1129</v>
      </c>
      <c r="C19" s="679" t="s">
        <v>1358</v>
      </c>
      <c r="D19" s="438" t="s">
        <v>1359</v>
      </c>
      <c r="E19" s="17"/>
      <c r="F19" s="152"/>
      <c r="G19" s="17"/>
      <c r="H19" s="17"/>
      <c r="I19" s="17"/>
      <c r="J19" s="17"/>
      <c r="K19" s="17" t="s">
        <v>1090</v>
      </c>
    </row>
    <row r="20" spans="1:11" ht="30">
      <c r="A20" s="2094"/>
      <c r="B20" s="677" t="s">
        <v>1131</v>
      </c>
      <c r="C20" s="679" t="s">
        <v>1360</v>
      </c>
      <c r="D20" s="438" t="s">
        <v>1348</v>
      </c>
      <c r="E20" s="17"/>
      <c r="F20" s="17"/>
      <c r="G20" s="17"/>
      <c r="H20" s="17"/>
      <c r="I20" s="17"/>
      <c r="J20" s="17"/>
      <c r="K20" s="17" t="s">
        <v>1090</v>
      </c>
    </row>
    <row r="21" spans="1:11" ht="30">
      <c r="A21" s="2094"/>
      <c r="B21" s="677" t="s">
        <v>1133</v>
      </c>
      <c r="C21" s="679" t="s">
        <v>1361</v>
      </c>
      <c r="D21" s="438" t="s">
        <v>1359</v>
      </c>
      <c r="E21" s="17"/>
      <c r="F21" s="17"/>
      <c r="G21" s="17"/>
      <c r="H21" s="17"/>
      <c r="I21" s="17"/>
      <c r="J21" s="17"/>
      <c r="K21" s="17" t="s">
        <v>1090</v>
      </c>
    </row>
    <row r="22" spans="1:11" ht="30">
      <c r="A22" s="2094"/>
      <c r="B22" s="677" t="s">
        <v>1135</v>
      </c>
      <c r="C22" s="679" t="s">
        <v>1362</v>
      </c>
      <c r="D22" s="438" t="s">
        <v>1348</v>
      </c>
      <c r="E22" s="17"/>
      <c r="F22" s="17"/>
      <c r="G22" s="17"/>
      <c r="H22" s="17"/>
      <c r="I22" s="17"/>
      <c r="J22" s="17"/>
      <c r="K22" s="17" t="s">
        <v>1090</v>
      </c>
    </row>
    <row r="23" spans="1:11" ht="30">
      <c r="A23" s="2094"/>
      <c r="B23" s="677" t="s">
        <v>1137</v>
      </c>
      <c r="C23" s="679" t="s">
        <v>1363</v>
      </c>
      <c r="D23" s="438" t="s">
        <v>1348</v>
      </c>
      <c r="E23" s="17"/>
      <c r="F23" s="150"/>
      <c r="G23" s="17"/>
      <c r="H23" s="17"/>
      <c r="J23" s="17"/>
      <c r="K23" s="17" t="s">
        <v>1090</v>
      </c>
    </row>
    <row r="24" spans="1:11" ht="30">
      <c r="A24" s="2094"/>
      <c r="B24" s="677" t="s">
        <v>1139</v>
      </c>
      <c r="C24" s="679" t="s">
        <v>1364</v>
      </c>
      <c r="D24" s="438" t="s">
        <v>1348</v>
      </c>
      <c r="E24" s="184" t="s">
        <v>1141</v>
      </c>
      <c r="F24" s="690" t="s">
        <v>1142</v>
      </c>
      <c r="G24" s="94"/>
      <c r="H24" s="184" t="s">
        <v>1141</v>
      </c>
      <c r="I24" s="690" t="s">
        <v>1142</v>
      </c>
      <c r="J24" s="94"/>
      <c r="K24" s="17"/>
    </row>
    <row r="25" spans="1:11" ht="30">
      <c r="A25" s="2094"/>
      <c r="B25" s="677" t="s">
        <v>1143</v>
      </c>
      <c r="C25" s="679" t="s">
        <v>1365</v>
      </c>
      <c r="D25" s="438" t="s">
        <v>1359</v>
      </c>
      <c r="E25" s="17"/>
      <c r="G25" s="17"/>
      <c r="H25" s="17"/>
      <c r="I25" s="673"/>
      <c r="J25" s="17"/>
      <c r="K25" s="17" t="s">
        <v>1090</v>
      </c>
    </row>
    <row r="26" spans="1:11" ht="30">
      <c r="A26" s="2094"/>
      <c r="B26" s="677" t="s">
        <v>1145</v>
      </c>
      <c r="C26" s="679" t="s">
        <v>1366</v>
      </c>
      <c r="D26" s="438" t="s">
        <v>1348</v>
      </c>
      <c r="E26" s="17"/>
      <c r="F26" s="17"/>
      <c r="G26" s="17"/>
      <c r="H26" s="17"/>
      <c r="I26" s="17"/>
      <c r="J26" s="17"/>
      <c r="K26" s="17" t="s">
        <v>1090</v>
      </c>
    </row>
    <row r="27" spans="1:11" ht="30">
      <c r="A27" s="2094"/>
      <c r="B27" s="677" t="s">
        <v>1147</v>
      </c>
      <c r="C27" s="679" t="s">
        <v>1367</v>
      </c>
      <c r="D27" s="438" t="s">
        <v>1359</v>
      </c>
      <c r="E27" s="17"/>
      <c r="F27" s="17"/>
      <c r="G27" s="17"/>
      <c r="H27" s="17"/>
      <c r="I27" s="17"/>
      <c r="J27" s="17"/>
      <c r="K27" s="17" t="s">
        <v>1090</v>
      </c>
    </row>
    <row r="28" spans="1:11" ht="30">
      <c r="A28" s="2094"/>
      <c r="B28" s="677" t="s">
        <v>1149</v>
      </c>
      <c r="C28" s="679" t="s">
        <v>1368</v>
      </c>
      <c r="D28" s="438" t="s">
        <v>1348</v>
      </c>
      <c r="E28" s="17"/>
      <c r="F28" s="17"/>
      <c r="G28" s="17"/>
      <c r="H28" s="17"/>
      <c r="I28" s="17"/>
      <c r="J28" s="17"/>
      <c r="K28" s="17" t="s">
        <v>1090</v>
      </c>
    </row>
    <row r="29" spans="1:11" ht="30">
      <c r="A29" s="2094"/>
      <c r="B29" s="677" t="s">
        <v>1151</v>
      </c>
      <c r="C29" s="679" t="s">
        <v>1369</v>
      </c>
      <c r="D29" s="438" t="s">
        <v>1348</v>
      </c>
      <c r="E29" s="17"/>
      <c r="F29" s="17"/>
      <c r="G29" s="17"/>
      <c r="H29" s="17"/>
      <c r="I29" s="17"/>
      <c r="J29" s="17"/>
      <c r="K29" s="17" t="s">
        <v>1090</v>
      </c>
    </row>
    <row r="30" spans="1:11" ht="30">
      <c r="A30" s="2094"/>
      <c r="B30" s="677" t="s">
        <v>1153</v>
      </c>
      <c r="C30" s="679" t="s">
        <v>1370</v>
      </c>
      <c r="D30" s="438" t="s">
        <v>1348</v>
      </c>
      <c r="E30" s="17"/>
      <c r="F30" s="17"/>
      <c r="G30" s="17"/>
      <c r="H30" s="17"/>
      <c r="I30" s="17"/>
      <c r="J30" s="17"/>
      <c r="K30" s="17" t="s">
        <v>1090</v>
      </c>
    </row>
    <row r="31" spans="1:11" ht="30">
      <c r="A31" s="2094"/>
      <c r="B31" s="677" t="s">
        <v>1155</v>
      </c>
      <c r="C31" s="679" t="s">
        <v>1371</v>
      </c>
      <c r="D31" s="438" t="s">
        <v>1348</v>
      </c>
      <c r="E31" s="17"/>
      <c r="F31" s="17"/>
      <c r="G31" s="17"/>
      <c r="H31" s="17"/>
      <c r="I31" s="17"/>
      <c r="J31" s="17"/>
      <c r="K31" s="17" t="s">
        <v>1090</v>
      </c>
    </row>
    <row r="32" spans="1:11" ht="60">
      <c r="A32" s="2094"/>
      <c r="B32" s="677" t="s">
        <v>1157</v>
      </c>
      <c r="C32" s="679" t="s">
        <v>1372</v>
      </c>
      <c r="D32" s="438" t="s">
        <v>1355</v>
      </c>
      <c r="E32" s="677"/>
      <c r="F32" s="677"/>
      <c r="G32" s="677"/>
      <c r="H32" s="677"/>
      <c r="I32" s="677"/>
      <c r="J32" s="17"/>
      <c r="K32" s="352" t="s">
        <v>1373</v>
      </c>
    </row>
    <row r="33" spans="1:11" ht="45">
      <c r="A33" s="2095" t="s">
        <v>1159</v>
      </c>
      <c r="B33" s="677" t="s">
        <v>1160</v>
      </c>
      <c r="C33" s="679" t="s">
        <v>1374</v>
      </c>
      <c r="D33" s="413" t="s">
        <v>1375</v>
      </c>
      <c r="E33" s="691" t="s">
        <v>675</v>
      </c>
      <c r="F33" s="691" t="s">
        <v>1163</v>
      </c>
      <c r="G33" s="17"/>
      <c r="H33" s="691" t="s">
        <v>675</v>
      </c>
      <c r="I33" s="691" t="s">
        <v>1163</v>
      </c>
      <c r="J33" s="17"/>
      <c r="K33" s="17"/>
    </row>
    <row r="34" spans="1:11">
      <c r="A34" s="2096"/>
      <c r="B34" s="677" t="s">
        <v>1376</v>
      </c>
      <c r="C34" s="679"/>
      <c r="D34" s="464" t="s">
        <v>1377</v>
      </c>
      <c r="E34" s="691"/>
      <c r="F34" s="691"/>
      <c r="G34" s="17"/>
      <c r="H34" s="691"/>
      <c r="I34" s="691"/>
      <c r="J34" s="17"/>
      <c r="K34" s="17"/>
    </row>
    <row r="35" spans="1:11" ht="30">
      <c r="A35" s="2096"/>
      <c r="B35" s="677" t="s">
        <v>1164</v>
      </c>
      <c r="C35" s="679" t="s">
        <v>1378</v>
      </c>
      <c r="D35" s="438" t="s">
        <v>1359</v>
      </c>
      <c r="E35" s="17"/>
      <c r="F35" s="17"/>
      <c r="G35" s="17"/>
      <c r="H35" s="17"/>
      <c r="I35" s="17"/>
      <c r="J35" s="17"/>
      <c r="K35" s="17" t="s">
        <v>1090</v>
      </c>
    </row>
    <row r="36" spans="1:11" ht="30">
      <c r="A36" s="2096"/>
      <c r="B36" s="677" t="s">
        <v>1166</v>
      </c>
      <c r="C36" s="679" t="s">
        <v>1379</v>
      </c>
      <c r="D36" s="438" t="s">
        <v>1359</v>
      </c>
      <c r="E36" s="17"/>
      <c r="F36" s="17"/>
      <c r="G36" s="17"/>
      <c r="H36" s="17"/>
      <c r="I36" s="17"/>
      <c r="J36" s="17"/>
      <c r="K36" s="17" t="s">
        <v>1090</v>
      </c>
    </row>
    <row r="37" spans="1:11" ht="30">
      <c r="A37" s="2096"/>
      <c r="B37" s="677" t="s">
        <v>1168</v>
      </c>
      <c r="C37" s="679" t="s">
        <v>1380</v>
      </c>
      <c r="D37" s="438" t="s">
        <v>1359</v>
      </c>
      <c r="E37" s="17"/>
      <c r="F37" s="17"/>
      <c r="G37" s="17"/>
      <c r="H37" s="691"/>
      <c r="I37" s="691"/>
      <c r="J37" s="17"/>
      <c r="K37" s="18" t="s">
        <v>1381</v>
      </c>
    </row>
    <row r="38" spans="1:11" ht="30">
      <c r="A38" s="2096"/>
      <c r="B38" s="677" t="s">
        <v>1170</v>
      </c>
      <c r="C38" s="679" t="s">
        <v>1382</v>
      </c>
      <c r="D38" s="438" t="s">
        <v>1359</v>
      </c>
      <c r="E38" s="691"/>
      <c r="F38" s="691"/>
      <c r="G38" s="17"/>
      <c r="H38" s="691"/>
      <c r="I38" s="691"/>
      <c r="J38" s="17"/>
      <c r="K38" s="17" t="s">
        <v>1090</v>
      </c>
    </row>
    <row r="39" spans="1:11" ht="30">
      <c r="A39" s="2096"/>
      <c r="B39" s="677" t="s">
        <v>1172</v>
      </c>
      <c r="C39" s="679" t="s">
        <v>1383</v>
      </c>
      <c r="D39" s="438" t="s">
        <v>1359</v>
      </c>
      <c r="E39" s="420" t="s">
        <v>675</v>
      </c>
      <c r="F39" s="545" t="s">
        <v>1174</v>
      </c>
      <c r="G39" s="17"/>
      <c r="H39" s="17"/>
      <c r="I39" s="17"/>
      <c r="J39" s="17"/>
      <c r="K39" s="17"/>
    </row>
    <row r="40" spans="1:11" ht="30">
      <c r="A40" s="2096"/>
      <c r="B40" s="677" t="s">
        <v>1175</v>
      </c>
      <c r="C40" s="679" t="s">
        <v>1384</v>
      </c>
      <c r="D40" s="438" t="s">
        <v>1359</v>
      </c>
      <c r="E40" s="184"/>
      <c r="F40" s="17"/>
      <c r="G40" s="94"/>
      <c r="H40" s="17"/>
      <c r="I40" s="150"/>
      <c r="J40" s="17"/>
      <c r="K40" s="17" t="s">
        <v>1090</v>
      </c>
    </row>
    <row r="41" spans="1:11" ht="30">
      <c r="A41" s="2096"/>
      <c r="B41" s="686" t="s">
        <v>1177</v>
      </c>
      <c r="C41" s="679" t="s">
        <v>1385</v>
      </c>
      <c r="D41" s="438" t="s">
        <v>1355</v>
      </c>
      <c r="E41" s="184" t="s">
        <v>675</v>
      </c>
      <c r="F41" s="692" t="s">
        <v>1179</v>
      </c>
      <c r="G41" s="94"/>
      <c r="H41" s="184" t="s">
        <v>675</v>
      </c>
      <c r="I41" s="692" t="s">
        <v>1179</v>
      </c>
      <c r="J41" s="94"/>
      <c r="K41" s="202"/>
    </row>
    <row r="42" spans="1:11" ht="30">
      <c r="A42" s="2096"/>
      <c r="B42" s="687" t="s">
        <v>1180</v>
      </c>
      <c r="C42" s="679" t="s">
        <v>1386</v>
      </c>
      <c r="D42" s="438" t="s">
        <v>1355</v>
      </c>
      <c r="E42" s="184" t="s">
        <v>675</v>
      </c>
      <c r="F42" s="692" t="s">
        <v>1179</v>
      </c>
      <c r="G42" s="94"/>
      <c r="H42" s="184" t="s">
        <v>675</v>
      </c>
      <c r="I42" s="692" t="s">
        <v>1179</v>
      </c>
      <c r="J42" s="94"/>
      <c r="K42" s="202"/>
    </row>
    <row r="43" spans="1:11" ht="30">
      <c r="A43" s="2097"/>
      <c r="B43" s="503" t="s">
        <v>1387</v>
      </c>
      <c r="C43" s="369" t="s">
        <v>1388</v>
      </c>
      <c r="D43" s="305" t="s">
        <v>1389</v>
      </c>
      <c r="E43" s="329" t="s">
        <v>675</v>
      </c>
      <c r="F43" s="544" t="s">
        <v>1390</v>
      </c>
      <c r="G43" s="424"/>
      <c r="H43" s="329" t="s">
        <v>675</v>
      </c>
      <c r="I43" s="544" t="s">
        <v>1390</v>
      </c>
      <c r="J43" s="94"/>
      <c r="K43" s="77" t="s">
        <v>1391</v>
      </c>
    </row>
    <row r="44" spans="1:11" ht="30">
      <c r="A44" s="2094" t="s">
        <v>1182</v>
      </c>
      <c r="B44" s="677" t="s">
        <v>1183</v>
      </c>
      <c r="C44" s="679" t="s">
        <v>1392</v>
      </c>
      <c r="D44" s="438" t="s">
        <v>1348</v>
      </c>
      <c r="E44" s="17"/>
      <c r="F44" s="152"/>
      <c r="G44" s="17"/>
      <c r="H44" s="17"/>
      <c r="I44" s="152"/>
      <c r="J44" s="17"/>
      <c r="K44" s="17" t="s">
        <v>1090</v>
      </c>
    </row>
    <row r="45" spans="1:11" ht="30">
      <c r="A45" s="2094"/>
      <c r="B45" s="677" t="s">
        <v>1185</v>
      </c>
      <c r="C45" s="679" t="s">
        <v>1393</v>
      </c>
      <c r="D45" s="438" t="s">
        <v>1359</v>
      </c>
      <c r="E45" s="17"/>
      <c r="F45" s="17"/>
      <c r="G45" s="17"/>
      <c r="H45" s="17"/>
      <c r="I45" s="17"/>
      <c r="J45" s="17"/>
      <c r="K45" s="17" t="s">
        <v>1090</v>
      </c>
    </row>
    <row r="46" spans="1:11" ht="30">
      <c r="A46" s="2094"/>
      <c r="B46" s="677" t="s">
        <v>1187</v>
      </c>
      <c r="C46" s="679" t="s">
        <v>1394</v>
      </c>
      <c r="D46" s="438" t="s">
        <v>1359</v>
      </c>
      <c r="E46" s="17"/>
      <c r="F46" s="17"/>
      <c r="G46" s="17"/>
      <c r="H46" s="17"/>
      <c r="I46" s="17"/>
      <c r="J46" s="17"/>
      <c r="K46" s="17" t="s">
        <v>1090</v>
      </c>
    </row>
    <row r="47" spans="1:11" ht="45">
      <c r="A47" s="2094"/>
      <c r="B47" s="677" t="s">
        <v>1189</v>
      </c>
      <c r="C47" s="679" t="s">
        <v>1395</v>
      </c>
      <c r="D47" s="438" t="s">
        <v>1348</v>
      </c>
      <c r="E47" s="17"/>
      <c r="F47" s="17"/>
      <c r="G47" s="17"/>
      <c r="H47" s="17"/>
      <c r="I47" s="17"/>
      <c r="J47" s="17"/>
      <c r="K47" s="17" t="s">
        <v>1090</v>
      </c>
    </row>
    <row r="48" spans="1:11" ht="30">
      <c r="A48" s="2094"/>
      <c r="B48" s="677" t="s">
        <v>1191</v>
      </c>
      <c r="C48" s="679" t="s">
        <v>1396</v>
      </c>
      <c r="D48" s="438" t="s">
        <v>1348</v>
      </c>
      <c r="E48" s="17"/>
      <c r="F48" s="17"/>
      <c r="G48" s="17"/>
      <c r="H48" s="17"/>
      <c r="I48" s="17"/>
      <c r="J48" s="17"/>
      <c r="K48" s="17" t="s">
        <v>1090</v>
      </c>
    </row>
    <row r="49" spans="1:11" ht="30">
      <c r="A49" s="2094"/>
      <c r="B49" s="677" t="s">
        <v>1397</v>
      </c>
      <c r="C49" s="679" t="s">
        <v>1398</v>
      </c>
      <c r="D49" s="438" t="s">
        <v>1359</v>
      </c>
      <c r="E49" s="17"/>
      <c r="F49" s="150"/>
      <c r="G49" s="17"/>
      <c r="H49" s="17"/>
      <c r="I49" s="17"/>
      <c r="J49" s="17"/>
      <c r="K49" s="17" t="s">
        <v>1090</v>
      </c>
    </row>
    <row r="50" spans="1:11" ht="30">
      <c r="A50" s="2094"/>
      <c r="B50" s="677" t="s">
        <v>1195</v>
      </c>
      <c r="C50" s="679" t="s">
        <v>1399</v>
      </c>
      <c r="D50" s="438" t="s">
        <v>1348</v>
      </c>
      <c r="E50" s="184"/>
      <c r="F50" s="17"/>
      <c r="G50" s="94"/>
      <c r="H50" s="17"/>
      <c r="I50" s="150"/>
      <c r="J50" s="17"/>
      <c r="K50" s="17" t="s">
        <v>1090</v>
      </c>
    </row>
    <row r="51" spans="1:11" ht="30">
      <c r="A51" s="2091" t="s">
        <v>1211</v>
      </c>
      <c r="B51" s="677" t="s">
        <v>1212</v>
      </c>
      <c r="C51" s="679" t="s">
        <v>1400</v>
      </c>
      <c r="D51" s="438" t="s">
        <v>1348</v>
      </c>
      <c r="E51" s="184"/>
      <c r="F51" s="17"/>
      <c r="G51" s="94"/>
      <c r="H51" s="184"/>
      <c r="I51" s="17"/>
      <c r="J51" s="94"/>
      <c r="K51" s="17" t="s">
        <v>1090</v>
      </c>
    </row>
    <row r="52" spans="1:11" ht="30">
      <c r="A52" s="2091"/>
      <c r="B52" s="677" t="s">
        <v>1214</v>
      </c>
      <c r="C52" s="679" t="s">
        <v>1401</v>
      </c>
      <c r="D52" s="438" t="s">
        <v>1402</v>
      </c>
      <c r="E52" s="184"/>
      <c r="F52" s="17"/>
      <c r="G52" s="94"/>
      <c r="H52" s="17"/>
      <c r="I52" s="152"/>
      <c r="J52" s="17"/>
      <c r="K52" s="17" t="s">
        <v>1090</v>
      </c>
    </row>
    <row r="53" spans="1:11" ht="30">
      <c r="A53" s="2091"/>
      <c r="B53" s="677" t="s">
        <v>1216</v>
      </c>
      <c r="C53" s="679" t="s">
        <v>1403</v>
      </c>
      <c r="D53" s="438" t="s">
        <v>1359</v>
      </c>
      <c r="E53" s="17"/>
      <c r="F53" s="152"/>
      <c r="G53" s="17"/>
      <c r="H53" s="17"/>
      <c r="I53" s="17"/>
      <c r="J53" s="17"/>
      <c r="K53" s="17" t="s">
        <v>1090</v>
      </c>
    </row>
    <row r="54" spans="1:11" ht="30">
      <c r="A54" s="2091"/>
      <c r="B54" s="677" t="s">
        <v>1218</v>
      </c>
      <c r="C54" s="679" t="s">
        <v>1404</v>
      </c>
      <c r="D54" s="438" t="s">
        <v>1348</v>
      </c>
      <c r="E54" s="17"/>
      <c r="F54" s="17"/>
      <c r="G54" s="17"/>
      <c r="H54" s="17"/>
      <c r="I54" s="17"/>
      <c r="J54" s="17"/>
      <c r="K54" s="17" t="s">
        <v>1090</v>
      </c>
    </row>
    <row r="55" spans="1:11" ht="30">
      <c r="A55" s="2091"/>
      <c r="B55" s="677" t="s">
        <v>1220</v>
      </c>
      <c r="C55" s="679" t="s">
        <v>1405</v>
      </c>
      <c r="D55" s="438" t="s">
        <v>1348</v>
      </c>
      <c r="E55" s="17"/>
      <c r="F55" s="17"/>
      <c r="G55" s="17"/>
      <c r="H55" s="17"/>
      <c r="I55" s="17"/>
      <c r="J55" s="17"/>
      <c r="K55" s="17" t="s">
        <v>1090</v>
      </c>
    </row>
    <row r="56" spans="1:11" ht="30">
      <c r="A56" s="2093" t="s">
        <v>1222</v>
      </c>
      <c r="B56" s="677" t="s">
        <v>1223</v>
      </c>
      <c r="C56" s="679" t="s">
        <v>1406</v>
      </c>
      <c r="D56" s="438" t="s">
        <v>1348</v>
      </c>
      <c r="E56" s="17"/>
      <c r="F56" s="17"/>
      <c r="G56" s="17"/>
      <c r="H56" s="17"/>
      <c r="I56" s="17"/>
      <c r="J56" s="17"/>
      <c r="K56" s="17" t="s">
        <v>1090</v>
      </c>
    </row>
    <row r="57" spans="1:11" ht="30">
      <c r="A57" s="2098"/>
      <c r="B57" s="677" t="s">
        <v>1225</v>
      </c>
      <c r="C57" s="679" t="s">
        <v>1407</v>
      </c>
      <c r="D57" s="438" t="s">
        <v>1348</v>
      </c>
      <c r="E57" s="17"/>
      <c r="F57" s="17"/>
      <c r="G57" s="17"/>
      <c r="H57" s="17"/>
      <c r="I57" s="17"/>
      <c r="J57" s="17"/>
      <c r="K57" s="17" t="s">
        <v>1090</v>
      </c>
    </row>
    <row r="58" spans="1:11" ht="30">
      <c r="A58" s="2098"/>
      <c r="B58" s="677" t="s">
        <v>1227</v>
      </c>
      <c r="C58" s="679" t="s">
        <v>1408</v>
      </c>
      <c r="D58" s="438" t="s">
        <v>1348</v>
      </c>
      <c r="E58" s="17"/>
      <c r="F58" s="17"/>
      <c r="G58" s="17"/>
      <c r="H58" s="17"/>
      <c r="I58" s="17"/>
      <c r="J58" s="17"/>
      <c r="K58" s="17" t="s">
        <v>1090</v>
      </c>
    </row>
    <row r="59" spans="1:11" ht="30">
      <c r="A59" s="2098"/>
      <c r="B59" s="677" t="s">
        <v>1229</v>
      </c>
      <c r="C59" s="679" t="s">
        <v>1409</v>
      </c>
      <c r="D59" s="438" t="s">
        <v>1348</v>
      </c>
      <c r="E59" s="17"/>
      <c r="F59" s="17"/>
      <c r="G59" s="17"/>
      <c r="H59" s="17"/>
      <c r="I59" s="17"/>
      <c r="J59" s="17"/>
      <c r="K59" s="17" t="s">
        <v>1090</v>
      </c>
    </row>
    <row r="60" spans="1:11" ht="60">
      <c r="A60" s="2098"/>
      <c r="B60" s="6" t="s">
        <v>1231</v>
      </c>
      <c r="C60" s="679" t="s">
        <v>1410</v>
      </c>
      <c r="D60" s="438" t="s">
        <v>1359</v>
      </c>
      <c r="E60" s="17"/>
      <c r="F60" s="17"/>
      <c r="G60" s="17"/>
      <c r="H60" s="17"/>
      <c r="I60" s="17"/>
      <c r="J60" s="17"/>
      <c r="K60" s="589" t="s">
        <v>1411</v>
      </c>
    </row>
    <row r="61" spans="1:11" ht="105">
      <c r="A61" s="2099"/>
      <c r="B61" s="121" t="s">
        <v>1412</v>
      </c>
      <c r="C61" s="369" t="s">
        <v>1413</v>
      </c>
      <c r="D61" s="121" t="s">
        <v>1414</v>
      </c>
      <c r="E61" s="17" t="s">
        <v>675</v>
      </c>
      <c r="F61" s="17" t="s">
        <v>1415</v>
      </c>
      <c r="G61" s="17"/>
      <c r="H61" s="17" t="s">
        <v>675</v>
      </c>
      <c r="I61" s="17" t="s">
        <v>1415</v>
      </c>
      <c r="J61" s="17"/>
      <c r="K61" s="589"/>
    </row>
    <row r="62" spans="1:11" ht="30">
      <c r="A62" s="2098"/>
      <c r="B62" s="677" t="s">
        <v>1233</v>
      </c>
      <c r="C62" s="679" t="s">
        <v>1416</v>
      </c>
      <c r="D62" s="438" t="s">
        <v>1348</v>
      </c>
      <c r="E62" s="17"/>
      <c r="F62" s="17"/>
      <c r="G62" s="17"/>
      <c r="H62" s="17"/>
      <c r="I62" s="17"/>
      <c r="J62" s="17"/>
      <c r="K62" s="17" t="s">
        <v>1090</v>
      </c>
    </row>
    <row r="63" spans="1:11" ht="45">
      <c r="A63" s="2091" t="s">
        <v>1235</v>
      </c>
      <c r="B63" s="677" t="s">
        <v>1236</v>
      </c>
      <c r="C63" s="679" t="s">
        <v>1417</v>
      </c>
      <c r="D63" s="438" t="s">
        <v>1359</v>
      </c>
      <c r="E63" s="17"/>
      <c r="F63" s="17"/>
      <c r="G63" s="17"/>
      <c r="H63" s="17"/>
      <c r="I63" s="17"/>
      <c r="J63" s="17"/>
      <c r="K63" s="17" t="s">
        <v>1090</v>
      </c>
    </row>
    <row r="64" spans="1:11" ht="45">
      <c r="A64" s="2091"/>
      <c r="B64" s="677" t="s">
        <v>1238</v>
      </c>
      <c r="C64" s="679" t="s">
        <v>1418</v>
      </c>
      <c r="D64" s="438" t="s">
        <v>1359</v>
      </c>
      <c r="E64" s="17"/>
      <c r="F64" s="17"/>
      <c r="G64" s="17"/>
      <c r="H64" s="17"/>
      <c r="I64" s="17"/>
      <c r="J64" s="17"/>
      <c r="K64" s="17" t="s">
        <v>1090</v>
      </c>
    </row>
    <row r="65" spans="1:11" ht="45">
      <c r="A65" s="2091"/>
      <c r="B65" s="677" t="s">
        <v>1240</v>
      </c>
      <c r="C65" s="679" t="s">
        <v>1419</v>
      </c>
      <c r="D65" s="438" t="s">
        <v>1348</v>
      </c>
      <c r="E65" s="17"/>
      <c r="F65" s="17"/>
      <c r="G65" s="17"/>
      <c r="H65" s="17"/>
      <c r="I65" s="17"/>
      <c r="J65" s="17"/>
      <c r="K65" s="17" t="s">
        <v>1090</v>
      </c>
    </row>
    <row r="66" spans="1:11" ht="45">
      <c r="A66" s="2091"/>
      <c r="B66" s="677" t="s">
        <v>1242</v>
      </c>
      <c r="C66" s="679" t="s">
        <v>1420</v>
      </c>
      <c r="D66" s="438" t="s">
        <v>1348</v>
      </c>
      <c r="E66" s="17"/>
      <c r="F66" s="17"/>
      <c r="G66" s="17"/>
      <c r="H66" s="17"/>
      <c r="I66" s="17"/>
      <c r="J66" s="17"/>
      <c r="K66" s="17" t="s">
        <v>1090</v>
      </c>
    </row>
    <row r="67" spans="1:11" ht="30">
      <c r="A67" s="2091"/>
      <c r="B67" s="677" t="s">
        <v>1244</v>
      </c>
      <c r="C67" s="679" t="s">
        <v>1421</v>
      </c>
      <c r="D67" s="438" t="s">
        <v>1348</v>
      </c>
      <c r="E67" s="17"/>
      <c r="F67" s="17"/>
      <c r="G67" s="17"/>
      <c r="H67" s="17"/>
      <c r="I67" s="17"/>
      <c r="J67" s="17"/>
      <c r="K67" s="17" t="s">
        <v>1090</v>
      </c>
    </row>
    <row r="68" spans="1:11" ht="45">
      <c r="A68" s="2091"/>
      <c r="B68" s="677" t="s">
        <v>1246</v>
      </c>
      <c r="C68" s="679" t="s">
        <v>1422</v>
      </c>
      <c r="D68" s="438" t="s">
        <v>1348</v>
      </c>
      <c r="E68" s="17"/>
      <c r="F68" s="17"/>
      <c r="G68" s="17"/>
      <c r="H68" s="17"/>
      <c r="I68" s="17"/>
      <c r="J68" s="17"/>
      <c r="K68" s="17" t="s">
        <v>1090</v>
      </c>
    </row>
    <row r="69" spans="1:11" ht="30">
      <c r="A69" s="2091"/>
      <c r="B69" s="677" t="s">
        <v>1248</v>
      </c>
      <c r="C69" s="679" t="s">
        <v>1423</v>
      </c>
      <c r="D69" s="438" t="s">
        <v>1359</v>
      </c>
      <c r="E69" s="17"/>
      <c r="F69" s="17"/>
      <c r="G69" s="17"/>
      <c r="H69" s="17"/>
      <c r="I69" s="17"/>
      <c r="J69" s="17"/>
      <c r="K69" s="17" t="s">
        <v>1090</v>
      </c>
    </row>
    <row r="70" spans="1:11" ht="30">
      <c r="A70" s="2091"/>
      <c r="B70" s="677" t="s">
        <v>1250</v>
      </c>
      <c r="C70" s="679" t="s">
        <v>1424</v>
      </c>
      <c r="D70" s="438" t="s">
        <v>1425</v>
      </c>
      <c r="E70" s="17"/>
      <c r="F70" s="17"/>
      <c r="G70" s="17"/>
      <c r="H70" s="17"/>
      <c r="I70" s="17"/>
      <c r="J70" s="17"/>
      <c r="K70" s="17" t="s">
        <v>1090</v>
      </c>
    </row>
    <row r="71" spans="1:11" ht="30">
      <c r="A71" s="2091"/>
      <c r="B71" s="677" t="s">
        <v>1252</v>
      </c>
      <c r="C71" s="679" t="s">
        <v>1426</v>
      </c>
      <c r="D71" s="438" t="s">
        <v>1348</v>
      </c>
      <c r="E71" s="17"/>
      <c r="F71" s="17"/>
      <c r="G71" s="17"/>
      <c r="H71" s="17"/>
      <c r="I71" s="17"/>
      <c r="J71" s="17"/>
      <c r="K71" s="17" t="s">
        <v>1090</v>
      </c>
    </row>
    <row r="72" spans="1:11" ht="30">
      <c r="A72" s="2091"/>
      <c r="B72" s="677" t="s">
        <v>1254</v>
      </c>
      <c r="C72" s="679" t="s">
        <v>1427</v>
      </c>
      <c r="D72" s="438" t="s">
        <v>1348</v>
      </c>
      <c r="E72" s="17"/>
      <c r="F72" s="17"/>
      <c r="G72" s="17"/>
      <c r="H72" s="17"/>
      <c r="I72" s="17"/>
      <c r="J72" s="17"/>
      <c r="K72" s="17" t="s">
        <v>1090</v>
      </c>
    </row>
    <row r="73" spans="1:11" ht="30">
      <c r="A73" s="2091"/>
      <c r="B73" s="677" t="s">
        <v>1256</v>
      </c>
      <c r="C73" s="679" t="s">
        <v>1428</v>
      </c>
      <c r="D73" s="438" t="s">
        <v>1348</v>
      </c>
      <c r="E73" s="17"/>
      <c r="F73" s="17"/>
      <c r="G73" s="17"/>
      <c r="H73" s="17"/>
      <c r="I73" s="17"/>
      <c r="J73" s="17"/>
      <c r="K73" s="17" t="s">
        <v>1090</v>
      </c>
    </row>
    <row r="74" spans="1:11" ht="30">
      <c r="A74" s="2091"/>
      <c r="B74" s="677" t="s">
        <v>1258</v>
      </c>
      <c r="C74" s="679" t="s">
        <v>1429</v>
      </c>
      <c r="D74" s="438" t="s">
        <v>1348</v>
      </c>
      <c r="E74" s="17"/>
      <c r="F74" s="17"/>
      <c r="G74" s="17"/>
      <c r="H74" s="17"/>
      <c r="I74" s="17"/>
      <c r="J74" s="17"/>
      <c r="K74" s="17" t="s">
        <v>1090</v>
      </c>
    </row>
    <row r="75" spans="1:11" ht="30">
      <c r="A75" s="2091"/>
      <c r="B75" s="677" t="s">
        <v>1260</v>
      </c>
      <c r="C75" s="679" t="s">
        <v>1430</v>
      </c>
      <c r="D75" s="438" t="s">
        <v>1359</v>
      </c>
      <c r="E75" s="17"/>
      <c r="F75" s="17"/>
      <c r="G75" s="17"/>
      <c r="H75" s="17"/>
      <c r="I75" s="17"/>
      <c r="J75" s="17"/>
      <c r="K75" s="17" t="s">
        <v>1090</v>
      </c>
    </row>
    <row r="76" spans="1:11" ht="30">
      <c r="A76" s="2091"/>
      <c r="B76" s="677" t="s">
        <v>1262</v>
      </c>
      <c r="C76" s="679" t="s">
        <v>1431</v>
      </c>
      <c r="D76" s="438" t="s">
        <v>1359</v>
      </c>
      <c r="E76" s="17"/>
      <c r="F76" s="17"/>
      <c r="G76" s="17"/>
      <c r="H76" s="17"/>
      <c r="I76" s="17"/>
      <c r="J76" s="17"/>
      <c r="K76" s="17" t="s">
        <v>1090</v>
      </c>
    </row>
    <row r="77" spans="1:11" ht="30">
      <c r="A77" s="2091"/>
      <c r="B77" s="677" t="s">
        <v>1264</v>
      </c>
      <c r="C77" s="679" t="s">
        <v>1432</v>
      </c>
      <c r="D77" s="438" t="s">
        <v>1359</v>
      </c>
      <c r="E77" s="17"/>
      <c r="F77" s="17"/>
      <c r="G77" s="17"/>
      <c r="H77" s="17"/>
      <c r="I77" s="17"/>
      <c r="J77" s="17"/>
      <c r="K77" s="17" t="s">
        <v>1090</v>
      </c>
    </row>
    <row r="78" spans="1:11" ht="30">
      <c r="A78" s="2091"/>
      <c r="B78" s="677" t="s">
        <v>1266</v>
      </c>
      <c r="C78" s="679" t="s">
        <v>1433</v>
      </c>
      <c r="D78" s="438" t="s">
        <v>1348</v>
      </c>
      <c r="E78" s="150"/>
      <c r="F78" s="150"/>
      <c r="G78" s="17"/>
      <c r="H78" s="17"/>
      <c r="I78" s="17"/>
      <c r="J78" s="17"/>
      <c r="K78" s="17" t="s">
        <v>1090</v>
      </c>
    </row>
    <row r="79" spans="1:11" ht="30">
      <c r="A79" s="2091"/>
      <c r="B79" s="677" t="s">
        <v>1268</v>
      </c>
      <c r="C79" s="679" t="s">
        <v>1434</v>
      </c>
      <c r="D79" s="438" t="s">
        <v>1359</v>
      </c>
      <c r="E79" s="17"/>
      <c r="F79" s="211"/>
      <c r="G79" s="211"/>
      <c r="H79" s="17"/>
      <c r="I79" s="17"/>
      <c r="J79" s="17"/>
      <c r="K79" s="17" t="s">
        <v>1090</v>
      </c>
    </row>
    <row r="80" spans="1:11" ht="75">
      <c r="A80" s="2091"/>
      <c r="B80" s="687" t="s">
        <v>1270</v>
      </c>
      <c r="C80" s="679" t="s">
        <v>1435</v>
      </c>
      <c r="D80" s="438" t="s">
        <v>1436</v>
      </c>
      <c r="E80" s="208" t="s">
        <v>675</v>
      </c>
      <c r="F80" s="18" t="s">
        <v>1272</v>
      </c>
      <c r="G80" s="17" t="s">
        <v>1273</v>
      </c>
      <c r="H80" s="208" t="s">
        <v>675</v>
      </c>
      <c r="I80" s="18" t="s">
        <v>1272</v>
      </c>
      <c r="J80" s="17" t="s">
        <v>1273</v>
      </c>
      <c r="K80" s="77"/>
    </row>
    <row r="81" spans="1:11" ht="75">
      <c r="A81" s="2091"/>
      <c r="B81" s="687" t="s">
        <v>1274</v>
      </c>
      <c r="C81" s="679" t="s">
        <v>1437</v>
      </c>
      <c r="D81" s="438" t="s">
        <v>1436</v>
      </c>
      <c r="E81" s="208" t="s">
        <v>675</v>
      </c>
      <c r="F81" s="18" t="s">
        <v>1272</v>
      </c>
      <c r="G81" s="17" t="s">
        <v>1273</v>
      </c>
      <c r="H81" s="208" t="s">
        <v>675</v>
      </c>
      <c r="I81" s="18" t="s">
        <v>1272</v>
      </c>
      <c r="J81" s="17" t="s">
        <v>1273</v>
      </c>
      <c r="K81" s="77"/>
    </row>
    <row r="82" spans="1:11" ht="30">
      <c r="A82" s="2091" t="s">
        <v>1276</v>
      </c>
      <c r="B82" s="677" t="s">
        <v>1277</v>
      </c>
      <c r="C82" s="679" t="s">
        <v>1438</v>
      </c>
      <c r="D82" s="438" t="s">
        <v>1348</v>
      </c>
      <c r="E82" s="152"/>
      <c r="F82" s="152"/>
      <c r="G82" s="693"/>
      <c r="H82" s="17"/>
      <c r="I82" s="17"/>
      <c r="J82" s="17"/>
      <c r="K82" s="17" t="s">
        <v>1090</v>
      </c>
    </row>
    <row r="83" spans="1:11" ht="30">
      <c r="A83" s="2091"/>
      <c r="B83" s="677" t="s">
        <v>1279</v>
      </c>
      <c r="C83" s="679" t="s">
        <v>1439</v>
      </c>
      <c r="D83" s="438" t="s">
        <v>1348</v>
      </c>
      <c r="E83" s="17"/>
      <c r="F83" s="17"/>
      <c r="G83" s="94"/>
      <c r="H83" s="17"/>
      <c r="I83" s="17"/>
      <c r="J83" s="17"/>
      <c r="K83" s="17" t="s">
        <v>1090</v>
      </c>
    </row>
    <row r="84" spans="1:11" ht="30">
      <c r="A84" s="2091"/>
      <c r="B84" s="677" t="s">
        <v>1281</v>
      </c>
      <c r="C84" s="679" t="s">
        <v>1440</v>
      </c>
      <c r="D84" s="438" t="s">
        <v>1348</v>
      </c>
      <c r="E84" s="17"/>
      <c r="F84" s="17"/>
      <c r="G84" s="94"/>
      <c r="H84" s="17"/>
      <c r="I84" s="17"/>
      <c r="J84" s="17"/>
      <c r="K84" s="17" t="s">
        <v>1090</v>
      </c>
    </row>
    <row r="85" spans="1:11" ht="30">
      <c r="A85" s="2091"/>
      <c r="B85" s="677" t="s">
        <v>1283</v>
      </c>
      <c r="C85" s="679" t="s">
        <v>1441</v>
      </c>
      <c r="D85" s="438" t="s">
        <v>1348</v>
      </c>
      <c r="E85" s="17"/>
      <c r="F85" s="17"/>
      <c r="G85" s="94"/>
      <c r="H85" s="17"/>
      <c r="I85" s="17"/>
      <c r="J85" s="17"/>
      <c r="K85" s="17" t="s">
        <v>1090</v>
      </c>
    </row>
    <row r="86" spans="1:11" ht="30">
      <c r="A86" s="2091"/>
      <c r="B86" s="677" t="s">
        <v>1285</v>
      </c>
      <c r="C86" s="679" t="s">
        <v>1442</v>
      </c>
      <c r="D86" s="438" t="s">
        <v>1348</v>
      </c>
      <c r="E86" s="17"/>
      <c r="F86" s="17"/>
      <c r="G86" s="94"/>
      <c r="H86" s="17"/>
      <c r="I86" s="17"/>
      <c r="J86" s="17"/>
      <c r="K86" s="17" t="s">
        <v>1090</v>
      </c>
    </row>
    <row r="87" spans="1:11" ht="30">
      <c r="A87" s="2091"/>
      <c r="B87" s="677" t="s">
        <v>1287</v>
      </c>
      <c r="C87" s="679" t="s">
        <v>1443</v>
      </c>
      <c r="D87" s="438" t="s">
        <v>1348</v>
      </c>
      <c r="E87" s="17"/>
      <c r="F87" s="17"/>
      <c r="G87" s="94"/>
      <c r="H87" s="17"/>
      <c r="I87" s="17"/>
      <c r="J87" s="17"/>
      <c r="K87" s="17" t="s">
        <v>1090</v>
      </c>
    </row>
    <row r="88" spans="1:11" ht="45">
      <c r="A88" s="2091"/>
      <c r="B88" s="677" t="s">
        <v>1289</v>
      </c>
      <c r="C88" s="679" t="s">
        <v>1444</v>
      </c>
      <c r="D88" s="438" t="s">
        <v>1348</v>
      </c>
      <c r="E88" s="17"/>
      <c r="F88" s="17"/>
      <c r="G88" s="94"/>
      <c r="H88" s="17"/>
      <c r="I88" s="17"/>
      <c r="J88" s="17"/>
      <c r="K88" s="17" t="s">
        <v>1090</v>
      </c>
    </row>
    <row r="89" spans="1:11" ht="30">
      <c r="A89" s="2091"/>
      <c r="B89" s="677" t="s">
        <v>1291</v>
      </c>
      <c r="C89" s="679" t="s">
        <v>1445</v>
      </c>
      <c r="D89" s="438" t="s">
        <v>1348</v>
      </c>
      <c r="E89" s="17"/>
      <c r="F89" s="17"/>
      <c r="G89" s="94"/>
      <c r="H89" s="17"/>
      <c r="I89" s="17"/>
      <c r="J89" s="17"/>
      <c r="K89" s="17" t="s">
        <v>1090</v>
      </c>
    </row>
    <row r="90" spans="1:11" ht="30">
      <c r="A90" s="2091" t="s">
        <v>1293</v>
      </c>
      <c r="B90" s="677" t="s">
        <v>1294</v>
      </c>
      <c r="C90" s="679" t="s">
        <v>1446</v>
      </c>
      <c r="D90" s="438" t="s">
        <v>1348</v>
      </c>
      <c r="E90" s="17"/>
      <c r="F90" s="17"/>
      <c r="G90" s="94"/>
      <c r="H90" s="17"/>
      <c r="I90" s="17"/>
      <c r="J90" s="17"/>
      <c r="K90" s="17" t="s">
        <v>1090</v>
      </c>
    </row>
    <row r="91" spans="1:11" ht="30">
      <c r="A91" s="2091"/>
      <c r="B91" s="677" t="s">
        <v>1296</v>
      </c>
      <c r="C91" s="679" t="s">
        <v>1447</v>
      </c>
      <c r="D91" s="438" t="s">
        <v>1348</v>
      </c>
      <c r="E91" s="17"/>
      <c r="F91" s="17"/>
      <c r="G91" s="94"/>
      <c r="H91" s="17"/>
      <c r="I91" s="17"/>
      <c r="J91" s="17"/>
      <c r="K91" s="17" t="s">
        <v>1090</v>
      </c>
    </row>
    <row r="92" spans="1:11" ht="30">
      <c r="A92" s="2091"/>
      <c r="B92" s="677" t="s">
        <v>1298</v>
      </c>
      <c r="C92" s="679" t="s">
        <v>1448</v>
      </c>
      <c r="D92" s="438" t="s">
        <v>1348</v>
      </c>
      <c r="E92" s="17"/>
      <c r="F92" s="17"/>
      <c r="G92" s="94"/>
      <c r="H92" s="694" t="s">
        <v>675</v>
      </c>
      <c r="I92" s="687" t="s">
        <v>1300</v>
      </c>
      <c r="J92" s="17"/>
      <c r="K92" s="17"/>
    </row>
    <row r="93" spans="1:11" ht="30">
      <c r="A93" s="2091"/>
      <c r="B93" s="677" t="s">
        <v>1301</v>
      </c>
      <c r="C93" s="679" t="s">
        <v>1449</v>
      </c>
      <c r="D93" s="438" t="s">
        <v>1350</v>
      </c>
      <c r="E93" s="17"/>
      <c r="F93" s="17"/>
      <c r="G93" s="94"/>
      <c r="H93" s="694" t="s">
        <v>675</v>
      </c>
      <c r="I93" s="687" t="s">
        <v>1303</v>
      </c>
      <c r="J93" s="17"/>
      <c r="K93" s="17"/>
    </row>
    <row r="94" spans="1:11" ht="45">
      <c r="A94" s="2091" t="s">
        <v>1304</v>
      </c>
      <c r="B94" s="676" t="s">
        <v>1305</v>
      </c>
      <c r="C94" s="679" t="s">
        <v>1450</v>
      </c>
      <c r="D94" s="438" t="s">
        <v>1348</v>
      </c>
      <c r="E94" s="17"/>
      <c r="F94" s="17"/>
      <c r="G94" s="94"/>
      <c r="H94" s="17"/>
      <c r="I94" s="17"/>
      <c r="J94" s="17"/>
      <c r="K94" s="17" t="s">
        <v>1090</v>
      </c>
    </row>
    <row r="95" spans="1:11" ht="30">
      <c r="A95" s="2091"/>
      <c r="B95" s="677" t="s">
        <v>1307</v>
      </c>
      <c r="C95" s="679" t="s">
        <v>1451</v>
      </c>
      <c r="D95" s="438" t="s">
        <v>1452</v>
      </c>
      <c r="E95" s="17"/>
      <c r="F95" s="17"/>
      <c r="G95" s="94"/>
      <c r="H95" s="17"/>
      <c r="I95" s="17"/>
      <c r="J95" s="17"/>
      <c r="K95" s="17" t="s">
        <v>1090</v>
      </c>
    </row>
    <row r="96" spans="1:11" ht="30">
      <c r="A96" s="2091"/>
      <c r="B96" s="677" t="s">
        <v>1309</v>
      </c>
      <c r="C96" s="679" t="s">
        <v>1453</v>
      </c>
      <c r="D96" s="438" t="s">
        <v>1348</v>
      </c>
      <c r="E96" s="17"/>
      <c r="F96" s="17"/>
      <c r="G96" s="94"/>
      <c r="H96" s="17"/>
      <c r="I96" s="17"/>
      <c r="J96" s="17"/>
      <c r="K96" s="17" t="s">
        <v>1090</v>
      </c>
    </row>
    <row r="97" spans="1:11" ht="45">
      <c r="A97" s="2091" t="s">
        <v>1311</v>
      </c>
      <c r="B97" s="677" t="s">
        <v>1312</v>
      </c>
      <c r="C97" s="679" t="s">
        <v>1454</v>
      </c>
      <c r="D97" s="438" t="s">
        <v>1348</v>
      </c>
      <c r="E97" s="152"/>
      <c r="F97" s="152"/>
      <c r="G97" s="17"/>
      <c r="H97" s="17"/>
      <c r="I97" s="17"/>
      <c r="J97" s="17"/>
      <c r="K97" s="17" t="s">
        <v>1090</v>
      </c>
    </row>
    <row r="98" spans="1:11" ht="45">
      <c r="A98" s="2091"/>
      <c r="B98" s="677" t="s">
        <v>1314</v>
      </c>
      <c r="C98" s="679" t="s">
        <v>1455</v>
      </c>
      <c r="D98" s="438" t="s">
        <v>1348</v>
      </c>
      <c r="E98" s="17"/>
      <c r="F98" s="17"/>
      <c r="G98" s="17"/>
      <c r="H98" s="17"/>
      <c r="I98" s="17"/>
      <c r="J98" s="17"/>
      <c r="K98" s="17" t="s">
        <v>1090</v>
      </c>
    </row>
    <row r="99" spans="1:11" ht="45">
      <c r="A99" s="2091"/>
      <c r="B99" s="677" t="s">
        <v>1316</v>
      </c>
      <c r="C99" s="679" t="s">
        <v>1456</v>
      </c>
      <c r="D99" s="438" t="s">
        <v>1355</v>
      </c>
      <c r="E99" s="17"/>
      <c r="F99" s="17"/>
      <c r="G99" s="17"/>
      <c r="H99" s="17"/>
      <c r="I99" s="17"/>
      <c r="J99" s="17"/>
      <c r="K99" s="17" t="s">
        <v>1090</v>
      </c>
    </row>
    <row r="100" spans="1:11" ht="30">
      <c r="A100" s="2091"/>
      <c r="B100" s="677" t="s">
        <v>1318</v>
      </c>
      <c r="C100" s="679" t="s">
        <v>1457</v>
      </c>
      <c r="D100" s="438" t="s">
        <v>1458</v>
      </c>
      <c r="E100" s="17"/>
      <c r="F100" s="17"/>
      <c r="G100" s="17"/>
      <c r="H100" s="17"/>
      <c r="I100" s="17"/>
      <c r="J100" s="17"/>
      <c r="K100" s="17" t="s">
        <v>1090</v>
      </c>
    </row>
    <row r="101" spans="1:11" ht="45">
      <c r="A101" s="2095" t="s">
        <v>1320</v>
      </c>
      <c r="B101" s="677" t="s">
        <v>1321</v>
      </c>
      <c r="C101" s="679" t="s">
        <v>1459</v>
      </c>
      <c r="D101" s="438" t="s">
        <v>1359</v>
      </c>
      <c r="E101" s="17"/>
      <c r="F101" s="17"/>
      <c r="G101" s="17"/>
      <c r="H101" s="17"/>
      <c r="I101" s="17"/>
      <c r="J101" s="17"/>
      <c r="K101" s="17" t="s">
        <v>1090</v>
      </c>
    </row>
    <row r="102" spans="1:11" ht="45">
      <c r="A102" s="2096"/>
      <c r="B102" s="688" t="s">
        <v>1327</v>
      </c>
      <c r="C102" s="679" t="s">
        <v>1460</v>
      </c>
      <c r="D102" s="438" t="s">
        <v>1458</v>
      </c>
      <c r="E102" s="6"/>
      <c r="F102" s="15"/>
      <c r="G102" s="6"/>
      <c r="H102" s="6"/>
      <c r="I102" s="17"/>
      <c r="J102" s="17"/>
      <c r="K102" s="260" t="s">
        <v>1461</v>
      </c>
    </row>
    <row r="103" spans="1:11" ht="45">
      <c r="A103" s="2096"/>
      <c r="B103" s="677" t="s">
        <v>1323</v>
      </c>
      <c r="C103" s="679" t="s">
        <v>1462</v>
      </c>
      <c r="D103" s="438" t="s">
        <v>1463</v>
      </c>
      <c r="E103" s="17"/>
      <c r="F103" s="17"/>
      <c r="G103" s="17"/>
      <c r="H103" s="17"/>
      <c r="I103" s="17"/>
      <c r="J103" s="17"/>
      <c r="K103" s="17" t="s">
        <v>1090</v>
      </c>
    </row>
    <row r="104" spans="1:11" ht="45">
      <c r="A104" s="2096"/>
      <c r="B104" s="677" t="s">
        <v>1325</v>
      </c>
      <c r="C104" s="679" t="s">
        <v>1464</v>
      </c>
      <c r="D104" s="438" t="s">
        <v>1348</v>
      </c>
      <c r="E104" s="17"/>
      <c r="F104" s="17"/>
      <c r="G104" s="150"/>
      <c r="H104" s="150"/>
      <c r="I104" s="150"/>
      <c r="J104" s="150"/>
      <c r="K104" s="17" t="s">
        <v>1090</v>
      </c>
    </row>
    <row r="105" spans="1:11" ht="30">
      <c r="A105" s="2101"/>
      <c r="B105" s="371" t="s">
        <v>1330</v>
      </c>
      <c r="C105" s="369" t="s">
        <v>1465</v>
      </c>
      <c r="D105" s="121" t="s">
        <v>1332</v>
      </c>
      <c r="E105" s="395" t="s">
        <v>1333</v>
      </c>
      <c r="F105" s="395" t="s">
        <v>1334</v>
      </c>
      <c r="G105" s="210"/>
      <c r="H105" s="210"/>
      <c r="I105" s="210"/>
      <c r="J105" s="210"/>
      <c r="K105" s="504"/>
    </row>
    <row r="106" spans="1:11" ht="30">
      <c r="A106" s="685" t="s">
        <v>1335</v>
      </c>
      <c r="B106" s="677" t="s">
        <v>1336</v>
      </c>
      <c r="C106" s="679" t="s">
        <v>1466</v>
      </c>
      <c r="D106" s="438" t="s">
        <v>1348</v>
      </c>
      <c r="E106" s="150"/>
      <c r="F106" s="150"/>
      <c r="G106" s="150"/>
      <c r="H106" s="150"/>
      <c r="I106" s="150"/>
      <c r="J106" s="150"/>
      <c r="K106" s="17" t="s">
        <v>1090</v>
      </c>
    </row>
    <row r="107" spans="1:11" ht="30">
      <c r="A107" s="2091" t="s">
        <v>1338</v>
      </c>
      <c r="B107" s="677" t="s">
        <v>1339</v>
      </c>
      <c r="C107" s="679" t="s">
        <v>1467</v>
      </c>
      <c r="D107" s="438" t="s">
        <v>1348</v>
      </c>
      <c r="E107" s="17"/>
      <c r="F107" s="17"/>
      <c r="G107" s="17"/>
      <c r="H107" s="17"/>
      <c r="I107" s="17"/>
      <c r="J107" s="17"/>
      <c r="K107" s="17" t="s">
        <v>1090</v>
      </c>
    </row>
    <row r="108" spans="1:11" ht="30">
      <c r="A108" s="2100"/>
      <c r="B108" s="677" t="s">
        <v>1341</v>
      </c>
      <c r="C108" s="679" t="s">
        <v>1468</v>
      </c>
      <c r="D108" s="438" t="s">
        <v>1359</v>
      </c>
      <c r="E108" s="17"/>
      <c r="F108" s="17"/>
      <c r="G108" s="17"/>
      <c r="H108" s="17"/>
      <c r="I108" s="17"/>
      <c r="J108" s="17"/>
      <c r="K108" s="17" t="s">
        <v>1090</v>
      </c>
    </row>
    <row r="109" spans="1:11" ht="30">
      <c r="A109" s="2100"/>
      <c r="B109" s="677" t="s">
        <v>1343</v>
      </c>
      <c r="C109" s="679" t="s">
        <v>1469</v>
      </c>
      <c r="D109" s="438" t="s">
        <v>1359</v>
      </c>
      <c r="E109" s="17"/>
      <c r="F109" s="17"/>
      <c r="G109" s="17"/>
      <c r="H109" s="17"/>
      <c r="I109" s="17"/>
      <c r="J109" s="17"/>
      <c r="K109" s="17" t="s">
        <v>1090</v>
      </c>
    </row>
    <row r="110" spans="1:11" ht="30">
      <c r="A110" s="2100"/>
      <c r="B110" s="677" t="s">
        <v>1345</v>
      </c>
      <c r="C110" s="679" t="s">
        <v>1470</v>
      </c>
      <c r="D110" s="438" t="s">
        <v>1348</v>
      </c>
      <c r="E110" s="17"/>
      <c r="F110" s="17"/>
      <c r="G110" s="17"/>
      <c r="H110" s="17"/>
      <c r="I110" s="17"/>
      <c r="J110" s="17"/>
      <c r="K110" s="17" t="s">
        <v>1090</v>
      </c>
    </row>
  </sheetData>
  <autoFilter ref="A2:K110" xr:uid="{E0F952FB-EC2D-4270-A091-4719D734A1AA}"/>
  <mergeCells count="18">
    <mergeCell ref="A107:A110"/>
    <mergeCell ref="A63:A81"/>
    <mergeCell ref="A82:A89"/>
    <mergeCell ref="A90:A93"/>
    <mergeCell ref="A94:A96"/>
    <mergeCell ref="A97:A100"/>
    <mergeCell ref="A101:A105"/>
    <mergeCell ref="A18:A32"/>
    <mergeCell ref="A44:A50"/>
    <mergeCell ref="A51:A55"/>
    <mergeCell ref="A33:A43"/>
    <mergeCell ref="A56:A62"/>
    <mergeCell ref="A13:A17"/>
    <mergeCell ref="E1:G1"/>
    <mergeCell ref="H1:J1"/>
    <mergeCell ref="A3:A4"/>
    <mergeCell ref="A6:A8"/>
    <mergeCell ref="A9:A12"/>
  </mergeCells>
  <conditionalFormatting sqref="C113:C1048576 C1:C8">
    <cfRule type="duplicateValues" dxfId="247" priority="12"/>
  </conditionalFormatting>
  <conditionalFormatting sqref="C113:C1048576">
    <cfRule type="duplicateValues" dxfId="246" priority="14"/>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CB7D8-273A-42F0-9479-B7E60AB769AE}">
  <sheetPr>
    <tabColor theme="5"/>
  </sheetPr>
  <dimension ref="A1:F367"/>
  <sheetViews>
    <sheetView workbookViewId="0">
      <pane ySplit="2" topLeftCell="A176" activePane="bottomLeft" state="frozen"/>
      <selection pane="bottomLeft" activeCell="A220" sqref="A220"/>
    </sheetView>
  </sheetViews>
  <sheetFormatPr defaultRowHeight="15"/>
  <cols>
    <col min="1" max="1" width="20.7109375" customWidth="1"/>
    <col min="2" max="2" width="15.85546875" customWidth="1"/>
    <col min="3" max="3" width="26.140625" customWidth="1"/>
    <col min="4" max="4" width="20.5703125" customWidth="1"/>
    <col min="5" max="5" width="85.42578125" customWidth="1"/>
    <col min="6" max="6" width="37.5703125" customWidth="1"/>
  </cols>
  <sheetData>
    <row r="1" spans="1:6">
      <c r="A1" s="112" t="s">
        <v>174</v>
      </c>
      <c r="B1" s="113" t="s">
        <v>1471</v>
      </c>
      <c r="C1" s="113"/>
      <c r="D1" s="114"/>
      <c r="E1" s="113" t="s">
        <v>176</v>
      </c>
      <c r="F1" s="114"/>
    </row>
    <row r="2" spans="1:6">
      <c r="A2" s="83" t="s">
        <v>1472</v>
      </c>
      <c r="B2" s="83" t="s">
        <v>1473</v>
      </c>
      <c r="C2" s="83" t="s">
        <v>1474</v>
      </c>
      <c r="D2" s="83" t="s">
        <v>1475</v>
      </c>
      <c r="E2" s="83" t="s">
        <v>1476</v>
      </c>
      <c r="F2" s="115" t="s">
        <v>4</v>
      </c>
    </row>
    <row r="3" spans="1:6" s="78" customFormat="1">
      <c r="A3" s="511" t="s">
        <v>53</v>
      </c>
      <c r="B3" s="511" t="s">
        <v>199</v>
      </c>
      <c r="C3" s="78" t="s">
        <v>1093</v>
      </c>
      <c r="D3" s="511" t="s">
        <v>1477</v>
      </c>
      <c r="E3" s="78" t="s">
        <v>1478</v>
      </c>
      <c r="F3" s="512"/>
    </row>
    <row r="4" spans="1:6" s="78" customFormat="1">
      <c r="A4" s="513" t="s">
        <v>53</v>
      </c>
      <c r="B4" s="513" t="s">
        <v>199</v>
      </c>
      <c r="C4" s="78" t="s">
        <v>1479</v>
      </c>
      <c r="D4" s="513" t="s">
        <v>1480</v>
      </c>
      <c r="E4" s="78" t="s">
        <v>1481</v>
      </c>
      <c r="F4" s="514"/>
    </row>
    <row r="5" spans="1:6" s="78" customFormat="1">
      <c r="A5" s="513" t="s">
        <v>53</v>
      </c>
      <c r="B5" s="513" t="s">
        <v>199</v>
      </c>
      <c r="C5" s="78" t="s">
        <v>1482</v>
      </c>
      <c r="D5" s="513" t="s">
        <v>1483</v>
      </c>
      <c r="E5" s="78" t="s">
        <v>1484</v>
      </c>
      <c r="F5" s="514"/>
    </row>
    <row r="6" spans="1:6" s="78" customFormat="1">
      <c r="A6" s="513" t="s">
        <v>53</v>
      </c>
      <c r="B6" s="513" t="s">
        <v>199</v>
      </c>
      <c r="C6" s="78" t="s">
        <v>1485</v>
      </c>
      <c r="D6" s="513" t="s">
        <v>1486</v>
      </c>
      <c r="E6" s="515"/>
      <c r="F6" s="514"/>
    </row>
    <row r="7" spans="1:6" s="78" customFormat="1">
      <c r="A7" s="513" t="s">
        <v>53</v>
      </c>
      <c r="B7" s="513" t="s">
        <v>199</v>
      </c>
      <c r="C7" s="78" t="s">
        <v>1487</v>
      </c>
      <c r="D7" s="513" t="s">
        <v>1488</v>
      </c>
      <c r="E7" s="78" t="s">
        <v>1489</v>
      </c>
      <c r="F7" s="514"/>
    </row>
    <row r="8" spans="1:6" s="78" customFormat="1">
      <c r="A8" s="513" t="s">
        <v>53</v>
      </c>
      <c r="B8" s="513" t="s">
        <v>199</v>
      </c>
      <c r="C8" s="78" t="s">
        <v>1490</v>
      </c>
      <c r="D8" s="513" t="s">
        <v>1491</v>
      </c>
      <c r="E8" s="78" t="s">
        <v>1492</v>
      </c>
      <c r="F8" s="514"/>
    </row>
    <row r="9" spans="1:6" s="78" customFormat="1">
      <c r="A9" s="513" t="s">
        <v>53</v>
      </c>
      <c r="B9" s="513" t="s">
        <v>199</v>
      </c>
      <c r="C9" s="78" t="s">
        <v>1493</v>
      </c>
      <c r="D9" s="513" t="s">
        <v>1494</v>
      </c>
      <c r="E9" s="78" t="s">
        <v>1495</v>
      </c>
      <c r="F9" s="514"/>
    </row>
    <row r="10" spans="1:6" s="78" customFormat="1">
      <c r="A10" s="513" t="s">
        <v>53</v>
      </c>
      <c r="B10" s="513" t="s">
        <v>199</v>
      </c>
      <c r="C10" s="78" t="s">
        <v>1496</v>
      </c>
      <c r="D10" s="513" t="s">
        <v>1497</v>
      </c>
      <c r="E10" s="78" t="s">
        <v>1498</v>
      </c>
      <c r="F10" s="514"/>
    </row>
    <row r="11" spans="1:6" s="78" customFormat="1">
      <c r="A11" s="513" t="s">
        <v>53</v>
      </c>
      <c r="B11" s="513" t="s">
        <v>199</v>
      </c>
      <c r="C11" s="78" t="s">
        <v>1499</v>
      </c>
      <c r="D11" s="513" t="s">
        <v>1500</v>
      </c>
      <c r="E11" s="78" t="s">
        <v>1501</v>
      </c>
      <c r="F11" s="514"/>
    </row>
    <row r="12" spans="1:6" s="78" customFormat="1">
      <c r="A12" s="513" t="s">
        <v>53</v>
      </c>
      <c r="B12" s="513" t="s">
        <v>199</v>
      </c>
      <c r="C12" s="78" t="s">
        <v>1502</v>
      </c>
      <c r="D12" s="513" t="s">
        <v>1503</v>
      </c>
      <c r="E12" s="78" t="s">
        <v>1504</v>
      </c>
      <c r="F12" s="514"/>
    </row>
    <row r="13" spans="1:6" s="78" customFormat="1">
      <c r="A13" s="513" t="s">
        <v>53</v>
      </c>
      <c r="B13" s="516" t="s">
        <v>199</v>
      </c>
      <c r="C13" s="78" t="s">
        <v>1505</v>
      </c>
      <c r="D13" s="513" t="s">
        <v>1506</v>
      </c>
      <c r="E13" s="78" t="s">
        <v>1507</v>
      </c>
      <c r="F13" s="514"/>
    </row>
    <row r="14" spans="1:6" s="78" customFormat="1">
      <c r="A14" s="513" t="s">
        <v>53</v>
      </c>
      <c r="B14" s="513" t="s">
        <v>199</v>
      </c>
      <c r="C14" s="78" t="s">
        <v>1508</v>
      </c>
      <c r="D14" s="516" t="s">
        <v>1509</v>
      </c>
      <c r="E14" s="78" t="s">
        <v>1510</v>
      </c>
      <c r="F14" s="514"/>
    </row>
    <row r="15" spans="1:6" s="78" customFormat="1">
      <c r="A15" s="513" t="s">
        <v>53</v>
      </c>
      <c r="B15" s="513" t="s">
        <v>199</v>
      </c>
      <c r="C15" s="78" t="s">
        <v>1511</v>
      </c>
      <c r="D15" s="516" t="s">
        <v>1512</v>
      </c>
      <c r="E15" s="78" t="s">
        <v>1513</v>
      </c>
      <c r="F15" s="514"/>
    </row>
    <row r="16" spans="1:6" s="78" customFormat="1">
      <c r="A16" s="513" t="s">
        <v>53</v>
      </c>
      <c r="B16" s="513" t="s">
        <v>199</v>
      </c>
      <c r="C16" s="78" t="s">
        <v>1514</v>
      </c>
      <c r="D16" s="516" t="s">
        <v>1515</v>
      </c>
      <c r="E16" s="78" t="s">
        <v>1516</v>
      </c>
      <c r="F16" s="514"/>
    </row>
    <row r="17" spans="1:6" s="78" customFormat="1">
      <c r="A17" s="513" t="s">
        <v>53</v>
      </c>
      <c r="B17" s="513" t="s">
        <v>199</v>
      </c>
      <c r="C17" s="78" t="s">
        <v>1222</v>
      </c>
      <c r="D17" s="516" t="s">
        <v>1517</v>
      </c>
      <c r="E17" s="78" t="s">
        <v>1518</v>
      </c>
      <c r="F17" s="514"/>
    </row>
    <row r="18" spans="1:6" s="78" customFormat="1">
      <c r="A18" s="513" t="s">
        <v>53</v>
      </c>
      <c r="B18" s="513" t="s">
        <v>199</v>
      </c>
      <c r="C18" s="78" t="s">
        <v>1519</v>
      </c>
      <c r="D18" s="516" t="s">
        <v>1520</v>
      </c>
      <c r="E18" s="78" t="s">
        <v>1521</v>
      </c>
      <c r="F18" s="514"/>
    </row>
    <row r="19" spans="1:6" s="78" customFormat="1">
      <c r="A19" s="513" t="s">
        <v>53</v>
      </c>
      <c r="B19" s="513" t="s">
        <v>199</v>
      </c>
      <c r="C19" s="78" t="s">
        <v>1522</v>
      </c>
      <c r="D19" s="516" t="s">
        <v>1523</v>
      </c>
      <c r="E19" s="78" t="s">
        <v>1524</v>
      </c>
      <c r="F19" s="514"/>
    </row>
    <row r="20" spans="1:6" s="78" customFormat="1">
      <c r="A20" s="513" t="s">
        <v>53</v>
      </c>
      <c r="B20" s="513" t="s">
        <v>199</v>
      </c>
      <c r="C20" s="78" t="s">
        <v>1525</v>
      </c>
      <c r="D20" s="516" t="s">
        <v>1526</v>
      </c>
      <c r="E20" s="515"/>
      <c r="F20" s="514"/>
    </row>
    <row r="21" spans="1:6" s="78" customFormat="1">
      <c r="A21" s="513" t="s">
        <v>53</v>
      </c>
      <c r="B21" s="513" t="s">
        <v>199</v>
      </c>
      <c r="C21" s="78" t="s">
        <v>1527</v>
      </c>
      <c r="D21" s="516" t="s">
        <v>1528</v>
      </c>
      <c r="E21" s="515"/>
      <c r="F21" s="514"/>
    </row>
    <row r="22" spans="1:6" s="78" customFormat="1">
      <c r="A22" s="513" t="s">
        <v>53</v>
      </c>
      <c r="B22" s="513" t="s">
        <v>199</v>
      </c>
      <c r="C22" s="78" t="s">
        <v>1529</v>
      </c>
      <c r="D22" s="516" t="s">
        <v>1530</v>
      </c>
      <c r="E22" s="78" t="s">
        <v>1531</v>
      </c>
      <c r="F22" s="514"/>
    </row>
    <row r="23" spans="1:6" s="78" customFormat="1">
      <c r="A23" s="513" t="s">
        <v>53</v>
      </c>
      <c r="B23" s="513" t="s">
        <v>199</v>
      </c>
      <c r="C23" s="78" t="s">
        <v>1532</v>
      </c>
      <c r="D23" s="516" t="s">
        <v>1533</v>
      </c>
      <c r="E23" s="78" t="s">
        <v>1534</v>
      </c>
      <c r="F23" s="514"/>
    </row>
    <row r="24" spans="1:6" s="78" customFormat="1">
      <c r="A24" s="513" t="s">
        <v>53</v>
      </c>
      <c r="B24" s="513" t="s">
        <v>199</v>
      </c>
      <c r="C24" s="78" t="s">
        <v>1535</v>
      </c>
      <c r="D24" s="516" t="s">
        <v>1536</v>
      </c>
      <c r="E24" s="517"/>
      <c r="F24" s="514"/>
    </row>
    <row r="25" spans="1:6" s="78" customFormat="1">
      <c r="A25" s="511" t="s">
        <v>603</v>
      </c>
      <c r="B25" s="511" t="s">
        <v>209</v>
      </c>
      <c r="C25" s="518" t="s">
        <v>1096</v>
      </c>
      <c r="D25" s="511" t="s">
        <v>1537</v>
      </c>
      <c r="E25" s="511" t="s">
        <v>1538</v>
      </c>
      <c r="F25" s="161"/>
    </row>
    <row r="26" spans="1:6" s="78" customFormat="1">
      <c r="A26" s="134" t="s">
        <v>603</v>
      </c>
      <c r="B26" s="134" t="s">
        <v>209</v>
      </c>
      <c r="C26" s="88" t="s">
        <v>1093</v>
      </c>
      <c r="D26" s="513" t="s">
        <v>1539</v>
      </c>
      <c r="E26" s="134" t="s">
        <v>1478</v>
      </c>
      <c r="F26" s="514"/>
    </row>
    <row r="27" spans="1:6" s="78" customFormat="1">
      <c r="A27" s="134" t="s">
        <v>603</v>
      </c>
      <c r="B27" s="134" t="s">
        <v>209</v>
      </c>
      <c r="C27" s="88" t="s">
        <v>1540</v>
      </c>
      <c r="D27" s="513" t="s">
        <v>1541</v>
      </c>
      <c r="E27" s="134" t="s">
        <v>1542</v>
      </c>
      <c r="F27" s="514"/>
    </row>
    <row r="28" spans="1:6" s="78" customFormat="1" ht="30">
      <c r="A28" s="134" t="s">
        <v>603</v>
      </c>
      <c r="B28" s="134" t="s">
        <v>209</v>
      </c>
      <c r="C28" s="88" t="s">
        <v>1543</v>
      </c>
      <c r="D28" s="513" t="s">
        <v>1541</v>
      </c>
      <c r="E28" s="134" t="s">
        <v>1544</v>
      </c>
      <c r="F28" s="514"/>
    </row>
    <row r="29" spans="1:6" s="78" customFormat="1">
      <c r="A29" s="134" t="s">
        <v>603</v>
      </c>
      <c r="B29" s="134" t="s">
        <v>209</v>
      </c>
      <c r="C29" s="88" t="s">
        <v>1545</v>
      </c>
      <c r="D29" s="513" t="s">
        <v>1546</v>
      </c>
      <c r="E29" s="134" t="s">
        <v>1547</v>
      </c>
      <c r="F29" s="514"/>
    </row>
    <row r="30" spans="1:6" s="78" customFormat="1">
      <c r="A30" s="134" t="s">
        <v>603</v>
      </c>
      <c r="B30" s="134" t="s">
        <v>209</v>
      </c>
      <c r="C30" s="81" t="s">
        <v>1548</v>
      </c>
      <c r="D30" s="513" t="s">
        <v>1549</v>
      </c>
      <c r="E30" s="134" t="s">
        <v>1550</v>
      </c>
      <c r="F30" s="514"/>
    </row>
    <row r="31" spans="1:6" s="78" customFormat="1">
      <c r="A31" s="134" t="s">
        <v>603</v>
      </c>
      <c r="B31" s="134" t="s">
        <v>209</v>
      </c>
      <c r="C31" s="88" t="s">
        <v>1551</v>
      </c>
      <c r="D31" s="513" t="s">
        <v>1552</v>
      </c>
      <c r="E31" s="134" t="s">
        <v>1553</v>
      </c>
      <c r="F31" s="514"/>
    </row>
    <row r="32" spans="1:6" s="78" customFormat="1">
      <c r="A32" s="134" t="s">
        <v>603</v>
      </c>
      <c r="B32" s="134" t="s">
        <v>209</v>
      </c>
      <c r="C32" s="88" t="s">
        <v>1554</v>
      </c>
      <c r="D32" s="513" t="s">
        <v>1555</v>
      </c>
      <c r="E32" s="134" t="s">
        <v>1556</v>
      </c>
      <c r="F32" s="514"/>
    </row>
    <row r="33" spans="1:6" s="111" customFormat="1">
      <c r="A33" s="442" t="s">
        <v>1557</v>
      </c>
      <c r="B33" s="442" t="s">
        <v>219</v>
      </c>
      <c r="C33" s="442" t="s">
        <v>1558</v>
      </c>
      <c r="D33" s="445" t="s">
        <v>1559</v>
      </c>
      <c r="E33" s="442" t="s">
        <v>1560</v>
      </c>
      <c r="F33" s="446"/>
    </row>
    <row r="34" spans="1:6" s="111" customFormat="1">
      <c r="A34" s="103" t="s">
        <v>1557</v>
      </c>
      <c r="B34" s="447" t="s">
        <v>219</v>
      </c>
      <c r="C34" s="103" t="s">
        <v>1093</v>
      </c>
      <c r="D34" s="448" t="s">
        <v>1561</v>
      </c>
      <c r="E34" s="103" t="s">
        <v>1478</v>
      </c>
      <c r="F34" s="449"/>
    </row>
    <row r="35" spans="1:6" s="111" customFormat="1">
      <c r="A35" s="103" t="s">
        <v>1557</v>
      </c>
      <c r="B35" s="103" t="s">
        <v>219</v>
      </c>
      <c r="C35" s="103" t="s">
        <v>1562</v>
      </c>
      <c r="D35" s="448" t="s">
        <v>1563</v>
      </c>
      <c r="E35" s="103" t="s">
        <v>1564</v>
      </c>
      <c r="F35" s="449"/>
    </row>
    <row r="36" spans="1:6" s="111" customFormat="1" ht="45">
      <c r="A36" s="103" t="s">
        <v>1557</v>
      </c>
      <c r="B36" s="103" t="s">
        <v>219</v>
      </c>
      <c r="C36" s="103" t="s">
        <v>1565</v>
      </c>
      <c r="D36" s="448" t="s">
        <v>1566</v>
      </c>
      <c r="E36" s="103" t="s">
        <v>1567</v>
      </c>
      <c r="F36" s="449"/>
    </row>
    <row r="37" spans="1:6">
      <c r="A37" s="116" t="s">
        <v>279</v>
      </c>
      <c r="B37" s="116" t="s">
        <v>229</v>
      </c>
      <c r="C37" s="116" t="s">
        <v>1558</v>
      </c>
      <c r="D37" s="116" t="s">
        <v>1568</v>
      </c>
      <c r="E37" s="116" t="s">
        <v>1569</v>
      </c>
      <c r="F37" s="325"/>
    </row>
    <row r="38" spans="1:6">
      <c r="A38" s="89" t="s">
        <v>279</v>
      </c>
      <c r="B38" s="117" t="s">
        <v>229</v>
      </c>
      <c r="C38" s="89" t="s">
        <v>1093</v>
      </c>
      <c r="D38" s="89" t="s">
        <v>1570</v>
      </c>
      <c r="E38" s="89" t="s">
        <v>1478</v>
      </c>
      <c r="F38" s="333"/>
    </row>
    <row r="39" spans="1:6">
      <c r="A39" s="89" t="s">
        <v>279</v>
      </c>
      <c r="B39" s="117" t="s">
        <v>229</v>
      </c>
      <c r="C39" s="89" t="s">
        <v>1571</v>
      </c>
      <c r="D39" s="117" t="s">
        <v>1572</v>
      </c>
      <c r="E39" s="89" t="s">
        <v>1573</v>
      </c>
      <c r="F39" s="333"/>
    </row>
    <row r="40" spans="1:6">
      <c r="A40" s="89" t="s">
        <v>279</v>
      </c>
      <c r="B40" s="89" t="s">
        <v>229</v>
      </c>
      <c r="C40" s="89" t="s">
        <v>1574</v>
      </c>
      <c r="D40" s="89" t="s">
        <v>1575</v>
      </c>
      <c r="E40" s="89" t="s">
        <v>1576</v>
      </c>
      <c r="F40" s="333"/>
    </row>
    <row r="41" spans="1:6">
      <c r="A41" s="116" t="s">
        <v>285</v>
      </c>
      <c r="B41" s="116" t="s">
        <v>241</v>
      </c>
      <c r="C41" s="116" t="s">
        <v>1558</v>
      </c>
      <c r="D41" s="116" t="s">
        <v>1577</v>
      </c>
      <c r="E41" s="116" t="s">
        <v>1578</v>
      </c>
      <c r="F41" s="325"/>
    </row>
    <row r="42" spans="1:6">
      <c r="A42" s="89" t="s">
        <v>285</v>
      </c>
      <c r="B42" s="117" t="s">
        <v>241</v>
      </c>
      <c r="C42" s="89" t="s">
        <v>1093</v>
      </c>
      <c r="D42" s="89" t="s">
        <v>1579</v>
      </c>
      <c r="E42" s="117" t="s">
        <v>1478</v>
      </c>
      <c r="F42" s="333"/>
    </row>
    <row r="43" spans="1:6">
      <c r="A43" s="89" t="s">
        <v>285</v>
      </c>
      <c r="B43" s="117" t="s">
        <v>241</v>
      </c>
      <c r="C43" s="58" t="s">
        <v>1580</v>
      </c>
      <c r="D43" s="89" t="s">
        <v>1581</v>
      </c>
      <c r="E43" s="89" t="s">
        <v>1582</v>
      </c>
      <c r="F43" s="333"/>
    </row>
    <row r="44" spans="1:6">
      <c r="A44" s="116" t="s">
        <v>290</v>
      </c>
      <c r="B44" s="118" t="s">
        <v>251</v>
      </c>
      <c r="C44" s="64" t="s">
        <v>1580</v>
      </c>
      <c r="D44" s="118" t="s">
        <v>1583</v>
      </c>
      <c r="E44" s="116" t="s">
        <v>1584</v>
      </c>
      <c r="F44" s="325"/>
    </row>
    <row r="45" spans="1:6">
      <c r="A45" s="132" t="s">
        <v>1585</v>
      </c>
      <c r="B45" s="118" t="s">
        <v>258</v>
      </c>
      <c r="C45" s="133" t="s">
        <v>1586</v>
      </c>
      <c r="D45" s="118" t="s">
        <v>1587</v>
      </c>
      <c r="E45" s="132" t="s">
        <v>1586</v>
      </c>
      <c r="F45" s="325"/>
    </row>
    <row r="46" spans="1:6">
      <c r="A46" s="134" t="s">
        <v>1585</v>
      </c>
      <c r="B46" s="117" t="s">
        <v>258</v>
      </c>
      <c r="C46" s="88" t="s">
        <v>1093</v>
      </c>
      <c r="D46" s="117" t="s">
        <v>1588</v>
      </c>
      <c r="E46" s="134" t="s">
        <v>1478</v>
      </c>
      <c r="F46" s="333"/>
    </row>
    <row r="47" spans="1:6" ht="30">
      <c r="A47" s="135" t="s">
        <v>1585</v>
      </c>
      <c r="B47" s="136" t="s">
        <v>258</v>
      </c>
      <c r="C47" s="137" t="s">
        <v>1589</v>
      </c>
      <c r="D47" s="136" t="s">
        <v>1590</v>
      </c>
      <c r="E47" s="135" t="s">
        <v>1591</v>
      </c>
      <c r="F47" s="24"/>
    </row>
    <row r="48" spans="1:6" s="78" customFormat="1">
      <c r="A48" s="192" t="s">
        <v>61</v>
      </c>
      <c r="B48" s="193" t="s">
        <v>281</v>
      </c>
      <c r="C48" s="299" t="s">
        <v>1086</v>
      </c>
      <c r="D48" s="193" t="s">
        <v>1592</v>
      </c>
      <c r="E48" s="299"/>
      <c r="F48" s="283"/>
    </row>
    <row r="49" spans="1:6" s="78" customFormat="1">
      <c r="A49" s="87" t="s">
        <v>61</v>
      </c>
      <c r="B49" s="191" t="s">
        <v>281</v>
      </c>
      <c r="C49" s="78" t="s">
        <v>1093</v>
      </c>
      <c r="D49" s="190" t="s">
        <v>1593</v>
      </c>
      <c r="F49" s="334"/>
    </row>
    <row r="50" spans="1:6" s="78" customFormat="1">
      <c r="A50" s="87" t="s">
        <v>61</v>
      </c>
      <c r="B50" s="191" t="s">
        <v>281</v>
      </c>
      <c r="C50" s="78" t="s">
        <v>1594</v>
      </c>
      <c r="D50" s="190" t="s">
        <v>1595</v>
      </c>
      <c r="F50" s="334"/>
    </row>
    <row r="51" spans="1:6" s="78" customFormat="1">
      <c r="A51" s="87" t="s">
        <v>61</v>
      </c>
      <c r="B51" s="191" t="s">
        <v>281</v>
      </c>
      <c r="C51" s="78" t="s">
        <v>1482</v>
      </c>
      <c r="D51" s="190" t="s">
        <v>1596</v>
      </c>
      <c r="F51" s="334"/>
    </row>
    <row r="52" spans="1:6" s="78" customFormat="1">
      <c r="A52" s="87" t="s">
        <v>61</v>
      </c>
      <c r="B52" s="190" t="s">
        <v>281</v>
      </c>
      <c r="C52" s="78" t="s">
        <v>1485</v>
      </c>
      <c r="D52" s="190" t="s">
        <v>1597</v>
      </c>
      <c r="F52" s="334"/>
    </row>
    <row r="53" spans="1:6" s="78" customFormat="1">
      <c r="A53" s="87" t="s">
        <v>61</v>
      </c>
      <c r="B53" s="191" t="s">
        <v>281</v>
      </c>
      <c r="C53" s="78" t="s">
        <v>1487</v>
      </c>
      <c r="D53" s="190" t="s">
        <v>1598</v>
      </c>
      <c r="F53" s="334"/>
    </row>
    <row r="54" spans="1:6" s="78" customFormat="1">
      <c r="A54" s="87" t="s">
        <v>61</v>
      </c>
      <c r="B54" s="191" t="s">
        <v>281</v>
      </c>
      <c r="C54" s="78" t="s">
        <v>1490</v>
      </c>
      <c r="D54" s="190" t="s">
        <v>1599</v>
      </c>
      <c r="F54" s="334"/>
    </row>
    <row r="55" spans="1:6" s="78" customFormat="1">
      <c r="A55" s="87" t="s">
        <v>61</v>
      </c>
      <c r="B55" s="191" t="s">
        <v>281</v>
      </c>
      <c r="C55" s="78" t="s">
        <v>1493</v>
      </c>
      <c r="D55" s="190" t="s">
        <v>1600</v>
      </c>
      <c r="F55" s="334"/>
    </row>
    <row r="56" spans="1:6" s="78" customFormat="1">
      <c r="A56" s="87" t="s">
        <v>61</v>
      </c>
      <c r="B56" s="190" t="s">
        <v>281</v>
      </c>
      <c r="C56" s="78" t="s">
        <v>1496</v>
      </c>
      <c r="D56" s="190" t="s">
        <v>1601</v>
      </c>
      <c r="F56" s="334"/>
    </row>
    <row r="57" spans="1:6" s="78" customFormat="1">
      <c r="A57" s="87" t="s">
        <v>61</v>
      </c>
      <c r="B57" s="191" t="s">
        <v>281</v>
      </c>
      <c r="C57" s="78" t="s">
        <v>1502</v>
      </c>
      <c r="D57" s="190" t="s">
        <v>1602</v>
      </c>
      <c r="F57" s="334"/>
    </row>
    <row r="58" spans="1:6" s="78" customFormat="1">
      <c r="A58" s="87" t="s">
        <v>61</v>
      </c>
      <c r="B58" s="191" t="s">
        <v>281</v>
      </c>
      <c r="C58" s="78" t="s">
        <v>1505</v>
      </c>
      <c r="D58" s="190" t="s">
        <v>1603</v>
      </c>
      <c r="F58" s="334"/>
    </row>
    <row r="59" spans="1:6" s="78" customFormat="1">
      <c r="A59" s="87" t="s">
        <v>61</v>
      </c>
      <c r="B59" s="191" t="s">
        <v>281</v>
      </c>
      <c r="C59" s="78" t="s">
        <v>1508</v>
      </c>
      <c r="D59" s="190" t="s">
        <v>1604</v>
      </c>
      <c r="F59" s="334"/>
    </row>
    <row r="60" spans="1:6" s="78" customFormat="1">
      <c r="A60" s="87" t="s">
        <v>61</v>
      </c>
      <c r="B60" s="190" t="s">
        <v>281</v>
      </c>
      <c r="C60" s="78" t="s">
        <v>1532</v>
      </c>
      <c r="D60" s="190" t="s">
        <v>1605</v>
      </c>
      <c r="F60" s="334"/>
    </row>
    <row r="61" spans="1:6" s="78" customFormat="1">
      <c r="A61" s="87" t="s">
        <v>61</v>
      </c>
      <c r="B61" s="191" t="s">
        <v>281</v>
      </c>
      <c r="C61" s="78" t="s">
        <v>1511</v>
      </c>
      <c r="D61" s="190" t="s">
        <v>1606</v>
      </c>
      <c r="F61" s="334"/>
    </row>
    <row r="62" spans="1:6" s="78" customFormat="1">
      <c r="A62" s="87" t="s">
        <v>61</v>
      </c>
      <c r="B62" s="191" t="s">
        <v>281</v>
      </c>
      <c r="C62" s="78" t="s">
        <v>1514</v>
      </c>
      <c r="D62" s="190" t="s">
        <v>1607</v>
      </c>
      <c r="F62" s="334"/>
    </row>
    <row r="63" spans="1:6" s="78" customFormat="1">
      <c r="A63" s="87" t="s">
        <v>61</v>
      </c>
      <c r="B63" s="191" t="s">
        <v>281</v>
      </c>
      <c r="C63" s="78" t="s">
        <v>1222</v>
      </c>
      <c r="D63" s="190" t="s">
        <v>1608</v>
      </c>
      <c r="F63" s="334"/>
    </row>
    <row r="64" spans="1:6" s="78" customFormat="1">
      <c r="A64" s="87" t="s">
        <v>61</v>
      </c>
      <c r="B64" s="190" t="s">
        <v>281</v>
      </c>
      <c r="C64" s="78" t="s">
        <v>1519</v>
      </c>
      <c r="D64" s="190" t="s">
        <v>1609</v>
      </c>
      <c r="F64" s="334"/>
    </row>
    <row r="65" spans="1:6" s="78" customFormat="1">
      <c r="A65" s="87" t="s">
        <v>61</v>
      </c>
      <c r="B65" s="191" t="s">
        <v>281</v>
      </c>
      <c r="C65" s="78" t="s">
        <v>1522</v>
      </c>
      <c r="D65" s="190" t="s">
        <v>1610</v>
      </c>
      <c r="F65" s="334"/>
    </row>
    <row r="66" spans="1:6" s="78" customFormat="1">
      <c r="A66" s="87" t="s">
        <v>61</v>
      </c>
      <c r="B66" s="191" t="s">
        <v>281</v>
      </c>
      <c r="C66" s="78" t="s">
        <v>1525</v>
      </c>
      <c r="D66" s="190" t="s">
        <v>1611</v>
      </c>
      <c r="F66" s="334"/>
    </row>
    <row r="67" spans="1:6" s="78" customFormat="1">
      <c r="A67" s="87" t="s">
        <v>61</v>
      </c>
      <c r="B67" s="191" t="s">
        <v>281</v>
      </c>
      <c r="C67" s="78" t="s">
        <v>1527</v>
      </c>
      <c r="D67" s="190" t="s">
        <v>1612</v>
      </c>
      <c r="F67" s="334"/>
    </row>
    <row r="68" spans="1:6" s="78" customFormat="1">
      <c r="A68" s="87" t="s">
        <v>61</v>
      </c>
      <c r="B68" s="190" t="s">
        <v>281</v>
      </c>
      <c r="C68" s="78" t="s">
        <v>1529</v>
      </c>
      <c r="D68" s="190" t="s">
        <v>1613</v>
      </c>
      <c r="F68" s="334"/>
    </row>
    <row r="69" spans="1:6" s="78" customFormat="1">
      <c r="A69" s="87" t="s">
        <v>61</v>
      </c>
      <c r="B69" s="191" t="s">
        <v>281</v>
      </c>
      <c r="C69" s="78" t="s">
        <v>1535</v>
      </c>
      <c r="D69" s="190" t="s">
        <v>1614</v>
      </c>
      <c r="F69" s="334"/>
    </row>
    <row r="70" spans="1:6" s="78" customFormat="1">
      <c r="A70" s="87" t="s">
        <v>61</v>
      </c>
      <c r="B70" s="191" t="s">
        <v>281</v>
      </c>
      <c r="C70" s="78" t="s">
        <v>228</v>
      </c>
      <c r="D70" s="190" t="s">
        <v>1615</v>
      </c>
      <c r="F70" s="334"/>
    </row>
    <row r="71" spans="1:6" s="111" customFormat="1">
      <c r="A71" s="200" t="s">
        <v>298</v>
      </c>
      <c r="B71" s="437" t="s">
        <v>286</v>
      </c>
      <c r="C71" s="198" t="s">
        <v>1086</v>
      </c>
      <c r="D71" s="478" t="s">
        <v>1616</v>
      </c>
      <c r="E71" s="431" t="s">
        <v>1617</v>
      </c>
      <c r="F71" s="306"/>
    </row>
    <row r="72" spans="1:6" s="111" customFormat="1" ht="15" customHeight="1">
      <c r="A72" s="102" t="s">
        <v>298</v>
      </c>
      <c r="B72" s="432" t="s">
        <v>286</v>
      </c>
      <c r="C72" s="197" t="s">
        <v>1093</v>
      </c>
      <c r="D72" s="419" t="s">
        <v>1618</v>
      </c>
      <c r="E72" s="111" t="s">
        <v>1619</v>
      </c>
      <c r="F72" s="394"/>
    </row>
    <row r="73" spans="1:6" s="111" customFormat="1">
      <c r="A73" s="102" t="s">
        <v>298</v>
      </c>
      <c r="B73" s="432" t="s">
        <v>286</v>
      </c>
      <c r="C73" s="111" t="s">
        <v>1620</v>
      </c>
      <c r="D73" s="419" t="s">
        <v>1621</v>
      </c>
      <c r="E73" s="111" t="s">
        <v>1622</v>
      </c>
      <c r="F73" s="394"/>
    </row>
    <row r="74" spans="1:6" s="111" customFormat="1">
      <c r="A74" s="102" t="s">
        <v>298</v>
      </c>
      <c r="B74" s="432" t="s">
        <v>286</v>
      </c>
      <c r="C74" s="102" t="s">
        <v>1623</v>
      </c>
      <c r="D74" s="419" t="s">
        <v>1624</v>
      </c>
      <c r="E74" s="111" t="s">
        <v>1625</v>
      </c>
      <c r="F74" s="394"/>
    </row>
    <row r="75" spans="1:6" s="111" customFormat="1">
      <c r="A75" s="102" t="s">
        <v>298</v>
      </c>
      <c r="B75" s="432" t="s">
        <v>286</v>
      </c>
      <c r="C75" s="102" t="s">
        <v>1626</v>
      </c>
      <c r="D75" s="419" t="s">
        <v>1624</v>
      </c>
      <c r="E75" s="111" t="s">
        <v>1627</v>
      </c>
      <c r="F75" s="394"/>
    </row>
    <row r="76" spans="1:6" s="111" customFormat="1">
      <c r="A76" s="330" t="s">
        <v>307</v>
      </c>
      <c r="B76" s="437" t="s">
        <v>291</v>
      </c>
      <c r="C76" s="198" t="s">
        <v>1086</v>
      </c>
      <c r="D76" s="437" t="s">
        <v>1628</v>
      </c>
      <c r="E76" s="431" t="s">
        <v>1629</v>
      </c>
      <c r="F76" s="306"/>
    </row>
    <row r="77" spans="1:6" s="111" customFormat="1">
      <c r="A77" s="377" t="s">
        <v>307</v>
      </c>
      <c r="B77" s="432" t="s">
        <v>291</v>
      </c>
      <c r="C77" s="197" t="s">
        <v>1093</v>
      </c>
      <c r="D77" s="432" t="s">
        <v>1630</v>
      </c>
      <c r="E77" s="111" t="s">
        <v>1093</v>
      </c>
      <c r="F77" s="394"/>
    </row>
    <row r="78" spans="1:6" s="111" customFormat="1">
      <c r="A78" s="377" t="s">
        <v>307</v>
      </c>
      <c r="B78" s="432" t="s">
        <v>291</v>
      </c>
      <c r="C78" s="197" t="s">
        <v>1096</v>
      </c>
      <c r="D78" s="432" t="s">
        <v>1631</v>
      </c>
      <c r="E78" s="111" t="s">
        <v>1632</v>
      </c>
      <c r="F78" s="394"/>
    </row>
    <row r="79" spans="1:6" s="111" customFormat="1">
      <c r="A79" s="377" t="s">
        <v>307</v>
      </c>
      <c r="B79" s="432" t="s">
        <v>291</v>
      </c>
      <c r="C79" s="197" t="s">
        <v>1633</v>
      </c>
      <c r="D79" s="432" t="s">
        <v>1634</v>
      </c>
      <c r="E79" s="111" t="s">
        <v>1635</v>
      </c>
      <c r="F79" s="394"/>
    </row>
    <row r="80" spans="1:6" s="111" customFormat="1">
      <c r="A80" s="377" t="s">
        <v>307</v>
      </c>
      <c r="B80" s="432" t="s">
        <v>291</v>
      </c>
      <c r="C80" s="197" t="s">
        <v>1636</v>
      </c>
      <c r="D80" s="432" t="s">
        <v>1637</v>
      </c>
      <c r="E80" s="111" t="s">
        <v>1638</v>
      </c>
      <c r="F80" s="394"/>
    </row>
    <row r="81" spans="1:6" s="111" customFormat="1">
      <c r="A81" s="377" t="s">
        <v>307</v>
      </c>
      <c r="B81" s="432" t="s">
        <v>291</v>
      </c>
      <c r="C81" s="197" t="s">
        <v>1639</v>
      </c>
      <c r="D81" s="432" t="s">
        <v>1640</v>
      </c>
      <c r="E81" s="111" t="s">
        <v>1641</v>
      </c>
      <c r="F81" s="394"/>
    </row>
    <row r="82" spans="1:6" s="111" customFormat="1">
      <c r="A82" s="342" t="s">
        <v>307</v>
      </c>
      <c r="B82" s="466" t="s">
        <v>291</v>
      </c>
      <c r="C82" s="467" t="s">
        <v>1642</v>
      </c>
      <c r="D82" s="466" t="s">
        <v>1643</v>
      </c>
      <c r="E82" s="347" t="s">
        <v>1644</v>
      </c>
      <c r="F82" s="433"/>
    </row>
    <row r="83" spans="1:6">
      <c r="A83" s="87" t="s">
        <v>1645</v>
      </c>
      <c r="B83" s="193" t="s">
        <v>1646</v>
      </c>
      <c r="C83" s="88" t="s">
        <v>1086</v>
      </c>
      <c r="D83" s="193" t="s">
        <v>1647</v>
      </c>
      <c r="F83" s="280"/>
    </row>
    <row r="84" spans="1:6">
      <c r="A84" s="87" t="s">
        <v>1645</v>
      </c>
      <c r="B84" s="190" t="s">
        <v>1646</v>
      </c>
      <c r="C84" s="7" t="s">
        <v>1648</v>
      </c>
      <c r="D84" t="s">
        <v>1649</v>
      </c>
      <c r="E84" s="58"/>
      <c r="F84" s="280"/>
    </row>
    <row r="85" spans="1:6">
      <c r="A85" s="87" t="s">
        <v>1645</v>
      </c>
      <c r="B85" s="190" t="s">
        <v>1646</v>
      </c>
      <c r="C85" s="88" t="s">
        <v>1650</v>
      </c>
      <c r="D85" s="190" t="s">
        <v>1651</v>
      </c>
      <c r="E85" s="197"/>
      <c r="F85" s="280"/>
    </row>
    <row r="86" spans="1:6">
      <c r="A86" s="87" t="s">
        <v>1645</v>
      </c>
      <c r="B86" s="190" t="s">
        <v>1646</v>
      </c>
      <c r="C86" s="7" t="s">
        <v>1086</v>
      </c>
      <c r="D86" t="s">
        <v>1652</v>
      </c>
      <c r="E86" s="58"/>
      <c r="F86" s="280"/>
    </row>
    <row r="87" spans="1:6">
      <c r="A87" s="87" t="s">
        <v>1645</v>
      </c>
      <c r="B87" s="190" t="s">
        <v>1646</v>
      </c>
      <c r="C87" s="7" t="s">
        <v>1653</v>
      </c>
      <c r="D87" s="190" t="s">
        <v>1654</v>
      </c>
      <c r="E87" s="58"/>
      <c r="F87" s="280"/>
    </row>
    <row r="88" spans="1:6">
      <c r="A88" s="87" t="s">
        <v>1645</v>
      </c>
      <c r="B88" s="190" t="s">
        <v>1646</v>
      </c>
      <c r="C88" s="7" t="s">
        <v>1655</v>
      </c>
      <c r="D88" t="s">
        <v>1656</v>
      </c>
      <c r="E88" s="102"/>
      <c r="F88" s="280"/>
    </row>
    <row r="89" spans="1:6">
      <c r="A89" s="87" t="s">
        <v>1645</v>
      </c>
      <c r="B89" s="190" t="s">
        <v>1646</v>
      </c>
      <c r="C89" s="7" t="s">
        <v>1657</v>
      </c>
      <c r="D89" s="190" t="s">
        <v>1658</v>
      </c>
      <c r="E89" s="102"/>
      <c r="F89" s="280"/>
    </row>
    <row r="90" spans="1:6">
      <c r="A90" s="87" t="s">
        <v>1645</v>
      </c>
      <c r="B90" s="190" t="s">
        <v>1646</v>
      </c>
      <c r="C90" s="88" t="s">
        <v>1112</v>
      </c>
      <c r="D90" t="s">
        <v>1659</v>
      </c>
      <c r="E90" s="58"/>
      <c r="F90" s="280"/>
    </row>
    <row r="91" spans="1:6">
      <c r="A91" s="87" t="s">
        <v>1645</v>
      </c>
      <c r="B91" s="190" t="s">
        <v>1646</v>
      </c>
      <c r="C91" s="7" t="s">
        <v>1660</v>
      </c>
      <c r="D91" s="190" t="s">
        <v>1661</v>
      </c>
      <c r="E91" s="197"/>
      <c r="F91" s="280"/>
    </row>
    <row r="92" spans="1:6">
      <c r="A92" s="87" t="s">
        <v>1645</v>
      </c>
      <c r="B92" s="190" t="s">
        <v>1646</v>
      </c>
      <c r="C92" s="7" t="s">
        <v>1222</v>
      </c>
      <c r="D92" s="190" t="s">
        <v>1662</v>
      </c>
      <c r="E92" s="197"/>
      <c r="F92" s="280"/>
    </row>
    <row r="93" spans="1:6" s="111" customFormat="1">
      <c r="A93" s="200" t="s">
        <v>1663</v>
      </c>
      <c r="B93" s="437" t="s">
        <v>432</v>
      </c>
      <c r="C93" s="198" t="s">
        <v>1664</v>
      </c>
      <c r="D93" s="437" t="s">
        <v>1665</v>
      </c>
      <c r="E93" s="198"/>
      <c r="F93" s="306"/>
    </row>
    <row r="94" spans="1:6" s="111" customFormat="1">
      <c r="A94" s="102" t="s">
        <v>1663</v>
      </c>
      <c r="B94" s="432" t="s">
        <v>432</v>
      </c>
      <c r="C94" s="197" t="s">
        <v>1666</v>
      </c>
      <c r="D94" s="432" t="s">
        <v>1667</v>
      </c>
      <c r="E94" s="197"/>
      <c r="F94" s="394"/>
    </row>
    <row r="95" spans="1:6" s="111" customFormat="1">
      <c r="A95" s="102" t="s">
        <v>1663</v>
      </c>
      <c r="B95" s="432" t="s">
        <v>432</v>
      </c>
      <c r="C95" s="102" t="s">
        <v>1086</v>
      </c>
      <c r="D95" s="432" t="s">
        <v>1668</v>
      </c>
      <c r="E95" s="197"/>
      <c r="F95" s="394"/>
    </row>
    <row r="96" spans="1:6" s="111" customFormat="1">
      <c r="A96" s="102" t="s">
        <v>1663</v>
      </c>
      <c r="B96" s="432" t="s">
        <v>432</v>
      </c>
      <c r="C96" s="102" t="s">
        <v>1653</v>
      </c>
      <c r="D96" s="432" t="s">
        <v>1669</v>
      </c>
      <c r="E96" s="197"/>
      <c r="F96" s="394"/>
    </row>
    <row r="97" spans="1:6" s="111" customFormat="1">
      <c r="A97" s="102" t="s">
        <v>1663</v>
      </c>
      <c r="B97" s="432" t="s">
        <v>432</v>
      </c>
      <c r="C97" s="111" t="s">
        <v>1670</v>
      </c>
      <c r="D97" s="432" t="s">
        <v>1671</v>
      </c>
      <c r="E97" s="197"/>
      <c r="F97" s="394"/>
    </row>
    <row r="98" spans="1:6" s="111" customFormat="1">
      <c r="A98" s="102" t="s">
        <v>1663</v>
      </c>
      <c r="B98" s="432" t="s">
        <v>432</v>
      </c>
      <c r="C98" s="197" t="s">
        <v>1112</v>
      </c>
      <c r="D98" s="432" t="s">
        <v>1672</v>
      </c>
      <c r="E98" s="197"/>
      <c r="F98" s="394"/>
    </row>
    <row r="99" spans="1:6" s="111" customFormat="1">
      <c r="A99" s="102" t="s">
        <v>1663</v>
      </c>
      <c r="B99" s="432" t="s">
        <v>432</v>
      </c>
      <c r="C99" s="102" t="s">
        <v>1660</v>
      </c>
      <c r="D99" s="432" t="s">
        <v>1673</v>
      </c>
      <c r="E99" s="197"/>
      <c r="F99" s="394"/>
    </row>
    <row r="100" spans="1:6" s="111" customFormat="1">
      <c r="A100" s="102" t="s">
        <v>1663</v>
      </c>
      <c r="B100" s="432" t="s">
        <v>432</v>
      </c>
      <c r="C100" s="111" t="s">
        <v>1222</v>
      </c>
      <c r="D100" s="432" t="s">
        <v>1674</v>
      </c>
      <c r="E100" s="197"/>
      <c r="F100" s="394"/>
    </row>
    <row r="101" spans="1:6">
      <c r="A101" s="192" t="s">
        <v>1675</v>
      </c>
      <c r="B101" s="193" t="s">
        <v>294</v>
      </c>
      <c r="C101" s="199" t="s">
        <v>1676</v>
      </c>
      <c r="D101" s="193" t="s">
        <v>1677</v>
      </c>
      <c r="E101" s="198"/>
      <c r="F101" s="48"/>
    </row>
    <row r="102" spans="1:6">
      <c r="A102" s="87" t="s">
        <v>1675</v>
      </c>
      <c r="B102" t="s">
        <v>294</v>
      </c>
      <c r="C102" s="58" t="s">
        <v>1086</v>
      </c>
      <c r="D102" s="190" t="s">
        <v>1678</v>
      </c>
      <c r="E102" s="197"/>
      <c r="F102" s="280"/>
    </row>
    <row r="103" spans="1:6">
      <c r="A103" s="87" t="s">
        <v>1675</v>
      </c>
      <c r="B103" s="190" t="s">
        <v>294</v>
      </c>
      <c r="C103" s="79" t="s">
        <v>1653</v>
      </c>
      <c r="D103" s="190" t="s">
        <v>1679</v>
      </c>
      <c r="E103" s="197"/>
      <c r="F103" s="280"/>
    </row>
    <row r="104" spans="1:6">
      <c r="A104" s="87" t="s">
        <v>1675</v>
      </c>
      <c r="B104" s="190" t="s">
        <v>294</v>
      </c>
      <c r="C104" s="79" t="s">
        <v>1680</v>
      </c>
      <c r="D104" s="190" t="s">
        <v>1681</v>
      </c>
      <c r="E104" s="197"/>
      <c r="F104" s="280"/>
    </row>
    <row r="105" spans="1:6">
      <c r="A105" s="87" t="s">
        <v>1675</v>
      </c>
      <c r="B105" t="s">
        <v>294</v>
      </c>
      <c r="C105" s="7" t="s">
        <v>1112</v>
      </c>
      <c r="D105" s="190" t="s">
        <v>1682</v>
      </c>
      <c r="E105" s="197"/>
      <c r="F105" s="280"/>
    </row>
    <row r="106" spans="1:6">
      <c r="A106" s="87" t="s">
        <v>1675</v>
      </c>
      <c r="B106" s="190" t="s">
        <v>294</v>
      </c>
      <c r="C106" s="7" t="s">
        <v>1683</v>
      </c>
      <c r="D106" s="190" t="s">
        <v>1684</v>
      </c>
      <c r="E106" s="58"/>
      <c r="F106" s="280"/>
    </row>
    <row r="107" spans="1:6">
      <c r="A107" s="87" t="s">
        <v>1675</v>
      </c>
      <c r="B107" s="190" t="s">
        <v>294</v>
      </c>
      <c r="C107" s="7" t="s">
        <v>1660</v>
      </c>
      <c r="D107" s="190" t="s">
        <v>1685</v>
      </c>
      <c r="E107" s="58"/>
      <c r="F107" s="280"/>
    </row>
    <row r="108" spans="1:6">
      <c r="A108" s="87" t="s">
        <v>1675</v>
      </c>
      <c r="B108" t="s">
        <v>294</v>
      </c>
      <c r="C108" s="7" t="s">
        <v>1686</v>
      </c>
      <c r="D108" s="190" t="s">
        <v>1687</v>
      </c>
      <c r="E108" s="58"/>
      <c r="F108" s="280"/>
    </row>
    <row r="109" spans="1:6">
      <c r="A109" s="87" t="s">
        <v>1675</v>
      </c>
      <c r="B109" s="190" t="s">
        <v>294</v>
      </c>
      <c r="C109" s="7" t="s">
        <v>1688</v>
      </c>
      <c r="D109" s="190" t="s">
        <v>1689</v>
      </c>
      <c r="E109" s="58"/>
      <c r="F109" s="280"/>
    </row>
    <row r="110" spans="1:6">
      <c r="A110" s="87" t="s">
        <v>1675</v>
      </c>
      <c r="B110" s="190" t="s">
        <v>294</v>
      </c>
      <c r="C110" s="7" t="s">
        <v>1690</v>
      </c>
      <c r="D110" s="190" t="s">
        <v>1691</v>
      </c>
      <c r="E110" s="58"/>
      <c r="F110" s="280"/>
    </row>
    <row r="111" spans="1:6">
      <c r="A111" s="192" t="s">
        <v>1692</v>
      </c>
      <c r="B111" s="193" t="s">
        <v>300</v>
      </c>
      <c r="C111" s="199" t="s">
        <v>1693</v>
      </c>
      <c r="D111" s="193" t="s">
        <v>1694</v>
      </c>
      <c r="E111" s="64"/>
      <c r="F111" s="48"/>
    </row>
    <row r="112" spans="1:6">
      <c r="A112" s="87" t="s">
        <v>1692</v>
      </c>
      <c r="B112" s="190" t="s">
        <v>300</v>
      </c>
      <c r="C112" s="7" t="s">
        <v>1086</v>
      </c>
      <c r="D112" s="190" t="s">
        <v>1695</v>
      </c>
      <c r="E112" s="58"/>
      <c r="F112" s="280"/>
    </row>
    <row r="113" spans="1:6">
      <c r="A113" s="87" t="s">
        <v>1692</v>
      </c>
      <c r="B113" s="190" t="s">
        <v>300</v>
      </c>
      <c r="C113" s="7" t="s">
        <v>1653</v>
      </c>
      <c r="D113" s="190" t="s">
        <v>1696</v>
      </c>
      <c r="E113" s="58"/>
      <c r="F113" s="280"/>
    </row>
    <row r="114" spans="1:6">
      <c r="A114" s="87" t="s">
        <v>1692</v>
      </c>
      <c r="B114" s="190" t="s">
        <v>300</v>
      </c>
      <c r="C114" s="7" t="s">
        <v>1112</v>
      </c>
      <c r="D114" s="190" t="s">
        <v>1697</v>
      </c>
      <c r="E114" s="58"/>
      <c r="F114" s="280"/>
    </row>
    <row r="115" spans="1:6">
      <c r="A115" s="87" t="s">
        <v>1692</v>
      </c>
      <c r="B115" s="190" t="s">
        <v>300</v>
      </c>
      <c r="C115" s="7" t="s">
        <v>1660</v>
      </c>
      <c r="D115" s="190" t="s">
        <v>1698</v>
      </c>
      <c r="E115" s="58"/>
      <c r="F115" s="280"/>
    </row>
    <row r="116" spans="1:6">
      <c r="A116" s="87" t="s">
        <v>1692</v>
      </c>
      <c r="B116" s="190" t="s">
        <v>300</v>
      </c>
      <c r="C116" s="7" t="s">
        <v>1699</v>
      </c>
      <c r="D116" s="190" t="s">
        <v>1700</v>
      </c>
      <c r="E116" s="58"/>
      <c r="F116" s="280"/>
    </row>
    <row r="117" spans="1:6">
      <c r="A117" s="87" t="s">
        <v>1692</v>
      </c>
      <c r="B117" s="190" t="s">
        <v>300</v>
      </c>
      <c r="C117" s="7" t="s">
        <v>1701</v>
      </c>
      <c r="D117" s="190" t="s">
        <v>1702</v>
      </c>
      <c r="E117" s="58"/>
      <c r="F117" s="280"/>
    </row>
    <row r="118" spans="1:6">
      <c r="A118" s="87" t="s">
        <v>1692</v>
      </c>
      <c r="B118" s="190" t="s">
        <v>300</v>
      </c>
      <c r="C118" t="s">
        <v>1703</v>
      </c>
      <c r="D118" s="190" t="s">
        <v>1704</v>
      </c>
      <c r="E118" s="58"/>
      <c r="F118" s="280"/>
    </row>
    <row r="119" spans="1:6">
      <c r="A119" s="192" t="s">
        <v>1705</v>
      </c>
      <c r="B119" s="193" t="s">
        <v>308</v>
      </c>
      <c r="C119" s="199" t="s">
        <v>1703</v>
      </c>
      <c r="D119" s="193" t="s">
        <v>1706</v>
      </c>
      <c r="E119" s="133"/>
      <c r="F119" s="48"/>
    </row>
    <row r="120" spans="1:6">
      <c r="A120" s="87" t="s">
        <v>1705</v>
      </c>
      <c r="B120" s="190" t="s">
        <v>308</v>
      </c>
      <c r="C120" s="7" t="s">
        <v>1707</v>
      </c>
      <c r="D120" s="190" t="s">
        <v>1708</v>
      </c>
      <c r="E120" s="88"/>
      <c r="F120" s="280"/>
    </row>
    <row r="121" spans="1:6">
      <c r="A121" s="87" t="s">
        <v>1705</v>
      </c>
      <c r="B121" s="190" t="s">
        <v>308</v>
      </c>
      <c r="C121" s="7" t="s">
        <v>1709</v>
      </c>
      <c r="D121" s="190" t="s">
        <v>1710</v>
      </c>
      <c r="E121" s="88"/>
      <c r="F121" s="280"/>
    </row>
    <row r="122" spans="1:6">
      <c r="A122" s="87" t="s">
        <v>1705</v>
      </c>
      <c r="B122" s="190" t="s">
        <v>308</v>
      </c>
      <c r="C122" s="7" t="s">
        <v>1711</v>
      </c>
      <c r="D122" s="190" t="s">
        <v>1712</v>
      </c>
      <c r="E122" s="137"/>
      <c r="F122" s="28"/>
    </row>
    <row r="123" spans="1:6">
      <c r="A123" s="192" t="s">
        <v>351</v>
      </c>
      <c r="B123" s="193" t="s">
        <v>316</v>
      </c>
      <c r="C123" s="192" t="s">
        <v>1713</v>
      </c>
      <c r="D123" s="193" t="s">
        <v>1714</v>
      </c>
      <c r="E123" s="88"/>
      <c r="F123" s="280"/>
    </row>
    <row r="124" spans="1:6">
      <c r="A124" s="87" t="s">
        <v>351</v>
      </c>
      <c r="B124" t="s">
        <v>316</v>
      </c>
      <c r="C124" s="7" t="s">
        <v>1715</v>
      </c>
      <c r="D124" s="190" t="s">
        <v>1716</v>
      </c>
      <c r="E124" s="88"/>
      <c r="F124" s="280"/>
    </row>
    <row r="125" spans="1:6">
      <c r="A125" s="382" t="s">
        <v>351</v>
      </c>
      <c r="B125" s="193" t="s">
        <v>316</v>
      </c>
      <c r="C125" s="199" t="s">
        <v>1717</v>
      </c>
      <c r="D125" s="193" t="s">
        <v>1718</v>
      </c>
      <c r="E125" s="383"/>
      <c r="F125" s="48"/>
    </row>
    <row r="126" spans="1:6">
      <c r="A126" s="384" t="s">
        <v>351</v>
      </c>
      <c r="B126" s="190" t="s">
        <v>316</v>
      </c>
      <c r="C126" s="7" t="s">
        <v>1719</v>
      </c>
      <c r="D126" s="190" t="s">
        <v>1720</v>
      </c>
      <c r="E126" s="385"/>
      <c r="F126" s="280"/>
    </row>
    <row r="127" spans="1:6">
      <c r="A127" s="384" t="s">
        <v>351</v>
      </c>
      <c r="B127" s="190" t="s">
        <v>316</v>
      </c>
      <c r="C127" s="7" t="s">
        <v>1721</v>
      </c>
      <c r="D127" s="190" t="s">
        <v>1722</v>
      </c>
      <c r="E127" s="385"/>
      <c r="F127" s="280"/>
    </row>
    <row r="128" spans="1:6">
      <c r="A128" s="382" t="s">
        <v>370</v>
      </c>
      <c r="B128" s="193" t="s">
        <v>323</v>
      </c>
      <c r="C128" s="199" t="s">
        <v>1723</v>
      </c>
      <c r="D128" s="193" t="s">
        <v>1724</v>
      </c>
      <c r="E128" s="198"/>
      <c r="F128" s="48"/>
    </row>
    <row r="129" spans="1:6">
      <c r="A129" s="384" t="s">
        <v>370</v>
      </c>
      <c r="B129" s="190" t="s">
        <v>323</v>
      </c>
      <c r="C129" s="7" t="s">
        <v>1086</v>
      </c>
      <c r="D129" s="190" t="s">
        <v>1725</v>
      </c>
      <c r="E129" s="102"/>
      <c r="F129" s="280"/>
    </row>
    <row r="130" spans="1:6">
      <c r="A130" s="384" t="s">
        <v>370</v>
      </c>
      <c r="B130" s="190" t="s">
        <v>323</v>
      </c>
      <c r="C130" s="7" t="s">
        <v>1726</v>
      </c>
      <c r="D130" s="190" t="s">
        <v>1727</v>
      </c>
      <c r="E130" s="102"/>
      <c r="F130" s="280"/>
    </row>
    <row r="131" spans="1:6">
      <c r="A131" s="384" t="s">
        <v>370</v>
      </c>
      <c r="B131" s="190" t="s">
        <v>323</v>
      </c>
      <c r="C131" s="58" t="s">
        <v>1112</v>
      </c>
      <c r="D131" s="190" t="s">
        <v>1728</v>
      </c>
      <c r="E131" s="102"/>
      <c r="F131" s="280"/>
    </row>
    <row r="132" spans="1:6">
      <c r="A132" s="384" t="s">
        <v>370</v>
      </c>
      <c r="B132" s="190" t="s">
        <v>323</v>
      </c>
      <c r="C132" s="7" t="s">
        <v>1660</v>
      </c>
      <c r="D132" s="190" t="s">
        <v>1729</v>
      </c>
      <c r="E132" s="102"/>
      <c r="F132" s="280"/>
    </row>
    <row r="133" spans="1:6">
      <c r="A133" s="382" t="s">
        <v>1730</v>
      </c>
      <c r="B133" s="193" t="s">
        <v>331</v>
      </c>
      <c r="C133" s="199" t="s">
        <v>1086</v>
      </c>
      <c r="D133" s="193" t="s">
        <v>1731</v>
      </c>
      <c r="E133" s="200"/>
      <c r="F133" s="48"/>
    </row>
    <row r="134" spans="1:6">
      <c r="A134" s="384" t="s">
        <v>1730</v>
      </c>
      <c r="B134" s="190" t="s">
        <v>331</v>
      </c>
      <c r="C134" s="58" t="s">
        <v>1093</v>
      </c>
      <c r="D134" s="190" t="s">
        <v>1732</v>
      </c>
      <c r="E134" s="102"/>
      <c r="F134" s="280"/>
    </row>
    <row r="135" spans="1:6">
      <c r="A135" s="384" t="s">
        <v>1730</v>
      </c>
      <c r="B135" s="190" t="s">
        <v>331</v>
      </c>
      <c r="C135" s="7" t="s">
        <v>1733</v>
      </c>
      <c r="D135" s="190" t="s">
        <v>1734</v>
      </c>
      <c r="E135" s="102"/>
      <c r="F135" s="280"/>
    </row>
    <row r="136" spans="1:6" s="111" customFormat="1">
      <c r="A136" s="330" t="s">
        <v>1735</v>
      </c>
      <c r="B136" s="437" t="s">
        <v>338</v>
      </c>
      <c r="C136" s="198" t="s">
        <v>1086</v>
      </c>
      <c r="D136" s="437" t="s">
        <v>1736</v>
      </c>
      <c r="E136" s="200"/>
      <c r="F136" s="306"/>
    </row>
    <row r="137" spans="1:6" s="111" customFormat="1">
      <c r="A137" s="377" t="s">
        <v>1735</v>
      </c>
      <c r="B137" s="432" t="s">
        <v>338</v>
      </c>
      <c r="C137" s="197" t="s">
        <v>1093</v>
      </c>
      <c r="D137" s="432" t="s">
        <v>1737</v>
      </c>
      <c r="E137" s="102"/>
      <c r="F137" s="394"/>
    </row>
    <row r="138" spans="1:6" s="111" customFormat="1">
      <c r="A138" s="377" t="s">
        <v>1735</v>
      </c>
      <c r="B138" s="432" t="s">
        <v>338</v>
      </c>
      <c r="C138" s="197" t="s">
        <v>1738</v>
      </c>
      <c r="D138" s="432" t="s">
        <v>1739</v>
      </c>
      <c r="E138" s="102" t="s">
        <v>1740</v>
      </c>
      <c r="F138" s="394"/>
    </row>
    <row r="139" spans="1:6" s="111" customFormat="1">
      <c r="A139" s="330" t="s">
        <v>1741</v>
      </c>
      <c r="B139" s="437" t="s">
        <v>345</v>
      </c>
      <c r="C139" s="198" t="s">
        <v>1086</v>
      </c>
      <c r="D139" s="437" t="s">
        <v>1742</v>
      </c>
      <c r="E139" s="200"/>
      <c r="F139" s="306"/>
    </row>
    <row r="140" spans="1:6" s="111" customFormat="1">
      <c r="A140" s="377" t="s">
        <v>1741</v>
      </c>
      <c r="B140" s="432" t="s">
        <v>345</v>
      </c>
      <c r="C140" s="197" t="s">
        <v>1093</v>
      </c>
      <c r="D140" s="432" t="s">
        <v>1743</v>
      </c>
      <c r="E140" s="102"/>
      <c r="F140" s="394"/>
    </row>
    <row r="141" spans="1:6" s="111" customFormat="1">
      <c r="A141" s="377" t="s">
        <v>1741</v>
      </c>
      <c r="B141" s="432" t="s">
        <v>345</v>
      </c>
      <c r="C141" s="197" t="s">
        <v>1744</v>
      </c>
      <c r="D141" s="432" t="s">
        <v>1745</v>
      </c>
      <c r="E141" s="102"/>
      <c r="F141" s="394"/>
    </row>
    <row r="142" spans="1:6" s="111" customFormat="1">
      <c r="A142" s="330" t="s">
        <v>1746</v>
      </c>
      <c r="B142" s="437" t="s">
        <v>352</v>
      </c>
      <c r="C142" s="200" t="s">
        <v>1086</v>
      </c>
      <c r="D142" s="437" t="s">
        <v>1747</v>
      </c>
      <c r="E142" s="200"/>
      <c r="F142" s="306"/>
    </row>
    <row r="143" spans="1:6" s="111" customFormat="1">
      <c r="A143" s="377" t="s">
        <v>1746</v>
      </c>
      <c r="B143" s="432" t="s">
        <v>352</v>
      </c>
      <c r="C143" s="197" t="s">
        <v>1093</v>
      </c>
      <c r="D143" s="432" t="s">
        <v>1748</v>
      </c>
      <c r="E143" s="102"/>
      <c r="F143" s="394"/>
    </row>
    <row r="144" spans="1:6" s="111" customFormat="1">
      <c r="A144" s="388" t="s">
        <v>1746</v>
      </c>
      <c r="B144" s="432" t="s">
        <v>352</v>
      </c>
      <c r="C144" s="102" t="s">
        <v>1749</v>
      </c>
      <c r="D144" s="432" t="s">
        <v>1750</v>
      </c>
      <c r="E144" s="102"/>
      <c r="F144" s="394"/>
    </row>
    <row r="145" spans="1:6">
      <c r="A145" s="382" t="s">
        <v>410</v>
      </c>
      <c r="B145" s="193" t="s">
        <v>371</v>
      </c>
      <c r="C145" s="199" t="s">
        <v>1751</v>
      </c>
      <c r="D145" s="193" t="s">
        <v>1752</v>
      </c>
      <c r="E145" s="200"/>
      <c r="F145" s="48"/>
    </row>
    <row r="146" spans="1:6">
      <c r="A146" s="384" t="s">
        <v>410</v>
      </c>
      <c r="B146" s="190" t="s">
        <v>371</v>
      </c>
      <c r="C146" s="7" t="s">
        <v>1086</v>
      </c>
      <c r="D146" s="190" t="s">
        <v>1753</v>
      </c>
      <c r="E146" s="102"/>
      <c r="F146" s="280"/>
    </row>
    <row r="147" spans="1:6">
      <c r="A147" s="384" t="s">
        <v>410</v>
      </c>
      <c r="B147" s="190" t="s">
        <v>371</v>
      </c>
      <c r="C147" s="386" t="s">
        <v>1093</v>
      </c>
      <c r="D147" s="190" t="s">
        <v>1754</v>
      </c>
      <c r="E147" s="102"/>
      <c r="F147" s="280"/>
    </row>
    <row r="148" spans="1:6">
      <c r="A148" s="384" t="s">
        <v>410</v>
      </c>
      <c r="B148" s="190" t="s">
        <v>371</v>
      </c>
      <c r="C148" s="58" t="s">
        <v>1755</v>
      </c>
      <c r="D148" s="190" t="s">
        <v>1756</v>
      </c>
      <c r="E148" s="102"/>
      <c r="F148" s="280"/>
    </row>
    <row r="149" spans="1:6">
      <c r="A149" s="384" t="s">
        <v>410</v>
      </c>
      <c r="B149" s="190" t="s">
        <v>371</v>
      </c>
      <c r="C149" s="7" t="s">
        <v>1757</v>
      </c>
      <c r="D149" s="190" t="s">
        <v>1758</v>
      </c>
      <c r="E149" s="102"/>
      <c r="F149" s="280"/>
    </row>
    <row r="150" spans="1:6">
      <c r="A150" s="382" t="s">
        <v>1759</v>
      </c>
      <c r="B150" s="193" t="s">
        <v>1760</v>
      </c>
      <c r="C150" s="199" t="s">
        <v>1751</v>
      </c>
      <c r="D150" s="193" t="s">
        <v>1761</v>
      </c>
      <c r="E150" s="200"/>
      <c r="F150" s="48"/>
    </row>
    <row r="151" spans="1:6">
      <c r="A151" s="384" t="s">
        <v>1759</v>
      </c>
      <c r="B151" s="190" t="s">
        <v>1760</v>
      </c>
      <c r="C151" s="7" t="s">
        <v>1762</v>
      </c>
      <c r="D151" s="190" t="s">
        <v>1763</v>
      </c>
      <c r="E151" s="102"/>
      <c r="F151" s="280"/>
    </row>
    <row r="152" spans="1:6">
      <c r="A152" s="384" t="s">
        <v>1759</v>
      </c>
      <c r="B152" s="190" t="s">
        <v>1760</v>
      </c>
      <c r="C152" s="386" t="s">
        <v>1093</v>
      </c>
      <c r="D152" s="190" t="s">
        <v>1764</v>
      </c>
      <c r="E152" s="102"/>
      <c r="F152" s="280"/>
    </row>
    <row r="153" spans="1:6">
      <c r="A153" s="384" t="s">
        <v>1759</v>
      </c>
      <c r="B153" s="190" t="s">
        <v>1760</v>
      </c>
      <c r="C153" s="58" t="s">
        <v>1765</v>
      </c>
      <c r="D153" s="190" t="s">
        <v>1766</v>
      </c>
      <c r="E153" s="102"/>
      <c r="F153" s="280"/>
    </row>
    <row r="154" spans="1:6">
      <c r="A154" s="382" t="s">
        <v>1767</v>
      </c>
      <c r="B154" s="193" t="s">
        <v>396</v>
      </c>
      <c r="C154" s="199" t="s">
        <v>1086</v>
      </c>
      <c r="D154" s="120" t="s">
        <v>1768</v>
      </c>
      <c r="E154" s="200"/>
      <c r="F154" s="48"/>
    </row>
    <row r="155" spans="1:6">
      <c r="A155" s="384" t="s">
        <v>1767</v>
      </c>
      <c r="B155" s="190" t="s">
        <v>396</v>
      </c>
      <c r="C155" s="58" t="s">
        <v>1769</v>
      </c>
      <c r="D155" t="s">
        <v>1770</v>
      </c>
      <c r="E155" s="102"/>
      <c r="F155" s="280"/>
    </row>
    <row r="156" spans="1:6">
      <c r="A156" s="384" t="s">
        <v>1767</v>
      </c>
      <c r="B156" s="190" t="s">
        <v>396</v>
      </c>
      <c r="C156" t="s">
        <v>1771</v>
      </c>
      <c r="D156" t="s">
        <v>1772</v>
      </c>
      <c r="E156" s="102"/>
      <c r="F156" s="280"/>
    </row>
    <row r="157" spans="1:6">
      <c r="A157" s="384" t="s">
        <v>1767</v>
      </c>
      <c r="B157" s="190" t="s">
        <v>396</v>
      </c>
      <c r="C157" s="7" t="s">
        <v>1773</v>
      </c>
      <c r="D157" t="s">
        <v>1774</v>
      </c>
      <c r="E157" s="102"/>
      <c r="F157" s="280"/>
    </row>
    <row r="158" spans="1:6">
      <c r="A158" s="384" t="s">
        <v>1767</v>
      </c>
      <c r="B158" s="190" t="s">
        <v>396</v>
      </c>
      <c r="C158" s="7" t="s">
        <v>1775</v>
      </c>
      <c r="D158" t="s">
        <v>1776</v>
      </c>
      <c r="F158" s="280"/>
    </row>
    <row r="159" spans="1:6">
      <c r="A159" s="384" t="s">
        <v>1767</v>
      </c>
      <c r="B159" s="190" t="s">
        <v>396</v>
      </c>
      <c r="C159" s="7" t="s">
        <v>1777</v>
      </c>
      <c r="D159" t="s">
        <v>1778</v>
      </c>
      <c r="F159" s="280"/>
    </row>
    <row r="160" spans="1:6">
      <c r="A160" s="382" t="s">
        <v>1779</v>
      </c>
      <c r="B160" s="193" t="s">
        <v>403</v>
      </c>
      <c r="C160" s="199" t="s">
        <v>1086</v>
      </c>
      <c r="D160" s="193" t="s">
        <v>1780</v>
      </c>
      <c r="E160" s="120"/>
      <c r="F160" s="48"/>
    </row>
    <row r="161" spans="1:6">
      <c r="A161" s="384" t="s">
        <v>1779</v>
      </c>
      <c r="B161" s="190" t="s">
        <v>403</v>
      </c>
      <c r="C161" s="58" t="s">
        <v>1781</v>
      </c>
      <c r="D161" s="190" t="s">
        <v>1782</v>
      </c>
      <c r="F161" s="280"/>
    </row>
    <row r="162" spans="1:6">
      <c r="A162" s="384" t="s">
        <v>1779</v>
      </c>
      <c r="B162" s="190" t="s">
        <v>403</v>
      </c>
      <c r="C162" s="58" t="s">
        <v>1783</v>
      </c>
      <c r="D162" s="190" t="s">
        <v>1784</v>
      </c>
      <c r="F162" s="280"/>
    </row>
    <row r="163" spans="1:6">
      <c r="A163" s="384" t="s">
        <v>1779</v>
      </c>
      <c r="B163" s="190" t="s">
        <v>403</v>
      </c>
      <c r="C163" s="58" t="s">
        <v>1785</v>
      </c>
      <c r="D163" s="190" t="s">
        <v>1786</v>
      </c>
      <c r="F163" s="280"/>
    </row>
    <row r="164" spans="1:6">
      <c r="A164" s="384" t="s">
        <v>1779</v>
      </c>
      <c r="B164" s="190" t="s">
        <v>403</v>
      </c>
      <c r="C164" s="7" t="s">
        <v>1787</v>
      </c>
      <c r="D164" s="190" t="s">
        <v>1788</v>
      </c>
      <c r="F164" s="280"/>
    </row>
    <row r="165" spans="1:6">
      <c r="A165" s="384" t="s">
        <v>1779</v>
      </c>
      <c r="B165" s="190" t="s">
        <v>403</v>
      </c>
      <c r="C165" s="196" t="s">
        <v>1789</v>
      </c>
      <c r="D165" s="195" t="s">
        <v>1790</v>
      </c>
      <c r="E165" s="194"/>
      <c r="F165" s="28"/>
    </row>
    <row r="166" spans="1:6" s="111" customFormat="1">
      <c r="A166" s="330" t="s">
        <v>443</v>
      </c>
      <c r="B166" s="437" t="s">
        <v>412</v>
      </c>
      <c r="C166" s="102" t="s">
        <v>1791</v>
      </c>
      <c r="D166" s="111" t="s">
        <v>1792</v>
      </c>
      <c r="E166" s="111" t="s">
        <v>1793</v>
      </c>
      <c r="F166" s="394"/>
    </row>
    <row r="167" spans="1:6" s="111" customFormat="1">
      <c r="A167" s="377" t="s">
        <v>443</v>
      </c>
      <c r="B167" s="432" t="s">
        <v>412</v>
      </c>
      <c r="C167" s="102" t="s">
        <v>1794</v>
      </c>
      <c r="D167" s="111" t="s">
        <v>1795</v>
      </c>
      <c r="E167" s="111" t="s">
        <v>1796</v>
      </c>
      <c r="F167" s="394"/>
    </row>
    <row r="168" spans="1:6" s="111" customFormat="1">
      <c r="A168" s="377" t="s">
        <v>443</v>
      </c>
      <c r="B168" s="432" t="s">
        <v>412</v>
      </c>
      <c r="C168" s="102" t="s">
        <v>1093</v>
      </c>
      <c r="D168" s="111" t="s">
        <v>1797</v>
      </c>
      <c r="E168" s="111" t="s">
        <v>1798</v>
      </c>
      <c r="F168" s="394"/>
    </row>
    <row r="169" spans="1:6" s="111" customFormat="1">
      <c r="A169" s="330" t="s">
        <v>1799</v>
      </c>
      <c r="B169" s="437" t="s">
        <v>1800</v>
      </c>
      <c r="C169" s="431" t="s">
        <v>1558</v>
      </c>
      <c r="D169" s="431" t="s">
        <v>1801</v>
      </c>
      <c r="E169" s="431" t="s">
        <v>1629</v>
      </c>
      <c r="F169" s="306"/>
    </row>
    <row r="170" spans="1:6" s="111" customFormat="1">
      <c r="A170" s="377" t="s">
        <v>1799</v>
      </c>
      <c r="B170" s="432" t="s">
        <v>1800</v>
      </c>
      <c r="C170" s="111" t="s">
        <v>1802</v>
      </c>
      <c r="D170" s="111" t="s">
        <v>1803</v>
      </c>
      <c r="E170" s="111" t="s">
        <v>1804</v>
      </c>
      <c r="F170" s="394"/>
    </row>
    <row r="171" spans="1:6" s="111" customFormat="1">
      <c r="A171" s="377" t="s">
        <v>1799</v>
      </c>
      <c r="B171" s="432" t="s">
        <v>1800</v>
      </c>
      <c r="C171" s="111" t="s">
        <v>1805</v>
      </c>
      <c r="D171" s="111" t="s">
        <v>1806</v>
      </c>
      <c r="E171" s="111" t="s">
        <v>1807</v>
      </c>
      <c r="F171" s="394"/>
    </row>
    <row r="172" spans="1:6" s="111" customFormat="1">
      <c r="A172" s="377" t="s">
        <v>1799</v>
      </c>
      <c r="B172" s="432" t="s">
        <v>1800</v>
      </c>
      <c r="C172" s="111" t="s">
        <v>1808</v>
      </c>
      <c r="D172" s="111" t="s">
        <v>1809</v>
      </c>
      <c r="E172" s="111" t="s">
        <v>1810</v>
      </c>
      <c r="F172" s="394"/>
    </row>
    <row r="173" spans="1:6" s="111" customFormat="1">
      <c r="A173" s="377" t="s">
        <v>1799</v>
      </c>
      <c r="B173" s="432" t="s">
        <v>1800</v>
      </c>
      <c r="C173" s="111" t="s">
        <v>1093</v>
      </c>
      <c r="D173" s="111" t="s">
        <v>1811</v>
      </c>
      <c r="E173" s="111" t="s">
        <v>1812</v>
      </c>
      <c r="F173" s="394"/>
    </row>
    <row r="174" spans="1:6" s="111" customFormat="1">
      <c r="A174" s="377" t="s">
        <v>1799</v>
      </c>
      <c r="B174" s="432" t="s">
        <v>1800</v>
      </c>
      <c r="C174" s="111" t="s">
        <v>1222</v>
      </c>
      <c r="D174" s="111" t="s">
        <v>1813</v>
      </c>
      <c r="E174" s="111" t="s">
        <v>1814</v>
      </c>
      <c r="F174" s="394"/>
    </row>
    <row r="175" spans="1:6" s="111" customFormat="1">
      <c r="A175" s="377" t="s">
        <v>1799</v>
      </c>
      <c r="B175" s="432" t="s">
        <v>1800</v>
      </c>
      <c r="C175" s="111" t="s">
        <v>1482</v>
      </c>
      <c r="D175" s="111" t="s">
        <v>1815</v>
      </c>
      <c r="E175" s="111" t="s">
        <v>1484</v>
      </c>
      <c r="F175" s="394"/>
    </row>
    <row r="176" spans="1:6" s="111" customFormat="1">
      <c r="A176" s="330" t="s">
        <v>1816</v>
      </c>
      <c r="B176" s="437" t="s">
        <v>421</v>
      </c>
      <c r="C176" s="200" t="s">
        <v>1802</v>
      </c>
      <c r="D176" s="431" t="s">
        <v>1817</v>
      </c>
      <c r="E176" s="431" t="s">
        <v>1804</v>
      </c>
      <c r="F176" s="306"/>
    </row>
    <row r="177" spans="1:6" s="111" customFormat="1">
      <c r="A177" s="377" t="s">
        <v>1816</v>
      </c>
      <c r="B177" s="432" t="s">
        <v>421</v>
      </c>
      <c r="C177" s="111" t="s">
        <v>1818</v>
      </c>
      <c r="D177" s="111" t="s">
        <v>1819</v>
      </c>
      <c r="E177" s="111" t="s">
        <v>1807</v>
      </c>
      <c r="F177" s="394"/>
    </row>
    <row r="178" spans="1:6" s="111" customFormat="1">
      <c r="A178" s="377" t="s">
        <v>1816</v>
      </c>
      <c r="B178" s="432" t="s">
        <v>421</v>
      </c>
      <c r="C178" s="111" t="s">
        <v>1808</v>
      </c>
      <c r="D178" s="111" t="s">
        <v>1820</v>
      </c>
      <c r="E178" s="111" t="s">
        <v>1810</v>
      </c>
      <c r="F178" s="394"/>
    </row>
    <row r="179" spans="1:6" s="111" customFormat="1">
      <c r="A179" s="377" t="s">
        <v>1816</v>
      </c>
      <c r="B179" s="432" t="s">
        <v>421</v>
      </c>
      <c r="C179" s="111" t="s">
        <v>1093</v>
      </c>
      <c r="D179" s="111" t="s">
        <v>1821</v>
      </c>
      <c r="E179" s="111" t="s">
        <v>1812</v>
      </c>
      <c r="F179" s="394"/>
    </row>
    <row r="180" spans="1:6" s="111" customFormat="1">
      <c r="A180" s="377" t="s">
        <v>1816</v>
      </c>
      <c r="B180" s="432" t="s">
        <v>421</v>
      </c>
      <c r="C180" s="111" t="s">
        <v>1222</v>
      </c>
      <c r="D180" s="111" t="s">
        <v>1822</v>
      </c>
      <c r="E180" s="111" t="s">
        <v>1823</v>
      </c>
      <c r="F180" s="394"/>
    </row>
    <row r="181" spans="1:6" s="78" customFormat="1">
      <c r="A181" s="318" t="s">
        <v>1824</v>
      </c>
      <c r="B181" s="299" t="s">
        <v>427</v>
      </c>
      <c r="C181" s="299" t="s">
        <v>1825</v>
      </c>
      <c r="D181" s="299" t="s">
        <v>1826</v>
      </c>
      <c r="E181" s="299" t="s">
        <v>1827</v>
      </c>
      <c r="F181" s="283"/>
    </row>
    <row r="182" spans="1:6" s="78" customFormat="1">
      <c r="A182" s="387" t="s">
        <v>1824</v>
      </c>
      <c r="B182" s="301" t="s">
        <v>427</v>
      </c>
      <c r="C182" s="301" t="s">
        <v>1828</v>
      </c>
      <c r="D182" s="301" t="s">
        <v>1829</v>
      </c>
      <c r="E182" s="78" t="s">
        <v>1830</v>
      </c>
      <c r="F182" s="334"/>
    </row>
    <row r="183" spans="1:6">
      <c r="A183" s="331" t="s">
        <v>1831</v>
      </c>
      <c r="B183" s="78" t="s">
        <v>1832</v>
      </c>
      <c r="C183" t="s">
        <v>1086</v>
      </c>
      <c r="D183" s="78" t="s">
        <v>1833</v>
      </c>
      <c r="E183" s="116" t="s">
        <v>1834</v>
      </c>
      <c r="F183" s="280"/>
    </row>
    <row r="184" spans="1:6">
      <c r="A184" s="331" t="s">
        <v>1831</v>
      </c>
      <c r="B184" s="78" t="s">
        <v>1832</v>
      </c>
      <c r="C184" t="s">
        <v>1093</v>
      </c>
      <c r="D184" s="78" t="s">
        <v>1835</v>
      </c>
      <c r="E184" t="s">
        <v>1836</v>
      </c>
      <c r="F184" s="280"/>
    </row>
    <row r="185" spans="1:6">
      <c r="A185" s="331" t="s">
        <v>1831</v>
      </c>
      <c r="B185" s="78" t="s">
        <v>1832</v>
      </c>
      <c r="C185" t="s">
        <v>1837</v>
      </c>
      <c r="D185" s="78" t="s">
        <v>1838</v>
      </c>
      <c r="E185" t="s">
        <v>1839</v>
      </c>
      <c r="F185" s="280"/>
    </row>
    <row r="186" spans="1:6">
      <c r="A186" s="331" t="s">
        <v>1831</v>
      </c>
      <c r="B186" s="78" t="s">
        <v>1832</v>
      </c>
      <c r="C186" s="300" t="s">
        <v>1840</v>
      </c>
      <c r="D186" s="78" t="s">
        <v>1841</v>
      </c>
      <c r="E186" t="s">
        <v>1842</v>
      </c>
      <c r="F186" s="280"/>
    </row>
    <row r="187" spans="1:6">
      <c r="A187" s="331" t="s">
        <v>1831</v>
      </c>
      <c r="B187" s="78" t="s">
        <v>1832</v>
      </c>
      <c r="C187" t="s">
        <v>1525</v>
      </c>
      <c r="D187" s="78" t="s">
        <v>1843</v>
      </c>
      <c r="E187" t="s">
        <v>1844</v>
      </c>
      <c r="F187" s="280"/>
    </row>
    <row r="188" spans="1:6" s="299" customFormat="1">
      <c r="A188" s="318" t="s">
        <v>549</v>
      </c>
      <c r="B188" s="192" t="s">
        <v>519</v>
      </c>
      <c r="C188" s="299" t="s">
        <v>1086</v>
      </c>
      <c r="D188" s="192" t="s">
        <v>1845</v>
      </c>
      <c r="E188" s="132" t="s">
        <v>1846</v>
      </c>
      <c r="F188" s="283"/>
    </row>
    <row r="189" spans="1:6" s="78" customFormat="1">
      <c r="A189" s="519" t="s">
        <v>549</v>
      </c>
      <c r="B189" s="87" t="s">
        <v>519</v>
      </c>
      <c r="C189" s="78" t="s">
        <v>1093</v>
      </c>
      <c r="D189" s="87" t="s">
        <v>1847</v>
      </c>
      <c r="E189" s="78" t="s">
        <v>1812</v>
      </c>
      <c r="F189" s="334"/>
    </row>
    <row r="190" spans="1:6" s="78" customFormat="1">
      <c r="A190" s="519" t="s">
        <v>549</v>
      </c>
      <c r="B190" s="87" t="s">
        <v>519</v>
      </c>
      <c r="C190" s="78" t="s">
        <v>1096</v>
      </c>
      <c r="D190" s="87" t="s">
        <v>1848</v>
      </c>
      <c r="E190" s="78" t="s">
        <v>1804</v>
      </c>
      <c r="F190" s="334"/>
    </row>
    <row r="191" spans="1:6" s="78" customFormat="1">
      <c r="A191" s="519" t="s">
        <v>549</v>
      </c>
      <c r="B191" s="87" t="s">
        <v>519</v>
      </c>
      <c r="C191" s="78" t="s">
        <v>1103</v>
      </c>
      <c r="D191" s="87" t="s">
        <v>1849</v>
      </c>
      <c r="E191" s="78" t="s">
        <v>1850</v>
      </c>
      <c r="F191" s="334"/>
    </row>
    <row r="192" spans="1:6" s="78" customFormat="1">
      <c r="A192" s="519" t="s">
        <v>549</v>
      </c>
      <c r="B192" s="87" t="s">
        <v>519</v>
      </c>
      <c r="C192" s="78" t="s">
        <v>1112</v>
      </c>
      <c r="D192" s="87" t="s">
        <v>1851</v>
      </c>
      <c r="E192" s="78" t="s">
        <v>1852</v>
      </c>
      <c r="F192" s="334"/>
    </row>
    <row r="193" spans="1:6" s="78" customFormat="1">
      <c r="A193" s="519" t="s">
        <v>549</v>
      </c>
      <c r="B193" s="87" t="s">
        <v>519</v>
      </c>
      <c r="C193" s="78" t="s">
        <v>1126</v>
      </c>
      <c r="D193" s="87" t="s">
        <v>1853</v>
      </c>
      <c r="E193" s="134" t="s">
        <v>1854</v>
      </c>
      <c r="F193" s="334"/>
    </row>
    <row r="194" spans="1:6" s="78" customFormat="1">
      <c r="A194" s="519" t="s">
        <v>549</v>
      </c>
      <c r="B194" s="87" t="s">
        <v>519</v>
      </c>
      <c r="C194" s="78" t="s">
        <v>1159</v>
      </c>
      <c r="D194" s="87" t="s">
        <v>1855</v>
      </c>
      <c r="E194" s="134" t="s">
        <v>1856</v>
      </c>
      <c r="F194" s="334"/>
    </row>
    <row r="195" spans="1:6" s="78" customFormat="1">
      <c r="A195" s="519" t="s">
        <v>549</v>
      </c>
      <c r="B195" s="87" t="s">
        <v>519</v>
      </c>
      <c r="C195" s="78" t="s">
        <v>1182</v>
      </c>
      <c r="D195" s="87" t="s">
        <v>1857</v>
      </c>
      <c r="E195" s="134" t="s">
        <v>1858</v>
      </c>
      <c r="F195" s="334"/>
    </row>
    <row r="196" spans="1:6" s="78" customFormat="1">
      <c r="A196" s="802" t="s">
        <v>549</v>
      </c>
      <c r="B196" s="803" t="s">
        <v>519</v>
      </c>
      <c r="C196" s="804" t="s">
        <v>1197</v>
      </c>
      <c r="D196" s="803" t="s">
        <v>1859</v>
      </c>
      <c r="E196" s="805" t="s">
        <v>1860</v>
      </c>
      <c r="F196" s="334"/>
    </row>
    <row r="197" spans="1:6" s="78" customFormat="1">
      <c r="A197" s="519" t="s">
        <v>549</v>
      </c>
      <c r="B197" s="87" t="s">
        <v>519</v>
      </c>
      <c r="C197" s="78" t="s">
        <v>1211</v>
      </c>
      <c r="D197" s="87" t="s">
        <v>1861</v>
      </c>
      <c r="E197" s="134" t="s">
        <v>1862</v>
      </c>
      <c r="F197" s="334"/>
    </row>
    <row r="198" spans="1:6" s="78" customFormat="1">
      <c r="A198" s="519" t="s">
        <v>549</v>
      </c>
      <c r="B198" s="87" t="s">
        <v>519</v>
      </c>
      <c r="C198" s="78" t="s">
        <v>1222</v>
      </c>
      <c r="D198" s="87" t="s">
        <v>1863</v>
      </c>
      <c r="E198" s="78" t="s">
        <v>1864</v>
      </c>
      <c r="F198" s="334"/>
    </row>
    <row r="199" spans="1:6" s="78" customFormat="1">
      <c r="A199" s="519" t="s">
        <v>549</v>
      </c>
      <c r="B199" s="87" t="s">
        <v>519</v>
      </c>
      <c r="C199" s="78" t="s">
        <v>1235</v>
      </c>
      <c r="D199" s="87" t="s">
        <v>1865</v>
      </c>
      <c r="E199" s="78" t="s">
        <v>1866</v>
      </c>
      <c r="F199" s="334"/>
    </row>
    <row r="200" spans="1:6" s="78" customFormat="1">
      <c r="A200" s="519" t="s">
        <v>549</v>
      </c>
      <c r="B200" s="87" t="s">
        <v>519</v>
      </c>
      <c r="C200" s="78" t="s">
        <v>1867</v>
      </c>
      <c r="D200" s="87" t="s">
        <v>1868</v>
      </c>
      <c r="E200" s="134" t="s">
        <v>1869</v>
      </c>
      <c r="F200" s="334"/>
    </row>
    <row r="201" spans="1:6" s="78" customFormat="1">
      <c r="A201" s="519" t="s">
        <v>549</v>
      </c>
      <c r="B201" s="87" t="s">
        <v>519</v>
      </c>
      <c r="C201" s="78" t="s">
        <v>1293</v>
      </c>
      <c r="D201" s="87" t="s">
        <v>1870</v>
      </c>
      <c r="E201" s="78" t="s">
        <v>1513</v>
      </c>
      <c r="F201" s="334"/>
    </row>
    <row r="202" spans="1:6" s="78" customFormat="1">
      <c r="A202" s="519" t="s">
        <v>549</v>
      </c>
      <c r="B202" s="87" t="s">
        <v>519</v>
      </c>
      <c r="C202" s="78" t="s">
        <v>1304</v>
      </c>
      <c r="D202" s="87" t="s">
        <v>1871</v>
      </c>
      <c r="E202" s="78" t="s">
        <v>1524</v>
      </c>
      <c r="F202" s="334"/>
    </row>
    <row r="203" spans="1:6" s="78" customFormat="1">
      <c r="A203" s="519" t="s">
        <v>549</v>
      </c>
      <c r="B203" s="87" t="s">
        <v>519</v>
      </c>
      <c r="C203" s="78" t="s">
        <v>1311</v>
      </c>
      <c r="D203" s="87" t="s">
        <v>1872</v>
      </c>
      <c r="E203" s="78" t="s">
        <v>1484</v>
      </c>
      <c r="F203" s="334"/>
    </row>
    <row r="204" spans="1:6" s="78" customFormat="1">
      <c r="A204" s="519" t="s">
        <v>549</v>
      </c>
      <c r="B204" s="87" t="s">
        <v>519</v>
      </c>
      <c r="C204" s="78" t="s">
        <v>1320</v>
      </c>
      <c r="D204" s="87" t="s">
        <v>1873</v>
      </c>
      <c r="E204" s="78" t="s">
        <v>1874</v>
      </c>
      <c r="F204" s="334"/>
    </row>
    <row r="205" spans="1:6" s="78" customFormat="1">
      <c r="A205" s="519" t="s">
        <v>549</v>
      </c>
      <c r="B205" s="87" t="s">
        <v>519</v>
      </c>
      <c r="C205" s="78" t="s">
        <v>1335</v>
      </c>
      <c r="D205" s="87" t="s">
        <v>1875</v>
      </c>
      <c r="E205" s="78" t="s">
        <v>1876</v>
      </c>
      <c r="F205" s="334"/>
    </row>
    <row r="206" spans="1:6" s="78" customFormat="1">
      <c r="A206" s="387" t="s">
        <v>549</v>
      </c>
      <c r="B206" s="520" t="s">
        <v>519</v>
      </c>
      <c r="C206" s="78" t="s">
        <v>1338</v>
      </c>
      <c r="D206" s="520" t="s">
        <v>1877</v>
      </c>
      <c r="E206" s="301" t="s">
        <v>1878</v>
      </c>
      <c r="F206" s="521"/>
    </row>
    <row r="207" spans="1:6" s="111" customFormat="1">
      <c r="A207" s="388" t="s">
        <v>558</v>
      </c>
      <c r="B207" s="102" t="s">
        <v>525</v>
      </c>
      <c r="C207" s="450" t="s">
        <v>1558</v>
      </c>
      <c r="D207" s="102" t="s">
        <v>1879</v>
      </c>
      <c r="F207" s="394"/>
    </row>
    <row r="208" spans="1:6" s="111" customFormat="1">
      <c r="A208" s="388" t="s">
        <v>558</v>
      </c>
      <c r="B208" s="102" t="s">
        <v>525</v>
      </c>
      <c r="C208" s="390" t="s">
        <v>1880</v>
      </c>
      <c r="D208" s="102" t="s">
        <v>1881</v>
      </c>
      <c r="F208" s="394"/>
    </row>
    <row r="209" spans="1:6" s="111" customFormat="1">
      <c r="A209" s="388" t="s">
        <v>558</v>
      </c>
      <c r="B209" s="102" t="s">
        <v>525</v>
      </c>
      <c r="C209" s="390" t="s">
        <v>1112</v>
      </c>
      <c r="D209" s="102" t="s">
        <v>1882</v>
      </c>
      <c r="F209" s="394"/>
    </row>
    <row r="210" spans="1:6" s="111" customFormat="1">
      <c r="A210" s="389" t="s">
        <v>558</v>
      </c>
      <c r="B210" s="348" t="s">
        <v>525</v>
      </c>
      <c r="C210" s="349" t="s">
        <v>1235</v>
      </c>
      <c r="D210" s="451" t="s">
        <v>1883</v>
      </c>
      <c r="E210" s="347" t="s">
        <v>1884</v>
      </c>
      <c r="F210" s="433"/>
    </row>
    <row r="211" spans="1:6" s="111" customFormat="1">
      <c r="A211" s="388" t="s">
        <v>564</v>
      </c>
      <c r="B211" s="102" t="s">
        <v>532</v>
      </c>
      <c r="C211" s="450" t="s">
        <v>1558</v>
      </c>
      <c r="D211" s="102" t="s">
        <v>1885</v>
      </c>
      <c r="F211" s="394"/>
    </row>
    <row r="212" spans="1:6" s="111" customFormat="1">
      <c r="A212" s="388" t="s">
        <v>564</v>
      </c>
      <c r="B212" s="102" t="s">
        <v>532</v>
      </c>
      <c r="C212" s="390" t="s">
        <v>1112</v>
      </c>
      <c r="D212" s="102" t="s">
        <v>1886</v>
      </c>
      <c r="F212" s="394"/>
    </row>
    <row r="213" spans="1:6" s="111" customFormat="1">
      <c r="A213" s="389" t="s">
        <v>564</v>
      </c>
      <c r="B213" s="348" t="s">
        <v>532</v>
      </c>
      <c r="C213" s="349" t="s">
        <v>1235</v>
      </c>
      <c r="D213" s="348" t="s">
        <v>1887</v>
      </c>
      <c r="E213" s="347" t="s">
        <v>1888</v>
      </c>
      <c r="F213" s="433"/>
    </row>
    <row r="214" spans="1:6">
      <c r="A214" s="388" t="s">
        <v>1889</v>
      </c>
      <c r="B214" s="111" t="s">
        <v>536</v>
      </c>
      <c r="C214" s="390" t="s">
        <v>1890</v>
      </c>
      <c r="D214" s="111" t="s">
        <v>1891</v>
      </c>
      <c r="E214" t="s">
        <v>1892</v>
      </c>
      <c r="F214" s="280"/>
    </row>
    <row r="215" spans="1:6">
      <c r="A215" s="389" t="s">
        <v>1889</v>
      </c>
      <c r="B215" s="347" t="s">
        <v>536</v>
      </c>
      <c r="C215" s="349" t="s">
        <v>1893</v>
      </c>
      <c r="D215" s="347" t="s">
        <v>1894</v>
      </c>
      <c r="E215" s="194" t="s">
        <v>1895</v>
      </c>
      <c r="F215" s="28"/>
    </row>
    <row r="216" spans="1:6">
      <c r="A216" s="388" t="s">
        <v>1896</v>
      </c>
      <c r="B216" s="111" t="s">
        <v>579</v>
      </c>
      <c r="C216" s="111" t="s">
        <v>1897</v>
      </c>
      <c r="D216" s="111" t="s">
        <v>1898</v>
      </c>
      <c r="E216" t="s">
        <v>1899</v>
      </c>
      <c r="F216" s="280"/>
    </row>
    <row r="217" spans="1:6">
      <c r="A217" s="388" t="s">
        <v>1896</v>
      </c>
      <c r="B217" s="111" t="s">
        <v>579</v>
      </c>
      <c r="C217" s="111" t="s">
        <v>1900</v>
      </c>
      <c r="D217" s="111" t="s">
        <v>1901</v>
      </c>
      <c r="E217" t="s">
        <v>1902</v>
      </c>
      <c r="F217" s="280"/>
    </row>
    <row r="218" spans="1:6">
      <c r="A218" s="388" t="s">
        <v>1896</v>
      </c>
      <c r="B218" s="111" t="s">
        <v>579</v>
      </c>
      <c r="C218" s="111" t="s">
        <v>1903</v>
      </c>
      <c r="D218" s="111" t="s">
        <v>1904</v>
      </c>
      <c r="E218" t="s">
        <v>1905</v>
      </c>
      <c r="F218" s="280"/>
    </row>
    <row r="219" spans="1:6">
      <c r="A219" s="389" t="s">
        <v>1896</v>
      </c>
      <c r="B219" s="347" t="s">
        <v>579</v>
      </c>
      <c r="C219" s="347" t="s">
        <v>1893</v>
      </c>
      <c r="D219" s="347" t="s">
        <v>1906</v>
      </c>
      <c r="E219" s="194" t="s">
        <v>1895</v>
      </c>
      <c r="F219" s="28"/>
    </row>
    <row r="220" spans="1:6" s="111" customFormat="1">
      <c r="A220" s="388" t="s">
        <v>1907</v>
      </c>
      <c r="B220" s="111" t="s">
        <v>541</v>
      </c>
      <c r="C220" s="111" t="s">
        <v>1908</v>
      </c>
      <c r="D220" s="111" t="s">
        <v>1909</v>
      </c>
      <c r="E220" s="442" t="s">
        <v>1910</v>
      </c>
      <c r="F220" s="394"/>
    </row>
    <row r="221" spans="1:6" s="111" customFormat="1">
      <c r="A221" s="388" t="s">
        <v>1907</v>
      </c>
      <c r="B221" s="111" t="s">
        <v>541</v>
      </c>
      <c r="C221" s="111" t="s">
        <v>1086</v>
      </c>
      <c r="D221" s="111" t="s">
        <v>1911</v>
      </c>
      <c r="E221" s="103" t="s">
        <v>1846</v>
      </c>
      <c r="F221" s="394"/>
    </row>
    <row r="222" spans="1:6" s="111" customFormat="1">
      <c r="A222" s="388" t="s">
        <v>1907</v>
      </c>
      <c r="B222" s="111" t="s">
        <v>541</v>
      </c>
      <c r="C222" s="111" t="s">
        <v>1594</v>
      </c>
      <c r="D222" s="111" t="s">
        <v>1912</v>
      </c>
      <c r="E222" s="111" t="s">
        <v>1804</v>
      </c>
      <c r="F222" s="394"/>
    </row>
    <row r="223" spans="1:6" s="111" customFormat="1">
      <c r="A223" s="388" t="s">
        <v>1907</v>
      </c>
      <c r="B223" s="111" t="s">
        <v>541</v>
      </c>
      <c r="C223" s="111" t="s">
        <v>1482</v>
      </c>
      <c r="D223" s="111" t="s">
        <v>1913</v>
      </c>
      <c r="E223" s="111" t="s">
        <v>1484</v>
      </c>
      <c r="F223" s="394"/>
    </row>
    <row r="224" spans="1:6" s="111" customFormat="1">
      <c r="A224" s="388" t="s">
        <v>1907</v>
      </c>
      <c r="B224" s="111" t="s">
        <v>541</v>
      </c>
      <c r="C224" s="111" t="s">
        <v>1914</v>
      </c>
      <c r="D224" s="111" t="s">
        <v>1915</v>
      </c>
      <c r="E224" s="103" t="s">
        <v>1916</v>
      </c>
      <c r="F224" s="394"/>
    </row>
    <row r="225" spans="1:6" s="111" customFormat="1">
      <c r="A225" s="388" t="s">
        <v>1907</v>
      </c>
      <c r="B225" s="111" t="s">
        <v>541</v>
      </c>
      <c r="C225" s="111" t="s">
        <v>1093</v>
      </c>
      <c r="D225" s="111" t="s">
        <v>1917</v>
      </c>
      <c r="E225" s="111" t="s">
        <v>1918</v>
      </c>
      <c r="F225" s="394"/>
    </row>
    <row r="226" spans="1:6" s="111" customFormat="1">
      <c r="A226" s="389" t="s">
        <v>1907</v>
      </c>
      <c r="B226" s="347" t="s">
        <v>541</v>
      </c>
      <c r="C226" s="347" t="s">
        <v>1919</v>
      </c>
      <c r="D226" s="347" t="s">
        <v>1920</v>
      </c>
      <c r="E226" s="347" t="s">
        <v>1510</v>
      </c>
      <c r="F226" s="433"/>
    </row>
    <row r="227" spans="1:6" s="78" customFormat="1">
      <c r="A227" s="519" t="s">
        <v>582</v>
      </c>
      <c r="B227" s="78" t="s">
        <v>546</v>
      </c>
      <c r="C227" s="78" t="s">
        <v>1921</v>
      </c>
      <c r="D227" s="78" t="s">
        <v>1922</v>
      </c>
      <c r="E227" s="78" t="s">
        <v>1923</v>
      </c>
      <c r="F227" s="334"/>
    </row>
    <row r="228" spans="1:6" s="78" customFormat="1">
      <c r="A228" s="519" t="s">
        <v>582</v>
      </c>
      <c r="B228" s="78" t="s">
        <v>546</v>
      </c>
      <c r="C228" s="78" t="s">
        <v>1924</v>
      </c>
      <c r="D228" s="78" t="s">
        <v>1925</v>
      </c>
      <c r="E228" s="78" t="s">
        <v>1926</v>
      </c>
      <c r="F228" s="334"/>
    </row>
    <row r="229" spans="1:6" s="78" customFormat="1">
      <c r="A229" s="519" t="s">
        <v>582</v>
      </c>
      <c r="B229" s="78" t="s">
        <v>546</v>
      </c>
      <c r="C229" s="78" t="s">
        <v>1086</v>
      </c>
      <c r="D229" s="78" t="s">
        <v>1927</v>
      </c>
      <c r="E229" s="78" t="s">
        <v>1928</v>
      </c>
      <c r="F229" s="334"/>
    </row>
    <row r="230" spans="1:6" s="78" customFormat="1">
      <c r="A230" s="519" t="s">
        <v>582</v>
      </c>
      <c r="B230" s="78" t="s">
        <v>546</v>
      </c>
      <c r="C230" s="78" t="s">
        <v>1781</v>
      </c>
      <c r="D230" s="78" t="s">
        <v>1929</v>
      </c>
      <c r="E230" s="78" t="s">
        <v>1930</v>
      </c>
      <c r="F230" s="334"/>
    </row>
    <row r="231" spans="1:6" s="78" customFormat="1">
      <c r="A231" s="519" t="s">
        <v>582</v>
      </c>
      <c r="B231" s="78" t="s">
        <v>546</v>
      </c>
      <c r="C231" s="78" t="s">
        <v>1653</v>
      </c>
      <c r="D231" s="78" t="s">
        <v>1931</v>
      </c>
      <c r="E231" s="78" t="s">
        <v>1932</v>
      </c>
      <c r="F231" s="334"/>
    </row>
    <row r="232" spans="1:6" s="78" customFormat="1">
      <c r="A232" s="519" t="s">
        <v>582</v>
      </c>
      <c r="B232" s="78" t="s">
        <v>546</v>
      </c>
      <c r="C232" s="78" t="s">
        <v>1112</v>
      </c>
      <c r="D232" s="78" t="s">
        <v>1933</v>
      </c>
      <c r="E232" s="78" t="s">
        <v>1934</v>
      </c>
      <c r="F232" s="334"/>
    </row>
    <row r="233" spans="1:6" s="78" customFormat="1">
      <c r="A233" s="519" t="s">
        <v>582</v>
      </c>
      <c r="B233" s="78" t="s">
        <v>546</v>
      </c>
      <c r="C233" s="78" t="s">
        <v>1660</v>
      </c>
      <c r="D233" s="78" t="s">
        <v>1935</v>
      </c>
      <c r="E233" s="78" t="s">
        <v>1936</v>
      </c>
      <c r="F233" s="334"/>
    </row>
    <row r="234" spans="1:6" s="78" customFormat="1">
      <c r="A234" s="387" t="s">
        <v>582</v>
      </c>
      <c r="B234" s="301" t="s">
        <v>546</v>
      </c>
      <c r="C234" s="301" t="s">
        <v>1937</v>
      </c>
      <c r="D234" s="301" t="s">
        <v>1938</v>
      </c>
      <c r="E234" s="301" t="s">
        <v>1939</v>
      </c>
      <c r="F234" s="521"/>
    </row>
    <row r="235" spans="1:6" s="78" customFormat="1">
      <c r="A235" s="519" t="s">
        <v>586</v>
      </c>
      <c r="B235" s="78" t="s">
        <v>551</v>
      </c>
      <c r="C235" s="87" t="s">
        <v>1940</v>
      </c>
      <c r="D235" s="78" t="s">
        <v>1941</v>
      </c>
      <c r="E235" s="78" t="s">
        <v>1942</v>
      </c>
      <c r="F235" s="334"/>
    </row>
    <row r="236" spans="1:6" s="78" customFormat="1">
      <c r="A236" s="519" t="s">
        <v>586</v>
      </c>
      <c r="B236" s="78" t="s">
        <v>551</v>
      </c>
      <c r="C236" s="87" t="s">
        <v>1086</v>
      </c>
      <c r="D236" s="78" t="s">
        <v>1943</v>
      </c>
      <c r="E236" s="78" t="s">
        <v>1928</v>
      </c>
      <c r="F236" s="334"/>
    </row>
    <row r="237" spans="1:6" s="78" customFormat="1">
      <c r="A237" s="519" t="s">
        <v>586</v>
      </c>
      <c r="B237" s="78" t="s">
        <v>551</v>
      </c>
      <c r="C237" s="87" t="s">
        <v>1653</v>
      </c>
      <c r="D237" s="78" t="s">
        <v>1944</v>
      </c>
      <c r="E237" s="78" t="s">
        <v>1932</v>
      </c>
      <c r="F237" s="334"/>
    </row>
    <row r="238" spans="1:6" s="78" customFormat="1">
      <c r="A238" s="519" t="s">
        <v>586</v>
      </c>
      <c r="B238" s="78" t="s">
        <v>551</v>
      </c>
      <c r="C238" s="87" t="s">
        <v>17</v>
      </c>
      <c r="D238" s="78" t="s">
        <v>1945</v>
      </c>
      <c r="E238" s="78" t="s">
        <v>1934</v>
      </c>
      <c r="F238" s="334"/>
    </row>
    <row r="239" spans="1:6" s="78" customFormat="1">
      <c r="A239" s="519" t="s">
        <v>586</v>
      </c>
      <c r="B239" s="78" t="s">
        <v>551</v>
      </c>
      <c r="C239" s="87" t="s">
        <v>1946</v>
      </c>
      <c r="D239" s="78" t="s">
        <v>1947</v>
      </c>
      <c r="E239" s="78" t="s">
        <v>1948</v>
      </c>
      <c r="F239" s="334"/>
    </row>
    <row r="240" spans="1:6" s="78" customFormat="1">
      <c r="A240" s="519" t="s">
        <v>586</v>
      </c>
      <c r="B240" s="78" t="s">
        <v>551</v>
      </c>
      <c r="C240" s="87" t="s">
        <v>1660</v>
      </c>
      <c r="D240" s="78" t="s">
        <v>1949</v>
      </c>
      <c r="E240" s="78" t="s">
        <v>1950</v>
      </c>
      <c r="F240" s="334"/>
    </row>
    <row r="241" spans="1:6" s="78" customFormat="1">
      <c r="A241" s="387" t="s">
        <v>586</v>
      </c>
      <c r="B241" s="301" t="s">
        <v>551</v>
      </c>
      <c r="C241" s="520" t="s">
        <v>1335</v>
      </c>
      <c r="D241" s="301" t="s">
        <v>1951</v>
      </c>
      <c r="E241" s="301" t="s">
        <v>1952</v>
      </c>
      <c r="F241" s="521"/>
    </row>
    <row r="242" spans="1:6" s="78" customFormat="1">
      <c r="A242" s="519" t="s">
        <v>578</v>
      </c>
      <c r="B242" s="78" t="s">
        <v>438</v>
      </c>
      <c r="C242" s="87" t="s">
        <v>1953</v>
      </c>
      <c r="D242" s="78" t="s">
        <v>1954</v>
      </c>
      <c r="E242" s="78" t="s">
        <v>1955</v>
      </c>
      <c r="F242" s="334"/>
    </row>
    <row r="243" spans="1:6" s="78" customFormat="1">
      <c r="A243" s="519" t="s">
        <v>578</v>
      </c>
      <c r="B243" s="78" t="s">
        <v>438</v>
      </c>
      <c r="C243" s="87" t="s">
        <v>1086</v>
      </c>
      <c r="D243" s="78" t="s">
        <v>1956</v>
      </c>
      <c r="E243" s="78" t="s">
        <v>1928</v>
      </c>
      <c r="F243" s="334"/>
    </row>
    <row r="244" spans="1:6" s="78" customFormat="1">
      <c r="A244" s="519" t="s">
        <v>578</v>
      </c>
      <c r="B244" s="78" t="s">
        <v>438</v>
      </c>
      <c r="C244" s="87" t="s">
        <v>1653</v>
      </c>
      <c r="D244" s="78" t="s">
        <v>1957</v>
      </c>
      <c r="E244" s="78" t="s">
        <v>1932</v>
      </c>
      <c r="F244" s="334"/>
    </row>
    <row r="245" spans="1:6" s="78" customFormat="1">
      <c r="A245" s="519" t="s">
        <v>578</v>
      </c>
      <c r="B245" s="78" t="s">
        <v>438</v>
      </c>
      <c r="C245" s="87" t="s">
        <v>1112</v>
      </c>
      <c r="D245" s="78" t="s">
        <v>1958</v>
      </c>
      <c r="E245" s="78" t="s">
        <v>1934</v>
      </c>
      <c r="F245" s="334"/>
    </row>
    <row r="246" spans="1:6" s="78" customFormat="1">
      <c r="A246" s="519" t="s">
        <v>578</v>
      </c>
      <c r="B246" s="78" t="s">
        <v>438</v>
      </c>
      <c r="C246" s="78" t="s">
        <v>1959</v>
      </c>
      <c r="D246" s="78" t="s">
        <v>1960</v>
      </c>
      <c r="E246" s="78" t="s">
        <v>1961</v>
      </c>
      <c r="F246" s="334"/>
    </row>
    <row r="247" spans="1:6" s="78" customFormat="1">
      <c r="A247" s="519" t="s">
        <v>578</v>
      </c>
      <c r="B247" s="78" t="s">
        <v>438</v>
      </c>
      <c r="C247" s="78" t="s">
        <v>1660</v>
      </c>
      <c r="D247" s="78" t="s">
        <v>1962</v>
      </c>
      <c r="E247" s="78" t="s">
        <v>1950</v>
      </c>
      <c r="F247" s="334"/>
    </row>
    <row r="248" spans="1:6" s="78" customFormat="1">
      <c r="A248" s="519" t="s">
        <v>578</v>
      </c>
      <c r="B248" s="78" t="s">
        <v>438</v>
      </c>
      <c r="C248" s="78" t="s">
        <v>1963</v>
      </c>
      <c r="D248" s="78" t="s">
        <v>1964</v>
      </c>
      <c r="E248" s="78" t="s">
        <v>1965</v>
      </c>
      <c r="F248" s="334"/>
    </row>
    <row r="249" spans="1:6" s="78" customFormat="1">
      <c r="A249" s="387" t="s">
        <v>578</v>
      </c>
      <c r="B249" s="301" t="s">
        <v>438</v>
      </c>
      <c r="C249" s="301" t="s">
        <v>1966</v>
      </c>
      <c r="D249" s="301" t="s">
        <v>1967</v>
      </c>
      <c r="E249" s="301" t="s">
        <v>1968</v>
      </c>
      <c r="F249" s="521"/>
    </row>
    <row r="250" spans="1:6">
      <c r="A250" s="377" t="s">
        <v>478</v>
      </c>
      <c r="B250" s="102" t="s">
        <v>456</v>
      </c>
      <c r="C250" s="102" t="s">
        <v>1086</v>
      </c>
      <c r="D250" s="102" t="s">
        <v>1969</v>
      </c>
      <c r="E250" t="s">
        <v>1928</v>
      </c>
      <c r="F250" s="280"/>
    </row>
    <row r="251" spans="1:6">
      <c r="A251" s="377" t="s">
        <v>478</v>
      </c>
      <c r="B251" s="102" t="s">
        <v>456</v>
      </c>
      <c r="C251" s="102" t="s">
        <v>1493</v>
      </c>
      <c r="D251" s="102" t="s">
        <v>1970</v>
      </c>
      <c r="E251" t="s">
        <v>1971</v>
      </c>
      <c r="F251" s="280"/>
    </row>
    <row r="252" spans="1:6">
      <c r="A252" s="377" t="s">
        <v>478</v>
      </c>
      <c r="B252" s="102" t="s">
        <v>456</v>
      </c>
      <c r="C252" s="102" t="s">
        <v>1972</v>
      </c>
      <c r="D252" s="102" t="s">
        <v>1973</v>
      </c>
      <c r="E252" t="s">
        <v>1974</v>
      </c>
      <c r="F252" s="280"/>
    </row>
    <row r="253" spans="1:6">
      <c r="A253" s="330" t="s">
        <v>1975</v>
      </c>
      <c r="B253" s="200" t="s">
        <v>460</v>
      </c>
      <c r="C253" s="200" t="s">
        <v>1558</v>
      </c>
      <c r="D253" s="200" t="s">
        <v>1976</v>
      </c>
      <c r="E253" s="120" t="s">
        <v>1977</v>
      </c>
      <c r="F253" s="494"/>
    </row>
    <row r="254" spans="1:6">
      <c r="A254" s="305" t="s">
        <v>1975</v>
      </c>
      <c r="B254" s="102" t="s">
        <v>460</v>
      </c>
      <c r="C254" s="102" t="s">
        <v>1978</v>
      </c>
      <c r="D254" s="102" t="s">
        <v>1979</v>
      </c>
      <c r="E254" t="s">
        <v>1980</v>
      </c>
      <c r="F254" s="280"/>
    </row>
    <row r="255" spans="1:6">
      <c r="A255" s="305" t="s">
        <v>1975</v>
      </c>
      <c r="B255" s="102" t="s">
        <v>460</v>
      </c>
      <c r="C255" s="102" t="s">
        <v>1981</v>
      </c>
      <c r="D255" s="102" t="s">
        <v>1982</v>
      </c>
      <c r="E255" t="s">
        <v>1983</v>
      </c>
      <c r="F255" s="280"/>
    </row>
    <row r="256" spans="1:6">
      <c r="A256" s="305" t="s">
        <v>1975</v>
      </c>
      <c r="B256" s="102" t="s">
        <v>460</v>
      </c>
      <c r="C256" s="102" t="s">
        <v>1984</v>
      </c>
      <c r="D256" s="102" t="s">
        <v>1985</v>
      </c>
      <c r="E256" t="s">
        <v>1986</v>
      </c>
      <c r="F256" s="280"/>
    </row>
    <row r="257" spans="1:6">
      <c r="A257" s="305" t="s">
        <v>1975</v>
      </c>
      <c r="B257" s="102" t="s">
        <v>460</v>
      </c>
      <c r="C257" s="102" t="s">
        <v>1670</v>
      </c>
      <c r="D257" s="102" t="s">
        <v>1987</v>
      </c>
      <c r="E257" t="s">
        <v>1988</v>
      </c>
      <c r="F257" s="280"/>
    </row>
    <row r="258" spans="1:6">
      <c r="A258" s="305" t="s">
        <v>1975</v>
      </c>
      <c r="B258" s="102" t="s">
        <v>460</v>
      </c>
      <c r="C258" s="102" t="s">
        <v>1112</v>
      </c>
      <c r="D258" s="102" t="s">
        <v>1989</v>
      </c>
      <c r="E258" t="s">
        <v>1990</v>
      </c>
      <c r="F258" s="280"/>
    </row>
    <row r="259" spans="1:6">
      <c r="A259" s="305" t="s">
        <v>1975</v>
      </c>
      <c r="B259" s="102" t="s">
        <v>460</v>
      </c>
      <c r="C259" s="102" t="s">
        <v>1991</v>
      </c>
      <c r="D259" s="102" t="s">
        <v>1992</v>
      </c>
      <c r="E259" t="s">
        <v>1993</v>
      </c>
      <c r="F259" s="280"/>
    </row>
    <row r="260" spans="1:6">
      <c r="A260" s="305" t="s">
        <v>1975</v>
      </c>
      <c r="B260" s="102" t="s">
        <v>460</v>
      </c>
      <c r="C260" s="102" t="s">
        <v>1994</v>
      </c>
      <c r="D260" s="102" t="s">
        <v>1995</v>
      </c>
      <c r="E260" t="s">
        <v>1996</v>
      </c>
      <c r="F260" s="280"/>
    </row>
    <row r="261" spans="1:6">
      <c r="A261" s="305" t="s">
        <v>1975</v>
      </c>
      <c r="B261" s="102" t="s">
        <v>460</v>
      </c>
      <c r="C261" s="102" t="s">
        <v>1222</v>
      </c>
      <c r="D261" s="102" t="s">
        <v>1997</v>
      </c>
      <c r="E261" t="s">
        <v>1998</v>
      </c>
      <c r="F261" s="280"/>
    </row>
    <row r="262" spans="1:6">
      <c r="A262" s="305" t="s">
        <v>1975</v>
      </c>
      <c r="B262" s="102" t="s">
        <v>460</v>
      </c>
      <c r="C262" s="102" t="s">
        <v>1828</v>
      </c>
      <c r="D262" s="102" t="s">
        <v>1999</v>
      </c>
      <c r="E262" t="s">
        <v>2000</v>
      </c>
      <c r="F262" s="280"/>
    </row>
    <row r="263" spans="1:6">
      <c r="A263" s="660" t="s">
        <v>2001</v>
      </c>
      <c r="B263" s="200" t="s">
        <v>2002</v>
      </c>
      <c r="C263" s="200" t="s">
        <v>2003</v>
      </c>
      <c r="D263" s="200" t="s">
        <v>2004</v>
      </c>
      <c r="E263" s="120" t="s">
        <v>2005</v>
      </c>
      <c r="F263" s="48"/>
    </row>
    <row r="264" spans="1:6">
      <c r="A264" s="305" t="s">
        <v>2001</v>
      </c>
      <c r="B264" s="102" t="s">
        <v>2002</v>
      </c>
      <c r="C264" s="102" t="s">
        <v>2006</v>
      </c>
      <c r="D264" s="102" t="s">
        <v>2007</v>
      </c>
      <c r="E264" t="s">
        <v>2008</v>
      </c>
      <c r="F264" s="280"/>
    </row>
    <row r="265" spans="1:6">
      <c r="A265" s="305" t="s">
        <v>2001</v>
      </c>
      <c r="B265" s="102" t="s">
        <v>2002</v>
      </c>
      <c r="C265" s="102" t="s">
        <v>2009</v>
      </c>
      <c r="D265" s="102" t="s">
        <v>2010</v>
      </c>
      <c r="E265" t="s">
        <v>2011</v>
      </c>
      <c r="F265" s="280"/>
    </row>
    <row r="266" spans="1:6">
      <c r="A266" s="305" t="s">
        <v>2001</v>
      </c>
      <c r="B266" s="102" t="s">
        <v>2002</v>
      </c>
      <c r="C266" s="102" t="s">
        <v>1984</v>
      </c>
      <c r="D266" s="102" t="s">
        <v>2012</v>
      </c>
      <c r="E266" t="s">
        <v>2013</v>
      </c>
      <c r="F266" s="280"/>
    </row>
    <row r="267" spans="1:6">
      <c r="A267" s="305" t="s">
        <v>2001</v>
      </c>
      <c r="B267" s="102" t="s">
        <v>2002</v>
      </c>
      <c r="C267" s="102" t="s">
        <v>2014</v>
      </c>
      <c r="D267" s="102" t="s">
        <v>2015</v>
      </c>
      <c r="E267" t="s">
        <v>2016</v>
      </c>
      <c r="F267" s="280"/>
    </row>
    <row r="268" spans="1:6">
      <c r="A268" s="305" t="s">
        <v>2001</v>
      </c>
      <c r="B268" s="102" t="s">
        <v>2002</v>
      </c>
      <c r="C268" s="102" t="s">
        <v>2017</v>
      </c>
      <c r="D268" s="102" t="s">
        <v>2018</v>
      </c>
      <c r="E268" t="s">
        <v>2019</v>
      </c>
      <c r="F268" s="280"/>
    </row>
    <row r="269" spans="1:6">
      <c r="A269" s="305" t="s">
        <v>2001</v>
      </c>
      <c r="B269" s="102" t="s">
        <v>2002</v>
      </c>
      <c r="C269" s="102" t="s">
        <v>2020</v>
      </c>
      <c r="D269" s="102" t="s">
        <v>2021</v>
      </c>
      <c r="E269" t="s">
        <v>2022</v>
      </c>
      <c r="F269" s="280"/>
    </row>
    <row r="270" spans="1:6">
      <c r="A270" s="305" t="s">
        <v>2001</v>
      </c>
      <c r="B270" s="102" t="s">
        <v>2002</v>
      </c>
      <c r="C270" s="102" t="s">
        <v>2023</v>
      </c>
      <c r="D270" s="102" t="s">
        <v>2024</v>
      </c>
      <c r="E270" t="s">
        <v>2025</v>
      </c>
      <c r="F270" s="280"/>
    </row>
    <row r="271" spans="1:6">
      <c r="A271" s="305" t="s">
        <v>2001</v>
      </c>
      <c r="B271" s="102" t="s">
        <v>2002</v>
      </c>
      <c r="C271" s="102" t="s">
        <v>2026</v>
      </c>
      <c r="D271" s="102" t="s">
        <v>2027</v>
      </c>
      <c r="E271" t="s">
        <v>1998</v>
      </c>
      <c r="F271" s="280"/>
    </row>
    <row r="272" spans="1:6">
      <c r="A272" s="305" t="s">
        <v>2001</v>
      </c>
      <c r="B272" s="102" t="s">
        <v>2002</v>
      </c>
      <c r="C272" s="102" t="s">
        <v>1093</v>
      </c>
      <c r="D272" s="102" t="s">
        <v>2028</v>
      </c>
      <c r="E272" t="s">
        <v>2000</v>
      </c>
      <c r="F272" s="280"/>
    </row>
    <row r="273" spans="1:6">
      <c r="A273" s="330" t="s">
        <v>2029</v>
      </c>
      <c r="B273" s="200" t="s">
        <v>2030</v>
      </c>
      <c r="C273" s="200" t="s">
        <v>1802</v>
      </c>
      <c r="D273" s="200" t="s">
        <v>2031</v>
      </c>
      <c r="E273" s="299" t="s">
        <v>2032</v>
      </c>
      <c r="F273" s="48"/>
    </row>
    <row r="274" spans="1:6">
      <c r="A274" s="377" t="s">
        <v>2029</v>
      </c>
      <c r="B274" s="102" t="s">
        <v>2030</v>
      </c>
      <c r="C274" s="102" t="s">
        <v>2033</v>
      </c>
      <c r="D274" s="102" t="s">
        <v>2034</v>
      </c>
      <c r="E274" t="s">
        <v>2035</v>
      </c>
      <c r="F274" s="280"/>
    </row>
    <row r="275" spans="1:6">
      <c r="A275" s="377" t="s">
        <v>2029</v>
      </c>
      <c r="B275" s="102" t="s">
        <v>2030</v>
      </c>
      <c r="C275" s="378" t="s">
        <v>2036</v>
      </c>
      <c r="D275" s="102" t="s">
        <v>2037</v>
      </c>
      <c r="F275" s="280"/>
    </row>
    <row r="276" spans="1:6" ht="90">
      <c r="A276" s="380" t="s">
        <v>2038</v>
      </c>
      <c r="B276" s="379" t="s">
        <v>483</v>
      </c>
      <c r="C276" s="381" t="s">
        <v>2039</v>
      </c>
      <c r="D276" s="194"/>
      <c r="E276" s="194"/>
      <c r="F276" s="28"/>
    </row>
    <row r="277" spans="1:6">
      <c r="A277" s="377" t="s">
        <v>518</v>
      </c>
      <c r="B277" s="102" t="s">
        <v>493</v>
      </c>
      <c r="C277" s="102" t="s">
        <v>1086</v>
      </c>
      <c r="D277" s="102" t="s">
        <v>2040</v>
      </c>
      <c r="E277" t="s">
        <v>1928</v>
      </c>
      <c r="F277" s="280"/>
    </row>
    <row r="278" spans="1:6">
      <c r="A278" s="377" t="s">
        <v>518</v>
      </c>
      <c r="B278" s="102" t="s">
        <v>493</v>
      </c>
      <c r="C278" s="111" t="s">
        <v>1482</v>
      </c>
      <c r="D278" s="102" t="s">
        <v>2041</v>
      </c>
      <c r="E278" s="78" t="s">
        <v>2042</v>
      </c>
      <c r="F278" s="280"/>
    </row>
    <row r="279" spans="1:6" ht="45">
      <c r="A279" s="377" t="s">
        <v>518</v>
      </c>
      <c r="B279" s="102" t="s">
        <v>493</v>
      </c>
      <c r="C279" s="111" t="s">
        <v>2043</v>
      </c>
      <c r="D279" s="102" t="s">
        <v>2044</v>
      </c>
      <c r="E279" t="s">
        <v>2045</v>
      </c>
      <c r="F279" s="391" t="s">
        <v>2046</v>
      </c>
    </row>
    <row r="280" spans="1:6">
      <c r="A280" s="330" t="s">
        <v>534</v>
      </c>
      <c r="B280" s="200" t="s">
        <v>510</v>
      </c>
      <c r="C280" s="200" t="s">
        <v>1802</v>
      </c>
      <c r="D280" s="200" t="s">
        <v>2047</v>
      </c>
      <c r="E280" s="78" t="s">
        <v>2032</v>
      </c>
      <c r="F280" s="48"/>
    </row>
    <row r="281" spans="1:6">
      <c r="A281" s="377" t="s">
        <v>534</v>
      </c>
      <c r="B281" s="102" t="s">
        <v>510</v>
      </c>
      <c r="C281" s="102" t="s">
        <v>2048</v>
      </c>
      <c r="D281" s="102" t="s">
        <v>2049</v>
      </c>
      <c r="E281" s="301" t="s">
        <v>2050</v>
      </c>
      <c r="F281" s="280"/>
    </row>
    <row r="282" spans="1:6">
      <c r="A282" s="330" t="s">
        <v>540</v>
      </c>
      <c r="B282" s="200" t="s">
        <v>514</v>
      </c>
      <c r="C282" s="200" t="s">
        <v>1802</v>
      </c>
      <c r="D282" s="200" t="s">
        <v>2051</v>
      </c>
      <c r="E282" s="78" t="s">
        <v>2032</v>
      </c>
      <c r="F282" s="48"/>
    </row>
    <row r="283" spans="1:6">
      <c r="A283" s="377" t="s">
        <v>540</v>
      </c>
      <c r="B283" s="102" t="s">
        <v>514</v>
      </c>
      <c r="C283" s="102" t="s">
        <v>2052</v>
      </c>
      <c r="D283" s="102" t="s">
        <v>2053</v>
      </c>
      <c r="E283" s="301" t="s">
        <v>2054</v>
      </c>
      <c r="F283" s="280"/>
    </row>
    <row r="284" spans="1:6">
      <c r="A284" s="330" t="s">
        <v>545</v>
      </c>
      <c r="B284" s="200" t="s">
        <v>2055</v>
      </c>
      <c r="C284" s="200" t="s">
        <v>1802</v>
      </c>
      <c r="D284" s="200" t="s">
        <v>2056</v>
      </c>
      <c r="E284" s="78" t="s">
        <v>2032</v>
      </c>
      <c r="F284" s="48"/>
    </row>
    <row r="285" spans="1:6">
      <c r="A285" s="377" t="s">
        <v>545</v>
      </c>
      <c r="B285" s="102" t="s">
        <v>2055</v>
      </c>
      <c r="C285" s="102" t="s">
        <v>2057</v>
      </c>
      <c r="D285" s="102" t="s">
        <v>2058</v>
      </c>
      <c r="E285" t="s">
        <v>2059</v>
      </c>
      <c r="F285" s="280"/>
    </row>
    <row r="286" spans="1:6" s="111" customFormat="1">
      <c r="A286" s="440" t="s">
        <v>590</v>
      </c>
      <c r="B286" s="200" t="s">
        <v>560</v>
      </c>
      <c r="C286" s="441" t="s">
        <v>1086</v>
      </c>
      <c r="D286" s="200" t="s">
        <v>2060</v>
      </c>
      <c r="E286" s="442" t="s">
        <v>1560</v>
      </c>
      <c r="F286" s="306"/>
    </row>
    <row r="287" spans="1:6" s="111" customFormat="1">
      <c r="A287" s="388" t="s">
        <v>590</v>
      </c>
      <c r="B287" s="102" t="s">
        <v>560</v>
      </c>
      <c r="C287" s="443" t="s">
        <v>1093</v>
      </c>
      <c r="D287" s="102" t="s">
        <v>2061</v>
      </c>
      <c r="E287" s="103" t="s">
        <v>1478</v>
      </c>
      <c r="F287" s="394"/>
    </row>
    <row r="288" spans="1:6" s="111" customFormat="1">
      <c r="A288" s="388" t="s">
        <v>590</v>
      </c>
      <c r="B288" s="102" t="s">
        <v>560</v>
      </c>
      <c r="C288" s="220" t="s">
        <v>2062</v>
      </c>
      <c r="D288" s="102" t="s">
        <v>2063</v>
      </c>
      <c r="E288" s="103" t="s">
        <v>2064</v>
      </c>
      <c r="F288" s="394"/>
    </row>
    <row r="289" spans="1:6" s="111" customFormat="1">
      <c r="A289" s="340" t="s">
        <v>596</v>
      </c>
      <c r="B289" s="200" t="s">
        <v>565</v>
      </c>
      <c r="C289" s="444" t="s">
        <v>1096</v>
      </c>
      <c r="D289" s="200" t="s">
        <v>2065</v>
      </c>
      <c r="E289" s="442" t="s">
        <v>2066</v>
      </c>
      <c r="F289" s="306"/>
    </row>
    <row r="290" spans="1:6" s="111" customFormat="1">
      <c r="A290" s="388" t="s">
        <v>596</v>
      </c>
      <c r="B290" s="102" t="s">
        <v>565</v>
      </c>
      <c r="C290" s="390" t="s">
        <v>1093</v>
      </c>
      <c r="D290" s="102" t="s">
        <v>2067</v>
      </c>
      <c r="E290" s="103" t="s">
        <v>2068</v>
      </c>
      <c r="F290" s="394"/>
    </row>
    <row r="291" spans="1:6" s="111" customFormat="1" ht="30">
      <c r="A291" s="388" t="s">
        <v>596</v>
      </c>
      <c r="B291" s="111" t="s">
        <v>565</v>
      </c>
      <c r="C291" s="390" t="s">
        <v>2069</v>
      </c>
      <c r="D291" s="102" t="s">
        <v>2070</v>
      </c>
      <c r="E291" s="111" t="s">
        <v>2071</v>
      </c>
      <c r="F291" s="394"/>
    </row>
    <row r="292" spans="1:6">
      <c r="A292" s="340" t="s">
        <v>605</v>
      </c>
      <c r="B292" s="431" t="s">
        <v>2072</v>
      </c>
      <c r="C292" s="431" t="s">
        <v>1086</v>
      </c>
      <c r="D292" s="200" t="s">
        <v>2073</v>
      </c>
      <c r="E292" s="431" t="s">
        <v>2074</v>
      </c>
      <c r="F292" s="48"/>
    </row>
    <row r="293" spans="1:6">
      <c r="A293" s="388" t="s">
        <v>605</v>
      </c>
      <c r="B293" s="111" t="s">
        <v>2072</v>
      </c>
      <c r="C293" s="111" t="s">
        <v>1096</v>
      </c>
      <c r="D293" s="102" t="s">
        <v>2075</v>
      </c>
      <c r="E293" s="111" t="s">
        <v>2066</v>
      </c>
      <c r="F293" s="280"/>
    </row>
    <row r="294" spans="1:6">
      <c r="A294" s="388" t="s">
        <v>605</v>
      </c>
      <c r="B294" s="111" t="s">
        <v>2072</v>
      </c>
      <c r="C294" s="111" t="s">
        <v>1093</v>
      </c>
      <c r="D294" s="102" t="s">
        <v>2076</v>
      </c>
      <c r="E294" s="111" t="s">
        <v>1918</v>
      </c>
      <c r="F294" s="280"/>
    </row>
    <row r="295" spans="1:6">
      <c r="A295" s="388" t="s">
        <v>605</v>
      </c>
      <c r="B295" s="111" t="s">
        <v>2072</v>
      </c>
      <c r="C295" s="111" t="s">
        <v>1112</v>
      </c>
      <c r="D295" s="102" t="s">
        <v>2077</v>
      </c>
      <c r="E295" s="111" t="s">
        <v>2078</v>
      </c>
      <c r="F295" s="280"/>
    </row>
    <row r="296" spans="1:6">
      <c r="A296" s="388" t="s">
        <v>605</v>
      </c>
      <c r="B296" s="111" t="s">
        <v>2072</v>
      </c>
      <c r="C296" s="111" t="s">
        <v>2079</v>
      </c>
      <c r="D296" s="102" t="s">
        <v>2080</v>
      </c>
      <c r="E296" s="111" t="s">
        <v>2081</v>
      </c>
      <c r="F296" s="280"/>
    </row>
    <row r="297" spans="1:6">
      <c r="A297" s="340" t="s">
        <v>613</v>
      </c>
      <c r="B297" s="431" t="s">
        <v>570</v>
      </c>
      <c r="C297" s="431" t="s">
        <v>2082</v>
      </c>
      <c r="D297" s="431" t="s">
        <v>2083</v>
      </c>
      <c r="E297" s="431" t="s">
        <v>2084</v>
      </c>
      <c r="F297" s="48"/>
    </row>
    <row r="298" spans="1:6">
      <c r="A298" s="330" t="s">
        <v>623</v>
      </c>
      <c r="B298" s="431" t="s">
        <v>583</v>
      </c>
      <c r="C298" s="431" t="s">
        <v>2085</v>
      </c>
      <c r="D298" s="431" t="s">
        <v>2086</v>
      </c>
      <c r="E298" s="431" t="s">
        <v>2087</v>
      </c>
      <c r="F298" s="48"/>
    </row>
    <row r="299" spans="1:6">
      <c r="A299" s="377" t="s">
        <v>623</v>
      </c>
      <c r="B299" s="111" t="s">
        <v>583</v>
      </c>
      <c r="C299" s="111" t="s">
        <v>2088</v>
      </c>
      <c r="D299" s="111" t="s">
        <v>2089</v>
      </c>
      <c r="E299" s="111" t="s">
        <v>2090</v>
      </c>
      <c r="F299" s="280"/>
    </row>
    <row r="300" spans="1:6">
      <c r="A300" s="340" t="s">
        <v>659</v>
      </c>
      <c r="B300" s="431" t="s">
        <v>587</v>
      </c>
      <c r="C300" s="431" t="s">
        <v>1558</v>
      </c>
      <c r="D300" s="431" t="s">
        <v>2091</v>
      </c>
      <c r="E300" s="431" t="s">
        <v>2092</v>
      </c>
      <c r="F300" s="306"/>
    </row>
    <row r="301" spans="1:6">
      <c r="A301" s="388" t="s">
        <v>659</v>
      </c>
      <c r="B301" s="111" t="s">
        <v>587</v>
      </c>
      <c r="C301" s="111" t="s">
        <v>2093</v>
      </c>
      <c r="D301" s="111" t="s">
        <v>2094</v>
      </c>
      <c r="E301" s="111" t="s">
        <v>2095</v>
      </c>
      <c r="F301" s="394"/>
    </row>
    <row r="302" spans="1:6">
      <c r="A302" s="388" t="s">
        <v>659</v>
      </c>
      <c r="B302" s="111" t="s">
        <v>587</v>
      </c>
      <c r="C302" s="111" t="s">
        <v>2096</v>
      </c>
      <c r="D302" s="111" t="s">
        <v>2097</v>
      </c>
      <c r="E302" s="111" t="s">
        <v>2098</v>
      </c>
      <c r="F302" s="394"/>
    </row>
    <row r="303" spans="1:6">
      <c r="A303" s="388" t="s">
        <v>659</v>
      </c>
      <c r="B303" s="111" t="s">
        <v>587</v>
      </c>
      <c r="C303" s="111" t="s">
        <v>2099</v>
      </c>
      <c r="D303" s="111" t="s">
        <v>2100</v>
      </c>
      <c r="E303" s="111" t="s">
        <v>2101</v>
      </c>
      <c r="F303" s="394"/>
    </row>
    <row r="304" spans="1:6">
      <c r="A304" s="388" t="s">
        <v>659</v>
      </c>
      <c r="B304" s="111" t="s">
        <v>587</v>
      </c>
      <c r="C304" s="111" t="s">
        <v>2102</v>
      </c>
      <c r="D304" s="111" t="s">
        <v>2103</v>
      </c>
      <c r="E304" s="111" t="s">
        <v>2104</v>
      </c>
      <c r="F304" s="394"/>
    </row>
    <row r="305" spans="1:6">
      <c r="A305" s="340" t="s">
        <v>2105</v>
      </c>
      <c r="B305" s="431" t="s">
        <v>591</v>
      </c>
      <c r="C305" s="431" t="s">
        <v>1558</v>
      </c>
      <c r="D305" s="431" t="s">
        <v>2106</v>
      </c>
      <c r="E305" s="431" t="s">
        <v>2092</v>
      </c>
      <c r="F305" s="306"/>
    </row>
    <row r="306" spans="1:6">
      <c r="A306" s="111" t="s">
        <v>2105</v>
      </c>
      <c r="B306" s="111" t="s">
        <v>591</v>
      </c>
      <c r="C306" s="111" t="s">
        <v>2093</v>
      </c>
      <c r="D306" s="111" t="s">
        <v>2107</v>
      </c>
      <c r="E306" s="111" t="s">
        <v>2108</v>
      </c>
      <c r="F306" s="394"/>
    </row>
    <row r="307" spans="1:6">
      <c r="A307" s="111" t="s">
        <v>2105</v>
      </c>
      <c r="B307" s="111" t="s">
        <v>591</v>
      </c>
      <c r="C307" s="111" t="s">
        <v>2109</v>
      </c>
      <c r="D307" s="111" t="s">
        <v>2110</v>
      </c>
      <c r="E307" s="111" t="s">
        <v>2111</v>
      </c>
      <c r="F307" s="394"/>
    </row>
    <row r="308" spans="1:6">
      <c r="A308" s="111" t="s">
        <v>2105</v>
      </c>
      <c r="B308" s="111" t="s">
        <v>591</v>
      </c>
      <c r="C308" s="111" t="s">
        <v>2112</v>
      </c>
      <c r="D308" s="111" t="s">
        <v>2113</v>
      </c>
      <c r="E308" s="111" t="s">
        <v>2114</v>
      </c>
      <c r="F308" s="394"/>
    </row>
    <row r="309" spans="1:6">
      <c r="A309" s="389" t="s">
        <v>2105</v>
      </c>
      <c r="B309" s="347" t="s">
        <v>591</v>
      </c>
      <c r="C309" s="347" t="s">
        <v>2115</v>
      </c>
      <c r="D309" s="347" t="s">
        <v>2116</v>
      </c>
      <c r="E309" s="347" t="s">
        <v>2117</v>
      </c>
      <c r="F309" s="433"/>
    </row>
    <row r="310" spans="1:6">
      <c r="A310" s="388" t="s">
        <v>635</v>
      </c>
      <c r="B310" s="111" t="s">
        <v>597</v>
      </c>
      <c r="C310" s="111" t="s">
        <v>2118</v>
      </c>
      <c r="D310" s="111" t="s">
        <v>2119</v>
      </c>
      <c r="E310" s="111" t="s">
        <v>2120</v>
      </c>
      <c r="F310" s="394"/>
    </row>
    <row r="311" spans="1:6" s="194" customFormat="1">
      <c r="A311" s="389" t="s">
        <v>635</v>
      </c>
      <c r="B311" s="347" t="s">
        <v>597</v>
      </c>
      <c r="C311" s="347" t="s">
        <v>1093</v>
      </c>
      <c r="D311" s="347" t="s">
        <v>2121</v>
      </c>
      <c r="E311" s="347" t="s">
        <v>2122</v>
      </c>
      <c r="F311" s="433"/>
    </row>
    <row r="312" spans="1:6">
      <c r="A312" s="388" t="s">
        <v>640</v>
      </c>
      <c r="B312" s="111" t="s">
        <v>606</v>
      </c>
      <c r="C312" s="111" t="s">
        <v>1981</v>
      </c>
      <c r="D312" s="111" t="s">
        <v>2123</v>
      </c>
      <c r="E312" s="111" t="s">
        <v>2124</v>
      </c>
      <c r="F312" s="394"/>
    </row>
    <row r="313" spans="1:6">
      <c r="A313" s="388" t="s">
        <v>640</v>
      </c>
      <c r="B313" s="305" t="s">
        <v>606</v>
      </c>
      <c r="C313" s="111" t="s">
        <v>1093</v>
      </c>
      <c r="D313" s="111" t="s">
        <v>2125</v>
      </c>
      <c r="E313" s="111" t="s">
        <v>2126</v>
      </c>
      <c r="F313" s="394"/>
    </row>
    <row r="314" spans="1:6">
      <c r="A314" s="388" t="s">
        <v>640</v>
      </c>
      <c r="B314" s="305" t="s">
        <v>606</v>
      </c>
      <c r="C314" s="111" t="s">
        <v>2127</v>
      </c>
      <c r="D314" s="111" t="s">
        <v>2128</v>
      </c>
      <c r="E314" s="111" t="s">
        <v>2129</v>
      </c>
      <c r="F314" s="394"/>
    </row>
    <row r="315" spans="1:6">
      <c r="A315" s="388" t="s">
        <v>640</v>
      </c>
      <c r="B315" s="111" t="s">
        <v>606</v>
      </c>
      <c r="C315" s="111" t="s">
        <v>2130</v>
      </c>
      <c r="D315" s="111" t="s">
        <v>2131</v>
      </c>
      <c r="E315" s="111" t="s">
        <v>2132</v>
      </c>
      <c r="F315" s="394"/>
    </row>
    <row r="316" spans="1:6" s="120" customFormat="1">
      <c r="A316" s="340" t="s">
        <v>2133</v>
      </c>
      <c r="B316" s="431" t="s">
        <v>614</v>
      </c>
      <c r="C316" s="431" t="s">
        <v>1981</v>
      </c>
      <c r="D316" s="431" t="s">
        <v>2134</v>
      </c>
      <c r="E316" s="431" t="s">
        <v>2135</v>
      </c>
      <c r="F316" s="306"/>
    </row>
    <row r="317" spans="1:6">
      <c r="A317" s="388" t="s">
        <v>2133</v>
      </c>
      <c r="B317" s="111" t="s">
        <v>614</v>
      </c>
      <c r="C317" s="111" t="s">
        <v>2136</v>
      </c>
      <c r="D317" s="111" t="s">
        <v>2137</v>
      </c>
      <c r="E317" s="111" t="s">
        <v>2138</v>
      </c>
      <c r="F317" s="394"/>
    </row>
    <row r="318" spans="1:6" s="194" customFormat="1">
      <c r="A318" s="111" t="s">
        <v>2133</v>
      </c>
      <c r="B318" s="111" t="s">
        <v>614</v>
      </c>
      <c r="C318" s="111" t="s">
        <v>1093</v>
      </c>
      <c r="D318" s="111" t="s">
        <v>2139</v>
      </c>
      <c r="E318" s="111" t="s">
        <v>2140</v>
      </c>
      <c r="F318" s="394"/>
    </row>
    <row r="319" spans="1:6" s="111" customFormat="1">
      <c r="A319" s="340" t="s">
        <v>1072</v>
      </c>
      <c r="B319" s="431" t="s">
        <v>624</v>
      </c>
      <c r="C319" s="431" t="s">
        <v>1713</v>
      </c>
      <c r="D319" s="431" t="s">
        <v>2141</v>
      </c>
      <c r="E319" s="431"/>
      <c r="F319" s="306"/>
    </row>
    <row r="320" spans="1:6" s="111" customFormat="1">
      <c r="A320" s="388" t="s">
        <v>1072</v>
      </c>
      <c r="B320" s="111" t="s">
        <v>624</v>
      </c>
      <c r="C320" s="111" t="s">
        <v>1715</v>
      </c>
      <c r="D320" s="111" t="s">
        <v>2142</v>
      </c>
      <c r="F320" s="394"/>
    </row>
    <row r="321" spans="1:6" s="111" customFormat="1">
      <c r="A321" s="388" t="s">
        <v>1072</v>
      </c>
      <c r="B321" s="111" t="s">
        <v>624</v>
      </c>
      <c r="C321" s="111" t="s">
        <v>1717</v>
      </c>
      <c r="D321" s="111" t="s">
        <v>2143</v>
      </c>
      <c r="F321" s="394"/>
    </row>
    <row r="322" spans="1:6" s="111" customFormat="1">
      <c r="A322" s="388" t="s">
        <v>1072</v>
      </c>
      <c r="B322" s="111" t="s">
        <v>624</v>
      </c>
      <c r="C322" s="111" t="s">
        <v>1719</v>
      </c>
      <c r="D322" s="111" t="s">
        <v>2144</v>
      </c>
      <c r="F322" s="394"/>
    </row>
    <row r="323" spans="1:6" s="111" customFormat="1">
      <c r="A323" s="388" t="s">
        <v>1072</v>
      </c>
      <c r="B323" s="111" t="s">
        <v>624</v>
      </c>
      <c r="C323" s="111" t="s">
        <v>1721</v>
      </c>
      <c r="D323" s="111" t="s">
        <v>2145</v>
      </c>
      <c r="F323" s="394"/>
    </row>
    <row r="324" spans="1:6" s="431" customFormat="1">
      <c r="A324" s="431" t="s">
        <v>2146</v>
      </c>
      <c r="B324" s="431" t="s">
        <v>660</v>
      </c>
      <c r="C324" s="431" t="s">
        <v>2147</v>
      </c>
      <c r="D324" s="431" t="s">
        <v>2148</v>
      </c>
      <c r="E324" s="431" t="s">
        <v>2149</v>
      </c>
      <c r="F324" s="306"/>
    </row>
    <row r="325" spans="1:6" s="111" customFormat="1">
      <c r="A325" s="111" t="s">
        <v>2146</v>
      </c>
      <c r="B325" s="111" t="s">
        <v>660</v>
      </c>
      <c r="C325" s="111" t="s">
        <v>1093</v>
      </c>
      <c r="D325" s="305" t="s">
        <v>2150</v>
      </c>
      <c r="E325" s="111" t="s">
        <v>2151</v>
      </c>
      <c r="F325" s="394"/>
    </row>
    <row r="326" spans="1:6" s="111" customFormat="1">
      <c r="A326" s="111" t="s">
        <v>2146</v>
      </c>
      <c r="B326" s="305" t="s">
        <v>660</v>
      </c>
      <c r="C326" s="111" t="s">
        <v>2152</v>
      </c>
      <c r="D326" s="111" t="s">
        <v>2153</v>
      </c>
      <c r="E326" s="111" t="s">
        <v>2154</v>
      </c>
      <c r="F326" s="394"/>
    </row>
    <row r="327" spans="1:6" s="347" customFormat="1">
      <c r="A327" s="347" t="s">
        <v>2146</v>
      </c>
      <c r="B327" s="451" t="s">
        <v>660</v>
      </c>
      <c r="C327" s="347" t="s">
        <v>2155</v>
      </c>
      <c r="D327" s="347" t="s">
        <v>2156</v>
      </c>
      <c r="E327" s="347" t="s">
        <v>2157</v>
      </c>
      <c r="F327" s="433"/>
    </row>
    <row r="328" spans="1:6" s="111" customFormat="1">
      <c r="A328" s="111" t="s">
        <v>667</v>
      </c>
      <c r="B328" s="111" t="s">
        <v>631</v>
      </c>
      <c r="C328" s="103" t="s">
        <v>1558</v>
      </c>
      <c r="D328" s="111" t="s">
        <v>2158</v>
      </c>
      <c r="E328" s="103" t="s">
        <v>1569</v>
      </c>
      <c r="F328" s="394"/>
    </row>
    <row r="329" spans="1:6" s="111" customFormat="1">
      <c r="A329" s="111" t="s">
        <v>667</v>
      </c>
      <c r="B329" s="111" t="s">
        <v>631</v>
      </c>
      <c r="C329" s="103" t="s">
        <v>1093</v>
      </c>
      <c r="D329" s="111" t="s">
        <v>2159</v>
      </c>
      <c r="E329" s="103" t="s">
        <v>2160</v>
      </c>
      <c r="F329" s="394"/>
    </row>
    <row r="330" spans="1:6" s="111" customFormat="1">
      <c r="A330" s="111" t="s">
        <v>667</v>
      </c>
      <c r="B330" s="111" t="s">
        <v>631</v>
      </c>
      <c r="C330" s="103" t="s">
        <v>1571</v>
      </c>
      <c r="D330" s="111" t="s">
        <v>2161</v>
      </c>
      <c r="E330" s="103" t="s">
        <v>1573</v>
      </c>
      <c r="F330" s="394"/>
    </row>
    <row r="331" spans="1:6" s="347" customFormat="1">
      <c r="A331" s="111" t="s">
        <v>667</v>
      </c>
      <c r="B331" s="111" t="s">
        <v>631</v>
      </c>
      <c r="C331" s="493" t="s">
        <v>1574</v>
      </c>
      <c r="D331" s="347" t="s">
        <v>2162</v>
      </c>
      <c r="E331" s="493" t="s">
        <v>1576</v>
      </c>
      <c r="F331" s="433"/>
    </row>
    <row r="332" spans="1:6">
      <c r="A332" s="200" t="s">
        <v>2163</v>
      </c>
      <c r="B332" s="431" t="s">
        <v>798</v>
      </c>
      <c r="C332" s="111" t="s">
        <v>1222</v>
      </c>
      <c r="D332" s="111" t="s">
        <v>2164</v>
      </c>
      <c r="E332" s="111" t="s">
        <v>2165</v>
      </c>
    </row>
    <row r="333" spans="1:6">
      <c r="A333" s="111" t="s">
        <v>2163</v>
      </c>
      <c r="B333" s="111" t="s">
        <v>798</v>
      </c>
      <c r="C333" s="111" t="s">
        <v>1984</v>
      </c>
      <c r="D333" s="111" t="s">
        <v>2166</v>
      </c>
      <c r="E333" s="111" t="s">
        <v>2167</v>
      </c>
    </row>
    <row r="334" spans="1:6">
      <c r="A334" s="111" t="s">
        <v>2163</v>
      </c>
      <c r="B334" s="111" t="s">
        <v>798</v>
      </c>
      <c r="C334" s="111" t="s">
        <v>1828</v>
      </c>
      <c r="D334" s="111" t="s">
        <v>2168</v>
      </c>
      <c r="E334" s="111" t="s">
        <v>2169</v>
      </c>
    </row>
    <row r="335" spans="1:6">
      <c r="A335" s="431" t="s">
        <v>482</v>
      </c>
      <c r="B335" s="431" t="s">
        <v>807</v>
      </c>
      <c r="C335" s="431" t="s">
        <v>1086</v>
      </c>
      <c r="D335" s="431" t="s">
        <v>2170</v>
      </c>
      <c r="E335" s="431" t="s">
        <v>2171</v>
      </c>
      <c r="F335" s="431"/>
    </row>
    <row r="336" spans="1:6">
      <c r="A336" s="111" t="s">
        <v>482</v>
      </c>
      <c r="B336" s="111" t="s">
        <v>807</v>
      </c>
      <c r="C336" s="111" t="s">
        <v>1978</v>
      </c>
      <c r="D336" s="111" t="s">
        <v>2172</v>
      </c>
      <c r="E336" s="111" t="s">
        <v>2173</v>
      </c>
      <c r="F336" s="111"/>
    </row>
    <row r="337" spans="1:6">
      <c r="A337" s="111" t="s">
        <v>482</v>
      </c>
      <c r="B337" s="111" t="s">
        <v>807</v>
      </c>
      <c r="C337" s="111" t="s">
        <v>2174</v>
      </c>
      <c r="D337" s="111" t="s">
        <v>2175</v>
      </c>
      <c r="E337" s="111" t="s">
        <v>2176</v>
      </c>
      <c r="F337" s="111"/>
    </row>
    <row r="338" spans="1:6">
      <c r="A338" s="347" t="s">
        <v>482</v>
      </c>
      <c r="B338" s="347" t="s">
        <v>807</v>
      </c>
      <c r="C338" s="347" t="s">
        <v>1991</v>
      </c>
      <c r="D338" s="347" t="s">
        <v>2177</v>
      </c>
      <c r="E338" s="347" t="s">
        <v>2178</v>
      </c>
      <c r="F338" s="347"/>
    </row>
    <row r="339" spans="1:6">
      <c r="A339" s="431" t="s">
        <v>492</v>
      </c>
      <c r="B339" s="431" t="s">
        <v>815</v>
      </c>
      <c r="C339" s="431" t="s">
        <v>1086</v>
      </c>
      <c r="D339" s="431" t="s">
        <v>2179</v>
      </c>
      <c r="E339" s="431" t="s">
        <v>2171</v>
      </c>
      <c r="F339" s="431"/>
    </row>
    <row r="340" spans="1:6">
      <c r="A340" s="111" t="s">
        <v>492</v>
      </c>
      <c r="B340" s="111" t="s">
        <v>815</v>
      </c>
      <c r="C340" s="111" t="s">
        <v>1978</v>
      </c>
      <c r="D340" s="111" t="s">
        <v>2180</v>
      </c>
      <c r="E340" s="111" t="s">
        <v>2173</v>
      </c>
      <c r="F340" s="111"/>
    </row>
    <row r="341" spans="1:6">
      <c r="A341" s="111" t="s">
        <v>492</v>
      </c>
      <c r="B341" s="111" t="s">
        <v>815</v>
      </c>
      <c r="C341" s="111" t="s">
        <v>2174</v>
      </c>
      <c r="D341" s="111" t="s">
        <v>2181</v>
      </c>
      <c r="E341" s="111" t="s">
        <v>2176</v>
      </c>
      <c r="F341" s="111"/>
    </row>
    <row r="342" spans="1:6">
      <c r="A342" s="347" t="s">
        <v>492</v>
      </c>
      <c r="B342" s="347" t="s">
        <v>815</v>
      </c>
      <c r="C342" s="347" t="s">
        <v>2023</v>
      </c>
      <c r="D342" s="347" t="s">
        <v>2182</v>
      </c>
      <c r="E342" s="347" t="s">
        <v>2183</v>
      </c>
      <c r="F342" s="347"/>
    </row>
    <row r="343" spans="1:6">
      <c r="A343" s="102" t="s">
        <v>2184</v>
      </c>
      <c r="B343" s="111" t="s">
        <v>824</v>
      </c>
      <c r="C343" s="111" t="s">
        <v>2014</v>
      </c>
      <c r="D343" s="111" t="s">
        <v>2185</v>
      </c>
      <c r="E343" s="111" t="s">
        <v>2186</v>
      </c>
      <c r="F343" s="111"/>
    </row>
    <row r="344" spans="1:6">
      <c r="A344" s="111" t="s">
        <v>2184</v>
      </c>
      <c r="B344" s="111" t="s">
        <v>824</v>
      </c>
      <c r="C344" s="111" t="s">
        <v>2017</v>
      </c>
      <c r="D344" s="111" t="s">
        <v>2187</v>
      </c>
      <c r="E344" s="111" t="s">
        <v>2188</v>
      </c>
      <c r="F344" s="111"/>
    </row>
    <row r="345" spans="1:6">
      <c r="A345" s="111" t="s">
        <v>2184</v>
      </c>
      <c r="B345" s="111" t="s">
        <v>824</v>
      </c>
      <c r="C345" s="111" t="s">
        <v>1222</v>
      </c>
      <c r="D345" s="111" t="s">
        <v>2189</v>
      </c>
      <c r="E345" s="111" t="s">
        <v>2190</v>
      </c>
      <c r="F345" s="111"/>
    </row>
    <row r="346" spans="1:6">
      <c r="A346" s="347" t="s">
        <v>2184</v>
      </c>
      <c r="B346" s="347" t="s">
        <v>824</v>
      </c>
      <c r="C346" s="347" t="s">
        <v>2191</v>
      </c>
      <c r="D346" s="347" t="s">
        <v>2192</v>
      </c>
      <c r="E346" s="347" t="s">
        <v>2193</v>
      </c>
      <c r="F346" s="347"/>
    </row>
    <row r="347" spans="1:6">
      <c r="A347" s="377" t="s">
        <v>509</v>
      </c>
      <c r="B347" s="102" t="s">
        <v>473</v>
      </c>
      <c r="C347" s="111" t="s">
        <v>2014</v>
      </c>
      <c r="D347" s="111" t="s">
        <v>2194</v>
      </c>
      <c r="E347" s="111" t="s">
        <v>2195</v>
      </c>
      <c r="F347" s="111"/>
    </row>
    <row r="348" spans="1:6">
      <c r="A348" s="377" t="s">
        <v>509</v>
      </c>
      <c r="B348" s="102" t="s">
        <v>473</v>
      </c>
      <c r="C348" s="111" t="s">
        <v>1093</v>
      </c>
      <c r="D348" s="111" t="s">
        <v>2196</v>
      </c>
      <c r="E348" s="111" t="s">
        <v>2197</v>
      </c>
      <c r="F348" s="111"/>
    </row>
    <row r="349" spans="1:6">
      <c r="A349" s="377" t="s">
        <v>509</v>
      </c>
      <c r="B349" s="102" t="s">
        <v>473</v>
      </c>
      <c r="C349" s="111" t="s">
        <v>2017</v>
      </c>
      <c r="D349" s="111" t="s">
        <v>2198</v>
      </c>
      <c r="E349" s="111" t="s">
        <v>2199</v>
      </c>
      <c r="F349" s="111"/>
    </row>
    <row r="350" spans="1:6">
      <c r="A350" s="377" t="s">
        <v>509</v>
      </c>
      <c r="B350" s="102" t="s">
        <v>473</v>
      </c>
      <c r="C350" s="111" t="s">
        <v>2006</v>
      </c>
      <c r="D350" s="111" t="s">
        <v>2200</v>
      </c>
      <c r="E350" s="111" t="s">
        <v>2201</v>
      </c>
      <c r="F350" s="111"/>
    </row>
    <row r="351" spans="1:6">
      <c r="A351" s="377" t="s">
        <v>509</v>
      </c>
      <c r="B351" s="102" t="s">
        <v>473</v>
      </c>
      <c r="C351" s="111" t="s">
        <v>2202</v>
      </c>
      <c r="D351" s="111" t="s">
        <v>2203</v>
      </c>
      <c r="E351" s="111" t="s">
        <v>2204</v>
      </c>
      <c r="F351" s="111"/>
    </row>
    <row r="352" spans="1:6">
      <c r="A352" s="377" t="s">
        <v>509</v>
      </c>
      <c r="B352" s="102" t="s">
        <v>473</v>
      </c>
      <c r="C352" s="111" t="s">
        <v>2205</v>
      </c>
      <c r="D352" s="111" t="s">
        <v>2206</v>
      </c>
      <c r="E352" s="111" t="s">
        <v>2207</v>
      </c>
      <c r="F352" s="111"/>
    </row>
    <row r="353" spans="1:6">
      <c r="A353" s="377" t="s">
        <v>509</v>
      </c>
      <c r="B353" s="102" t="s">
        <v>473</v>
      </c>
      <c r="C353" s="111" t="s">
        <v>2208</v>
      </c>
      <c r="D353" s="111" t="s">
        <v>2209</v>
      </c>
      <c r="E353" s="111" t="s">
        <v>2210</v>
      </c>
      <c r="F353" s="111"/>
    </row>
    <row r="354" spans="1:6">
      <c r="A354" s="377" t="s">
        <v>509</v>
      </c>
      <c r="B354" s="102" t="s">
        <v>473</v>
      </c>
      <c r="C354" s="347" t="s">
        <v>1222</v>
      </c>
      <c r="D354" s="347" t="s">
        <v>2211</v>
      </c>
      <c r="E354" s="347" t="s">
        <v>2212</v>
      </c>
      <c r="F354" s="347"/>
    </row>
    <row r="355" spans="1:6">
      <c r="A355" s="111" t="s">
        <v>2213</v>
      </c>
      <c r="B355" s="111" t="s">
        <v>938</v>
      </c>
      <c r="C355" s="111" t="s">
        <v>2003</v>
      </c>
      <c r="D355" s="111" t="s">
        <v>2214</v>
      </c>
      <c r="E355" s="111" t="s">
        <v>2215</v>
      </c>
    </row>
    <row r="356" spans="1:6">
      <c r="A356" s="111" t="s">
        <v>2213</v>
      </c>
      <c r="B356" s="111" t="s">
        <v>938</v>
      </c>
      <c r="C356" s="111" t="s">
        <v>2009</v>
      </c>
      <c r="D356" s="111" t="s">
        <v>2216</v>
      </c>
      <c r="E356" s="111" t="s">
        <v>2171</v>
      </c>
    </row>
    <row r="357" spans="1:6">
      <c r="A357" s="111" t="s">
        <v>2213</v>
      </c>
      <c r="B357" s="111" t="s">
        <v>938</v>
      </c>
      <c r="C357" s="111" t="s">
        <v>2174</v>
      </c>
      <c r="D357" s="111" t="s">
        <v>2217</v>
      </c>
      <c r="E357" s="111" t="s">
        <v>2176</v>
      </c>
    </row>
    <row r="358" spans="1:6">
      <c r="A358" s="111" t="s">
        <v>2213</v>
      </c>
      <c r="B358" s="111" t="s">
        <v>938</v>
      </c>
      <c r="C358" s="111" t="s">
        <v>1991</v>
      </c>
      <c r="D358" s="111" t="s">
        <v>2218</v>
      </c>
      <c r="E358" s="111" t="s">
        <v>2183</v>
      </c>
    </row>
    <row r="359" spans="1:6">
      <c r="A359" s="431" t="s">
        <v>2219</v>
      </c>
      <c r="B359" s="431" t="s">
        <v>829</v>
      </c>
      <c r="C359" s="431" t="s">
        <v>2003</v>
      </c>
      <c r="D359" s="431" t="s">
        <v>2220</v>
      </c>
      <c r="E359" s="431" t="s">
        <v>2215</v>
      </c>
      <c r="F359" s="120"/>
    </row>
    <row r="360" spans="1:6">
      <c r="A360" s="111" t="s">
        <v>2219</v>
      </c>
      <c r="B360" s="111" t="s">
        <v>829</v>
      </c>
      <c r="C360" s="111" t="s">
        <v>2009</v>
      </c>
      <c r="D360" s="111" t="s">
        <v>2221</v>
      </c>
      <c r="E360" s="111" t="s">
        <v>2171</v>
      </c>
    </row>
    <row r="361" spans="1:6">
      <c r="A361" s="111" t="s">
        <v>2219</v>
      </c>
      <c r="B361" s="111" t="s">
        <v>829</v>
      </c>
      <c r="C361" s="111" t="s">
        <v>2174</v>
      </c>
      <c r="D361" s="111" t="s">
        <v>2222</v>
      </c>
      <c r="E361" s="111" t="s">
        <v>2176</v>
      </c>
    </row>
    <row r="362" spans="1:6">
      <c r="A362" s="111" t="s">
        <v>2219</v>
      </c>
      <c r="B362" s="111" t="s">
        <v>829</v>
      </c>
      <c r="C362" s="111" t="s">
        <v>2023</v>
      </c>
      <c r="D362" s="111" t="s">
        <v>2223</v>
      </c>
      <c r="E362" s="111" t="s">
        <v>2183</v>
      </c>
    </row>
    <row r="363" spans="1:6">
      <c r="A363" s="431" t="s">
        <v>930</v>
      </c>
      <c r="B363" s="431" t="s">
        <v>862</v>
      </c>
      <c r="C363" s="431" t="s">
        <v>2009</v>
      </c>
      <c r="D363" s="431" t="s">
        <v>2224</v>
      </c>
      <c r="E363" s="431" t="s">
        <v>2225</v>
      </c>
      <c r="F363" s="120"/>
    </row>
    <row r="364" spans="1:6">
      <c r="A364" s="111" t="s">
        <v>930</v>
      </c>
      <c r="B364" s="111" t="s">
        <v>862</v>
      </c>
      <c r="C364" s="111" t="s">
        <v>2226</v>
      </c>
      <c r="D364" s="111" t="s">
        <v>2227</v>
      </c>
      <c r="E364" s="111" t="s">
        <v>2228</v>
      </c>
    </row>
    <row r="365" spans="1:6">
      <c r="A365" s="111" t="s">
        <v>930</v>
      </c>
      <c r="B365" s="111" t="s">
        <v>862</v>
      </c>
      <c r="C365" s="111" t="s">
        <v>2229</v>
      </c>
      <c r="D365" s="111" t="s">
        <v>2230</v>
      </c>
      <c r="E365" s="111" t="s">
        <v>2231</v>
      </c>
    </row>
    <row r="366" spans="1:6">
      <c r="A366" s="111" t="s">
        <v>930</v>
      </c>
      <c r="B366" s="111" t="s">
        <v>862</v>
      </c>
      <c r="C366" s="111" t="s">
        <v>1112</v>
      </c>
      <c r="D366" s="111" t="s">
        <v>2232</v>
      </c>
      <c r="E366" s="111" t="s">
        <v>2233</v>
      </c>
    </row>
    <row r="367" spans="1:6">
      <c r="A367" s="120"/>
      <c r="B367" s="120"/>
      <c r="C367" s="120"/>
      <c r="D367" s="120"/>
      <c r="E367" s="120"/>
      <c r="F367" s="120"/>
    </row>
  </sheetData>
  <autoFilter ref="A2:F2" xr:uid="{2D2CB7D8-273A-42F0-9479-B7E60AB769AE}"/>
  <sortState xmlns:xlrd2="http://schemas.microsoft.com/office/spreadsheetml/2017/richdata2" ref="E56:E157">
    <sortCondition ref="E56:E157"/>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65173-5459-4CDA-AE37-3AFE553CD676}">
  <dimension ref="A1:E251"/>
  <sheetViews>
    <sheetView workbookViewId="0">
      <selection activeCell="C12" sqref="C12"/>
    </sheetView>
  </sheetViews>
  <sheetFormatPr defaultRowHeight="15"/>
  <cols>
    <col min="1" max="1" width="12.85546875" customWidth="1"/>
    <col min="2" max="2" width="24.85546875" customWidth="1"/>
    <col min="3" max="3" width="30.42578125" customWidth="1"/>
    <col min="4" max="4" width="30.28515625" customWidth="1"/>
    <col min="5" max="5" width="11.28515625" customWidth="1"/>
    <col min="8" max="8" width="46" bestFit="1" customWidth="1"/>
  </cols>
  <sheetData>
    <row r="1" spans="1:5" ht="18" customHeight="1">
      <c r="A1" s="1453"/>
      <c r="B1" s="1454"/>
      <c r="C1" s="1454"/>
      <c r="D1" s="1454"/>
      <c r="E1" s="1455"/>
    </row>
    <row r="2" spans="1:5" ht="81" customHeight="1">
      <c r="A2" s="7" t="s">
        <v>2234</v>
      </c>
      <c r="B2" s="58" t="s">
        <v>2235</v>
      </c>
      <c r="C2" s="58" t="s">
        <v>2236</v>
      </c>
      <c r="D2" s="58" t="s">
        <v>2237</v>
      </c>
      <c r="E2" s="58" t="s">
        <v>2238</v>
      </c>
    </row>
    <row r="3" spans="1:5" ht="53.25" customHeight="1">
      <c r="A3" s="1334" t="s">
        <v>53</v>
      </c>
      <c r="B3" s="1335" t="s">
        <v>2239</v>
      </c>
    </row>
    <row r="4" spans="1:5">
      <c r="A4" cm="1">
        <f t="array" aca="1" ref="A4:A109" ca="1">_xlfn.SEQUENCE(COUNTA(INDIRECT("'"&amp;A3&amp;"'!$B:$B"))-1) +2</f>
        <v>3</v>
      </c>
      <c r="B4" t="e" cm="1">
        <f t="array" aca="1" ref="B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4" s="89" t="e" cm="1">
        <f t="array" aca="1" ref="C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4" s="89" t="e" cm="1">
        <f t="array" aca="1" ref="D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4" s="89" t="e" cm="1">
        <f t="array" aca="1" ref="E4" ca="1">_xlfn.LET(
  _xlpm.CC,  INDEX(INDIRECT("'"&amp;A$3&amp;"'!$1:$1048576"), ROW(), MATCH("FORMATO", INDIRECT("'"&amp;A$3&amp;"'!$2:$2"), 0)),
  IF(_xlpm.CC="NUMBER", "✅",
  IF(_xlpm.CC="DATE", "✅",
  IF(_xlpm.CC="VARCHAR", "✅",
  IF(_xlpm.CC="TIMESTAMP", "✅",
  "❌"))))
)</f>
        <v>#N/A</v>
      </c>
    </row>
    <row r="5" spans="1:5">
      <c r="A5">
        <f ca="1"/>
        <v>4</v>
      </c>
      <c r="B5" t="e" cm="1">
        <f t="array" aca="1" ref="B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5" s="89" t="e" cm="1">
        <f t="array" aca="1" ref="C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5" s="89" t="e" cm="1">
        <f t="array" aca="1" ref="D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5" s="89" t="e" cm="1">
        <f t="array" aca="1" ref="E5" ca="1">_xlfn.LET(
  _xlpm.CC,  INDEX(INDIRECT("'"&amp;A$3&amp;"'!$1:$1048576"), ROW(), MATCH("FORMATO", INDIRECT("'"&amp;A$3&amp;"'!$2:$2"), 0)),
  IF(_xlpm.CC="NUMBER", "✅",
  IF(_xlpm.CC="DATE", "✅",
  IF(_xlpm.CC="VARCHAR", "✅",
  IF(_xlpm.CC="TIMESTAMP", "✅",
  "❌"))))
)</f>
        <v>#N/A</v>
      </c>
    </row>
    <row r="6" spans="1:5">
      <c r="A6">
        <f ca="1"/>
        <v>5</v>
      </c>
      <c r="B6" t="e" cm="1">
        <f t="array" aca="1" ref="B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6" s="89" t="e" cm="1">
        <f t="array" aca="1" ref="C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6" s="89" t="e" cm="1">
        <f t="array" aca="1" ref="D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6" s="89" t="e" cm="1">
        <f t="array" aca="1" ref="E6" ca="1">_xlfn.LET(
  _xlpm.CC,  INDEX(INDIRECT("'"&amp;A$3&amp;"'!$1:$1048576"), ROW(), MATCH("FORMATO", INDIRECT("'"&amp;A$3&amp;"'!$2:$2"), 0)),
  IF(_xlpm.CC="NUMBER", "✅",
  IF(_xlpm.CC="DATE", "✅",
  IF(_xlpm.CC="VARCHAR", "✅",
  IF(_xlpm.CC="TIMESTAMP", "✅",
  "❌"))))
)</f>
        <v>#N/A</v>
      </c>
    </row>
    <row r="7" spans="1:5">
      <c r="A7">
        <f ca="1"/>
        <v>6</v>
      </c>
      <c r="B7" t="e" cm="1">
        <f t="array" aca="1" ref="B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7" s="89" t="e" cm="1">
        <f t="array" aca="1" ref="C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7" s="89" t="e" cm="1">
        <f t="array" aca="1" ref="D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7" s="89" t="e" cm="1">
        <f t="array" aca="1" ref="E7" ca="1">_xlfn.LET(
  _xlpm.CC,  INDEX(INDIRECT("'"&amp;A$3&amp;"'!$1:$1048576"), ROW(), MATCH("FORMATO", INDIRECT("'"&amp;A$3&amp;"'!$2:$2"), 0)),
  IF(_xlpm.CC="NUMBER", "✅",
  IF(_xlpm.CC="DATE", "✅",
  IF(_xlpm.CC="VARCHAR", "✅",
  IF(_xlpm.CC="TIMESTAMP", "✅",
  "❌"))))
)</f>
        <v>#N/A</v>
      </c>
    </row>
    <row r="8" spans="1:5">
      <c r="A8">
        <f ca="1"/>
        <v>7</v>
      </c>
      <c r="B8" t="e" cm="1">
        <f t="array" aca="1" ref="B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8" s="89" t="e" cm="1">
        <f t="array" aca="1" ref="C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8" s="89" t="e" cm="1">
        <f t="array" aca="1" ref="D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8" s="89" t="e" cm="1">
        <f t="array" aca="1" ref="E8" ca="1">_xlfn.LET(
  _xlpm.CC,  INDEX(INDIRECT("'"&amp;A$3&amp;"'!$1:$1048576"), ROW(), MATCH("FORMATO", INDIRECT("'"&amp;A$3&amp;"'!$2:$2"), 0)),
  IF(_xlpm.CC="NUMBER", "✅",
  IF(_xlpm.CC="DATE", "✅",
  IF(_xlpm.CC="VARCHAR", "✅",
  IF(_xlpm.CC="TIMESTAMP", "✅",
  "❌"))))
)</f>
        <v>#N/A</v>
      </c>
    </row>
    <row r="9" spans="1:5">
      <c r="A9">
        <f ca="1"/>
        <v>8</v>
      </c>
      <c r="B9" t="e" cm="1">
        <f t="array" aca="1" ref="B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9" s="89" t="e" cm="1">
        <f t="array" aca="1" ref="C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9" s="89" t="e" cm="1">
        <f t="array" aca="1" ref="D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9" s="89" t="e" cm="1">
        <f t="array" aca="1" ref="E9" ca="1">_xlfn.LET(
  _xlpm.CC,  INDEX(INDIRECT("'"&amp;A$3&amp;"'!$1:$1048576"), ROW(), MATCH("FORMATO", INDIRECT("'"&amp;A$3&amp;"'!$2:$2"), 0)),
  IF(_xlpm.CC="NUMBER", "✅",
  IF(_xlpm.CC="DATE", "✅",
  IF(_xlpm.CC="VARCHAR", "✅",
  IF(_xlpm.CC="TIMESTAMP", "✅",
  "❌"))))
)</f>
        <v>#N/A</v>
      </c>
    </row>
    <row r="10" spans="1:5">
      <c r="A10">
        <f ca="1"/>
        <v>9</v>
      </c>
      <c r="B10" t="e" cm="1">
        <f t="array" aca="1" ref="B1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0" s="89" t="e" cm="1">
        <f t="array" aca="1" ref="C1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0" s="89" t="e" cm="1">
        <f t="array" aca="1" ref="D1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0" s="89" t="e" cm="1">
        <f t="array" aca="1" ref="E10" ca="1">_xlfn.LET(
  _xlpm.CC,  INDEX(INDIRECT("'"&amp;A$3&amp;"'!$1:$1048576"), ROW(), MATCH("FORMATO", INDIRECT("'"&amp;A$3&amp;"'!$2:$2"), 0)),
  IF(_xlpm.CC="NUMBER", "✅",
  IF(_xlpm.CC="DATE", "✅",
  IF(_xlpm.CC="VARCHAR", "✅",
  IF(_xlpm.CC="TIMESTAMP", "✅",
  "❌"))))
)</f>
        <v>#N/A</v>
      </c>
    </row>
    <row r="11" spans="1:5">
      <c r="A11">
        <f ca="1"/>
        <v>10</v>
      </c>
      <c r="B11" t="e" cm="1">
        <f t="array" aca="1" ref="B1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1" s="89" t="e" cm="1">
        <f t="array" aca="1" ref="C1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1" s="89" t="e" cm="1">
        <f t="array" aca="1" ref="D1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1" s="89" t="e" cm="1">
        <f t="array" aca="1" ref="E11" ca="1">_xlfn.LET(
  _xlpm.CC,  INDEX(INDIRECT("'"&amp;A$3&amp;"'!$1:$1048576"), ROW(), MATCH("FORMATO", INDIRECT("'"&amp;A$3&amp;"'!$2:$2"), 0)),
  IF(_xlpm.CC="NUMBER", "✅",
  IF(_xlpm.CC="DATE", "✅",
  IF(_xlpm.CC="VARCHAR", "✅",
  IF(_xlpm.CC="TIMESTAMP", "✅",
  "❌"))))
)</f>
        <v>#N/A</v>
      </c>
    </row>
    <row r="12" spans="1:5">
      <c r="A12">
        <f ca="1"/>
        <v>11</v>
      </c>
      <c r="B12" t="e" cm="1">
        <f t="array" aca="1" ref="B1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2" s="89" t="e" cm="1">
        <f t="array" aca="1" ref="C1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2" s="89" t="e" cm="1">
        <f t="array" aca="1" ref="D1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2" s="89" t="e" cm="1">
        <f t="array" aca="1" ref="E12" ca="1">_xlfn.LET(
  _xlpm.CC,  INDEX(INDIRECT("'"&amp;A$3&amp;"'!$1:$1048576"), ROW(), MATCH("FORMATO", INDIRECT("'"&amp;A$3&amp;"'!$2:$2"), 0)),
  IF(_xlpm.CC="NUMBER", "✅",
  IF(_xlpm.CC="DATE", "✅",
  IF(_xlpm.CC="VARCHAR", "✅",
  IF(_xlpm.CC="TIMESTAMP", "✅",
  "❌"))))
)</f>
        <v>#N/A</v>
      </c>
    </row>
    <row r="13" spans="1:5">
      <c r="A13">
        <f ca="1"/>
        <v>12</v>
      </c>
      <c r="B13" t="e" cm="1">
        <f t="array" aca="1" ref="B1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3" s="89" t="e" cm="1">
        <f t="array" aca="1" ref="C1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3" s="89" t="e" cm="1">
        <f t="array" aca="1" ref="D1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3" s="89" t="e" cm="1">
        <f t="array" aca="1" ref="E13" ca="1">_xlfn.LET(
  _xlpm.CC,  INDEX(INDIRECT("'"&amp;A$3&amp;"'!$1:$1048576"), ROW(), MATCH("FORMATO", INDIRECT("'"&amp;A$3&amp;"'!$2:$2"), 0)),
  IF(_xlpm.CC="NUMBER", "✅",
  IF(_xlpm.CC="DATE", "✅",
  IF(_xlpm.CC="VARCHAR", "✅",
  IF(_xlpm.CC="TIMESTAMP", "✅",
  "❌"))))
)</f>
        <v>#N/A</v>
      </c>
    </row>
    <row r="14" spans="1:5">
      <c r="A14">
        <f ca="1"/>
        <v>13</v>
      </c>
      <c r="B14" t="e" cm="1">
        <f t="array" aca="1" ref="B1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4" s="89" t="e" cm="1">
        <f t="array" aca="1" ref="C1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4" s="89" t="e" cm="1">
        <f t="array" aca="1" ref="D1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4" s="89" t="e" cm="1">
        <f t="array" aca="1" ref="E14" ca="1">_xlfn.LET(
  _xlpm.CC,  INDEX(INDIRECT("'"&amp;A$3&amp;"'!$1:$1048576"), ROW(), MATCH("FORMATO", INDIRECT("'"&amp;A$3&amp;"'!$2:$2"), 0)),
  IF(_xlpm.CC="NUMBER", "✅",
  IF(_xlpm.CC="DATE", "✅",
  IF(_xlpm.CC="VARCHAR", "✅",
  IF(_xlpm.CC="TIMESTAMP", "✅",
  "❌"))))
)</f>
        <v>#N/A</v>
      </c>
    </row>
    <row r="15" spans="1:5">
      <c r="A15">
        <f ca="1"/>
        <v>14</v>
      </c>
      <c r="B15" t="e" cm="1">
        <f t="array" aca="1" ref="B1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5" s="89" t="e" cm="1">
        <f t="array" aca="1" ref="C1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5" s="89" t="e" cm="1">
        <f t="array" aca="1" ref="D1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5" s="89" t="e" cm="1">
        <f t="array" aca="1" ref="E15" ca="1">_xlfn.LET(
  _xlpm.CC,  INDEX(INDIRECT("'"&amp;A$3&amp;"'!$1:$1048576"), ROW(), MATCH("FORMATO", INDIRECT("'"&amp;A$3&amp;"'!$2:$2"), 0)),
  IF(_xlpm.CC="NUMBER", "✅",
  IF(_xlpm.CC="DATE", "✅",
  IF(_xlpm.CC="VARCHAR", "✅",
  IF(_xlpm.CC="TIMESTAMP", "✅",
  "❌"))))
)</f>
        <v>#N/A</v>
      </c>
    </row>
    <row r="16" spans="1:5">
      <c r="A16">
        <f ca="1"/>
        <v>15</v>
      </c>
      <c r="B16" t="e" cm="1">
        <f t="array" aca="1" ref="B1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6" s="89" t="e" cm="1">
        <f t="array" aca="1" ref="C1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6" s="89" t="e" cm="1">
        <f t="array" aca="1" ref="D1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6" s="89" t="e" cm="1">
        <f t="array" aca="1" ref="E16" ca="1">_xlfn.LET(
  _xlpm.CC,  INDEX(INDIRECT("'"&amp;A$3&amp;"'!$1:$1048576"), ROW(), MATCH("FORMATO", INDIRECT("'"&amp;A$3&amp;"'!$2:$2"), 0)),
  IF(_xlpm.CC="NUMBER", "✅",
  IF(_xlpm.CC="DATE", "✅",
  IF(_xlpm.CC="VARCHAR", "✅",
  IF(_xlpm.CC="TIMESTAMP", "✅",
  "❌"))))
)</f>
        <v>#N/A</v>
      </c>
    </row>
    <row r="17" spans="1:5">
      <c r="A17">
        <f ca="1"/>
        <v>16</v>
      </c>
      <c r="B17" t="e" cm="1">
        <f t="array" aca="1" ref="B1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7" s="89" t="e" cm="1">
        <f t="array" aca="1" ref="C1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7" s="89" t="e" cm="1">
        <f t="array" aca="1" ref="D1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7" s="89" t="e" cm="1">
        <f t="array" aca="1" ref="E17" ca="1">_xlfn.LET(
  _xlpm.CC,  INDEX(INDIRECT("'"&amp;A$3&amp;"'!$1:$1048576"), ROW(), MATCH("FORMATO", INDIRECT("'"&amp;A$3&amp;"'!$2:$2"), 0)),
  IF(_xlpm.CC="NUMBER", "✅",
  IF(_xlpm.CC="DATE", "✅",
  IF(_xlpm.CC="VARCHAR", "✅",
  IF(_xlpm.CC="TIMESTAMP", "✅",
  "❌"))))
)</f>
        <v>#N/A</v>
      </c>
    </row>
    <row r="18" spans="1:5">
      <c r="A18">
        <f ca="1"/>
        <v>17</v>
      </c>
      <c r="B18" t="e" cm="1">
        <f t="array" aca="1" ref="B1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8" s="89" t="e" cm="1">
        <f t="array" aca="1" ref="C1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8" s="89" t="e" cm="1">
        <f t="array" aca="1" ref="D1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8" s="89" t="e" cm="1">
        <f t="array" aca="1" ref="E18" ca="1">_xlfn.LET(
  _xlpm.CC,  INDEX(INDIRECT("'"&amp;A$3&amp;"'!$1:$1048576"), ROW(), MATCH("FORMATO", INDIRECT("'"&amp;A$3&amp;"'!$2:$2"), 0)),
  IF(_xlpm.CC="NUMBER", "✅",
  IF(_xlpm.CC="DATE", "✅",
  IF(_xlpm.CC="VARCHAR", "✅",
  IF(_xlpm.CC="TIMESTAMP", "✅",
  "❌"))))
)</f>
        <v>#N/A</v>
      </c>
    </row>
    <row r="19" spans="1:5">
      <c r="A19">
        <f ca="1"/>
        <v>18</v>
      </c>
      <c r="B19" t="e" cm="1">
        <f t="array" aca="1" ref="B1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9" s="89" t="e" cm="1">
        <f t="array" aca="1" ref="C1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9" s="89" t="e" cm="1">
        <f t="array" aca="1" ref="D1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9" s="89" t="e" cm="1">
        <f t="array" aca="1" ref="E19" ca="1">_xlfn.LET(
  _xlpm.CC,  INDEX(INDIRECT("'"&amp;A$3&amp;"'!$1:$1048576"), ROW(), MATCH("FORMATO", INDIRECT("'"&amp;A$3&amp;"'!$2:$2"), 0)),
  IF(_xlpm.CC="NUMBER", "✅",
  IF(_xlpm.CC="DATE", "✅",
  IF(_xlpm.CC="VARCHAR", "✅",
  IF(_xlpm.CC="TIMESTAMP", "✅",
  "❌"))))
)</f>
        <v>#N/A</v>
      </c>
    </row>
    <row r="20" spans="1:5">
      <c r="A20">
        <f ca="1"/>
        <v>19</v>
      </c>
      <c r="B20" t="e" cm="1">
        <f t="array" aca="1" ref="B2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0" s="89" t="e" cm="1">
        <f t="array" aca="1" ref="C2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0" s="89" t="e" cm="1">
        <f t="array" aca="1" ref="D2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0" s="89" t="e" cm="1">
        <f t="array" aca="1" ref="E20" ca="1">_xlfn.LET(
  _xlpm.CC,  INDEX(INDIRECT("'"&amp;A$3&amp;"'!$1:$1048576"), ROW(), MATCH("FORMATO", INDIRECT("'"&amp;A$3&amp;"'!$2:$2"), 0)),
  IF(_xlpm.CC="NUMBER", "✅",
  IF(_xlpm.CC="DATE", "✅",
  IF(_xlpm.CC="VARCHAR", "✅",
  IF(_xlpm.CC="TIMESTAMP", "✅",
  "❌"))))
)</f>
        <v>#N/A</v>
      </c>
    </row>
    <row r="21" spans="1:5">
      <c r="A21">
        <f ca="1"/>
        <v>20</v>
      </c>
      <c r="B21" t="e" cm="1">
        <f t="array" aca="1" ref="B2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1" s="89" t="e" cm="1">
        <f t="array" aca="1" ref="C2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1" s="89" t="e" cm="1">
        <f t="array" aca="1" ref="D2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1" s="89" t="e" cm="1">
        <f t="array" aca="1" ref="E21" ca="1">_xlfn.LET(
  _xlpm.CC,  INDEX(INDIRECT("'"&amp;A$3&amp;"'!$1:$1048576"), ROW(), MATCH("FORMATO", INDIRECT("'"&amp;A$3&amp;"'!$2:$2"), 0)),
  IF(_xlpm.CC="NUMBER", "✅",
  IF(_xlpm.CC="DATE", "✅",
  IF(_xlpm.CC="VARCHAR", "✅",
  IF(_xlpm.CC="TIMESTAMP", "✅",
  "❌"))))
)</f>
        <v>#N/A</v>
      </c>
    </row>
    <row r="22" spans="1:5">
      <c r="A22">
        <f ca="1"/>
        <v>21</v>
      </c>
      <c r="B22" t="e" cm="1">
        <f t="array" aca="1" ref="B2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2" s="89" t="e" cm="1">
        <f t="array" aca="1" ref="C2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2" s="89" t="e" cm="1">
        <f t="array" aca="1" ref="D2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2" s="89" t="e" cm="1">
        <f t="array" aca="1" ref="E22" ca="1">_xlfn.LET(
  _xlpm.CC,  INDEX(INDIRECT("'"&amp;A$3&amp;"'!$1:$1048576"), ROW(), MATCH("FORMATO", INDIRECT("'"&amp;A$3&amp;"'!$2:$2"), 0)),
  IF(_xlpm.CC="NUMBER", "✅",
  IF(_xlpm.CC="DATE", "✅",
  IF(_xlpm.CC="VARCHAR", "✅",
  IF(_xlpm.CC="TIMESTAMP", "✅",
  "❌"))))
)</f>
        <v>#N/A</v>
      </c>
    </row>
    <row r="23" spans="1:5">
      <c r="A23">
        <f ca="1"/>
        <v>22</v>
      </c>
      <c r="B23" t="e" cm="1">
        <f t="array" aca="1" ref="B2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3" s="89" t="e" cm="1">
        <f t="array" aca="1" ref="C2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3" s="89" t="e" cm="1">
        <f t="array" aca="1" ref="D2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3" s="89" t="e" cm="1">
        <f t="array" aca="1" ref="E23" ca="1">_xlfn.LET(
  _xlpm.CC,  INDEX(INDIRECT("'"&amp;A$3&amp;"'!$1:$1048576"), ROW(), MATCH("FORMATO", INDIRECT("'"&amp;A$3&amp;"'!$2:$2"), 0)),
  IF(_xlpm.CC="NUMBER", "✅",
  IF(_xlpm.CC="DATE", "✅",
  IF(_xlpm.CC="VARCHAR", "✅",
  IF(_xlpm.CC="TIMESTAMP", "✅",
  "❌"))))
)</f>
        <v>#N/A</v>
      </c>
    </row>
    <row r="24" spans="1:5">
      <c r="A24">
        <f ca="1"/>
        <v>23</v>
      </c>
      <c r="B24" t="e" cm="1">
        <f t="array" aca="1" ref="B2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4" s="89" t="e" cm="1">
        <f t="array" aca="1" ref="C2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4" s="89" t="e" cm="1">
        <f t="array" aca="1" ref="D2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4" s="89" t="e" cm="1">
        <f t="array" aca="1" ref="E24" ca="1">_xlfn.LET(
  _xlpm.CC,  INDEX(INDIRECT("'"&amp;A$3&amp;"'!$1:$1048576"), ROW(), MATCH("FORMATO", INDIRECT("'"&amp;A$3&amp;"'!$2:$2"), 0)),
  IF(_xlpm.CC="NUMBER", "✅",
  IF(_xlpm.CC="DATE", "✅",
  IF(_xlpm.CC="VARCHAR", "✅",
  IF(_xlpm.CC="TIMESTAMP", "✅",
  "❌"))))
)</f>
        <v>#N/A</v>
      </c>
    </row>
    <row r="25" spans="1:5">
      <c r="A25">
        <f ca="1"/>
        <v>24</v>
      </c>
      <c r="B25" t="e" cm="1">
        <f t="array" aca="1" ref="B2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5" s="89" t="e" cm="1">
        <f t="array" aca="1" ref="C2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5" s="89" t="e" cm="1">
        <f t="array" aca="1" ref="D2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5" s="89" t="e" cm="1">
        <f t="array" aca="1" ref="E25" ca="1">_xlfn.LET(
  _xlpm.CC,  INDEX(INDIRECT("'"&amp;A$3&amp;"'!$1:$1048576"), ROW(), MATCH("FORMATO", INDIRECT("'"&amp;A$3&amp;"'!$2:$2"), 0)),
  IF(_xlpm.CC="NUMBER", "✅",
  IF(_xlpm.CC="DATE", "✅",
  IF(_xlpm.CC="VARCHAR", "✅",
  IF(_xlpm.CC="TIMESTAMP", "✅",
  "❌"))))
)</f>
        <v>#N/A</v>
      </c>
    </row>
    <row r="26" spans="1:5">
      <c r="A26">
        <f ca="1"/>
        <v>25</v>
      </c>
      <c r="B26" t="e" cm="1">
        <f t="array" aca="1" ref="B2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6" s="89" t="e" cm="1">
        <f t="array" aca="1" ref="C2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6" s="89" t="e" cm="1">
        <f t="array" aca="1" ref="D2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6" s="89" t="e" cm="1">
        <f t="array" aca="1" ref="E26" ca="1">_xlfn.LET(
  _xlpm.CC,  INDEX(INDIRECT("'"&amp;A$3&amp;"'!$1:$1048576"), ROW(), MATCH("FORMATO", INDIRECT("'"&amp;A$3&amp;"'!$2:$2"), 0)),
  IF(_xlpm.CC="NUMBER", "✅",
  IF(_xlpm.CC="DATE", "✅",
  IF(_xlpm.CC="VARCHAR", "✅",
  IF(_xlpm.CC="TIMESTAMP", "✅",
  "❌"))))
)</f>
        <v>#N/A</v>
      </c>
    </row>
    <row r="27" spans="1:5">
      <c r="A27">
        <f ca="1"/>
        <v>26</v>
      </c>
      <c r="B27" t="e" cm="1">
        <f t="array" aca="1" ref="B2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7" s="89" t="e" cm="1">
        <f t="array" aca="1" ref="C2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7" s="89" t="e" cm="1">
        <f t="array" aca="1" ref="D2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7" s="89" t="e" cm="1">
        <f t="array" aca="1" ref="E27" ca="1">_xlfn.LET(
  _xlpm.CC,  INDEX(INDIRECT("'"&amp;A$3&amp;"'!$1:$1048576"), ROW(), MATCH("FORMATO", INDIRECT("'"&amp;A$3&amp;"'!$2:$2"), 0)),
  IF(_xlpm.CC="NUMBER", "✅",
  IF(_xlpm.CC="DATE", "✅",
  IF(_xlpm.CC="VARCHAR", "✅",
  IF(_xlpm.CC="TIMESTAMP", "✅",
  "❌"))))
)</f>
        <v>#N/A</v>
      </c>
    </row>
    <row r="28" spans="1:5">
      <c r="A28">
        <f ca="1"/>
        <v>27</v>
      </c>
      <c r="B28" t="e" cm="1">
        <f t="array" aca="1" ref="B2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8" s="89" t="e" cm="1">
        <f t="array" aca="1" ref="C2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8" s="89" t="e" cm="1">
        <f t="array" aca="1" ref="D2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8" s="89" t="e" cm="1">
        <f t="array" aca="1" ref="E28" ca="1">_xlfn.LET(
  _xlpm.CC,  INDEX(INDIRECT("'"&amp;A$3&amp;"'!$1:$1048576"), ROW(), MATCH("FORMATO", INDIRECT("'"&amp;A$3&amp;"'!$2:$2"), 0)),
  IF(_xlpm.CC="NUMBER", "✅",
  IF(_xlpm.CC="DATE", "✅",
  IF(_xlpm.CC="VARCHAR", "✅",
  IF(_xlpm.CC="TIMESTAMP", "✅",
  "❌"))))
)</f>
        <v>#N/A</v>
      </c>
    </row>
    <row r="29" spans="1:5">
      <c r="A29">
        <f ca="1"/>
        <v>28</v>
      </c>
      <c r="B29" t="e" cm="1">
        <f t="array" aca="1" ref="B2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9" s="89" t="e" cm="1">
        <f t="array" aca="1" ref="C2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9" s="89" t="e" cm="1">
        <f t="array" aca="1" ref="D2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9" s="89" t="e" cm="1">
        <f t="array" aca="1" ref="E29" ca="1">_xlfn.LET(
  _xlpm.CC,  INDEX(INDIRECT("'"&amp;A$3&amp;"'!$1:$1048576"), ROW(), MATCH("FORMATO", INDIRECT("'"&amp;A$3&amp;"'!$2:$2"), 0)),
  IF(_xlpm.CC="NUMBER", "✅",
  IF(_xlpm.CC="DATE", "✅",
  IF(_xlpm.CC="VARCHAR", "✅",
  IF(_xlpm.CC="TIMESTAMP", "✅",
  "❌"))))
)</f>
        <v>#N/A</v>
      </c>
    </row>
    <row r="30" spans="1:5">
      <c r="A30">
        <f ca="1"/>
        <v>29</v>
      </c>
      <c r="B30" t="e" cm="1">
        <f t="array" aca="1" ref="B3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30" s="89" t="e" cm="1">
        <f t="array" aca="1" ref="C3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30" s="89" t="e" cm="1">
        <f t="array" aca="1" ref="D3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30" s="89" t="e" cm="1">
        <f t="array" aca="1" ref="E30" ca="1">_xlfn.LET(
  _xlpm.CC,  INDEX(INDIRECT("'"&amp;A$3&amp;"'!$1:$1048576"), ROW(), MATCH("FORMATO", INDIRECT("'"&amp;A$3&amp;"'!$2:$2"), 0)),
  IF(_xlpm.CC="NUMBER", "✅",
  IF(_xlpm.CC="DATE", "✅",
  IF(_xlpm.CC="VARCHAR", "✅",
  IF(_xlpm.CC="TIMESTAMP", "✅",
  "❌"))))
)</f>
        <v>#N/A</v>
      </c>
    </row>
    <row r="31" spans="1:5">
      <c r="A31">
        <f ca="1"/>
        <v>30</v>
      </c>
      <c r="B31" t="e" cm="1">
        <f t="array" aca="1" ref="B3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31" s="89" t="e" cm="1">
        <f t="array" aca="1" ref="C3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31" s="89" t="e" cm="1">
        <f t="array" aca="1" ref="D3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31" s="89" t="e" cm="1">
        <f t="array" aca="1" ref="E31" ca="1">_xlfn.LET(
  _xlpm.CC,  INDEX(INDIRECT("'"&amp;A$3&amp;"'!$1:$1048576"), ROW(), MATCH("FORMATO", INDIRECT("'"&amp;A$3&amp;"'!$2:$2"), 0)),
  IF(_xlpm.CC="NUMBER", "✅",
  IF(_xlpm.CC="DATE", "✅",
  IF(_xlpm.CC="VARCHAR", "✅",
  IF(_xlpm.CC="TIMESTAMP", "✅",
  "❌"))))
)</f>
        <v>#N/A</v>
      </c>
    </row>
    <row r="32" spans="1:5">
      <c r="A32">
        <f ca="1"/>
        <v>31</v>
      </c>
      <c r="B32" t="e" cm="1">
        <f t="array" aca="1" ref="B3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32" s="89" t="e" cm="1">
        <f t="array" aca="1" ref="C3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32" s="89" t="e" cm="1">
        <f t="array" aca="1" ref="D3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32" s="89" t="e" cm="1">
        <f t="array" aca="1" ref="E32" ca="1">_xlfn.LET(
  _xlpm.CC,  INDEX(INDIRECT("'"&amp;A$3&amp;"'!$1:$1048576"), ROW(), MATCH("FORMATO", INDIRECT("'"&amp;A$3&amp;"'!$2:$2"), 0)),
  IF(_xlpm.CC="NUMBER", "✅",
  IF(_xlpm.CC="DATE", "✅",
  IF(_xlpm.CC="VARCHAR", "✅",
  IF(_xlpm.CC="TIMESTAMP", "✅",
  "❌"))))
)</f>
        <v>#N/A</v>
      </c>
    </row>
    <row r="33" spans="1:5">
      <c r="A33">
        <f ca="1"/>
        <v>32</v>
      </c>
      <c r="B33" t="e" cm="1">
        <f t="array" aca="1" ref="B3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33" s="89" t="e" cm="1">
        <f t="array" aca="1" ref="C3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33" s="89" t="e" cm="1">
        <f t="array" aca="1" ref="D3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33" s="89" t="e" cm="1">
        <f t="array" aca="1" ref="E33" ca="1">_xlfn.LET(
  _xlpm.CC,  INDEX(INDIRECT("'"&amp;A$3&amp;"'!$1:$1048576"), ROW(), MATCH("FORMATO", INDIRECT("'"&amp;A$3&amp;"'!$2:$2"), 0)),
  IF(_xlpm.CC="NUMBER", "✅",
  IF(_xlpm.CC="DATE", "✅",
  IF(_xlpm.CC="VARCHAR", "✅",
  IF(_xlpm.CC="TIMESTAMP", "✅",
  "❌"))))
)</f>
        <v>#N/A</v>
      </c>
    </row>
    <row r="34" spans="1:5">
      <c r="A34">
        <f ca="1"/>
        <v>33</v>
      </c>
      <c r="B34" t="e" cm="1">
        <f t="array" aca="1" ref="B3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34" s="89" t="e" cm="1">
        <f t="array" aca="1" ref="C3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34" s="89" t="e" cm="1">
        <f t="array" aca="1" ref="D3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34" s="89" t="e" cm="1">
        <f t="array" aca="1" ref="E34" ca="1">_xlfn.LET(
  _xlpm.CC,  INDEX(INDIRECT("'"&amp;A$3&amp;"'!$1:$1048576"), ROW(), MATCH("FORMATO", INDIRECT("'"&amp;A$3&amp;"'!$2:$2"), 0)),
  IF(_xlpm.CC="NUMBER", "✅",
  IF(_xlpm.CC="DATE", "✅",
  IF(_xlpm.CC="VARCHAR", "✅",
  IF(_xlpm.CC="TIMESTAMP", "✅",
  "❌"))))
)</f>
        <v>#N/A</v>
      </c>
    </row>
    <row r="35" spans="1:5">
      <c r="A35">
        <f ca="1"/>
        <v>34</v>
      </c>
      <c r="B35" t="e" cm="1">
        <f t="array" aca="1" ref="B3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35" s="89" t="e" cm="1">
        <f t="array" aca="1" ref="C3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35" s="89" t="e" cm="1">
        <f t="array" aca="1" ref="D3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35" s="89" t="e" cm="1">
        <f t="array" aca="1" ref="E35" ca="1">_xlfn.LET(
  _xlpm.CC,  INDEX(INDIRECT("'"&amp;A$3&amp;"'!$1:$1048576"), ROW(), MATCH("FORMATO", INDIRECT("'"&amp;A$3&amp;"'!$2:$2"), 0)),
  IF(_xlpm.CC="NUMBER", "✅",
  IF(_xlpm.CC="DATE", "✅",
  IF(_xlpm.CC="VARCHAR", "✅",
  IF(_xlpm.CC="TIMESTAMP", "✅",
  "❌"))))
)</f>
        <v>#N/A</v>
      </c>
    </row>
    <row r="36" spans="1:5">
      <c r="A36">
        <f ca="1"/>
        <v>35</v>
      </c>
      <c r="B36" t="e" cm="1">
        <f t="array" aca="1" ref="B3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36" s="89" t="e" cm="1">
        <f t="array" aca="1" ref="C3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36" s="89" t="e" cm="1">
        <f t="array" aca="1" ref="D3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36" s="89" t="e" cm="1">
        <f t="array" aca="1" ref="E36" ca="1">_xlfn.LET(
  _xlpm.CC,  INDEX(INDIRECT("'"&amp;A$3&amp;"'!$1:$1048576"), ROW(), MATCH("FORMATO", INDIRECT("'"&amp;A$3&amp;"'!$2:$2"), 0)),
  IF(_xlpm.CC="NUMBER", "✅",
  IF(_xlpm.CC="DATE", "✅",
  IF(_xlpm.CC="VARCHAR", "✅",
  IF(_xlpm.CC="TIMESTAMP", "✅",
  "❌"))))
)</f>
        <v>#N/A</v>
      </c>
    </row>
    <row r="37" spans="1:5">
      <c r="A37">
        <f ca="1"/>
        <v>36</v>
      </c>
      <c r="B37" t="e" cm="1">
        <f t="array" aca="1" ref="B3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37" s="89" t="e" cm="1">
        <f t="array" aca="1" ref="C3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37" s="89" t="e" cm="1">
        <f t="array" aca="1" ref="D3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37" s="89" t="e" cm="1">
        <f t="array" aca="1" ref="E37" ca="1">_xlfn.LET(
  _xlpm.CC,  INDEX(INDIRECT("'"&amp;A$3&amp;"'!$1:$1048576"), ROW(), MATCH("FORMATO", INDIRECT("'"&amp;A$3&amp;"'!$2:$2"), 0)),
  IF(_xlpm.CC="NUMBER", "✅",
  IF(_xlpm.CC="DATE", "✅",
  IF(_xlpm.CC="VARCHAR", "✅",
  IF(_xlpm.CC="TIMESTAMP", "✅",
  "❌"))))
)</f>
        <v>#N/A</v>
      </c>
    </row>
    <row r="38" spans="1:5">
      <c r="A38">
        <f ca="1"/>
        <v>37</v>
      </c>
      <c r="B38" t="e" cm="1">
        <f t="array" aca="1" ref="B3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38" s="89" t="e" cm="1">
        <f t="array" aca="1" ref="C3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38" s="89" t="e" cm="1">
        <f t="array" aca="1" ref="D3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38" s="89" t="e" cm="1">
        <f t="array" aca="1" ref="E38" ca="1">_xlfn.LET(
  _xlpm.CC,  INDEX(INDIRECT("'"&amp;A$3&amp;"'!$1:$1048576"), ROW(), MATCH("FORMATO", INDIRECT("'"&amp;A$3&amp;"'!$2:$2"), 0)),
  IF(_xlpm.CC="NUMBER", "✅",
  IF(_xlpm.CC="DATE", "✅",
  IF(_xlpm.CC="VARCHAR", "✅",
  IF(_xlpm.CC="TIMESTAMP", "✅",
  "❌"))))
)</f>
        <v>#N/A</v>
      </c>
    </row>
    <row r="39" spans="1:5">
      <c r="A39">
        <f ca="1"/>
        <v>38</v>
      </c>
      <c r="B39" t="e" cm="1">
        <f t="array" aca="1" ref="B3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39" s="89" t="e" cm="1">
        <f t="array" aca="1" ref="C3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39" s="89" t="e" cm="1">
        <f t="array" aca="1" ref="D3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39" s="89" t="e" cm="1">
        <f t="array" aca="1" ref="E39" ca="1">_xlfn.LET(
  _xlpm.CC,  INDEX(INDIRECT("'"&amp;A$3&amp;"'!$1:$1048576"), ROW(), MATCH("FORMATO", INDIRECT("'"&amp;A$3&amp;"'!$2:$2"), 0)),
  IF(_xlpm.CC="NUMBER", "✅",
  IF(_xlpm.CC="DATE", "✅",
  IF(_xlpm.CC="VARCHAR", "✅",
  IF(_xlpm.CC="TIMESTAMP", "✅",
  "❌"))))
)</f>
        <v>#N/A</v>
      </c>
    </row>
    <row r="40" spans="1:5">
      <c r="A40">
        <f ca="1"/>
        <v>39</v>
      </c>
      <c r="B40" t="e" cm="1">
        <f t="array" aca="1" ref="B4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40" s="89" t="e" cm="1">
        <f t="array" aca="1" ref="C4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40" s="89" t="e" cm="1">
        <f t="array" aca="1" ref="D4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40" s="89" t="e" cm="1">
        <f t="array" aca="1" ref="E40" ca="1">_xlfn.LET(
  _xlpm.CC,  INDEX(INDIRECT("'"&amp;A$3&amp;"'!$1:$1048576"), ROW(), MATCH("FORMATO", INDIRECT("'"&amp;A$3&amp;"'!$2:$2"), 0)),
  IF(_xlpm.CC="NUMBER", "✅",
  IF(_xlpm.CC="DATE", "✅",
  IF(_xlpm.CC="VARCHAR", "✅",
  IF(_xlpm.CC="TIMESTAMP", "✅",
  "❌"))))
)</f>
        <v>#N/A</v>
      </c>
    </row>
    <row r="41" spans="1:5">
      <c r="A41">
        <f ca="1"/>
        <v>40</v>
      </c>
      <c r="B41" t="e" cm="1">
        <f t="array" aca="1" ref="B4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41" s="89" t="e" cm="1">
        <f t="array" aca="1" ref="C4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41" s="89" t="e" cm="1">
        <f t="array" aca="1" ref="D4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41" s="89" t="e" cm="1">
        <f t="array" aca="1" ref="E41" ca="1">_xlfn.LET(
  _xlpm.CC,  INDEX(INDIRECT("'"&amp;A$3&amp;"'!$1:$1048576"), ROW(), MATCH("FORMATO", INDIRECT("'"&amp;A$3&amp;"'!$2:$2"), 0)),
  IF(_xlpm.CC="NUMBER", "✅",
  IF(_xlpm.CC="DATE", "✅",
  IF(_xlpm.CC="VARCHAR", "✅",
  IF(_xlpm.CC="TIMESTAMP", "✅",
  "❌"))))
)</f>
        <v>#N/A</v>
      </c>
    </row>
    <row r="42" spans="1:5">
      <c r="A42">
        <f ca="1"/>
        <v>41</v>
      </c>
      <c r="B42" t="e" cm="1">
        <f t="array" aca="1" ref="B4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42" s="89" t="e" cm="1">
        <f t="array" aca="1" ref="C4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42" s="89" t="e" cm="1">
        <f t="array" aca="1" ref="D4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42" s="89" t="e" cm="1">
        <f t="array" aca="1" ref="E42" ca="1">_xlfn.LET(
  _xlpm.CC,  INDEX(INDIRECT("'"&amp;A$3&amp;"'!$1:$1048576"), ROW(), MATCH("FORMATO", INDIRECT("'"&amp;A$3&amp;"'!$2:$2"), 0)),
  IF(_xlpm.CC="NUMBER", "✅",
  IF(_xlpm.CC="DATE", "✅",
  IF(_xlpm.CC="VARCHAR", "✅",
  IF(_xlpm.CC="TIMESTAMP", "✅",
  "❌"))))
)</f>
        <v>#N/A</v>
      </c>
    </row>
    <row r="43" spans="1:5">
      <c r="A43">
        <f ca="1"/>
        <v>42</v>
      </c>
      <c r="B43" t="e" cm="1">
        <f t="array" aca="1" ref="B4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43" s="89" t="e" cm="1">
        <f t="array" aca="1" ref="C4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43" s="89" t="e" cm="1">
        <f t="array" aca="1" ref="D4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43" s="89" t="e" cm="1">
        <f t="array" aca="1" ref="E43" ca="1">_xlfn.LET(
  _xlpm.CC,  INDEX(INDIRECT("'"&amp;A$3&amp;"'!$1:$1048576"), ROW(), MATCH("FORMATO", INDIRECT("'"&amp;A$3&amp;"'!$2:$2"), 0)),
  IF(_xlpm.CC="NUMBER", "✅",
  IF(_xlpm.CC="DATE", "✅",
  IF(_xlpm.CC="VARCHAR", "✅",
  IF(_xlpm.CC="TIMESTAMP", "✅",
  "❌"))))
)</f>
        <v>#N/A</v>
      </c>
    </row>
    <row r="44" spans="1:5">
      <c r="A44">
        <f ca="1"/>
        <v>43</v>
      </c>
      <c r="B44" t="e" cm="1">
        <f t="array" aca="1" ref="B4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44" s="89" t="e" cm="1">
        <f t="array" aca="1" ref="C4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44" s="89" t="e" cm="1">
        <f t="array" aca="1" ref="D4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44" s="89" t="e" cm="1">
        <f t="array" aca="1" ref="E44" ca="1">_xlfn.LET(
  _xlpm.CC,  INDEX(INDIRECT("'"&amp;A$3&amp;"'!$1:$1048576"), ROW(), MATCH("FORMATO", INDIRECT("'"&amp;A$3&amp;"'!$2:$2"), 0)),
  IF(_xlpm.CC="NUMBER", "✅",
  IF(_xlpm.CC="DATE", "✅",
  IF(_xlpm.CC="VARCHAR", "✅",
  IF(_xlpm.CC="TIMESTAMP", "✅",
  "❌"))))
)</f>
        <v>#N/A</v>
      </c>
    </row>
    <row r="45" spans="1:5">
      <c r="A45">
        <f ca="1"/>
        <v>44</v>
      </c>
      <c r="B45" t="e" cm="1">
        <f t="array" aca="1" ref="B4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45" s="89" t="e" cm="1">
        <f t="array" aca="1" ref="C4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45" s="89" t="e" cm="1">
        <f t="array" aca="1" ref="D4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45" s="89" t="e" cm="1">
        <f t="array" aca="1" ref="E45" ca="1">_xlfn.LET(
  _xlpm.CC,  INDEX(INDIRECT("'"&amp;A$3&amp;"'!$1:$1048576"), ROW(), MATCH("FORMATO", INDIRECT("'"&amp;A$3&amp;"'!$2:$2"), 0)),
  IF(_xlpm.CC="NUMBER", "✅",
  IF(_xlpm.CC="DATE", "✅",
  IF(_xlpm.CC="VARCHAR", "✅",
  IF(_xlpm.CC="TIMESTAMP", "✅",
  "❌"))))
)</f>
        <v>#N/A</v>
      </c>
    </row>
    <row r="46" spans="1:5">
      <c r="A46">
        <f ca="1"/>
        <v>45</v>
      </c>
      <c r="B46" t="e" cm="1">
        <f t="array" aca="1" ref="B4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46" s="89" t="e" cm="1">
        <f t="array" aca="1" ref="C4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46" s="89" t="e" cm="1">
        <f t="array" aca="1" ref="D4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46" s="89" t="e" cm="1">
        <f t="array" aca="1" ref="E46" ca="1">_xlfn.LET(
  _xlpm.CC,  INDEX(INDIRECT("'"&amp;A$3&amp;"'!$1:$1048576"), ROW(), MATCH("FORMATO", INDIRECT("'"&amp;A$3&amp;"'!$2:$2"), 0)),
  IF(_xlpm.CC="NUMBER", "✅",
  IF(_xlpm.CC="DATE", "✅",
  IF(_xlpm.CC="VARCHAR", "✅",
  IF(_xlpm.CC="TIMESTAMP", "✅",
  "❌"))))
)</f>
        <v>#N/A</v>
      </c>
    </row>
    <row r="47" spans="1:5">
      <c r="A47">
        <f ca="1"/>
        <v>46</v>
      </c>
      <c r="B47" t="e" cm="1">
        <f t="array" aca="1" ref="B4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47" s="89" t="e" cm="1">
        <f t="array" aca="1" ref="C4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47" s="89" t="e" cm="1">
        <f t="array" aca="1" ref="D4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47" s="89" t="e" cm="1">
        <f t="array" aca="1" ref="E47" ca="1">_xlfn.LET(
  _xlpm.CC,  INDEX(INDIRECT("'"&amp;A$3&amp;"'!$1:$1048576"), ROW(), MATCH("FORMATO", INDIRECT("'"&amp;A$3&amp;"'!$2:$2"), 0)),
  IF(_xlpm.CC="NUMBER", "✅",
  IF(_xlpm.CC="DATE", "✅",
  IF(_xlpm.CC="VARCHAR", "✅",
  IF(_xlpm.CC="TIMESTAMP", "✅",
  "❌"))))
)</f>
        <v>#N/A</v>
      </c>
    </row>
    <row r="48" spans="1:5">
      <c r="A48">
        <f ca="1"/>
        <v>47</v>
      </c>
      <c r="B48" t="e" cm="1">
        <f t="array" aca="1" ref="B4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48" s="89" t="e" cm="1">
        <f t="array" aca="1" ref="C4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48" s="89" t="e" cm="1">
        <f t="array" aca="1" ref="D4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48" s="89" t="e" cm="1">
        <f t="array" aca="1" ref="E48" ca="1">_xlfn.LET(
  _xlpm.CC,  INDEX(INDIRECT("'"&amp;A$3&amp;"'!$1:$1048576"), ROW(), MATCH("FORMATO", INDIRECT("'"&amp;A$3&amp;"'!$2:$2"), 0)),
  IF(_xlpm.CC="NUMBER", "✅",
  IF(_xlpm.CC="DATE", "✅",
  IF(_xlpm.CC="VARCHAR", "✅",
  IF(_xlpm.CC="TIMESTAMP", "✅",
  "❌"))))
)</f>
        <v>#N/A</v>
      </c>
    </row>
    <row r="49" spans="1:5">
      <c r="A49">
        <f ca="1"/>
        <v>48</v>
      </c>
      <c r="B49" t="e" cm="1">
        <f t="array" aca="1" ref="B4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49" s="89" t="e" cm="1">
        <f t="array" aca="1" ref="C4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49" s="89" t="e" cm="1">
        <f t="array" aca="1" ref="D4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49" s="89" t="e" cm="1">
        <f t="array" aca="1" ref="E49" ca="1">_xlfn.LET(
  _xlpm.CC,  INDEX(INDIRECT("'"&amp;A$3&amp;"'!$1:$1048576"), ROW(), MATCH("FORMATO", INDIRECT("'"&amp;A$3&amp;"'!$2:$2"), 0)),
  IF(_xlpm.CC="NUMBER", "✅",
  IF(_xlpm.CC="DATE", "✅",
  IF(_xlpm.CC="VARCHAR", "✅",
  IF(_xlpm.CC="TIMESTAMP", "✅",
  "❌"))))
)</f>
        <v>#N/A</v>
      </c>
    </row>
    <row r="50" spans="1:5">
      <c r="A50">
        <f ca="1"/>
        <v>49</v>
      </c>
      <c r="B50" t="e" cm="1">
        <f t="array" aca="1" ref="B5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50" s="89" t="e" cm="1">
        <f t="array" aca="1" ref="C5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50" s="89" t="e" cm="1">
        <f t="array" aca="1" ref="D5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50" s="89" t="e" cm="1">
        <f t="array" aca="1" ref="E50" ca="1">_xlfn.LET(
  _xlpm.CC,  INDEX(INDIRECT("'"&amp;A$3&amp;"'!$1:$1048576"), ROW(), MATCH("FORMATO", INDIRECT("'"&amp;A$3&amp;"'!$2:$2"), 0)),
  IF(_xlpm.CC="NUMBER", "✅",
  IF(_xlpm.CC="DATE", "✅",
  IF(_xlpm.CC="VARCHAR", "✅",
  IF(_xlpm.CC="TIMESTAMP", "✅",
  "❌"))))
)</f>
        <v>#N/A</v>
      </c>
    </row>
    <row r="51" spans="1:5">
      <c r="A51">
        <f ca="1"/>
        <v>50</v>
      </c>
      <c r="B51" t="e" cm="1">
        <f t="array" aca="1" ref="B5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51" s="89" t="e" cm="1">
        <f t="array" aca="1" ref="C5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51" s="89" t="e" cm="1">
        <f t="array" aca="1" ref="D5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51" s="89" t="e" cm="1">
        <f t="array" aca="1" ref="E51" ca="1">_xlfn.LET(
  _xlpm.CC,  INDEX(INDIRECT("'"&amp;A$3&amp;"'!$1:$1048576"), ROW(), MATCH("FORMATO", INDIRECT("'"&amp;A$3&amp;"'!$2:$2"), 0)),
  IF(_xlpm.CC="NUMBER", "✅",
  IF(_xlpm.CC="DATE", "✅",
  IF(_xlpm.CC="VARCHAR", "✅",
  IF(_xlpm.CC="TIMESTAMP", "✅",
  "❌"))))
)</f>
        <v>#N/A</v>
      </c>
    </row>
    <row r="52" spans="1:5">
      <c r="A52">
        <f ca="1"/>
        <v>51</v>
      </c>
      <c r="B52" t="e" cm="1">
        <f t="array" aca="1" ref="B5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52" s="89" t="e" cm="1">
        <f t="array" aca="1" ref="C5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52" s="89" t="e" cm="1">
        <f t="array" aca="1" ref="D5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52" s="89" t="e" cm="1">
        <f t="array" aca="1" ref="E52" ca="1">_xlfn.LET(
  _xlpm.CC,  INDEX(INDIRECT("'"&amp;A$3&amp;"'!$1:$1048576"), ROW(), MATCH("FORMATO", INDIRECT("'"&amp;A$3&amp;"'!$2:$2"), 0)),
  IF(_xlpm.CC="NUMBER", "✅",
  IF(_xlpm.CC="DATE", "✅",
  IF(_xlpm.CC="VARCHAR", "✅",
  IF(_xlpm.CC="TIMESTAMP", "✅",
  "❌"))))
)</f>
        <v>#N/A</v>
      </c>
    </row>
    <row r="53" spans="1:5">
      <c r="A53">
        <f ca="1"/>
        <v>52</v>
      </c>
      <c r="B53" t="e" cm="1">
        <f t="array" aca="1" ref="B5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53" s="89" t="e" cm="1">
        <f t="array" aca="1" ref="C5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53" s="89" t="e" cm="1">
        <f t="array" aca="1" ref="D5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53" s="89" t="e" cm="1">
        <f t="array" aca="1" ref="E53" ca="1">_xlfn.LET(
  _xlpm.CC,  INDEX(INDIRECT("'"&amp;A$3&amp;"'!$1:$1048576"), ROW(), MATCH("FORMATO", INDIRECT("'"&amp;A$3&amp;"'!$2:$2"), 0)),
  IF(_xlpm.CC="NUMBER", "✅",
  IF(_xlpm.CC="DATE", "✅",
  IF(_xlpm.CC="VARCHAR", "✅",
  IF(_xlpm.CC="TIMESTAMP", "✅",
  "❌"))))
)</f>
        <v>#N/A</v>
      </c>
    </row>
    <row r="54" spans="1:5">
      <c r="A54">
        <f ca="1"/>
        <v>53</v>
      </c>
      <c r="B54" t="e" cm="1">
        <f t="array" aca="1" ref="B5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54" s="89" t="e" cm="1">
        <f t="array" aca="1" ref="C5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54" s="89" t="e" cm="1">
        <f t="array" aca="1" ref="D5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54" s="89" t="e" cm="1">
        <f t="array" aca="1" ref="E54" ca="1">_xlfn.LET(
  _xlpm.CC,  INDEX(INDIRECT("'"&amp;A$3&amp;"'!$1:$1048576"), ROW(), MATCH("FORMATO", INDIRECT("'"&amp;A$3&amp;"'!$2:$2"), 0)),
  IF(_xlpm.CC="NUMBER", "✅",
  IF(_xlpm.CC="DATE", "✅",
  IF(_xlpm.CC="VARCHAR", "✅",
  IF(_xlpm.CC="TIMESTAMP", "✅",
  "❌"))))
)</f>
        <v>#N/A</v>
      </c>
    </row>
    <row r="55" spans="1:5">
      <c r="A55">
        <f ca="1"/>
        <v>54</v>
      </c>
      <c r="B55" t="e" cm="1">
        <f t="array" aca="1" ref="B5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55" s="89" t="e" cm="1">
        <f t="array" aca="1" ref="C5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55" s="89" t="e" cm="1">
        <f t="array" aca="1" ref="D5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55" s="89" t="e" cm="1">
        <f t="array" aca="1" ref="E55" ca="1">_xlfn.LET(
  _xlpm.CC,  INDEX(INDIRECT("'"&amp;A$3&amp;"'!$1:$1048576"), ROW(), MATCH("FORMATO", INDIRECT("'"&amp;A$3&amp;"'!$2:$2"), 0)),
  IF(_xlpm.CC="NUMBER", "✅",
  IF(_xlpm.CC="DATE", "✅",
  IF(_xlpm.CC="VARCHAR", "✅",
  IF(_xlpm.CC="TIMESTAMP", "✅",
  "❌"))))
)</f>
        <v>#N/A</v>
      </c>
    </row>
    <row r="56" spans="1:5">
      <c r="A56">
        <f ca="1"/>
        <v>55</v>
      </c>
      <c r="B56" t="e" cm="1">
        <f t="array" aca="1" ref="B5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56" s="89" t="e" cm="1">
        <f t="array" aca="1" ref="C5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56" s="89" t="e" cm="1">
        <f t="array" aca="1" ref="D5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56" s="89" t="e" cm="1">
        <f t="array" aca="1" ref="E56" ca="1">_xlfn.LET(
  _xlpm.CC,  INDEX(INDIRECT("'"&amp;A$3&amp;"'!$1:$1048576"), ROW(), MATCH("FORMATO", INDIRECT("'"&amp;A$3&amp;"'!$2:$2"), 0)),
  IF(_xlpm.CC="NUMBER", "✅",
  IF(_xlpm.CC="DATE", "✅",
  IF(_xlpm.CC="VARCHAR", "✅",
  IF(_xlpm.CC="TIMESTAMP", "✅",
  "❌"))))
)</f>
        <v>#N/A</v>
      </c>
    </row>
    <row r="57" spans="1:5">
      <c r="A57">
        <f ca="1"/>
        <v>56</v>
      </c>
      <c r="B57" t="e" cm="1">
        <f t="array" aca="1" ref="B5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57" s="89" t="e" cm="1">
        <f t="array" aca="1" ref="C5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57" s="89" t="e" cm="1">
        <f t="array" aca="1" ref="D5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57" s="89" t="e" cm="1">
        <f t="array" aca="1" ref="E57" ca="1">_xlfn.LET(
  _xlpm.CC,  INDEX(INDIRECT("'"&amp;A$3&amp;"'!$1:$1048576"), ROW(), MATCH("FORMATO", INDIRECT("'"&amp;A$3&amp;"'!$2:$2"), 0)),
  IF(_xlpm.CC="NUMBER", "✅",
  IF(_xlpm.CC="DATE", "✅",
  IF(_xlpm.CC="VARCHAR", "✅",
  IF(_xlpm.CC="TIMESTAMP", "✅",
  "❌"))))
)</f>
        <v>#N/A</v>
      </c>
    </row>
    <row r="58" spans="1:5">
      <c r="A58">
        <f ca="1"/>
        <v>57</v>
      </c>
      <c r="B58" t="e" cm="1">
        <f t="array" aca="1" ref="B5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58" s="89" t="e" cm="1">
        <f t="array" aca="1" ref="C5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58" s="89" t="e" cm="1">
        <f t="array" aca="1" ref="D5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58" s="89" t="e" cm="1">
        <f t="array" aca="1" ref="E58" ca="1">_xlfn.LET(
  _xlpm.CC,  INDEX(INDIRECT("'"&amp;A$3&amp;"'!$1:$1048576"), ROW(), MATCH("FORMATO", INDIRECT("'"&amp;A$3&amp;"'!$2:$2"), 0)),
  IF(_xlpm.CC="NUMBER", "✅",
  IF(_xlpm.CC="DATE", "✅",
  IF(_xlpm.CC="VARCHAR", "✅",
  IF(_xlpm.CC="TIMESTAMP", "✅",
  "❌"))))
)</f>
        <v>#N/A</v>
      </c>
    </row>
    <row r="59" spans="1:5">
      <c r="A59">
        <f ca="1"/>
        <v>58</v>
      </c>
      <c r="B59" t="e" cm="1">
        <f t="array" aca="1" ref="B5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59" s="89" t="e" cm="1">
        <f t="array" aca="1" ref="C5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59" s="89" t="e" cm="1">
        <f t="array" aca="1" ref="D5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59" s="89" t="e" cm="1">
        <f t="array" aca="1" ref="E59" ca="1">_xlfn.LET(
  _xlpm.CC,  INDEX(INDIRECT("'"&amp;A$3&amp;"'!$1:$1048576"), ROW(), MATCH("FORMATO", INDIRECT("'"&amp;A$3&amp;"'!$2:$2"), 0)),
  IF(_xlpm.CC="NUMBER", "✅",
  IF(_xlpm.CC="DATE", "✅",
  IF(_xlpm.CC="VARCHAR", "✅",
  IF(_xlpm.CC="TIMESTAMP", "✅",
  "❌"))))
)</f>
        <v>#N/A</v>
      </c>
    </row>
    <row r="60" spans="1:5">
      <c r="A60">
        <f ca="1"/>
        <v>59</v>
      </c>
      <c r="B60" t="e" cm="1">
        <f t="array" aca="1" ref="B6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60" s="89" t="e" cm="1">
        <f t="array" aca="1" ref="C6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60" s="89" t="e" cm="1">
        <f t="array" aca="1" ref="D6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60" s="89" t="e" cm="1">
        <f t="array" aca="1" ref="E60" ca="1">_xlfn.LET(
  _xlpm.CC,  INDEX(INDIRECT("'"&amp;A$3&amp;"'!$1:$1048576"), ROW(), MATCH("FORMATO", INDIRECT("'"&amp;A$3&amp;"'!$2:$2"), 0)),
  IF(_xlpm.CC="NUMBER", "✅",
  IF(_xlpm.CC="DATE", "✅",
  IF(_xlpm.CC="VARCHAR", "✅",
  IF(_xlpm.CC="TIMESTAMP", "✅",
  "❌"))))
)</f>
        <v>#N/A</v>
      </c>
    </row>
    <row r="61" spans="1:5">
      <c r="A61">
        <f ca="1"/>
        <v>60</v>
      </c>
      <c r="B61" t="e" cm="1">
        <f t="array" aca="1" ref="B6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61" s="89" t="e" cm="1">
        <f t="array" aca="1" ref="C6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61" s="89" t="e" cm="1">
        <f t="array" aca="1" ref="D6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61" s="89" t="e" cm="1">
        <f t="array" aca="1" ref="E61" ca="1">_xlfn.LET(
  _xlpm.CC,  INDEX(INDIRECT("'"&amp;A$3&amp;"'!$1:$1048576"), ROW(), MATCH("FORMATO", INDIRECT("'"&amp;A$3&amp;"'!$2:$2"), 0)),
  IF(_xlpm.CC="NUMBER", "✅",
  IF(_xlpm.CC="DATE", "✅",
  IF(_xlpm.CC="VARCHAR", "✅",
  IF(_xlpm.CC="TIMESTAMP", "✅",
  "❌"))))
)</f>
        <v>#N/A</v>
      </c>
    </row>
    <row r="62" spans="1:5">
      <c r="A62">
        <f ca="1"/>
        <v>61</v>
      </c>
      <c r="B62" t="e" cm="1">
        <f t="array" aca="1" ref="B6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62" s="89" t="e" cm="1">
        <f t="array" aca="1" ref="C6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62" s="89" t="e" cm="1">
        <f t="array" aca="1" ref="D6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62" s="89" t="e" cm="1">
        <f t="array" aca="1" ref="E62" ca="1">_xlfn.LET(
  _xlpm.CC,  INDEX(INDIRECT("'"&amp;A$3&amp;"'!$1:$1048576"), ROW(), MATCH("FORMATO", INDIRECT("'"&amp;A$3&amp;"'!$2:$2"), 0)),
  IF(_xlpm.CC="NUMBER", "✅",
  IF(_xlpm.CC="DATE", "✅",
  IF(_xlpm.CC="VARCHAR", "✅",
  IF(_xlpm.CC="TIMESTAMP", "✅",
  "❌"))))
)</f>
        <v>#N/A</v>
      </c>
    </row>
    <row r="63" spans="1:5">
      <c r="A63">
        <f ca="1"/>
        <v>62</v>
      </c>
      <c r="B63" t="e" cm="1">
        <f t="array" aca="1" ref="B6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63" s="89" t="e" cm="1">
        <f t="array" aca="1" ref="C6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63" s="89" t="e" cm="1">
        <f t="array" aca="1" ref="D6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63" s="89" t="e" cm="1">
        <f t="array" aca="1" ref="E63" ca="1">_xlfn.LET(
  _xlpm.CC,  INDEX(INDIRECT("'"&amp;A$3&amp;"'!$1:$1048576"), ROW(), MATCH("FORMATO", INDIRECT("'"&amp;A$3&amp;"'!$2:$2"), 0)),
  IF(_xlpm.CC="NUMBER", "✅",
  IF(_xlpm.CC="DATE", "✅",
  IF(_xlpm.CC="VARCHAR", "✅",
  IF(_xlpm.CC="TIMESTAMP", "✅",
  "❌"))))
)</f>
        <v>#N/A</v>
      </c>
    </row>
    <row r="64" spans="1:5">
      <c r="A64">
        <f ca="1"/>
        <v>63</v>
      </c>
      <c r="B64" t="e" cm="1">
        <f t="array" aca="1" ref="B6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64" s="89" t="e" cm="1">
        <f t="array" aca="1" ref="C6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64" s="89" t="e" cm="1">
        <f t="array" aca="1" ref="D6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64" s="89" t="e" cm="1">
        <f t="array" aca="1" ref="E64" ca="1">_xlfn.LET(
  _xlpm.CC,  INDEX(INDIRECT("'"&amp;A$3&amp;"'!$1:$1048576"), ROW(), MATCH("FORMATO", INDIRECT("'"&amp;A$3&amp;"'!$2:$2"), 0)),
  IF(_xlpm.CC="NUMBER", "✅",
  IF(_xlpm.CC="DATE", "✅",
  IF(_xlpm.CC="VARCHAR", "✅",
  IF(_xlpm.CC="TIMESTAMP", "✅",
  "❌"))))
)</f>
        <v>#N/A</v>
      </c>
    </row>
    <row r="65" spans="1:5">
      <c r="A65">
        <f ca="1"/>
        <v>64</v>
      </c>
      <c r="B65" t="e" cm="1">
        <f t="array" aca="1" ref="B6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65" s="89" t="e" cm="1">
        <f t="array" aca="1" ref="C6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65" s="89" t="e" cm="1">
        <f t="array" aca="1" ref="D6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65" s="89" t="e" cm="1">
        <f t="array" aca="1" ref="E65" ca="1">_xlfn.LET(
  _xlpm.CC,  INDEX(INDIRECT("'"&amp;A$3&amp;"'!$1:$1048576"), ROW(), MATCH("FORMATO", INDIRECT("'"&amp;A$3&amp;"'!$2:$2"), 0)),
  IF(_xlpm.CC="NUMBER", "✅",
  IF(_xlpm.CC="DATE", "✅",
  IF(_xlpm.CC="VARCHAR", "✅",
  IF(_xlpm.CC="TIMESTAMP", "✅",
  "❌"))))
)</f>
        <v>#N/A</v>
      </c>
    </row>
    <row r="66" spans="1:5">
      <c r="A66">
        <f ca="1"/>
        <v>65</v>
      </c>
      <c r="B66" t="e" cm="1">
        <f t="array" aca="1" ref="B6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66" s="89" t="e" cm="1">
        <f t="array" aca="1" ref="C6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66" s="89" t="e" cm="1">
        <f t="array" aca="1" ref="D6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66" s="89" t="e" cm="1">
        <f t="array" aca="1" ref="E66" ca="1">_xlfn.LET(
  _xlpm.CC,  INDEX(INDIRECT("'"&amp;A$3&amp;"'!$1:$1048576"), ROW(), MATCH("FORMATO", INDIRECT("'"&amp;A$3&amp;"'!$2:$2"), 0)),
  IF(_xlpm.CC="NUMBER", "✅",
  IF(_xlpm.CC="DATE", "✅",
  IF(_xlpm.CC="VARCHAR", "✅",
  IF(_xlpm.CC="TIMESTAMP", "✅",
  "❌"))))
)</f>
        <v>#N/A</v>
      </c>
    </row>
    <row r="67" spans="1:5">
      <c r="A67">
        <f ca="1"/>
        <v>66</v>
      </c>
      <c r="B67" t="e" cm="1">
        <f t="array" aca="1" ref="B6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67" s="89" t="e" cm="1">
        <f t="array" aca="1" ref="C6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67" s="89" t="e" cm="1">
        <f t="array" aca="1" ref="D6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67" s="89" t="e" cm="1">
        <f t="array" aca="1" ref="E67" ca="1">_xlfn.LET(
  _xlpm.CC,  INDEX(INDIRECT("'"&amp;A$3&amp;"'!$1:$1048576"), ROW(), MATCH("FORMATO", INDIRECT("'"&amp;A$3&amp;"'!$2:$2"), 0)),
  IF(_xlpm.CC="NUMBER", "✅",
  IF(_xlpm.CC="DATE", "✅",
  IF(_xlpm.CC="VARCHAR", "✅",
  IF(_xlpm.CC="TIMESTAMP", "✅",
  "❌"))))
)</f>
        <v>#N/A</v>
      </c>
    </row>
    <row r="68" spans="1:5">
      <c r="A68">
        <f ca="1"/>
        <v>67</v>
      </c>
      <c r="B68" t="e" cm="1">
        <f t="array" aca="1" ref="B6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68" s="89" t="e" cm="1">
        <f t="array" aca="1" ref="C6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68" s="89" t="e" cm="1">
        <f t="array" aca="1" ref="D6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68" s="89" t="e" cm="1">
        <f t="array" aca="1" ref="E68" ca="1">_xlfn.LET(
  _xlpm.CC,  INDEX(INDIRECT("'"&amp;A$3&amp;"'!$1:$1048576"), ROW(), MATCH("FORMATO", INDIRECT("'"&amp;A$3&amp;"'!$2:$2"), 0)),
  IF(_xlpm.CC="NUMBER", "✅",
  IF(_xlpm.CC="DATE", "✅",
  IF(_xlpm.CC="VARCHAR", "✅",
  IF(_xlpm.CC="TIMESTAMP", "✅",
  "❌"))))
)</f>
        <v>#N/A</v>
      </c>
    </row>
    <row r="69" spans="1:5">
      <c r="A69">
        <f ca="1"/>
        <v>68</v>
      </c>
      <c r="B69" t="e" cm="1">
        <f t="array" aca="1" ref="B6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69" s="89" t="e" cm="1">
        <f t="array" aca="1" ref="C6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69" s="89" t="e" cm="1">
        <f t="array" aca="1" ref="D6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69" s="89" t="e" cm="1">
        <f t="array" aca="1" ref="E69" ca="1">_xlfn.LET(
  _xlpm.CC,  INDEX(INDIRECT("'"&amp;A$3&amp;"'!$1:$1048576"), ROW(), MATCH("FORMATO", INDIRECT("'"&amp;A$3&amp;"'!$2:$2"), 0)),
  IF(_xlpm.CC="NUMBER", "✅",
  IF(_xlpm.CC="DATE", "✅",
  IF(_xlpm.CC="VARCHAR", "✅",
  IF(_xlpm.CC="TIMESTAMP", "✅",
  "❌"))))
)</f>
        <v>#N/A</v>
      </c>
    </row>
    <row r="70" spans="1:5">
      <c r="A70">
        <f ca="1"/>
        <v>69</v>
      </c>
      <c r="B70" t="e" cm="1">
        <f t="array" aca="1" ref="B7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70" s="89" t="e" cm="1">
        <f t="array" aca="1" ref="C7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70" s="89" t="e" cm="1">
        <f t="array" aca="1" ref="D7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70" s="89" t="e" cm="1">
        <f t="array" aca="1" ref="E70" ca="1">_xlfn.LET(
  _xlpm.CC,  INDEX(INDIRECT("'"&amp;A$3&amp;"'!$1:$1048576"), ROW(), MATCH("FORMATO", INDIRECT("'"&amp;A$3&amp;"'!$2:$2"), 0)),
  IF(_xlpm.CC="NUMBER", "✅",
  IF(_xlpm.CC="DATE", "✅",
  IF(_xlpm.CC="VARCHAR", "✅",
  IF(_xlpm.CC="TIMESTAMP", "✅",
  "❌"))))
)</f>
        <v>#N/A</v>
      </c>
    </row>
    <row r="71" spans="1:5">
      <c r="A71">
        <f ca="1"/>
        <v>70</v>
      </c>
      <c r="B71" t="e" cm="1">
        <f t="array" aca="1" ref="B7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71" s="89" t="e" cm="1">
        <f t="array" aca="1" ref="C7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71" s="89" t="e" cm="1">
        <f t="array" aca="1" ref="D7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71" s="89" t="e" cm="1">
        <f t="array" aca="1" ref="E71" ca="1">_xlfn.LET(
  _xlpm.CC,  INDEX(INDIRECT("'"&amp;A$3&amp;"'!$1:$1048576"), ROW(), MATCH("FORMATO", INDIRECT("'"&amp;A$3&amp;"'!$2:$2"), 0)),
  IF(_xlpm.CC="NUMBER", "✅",
  IF(_xlpm.CC="DATE", "✅",
  IF(_xlpm.CC="VARCHAR", "✅",
  IF(_xlpm.CC="TIMESTAMP", "✅",
  "❌"))))
)</f>
        <v>#N/A</v>
      </c>
    </row>
    <row r="72" spans="1:5">
      <c r="A72">
        <f ca="1"/>
        <v>71</v>
      </c>
      <c r="B72" t="e" cm="1">
        <f t="array" aca="1" ref="B7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72" s="89" t="e" cm="1">
        <f t="array" aca="1" ref="C7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72" s="89" t="e" cm="1">
        <f t="array" aca="1" ref="D7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72" s="89" t="e" cm="1">
        <f t="array" aca="1" ref="E72" ca="1">_xlfn.LET(
  _xlpm.CC,  INDEX(INDIRECT("'"&amp;A$3&amp;"'!$1:$1048576"), ROW(), MATCH("FORMATO", INDIRECT("'"&amp;A$3&amp;"'!$2:$2"), 0)),
  IF(_xlpm.CC="NUMBER", "✅",
  IF(_xlpm.CC="DATE", "✅",
  IF(_xlpm.CC="VARCHAR", "✅",
  IF(_xlpm.CC="TIMESTAMP", "✅",
  "❌"))))
)</f>
        <v>#N/A</v>
      </c>
    </row>
    <row r="73" spans="1:5">
      <c r="A73">
        <f ca="1"/>
        <v>72</v>
      </c>
      <c r="B73" t="e" cm="1">
        <f t="array" aca="1" ref="B7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73" s="89" t="e" cm="1">
        <f t="array" aca="1" ref="C7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73" s="89" t="e" cm="1">
        <f t="array" aca="1" ref="D7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73" s="89" t="e" cm="1">
        <f t="array" aca="1" ref="E73" ca="1">_xlfn.LET(
  _xlpm.CC,  INDEX(INDIRECT("'"&amp;A$3&amp;"'!$1:$1048576"), ROW(), MATCH("FORMATO", INDIRECT("'"&amp;A$3&amp;"'!$2:$2"), 0)),
  IF(_xlpm.CC="NUMBER", "✅",
  IF(_xlpm.CC="DATE", "✅",
  IF(_xlpm.CC="VARCHAR", "✅",
  IF(_xlpm.CC="TIMESTAMP", "✅",
  "❌"))))
)</f>
        <v>#N/A</v>
      </c>
    </row>
    <row r="74" spans="1:5">
      <c r="A74">
        <f ca="1"/>
        <v>73</v>
      </c>
      <c r="B74" t="e" cm="1">
        <f t="array" aca="1" ref="B7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74" s="89" t="e" cm="1">
        <f t="array" aca="1" ref="C7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74" s="89" t="e" cm="1">
        <f t="array" aca="1" ref="D7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74" s="89" t="e" cm="1">
        <f t="array" aca="1" ref="E74" ca="1">_xlfn.LET(
  _xlpm.CC,  INDEX(INDIRECT("'"&amp;A$3&amp;"'!$1:$1048576"), ROW(), MATCH("FORMATO", INDIRECT("'"&amp;A$3&amp;"'!$2:$2"), 0)),
  IF(_xlpm.CC="NUMBER", "✅",
  IF(_xlpm.CC="DATE", "✅",
  IF(_xlpm.CC="VARCHAR", "✅",
  IF(_xlpm.CC="TIMESTAMP", "✅",
  "❌"))))
)</f>
        <v>#N/A</v>
      </c>
    </row>
    <row r="75" spans="1:5">
      <c r="A75">
        <f ca="1"/>
        <v>74</v>
      </c>
      <c r="B75" t="e" cm="1">
        <f t="array" aca="1" ref="B7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75" s="89" t="e" cm="1">
        <f t="array" aca="1" ref="C7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75" s="89" t="e" cm="1">
        <f t="array" aca="1" ref="D7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75" s="89" t="e" cm="1">
        <f t="array" aca="1" ref="E75" ca="1">_xlfn.LET(
  _xlpm.CC,  INDEX(INDIRECT("'"&amp;A$3&amp;"'!$1:$1048576"), ROW(), MATCH("FORMATO", INDIRECT("'"&amp;A$3&amp;"'!$2:$2"), 0)),
  IF(_xlpm.CC="NUMBER", "✅",
  IF(_xlpm.CC="DATE", "✅",
  IF(_xlpm.CC="VARCHAR", "✅",
  IF(_xlpm.CC="TIMESTAMP", "✅",
  "❌"))))
)</f>
        <v>#N/A</v>
      </c>
    </row>
    <row r="76" spans="1:5">
      <c r="A76">
        <f ca="1"/>
        <v>75</v>
      </c>
      <c r="B76" t="e" cm="1">
        <f t="array" aca="1" ref="B7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76" s="89" t="e" cm="1">
        <f t="array" aca="1" ref="C7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76" s="89" t="e" cm="1">
        <f t="array" aca="1" ref="D7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76" s="89" t="e" cm="1">
        <f t="array" aca="1" ref="E76" ca="1">_xlfn.LET(
  _xlpm.CC,  INDEX(INDIRECT("'"&amp;A$3&amp;"'!$1:$1048576"), ROW(), MATCH("FORMATO", INDIRECT("'"&amp;A$3&amp;"'!$2:$2"), 0)),
  IF(_xlpm.CC="NUMBER", "✅",
  IF(_xlpm.CC="DATE", "✅",
  IF(_xlpm.CC="VARCHAR", "✅",
  IF(_xlpm.CC="TIMESTAMP", "✅",
  "❌"))))
)</f>
        <v>#N/A</v>
      </c>
    </row>
    <row r="77" spans="1:5">
      <c r="A77">
        <f ca="1"/>
        <v>76</v>
      </c>
      <c r="B77" t="e" cm="1">
        <f t="array" aca="1" ref="B7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77" s="89" t="e" cm="1">
        <f t="array" aca="1" ref="C7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77" s="89" t="e" cm="1">
        <f t="array" aca="1" ref="D7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77" s="89" t="e" cm="1">
        <f t="array" aca="1" ref="E77" ca="1">_xlfn.LET(
  _xlpm.CC,  INDEX(INDIRECT("'"&amp;A$3&amp;"'!$1:$1048576"), ROW(), MATCH("FORMATO", INDIRECT("'"&amp;A$3&amp;"'!$2:$2"), 0)),
  IF(_xlpm.CC="NUMBER", "✅",
  IF(_xlpm.CC="DATE", "✅",
  IF(_xlpm.CC="VARCHAR", "✅",
  IF(_xlpm.CC="TIMESTAMP", "✅",
  "❌"))))
)</f>
        <v>#N/A</v>
      </c>
    </row>
    <row r="78" spans="1:5">
      <c r="A78">
        <f ca="1"/>
        <v>77</v>
      </c>
      <c r="B78" t="e" cm="1">
        <f t="array" aca="1" ref="B7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78" s="89" t="e" cm="1">
        <f t="array" aca="1" ref="C7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78" s="89" t="e" cm="1">
        <f t="array" aca="1" ref="D7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78" s="89" t="e" cm="1">
        <f t="array" aca="1" ref="E78" ca="1">_xlfn.LET(
  _xlpm.CC,  INDEX(INDIRECT("'"&amp;A$3&amp;"'!$1:$1048576"), ROW(), MATCH("FORMATO", INDIRECT("'"&amp;A$3&amp;"'!$2:$2"), 0)),
  IF(_xlpm.CC="NUMBER", "✅",
  IF(_xlpm.CC="DATE", "✅",
  IF(_xlpm.CC="VARCHAR", "✅",
  IF(_xlpm.CC="TIMESTAMP", "✅",
  "❌"))))
)</f>
        <v>#N/A</v>
      </c>
    </row>
    <row r="79" spans="1:5">
      <c r="A79">
        <f ca="1"/>
        <v>78</v>
      </c>
      <c r="B79" t="e" cm="1">
        <f t="array" aca="1" ref="B7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79" s="89" t="e" cm="1">
        <f t="array" aca="1" ref="C7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79" s="89" t="e" cm="1">
        <f t="array" aca="1" ref="D7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79" s="89" t="e" cm="1">
        <f t="array" aca="1" ref="E79" ca="1">_xlfn.LET(
  _xlpm.CC,  INDEX(INDIRECT("'"&amp;A$3&amp;"'!$1:$1048576"), ROW(), MATCH("FORMATO", INDIRECT("'"&amp;A$3&amp;"'!$2:$2"), 0)),
  IF(_xlpm.CC="NUMBER", "✅",
  IF(_xlpm.CC="DATE", "✅",
  IF(_xlpm.CC="VARCHAR", "✅",
  IF(_xlpm.CC="TIMESTAMP", "✅",
  "❌"))))
)</f>
        <v>#N/A</v>
      </c>
    </row>
    <row r="80" spans="1:5">
      <c r="A80">
        <f ca="1"/>
        <v>79</v>
      </c>
      <c r="B80" t="e" cm="1">
        <f t="array" aca="1" ref="B8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80" s="89" t="e" cm="1">
        <f t="array" aca="1" ref="C8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80" s="89" t="e" cm="1">
        <f t="array" aca="1" ref="D8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80" s="89" t="e" cm="1">
        <f t="array" aca="1" ref="E80" ca="1">_xlfn.LET(
  _xlpm.CC,  INDEX(INDIRECT("'"&amp;A$3&amp;"'!$1:$1048576"), ROW(), MATCH("FORMATO", INDIRECT("'"&amp;A$3&amp;"'!$2:$2"), 0)),
  IF(_xlpm.CC="NUMBER", "✅",
  IF(_xlpm.CC="DATE", "✅",
  IF(_xlpm.CC="VARCHAR", "✅",
  IF(_xlpm.CC="TIMESTAMP", "✅",
  "❌"))))
)</f>
        <v>#N/A</v>
      </c>
    </row>
    <row r="81" spans="1:5">
      <c r="A81">
        <f ca="1"/>
        <v>80</v>
      </c>
      <c r="B81" t="e" cm="1">
        <f t="array" aca="1" ref="B8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81" s="89" t="e" cm="1">
        <f t="array" aca="1" ref="C8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81" s="89" t="e" cm="1">
        <f t="array" aca="1" ref="D8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81" s="89" t="e" cm="1">
        <f t="array" aca="1" ref="E81" ca="1">_xlfn.LET(
  _xlpm.CC,  INDEX(INDIRECT("'"&amp;A$3&amp;"'!$1:$1048576"), ROW(), MATCH("FORMATO", INDIRECT("'"&amp;A$3&amp;"'!$2:$2"), 0)),
  IF(_xlpm.CC="NUMBER", "✅",
  IF(_xlpm.CC="DATE", "✅",
  IF(_xlpm.CC="VARCHAR", "✅",
  IF(_xlpm.CC="TIMESTAMP", "✅",
  "❌"))))
)</f>
        <v>#N/A</v>
      </c>
    </row>
    <row r="82" spans="1:5">
      <c r="A82">
        <f ca="1"/>
        <v>81</v>
      </c>
      <c r="B82" t="e" cm="1">
        <f t="array" aca="1" ref="B8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82" s="89" t="e" cm="1">
        <f t="array" aca="1" ref="C8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82" s="89" t="e" cm="1">
        <f t="array" aca="1" ref="D8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82" s="89" t="e" cm="1">
        <f t="array" aca="1" ref="E82" ca="1">_xlfn.LET(
  _xlpm.CC,  INDEX(INDIRECT("'"&amp;A$3&amp;"'!$1:$1048576"), ROW(), MATCH("FORMATO", INDIRECT("'"&amp;A$3&amp;"'!$2:$2"), 0)),
  IF(_xlpm.CC="NUMBER", "✅",
  IF(_xlpm.CC="DATE", "✅",
  IF(_xlpm.CC="VARCHAR", "✅",
  IF(_xlpm.CC="TIMESTAMP", "✅",
  "❌"))))
)</f>
        <v>#N/A</v>
      </c>
    </row>
    <row r="83" spans="1:5">
      <c r="A83">
        <f ca="1"/>
        <v>82</v>
      </c>
      <c r="B83" t="e" cm="1">
        <f t="array" aca="1" ref="B8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83" s="89" t="e" cm="1">
        <f t="array" aca="1" ref="C8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83" s="89" t="e" cm="1">
        <f t="array" aca="1" ref="D8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83" s="89" t="e" cm="1">
        <f t="array" aca="1" ref="E83" ca="1">_xlfn.LET(
  _xlpm.CC,  INDEX(INDIRECT("'"&amp;A$3&amp;"'!$1:$1048576"), ROW(), MATCH("FORMATO", INDIRECT("'"&amp;A$3&amp;"'!$2:$2"), 0)),
  IF(_xlpm.CC="NUMBER", "✅",
  IF(_xlpm.CC="DATE", "✅",
  IF(_xlpm.CC="VARCHAR", "✅",
  IF(_xlpm.CC="TIMESTAMP", "✅",
  "❌"))))
)</f>
        <v>#N/A</v>
      </c>
    </row>
    <row r="84" spans="1:5">
      <c r="A84">
        <f ca="1"/>
        <v>83</v>
      </c>
      <c r="B84" t="e" cm="1">
        <f t="array" aca="1" ref="B8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84" s="89" t="e" cm="1">
        <f t="array" aca="1" ref="C8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84" s="89" t="e" cm="1">
        <f t="array" aca="1" ref="D8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84" s="89" t="e" cm="1">
        <f t="array" aca="1" ref="E84" ca="1">_xlfn.LET(
  _xlpm.CC,  INDEX(INDIRECT("'"&amp;A$3&amp;"'!$1:$1048576"), ROW(), MATCH("FORMATO", INDIRECT("'"&amp;A$3&amp;"'!$2:$2"), 0)),
  IF(_xlpm.CC="NUMBER", "✅",
  IF(_xlpm.CC="DATE", "✅",
  IF(_xlpm.CC="VARCHAR", "✅",
  IF(_xlpm.CC="TIMESTAMP", "✅",
  "❌"))))
)</f>
        <v>#N/A</v>
      </c>
    </row>
    <row r="85" spans="1:5">
      <c r="A85">
        <f ca="1"/>
        <v>84</v>
      </c>
      <c r="B85" t="e" cm="1">
        <f t="array" aca="1" ref="B8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85" s="89" t="e" cm="1">
        <f t="array" aca="1" ref="C8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85" s="89" t="e" cm="1">
        <f t="array" aca="1" ref="D8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85" s="89" t="e" cm="1">
        <f t="array" aca="1" ref="E85" ca="1">_xlfn.LET(
  _xlpm.CC,  INDEX(INDIRECT("'"&amp;A$3&amp;"'!$1:$1048576"), ROW(), MATCH("FORMATO", INDIRECT("'"&amp;A$3&amp;"'!$2:$2"), 0)),
  IF(_xlpm.CC="NUMBER", "✅",
  IF(_xlpm.CC="DATE", "✅",
  IF(_xlpm.CC="VARCHAR", "✅",
  IF(_xlpm.CC="TIMESTAMP", "✅",
  "❌"))))
)</f>
        <v>#N/A</v>
      </c>
    </row>
    <row r="86" spans="1:5">
      <c r="A86">
        <f ca="1"/>
        <v>85</v>
      </c>
      <c r="B86" t="e" cm="1">
        <f t="array" aca="1" ref="B8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86" s="89" t="e" cm="1">
        <f t="array" aca="1" ref="C8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86" s="89" t="e" cm="1">
        <f t="array" aca="1" ref="D8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86" s="89" t="e" cm="1">
        <f t="array" aca="1" ref="E86" ca="1">_xlfn.LET(
  _xlpm.CC,  INDEX(INDIRECT("'"&amp;A$3&amp;"'!$1:$1048576"), ROW(), MATCH("FORMATO", INDIRECT("'"&amp;A$3&amp;"'!$2:$2"), 0)),
  IF(_xlpm.CC="NUMBER", "✅",
  IF(_xlpm.CC="DATE", "✅",
  IF(_xlpm.CC="VARCHAR", "✅",
  IF(_xlpm.CC="TIMESTAMP", "✅",
  "❌"))))
)</f>
        <v>#N/A</v>
      </c>
    </row>
    <row r="87" spans="1:5">
      <c r="A87">
        <f ca="1"/>
        <v>86</v>
      </c>
      <c r="B87" t="e" cm="1">
        <f t="array" aca="1" ref="B8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87" s="89" t="e" cm="1">
        <f t="array" aca="1" ref="C8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87" s="89" t="e" cm="1">
        <f t="array" aca="1" ref="D8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87" s="89" t="e" cm="1">
        <f t="array" aca="1" ref="E87" ca="1">_xlfn.LET(
  _xlpm.CC,  INDEX(INDIRECT("'"&amp;A$3&amp;"'!$1:$1048576"), ROW(), MATCH("FORMATO", INDIRECT("'"&amp;A$3&amp;"'!$2:$2"), 0)),
  IF(_xlpm.CC="NUMBER", "✅",
  IF(_xlpm.CC="DATE", "✅",
  IF(_xlpm.CC="VARCHAR", "✅",
  IF(_xlpm.CC="TIMESTAMP", "✅",
  "❌"))))
)</f>
        <v>#N/A</v>
      </c>
    </row>
    <row r="88" spans="1:5">
      <c r="A88">
        <f ca="1"/>
        <v>87</v>
      </c>
      <c r="B88" t="e" cm="1">
        <f t="array" aca="1" ref="B8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88" s="89" t="e" cm="1">
        <f t="array" aca="1" ref="C8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88" s="89" t="e" cm="1">
        <f t="array" aca="1" ref="D8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88" s="89" t="e" cm="1">
        <f t="array" aca="1" ref="E88" ca="1">_xlfn.LET(
  _xlpm.CC,  INDEX(INDIRECT("'"&amp;A$3&amp;"'!$1:$1048576"), ROW(), MATCH("FORMATO", INDIRECT("'"&amp;A$3&amp;"'!$2:$2"), 0)),
  IF(_xlpm.CC="NUMBER", "✅",
  IF(_xlpm.CC="DATE", "✅",
  IF(_xlpm.CC="VARCHAR", "✅",
  IF(_xlpm.CC="TIMESTAMP", "✅",
  "❌"))))
)</f>
        <v>#N/A</v>
      </c>
    </row>
    <row r="89" spans="1:5">
      <c r="A89">
        <f ca="1"/>
        <v>88</v>
      </c>
      <c r="B89" t="e" cm="1">
        <f t="array" aca="1" ref="B8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89" s="89" t="e" cm="1">
        <f t="array" aca="1" ref="C8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89" s="89" t="e" cm="1">
        <f t="array" aca="1" ref="D8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89" s="89" t="e" cm="1">
        <f t="array" aca="1" ref="E89" ca="1">_xlfn.LET(
  _xlpm.CC,  INDEX(INDIRECT("'"&amp;A$3&amp;"'!$1:$1048576"), ROW(), MATCH("FORMATO", INDIRECT("'"&amp;A$3&amp;"'!$2:$2"), 0)),
  IF(_xlpm.CC="NUMBER", "✅",
  IF(_xlpm.CC="DATE", "✅",
  IF(_xlpm.CC="VARCHAR", "✅",
  IF(_xlpm.CC="TIMESTAMP", "✅",
  "❌"))))
)</f>
        <v>#N/A</v>
      </c>
    </row>
    <row r="90" spans="1:5">
      <c r="A90">
        <f ca="1"/>
        <v>89</v>
      </c>
      <c r="B90" t="e" cm="1">
        <f t="array" aca="1" ref="B9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90" s="89" t="e" cm="1">
        <f t="array" aca="1" ref="C9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90" s="89" t="e" cm="1">
        <f t="array" aca="1" ref="D9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90" s="89" t="e" cm="1">
        <f t="array" aca="1" ref="E90" ca="1">_xlfn.LET(
  _xlpm.CC,  INDEX(INDIRECT("'"&amp;A$3&amp;"'!$1:$1048576"), ROW(), MATCH("FORMATO", INDIRECT("'"&amp;A$3&amp;"'!$2:$2"), 0)),
  IF(_xlpm.CC="NUMBER", "✅",
  IF(_xlpm.CC="DATE", "✅",
  IF(_xlpm.CC="VARCHAR", "✅",
  IF(_xlpm.CC="TIMESTAMP", "✅",
  "❌"))))
)</f>
        <v>#N/A</v>
      </c>
    </row>
    <row r="91" spans="1:5">
      <c r="A91">
        <f ca="1"/>
        <v>90</v>
      </c>
      <c r="B91" t="e" cm="1">
        <f t="array" aca="1" ref="B9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91" s="89" t="e" cm="1">
        <f t="array" aca="1" ref="C9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91" s="89" t="e" cm="1">
        <f t="array" aca="1" ref="D9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91" s="89" t="e" cm="1">
        <f t="array" aca="1" ref="E91" ca="1">_xlfn.LET(
  _xlpm.CC,  INDEX(INDIRECT("'"&amp;A$3&amp;"'!$1:$1048576"), ROW(), MATCH("FORMATO", INDIRECT("'"&amp;A$3&amp;"'!$2:$2"), 0)),
  IF(_xlpm.CC="NUMBER", "✅",
  IF(_xlpm.CC="DATE", "✅",
  IF(_xlpm.CC="VARCHAR", "✅",
  IF(_xlpm.CC="TIMESTAMP", "✅",
  "❌"))))
)</f>
        <v>#N/A</v>
      </c>
    </row>
    <row r="92" spans="1:5">
      <c r="A92">
        <f ca="1"/>
        <v>91</v>
      </c>
      <c r="B92" t="e" cm="1">
        <f t="array" aca="1" ref="B9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92" s="89" t="e" cm="1">
        <f t="array" aca="1" ref="C9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92" s="89" t="e" cm="1">
        <f t="array" aca="1" ref="D9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92" s="89" t="e" cm="1">
        <f t="array" aca="1" ref="E92" ca="1">_xlfn.LET(
  _xlpm.CC,  INDEX(INDIRECT("'"&amp;A$3&amp;"'!$1:$1048576"), ROW(), MATCH("FORMATO", INDIRECT("'"&amp;A$3&amp;"'!$2:$2"), 0)),
  IF(_xlpm.CC="NUMBER", "✅",
  IF(_xlpm.CC="DATE", "✅",
  IF(_xlpm.CC="VARCHAR", "✅",
  IF(_xlpm.CC="TIMESTAMP", "✅",
  "❌"))))
)</f>
        <v>#N/A</v>
      </c>
    </row>
    <row r="93" spans="1:5">
      <c r="A93">
        <f ca="1"/>
        <v>92</v>
      </c>
      <c r="B93" t="e" cm="1">
        <f t="array" aca="1" ref="B9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93" s="89" t="e" cm="1">
        <f t="array" aca="1" ref="C9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93" s="89" t="e" cm="1">
        <f t="array" aca="1" ref="D9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93" s="89" t="e" cm="1">
        <f t="array" aca="1" ref="E93" ca="1">_xlfn.LET(
  _xlpm.CC,  INDEX(INDIRECT("'"&amp;A$3&amp;"'!$1:$1048576"), ROW(), MATCH("FORMATO", INDIRECT("'"&amp;A$3&amp;"'!$2:$2"), 0)),
  IF(_xlpm.CC="NUMBER", "✅",
  IF(_xlpm.CC="DATE", "✅",
  IF(_xlpm.CC="VARCHAR", "✅",
  IF(_xlpm.CC="TIMESTAMP", "✅",
  "❌"))))
)</f>
        <v>#N/A</v>
      </c>
    </row>
    <row r="94" spans="1:5">
      <c r="A94">
        <f ca="1"/>
        <v>93</v>
      </c>
      <c r="B94" t="e" cm="1">
        <f t="array" aca="1" ref="B9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94" s="89" t="e" cm="1">
        <f t="array" aca="1" ref="C9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94" s="89" t="e" cm="1">
        <f t="array" aca="1" ref="D9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94" s="89" t="e" cm="1">
        <f t="array" aca="1" ref="E94" ca="1">_xlfn.LET(
  _xlpm.CC,  INDEX(INDIRECT("'"&amp;A$3&amp;"'!$1:$1048576"), ROW(), MATCH("FORMATO", INDIRECT("'"&amp;A$3&amp;"'!$2:$2"), 0)),
  IF(_xlpm.CC="NUMBER", "✅",
  IF(_xlpm.CC="DATE", "✅",
  IF(_xlpm.CC="VARCHAR", "✅",
  IF(_xlpm.CC="TIMESTAMP", "✅",
  "❌"))))
)</f>
        <v>#N/A</v>
      </c>
    </row>
    <row r="95" spans="1:5">
      <c r="A95">
        <f ca="1"/>
        <v>94</v>
      </c>
      <c r="B95" t="e" cm="1">
        <f t="array" aca="1" ref="B9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95" s="89" t="e" cm="1">
        <f t="array" aca="1" ref="C9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95" s="89" t="e" cm="1">
        <f t="array" aca="1" ref="D9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95" s="89" t="e" cm="1">
        <f t="array" aca="1" ref="E95" ca="1">_xlfn.LET(
  _xlpm.CC,  INDEX(INDIRECT("'"&amp;A$3&amp;"'!$1:$1048576"), ROW(), MATCH("FORMATO", INDIRECT("'"&amp;A$3&amp;"'!$2:$2"), 0)),
  IF(_xlpm.CC="NUMBER", "✅",
  IF(_xlpm.CC="DATE", "✅",
  IF(_xlpm.CC="VARCHAR", "✅",
  IF(_xlpm.CC="TIMESTAMP", "✅",
  "❌"))))
)</f>
        <v>#N/A</v>
      </c>
    </row>
    <row r="96" spans="1:5">
      <c r="A96">
        <f ca="1"/>
        <v>95</v>
      </c>
      <c r="B96" t="e" cm="1">
        <f t="array" aca="1" ref="B9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96" s="89" t="e" cm="1">
        <f t="array" aca="1" ref="C9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96" s="89" t="e" cm="1">
        <f t="array" aca="1" ref="D9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96" s="89" t="e" cm="1">
        <f t="array" aca="1" ref="E96" ca="1">_xlfn.LET(
  _xlpm.CC,  INDEX(INDIRECT("'"&amp;A$3&amp;"'!$1:$1048576"), ROW(), MATCH("FORMATO", INDIRECT("'"&amp;A$3&amp;"'!$2:$2"), 0)),
  IF(_xlpm.CC="NUMBER", "✅",
  IF(_xlpm.CC="DATE", "✅",
  IF(_xlpm.CC="VARCHAR", "✅",
  IF(_xlpm.CC="TIMESTAMP", "✅",
  "❌"))))
)</f>
        <v>#N/A</v>
      </c>
    </row>
    <row r="97" spans="1:5">
      <c r="A97">
        <f ca="1"/>
        <v>96</v>
      </c>
      <c r="B97" t="e" cm="1">
        <f t="array" aca="1" ref="B9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97" s="89" t="e" cm="1">
        <f t="array" aca="1" ref="C9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97" s="89" t="e" cm="1">
        <f t="array" aca="1" ref="D9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97" s="89" t="e" cm="1">
        <f t="array" aca="1" ref="E97" ca="1">_xlfn.LET(
  _xlpm.CC,  INDEX(INDIRECT("'"&amp;A$3&amp;"'!$1:$1048576"), ROW(), MATCH("FORMATO", INDIRECT("'"&amp;A$3&amp;"'!$2:$2"), 0)),
  IF(_xlpm.CC="NUMBER", "✅",
  IF(_xlpm.CC="DATE", "✅",
  IF(_xlpm.CC="VARCHAR", "✅",
  IF(_xlpm.CC="TIMESTAMP", "✅",
  "❌"))))
)</f>
        <v>#N/A</v>
      </c>
    </row>
    <row r="98" spans="1:5">
      <c r="A98">
        <f ca="1"/>
        <v>97</v>
      </c>
      <c r="B98" t="e" cm="1">
        <f t="array" aca="1" ref="B9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98" s="89" t="e" cm="1">
        <f t="array" aca="1" ref="C9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98" s="89" t="e" cm="1">
        <f t="array" aca="1" ref="D9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98" s="89" t="e" cm="1">
        <f t="array" aca="1" ref="E98" ca="1">_xlfn.LET(
  _xlpm.CC,  INDEX(INDIRECT("'"&amp;A$3&amp;"'!$1:$1048576"), ROW(), MATCH("FORMATO", INDIRECT("'"&amp;A$3&amp;"'!$2:$2"), 0)),
  IF(_xlpm.CC="NUMBER", "✅",
  IF(_xlpm.CC="DATE", "✅",
  IF(_xlpm.CC="VARCHAR", "✅",
  IF(_xlpm.CC="TIMESTAMP", "✅",
  "❌"))))
)</f>
        <v>#N/A</v>
      </c>
    </row>
    <row r="99" spans="1:5">
      <c r="A99">
        <f ca="1"/>
        <v>98</v>
      </c>
      <c r="B99" t="e" cm="1">
        <f t="array" aca="1" ref="B9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99" s="89" t="e" cm="1">
        <f t="array" aca="1" ref="C9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99" s="89" t="e" cm="1">
        <f t="array" aca="1" ref="D9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99" s="89" t="e" cm="1">
        <f t="array" aca="1" ref="E99" ca="1">_xlfn.LET(
  _xlpm.CC,  INDEX(INDIRECT("'"&amp;A$3&amp;"'!$1:$1048576"), ROW(), MATCH("FORMATO", INDIRECT("'"&amp;A$3&amp;"'!$2:$2"), 0)),
  IF(_xlpm.CC="NUMBER", "✅",
  IF(_xlpm.CC="DATE", "✅",
  IF(_xlpm.CC="VARCHAR", "✅",
  IF(_xlpm.CC="TIMESTAMP", "✅",
  "❌"))))
)</f>
        <v>#N/A</v>
      </c>
    </row>
    <row r="100" spans="1:5">
      <c r="A100">
        <f ca="1"/>
        <v>99</v>
      </c>
      <c r="B100" t="e" cm="1">
        <f t="array" aca="1" ref="B10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00" s="89" t="e" cm="1">
        <f t="array" aca="1" ref="C10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00" s="89" t="e" cm="1">
        <f t="array" aca="1" ref="D10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00" s="89" t="e" cm="1">
        <f t="array" aca="1" ref="E100" ca="1">_xlfn.LET(
  _xlpm.CC,  INDEX(INDIRECT("'"&amp;A$3&amp;"'!$1:$1048576"), ROW(), MATCH("FORMATO", INDIRECT("'"&amp;A$3&amp;"'!$2:$2"), 0)),
  IF(_xlpm.CC="NUMBER", "✅",
  IF(_xlpm.CC="DATE", "✅",
  IF(_xlpm.CC="VARCHAR", "✅",
  IF(_xlpm.CC="TIMESTAMP", "✅",
  "❌"))))
)</f>
        <v>#N/A</v>
      </c>
    </row>
    <row r="101" spans="1:5">
      <c r="A101">
        <f ca="1"/>
        <v>100</v>
      </c>
      <c r="B101" t="e" cm="1">
        <f t="array" aca="1" ref="B10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01" s="89" t="e" cm="1">
        <f t="array" aca="1" ref="C10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01" s="89" t="e" cm="1">
        <f t="array" aca="1" ref="D10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01" s="89" t="e" cm="1">
        <f t="array" aca="1" ref="E101" ca="1">_xlfn.LET(
  _xlpm.CC,  INDEX(INDIRECT("'"&amp;A$3&amp;"'!$1:$1048576"), ROW(), MATCH("FORMATO", INDIRECT("'"&amp;A$3&amp;"'!$2:$2"), 0)),
  IF(_xlpm.CC="NUMBER", "✅",
  IF(_xlpm.CC="DATE", "✅",
  IF(_xlpm.CC="VARCHAR", "✅",
  IF(_xlpm.CC="TIMESTAMP", "✅",
  "❌"))))
)</f>
        <v>#N/A</v>
      </c>
    </row>
    <row r="102" spans="1:5">
      <c r="A102">
        <f ca="1"/>
        <v>101</v>
      </c>
      <c r="B102" t="e" cm="1">
        <f t="array" aca="1" ref="B10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02" s="89" t="e" cm="1">
        <f t="array" aca="1" ref="C10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02" s="89" t="e" cm="1">
        <f t="array" aca="1" ref="D10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02" s="89" t="e" cm="1">
        <f t="array" aca="1" ref="E102" ca="1">_xlfn.LET(
  _xlpm.CC,  INDEX(INDIRECT("'"&amp;A$3&amp;"'!$1:$1048576"), ROW(), MATCH("FORMATO", INDIRECT("'"&amp;A$3&amp;"'!$2:$2"), 0)),
  IF(_xlpm.CC="NUMBER", "✅",
  IF(_xlpm.CC="DATE", "✅",
  IF(_xlpm.CC="VARCHAR", "✅",
  IF(_xlpm.CC="TIMESTAMP", "✅",
  "❌"))))
)</f>
        <v>#N/A</v>
      </c>
    </row>
    <row r="103" spans="1:5">
      <c r="A103">
        <f ca="1"/>
        <v>102</v>
      </c>
      <c r="B103" t="e" cm="1">
        <f t="array" aca="1" ref="B10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03" s="89" t="e" cm="1">
        <f t="array" aca="1" ref="C10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03" s="89" t="e" cm="1">
        <f t="array" aca="1" ref="D10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03" s="89" t="e" cm="1">
        <f t="array" aca="1" ref="E103" ca="1">_xlfn.LET(
  _xlpm.CC,  INDEX(INDIRECT("'"&amp;A$3&amp;"'!$1:$1048576"), ROW(), MATCH("FORMATO", INDIRECT("'"&amp;A$3&amp;"'!$2:$2"), 0)),
  IF(_xlpm.CC="NUMBER", "✅",
  IF(_xlpm.CC="DATE", "✅",
  IF(_xlpm.CC="VARCHAR", "✅",
  IF(_xlpm.CC="TIMESTAMP", "✅",
  "❌"))))
)</f>
        <v>#N/A</v>
      </c>
    </row>
    <row r="104" spans="1:5">
      <c r="A104">
        <f ca="1"/>
        <v>103</v>
      </c>
      <c r="B104" t="e" cm="1">
        <f t="array" aca="1" ref="B10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04" s="89" t="e" cm="1">
        <f t="array" aca="1" ref="C10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04" s="89" t="e" cm="1">
        <f t="array" aca="1" ref="D10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04" s="89" t="e" cm="1">
        <f t="array" aca="1" ref="E104" ca="1">_xlfn.LET(
  _xlpm.CC,  INDEX(INDIRECT("'"&amp;A$3&amp;"'!$1:$1048576"), ROW(), MATCH("FORMATO", INDIRECT("'"&amp;A$3&amp;"'!$2:$2"), 0)),
  IF(_xlpm.CC="NUMBER", "✅",
  IF(_xlpm.CC="DATE", "✅",
  IF(_xlpm.CC="VARCHAR", "✅",
  IF(_xlpm.CC="TIMESTAMP", "✅",
  "❌"))))
)</f>
        <v>#N/A</v>
      </c>
    </row>
    <row r="105" spans="1:5">
      <c r="A105">
        <f ca="1"/>
        <v>104</v>
      </c>
      <c r="B105" t="e" cm="1">
        <f t="array" aca="1" ref="B10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05" s="89" t="e" cm="1">
        <f t="array" aca="1" ref="C10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05" s="89" t="e" cm="1">
        <f t="array" aca="1" ref="D10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05" s="89" t="e" cm="1">
        <f t="array" aca="1" ref="E105" ca="1">_xlfn.LET(
  _xlpm.CC,  INDEX(INDIRECT("'"&amp;A$3&amp;"'!$1:$1048576"), ROW(), MATCH("FORMATO", INDIRECT("'"&amp;A$3&amp;"'!$2:$2"), 0)),
  IF(_xlpm.CC="NUMBER", "✅",
  IF(_xlpm.CC="DATE", "✅",
  IF(_xlpm.CC="VARCHAR", "✅",
  IF(_xlpm.CC="TIMESTAMP", "✅",
  "❌"))))
)</f>
        <v>#N/A</v>
      </c>
    </row>
    <row r="106" spans="1:5">
      <c r="A106">
        <f ca="1"/>
        <v>105</v>
      </c>
      <c r="B106" t="e" cm="1">
        <f t="array" aca="1" ref="B10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06" s="89" t="e" cm="1">
        <f t="array" aca="1" ref="C10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06" s="89" t="e" cm="1">
        <f t="array" aca="1" ref="D10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06" s="89" t="e" cm="1">
        <f t="array" aca="1" ref="E106" ca="1">_xlfn.LET(
  _xlpm.CC,  INDEX(INDIRECT("'"&amp;A$3&amp;"'!$1:$1048576"), ROW(), MATCH("FORMATO", INDIRECT("'"&amp;A$3&amp;"'!$2:$2"), 0)),
  IF(_xlpm.CC="NUMBER", "✅",
  IF(_xlpm.CC="DATE", "✅",
  IF(_xlpm.CC="VARCHAR", "✅",
  IF(_xlpm.CC="TIMESTAMP", "✅",
  "❌"))))
)</f>
        <v>#N/A</v>
      </c>
    </row>
    <row r="107" spans="1:5">
      <c r="A107">
        <f ca="1"/>
        <v>106</v>
      </c>
      <c r="B107" t="e" cm="1">
        <f t="array" aca="1" ref="B10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07" s="89" t="e" cm="1">
        <f t="array" aca="1" ref="C10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07" s="89" t="e" cm="1">
        <f t="array" aca="1" ref="D10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07" s="89" t="e" cm="1">
        <f t="array" aca="1" ref="E107" ca="1">_xlfn.LET(
  _xlpm.CC,  INDEX(INDIRECT("'"&amp;A$3&amp;"'!$1:$1048576"), ROW(), MATCH("FORMATO", INDIRECT("'"&amp;A$3&amp;"'!$2:$2"), 0)),
  IF(_xlpm.CC="NUMBER", "✅",
  IF(_xlpm.CC="DATE", "✅",
  IF(_xlpm.CC="VARCHAR", "✅",
  IF(_xlpm.CC="TIMESTAMP", "✅",
  "❌"))))
)</f>
        <v>#N/A</v>
      </c>
    </row>
    <row r="108" spans="1:5">
      <c r="A108">
        <f ca="1"/>
        <v>107</v>
      </c>
      <c r="B108" t="e" cm="1">
        <f t="array" aca="1" ref="B10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08" s="89" t="e" cm="1">
        <f t="array" aca="1" ref="C10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08" s="89" t="e" cm="1">
        <f t="array" aca="1" ref="D10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08" s="89" t="e" cm="1">
        <f t="array" aca="1" ref="E108" ca="1">_xlfn.LET(
  _xlpm.CC,  INDEX(INDIRECT("'"&amp;A$3&amp;"'!$1:$1048576"), ROW(), MATCH("FORMATO", INDIRECT("'"&amp;A$3&amp;"'!$2:$2"), 0)),
  IF(_xlpm.CC="NUMBER", "✅",
  IF(_xlpm.CC="DATE", "✅",
  IF(_xlpm.CC="VARCHAR", "✅",
  IF(_xlpm.CC="TIMESTAMP", "✅",
  "❌"))))
)</f>
        <v>#N/A</v>
      </c>
    </row>
    <row r="109" spans="1:5">
      <c r="A109">
        <f ca="1"/>
        <v>108</v>
      </c>
      <c r="B109" t="e" cm="1">
        <f t="array" aca="1" ref="B10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09" s="89" t="e" cm="1">
        <f t="array" aca="1" ref="C10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09" s="89" t="e" cm="1">
        <f t="array" aca="1" ref="D10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09" s="89" t="e" cm="1">
        <f t="array" aca="1" ref="E109" ca="1">_xlfn.LET(
  _xlpm.CC,  INDEX(INDIRECT("'"&amp;A$3&amp;"'!$1:$1048576"), ROW(), MATCH("FORMATO", INDIRECT("'"&amp;A$3&amp;"'!$2:$2"), 0)),
  IF(_xlpm.CC="NUMBER", "✅",
  IF(_xlpm.CC="DATE", "✅",
  IF(_xlpm.CC="VARCHAR", "✅",
  IF(_xlpm.CC="TIMESTAMP", "✅",
  "❌"))))
)</f>
        <v>#N/A</v>
      </c>
    </row>
    <row r="110" spans="1:5">
      <c r="B110" t="e" cm="1">
        <f t="array" aca="1" ref="B11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10" s="89" t="e" cm="1">
        <f t="array" aca="1" ref="C11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10" s="89" t="e" cm="1">
        <f t="array" aca="1" ref="D11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10" s="89" t="e" cm="1">
        <f t="array" aca="1" ref="E110" ca="1">_xlfn.LET(
  _xlpm.CC,  INDEX(INDIRECT("'"&amp;A$3&amp;"'!$1:$1048576"), ROW(), MATCH("FORMATO", INDIRECT("'"&amp;A$3&amp;"'!$2:$2"), 0)),
  IF(_xlpm.CC="NUMBER", "✅",
  IF(_xlpm.CC="DATE", "✅",
  IF(_xlpm.CC="VARCHAR", "✅",
  IF(_xlpm.CC="TIMESTAMP", "✅",
  "❌"))))
)</f>
        <v>#N/A</v>
      </c>
    </row>
    <row r="111" spans="1:5">
      <c r="B111" t="e" cm="1">
        <f t="array" aca="1" ref="B11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11" s="89" t="e" cm="1">
        <f t="array" aca="1" ref="C11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11" s="89" t="e" cm="1">
        <f t="array" aca="1" ref="D11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11" s="89" t="e" cm="1">
        <f t="array" aca="1" ref="E111" ca="1">_xlfn.LET(
  _xlpm.CC,  INDEX(INDIRECT("'"&amp;A$3&amp;"'!$1:$1048576"), ROW(), MATCH("FORMATO", INDIRECT("'"&amp;A$3&amp;"'!$2:$2"), 0)),
  IF(_xlpm.CC="NUMBER", "✅",
  IF(_xlpm.CC="DATE", "✅",
  IF(_xlpm.CC="VARCHAR", "✅",
  IF(_xlpm.CC="TIMESTAMP", "✅",
  "❌"))))
)</f>
        <v>#N/A</v>
      </c>
    </row>
    <row r="112" spans="1:5">
      <c r="B112" t="e" cm="1">
        <f t="array" aca="1" ref="B11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12" s="89" t="e" cm="1">
        <f t="array" aca="1" ref="C11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12" s="89" t="e" cm="1">
        <f t="array" aca="1" ref="D11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12" s="89" t="e" cm="1">
        <f t="array" aca="1" ref="E112" ca="1">_xlfn.LET(
  _xlpm.CC,  INDEX(INDIRECT("'"&amp;A$3&amp;"'!$1:$1048576"), ROW(), MATCH("FORMATO", INDIRECT("'"&amp;A$3&amp;"'!$2:$2"), 0)),
  IF(_xlpm.CC="NUMBER", "✅",
  IF(_xlpm.CC="DATE", "✅",
  IF(_xlpm.CC="VARCHAR", "✅",
  IF(_xlpm.CC="TIMESTAMP", "✅",
  "❌"))))
)</f>
        <v>#N/A</v>
      </c>
    </row>
    <row r="113" spans="2:5">
      <c r="B113" t="e" cm="1">
        <f t="array" aca="1" ref="B11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13" s="89" t="e" cm="1">
        <f t="array" aca="1" ref="C11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13" s="89" t="e" cm="1">
        <f t="array" aca="1" ref="D11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13" s="89" t="e" cm="1">
        <f t="array" aca="1" ref="E113" ca="1">_xlfn.LET(
  _xlpm.CC,  INDEX(INDIRECT("'"&amp;A$3&amp;"'!$1:$1048576"), ROW(), MATCH("FORMATO", INDIRECT("'"&amp;A$3&amp;"'!$2:$2"), 0)),
  IF(_xlpm.CC="NUMBER", "✅",
  IF(_xlpm.CC="DATE", "✅",
  IF(_xlpm.CC="VARCHAR", "✅",
  IF(_xlpm.CC="TIMESTAMP", "✅",
  "❌"))))
)</f>
        <v>#N/A</v>
      </c>
    </row>
    <row r="114" spans="2:5">
      <c r="B114" t="e" cm="1">
        <f t="array" aca="1" ref="B11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14" s="89" t="e" cm="1">
        <f t="array" aca="1" ref="C11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14" s="89" t="e" cm="1">
        <f t="array" aca="1" ref="D11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14" s="89" t="e" cm="1">
        <f t="array" aca="1" ref="E114" ca="1">_xlfn.LET(
  _xlpm.CC,  INDEX(INDIRECT("'"&amp;A$3&amp;"'!$1:$1048576"), ROW(), MATCH("FORMATO", INDIRECT("'"&amp;A$3&amp;"'!$2:$2"), 0)),
  IF(_xlpm.CC="NUMBER", "✅",
  IF(_xlpm.CC="DATE", "✅",
  IF(_xlpm.CC="VARCHAR", "✅",
  IF(_xlpm.CC="TIMESTAMP", "✅",
  "❌"))))
)</f>
        <v>#N/A</v>
      </c>
    </row>
    <row r="115" spans="2:5">
      <c r="B115" t="e" cm="1">
        <f t="array" aca="1" ref="B11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15" s="89" t="e" cm="1">
        <f t="array" aca="1" ref="C11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15" s="89" t="e" cm="1">
        <f t="array" aca="1" ref="D11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15" s="89" t="e" cm="1">
        <f t="array" aca="1" ref="E115" ca="1">_xlfn.LET(
  _xlpm.CC,  INDEX(INDIRECT("'"&amp;A$3&amp;"'!$1:$1048576"), ROW(), MATCH("FORMATO", INDIRECT("'"&amp;A$3&amp;"'!$2:$2"), 0)),
  IF(_xlpm.CC="NUMBER", "✅",
  IF(_xlpm.CC="DATE", "✅",
  IF(_xlpm.CC="VARCHAR", "✅",
  IF(_xlpm.CC="TIMESTAMP", "✅",
  "❌"))))
)</f>
        <v>#N/A</v>
      </c>
    </row>
    <row r="116" spans="2:5">
      <c r="B116" t="e" cm="1">
        <f t="array" aca="1" ref="B11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16" s="89" t="e" cm="1">
        <f t="array" aca="1" ref="C11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16" s="89" t="e" cm="1">
        <f t="array" aca="1" ref="D11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16" s="89" t="e" cm="1">
        <f t="array" aca="1" ref="E116" ca="1">_xlfn.LET(
  _xlpm.CC,  INDEX(INDIRECT("'"&amp;A$3&amp;"'!$1:$1048576"), ROW(), MATCH("FORMATO", INDIRECT("'"&amp;A$3&amp;"'!$2:$2"), 0)),
  IF(_xlpm.CC="NUMBER", "✅",
  IF(_xlpm.CC="DATE", "✅",
  IF(_xlpm.CC="VARCHAR", "✅",
  IF(_xlpm.CC="TIMESTAMP", "✅",
  "❌"))))
)</f>
        <v>#N/A</v>
      </c>
    </row>
    <row r="117" spans="2:5">
      <c r="B117" t="e" cm="1">
        <f t="array" aca="1" ref="B11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17" s="89" t="e" cm="1">
        <f t="array" aca="1" ref="C11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17" s="89" t="e" cm="1">
        <f t="array" aca="1" ref="D11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17" s="89" t="e" cm="1">
        <f t="array" aca="1" ref="E117" ca="1">_xlfn.LET(
  _xlpm.CC,  INDEX(INDIRECT("'"&amp;A$3&amp;"'!$1:$1048576"), ROW(), MATCH("FORMATO", INDIRECT("'"&amp;A$3&amp;"'!$2:$2"), 0)),
  IF(_xlpm.CC="NUMBER", "✅",
  IF(_xlpm.CC="DATE", "✅",
  IF(_xlpm.CC="VARCHAR", "✅",
  IF(_xlpm.CC="TIMESTAMP", "✅",
  "❌"))))
)</f>
        <v>#N/A</v>
      </c>
    </row>
    <row r="118" spans="2:5">
      <c r="B118" t="e" cm="1">
        <f t="array" aca="1" ref="B11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18" s="89" t="e" cm="1">
        <f t="array" aca="1" ref="C11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18" s="89" t="e" cm="1">
        <f t="array" aca="1" ref="D11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18" s="89" t="e" cm="1">
        <f t="array" aca="1" ref="E118" ca="1">_xlfn.LET(
  _xlpm.CC,  INDEX(INDIRECT("'"&amp;A$3&amp;"'!$1:$1048576"), ROW(), MATCH("FORMATO", INDIRECT("'"&amp;A$3&amp;"'!$2:$2"), 0)),
  IF(_xlpm.CC="NUMBER", "✅",
  IF(_xlpm.CC="DATE", "✅",
  IF(_xlpm.CC="VARCHAR", "✅",
  IF(_xlpm.CC="TIMESTAMP", "✅",
  "❌"))))
)</f>
        <v>#N/A</v>
      </c>
    </row>
    <row r="119" spans="2:5">
      <c r="B119" t="e" cm="1">
        <f t="array" aca="1" ref="B11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19" s="89" t="e" cm="1">
        <f t="array" aca="1" ref="C11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19" s="89" t="e" cm="1">
        <f t="array" aca="1" ref="D11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19" s="89" t="e" cm="1">
        <f t="array" aca="1" ref="E119" ca="1">_xlfn.LET(
  _xlpm.CC,  INDEX(INDIRECT("'"&amp;A$3&amp;"'!$1:$1048576"), ROW(), MATCH("FORMATO", INDIRECT("'"&amp;A$3&amp;"'!$2:$2"), 0)),
  IF(_xlpm.CC="NUMBER", "✅",
  IF(_xlpm.CC="DATE", "✅",
  IF(_xlpm.CC="VARCHAR", "✅",
  IF(_xlpm.CC="TIMESTAMP", "✅",
  "❌"))))
)</f>
        <v>#N/A</v>
      </c>
    </row>
    <row r="120" spans="2:5">
      <c r="B120" t="e" cm="1">
        <f t="array" aca="1" ref="B12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20" s="89" t="e" cm="1">
        <f t="array" aca="1" ref="C12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20" s="89" t="e" cm="1">
        <f t="array" aca="1" ref="D12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20" s="89" t="e" cm="1">
        <f t="array" aca="1" ref="E120" ca="1">_xlfn.LET(
  _xlpm.CC,  INDEX(INDIRECT("'"&amp;A$3&amp;"'!$1:$1048576"), ROW(), MATCH("FORMATO", INDIRECT("'"&amp;A$3&amp;"'!$2:$2"), 0)),
  IF(_xlpm.CC="NUMBER", "✅",
  IF(_xlpm.CC="DATE", "✅",
  IF(_xlpm.CC="VARCHAR", "✅",
  IF(_xlpm.CC="TIMESTAMP", "✅",
  "❌"))))
)</f>
        <v>#N/A</v>
      </c>
    </row>
    <row r="121" spans="2:5">
      <c r="B121" t="e" cm="1">
        <f t="array" aca="1" ref="B12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21" s="89" t="e" cm="1">
        <f t="array" aca="1" ref="C12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21" s="89" t="e" cm="1">
        <f t="array" aca="1" ref="D12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21" s="89" t="e" cm="1">
        <f t="array" aca="1" ref="E121" ca="1">_xlfn.LET(
  _xlpm.CC,  INDEX(INDIRECT("'"&amp;A$3&amp;"'!$1:$1048576"), ROW(), MATCH("FORMATO", INDIRECT("'"&amp;A$3&amp;"'!$2:$2"), 0)),
  IF(_xlpm.CC="NUMBER", "✅",
  IF(_xlpm.CC="DATE", "✅",
  IF(_xlpm.CC="VARCHAR", "✅",
  IF(_xlpm.CC="TIMESTAMP", "✅",
  "❌"))))
)</f>
        <v>#N/A</v>
      </c>
    </row>
    <row r="122" spans="2:5">
      <c r="B122" t="e" cm="1">
        <f t="array" aca="1" ref="B12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22" s="89" t="e" cm="1">
        <f t="array" aca="1" ref="C12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22" s="89" t="e" cm="1">
        <f t="array" aca="1" ref="D12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22" s="89" t="e" cm="1">
        <f t="array" aca="1" ref="E122" ca="1">_xlfn.LET(
  _xlpm.CC,  INDEX(INDIRECT("'"&amp;A$3&amp;"'!$1:$1048576"), ROW(), MATCH("FORMATO", INDIRECT("'"&amp;A$3&amp;"'!$2:$2"), 0)),
  IF(_xlpm.CC="NUMBER", "✅",
  IF(_xlpm.CC="DATE", "✅",
  IF(_xlpm.CC="VARCHAR", "✅",
  IF(_xlpm.CC="TIMESTAMP", "✅",
  "❌"))))
)</f>
        <v>#N/A</v>
      </c>
    </row>
    <row r="123" spans="2:5">
      <c r="B123" t="e" cm="1">
        <f t="array" aca="1" ref="B12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23" s="89" t="e" cm="1">
        <f t="array" aca="1" ref="C12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23" s="89" t="e" cm="1">
        <f t="array" aca="1" ref="D12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23" s="89" t="e" cm="1">
        <f t="array" aca="1" ref="E123" ca="1">_xlfn.LET(
  _xlpm.CC,  INDEX(INDIRECT("'"&amp;A$3&amp;"'!$1:$1048576"), ROW(), MATCH("FORMATO", INDIRECT("'"&amp;A$3&amp;"'!$2:$2"), 0)),
  IF(_xlpm.CC="NUMBER", "✅",
  IF(_xlpm.CC="DATE", "✅",
  IF(_xlpm.CC="VARCHAR", "✅",
  IF(_xlpm.CC="TIMESTAMP", "✅",
  "❌"))))
)</f>
        <v>#N/A</v>
      </c>
    </row>
    <row r="124" spans="2:5">
      <c r="B124" t="e" cm="1">
        <f t="array" aca="1" ref="B12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24" s="89" t="e" cm="1">
        <f t="array" aca="1" ref="C12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24" s="89" t="e" cm="1">
        <f t="array" aca="1" ref="D12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24" s="89" t="e" cm="1">
        <f t="array" aca="1" ref="E124" ca="1">_xlfn.LET(
  _xlpm.CC,  INDEX(INDIRECT("'"&amp;A$3&amp;"'!$1:$1048576"), ROW(), MATCH("FORMATO", INDIRECT("'"&amp;A$3&amp;"'!$2:$2"), 0)),
  IF(_xlpm.CC="NUMBER", "✅",
  IF(_xlpm.CC="DATE", "✅",
  IF(_xlpm.CC="VARCHAR", "✅",
  IF(_xlpm.CC="TIMESTAMP", "✅",
  "❌"))))
)</f>
        <v>#N/A</v>
      </c>
    </row>
    <row r="125" spans="2:5">
      <c r="B125" t="e" cm="1">
        <f t="array" aca="1" ref="B12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25" s="89" t="e" cm="1">
        <f t="array" aca="1" ref="C12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25" s="89" t="e" cm="1">
        <f t="array" aca="1" ref="D12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25" s="89" t="e" cm="1">
        <f t="array" aca="1" ref="E125" ca="1">_xlfn.LET(
  _xlpm.CC,  INDEX(INDIRECT("'"&amp;A$3&amp;"'!$1:$1048576"), ROW(), MATCH("FORMATO", INDIRECT("'"&amp;A$3&amp;"'!$2:$2"), 0)),
  IF(_xlpm.CC="NUMBER", "✅",
  IF(_xlpm.CC="DATE", "✅",
  IF(_xlpm.CC="VARCHAR", "✅",
  IF(_xlpm.CC="TIMESTAMP", "✅",
  "❌"))))
)</f>
        <v>#N/A</v>
      </c>
    </row>
    <row r="126" spans="2:5">
      <c r="B126" t="e" cm="1">
        <f t="array" aca="1" ref="B12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26" s="89" t="e" cm="1">
        <f t="array" aca="1" ref="C12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26" s="89" t="e" cm="1">
        <f t="array" aca="1" ref="D12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26" s="89" t="e" cm="1">
        <f t="array" aca="1" ref="E126" ca="1">_xlfn.LET(
  _xlpm.CC,  INDEX(INDIRECT("'"&amp;A$3&amp;"'!$1:$1048576"), ROW(), MATCH("FORMATO", INDIRECT("'"&amp;A$3&amp;"'!$2:$2"), 0)),
  IF(_xlpm.CC="NUMBER", "✅",
  IF(_xlpm.CC="DATE", "✅",
  IF(_xlpm.CC="VARCHAR", "✅",
  IF(_xlpm.CC="TIMESTAMP", "✅",
  "❌"))))
)</f>
        <v>#N/A</v>
      </c>
    </row>
    <row r="127" spans="2:5">
      <c r="B127" t="e" cm="1">
        <f t="array" aca="1" ref="B12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27" s="89" t="e" cm="1">
        <f t="array" aca="1" ref="C12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27" s="89" t="e" cm="1">
        <f t="array" aca="1" ref="D12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27" s="89" t="e" cm="1">
        <f t="array" aca="1" ref="E127" ca="1">_xlfn.LET(
  _xlpm.CC,  INDEX(INDIRECT("'"&amp;A$3&amp;"'!$1:$1048576"), ROW(), MATCH("FORMATO", INDIRECT("'"&amp;A$3&amp;"'!$2:$2"), 0)),
  IF(_xlpm.CC="NUMBER", "✅",
  IF(_xlpm.CC="DATE", "✅",
  IF(_xlpm.CC="VARCHAR", "✅",
  IF(_xlpm.CC="TIMESTAMP", "✅",
  "❌"))))
)</f>
        <v>#N/A</v>
      </c>
    </row>
    <row r="128" spans="2:5">
      <c r="B128" t="e" cm="1">
        <f t="array" aca="1" ref="B12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28" s="89" t="e" cm="1">
        <f t="array" aca="1" ref="C12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28" s="89" t="e" cm="1">
        <f t="array" aca="1" ref="D12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28" s="89" t="e" cm="1">
        <f t="array" aca="1" ref="E128" ca="1">_xlfn.LET(
  _xlpm.CC,  INDEX(INDIRECT("'"&amp;A$3&amp;"'!$1:$1048576"), ROW(), MATCH("FORMATO", INDIRECT("'"&amp;A$3&amp;"'!$2:$2"), 0)),
  IF(_xlpm.CC="NUMBER", "✅",
  IF(_xlpm.CC="DATE", "✅",
  IF(_xlpm.CC="VARCHAR", "✅",
  IF(_xlpm.CC="TIMESTAMP", "✅",
  "❌"))))
)</f>
        <v>#N/A</v>
      </c>
    </row>
    <row r="129" spans="2:5">
      <c r="B129" t="e" cm="1">
        <f t="array" aca="1" ref="B12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29" s="89" t="e" cm="1">
        <f t="array" aca="1" ref="C12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29" s="89" t="e" cm="1">
        <f t="array" aca="1" ref="D12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29" s="89" t="e" cm="1">
        <f t="array" aca="1" ref="E129" ca="1">_xlfn.LET(
  _xlpm.CC,  INDEX(INDIRECT("'"&amp;A$3&amp;"'!$1:$1048576"), ROW(), MATCH("FORMATO", INDIRECT("'"&amp;A$3&amp;"'!$2:$2"), 0)),
  IF(_xlpm.CC="NUMBER", "✅",
  IF(_xlpm.CC="DATE", "✅",
  IF(_xlpm.CC="VARCHAR", "✅",
  IF(_xlpm.CC="TIMESTAMP", "✅",
  "❌"))))
)</f>
        <v>#N/A</v>
      </c>
    </row>
    <row r="130" spans="2:5">
      <c r="B130" t="e" cm="1">
        <f t="array" aca="1" ref="B13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30" s="89" t="e" cm="1">
        <f t="array" aca="1" ref="C13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30" s="89" t="e" cm="1">
        <f t="array" aca="1" ref="D13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30" s="89" t="e" cm="1">
        <f t="array" aca="1" ref="E130" ca="1">_xlfn.LET(
  _xlpm.CC,  INDEX(INDIRECT("'"&amp;A$3&amp;"'!$1:$1048576"), ROW(), MATCH("FORMATO", INDIRECT("'"&amp;A$3&amp;"'!$2:$2"), 0)),
  IF(_xlpm.CC="NUMBER", "✅",
  IF(_xlpm.CC="DATE", "✅",
  IF(_xlpm.CC="VARCHAR", "✅",
  IF(_xlpm.CC="TIMESTAMP", "✅",
  "❌"))))
)</f>
        <v>#N/A</v>
      </c>
    </row>
    <row r="131" spans="2:5">
      <c r="B131" t="e" cm="1">
        <f t="array" aca="1" ref="B13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31" s="89" t="e" cm="1">
        <f t="array" aca="1" ref="C13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31" s="89" t="e" cm="1">
        <f t="array" aca="1" ref="D13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31" s="89" t="e" cm="1">
        <f t="array" aca="1" ref="E131" ca="1">_xlfn.LET(
  _xlpm.CC,  INDEX(INDIRECT("'"&amp;A$3&amp;"'!$1:$1048576"), ROW(), MATCH("FORMATO", INDIRECT("'"&amp;A$3&amp;"'!$2:$2"), 0)),
  IF(_xlpm.CC="NUMBER", "✅",
  IF(_xlpm.CC="DATE", "✅",
  IF(_xlpm.CC="VARCHAR", "✅",
  IF(_xlpm.CC="TIMESTAMP", "✅",
  "❌"))))
)</f>
        <v>#N/A</v>
      </c>
    </row>
    <row r="132" spans="2:5">
      <c r="B132" t="e" cm="1">
        <f t="array" aca="1" ref="B13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32" s="89" t="e" cm="1">
        <f t="array" aca="1" ref="C13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32" s="89" t="e" cm="1">
        <f t="array" aca="1" ref="D13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32" s="89" t="e" cm="1">
        <f t="array" aca="1" ref="E132" ca="1">_xlfn.LET(
  _xlpm.CC,  INDEX(INDIRECT("'"&amp;A$3&amp;"'!$1:$1048576"), ROW(), MATCH("FORMATO", INDIRECT("'"&amp;A$3&amp;"'!$2:$2"), 0)),
  IF(_xlpm.CC="NUMBER", "✅",
  IF(_xlpm.CC="DATE", "✅",
  IF(_xlpm.CC="VARCHAR", "✅",
  IF(_xlpm.CC="TIMESTAMP", "✅",
  "❌"))))
)</f>
        <v>#N/A</v>
      </c>
    </row>
    <row r="133" spans="2:5">
      <c r="B133" t="e" cm="1">
        <f t="array" aca="1" ref="B13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33" s="89" t="e" cm="1">
        <f t="array" aca="1" ref="C13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33" s="89" t="e" cm="1">
        <f t="array" aca="1" ref="D13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33" s="89" t="e" cm="1">
        <f t="array" aca="1" ref="E133" ca="1">_xlfn.LET(
  _xlpm.CC,  INDEX(INDIRECT("'"&amp;A$3&amp;"'!$1:$1048576"), ROW(), MATCH("FORMATO", INDIRECT("'"&amp;A$3&amp;"'!$2:$2"), 0)),
  IF(_xlpm.CC="NUMBER", "✅",
  IF(_xlpm.CC="DATE", "✅",
  IF(_xlpm.CC="VARCHAR", "✅",
  IF(_xlpm.CC="TIMESTAMP", "✅",
  "❌"))))
)</f>
        <v>#N/A</v>
      </c>
    </row>
    <row r="134" spans="2:5">
      <c r="B134" t="e" cm="1">
        <f t="array" aca="1" ref="B13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34" s="89" t="e" cm="1">
        <f t="array" aca="1" ref="C13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34" s="89" t="e" cm="1">
        <f t="array" aca="1" ref="D13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34" s="89" t="e" cm="1">
        <f t="array" aca="1" ref="E134" ca="1">_xlfn.LET(
  _xlpm.CC,  INDEX(INDIRECT("'"&amp;A$3&amp;"'!$1:$1048576"), ROW(), MATCH("FORMATO", INDIRECT("'"&amp;A$3&amp;"'!$2:$2"), 0)),
  IF(_xlpm.CC="NUMBER", "✅",
  IF(_xlpm.CC="DATE", "✅",
  IF(_xlpm.CC="VARCHAR", "✅",
  IF(_xlpm.CC="TIMESTAMP", "✅",
  "❌"))))
)</f>
        <v>#N/A</v>
      </c>
    </row>
    <row r="135" spans="2:5">
      <c r="B135" t="e" cm="1">
        <f t="array" aca="1" ref="B13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35" s="89" t="e" cm="1">
        <f t="array" aca="1" ref="C13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35" s="89" t="e" cm="1">
        <f t="array" aca="1" ref="D13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35" s="89" t="e" cm="1">
        <f t="array" aca="1" ref="E135" ca="1">_xlfn.LET(
  _xlpm.CC,  INDEX(INDIRECT("'"&amp;A$3&amp;"'!$1:$1048576"), ROW(), MATCH("FORMATO", INDIRECT("'"&amp;A$3&amp;"'!$2:$2"), 0)),
  IF(_xlpm.CC="NUMBER", "✅",
  IF(_xlpm.CC="DATE", "✅",
  IF(_xlpm.CC="VARCHAR", "✅",
  IF(_xlpm.CC="TIMESTAMP", "✅",
  "❌"))))
)</f>
        <v>#N/A</v>
      </c>
    </row>
    <row r="136" spans="2:5">
      <c r="B136" t="e" cm="1">
        <f t="array" aca="1" ref="B13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36" s="89" t="e" cm="1">
        <f t="array" aca="1" ref="C13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36" s="89" t="e" cm="1">
        <f t="array" aca="1" ref="D13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36" s="89" t="e" cm="1">
        <f t="array" aca="1" ref="E136" ca="1">_xlfn.LET(
  _xlpm.CC,  INDEX(INDIRECT("'"&amp;A$3&amp;"'!$1:$1048576"), ROW(), MATCH("FORMATO", INDIRECT("'"&amp;A$3&amp;"'!$2:$2"), 0)),
  IF(_xlpm.CC="NUMBER", "✅",
  IF(_xlpm.CC="DATE", "✅",
  IF(_xlpm.CC="VARCHAR", "✅",
  IF(_xlpm.CC="TIMESTAMP", "✅",
  "❌"))))
)</f>
        <v>#N/A</v>
      </c>
    </row>
    <row r="137" spans="2:5">
      <c r="B137" t="e" cm="1">
        <f t="array" aca="1" ref="B13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37" s="89" t="e" cm="1">
        <f t="array" aca="1" ref="C13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37" s="89" t="e" cm="1">
        <f t="array" aca="1" ref="D13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37" s="89" t="e" cm="1">
        <f t="array" aca="1" ref="E137" ca="1">_xlfn.LET(
  _xlpm.CC,  INDEX(INDIRECT("'"&amp;A$3&amp;"'!$1:$1048576"), ROW(), MATCH("FORMATO", INDIRECT("'"&amp;A$3&amp;"'!$2:$2"), 0)),
  IF(_xlpm.CC="NUMBER", "✅",
  IF(_xlpm.CC="DATE", "✅",
  IF(_xlpm.CC="VARCHAR", "✅",
  IF(_xlpm.CC="TIMESTAMP", "✅",
  "❌"))))
)</f>
        <v>#N/A</v>
      </c>
    </row>
    <row r="138" spans="2:5">
      <c r="B138" t="e" cm="1">
        <f t="array" aca="1" ref="B13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38" s="89" t="e" cm="1">
        <f t="array" aca="1" ref="C13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38" s="89" t="e" cm="1">
        <f t="array" aca="1" ref="D13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38" s="89" t="e" cm="1">
        <f t="array" aca="1" ref="E138" ca="1">_xlfn.LET(
  _xlpm.CC,  INDEX(INDIRECT("'"&amp;A$3&amp;"'!$1:$1048576"), ROW(), MATCH("FORMATO", INDIRECT("'"&amp;A$3&amp;"'!$2:$2"), 0)),
  IF(_xlpm.CC="NUMBER", "✅",
  IF(_xlpm.CC="DATE", "✅",
  IF(_xlpm.CC="VARCHAR", "✅",
  IF(_xlpm.CC="TIMESTAMP", "✅",
  "❌"))))
)</f>
        <v>#N/A</v>
      </c>
    </row>
    <row r="139" spans="2:5">
      <c r="B139" t="e" cm="1">
        <f t="array" aca="1" ref="B13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39" s="89" t="e" cm="1">
        <f t="array" aca="1" ref="C13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39" s="89" t="e" cm="1">
        <f t="array" aca="1" ref="D13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39" s="89" t="e" cm="1">
        <f t="array" aca="1" ref="E139" ca="1">_xlfn.LET(
  _xlpm.CC,  INDEX(INDIRECT("'"&amp;A$3&amp;"'!$1:$1048576"), ROW(), MATCH("FORMATO", INDIRECT("'"&amp;A$3&amp;"'!$2:$2"), 0)),
  IF(_xlpm.CC="NUMBER", "✅",
  IF(_xlpm.CC="DATE", "✅",
  IF(_xlpm.CC="VARCHAR", "✅",
  IF(_xlpm.CC="TIMESTAMP", "✅",
  "❌"))))
)</f>
        <v>#N/A</v>
      </c>
    </row>
    <row r="140" spans="2:5">
      <c r="B140" t="e" cm="1">
        <f t="array" aca="1" ref="B14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40" s="89" t="e" cm="1">
        <f t="array" aca="1" ref="C14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40" s="89" t="e" cm="1">
        <f t="array" aca="1" ref="D14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40" s="89" t="e" cm="1">
        <f t="array" aca="1" ref="E140" ca="1">_xlfn.LET(
  _xlpm.CC,  INDEX(INDIRECT("'"&amp;A$3&amp;"'!$1:$1048576"), ROW(), MATCH("FORMATO", INDIRECT("'"&amp;A$3&amp;"'!$2:$2"), 0)),
  IF(_xlpm.CC="NUMBER", "✅",
  IF(_xlpm.CC="DATE", "✅",
  IF(_xlpm.CC="VARCHAR", "✅",
  IF(_xlpm.CC="TIMESTAMP", "✅",
  "❌"))))
)</f>
        <v>#N/A</v>
      </c>
    </row>
    <row r="141" spans="2:5">
      <c r="B141" t="e" cm="1">
        <f t="array" aca="1" ref="B14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41" s="89" t="e" cm="1">
        <f t="array" aca="1" ref="C14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41" s="89" t="e" cm="1">
        <f t="array" aca="1" ref="D14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41" s="89" t="e" cm="1">
        <f t="array" aca="1" ref="E141" ca="1">_xlfn.LET(
  _xlpm.CC,  INDEX(INDIRECT("'"&amp;A$3&amp;"'!$1:$1048576"), ROW(), MATCH("FORMATO", INDIRECT("'"&amp;A$3&amp;"'!$2:$2"), 0)),
  IF(_xlpm.CC="NUMBER", "✅",
  IF(_xlpm.CC="DATE", "✅",
  IF(_xlpm.CC="VARCHAR", "✅",
  IF(_xlpm.CC="TIMESTAMP", "✅",
  "❌"))))
)</f>
        <v>#N/A</v>
      </c>
    </row>
    <row r="142" spans="2:5">
      <c r="B142" t="e" cm="1">
        <f t="array" aca="1" ref="B14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42" s="89" t="e" cm="1">
        <f t="array" aca="1" ref="C14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42" s="89" t="e" cm="1">
        <f t="array" aca="1" ref="D14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42" s="89" t="e" cm="1">
        <f t="array" aca="1" ref="E142" ca="1">_xlfn.LET(
  _xlpm.CC,  INDEX(INDIRECT("'"&amp;A$3&amp;"'!$1:$1048576"), ROW(), MATCH("FORMATO", INDIRECT("'"&amp;A$3&amp;"'!$2:$2"), 0)),
  IF(_xlpm.CC="NUMBER", "✅",
  IF(_xlpm.CC="DATE", "✅",
  IF(_xlpm.CC="VARCHAR", "✅",
  IF(_xlpm.CC="TIMESTAMP", "✅",
  "❌"))))
)</f>
        <v>#N/A</v>
      </c>
    </row>
    <row r="143" spans="2:5">
      <c r="B143" t="e" cm="1">
        <f t="array" aca="1" ref="B14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43" s="89" t="e" cm="1">
        <f t="array" aca="1" ref="C14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43" s="89" t="e" cm="1">
        <f t="array" aca="1" ref="D14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43" s="89" t="e" cm="1">
        <f t="array" aca="1" ref="E143" ca="1">_xlfn.LET(
  _xlpm.CC,  INDEX(INDIRECT("'"&amp;A$3&amp;"'!$1:$1048576"), ROW(), MATCH("FORMATO", INDIRECT("'"&amp;A$3&amp;"'!$2:$2"), 0)),
  IF(_xlpm.CC="NUMBER", "✅",
  IF(_xlpm.CC="DATE", "✅",
  IF(_xlpm.CC="VARCHAR", "✅",
  IF(_xlpm.CC="TIMESTAMP", "✅",
  "❌"))))
)</f>
        <v>#N/A</v>
      </c>
    </row>
    <row r="144" spans="2:5">
      <c r="B144" t="e" cm="1">
        <f t="array" aca="1" ref="B14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44" s="89" t="e" cm="1">
        <f t="array" aca="1" ref="C14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44" s="89" t="e" cm="1">
        <f t="array" aca="1" ref="D14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44" s="89" t="e" cm="1">
        <f t="array" aca="1" ref="E144" ca="1">_xlfn.LET(
  _xlpm.CC,  INDEX(INDIRECT("'"&amp;A$3&amp;"'!$1:$1048576"), ROW(), MATCH("FORMATO", INDIRECT("'"&amp;A$3&amp;"'!$2:$2"), 0)),
  IF(_xlpm.CC="NUMBER", "✅",
  IF(_xlpm.CC="DATE", "✅",
  IF(_xlpm.CC="VARCHAR", "✅",
  IF(_xlpm.CC="TIMESTAMP", "✅",
  "❌"))))
)</f>
        <v>#N/A</v>
      </c>
    </row>
    <row r="145" spans="2:5">
      <c r="B145" t="e" cm="1">
        <f t="array" aca="1" ref="B14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45" s="89" t="e" cm="1">
        <f t="array" aca="1" ref="C14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45" s="89" t="e" cm="1">
        <f t="array" aca="1" ref="D14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45" s="89" t="e" cm="1">
        <f t="array" aca="1" ref="E145" ca="1">_xlfn.LET(
  _xlpm.CC,  INDEX(INDIRECT("'"&amp;A$3&amp;"'!$1:$1048576"), ROW(), MATCH("FORMATO", INDIRECT("'"&amp;A$3&amp;"'!$2:$2"), 0)),
  IF(_xlpm.CC="NUMBER", "✅",
  IF(_xlpm.CC="DATE", "✅",
  IF(_xlpm.CC="VARCHAR", "✅",
  IF(_xlpm.CC="TIMESTAMP", "✅",
  "❌"))))
)</f>
        <v>#N/A</v>
      </c>
    </row>
    <row r="146" spans="2:5">
      <c r="B146" t="e" cm="1">
        <f t="array" aca="1" ref="B14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46" s="89" t="e" cm="1">
        <f t="array" aca="1" ref="C14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46" s="89" t="e" cm="1">
        <f t="array" aca="1" ref="D14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46" s="89" t="e" cm="1">
        <f t="array" aca="1" ref="E146" ca="1">_xlfn.LET(
  _xlpm.CC,  INDEX(INDIRECT("'"&amp;A$3&amp;"'!$1:$1048576"), ROW(), MATCH("FORMATO", INDIRECT("'"&amp;A$3&amp;"'!$2:$2"), 0)),
  IF(_xlpm.CC="NUMBER", "✅",
  IF(_xlpm.CC="DATE", "✅",
  IF(_xlpm.CC="VARCHAR", "✅",
  IF(_xlpm.CC="TIMESTAMP", "✅",
  "❌"))))
)</f>
        <v>#N/A</v>
      </c>
    </row>
    <row r="147" spans="2:5">
      <c r="B147" t="e" cm="1">
        <f t="array" aca="1" ref="B14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47" s="89" t="e" cm="1">
        <f t="array" aca="1" ref="C14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47" s="89" t="e" cm="1">
        <f t="array" aca="1" ref="D14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47" s="89" t="e" cm="1">
        <f t="array" aca="1" ref="E147" ca="1">_xlfn.LET(
  _xlpm.CC,  INDEX(INDIRECT("'"&amp;A$3&amp;"'!$1:$1048576"), ROW(), MATCH("FORMATO", INDIRECT("'"&amp;A$3&amp;"'!$2:$2"), 0)),
  IF(_xlpm.CC="NUMBER", "✅",
  IF(_xlpm.CC="DATE", "✅",
  IF(_xlpm.CC="VARCHAR", "✅",
  IF(_xlpm.CC="TIMESTAMP", "✅",
  "❌"))))
)</f>
        <v>#N/A</v>
      </c>
    </row>
    <row r="148" spans="2:5">
      <c r="B148" t="e" cm="1">
        <f t="array" aca="1" ref="B14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48" s="89" t="e" cm="1">
        <f t="array" aca="1" ref="C14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48" s="89" t="e" cm="1">
        <f t="array" aca="1" ref="D14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48" s="89" t="e" cm="1">
        <f t="array" aca="1" ref="E148" ca="1">_xlfn.LET(
  _xlpm.CC,  INDEX(INDIRECT("'"&amp;A$3&amp;"'!$1:$1048576"), ROW(), MATCH("FORMATO", INDIRECT("'"&amp;A$3&amp;"'!$2:$2"), 0)),
  IF(_xlpm.CC="NUMBER", "✅",
  IF(_xlpm.CC="DATE", "✅",
  IF(_xlpm.CC="VARCHAR", "✅",
  IF(_xlpm.CC="TIMESTAMP", "✅",
  "❌"))))
)</f>
        <v>#N/A</v>
      </c>
    </row>
    <row r="149" spans="2:5">
      <c r="B149" t="e" cm="1">
        <f t="array" aca="1" ref="B14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49" s="89" t="e" cm="1">
        <f t="array" aca="1" ref="C14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49" s="89" t="e" cm="1">
        <f t="array" aca="1" ref="D14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49" s="89" t="e" cm="1">
        <f t="array" aca="1" ref="E149" ca="1">_xlfn.LET(
  _xlpm.CC,  INDEX(INDIRECT("'"&amp;A$3&amp;"'!$1:$1048576"), ROW(), MATCH("FORMATO", INDIRECT("'"&amp;A$3&amp;"'!$2:$2"), 0)),
  IF(_xlpm.CC="NUMBER", "✅",
  IF(_xlpm.CC="DATE", "✅",
  IF(_xlpm.CC="VARCHAR", "✅",
  IF(_xlpm.CC="TIMESTAMP", "✅",
  "❌"))))
)</f>
        <v>#N/A</v>
      </c>
    </row>
    <row r="150" spans="2:5">
      <c r="B150" t="e" cm="1">
        <f t="array" aca="1" ref="B15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50" s="89" t="e" cm="1">
        <f t="array" aca="1" ref="C15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50" s="89" t="e" cm="1">
        <f t="array" aca="1" ref="D15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50" s="89" t="e" cm="1">
        <f t="array" aca="1" ref="E150" ca="1">_xlfn.LET(
  _xlpm.CC,  INDEX(INDIRECT("'"&amp;A$3&amp;"'!$1:$1048576"), ROW(), MATCH("FORMATO", INDIRECT("'"&amp;A$3&amp;"'!$2:$2"), 0)),
  IF(_xlpm.CC="NUMBER", "✅",
  IF(_xlpm.CC="DATE", "✅",
  IF(_xlpm.CC="VARCHAR", "✅",
  IF(_xlpm.CC="TIMESTAMP", "✅",
  "❌"))))
)</f>
        <v>#N/A</v>
      </c>
    </row>
    <row r="151" spans="2:5">
      <c r="B151" t="e" cm="1">
        <f t="array" aca="1" ref="B15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51" s="89" t="e" cm="1">
        <f t="array" aca="1" ref="C15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51" s="89" t="e" cm="1">
        <f t="array" aca="1" ref="D15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51" s="89" t="e" cm="1">
        <f t="array" aca="1" ref="E151" ca="1">_xlfn.LET(
  _xlpm.CC,  INDEX(INDIRECT("'"&amp;A$3&amp;"'!$1:$1048576"), ROW(), MATCH("FORMATO", INDIRECT("'"&amp;A$3&amp;"'!$2:$2"), 0)),
  IF(_xlpm.CC="NUMBER", "✅",
  IF(_xlpm.CC="DATE", "✅",
  IF(_xlpm.CC="VARCHAR", "✅",
  IF(_xlpm.CC="TIMESTAMP", "✅",
  "❌"))))
)</f>
        <v>#N/A</v>
      </c>
    </row>
    <row r="152" spans="2:5">
      <c r="B152" t="e" cm="1">
        <f t="array" aca="1" ref="B15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52" s="89" t="e" cm="1">
        <f t="array" aca="1" ref="C15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52" s="89" t="e" cm="1">
        <f t="array" aca="1" ref="D15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52" s="89" t="e" cm="1">
        <f t="array" aca="1" ref="E152" ca="1">_xlfn.LET(
  _xlpm.CC,  INDEX(INDIRECT("'"&amp;A$3&amp;"'!$1:$1048576"), ROW(), MATCH("FORMATO", INDIRECT("'"&amp;A$3&amp;"'!$2:$2"), 0)),
  IF(_xlpm.CC="NUMBER", "✅",
  IF(_xlpm.CC="DATE", "✅",
  IF(_xlpm.CC="VARCHAR", "✅",
  IF(_xlpm.CC="TIMESTAMP", "✅",
  "❌"))))
)</f>
        <v>#N/A</v>
      </c>
    </row>
    <row r="153" spans="2:5">
      <c r="B153" t="e" cm="1">
        <f t="array" aca="1" ref="B15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53" s="89" t="e" cm="1">
        <f t="array" aca="1" ref="C15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53" s="89" t="e" cm="1">
        <f t="array" aca="1" ref="D15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53" s="89" t="e" cm="1">
        <f t="array" aca="1" ref="E153" ca="1">_xlfn.LET(
  _xlpm.CC,  INDEX(INDIRECT("'"&amp;A$3&amp;"'!$1:$1048576"), ROW(), MATCH("FORMATO", INDIRECT("'"&amp;A$3&amp;"'!$2:$2"), 0)),
  IF(_xlpm.CC="NUMBER", "✅",
  IF(_xlpm.CC="DATE", "✅",
  IF(_xlpm.CC="VARCHAR", "✅",
  IF(_xlpm.CC="TIMESTAMP", "✅",
  "❌"))))
)</f>
        <v>#N/A</v>
      </c>
    </row>
    <row r="154" spans="2:5">
      <c r="B154" t="e" cm="1">
        <f t="array" aca="1" ref="B15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54" s="89" t="e" cm="1">
        <f t="array" aca="1" ref="C15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54" s="89" t="e" cm="1">
        <f t="array" aca="1" ref="D15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54" s="89" t="e" cm="1">
        <f t="array" aca="1" ref="E154" ca="1">_xlfn.LET(
  _xlpm.CC,  INDEX(INDIRECT("'"&amp;A$3&amp;"'!$1:$1048576"), ROW(), MATCH("FORMATO", INDIRECT("'"&amp;A$3&amp;"'!$2:$2"), 0)),
  IF(_xlpm.CC="NUMBER", "✅",
  IF(_xlpm.CC="DATE", "✅",
  IF(_xlpm.CC="VARCHAR", "✅",
  IF(_xlpm.CC="TIMESTAMP", "✅",
  "❌"))))
)</f>
        <v>#N/A</v>
      </c>
    </row>
    <row r="155" spans="2:5">
      <c r="B155" t="e" cm="1">
        <f t="array" aca="1" ref="B15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55" s="89" t="e" cm="1">
        <f t="array" aca="1" ref="C15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55" s="89" t="e" cm="1">
        <f t="array" aca="1" ref="D15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55" s="89" t="e" cm="1">
        <f t="array" aca="1" ref="E155" ca="1">_xlfn.LET(
  _xlpm.CC,  INDEX(INDIRECT("'"&amp;A$3&amp;"'!$1:$1048576"), ROW(), MATCH("FORMATO", INDIRECT("'"&amp;A$3&amp;"'!$2:$2"), 0)),
  IF(_xlpm.CC="NUMBER", "✅",
  IF(_xlpm.CC="DATE", "✅",
  IF(_xlpm.CC="VARCHAR", "✅",
  IF(_xlpm.CC="TIMESTAMP", "✅",
  "❌"))))
)</f>
        <v>#N/A</v>
      </c>
    </row>
    <row r="156" spans="2:5">
      <c r="B156" t="e" cm="1">
        <f t="array" aca="1" ref="B15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56" s="89" t="e" cm="1">
        <f t="array" aca="1" ref="C15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56" s="89" t="e" cm="1">
        <f t="array" aca="1" ref="D15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56" s="89" t="e" cm="1">
        <f t="array" aca="1" ref="E156" ca="1">_xlfn.LET(
  _xlpm.CC,  INDEX(INDIRECT("'"&amp;A$3&amp;"'!$1:$1048576"), ROW(), MATCH("FORMATO", INDIRECT("'"&amp;A$3&amp;"'!$2:$2"), 0)),
  IF(_xlpm.CC="NUMBER", "✅",
  IF(_xlpm.CC="DATE", "✅",
  IF(_xlpm.CC="VARCHAR", "✅",
  IF(_xlpm.CC="TIMESTAMP", "✅",
  "❌"))))
)</f>
        <v>#N/A</v>
      </c>
    </row>
    <row r="157" spans="2:5">
      <c r="B157" t="e" cm="1">
        <f t="array" aca="1" ref="B15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57" s="89" t="e" cm="1">
        <f t="array" aca="1" ref="C15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57" s="89" t="e" cm="1">
        <f t="array" aca="1" ref="D15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57" s="89" t="e" cm="1">
        <f t="array" aca="1" ref="E157" ca="1">_xlfn.LET(
  _xlpm.CC,  INDEX(INDIRECT("'"&amp;A$3&amp;"'!$1:$1048576"), ROW(), MATCH("FORMATO", INDIRECT("'"&amp;A$3&amp;"'!$2:$2"), 0)),
  IF(_xlpm.CC="NUMBER", "✅",
  IF(_xlpm.CC="DATE", "✅",
  IF(_xlpm.CC="VARCHAR", "✅",
  IF(_xlpm.CC="TIMESTAMP", "✅",
  "❌"))))
)</f>
        <v>#N/A</v>
      </c>
    </row>
    <row r="158" spans="2:5">
      <c r="B158" t="e" cm="1">
        <f t="array" aca="1" ref="B15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58" s="89" t="e" cm="1">
        <f t="array" aca="1" ref="C15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58" s="89" t="e" cm="1">
        <f t="array" aca="1" ref="D15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58" s="89" t="e" cm="1">
        <f t="array" aca="1" ref="E158" ca="1">_xlfn.LET(
  _xlpm.CC,  INDEX(INDIRECT("'"&amp;A$3&amp;"'!$1:$1048576"), ROW(), MATCH("FORMATO", INDIRECT("'"&amp;A$3&amp;"'!$2:$2"), 0)),
  IF(_xlpm.CC="NUMBER", "✅",
  IF(_xlpm.CC="DATE", "✅",
  IF(_xlpm.CC="VARCHAR", "✅",
  IF(_xlpm.CC="TIMESTAMP", "✅",
  "❌"))))
)</f>
        <v>#N/A</v>
      </c>
    </row>
    <row r="159" spans="2:5">
      <c r="B159" t="e" cm="1">
        <f t="array" aca="1" ref="B15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59" s="89" t="e" cm="1">
        <f t="array" aca="1" ref="C15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59" s="89" t="e" cm="1">
        <f t="array" aca="1" ref="D15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59" s="89" t="e" cm="1">
        <f t="array" aca="1" ref="E159" ca="1">_xlfn.LET(
  _xlpm.CC,  INDEX(INDIRECT("'"&amp;A$3&amp;"'!$1:$1048576"), ROW(), MATCH("FORMATO", INDIRECT("'"&amp;A$3&amp;"'!$2:$2"), 0)),
  IF(_xlpm.CC="NUMBER", "✅",
  IF(_xlpm.CC="DATE", "✅",
  IF(_xlpm.CC="VARCHAR", "✅",
  IF(_xlpm.CC="TIMESTAMP", "✅",
  "❌"))))
)</f>
        <v>#N/A</v>
      </c>
    </row>
    <row r="160" spans="2:5">
      <c r="B160" t="e" cm="1">
        <f t="array" aca="1" ref="B16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60" s="89" t="e" cm="1">
        <f t="array" aca="1" ref="C16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60" s="89" t="e" cm="1">
        <f t="array" aca="1" ref="D16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60" s="89" t="e" cm="1">
        <f t="array" aca="1" ref="E160" ca="1">_xlfn.LET(
  _xlpm.CC,  INDEX(INDIRECT("'"&amp;A$3&amp;"'!$1:$1048576"), ROW(), MATCH("FORMATO", INDIRECT("'"&amp;A$3&amp;"'!$2:$2"), 0)),
  IF(_xlpm.CC="NUMBER", "✅",
  IF(_xlpm.CC="DATE", "✅",
  IF(_xlpm.CC="VARCHAR", "✅",
  IF(_xlpm.CC="TIMESTAMP", "✅",
  "❌"))))
)</f>
        <v>#N/A</v>
      </c>
    </row>
    <row r="161" spans="2:5">
      <c r="B161" t="e" cm="1">
        <f t="array" aca="1" ref="B16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61" s="89" t="e" cm="1">
        <f t="array" aca="1" ref="C16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61" s="89" t="e" cm="1">
        <f t="array" aca="1" ref="D16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61" s="89" t="e" cm="1">
        <f t="array" aca="1" ref="E161" ca="1">_xlfn.LET(
  _xlpm.CC,  INDEX(INDIRECT("'"&amp;A$3&amp;"'!$1:$1048576"), ROW(), MATCH("FORMATO", INDIRECT("'"&amp;A$3&amp;"'!$2:$2"), 0)),
  IF(_xlpm.CC="NUMBER", "✅",
  IF(_xlpm.CC="DATE", "✅",
  IF(_xlpm.CC="VARCHAR", "✅",
  IF(_xlpm.CC="TIMESTAMP", "✅",
  "❌"))))
)</f>
        <v>#N/A</v>
      </c>
    </row>
    <row r="162" spans="2:5">
      <c r="B162" t="e" cm="1">
        <f t="array" aca="1" ref="B16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62" s="89" t="e" cm="1">
        <f t="array" aca="1" ref="C16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62" s="89" t="e" cm="1">
        <f t="array" aca="1" ref="D16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62" s="89" t="e" cm="1">
        <f t="array" aca="1" ref="E162" ca="1">_xlfn.LET(
  _xlpm.CC,  INDEX(INDIRECT("'"&amp;A$3&amp;"'!$1:$1048576"), ROW(), MATCH("FORMATO", INDIRECT("'"&amp;A$3&amp;"'!$2:$2"), 0)),
  IF(_xlpm.CC="NUMBER", "✅",
  IF(_xlpm.CC="DATE", "✅",
  IF(_xlpm.CC="VARCHAR", "✅",
  IF(_xlpm.CC="TIMESTAMP", "✅",
  "❌"))))
)</f>
        <v>#N/A</v>
      </c>
    </row>
    <row r="163" spans="2:5">
      <c r="B163" t="e" cm="1">
        <f t="array" aca="1" ref="B16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63" s="89" t="e" cm="1">
        <f t="array" aca="1" ref="C16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63" s="89" t="e" cm="1">
        <f t="array" aca="1" ref="D16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63" s="89" t="e" cm="1">
        <f t="array" aca="1" ref="E163" ca="1">_xlfn.LET(
  _xlpm.CC,  INDEX(INDIRECT("'"&amp;A$3&amp;"'!$1:$1048576"), ROW(), MATCH("FORMATO", INDIRECT("'"&amp;A$3&amp;"'!$2:$2"), 0)),
  IF(_xlpm.CC="NUMBER", "✅",
  IF(_xlpm.CC="DATE", "✅",
  IF(_xlpm.CC="VARCHAR", "✅",
  IF(_xlpm.CC="TIMESTAMP", "✅",
  "❌"))))
)</f>
        <v>#N/A</v>
      </c>
    </row>
    <row r="164" spans="2:5">
      <c r="B164" t="e" cm="1">
        <f t="array" aca="1" ref="B16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64" s="89" t="e" cm="1">
        <f t="array" aca="1" ref="C16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64" s="89" t="e" cm="1">
        <f t="array" aca="1" ref="D16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64" s="89" t="e" cm="1">
        <f t="array" aca="1" ref="E164" ca="1">_xlfn.LET(
  _xlpm.CC,  INDEX(INDIRECT("'"&amp;A$3&amp;"'!$1:$1048576"), ROW(), MATCH("FORMATO", INDIRECT("'"&amp;A$3&amp;"'!$2:$2"), 0)),
  IF(_xlpm.CC="NUMBER", "✅",
  IF(_xlpm.CC="DATE", "✅",
  IF(_xlpm.CC="VARCHAR", "✅",
  IF(_xlpm.CC="TIMESTAMP", "✅",
  "❌"))))
)</f>
        <v>#N/A</v>
      </c>
    </row>
    <row r="165" spans="2:5">
      <c r="B165" t="e" cm="1">
        <f t="array" aca="1" ref="B16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65" s="89" t="e" cm="1">
        <f t="array" aca="1" ref="C16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65" s="89" t="e" cm="1">
        <f t="array" aca="1" ref="D16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65" s="89" t="e" cm="1">
        <f t="array" aca="1" ref="E165" ca="1">_xlfn.LET(
  _xlpm.CC,  INDEX(INDIRECT("'"&amp;A$3&amp;"'!$1:$1048576"), ROW(), MATCH("FORMATO", INDIRECT("'"&amp;A$3&amp;"'!$2:$2"), 0)),
  IF(_xlpm.CC="NUMBER", "✅",
  IF(_xlpm.CC="DATE", "✅",
  IF(_xlpm.CC="VARCHAR", "✅",
  IF(_xlpm.CC="TIMESTAMP", "✅",
  "❌"))))
)</f>
        <v>#N/A</v>
      </c>
    </row>
    <row r="166" spans="2:5">
      <c r="B166" t="e" cm="1">
        <f t="array" aca="1" ref="B16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66" s="89" t="e" cm="1">
        <f t="array" aca="1" ref="C16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66" s="89" t="e" cm="1">
        <f t="array" aca="1" ref="D16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66" s="89" t="e" cm="1">
        <f t="array" aca="1" ref="E166" ca="1">_xlfn.LET(
  _xlpm.CC,  INDEX(INDIRECT("'"&amp;A$3&amp;"'!$1:$1048576"), ROW(), MATCH("FORMATO", INDIRECT("'"&amp;A$3&amp;"'!$2:$2"), 0)),
  IF(_xlpm.CC="NUMBER", "✅",
  IF(_xlpm.CC="DATE", "✅",
  IF(_xlpm.CC="VARCHAR", "✅",
  IF(_xlpm.CC="TIMESTAMP", "✅",
  "❌"))))
)</f>
        <v>#N/A</v>
      </c>
    </row>
    <row r="167" spans="2:5">
      <c r="B167" t="e" cm="1">
        <f t="array" aca="1" ref="B16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67" s="89" t="e" cm="1">
        <f t="array" aca="1" ref="C16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67" s="89" t="e" cm="1">
        <f t="array" aca="1" ref="D16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67" s="89" t="e" cm="1">
        <f t="array" aca="1" ref="E167" ca="1">_xlfn.LET(
  _xlpm.CC,  INDEX(INDIRECT("'"&amp;A$3&amp;"'!$1:$1048576"), ROW(), MATCH("FORMATO", INDIRECT("'"&amp;A$3&amp;"'!$2:$2"), 0)),
  IF(_xlpm.CC="NUMBER", "✅",
  IF(_xlpm.CC="DATE", "✅",
  IF(_xlpm.CC="VARCHAR", "✅",
  IF(_xlpm.CC="TIMESTAMP", "✅",
  "❌"))))
)</f>
        <v>#N/A</v>
      </c>
    </row>
    <row r="168" spans="2:5">
      <c r="B168" t="e" cm="1">
        <f t="array" aca="1" ref="B16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68" s="89" t="e" cm="1">
        <f t="array" aca="1" ref="C16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68" s="89" t="e" cm="1">
        <f t="array" aca="1" ref="D16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68" s="89" t="e" cm="1">
        <f t="array" aca="1" ref="E168" ca="1">_xlfn.LET(
  _xlpm.CC,  INDEX(INDIRECT("'"&amp;A$3&amp;"'!$1:$1048576"), ROW(), MATCH("FORMATO", INDIRECT("'"&amp;A$3&amp;"'!$2:$2"), 0)),
  IF(_xlpm.CC="NUMBER", "✅",
  IF(_xlpm.CC="DATE", "✅",
  IF(_xlpm.CC="VARCHAR", "✅",
  IF(_xlpm.CC="TIMESTAMP", "✅",
  "❌"))))
)</f>
        <v>#N/A</v>
      </c>
    </row>
    <row r="169" spans="2:5">
      <c r="B169" t="e" cm="1">
        <f t="array" aca="1" ref="B16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69" s="89" t="e" cm="1">
        <f t="array" aca="1" ref="C16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69" s="89" t="e" cm="1">
        <f t="array" aca="1" ref="D16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69" s="89" t="e" cm="1">
        <f t="array" aca="1" ref="E169" ca="1">_xlfn.LET(
  _xlpm.CC,  INDEX(INDIRECT("'"&amp;A$3&amp;"'!$1:$1048576"), ROW(), MATCH("FORMATO", INDIRECT("'"&amp;A$3&amp;"'!$2:$2"), 0)),
  IF(_xlpm.CC="NUMBER", "✅",
  IF(_xlpm.CC="DATE", "✅",
  IF(_xlpm.CC="VARCHAR", "✅",
  IF(_xlpm.CC="TIMESTAMP", "✅",
  "❌"))))
)</f>
        <v>#N/A</v>
      </c>
    </row>
    <row r="170" spans="2:5">
      <c r="B170" t="e" cm="1">
        <f t="array" aca="1" ref="B17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70" s="89" t="e" cm="1">
        <f t="array" aca="1" ref="C17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70" s="89" t="e" cm="1">
        <f t="array" aca="1" ref="D17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70" s="89" t="e" cm="1">
        <f t="array" aca="1" ref="E170" ca="1">_xlfn.LET(
  _xlpm.CC,  INDEX(INDIRECT("'"&amp;A$3&amp;"'!$1:$1048576"), ROW(), MATCH("FORMATO", INDIRECT("'"&amp;A$3&amp;"'!$2:$2"), 0)),
  IF(_xlpm.CC="NUMBER", "✅",
  IF(_xlpm.CC="DATE", "✅",
  IF(_xlpm.CC="VARCHAR", "✅",
  IF(_xlpm.CC="TIMESTAMP", "✅",
  "❌"))))
)</f>
        <v>#N/A</v>
      </c>
    </row>
    <row r="171" spans="2:5">
      <c r="B171" t="e" cm="1">
        <f t="array" aca="1" ref="B17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71" s="89" t="e" cm="1">
        <f t="array" aca="1" ref="C17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71" s="89" t="e" cm="1">
        <f t="array" aca="1" ref="D17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71" s="89" t="e" cm="1">
        <f t="array" aca="1" ref="E171" ca="1">_xlfn.LET(
  _xlpm.CC,  INDEX(INDIRECT("'"&amp;A$3&amp;"'!$1:$1048576"), ROW(), MATCH("FORMATO", INDIRECT("'"&amp;A$3&amp;"'!$2:$2"), 0)),
  IF(_xlpm.CC="NUMBER", "✅",
  IF(_xlpm.CC="DATE", "✅",
  IF(_xlpm.CC="VARCHAR", "✅",
  IF(_xlpm.CC="TIMESTAMP", "✅",
  "❌"))))
)</f>
        <v>#N/A</v>
      </c>
    </row>
    <row r="172" spans="2:5">
      <c r="B172" t="e" cm="1">
        <f t="array" aca="1" ref="B17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72" s="89" t="e" cm="1">
        <f t="array" aca="1" ref="C17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72" s="89" t="e" cm="1">
        <f t="array" aca="1" ref="D17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72" s="89" t="e" cm="1">
        <f t="array" aca="1" ref="E172" ca="1">_xlfn.LET(
  _xlpm.CC,  INDEX(INDIRECT("'"&amp;A$3&amp;"'!$1:$1048576"), ROW(), MATCH("FORMATO", INDIRECT("'"&amp;A$3&amp;"'!$2:$2"), 0)),
  IF(_xlpm.CC="NUMBER", "✅",
  IF(_xlpm.CC="DATE", "✅",
  IF(_xlpm.CC="VARCHAR", "✅",
  IF(_xlpm.CC="TIMESTAMP", "✅",
  "❌"))))
)</f>
        <v>#N/A</v>
      </c>
    </row>
    <row r="173" spans="2:5">
      <c r="B173" t="e" cm="1">
        <f t="array" aca="1" ref="B17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73" s="89" t="e" cm="1">
        <f t="array" aca="1" ref="C17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73" s="89" t="e" cm="1">
        <f t="array" aca="1" ref="D17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73" s="89" t="e" cm="1">
        <f t="array" aca="1" ref="E173" ca="1">_xlfn.LET(
  _xlpm.CC,  INDEX(INDIRECT("'"&amp;A$3&amp;"'!$1:$1048576"), ROW(), MATCH("FORMATO", INDIRECT("'"&amp;A$3&amp;"'!$2:$2"), 0)),
  IF(_xlpm.CC="NUMBER", "✅",
  IF(_xlpm.CC="DATE", "✅",
  IF(_xlpm.CC="VARCHAR", "✅",
  IF(_xlpm.CC="TIMESTAMP", "✅",
  "❌"))))
)</f>
        <v>#N/A</v>
      </c>
    </row>
    <row r="174" spans="2:5">
      <c r="B174" t="e" cm="1">
        <f t="array" aca="1" ref="B17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74" s="89" t="e" cm="1">
        <f t="array" aca="1" ref="C17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74" s="89" t="e" cm="1">
        <f t="array" aca="1" ref="D17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74" s="89" t="e" cm="1">
        <f t="array" aca="1" ref="E174" ca="1">_xlfn.LET(
  _xlpm.CC,  INDEX(INDIRECT("'"&amp;A$3&amp;"'!$1:$1048576"), ROW(), MATCH("FORMATO", INDIRECT("'"&amp;A$3&amp;"'!$2:$2"), 0)),
  IF(_xlpm.CC="NUMBER", "✅",
  IF(_xlpm.CC="DATE", "✅",
  IF(_xlpm.CC="VARCHAR", "✅",
  IF(_xlpm.CC="TIMESTAMP", "✅",
  "❌"))))
)</f>
        <v>#N/A</v>
      </c>
    </row>
    <row r="175" spans="2:5">
      <c r="B175" t="e" cm="1">
        <f t="array" aca="1" ref="B17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75" s="89" t="e" cm="1">
        <f t="array" aca="1" ref="C17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75" s="89" t="e" cm="1">
        <f t="array" aca="1" ref="D17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75" s="89" t="e" cm="1">
        <f t="array" aca="1" ref="E175" ca="1">_xlfn.LET(
  _xlpm.CC,  INDEX(INDIRECT("'"&amp;A$3&amp;"'!$1:$1048576"), ROW(), MATCH("FORMATO", INDIRECT("'"&amp;A$3&amp;"'!$2:$2"), 0)),
  IF(_xlpm.CC="NUMBER", "✅",
  IF(_xlpm.CC="DATE", "✅",
  IF(_xlpm.CC="VARCHAR", "✅",
  IF(_xlpm.CC="TIMESTAMP", "✅",
  "❌"))))
)</f>
        <v>#N/A</v>
      </c>
    </row>
    <row r="176" spans="2:5">
      <c r="B176" t="e" cm="1">
        <f t="array" aca="1" ref="B17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76" s="89" t="e" cm="1">
        <f t="array" aca="1" ref="C17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76" s="89" t="e" cm="1">
        <f t="array" aca="1" ref="D17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76" s="89" t="e" cm="1">
        <f t="array" aca="1" ref="E176" ca="1">_xlfn.LET(
  _xlpm.CC,  INDEX(INDIRECT("'"&amp;A$3&amp;"'!$1:$1048576"), ROW(), MATCH("FORMATO", INDIRECT("'"&amp;A$3&amp;"'!$2:$2"), 0)),
  IF(_xlpm.CC="NUMBER", "✅",
  IF(_xlpm.CC="DATE", "✅",
  IF(_xlpm.CC="VARCHAR", "✅",
  IF(_xlpm.CC="TIMESTAMP", "✅",
  "❌"))))
)</f>
        <v>#N/A</v>
      </c>
    </row>
    <row r="177" spans="2:5">
      <c r="B177" t="e" cm="1">
        <f t="array" aca="1" ref="B17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77" s="89" t="e" cm="1">
        <f t="array" aca="1" ref="C17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77" s="89" t="e" cm="1">
        <f t="array" aca="1" ref="D17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77" s="89" t="e" cm="1">
        <f t="array" aca="1" ref="E177" ca="1">_xlfn.LET(
  _xlpm.CC,  INDEX(INDIRECT("'"&amp;A$3&amp;"'!$1:$1048576"), ROW(), MATCH("FORMATO", INDIRECT("'"&amp;A$3&amp;"'!$2:$2"), 0)),
  IF(_xlpm.CC="NUMBER", "✅",
  IF(_xlpm.CC="DATE", "✅",
  IF(_xlpm.CC="VARCHAR", "✅",
  IF(_xlpm.CC="TIMESTAMP", "✅",
  "❌"))))
)</f>
        <v>#N/A</v>
      </c>
    </row>
    <row r="178" spans="2:5">
      <c r="B178" t="e" cm="1">
        <f t="array" aca="1" ref="B17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78" s="89" t="e" cm="1">
        <f t="array" aca="1" ref="C17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78" s="89" t="e" cm="1">
        <f t="array" aca="1" ref="D17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78" s="89" t="e" cm="1">
        <f t="array" aca="1" ref="E178" ca="1">_xlfn.LET(
  _xlpm.CC,  INDEX(INDIRECT("'"&amp;A$3&amp;"'!$1:$1048576"), ROW(), MATCH("FORMATO", INDIRECT("'"&amp;A$3&amp;"'!$2:$2"), 0)),
  IF(_xlpm.CC="NUMBER", "✅",
  IF(_xlpm.CC="DATE", "✅",
  IF(_xlpm.CC="VARCHAR", "✅",
  IF(_xlpm.CC="TIMESTAMP", "✅",
  "❌"))))
)</f>
        <v>#N/A</v>
      </c>
    </row>
    <row r="179" spans="2:5">
      <c r="B179" t="e" cm="1">
        <f t="array" aca="1" ref="B17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79" s="89" t="e" cm="1">
        <f t="array" aca="1" ref="C17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79" s="89" t="e" cm="1">
        <f t="array" aca="1" ref="D17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79" s="89" t="e" cm="1">
        <f t="array" aca="1" ref="E179" ca="1">_xlfn.LET(
  _xlpm.CC,  INDEX(INDIRECT("'"&amp;A$3&amp;"'!$1:$1048576"), ROW(), MATCH("FORMATO", INDIRECT("'"&amp;A$3&amp;"'!$2:$2"), 0)),
  IF(_xlpm.CC="NUMBER", "✅",
  IF(_xlpm.CC="DATE", "✅",
  IF(_xlpm.CC="VARCHAR", "✅",
  IF(_xlpm.CC="TIMESTAMP", "✅",
  "❌"))))
)</f>
        <v>#N/A</v>
      </c>
    </row>
    <row r="180" spans="2:5">
      <c r="B180" t="e" cm="1">
        <f t="array" aca="1" ref="B18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80" s="89" t="e" cm="1">
        <f t="array" aca="1" ref="C18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80" s="89" t="e" cm="1">
        <f t="array" aca="1" ref="D18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80" s="89" t="e" cm="1">
        <f t="array" aca="1" ref="E180" ca="1">_xlfn.LET(
  _xlpm.CC,  INDEX(INDIRECT("'"&amp;A$3&amp;"'!$1:$1048576"), ROW(), MATCH("FORMATO", INDIRECT("'"&amp;A$3&amp;"'!$2:$2"), 0)),
  IF(_xlpm.CC="NUMBER", "✅",
  IF(_xlpm.CC="DATE", "✅",
  IF(_xlpm.CC="VARCHAR", "✅",
  IF(_xlpm.CC="TIMESTAMP", "✅",
  "❌"))))
)</f>
        <v>#N/A</v>
      </c>
    </row>
    <row r="181" spans="2:5">
      <c r="B181" t="e" cm="1">
        <f t="array" aca="1" ref="B18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81" s="89" t="e" cm="1">
        <f t="array" aca="1" ref="C18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81" s="89" t="e" cm="1">
        <f t="array" aca="1" ref="D18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81" s="89" t="e" cm="1">
        <f t="array" aca="1" ref="E181" ca="1">_xlfn.LET(
  _xlpm.CC,  INDEX(INDIRECT("'"&amp;A$3&amp;"'!$1:$1048576"), ROW(), MATCH("FORMATO", INDIRECT("'"&amp;A$3&amp;"'!$2:$2"), 0)),
  IF(_xlpm.CC="NUMBER", "✅",
  IF(_xlpm.CC="DATE", "✅",
  IF(_xlpm.CC="VARCHAR", "✅",
  IF(_xlpm.CC="TIMESTAMP", "✅",
  "❌"))))
)</f>
        <v>#N/A</v>
      </c>
    </row>
    <row r="182" spans="2:5">
      <c r="B182" t="e" cm="1">
        <f t="array" aca="1" ref="B18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82" s="89" t="e" cm="1">
        <f t="array" aca="1" ref="C18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82" s="89" t="e" cm="1">
        <f t="array" aca="1" ref="D18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82" s="89" t="e" cm="1">
        <f t="array" aca="1" ref="E182" ca="1">_xlfn.LET(
  _xlpm.CC,  INDEX(INDIRECT("'"&amp;A$3&amp;"'!$1:$1048576"), ROW(), MATCH("FORMATO", INDIRECT("'"&amp;A$3&amp;"'!$2:$2"), 0)),
  IF(_xlpm.CC="NUMBER", "✅",
  IF(_xlpm.CC="DATE", "✅",
  IF(_xlpm.CC="VARCHAR", "✅",
  IF(_xlpm.CC="TIMESTAMP", "✅",
  "❌"))))
)</f>
        <v>#N/A</v>
      </c>
    </row>
    <row r="183" spans="2:5">
      <c r="B183" t="e" cm="1">
        <f t="array" aca="1" ref="B18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83" s="89" t="e" cm="1">
        <f t="array" aca="1" ref="C18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83" s="89" t="e" cm="1">
        <f t="array" aca="1" ref="D18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83" s="89" t="e" cm="1">
        <f t="array" aca="1" ref="E183" ca="1">_xlfn.LET(
  _xlpm.CC,  INDEX(INDIRECT("'"&amp;A$3&amp;"'!$1:$1048576"), ROW(), MATCH("FORMATO", INDIRECT("'"&amp;A$3&amp;"'!$2:$2"), 0)),
  IF(_xlpm.CC="NUMBER", "✅",
  IF(_xlpm.CC="DATE", "✅",
  IF(_xlpm.CC="VARCHAR", "✅",
  IF(_xlpm.CC="TIMESTAMP", "✅",
  "❌"))))
)</f>
        <v>#N/A</v>
      </c>
    </row>
    <row r="184" spans="2:5">
      <c r="B184" t="e" cm="1">
        <f t="array" aca="1" ref="B18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84" s="89" t="e" cm="1">
        <f t="array" aca="1" ref="C18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84" s="89" t="e" cm="1">
        <f t="array" aca="1" ref="D18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84" s="89" t="e" cm="1">
        <f t="array" aca="1" ref="E184" ca="1">_xlfn.LET(
  _xlpm.CC,  INDEX(INDIRECT("'"&amp;A$3&amp;"'!$1:$1048576"), ROW(), MATCH("FORMATO", INDIRECT("'"&amp;A$3&amp;"'!$2:$2"), 0)),
  IF(_xlpm.CC="NUMBER", "✅",
  IF(_xlpm.CC="DATE", "✅",
  IF(_xlpm.CC="VARCHAR", "✅",
  IF(_xlpm.CC="TIMESTAMP", "✅",
  "❌"))))
)</f>
        <v>#N/A</v>
      </c>
    </row>
    <row r="185" spans="2:5">
      <c r="B185" t="e" cm="1">
        <f t="array" aca="1" ref="B18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85" s="89" t="e" cm="1">
        <f t="array" aca="1" ref="C18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85" s="89" t="e" cm="1">
        <f t="array" aca="1" ref="D18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85" s="89" t="e" cm="1">
        <f t="array" aca="1" ref="E185" ca="1">_xlfn.LET(
  _xlpm.CC,  INDEX(INDIRECT("'"&amp;A$3&amp;"'!$1:$1048576"), ROW(), MATCH("FORMATO", INDIRECT("'"&amp;A$3&amp;"'!$2:$2"), 0)),
  IF(_xlpm.CC="NUMBER", "✅",
  IF(_xlpm.CC="DATE", "✅",
  IF(_xlpm.CC="VARCHAR", "✅",
  IF(_xlpm.CC="TIMESTAMP", "✅",
  "❌"))))
)</f>
        <v>#N/A</v>
      </c>
    </row>
    <row r="186" spans="2:5">
      <c r="B186" t="e" cm="1">
        <f t="array" aca="1" ref="B18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86" s="89" t="e" cm="1">
        <f t="array" aca="1" ref="C18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86" s="89" t="e" cm="1">
        <f t="array" aca="1" ref="D18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86" s="89" t="e" cm="1">
        <f t="array" aca="1" ref="E186" ca="1">_xlfn.LET(
  _xlpm.CC,  INDEX(INDIRECT("'"&amp;A$3&amp;"'!$1:$1048576"), ROW(), MATCH("FORMATO", INDIRECT("'"&amp;A$3&amp;"'!$2:$2"), 0)),
  IF(_xlpm.CC="NUMBER", "✅",
  IF(_xlpm.CC="DATE", "✅",
  IF(_xlpm.CC="VARCHAR", "✅",
  IF(_xlpm.CC="TIMESTAMP", "✅",
  "❌"))))
)</f>
        <v>#N/A</v>
      </c>
    </row>
    <row r="187" spans="2:5">
      <c r="B187" t="e" cm="1">
        <f t="array" aca="1" ref="B18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87" s="89" t="e" cm="1">
        <f t="array" aca="1" ref="C18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87" s="89" t="e" cm="1">
        <f t="array" aca="1" ref="D18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87" s="89" t="e" cm="1">
        <f t="array" aca="1" ref="E187" ca="1">_xlfn.LET(
  _xlpm.CC,  INDEX(INDIRECT("'"&amp;A$3&amp;"'!$1:$1048576"), ROW(), MATCH("FORMATO", INDIRECT("'"&amp;A$3&amp;"'!$2:$2"), 0)),
  IF(_xlpm.CC="NUMBER", "✅",
  IF(_xlpm.CC="DATE", "✅",
  IF(_xlpm.CC="VARCHAR", "✅",
  IF(_xlpm.CC="TIMESTAMP", "✅",
  "❌"))))
)</f>
        <v>#N/A</v>
      </c>
    </row>
    <row r="188" spans="2:5">
      <c r="B188" t="e" cm="1">
        <f t="array" aca="1" ref="B18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88" s="89" t="e" cm="1">
        <f t="array" aca="1" ref="C18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88" s="89" t="e" cm="1">
        <f t="array" aca="1" ref="D18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88" s="89" t="e" cm="1">
        <f t="array" aca="1" ref="E188" ca="1">_xlfn.LET(
  _xlpm.CC,  INDEX(INDIRECT("'"&amp;A$3&amp;"'!$1:$1048576"), ROW(), MATCH("FORMATO", INDIRECT("'"&amp;A$3&amp;"'!$2:$2"), 0)),
  IF(_xlpm.CC="NUMBER", "✅",
  IF(_xlpm.CC="DATE", "✅",
  IF(_xlpm.CC="VARCHAR", "✅",
  IF(_xlpm.CC="TIMESTAMP", "✅",
  "❌"))))
)</f>
        <v>#N/A</v>
      </c>
    </row>
    <row r="189" spans="2:5">
      <c r="B189" t="e" cm="1">
        <f t="array" aca="1" ref="B18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89" s="89" t="e" cm="1">
        <f t="array" aca="1" ref="C18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89" s="89" t="e" cm="1">
        <f t="array" aca="1" ref="D18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89" s="89" t="e" cm="1">
        <f t="array" aca="1" ref="E189" ca="1">_xlfn.LET(
  _xlpm.CC,  INDEX(INDIRECT("'"&amp;A$3&amp;"'!$1:$1048576"), ROW(), MATCH("FORMATO", INDIRECT("'"&amp;A$3&amp;"'!$2:$2"), 0)),
  IF(_xlpm.CC="NUMBER", "✅",
  IF(_xlpm.CC="DATE", "✅",
  IF(_xlpm.CC="VARCHAR", "✅",
  IF(_xlpm.CC="TIMESTAMP", "✅",
  "❌"))))
)</f>
        <v>#N/A</v>
      </c>
    </row>
    <row r="190" spans="2:5">
      <c r="B190" t="e" cm="1">
        <f t="array" aca="1" ref="B19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90" s="89" t="e" cm="1">
        <f t="array" aca="1" ref="C19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90" s="89" t="e" cm="1">
        <f t="array" aca="1" ref="D19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90" s="89" t="e" cm="1">
        <f t="array" aca="1" ref="E190" ca="1">_xlfn.LET(
  _xlpm.CC,  INDEX(INDIRECT("'"&amp;A$3&amp;"'!$1:$1048576"), ROW(), MATCH("FORMATO", INDIRECT("'"&amp;A$3&amp;"'!$2:$2"), 0)),
  IF(_xlpm.CC="NUMBER", "✅",
  IF(_xlpm.CC="DATE", "✅",
  IF(_xlpm.CC="VARCHAR", "✅",
  IF(_xlpm.CC="TIMESTAMP", "✅",
  "❌"))))
)</f>
        <v>#N/A</v>
      </c>
    </row>
    <row r="191" spans="2:5">
      <c r="B191" t="e" cm="1">
        <f t="array" aca="1" ref="B19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91" s="89" t="e" cm="1">
        <f t="array" aca="1" ref="C19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91" s="89" t="e" cm="1">
        <f t="array" aca="1" ref="D19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91" s="89" t="e" cm="1">
        <f t="array" aca="1" ref="E191" ca="1">_xlfn.LET(
  _xlpm.CC,  INDEX(INDIRECT("'"&amp;A$3&amp;"'!$1:$1048576"), ROW(), MATCH("FORMATO", INDIRECT("'"&amp;A$3&amp;"'!$2:$2"), 0)),
  IF(_xlpm.CC="NUMBER", "✅",
  IF(_xlpm.CC="DATE", "✅",
  IF(_xlpm.CC="VARCHAR", "✅",
  IF(_xlpm.CC="TIMESTAMP", "✅",
  "❌"))))
)</f>
        <v>#N/A</v>
      </c>
    </row>
    <row r="192" spans="2:5">
      <c r="B192" t="e" cm="1">
        <f t="array" aca="1" ref="B19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92" s="89" t="e" cm="1">
        <f t="array" aca="1" ref="C19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92" s="89" t="e" cm="1">
        <f t="array" aca="1" ref="D19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92" s="89" t="e" cm="1">
        <f t="array" aca="1" ref="E192" ca="1">_xlfn.LET(
  _xlpm.CC,  INDEX(INDIRECT("'"&amp;A$3&amp;"'!$1:$1048576"), ROW(), MATCH("FORMATO", INDIRECT("'"&amp;A$3&amp;"'!$2:$2"), 0)),
  IF(_xlpm.CC="NUMBER", "✅",
  IF(_xlpm.CC="DATE", "✅",
  IF(_xlpm.CC="VARCHAR", "✅",
  IF(_xlpm.CC="TIMESTAMP", "✅",
  "❌"))))
)</f>
        <v>#N/A</v>
      </c>
    </row>
    <row r="193" spans="2:5">
      <c r="B193" t="e" cm="1">
        <f t="array" aca="1" ref="B19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93" s="89" t="e" cm="1">
        <f t="array" aca="1" ref="C19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93" s="89" t="e" cm="1">
        <f t="array" aca="1" ref="D19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93" s="89" t="e" cm="1">
        <f t="array" aca="1" ref="E193" ca="1">_xlfn.LET(
  _xlpm.CC,  INDEX(INDIRECT("'"&amp;A$3&amp;"'!$1:$1048576"), ROW(), MATCH("FORMATO", INDIRECT("'"&amp;A$3&amp;"'!$2:$2"), 0)),
  IF(_xlpm.CC="NUMBER", "✅",
  IF(_xlpm.CC="DATE", "✅",
  IF(_xlpm.CC="VARCHAR", "✅",
  IF(_xlpm.CC="TIMESTAMP", "✅",
  "❌"))))
)</f>
        <v>#N/A</v>
      </c>
    </row>
    <row r="194" spans="2:5">
      <c r="B194" t="e" cm="1">
        <f t="array" aca="1" ref="B19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94" s="89" t="e" cm="1">
        <f t="array" aca="1" ref="C19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94" s="89" t="e" cm="1">
        <f t="array" aca="1" ref="D19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94" s="89" t="e" cm="1">
        <f t="array" aca="1" ref="E194" ca="1">_xlfn.LET(
  _xlpm.CC,  INDEX(INDIRECT("'"&amp;A$3&amp;"'!$1:$1048576"), ROW(), MATCH("FORMATO", INDIRECT("'"&amp;A$3&amp;"'!$2:$2"), 0)),
  IF(_xlpm.CC="NUMBER", "✅",
  IF(_xlpm.CC="DATE", "✅",
  IF(_xlpm.CC="VARCHAR", "✅",
  IF(_xlpm.CC="TIMESTAMP", "✅",
  "❌"))))
)</f>
        <v>#N/A</v>
      </c>
    </row>
    <row r="195" spans="2:5">
      <c r="B195" t="e" cm="1">
        <f t="array" aca="1" ref="B19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95" s="89" t="e" cm="1">
        <f t="array" aca="1" ref="C19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95" s="89" t="e" cm="1">
        <f t="array" aca="1" ref="D19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95" s="89" t="e" cm="1">
        <f t="array" aca="1" ref="E195" ca="1">_xlfn.LET(
  _xlpm.CC,  INDEX(INDIRECT("'"&amp;A$3&amp;"'!$1:$1048576"), ROW(), MATCH("FORMATO", INDIRECT("'"&amp;A$3&amp;"'!$2:$2"), 0)),
  IF(_xlpm.CC="NUMBER", "✅",
  IF(_xlpm.CC="DATE", "✅",
  IF(_xlpm.CC="VARCHAR", "✅",
  IF(_xlpm.CC="TIMESTAMP", "✅",
  "❌"))))
)</f>
        <v>#N/A</v>
      </c>
    </row>
    <row r="196" spans="2:5">
      <c r="B196" t="e" cm="1">
        <f t="array" aca="1" ref="B19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96" s="89" t="e" cm="1">
        <f t="array" aca="1" ref="C19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96" s="89" t="e" cm="1">
        <f t="array" aca="1" ref="D19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96" s="89" t="e" cm="1">
        <f t="array" aca="1" ref="E196" ca="1">_xlfn.LET(
  _xlpm.CC,  INDEX(INDIRECT("'"&amp;A$3&amp;"'!$1:$1048576"), ROW(), MATCH("FORMATO", INDIRECT("'"&amp;A$3&amp;"'!$2:$2"), 0)),
  IF(_xlpm.CC="NUMBER", "✅",
  IF(_xlpm.CC="DATE", "✅",
  IF(_xlpm.CC="VARCHAR", "✅",
  IF(_xlpm.CC="TIMESTAMP", "✅",
  "❌"))))
)</f>
        <v>#N/A</v>
      </c>
    </row>
    <row r="197" spans="2:5">
      <c r="B197" t="e" cm="1">
        <f t="array" aca="1" ref="B19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97" s="89" t="e" cm="1">
        <f t="array" aca="1" ref="C19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97" s="89" t="e" cm="1">
        <f t="array" aca="1" ref="D19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97" s="89" t="e" cm="1">
        <f t="array" aca="1" ref="E197" ca="1">_xlfn.LET(
  _xlpm.CC,  INDEX(INDIRECT("'"&amp;A$3&amp;"'!$1:$1048576"), ROW(), MATCH("FORMATO", INDIRECT("'"&amp;A$3&amp;"'!$2:$2"), 0)),
  IF(_xlpm.CC="NUMBER", "✅",
  IF(_xlpm.CC="DATE", "✅",
  IF(_xlpm.CC="VARCHAR", "✅",
  IF(_xlpm.CC="TIMESTAMP", "✅",
  "❌"))))
)</f>
        <v>#N/A</v>
      </c>
    </row>
    <row r="198" spans="2:5">
      <c r="B198" t="e" cm="1">
        <f t="array" aca="1" ref="B19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98" s="89" t="e" cm="1">
        <f t="array" aca="1" ref="C19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98" s="89" t="e" cm="1">
        <f t="array" aca="1" ref="D19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98" s="89" t="e" cm="1">
        <f t="array" aca="1" ref="E198" ca="1">_xlfn.LET(
  _xlpm.CC,  INDEX(INDIRECT("'"&amp;A$3&amp;"'!$1:$1048576"), ROW(), MATCH("FORMATO", INDIRECT("'"&amp;A$3&amp;"'!$2:$2"), 0)),
  IF(_xlpm.CC="NUMBER", "✅",
  IF(_xlpm.CC="DATE", "✅",
  IF(_xlpm.CC="VARCHAR", "✅",
  IF(_xlpm.CC="TIMESTAMP", "✅",
  "❌"))))
)</f>
        <v>#N/A</v>
      </c>
    </row>
    <row r="199" spans="2:5">
      <c r="B199" t="e" cm="1">
        <f t="array" aca="1" ref="B19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199" s="89" t="e" cm="1">
        <f t="array" aca="1" ref="C19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199" s="89" t="e" cm="1">
        <f t="array" aca="1" ref="D19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199" s="89" t="e" cm="1">
        <f t="array" aca="1" ref="E199" ca="1">_xlfn.LET(
  _xlpm.CC,  INDEX(INDIRECT("'"&amp;A$3&amp;"'!$1:$1048576"), ROW(), MATCH("FORMATO", INDIRECT("'"&amp;A$3&amp;"'!$2:$2"), 0)),
  IF(_xlpm.CC="NUMBER", "✅",
  IF(_xlpm.CC="DATE", "✅",
  IF(_xlpm.CC="VARCHAR", "✅",
  IF(_xlpm.CC="TIMESTAMP", "✅",
  "❌"))))
)</f>
        <v>#N/A</v>
      </c>
    </row>
    <row r="200" spans="2:5">
      <c r="B200" t="e" cm="1">
        <f t="array" aca="1" ref="B20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00" s="89" t="e" cm="1">
        <f t="array" aca="1" ref="C20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00" s="89" t="e" cm="1">
        <f t="array" aca="1" ref="D20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00" s="89" t="e" cm="1">
        <f t="array" aca="1" ref="E200" ca="1">_xlfn.LET(
  _xlpm.CC,  INDEX(INDIRECT("'"&amp;A$3&amp;"'!$1:$1048576"), ROW(), MATCH("FORMATO", INDIRECT("'"&amp;A$3&amp;"'!$2:$2"), 0)),
  IF(_xlpm.CC="NUMBER", "✅",
  IF(_xlpm.CC="DATE", "✅",
  IF(_xlpm.CC="VARCHAR", "✅",
  IF(_xlpm.CC="TIMESTAMP", "✅",
  "❌"))))
)</f>
        <v>#N/A</v>
      </c>
    </row>
    <row r="201" spans="2:5">
      <c r="B201" t="e" cm="1">
        <f t="array" aca="1" ref="B20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01" s="89" t="e" cm="1">
        <f t="array" aca="1" ref="C20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01" s="89" t="e" cm="1">
        <f t="array" aca="1" ref="D20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01" s="89" t="e" cm="1">
        <f t="array" aca="1" ref="E201" ca="1">_xlfn.LET(
  _xlpm.CC,  INDEX(INDIRECT("'"&amp;A$3&amp;"'!$1:$1048576"), ROW(), MATCH("FORMATO", INDIRECT("'"&amp;A$3&amp;"'!$2:$2"), 0)),
  IF(_xlpm.CC="NUMBER", "✅",
  IF(_xlpm.CC="DATE", "✅",
  IF(_xlpm.CC="VARCHAR", "✅",
  IF(_xlpm.CC="TIMESTAMP", "✅",
  "❌"))))
)</f>
        <v>#N/A</v>
      </c>
    </row>
    <row r="202" spans="2:5">
      <c r="B202" t="e" cm="1">
        <f t="array" aca="1" ref="B20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02" s="89" t="e" cm="1">
        <f t="array" aca="1" ref="C20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02" s="89" t="e" cm="1">
        <f t="array" aca="1" ref="D20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02" s="89" t="e" cm="1">
        <f t="array" aca="1" ref="E202" ca="1">_xlfn.LET(
  _xlpm.CC,  INDEX(INDIRECT("'"&amp;A$3&amp;"'!$1:$1048576"), ROW(), MATCH("FORMATO", INDIRECT("'"&amp;A$3&amp;"'!$2:$2"), 0)),
  IF(_xlpm.CC="NUMBER", "✅",
  IF(_xlpm.CC="DATE", "✅",
  IF(_xlpm.CC="VARCHAR", "✅",
  IF(_xlpm.CC="TIMESTAMP", "✅",
  "❌"))))
)</f>
        <v>#N/A</v>
      </c>
    </row>
    <row r="203" spans="2:5">
      <c r="B203" t="e" cm="1">
        <f t="array" aca="1" ref="B20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03" s="89" t="e" cm="1">
        <f t="array" aca="1" ref="C20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03" s="89" t="e" cm="1">
        <f t="array" aca="1" ref="D20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03" s="89" t="e" cm="1">
        <f t="array" aca="1" ref="E203" ca="1">_xlfn.LET(
  _xlpm.CC,  INDEX(INDIRECT("'"&amp;A$3&amp;"'!$1:$1048576"), ROW(), MATCH("FORMATO", INDIRECT("'"&amp;A$3&amp;"'!$2:$2"), 0)),
  IF(_xlpm.CC="NUMBER", "✅",
  IF(_xlpm.CC="DATE", "✅",
  IF(_xlpm.CC="VARCHAR", "✅",
  IF(_xlpm.CC="TIMESTAMP", "✅",
  "❌"))))
)</f>
        <v>#N/A</v>
      </c>
    </row>
    <row r="204" spans="2:5">
      <c r="B204" t="e" cm="1">
        <f t="array" aca="1" ref="B20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04" s="89" t="e" cm="1">
        <f t="array" aca="1" ref="C20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04" s="89" t="e" cm="1">
        <f t="array" aca="1" ref="D20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04" s="89" t="e" cm="1">
        <f t="array" aca="1" ref="E204" ca="1">_xlfn.LET(
  _xlpm.CC,  INDEX(INDIRECT("'"&amp;A$3&amp;"'!$1:$1048576"), ROW(), MATCH("FORMATO", INDIRECT("'"&amp;A$3&amp;"'!$2:$2"), 0)),
  IF(_xlpm.CC="NUMBER", "✅",
  IF(_xlpm.CC="DATE", "✅",
  IF(_xlpm.CC="VARCHAR", "✅",
  IF(_xlpm.CC="TIMESTAMP", "✅",
  "❌"))))
)</f>
        <v>#N/A</v>
      </c>
    </row>
    <row r="205" spans="2:5">
      <c r="B205" t="e" cm="1">
        <f t="array" aca="1" ref="B20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05" s="89" t="e" cm="1">
        <f t="array" aca="1" ref="C20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05" s="89" t="e" cm="1">
        <f t="array" aca="1" ref="D20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05" s="89" t="e" cm="1">
        <f t="array" aca="1" ref="E205" ca="1">_xlfn.LET(
  _xlpm.CC,  INDEX(INDIRECT("'"&amp;A$3&amp;"'!$1:$1048576"), ROW(), MATCH("FORMATO", INDIRECT("'"&amp;A$3&amp;"'!$2:$2"), 0)),
  IF(_xlpm.CC="NUMBER", "✅",
  IF(_xlpm.CC="DATE", "✅",
  IF(_xlpm.CC="VARCHAR", "✅",
  IF(_xlpm.CC="TIMESTAMP", "✅",
  "❌"))))
)</f>
        <v>#N/A</v>
      </c>
    </row>
    <row r="206" spans="2:5">
      <c r="B206" t="e" cm="1">
        <f t="array" aca="1" ref="B20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06" s="89" t="e" cm="1">
        <f t="array" aca="1" ref="C20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06" s="89" t="e" cm="1">
        <f t="array" aca="1" ref="D20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06" s="89" t="e" cm="1">
        <f t="array" aca="1" ref="E206" ca="1">_xlfn.LET(
  _xlpm.CC,  INDEX(INDIRECT("'"&amp;A$3&amp;"'!$1:$1048576"), ROW(), MATCH("FORMATO", INDIRECT("'"&amp;A$3&amp;"'!$2:$2"), 0)),
  IF(_xlpm.CC="NUMBER", "✅",
  IF(_xlpm.CC="DATE", "✅",
  IF(_xlpm.CC="VARCHAR", "✅",
  IF(_xlpm.CC="TIMESTAMP", "✅",
  "❌"))))
)</f>
        <v>#N/A</v>
      </c>
    </row>
    <row r="207" spans="2:5">
      <c r="B207" t="e" cm="1">
        <f t="array" aca="1" ref="B20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07" s="89" t="e" cm="1">
        <f t="array" aca="1" ref="C20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07" s="89" t="e" cm="1">
        <f t="array" aca="1" ref="D20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07" s="89" t="e" cm="1">
        <f t="array" aca="1" ref="E207" ca="1">_xlfn.LET(
  _xlpm.CC,  INDEX(INDIRECT("'"&amp;A$3&amp;"'!$1:$1048576"), ROW(), MATCH("FORMATO", INDIRECT("'"&amp;A$3&amp;"'!$2:$2"), 0)),
  IF(_xlpm.CC="NUMBER", "✅",
  IF(_xlpm.CC="DATE", "✅",
  IF(_xlpm.CC="VARCHAR", "✅",
  IF(_xlpm.CC="TIMESTAMP", "✅",
  "❌"))))
)</f>
        <v>#N/A</v>
      </c>
    </row>
    <row r="208" spans="2:5">
      <c r="B208" t="e" cm="1">
        <f t="array" aca="1" ref="B20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08" s="89" t="e" cm="1">
        <f t="array" aca="1" ref="C20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08" s="89" t="e" cm="1">
        <f t="array" aca="1" ref="D20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08" s="89" t="e" cm="1">
        <f t="array" aca="1" ref="E208" ca="1">_xlfn.LET(
  _xlpm.CC,  INDEX(INDIRECT("'"&amp;A$3&amp;"'!$1:$1048576"), ROW(), MATCH("FORMATO", INDIRECT("'"&amp;A$3&amp;"'!$2:$2"), 0)),
  IF(_xlpm.CC="NUMBER", "✅",
  IF(_xlpm.CC="DATE", "✅",
  IF(_xlpm.CC="VARCHAR", "✅",
  IF(_xlpm.CC="TIMESTAMP", "✅",
  "❌"))))
)</f>
        <v>#N/A</v>
      </c>
    </row>
    <row r="209" spans="2:5">
      <c r="B209" t="e" cm="1">
        <f t="array" aca="1" ref="B20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09" s="89" t="e" cm="1">
        <f t="array" aca="1" ref="C20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09" s="89" t="e" cm="1">
        <f t="array" aca="1" ref="D20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09" s="89" t="e" cm="1">
        <f t="array" aca="1" ref="E209" ca="1">_xlfn.LET(
  _xlpm.CC,  INDEX(INDIRECT("'"&amp;A$3&amp;"'!$1:$1048576"), ROW(), MATCH("FORMATO", INDIRECT("'"&amp;A$3&amp;"'!$2:$2"), 0)),
  IF(_xlpm.CC="NUMBER", "✅",
  IF(_xlpm.CC="DATE", "✅",
  IF(_xlpm.CC="VARCHAR", "✅",
  IF(_xlpm.CC="TIMESTAMP", "✅",
  "❌"))))
)</f>
        <v>#N/A</v>
      </c>
    </row>
    <row r="210" spans="2:5">
      <c r="B210" t="e" cm="1">
        <f t="array" aca="1" ref="B21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10" s="89" t="e" cm="1">
        <f t="array" aca="1" ref="C21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10" s="89" t="e" cm="1">
        <f t="array" aca="1" ref="D21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10" s="89" t="e" cm="1">
        <f t="array" aca="1" ref="E210" ca="1">_xlfn.LET(
  _xlpm.CC,  INDEX(INDIRECT("'"&amp;A$3&amp;"'!$1:$1048576"), ROW(), MATCH("FORMATO", INDIRECT("'"&amp;A$3&amp;"'!$2:$2"), 0)),
  IF(_xlpm.CC="NUMBER", "✅",
  IF(_xlpm.CC="DATE", "✅",
  IF(_xlpm.CC="VARCHAR", "✅",
  IF(_xlpm.CC="TIMESTAMP", "✅",
  "❌"))))
)</f>
        <v>#N/A</v>
      </c>
    </row>
    <row r="211" spans="2:5">
      <c r="B211" t="e" cm="1">
        <f t="array" aca="1" ref="B21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11" s="89" t="e" cm="1">
        <f t="array" aca="1" ref="C21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11" s="89" t="e" cm="1">
        <f t="array" aca="1" ref="D21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11" s="89" t="e" cm="1">
        <f t="array" aca="1" ref="E211" ca="1">_xlfn.LET(
  _xlpm.CC,  INDEX(INDIRECT("'"&amp;A$3&amp;"'!$1:$1048576"), ROW(), MATCH("FORMATO", INDIRECT("'"&amp;A$3&amp;"'!$2:$2"), 0)),
  IF(_xlpm.CC="NUMBER", "✅",
  IF(_xlpm.CC="DATE", "✅",
  IF(_xlpm.CC="VARCHAR", "✅",
  IF(_xlpm.CC="TIMESTAMP", "✅",
  "❌"))))
)</f>
        <v>#N/A</v>
      </c>
    </row>
    <row r="212" spans="2:5">
      <c r="B212" t="e" cm="1">
        <f t="array" aca="1" ref="B21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12" s="89" t="e" cm="1">
        <f t="array" aca="1" ref="C21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12" s="89" t="e" cm="1">
        <f t="array" aca="1" ref="D21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12" s="89" t="e" cm="1">
        <f t="array" aca="1" ref="E212" ca="1">_xlfn.LET(
  _xlpm.CC,  INDEX(INDIRECT("'"&amp;A$3&amp;"'!$1:$1048576"), ROW(), MATCH("FORMATO", INDIRECT("'"&amp;A$3&amp;"'!$2:$2"), 0)),
  IF(_xlpm.CC="NUMBER", "✅",
  IF(_xlpm.CC="DATE", "✅",
  IF(_xlpm.CC="VARCHAR", "✅",
  IF(_xlpm.CC="TIMESTAMP", "✅",
  "❌"))))
)</f>
        <v>#N/A</v>
      </c>
    </row>
    <row r="213" spans="2:5">
      <c r="B213" t="e" cm="1">
        <f t="array" aca="1" ref="B21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13" s="89" t="e" cm="1">
        <f t="array" aca="1" ref="C21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13" s="89" t="e" cm="1">
        <f t="array" aca="1" ref="D21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13" s="89" t="e" cm="1">
        <f t="array" aca="1" ref="E213" ca="1">_xlfn.LET(
  _xlpm.CC,  INDEX(INDIRECT("'"&amp;A$3&amp;"'!$1:$1048576"), ROW(), MATCH("FORMATO", INDIRECT("'"&amp;A$3&amp;"'!$2:$2"), 0)),
  IF(_xlpm.CC="NUMBER", "✅",
  IF(_xlpm.CC="DATE", "✅",
  IF(_xlpm.CC="VARCHAR", "✅",
  IF(_xlpm.CC="TIMESTAMP", "✅",
  "❌"))))
)</f>
        <v>#N/A</v>
      </c>
    </row>
    <row r="214" spans="2:5">
      <c r="B214" t="e" cm="1">
        <f t="array" aca="1" ref="B21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14" s="89" t="e" cm="1">
        <f t="array" aca="1" ref="C21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14" s="89" t="e" cm="1">
        <f t="array" aca="1" ref="D21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14" s="89" t="e" cm="1">
        <f t="array" aca="1" ref="E214" ca="1">_xlfn.LET(
  _xlpm.CC,  INDEX(INDIRECT("'"&amp;A$3&amp;"'!$1:$1048576"), ROW(), MATCH("FORMATO", INDIRECT("'"&amp;A$3&amp;"'!$2:$2"), 0)),
  IF(_xlpm.CC="NUMBER", "✅",
  IF(_xlpm.CC="DATE", "✅",
  IF(_xlpm.CC="VARCHAR", "✅",
  IF(_xlpm.CC="TIMESTAMP", "✅",
  "❌"))))
)</f>
        <v>#N/A</v>
      </c>
    </row>
    <row r="215" spans="2:5">
      <c r="B215" t="e" cm="1">
        <f t="array" aca="1" ref="B21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15" s="89" t="e" cm="1">
        <f t="array" aca="1" ref="C21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15" s="89" t="e" cm="1">
        <f t="array" aca="1" ref="D21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15" s="89" t="e" cm="1">
        <f t="array" aca="1" ref="E215" ca="1">_xlfn.LET(
  _xlpm.CC,  INDEX(INDIRECT("'"&amp;A$3&amp;"'!$1:$1048576"), ROW(), MATCH("FORMATO", INDIRECT("'"&amp;A$3&amp;"'!$2:$2"), 0)),
  IF(_xlpm.CC="NUMBER", "✅",
  IF(_xlpm.CC="DATE", "✅",
  IF(_xlpm.CC="VARCHAR", "✅",
  IF(_xlpm.CC="TIMESTAMP", "✅",
  "❌"))))
)</f>
        <v>#N/A</v>
      </c>
    </row>
    <row r="216" spans="2:5">
      <c r="B216" t="e" cm="1">
        <f t="array" aca="1" ref="B21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16" s="89" t="e" cm="1">
        <f t="array" aca="1" ref="C21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16" s="89" t="e" cm="1">
        <f t="array" aca="1" ref="D21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16" s="89" t="e" cm="1">
        <f t="array" aca="1" ref="E216" ca="1">_xlfn.LET(
  _xlpm.CC,  INDEX(INDIRECT("'"&amp;A$3&amp;"'!$1:$1048576"), ROW(), MATCH("FORMATO", INDIRECT("'"&amp;A$3&amp;"'!$2:$2"), 0)),
  IF(_xlpm.CC="NUMBER", "✅",
  IF(_xlpm.CC="DATE", "✅",
  IF(_xlpm.CC="VARCHAR", "✅",
  IF(_xlpm.CC="TIMESTAMP", "✅",
  "❌"))))
)</f>
        <v>#N/A</v>
      </c>
    </row>
    <row r="217" spans="2:5">
      <c r="B217" t="e" cm="1">
        <f t="array" aca="1" ref="B21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17" s="89" t="e" cm="1">
        <f t="array" aca="1" ref="C21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17" s="89" t="e" cm="1">
        <f t="array" aca="1" ref="D21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17" s="89" t="e" cm="1">
        <f t="array" aca="1" ref="E217" ca="1">_xlfn.LET(
  _xlpm.CC,  INDEX(INDIRECT("'"&amp;A$3&amp;"'!$1:$1048576"), ROW(), MATCH("FORMATO", INDIRECT("'"&amp;A$3&amp;"'!$2:$2"), 0)),
  IF(_xlpm.CC="NUMBER", "✅",
  IF(_xlpm.CC="DATE", "✅",
  IF(_xlpm.CC="VARCHAR", "✅",
  IF(_xlpm.CC="TIMESTAMP", "✅",
  "❌"))))
)</f>
        <v>#N/A</v>
      </c>
    </row>
    <row r="218" spans="2:5">
      <c r="B218" t="e" cm="1">
        <f t="array" aca="1" ref="B21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18" s="89" t="e" cm="1">
        <f t="array" aca="1" ref="C21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18" s="89" t="e" cm="1">
        <f t="array" aca="1" ref="D21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18" s="89" t="e" cm="1">
        <f t="array" aca="1" ref="E218" ca="1">_xlfn.LET(
  _xlpm.CC,  INDEX(INDIRECT("'"&amp;A$3&amp;"'!$1:$1048576"), ROW(), MATCH("FORMATO", INDIRECT("'"&amp;A$3&amp;"'!$2:$2"), 0)),
  IF(_xlpm.CC="NUMBER", "✅",
  IF(_xlpm.CC="DATE", "✅",
  IF(_xlpm.CC="VARCHAR", "✅",
  IF(_xlpm.CC="TIMESTAMP", "✅",
  "❌"))))
)</f>
        <v>#N/A</v>
      </c>
    </row>
    <row r="219" spans="2:5">
      <c r="B219" t="e" cm="1">
        <f t="array" aca="1" ref="B21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19" s="89" t="e" cm="1">
        <f t="array" aca="1" ref="C21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19" s="89" t="e" cm="1">
        <f t="array" aca="1" ref="D21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19" s="89" t="e" cm="1">
        <f t="array" aca="1" ref="E219" ca="1">_xlfn.LET(
  _xlpm.CC,  INDEX(INDIRECT("'"&amp;A$3&amp;"'!$1:$1048576"), ROW(), MATCH("FORMATO", INDIRECT("'"&amp;A$3&amp;"'!$2:$2"), 0)),
  IF(_xlpm.CC="NUMBER", "✅",
  IF(_xlpm.CC="DATE", "✅",
  IF(_xlpm.CC="VARCHAR", "✅",
  IF(_xlpm.CC="TIMESTAMP", "✅",
  "❌"))))
)</f>
        <v>#N/A</v>
      </c>
    </row>
    <row r="220" spans="2:5">
      <c r="B220" t="e" cm="1">
        <f t="array" aca="1" ref="B22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20" s="89" t="e" cm="1">
        <f t="array" aca="1" ref="C22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20" s="89" t="e" cm="1">
        <f t="array" aca="1" ref="D22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20" s="89" t="e" cm="1">
        <f t="array" aca="1" ref="E220" ca="1">_xlfn.LET(
  _xlpm.CC,  INDEX(INDIRECT("'"&amp;A$3&amp;"'!$1:$1048576"), ROW(), MATCH("FORMATO", INDIRECT("'"&amp;A$3&amp;"'!$2:$2"), 0)),
  IF(_xlpm.CC="NUMBER", "✅",
  IF(_xlpm.CC="DATE", "✅",
  IF(_xlpm.CC="VARCHAR", "✅",
  IF(_xlpm.CC="TIMESTAMP", "✅",
  "❌"))))
)</f>
        <v>#N/A</v>
      </c>
    </row>
    <row r="221" spans="2:5">
      <c r="B221" t="e" cm="1">
        <f t="array" aca="1" ref="B22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21" s="89" t="e" cm="1">
        <f t="array" aca="1" ref="C22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21" s="89" t="e" cm="1">
        <f t="array" aca="1" ref="D22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21" s="89" t="e" cm="1">
        <f t="array" aca="1" ref="E221" ca="1">_xlfn.LET(
  _xlpm.CC,  INDEX(INDIRECT("'"&amp;A$3&amp;"'!$1:$1048576"), ROW(), MATCH("FORMATO", INDIRECT("'"&amp;A$3&amp;"'!$2:$2"), 0)),
  IF(_xlpm.CC="NUMBER", "✅",
  IF(_xlpm.CC="DATE", "✅",
  IF(_xlpm.CC="VARCHAR", "✅",
  IF(_xlpm.CC="TIMESTAMP", "✅",
  "❌"))))
)</f>
        <v>#N/A</v>
      </c>
    </row>
    <row r="222" spans="2:5">
      <c r="B222" t="e" cm="1">
        <f t="array" aca="1" ref="B22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22" s="89" t="e" cm="1">
        <f t="array" aca="1" ref="C22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22" s="89" t="e" cm="1">
        <f t="array" aca="1" ref="D22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22" s="89" t="e" cm="1">
        <f t="array" aca="1" ref="E222" ca="1">_xlfn.LET(
  _xlpm.CC,  INDEX(INDIRECT("'"&amp;A$3&amp;"'!$1:$1048576"), ROW(), MATCH("FORMATO", INDIRECT("'"&amp;A$3&amp;"'!$2:$2"), 0)),
  IF(_xlpm.CC="NUMBER", "✅",
  IF(_xlpm.CC="DATE", "✅",
  IF(_xlpm.CC="VARCHAR", "✅",
  IF(_xlpm.CC="TIMESTAMP", "✅",
  "❌"))))
)</f>
        <v>#N/A</v>
      </c>
    </row>
    <row r="223" spans="2:5">
      <c r="B223" t="e" cm="1">
        <f t="array" aca="1" ref="B22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23" s="89" t="e" cm="1">
        <f t="array" aca="1" ref="C22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23" s="89" t="e" cm="1">
        <f t="array" aca="1" ref="D22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23" s="89" t="e" cm="1">
        <f t="array" aca="1" ref="E223" ca="1">_xlfn.LET(
  _xlpm.CC,  INDEX(INDIRECT("'"&amp;A$3&amp;"'!$1:$1048576"), ROW(), MATCH("FORMATO", INDIRECT("'"&amp;A$3&amp;"'!$2:$2"), 0)),
  IF(_xlpm.CC="NUMBER", "✅",
  IF(_xlpm.CC="DATE", "✅",
  IF(_xlpm.CC="VARCHAR", "✅",
  IF(_xlpm.CC="TIMESTAMP", "✅",
  "❌"))))
)</f>
        <v>#N/A</v>
      </c>
    </row>
    <row r="224" spans="2:5">
      <c r="B224" t="e" cm="1">
        <f t="array" aca="1" ref="B22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24" s="89" t="e" cm="1">
        <f t="array" aca="1" ref="C22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24" s="89" t="e" cm="1">
        <f t="array" aca="1" ref="D22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24" s="89" t="e" cm="1">
        <f t="array" aca="1" ref="E224" ca="1">_xlfn.LET(
  _xlpm.CC,  INDEX(INDIRECT("'"&amp;A$3&amp;"'!$1:$1048576"), ROW(), MATCH("FORMATO", INDIRECT("'"&amp;A$3&amp;"'!$2:$2"), 0)),
  IF(_xlpm.CC="NUMBER", "✅",
  IF(_xlpm.CC="DATE", "✅",
  IF(_xlpm.CC="VARCHAR", "✅",
  IF(_xlpm.CC="TIMESTAMP", "✅",
  "❌"))))
)</f>
        <v>#N/A</v>
      </c>
    </row>
    <row r="225" spans="2:5">
      <c r="B225" t="e" cm="1">
        <f t="array" aca="1" ref="B22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25" s="89" t="e" cm="1">
        <f t="array" aca="1" ref="C22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25" s="89" t="e" cm="1">
        <f t="array" aca="1" ref="D22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25" s="89" t="e" cm="1">
        <f t="array" aca="1" ref="E225" ca="1">_xlfn.LET(
  _xlpm.CC,  INDEX(INDIRECT("'"&amp;A$3&amp;"'!$1:$1048576"), ROW(), MATCH("FORMATO", INDIRECT("'"&amp;A$3&amp;"'!$2:$2"), 0)),
  IF(_xlpm.CC="NUMBER", "✅",
  IF(_xlpm.CC="DATE", "✅",
  IF(_xlpm.CC="VARCHAR", "✅",
  IF(_xlpm.CC="TIMESTAMP", "✅",
  "❌"))))
)</f>
        <v>#N/A</v>
      </c>
    </row>
    <row r="226" spans="2:5">
      <c r="B226" t="e" cm="1">
        <f t="array" aca="1" ref="B22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26" s="89" t="e" cm="1">
        <f t="array" aca="1" ref="C22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26" s="89" t="e" cm="1">
        <f t="array" aca="1" ref="D22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26" s="89" t="e" cm="1">
        <f t="array" aca="1" ref="E226" ca="1">_xlfn.LET(
  _xlpm.CC,  INDEX(INDIRECT("'"&amp;A$3&amp;"'!$1:$1048576"), ROW(), MATCH("FORMATO", INDIRECT("'"&amp;A$3&amp;"'!$2:$2"), 0)),
  IF(_xlpm.CC="NUMBER", "✅",
  IF(_xlpm.CC="DATE", "✅",
  IF(_xlpm.CC="VARCHAR", "✅",
  IF(_xlpm.CC="TIMESTAMP", "✅",
  "❌"))))
)</f>
        <v>#N/A</v>
      </c>
    </row>
    <row r="227" spans="2:5">
      <c r="B227" t="e" cm="1">
        <f t="array" aca="1" ref="B22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27" s="89" t="e" cm="1">
        <f t="array" aca="1" ref="C22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27" s="89" t="e" cm="1">
        <f t="array" aca="1" ref="D22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27" s="89" t="e" cm="1">
        <f t="array" aca="1" ref="E227" ca="1">_xlfn.LET(
  _xlpm.CC,  INDEX(INDIRECT("'"&amp;A$3&amp;"'!$1:$1048576"), ROW(), MATCH("FORMATO", INDIRECT("'"&amp;A$3&amp;"'!$2:$2"), 0)),
  IF(_xlpm.CC="NUMBER", "✅",
  IF(_xlpm.CC="DATE", "✅",
  IF(_xlpm.CC="VARCHAR", "✅",
  IF(_xlpm.CC="TIMESTAMP", "✅",
  "❌"))))
)</f>
        <v>#N/A</v>
      </c>
    </row>
    <row r="228" spans="2:5">
      <c r="B228" t="e" cm="1">
        <f t="array" aca="1" ref="B22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28" s="89" t="e" cm="1">
        <f t="array" aca="1" ref="C22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28" s="89" t="e" cm="1">
        <f t="array" aca="1" ref="D22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28" s="89" t="e" cm="1">
        <f t="array" aca="1" ref="E228" ca="1">_xlfn.LET(
  _xlpm.CC,  INDEX(INDIRECT("'"&amp;A$3&amp;"'!$1:$1048576"), ROW(), MATCH("FORMATO", INDIRECT("'"&amp;A$3&amp;"'!$2:$2"), 0)),
  IF(_xlpm.CC="NUMBER", "✅",
  IF(_xlpm.CC="DATE", "✅",
  IF(_xlpm.CC="VARCHAR", "✅",
  IF(_xlpm.CC="TIMESTAMP", "✅",
  "❌"))))
)</f>
        <v>#N/A</v>
      </c>
    </row>
    <row r="229" spans="2:5">
      <c r="B229" t="e" cm="1">
        <f t="array" aca="1" ref="B22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29" s="89" t="e" cm="1">
        <f t="array" aca="1" ref="C22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29" s="89" t="e" cm="1">
        <f t="array" aca="1" ref="D22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29" s="89" t="e" cm="1">
        <f t="array" aca="1" ref="E229" ca="1">_xlfn.LET(
  _xlpm.CC,  INDEX(INDIRECT("'"&amp;A$3&amp;"'!$1:$1048576"), ROW(), MATCH("FORMATO", INDIRECT("'"&amp;A$3&amp;"'!$2:$2"), 0)),
  IF(_xlpm.CC="NUMBER", "✅",
  IF(_xlpm.CC="DATE", "✅",
  IF(_xlpm.CC="VARCHAR", "✅",
  IF(_xlpm.CC="TIMESTAMP", "✅",
  "❌"))))
)</f>
        <v>#N/A</v>
      </c>
    </row>
    <row r="230" spans="2:5">
      <c r="B230" t="e" cm="1">
        <f t="array" aca="1" ref="B23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30" s="89" t="e" cm="1">
        <f t="array" aca="1" ref="C23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30" s="89" t="e" cm="1">
        <f t="array" aca="1" ref="D23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30" s="89" t="e" cm="1">
        <f t="array" aca="1" ref="E230" ca="1">_xlfn.LET(
  _xlpm.CC,  INDEX(INDIRECT("'"&amp;A$3&amp;"'!$1:$1048576"), ROW(), MATCH("FORMATO", INDIRECT("'"&amp;A$3&amp;"'!$2:$2"), 0)),
  IF(_xlpm.CC="NUMBER", "✅",
  IF(_xlpm.CC="DATE", "✅",
  IF(_xlpm.CC="VARCHAR", "✅",
  IF(_xlpm.CC="TIMESTAMP", "✅",
  "❌"))))
)</f>
        <v>#N/A</v>
      </c>
    </row>
    <row r="231" spans="2:5">
      <c r="B231" t="e" cm="1">
        <f t="array" aca="1" ref="B23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31" s="89" t="e" cm="1">
        <f t="array" aca="1" ref="C23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31" s="89" t="e" cm="1">
        <f t="array" aca="1" ref="D23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31" s="89" t="e" cm="1">
        <f t="array" aca="1" ref="E231" ca="1">_xlfn.LET(
  _xlpm.CC,  INDEX(INDIRECT("'"&amp;A$3&amp;"'!$1:$1048576"), ROW(), MATCH("FORMATO", INDIRECT("'"&amp;A$3&amp;"'!$2:$2"), 0)),
  IF(_xlpm.CC="NUMBER", "✅",
  IF(_xlpm.CC="DATE", "✅",
  IF(_xlpm.CC="VARCHAR", "✅",
  IF(_xlpm.CC="TIMESTAMP", "✅",
  "❌"))))
)</f>
        <v>#N/A</v>
      </c>
    </row>
    <row r="232" spans="2:5">
      <c r="B232" t="e" cm="1">
        <f t="array" aca="1" ref="B23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32" s="89" t="e" cm="1">
        <f t="array" aca="1" ref="C23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32" s="89" t="e" cm="1">
        <f t="array" aca="1" ref="D23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32" s="89" t="e" cm="1">
        <f t="array" aca="1" ref="E232" ca="1">_xlfn.LET(
  _xlpm.CC,  INDEX(INDIRECT("'"&amp;A$3&amp;"'!$1:$1048576"), ROW(), MATCH("FORMATO", INDIRECT("'"&amp;A$3&amp;"'!$2:$2"), 0)),
  IF(_xlpm.CC="NUMBER", "✅",
  IF(_xlpm.CC="DATE", "✅",
  IF(_xlpm.CC="VARCHAR", "✅",
  IF(_xlpm.CC="TIMESTAMP", "✅",
  "❌"))))
)</f>
        <v>#N/A</v>
      </c>
    </row>
    <row r="233" spans="2:5">
      <c r="B233" t="e" cm="1">
        <f t="array" aca="1" ref="B23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33" s="89" t="e" cm="1">
        <f t="array" aca="1" ref="C23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33" s="89" t="e" cm="1">
        <f t="array" aca="1" ref="D23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33" s="89" t="e" cm="1">
        <f t="array" aca="1" ref="E233" ca="1">_xlfn.LET(
  _xlpm.CC,  INDEX(INDIRECT("'"&amp;A$3&amp;"'!$1:$1048576"), ROW(), MATCH("FORMATO", INDIRECT("'"&amp;A$3&amp;"'!$2:$2"), 0)),
  IF(_xlpm.CC="NUMBER", "✅",
  IF(_xlpm.CC="DATE", "✅",
  IF(_xlpm.CC="VARCHAR", "✅",
  IF(_xlpm.CC="TIMESTAMP", "✅",
  "❌"))))
)</f>
        <v>#N/A</v>
      </c>
    </row>
    <row r="234" spans="2:5">
      <c r="B234" t="e" cm="1">
        <f t="array" aca="1" ref="B23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34" s="89" t="e" cm="1">
        <f t="array" aca="1" ref="C23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34" s="89" t="e" cm="1">
        <f t="array" aca="1" ref="D23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34" s="89" t="e" cm="1">
        <f t="array" aca="1" ref="E234" ca="1">_xlfn.LET(
  _xlpm.CC,  INDEX(INDIRECT("'"&amp;A$3&amp;"'!$1:$1048576"), ROW(), MATCH("FORMATO", INDIRECT("'"&amp;A$3&amp;"'!$2:$2"), 0)),
  IF(_xlpm.CC="NUMBER", "✅",
  IF(_xlpm.CC="DATE", "✅",
  IF(_xlpm.CC="VARCHAR", "✅",
  IF(_xlpm.CC="TIMESTAMP", "✅",
  "❌"))))
)</f>
        <v>#N/A</v>
      </c>
    </row>
    <row r="235" spans="2:5">
      <c r="B235" t="e" cm="1">
        <f t="array" aca="1" ref="B23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35" s="89" t="e" cm="1">
        <f t="array" aca="1" ref="C23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35" s="89" t="e" cm="1">
        <f t="array" aca="1" ref="D23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35" s="89" t="e" cm="1">
        <f t="array" aca="1" ref="E235" ca="1">_xlfn.LET(
  _xlpm.CC,  INDEX(INDIRECT("'"&amp;A$3&amp;"'!$1:$1048576"), ROW(), MATCH("FORMATO", INDIRECT("'"&amp;A$3&amp;"'!$2:$2"), 0)),
  IF(_xlpm.CC="NUMBER", "✅",
  IF(_xlpm.CC="DATE", "✅",
  IF(_xlpm.CC="VARCHAR", "✅",
  IF(_xlpm.CC="TIMESTAMP", "✅",
  "❌"))))
)</f>
        <v>#N/A</v>
      </c>
    </row>
    <row r="236" spans="2:5">
      <c r="B236" t="e" cm="1">
        <f t="array" aca="1" ref="B23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36" s="89" t="e" cm="1">
        <f t="array" aca="1" ref="C23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36" s="89" t="e" cm="1">
        <f t="array" aca="1" ref="D23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36" s="89" t="e" cm="1">
        <f t="array" aca="1" ref="E236" ca="1">_xlfn.LET(
  _xlpm.CC,  INDEX(INDIRECT("'"&amp;A$3&amp;"'!$1:$1048576"), ROW(), MATCH("FORMATO", INDIRECT("'"&amp;A$3&amp;"'!$2:$2"), 0)),
  IF(_xlpm.CC="NUMBER", "✅",
  IF(_xlpm.CC="DATE", "✅",
  IF(_xlpm.CC="VARCHAR", "✅",
  IF(_xlpm.CC="TIMESTAMP", "✅",
  "❌"))))
)</f>
        <v>#N/A</v>
      </c>
    </row>
    <row r="237" spans="2:5">
      <c r="B237" t="e" cm="1">
        <f t="array" aca="1" ref="B23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37" s="89" t="e" cm="1">
        <f t="array" aca="1" ref="C23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37" s="89" t="e" cm="1">
        <f t="array" aca="1" ref="D23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37" s="89" t="e" cm="1">
        <f t="array" aca="1" ref="E237" ca="1">_xlfn.LET(
  _xlpm.CC,  INDEX(INDIRECT("'"&amp;A$3&amp;"'!$1:$1048576"), ROW(), MATCH("FORMATO", INDIRECT("'"&amp;A$3&amp;"'!$2:$2"), 0)),
  IF(_xlpm.CC="NUMBER", "✅",
  IF(_xlpm.CC="DATE", "✅",
  IF(_xlpm.CC="VARCHAR", "✅",
  IF(_xlpm.CC="TIMESTAMP", "✅",
  "❌"))))
)</f>
        <v>#N/A</v>
      </c>
    </row>
    <row r="238" spans="2:5">
      <c r="B238" t="e" cm="1">
        <f t="array" aca="1" ref="B23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38" s="89" t="e" cm="1">
        <f t="array" aca="1" ref="C23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38" s="89" t="e" cm="1">
        <f t="array" aca="1" ref="D23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38" s="89" t="e" cm="1">
        <f t="array" aca="1" ref="E238" ca="1">_xlfn.LET(
  _xlpm.CC,  INDEX(INDIRECT("'"&amp;A$3&amp;"'!$1:$1048576"), ROW(), MATCH("FORMATO", INDIRECT("'"&amp;A$3&amp;"'!$2:$2"), 0)),
  IF(_xlpm.CC="NUMBER", "✅",
  IF(_xlpm.CC="DATE", "✅",
  IF(_xlpm.CC="VARCHAR", "✅",
  IF(_xlpm.CC="TIMESTAMP", "✅",
  "❌"))))
)</f>
        <v>#N/A</v>
      </c>
    </row>
    <row r="239" spans="2:5">
      <c r="B239" t="e" cm="1">
        <f t="array" aca="1" ref="B23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39" s="89" t="e" cm="1">
        <f t="array" aca="1" ref="C23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39" s="89" t="e" cm="1">
        <f t="array" aca="1" ref="D23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39" s="89" t="e" cm="1">
        <f t="array" aca="1" ref="E239" ca="1">_xlfn.LET(
  _xlpm.CC,  INDEX(INDIRECT("'"&amp;A$3&amp;"'!$1:$1048576"), ROW(), MATCH("FORMATO", INDIRECT("'"&amp;A$3&amp;"'!$2:$2"), 0)),
  IF(_xlpm.CC="NUMBER", "✅",
  IF(_xlpm.CC="DATE", "✅",
  IF(_xlpm.CC="VARCHAR", "✅",
  IF(_xlpm.CC="TIMESTAMP", "✅",
  "❌"))))
)</f>
        <v>#N/A</v>
      </c>
    </row>
    <row r="240" spans="2:5">
      <c r="B240" t="e" cm="1">
        <f t="array" aca="1" ref="B24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40" s="89" t="e" cm="1">
        <f t="array" aca="1" ref="C24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40" s="89" t="e" cm="1">
        <f t="array" aca="1" ref="D24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40" s="89" t="e" cm="1">
        <f t="array" aca="1" ref="E240" ca="1">_xlfn.LET(
  _xlpm.CC,  INDEX(INDIRECT("'"&amp;A$3&amp;"'!$1:$1048576"), ROW(), MATCH("FORMATO", INDIRECT("'"&amp;A$3&amp;"'!$2:$2"), 0)),
  IF(_xlpm.CC="NUMBER", "✅",
  IF(_xlpm.CC="DATE", "✅",
  IF(_xlpm.CC="VARCHAR", "✅",
  IF(_xlpm.CC="TIMESTAMP", "✅",
  "❌"))))
)</f>
        <v>#N/A</v>
      </c>
    </row>
    <row r="241" spans="2:5">
      <c r="B241" t="e" cm="1">
        <f t="array" aca="1" ref="B24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41" s="89" t="e" cm="1">
        <f t="array" aca="1" ref="C24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41" s="89" t="e" cm="1">
        <f t="array" aca="1" ref="D24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41" s="89" t="e" cm="1">
        <f t="array" aca="1" ref="E241" ca="1">_xlfn.LET(
  _xlpm.CC,  INDEX(INDIRECT("'"&amp;A$3&amp;"'!$1:$1048576"), ROW(), MATCH("FORMATO", INDIRECT("'"&amp;A$3&amp;"'!$2:$2"), 0)),
  IF(_xlpm.CC="NUMBER", "✅",
  IF(_xlpm.CC="DATE", "✅",
  IF(_xlpm.CC="VARCHAR", "✅",
  IF(_xlpm.CC="TIMESTAMP", "✅",
  "❌"))))
)</f>
        <v>#N/A</v>
      </c>
    </row>
    <row r="242" spans="2:5">
      <c r="B242" t="e" cm="1">
        <f t="array" aca="1" ref="B242"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42" s="89" t="e" cm="1">
        <f t="array" aca="1" ref="C242"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42" s="89" t="e" cm="1">
        <f t="array" aca="1" ref="D242"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42" s="89" t="e" cm="1">
        <f t="array" aca="1" ref="E242" ca="1">_xlfn.LET(
  _xlpm.CC,  INDEX(INDIRECT("'"&amp;A$3&amp;"'!$1:$1048576"), ROW(), MATCH("FORMATO", INDIRECT("'"&amp;A$3&amp;"'!$2:$2"), 0)),
  IF(_xlpm.CC="NUMBER", "✅",
  IF(_xlpm.CC="DATE", "✅",
  IF(_xlpm.CC="VARCHAR", "✅",
  IF(_xlpm.CC="TIMESTAMP", "✅",
  "❌"))))
)</f>
        <v>#N/A</v>
      </c>
    </row>
    <row r="243" spans="2:5">
      <c r="B243" t="e" cm="1">
        <f t="array" aca="1" ref="B243"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43" s="89" t="e" cm="1">
        <f t="array" aca="1" ref="C243"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43" s="89" t="e" cm="1">
        <f t="array" aca="1" ref="D243"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43" s="89" t="e" cm="1">
        <f t="array" aca="1" ref="E243" ca="1">_xlfn.LET(
  _xlpm.CC,  INDEX(INDIRECT("'"&amp;A$3&amp;"'!$1:$1048576"), ROW(), MATCH("FORMATO", INDIRECT("'"&amp;A$3&amp;"'!$2:$2"), 0)),
  IF(_xlpm.CC="NUMBER", "✅",
  IF(_xlpm.CC="DATE", "✅",
  IF(_xlpm.CC="VARCHAR", "✅",
  IF(_xlpm.CC="TIMESTAMP", "✅",
  "❌"))))
)</f>
        <v>#N/A</v>
      </c>
    </row>
    <row r="244" spans="2:5">
      <c r="B244" t="e" cm="1">
        <f t="array" aca="1" ref="B244"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44" s="89" t="e" cm="1">
        <f t="array" aca="1" ref="C244"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44" s="89" t="e" cm="1">
        <f t="array" aca="1" ref="D244"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44" s="89" t="e" cm="1">
        <f t="array" aca="1" ref="E244" ca="1">_xlfn.LET(
  _xlpm.CC,  INDEX(INDIRECT("'"&amp;A$3&amp;"'!$1:$1048576"), ROW(), MATCH("FORMATO", INDIRECT("'"&amp;A$3&amp;"'!$2:$2"), 0)),
  IF(_xlpm.CC="NUMBER", "✅",
  IF(_xlpm.CC="DATE", "✅",
  IF(_xlpm.CC="VARCHAR", "✅",
  IF(_xlpm.CC="TIMESTAMP", "✅",
  "❌"))))
)</f>
        <v>#N/A</v>
      </c>
    </row>
    <row r="245" spans="2:5">
      <c r="B245" t="e" cm="1">
        <f t="array" aca="1" ref="B245"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45" s="89" t="e" cm="1">
        <f t="array" aca="1" ref="C245"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45" s="89" t="e" cm="1">
        <f t="array" aca="1" ref="D245"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45" s="89" t="e" cm="1">
        <f t="array" aca="1" ref="E245" ca="1">_xlfn.LET(
  _xlpm.CC,  INDEX(INDIRECT("'"&amp;A$3&amp;"'!$1:$1048576"), ROW(), MATCH("FORMATO", INDIRECT("'"&amp;A$3&amp;"'!$2:$2"), 0)),
  IF(_xlpm.CC="NUMBER", "✅",
  IF(_xlpm.CC="DATE", "✅",
  IF(_xlpm.CC="VARCHAR", "✅",
  IF(_xlpm.CC="TIMESTAMP", "✅",
  "❌"))))
)</f>
        <v>#N/A</v>
      </c>
    </row>
    <row r="246" spans="2:5">
      <c r="B246" t="e" cm="1">
        <f t="array" aca="1" ref="B246"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46" s="89" t="e" cm="1">
        <f t="array" aca="1" ref="C246"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46" s="89" t="e" cm="1">
        <f t="array" aca="1" ref="D246"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46" s="89" t="e" cm="1">
        <f t="array" aca="1" ref="E246" ca="1">_xlfn.LET(
  _xlpm.CC,  INDEX(INDIRECT("'"&amp;A$3&amp;"'!$1:$1048576"), ROW(), MATCH("FORMATO", INDIRECT("'"&amp;A$3&amp;"'!$2:$2"), 0)),
  IF(_xlpm.CC="NUMBER", "✅",
  IF(_xlpm.CC="DATE", "✅",
  IF(_xlpm.CC="VARCHAR", "✅",
  IF(_xlpm.CC="TIMESTAMP", "✅",
  "❌"))))
)</f>
        <v>#N/A</v>
      </c>
    </row>
    <row r="247" spans="2:5">
      <c r="B247" t="e" cm="1">
        <f t="array" aca="1" ref="B247"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47" s="89" t="e" cm="1">
        <f t="array" aca="1" ref="C247"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47" s="89" t="e" cm="1">
        <f t="array" aca="1" ref="D247"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47" s="89" t="e" cm="1">
        <f t="array" aca="1" ref="E247" ca="1">_xlfn.LET(
  _xlpm.CC,  INDEX(INDIRECT("'"&amp;A$3&amp;"'!$1:$1048576"), ROW(), MATCH("FORMATO", INDIRECT("'"&amp;A$3&amp;"'!$2:$2"), 0)),
  IF(_xlpm.CC="NUMBER", "✅",
  IF(_xlpm.CC="DATE", "✅",
  IF(_xlpm.CC="VARCHAR", "✅",
  IF(_xlpm.CC="TIMESTAMP", "✅",
  "❌"))))
)</f>
        <v>#N/A</v>
      </c>
    </row>
    <row r="248" spans="2:5">
      <c r="B248" t="e" cm="1">
        <f t="array" aca="1" ref="B248"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48" s="89" t="e" cm="1">
        <f t="array" aca="1" ref="C248"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48" s="89" t="e" cm="1">
        <f t="array" aca="1" ref="D248"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48" s="89" t="e" cm="1">
        <f t="array" aca="1" ref="E248" ca="1">_xlfn.LET(
  _xlpm.CC,  INDEX(INDIRECT("'"&amp;A$3&amp;"'!$1:$1048576"), ROW(), MATCH("FORMATO", INDIRECT("'"&amp;A$3&amp;"'!$2:$2"), 0)),
  IF(_xlpm.CC="NUMBER", "✅",
  IF(_xlpm.CC="DATE", "✅",
  IF(_xlpm.CC="VARCHAR", "✅",
  IF(_xlpm.CC="TIMESTAMP", "✅",
  "❌"))))
)</f>
        <v>#N/A</v>
      </c>
    </row>
    <row r="249" spans="2:5">
      <c r="B249" t="e" cm="1">
        <f t="array" aca="1" ref="B249"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49" s="89" t="e" cm="1">
        <f t="array" aca="1" ref="C249"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49" s="89" t="e" cm="1">
        <f t="array" aca="1" ref="D249"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49" s="89" t="e" cm="1">
        <f t="array" aca="1" ref="E249" ca="1">_xlfn.LET(
  _xlpm.CC,  INDEX(INDIRECT("'"&amp;A$3&amp;"'!$1:$1048576"), ROW(), MATCH("FORMATO", INDIRECT("'"&amp;A$3&amp;"'!$2:$2"), 0)),
  IF(_xlpm.CC="NUMBER", "✅",
  IF(_xlpm.CC="DATE", "✅",
  IF(_xlpm.CC="VARCHAR", "✅",
  IF(_xlpm.CC="TIMESTAMP", "✅",
  "❌"))))
)</f>
        <v>#N/A</v>
      </c>
    </row>
    <row r="250" spans="2:5">
      <c r="B250" t="e" cm="1">
        <f t="array" aca="1" ref="B250"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50" s="89" t="e" cm="1">
        <f t="array" aca="1" ref="C250"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50" s="89" t="e" cm="1">
        <f t="array" aca="1" ref="D250"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50" s="89" t="e" cm="1">
        <f t="array" aca="1" ref="E250" ca="1">_xlfn.LET(
  _xlpm.CC,  INDEX(INDIRECT("'"&amp;A$3&amp;"'!$1:$1048576"), ROW(), MATCH("FORMATO", INDIRECT("'"&amp;A$3&amp;"'!$2:$2"), 0)),
  IF(_xlpm.CC="NUMBER", "✅",
  IF(_xlpm.CC="DATE", "✅",
  IF(_xlpm.CC="VARCHAR", "✅",
  IF(_xlpm.CC="TIMESTAMP", "✅",
  "❌"))))
)</f>
        <v>#N/A</v>
      </c>
    </row>
    <row r="251" spans="2:5">
      <c r="B251" t="e" cm="1">
        <f t="array" aca="1" ref="B251" ca="1">_xlfn.LET(
  _xlpm.AA,  INDEX(INDIRECT("'"&amp;A$3&amp;"'!$1:$1048576"), ROW(), MATCH("FLAG_PK", INDIRECT("'"&amp;A$3&amp;"'!$2:$2"), 0)),
  _xlpm.BB,  INDEX(INDIRECT("'"&amp;A$3&amp;"'!$1:$1048576"), ROW(), MATCH("FORMATO", INDIRECT("'"&amp;A$3&amp;"'!$2:$2"), 0)),
  _xlpm.CC,  INDEX(INDIRECT("'"&amp;A$3&amp;"'!$1:$1048576"), ROW(), MATCH("LENGTH", INDIRECT("'"&amp;A$3&amp;"'!$2:$2"), 0)),
  _xlpm.DD,  INDEX(INDIRECT("'"&amp;A$3&amp;"'!$1:$1048576"), ROW(), MATCH("DECIMAL", INDIRECT("'"&amp;A$3&amp;"'!$2:$2"), 0)),
  _xlpm.FF,  INDEX(INDIRECT("'"&amp;A$3&amp;"'!$1:$1048576"), ROW(), MATCH("CAMPO CALCOLATO", INDIRECT("'"&amp;A$3&amp;"'!$2:$2"), 0)),
  _xlpm.GG,  INDEX(INDIRECT("'"&amp;A$3&amp;"'!$1:$1048576"), ROW(), MATCH("CAMPO DA SORGENTE NON MAIN", INDIRECT("'"&amp;A$3&amp;"'!$2:$2"), 0)),
  _xlpm.HH,  INDEX(INDIRECT("'"&amp;A$3&amp;"'!$1:$1048576"), ROW(), MATCH("REGOLA TECNICA", INDIRECT("'"&amp;A$3&amp;"'!$2:$2"), 0)),
  _xlpm.II,  INDEX(INDIRECT("'"&amp;A$3&amp;"'!$1:$1048576"), ROW(), MATCH("CHIAVI DI AGGANCIO", INDIRECT("'"&amp;A$3&amp;"'!$2:$2"), 0)),
  _xlpm.LL,  INDEX(INDIRECT("'"&amp;A$3&amp;"'!$1:$1048576"), ROW(), MATCH("DATI SENSIBILI", INDIRECT("'"&amp;A$3&amp;"'!$2:$2"), 0)),
  IF(_xlpm.AA="","❌ (FLAG_PK)",
  IF(_xlpm.BB="","❌ (FORMATO)",
  IF(_xlpm.CC="","❌ (LENGTH)",
  IF(_xlpm.DD="","❌ (DECIMAL)",
  IF(_xlpm.FF="","❌ (CAMPO CALCOLATO)",
  IF(_xlpm.GG="","❌ (CAMPO DA SORGENTE NON MAIN)",
  IF(_xlpm.HH="","❌ (REGOLA TECNICA)",
  IF(_xlpm.II="","❌ (CHIAVI DI AGGANCIO)",
  IF(_xlpm.LL="","❌ (DATI SENSIBILI)",
  "✅")))))))))
)</f>
        <v>#N/A</v>
      </c>
      <c r="C251" s="89" t="e" cm="1">
        <f t="array" aca="1" ref="C251" ca="1">IF(
  INDEX(INDIRECT("'"&amp;A$3&amp;"'!$1:$1048576"), ROW(), MATCH("CAMPO DA SORGENTE NON MAIN", INDIRECT("'"&amp;A$3&amp;"'!$2:$2"), 0))="S",
  IF(INDEX(INDIRECT("'"&amp;A$3&amp;"'!$1:$1048576"), ROW(), MATCH("CHIAVI DI AGGANCIO", INDIRECT("'"&amp;A$3&amp;"'!$2:$2"), 0))="NA", "❌", "✅"),
  IF(
    INDEX(INDIRECT("'"&amp;A$3&amp;"'!$1:$1048576"), ROW(), MATCH("CAMPO DA SORGENTE NON MAIN", INDIRECT("'"&amp;A$3&amp;"'!$2:$2"), 0))="N",
    IF(INDEX(INDIRECT("'"&amp;A$3&amp;"'!$1:$1048576"), ROW(), MATCH("CHIAVI DI AGGANCIO", INDIRECT("'"&amp;A$3&amp;"'!$2:$2"), 0))&lt;&gt;"NA", "❌", "✅"),
    "⚠️"
  )
)</f>
        <v>#N/A</v>
      </c>
      <c r="D251" s="89" t="e" cm="1">
        <f t="array" aca="1" ref="D251" ca="1">_xlfn.LET(
  _xlpm.CC,  INDEX(INDIRECT("'"&amp;A$3&amp;"'!$1:$1048576"), ROW(), MATCH("CAMPO CALCOLATO", INDIRECT("'"&amp;A$3&amp;"'!$2:$2"), 0)),
  _xlpm.CDSM, INDEX(INDIRECT("'"&amp;A$3&amp;"'!$1:$1048576"), ROW(), MATCH("CAMPO DA SORGENTE NON MAIN", INDIRECT("'"&amp;A$3&amp;"'!$2:$2"), 0)),
  _xlpm.RT,  INDEX(INDIRECT("'"&amp;A$3&amp;"'!$1:$1048576"), ROW(), MATCH("REGOLA TECNICA", INDIRECT("'"&amp;A$3&amp;"'!$2:$2"), 0)),
  IF(AND(OR(_xlpm.CC="S", _xlpm.CDSM="S"), OR(_xlpm.RT="NA", _xlpm.RT="")),  "❌",
  IF(AND(_xlpm.CC="N", _xlpm.CDSM="N", _xlpm.RT&lt;&gt;"NA"),    "❌",
  IF(AND(_xlpm.CC="N", _xlpm.CDSM="N"),              "✅",
  IF(AND(OR(_xlpm.CC="S", _xlpm.CDSM="S"), _xlpm.RT&lt;&gt;"NA"),  "✅",
  "⚠️"))))
)</f>
        <v>#N/A</v>
      </c>
      <c r="E251" s="89" t="e" cm="1">
        <f t="array" aca="1" ref="E251" ca="1">_xlfn.LET(
  _xlpm.CC,  INDEX(INDIRECT("'"&amp;A$3&amp;"'!$1:$1048576"), ROW(), MATCH("FORMATO", INDIRECT("'"&amp;A$3&amp;"'!$2:$2"), 0)),
  IF(_xlpm.CC="NUMBER", "✅",
  IF(_xlpm.CC="DATE", "✅",
  IF(_xlpm.CC="VARCHAR", "✅",
  IF(_xlpm.CC="TIMESTAMP", "✅",
  "❌"))))
)</f>
        <v>#N/A</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2274289-3B93-461F-B0DA-0F4604739B1D}">
          <x14:formula1>
            <xm:f>'Catalogo Entità'!$A3:$A10005</xm:f>
          </x14:formula1>
          <xm:sqref>A3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2E9B5-EA66-469E-8130-B525E19DF0A8}">
  <dimension ref="A1:WZL235"/>
  <sheetViews>
    <sheetView topLeftCell="A215" workbookViewId="0">
      <selection activeCell="J116" sqref="I116:J124"/>
    </sheetView>
  </sheetViews>
  <sheetFormatPr defaultRowHeight="15"/>
  <cols>
    <col min="1" max="1" width="15.28515625" customWidth="1"/>
    <col min="2" max="2" width="39.5703125" customWidth="1"/>
    <col min="3" max="3" width="33" customWidth="1"/>
    <col min="4" max="4" width="21.42578125" customWidth="1"/>
    <col min="5" max="5" width="11.7109375" customWidth="1"/>
    <col min="6" max="6" width="13.85546875" customWidth="1"/>
    <col min="7" max="7" width="9.140625" bestFit="1" customWidth="1"/>
    <col min="8" max="8" width="25" customWidth="1"/>
    <col min="9" max="9" width="32" customWidth="1"/>
    <col min="10" max="10" width="13.7109375" customWidth="1"/>
    <col min="11" max="11" width="31.42578125" customWidth="1"/>
    <col min="12" max="12" width="27" customWidth="1"/>
    <col min="13" max="13" width="23.140625" customWidth="1"/>
    <col min="14" max="14" width="15.28515625" customWidth="1"/>
    <col min="15" max="15" width="46.7109375" customWidth="1"/>
    <col min="16" max="18" width="28.85546875" customWidth="1"/>
    <col min="19" max="19" width="27.28515625" customWidth="1"/>
    <col min="20" max="20" width="30" customWidth="1"/>
  </cols>
  <sheetData>
    <row r="1" spans="1:20" ht="17.25" customHeight="1">
      <c r="A1" s="2118" t="s">
        <v>2240</v>
      </c>
      <c r="B1" s="2118"/>
      <c r="C1" s="2118"/>
      <c r="D1" s="2118"/>
      <c r="E1" s="2118"/>
      <c r="F1" s="2118"/>
    </row>
    <row r="2" spans="1:20" ht="29.25" customHeight="1">
      <c r="A2" s="145"/>
      <c r="B2" s="145"/>
      <c r="C2" s="145"/>
      <c r="D2" s="953" t="s">
        <v>2241</v>
      </c>
      <c r="E2" s="953" t="s">
        <v>2242</v>
      </c>
      <c r="F2" s="954"/>
      <c r="G2" s="955" t="s">
        <v>2243</v>
      </c>
      <c r="H2" s="955" t="s">
        <v>2244</v>
      </c>
      <c r="I2" s="140" t="s">
        <v>1076</v>
      </c>
      <c r="J2" s="145"/>
      <c r="K2" s="145"/>
      <c r="L2" s="145"/>
      <c r="M2" s="956" t="s">
        <v>2245</v>
      </c>
      <c r="N2" s="956" t="s">
        <v>2246</v>
      </c>
      <c r="O2" s="956" t="s">
        <v>2247</v>
      </c>
      <c r="P2" s="956" t="s">
        <v>2248</v>
      </c>
      <c r="Q2" s="956" t="s">
        <v>2249</v>
      </c>
      <c r="R2" s="956" t="s">
        <v>2250</v>
      </c>
      <c r="S2" s="65"/>
      <c r="T2" s="506" t="s">
        <v>2251</v>
      </c>
    </row>
    <row r="3" spans="1:20" ht="45">
      <c r="A3" s="11" t="s">
        <v>1078</v>
      </c>
      <c r="B3" s="26" t="s">
        <v>1079</v>
      </c>
      <c r="C3" s="12" t="s">
        <v>1080</v>
      </c>
      <c r="D3" s="1101" t="s">
        <v>2252</v>
      </c>
      <c r="E3" s="910" t="s">
        <v>2253</v>
      </c>
      <c r="F3" s="910" t="s">
        <v>2254</v>
      </c>
      <c r="G3" s="911" t="s">
        <v>2255</v>
      </c>
      <c r="H3" s="911" t="s">
        <v>2256</v>
      </c>
      <c r="I3" s="82" t="s">
        <v>1081</v>
      </c>
      <c r="J3" s="12" t="s">
        <v>1082</v>
      </c>
      <c r="K3" s="12" t="s">
        <v>1083</v>
      </c>
      <c r="L3" s="12" t="s">
        <v>1084</v>
      </c>
      <c r="M3" s="957" t="s">
        <v>2257</v>
      </c>
      <c r="N3" s="957" t="s">
        <v>2258</v>
      </c>
      <c r="O3" s="957" t="s">
        <v>2259</v>
      </c>
      <c r="P3" s="957" t="s">
        <v>2260</v>
      </c>
      <c r="Q3" s="957" t="s">
        <v>2261</v>
      </c>
      <c r="R3" s="957" t="s">
        <v>2262</v>
      </c>
      <c r="S3" s="65" t="s">
        <v>1085</v>
      </c>
      <c r="T3" s="506" t="s">
        <v>2251</v>
      </c>
    </row>
    <row r="4" spans="1:20" ht="29.25" customHeight="1">
      <c r="A4" s="109" t="s">
        <v>1096</v>
      </c>
      <c r="B4" s="9" t="s">
        <v>1097</v>
      </c>
      <c r="C4" s="8" t="s">
        <v>1098</v>
      </c>
      <c r="D4" s="912" t="s">
        <v>245</v>
      </c>
      <c r="E4" s="508" t="s">
        <v>28</v>
      </c>
      <c r="F4" s="229">
        <v>9</v>
      </c>
      <c r="G4" s="1253">
        <v>0</v>
      </c>
      <c r="H4" s="229" t="s">
        <v>2263</v>
      </c>
      <c r="I4" s="570" t="s">
        <v>2264</v>
      </c>
      <c r="J4" s="66" t="s">
        <v>2265</v>
      </c>
      <c r="K4" s="67" t="s">
        <v>2266</v>
      </c>
      <c r="L4" s="184"/>
      <c r="M4" s="41" t="s">
        <v>203</v>
      </c>
      <c r="N4" s="41" t="s">
        <v>203</v>
      </c>
      <c r="O4" s="41" t="s">
        <v>206</v>
      </c>
      <c r="P4" s="41" t="s">
        <v>206</v>
      </c>
      <c r="Q4" s="168" t="s">
        <v>206</v>
      </c>
      <c r="R4" s="168" t="s">
        <v>203</v>
      </c>
      <c r="S4" s="94"/>
      <c r="T4" s="8"/>
    </row>
    <row r="5" spans="1:20" ht="60">
      <c r="A5" s="2119" t="s">
        <v>1093</v>
      </c>
      <c r="B5" s="17" t="s">
        <v>2267</v>
      </c>
      <c r="C5" s="18" t="s">
        <v>2268</v>
      </c>
      <c r="D5" s="912" t="s">
        <v>245</v>
      </c>
      <c r="E5" s="508" t="s">
        <v>24</v>
      </c>
      <c r="F5" s="229">
        <v>8</v>
      </c>
      <c r="G5" s="1253" t="s">
        <v>206</v>
      </c>
      <c r="H5" s="229" t="s">
        <v>2263</v>
      </c>
      <c r="I5" s="676" t="s">
        <v>2269</v>
      </c>
      <c r="J5" s="54" t="s">
        <v>2265</v>
      </c>
      <c r="K5" s="18" t="s">
        <v>2270</v>
      </c>
      <c r="L5" s="184" t="s">
        <v>2271</v>
      </c>
      <c r="M5" s="41" t="s">
        <v>203</v>
      </c>
      <c r="N5" s="41" t="s">
        <v>203</v>
      </c>
      <c r="O5" s="34" t="s">
        <v>206</v>
      </c>
      <c r="P5" s="41" t="s">
        <v>206</v>
      </c>
      <c r="Q5" s="168" t="s">
        <v>206</v>
      </c>
      <c r="R5" s="168" t="s">
        <v>203</v>
      </c>
      <c r="S5" s="94" t="s">
        <v>2272</v>
      </c>
      <c r="T5" s="505"/>
    </row>
    <row r="6" spans="1:20" ht="45">
      <c r="A6" s="2120"/>
      <c r="B6" s="9" t="s">
        <v>2273</v>
      </c>
      <c r="C6" s="20" t="s">
        <v>2274</v>
      </c>
      <c r="D6" s="912" t="s">
        <v>203</v>
      </c>
      <c r="E6" s="508" t="s">
        <v>24</v>
      </c>
      <c r="F6" s="229">
        <v>8</v>
      </c>
      <c r="G6" s="1253" t="s">
        <v>206</v>
      </c>
      <c r="H6" s="229" t="s">
        <v>2263</v>
      </c>
      <c r="I6" s="676" t="s">
        <v>2269</v>
      </c>
      <c r="J6" s="54" t="s">
        <v>2265</v>
      </c>
      <c r="K6" s="18" t="s">
        <v>2270</v>
      </c>
      <c r="L6" s="184" t="s">
        <v>2275</v>
      </c>
      <c r="M6" s="41" t="s">
        <v>203</v>
      </c>
      <c r="N6" s="41" t="s">
        <v>203</v>
      </c>
      <c r="O6" s="34" t="s">
        <v>206</v>
      </c>
      <c r="P6" s="41" t="s">
        <v>206</v>
      </c>
      <c r="Q6" s="168" t="s">
        <v>206</v>
      </c>
      <c r="R6" s="168" t="s">
        <v>203</v>
      </c>
      <c r="S6" s="94"/>
      <c r="T6" s="505"/>
    </row>
    <row r="7" spans="1:20" ht="105">
      <c r="A7" s="2119" t="s">
        <v>40</v>
      </c>
      <c r="B7" s="671" t="s">
        <v>2276</v>
      </c>
      <c r="C7" s="20" t="s">
        <v>2277</v>
      </c>
      <c r="D7" s="912" t="s">
        <v>245</v>
      </c>
      <c r="E7" s="508" t="s">
        <v>28</v>
      </c>
      <c r="F7" s="229">
        <v>3</v>
      </c>
      <c r="G7" s="1253" t="s">
        <v>206</v>
      </c>
      <c r="H7" s="229" t="s">
        <v>206</v>
      </c>
      <c r="I7" s="676" t="s">
        <v>2269</v>
      </c>
      <c r="J7" s="54" t="s">
        <v>206</v>
      </c>
      <c r="K7" s="18" t="s">
        <v>206</v>
      </c>
      <c r="L7" s="706" t="s">
        <v>2278</v>
      </c>
      <c r="M7" s="41" t="s">
        <v>362</v>
      </c>
      <c r="N7" s="41" t="s">
        <v>203</v>
      </c>
      <c r="O7" s="34" t="s">
        <v>2279</v>
      </c>
      <c r="P7" s="41" t="s">
        <v>206</v>
      </c>
      <c r="Q7" s="168" t="s">
        <v>206</v>
      </c>
      <c r="R7" s="168" t="s">
        <v>203</v>
      </c>
      <c r="S7" s="94"/>
      <c r="T7" s="505"/>
    </row>
    <row r="8" spans="1:20" ht="90">
      <c r="A8" s="2122"/>
      <c r="B8" s="671" t="s">
        <v>2280</v>
      </c>
      <c r="C8" s="20" t="s">
        <v>2281</v>
      </c>
      <c r="D8" s="912" t="s">
        <v>203</v>
      </c>
      <c r="E8" s="508" t="s">
        <v>28</v>
      </c>
      <c r="F8" s="229">
        <v>3</v>
      </c>
      <c r="G8" s="1253" t="s">
        <v>206</v>
      </c>
      <c r="H8" s="229" t="s">
        <v>206</v>
      </c>
      <c r="I8" s="676" t="s">
        <v>2269</v>
      </c>
      <c r="J8" s="54" t="s">
        <v>206</v>
      </c>
      <c r="K8" s="18" t="s">
        <v>206</v>
      </c>
      <c r="L8" s="208" t="s">
        <v>2282</v>
      </c>
      <c r="M8" s="41" t="s">
        <v>362</v>
      </c>
      <c r="N8" s="41" t="s">
        <v>203</v>
      </c>
      <c r="O8" s="34" t="s">
        <v>2283</v>
      </c>
      <c r="P8" s="41" t="s">
        <v>206</v>
      </c>
      <c r="Q8" s="168" t="s">
        <v>206</v>
      </c>
      <c r="R8" s="168" t="s">
        <v>203</v>
      </c>
      <c r="S8" s="94"/>
      <c r="T8" s="505"/>
    </row>
    <row r="9" spans="1:20" ht="56.25" customHeight="1">
      <c r="A9" s="2101" t="s">
        <v>2284</v>
      </c>
      <c r="B9" s="1236" t="s">
        <v>1101</v>
      </c>
      <c r="C9" s="54" t="s">
        <v>2285</v>
      </c>
      <c r="D9" s="912" t="s">
        <v>203</v>
      </c>
      <c r="E9" s="508" t="s">
        <v>12</v>
      </c>
      <c r="F9" s="229">
        <v>1</v>
      </c>
      <c r="G9" s="1253" t="s">
        <v>206</v>
      </c>
      <c r="H9" s="229" t="s">
        <v>2263</v>
      </c>
      <c r="I9" s="570" t="s">
        <v>2286</v>
      </c>
      <c r="J9" s="54" t="s">
        <v>2265</v>
      </c>
      <c r="K9" s="54" t="s">
        <v>2287</v>
      </c>
      <c r="L9" s="184"/>
      <c r="M9" s="41" t="s">
        <v>203</v>
      </c>
      <c r="N9" s="41" t="s">
        <v>203</v>
      </c>
      <c r="O9" s="41" t="s">
        <v>206</v>
      </c>
      <c r="P9" s="41" t="s">
        <v>206</v>
      </c>
      <c r="Q9" s="168" t="s">
        <v>362</v>
      </c>
      <c r="R9" s="168" t="s">
        <v>203</v>
      </c>
      <c r="S9" s="94"/>
      <c r="T9" s="54"/>
    </row>
    <row r="10" spans="1:20" ht="15" customHeight="1">
      <c r="A10" s="2094"/>
      <c r="B10" s="1236" t="s">
        <v>1139</v>
      </c>
      <c r="C10" s="54" t="s">
        <v>2288</v>
      </c>
      <c r="D10" s="912" t="s">
        <v>203</v>
      </c>
      <c r="E10" s="508" t="s">
        <v>12</v>
      </c>
      <c r="F10" s="229">
        <v>3</v>
      </c>
      <c r="G10" s="1253" t="s">
        <v>206</v>
      </c>
      <c r="H10" s="229" t="s">
        <v>2263</v>
      </c>
      <c r="I10" s="676" t="s">
        <v>2289</v>
      </c>
      <c r="J10" s="54" t="s">
        <v>2265</v>
      </c>
      <c r="K10" s="54" t="s">
        <v>2290</v>
      </c>
      <c r="L10" s="184"/>
      <c r="M10" s="41" t="s">
        <v>203</v>
      </c>
      <c r="N10" s="41" t="s">
        <v>203</v>
      </c>
      <c r="O10" s="41" t="s">
        <v>206</v>
      </c>
      <c r="P10" s="41" t="s">
        <v>206</v>
      </c>
      <c r="Q10" s="168" t="s">
        <v>362</v>
      </c>
      <c r="R10" s="168" t="s">
        <v>203</v>
      </c>
      <c r="S10" s="94"/>
      <c r="T10" s="54"/>
    </row>
    <row r="11" spans="1:20" ht="72.75" customHeight="1">
      <c r="A11" s="2094"/>
      <c r="B11" s="1236" t="s">
        <v>2291</v>
      </c>
      <c r="C11" s="54" t="s">
        <v>2292</v>
      </c>
      <c r="D11" s="912" t="s">
        <v>203</v>
      </c>
      <c r="E11" s="508" t="s">
        <v>12</v>
      </c>
      <c r="F11" s="229">
        <v>16</v>
      </c>
      <c r="G11" s="1253" t="s">
        <v>206</v>
      </c>
      <c r="H11" s="229" t="s">
        <v>2263</v>
      </c>
      <c r="I11" s="570" t="s">
        <v>2293</v>
      </c>
      <c r="J11" t="s">
        <v>2291</v>
      </c>
      <c r="K11" s="54" t="s">
        <v>2294</v>
      </c>
      <c r="L11" s="184"/>
      <c r="M11" s="41" t="s">
        <v>203</v>
      </c>
      <c r="N11" s="41" t="s">
        <v>203</v>
      </c>
      <c r="O11" s="41" t="s">
        <v>206</v>
      </c>
      <c r="P11" s="41" t="s">
        <v>206</v>
      </c>
      <c r="Q11" s="168" t="s">
        <v>362</v>
      </c>
      <c r="R11" s="168" t="s">
        <v>203</v>
      </c>
      <c r="S11" s="94" t="s">
        <v>2295</v>
      </c>
      <c r="T11" s="54"/>
    </row>
    <row r="12" spans="1:20" ht="72.75" customHeight="1">
      <c r="A12" s="2094"/>
      <c r="B12" s="1236" t="s">
        <v>2296</v>
      </c>
      <c r="C12" s="54" t="s">
        <v>2297</v>
      </c>
      <c r="D12" s="912" t="s">
        <v>203</v>
      </c>
      <c r="E12" s="508" t="s">
        <v>12</v>
      </c>
      <c r="F12" s="229">
        <v>1</v>
      </c>
      <c r="G12" s="1253" t="s">
        <v>206</v>
      </c>
      <c r="H12" s="229" t="s">
        <v>2263</v>
      </c>
      <c r="I12" s="570" t="s">
        <v>2298</v>
      </c>
      <c r="J12" s="54" t="s">
        <v>2265</v>
      </c>
      <c r="K12" s="54" t="s">
        <v>2299</v>
      </c>
      <c r="L12" s="184"/>
      <c r="M12" s="41" t="s">
        <v>203</v>
      </c>
      <c r="N12" s="41" t="s">
        <v>203</v>
      </c>
      <c r="O12" s="41" t="s">
        <v>206</v>
      </c>
      <c r="P12" s="41" t="s">
        <v>206</v>
      </c>
      <c r="Q12" s="41" t="s">
        <v>206</v>
      </c>
      <c r="R12" s="168" t="s">
        <v>362</v>
      </c>
      <c r="S12" s="94"/>
      <c r="T12" s="54"/>
    </row>
    <row r="13" spans="1:20" ht="72.75" customHeight="1">
      <c r="A13" s="2094"/>
      <c r="B13" s="1236" t="s">
        <v>2300</v>
      </c>
      <c r="C13" s="54" t="s">
        <v>2301</v>
      </c>
      <c r="D13" s="912" t="s">
        <v>203</v>
      </c>
      <c r="E13" s="508" t="s">
        <v>12</v>
      </c>
      <c r="F13" s="229">
        <v>1</v>
      </c>
      <c r="G13" s="1253" t="s">
        <v>206</v>
      </c>
      <c r="H13" s="229" t="s">
        <v>2263</v>
      </c>
      <c r="I13" s="570" t="s">
        <v>2298</v>
      </c>
      <c r="J13" s="54" t="s">
        <v>2265</v>
      </c>
      <c r="K13" s="54" t="s">
        <v>2302</v>
      </c>
      <c r="L13" s="184"/>
      <c r="M13" s="41" t="s">
        <v>203</v>
      </c>
      <c r="N13" s="41" t="s">
        <v>203</v>
      </c>
      <c r="O13" s="41" t="s">
        <v>206</v>
      </c>
      <c r="P13" s="41" t="s">
        <v>206</v>
      </c>
      <c r="Q13" s="41" t="s">
        <v>206</v>
      </c>
      <c r="R13" s="168" t="s">
        <v>362</v>
      </c>
      <c r="S13" s="94"/>
      <c r="T13" s="54"/>
    </row>
    <row r="14" spans="1:20" ht="72.75" customHeight="1">
      <c r="A14" s="2094"/>
      <c r="B14" s="1236" t="s">
        <v>2303</v>
      </c>
      <c r="C14" s="54" t="s">
        <v>2304</v>
      </c>
      <c r="D14" s="912" t="s">
        <v>203</v>
      </c>
      <c r="E14" s="508" t="s">
        <v>12</v>
      </c>
      <c r="F14" s="229">
        <v>10</v>
      </c>
      <c r="G14" s="1253" t="s">
        <v>206</v>
      </c>
      <c r="H14" s="229" t="s">
        <v>2263</v>
      </c>
      <c r="I14" s="570" t="s">
        <v>2298</v>
      </c>
      <c r="J14" s="54" t="s">
        <v>2265</v>
      </c>
      <c r="K14" s="54" t="s">
        <v>2305</v>
      </c>
      <c r="L14" s="184"/>
      <c r="M14" s="41" t="s">
        <v>203</v>
      </c>
      <c r="N14" s="41" t="s">
        <v>203</v>
      </c>
      <c r="O14" s="41" t="s">
        <v>206</v>
      </c>
      <c r="P14" s="41" t="s">
        <v>206</v>
      </c>
      <c r="Q14" s="41" t="s">
        <v>206</v>
      </c>
      <c r="R14" s="168" t="s">
        <v>362</v>
      </c>
      <c r="S14" s="94"/>
      <c r="T14" s="54"/>
    </row>
    <row r="15" spans="1:20" ht="15" customHeight="1">
      <c r="A15" s="2094"/>
      <c r="B15" s="1236" t="s">
        <v>2306</v>
      </c>
      <c r="C15" s="54" t="s">
        <v>2307</v>
      </c>
      <c r="D15" s="912" t="s">
        <v>203</v>
      </c>
      <c r="E15" s="508" t="s">
        <v>12</v>
      </c>
      <c r="F15" s="229">
        <v>11</v>
      </c>
      <c r="G15" s="1253" t="s">
        <v>206</v>
      </c>
      <c r="H15" s="229" t="s">
        <v>2263</v>
      </c>
      <c r="I15" s="570" t="s">
        <v>2293</v>
      </c>
      <c r="J15" s="54" t="s">
        <v>2265</v>
      </c>
      <c r="K15" s="54" t="s">
        <v>2308</v>
      </c>
      <c r="L15" s="184"/>
      <c r="M15" s="41" t="s">
        <v>203</v>
      </c>
      <c r="N15" s="41" t="s">
        <v>203</v>
      </c>
      <c r="O15" s="41" t="s">
        <v>206</v>
      </c>
      <c r="P15" s="41" t="s">
        <v>206</v>
      </c>
      <c r="Q15" s="168" t="s">
        <v>362</v>
      </c>
      <c r="R15" s="168" t="s">
        <v>203</v>
      </c>
      <c r="S15" s="94"/>
      <c r="T15" s="54"/>
    </row>
    <row r="16" spans="1:20" ht="72.75" customHeight="1">
      <c r="A16" s="2094"/>
      <c r="B16" s="1236" t="s">
        <v>2309</v>
      </c>
      <c r="C16" s="54" t="s">
        <v>2310</v>
      </c>
      <c r="D16" s="912" t="s">
        <v>203</v>
      </c>
      <c r="E16" s="508" t="s">
        <v>12</v>
      </c>
      <c r="F16" s="229">
        <v>30</v>
      </c>
      <c r="G16" s="1253" t="s">
        <v>206</v>
      </c>
      <c r="H16" s="229" t="s">
        <v>2263</v>
      </c>
      <c r="I16" s="570" t="s">
        <v>2311</v>
      </c>
      <c r="J16" s="54" t="s">
        <v>2265</v>
      </c>
      <c r="K16" s="54" t="s">
        <v>2312</v>
      </c>
      <c r="L16" s="184"/>
      <c r="M16" s="41" t="s">
        <v>203</v>
      </c>
      <c r="N16" s="41" t="s">
        <v>203</v>
      </c>
      <c r="O16" s="41" t="s">
        <v>206</v>
      </c>
      <c r="P16" s="41" t="s">
        <v>206</v>
      </c>
      <c r="Q16" s="168" t="s">
        <v>362</v>
      </c>
      <c r="R16" s="168" t="s">
        <v>203</v>
      </c>
      <c r="S16" s="94"/>
      <c r="T16" s="54"/>
    </row>
    <row r="17" spans="1:20" ht="15" customHeight="1">
      <c r="A17" s="2094"/>
      <c r="B17" s="1236" t="s">
        <v>2313</v>
      </c>
      <c r="C17" s="54" t="s">
        <v>2314</v>
      </c>
      <c r="D17" s="912" t="s">
        <v>203</v>
      </c>
      <c r="E17" s="508" t="s">
        <v>12</v>
      </c>
      <c r="F17" s="229">
        <v>30</v>
      </c>
      <c r="G17" s="1253" t="s">
        <v>206</v>
      </c>
      <c r="H17" s="229" t="s">
        <v>2263</v>
      </c>
      <c r="I17" s="570" t="s">
        <v>2289</v>
      </c>
      <c r="J17" s="54" t="s">
        <v>2265</v>
      </c>
      <c r="K17" s="54" t="s">
        <v>2315</v>
      </c>
      <c r="L17" s="184"/>
      <c r="M17" s="41" t="s">
        <v>203</v>
      </c>
      <c r="N17" s="41" t="s">
        <v>203</v>
      </c>
      <c r="O17" s="41" t="s">
        <v>206</v>
      </c>
      <c r="P17" s="41" t="s">
        <v>206</v>
      </c>
      <c r="Q17" s="168" t="s">
        <v>362</v>
      </c>
      <c r="R17" s="168" t="s">
        <v>203</v>
      </c>
      <c r="S17" s="94"/>
      <c r="T17" s="54"/>
    </row>
    <row r="18" spans="1:20" ht="72.75" customHeight="1">
      <c r="A18" s="2094"/>
      <c r="B18" s="1236" t="s">
        <v>2316</v>
      </c>
      <c r="C18" s="54" t="s">
        <v>2317</v>
      </c>
      <c r="D18" s="912" t="s">
        <v>203</v>
      </c>
      <c r="E18" s="508" t="s">
        <v>12</v>
      </c>
      <c r="F18" s="229">
        <v>30</v>
      </c>
      <c r="G18" s="1253" t="s">
        <v>206</v>
      </c>
      <c r="H18" s="229" t="s">
        <v>2263</v>
      </c>
      <c r="I18" s="570" t="s">
        <v>2318</v>
      </c>
      <c r="J18" s="54" t="s">
        <v>2265</v>
      </c>
      <c r="K18" s="54" t="s">
        <v>2319</v>
      </c>
      <c r="L18" s="184"/>
      <c r="M18" s="41" t="s">
        <v>203</v>
      </c>
      <c r="N18" s="41" t="s">
        <v>203</v>
      </c>
      <c r="O18" s="41" t="s">
        <v>206</v>
      </c>
      <c r="P18" s="41" t="s">
        <v>206</v>
      </c>
      <c r="Q18" s="168" t="s">
        <v>362</v>
      </c>
      <c r="R18" s="168" t="s">
        <v>203</v>
      </c>
      <c r="S18" s="94"/>
      <c r="T18" s="54"/>
    </row>
    <row r="19" spans="1:20" ht="72.75" customHeight="1">
      <c r="A19" s="2094"/>
      <c r="B19" s="1236" t="s">
        <v>2320</v>
      </c>
      <c r="C19" s="54" t="s">
        <v>2321</v>
      </c>
      <c r="D19" s="912" t="s">
        <v>203</v>
      </c>
      <c r="E19" s="508" t="s">
        <v>12</v>
      </c>
      <c r="F19" s="229">
        <v>30</v>
      </c>
      <c r="G19" s="1253" t="s">
        <v>206</v>
      </c>
      <c r="H19" s="229" t="s">
        <v>2263</v>
      </c>
      <c r="I19" s="570" t="s">
        <v>2298</v>
      </c>
      <c r="J19" s="54" t="s">
        <v>2265</v>
      </c>
      <c r="K19" s="54" t="s">
        <v>2322</v>
      </c>
      <c r="L19" s="184"/>
      <c r="M19" s="41" t="s">
        <v>203</v>
      </c>
      <c r="N19" s="41" t="s">
        <v>203</v>
      </c>
      <c r="O19" s="41" t="s">
        <v>206</v>
      </c>
      <c r="P19" s="41" t="s">
        <v>206</v>
      </c>
      <c r="Q19" s="168" t="s">
        <v>362</v>
      </c>
      <c r="R19" s="168" t="s">
        <v>362</v>
      </c>
      <c r="S19" s="94"/>
      <c r="T19" s="54"/>
    </row>
    <row r="20" spans="1:20" ht="72.75" customHeight="1">
      <c r="A20" s="2094"/>
      <c r="B20" s="1236" t="s">
        <v>2323</v>
      </c>
      <c r="C20" s="54" t="s">
        <v>2324</v>
      </c>
      <c r="D20" s="912" t="s">
        <v>203</v>
      </c>
      <c r="E20" s="508" t="s">
        <v>28</v>
      </c>
      <c r="F20" s="229">
        <v>9</v>
      </c>
      <c r="G20" s="1253">
        <v>0</v>
      </c>
      <c r="H20" s="229" t="s">
        <v>2263</v>
      </c>
      <c r="I20" s="570" t="s">
        <v>2298</v>
      </c>
      <c r="J20" s="54" t="s">
        <v>2265</v>
      </c>
      <c r="K20" s="54" t="s">
        <v>2325</v>
      </c>
      <c r="L20" s="184"/>
      <c r="M20" s="41" t="s">
        <v>203</v>
      </c>
      <c r="N20" s="41" t="s">
        <v>203</v>
      </c>
      <c r="O20" s="41" t="s">
        <v>206</v>
      </c>
      <c r="P20" s="41" t="s">
        <v>206</v>
      </c>
      <c r="Q20" s="168" t="s">
        <v>206</v>
      </c>
      <c r="R20" s="168" t="s">
        <v>362</v>
      </c>
      <c r="S20" s="94"/>
      <c r="T20" s="54"/>
    </row>
    <row r="21" spans="1:20" ht="72.75" customHeight="1">
      <c r="A21" s="2094"/>
      <c r="B21" s="1236" t="s">
        <v>2326</v>
      </c>
      <c r="C21" s="54" t="s">
        <v>2327</v>
      </c>
      <c r="D21" s="912" t="s">
        <v>203</v>
      </c>
      <c r="E21" s="508" t="s">
        <v>28</v>
      </c>
      <c r="F21" s="229">
        <v>8</v>
      </c>
      <c r="G21" s="1253">
        <v>0</v>
      </c>
      <c r="H21" s="229" t="s">
        <v>2263</v>
      </c>
      <c r="I21" s="570" t="s">
        <v>2298</v>
      </c>
      <c r="J21" s="54" t="s">
        <v>2265</v>
      </c>
      <c r="K21" s="54" t="s">
        <v>2328</v>
      </c>
      <c r="L21" s="184"/>
      <c r="M21" s="41" t="s">
        <v>203</v>
      </c>
      <c r="N21" s="41" t="s">
        <v>203</v>
      </c>
      <c r="O21" s="41" t="s">
        <v>206</v>
      </c>
      <c r="P21" s="41" t="s">
        <v>206</v>
      </c>
      <c r="Q21" s="168" t="s">
        <v>206</v>
      </c>
      <c r="R21" s="168" t="s">
        <v>362</v>
      </c>
      <c r="S21" s="94"/>
      <c r="T21" s="54"/>
    </row>
    <row r="22" spans="1:20" ht="15" customHeight="1">
      <c r="A22" s="2094"/>
      <c r="B22" s="1236" t="s">
        <v>2329</v>
      </c>
      <c r="C22" s="54" t="s">
        <v>2330</v>
      </c>
      <c r="D22" s="912" t="s">
        <v>203</v>
      </c>
      <c r="E22" s="508" t="s">
        <v>12</v>
      </c>
      <c r="F22" s="229">
        <v>30</v>
      </c>
      <c r="G22" s="1253" t="s">
        <v>206</v>
      </c>
      <c r="H22" s="229" t="s">
        <v>2263</v>
      </c>
      <c r="I22" s="570" t="s">
        <v>2331</v>
      </c>
      <c r="J22" s="54" t="s">
        <v>2265</v>
      </c>
      <c r="K22" s="54" t="s">
        <v>2332</v>
      </c>
      <c r="L22" s="184"/>
      <c r="M22" s="41" t="s">
        <v>203</v>
      </c>
      <c r="N22" s="41" t="s">
        <v>203</v>
      </c>
      <c r="O22" s="41" t="s">
        <v>206</v>
      </c>
      <c r="P22" s="41" t="s">
        <v>206</v>
      </c>
      <c r="Q22" s="168" t="s">
        <v>362</v>
      </c>
      <c r="R22" s="168" t="s">
        <v>203</v>
      </c>
      <c r="S22" s="94"/>
      <c r="T22" s="54"/>
    </row>
    <row r="23" spans="1:20" ht="15" customHeight="1">
      <c r="A23" s="2094"/>
      <c r="B23" s="1236" t="s">
        <v>2333</v>
      </c>
      <c r="C23" s="728" t="s">
        <v>2334</v>
      </c>
      <c r="D23" s="912" t="s">
        <v>203</v>
      </c>
      <c r="E23" s="508" t="s">
        <v>12</v>
      </c>
      <c r="F23" s="229">
        <v>30</v>
      </c>
      <c r="G23" s="1253" t="s">
        <v>206</v>
      </c>
      <c r="H23" s="229" t="s">
        <v>2263</v>
      </c>
      <c r="I23" s="570" t="s">
        <v>2289</v>
      </c>
      <c r="J23" s="54" t="s">
        <v>2265</v>
      </c>
      <c r="K23" s="54" t="s">
        <v>2335</v>
      </c>
      <c r="L23" s="184"/>
      <c r="M23" s="41" t="s">
        <v>203</v>
      </c>
      <c r="N23" s="41" t="s">
        <v>203</v>
      </c>
      <c r="O23" s="41" t="s">
        <v>206</v>
      </c>
      <c r="P23" s="41" t="s">
        <v>206</v>
      </c>
      <c r="Q23" s="168" t="s">
        <v>362</v>
      </c>
      <c r="R23" s="168" t="s">
        <v>203</v>
      </c>
      <c r="S23" s="94"/>
      <c r="T23" s="54"/>
    </row>
    <row r="24" spans="1:20" ht="15" customHeight="1">
      <c r="A24" s="2094"/>
      <c r="B24" s="1236" t="s">
        <v>1129</v>
      </c>
      <c r="C24" s="676" t="s">
        <v>2336</v>
      </c>
      <c r="D24" s="912" t="s">
        <v>203</v>
      </c>
      <c r="E24" s="508" t="s">
        <v>12</v>
      </c>
      <c r="F24" s="229">
        <v>3</v>
      </c>
      <c r="G24" s="1253" t="s">
        <v>206</v>
      </c>
      <c r="H24" s="229" t="s">
        <v>2263</v>
      </c>
      <c r="I24" s="570" t="s">
        <v>2337</v>
      </c>
      <c r="J24" s="54" t="s">
        <v>2265</v>
      </c>
      <c r="K24" s="262" t="s">
        <v>2338</v>
      </c>
      <c r="L24" s="184"/>
      <c r="M24" s="41" t="s">
        <v>203</v>
      </c>
      <c r="N24" s="41" t="s">
        <v>203</v>
      </c>
      <c r="O24" s="41" t="s">
        <v>206</v>
      </c>
      <c r="P24" s="41" t="s">
        <v>206</v>
      </c>
      <c r="Q24" s="168" t="s">
        <v>206</v>
      </c>
      <c r="R24" s="168" t="s">
        <v>203</v>
      </c>
      <c r="S24" s="94"/>
      <c r="T24" s="54"/>
    </row>
    <row r="25" spans="1:20" ht="15" customHeight="1">
      <c r="A25" s="2094"/>
      <c r="B25" s="1236" t="s">
        <v>2339</v>
      </c>
      <c r="C25" s="676" t="s">
        <v>2340</v>
      </c>
      <c r="D25" s="912" t="s">
        <v>203</v>
      </c>
      <c r="E25" s="229" t="s">
        <v>12</v>
      </c>
      <c r="F25" s="229">
        <v>30</v>
      </c>
      <c r="G25" s="1253" t="s">
        <v>206</v>
      </c>
      <c r="H25" s="229" t="s">
        <v>2341</v>
      </c>
      <c r="I25" s="570" t="s">
        <v>2342</v>
      </c>
      <c r="J25" s="54" t="s">
        <v>2343</v>
      </c>
      <c r="K25" s="54" t="s">
        <v>2344</v>
      </c>
      <c r="L25" s="184" t="s">
        <v>2345</v>
      </c>
      <c r="M25" s="41" t="s">
        <v>203</v>
      </c>
      <c r="N25" s="41" t="s">
        <v>362</v>
      </c>
      <c r="O25" s="34" t="s">
        <v>2346</v>
      </c>
      <c r="P25" s="34" t="s">
        <v>2347</v>
      </c>
      <c r="Q25" s="167" t="s">
        <v>206</v>
      </c>
      <c r="R25" s="508" t="s">
        <v>203</v>
      </c>
      <c r="S25" s="94" t="s">
        <v>2272</v>
      </c>
      <c r="T25" s="54" t="s">
        <v>2348</v>
      </c>
    </row>
    <row r="26" spans="1:20" ht="15" customHeight="1">
      <c r="A26" s="2094"/>
      <c r="B26" s="1236" t="s">
        <v>2349</v>
      </c>
      <c r="C26" s="676" t="s">
        <v>2350</v>
      </c>
      <c r="D26" s="912" t="s">
        <v>203</v>
      </c>
      <c r="E26" s="508" t="s">
        <v>12</v>
      </c>
      <c r="F26" s="229">
        <v>30</v>
      </c>
      <c r="G26" s="1253" t="s">
        <v>206</v>
      </c>
      <c r="H26" s="229" t="s">
        <v>2263</v>
      </c>
      <c r="I26" s="570" t="s">
        <v>2351</v>
      </c>
      <c r="J26" s="54" t="s">
        <v>2265</v>
      </c>
      <c r="K26" s="54" t="s">
        <v>2352</v>
      </c>
      <c r="L26" s="184"/>
      <c r="M26" s="41" t="s">
        <v>203</v>
      </c>
      <c r="N26" s="41" t="s">
        <v>203</v>
      </c>
      <c r="O26" s="41" t="s">
        <v>206</v>
      </c>
      <c r="P26" s="41" t="s">
        <v>206</v>
      </c>
      <c r="Q26" s="168" t="s">
        <v>362</v>
      </c>
      <c r="R26" s="168" t="s">
        <v>203</v>
      </c>
      <c r="S26" s="94"/>
      <c r="T26" s="54"/>
    </row>
    <row r="27" spans="1:20" ht="15" customHeight="1">
      <c r="A27" s="2094"/>
      <c r="B27" s="1236" t="s">
        <v>2353</v>
      </c>
      <c r="C27" s="680" t="s">
        <v>2354</v>
      </c>
      <c r="D27" s="912" t="s">
        <v>203</v>
      </c>
      <c r="E27" s="508" t="s">
        <v>12</v>
      </c>
      <c r="F27" s="229">
        <v>3</v>
      </c>
      <c r="G27" s="1253" t="s">
        <v>206</v>
      </c>
      <c r="H27" s="229" t="s">
        <v>2263</v>
      </c>
      <c r="I27" s="570" t="s">
        <v>2351</v>
      </c>
      <c r="J27" s="54" t="s">
        <v>2265</v>
      </c>
      <c r="K27" s="54" t="s">
        <v>2355</v>
      </c>
      <c r="L27" s="184"/>
      <c r="M27" s="41" t="s">
        <v>203</v>
      </c>
      <c r="N27" s="41" t="s">
        <v>203</v>
      </c>
      <c r="O27" s="41" t="s">
        <v>206</v>
      </c>
      <c r="P27" s="41" t="s">
        <v>206</v>
      </c>
      <c r="Q27" s="168" t="s">
        <v>362</v>
      </c>
      <c r="R27" s="168" t="s">
        <v>203</v>
      </c>
      <c r="S27" s="94"/>
      <c r="T27" s="54" t="s">
        <v>2348</v>
      </c>
    </row>
    <row r="28" spans="1:20" ht="15" customHeight="1">
      <c r="A28" s="2094"/>
      <c r="B28" s="1236" t="s">
        <v>2356</v>
      </c>
      <c r="C28" s="680" t="s">
        <v>2357</v>
      </c>
      <c r="D28" s="912" t="s">
        <v>203</v>
      </c>
      <c r="E28" s="229" t="s">
        <v>12</v>
      </c>
      <c r="F28" s="229">
        <v>30</v>
      </c>
      <c r="G28" s="1253" t="s">
        <v>206</v>
      </c>
      <c r="H28" s="229" t="s">
        <v>2263</v>
      </c>
      <c r="I28" s="570" t="s">
        <v>2331</v>
      </c>
      <c r="J28" s="207" t="s">
        <v>2358</v>
      </c>
      <c r="K28" s="191" t="s">
        <v>2359</v>
      </c>
      <c r="L28" s="184" t="s">
        <v>2360</v>
      </c>
      <c r="M28" s="41" t="s">
        <v>203</v>
      </c>
      <c r="N28" s="41" t="s">
        <v>362</v>
      </c>
      <c r="O28" s="34" t="s">
        <v>2361</v>
      </c>
      <c r="P28" s="34" t="s">
        <v>2362</v>
      </c>
      <c r="Q28" s="167" t="s">
        <v>206</v>
      </c>
      <c r="R28" s="508" t="s">
        <v>203</v>
      </c>
      <c r="S28" s="94"/>
      <c r="T28" s="54" t="s">
        <v>2348</v>
      </c>
    </row>
    <row r="29" spans="1:20" ht="15" customHeight="1">
      <c r="A29" s="2094"/>
      <c r="B29" s="1236" t="s">
        <v>1145</v>
      </c>
      <c r="C29" s="680" t="s">
        <v>2363</v>
      </c>
      <c r="D29" s="912" t="s">
        <v>203</v>
      </c>
      <c r="E29" s="229" t="s">
        <v>12</v>
      </c>
      <c r="F29" s="229">
        <v>2</v>
      </c>
      <c r="G29" s="1253" t="s">
        <v>206</v>
      </c>
      <c r="H29" s="229" t="s">
        <v>2263</v>
      </c>
      <c r="I29" s="570" t="s">
        <v>2269</v>
      </c>
      <c r="J29" s="895" t="s">
        <v>2265</v>
      </c>
      <c r="K29" s="341" t="s">
        <v>2364</v>
      </c>
      <c r="L29" s="199"/>
      <c r="M29" s="41" t="s">
        <v>203</v>
      </c>
      <c r="N29" s="41" t="s">
        <v>203</v>
      </c>
      <c r="O29" s="41" t="s">
        <v>206</v>
      </c>
      <c r="P29" s="41" t="s">
        <v>206</v>
      </c>
      <c r="Q29" s="167" t="s">
        <v>362</v>
      </c>
      <c r="R29" s="508" t="s">
        <v>203</v>
      </c>
      <c r="S29" s="94"/>
      <c r="T29" s="54"/>
    </row>
    <row r="30" spans="1:20" ht="15" customHeight="1">
      <c r="A30" s="2094"/>
      <c r="B30" s="1236" t="s">
        <v>2365</v>
      </c>
      <c r="C30" s="680" t="s">
        <v>2366</v>
      </c>
      <c r="D30" s="912" t="s">
        <v>203</v>
      </c>
      <c r="E30" s="229" t="s">
        <v>12</v>
      </c>
      <c r="F30" s="229">
        <v>30</v>
      </c>
      <c r="G30" s="1253" t="s">
        <v>206</v>
      </c>
      <c r="H30" s="229" t="s">
        <v>2263</v>
      </c>
      <c r="I30" s="570" t="s">
        <v>2331</v>
      </c>
      <c r="J30" s="207" t="s">
        <v>2367</v>
      </c>
      <c r="K30" s="468" t="s">
        <v>2368</v>
      </c>
      <c r="L30" s="327" t="s">
        <v>2369</v>
      </c>
      <c r="M30" s="229" t="s">
        <v>203</v>
      </c>
      <c r="N30" s="229" t="s">
        <v>362</v>
      </c>
      <c r="O30" s="189" t="s">
        <v>2370</v>
      </c>
      <c r="P30" s="189" t="s">
        <v>2371</v>
      </c>
      <c r="Q30" s="508" t="s">
        <v>206</v>
      </c>
      <c r="R30" s="508" t="s">
        <v>203</v>
      </c>
      <c r="S30" s="565" t="s">
        <v>2272</v>
      </c>
      <c r="T30" s="54" t="s">
        <v>2348</v>
      </c>
    </row>
    <row r="31" spans="1:20" ht="29.25" customHeight="1">
      <c r="A31" s="2094"/>
      <c r="B31" s="1236" t="s">
        <v>2372</v>
      </c>
      <c r="C31" s="680" t="s">
        <v>2373</v>
      </c>
      <c r="D31" s="912" t="s">
        <v>203</v>
      </c>
      <c r="E31" s="229" t="s">
        <v>12</v>
      </c>
      <c r="F31" s="229">
        <v>30</v>
      </c>
      <c r="G31" s="1253" t="s">
        <v>206</v>
      </c>
      <c r="H31" s="229" t="s">
        <v>2263</v>
      </c>
      <c r="I31" s="570" t="s">
        <v>2374</v>
      </c>
      <c r="J31" s="54" t="s">
        <v>2265</v>
      </c>
      <c r="K31" s="661" t="s">
        <v>2352</v>
      </c>
      <c r="L31" s="184"/>
      <c r="M31" s="41" t="s">
        <v>203</v>
      </c>
      <c r="N31" s="41" t="s">
        <v>203</v>
      </c>
      <c r="O31" s="34" t="s">
        <v>206</v>
      </c>
      <c r="P31" s="34" t="s">
        <v>206</v>
      </c>
      <c r="Q31" s="167" t="s">
        <v>362</v>
      </c>
      <c r="R31" s="508" t="s">
        <v>203</v>
      </c>
      <c r="S31" s="949"/>
      <c r="T31" s="54" t="s">
        <v>2348</v>
      </c>
    </row>
    <row r="32" spans="1:20" ht="29.25" customHeight="1">
      <c r="A32" s="2094"/>
      <c r="B32" s="1236" t="s">
        <v>2375</v>
      </c>
      <c r="C32" s="680" t="s">
        <v>2376</v>
      </c>
      <c r="D32" s="912" t="s">
        <v>203</v>
      </c>
      <c r="E32" s="229" t="s">
        <v>12</v>
      </c>
      <c r="F32" s="229">
        <v>5</v>
      </c>
      <c r="G32" s="1253" t="s">
        <v>206</v>
      </c>
      <c r="H32" s="229" t="s">
        <v>2263</v>
      </c>
      <c r="I32" s="570" t="s">
        <v>2269</v>
      </c>
      <c r="J32" s="54" t="s">
        <v>2265</v>
      </c>
      <c r="K32" s="661" t="s">
        <v>2377</v>
      </c>
      <c r="L32" s="184"/>
      <c r="M32" s="41" t="s">
        <v>203</v>
      </c>
      <c r="N32" s="41" t="s">
        <v>203</v>
      </c>
      <c r="O32" s="41" t="s">
        <v>206</v>
      </c>
      <c r="P32" s="41" t="s">
        <v>206</v>
      </c>
      <c r="Q32" s="167" t="s">
        <v>362</v>
      </c>
      <c r="R32" s="508" t="s">
        <v>203</v>
      </c>
      <c r="S32" s="949"/>
      <c r="T32" s="54"/>
    </row>
    <row r="33" spans="1:20" ht="15" customHeight="1">
      <c r="A33" s="2094"/>
      <c r="B33" s="1236" t="s">
        <v>2378</v>
      </c>
      <c r="C33" s="1105" t="s">
        <v>2379</v>
      </c>
      <c r="D33" s="912" t="s">
        <v>203</v>
      </c>
      <c r="E33" s="508" t="s">
        <v>2380</v>
      </c>
      <c r="F33" s="229">
        <v>8</v>
      </c>
      <c r="G33" s="1253">
        <v>0</v>
      </c>
      <c r="H33" s="229" t="s">
        <v>2263</v>
      </c>
      <c r="I33" s="570" t="s">
        <v>2381</v>
      </c>
      <c r="J33" s="54" t="s">
        <v>2265</v>
      </c>
      <c r="K33" s="54" t="s">
        <v>2382</v>
      </c>
      <c r="L33" s="184"/>
      <c r="M33" s="229" t="s">
        <v>203</v>
      </c>
      <c r="N33" s="229" t="s">
        <v>203</v>
      </c>
      <c r="O33" s="229" t="s">
        <v>206</v>
      </c>
      <c r="P33" s="229" t="s">
        <v>206</v>
      </c>
      <c r="Q33" s="508" t="s">
        <v>362</v>
      </c>
      <c r="R33" s="508" t="s">
        <v>203</v>
      </c>
      <c r="S33" s="94"/>
      <c r="T33" s="54" t="s">
        <v>2348</v>
      </c>
    </row>
    <row r="34" spans="1:20" ht="15" customHeight="1">
      <c r="A34" s="2094"/>
      <c r="B34" s="1236" t="s">
        <v>2383</v>
      </c>
      <c r="C34" s="680" t="s">
        <v>2384</v>
      </c>
      <c r="D34" s="912" t="s">
        <v>203</v>
      </c>
      <c r="E34" s="229" t="s">
        <v>12</v>
      </c>
      <c r="F34" s="229">
        <v>1</v>
      </c>
      <c r="G34" s="1253" t="s">
        <v>206</v>
      </c>
      <c r="H34" s="229" t="s">
        <v>2263</v>
      </c>
      <c r="I34" s="570" t="s">
        <v>2342</v>
      </c>
      <c r="J34" s="54" t="s">
        <v>2265</v>
      </c>
      <c r="K34" s="54" t="s">
        <v>2385</v>
      </c>
      <c r="L34" s="184"/>
      <c r="M34" s="229" t="s">
        <v>203</v>
      </c>
      <c r="N34" s="229" t="s">
        <v>203</v>
      </c>
      <c r="O34" s="229" t="s">
        <v>206</v>
      </c>
      <c r="P34" s="229" t="s">
        <v>206</v>
      </c>
      <c r="Q34" s="508" t="s">
        <v>362</v>
      </c>
      <c r="R34" s="508" t="s">
        <v>203</v>
      </c>
      <c r="S34" s="94"/>
      <c r="T34" s="54" t="s">
        <v>2386</v>
      </c>
    </row>
    <row r="35" spans="1:20" ht="30">
      <c r="A35" s="2094"/>
      <c r="B35" s="110" t="s">
        <v>2387</v>
      </c>
      <c r="C35" s="298" t="s">
        <v>2388</v>
      </c>
      <c r="D35" s="912" t="s">
        <v>203</v>
      </c>
      <c r="E35" s="508" t="s">
        <v>2380</v>
      </c>
      <c r="F35" s="229">
        <v>8</v>
      </c>
      <c r="G35" s="1253" t="s">
        <v>206</v>
      </c>
      <c r="H35" s="229" t="s">
        <v>2263</v>
      </c>
      <c r="I35" s="628" t="s">
        <v>2389</v>
      </c>
      <c r="J35" s="54" t="s">
        <v>2265</v>
      </c>
      <c r="K35" s="229" t="s">
        <v>2390</v>
      </c>
      <c r="L35" s="15"/>
      <c r="M35" s="229" t="s">
        <v>203</v>
      </c>
      <c r="N35" s="229" t="s">
        <v>203</v>
      </c>
      <c r="O35" s="189" t="s">
        <v>206</v>
      </c>
      <c r="P35" s="229" t="s">
        <v>206</v>
      </c>
      <c r="Q35" s="508" t="s">
        <v>206</v>
      </c>
      <c r="R35" s="508" t="s">
        <v>203</v>
      </c>
      <c r="S35" s="1082"/>
      <c r="T35" s="46"/>
    </row>
    <row r="36" spans="1:20" ht="30">
      <c r="A36" s="2094"/>
      <c r="B36" s="110" t="s">
        <v>2391</v>
      </c>
      <c r="C36" s="298" t="s">
        <v>2392</v>
      </c>
      <c r="D36" s="912" t="s">
        <v>203</v>
      </c>
      <c r="E36" s="229" t="s">
        <v>28</v>
      </c>
      <c r="F36" s="229">
        <v>5</v>
      </c>
      <c r="G36" s="1253">
        <v>0</v>
      </c>
      <c r="H36" s="229" t="s">
        <v>2263</v>
      </c>
      <c r="I36" s="570" t="s">
        <v>2298</v>
      </c>
      <c r="J36" s="54" t="s">
        <v>2265</v>
      </c>
      <c r="K36" s="229" t="s">
        <v>2393</v>
      </c>
      <c r="L36" s="15"/>
      <c r="M36" s="229" t="s">
        <v>203</v>
      </c>
      <c r="N36" s="229" t="s">
        <v>203</v>
      </c>
      <c r="O36" s="189" t="s">
        <v>206</v>
      </c>
      <c r="P36" s="229" t="s">
        <v>206</v>
      </c>
      <c r="Q36" s="508" t="s">
        <v>206</v>
      </c>
      <c r="R36" s="508" t="s">
        <v>362</v>
      </c>
      <c r="S36" s="1082"/>
      <c r="T36" s="46"/>
    </row>
    <row r="37" spans="1:20" ht="30">
      <c r="A37" s="2094"/>
      <c r="B37" s="110" t="s">
        <v>2394</v>
      </c>
      <c r="C37" s="298" t="s">
        <v>2395</v>
      </c>
      <c r="D37" s="912" t="s">
        <v>203</v>
      </c>
      <c r="E37" s="229" t="s">
        <v>12</v>
      </c>
      <c r="F37" s="229">
        <v>13</v>
      </c>
      <c r="G37" s="1253" t="s">
        <v>206</v>
      </c>
      <c r="H37" s="229" t="s">
        <v>2263</v>
      </c>
      <c r="I37" s="570" t="s">
        <v>2298</v>
      </c>
      <c r="J37" s="54" t="s">
        <v>2265</v>
      </c>
      <c r="K37" s="229" t="s">
        <v>2396</v>
      </c>
      <c r="L37" s="15"/>
      <c r="M37" s="229" t="s">
        <v>203</v>
      </c>
      <c r="N37" s="229" t="s">
        <v>203</v>
      </c>
      <c r="O37" s="189" t="s">
        <v>206</v>
      </c>
      <c r="P37" s="229" t="s">
        <v>206</v>
      </c>
      <c r="Q37" s="508" t="s">
        <v>206</v>
      </c>
      <c r="R37" s="508" t="s">
        <v>362</v>
      </c>
      <c r="S37" s="1082"/>
      <c r="T37" s="46"/>
    </row>
    <row r="38" spans="1:20" ht="30">
      <c r="A38" s="2094"/>
      <c r="B38" s="110" t="s">
        <v>2397</v>
      </c>
      <c r="C38" s="298" t="s">
        <v>2398</v>
      </c>
      <c r="D38" s="912" t="s">
        <v>203</v>
      </c>
      <c r="E38" s="229" t="s">
        <v>28</v>
      </c>
      <c r="F38" s="229">
        <v>12</v>
      </c>
      <c r="G38" s="1253">
        <v>0</v>
      </c>
      <c r="H38" s="229" t="s">
        <v>2263</v>
      </c>
      <c r="I38" s="570" t="s">
        <v>2298</v>
      </c>
      <c r="J38" s="54" t="s">
        <v>2265</v>
      </c>
      <c r="K38" s="229" t="s">
        <v>2399</v>
      </c>
      <c r="L38" s="15"/>
      <c r="M38" s="229" t="s">
        <v>203</v>
      </c>
      <c r="N38" s="229" t="s">
        <v>203</v>
      </c>
      <c r="O38" s="189" t="s">
        <v>206</v>
      </c>
      <c r="P38" s="229" t="s">
        <v>206</v>
      </c>
      <c r="Q38" s="508" t="s">
        <v>362</v>
      </c>
      <c r="R38" s="508" t="s">
        <v>362</v>
      </c>
      <c r="S38" s="1082"/>
      <c r="T38" s="46"/>
    </row>
    <row r="39" spans="1:20" ht="30">
      <c r="A39" s="2094"/>
      <c r="B39" s="110" t="s">
        <v>2400</v>
      </c>
      <c r="C39" s="298" t="s">
        <v>2401</v>
      </c>
      <c r="D39" s="912" t="s">
        <v>203</v>
      </c>
      <c r="E39" s="229" t="s">
        <v>28</v>
      </c>
      <c r="F39" s="229">
        <v>12</v>
      </c>
      <c r="G39" s="1253">
        <v>0</v>
      </c>
      <c r="H39" s="229" t="s">
        <v>2263</v>
      </c>
      <c r="I39" s="570" t="s">
        <v>2298</v>
      </c>
      <c r="J39" s="54" t="s">
        <v>2265</v>
      </c>
      <c r="K39" s="229" t="s">
        <v>2402</v>
      </c>
      <c r="L39" s="15"/>
      <c r="M39" s="229" t="s">
        <v>203</v>
      </c>
      <c r="N39" s="229" t="s">
        <v>203</v>
      </c>
      <c r="O39" s="189" t="s">
        <v>206</v>
      </c>
      <c r="P39" s="229" t="s">
        <v>206</v>
      </c>
      <c r="Q39" s="508" t="s">
        <v>362</v>
      </c>
      <c r="R39" s="508" t="s">
        <v>362</v>
      </c>
      <c r="S39" s="1082"/>
      <c r="T39" s="46"/>
    </row>
    <row r="40" spans="1:20" ht="30">
      <c r="A40" s="2094"/>
      <c r="B40" s="110" t="s">
        <v>2403</v>
      </c>
      <c r="C40" s="298" t="s">
        <v>2404</v>
      </c>
      <c r="D40" s="912" t="s">
        <v>203</v>
      </c>
      <c r="E40" s="229" t="s">
        <v>12</v>
      </c>
      <c r="F40" s="229">
        <v>12</v>
      </c>
      <c r="G40" s="1253" t="s">
        <v>206</v>
      </c>
      <c r="H40" s="229" t="s">
        <v>2263</v>
      </c>
      <c r="I40" s="570" t="s">
        <v>2298</v>
      </c>
      <c r="J40" s="54" t="s">
        <v>2265</v>
      </c>
      <c r="K40" s="229" t="s">
        <v>2405</v>
      </c>
      <c r="L40" s="15"/>
      <c r="M40" s="229" t="s">
        <v>203</v>
      </c>
      <c r="N40" s="229" t="s">
        <v>203</v>
      </c>
      <c r="O40" s="189" t="s">
        <v>206</v>
      </c>
      <c r="P40" s="229" t="s">
        <v>206</v>
      </c>
      <c r="Q40" s="508" t="s">
        <v>362</v>
      </c>
      <c r="R40" s="508" t="s">
        <v>362</v>
      </c>
      <c r="S40" s="1082"/>
      <c r="T40" s="46"/>
    </row>
    <row r="41" spans="1:20" ht="30">
      <c r="A41" s="2094"/>
      <c r="B41" s="110" t="s">
        <v>2406</v>
      </c>
      <c r="C41" s="298" t="s">
        <v>2407</v>
      </c>
      <c r="D41" s="912" t="s">
        <v>203</v>
      </c>
      <c r="E41" s="229" t="s">
        <v>12</v>
      </c>
      <c r="F41" s="229">
        <v>15</v>
      </c>
      <c r="G41" s="1253" t="s">
        <v>206</v>
      </c>
      <c r="H41" s="229" t="s">
        <v>2263</v>
      </c>
      <c r="I41" s="570" t="s">
        <v>2298</v>
      </c>
      <c r="J41" s="54" t="s">
        <v>2265</v>
      </c>
      <c r="K41" s="229" t="s">
        <v>2408</v>
      </c>
      <c r="L41" s="15"/>
      <c r="M41" s="229" t="s">
        <v>203</v>
      </c>
      <c r="N41" s="229" t="s">
        <v>203</v>
      </c>
      <c r="O41" s="189" t="s">
        <v>206</v>
      </c>
      <c r="P41" s="229" t="s">
        <v>206</v>
      </c>
      <c r="Q41" s="508" t="s">
        <v>362</v>
      </c>
      <c r="R41" s="508" t="s">
        <v>362</v>
      </c>
      <c r="S41" s="1082"/>
      <c r="T41" s="46"/>
    </row>
    <row r="42" spans="1:20" ht="30">
      <c r="A42" s="2096" t="s">
        <v>2409</v>
      </c>
      <c r="B42" s="110" t="s">
        <v>2410</v>
      </c>
      <c r="C42" s="298" t="s">
        <v>2411</v>
      </c>
      <c r="D42" s="912" t="s">
        <v>203</v>
      </c>
      <c r="E42" s="229" t="s">
        <v>12</v>
      </c>
      <c r="F42" s="229">
        <v>10</v>
      </c>
      <c r="G42" s="1253" t="s">
        <v>206</v>
      </c>
      <c r="H42" s="229" t="s">
        <v>2263</v>
      </c>
      <c r="I42" s="570" t="s">
        <v>2298</v>
      </c>
      <c r="J42" s="54" t="s">
        <v>2265</v>
      </c>
      <c r="K42" s="229" t="s">
        <v>2412</v>
      </c>
      <c r="L42" s="15"/>
      <c r="M42" s="229" t="s">
        <v>203</v>
      </c>
      <c r="N42" s="229" t="s">
        <v>203</v>
      </c>
      <c r="O42" s="189" t="s">
        <v>206</v>
      </c>
      <c r="P42" s="229" t="s">
        <v>206</v>
      </c>
      <c r="Q42" s="508" t="s">
        <v>206</v>
      </c>
      <c r="R42" s="508" t="s">
        <v>362</v>
      </c>
      <c r="S42" s="1082"/>
      <c r="T42" s="46"/>
    </row>
    <row r="43" spans="1:20" ht="30">
      <c r="A43" s="2096"/>
      <c r="B43" s="110" t="s">
        <v>2413</v>
      </c>
      <c r="C43" s="298" t="s">
        <v>2414</v>
      </c>
      <c r="D43" s="912" t="s">
        <v>203</v>
      </c>
      <c r="E43" s="229" t="s">
        <v>12</v>
      </c>
      <c r="F43" s="229">
        <v>9</v>
      </c>
      <c r="G43" s="1253" t="s">
        <v>206</v>
      </c>
      <c r="H43" s="229" t="s">
        <v>2263</v>
      </c>
      <c r="I43" s="570" t="s">
        <v>2298</v>
      </c>
      <c r="J43" s="54" t="s">
        <v>2265</v>
      </c>
      <c r="K43" s="229" t="s">
        <v>2415</v>
      </c>
      <c r="L43" s="15"/>
      <c r="M43" s="229" t="s">
        <v>203</v>
      </c>
      <c r="N43" s="229" t="s">
        <v>203</v>
      </c>
      <c r="O43" s="189" t="s">
        <v>206</v>
      </c>
      <c r="P43" s="229" t="s">
        <v>206</v>
      </c>
      <c r="Q43" s="508" t="s">
        <v>206</v>
      </c>
      <c r="R43" s="508" t="s">
        <v>362</v>
      </c>
      <c r="S43" s="1082"/>
      <c r="T43" s="46"/>
    </row>
    <row r="44" spans="1:20" ht="30">
      <c r="A44" s="2096"/>
      <c r="B44" s="110" t="s">
        <v>2416</v>
      </c>
      <c r="C44" s="298" t="s">
        <v>2417</v>
      </c>
      <c r="D44" s="912" t="s">
        <v>203</v>
      </c>
      <c r="E44" s="229" t="s">
        <v>12</v>
      </c>
      <c r="F44" s="229">
        <v>20</v>
      </c>
      <c r="G44" s="1253" t="s">
        <v>206</v>
      </c>
      <c r="H44" s="229" t="s">
        <v>2263</v>
      </c>
      <c r="I44" s="570" t="s">
        <v>2298</v>
      </c>
      <c r="J44" s="54" t="s">
        <v>2265</v>
      </c>
      <c r="K44" s="229" t="s">
        <v>2418</v>
      </c>
      <c r="L44" s="15"/>
      <c r="M44" s="229" t="s">
        <v>203</v>
      </c>
      <c r="N44" s="229" t="s">
        <v>203</v>
      </c>
      <c r="O44" s="189" t="s">
        <v>206</v>
      </c>
      <c r="P44" s="229" t="s">
        <v>206</v>
      </c>
      <c r="Q44" s="508" t="s">
        <v>206</v>
      </c>
      <c r="R44" s="508" t="s">
        <v>362</v>
      </c>
      <c r="S44" s="1082"/>
      <c r="T44" s="46"/>
    </row>
    <row r="45" spans="1:20" ht="30">
      <c r="A45" s="2096"/>
      <c r="B45" s="6" t="s">
        <v>2419</v>
      </c>
      <c r="C45" s="298" t="s">
        <v>2420</v>
      </c>
      <c r="D45" s="912" t="s">
        <v>203</v>
      </c>
      <c r="E45" s="229" t="s">
        <v>12</v>
      </c>
      <c r="F45" s="229">
        <v>3</v>
      </c>
      <c r="G45" s="1253" t="s">
        <v>206</v>
      </c>
      <c r="H45" s="229" t="s">
        <v>2263</v>
      </c>
      <c r="I45" s="570" t="s">
        <v>2298</v>
      </c>
      <c r="J45" s="54" t="s">
        <v>2265</v>
      </c>
      <c r="K45" s="229" t="s">
        <v>2421</v>
      </c>
      <c r="L45" s="15"/>
      <c r="M45" s="229" t="s">
        <v>203</v>
      </c>
      <c r="N45" s="229" t="s">
        <v>203</v>
      </c>
      <c r="O45" s="189" t="s">
        <v>206</v>
      </c>
      <c r="P45" s="229" t="s">
        <v>206</v>
      </c>
      <c r="Q45" s="508" t="s">
        <v>206</v>
      </c>
      <c r="R45" s="508" t="s">
        <v>362</v>
      </c>
      <c r="S45" s="1082"/>
      <c r="T45" s="46"/>
    </row>
    <row r="46" spans="1:20" ht="30">
      <c r="A46" s="2096"/>
      <c r="B46" s="6" t="s">
        <v>2422</v>
      </c>
      <c r="C46" s="298" t="s">
        <v>2423</v>
      </c>
      <c r="D46" s="912" t="s">
        <v>203</v>
      </c>
      <c r="E46" s="229" t="s">
        <v>12</v>
      </c>
      <c r="F46" s="229">
        <v>3</v>
      </c>
      <c r="G46" s="1253" t="s">
        <v>206</v>
      </c>
      <c r="H46" s="229" t="s">
        <v>2263</v>
      </c>
      <c r="I46" s="570" t="s">
        <v>2298</v>
      </c>
      <c r="J46" s="54" t="s">
        <v>2265</v>
      </c>
      <c r="K46" s="229" t="s">
        <v>2424</v>
      </c>
      <c r="L46" s="15"/>
      <c r="M46" s="229" t="s">
        <v>203</v>
      </c>
      <c r="N46" s="229" t="s">
        <v>203</v>
      </c>
      <c r="O46" s="189" t="s">
        <v>206</v>
      </c>
      <c r="P46" s="229" t="s">
        <v>206</v>
      </c>
      <c r="Q46" s="508" t="s">
        <v>206</v>
      </c>
      <c r="R46" s="508" t="s">
        <v>362</v>
      </c>
      <c r="S46" s="1082"/>
      <c r="T46" s="46"/>
    </row>
    <row r="47" spans="1:20" ht="30">
      <c r="A47" s="2096"/>
      <c r="B47" s="6" t="s">
        <v>2425</v>
      </c>
      <c r="C47" s="298" t="s">
        <v>2426</v>
      </c>
      <c r="D47" s="912" t="s">
        <v>203</v>
      </c>
      <c r="E47" s="229" t="s">
        <v>12</v>
      </c>
      <c r="F47" s="229">
        <v>2</v>
      </c>
      <c r="G47" s="1253" t="s">
        <v>206</v>
      </c>
      <c r="H47" s="229" t="s">
        <v>2263</v>
      </c>
      <c r="I47" s="570" t="s">
        <v>2298</v>
      </c>
      <c r="J47" s="54" t="s">
        <v>2265</v>
      </c>
      <c r="K47" s="229" t="s">
        <v>2427</v>
      </c>
      <c r="L47" s="15"/>
      <c r="M47" s="229" t="s">
        <v>203</v>
      </c>
      <c r="N47" s="229" t="s">
        <v>203</v>
      </c>
      <c r="O47" s="189" t="s">
        <v>206</v>
      </c>
      <c r="P47" s="229" t="s">
        <v>206</v>
      </c>
      <c r="Q47" s="508" t="s">
        <v>206</v>
      </c>
      <c r="R47" s="508" t="s">
        <v>362</v>
      </c>
      <c r="S47" s="1082"/>
      <c r="T47" s="46"/>
    </row>
    <row r="48" spans="1:20" ht="30">
      <c r="A48" s="2096"/>
      <c r="B48" s="6" t="s">
        <v>2428</v>
      </c>
      <c r="C48" s="298" t="s">
        <v>2429</v>
      </c>
      <c r="D48" s="912" t="s">
        <v>203</v>
      </c>
      <c r="E48" s="229" t="s">
        <v>28</v>
      </c>
      <c r="F48" s="229">
        <v>4</v>
      </c>
      <c r="G48" s="1253">
        <v>0</v>
      </c>
      <c r="H48" s="229" t="s">
        <v>2263</v>
      </c>
      <c r="I48" s="570" t="s">
        <v>2298</v>
      </c>
      <c r="J48" s="54" t="s">
        <v>2265</v>
      </c>
      <c r="K48" s="229" t="s">
        <v>2430</v>
      </c>
      <c r="L48" s="15"/>
      <c r="M48" s="229" t="s">
        <v>203</v>
      </c>
      <c r="N48" s="229" t="s">
        <v>203</v>
      </c>
      <c r="O48" s="189" t="s">
        <v>206</v>
      </c>
      <c r="P48" s="229" t="s">
        <v>206</v>
      </c>
      <c r="Q48" s="508" t="s">
        <v>206</v>
      </c>
      <c r="R48" s="508" t="s">
        <v>362</v>
      </c>
      <c r="S48" s="1082"/>
      <c r="T48" s="46"/>
    </row>
    <row r="49" spans="1:20" ht="165">
      <c r="A49" s="2096"/>
      <c r="B49" s="676" t="s">
        <v>2431</v>
      </c>
      <c r="C49" s="895" t="s">
        <v>2432</v>
      </c>
      <c r="D49" s="912" t="s">
        <v>203</v>
      </c>
      <c r="E49" s="229" t="s">
        <v>12</v>
      </c>
      <c r="F49" s="229">
        <v>180</v>
      </c>
      <c r="G49" s="1253" t="s">
        <v>206</v>
      </c>
      <c r="H49" s="229" t="s">
        <v>2263</v>
      </c>
      <c r="I49" s="570" t="s">
        <v>2289</v>
      </c>
      <c r="J49" s="207" t="s">
        <v>2433</v>
      </c>
      <c r="K49" s="54" t="s">
        <v>2434</v>
      </c>
      <c r="L49" s="208" t="s">
        <v>2435</v>
      </c>
      <c r="M49" s="41" t="s">
        <v>203</v>
      </c>
      <c r="N49" s="41" t="s">
        <v>362</v>
      </c>
      <c r="O49" s="34" t="s">
        <v>2436</v>
      </c>
      <c r="P49" s="34" t="s">
        <v>2437</v>
      </c>
      <c r="Q49" s="167" t="s">
        <v>206</v>
      </c>
      <c r="R49" s="508" t="s">
        <v>203</v>
      </c>
      <c r="S49" s="94"/>
      <c r="T49" s="54"/>
    </row>
    <row r="50" spans="1:20" ht="30">
      <c r="A50" s="2096"/>
      <c r="B50" s="676" t="s">
        <v>2438</v>
      </c>
      <c r="C50" s="895" t="s">
        <v>2439</v>
      </c>
      <c r="D50" s="912" t="s">
        <v>203</v>
      </c>
      <c r="E50" s="229" t="s">
        <v>12</v>
      </c>
      <c r="F50" s="229">
        <v>6</v>
      </c>
      <c r="G50" s="1253" t="s">
        <v>206</v>
      </c>
      <c r="H50" s="229" t="s">
        <v>2263</v>
      </c>
      <c r="I50" s="676" t="s">
        <v>2440</v>
      </c>
      <c r="J50" s="54" t="s">
        <v>2265</v>
      </c>
      <c r="K50" s="54" t="s">
        <v>2441</v>
      </c>
      <c r="L50" s="184"/>
      <c r="M50" s="41" t="s">
        <v>203</v>
      </c>
      <c r="N50" s="41" t="s">
        <v>203</v>
      </c>
      <c r="O50" s="41" t="s">
        <v>206</v>
      </c>
      <c r="P50" s="41" t="s">
        <v>206</v>
      </c>
      <c r="Q50" s="168" t="s">
        <v>206</v>
      </c>
      <c r="R50" s="168" t="s">
        <v>203</v>
      </c>
      <c r="S50" s="94"/>
      <c r="T50" s="54"/>
    </row>
    <row r="51" spans="1:20" ht="45">
      <c r="A51" s="2096"/>
      <c r="B51" s="676" t="s">
        <v>2442</v>
      </c>
      <c r="C51" s="895" t="s">
        <v>2443</v>
      </c>
      <c r="D51" s="912" t="s">
        <v>203</v>
      </c>
      <c r="E51" s="229" t="s">
        <v>12</v>
      </c>
      <c r="F51" s="229">
        <v>3</v>
      </c>
      <c r="G51" s="1253" t="s">
        <v>206</v>
      </c>
      <c r="H51" s="229" t="s">
        <v>2263</v>
      </c>
      <c r="I51" s="676" t="s">
        <v>2381</v>
      </c>
      <c r="J51" s="54" t="s">
        <v>2265</v>
      </c>
      <c r="K51" s="896" t="s">
        <v>2444</v>
      </c>
      <c r="L51" s="363"/>
      <c r="M51" s="41" t="s">
        <v>203</v>
      </c>
      <c r="N51" s="41" t="s">
        <v>203</v>
      </c>
      <c r="O51" s="41" t="s">
        <v>206</v>
      </c>
      <c r="P51" s="41" t="s">
        <v>206</v>
      </c>
      <c r="Q51" s="267" t="s">
        <v>206</v>
      </c>
      <c r="R51" s="508" t="s">
        <v>203</v>
      </c>
      <c r="S51" s="961" t="s">
        <v>2445</v>
      </c>
      <c r="T51" s="54"/>
    </row>
    <row r="52" spans="1:20" ht="165">
      <c r="A52" s="2096"/>
      <c r="B52" s="676" t="s">
        <v>2446</v>
      </c>
      <c r="C52" s="895" t="s">
        <v>2447</v>
      </c>
      <c r="D52" s="912" t="s">
        <v>203</v>
      </c>
      <c r="E52" s="229" t="s">
        <v>12</v>
      </c>
      <c r="F52" s="229">
        <v>60</v>
      </c>
      <c r="G52" s="1253" t="s">
        <v>206</v>
      </c>
      <c r="H52" s="229" t="s">
        <v>2263</v>
      </c>
      <c r="I52" s="676" t="s">
        <v>2448</v>
      </c>
      <c r="J52" s="927" t="s">
        <v>2449</v>
      </c>
      <c r="K52" s="661" t="s">
        <v>2450</v>
      </c>
      <c r="L52" s="208" t="s">
        <v>2451</v>
      </c>
      <c r="M52" s="41" t="s">
        <v>203</v>
      </c>
      <c r="N52" s="41" t="s">
        <v>362</v>
      </c>
      <c r="O52" s="34" t="s">
        <v>2452</v>
      </c>
      <c r="P52" s="34" t="s">
        <v>2453</v>
      </c>
      <c r="Q52" s="167" t="s">
        <v>206</v>
      </c>
      <c r="R52" s="508" t="s">
        <v>203</v>
      </c>
      <c r="S52" s="949" t="s">
        <v>2445</v>
      </c>
      <c r="T52" s="207"/>
    </row>
    <row r="53" spans="1:20" ht="45">
      <c r="A53" s="2096"/>
      <c r="B53" s="676" t="s">
        <v>2454</v>
      </c>
      <c r="C53" s="895" t="s">
        <v>2455</v>
      </c>
      <c r="D53" s="912" t="s">
        <v>203</v>
      </c>
      <c r="E53" s="229" t="s">
        <v>12</v>
      </c>
      <c r="F53" s="229">
        <v>3</v>
      </c>
      <c r="G53" s="1253" t="s">
        <v>206</v>
      </c>
      <c r="H53" s="229" t="s">
        <v>2263</v>
      </c>
      <c r="I53" s="676" t="s">
        <v>2381</v>
      </c>
      <c r="J53" s="54" t="s">
        <v>2265</v>
      </c>
      <c r="K53" s="661" t="s">
        <v>2456</v>
      </c>
      <c r="L53" s="184"/>
      <c r="M53" s="41" t="s">
        <v>203</v>
      </c>
      <c r="N53" s="41" t="s">
        <v>203</v>
      </c>
      <c r="O53" s="41" t="s">
        <v>206</v>
      </c>
      <c r="P53" s="41" t="s">
        <v>206</v>
      </c>
      <c r="Q53" s="168" t="s">
        <v>206</v>
      </c>
      <c r="R53" s="168" t="s">
        <v>203</v>
      </c>
      <c r="S53" s="949" t="s">
        <v>2445</v>
      </c>
      <c r="T53" s="207"/>
    </row>
    <row r="54" spans="1:20" ht="165">
      <c r="A54" s="2096"/>
      <c r="B54" s="17" t="s">
        <v>2457</v>
      </c>
      <c r="C54" s="258" t="s">
        <v>2458</v>
      </c>
      <c r="D54" s="912" t="s">
        <v>203</v>
      </c>
      <c r="E54" s="229" t="s">
        <v>12</v>
      </c>
      <c r="F54" s="229">
        <v>60</v>
      </c>
      <c r="G54" s="1252" t="s">
        <v>206</v>
      </c>
      <c r="H54" s="702" t="s">
        <v>2263</v>
      </c>
      <c r="I54" s="676" t="s">
        <v>2381</v>
      </c>
      <c r="J54" s="927" t="s">
        <v>2459</v>
      </c>
      <c r="K54" s="661" t="s">
        <v>2460</v>
      </c>
      <c r="L54" s="208" t="s">
        <v>2461</v>
      </c>
      <c r="M54" s="41" t="s">
        <v>203</v>
      </c>
      <c r="N54" s="41" t="s">
        <v>362</v>
      </c>
      <c r="O54" s="34" t="s">
        <v>2462</v>
      </c>
      <c r="P54" s="34" t="s">
        <v>2463</v>
      </c>
      <c r="Q54" s="167" t="s">
        <v>206</v>
      </c>
      <c r="R54" s="508" t="s">
        <v>203</v>
      </c>
      <c r="S54" s="949" t="s">
        <v>2445</v>
      </c>
      <c r="T54" s="148"/>
    </row>
    <row r="55" spans="1:20" ht="30">
      <c r="A55" s="2096"/>
      <c r="B55" s="17" t="s">
        <v>2464</v>
      </c>
      <c r="C55" s="258" t="s">
        <v>2465</v>
      </c>
      <c r="D55" s="912" t="s">
        <v>203</v>
      </c>
      <c r="E55" s="229" t="s">
        <v>12</v>
      </c>
      <c r="F55" s="229">
        <v>3</v>
      </c>
      <c r="G55" s="1252" t="s">
        <v>206</v>
      </c>
      <c r="H55" s="702" t="s">
        <v>2263</v>
      </c>
      <c r="I55" s="676" t="s">
        <v>2298</v>
      </c>
      <c r="J55" s="927" t="s">
        <v>2265</v>
      </c>
      <c r="K55" s="661" t="s">
        <v>2466</v>
      </c>
      <c r="L55" s="208"/>
      <c r="M55" s="41" t="s">
        <v>203</v>
      </c>
      <c r="N55" s="41" t="s">
        <v>203</v>
      </c>
      <c r="O55" s="34" t="s">
        <v>206</v>
      </c>
      <c r="P55" s="34" t="s">
        <v>206</v>
      </c>
      <c r="Q55" s="167" t="s">
        <v>206</v>
      </c>
      <c r="R55" s="508" t="s">
        <v>362</v>
      </c>
      <c r="S55" s="949"/>
      <c r="T55" s="148"/>
    </row>
    <row r="56" spans="1:20" ht="45">
      <c r="A56" s="2096"/>
      <c r="B56" s="17" t="s">
        <v>2467</v>
      </c>
      <c r="C56" s="258" t="s">
        <v>2468</v>
      </c>
      <c r="D56" s="912" t="s">
        <v>203</v>
      </c>
      <c r="E56" s="229" t="s">
        <v>28</v>
      </c>
      <c r="F56" s="229">
        <v>9</v>
      </c>
      <c r="G56" s="1253">
        <v>0</v>
      </c>
      <c r="H56" s="229" t="s">
        <v>2263</v>
      </c>
      <c r="I56" s="676" t="s">
        <v>2381</v>
      </c>
      <c r="J56" s="54" t="s">
        <v>2265</v>
      </c>
      <c r="K56" s="661" t="s">
        <v>2469</v>
      </c>
      <c r="L56" s="184"/>
      <c r="M56" s="41" t="s">
        <v>203</v>
      </c>
      <c r="N56" s="41" t="s">
        <v>203</v>
      </c>
      <c r="O56" s="41" t="s">
        <v>206</v>
      </c>
      <c r="P56" s="41" t="s">
        <v>206</v>
      </c>
      <c r="Q56" s="168" t="s">
        <v>206</v>
      </c>
      <c r="R56" s="168" t="s">
        <v>203</v>
      </c>
      <c r="S56" s="949" t="s">
        <v>2445</v>
      </c>
      <c r="T56" s="149"/>
    </row>
    <row r="57" spans="1:20" ht="30">
      <c r="A57" s="2096"/>
      <c r="B57" s="17" t="s">
        <v>2470</v>
      </c>
      <c r="C57" s="258" t="s">
        <v>2471</v>
      </c>
      <c r="D57" s="912" t="s">
        <v>203</v>
      </c>
      <c r="E57" s="229" t="s">
        <v>12</v>
      </c>
      <c r="F57" s="229">
        <v>2</v>
      </c>
      <c r="G57" s="1253" t="s">
        <v>206</v>
      </c>
      <c r="H57" s="229" t="s">
        <v>2263</v>
      </c>
      <c r="I57" s="676" t="s">
        <v>2298</v>
      </c>
      <c r="J57" s="54" t="s">
        <v>2265</v>
      </c>
      <c r="K57" s="661" t="s">
        <v>2472</v>
      </c>
      <c r="L57" s="184"/>
      <c r="M57" s="41" t="s">
        <v>203</v>
      </c>
      <c r="N57" s="41" t="s">
        <v>203</v>
      </c>
      <c r="O57" s="41" t="s">
        <v>206</v>
      </c>
      <c r="P57" s="41" t="s">
        <v>206</v>
      </c>
      <c r="Q57" s="168" t="s">
        <v>206</v>
      </c>
      <c r="R57" s="508" t="s">
        <v>362</v>
      </c>
      <c r="S57" s="949"/>
      <c r="T57" s="149"/>
    </row>
    <row r="58" spans="1:20" ht="30">
      <c r="A58" s="2096"/>
      <c r="B58" s="17" t="s">
        <v>2473</v>
      </c>
      <c r="C58" s="258" t="s">
        <v>2474</v>
      </c>
      <c r="D58" s="912" t="s">
        <v>203</v>
      </c>
      <c r="E58" s="229" t="s">
        <v>12</v>
      </c>
      <c r="F58" s="229">
        <v>2</v>
      </c>
      <c r="G58" s="1253" t="s">
        <v>206</v>
      </c>
      <c r="H58" s="229" t="s">
        <v>2263</v>
      </c>
      <c r="I58" s="676" t="s">
        <v>2298</v>
      </c>
      <c r="J58" s="54" t="s">
        <v>2265</v>
      </c>
      <c r="K58" s="661" t="s">
        <v>2475</v>
      </c>
      <c r="L58" s="184"/>
      <c r="M58" s="41" t="s">
        <v>203</v>
      </c>
      <c r="N58" s="41" t="s">
        <v>203</v>
      </c>
      <c r="O58" s="41" t="s">
        <v>206</v>
      </c>
      <c r="P58" s="41" t="s">
        <v>206</v>
      </c>
      <c r="Q58" s="168" t="s">
        <v>206</v>
      </c>
      <c r="R58" s="508" t="s">
        <v>362</v>
      </c>
      <c r="S58" s="949"/>
      <c r="T58" s="149"/>
    </row>
    <row r="59" spans="1:20" ht="150">
      <c r="A59" s="2096"/>
      <c r="B59" s="17" t="s">
        <v>2476</v>
      </c>
      <c r="C59" s="258" t="s">
        <v>2477</v>
      </c>
      <c r="D59" s="912" t="s">
        <v>203</v>
      </c>
      <c r="E59" s="232" t="s">
        <v>12</v>
      </c>
      <c r="F59" s="232">
        <v>30</v>
      </c>
      <c r="G59" s="1253" t="s">
        <v>206</v>
      </c>
      <c r="H59" s="229" t="s">
        <v>2263</v>
      </c>
      <c r="I59" s="676" t="s">
        <v>2298</v>
      </c>
      <c r="J59" s="207" t="s">
        <v>2367</v>
      </c>
      <c r="K59" s="54" t="s">
        <v>2368</v>
      </c>
      <c r="M59" s="229" t="s">
        <v>203</v>
      </c>
      <c r="N59" s="229" t="s">
        <v>362</v>
      </c>
      <c r="O59" s="189" t="s">
        <v>2478</v>
      </c>
      <c r="P59" s="189" t="s">
        <v>2479</v>
      </c>
      <c r="Q59" s="168" t="s">
        <v>206</v>
      </c>
      <c r="R59" s="508" t="s">
        <v>362</v>
      </c>
      <c r="T59" s="149"/>
    </row>
    <row r="60" spans="1:20" ht="30">
      <c r="A60" s="2096"/>
      <c r="B60" s="17" t="s">
        <v>2480</v>
      </c>
      <c r="C60" s="258" t="s">
        <v>2481</v>
      </c>
      <c r="D60" s="912" t="s">
        <v>203</v>
      </c>
      <c r="E60" s="508" t="s">
        <v>2380</v>
      </c>
      <c r="F60" s="229">
        <v>8</v>
      </c>
      <c r="G60" s="1253" t="s">
        <v>206</v>
      </c>
      <c r="H60" s="229" t="s">
        <v>2263</v>
      </c>
      <c r="I60" s="570" t="s">
        <v>2298</v>
      </c>
      <c r="J60" s="54" t="s">
        <v>2265</v>
      </c>
      <c r="K60" s="661" t="s">
        <v>2482</v>
      </c>
      <c r="L60" s="184"/>
      <c r="M60" s="41" t="s">
        <v>203</v>
      </c>
      <c r="N60" s="41" t="s">
        <v>203</v>
      </c>
      <c r="O60" s="41" t="s">
        <v>206</v>
      </c>
      <c r="P60" s="41" t="s">
        <v>206</v>
      </c>
      <c r="Q60" s="168" t="s">
        <v>206</v>
      </c>
      <c r="R60" s="168" t="s">
        <v>362</v>
      </c>
      <c r="S60" s="949"/>
      <c r="T60" s="149"/>
    </row>
    <row r="61" spans="1:20" ht="30">
      <c r="A61" s="2101"/>
      <c r="B61" s="17" t="s">
        <v>2483</v>
      </c>
      <c r="C61" s="258" t="s">
        <v>2484</v>
      </c>
      <c r="D61" s="912" t="s">
        <v>203</v>
      </c>
      <c r="E61" s="229" t="s">
        <v>12</v>
      </c>
      <c r="F61" s="229">
        <v>1</v>
      </c>
      <c r="G61" s="1253" t="s">
        <v>206</v>
      </c>
      <c r="H61" s="229" t="s">
        <v>2263</v>
      </c>
      <c r="I61" s="570" t="s">
        <v>2298</v>
      </c>
      <c r="J61" s="54" t="s">
        <v>2265</v>
      </c>
      <c r="K61" s="661" t="s">
        <v>2485</v>
      </c>
      <c r="L61" s="184"/>
      <c r="M61" s="41" t="s">
        <v>203</v>
      </c>
      <c r="N61" s="41" t="s">
        <v>203</v>
      </c>
      <c r="O61" s="41" t="s">
        <v>206</v>
      </c>
      <c r="P61" s="41" t="s">
        <v>206</v>
      </c>
      <c r="Q61" s="168" t="s">
        <v>206</v>
      </c>
      <c r="R61" s="168" t="s">
        <v>362</v>
      </c>
      <c r="S61" s="949"/>
      <c r="T61" s="149"/>
    </row>
    <row r="62" spans="1:20" ht="30">
      <c r="A62" s="2095" t="s">
        <v>2486</v>
      </c>
      <c r="B62" s="17" t="s">
        <v>2487</v>
      </c>
      <c r="C62" s="258" t="s">
        <v>2488</v>
      </c>
      <c r="D62" s="912" t="s">
        <v>203</v>
      </c>
      <c r="E62" s="229" t="s">
        <v>12</v>
      </c>
      <c r="F62" s="229">
        <v>1</v>
      </c>
      <c r="G62" s="1253" t="s">
        <v>206</v>
      </c>
      <c r="H62" s="229" t="s">
        <v>2263</v>
      </c>
      <c r="I62" s="570" t="s">
        <v>2298</v>
      </c>
      <c r="J62" s="54" t="s">
        <v>2265</v>
      </c>
      <c r="K62" s="661" t="s">
        <v>2489</v>
      </c>
      <c r="L62" s="184"/>
      <c r="M62" s="41" t="s">
        <v>203</v>
      </c>
      <c r="N62" s="41" t="s">
        <v>203</v>
      </c>
      <c r="O62" s="41" t="s">
        <v>206</v>
      </c>
      <c r="P62" s="41" t="s">
        <v>206</v>
      </c>
      <c r="Q62" s="168" t="s">
        <v>206</v>
      </c>
      <c r="R62" s="168" t="s">
        <v>362</v>
      </c>
      <c r="S62" s="949"/>
      <c r="T62" s="149"/>
    </row>
    <row r="63" spans="1:20" ht="30">
      <c r="A63" s="2096"/>
      <c r="B63" s="17" t="s">
        <v>2490</v>
      </c>
      <c r="C63" s="258" t="s">
        <v>2491</v>
      </c>
      <c r="D63" s="912" t="s">
        <v>203</v>
      </c>
      <c r="E63" s="508" t="s">
        <v>2380</v>
      </c>
      <c r="F63" s="229">
        <v>8</v>
      </c>
      <c r="G63" s="1253">
        <v>0</v>
      </c>
      <c r="H63" s="229" t="s">
        <v>2263</v>
      </c>
      <c r="I63" s="570" t="s">
        <v>2298</v>
      </c>
      <c r="J63" s="54" t="s">
        <v>2265</v>
      </c>
      <c r="K63" s="661" t="s">
        <v>2492</v>
      </c>
      <c r="L63" s="184"/>
      <c r="M63" s="41" t="s">
        <v>203</v>
      </c>
      <c r="N63" s="41" t="s">
        <v>203</v>
      </c>
      <c r="O63" s="41" t="s">
        <v>206</v>
      </c>
      <c r="P63" s="41" t="s">
        <v>206</v>
      </c>
      <c r="Q63" s="168" t="s">
        <v>206</v>
      </c>
      <c r="R63" s="168" t="s">
        <v>362</v>
      </c>
      <c r="S63" s="949"/>
      <c r="T63" s="149"/>
    </row>
    <row r="64" spans="1:20" ht="30">
      <c r="A64" s="2096"/>
      <c r="B64" s="17" t="s">
        <v>2493</v>
      </c>
      <c r="C64" s="258" t="s">
        <v>2494</v>
      </c>
      <c r="D64" s="912" t="s">
        <v>203</v>
      </c>
      <c r="E64" s="229" t="s">
        <v>12</v>
      </c>
      <c r="F64" s="229">
        <v>1</v>
      </c>
      <c r="G64" s="1253" t="s">
        <v>206</v>
      </c>
      <c r="H64" s="229" t="s">
        <v>2263</v>
      </c>
      <c r="I64" s="570" t="s">
        <v>2298</v>
      </c>
      <c r="J64" s="54" t="s">
        <v>2265</v>
      </c>
      <c r="K64" s="661" t="s">
        <v>2495</v>
      </c>
      <c r="L64" s="184"/>
      <c r="M64" s="41" t="s">
        <v>203</v>
      </c>
      <c r="N64" s="41" t="s">
        <v>203</v>
      </c>
      <c r="O64" s="41" t="s">
        <v>206</v>
      </c>
      <c r="P64" s="41" t="s">
        <v>206</v>
      </c>
      <c r="Q64" s="168" t="s">
        <v>206</v>
      </c>
      <c r="R64" s="168" t="s">
        <v>362</v>
      </c>
      <c r="S64" s="949"/>
      <c r="T64" s="149"/>
    </row>
    <row r="65" spans="1:20" ht="30">
      <c r="A65" s="2101"/>
      <c r="B65" s="17" t="s">
        <v>2496</v>
      </c>
      <c r="C65" s="258" t="s">
        <v>2497</v>
      </c>
      <c r="D65" s="912" t="s">
        <v>203</v>
      </c>
      <c r="E65" s="229" t="s">
        <v>12</v>
      </c>
      <c r="F65" s="229">
        <v>1</v>
      </c>
      <c r="G65" s="1253" t="s">
        <v>206</v>
      </c>
      <c r="H65" s="229" t="s">
        <v>2263</v>
      </c>
      <c r="I65" s="570" t="s">
        <v>2298</v>
      </c>
      <c r="J65" s="54" t="s">
        <v>2265</v>
      </c>
      <c r="K65" s="661" t="s">
        <v>2498</v>
      </c>
      <c r="L65" s="184"/>
      <c r="M65" s="41" t="s">
        <v>203</v>
      </c>
      <c r="N65" s="41" t="s">
        <v>203</v>
      </c>
      <c r="O65" s="41" t="s">
        <v>206</v>
      </c>
      <c r="P65" s="41" t="s">
        <v>206</v>
      </c>
      <c r="Q65" s="168" t="s">
        <v>206</v>
      </c>
      <c r="R65" s="168" t="s">
        <v>362</v>
      </c>
      <c r="S65" s="949"/>
      <c r="T65" s="149"/>
    </row>
    <row r="66" spans="1:20" ht="30">
      <c r="A66" s="2119" t="s">
        <v>2499</v>
      </c>
      <c r="B66" s="676" t="s">
        <v>2500</v>
      </c>
      <c r="C66" s="895" t="s">
        <v>2501</v>
      </c>
      <c r="D66" s="912" t="s">
        <v>203</v>
      </c>
      <c r="E66" s="229" t="s">
        <v>12</v>
      </c>
      <c r="F66" s="229">
        <v>14</v>
      </c>
      <c r="G66" s="1253" t="s">
        <v>206</v>
      </c>
      <c r="H66" s="229" t="s">
        <v>2263</v>
      </c>
      <c r="I66" s="676" t="s">
        <v>2502</v>
      </c>
      <c r="J66" s="54" t="s">
        <v>2265</v>
      </c>
      <c r="K66" s="54" t="s">
        <v>2503</v>
      </c>
      <c r="L66" s="184"/>
      <c r="M66" s="41" t="s">
        <v>203</v>
      </c>
      <c r="N66" s="41" t="s">
        <v>203</v>
      </c>
      <c r="O66" s="41" t="s">
        <v>206</v>
      </c>
      <c r="P66" s="41" t="s">
        <v>206</v>
      </c>
      <c r="Q66" s="168" t="s">
        <v>206</v>
      </c>
      <c r="R66" s="168" t="s">
        <v>203</v>
      </c>
      <c r="S66" s="94"/>
      <c r="T66" s="207"/>
    </row>
    <row r="67" spans="1:20" ht="30">
      <c r="A67" s="2120"/>
      <c r="B67" s="676" t="s">
        <v>2504</v>
      </c>
      <c r="C67" s="895" t="s">
        <v>1755</v>
      </c>
      <c r="D67" s="912" t="s">
        <v>203</v>
      </c>
      <c r="E67" s="229" t="s">
        <v>12</v>
      </c>
      <c r="F67" s="229">
        <v>3</v>
      </c>
      <c r="G67" s="1253" t="s">
        <v>206</v>
      </c>
      <c r="H67" s="229" t="s">
        <v>2263</v>
      </c>
      <c r="I67" s="676" t="s">
        <v>2505</v>
      </c>
      <c r="J67" s="54" t="s">
        <v>2265</v>
      </c>
      <c r="K67" s="54" t="s">
        <v>2506</v>
      </c>
      <c r="L67" s="184"/>
      <c r="M67" s="41" t="s">
        <v>203</v>
      </c>
      <c r="N67" s="41" t="s">
        <v>203</v>
      </c>
      <c r="O67" s="41" t="s">
        <v>206</v>
      </c>
      <c r="P67" s="41" t="s">
        <v>206</v>
      </c>
      <c r="Q67" s="168" t="s">
        <v>206</v>
      </c>
      <c r="R67" s="168" t="s">
        <v>203</v>
      </c>
      <c r="S67" s="94"/>
      <c r="T67" s="207"/>
    </row>
    <row r="68" spans="1:20">
      <c r="A68" s="2120"/>
      <c r="B68" s="676" t="s">
        <v>2507</v>
      </c>
      <c r="C68" s="300" t="s">
        <v>2508</v>
      </c>
      <c r="D68" s="912" t="s">
        <v>203</v>
      </c>
      <c r="E68" s="229" t="s">
        <v>12</v>
      </c>
      <c r="F68" s="229">
        <v>3</v>
      </c>
      <c r="G68" s="1253" t="s">
        <v>206</v>
      </c>
      <c r="H68" s="229" t="s">
        <v>2263</v>
      </c>
      <c r="I68" s="676" t="s">
        <v>2509</v>
      </c>
      <c r="J68" s="54" t="s">
        <v>2265</v>
      </c>
      <c r="K68" s="508" t="s">
        <v>2510</v>
      </c>
      <c r="L68" s="184"/>
      <c r="M68" s="41" t="s">
        <v>203</v>
      </c>
      <c r="N68" s="41" t="s">
        <v>203</v>
      </c>
      <c r="O68" s="41" t="s">
        <v>206</v>
      </c>
      <c r="P68" s="41" t="s">
        <v>206</v>
      </c>
      <c r="Q68" s="168" t="s">
        <v>206</v>
      </c>
      <c r="R68" s="168" t="s">
        <v>203</v>
      </c>
      <c r="S68" s="94"/>
      <c r="T68" s="207"/>
    </row>
    <row r="69" spans="1:20" ht="45">
      <c r="A69" s="2120"/>
      <c r="B69" s="676" t="s">
        <v>2511</v>
      </c>
      <c r="C69" s="895" t="s">
        <v>2512</v>
      </c>
      <c r="D69" s="912" t="s">
        <v>203</v>
      </c>
      <c r="E69" s="508" t="s">
        <v>2380</v>
      </c>
      <c r="F69" s="229">
        <v>8</v>
      </c>
      <c r="G69" s="1253" t="s">
        <v>206</v>
      </c>
      <c r="H69" s="229" t="s">
        <v>2263</v>
      </c>
      <c r="I69" s="676" t="s">
        <v>2513</v>
      </c>
      <c r="J69" s="54" t="s">
        <v>2265</v>
      </c>
      <c r="K69" s="6" t="s">
        <v>2514</v>
      </c>
      <c r="L69" s="184"/>
      <c r="M69" s="41" t="s">
        <v>203</v>
      </c>
      <c r="N69" s="41" t="s">
        <v>203</v>
      </c>
      <c r="O69" s="41" t="s">
        <v>206</v>
      </c>
      <c r="P69" s="41" t="s">
        <v>206</v>
      </c>
      <c r="Q69" s="168" t="s">
        <v>206</v>
      </c>
      <c r="R69" s="168" t="s">
        <v>203</v>
      </c>
      <c r="S69" s="94"/>
      <c r="T69" s="207"/>
    </row>
    <row r="70" spans="1:20">
      <c r="A70" s="2120"/>
      <c r="B70" s="676" t="s">
        <v>2515</v>
      </c>
      <c r="C70" s="895" t="s">
        <v>2516</v>
      </c>
      <c r="D70" s="912" t="s">
        <v>203</v>
      </c>
      <c r="E70" s="508" t="s">
        <v>2380</v>
      </c>
      <c r="F70" s="229">
        <v>8</v>
      </c>
      <c r="G70" s="1253" t="s">
        <v>206</v>
      </c>
      <c r="H70" s="229" t="s">
        <v>2263</v>
      </c>
      <c r="I70" s="676" t="s">
        <v>2289</v>
      </c>
      <c r="J70" s="54" t="s">
        <v>2265</v>
      </c>
      <c r="K70" s="151" t="s">
        <v>2517</v>
      </c>
      <c r="L70" s="278"/>
      <c r="M70" s="41" t="s">
        <v>203</v>
      </c>
      <c r="N70" s="41" t="s">
        <v>203</v>
      </c>
      <c r="O70" s="41" t="s">
        <v>206</v>
      </c>
      <c r="P70" s="41" t="s">
        <v>206</v>
      </c>
      <c r="Q70" s="1115" t="s">
        <v>206</v>
      </c>
      <c r="R70" s="508" t="s">
        <v>203</v>
      </c>
      <c r="S70" s="693"/>
      <c r="T70" s="54"/>
    </row>
    <row r="71" spans="1:20">
      <c r="A71" s="2120"/>
      <c r="B71" s="676" t="s">
        <v>2518</v>
      </c>
      <c r="C71" s="895" t="s">
        <v>2519</v>
      </c>
      <c r="D71" s="912" t="s">
        <v>203</v>
      </c>
      <c r="E71" s="229" t="s">
        <v>12</v>
      </c>
      <c r="F71" s="229">
        <v>24</v>
      </c>
      <c r="G71" s="1253" t="s">
        <v>206</v>
      </c>
      <c r="H71" s="229" t="s">
        <v>2263</v>
      </c>
      <c r="I71" s="676" t="s">
        <v>2520</v>
      </c>
      <c r="J71" s="54" t="s">
        <v>2265</v>
      </c>
      <c r="K71" s="6" t="s">
        <v>2521</v>
      </c>
      <c r="L71" s="184"/>
      <c r="M71" s="41" t="s">
        <v>203</v>
      </c>
      <c r="N71" s="41" t="s">
        <v>203</v>
      </c>
      <c r="O71" s="41" t="s">
        <v>206</v>
      </c>
      <c r="P71" s="41" t="s">
        <v>206</v>
      </c>
      <c r="Q71" s="168" t="s">
        <v>206</v>
      </c>
      <c r="R71" s="168" t="s">
        <v>203</v>
      </c>
      <c r="S71" s="94"/>
      <c r="T71" s="54"/>
    </row>
    <row r="72" spans="1:20" ht="30">
      <c r="A72" s="2120"/>
      <c r="B72" s="676" t="s">
        <v>2522</v>
      </c>
      <c r="C72" s="895" t="s">
        <v>2523</v>
      </c>
      <c r="D72" s="912" t="s">
        <v>203</v>
      </c>
      <c r="E72" s="232" t="s">
        <v>12</v>
      </c>
      <c r="F72" s="232">
        <v>2</v>
      </c>
      <c r="G72" s="1253" t="s">
        <v>206</v>
      </c>
      <c r="H72" s="229" t="s">
        <v>2263</v>
      </c>
      <c r="I72" s="676" t="s">
        <v>2269</v>
      </c>
      <c r="J72" s="54" t="s">
        <v>2265</v>
      </c>
      <c r="K72" s="6" t="s">
        <v>2524</v>
      </c>
      <c r="L72" s="184"/>
      <c r="M72" s="41" t="s">
        <v>203</v>
      </c>
      <c r="N72" s="41" t="s">
        <v>203</v>
      </c>
      <c r="O72" s="41" t="s">
        <v>206</v>
      </c>
      <c r="P72" s="41" t="s">
        <v>206</v>
      </c>
      <c r="Q72" s="168" t="s">
        <v>206</v>
      </c>
      <c r="R72" s="168" t="s">
        <v>203</v>
      </c>
      <c r="S72" s="94"/>
      <c r="T72" s="54"/>
    </row>
    <row r="73" spans="1:20" ht="150">
      <c r="A73" s="2120"/>
      <c r="B73" s="676" t="s">
        <v>2525</v>
      </c>
      <c r="C73" s="895" t="s">
        <v>2526</v>
      </c>
      <c r="D73" s="912" t="s">
        <v>203</v>
      </c>
      <c r="E73" s="232" t="s">
        <v>12</v>
      </c>
      <c r="F73" s="232">
        <v>30</v>
      </c>
      <c r="G73" s="1253" t="s">
        <v>206</v>
      </c>
      <c r="H73" s="229" t="s">
        <v>2263</v>
      </c>
      <c r="I73" s="676" t="s">
        <v>2527</v>
      </c>
      <c r="J73" s="207" t="s">
        <v>2367</v>
      </c>
      <c r="K73" s="54" t="s">
        <v>2368</v>
      </c>
      <c r="L73" s="184"/>
      <c r="M73" s="229" t="s">
        <v>203</v>
      </c>
      <c r="N73" s="229" t="s">
        <v>362</v>
      </c>
      <c r="O73" s="189" t="s">
        <v>2528</v>
      </c>
      <c r="P73" s="189" t="s">
        <v>2529</v>
      </c>
      <c r="Q73" s="168" t="s">
        <v>206</v>
      </c>
      <c r="R73" s="168" t="s">
        <v>203</v>
      </c>
      <c r="S73" s="94"/>
      <c r="T73" s="54"/>
    </row>
    <row r="74" spans="1:20" ht="30">
      <c r="A74" s="2120"/>
      <c r="B74" s="676" t="s">
        <v>2530</v>
      </c>
      <c r="C74" s="895" t="s">
        <v>2531</v>
      </c>
      <c r="D74" s="912" t="s">
        <v>203</v>
      </c>
      <c r="E74" s="232" t="s">
        <v>12</v>
      </c>
      <c r="F74" s="232">
        <v>3</v>
      </c>
      <c r="G74" s="1253" t="s">
        <v>206</v>
      </c>
      <c r="H74" s="229" t="s">
        <v>2263</v>
      </c>
      <c r="I74" s="570" t="s">
        <v>2298</v>
      </c>
      <c r="J74" s="54" t="s">
        <v>2265</v>
      </c>
      <c r="K74" s="54" t="s">
        <v>2532</v>
      </c>
      <c r="L74" s="184"/>
      <c r="M74" s="41" t="s">
        <v>203</v>
      </c>
      <c r="N74" s="41" t="s">
        <v>203</v>
      </c>
      <c r="O74" s="41" t="s">
        <v>206</v>
      </c>
      <c r="P74" s="41" t="s">
        <v>206</v>
      </c>
      <c r="Q74" s="168" t="s">
        <v>206</v>
      </c>
      <c r="R74" s="168" t="s">
        <v>362</v>
      </c>
      <c r="S74" s="94"/>
      <c r="T74" s="54"/>
    </row>
    <row r="75" spans="1:20" ht="180">
      <c r="A75" s="2120"/>
      <c r="B75" s="676" t="s">
        <v>2533</v>
      </c>
      <c r="C75" s="895" t="s">
        <v>2534</v>
      </c>
      <c r="D75" s="912" t="s">
        <v>203</v>
      </c>
      <c r="E75" s="229" t="s">
        <v>12</v>
      </c>
      <c r="F75" s="229">
        <v>30</v>
      </c>
      <c r="G75" s="1253" t="s">
        <v>206</v>
      </c>
      <c r="H75" s="229" t="s">
        <v>2263</v>
      </c>
      <c r="I75" s="570" t="s">
        <v>2269</v>
      </c>
      <c r="J75" s="927" t="s">
        <v>2358</v>
      </c>
      <c r="K75" s="661" t="s">
        <v>2359</v>
      </c>
      <c r="L75" s="184"/>
      <c r="M75" s="229" t="s">
        <v>203</v>
      </c>
      <c r="N75" s="229" t="s">
        <v>362</v>
      </c>
      <c r="O75" s="189" t="s">
        <v>2535</v>
      </c>
      <c r="P75" s="34" t="s">
        <v>2536</v>
      </c>
      <c r="Q75" s="168" t="s">
        <v>206</v>
      </c>
      <c r="R75" s="168" t="s">
        <v>203</v>
      </c>
      <c r="S75" s="94"/>
      <c r="T75" s="54"/>
    </row>
    <row r="76" spans="1:20" ht="30">
      <c r="A76" s="2120"/>
      <c r="B76" s="676" t="s">
        <v>2537</v>
      </c>
      <c r="C76" s="895" t="s">
        <v>2538</v>
      </c>
      <c r="D76" s="912" t="s">
        <v>203</v>
      </c>
      <c r="E76" s="232" t="s">
        <v>12</v>
      </c>
      <c r="F76" s="232">
        <v>14</v>
      </c>
      <c r="G76" s="1253" t="s">
        <v>206</v>
      </c>
      <c r="H76" s="229" t="s">
        <v>2263</v>
      </c>
      <c r="I76" s="570" t="s">
        <v>2298</v>
      </c>
      <c r="J76" s="54" t="s">
        <v>2265</v>
      </c>
      <c r="K76" s="54" t="s">
        <v>2539</v>
      </c>
      <c r="L76" s="184"/>
      <c r="M76" s="41" t="s">
        <v>203</v>
      </c>
      <c r="N76" s="41" t="s">
        <v>203</v>
      </c>
      <c r="O76" s="41" t="s">
        <v>206</v>
      </c>
      <c r="P76" s="41" t="s">
        <v>206</v>
      </c>
      <c r="Q76" s="168" t="s">
        <v>206</v>
      </c>
      <c r="R76" s="168" t="s">
        <v>362</v>
      </c>
      <c r="S76" s="94"/>
      <c r="T76" s="54"/>
    </row>
    <row r="77" spans="1:20" ht="30">
      <c r="A77" s="2120"/>
      <c r="B77" s="676" t="s">
        <v>2540</v>
      </c>
      <c r="C77" s="895" t="s">
        <v>2541</v>
      </c>
      <c r="D77" s="912" t="s">
        <v>203</v>
      </c>
      <c r="E77" s="232" t="s">
        <v>12</v>
      </c>
      <c r="F77" s="232">
        <v>20</v>
      </c>
      <c r="G77" s="1253" t="s">
        <v>206</v>
      </c>
      <c r="H77" s="229" t="s">
        <v>2263</v>
      </c>
      <c r="I77" s="676" t="s">
        <v>2298</v>
      </c>
      <c r="J77" s="54" t="s">
        <v>2265</v>
      </c>
      <c r="K77" s="54" t="s">
        <v>2542</v>
      </c>
      <c r="L77" s="184"/>
      <c r="M77" s="41" t="s">
        <v>203</v>
      </c>
      <c r="N77" s="41" t="s">
        <v>203</v>
      </c>
      <c r="O77" s="41" t="s">
        <v>206</v>
      </c>
      <c r="P77" s="41" t="s">
        <v>206</v>
      </c>
      <c r="Q77" s="168" t="s">
        <v>206</v>
      </c>
      <c r="R77" s="168" t="s">
        <v>362</v>
      </c>
      <c r="S77" s="94"/>
      <c r="T77" s="54"/>
    </row>
    <row r="78" spans="1:20" ht="30">
      <c r="A78" s="2120"/>
      <c r="B78" s="676" t="s">
        <v>2543</v>
      </c>
      <c r="C78" s="895" t="s">
        <v>2544</v>
      </c>
      <c r="D78" s="912" t="s">
        <v>203</v>
      </c>
      <c r="E78" s="508" t="s">
        <v>2380</v>
      </c>
      <c r="F78" s="232">
        <v>8</v>
      </c>
      <c r="G78" s="1253" t="s">
        <v>206</v>
      </c>
      <c r="H78" s="229" t="s">
        <v>2263</v>
      </c>
      <c r="I78" s="676" t="s">
        <v>2298</v>
      </c>
      <c r="J78" s="54" t="s">
        <v>2265</v>
      </c>
      <c r="K78" s="54" t="s">
        <v>2545</v>
      </c>
      <c r="L78" s="184"/>
      <c r="M78" s="41" t="s">
        <v>203</v>
      </c>
      <c r="N78" s="41" t="s">
        <v>203</v>
      </c>
      <c r="O78" s="41" t="s">
        <v>206</v>
      </c>
      <c r="P78" s="41" t="s">
        <v>206</v>
      </c>
      <c r="Q78" s="168" t="s">
        <v>206</v>
      </c>
      <c r="R78" s="168" t="s">
        <v>362</v>
      </c>
      <c r="S78" s="94"/>
      <c r="T78" s="54"/>
    </row>
    <row r="79" spans="1:20" ht="30">
      <c r="A79" s="2120"/>
      <c r="B79" s="676" t="s">
        <v>2546</v>
      </c>
      <c r="C79" s="895"/>
      <c r="D79" s="912" t="s">
        <v>203</v>
      </c>
      <c r="E79" s="232" t="s">
        <v>12</v>
      </c>
      <c r="F79" s="232">
        <v>30</v>
      </c>
      <c r="G79" s="1253" t="s">
        <v>206</v>
      </c>
      <c r="H79" s="229" t="s">
        <v>2263</v>
      </c>
      <c r="I79" s="570" t="s">
        <v>2298</v>
      </c>
      <c r="J79" s="54" t="s">
        <v>2265</v>
      </c>
      <c r="K79" s="54" t="s">
        <v>2547</v>
      </c>
      <c r="L79" s="184"/>
      <c r="M79" s="41" t="s">
        <v>203</v>
      </c>
      <c r="N79" s="41" t="s">
        <v>203</v>
      </c>
      <c r="O79" s="41" t="s">
        <v>206</v>
      </c>
      <c r="P79" s="41" t="s">
        <v>206</v>
      </c>
      <c r="Q79" s="168" t="s">
        <v>206</v>
      </c>
      <c r="R79" s="168" t="s">
        <v>362</v>
      </c>
      <c r="S79" s="94"/>
      <c r="T79" s="54"/>
    </row>
    <row r="80" spans="1:20" ht="135">
      <c r="A80" s="2120"/>
      <c r="B80" s="676" t="s">
        <v>2548</v>
      </c>
      <c r="C80" s="895" t="s">
        <v>2549</v>
      </c>
      <c r="D80" s="912" t="s">
        <v>203</v>
      </c>
      <c r="E80" s="232" t="s">
        <v>12</v>
      </c>
      <c r="F80" s="232">
        <v>1</v>
      </c>
      <c r="G80" s="1253" t="s">
        <v>206</v>
      </c>
      <c r="H80" s="229" t="s">
        <v>2263</v>
      </c>
      <c r="I80" s="570" t="s">
        <v>2298</v>
      </c>
      <c r="J80" s="54" t="s">
        <v>2265</v>
      </c>
      <c r="K80" s="54" t="s">
        <v>2550</v>
      </c>
      <c r="L80" s="184"/>
      <c r="M80" s="41" t="s">
        <v>203</v>
      </c>
      <c r="N80" s="41" t="s">
        <v>203</v>
      </c>
      <c r="O80" s="41" t="s">
        <v>206</v>
      </c>
      <c r="P80" s="41" t="s">
        <v>206</v>
      </c>
      <c r="Q80" s="168" t="s">
        <v>206</v>
      </c>
      <c r="R80" s="168" t="s">
        <v>362</v>
      </c>
      <c r="S80" s="94"/>
      <c r="T80" s="54"/>
    </row>
    <row r="81" spans="1:20" ht="120">
      <c r="A81" s="2122"/>
      <c r="B81" s="676" t="s">
        <v>2551</v>
      </c>
      <c r="C81" s="895" t="s">
        <v>2552</v>
      </c>
      <c r="D81" s="912" t="s">
        <v>203</v>
      </c>
      <c r="E81" s="232" t="s">
        <v>12</v>
      </c>
      <c r="F81" s="232">
        <v>1</v>
      </c>
      <c r="G81" s="1253" t="s">
        <v>206</v>
      </c>
      <c r="H81" s="229" t="s">
        <v>2263</v>
      </c>
      <c r="I81" s="570" t="s">
        <v>2298</v>
      </c>
      <c r="J81" s="54" t="s">
        <v>2265</v>
      </c>
      <c r="K81" s="54" t="s">
        <v>2553</v>
      </c>
      <c r="L81" s="184"/>
      <c r="M81" s="41" t="s">
        <v>203</v>
      </c>
      <c r="N81" s="41" t="s">
        <v>203</v>
      </c>
      <c r="O81" s="41" t="s">
        <v>206</v>
      </c>
      <c r="P81" s="41" t="s">
        <v>206</v>
      </c>
      <c r="Q81" s="168" t="s">
        <v>206</v>
      </c>
      <c r="R81" s="168" t="s">
        <v>362</v>
      </c>
      <c r="S81" s="94"/>
      <c r="T81" s="54"/>
    </row>
    <row r="82" spans="1:20" ht="30">
      <c r="A82" s="2119" t="s">
        <v>2554</v>
      </c>
      <c r="B82" s="676" t="s">
        <v>2555</v>
      </c>
      <c r="C82" s="895" t="s">
        <v>2556</v>
      </c>
      <c r="D82" s="912" t="s">
        <v>203</v>
      </c>
      <c r="E82" s="232" t="s">
        <v>12</v>
      </c>
      <c r="F82" s="232">
        <v>30</v>
      </c>
      <c r="G82" s="1253" t="s">
        <v>206</v>
      </c>
      <c r="H82" s="229" t="s">
        <v>2263</v>
      </c>
      <c r="I82" s="570" t="s">
        <v>2298</v>
      </c>
      <c r="J82" s="54" t="s">
        <v>2265</v>
      </c>
      <c r="K82" s="54" t="s">
        <v>2557</v>
      </c>
      <c r="L82" s="184"/>
      <c r="M82" s="41" t="s">
        <v>203</v>
      </c>
      <c r="N82" s="41" t="s">
        <v>203</v>
      </c>
      <c r="O82" s="41" t="s">
        <v>206</v>
      </c>
      <c r="P82" s="41" t="s">
        <v>206</v>
      </c>
      <c r="Q82" s="168" t="s">
        <v>206</v>
      </c>
      <c r="R82" s="168" t="s">
        <v>362</v>
      </c>
      <c r="S82" s="94"/>
      <c r="T82" s="54"/>
    </row>
    <row r="83" spans="1:20" ht="30">
      <c r="A83" s="2120"/>
      <c r="B83" s="676" t="s">
        <v>2558</v>
      </c>
      <c r="C83" s="895" t="s">
        <v>2559</v>
      </c>
      <c r="D83" s="912" t="s">
        <v>203</v>
      </c>
      <c r="E83" s="229" t="s">
        <v>12</v>
      </c>
      <c r="F83" s="229">
        <v>30</v>
      </c>
      <c r="G83" s="1253" t="s">
        <v>206</v>
      </c>
      <c r="H83" s="229" t="s">
        <v>2263</v>
      </c>
      <c r="I83" s="570" t="s">
        <v>2298</v>
      </c>
      <c r="J83" s="54" t="s">
        <v>2265</v>
      </c>
      <c r="K83" s="54" t="s">
        <v>2560</v>
      </c>
      <c r="L83" s="184"/>
      <c r="M83" s="41" t="s">
        <v>203</v>
      </c>
      <c r="N83" s="41" t="s">
        <v>203</v>
      </c>
      <c r="O83" s="41" t="s">
        <v>206</v>
      </c>
      <c r="P83" s="41" t="s">
        <v>206</v>
      </c>
      <c r="Q83" s="168" t="s">
        <v>206</v>
      </c>
      <c r="R83" s="168" t="s">
        <v>362</v>
      </c>
      <c r="S83" s="94"/>
      <c r="T83" s="54"/>
    </row>
    <row r="84" spans="1:20">
      <c r="A84" s="2120"/>
      <c r="B84" s="676" t="s">
        <v>2561</v>
      </c>
      <c r="C84" s="895" t="s">
        <v>2562</v>
      </c>
      <c r="D84" s="1118" t="s">
        <v>203</v>
      </c>
      <c r="E84" s="229" t="s">
        <v>12</v>
      </c>
      <c r="F84" s="229">
        <v>30</v>
      </c>
      <c r="G84" s="1254" t="s">
        <v>206</v>
      </c>
      <c r="H84" s="229" t="s">
        <v>2263</v>
      </c>
      <c r="I84" s="691" t="s">
        <v>2563</v>
      </c>
      <c r="J84" s="54" t="s">
        <v>2265</v>
      </c>
      <c r="K84" s="54" t="s">
        <v>2564</v>
      </c>
      <c r="L84" s="184"/>
      <c r="M84" s="41" t="s">
        <v>203</v>
      </c>
      <c r="N84" s="41" t="s">
        <v>203</v>
      </c>
      <c r="O84" s="41" t="s">
        <v>206</v>
      </c>
      <c r="P84" s="41" t="s">
        <v>206</v>
      </c>
      <c r="Q84" s="168" t="s">
        <v>362</v>
      </c>
      <c r="R84" s="168" t="s">
        <v>203</v>
      </c>
      <c r="S84" s="94"/>
      <c r="T84" s="54"/>
    </row>
    <row r="85" spans="1:20" ht="45">
      <c r="A85" s="2120"/>
      <c r="B85" s="676" t="s">
        <v>2565</v>
      </c>
      <c r="C85" s="895" t="s">
        <v>2566</v>
      </c>
      <c r="D85" s="912" t="s">
        <v>203</v>
      </c>
      <c r="E85" s="508" t="s">
        <v>2380</v>
      </c>
      <c r="F85" s="360">
        <v>6</v>
      </c>
      <c r="G85" s="1253" t="s">
        <v>206</v>
      </c>
      <c r="H85" s="229" t="s">
        <v>2263</v>
      </c>
      <c r="I85" s="676" t="s">
        <v>2269</v>
      </c>
      <c r="J85" s="54" t="s">
        <v>2265</v>
      </c>
      <c r="K85" s="54" t="s">
        <v>2567</v>
      </c>
      <c r="L85" s="184"/>
      <c r="M85" s="41" t="s">
        <v>203</v>
      </c>
      <c r="N85" s="41" t="s">
        <v>203</v>
      </c>
      <c r="O85" s="41" t="s">
        <v>206</v>
      </c>
      <c r="P85" s="41" t="s">
        <v>206</v>
      </c>
      <c r="Q85" s="168" t="s">
        <v>206</v>
      </c>
      <c r="R85" s="168" t="s">
        <v>203</v>
      </c>
      <c r="S85" s="94"/>
      <c r="T85" s="54"/>
    </row>
    <row r="86" spans="1:20" ht="45">
      <c r="A86" s="2120"/>
      <c r="B86" s="676" t="s">
        <v>2568</v>
      </c>
      <c r="C86" s="895" t="s">
        <v>2569</v>
      </c>
      <c r="D86" s="912" t="s">
        <v>203</v>
      </c>
      <c r="E86" s="360" t="s">
        <v>12</v>
      </c>
      <c r="F86" s="360">
        <v>30</v>
      </c>
      <c r="G86" s="1253" t="s">
        <v>206</v>
      </c>
      <c r="H86" s="229" t="s">
        <v>2263</v>
      </c>
      <c r="I86" s="676" t="s">
        <v>2563</v>
      </c>
      <c r="J86" s="54" t="s">
        <v>2265</v>
      </c>
      <c r="K86" s="54" t="s">
        <v>2570</v>
      </c>
      <c r="L86" s="184"/>
      <c r="M86" s="41" t="s">
        <v>203</v>
      </c>
      <c r="N86" s="41" t="s">
        <v>203</v>
      </c>
      <c r="O86" s="41" t="s">
        <v>206</v>
      </c>
      <c r="P86" s="41" t="s">
        <v>206</v>
      </c>
      <c r="Q86" s="168" t="s">
        <v>362</v>
      </c>
      <c r="R86" s="168" t="s">
        <v>203</v>
      </c>
      <c r="S86" s="94"/>
      <c r="T86" s="54"/>
    </row>
    <row r="87" spans="1:20" ht="30">
      <c r="A87" s="2120"/>
      <c r="B87" s="676" t="s">
        <v>2571</v>
      </c>
      <c r="C87" s="895" t="s">
        <v>2572</v>
      </c>
      <c r="D87" s="912" t="s">
        <v>203</v>
      </c>
      <c r="E87" s="229" t="s">
        <v>12</v>
      </c>
      <c r="F87" s="229">
        <v>1</v>
      </c>
      <c r="G87" s="1253">
        <v>0</v>
      </c>
      <c r="H87" s="229" t="s">
        <v>2263</v>
      </c>
      <c r="I87" s="570" t="s">
        <v>2298</v>
      </c>
      <c r="J87" s="54" t="s">
        <v>2265</v>
      </c>
      <c r="K87" s="54" t="s">
        <v>2573</v>
      </c>
      <c r="L87" s="184"/>
      <c r="M87" s="41" t="s">
        <v>203</v>
      </c>
      <c r="N87" s="41" t="s">
        <v>203</v>
      </c>
      <c r="O87" s="41" t="s">
        <v>206</v>
      </c>
      <c r="P87" s="41" t="s">
        <v>206</v>
      </c>
      <c r="Q87" s="168" t="s">
        <v>206</v>
      </c>
      <c r="R87" s="168" t="s">
        <v>362</v>
      </c>
      <c r="S87" s="94"/>
      <c r="T87" s="54"/>
    </row>
    <row r="88" spans="1:20" ht="30">
      <c r="A88" s="2120"/>
      <c r="B88" s="676" t="s">
        <v>2574</v>
      </c>
      <c r="C88" s="895" t="s">
        <v>2575</v>
      </c>
      <c r="D88" s="912" t="s">
        <v>203</v>
      </c>
      <c r="E88" s="229" t="s">
        <v>12</v>
      </c>
      <c r="F88" s="229">
        <v>1</v>
      </c>
      <c r="G88" s="1253">
        <v>0</v>
      </c>
      <c r="H88" s="229" t="s">
        <v>2263</v>
      </c>
      <c r="I88" s="570" t="s">
        <v>2298</v>
      </c>
      <c r="J88" s="54" t="s">
        <v>2265</v>
      </c>
      <c r="K88" s="54" t="s">
        <v>2576</v>
      </c>
      <c r="L88" s="184"/>
      <c r="M88" s="41" t="s">
        <v>203</v>
      </c>
      <c r="N88" s="41" t="s">
        <v>203</v>
      </c>
      <c r="O88" s="41" t="s">
        <v>206</v>
      </c>
      <c r="P88" s="41" t="s">
        <v>206</v>
      </c>
      <c r="Q88" s="168" t="s">
        <v>206</v>
      </c>
      <c r="R88" s="168" t="s">
        <v>362</v>
      </c>
      <c r="S88" s="94"/>
      <c r="T88" s="54"/>
    </row>
    <row r="89" spans="1:20" ht="30">
      <c r="A89" s="2120"/>
      <c r="B89" s="676" t="s">
        <v>2577</v>
      </c>
      <c r="C89" s="895" t="s">
        <v>2578</v>
      </c>
      <c r="D89" s="912" t="s">
        <v>203</v>
      </c>
      <c r="E89" s="229" t="s">
        <v>28</v>
      </c>
      <c r="F89" s="229">
        <v>5</v>
      </c>
      <c r="G89" s="1253">
        <v>0</v>
      </c>
      <c r="H89" s="229" t="s">
        <v>2263</v>
      </c>
      <c r="I89" s="676" t="s">
        <v>2579</v>
      </c>
      <c r="J89" s="54" t="s">
        <v>2265</v>
      </c>
      <c r="K89" s="54" t="s">
        <v>2580</v>
      </c>
      <c r="L89" s="184"/>
      <c r="M89" s="41" t="s">
        <v>203</v>
      </c>
      <c r="N89" s="41" t="s">
        <v>203</v>
      </c>
      <c r="O89" s="41" t="s">
        <v>206</v>
      </c>
      <c r="P89" s="41" t="s">
        <v>206</v>
      </c>
      <c r="Q89" s="168" t="s">
        <v>206</v>
      </c>
      <c r="R89" s="168" t="s">
        <v>203</v>
      </c>
      <c r="S89" s="94"/>
      <c r="T89" s="54"/>
    </row>
    <row r="90" spans="1:20" ht="180">
      <c r="A90" s="2120"/>
      <c r="B90" s="676" t="s">
        <v>1397</v>
      </c>
      <c r="C90" s="895" t="s">
        <v>2581</v>
      </c>
      <c r="D90" s="912" t="s">
        <v>203</v>
      </c>
      <c r="E90" s="229" t="s">
        <v>12</v>
      </c>
      <c r="F90" s="229">
        <v>2</v>
      </c>
      <c r="G90" s="1253">
        <v>0</v>
      </c>
      <c r="H90" s="229" t="s">
        <v>2263</v>
      </c>
      <c r="I90" s="487" t="s">
        <v>2582</v>
      </c>
      <c r="J90" s="930" t="s">
        <v>2367</v>
      </c>
      <c r="K90" s="385" t="s">
        <v>2583</v>
      </c>
      <c r="L90" s="327" t="s">
        <v>2584</v>
      </c>
      <c r="M90" s="41" t="s">
        <v>203</v>
      </c>
      <c r="N90" s="41" t="s">
        <v>362</v>
      </c>
      <c r="O90" s="34" t="s">
        <v>2585</v>
      </c>
      <c r="P90" s="34" t="s">
        <v>2586</v>
      </c>
      <c r="Q90" s="279" t="s">
        <v>206</v>
      </c>
      <c r="R90" s="508" t="s">
        <v>203</v>
      </c>
      <c r="S90" s="211"/>
      <c r="T90" s="499"/>
    </row>
    <row r="91" spans="1:20" ht="285">
      <c r="A91" s="2120"/>
      <c r="B91" s="6" t="s">
        <v>2587</v>
      </c>
      <c r="C91" s="15" t="s">
        <v>2588</v>
      </c>
      <c r="D91" s="912" t="s">
        <v>203</v>
      </c>
      <c r="E91" s="229" t="s">
        <v>12</v>
      </c>
      <c r="F91" s="229">
        <v>30</v>
      </c>
      <c r="G91" s="1253" t="s">
        <v>206</v>
      </c>
      <c r="H91" s="229" t="s">
        <v>2263</v>
      </c>
      <c r="I91" s="676" t="s">
        <v>2342</v>
      </c>
      <c r="J91" s="931" t="s">
        <v>2589</v>
      </c>
      <c r="K91" s="174" t="s">
        <v>2590</v>
      </c>
      <c r="L91" s="270" t="s">
        <v>2591</v>
      </c>
      <c r="M91" s="41" t="s">
        <v>203</v>
      </c>
      <c r="N91" s="41" t="s">
        <v>362</v>
      </c>
      <c r="O91" s="34" t="s">
        <v>2592</v>
      </c>
      <c r="P91" s="34" t="s">
        <v>2593</v>
      </c>
      <c r="Q91" s="167" t="s">
        <v>206</v>
      </c>
      <c r="R91" s="508" t="s">
        <v>203</v>
      </c>
      <c r="S91" s="110" t="s">
        <v>2272</v>
      </c>
      <c r="T91" s="54"/>
    </row>
    <row r="92" spans="1:20">
      <c r="A92" s="2120"/>
      <c r="B92" s="6" t="s">
        <v>2594</v>
      </c>
      <c r="C92" s="15" t="s">
        <v>2595</v>
      </c>
      <c r="D92" s="912" t="s">
        <v>203</v>
      </c>
      <c r="E92" s="229" t="s">
        <v>12</v>
      </c>
      <c r="F92" s="229">
        <v>3</v>
      </c>
      <c r="G92" s="1253" t="s">
        <v>206</v>
      </c>
      <c r="H92" s="229" t="s">
        <v>2263</v>
      </c>
      <c r="I92" s="676" t="s">
        <v>2269</v>
      </c>
      <c r="J92" s="54" t="s">
        <v>2265</v>
      </c>
      <c r="K92" s="174" t="s">
        <v>2596</v>
      </c>
      <c r="L92" s="270"/>
      <c r="M92" s="41" t="s">
        <v>203</v>
      </c>
      <c r="N92" s="41" t="s">
        <v>203</v>
      </c>
      <c r="O92" s="41" t="s">
        <v>206</v>
      </c>
      <c r="P92" s="41" t="s">
        <v>206</v>
      </c>
      <c r="Q92" s="168" t="s">
        <v>206</v>
      </c>
      <c r="R92" s="168" t="s">
        <v>203</v>
      </c>
      <c r="S92" s="110"/>
      <c r="T92" s="54"/>
    </row>
    <row r="93" spans="1:20" ht="165">
      <c r="A93" s="2120"/>
      <c r="B93" s="676" t="s">
        <v>2597</v>
      </c>
      <c r="C93" s="680" t="s">
        <v>2598</v>
      </c>
      <c r="D93" s="912" t="s">
        <v>203</v>
      </c>
      <c r="E93" s="229" t="s">
        <v>12</v>
      </c>
      <c r="F93" s="229">
        <v>30</v>
      </c>
      <c r="G93" s="1253" t="s">
        <v>206</v>
      </c>
      <c r="H93" s="229" t="s">
        <v>2263</v>
      </c>
      <c r="I93" s="676" t="s">
        <v>2599</v>
      </c>
      <c r="J93" s="927" t="s">
        <v>2358</v>
      </c>
      <c r="K93" s="661" t="s">
        <v>2359</v>
      </c>
      <c r="L93" s="184"/>
      <c r="M93" s="41" t="s">
        <v>203</v>
      </c>
      <c r="N93" s="41" t="s">
        <v>362</v>
      </c>
      <c r="O93" s="189" t="s">
        <v>2600</v>
      </c>
      <c r="P93" s="34" t="s">
        <v>2601</v>
      </c>
      <c r="Q93" s="168" t="s">
        <v>206</v>
      </c>
      <c r="R93" s="168" t="s">
        <v>203</v>
      </c>
      <c r="S93" s="94" t="s">
        <v>2272</v>
      </c>
      <c r="T93" s="54"/>
    </row>
    <row r="94" spans="1:20" ht="30">
      <c r="A94" s="2120"/>
      <c r="B94" s="676" t="s">
        <v>2602</v>
      </c>
      <c r="C94" s="680" t="s">
        <v>2603</v>
      </c>
      <c r="D94" s="912" t="s">
        <v>203</v>
      </c>
      <c r="E94" s="229" t="s">
        <v>12</v>
      </c>
      <c r="F94" s="229">
        <v>24</v>
      </c>
      <c r="G94" s="1253" t="s">
        <v>206</v>
      </c>
      <c r="H94" s="229" t="s">
        <v>2263</v>
      </c>
      <c r="I94" s="676" t="s">
        <v>2604</v>
      </c>
      <c r="J94" s="54" t="s">
        <v>2265</v>
      </c>
      <c r="K94" s="661" t="s">
        <v>2605</v>
      </c>
      <c r="L94" s="184"/>
      <c r="M94" s="41" t="s">
        <v>203</v>
      </c>
      <c r="N94" s="41" t="s">
        <v>203</v>
      </c>
      <c r="O94" s="189" t="s">
        <v>206</v>
      </c>
      <c r="P94" s="41" t="s">
        <v>206</v>
      </c>
      <c r="Q94" s="168" t="s">
        <v>362</v>
      </c>
      <c r="R94" s="168" t="s">
        <v>203</v>
      </c>
      <c r="S94" s="94"/>
      <c r="T94" s="54"/>
    </row>
    <row r="95" spans="1:20">
      <c r="A95" s="2120"/>
      <c r="B95" s="676" t="s">
        <v>1191</v>
      </c>
      <c r="C95" s="680" t="s">
        <v>2606</v>
      </c>
      <c r="D95" s="912" t="s">
        <v>203</v>
      </c>
      <c r="E95" s="229" t="s">
        <v>12</v>
      </c>
      <c r="F95" s="229">
        <v>2</v>
      </c>
      <c r="G95" s="1253" t="s">
        <v>206</v>
      </c>
      <c r="H95" s="229" t="s">
        <v>2263</v>
      </c>
      <c r="I95" s="487" t="s">
        <v>2582</v>
      </c>
      <c r="J95" s="54" t="s">
        <v>2265</v>
      </c>
      <c r="K95" s="661" t="s">
        <v>2607</v>
      </c>
      <c r="L95" s="15"/>
      <c r="M95" s="41" t="s">
        <v>203</v>
      </c>
      <c r="N95" s="41" t="s">
        <v>203</v>
      </c>
      <c r="O95" s="41" t="s">
        <v>206</v>
      </c>
      <c r="P95" s="41" t="s">
        <v>206</v>
      </c>
      <c r="Q95" s="168" t="s">
        <v>362</v>
      </c>
      <c r="R95" s="168" t="s">
        <v>203</v>
      </c>
      <c r="S95" s="110"/>
      <c r="T95" s="20"/>
    </row>
    <row r="96" spans="1:20" ht="180">
      <c r="A96" s="2120"/>
      <c r="B96" s="676" t="s">
        <v>2608</v>
      </c>
      <c r="C96" s="680" t="s">
        <v>2609</v>
      </c>
      <c r="D96" s="912" t="s">
        <v>203</v>
      </c>
      <c r="E96" s="229" t="s">
        <v>12</v>
      </c>
      <c r="F96" s="229">
        <v>30</v>
      </c>
      <c r="G96" s="1253" t="s">
        <v>206</v>
      </c>
      <c r="H96" s="229" t="s">
        <v>2263</v>
      </c>
      <c r="I96" s="676" t="s">
        <v>2610</v>
      </c>
      <c r="J96" s="21" t="s">
        <v>2367</v>
      </c>
      <c r="K96" s="6" t="s">
        <v>2368</v>
      </c>
      <c r="L96" s="270" t="s">
        <v>2611</v>
      </c>
      <c r="M96" s="41" t="s">
        <v>203</v>
      </c>
      <c r="N96" s="41" t="s">
        <v>362</v>
      </c>
      <c r="O96" s="34" t="s">
        <v>2612</v>
      </c>
      <c r="P96" s="34" t="s">
        <v>2613</v>
      </c>
      <c r="Q96" s="167" t="s">
        <v>206</v>
      </c>
      <c r="R96" s="508" t="s">
        <v>203</v>
      </c>
      <c r="S96" s="565" t="s">
        <v>2272</v>
      </c>
      <c r="T96" s="54"/>
    </row>
    <row r="97" spans="1:20" ht="30">
      <c r="A97" s="2120"/>
      <c r="B97" s="17" t="s">
        <v>2614</v>
      </c>
      <c r="C97" s="258" t="s">
        <v>2615</v>
      </c>
      <c r="D97" s="912" t="s">
        <v>203</v>
      </c>
      <c r="E97" s="229" t="s">
        <v>12</v>
      </c>
      <c r="F97" s="229">
        <v>5</v>
      </c>
      <c r="G97" s="1253" t="s">
        <v>206</v>
      </c>
      <c r="H97" s="229" t="s">
        <v>2263</v>
      </c>
      <c r="I97" s="676" t="s">
        <v>2616</v>
      </c>
      <c r="J97" s="54" t="s">
        <v>2265</v>
      </c>
      <c r="K97" s="661" t="s">
        <v>2617</v>
      </c>
      <c r="L97" s="184"/>
      <c r="M97" s="41" t="s">
        <v>203</v>
      </c>
      <c r="N97" s="41" t="s">
        <v>203</v>
      </c>
      <c r="O97" s="41" t="s">
        <v>206</v>
      </c>
      <c r="P97" s="229" t="s">
        <v>206</v>
      </c>
      <c r="Q97" s="508" t="s">
        <v>206</v>
      </c>
      <c r="R97" s="508" t="s">
        <v>203</v>
      </c>
      <c r="S97" s="949" t="s">
        <v>2618</v>
      </c>
      <c r="T97" s="50"/>
    </row>
    <row r="98" spans="1:20" ht="30">
      <c r="A98" s="2121" t="s">
        <v>2619</v>
      </c>
      <c r="B98" s="94" t="s">
        <v>2620</v>
      </c>
      <c r="C98" s="258" t="s">
        <v>2621</v>
      </c>
      <c r="D98" s="912" t="s">
        <v>203</v>
      </c>
      <c r="E98" s="229" t="s">
        <v>12</v>
      </c>
      <c r="F98" s="229">
        <v>1</v>
      </c>
      <c r="G98" s="1253" t="s">
        <v>206</v>
      </c>
      <c r="H98" s="229" t="s">
        <v>2263</v>
      </c>
      <c r="I98" s="676" t="s">
        <v>2298</v>
      </c>
      <c r="J98" s="54" t="s">
        <v>2265</v>
      </c>
      <c r="K98" s="54" t="s">
        <v>2622</v>
      </c>
      <c r="L98" s="278"/>
      <c r="M98" s="41" t="s">
        <v>203</v>
      </c>
      <c r="N98" s="41" t="s">
        <v>203</v>
      </c>
      <c r="O98" s="41" t="s">
        <v>206</v>
      </c>
      <c r="P98" s="229" t="s">
        <v>206</v>
      </c>
      <c r="Q98" s="508" t="s">
        <v>206</v>
      </c>
      <c r="R98" s="508" t="s">
        <v>362</v>
      </c>
      <c r="S98" s="1228"/>
      <c r="T98" s="179"/>
    </row>
    <row r="99" spans="1:20" ht="45">
      <c r="A99" s="2121"/>
      <c r="B99" s="1236" t="s">
        <v>2623</v>
      </c>
      <c r="C99" s="895" t="s">
        <v>2624</v>
      </c>
      <c r="D99" s="912" t="s">
        <v>203</v>
      </c>
      <c r="E99" s="229" t="s">
        <v>12</v>
      </c>
      <c r="F99" s="229">
        <v>30</v>
      </c>
      <c r="G99" s="1253" t="s">
        <v>206</v>
      </c>
      <c r="H99" s="229" t="s">
        <v>2263</v>
      </c>
      <c r="I99" s="1044" t="s">
        <v>2563</v>
      </c>
      <c r="J99" s="54" t="s">
        <v>2265</v>
      </c>
      <c r="K99" s="468" t="s">
        <v>2625</v>
      </c>
      <c r="L99" s="278"/>
      <c r="M99" s="41" t="s">
        <v>203</v>
      </c>
      <c r="N99" s="41" t="s">
        <v>203</v>
      </c>
      <c r="O99" s="41" t="s">
        <v>206</v>
      </c>
      <c r="P99" s="41" t="s">
        <v>206</v>
      </c>
      <c r="Q99" s="1115" t="s">
        <v>206</v>
      </c>
      <c r="R99" s="508" t="s">
        <v>203</v>
      </c>
      <c r="S99" s="959"/>
      <c r="T99" s="468"/>
    </row>
    <row r="100" spans="1:20" ht="45">
      <c r="A100" s="2121"/>
      <c r="B100" s="1236" t="s">
        <v>2626</v>
      </c>
      <c r="C100" s="895" t="s">
        <v>2624</v>
      </c>
      <c r="D100" s="912" t="s">
        <v>203</v>
      </c>
      <c r="E100" s="229" t="s">
        <v>12</v>
      </c>
      <c r="F100" s="229">
        <v>30</v>
      </c>
      <c r="G100" s="1253" t="s">
        <v>206</v>
      </c>
      <c r="H100" s="229" t="s">
        <v>2263</v>
      </c>
      <c r="I100" s="1044" t="s">
        <v>2563</v>
      </c>
      <c r="J100" s="54" t="s">
        <v>2265</v>
      </c>
      <c r="K100" s="499" t="s">
        <v>2627</v>
      </c>
      <c r="L100" s="184"/>
      <c r="M100" s="41" t="s">
        <v>203</v>
      </c>
      <c r="N100" s="41" t="s">
        <v>203</v>
      </c>
      <c r="O100" s="41" t="s">
        <v>206</v>
      </c>
      <c r="P100" s="41" t="s">
        <v>206</v>
      </c>
      <c r="Q100" s="168" t="s">
        <v>206</v>
      </c>
      <c r="R100" s="168" t="s">
        <v>203</v>
      </c>
      <c r="S100" s="565"/>
      <c r="T100" s="54"/>
    </row>
    <row r="101" spans="1:20" ht="30">
      <c r="A101" s="2121"/>
      <c r="B101" s="1236" t="s">
        <v>2628</v>
      </c>
      <c r="C101" s="895" t="s">
        <v>2629</v>
      </c>
      <c r="D101" s="912" t="s">
        <v>203</v>
      </c>
      <c r="E101" s="229" t="s">
        <v>12</v>
      </c>
      <c r="F101" s="229">
        <v>1</v>
      </c>
      <c r="G101" s="1253">
        <v>0</v>
      </c>
      <c r="H101" s="229" t="s">
        <v>2263</v>
      </c>
      <c r="I101" s="570" t="s">
        <v>2298</v>
      </c>
      <c r="J101" s="895" t="s">
        <v>2265</v>
      </c>
      <c r="K101" s="54" t="s">
        <v>2630</v>
      </c>
      <c r="L101" s="713"/>
      <c r="M101" s="41" t="s">
        <v>203</v>
      </c>
      <c r="N101" s="41" t="s">
        <v>203</v>
      </c>
      <c r="O101" s="41" t="s">
        <v>206</v>
      </c>
      <c r="P101" s="41" t="s">
        <v>206</v>
      </c>
      <c r="Q101" s="168" t="s">
        <v>206</v>
      </c>
      <c r="R101" s="168" t="s">
        <v>362</v>
      </c>
      <c r="S101" s="565"/>
      <c r="T101" s="54"/>
    </row>
    <row r="102" spans="1:20" ht="30">
      <c r="A102" s="2121"/>
      <c r="B102" s="1236" t="s">
        <v>2631</v>
      </c>
      <c r="C102" s="895" t="s">
        <v>2632</v>
      </c>
      <c r="D102" s="912" t="s">
        <v>203</v>
      </c>
      <c r="E102" s="229" t="s">
        <v>12</v>
      </c>
      <c r="F102" s="229">
        <v>1</v>
      </c>
      <c r="G102" s="1253">
        <v>0</v>
      </c>
      <c r="H102" s="229" t="s">
        <v>2263</v>
      </c>
      <c r="I102" s="570" t="s">
        <v>2298</v>
      </c>
      <c r="J102" s="895" t="s">
        <v>2265</v>
      </c>
      <c r="K102" s="54" t="s">
        <v>2633</v>
      </c>
      <c r="L102" s="713"/>
      <c r="M102" s="41" t="s">
        <v>203</v>
      </c>
      <c r="N102" s="41" t="s">
        <v>203</v>
      </c>
      <c r="O102" s="41" t="s">
        <v>206</v>
      </c>
      <c r="P102" s="41" t="s">
        <v>206</v>
      </c>
      <c r="Q102" s="168" t="s">
        <v>206</v>
      </c>
      <c r="R102" s="168" t="s">
        <v>362</v>
      </c>
      <c r="S102" s="565"/>
      <c r="T102" s="54"/>
    </row>
    <row r="103" spans="1:20" ht="30">
      <c r="A103" s="2121"/>
      <c r="B103" s="1236" t="s">
        <v>2634</v>
      </c>
      <c r="C103" s="895" t="s">
        <v>2635</v>
      </c>
      <c r="D103" s="912" t="s">
        <v>203</v>
      </c>
      <c r="E103" s="229" t="s">
        <v>12</v>
      </c>
      <c r="F103" s="229">
        <v>30</v>
      </c>
      <c r="G103" s="1253" t="s">
        <v>206</v>
      </c>
      <c r="H103" s="229" t="s">
        <v>2263</v>
      </c>
      <c r="I103" s="570" t="s">
        <v>2298</v>
      </c>
      <c r="J103" s="54" t="s">
        <v>2265</v>
      </c>
      <c r="K103" t="s">
        <v>2636</v>
      </c>
      <c r="L103" s="184"/>
      <c r="M103" s="41" t="s">
        <v>203</v>
      </c>
      <c r="N103" s="41" t="s">
        <v>203</v>
      </c>
      <c r="O103" s="41" t="s">
        <v>206</v>
      </c>
      <c r="P103" s="229" t="s">
        <v>206</v>
      </c>
      <c r="Q103" s="508" t="s">
        <v>206</v>
      </c>
      <c r="R103" s="508" t="s">
        <v>362</v>
      </c>
      <c r="S103" s="565"/>
      <c r="T103" s="54"/>
    </row>
    <row r="104" spans="1:20" ht="30">
      <c r="A104" s="2121"/>
      <c r="B104" s="1236" t="s">
        <v>2637</v>
      </c>
      <c r="C104" s="895" t="s">
        <v>2638</v>
      </c>
      <c r="D104" s="912" t="s">
        <v>203</v>
      </c>
      <c r="E104" s="229" t="s">
        <v>12</v>
      </c>
      <c r="F104" s="229">
        <v>30</v>
      </c>
      <c r="G104" s="1253" t="s">
        <v>206</v>
      </c>
      <c r="H104" s="229" t="s">
        <v>2263</v>
      </c>
      <c r="I104" s="570" t="s">
        <v>2298</v>
      </c>
      <c r="J104" s="54" t="s">
        <v>2265</v>
      </c>
      <c r="K104" s="54" t="s">
        <v>2639</v>
      </c>
      <c r="L104" s="184"/>
      <c r="M104" s="41" t="s">
        <v>203</v>
      </c>
      <c r="N104" s="41" t="s">
        <v>203</v>
      </c>
      <c r="O104" s="41" t="s">
        <v>206</v>
      </c>
      <c r="P104" s="229" t="s">
        <v>206</v>
      </c>
      <c r="Q104" s="508" t="s">
        <v>206</v>
      </c>
      <c r="R104" s="508" t="s">
        <v>362</v>
      </c>
      <c r="S104" s="565"/>
      <c r="T104" s="54"/>
    </row>
    <row r="105" spans="1:20" ht="300">
      <c r="A105" s="2121"/>
      <c r="B105" s="110" t="s">
        <v>2640</v>
      </c>
      <c r="C105" s="15" t="s">
        <v>2641</v>
      </c>
      <c r="D105" s="912" t="s">
        <v>203</v>
      </c>
      <c r="E105" s="229" t="s">
        <v>12</v>
      </c>
      <c r="F105" s="229">
        <v>30</v>
      </c>
      <c r="G105" s="1253" t="s">
        <v>206</v>
      </c>
      <c r="H105" s="229" t="s">
        <v>2263</v>
      </c>
      <c r="I105" s="487" t="s">
        <v>2289</v>
      </c>
      <c r="J105" s="931" t="s">
        <v>2589</v>
      </c>
      <c r="K105" s="174" t="s">
        <v>2590</v>
      </c>
      <c r="L105" s="34" t="s">
        <v>2642</v>
      </c>
      <c r="M105" s="229" t="s">
        <v>203</v>
      </c>
      <c r="N105" s="229" t="s">
        <v>362</v>
      </c>
      <c r="O105" s="34" t="s">
        <v>2643</v>
      </c>
      <c r="P105" s="34" t="s">
        <v>2644</v>
      </c>
      <c r="Q105" s="167" t="s">
        <v>206</v>
      </c>
      <c r="R105" s="508" t="s">
        <v>203</v>
      </c>
      <c r="S105" s="565"/>
      <c r="T105" s="54"/>
    </row>
    <row r="106" spans="1:20">
      <c r="A106" s="2121"/>
      <c r="B106" s="110" t="s">
        <v>2645</v>
      </c>
      <c r="C106" s="15" t="s">
        <v>2646</v>
      </c>
      <c r="D106" s="912" t="s">
        <v>203</v>
      </c>
      <c r="E106" s="229" t="s">
        <v>12</v>
      </c>
      <c r="F106" s="229">
        <v>2</v>
      </c>
      <c r="G106" s="1253" t="s">
        <v>206</v>
      </c>
      <c r="H106" s="229" t="s">
        <v>2263</v>
      </c>
      <c r="I106" s="676" t="s">
        <v>2269</v>
      </c>
      <c r="J106" s="54" t="s">
        <v>2265</v>
      </c>
      <c r="K106" s="174" t="s">
        <v>2647</v>
      </c>
      <c r="L106" s="169"/>
      <c r="M106" s="41" t="s">
        <v>203</v>
      </c>
      <c r="N106" s="41" t="s">
        <v>203</v>
      </c>
      <c r="O106" s="41" t="s">
        <v>206</v>
      </c>
      <c r="P106" s="229" t="s">
        <v>206</v>
      </c>
      <c r="Q106" s="508" t="s">
        <v>206</v>
      </c>
      <c r="R106" s="508" t="s">
        <v>203</v>
      </c>
      <c r="S106" s="565"/>
      <c r="T106" s="54"/>
    </row>
    <row r="107" spans="1:20" ht="195">
      <c r="A107" s="2121"/>
      <c r="B107" s="1236" t="s">
        <v>2648</v>
      </c>
      <c r="C107" s="680" t="s">
        <v>2649</v>
      </c>
      <c r="D107" s="912" t="s">
        <v>203</v>
      </c>
      <c r="E107" s="229" t="s">
        <v>12</v>
      </c>
      <c r="F107" s="229">
        <v>30</v>
      </c>
      <c r="G107" s="1253" t="s">
        <v>206</v>
      </c>
      <c r="H107" s="229" t="s">
        <v>2263</v>
      </c>
      <c r="I107" s="487" t="s">
        <v>2289</v>
      </c>
      <c r="J107" s="21" t="s">
        <v>2367</v>
      </c>
      <c r="K107" s="6" t="s">
        <v>2368</v>
      </c>
      <c r="L107" s="270" t="s">
        <v>2650</v>
      </c>
      <c r="M107" s="41" t="s">
        <v>203</v>
      </c>
      <c r="N107" s="41" t="s">
        <v>362</v>
      </c>
      <c r="O107" s="189" t="s">
        <v>2651</v>
      </c>
      <c r="P107" s="189" t="s">
        <v>2652</v>
      </c>
      <c r="Q107" s="168" t="s">
        <v>206</v>
      </c>
      <c r="R107" s="168" t="s">
        <v>203</v>
      </c>
      <c r="S107" s="565"/>
      <c r="T107" s="54"/>
    </row>
    <row r="108" spans="1:20">
      <c r="A108" s="2121"/>
      <c r="B108" s="1236" t="s">
        <v>2653</v>
      </c>
      <c r="C108" s="680" t="s">
        <v>2654</v>
      </c>
      <c r="D108" s="912" t="s">
        <v>203</v>
      </c>
      <c r="E108" s="229" t="s">
        <v>28</v>
      </c>
      <c r="F108" s="229">
        <v>5</v>
      </c>
      <c r="G108" s="1253">
        <v>0</v>
      </c>
      <c r="H108" s="229" t="s">
        <v>2263</v>
      </c>
      <c r="I108" s="487" t="s">
        <v>2289</v>
      </c>
      <c r="J108" s="54" t="s">
        <v>2265</v>
      </c>
      <c r="K108" t="s">
        <v>2655</v>
      </c>
      <c r="L108" s="184"/>
      <c r="M108" s="41" t="s">
        <v>203</v>
      </c>
      <c r="N108" s="41" t="s">
        <v>203</v>
      </c>
      <c r="O108" s="41" t="s">
        <v>206</v>
      </c>
      <c r="P108" s="41" t="s">
        <v>206</v>
      </c>
      <c r="Q108" s="168" t="s">
        <v>206</v>
      </c>
      <c r="R108" s="168" t="s">
        <v>203</v>
      </c>
      <c r="S108" s="565"/>
      <c r="T108" s="54"/>
    </row>
    <row r="109" spans="1:20" ht="45">
      <c r="A109" s="2121"/>
      <c r="B109" s="1236" t="s">
        <v>2656</v>
      </c>
      <c r="C109" s="895" t="s">
        <v>2657</v>
      </c>
      <c r="D109" s="912" t="s">
        <v>203</v>
      </c>
      <c r="E109" s="229" t="s">
        <v>12</v>
      </c>
      <c r="F109" s="229">
        <v>24</v>
      </c>
      <c r="G109" s="1253" t="s">
        <v>206</v>
      </c>
      <c r="H109" s="229" t="s">
        <v>2263</v>
      </c>
      <c r="I109" s="1044" t="s">
        <v>2563</v>
      </c>
      <c r="J109" s="54" t="s">
        <v>2265</v>
      </c>
      <c r="K109" s="54" t="s">
        <v>2658</v>
      </c>
      <c r="L109" s="184"/>
      <c r="M109" s="41" t="s">
        <v>203</v>
      </c>
      <c r="N109" s="41" t="s">
        <v>203</v>
      </c>
      <c r="O109" s="41" t="s">
        <v>206</v>
      </c>
      <c r="P109" s="41" t="s">
        <v>206</v>
      </c>
      <c r="Q109" s="168" t="s">
        <v>206</v>
      </c>
      <c r="R109" s="168" t="s">
        <v>203</v>
      </c>
      <c r="S109" s="565"/>
      <c r="T109" s="54"/>
    </row>
    <row r="110" spans="1:20">
      <c r="A110" s="2121"/>
      <c r="B110" s="1236" t="s">
        <v>2659</v>
      </c>
      <c r="C110" s="895" t="s">
        <v>2660</v>
      </c>
      <c r="D110" s="912" t="s">
        <v>203</v>
      </c>
      <c r="E110" s="229" t="s">
        <v>12</v>
      </c>
      <c r="F110" s="229">
        <v>5</v>
      </c>
      <c r="G110" s="1253" t="s">
        <v>206</v>
      </c>
      <c r="H110" s="229" t="s">
        <v>2263</v>
      </c>
      <c r="I110" s="676" t="s">
        <v>2269</v>
      </c>
      <c r="J110" s="54" t="s">
        <v>2265</v>
      </c>
      <c r="K110" s="54" t="s">
        <v>2661</v>
      </c>
      <c r="L110" s="184"/>
      <c r="M110" s="41" t="s">
        <v>203</v>
      </c>
      <c r="N110" s="41" t="s">
        <v>203</v>
      </c>
      <c r="O110" s="41" t="s">
        <v>206</v>
      </c>
      <c r="P110" s="229" t="s">
        <v>206</v>
      </c>
      <c r="Q110" s="508" t="s">
        <v>206</v>
      </c>
      <c r="R110" s="508" t="s">
        <v>203</v>
      </c>
      <c r="S110" s="565"/>
      <c r="T110" s="54"/>
    </row>
    <row r="111" spans="1:20">
      <c r="A111" s="2121"/>
      <c r="B111" s="1236" t="s">
        <v>2662</v>
      </c>
      <c r="C111" s="895" t="s">
        <v>2663</v>
      </c>
      <c r="D111" s="912" t="s">
        <v>203</v>
      </c>
      <c r="E111" s="229" t="s">
        <v>12</v>
      </c>
      <c r="F111" s="229">
        <v>3</v>
      </c>
      <c r="G111" s="1253" t="s">
        <v>206</v>
      </c>
      <c r="H111" s="229" t="s">
        <v>2263</v>
      </c>
      <c r="I111" s="676" t="s">
        <v>2269</v>
      </c>
      <c r="J111" s="54" t="s">
        <v>2265</v>
      </c>
      <c r="K111" s="54" t="s">
        <v>2664</v>
      </c>
      <c r="L111" s="184"/>
      <c r="M111" s="41" t="s">
        <v>203</v>
      </c>
      <c r="N111" s="41" t="s">
        <v>203</v>
      </c>
      <c r="O111" s="41" t="s">
        <v>206</v>
      </c>
      <c r="P111" s="229" t="s">
        <v>206</v>
      </c>
      <c r="Q111" s="508" t="s">
        <v>206</v>
      </c>
      <c r="R111" s="508" t="s">
        <v>203</v>
      </c>
      <c r="S111" s="565"/>
      <c r="T111" s="54"/>
    </row>
    <row r="112" spans="1:20" ht="165">
      <c r="A112" s="2121"/>
      <c r="B112" s="1236" t="s">
        <v>2665</v>
      </c>
      <c r="C112" s="895" t="s">
        <v>2666</v>
      </c>
      <c r="D112" s="912" t="s">
        <v>203</v>
      </c>
      <c r="E112" s="229" t="s">
        <v>12</v>
      </c>
      <c r="F112" s="229">
        <v>30</v>
      </c>
      <c r="G112" s="1253" t="s">
        <v>206</v>
      </c>
      <c r="H112" s="229" t="s">
        <v>2263</v>
      </c>
      <c r="I112" s="1044" t="s">
        <v>2563</v>
      </c>
      <c r="J112" s="1191" t="s">
        <v>2358</v>
      </c>
      <c r="K112" s="1192" t="s">
        <v>2359</v>
      </c>
      <c r="L112" s="184"/>
      <c r="M112" s="41" t="s">
        <v>203</v>
      </c>
      <c r="N112" s="41" t="s">
        <v>362</v>
      </c>
      <c r="O112" s="189" t="s">
        <v>2667</v>
      </c>
      <c r="P112" s="189" t="s">
        <v>2668</v>
      </c>
      <c r="Q112" s="168" t="s">
        <v>206</v>
      </c>
      <c r="R112" s="168" t="s">
        <v>203</v>
      </c>
      <c r="S112" s="565"/>
      <c r="T112" s="54"/>
    </row>
    <row r="113" spans="1:20" ht="15" customHeight="1">
      <c r="A113" s="2119" t="s">
        <v>2669</v>
      </c>
      <c r="B113" s="837" t="s">
        <v>2670</v>
      </c>
      <c r="C113" s="895" t="s">
        <v>2671</v>
      </c>
      <c r="D113" s="912" t="s">
        <v>203</v>
      </c>
      <c r="E113" s="229" t="s">
        <v>12</v>
      </c>
      <c r="F113" s="229">
        <v>3</v>
      </c>
      <c r="G113" s="1253" t="s">
        <v>206</v>
      </c>
      <c r="H113" s="229" t="s">
        <v>2263</v>
      </c>
      <c r="I113" s="570" t="s">
        <v>2298</v>
      </c>
      <c r="J113" s="54" t="s">
        <v>2265</v>
      </c>
      <c r="K113" s="1192" t="s">
        <v>2672</v>
      </c>
      <c r="L113" s="184"/>
      <c r="M113" s="41" t="s">
        <v>203</v>
      </c>
      <c r="N113" s="41" t="s">
        <v>203</v>
      </c>
      <c r="O113" s="41" t="s">
        <v>206</v>
      </c>
      <c r="P113" s="41" t="s">
        <v>206</v>
      </c>
      <c r="Q113" s="168" t="s">
        <v>206</v>
      </c>
      <c r="R113" s="168" t="s">
        <v>362</v>
      </c>
      <c r="S113" s="565"/>
      <c r="T113" s="54"/>
    </row>
    <row r="114" spans="1:20" ht="30">
      <c r="A114" s="2120"/>
      <c r="B114" s="837" t="s">
        <v>2673</v>
      </c>
      <c r="C114" s="895" t="s">
        <v>2674</v>
      </c>
      <c r="D114" s="912" t="s">
        <v>203</v>
      </c>
      <c r="E114" s="508" t="s">
        <v>2380</v>
      </c>
      <c r="F114" s="229">
        <v>6</v>
      </c>
      <c r="G114" s="1253" t="s">
        <v>206</v>
      </c>
      <c r="H114" s="229" t="s">
        <v>2263</v>
      </c>
      <c r="I114" s="570" t="s">
        <v>2298</v>
      </c>
      <c r="J114" s="54" t="s">
        <v>2265</v>
      </c>
      <c r="K114" s="1192" t="s">
        <v>2675</v>
      </c>
      <c r="L114" s="184"/>
      <c r="M114" s="41" t="s">
        <v>203</v>
      </c>
      <c r="N114" s="41" t="s">
        <v>203</v>
      </c>
      <c r="O114" s="41" t="s">
        <v>206</v>
      </c>
      <c r="P114" s="41" t="s">
        <v>206</v>
      </c>
      <c r="Q114" s="168" t="s">
        <v>206</v>
      </c>
      <c r="R114" s="168" t="s">
        <v>362</v>
      </c>
      <c r="S114" s="565"/>
      <c r="T114" s="54"/>
    </row>
    <row r="115" spans="1:20" ht="30">
      <c r="A115" s="2120"/>
      <c r="B115" s="837" t="s">
        <v>2676</v>
      </c>
      <c r="C115" s="895" t="s">
        <v>2677</v>
      </c>
      <c r="D115" s="912" t="s">
        <v>203</v>
      </c>
      <c r="E115" s="508" t="s">
        <v>2380</v>
      </c>
      <c r="F115" s="229">
        <v>8</v>
      </c>
      <c r="G115" s="1253" t="s">
        <v>206</v>
      </c>
      <c r="H115" s="229" t="s">
        <v>2263</v>
      </c>
      <c r="I115" s="570" t="s">
        <v>2298</v>
      </c>
      <c r="J115" s="54" t="s">
        <v>2265</v>
      </c>
      <c r="K115" s="1192" t="s">
        <v>2678</v>
      </c>
      <c r="L115" s="184"/>
      <c r="M115" s="41" t="s">
        <v>203</v>
      </c>
      <c r="N115" s="41" t="s">
        <v>203</v>
      </c>
      <c r="O115" s="41" t="s">
        <v>206</v>
      </c>
      <c r="P115" s="41" t="s">
        <v>206</v>
      </c>
      <c r="Q115" s="168" t="s">
        <v>206</v>
      </c>
      <c r="R115" s="168" t="s">
        <v>362</v>
      </c>
      <c r="S115" s="565"/>
      <c r="T115" s="54"/>
    </row>
    <row r="116" spans="1:20" ht="120">
      <c r="A116" s="2120"/>
      <c r="B116" s="837" t="s">
        <v>2679</v>
      </c>
      <c r="C116" s="895" t="s">
        <v>2680</v>
      </c>
      <c r="D116" s="912" t="s">
        <v>203</v>
      </c>
      <c r="E116" s="229" t="s">
        <v>12</v>
      </c>
      <c r="F116" s="229">
        <v>1</v>
      </c>
      <c r="G116" s="1253" t="s">
        <v>206</v>
      </c>
      <c r="H116" s="229" t="s">
        <v>2263</v>
      </c>
      <c r="I116" s="570" t="s">
        <v>2298</v>
      </c>
      <c r="J116" s="54" t="s">
        <v>2265</v>
      </c>
      <c r="K116" s="1192" t="s">
        <v>2681</v>
      </c>
      <c r="L116" s="184"/>
      <c r="M116" s="41" t="s">
        <v>203</v>
      </c>
      <c r="N116" s="41" t="s">
        <v>203</v>
      </c>
      <c r="O116" s="41" t="s">
        <v>206</v>
      </c>
      <c r="P116" s="41" t="s">
        <v>206</v>
      </c>
      <c r="Q116" s="168" t="s">
        <v>206</v>
      </c>
      <c r="R116" s="168" t="s">
        <v>362</v>
      </c>
      <c r="S116" s="565"/>
      <c r="T116" s="54"/>
    </row>
    <row r="117" spans="1:20" ht="120">
      <c r="A117" s="2122"/>
      <c r="B117" s="837" t="s">
        <v>2682</v>
      </c>
      <c r="C117" s="895" t="s">
        <v>2683</v>
      </c>
      <c r="D117" s="912" t="s">
        <v>203</v>
      </c>
      <c r="E117" s="229" t="s">
        <v>12</v>
      </c>
      <c r="F117" s="229">
        <v>1</v>
      </c>
      <c r="G117" s="1253" t="s">
        <v>206</v>
      </c>
      <c r="H117" s="229" t="s">
        <v>2263</v>
      </c>
      <c r="I117" s="570" t="s">
        <v>2298</v>
      </c>
      <c r="J117" s="54" t="s">
        <v>2265</v>
      </c>
      <c r="K117" s="1192" t="s">
        <v>2684</v>
      </c>
      <c r="L117" s="184"/>
      <c r="M117" s="41" t="s">
        <v>203</v>
      </c>
      <c r="N117" s="41" t="s">
        <v>203</v>
      </c>
      <c r="O117" s="41" t="s">
        <v>206</v>
      </c>
      <c r="P117" s="41" t="s">
        <v>206</v>
      </c>
      <c r="Q117" s="168" t="s">
        <v>206</v>
      </c>
      <c r="R117" s="168" t="s">
        <v>362</v>
      </c>
      <c r="S117" s="565"/>
      <c r="T117" s="54"/>
    </row>
    <row r="118" spans="1:20" ht="37.5" customHeight="1">
      <c r="A118" s="2115" t="s">
        <v>1551</v>
      </c>
      <c r="B118" s="17" t="s">
        <v>2685</v>
      </c>
      <c r="C118" s="258" t="s">
        <v>2686</v>
      </c>
      <c r="D118" s="912" t="s">
        <v>203</v>
      </c>
      <c r="E118" s="229" t="s">
        <v>12</v>
      </c>
      <c r="F118" s="229">
        <v>15</v>
      </c>
      <c r="G118" s="1253" t="s">
        <v>206</v>
      </c>
      <c r="H118" s="229" t="s">
        <v>2263</v>
      </c>
      <c r="I118" s="18" t="s">
        <v>2687</v>
      </c>
      <c r="J118" s="54" t="s">
        <v>2265</v>
      </c>
      <c r="K118" s="229" t="s">
        <v>2688</v>
      </c>
      <c r="L118" s="184"/>
      <c r="M118" s="41" t="s">
        <v>203</v>
      </c>
      <c r="N118" s="41" t="s">
        <v>203</v>
      </c>
      <c r="O118" s="41" t="s">
        <v>206</v>
      </c>
      <c r="P118" s="41" t="s">
        <v>206</v>
      </c>
      <c r="Q118" s="168" t="s">
        <v>362</v>
      </c>
      <c r="R118" s="168" t="s">
        <v>203</v>
      </c>
      <c r="S118" s="94"/>
      <c r="T118" s="50"/>
    </row>
    <row r="119" spans="1:20" ht="37.5" customHeight="1">
      <c r="A119" s="2092"/>
      <c r="B119" s="17" t="s">
        <v>2689</v>
      </c>
      <c r="C119" s="258" t="s">
        <v>2690</v>
      </c>
      <c r="D119" s="912" t="s">
        <v>203</v>
      </c>
      <c r="E119" s="229" t="s">
        <v>12</v>
      </c>
      <c r="F119" s="229">
        <v>15</v>
      </c>
      <c r="G119" s="1253" t="s">
        <v>206</v>
      </c>
      <c r="H119" s="229" t="s">
        <v>2263</v>
      </c>
      <c r="I119" s="18" t="s">
        <v>2687</v>
      </c>
      <c r="J119" s="54" t="s">
        <v>2265</v>
      </c>
      <c r="K119" s="232" t="s">
        <v>2691</v>
      </c>
      <c r="L119" s="184"/>
      <c r="M119" s="41" t="s">
        <v>203</v>
      </c>
      <c r="N119" s="41" t="s">
        <v>203</v>
      </c>
      <c r="O119" s="41" t="s">
        <v>206</v>
      </c>
      <c r="P119" s="41" t="s">
        <v>206</v>
      </c>
      <c r="Q119" s="168" t="s">
        <v>362</v>
      </c>
      <c r="R119" s="168" t="s">
        <v>203</v>
      </c>
      <c r="S119" s="94"/>
      <c r="T119" s="50"/>
    </row>
    <row r="120" spans="1:20" ht="37.5" customHeight="1">
      <c r="A120" s="2092"/>
      <c r="B120" s="17" t="s">
        <v>2692</v>
      </c>
      <c r="C120" s="258" t="s">
        <v>2693</v>
      </c>
      <c r="D120" s="912" t="s">
        <v>203</v>
      </c>
      <c r="E120" s="229" t="s">
        <v>12</v>
      </c>
      <c r="F120" s="229">
        <v>15</v>
      </c>
      <c r="G120" s="1253" t="s">
        <v>206</v>
      </c>
      <c r="H120" s="229" t="s">
        <v>2263</v>
      </c>
      <c r="I120" s="208" t="s">
        <v>2687</v>
      </c>
      <c r="J120" s="54" t="s">
        <v>2265</v>
      </c>
      <c r="K120" s="229" t="s">
        <v>2694</v>
      </c>
      <c r="L120" s="713"/>
      <c r="M120" s="41" t="s">
        <v>203</v>
      </c>
      <c r="N120" s="41" t="s">
        <v>203</v>
      </c>
      <c r="O120" s="41" t="s">
        <v>206</v>
      </c>
      <c r="P120" s="41" t="s">
        <v>206</v>
      </c>
      <c r="Q120" s="168" t="s">
        <v>362</v>
      </c>
      <c r="R120" s="168" t="s">
        <v>203</v>
      </c>
      <c r="S120" s="94"/>
      <c r="T120" s="50"/>
    </row>
    <row r="121" spans="1:20" ht="37.5" customHeight="1">
      <c r="A121" s="2092"/>
      <c r="B121" s="17" t="s">
        <v>2695</v>
      </c>
      <c r="C121" s="258" t="s">
        <v>2696</v>
      </c>
      <c r="D121" s="912" t="s">
        <v>203</v>
      </c>
      <c r="E121" s="229" t="s">
        <v>12</v>
      </c>
      <c r="F121" s="229">
        <v>15</v>
      </c>
      <c r="G121" s="1253" t="s">
        <v>206</v>
      </c>
      <c r="H121" s="229" t="s">
        <v>2263</v>
      </c>
      <c r="I121" s="208" t="s">
        <v>2298</v>
      </c>
      <c r="J121" s="54" t="s">
        <v>2265</v>
      </c>
      <c r="K121" s="229" t="s">
        <v>2697</v>
      </c>
      <c r="L121" s="713"/>
      <c r="M121" s="41" t="s">
        <v>203</v>
      </c>
      <c r="N121" s="41" t="s">
        <v>203</v>
      </c>
      <c r="O121" s="41" t="s">
        <v>206</v>
      </c>
      <c r="P121" s="41" t="s">
        <v>206</v>
      </c>
      <c r="Q121" s="168" t="s">
        <v>362</v>
      </c>
      <c r="R121" s="168" t="s">
        <v>362</v>
      </c>
      <c r="S121" s="94"/>
      <c r="T121" s="50"/>
    </row>
    <row r="122" spans="1:20" ht="37.5" customHeight="1">
      <c r="A122" s="2092"/>
      <c r="B122" s="17" t="s">
        <v>2698</v>
      </c>
      <c r="C122" s="258" t="s">
        <v>2699</v>
      </c>
      <c r="D122" s="912" t="s">
        <v>203</v>
      </c>
      <c r="E122" s="229" t="s">
        <v>12</v>
      </c>
      <c r="F122" s="229">
        <v>15</v>
      </c>
      <c r="G122" s="1253" t="s">
        <v>206</v>
      </c>
      <c r="H122" s="229" t="s">
        <v>2263</v>
      </c>
      <c r="I122" s="570" t="s">
        <v>2298</v>
      </c>
      <c r="J122" s="54" t="s">
        <v>2265</v>
      </c>
      <c r="K122" s="229" t="s">
        <v>2700</v>
      </c>
      <c r="L122" s="713"/>
      <c r="M122" s="41" t="s">
        <v>203</v>
      </c>
      <c r="N122" s="41" t="s">
        <v>203</v>
      </c>
      <c r="O122" s="41" t="s">
        <v>206</v>
      </c>
      <c r="P122" s="41" t="s">
        <v>206</v>
      </c>
      <c r="Q122" s="168" t="s">
        <v>206</v>
      </c>
      <c r="R122" s="168" t="s">
        <v>362</v>
      </c>
      <c r="S122" s="94"/>
      <c r="T122" s="50"/>
    </row>
    <row r="123" spans="1:20" ht="37.5" customHeight="1">
      <c r="A123" s="2092"/>
      <c r="B123" s="17" t="s">
        <v>2701</v>
      </c>
      <c r="C123" s="258" t="s">
        <v>2702</v>
      </c>
      <c r="D123" s="912" t="s">
        <v>203</v>
      </c>
      <c r="E123" s="229" t="s">
        <v>12</v>
      </c>
      <c r="F123" s="229">
        <v>50</v>
      </c>
      <c r="G123" s="1253" t="s">
        <v>206</v>
      </c>
      <c r="H123" s="229" t="s">
        <v>2263</v>
      </c>
      <c r="I123" s="208" t="s">
        <v>2687</v>
      </c>
      <c r="J123" s="54" t="s">
        <v>2265</v>
      </c>
      <c r="K123" s="229" t="s">
        <v>2703</v>
      </c>
      <c r="L123" s="713"/>
      <c r="M123" s="41" t="s">
        <v>203</v>
      </c>
      <c r="N123" s="41" t="s">
        <v>203</v>
      </c>
      <c r="O123" s="41" t="s">
        <v>206</v>
      </c>
      <c r="P123" s="41" t="s">
        <v>206</v>
      </c>
      <c r="Q123" s="168" t="s">
        <v>362</v>
      </c>
      <c r="R123" s="168" t="s">
        <v>203</v>
      </c>
      <c r="S123" s="94"/>
      <c r="T123" s="50"/>
    </row>
    <row r="124" spans="1:20" ht="37.5" customHeight="1">
      <c r="A124" s="2113"/>
      <c r="B124" s="17" t="s">
        <v>2704</v>
      </c>
      <c r="C124" s="258" t="s">
        <v>2705</v>
      </c>
      <c r="D124" s="912" t="s">
        <v>203</v>
      </c>
      <c r="E124" s="229" t="s">
        <v>12</v>
      </c>
      <c r="F124" s="229">
        <v>100</v>
      </c>
      <c r="G124" s="1253" t="s">
        <v>206</v>
      </c>
      <c r="H124" s="229" t="s">
        <v>2263</v>
      </c>
      <c r="I124" s="714" t="s">
        <v>2289</v>
      </c>
      <c r="J124" s="54" t="s">
        <v>2265</v>
      </c>
      <c r="K124" s="229" t="s">
        <v>2706</v>
      </c>
      <c r="L124" s="713"/>
      <c r="M124" s="41" t="s">
        <v>203</v>
      </c>
      <c r="N124" s="41" t="s">
        <v>203</v>
      </c>
      <c r="O124" s="41" t="s">
        <v>206</v>
      </c>
      <c r="P124" s="41" t="s">
        <v>206</v>
      </c>
      <c r="Q124" s="168" t="s">
        <v>362</v>
      </c>
      <c r="R124" s="168" t="s">
        <v>203</v>
      </c>
      <c r="S124" s="94"/>
      <c r="T124" s="50"/>
    </row>
    <row r="125" spans="1:20" ht="105">
      <c r="A125" s="2109" t="s">
        <v>1554</v>
      </c>
      <c r="B125" s="94" t="s">
        <v>1168</v>
      </c>
      <c r="C125" s="644" t="s">
        <v>2707</v>
      </c>
      <c r="D125" s="912" t="s">
        <v>203</v>
      </c>
      <c r="E125" s="229" t="s">
        <v>28</v>
      </c>
      <c r="F125" s="229">
        <v>3</v>
      </c>
      <c r="G125" s="1253">
        <v>0</v>
      </c>
      <c r="H125" s="229" t="s">
        <v>2263</v>
      </c>
      <c r="I125" s="1261" t="s">
        <v>2342</v>
      </c>
      <c r="J125" s="54" t="s">
        <v>2265</v>
      </c>
      <c r="K125" s="962" t="s">
        <v>2708</v>
      </c>
      <c r="L125" s="713"/>
      <c r="M125" s="229" t="s">
        <v>203</v>
      </c>
      <c r="N125" s="229" t="s">
        <v>203</v>
      </c>
      <c r="O125" s="229" t="s">
        <v>206</v>
      </c>
      <c r="P125" s="229" t="s">
        <v>206</v>
      </c>
      <c r="Q125" s="508" t="s">
        <v>206</v>
      </c>
      <c r="R125" s="508" t="s">
        <v>203</v>
      </c>
      <c r="S125" s="94" t="s">
        <v>2272</v>
      </c>
      <c r="T125" s="73"/>
    </row>
    <row r="126" spans="1:20" ht="30">
      <c r="A126" s="2109"/>
      <c r="B126" s="94" t="s">
        <v>2709</v>
      </c>
      <c r="C126" s="644" t="s">
        <v>2710</v>
      </c>
      <c r="D126" s="912" t="s">
        <v>203</v>
      </c>
      <c r="E126" s="229" t="s">
        <v>12</v>
      </c>
      <c r="F126" s="229">
        <v>3</v>
      </c>
      <c r="G126" s="1253" t="s">
        <v>2711</v>
      </c>
      <c r="H126" s="229" t="s">
        <v>2263</v>
      </c>
      <c r="I126" s="570" t="s">
        <v>2298</v>
      </c>
      <c r="J126" s="54" t="s">
        <v>2265</v>
      </c>
      <c r="K126" s="962" t="s">
        <v>2712</v>
      </c>
      <c r="L126" s="713"/>
      <c r="M126" s="229" t="s">
        <v>203</v>
      </c>
      <c r="N126" s="229" t="s">
        <v>203</v>
      </c>
      <c r="O126" s="229" t="s">
        <v>206</v>
      </c>
      <c r="P126" s="229" t="s">
        <v>206</v>
      </c>
      <c r="Q126" s="508" t="s">
        <v>206</v>
      </c>
      <c r="R126" s="508" t="s">
        <v>362</v>
      </c>
      <c r="S126" s="94"/>
      <c r="T126" s="73"/>
    </row>
    <row r="127" spans="1:20" ht="30">
      <c r="A127" s="2109"/>
      <c r="B127" s="94" t="s">
        <v>2713</v>
      </c>
      <c r="C127" s="208" t="s">
        <v>2714</v>
      </c>
      <c r="D127" s="912" t="s">
        <v>203</v>
      </c>
      <c r="E127" s="508" t="s">
        <v>2380</v>
      </c>
      <c r="F127" s="229">
        <v>8</v>
      </c>
      <c r="G127" s="1253" t="s">
        <v>206</v>
      </c>
      <c r="H127" s="229" t="s">
        <v>2263</v>
      </c>
      <c r="I127" s="714" t="s">
        <v>2289</v>
      </c>
      <c r="J127" s="54" t="s">
        <v>2265</v>
      </c>
      <c r="K127" s="229" t="s">
        <v>2715</v>
      </c>
      <c r="L127" s="713"/>
      <c r="M127" s="41" t="s">
        <v>203</v>
      </c>
      <c r="N127" s="41" t="s">
        <v>203</v>
      </c>
      <c r="O127" s="41" t="s">
        <v>206</v>
      </c>
      <c r="P127" s="186" t="s">
        <v>206</v>
      </c>
      <c r="Q127" s="267" t="s">
        <v>206</v>
      </c>
      <c r="R127" s="508" t="s">
        <v>203</v>
      </c>
      <c r="S127" s="94"/>
      <c r="T127" s="73"/>
    </row>
    <row r="128" spans="1:20" ht="150">
      <c r="A128" s="2109"/>
      <c r="B128" s="94" t="s">
        <v>2716</v>
      </c>
      <c r="C128" s="208" t="s">
        <v>2717</v>
      </c>
      <c r="D128" s="912" t="s">
        <v>203</v>
      </c>
      <c r="E128" s="229" t="s">
        <v>12</v>
      </c>
      <c r="F128" s="229">
        <v>30</v>
      </c>
      <c r="G128" s="1253" t="s">
        <v>206</v>
      </c>
      <c r="H128" s="229" t="s">
        <v>2263</v>
      </c>
      <c r="I128" s="714" t="s">
        <v>2289</v>
      </c>
      <c r="J128" s="229" t="s">
        <v>2718</v>
      </c>
      <c r="K128" s="229" t="s">
        <v>2719</v>
      </c>
      <c r="L128" s="237" t="s">
        <v>2720</v>
      </c>
      <c r="M128" s="41" t="s">
        <v>203</v>
      </c>
      <c r="N128" s="41" t="s">
        <v>362</v>
      </c>
      <c r="O128" s="117" t="s">
        <v>2721</v>
      </c>
      <c r="P128" s="47" t="s">
        <v>2722</v>
      </c>
      <c r="Q128" s="943" t="s">
        <v>206</v>
      </c>
      <c r="R128" s="508" t="s">
        <v>203</v>
      </c>
      <c r="S128" s="94"/>
      <c r="T128" s="73"/>
    </row>
    <row r="129" spans="1:20">
      <c r="A129" s="2109"/>
      <c r="B129" s="94" t="s">
        <v>2723</v>
      </c>
      <c r="C129" s="208" t="s">
        <v>2724</v>
      </c>
      <c r="D129" s="912" t="s">
        <v>203</v>
      </c>
      <c r="E129" s="229" t="s">
        <v>12</v>
      </c>
      <c r="F129" s="229">
        <v>1</v>
      </c>
      <c r="G129" s="1253" t="s">
        <v>206</v>
      </c>
      <c r="H129" s="229" t="s">
        <v>2263</v>
      </c>
      <c r="I129" s="487" t="s">
        <v>2298</v>
      </c>
      <c r="J129" s="54" t="s">
        <v>2265</v>
      </c>
      <c r="K129" s="360" t="s">
        <v>2725</v>
      </c>
      <c r="L129" s="237"/>
      <c r="M129" s="41" t="s">
        <v>203</v>
      </c>
      <c r="N129" s="41" t="s">
        <v>203</v>
      </c>
      <c r="O129" s="41" t="s">
        <v>206</v>
      </c>
      <c r="P129" s="166" t="s">
        <v>206</v>
      </c>
      <c r="Q129" s="1115" t="s">
        <v>206</v>
      </c>
      <c r="R129" s="508" t="s">
        <v>362</v>
      </c>
      <c r="S129" s="94"/>
      <c r="T129" s="73"/>
    </row>
    <row r="130" spans="1:20">
      <c r="A130" s="2109"/>
      <c r="B130" s="94" t="s">
        <v>2726</v>
      </c>
      <c r="C130" s="208" t="s">
        <v>2727</v>
      </c>
      <c r="D130" s="912" t="s">
        <v>203</v>
      </c>
      <c r="E130" s="229" t="s">
        <v>12</v>
      </c>
      <c r="F130" s="229">
        <v>3</v>
      </c>
      <c r="G130" s="1253" t="s">
        <v>206</v>
      </c>
      <c r="H130" s="229" t="s">
        <v>2263</v>
      </c>
      <c r="I130" s="487" t="s">
        <v>2298</v>
      </c>
      <c r="J130" s="54" t="s">
        <v>2265</v>
      </c>
      <c r="K130" s="360" t="s">
        <v>2728</v>
      </c>
      <c r="L130" s="237"/>
      <c r="M130" s="41" t="s">
        <v>203</v>
      </c>
      <c r="N130" s="41" t="s">
        <v>203</v>
      </c>
      <c r="O130" s="41" t="s">
        <v>206</v>
      </c>
      <c r="P130" s="166" t="s">
        <v>206</v>
      </c>
      <c r="Q130" s="1115" t="s">
        <v>206</v>
      </c>
      <c r="R130" s="508" t="s">
        <v>362</v>
      </c>
      <c r="S130" s="94"/>
      <c r="T130" s="73"/>
    </row>
    <row r="131" spans="1:20">
      <c r="A131" s="2109"/>
      <c r="B131" s="94" t="s">
        <v>2729</v>
      </c>
      <c r="C131" s="208" t="s">
        <v>2730</v>
      </c>
      <c r="D131" s="912" t="s">
        <v>203</v>
      </c>
      <c r="E131" s="508" t="s">
        <v>2380</v>
      </c>
      <c r="F131" s="229">
        <v>6</v>
      </c>
      <c r="G131" s="1253" t="s">
        <v>206</v>
      </c>
      <c r="H131" s="229" t="s">
        <v>2263</v>
      </c>
      <c r="I131" s="487" t="s">
        <v>2289</v>
      </c>
      <c r="J131" s="54" t="s">
        <v>2265</v>
      </c>
      <c r="K131" s="360" t="s">
        <v>2731</v>
      </c>
      <c r="L131" s="184"/>
      <c r="M131" s="41" t="s">
        <v>203</v>
      </c>
      <c r="N131" s="41" t="s">
        <v>203</v>
      </c>
      <c r="O131" s="41" t="s">
        <v>206</v>
      </c>
      <c r="P131" s="166" t="s">
        <v>206</v>
      </c>
      <c r="Q131" s="1115" t="s">
        <v>206</v>
      </c>
      <c r="R131" s="508" t="s">
        <v>203</v>
      </c>
      <c r="S131" s="94"/>
      <c r="T131" s="73"/>
    </row>
    <row r="132" spans="1:20" ht="30">
      <c r="A132" s="2109"/>
      <c r="B132" s="94" t="s">
        <v>2732</v>
      </c>
      <c r="C132" s="208" t="s">
        <v>2733</v>
      </c>
      <c r="D132" s="912" t="s">
        <v>203</v>
      </c>
      <c r="E132" s="508" t="s">
        <v>2380</v>
      </c>
      <c r="F132" s="229">
        <v>6</v>
      </c>
      <c r="G132" s="1253" t="s">
        <v>206</v>
      </c>
      <c r="H132" s="229" t="s">
        <v>2263</v>
      </c>
      <c r="I132" s="570" t="s">
        <v>2298</v>
      </c>
      <c r="J132" s="54" t="s">
        <v>2265</v>
      </c>
      <c r="K132" s="360" t="s">
        <v>2734</v>
      </c>
      <c r="L132" s="184"/>
      <c r="M132" s="41" t="s">
        <v>203</v>
      </c>
      <c r="N132" s="41" t="s">
        <v>203</v>
      </c>
      <c r="O132" s="41" t="s">
        <v>206</v>
      </c>
      <c r="P132" s="166" t="s">
        <v>206</v>
      </c>
      <c r="Q132" s="1115" t="s">
        <v>206</v>
      </c>
      <c r="R132" s="1115" t="s">
        <v>362</v>
      </c>
      <c r="S132" s="94"/>
      <c r="T132" s="73"/>
    </row>
    <row r="133" spans="1:20" ht="30">
      <c r="A133" s="2109"/>
      <c r="B133" s="94" t="s">
        <v>2735</v>
      </c>
      <c r="C133" s="208" t="s">
        <v>2736</v>
      </c>
      <c r="D133" s="912" t="s">
        <v>203</v>
      </c>
      <c r="E133" s="229" t="s">
        <v>12</v>
      </c>
      <c r="F133" s="229">
        <v>1</v>
      </c>
      <c r="G133" s="1253" t="s">
        <v>206</v>
      </c>
      <c r="H133" s="229" t="s">
        <v>2263</v>
      </c>
      <c r="I133" s="570" t="s">
        <v>2298</v>
      </c>
      <c r="J133" s="54" t="s">
        <v>2265</v>
      </c>
      <c r="K133" s="360" t="s">
        <v>2737</v>
      </c>
      <c r="L133" s="184"/>
      <c r="M133" s="41" t="s">
        <v>203</v>
      </c>
      <c r="N133" s="41" t="s">
        <v>203</v>
      </c>
      <c r="O133" s="41" t="s">
        <v>206</v>
      </c>
      <c r="P133" s="166" t="s">
        <v>206</v>
      </c>
      <c r="Q133" s="1115" t="s">
        <v>206</v>
      </c>
      <c r="R133" s="1115" t="s">
        <v>362</v>
      </c>
      <c r="S133" s="94"/>
      <c r="T133" s="73"/>
    </row>
    <row r="134" spans="1:20" ht="30">
      <c r="A134" s="2109"/>
      <c r="B134" s="94" t="s">
        <v>2738</v>
      </c>
      <c r="C134" s="208" t="s">
        <v>2739</v>
      </c>
      <c r="D134" s="912" t="s">
        <v>203</v>
      </c>
      <c r="E134" s="229" t="s">
        <v>28</v>
      </c>
      <c r="F134" s="229">
        <v>7</v>
      </c>
      <c r="G134" s="1253">
        <v>0</v>
      </c>
      <c r="H134" s="229" t="s">
        <v>2263</v>
      </c>
      <c r="I134" s="570" t="s">
        <v>2298</v>
      </c>
      <c r="J134" s="54" t="s">
        <v>2265</v>
      </c>
      <c r="K134" s="360" t="s">
        <v>2740</v>
      </c>
      <c r="L134" s="184"/>
      <c r="M134" s="41" t="s">
        <v>203</v>
      </c>
      <c r="N134" s="41" t="s">
        <v>203</v>
      </c>
      <c r="O134" s="41" t="s">
        <v>206</v>
      </c>
      <c r="P134" s="166" t="s">
        <v>206</v>
      </c>
      <c r="Q134" s="1115" t="s">
        <v>206</v>
      </c>
      <c r="R134" s="1115" t="s">
        <v>362</v>
      </c>
      <c r="S134" s="94"/>
      <c r="T134" s="73"/>
    </row>
    <row r="135" spans="1:20" ht="30">
      <c r="A135" s="2109"/>
      <c r="B135" s="94" t="s">
        <v>2741</v>
      </c>
      <c r="C135" s="208" t="s">
        <v>2742</v>
      </c>
      <c r="D135" s="912" t="s">
        <v>203</v>
      </c>
      <c r="E135" s="229" t="s">
        <v>28</v>
      </c>
      <c r="F135" s="229">
        <v>13</v>
      </c>
      <c r="G135" s="1253">
        <v>0</v>
      </c>
      <c r="H135" s="229" t="s">
        <v>2263</v>
      </c>
      <c r="I135" s="570" t="s">
        <v>2298</v>
      </c>
      <c r="J135" s="54" t="s">
        <v>2265</v>
      </c>
      <c r="K135" s="360" t="s">
        <v>2743</v>
      </c>
      <c r="L135" s="184"/>
      <c r="M135" s="41" t="s">
        <v>203</v>
      </c>
      <c r="N135" s="41" t="s">
        <v>203</v>
      </c>
      <c r="O135" s="41" t="s">
        <v>206</v>
      </c>
      <c r="P135" s="166" t="s">
        <v>206</v>
      </c>
      <c r="Q135" s="1115" t="s">
        <v>206</v>
      </c>
      <c r="R135" s="1115" t="s">
        <v>362</v>
      </c>
      <c r="S135" s="94"/>
      <c r="T135" s="73"/>
    </row>
    <row r="136" spans="1:20" ht="30">
      <c r="A136" s="2109"/>
      <c r="B136" s="94" t="s">
        <v>2744</v>
      </c>
      <c r="C136" s="208" t="s">
        <v>2745</v>
      </c>
      <c r="D136" s="912" t="s">
        <v>203</v>
      </c>
      <c r="E136" s="229" t="s">
        <v>12</v>
      </c>
      <c r="F136" s="229">
        <v>1</v>
      </c>
      <c r="G136" s="1253" t="s">
        <v>206</v>
      </c>
      <c r="H136" s="229" t="s">
        <v>2263</v>
      </c>
      <c r="I136" s="570" t="s">
        <v>2298</v>
      </c>
      <c r="J136" s="54" t="s">
        <v>2265</v>
      </c>
      <c r="K136" s="360" t="s">
        <v>2746</v>
      </c>
      <c r="L136" s="184"/>
      <c r="M136" s="41" t="s">
        <v>203</v>
      </c>
      <c r="N136" s="41" t="s">
        <v>203</v>
      </c>
      <c r="O136" s="41" t="s">
        <v>206</v>
      </c>
      <c r="P136" s="166" t="s">
        <v>206</v>
      </c>
      <c r="Q136" s="1115" t="s">
        <v>206</v>
      </c>
      <c r="R136" s="1115" t="s">
        <v>362</v>
      </c>
      <c r="S136" s="94"/>
      <c r="T136" s="73"/>
    </row>
    <row r="137" spans="1:20" ht="30">
      <c r="A137" s="2109"/>
      <c r="B137" s="94" t="s">
        <v>2747</v>
      </c>
      <c r="C137" s="795" t="s">
        <v>2748</v>
      </c>
      <c r="D137" s="912" t="s">
        <v>203</v>
      </c>
      <c r="E137" s="229" t="s">
        <v>12</v>
      </c>
      <c r="F137" s="229">
        <v>30</v>
      </c>
      <c r="G137" s="1253" t="s">
        <v>206</v>
      </c>
      <c r="H137" s="229" t="s">
        <v>2263</v>
      </c>
      <c r="I137" s="18" t="s">
        <v>2749</v>
      </c>
      <c r="J137" s="54" t="s">
        <v>2265</v>
      </c>
      <c r="K137" s="229" t="s">
        <v>2750</v>
      </c>
      <c r="L137" s="184"/>
      <c r="M137" s="41" t="s">
        <v>203</v>
      </c>
      <c r="N137" s="41" t="s">
        <v>203</v>
      </c>
      <c r="O137" s="41" t="s">
        <v>206</v>
      </c>
      <c r="P137" s="41" t="s">
        <v>206</v>
      </c>
      <c r="Q137" s="168" t="s">
        <v>206</v>
      </c>
      <c r="R137" s="168" t="s">
        <v>203</v>
      </c>
      <c r="S137" s="94"/>
      <c r="T137" s="189"/>
    </row>
    <row r="138" spans="1:20">
      <c r="A138" s="2109"/>
      <c r="B138" s="94" t="s">
        <v>2751</v>
      </c>
      <c r="C138" s="795" t="s">
        <v>2752</v>
      </c>
      <c r="D138" s="912" t="s">
        <v>203</v>
      </c>
      <c r="E138" s="229" t="s">
        <v>12</v>
      </c>
      <c r="F138" s="229">
        <v>16</v>
      </c>
      <c r="G138" s="1253" t="s">
        <v>206</v>
      </c>
      <c r="H138" s="229" t="s">
        <v>2263</v>
      </c>
      <c r="I138" s="487" t="s">
        <v>2289</v>
      </c>
      <c r="J138" s="54" t="s">
        <v>2265</v>
      </c>
      <c r="K138" s="229" t="s">
        <v>2753</v>
      </c>
      <c r="L138" s="184"/>
      <c r="M138" s="41" t="s">
        <v>203</v>
      </c>
      <c r="N138" s="41" t="s">
        <v>203</v>
      </c>
      <c r="O138" s="41" t="s">
        <v>206</v>
      </c>
      <c r="P138" s="41" t="s">
        <v>206</v>
      </c>
      <c r="Q138" s="168" t="s">
        <v>362</v>
      </c>
      <c r="R138" s="168" t="s">
        <v>203</v>
      </c>
      <c r="S138" s="94"/>
      <c r="T138" s="189"/>
    </row>
    <row r="139" spans="1:20">
      <c r="A139" s="2109"/>
      <c r="B139" s="94" t="s">
        <v>2754</v>
      </c>
      <c r="C139" s="795" t="s">
        <v>2755</v>
      </c>
      <c r="D139" s="912" t="s">
        <v>203</v>
      </c>
      <c r="E139" s="229" t="s">
        <v>12</v>
      </c>
      <c r="F139" s="229">
        <v>11</v>
      </c>
      <c r="G139" s="1253" t="s">
        <v>206</v>
      </c>
      <c r="H139" s="229" t="s">
        <v>2263</v>
      </c>
      <c r="I139" s="487" t="s">
        <v>2289</v>
      </c>
      <c r="J139" s="54" t="s">
        <v>2265</v>
      </c>
      <c r="K139" s="229" t="s">
        <v>2756</v>
      </c>
      <c r="L139" s="184"/>
      <c r="M139" s="41" t="s">
        <v>203</v>
      </c>
      <c r="N139" s="41" t="s">
        <v>203</v>
      </c>
      <c r="O139" s="41" t="s">
        <v>206</v>
      </c>
      <c r="P139" s="41" t="s">
        <v>206</v>
      </c>
      <c r="Q139" s="168" t="s">
        <v>362</v>
      </c>
      <c r="R139" s="168" t="s">
        <v>203</v>
      </c>
      <c r="S139" s="94"/>
      <c r="T139" s="189"/>
    </row>
    <row r="140" spans="1:20">
      <c r="A140" s="2109"/>
      <c r="B140" s="94" t="s">
        <v>2757</v>
      </c>
      <c r="C140" s="795" t="s">
        <v>2758</v>
      </c>
      <c r="D140" s="912" t="s">
        <v>203</v>
      </c>
      <c r="E140" s="229" t="s">
        <v>12</v>
      </c>
      <c r="F140" s="229">
        <v>3</v>
      </c>
      <c r="G140" s="1253" t="s">
        <v>206</v>
      </c>
      <c r="H140" s="229" t="s">
        <v>2263</v>
      </c>
      <c r="I140" s="487" t="s">
        <v>2289</v>
      </c>
      <c r="J140" s="54" t="s">
        <v>2265</v>
      </c>
      <c r="K140" s="229" t="s">
        <v>2759</v>
      </c>
      <c r="L140" s="184"/>
      <c r="M140" s="41" t="s">
        <v>203</v>
      </c>
      <c r="N140" s="41" t="s">
        <v>203</v>
      </c>
      <c r="O140" s="41" t="s">
        <v>206</v>
      </c>
      <c r="P140" s="41" t="s">
        <v>206</v>
      </c>
      <c r="Q140" s="168" t="s">
        <v>206</v>
      </c>
      <c r="R140" s="168" t="s">
        <v>203</v>
      </c>
      <c r="S140" s="94"/>
      <c r="T140" s="189"/>
    </row>
    <row r="141" spans="1:20">
      <c r="A141" s="2109"/>
      <c r="B141" s="94" t="s">
        <v>2760</v>
      </c>
      <c r="C141" s="795" t="s">
        <v>2761</v>
      </c>
      <c r="D141" s="912" t="s">
        <v>203</v>
      </c>
      <c r="E141" s="229" t="s">
        <v>12</v>
      </c>
      <c r="F141" s="229">
        <v>13</v>
      </c>
      <c r="G141" s="1253" t="s">
        <v>206</v>
      </c>
      <c r="H141" s="229" t="s">
        <v>2263</v>
      </c>
      <c r="I141" s="487" t="s">
        <v>2289</v>
      </c>
      <c r="J141" s="54" t="s">
        <v>2265</v>
      </c>
      <c r="K141" s="229" t="s">
        <v>2762</v>
      </c>
      <c r="L141" s="184"/>
      <c r="M141" s="41" t="s">
        <v>203</v>
      </c>
      <c r="N141" s="41" t="s">
        <v>203</v>
      </c>
      <c r="O141" s="41" t="s">
        <v>206</v>
      </c>
      <c r="P141" s="41" t="s">
        <v>206</v>
      </c>
      <c r="Q141" s="168" t="s">
        <v>206</v>
      </c>
      <c r="R141" s="168" t="s">
        <v>203</v>
      </c>
      <c r="S141" s="94"/>
      <c r="T141" s="189"/>
    </row>
    <row r="142" spans="1:20" ht="30">
      <c r="A142" s="2109"/>
      <c r="B142" s="94" t="s">
        <v>2763</v>
      </c>
      <c r="C142" s="795" t="s">
        <v>2764</v>
      </c>
      <c r="D142" s="912" t="s">
        <v>203</v>
      </c>
      <c r="E142" s="229" t="s">
        <v>12</v>
      </c>
      <c r="F142" s="229">
        <v>30</v>
      </c>
      <c r="G142" s="1253" t="s">
        <v>206</v>
      </c>
      <c r="H142" s="229" t="s">
        <v>2263</v>
      </c>
      <c r="I142" s="18" t="s">
        <v>2749</v>
      </c>
      <c r="J142" s="54" t="s">
        <v>2265</v>
      </c>
      <c r="K142" s="229" t="s">
        <v>2765</v>
      </c>
      <c r="L142" s="184"/>
      <c r="M142" s="41" t="s">
        <v>203</v>
      </c>
      <c r="N142" s="41" t="s">
        <v>203</v>
      </c>
      <c r="O142" s="41" t="s">
        <v>206</v>
      </c>
      <c r="P142" s="41" t="s">
        <v>206</v>
      </c>
      <c r="Q142" s="168" t="s">
        <v>362</v>
      </c>
      <c r="R142" s="168" t="s">
        <v>203</v>
      </c>
      <c r="S142" s="94"/>
      <c r="T142" s="189"/>
    </row>
    <row r="143" spans="1:20" ht="30">
      <c r="A143" s="2109"/>
      <c r="B143" s="94" t="s">
        <v>2766</v>
      </c>
      <c r="C143" s="795" t="s">
        <v>2767</v>
      </c>
      <c r="D143" s="912" t="s">
        <v>203</v>
      </c>
      <c r="E143" s="229" t="s">
        <v>12</v>
      </c>
      <c r="F143" s="229">
        <v>30</v>
      </c>
      <c r="G143" s="1253" t="s">
        <v>206</v>
      </c>
      <c r="H143" s="229" t="s">
        <v>2263</v>
      </c>
      <c r="I143" s="570" t="s">
        <v>2298</v>
      </c>
      <c r="J143" s="54" t="s">
        <v>2265</v>
      </c>
      <c r="K143" s="229" t="s">
        <v>2768</v>
      </c>
      <c r="L143" s="184"/>
      <c r="M143" s="41" t="s">
        <v>203</v>
      </c>
      <c r="N143" s="41" t="s">
        <v>203</v>
      </c>
      <c r="O143" s="41" t="s">
        <v>206</v>
      </c>
      <c r="P143" s="41" t="s">
        <v>206</v>
      </c>
      <c r="Q143" s="168" t="s">
        <v>206</v>
      </c>
      <c r="R143" s="168" t="s">
        <v>362</v>
      </c>
      <c r="S143" s="94"/>
      <c r="T143" s="189"/>
    </row>
    <row r="144" spans="1:20" ht="45">
      <c r="A144" s="2109"/>
      <c r="B144" s="94" t="s">
        <v>2769</v>
      </c>
      <c r="C144" s="795" t="s">
        <v>2770</v>
      </c>
      <c r="D144" s="912" t="s">
        <v>203</v>
      </c>
      <c r="E144" s="229" t="s">
        <v>12</v>
      </c>
      <c r="F144" s="229">
        <v>24</v>
      </c>
      <c r="G144" s="1253" t="s">
        <v>206</v>
      </c>
      <c r="H144" s="229" t="s">
        <v>2263</v>
      </c>
      <c r="I144" s="18" t="s">
        <v>2749</v>
      </c>
      <c r="J144" s="54" t="s">
        <v>2265</v>
      </c>
      <c r="K144" s="229" t="s">
        <v>2771</v>
      </c>
      <c r="L144" s="184"/>
      <c r="M144" s="41" t="s">
        <v>203</v>
      </c>
      <c r="N144" s="41" t="s">
        <v>203</v>
      </c>
      <c r="O144" s="41" t="s">
        <v>206</v>
      </c>
      <c r="P144" s="41" t="s">
        <v>206</v>
      </c>
      <c r="Q144" s="168" t="s">
        <v>206</v>
      </c>
      <c r="R144" s="168" t="s">
        <v>203</v>
      </c>
      <c r="S144" s="94"/>
      <c r="T144" s="189"/>
    </row>
    <row r="145" spans="1:20">
      <c r="A145" s="2109"/>
      <c r="B145" s="94" t="s">
        <v>2772</v>
      </c>
      <c r="C145" s="795" t="s">
        <v>2773</v>
      </c>
      <c r="D145" s="912" t="s">
        <v>203</v>
      </c>
      <c r="E145" s="229" t="s">
        <v>28</v>
      </c>
      <c r="F145" s="229">
        <v>5</v>
      </c>
      <c r="G145" s="1253">
        <v>0</v>
      </c>
      <c r="H145" s="229" t="s">
        <v>2263</v>
      </c>
      <c r="I145" s="487" t="s">
        <v>2269</v>
      </c>
      <c r="J145" s="54" t="s">
        <v>2265</v>
      </c>
      <c r="K145" s="229" t="s">
        <v>2774</v>
      </c>
      <c r="L145" s="184"/>
      <c r="M145" s="41" t="s">
        <v>203</v>
      </c>
      <c r="N145" s="41" t="s">
        <v>203</v>
      </c>
      <c r="O145" s="41" t="s">
        <v>206</v>
      </c>
      <c r="P145" s="41" t="s">
        <v>206</v>
      </c>
      <c r="Q145" s="168" t="s">
        <v>206</v>
      </c>
      <c r="R145" s="508" t="s">
        <v>203</v>
      </c>
      <c r="S145" s="211"/>
      <c r="T145" s="189"/>
    </row>
    <row r="146" spans="1:20" ht="30">
      <c r="A146" s="2109"/>
      <c r="B146" s="94" t="s">
        <v>2775</v>
      </c>
      <c r="C146" s="795" t="s">
        <v>2776</v>
      </c>
      <c r="D146" s="912" t="s">
        <v>203</v>
      </c>
      <c r="E146" s="229" t="s">
        <v>12</v>
      </c>
      <c r="F146" s="229">
        <v>30</v>
      </c>
      <c r="G146" s="1253" t="s">
        <v>206</v>
      </c>
      <c r="H146" s="229" t="s">
        <v>2263</v>
      </c>
      <c r="I146" s="570" t="s">
        <v>2298</v>
      </c>
      <c r="J146" s="54" t="s">
        <v>2265</v>
      </c>
      <c r="K146" s="229" t="s">
        <v>2777</v>
      </c>
      <c r="L146" s="184"/>
      <c r="M146" s="41" t="s">
        <v>203</v>
      </c>
      <c r="N146" s="41" t="s">
        <v>203</v>
      </c>
      <c r="O146" s="41" t="s">
        <v>206</v>
      </c>
      <c r="P146" s="41" t="s">
        <v>206</v>
      </c>
      <c r="Q146" s="168" t="s">
        <v>206</v>
      </c>
      <c r="R146" s="508" t="s">
        <v>362</v>
      </c>
      <c r="S146" s="211"/>
      <c r="T146" s="189"/>
    </row>
    <row r="147" spans="1:20">
      <c r="A147" s="2109"/>
      <c r="B147" s="94" t="s">
        <v>2778</v>
      </c>
      <c r="C147" s="795" t="s">
        <v>2779</v>
      </c>
      <c r="D147" s="912" t="s">
        <v>203</v>
      </c>
      <c r="E147" s="229" t="s">
        <v>12</v>
      </c>
      <c r="F147" s="229">
        <v>2</v>
      </c>
      <c r="G147" s="1253" t="s">
        <v>206</v>
      </c>
      <c r="H147" s="229" t="s">
        <v>2263</v>
      </c>
      <c r="I147" s="487" t="s">
        <v>2269</v>
      </c>
      <c r="J147" s="54" t="s">
        <v>2265</v>
      </c>
      <c r="K147" s="229" t="s">
        <v>2780</v>
      </c>
      <c r="L147" s="184"/>
      <c r="M147" s="41" t="s">
        <v>203</v>
      </c>
      <c r="N147" s="41" t="s">
        <v>203</v>
      </c>
      <c r="O147" s="41" t="s">
        <v>206</v>
      </c>
      <c r="P147" s="41" t="s">
        <v>206</v>
      </c>
      <c r="Q147" s="168" t="s">
        <v>206</v>
      </c>
      <c r="R147" s="508" t="s">
        <v>203</v>
      </c>
      <c r="S147" s="211"/>
      <c r="T147" s="189"/>
    </row>
    <row r="148" spans="1:20" ht="180">
      <c r="A148" s="2109"/>
      <c r="B148" s="94" t="s">
        <v>2781</v>
      </c>
      <c r="C148" s="795" t="s">
        <v>2782</v>
      </c>
      <c r="D148" s="912" t="s">
        <v>203</v>
      </c>
      <c r="E148" s="229" t="s">
        <v>12</v>
      </c>
      <c r="F148" s="229">
        <v>30</v>
      </c>
      <c r="G148" s="1253" t="s">
        <v>206</v>
      </c>
      <c r="H148" s="229" t="s">
        <v>2263</v>
      </c>
      <c r="I148" s="487" t="s">
        <v>2269</v>
      </c>
      <c r="J148" s="54" t="s">
        <v>2367</v>
      </c>
      <c r="K148" s="229" t="s">
        <v>2368</v>
      </c>
      <c r="L148" s="208" t="s">
        <v>2783</v>
      </c>
      <c r="M148" s="41" t="s">
        <v>203</v>
      </c>
      <c r="N148" s="41" t="s">
        <v>362</v>
      </c>
      <c r="O148" s="34" t="s">
        <v>2784</v>
      </c>
      <c r="P148" s="34" t="s">
        <v>2785</v>
      </c>
      <c r="Q148" s="168" t="s">
        <v>206</v>
      </c>
      <c r="R148" s="508" t="s">
        <v>203</v>
      </c>
      <c r="S148" s="211"/>
      <c r="T148" s="189"/>
    </row>
    <row r="149" spans="1:20">
      <c r="A149" s="2109"/>
      <c r="B149" s="211" t="s">
        <v>2786</v>
      </c>
      <c r="C149" s="1116" t="s">
        <v>2787</v>
      </c>
      <c r="D149" s="912" t="s">
        <v>203</v>
      </c>
      <c r="E149" s="229" t="s">
        <v>12</v>
      </c>
      <c r="F149" s="229">
        <v>15</v>
      </c>
      <c r="G149" s="1253" t="s">
        <v>206</v>
      </c>
      <c r="H149" s="229" t="s">
        <v>2263</v>
      </c>
      <c r="I149" s="676" t="s">
        <v>2337</v>
      </c>
      <c r="J149" s="54" t="s">
        <v>2265</v>
      </c>
      <c r="K149" s="262" t="s">
        <v>2788</v>
      </c>
      <c r="L149" s="184"/>
      <c r="M149" s="41" t="s">
        <v>203</v>
      </c>
      <c r="N149" s="41" t="s">
        <v>203</v>
      </c>
      <c r="O149" s="41" t="s">
        <v>206</v>
      </c>
      <c r="P149" s="41" t="s">
        <v>206</v>
      </c>
      <c r="Q149" s="1311" t="s">
        <v>362</v>
      </c>
      <c r="R149" s="508" t="s">
        <v>203</v>
      </c>
      <c r="S149" s="17"/>
      <c r="T149" s="798"/>
    </row>
    <row r="150" spans="1:20" ht="30">
      <c r="A150" s="2109"/>
      <c r="B150" s="713" t="s">
        <v>2789</v>
      </c>
      <c r="C150" s="189" t="s">
        <v>2790</v>
      </c>
      <c r="D150" s="912" t="s">
        <v>203</v>
      </c>
      <c r="E150" s="229" t="s">
        <v>12</v>
      </c>
      <c r="F150" s="229">
        <v>1</v>
      </c>
      <c r="G150" s="1253" t="s">
        <v>206</v>
      </c>
      <c r="H150" s="229" t="s">
        <v>2263</v>
      </c>
      <c r="I150" s="570" t="s">
        <v>2298</v>
      </c>
      <c r="J150" s="54" t="s">
        <v>2265</v>
      </c>
      <c r="K150" s="262" t="s">
        <v>2791</v>
      </c>
      <c r="L150" s="184"/>
      <c r="M150" s="229" t="s">
        <v>203</v>
      </c>
      <c r="N150" s="229" t="s">
        <v>203</v>
      </c>
      <c r="O150" s="229" t="s">
        <v>206</v>
      </c>
      <c r="P150" s="229" t="s">
        <v>206</v>
      </c>
      <c r="Q150" s="849" t="s">
        <v>206</v>
      </c>
      <c r="R150" s="230" t="s">
        <v>362</v>
      </c>
      <c r="S150" s="879"/>
      <c r="T150" s="798"/>
    </row>
    <row r="151" spans="1:20" ht="30">
      <c r="A151" s="2109"/>
      <c r="B151" s="713" t="s">
        <v>2792</v>
      </c>
      <c r="C151" s="6" t="s">
        <v>2793</v>
      </c>
      <c r="D151" s="912" t="s">
        <v>203</v>
      </c>
      <c r="E151" s="229" t="s">
        <v>12</v>
      </c>
      <c r="F151" s="229">
        <v>1</v>
      </c>
      <c r="G151" s="1253" t="s">
        <v>206</v>
      </c>
      <c r="H151" s="229" t="s">
        <v>2263</v>
      </c>
      <c r="I151" s="570" t="s">
        <v>2298</v>
      </c>
      <c r="J151" s="54" t="s">
        <v>2265</v>
      </c>
      <c r="K151" s="262" t="s">
        <v>2794</v>
      </c>
      <c r="L151" s="184"/>
      <c r="M151" s="229" t="s">
        <v>203</v>
      </c>
      <c r="N151" s="229" t="s">
        <v>203</v>
      </c>
      <c r="O151" s="229" t="s">
        <v>206</v>
      </c>
      <c r="P151" s="229" t="s">
        <v>206</v>
      </c>
      <c r="Q151" s="849" t="s">
        <v>206</v>
      </c>
      <c r="R151" s="914" t="s">
        <v>362</v>
      </c>
      <c r="S151" s="211"/>
      <c r="T151" s="798"/>
    </row>
    <row r="152" spans="1:20" ht="30">
      <c r="A152" s="2109"/>
      <c r="B152" s="713" t="s">
        <v>2795</v>
      </c>
      <c r="C152" s="189" t="s">
        <v>2796</v>
      </c>
      <c r="D152" s="912" t="s">
        <v>203</v>
      </c>
      <c r="E152" s="229" t="s">
        <v>12</v>
      </c>
      <c r="F152" s="229">
        <v>15</v>
      </c>
      <c r="G152" s="1253" t="s">
        <v>206</v>
      </c>
      <c r="H152" s="229" t="s">
        <v>2263</v>
      </c>
      <c r="I152" s="570" t="s">
        <v>2298</v>
      </c>
      <c r="J152" s="54" t="s">
        <v>2265</v>
      </c>
      <c r="K152" s="262" t="s">
        <v>2797</v>
      </c>
      <c r="L152" s="184"/>
      <c r="M152" s="229" t="s">
        <v>203</v>
      </c>
      <c r="N152" s="229" t="s">
        <v>203</v>
      </c>
      <c r="O152" s="229" t="s">
        <v>206</v>
      </c>
      <c r="P152" s="229" t="s">
        <v>206</v>
      </c>
      <c r="Q152" s="849" t="s">
        <v>206</v>
      </c>
      <c r="R152" s="914" t="s">
        <v>362</v>
      </c>
      <c r="S152" s="211"/>
      <c r="T152" s="798"/>
    </row>
    <row r="153" spans="1:20" ht="30" customHeight="1">
      <c r="A153" s="2106" t="s">
        <v>2798</v>
      </c>
      <c r="B153" s="278" t="s">
        <v>2799</v>
      </c>
      <c r="C153" s="875" t="s">
        <v>2800</v>
      </c>
      <c r="D153" s="1144" t="s">
        <v>203</v>
      </c>
      <c r="E153" s="229" t="s">
        <v>12</v>
      </c>
      <c r="F153" s="229">
        <v>1</v>
      </c>
      <c r="G153" s="1253" t="s">
        <v>206</v>
      </c>
      <c r="H153" s="229" t="s">
        <v>2263</v>
      </c>
      <c r="I153" s="487" t="s">
        <v>2801</v>
      </c>
      <c r="J153" s="54" t="s">
        <v>2265</v>
      </c>
      <c r="K153" s="726" t="s">
        <v>2802</v>
      </c>
      <c r="L153" s="270"/>
      <c r="M153" s="229" t="s">
        <v>203</v>
      </c>
      <c r="N153" s="229" t="s">
        <v>203</v>
      </c>
      <c r="O153" s="229" t="s">
        <v>206</v>
      </c>
      <c r="P153" s="229" t="s">
        <v>206</v>
      </c>
      <c r="Q153" s="849" t="s">
        <v>206</v>
      </c>
      <c r="R153" s="508" t="s">
        <v>203</v>
      </c>
      <c r="S153" s="138" t="s">
        <v>2803</v>
      </c>
      <c r="T153" s="323"/>
    </row>
    <row r="154" spans="1:20" ht="30" customHeight="1">
      <c r="A154" s="2107"/>
      <c r="B154" s="363" t="s">
        <v>2804</v>
      </c>
      <c r="C154" s="628" t="s">
        <v>2805</v>
      </c>
      <c r="D154" s="1144" t="s">
        <v>203</v>
      </c>
      <c r="E154" s="229" t="s">
        <v>12</v>
      </c>
      <c r="F154" s="229">
        <v>1</v>
      </c>
      <c r="G154" s="1253" t="s">
        <v>206</v>
      </c>
      <c r="H154" s="229" t="s">
        <v>2263</v>
      </c>
      <c r="I154" s="487" t="s">
        <v>2582</v>
      </c>
      <c r="J154" s="54" t="s">
        <v>2265</v>
      </c>
      <c r="K154" s="726" t="s">
        <v>2806</v>
      </c>
      <c r="L154" s="270"/>
      <c r="M154" s="229" t="s">
        <v>203</v>
      </c>
      <c r="N154" s="229" t="s">
        <v>203</v>
      </c>
      <c r="O154" s="229" t="s">
        <v>206</v>
      </c>
      <c r="P154" s="229" t="s">
        <v>206</v>
      </c>
      <c r="Q154" s="849" t="s">
        <v>206</v>
      </c>
      <c r="R154" s="508" t="s">
        <v>203</v>
      </c>
      <c r="S154" s="138" t="s">
        <v>2803</v>
      </c>
      <c r="T154" s="323"/>
    </row>
    <row r="155" spans="1:20">
      <c r="A155" s="2107"/>
      <c r="B155" s="363" t="s">
        <v>2807</v>
      </c>
      <c r="C155" s="1074" t="s">
        <v>2808</v>
      </c>
      <c r="D155" s="1144" t="s">
        <v>203</v>
      </c>
      <c r="E155" s="229" t="s">
        <v>12</v>
      </c>
      <c r="F155" s="229">
        <v>1</v>
      </c>
      <c r="G155" s="1253" t="s">
        <v>206</v>
      </c>
      <c r="H155" s="229" t="s">
        <v>2263</v>
      </c>
      <c r="I155" s="487" t="s">
        <v>2582</v>
      </c>
      <c r="J155" s="54" t="s">
        <v>2265</v>
      </c>
      <c r="K155" s="726" t="s">
        <v>2809</v>
      </c>
      <c r="L155" s="270"/>
      <c r="M155" s="229" t="s">
        <v>203</v>
      </c>
      <c r="N155" s="229" t="s">
        <v>203</v>
      </c>
      <c r="O155" s="229" t="s">
        <v>206</v>
      </c>
      <c r="P155" s="229" t="s">
        <v>206</v>
      </c>
      <c r="Q155" s="849" t="s">
        <v>206</v>
      </c>
      <c r="R155" s="508" t="s">
        <v>203</v>
      </c>
      <c r="S155" s="138" t="s">
        <v>2803</v>
      </c>
      <c r="T155" s="323"/>
    </row>
    <row r="156" spans="1:20">
      <c r="A156" s="2107"/>
      <c r="B156" s="363" t="s">
        <v>2810</v>
      </c>
      <c r="C156" s="1074" t="s">
        <v>2811</v>
      </c>
      <c r="D156" s="1144" t="s">
        <v>203</v>
      </c>
      <c r="E156" s="229" t="s">
        <v>12</v>
      </c>
      <c r="F156" s="229">
        <v>1</v>
      </c>
      <c r="G156" s="1253" t="s">
        <v>206</v>
      </c>
      <c r="H156" s="229" t="s">
        <v>2263</v>
      </c>
      <c r="I156" s="487" t="s">
        <v>2582</v>
      </c>
      <c r="J156" s="54" t="s">
        <v>2265</v>
      </c>
      <c r="K156" s="726" t="s">
        <v>2812</v>
      </c>
      <c r="L156" s="270"/>
      <c r="M156" s="229" t="s">
        <v>203</v>
      </c>
      <c r="N156" s="229" t="s">
        <v>203</v>
      </c>
      <c r="O156" s="229" t="s">
        <v>206</v>
      </c>
      <c r="P156" s="229" t="s">
        <v>206</v>
      </c>
      <c r="Q156" s="240" t="s">
        <v>206</v>
      </c>
      <c r="R156" s="508" t="s">
        <v>203</v>
      </c>
      <c r="S156" s="138" t="s">
        <v>2803</v>
      </c>
      <c r="T156" s="323"/>
    </row>
    <row r="157" spans="1:20" ht="30" customHeight="1">
      <c r="A157" s="2107"/>
      <c r="B157" s="363" t="s">
        <v>2813</v>
      </c>
      <c r="C157" s="628" t="s">
        <v>2814</v>
      </c>
      <c r="D157" s="1144" t="s">
        <v>203</v>
      </c>
      <c r="E157" s="229" t="s">
        <v>12</v>
      </c>
      <c r="F157" s="229">
        <v>1</v>
      </c>
      <c r="G157" s="1253" t="s">
        <v>206</v>
      </c>
      <c r="H157" s="229" t="s">
        <v>2263</v>
      </c>
      <c r="I157" s="487" t="s">
        <v>2582</v>
      </c>
      <c r="J157" s="54" t="s">
        <v>2265</v>
      </c>
      <c r="K157" s="726" t="s">
        <v>2815</v>
      </c>
      <c r="L157" s="270"/>
      <c r="M157" s="229" t="s">
        <v>203</v>
      </c>
      <c r="N157" s="229" t="s">
        <v>203</v>
      </c>
      <c r="O157" s="229" t="s">
        <v>206</v>
      </c>
      <c r="P157" s="229" t="s">
        <v>206</v>
      </c>
      <c r="Q157" s="849" t="s">
        <v>206</v>
      </c>
      <c r="R157" s="508" t="s">
        <v>203</v>
      </c>
      <c r="S157" s="138" t="s">
        <v>2803</v>
      </c>
      <c r="T157" s="323"/>
    </row>
    <row r="158" spans="1:20" ht="30" customHeight="1">
      <c r="A158" s="2107"/>
      <c r="B158" s="363" t="s">
        <v>2816</v>
      </c>
      <c r="C158" s="1074" t="s">
        <v>2817</v>
      </c>
      <c r="D158" s="1144" t="s">
        <v>203</v>
      </c>
      <c r="E158" s="229" t="s">
        <v>12</v>
      </c>
      <c r="F158" s="229">
        <v>1</v>
      </c>
      <c r="G158" s="1253" t="s">
        <v>206</v>
      </c>
      <c r="H158" s="229" t="s">
        <v>2263</v>
      </c>
      <c r="I158" s="487" t="s">
        <v>2582</v>
      </c>
      <c r="J158" s="54" t="s">
        <v>2265</v>
      </c>
      <c r="K158" s="726" t="s">
        <v>2818</v>
      </c>
      <c r="L158" s="270"/>
      <c r="M158" s="229" t="s">
        <v>203</v>
      </c>
      <c r="N158" s="229" t="s">
        <v>203</v>
      </c>
      <c r="O158" s="229" t="s">
        <v>206</v>
      </c>
      <c r="P158" s="229" t="s">
        <v>206</v>
      </c>
      <c r="Q158" s="849" t="s">
        <v>206</v>
      </c>
      <c r="R158" s="508" t="s">
        <v>203</v>
      </c>
      <c r="S158" s="138" t="s">
        <v>2803</v>
      </c>
      <c r="T158" s="323"/>
    </row>
    <row r="159" spans="1:20" ht="30" customHeight="1">
      <c r="A159" s="2107"/>
      <c r="B159" s="363" t="s">
        <v>2819</v>
      </c>
      <c r="C159" s="728" t="s">
        <v>2820</v>
      </c>
      <c r="D159" s="912" t="s">
        <v>203</v>
      </c>
      <c r="E159" s="508" t="s">
        <v>12</v>
      </c>
      <c r="F159" s="229">
        <v>1</v>
      </c>
      <c r="G159" s="1253" t="s">
        <v>206</v>
      </c>
      <c r="H159" s="229" t="s">
        <v>2263</v>
      </c>
      <c r="I159" s="570" t="s">
        <v>2331</v>
      </c>
      <c r="J159" s="54" t="s">
        <v>2265</v>
      </c>
      <c r="K159" s="54" t="s">
        <v>2821</v>
      </c>
      <c r="L159" s="184"/>
      <c r="M159" s="229" t="s">
        <v>203</v>
      </c>
      <c r="N159" s="229" t="s">
        <v>203</v>
      </c>
      <c r="O159" s="229" t="s">
        <v>206</v>
      </c>
      <c r="P159" s="229" t="s">
        <v>206</v>
      </c>
      <c r="Q159" s="508" t="s">
        <v>206</v>
      </c>
      <c r="R159" s="508" t="s">
        <v>203</v>
      </c>
      <c r="S159" s="94"/>
      <c r="T159" s="54"/>
    </row>
    <row r="160" spans="1:20" ht="30" customHeight="1">
      <c r="A160" s="2107"/>
      <c r="B160" s="363" t="s">
        <v>2822</v>
      </c>
      <c r="C160" s="627" t="s">
        <v>2823</v>
      </c>
      <c r="D160" s="1144" t="s">
        <v>203</v>
      </c>
      <c r="E160" s="229" t="s">
        <v>12</v>
      </c>
      <c r="F160" s="229">
        <v>1</v>
      </c>
      <c r="G160" s="1253" t="s">
        <v>206</v>
      </c>
      <c r="H160" s="229" t="s">
        <v>2263</v>
      </c>
      <c r="I160" s="487" t="s">
        <v>2582</v>
      </c>
      <c r="J160" s="54" t="s">
        <v>2265</v>
      </c>
      <c r="K160" s="726" t="s">
        <v>2824</v>
      </c>
      <c r="L160" s="270"/>
      <c r="M160" s="229" t="s">
        <v>203</v>
      </c>
      <c r="N160" s="229" t="s">
        <v>203</v>
      </c>
      <c r="O160" s="229" t="s">
        <v>206</v>
      </c>
      <c r="P160" s="229" t="s">
        <v>206</v>
      </c>
      <c r="Q160" s="849" t="s">
        <v>206</v>
      </c>
      <c r="R160" s="508" t="s">
        <v>203</v>
      </c>
      <c r="S160" s="138" t="s">
        <v>2803</v>
      </c>
      <c r="T160" s="323"/>
    </row>
    <row r="161" spans="1:1024 1026:2048 2050:3072 3074:4096 4098:5120 5122:6144 6146:7168 7170:8192 8194:9216 9218:10240 10242:11264 11266:12288 12290:13312 13314:14336 14338:15360 15362:16236">
      <c r="A161" s="2107"/>
      <c r="B161" s="363" t="s">
        <v>2825</v>
      </c>
      <c r="C161" s="628" t="s">
        <v>2826</v>
      </c>
      <c r="D161" s="1144" t="s">
        <v>203</v>
      </c>
      <c r="E161" s="229" t="s">
        <v>12</v>
      </c>
      <c r="F161" s="229">
        <v>1</v>
      </c>
      <c r="G161" s="1253" t="s">
        <v>206</v>
      </c>
      <c r="H161" s="229" t="s">
        <v>2263</v>
      </c>
      <c r="I161" s="487" t="s">
        <v>2582</v>
      </c>
      <c r="J161" s="54" t="s">
        <v>2265</v>
      </c>
      <c r="K161" s="726" t="s">
        <v>2827</v>
      </c>
      <c r="L161" s="270"/>
      <c r="M161" s="229" t="s">
        <v>203</v>
      </c>
      <c r="N161" s="229" t="s">
        <v>203</v>
      </c>
      <c r="O161" s="229" t="s">
        <v>206</v>
      </c>
      <c r="P161" s="229" t="s">
        <v>206</v>
      </c>
      <c r="Q161" s="849" t="s">
        <v>206</v>
      </c>
      <c r="R161" s="508" t="s">
        <v>203</v>
      </c>
      <c r="S161" s="138" t="s">
        <v>2803</v>
      </c>
      <c r="T161" s="323"/>
    </row>
    <row r="162" spans="1:1024 1026:2048 2050:3072 3074:4096 4098:5120 5122:6144 6146:7168 7170:8192 8194:9216 9218:10240 10242:11264 11266:12288 12290:13312 13314:14336 14338:15360 15362:16236" ht="30" customHeight="1">
      <c r="A162" s="2107"/>
      <c r="B162" s="363" t="s">
        <v>2828</v>
      </c>
      <c r="C162" s="628" t="s">
        <v>2829</v>
      </c>
      <c r="D162" s="1144" t="s">
        <v>203</v>
      </c>
      <c r="E162" s="229" t="s">
        <v>12</v>
      </c>
      <c r="F162" s="229">
        <v>1</v>
      </c>
      <c r="G162" s="1253" t="s">
        <v>206</v>
      </c>
      <c r="H162" s="229" t="s">
        <v>2263</v>
      </c>
      <c r="I162" s="487" t="s">
        <v>2582</v>
      </c>
      <c r="J162" s="54" t="s">
        <v>2265</v>
      </c>
      <c r="K162" s="726" t="s">
        <v>2830</v>
      </c>
      <c r="L162" s="270"/>
      <c r="M162" s="229" t="s">
        <v>203</v>
      </c>
      <c r="N162" s="229" t="s">
        <v>203</v>
      </c>
      <c r="O162" s="229" t="s">
        <v>206</v>
      </c>
      <c r="P162" s="229" t="s">
        <v>206</v>
      </c>
      <c r="Q162" s="849" t="s">
        <v>206</v>
      </c>
      <c r="R162" s="508" t="s">
        <v>203</v>
      </c>
      <c r="S162" s="138" t="s">
        <v>2803</v>
      </c>
      <c r="T162" s="323"/>
    </row>
    <row r="163" spans="1:1024 1026:2048 2050:3072 3074:4096 4098:5120 5122:6144 6146:7168 7170:8192 8194:9216 9218:10240 10242:11264 11266:12288 12290:13312 13314:14336 14338:15360 15362:16236" ht="30" customHeight="1">
      <c r="A163" s="2107"/>
      <c r="B163" s="363" t="s">
        <v>2831</v>
      </c>
      <c r="C163" s="628" t="s">
        <v>2832</v>
      </c>
      <c r="D163" s="1144" t="s">
        <v>203</v>
      </c>
      <c r="E163" s="229" t="s">
        <v>12</v>
      </c>
      <c r="F163" s="229">
        <v>1</v>
      </c>
      <c r="G163" s="1253" t="s">
        <v>206</v>
      </c>
      <c r="H163" s="229" t="s">
        <v>2263</v>
      </c>
      <c r="I163" s="487" t="s">
        <v>2582</v>
      </c>
      <c r="J163" s="54" t="s">
        <v>2265</v>
      </c>
      <c r="K163" s="726" t="s">
        <v>2833</v>
      </c>
      <c r="L163" s="270"/>
      <c r="M163" s="229" t="s">
        <v>203</v>
      </c>
      <c r="N163" s="229" t="s">
        <v>203</v>
      </c>
      <c r="O163" s="229" t="s">
        <v>206</v>
      </c>
      <c r="P163" s="229" t="s">
        <v>206</v>
      </c>
      <c r="Q163" s="849" t="s">
        <v>206</v>
      </c>
      <c r="R163" s="508" t="s">
        <v>203</v>
      </c>
      <c r="S163" s="138" t="s">
        <v>2803</v>
      </c>
      <c r="T163" s="323"/>
    </row>
    <row r="164" spans="1:1024 1026:2048 2050:3072 3074:4096 4098:5120 5122:6144 6146:7168 7170:8192 8194:9216 9218:10240 10242:11264 11266:12288 12290:13312 13314:14336 14338:15360 15362:16236" ht="30" customHeight="1">
      <c r="A164" s="2107"/>
      <c r="B164" s="363" t="s">
        <v>2834</v>
      </c>
      <c r="C164" s="628" t="s">
        <v>2835</v>
      </c>
      <c r="D164" s="1144" t="s">
        <v>203</v>
      </c>
      <c r="E164" s="229" t="s">
        <v>12</v>
      </c>
      <c r="F164" s="229">
        <v>1</v>
      </c>
      <c r="G164" s="1253" t="s">
        <v>206</v>
      </c>
      <c r="H164" s="229" t="s">
        <v>2263</v>
      </c>
      <c r="I164" s="487" t="s">
        <v>2582</v>
      </c>
      <c r="J164" s="54" t="s">
        <v>2265</v>
      </c>
      <c r="K164" s="726" t="s">
        <v>2836</v>
      </c>
      <c r="L164" s="270"/>
      <c r="M164" s="229" t="s">
        <v>203</v>
      </c>
      <c r="N164" s="229" t="s">
        <v>203</v>
      </c>
      <c r="O164" s="229" t="s">
        <v>206</v>
      </c>
      <c r="P164" s="229" t="s">
        <v>206</v>
      </c>
      <c r="Q164" s="849" t="s">
        <v>206</v>
      </c>
      <c r="R164" s="508" t="s">
        <v>203</v>
      </c>
      <c r="S164" s="138" t="s">
        <v>2803</v>
      </c>
      <c r="T164" s="323"/>
    </row>
    <row r="165" spans="1:1024 1026:2048 2050:3072 3074:4096 4098:5120 5122:6144 6146:7168 7170:8192 8194:9216 9218:10240 10242:11264 11266:12288 12290:13312 13314:14336 14338:15360 15362:16236" ht="30" customHeight="1">
      <c r="A165" s="2107"/>
      <c r="B165" s="363" t="s">
        <v>2837</v>
      </c>
      <c r="C165" s="628" t="s">
        <v>2838</v>
      </c>
      <c r="D165" s="1144" t="s">
        <v>203</v>
      </c>
      <c r="E165" s="229" t="s">
        <v>12</v>
      </c>
      <c r="F165" s="229">
        <v>1</v>
      </c>
      <c r="G165" s="1253" t="s">
        <v>206</v>
      </c>
      <c r="H165" s="229" t="s">
        <v>2263</v>
      </c>
      <c r="I165" s="487" t="s">
        <v>2582</v>
      </c>
      <c r="J165" s="54" t="s">
        <v>2265</v>
      </c>
      <c r="K165" s="726" t="s">
        <v>2839</v>
      </c>
      <c r="L165" s="270"/>
      <c r="M165" s="229" t="s">
        <v>203</v>
      </c>
      <c r="N165" s="229" t="s">
        <v>203</v>
      </c>
      <c r="O165" s="229" t="s">
        <v>206</v>
      </c>
      <c r="P165" s="229" t="s">
        <v>206</v>
      </c>
      <c r="Q165" s="849" t="s">
        <v>206</v>
      </c>
      <c r="R165" s="508" t="s">
        <v>203</v>
      </c>
      <c r="S165" s="138" t="s">
        <v>2803</v>
      </c>
      <c r="T165" s="323"/>
    </row>
    <row r="166" spans="1:1024 1026:2048 2050:3072 3074:4096 4098:5120 5122:6144 6146:7168 7170:8192 8194:9216 9218:10240 10242:11264 11266:12288 12290:13312 13314:14336 14338:15360 15362:16236" ht="30" customHeight="1">
      <c r="A166" s="2107"/>
      <c r="B166" s="17" t="s">
        <v>2840</v>
      </c>
      <c r="C166" s="1073" t="s">
        <v>2841</v>
      </c>
      <c r="D166" s="1249" t="s">
        <v>203</v>
      </c>
      <c r="E166" s="229" t="s">
        <v>12</v>
      </c>
      <c r="F166" s="229">
        <v>1</v>
      </c>
      <c r="G166" s="1253" t="s">
        <v>206</v>
      </c>
      <c r="H166" s="229" t="s">
        <v>2263</v>
      </c>
      <c r="I166" s="487" t="s">
        <v>2582</v>
      </c>
      <c r="J166" s="54" t="s">
        <v>2265</v>
      </c>
      <c r="K166" s="726" t="s">
        <v>2842</v>
      </c>
      <c r="L166" s="270"/>
      <c r="M166" s="229" t="s">
        <v>203</v>
      </c>
      <c r="N166" s="229" t="s">
        <v>203</v>
      </c>
      <c r="O166" s="229" t="s">
        <v>206</v>
      </c>
      <c r="P166" s="229" t="s">
        <v>206</v>
      </c>
      <c r="Q166" s="849" t="s">
        <v>206</v>
      </c>
      <c r="R166" s="508" t="s">
        <v>203</v>
      </c>
      <c r="S166" s="246" t="s">
        <v>2803</v>
      </c>
      <c r="T166" s="323"/>
    </row>
    <row r="167" spans="1:1024 1026:2048 2050:3072 3074:4096 4098:5120 5122:6144 6146:7168 7170:8192 8194:9216 9218:10240 10242:11264 11266:12288 12290:13312 13314:14336 14338:15360 15362:16236" ht="150" customHeight="1">
      <c r="A167" s="2107"/>
      <c r="B167" s="278" t="s">
        <v>2843</v>
      </c>
      <c r="C167" s="628" t="s">
        <v>2844</v>
      </c>
      <c r="D167" s="189" t="s">
        <v>203</v>
      </c>
      <c r="E167" s="508" t="s">
        <v>12</v>
      </c>
      <c r="F167" s="229">
        <v>1</v>
      </c>
      <c r="G167" s="1253" t="s">
        <v>206</v>
      </c>
      <c r="H167" s="229" t="s">
        <v>2263</v>
      </c>
      <c r="I167" s="570" t="s">
        <v>2298</v>
      </c>
      <c r="J167" s="54" t="s">
        <v>2265</v>
      </c>
      <c r="K167" s="726" t="s">
        <v>2845</v>
      </c>
      <c r="L167" s="270"/>
      <c r="M167" s="229" t="s">
        <v>203</v>
      </c>
      <c r="N167" s="229" t="s">
        <v>203</v>
      </c>
      <c r="O167" s="229" t="s">
        <v>206</v>
      </c>
      <c r="P167" s="229" t="s">
        <v>206</v>
      </c>
      <c r="Q167" s="849" t="s">
        <v>206</v>
      </c>
      <c r="R167" s="849" t="s">
        <v>362</v>
      </c>
      <c r="S167" s="138"/>
      <c r="T167" s="323"/>
    </row>
    <row r="168" spans="1:1024 1026:2048 2050:3072 3074:4096 4098:5120 5122:6144 6146:7168 7170:8192 8194:9216 9218:10240 10242:11264 11266:12288 12290:13312 13314:14336 14338:15360 15362:16236" ht="45">
      <c r="A168" s="2107"/>
      <c r="B168" s="278" t="s">
        <v>2846</v>
      </c>
      <c r="C168" s="1320" t="s">
        <v>2847</v>
      </c>
      <c r="D168" s="912" t="s">
        <v>203</v>
      </c>
      <c r="E168" s="508" t="s">
        <v>12</v>
      </c>
      <c r="F168" s="229">
        <v>1</v>
      </c>
      <c r="G168" s="1253" t="s">
        <v>206</v>
      </c>
      <c r="H168" s="229" t="s">
        <v>2263</v>
      </c>
      <c r="I168" s="570" t="s">
        <v>2298</v>
      </c>
      <c r="J168" s="54" t="s">
        <v>2265</v>
      </c>
      <c r="K168" s="726" t="s">
        <v>2848</v>
      </c>
      <c r="L168" s="270"/>
      <c r="M168" s="229" t="s">
        <v>203</v>
      </c>
      <c r="N168" s="229" t="s">
        <v>203</v>
      </c>
      <c r="O168" s="229" t="s">
        <v>206</v>
      </c>
      <c r="P168" s="229" t="s">
        <v>206</v>
      </c>
      <c r="Q168" s="849" t="s">
        <v>206</v>
      </c>
      <c r="R168" s="915" t="s">
        <v>362</v>
      </c>
      <c r="S168" s="356"/>
      <c r="T168" s="323"/>
    </row>
    <row r="169" spans="1:1024 1026:2048 2050:3072 3074:4096 4098:5120 5122:6144 6146:7168 7170:8192 8194:9216 9218:10240 10242:11264 11266:12288 12290:13312 13314:14336 14338:15360 15362:16236" ht="30">
      <c r="A169" s="2108"/>
      <c r="B169" s="278" t="s">
        <v>2849</v>
      </c>
      <c r="C169" s="1320" t="s">
        <v>2850</v>
      </c>
      <c r="D169" s="912" t="s">
        <v>203</v>
      </c>
      <c r="E169" s="508" t="s">
        <v>12</v>
      </c>
      <c r="F169" s="229">
        <v>1</v>
      </c>
      <c r="G169" s="1253" t="s">
        <v>206</v>
      </c>
      <c r="H169" s="229" t="s">
        <v>2263</v>
      </c>
      <c r="I169" s="570" t="s">
        <v>2298</v>
      </c>
      <c r="J169" s="54" t="s">
        <v>2265</v>
      </c>
      <c r="K169" s="726" t="s">
        <v>2851</v>
      </c>
      <c r="L169" s="270"/>
      <c r="M169" s="229" t="s">
        <v>203</v>
      </c>
      <c r="N169" s="229" t="s">
        <v>203</v>
      </c>
      <c r="O169" s="229" t="s">
        <v>206</v>
      </c>
      <c r="P169" s="229" t="s">
        <v>206</v>
      </c>
      <c r="Q169" s="849" t="s">
        <v>206</v>
      </c>
      <c r="R169" s="915" t="s">
        <v>362</v>
      </c>
      <c r="S169" s="356"/>
      <c r="T169" s="323"/>
    </row>
    <row r="170" spans="1:1024 1026:2048 2050:3072 3074:4096 4098:5120 5122:6144 6146:7168 7170:8192 8194:9216 9218:10240 10242:11264 11266:12288 12290:13312 13314:14336 14338:15360 15362:16236" ht="165">
      <c r="A170" s="2092" t="s">
        <v>2852</v>
      </c>
      <c r="B170" s="152" t="s">
        <v>2853</v>
      </c>
      <c r="C170" s="780" t="s">
        <v>2854</v>
      </c>
      <c r="D170" s="912" t="s">
        <v>203</v>
      </c>
      <c r="E170" s="229" t="s">
        <v>12</v>
      </c>
      <c r="F170" s="229">
        <v>1</v>
      </c>
      <c r="G170" s="1253" t="s">
        <v>206</v>
      </c>
      <c r="H170" s="229" t="s">
        <v>2263</v>
      </c>
      <c r="I170" s="487" t="s">
        <v>2289</v>
      </c>
      <c r="J170" s="54" t="s">
        <v>2265</v>
      </c>
      <c r="K170" s="696" t="s">
        <v>2855</v>
      </c>
      <c r="L170" s="15"/>
      <c r="M170" s="229" t="s">
        <v>203</v>
      </c>
      <c r="N170" s="229" t="s">
        <v>203</v>
      </c>
      <c r="O170" s="229" t="s">
        <v>206</v>
      </c>
      <c r="P170" s="229" t="s">
        <v>206</v>
      </c>
      <c r="Q170" s="508" t="s">
        <v>206</v>
      </c>
      <c r="R170" s="508" t="s">
        <v>203</v>
      </c>
      <c r="S170" s="28"/>
      <c r="T170" s="91"/>
    </row>
    <row r="171" spans="1:1024 1026:2048 2050:3072 3074:4096 4098:5120 5122:6144 6146:7168 7170:8192 8194:9216 9218:10240 10242:11264 11266:12288 12290:13312 13314:14336 14338:15360 15362:16236" ht="30.75" customHeight="1">
      <c r="A171" s="2092"/>
      <c r="B171" s="6" t="s">
        <v>2856</v>
      </c>
      <c r="C171" s="270" t="s">
        <v>2857</v>
      </c>
      <c r="D171" s="912" t="s">
        <v>203</v>
      </c>
      <c r="E171" s="229" t="s">
        <v>12</v>
      </c>
      <c r="F171" s="229">
        <v>1</v>
      </c>
      <c r="G171" s="1253" t="s">
        <v>206</v>
      </c>
      <c r="H171" s="229" t="s">
        <v>2263</v>
      </c>
      <c r="I171" s="487" t="s">
        <v>2289</v>
      </c>
      <c r="J171" s="54" t="s">
        <v>2265</v>
      </c>
      <c r="K171" s="696" t="s">
        <v>2858</v>
      </c>
      <c r="L171" s="376"/>
      <c r="M171" s="229" t="s">
        <v>203</v>
      </c>
      <c r="N171" s="229" t="s">
        <v>203</v>
      </c>
      <c r="O171" s="229" t="s">
        <v>206</v>
      </c>
      <c r="P171" s="229" t="s">
        <v>206</v>
      </c>
      <c r="Q171" s="508" t="s">
        <v>206</v>
      </c>
      <c r="R171" s="508" t="s">
        <v>203</v>
      </c>
      <c r="S171" s="110"/>
      <c r="T171" s="20"/>
      <c r="U171" s="104"/>
      <c r="V171" s="102"/>
      <c r="W171" s="103"/>
      <c r="Y171" s="104"/>
      <c r="Z171" s="102"/>
      <c r="AA171" s="103"/>
      <c r="AC171" s="104"/>
      <c r="AD171" s="102"/>
      <c r="AE171" s="103"/>
      <c r="AG171" s="104"/>
      <c r="AH171" s="102"/>
      <c r="AI171" s="103"/>
      <c r="AK171" s="104"/>
      <c r="AL171" s="102"/>
      <c r="AM171" s="103"/>
      <c r="AO171" s="104"/>
      <c r="AP171" s="102"/>
      <c r="AQ171" s="103"/>
      <c r="AS171" s="104"/>
      <c r="AT171" s="102"/>
      <c r="AU171" s="103"/>
      <c r="AW171" s="104"/>
      <c r="AX171" s="102"/>
      <c r="AY171" s="103"/>
      <c r="BA171" s="104"/>
      <c r="BB171" s="102"/>
      <c r="BC171" s="103"/>
      <c r="BE171" s="104"/>
      <c r="BF171" s="102"/>
      <c r="BG171" s="103"/>
      <c r="BI171" s="104"/>
      <c r="BJ171" s="102"/>
      <c r="BK171" s="103"/>
      <c r="BM171" s="104"/>
      <c r="BN171" s="102"/>
      <c r="BO171" s="103"/>
      <c r="BQ171" s="104"/>
      <c r="BR171" s="102"/>
      <c r="BS171" s="103"/>
      <c r="BU171" s="104"/>
      <c r="BV171" s="102"/>
      <c r="BW171" s="103"/>
      <c r="BY171" s="104"/>
      <c r="BZ171" s="102"/>
      <c r="CA171" s="103"/>
      <c r="CC171" s="104"/>
      <c r="CD171" s="102"/>
      <c r="CE171" s="103"/>
      <c r="CG171" s="104"/>
      <c r="CH171" s="102"/>
      <c r="CI171" s="103"/>
      <c r="CK171" s="104"/>
      <c r="CL171" s="102"/>
      <c r="CM171" s="103"/>
      <c r="CO171" s="104"/>
      <c r="CP171" s="102"/>
      <c r="CQ171" s="103"/>
      <c r="CS171" s="104"/>
      <c r="CT171" s="102"/>
      <c r="CU171" s="103"/>
      <c r="CW171" s="104"/>
      <c r="CX171" s="102"/>
      <c r="CY171" s="103"/>
      <c r="DA171" s="104"/>
      <c r="DB171" s="102"/>
      <c r="DC171" s="103"/>
      <c r="DE171" s="104"/>
      <c r="DF171" s="102"/>
      <c r="DG171" s="103"/>
      <c r="DI171" s="104"/>
      <c r="DJ171" s="102"/>
      <c r="DK171" s="103"/>
      <c r="DM171" s="104"/>
      <c r="DN171" s="102"/>
      <c r="DO171" s="103"/>
      <c r="DQ171" s="104"/>
      <c r="DR171" s="102"/>
      <c r="DS171" s="103"/>
      <c r="DU171" s="104"/>
      <c r="DV171" s="102"/>
      <c r="DW171" s="103"/>
      <c r="DY171" s="104"/>
      <c r="DZ171" s="102"/>
      <c r="EA171" s="103"/>
      <c r="EC171" s="104"/>
      <c r="ED171" s="102"/>
      <c r="EE171" s="103"/>
      <c r="EG171" s="104"/>
      <c r="EH171" s="102"/>
      <c r="EI171" s="103"/>
      <c r="EK171" s="104"/>
      <c r="EL171" s="102"/>
      <c r="EM171" s="103"/>
      <c r="EO171" s="104"/>
      <c r="EP171" s="102"/>
      <c r="EQ171" s="103"/>
      <c r="ES171" s="104"/>
      <c r="ET171" s="102"/>
      <c r="EU171" s="103"/>
      <c r="EW171" s="104"/>
      <c r="EX171" s="102"/>
      <c r="EY171" s="103"/>
      <c r="FA171" s="104"/>
      <c r="FB171" s="102"/>
      <c r="FC171" s="103"/>
      <c r="FE171" s="104"/>
      <c r="FF171" s="102"/>
      <c r="FG171" s="103"/>
      <c r="FI171" s="104"/>
      <c r="FJ171" s="102"/>
      <c r="FK171" s="103"/>
      <c r="FM171" s="104"/>
      <c r="FN171" s="102"/>
      <c r="FO171" s="103"/>
      <c r="FQ171" s="104"/>
      <c r="FR171" s="102"/>
      <c r="FS171" s="103"/>
      <c r="FU171" s="104"/>
      <c r="FV171" s="102"/>
      <c r="FW171" s="103"/>
      <c r="FY171" s="104"/>
      <c r="FZ171" s="102"/>
      <c r="GA171" s="103"/>
      <c r="GC171" s="104"/>
      <c r="GD171" s="102"/>
      <c r="GE171" s="103"/>
      <c r="GG171" s="104"/>
      <c r="GH171" s="102"/>
      <c r="GI171" s="103"/>
      <c r="GK171" s="104"/>
      <c r="GL171" s="102"/>
      <c r="GM171" s="103"/>
      <c r="GO171" s="104"/>
      <c r="GP171" s="102"/>
      <c r="GQ171" s="103"/>
      <c r="GS171" s="104"/>
      <c r="GT171" s="102"/>
      <c r="GU171" s="103"/>
      <c r="GW171" s="104"/>
      <c r="GX171" s="102"/>
      <c r="GY171" s="103"/>
      <c r="HA171" s="104"/>
      <c r="HB171" s="102"/>
      <c r="HC171" s="103"/>
      <c r="HE171" s="104"/>
      <c r="HF171" s="102"/>
      <c r="HG171" s="103"/>
      <c r="HI171" s="104"/>
      <c r="HJ171" s="102"/>
      <c r="HK171" s="103"/>
      <c r="HM171" s="104"/>
      <c r="HN171" s="102"/>
      <c r="HO171" s="103"/>
      <c r="HQ171" s="104"/>
      <c r="HR171" s="102"/>
      <c r="HS171" s="103"/>
      <c r="HU171" s="104"/>
      <c r="HV171" s="102"/>
      <c r="HW171" s="103"/>
      <c r="HY171" s="104"/>
      <c r="HZ171" s="102"/>
      <c r="IA171" s="103"/>
      <c r="IC171" s="104"/>
      <c r="ID171" s="102"/>
      <c r="IE171" s="103"/>
      <c r="IG171" s="104"/>
      <c r="IH171" s="102"/>
      <c r="II171" s="103"/>
      <c r="IK171" s="104"/>
      <c r="IL171" s="102"/>
      <c r="IM171" s="103"/>
      <c r="IO171" s="104"/>
      <c r="IP171" s="102"/>
      <c r="IQ171" s="103"/>
      <c r="IS171" s="104"/>
      <c r="IT171" s="102"/>
      <c r="IU171" s="103"/>
      <c r="IW171" s="104"/>
      <c r="IX171" s="102"/>
      <c r="IY171" s="103"/>
      <c r="JA171" s="104"/>
      <c r="JB171" s="102"/>
      <c r="JC171" s="103"/>
      <c r="JE171" s="104"/>
      <c r="JF171" s="102"/>
      <c r="JG171" s="103"/>
      <c r="JI171" s="104"/>
      <c r="JJ171" s="102"/>
      <c r="JK171" s="103"/>
      <c r="JM171" s="104"/>
      <c r="JN171" s="102"/>
      <c r="JO171" s="103"/>
      <c r="JQ171" s="104"/>
      <c r="JR171" s="102"/>
      <c r="JS171" s="103"/>
      <c r="JU171" s="104"/>
      <c r="JV171" s="102"/>
      <c r="JW171" s="103"/>
      <c r="JY171" s="104"/>
      <c r="JZ171" s="102"/>
      <c r="KA171" s="103"/>
      <c r="KC171" s="104"/>
      <c r="KD171" s="102"/>
      <c r="KE171" s="103"/>
      <c r="KG171" s="104"/>
      <c r="KH171" s="102"/>
      <c r="KI171" s="103"/>
      <c r="KK171" s="104"/>
      <c r="KL171" s="102"/>
      <c r="KM171" s="103"/>
      <c r="KO171" s="104"/>
      <c r="KP171" s="102"/>
      <c r="KQ171" s="103"/>
      <c r="KS171" s="104"/>
      <c r="KT171" s="102"/>
      <c r="KU171" s="103"/>
      <c r="KW171" s="104"/>
      <c r="KX171" s="102"/>
      <c r="KY171" s="103"/>
      <c r="LA171" s="104"/>
      <c r="LB171" s="102"/>
      <c r="LC171" s="103"/>
      <c r="LE171" s="104"/>
      <c r="LF171" s="102"/>
      <c r="LG171" s="103"/>
      <c r="LI171" s="104"/>
      <c r="LJ171" s="102"/>
      <c r="LK171" s="103"/>
      <c r="LM171" s="104"/>
      <c r="LN171" s="102"/>
      <c r="LO171" s="103"/>
      <c r="LQ171" s="104"/>
      <c r="LR171" s="102"/>
      <c r="LS171" s="103"/>
      <c r="LU171" s="104"/>
      <c r="LV171" s="102"/>
      <c r="LW171" s="103"/>
      <c r="LY171" s="104"/>
      <c r="LZ171" s="102"/>
      <c r="MA171" s="103"/>
      <c r="MC171" s="104"/>
      <c r="MD171" s="102"/>
      <c r="ME171" s="103"/>
      <c r="MG171" s="104"/>
      <c r="MH171" s="102"/>
      <c r="MI171" s="103"/>
      <c r="MK171" s="104"/>
      <c r="ML171" s="102"/>
      <c r="MM171" s="103"/>
      <c r="MO171" s="104"/>
      <c r="MP171" s="102"/>
      <c r="MQ171" s="103"/>
      <c r="MS171" s="104"/>
      <c r="MT171" s="102"/>
      <c r="MU171" s="103"/>
      <c r="MW171" s="104"/>
      <c r="MX171" s="102"/>
      <c r="MY171" s="103"/>
      <c r="NA171" s="104"/>
      <c r="NB171" s="102"/>
      <c r="NC171" s="103"/>
      <c r="NE171" s="104"/>
      <c r="NF171" s="102"/>
      <c r="NG171" s="103"/>
      <c r="NI171" s="104"/>
      <c r="NJ171" s="102"/>
      <c r="NK171" s="103"/>
      <c r="NM171" s="104"/>
      <c r="NN171" s="102"/>
      <c r="NO171" s="103"/>
      <c r="NQ171" s="104"/>
      <c r="NR171" s="102"/>
      <c r="NS171" s="103"/>
      <c r="NU171" s="104"/>
      <c r="NV171" s="102"/>
      <c r="NW171" s="103"/>
      <c r="NY171" s="104"/>
      <c r="NZ171" s="102"/>
      <c r="OA171" s="103"/>
      <c r="OC171" s="104"/>
      <c r="OD171" s="102"/>
      <c r="OE171" s="103"/>
      <c r="OG171" s="104"/>
      <c r="OH171" s="102"/>
      <c r="OI171" s="103"/>
      <c r="OK171" s="104"/>
      <c r="OL171" s="102"/>
      <c r="OM171" s="103"/>
      <c r="OO171" s="104"/>
      <c r="OP171" s="102"/>
      <c r="OQ171" s="103"/>
      <c r="OS171" s="104"/>
      <c r="OT171" s="102"/>
      <c r="OU171" s="103"/>
      <c r="OW171" s="104"/>
      <c r="OX171" s="102"/>
      <c r="OY171" s="103"/>
      <c r="PA171" s="104"/>
      <c r="PB171" s="102"/>
      <c r="PC171" s="103"/>
      <c r="PE171" s="104"/>
      <c r="PF171" s="102"/>
      <c r="PG171" s="103"/>
      <c r="PI171" s="104"/>
      <c r="PJ171" s="102"/>
      <c r="PK171" s="103"/>
      <c r="PM171" s="104"/>
      <c r="PN171" s="102"/>
      <c r="PO171" s="103"/>
      <c r="PQ171" s="104"/>
      <c r="PR171" s="102"/>
      <c r="PS171" s="103"/>
      <c r="PU171" s="104"/>
      <c r="PV171" s="102"/>
      <c r="PW171" s="103"/>
      <c r="PY171" s="104"/>
      <c r="PZ171" s="102"/>
      <c r="QA171" s="103"/>
      <c r="QC171" s="104"/>
      <c r="QD171" s="102"/>
      <c r="QE171" s="103"/>
      <c r="QG171" s="104"/>
      <c r="QH171" s="102"/>
      <c r="QI171" s="103"/>
      <c r="QK171" s="104"/>
      <c r="QL171" s="102"/>
      <c r="QM171" s="103"/>
      <c r="QO171" s="104"/>
      <c r="QP171" s="102"/>
      <c r="QQ171" s="103"/>
      <c r="QS171" s="104"/>
      <c r="QT171" s="102"/>
      <c r="QU171" s="103"/>
      <c r="QW171" s="104"/>
      <c r="QX171" s="102"/>
      <c r="QY171" s="103"/>
      <c r="RA171" s="104"/>
      <c r="RB171" s="102"/>
      <c r="RC171" s="103"/>
      <c r="RE171" s="104"/>
      <c r="RF171" s="102"/>
      <c r="RG171" s="103"/>
      <c r="RI171" s="104"/>
      <c r="RJ171" s="102"/>
      <c r="RK171" s="103"/>
      <c r="RM171" s="104"/>
      <c r="RN171" s="102"/>
      <c r="RO171" s="103"/>
      <c r="RQ171" s="104"/>
      <c r="RR171" s="102"/>
      <c r="RS171" s="103"/>
      <c r="RU171" s="104"/>
      <c r="RV171" s="102"/>
      <c r="RW171" s="103"/>
      <c r="RY171" s="104"/>
      <c r="RZ171" s="102"/>
      <c r="SA171" s="103"/>
      <c r="SC171" s="104"/>
      <c r="SD171" s="102"/>
      <c r="SE171" s="103"/>
      <c r="SG171" s="104"/>
      <c r="SH171" s="102"/>
      <c r="SI171" s="103"/>
      <c r="SK171" s="104"/>
      <c r="SL171" s="102"/>
      <c r="SM171" s="103"/>
      <c r="SO171" s="104"/>
      <c r="SP171" s="102"/>
      <c r="SQ171" s="103"/>
      <c r="SS171" s="104"/>
      <c r="ST171" s="102"/>
      <c r="SU171" s="103"/>
      <c r="SW171" s="104"/>
      <c r="SX171" s="102"/>
      <c r="SY171" s="103"/>
      <c r="TA171" s="104"/>
      <c r="TB171" s="102"/>
      <c r="TC171" s="103"/>
      <c r="TE171" s="104"/>
      <c r="TF171" s="102"/>
      <c r="TG171" s="103"/>
      <c r="TI171" s="104"/>
      <c r="TJ171" s="102"/>
      <c r="TK171" s="103"/>
      <c r="TM171" s="104"/>
      <c r="TN171" s="102"/>
      <c r="TO171" s="103"/>
      <c r="TQ171" s="104"/>
      <c r="TR171" s="102"/>
      <c r="TS171" s="102"/>
      <c r="TT171" s="103"/>
      <c r="TV171" s="104"/>
      <c r="TW171" s="102"/>
      <c r="TX171" s="103"/>
      <c r="TZ171" s="104"/>
      <c r="UA171" s="102"/>
      <c r="UB171" s="103"/>
      <c r="UD171" s="104"/>
      <c r="UE171" s="102"/>
      <c r="UF171" s="103"/>
      <c r="UH171" s="104"/>
      <c r="UI171" s="102"/>
      <c r="UJ171" s="103"/>
      <c r="UL171" s="104"/>
      <c r="UM171" s="102"/>
      <c r="UN171" s="103"/>
      <c r="UP171" s="104"/>
      <c r="UQ171" s="102"/>
      <c r="UR171" s="103"/>
      <c r="UT171" s="104"/>
      <c r="UU171" s="102"/>
      <c r="UV171" s="103"/>
      <c r="UX171" s="104"/>
      <c r="UY171" s="102"/>
      <c r="UZ171" s="103"/>
      <c r="VB171" s="104"/>
      <c r="VC171" s="102"/>
      <c r="VD171" s="103"/>
      <c r="VF171" s="104"/>
      <c r="VG171" s="102"/>
      <c r="VH171" s="103"/>
      <c r="VJ171" s="104"/>
      <c r="VK171" s="102"/>
      <c r="VL171" s="103"/>
      <c r="VN171" s="104"/>
      <c r="VO171" s="102"/>
      <c r="VP171" s="103"/>
      <c r="VR171" s="104"/>
      <c r="VS171" s="102"/>
      <c r="VT171" s="103"/>
      <c r="VV171" s="104"/>
      <c r="VW171" s="102"/>
      <c r="VX171" s="103"/>
      <c r="VZ171" s="104"/>
      <c r="WA171" s="102"/>
      <c r="WB171" s="103"/>
      <c r="WD171" s="104"/>
      <c r="WE171" s="102"/>
      <c r="WF171" s="103"/>
      <c r="WH171" s="104"/>
      <c r="WI171" s="102"/>
      <c r="WJ171" s="103"/>
      <c r="WL171" s="104"/>
      <c r="WM171" s="102"/>
      <c r="WN171" s="103"/>
      <c r="WP171" s="104"/>
      <c r="WQ171" s="102"/>
      <c r="WR171" s="103"/>
      <c r="WT171" s="104"/>
      <c r="WU171" s="102"/>
      <c r="WV171" s="103"/>
      <c r="WX171" s="104"/>
      <c r="WY171" s="102"/>
      <c r="WZ171" s="103"/>
      <c r="XB171" s="104"/>
      <c r="XC171" s="102"/>
      <c r="XD171" s="103"/>
      <c r="XF171" s="104"/>
      <c r="XG171" s="102"/>
      <c r="XH171" s="103"/>
      <c r="XJ171" s="104"/>
      <c r="XK171" s="102"/>
      <c r="XL171" s="103"/>
      <c r="XN171" s="104"/>
      <c r="XO171" s="102"/>
      <c r="XP171" s="103"/>
      <c r="XR171" s="104"/>
      <c r="XS171" s="102"/>
      <c r="XT171" s="103"/>
      <c r="XV171" s="104"/>
      <c r="XW171" s="102"/>
      <c r="XX171" s="103"/>
      <c r="XZ171" s="104"/>
      <c r="YA171" s="102"/>
      <c r="YB171" s="103"/>
      <c r="YD171" s="104"/>
      <c r="YE171" s="102"/>
      <c r="YF171" s="103"/>
      <c r="YH171" s="104"/>
      <c r="YI171" s="102"/>
      <c r="YJ171" s="103"/>
      <c r="YL171" s="104"/>
      <c r="YM171" s="102"/>
      <c r="YN171" s="103"/>
      <c r="YP171" s="104"/>
      <c r="YQ171" s="102"/>
      <c r="YR171" s="103"/>
      <c r="YT171" s="104"/>
      <c r="YU171" s="102"/>
      <c r="YV171" s="103"/>
      <c r="YX171" s="104"/>
      <c r="YY171" s="102"/>
      <c r="YZ171" s="103"/>
      <c r="ZB171" s="104"/>
      <c r="ZC171" s="102"/>
      <c r="ZD171" s="103"/>
      <c r="ZF171" s="104"/>
      <c r="ZG171" s="102"/>
      <c r="ZH171" s="103"/>
      <c r="ZJ171" s="104"/>
      <c r="ZK171" s="102"/>
      <c r="ZL171" s="103"/>
      <c r="ZN171" s="104"/>
      <c r="ZO171" s="102"/>
      <c r="ZP171" s="103"/>
      <c r="ZR171" s="104"/>
      <c r="ZS171" s="102"/>
      <c r="ZT171" s="103"/>
      <c r="ZV171" s="104"/>
      <c r="ZW171" s="102"/>
      <c r="ZX171" s="103"/>
      <c r="ZZ171" s="104"/>
      <c r="AAA171" s="102"/>
      <c r="AAB171" s="103"/>
      <c r="AAD171" s="104"/>
      <c r="AAE171" s="102"/>
      <c r="AAF171" s="103"/>
      <c r="AAH171" s="104"/>
      <c r="AAI171" s="102"/>
      <c r="AAJ171" s="103"/>
      <c r="AAL171" s="104"/>
      <c r="AAM171" s="102"/>
      <c r="AAN171" s="103"/>
      <c r="AAP171" s="104"/>
      <c r="AAQ171" s="102"/>
      <c r="AAR171" s="103"/>
      <c r="AAT171" s="104"/>
      <c r="AAU171" s="102"/>
      <c r="AAV171" s="103"/>
      <c r="AAX171" s="104"/>
      <c r="AAY171" s="102"/>
      <c r="AAZ171" s="103"/>
      <c r="ABB171" s="104"/>
      <c r="ABC171" s="102"/>
      <c r="ABD171" s="103"/>
      <c r="ABF171" s="104"/>
      <c r="ABG171" s="102"/>
      <c r="ABH171" s="103"/>
      <c r="ABJ171" s="104"/>
      <c r="ABK171" s="102"/>
      <c r="ABL171" s="103"/>
      <c r="ABN171" s="104"/>
      <c r="ABO171" s="102"/>
      <c r="ABP171" s="103"/>
      <c r="ABR171" s="104"/>
      <c r="ABS171" s="102"/>
      <c r="ABT171" s="103"/>
      <c r="ABV171" s="104"/>
      <c r="ABW171" s="102"/>
      <c r="ABX171" s="103"/>
      <c r="ABZ171" s="104"/>
      <c r="ACA171" s="102"/>
      <c r="ACB171" s="103"/>
      <c r="ACD171" s="104"/>
      <c r="ACE171" s="102"/>
      <c r="ACF171" s="103"/>
      <c r="ACH171" s="104"/>
      <c r="ACI171" s="102"/>
      <c r="ACJ171" s="103"/>
      <c r="ACL171" s="104"/>
      <c r="ACM171" s="102"/>
      <c r="ACN171" s="103"/>
      <c r="ACP171" s="104"/>
      <c r="ACQ171" s="102"/>
      <c r="ACR171" s="103"/>
      <c r="ACT171" s="104"/>
      <c r="ACU171" s="102"/>
      <c r="ACV171" s="103"/>
      <c r="ACX171" s="104"/>
      <c r="ACY171" s="102"/>
      <c r="ACZ171" s="103"/>
      <c r="ADB171" s="104"/>
      <c r="ADC171" s="102"/>
      <c r="ADD171" s="103"/>
      <c r="ADF171" s="104"/>
      <c r="ADG171" s="102"/>
      <c r="ADH171" s="103"/>
      <c r="ADJ171" s="104"/>
      <c r="ADK171" s="102"/>
      <c r="ADL171" s="103"/>
      <c r="ADN171" s="104"/>
      <c r="ADO171" s="102"/>
      <c r="ADP171" s="103"/>
      <c r="ADR171" s="104"/>
      <c r="ADS171" s="102"/>
      <c r="ADT171" s="103"/>
      <c r="ADV171" s="104"/>
      <c r="ADW171" s="102"/>
      <c r="ADX171" s="103"/>
      <c r="ADZ171" s="104"/>
      <c r="AEA171" s="102"/>
      <c r="AEB171" s="103"/>
      <c r="AED171" s="104"/>
      <c r="AEE171" s="102"/>
      <c r="AEF171" s="103"/>
      <c r="AEH171" s="104"/>
      <c r="AEI171" s="102"/>
      <c r="AEJ171" s="103"/>
      <c r="AEL171" s="104"/>
      <c r="AEM171" s="102"/>
      <c r="AEN171" s="103"/>
      <c r="AEP171" s="104"/>
      <c r="AEQ171" s="102"/>
      <c r="AER171" s="103"/>
      <c r="AET171" s="104"/>
      <c r="AEU171" s="102"/>
      <c r="AEV171" s="103"/>
      <c r="AEX171" s="104"/>
      <c r="AEY171" s="102"/>
      <c r="AEZ171" s="103"/>
      <c r="AFB171" s="104"/>
      <c r="AFC171" s="102"/>
      <c r="AFD171" s="103"/>
      <c r="AFF171" s="104"/>
      <c r="AFG171" s="102"/>
      <c r="AFH171" s="103"/>
      <c r="AFJ171" s="104"/>
      <c r="AFK171" s="102"/>
      <c r="AFL171" s="103"/>
      <c r="AFN171" s="104"/>
      <c r="AFO171" s="102"/>
      <c r="AFP171" s="103"/>
      <c r="AFR171" s="104"/>
      <c r="AFS171" s="102"/>
      <c r="AFT171" s="103"/>
      <c r="AFV171" s="104"/>
      <c r="AFW171" s="102"/>
      <c r="AFX171" s="103"/>
      <c r="AFZ171" s="104"/>
      <c r="AGA171" s="102"/>
      <c r="AGB171" s="103"/>
      <c r="AGD171" s="104"/>
      <c r="AGE171" s="102"/>
      <c r="AGF171" s="103"/>
      <c r="AGH171" s="104"/>
      <c r="AGI171" s="102"/>
      <c r="AGJ171" s="103"/>
      <c r="AGL171" s="104"/>
      <c r="AGM171" s="102"/>
      <c r="AGN171" s="103"/>
      <c r="AGP171" s="104"/>
      <c r="AGQ171" s="102"/>
      <c r="AGR171" s="103"/>
      <c r="AGT171" s="104"/>
      <c r="AGU171" s="102"/>
      <c r="AGV171" s="103"/>
      <c r="AGX171" s="104"/>
      <c r="AGY171" s="102"/>
      <c r="AGZ171" s="103"/>
      <c r="AHB171" s="104"/>
      <c r="AHC171" s="102"/>
      <c r="AHD171" s="103"/>
      <c r="AHF171" s="104"/>
      <c r="AHG171" s="102"/>
      <c r="AHH171" s="103"/>
      <c r="AHJ171" s="104"/>
      <c r="AHK171" s="102"/>
      <c r="AHL171" s="103"/>
      <c r="AHN171" s="104"/>
      <c r="AHO171" s="102"/>
      <c r="AHP171" s="103"/>
      <c r="AHR171" s="104"/>
      <c r="AHS171" s="102"/>
      <c r="AHT171" s="103"/>
      <c r="AHV171" s="104"/>
      <c r="AHW171" s="102"/>
      <c r="AHX171" s="103"/>
      <c r="AHZ171" s="104"/>
      <c r="AIA171" s="102"/>
      <c r="AIB171" s="103"/>
      <c r="AID171" s="104"/>
      <c r="AIE171" s="102"/>
      <c r="AIF171" s="103"/>
      <c r="AIH171" s="104"/>
      <c r="AII171" s="102"/>
      <c r="AIJ171" s="103"/>
      <c r="AIL171" s="104"/>
      <c r="AIM171" s="102"/>
      <c r="AIN171" s="103"/>
      <c r="AIP171" s="104"/>
      <c r="AIQ171" s="102"/>
      <c r="AIR171" s="103"/>
      <c r="AIT171" s="104"/>
      <c r="AIU171" s="102"/>
      <c r="AIV171" s="103"/>
      <c r="AIX171" s="104"/>
      <c r="AIY171" s="102"/>
      <c r="AIZ171" s="103"/>
      <c r="AJB171" s="104"/>
      <c r="AJC171" s="102"/>
      <c r="AJD171" s="103"/>
      <c r="AJF171" s="104"/>
      <c r="AJG171" s="102"/>
      <c r="AJH171" s="103"/>
      <c r="AJJ171" s="104"/>
      <c r="AJK171" s="102"/>
      <c r="AJL171" s="103"/>
      <c r="AJN171" s="104"/>
      <c r="AJO171" s="102"/>
      <c r="AJP171" s="103"/>
      <c r="AJR171" s="104"/>
      <c r="AJS171" s="102"/>
      <c r="AJT171" s="103"/>
      <c r="AJV171" s="104"/>
      <c r="AJW171" s="102"/>
      <c r="AJX171" s="103"/>
      <c r="AJZ171" s="104"/>
      <c r="AKA171" s="102"/>
      <c r="AKB171" s="103"/>
      <c r="AKD171" s="104"/>
      <c r="AKE171" s="102"/>
      <c r="AKF171" s="103"/>
      <c r="AKH171" s="104"/>
      <c r="AKI171" s="102"/>
      <c r="AKJ171" s="103"/>
      <c r="AKL171" s="104"/>
      <c r="AKM171" s="102"/>
      <c r="AKN171" s="103"/>
      <c r="AKP171" s="104"/>
      <c r="AKQ171" s="102"/>
      <c r="AKR171" s="103"/>
      <c r="AKT171" s="104"/>
      <c r="AKU171" s="102"/>
      <c r="AKV171" s="103"/>
      <c r="AKX171" s="104"/>
      <c r="AKY171" s="102"/>
      <c r="AKZ171" s="103"/>
      <c r="ALB171" s="104"/>
      <c r="ALC171" s="102"/>
      <c r="ALD171" s="103"/>
      <c r="ALF171" s="104"/>
      <c r="ALG171" s="102"/>
      <c r="ALH171" s="103"/>
      <c r="ALJ171" s="104"/>
      <c r="ALK171" s="102"/>
      <c r="ALL171" s="103"/>
      <c r="ALN171" s="104"/>
      <c r="ALO171" s="102"/>
      <c r="ALP171" s="103"/>
      <c r="ALR171" s="104"/>
      <c r="ALS171" s="102"/>
      <c r="ALT171" s="103"/>
      <c r="ALV171" s="104"/>
      <c r="ALW171" s="102"/>
      <c r="ALX171" s="103"/>
      <c r="ALZ171" s="104"/>
      <c r="AMA171" s="102"/>
      <c r="AMB171" s="103"/>
      <c r="AMD171" s="104"/>
      <c r="AME171" s="102"/>
      <c r="AMF171" s="103"/>
      <c r="AMH171" s="104"/>
      <c r="AMI171" s="102"/>
      <c r="AMJ171" s="103"/>
      <c r="AML171" s="104"/>
      <c r="AMM171" s="102"/>
      <c r="AMN171" s="103"/>
      <c r="AMP171" s="104"/>
      <c r="AMQ171" s="102"/>
      <c r="AMR171" s="103"/>
      <c r="AMT171" s="104"/>
      <c r="AMU171" s="102"/>
      <c r="AMV171" s="103"/>
      <c r="AMX171" s="104"/>
      <c r="AMY171" s="102"/>
      <c r="AMZ171" s="103"/>
      <c r="ANB171" s="104"/>
      <c r="ANC171" s="102"/>
      <c r="AND171" s="103"/>
      <c r="ANF171" s="104"/>
      <c r="ANG171" s="102"/>
      <c r="ANH171" s="103"/>
      <c r="ANJ171" s="104"/>
      <c r="ANK171" s="102"/>
      <c r="ANL171" s="103"/>
      <c r="ANN171" s="104"/>
      <c r="ANO171" s="102"/>
      <c r="ANP171" s="103"/>
      <c r="ANR171" s="104"/>
      <c r="ANS171" s="102"/>
      <c r="ANT171" s="103"/>
      <c r="ANV171" s="104"/>
      <c r="ANW171" s="102"/>
      <c r="ANX171" s="103"/>
      <c r="ANZ171" s="104"/>
      <c r="AOA171" s="102"/>
      <c r="AOB171" s="103"/>
      <c r="AOD171" s="104"/>
      <c r="AOE171" s="102"/>
      <c r="AOF171" s="103"/>
      <c r="AOH171" s="104"/>
      <c r="AOI171" s="102"/>
      <c r="AOJ171" s="103"/>
      <c r="AOL171" s="104"/>
      <c r="AOM171" s="102"/>
      <c r="AON171" s="103"/>
      <c r="AOP171" s="104"/>
      <c r="AOQ171" s="102"/>
      <c r="AOR171" s="103"/>
      <c r="AOT171" s="104"/>
      <c r="AOU171" s="102"/>
      <c r="AOV171" s="103"/>
      <c r="AOX171" s="104"/>
      <c r="AOY171" s="102"/>
      <c r="AOZ171" s="103"/>
      <c r="APB171" s="104"/>
      <c r="APC171" s="102"/>
      <c r="APD171" s="103"/>
      <c r="APF171" s="104"/>
      <c r="APG171" s="102"/>
      <c r="APH171" s="103"/>
      <c r="APJ171" s="104"/>
      <c r="APK171" s="102"/>
      <c r="APL171" s="103"/>
      <c r="APN171" s="104"/>
      <c r="APO171" s="102"/>
      <c r="APP171" s="103"/>
      <c r="APR171" s="104"/>
      <c r="APS171" s="102"/>
      <c r="APT171" s="103"/>
      <c r="APV171" s="104"/>
      <c r="APW171" s="102"/>
      <c r="APX171" s="103"/>
      <c r="APZ171" s="104"/>
      <c r="AQA171" s="102"/>
      <c r="AQB171" s="103"/>
      <c r="AQD171" s="104"/>
      <c r="AQE171" s="102"/>
      <c r="AQF171" s="103"/>
      <c r="AQH171" s="104"/>
      <c r="AQI171" s="102"/>
      <c r="AQJ171" s="103"/>
      <c r="AQL171" s="104"/>
      <c r="AQM171" s="102"/>
      <c r="AQN171" s="103"/>
      <c r="AQP171" s="104"/>
      <c r="AQQ171" s="102"/>
      <c r="AQR171" s="103"/>
      <c r="AQT171" s="104"/>
      <c r="AQU171" s="102"/>
      <c r="AQV171" s="103"/>
      <c r="AQX171" s="104"/>
      <c r="AQY171" s="102"/>
      <c r="AQZ171" s="103"/>
      <c r="ARB171" s="104"/>
      <c r="ARC171" s="102"/>
      <c r="ARD171" s="103"/>
      <c r="ARF171" s="104"/>
      <c r="ARG171" s="102"/>
      <c r="ARH171" s="103"/>
      <c r="ARJ171" s="104"/>
      <c r="ARK171" s="102"/>
      <c r="ARL171" s="103"/>
      <c r="ARN171" s="104"/>
      <c r="ARO171" s="102"/>
      <c r="ARP171" s="103"/>
      <c r="ARR171" s="104"/>
      <c r="ARS171" s="102"/>
      <c r="ART171" s="103"/>
      <c r="ARV171" s="104"/>
      <c r="ARW171" s="102"/>
      <c r="ARX171" s="103"/>
      <c r="ARZ171" s="104"/>
      <c r="ASA171" s="102"/>
      <c r="ASB171" s="103"/>
      <c r="ASD171" s="104"/>
      <c r="ASE171" s="102"/>
      <c r="ASF171" s="103"/>
      <c r="ASH171" s="104"/>
      <c r="ASI171" s="102"/>
      <c r="ASJ171" s="103"/>
      <c r="ASL171" s="104"/>
      <c r="ASM171" s="102"/>
      <c r="ASN171" s="103"/>
      <c r="ASP171" s="104"/>
      <c r="ASQ171" s="102"/>
      <c r="ASR171" s="103"/>
      <c r="AST171" s="104"/>
      <c r="ASU171" s="102"/>
      <c r="ASV171" s="103"/>
      <c r="ASX171" s="104"/>
      <c r="ASY171" s="102"/>
      <c r="ASZ171" s="103"/>
      <c r="ATB171" s="104"/>
      <c r="ATC171" s="102"/>
      <c r="ATD171" s="103"/>
      <c r="ATF171" s="104"/>
      <c r="ATG171" s="102"/>
      <c r="ATH171" s="103"/>
      <c r="ATJ171" s="104"/>
      <c r="ATK171" s="102"/>
      <c r="ATL171" s="103"/>
      <c r="ATN171" s="104"/>
      <c r="ATO171" s="102"/>
      <c r="ATP171" s="103"/>
      <c r="ATR171" s="104"/>
      <c r="ATS171" s="102"/>
      <c r="ATT171" s="103"/>
      <c r="ATV171" s="104"/>
      <c r="ATW171" s="102"/>
      <c r="ATX171" s="103"/>
      <c r="ATZ171" s="104"/>
      <c r="AUA171" s="102"/>
      <c r="AUB171" s="103"/>
      <c r="AUD171" s="104"/>
      <c r="AUE171" s="102"/>
      <c r="AUF171" s="103"/>
      <c r="AUH171" s="104"/>
      <c r="AUI171" s="102"/>
      <c r="AUJ171" s="103"/>
      <c r="AUL171" s="104"/>
      <c r="AUM171" s="102"/>
      <c r="AUN171" s="103"/>
      <c r="AUP171" s="104"/>
      <c r="AUQ171" s="102"/>
      <c r="AUR171" s="103"/>
      <c r="AUT171" s="104"/>
      <c r="AUU171" s="102"/>
      <c r="AUV171" s="103"/>
      <c r="AUX171" s="104"/>
      <c r="AUY171" s="102"/>
      <c r="AUZ171" s="103"/>
      <c r="AVB171" s="104"/>
      <c r="AVC171" s="102"/>
      <c r="AVD171" s="103"/>
      <c r="AVF171" s="104"/>
      <c r="AVG171" s="102"/>
      <c r="AVH171" s="103"/>
      <c r="AVJ171" s="104"/>
      <c r="AVK171" s="102"/>
      <c r="AVL171" s="103"/>
      <c r="AVN171" s="104"/>
      <c r="AVO171" s="102"/>
      <c r="AVP171" s="103"/>
      <c r="AVR171" s="104"/>
      <c r="AVS171" s="102"/>
      <c r="AVT171" s="103"/>
      <c r="AVV171" s="104"/>
      <c r="AVW171" s="102"/>
      <c r="AVX171" s="103"/>
      <c r="AVZ171" s="104"/>
      <c r="AWA171" s="102"/>
      <c r="AWB171" s="103"/>
      <c r="AWD171" s="104"/>
      <c r="AWE171" s="102"/>
      <c r="AWF171" s="103"/>
      <c r="AWH171" s="104"/>
      <c r="AWI171" s="102"/>
      <c r="AWJ171" s="103"/>
      <c r="AWL171" s="104"/>
      <c r="AWM171" s="102"/>
      <c r="AWN171" s="103"/>
      <c r="AWP171" s="104"/>
      <c r="AWQ171" s="102"/>
      <c r="AWR171" s="103"/>
      <c r="AWT171" s="104"/>
      <c r="AWU171" s="102"/>
      <c r="AWV171" s="103"/>
      <c r="AWX171" s="104"/>
      <c r="AWY171" s="102"/>
      <c r="AWZ171" s="103"/>
      <c r="AXB171" s="104"/>
      <c r="AXC171" s="102"/>
      <c r="AXD171" s="103"/>
      <c r="AXF171" s="104"/>
      <c r="AXG171" s="102"/>
      <c r="AXH171" s="103"/>
      <c r="AXJ171" s="104"/>
      <c r="AXK171" s="102"/>
      <c r="AXL171" s="103"/>
      <c r="AXN171" s="104"/>
      <c r="AXO171" s="102"/>
      <c r="AXP171" s="103"/>
      <c r="AXR171" s="104"/>
      <c r="AXS171" s="102"/>
      <c r="AXT171" s="103"/>
      <c r="AXV171" s="104"/>
      <c r="AXW171" s="102"/>
      <c r="AXX171" s="103"/>
      <c r="AXZ171" s="104"/>
      <c r="AYA171" s="102"/>
      <c r="AYB171" s="103"/>
      <c r="AYD171" s="104"/>
      <c r="AYE171" s="102"/>
      <c r="AYF171" s="103"/>
      <c r="AYH171" s="104"/>
      <c r="AYI171" s="102"/>
      <c r="AYJ171" s="103"/>
      <c r="AYL171" s="104"/>
      <c r="AYM171" s="102"/>
      <c r="AYN171" s="103"/>
      <c r="AYP171" s="104"/>
      <c r="AYQ171" s="102"/>
      <c r="AYR171" s="103"/>
      <c r="AYT171" s="104"/>
      <c r="AYU171" s="102"/>
      <c r="AYV171" s="103"/>
      <c r="AYX171" s="104"/>
      <c r="AYY171" s="102"/>
      <c r="AYZ171" s="103"/>
      <c r="AZB171" s="104"/>
      <c r="AZC171" s="102"/>
      <c r="AZD171" s="103"/>
      <c r="AZF171" s="104"/>
      <c r="AZG171" s="102"/>
      <c r="AZH171" s="103"/>
      <c r="AZJ171" s="104"/>
      <c r="AZK171" s="102"/>
      <c r="AZL171" s="103"/>
      <c r="AZN171" s="104"/>
      <c r="AZO171" s="102"/>
      <c r="AZP171" s="103"/>
      <c r="AZR171" s="104"/>
      <c r="AZS171" s="102"/>
      <c r="AZT171" s="103"/>
      <c r="AZV171" s="104"/>
      <c r="AZW171" s="102"/>
      <c r="AZX171" s="103"/>
      <c r="AZZ171" s="104"/>
      <c r="BAA171" s="102"/>
      <c r="BAB171" s="103"/>
      <c r="BAD171" s="104"/>
      <c r="BAE171" s="102"/>
      <c r="BAF171" s="103"/>
      <c r="BAH171" s="104"/>
      <c r="BAI171" s="102"/>
      <c r="BAJ171" s="103"/>
      <c r="BAL171" s="104"/>
      <c r="BAM171" s="102"/>
      <c r="BAN171" s="103"/>
      <c r="BAP171" s="104"/>
      <c r="BAQ171" s="102"/>
      <c r="BAR171" s="103"/>
      <c r="BAT171" s="104"/>
      <c r="BAU171" s="102"/>
      <c r="BAV171" s="103"/>
      <c r="BAX171" s="104"/>
      <c r="BAY171" s="102"/>
      <c r="BAZ171" s="103"/>
      <c r="BBB171" s="104"/>
      <c r="BBC171" s="102"/>
      <c r="BBD171" s="103"/>
      <c r="BBF171" s="104"/>
      <c r="BBG171" s="102"/>
      <c r="BBH171" s="103"/>
      <c r="BBJ171" s="104"/>
      <c r="BBK171" s="102"/>
      <c r="BBL171" s="103"/>
      <c r="BBN171" s="104"/>
      <c r="BBO171" s="102"/>
      <c r="BBP171" s="103"/>
      <c r="BBR171" s="104"/>
      <c r="BBS171" s="102"/>
      <c r="BBT171" s="103"/>
      <c r="BBV171" s="104"/>
      <c r="BBW171" s="102"/>
      <c r="BBX171" s="103"/>
      <c r="BBZ171" s="104"/>
      <c r="BCA171" s="102"/>
      <c r="BCB171" s="103"/>
      <c r="BCD171" s="104"/>
      <c r="BCE171" s="102"/>
      <c r="BCF171" s="103"/>
      <c r="BCH171" s="104"/>
      <c r="BCI171" s="102"/>
      <c r="BCJ171" s="103"/>
      <c r="BCL171" s="104"/>
      <c r="BCM171" s="102"/>
      <c r="BCN171" s="103"/>
      <c r="BCP171" s="104"/>
      <c r="BCQ171" s="102"/>
      <c r="BCR171" s="103"/>
      <c r="BCT171" s="104"/>
      <c r="BCU171" s="102"/>
      <c r="BCV171" s="103"/>
      <c r="BCX171" s="104"/>
      <c r="BCY171" s="102"/>
      <c r="BCZ171" s="103"/>
      <c r="BDB171" s="104"/>
      <c r="BDC171" s="102"/>
      <c r="BDD171" s="103"/>
      <c r="BDF171" s="104"/>
      <c r="BDG171" s="102"/>
      <c r="BDH171" s="103"/>
      <c r="BDJ171" s="104"/>
      <c r="BDK171" s="102"/>
      <c r="BDL171" s="103"/>
      <c r="BDN171" s="104"/>
      <c r="BDO171" s="102"/>
      <c r="BDP171" s="103"/>
      <c r="BDR171" s="104"/>
      <c r="BDS171" s="102"/>
      <c r="BDT171" s="103"/>
      <c r="BDV171" s="104"/>
      <c r="BDW171" s="102"/>
      <c r="BDX171" s="103"/>
      <c r="BDZ171" s="104"/>
      <c r="BEA171" s="102"/>
      <c r="BEB171" s="103"/>
      <c r="BED171" s="104"/>
      <c r="BEE171" s="102"/>
      <c r="BEF171" s="103"/>
      <c r="BEH171" s="104"/>
      <c r="BEI171" s="102"/>
      <c r="BEJ171" s="103"/>
      <c r="BEL171" s="104"/>
      <c r="BEM171" s="102"/>
      <c r="BEN171" s="103"/>
      <c r="BEP171" s="104"/>
      <c r="BEQ171" s="102"/>
      <c r="BER171" s="103"/>
      <c r="BET171" s="104"/>
      <c r="BEU171" s="102"/>
      <c r="BEV171" s="103"/>
      <c r="BEX171" s="104"/>
      <c r="BEY171" s="102"/>
      <c r="BEZ171" s="103"/>
      <c r="BFB171" s="104"/>
      <c r="BFC171" s="102"/>
      <c r="BFD171" s="103"/>
      <c r="BFF171" s="104"/>
      <c r="BFG171" s="102"/>
      <c r="BFH171" s="103"/>
      <c r="BFJ171" s="104"/>
      <c r="BFK171" s="102"/>
      <c r="BFL171" s="103"/>
      <c r="BFN171" s="104"/>
      <c r="BFO171" s="102"/>
      <c r="BFP171" s="103"/>
      <c r="BFR171" s="104"/>
      <c r="BFS171" s="102"/>
      <c r="BFT171" s="103"/>
      <c r="BFV171" s="104"/>
      <c r="BFW171" s="102"/>
      <c r="BFX171" s="103"/>
      <c r="BFZ171" s="104"/>
      <c r="BGA171" s="102"/>
      <c r="BGB171" s="103"/>
      <c r="BGD171" s="104"/>
      <c r="BGE171" s="102"/>
      <c r="BGF171" s="103"/>
      <c r="BGH171" s="104"/>
      <c r="BGI171" s="102"/>
      <c r="BGJ171" s="103"/>
      <c r="BGL171" s="104"/>
      <c r="BGM171" s="102"/>
      <c r="BGN171" s="103"/>
      <c r="BGP171" s="104"/>
      <c r="BGQ171" s="102"/>
      <c r="BGR171" s="103"/>
      <c r="BGT171" s="104"/>
      <c r="BGU171" s="102"/>
      <c r="BGV171" s="103"/>
      <c r="BGX171" s="104"/>
      <c r="BGY171" s="102"/>
      <c r="BGZ171" s="103"/>
      <c r="BHB171" s="104"/>
      <c r="BHC171" s="102"/>
      <c r="BHD171" s="103"/>
      <c r="BHF171" s="104"/>
      <c r="BHG171" s="102"/>
      <c r="BHH171" s="103"/>
      <c r="BHJ171" s="104"/>
      <c r="BHK171" s="102"/>
      <c r="BHL171" s="103"/>
      <c r="BHN171" s="104"/>
      <c r="BHO171" s="102"/>
      <c r="BHP171" s="103"/>
      <c r="BHR171" s="104"/>
      <c r="BHS171" s="102"/>
      <c r="BHT171" s="103"/>
      <c r="BHV171" s="104"/>
      <c r="BHW171" s="102"/>
      <c r="BHX171" s="103"/>
      <c r="BHZ171" s="104"/>
      <c r="BIA171" s="102"/>
      <c r="BIB171" s="103"/>
      <c r="BID171" s="104"/>
      <c r="BIE171" s="102"/>
      <c r="BIF171" s="103"/>
      <c r="BIH171" s="104"/>
      <c r="BII171" s="102"/>
      <c r="BIJ171" s="103"/>
      <c r="BIL171" s="104"/>
      <c r="BIM171" s="102"/>
      <c r="BIN171" s="103"/>
      <c r="BIP171" s="104"/>
      <c r="BIQ171" s="102"/>
      <c r="BIR171" s="103"/>
      <c r="BIT171" s="104"/>
      <c r="BIU171" s="102"/>
      <c r="BIV171" s="103"/>
      <c r="BIX171" s="104"/>
      <c r="BIY171" s="102"/>
      <c r="BIZ171" s="103"/>
      <c r="BJB171" s="104"/>
      <c r="BJC171" s="102"/>
      <c r="BJD171" s="103"/>
      <c r="BJF171" s="104"/>
      <c r="BJG171" s="102"/>
      <c r="BJH171" s="103"/>
      <c r="BJJ171" s="104"/>
      <c r="BJK171" s="102"/>
      <c r="BJL171" s="103"/>
      <c r="BJN171" s="104"/>
      <c r="BJO171" s="102"/>
      <c r="BJP171" s="103"/>
      <c r="BJR171" s="104"/>
      <c r="BJS171" s="102"/>
      <c r="BJT171" s="103"/>
      <c r="BJV171" s="104"/>
      <c r="BJW171" s="102"/>
      <c r="BJX171" s="103"/>
      <c r="BJZ171" s="104"/>
      <c r="BKA171" s="102"/>
      <c r="BKB171" s="103"/>
      <c r="BKD171" s="104"/>
      <c r="BKE171" s="102"/>
      <c r="BKF171" s="103"/>
      <c r="BKH171" s="104"/>
      <c r="BKI171" s="102"/>
      <c r="BKJ171" s="103"/>
      <c r="BKL171" s="104"/>
      <c r="BKM171" s="102"/>
      <c r="BKN171" s="103"/>
      <c r="BKP171" s="104"/>
      <c r="BKQ171" s="102"/>
      <c r="BKR171" s="103"/>
      <c r="BKT171" s="104"/>
      <c r="BKU171" s="102"/>
      <c r="BKV171" s="103"/>
      <c r="BKX171" s="104"/>
      <c r="BKY171" s="102"/>
      <c r="BKZ171" s="103"/>
      <c r="BLB171" s="104"/>
      <c r="BLC171" s="102"/>
      <c r="BLD171" s="103"/>
      <c r="BLF171" s="104"/>
      <c r="BLG171" s="102"/>
      <c r="BLH171" s="103"/>
      <c r="BLJ171" s="104"/>
      <c r="BLK171" s="102"/>
      <c r="BLL171" s="103"/>
      <c r="BLN171" s="104"/>
      <c r="BLO171" s="102"/>
      <c r="BLP171" s="103"/>
      <c r="BLR171" s="104"/>
      <c r="BLS171" s="102"/>
      <c r="BLT171" s="103"/>
      <c r="BLV171" s="104"/>
      <c r="BLW171" s="102"/>
      <c r="BLX171" s="103"/>
      <c r="BLZ171" s="104"/>
      <c r="BMA171" s="102"/>
      <c r="BMB171" s="103"/>
      <c r="BMD171" s="104"/>
      <c r="BME171" s="102"/>
      <c r="BMF171" s="103"/>
      <c r="BMH171" s="104"/>
      <c r="BMI171" s="102"/>
      <c r="BMJ171" s="103"/>
      <c r="BML171" s="104"/>
      <c r="BMM171" s="102"/>
      <c r="BMN171" s="103"/>
      <c r="BMP171" s="104"/>
      <c r="BMQ171" s="102"/>
      <c r="BMR171" s="103"/>
      <c r="BMT171" s="104"/>
      <c r="BMU171" s="102"/>
      <c r="BMV171" s="103"/>
      <c r="BMX171" s="104"/>
      <c r="BMY171" s="102"/>
      <c r="BMZ171" s="103"/>
      <c r="BNB171" s="104"/>
      <c r="BNC171" s="102"/>
      <c r="BND171" s="103"/>
      <c r="BNF171" s="104"/>
      <c r="BNG171" s="102"/>
      <c r="BNH171" s="103"/>
      <c r="BNJ171" s="104"/>
      <c r="BNK171" s="102"/>
      <c r="BNL171" s="103"/>
      <c r="BNN171" s="104"/>
      <c r="BNO171" s="102"/>
      <c r="BNP171" s="103"/>
      <c r="BNR171" s="104"/>
      <c r="BNS171" s="102"/>
      <c r="BNT171" s="103"/>
      <c r="BNV171" s="104"/>
      <c r="BNW171" s="102"/>
      <c r="BNX171" s="103"/>
      <c r="BNZ171" s="104"/>
      <c r="BOA171" s="102"/>
      <c r="BOB171" s="103"/>
      <c r="BOD171" s="104"/>
      <c r="BOE171" s="102"/>
      <c r="BOF171" s="103"/>
      <c r="BOH171" s="104"/>
      <c r="BOI171" s="102"/>
      <c r="BOJ171" s="103"/>
      <c r="BOL171" s="104"/>
      <c r="BOM171" s="102"/>
      <c r="BON171" s="103"/>
      <c r="BOP171" s="104"/>
      <c r="BOQ171" s="102"/>
      <c r="BOR171" s="103"/>
      <c r="BOT171" s="104"/>
      <c r="BOU171" s="102"/>
      <c r="BOV171" s="103"/>
      <c r="BOX171" s="104"/>
      <c r="BOY171" s="102"/>
      <c r="BOZ171" s="103"/>
      <c r="BPB171" s="104"/>
      <c r="BPC171" s="102"/>
      <c r="BPD171" s="103"/>
      <c r="BPF171" s="104"/>
      <c r="BPG171" s="102"/>
      <c r="BPH171" s="103"/>
      <c r="BPJ171" s="104"/>
      <c r="BPK171" s="102"/>
      <c r="BPL171" s="103"/>
      <c r="BPN171" s="104"/>
      <c r="BPO171" s="102"/>
      <c r="BPP171" s="103"/>
      <c r="BPR171" s="104"/>
      <c r="BPS171" s="102"/>
      <c r="BPT171" s="103"/>
      <c r="BPV171" s="104"/>
      <c r="BPW171" s="102"/>
      <c r="BPX171" s="103"/>
      <c r="BPZ171" s="104"/>
      <c r="BQA171" s="102"/>
      <c r="BQB171" s="103"/>
      <c r="BQD171" s="104"/>
      <c r="BQE171" s="102"/>
      <c r="BQF171" s="103"/>
      <c r="BQH171" s="104"/>
      <c r="BQI171" s="102"/>
      <c r="BQJ171" s="103"/>
      <c r="BQL171" s="104"/>
      <c r="BQM171" s="102"/>
      <c r="BQN171" s="103"/>
      <c r="BQP171" s="104"/>
      <c r="BQQ171" s="102"/>
      <c r="BQR171" s="103"/>
      <c r="BQT171" s="104"/>
      <c r="BQU171" s="102"/>
      <c r="BQV171" s="103"/>
      <c r="BQX171" s="104"/>
      <c r="BQY171" s="102"/>
      <c r="BQZ171" s="103"/>
      <c r="BRB171" s="104"/>
      <c r="BRC171" s="102"/>
      <c r="BRD171" s="103"/>
      <c r="BRF171" s="104"/>
      <c r="BRG171" s="102"/>
      <c r="BRH171" s="103"/>
      <c r="BRJ171" s="104"/>
      <c r="BRK171" s="102"/>
      <c r="BRL171" s="103"/>
      <c r="BRN171" s="104"/>
      <c r="BRO171" s="102"/>
      <c r="BRP171" s="103"/>
      <c r="BRR171" s="104"/>
      <c r="BRS171" s="102"/>
      <c r="BRT171" s="103"/>
      <c r="BRV171" s="104"/>
      <c r="BRW171" s="102"/>
      <c r="BRX171" s="103"/>
      <c r="BRZ171" s="104"/>
      <c r="BSA171" s="102"/>
      <c r="BSB171" s="103"/>
      <c r="BSD171" s="104"/>
      <c r="BSE171" s="102"/>
      <c r="BSF171" s="103"/>
      <c r="BSH171" s="104"/>
      <c r="BSI171" s="102"/>
      <c r="BSJ171" s="103"/>
      <c r="BSL171" s="104"/>
      <c r="BSM171" s="102"/>
      <c r="BSN171" s="103"/>
      <c r="BSP171" s="104"/>
      <c r="BSQ171" s="102"/>
      <c r="BSR171" s="103"/>
      <c r="BST171" s="104"/>
      <c r="BSU171" s="102"/>
      <c r="BSV171" s="103"/>
      <c r="BSX171" s="104"/>
      <c r="BSY171" s="102"/>
      <c r="BSZ171" s="103"/>
      <c r="BTB171" s="104"/>
      <c r="BTC171" s="102"/>
      <c r="BTD171" s="103"/>
      <c r="BTF171" s="104"/>
      <c r="BTG171" s="102"/>
      <c r="BTH171" s="103"/>
      <c r="BTJ171" s="104"/>
      <c r="BTK171" s="102"/>
      <c r="BTL171" s="103"/>
      <c r="BTN171" s="104"/>
      <c r="BTO171" s="102"/>
      <c r="BTP171" s="103"/>
      <c r="BTR171" s="104"/>
      <c r="BTS171" s="102"/>
      <c r="BTT171" s="103"/>
      <c r="BTV171" s="104"/>
      <c r="BTW171" s="102"/>
      <c r="BTX171" s="103"/>
      <c r="BTZ171" s="104"/>
      <c r="BUA171" s="102"/>
      <c r="BUB171" s="103"/>
      <c r="BUD171" s="104"/>
      <c r="BUE171" s="102"/>
      <c r="BUF171" s="103"/>
      <c r="BUH171" s="104"/>
      <c r="BUI171" s="102"/>
      <c r="BUJ171" s="103"/>
      <c r="BUL171" s="104"/>
      <c r="BUM171" s="102"/>
      <c r="BUN171" s="103"/>
      <c r="BUP171" s="104"/>
      <c r="BUQ171" s="102"/>
      <c r="BUR171" s="103"/>
      <c r="BUT171" s="104"/>
      <c r="BUU171" s="102"/>
      <c r="BUV171" s="103"/>
      <c r="BUX171" s="104"/>
      <c r="BUY171" s="102"/>
      <c r="BUZ171" s="103"/>
      <c r="BVB171" s="104"/>
      <c r="BVC171" s="102"/>
      <c r="BVD171" s="103"/>
      <c r="BVF171" s="104"/>
      <c r="BVG171" s="102"/>
      <c r="BVH171" s="103"/>
      <c r="BVJ171" s="104"/>
      <c r="BVK171" s="102"/>
      <c r="BVL171" s="103"/>
      <c r="BVN171" s="104"/>
      <c r="BVO171" s="102"/>
      <c r="BVP171" s="103"/>
      <c r="BVR171" s="104"/>
      <c r="BVS171" s="102"/>
      <c r="BVT171" s="103"/>
      <c r="BVV171" s="104"/>
      <c r="BVW171" s="102"/>
      <c r="BVX171" s="103"/>
      <c r="BVZ171" s="104"/>
      <c r="BWA171" s="102"/>
      <c r="BWB171" s="103"/>
      <c r="BWD171" s="104"/>
      <c r="BWE171" s="102"/>
      <c r="BWF171" s="103"/>
      <c r="BWH171" s="104"/>
      <c r="BWI171" s="102"/>
      <c r="BWJ171" s="103"/>
      <c r="BWL171" s="104"/>
      <c r="BWM171" s="102"/>
      <c r="BWN171" s="103"/>
      <c r="BWP171" s="104"/>
      <c r="BWQ171" s="102"/>
      <c r="BWR171" s="103"/>
      <c r="BWT171" s="104"/>
      <c r="BWU171" s="102"/>
      <c r="BWV171" s="103"/>
      <c r="BWX171" s="104"/>
      <c r="BWY171" s="102"/>
      <c r="BWZ171" s="103"/>
      <c r="BXB171" s="104"/>
      <c r="BXC171" s="102"/>
      <c r="BXD171" s="103"/>
      <c r="BXF171" s="104"/>
      <c r="BXG171" s="102"/>
      <c r="BXH171" s="103"/>
      <c r="BXJ171" s="104"/>
      <c r="BXK171" s="102"/>
      <c r="BXL171" s="103"/>
      <c r="BXN171" s="104"/>
      <c r="BXO171" s="102"/>
      <c r="BXP171" s="103"/>
      <c r="BXR171" s="104"/>
      <c r="BXS171" s="102"/>
      <c r="BXT171" s="103"/>
      <c r="BXV171" s="104"/>
      <c r="BXW171" s="102"/>
      <c r="BXX171" s="103"/>
      <c r="BXZ171" s="104"/>
      <c r="BYA171" s="102"/>
      <c r="BYB171" s="103"/>
      <c r="BYD171" s="104"/>
      <c r="BYE171" s="102"/>
      <c r="BYF171" s="103"/>
      <c r="BYH171" s="104"/>
      <c r="BYI171" s="102"/>
      <c r="BYJ171" s="103"/>
      <c r="BYL171" s="104"/>
      <c r="BYM171" s="102"/>
      <c r="BYN171" s="103"/>
      <c r="BYP171" s="104"/>
      <c r="BYQ171" s="102"/>
      <c r="BYR171" s="103"/>
      <c r="BYT171" s="104"/>
      <c r="BYU171" s="102"/>
      <c r="BYV171" s="103"/>
      <c r="BYX171" s="104"/>
      <c r="BYY171" s="102"/>
      <c r="BYZ171" s="103"/>
      <c r="BZB171" s="104"/>
      <c r="BZC171" s="102"/>
      <c r="BZD171" s="103"/>
      <c r="BZF171" s="104"/>
      <c r="BZG171" s="102"/>
      <c r="BZH171" s="103"/>
      <c r="BZJ171" s="104"/>
      <c r="BZK171" s="102"/>
      <c r="BZL171" s="103"/>
      <c r="BZN171" s="104"/>
      <c r="BZO171" s="102"/>
      <c r="BZP171" s="103"/>
      <c r="BZR171" s="104"/>
      <c r="BZS171" s="102"/>
      <c r="BZT171" s="103"/>
      <c r="BZV171" s="104"/>
      <c r="BZW171" s="102"/>
      <c r="BZX171" s="103"/>
      <c r="BZZ171" s="104"/>
      <c r="CAA171" s="102"/>
      <c r="CAB171" s="103"/>
      <c r="CAD171" s="104"/>
      <c r="CAE171" s="102"/>
      <c r="CAF171" s="103"/>
      <c r="CAH171" s="104"/>
      <c r="CAI171" s="102"/>
      <c r="CAJ171" s="103"/>
      <c r="CAL171" s="104"/>
      <c r="CAM171" s="102"/>
      <c r="CAN171" s="103"/>
      <c r="CAP171" s="104"/>
      <c r="CAQ171" s="102"/>
      <c r="CAR171" s="103"/>
      <c r="CAT171" s="104"/>
      <c r="CAU171" s="102"/>
      <c r="CAV171" s="103"/>
      <c r="CAX171" s="104"/>
      <c r="CAY171" s="102"/>
      <c r="CAZ171" s="103"/>
      <c r="CBB171" s="104"/>
      <c r="CBC171" s="102"/>
      <c r="CBD171" s="103"/>
      <c r="CBF171" s="104"/>
      <c r="CBG171" s="102"/>
      <c r="CBH171" s="103"/>
      <c r="CBJ171" s="104"/>
      <c r="CBK171" s="102"/>
      <c r="CBL171" s="103"/>
      <c r="CBN171" s="104"/>
      <c r="CBO171" s="102"/>
      <c r="CBP171" s="103"/>
      <c r="CBR171" s="104"/>
      <c r="CBS171" s="102"/>
      <c r="CBT171" s="103"/>
      <c r="CBV171" s="104"/>
      <c r="CBW171" s="102"/>
      <c r="CBX171" s="103"/>
      <c r="CBZ171" s="104"/>
      <c r="CCA171" s="102"/>
      <c r="CCB171" s="103"/>
      <c r="CCD171" s="104"/>
      <c r="CCE171" s="102"/>
      <c r="CCF171" s="103"/>
      <c r="CCH171" s="104"/>
      <c r="CCI171" s="102"/>
      <c r="CCJ171" s="103"/>
      <c r="CCL171" s="104"/>
      <c r="CCM171" s="102"/>
      <c r="CCN171" s="103"/>
      <c r="CCP171" s="104"/>
      <c r="CCQ171" s="102"/>
      <c r="CCR171" s="103"/>
      <c r="CCT171" s="104"/>
      <c r="CCU171" s="102"/>
      <c r="CCV171" s="103"/>
      <c r="CCX171" s="104"/>
      <c r="CCY171" s="102"/>
      <c r="CCZ171" s="103"/>
      <c r="CDB171" s="104"/>
      <c r="CDC171" s="102"/>
      <c r="CDD171" s="103"/>
      <c r="CDF171" s="104"/>
      <c r="CDG171" s="102"/>
      <c r="CDH171" s="103"/>
      <c r="CDJ171" s="104"/>
      <c r="CDK171" s="102"/>
      <c r="CDL171" s="103"/>
      <c r="CDN171" s="104"/>
      <c r="CDO171" s="102"/>
      <c r="CDP171" s="103"/>
      <c r="CDR171" s="104"/>
      <c r="CDS171" s="102"/>
      <c r="CDT171" s="103"/>
      <c r="CDV171" s="104"/>
      <c r="CDW171" s="102"/>
      <c r="CDX171" s="103"/>
      <c r="CDZ171" s="104"/>
      <c r="CEA171" s="102"/>
      <c r="CEB171" s="103"/>
      <c r="CED171" s="104"/>
      <c r="CEE171" s="102"/>
      <c r="CEF171" s="103"/>
      <c r="CEH171" s="104"/>
      <c r="CEI171" s="102"/>
      <c r="CEJ171" s="103"/>
      <c r="CEL171" s="104"/>
      <c r="CEM171" s="102"/>
      <c r="CEN171" s="103"/>
      <c r="CEP171" s="104"/>
      <c r="CEQ171" s="102"/>
      <c r="CER171" s="103"/>
      <c r="CET171" s="104"/>
      <c r="CEU171" s="102"/>
      <c r="CEV171" s="103"/>
      <c r="CEX171" s="104"/>
      <c r="CEY171" s="102"/>
      <c r="CEZ171" s="103"/>
      <c r="CFB171" s="104"/>
      <c r="CFC171" s="102"/>
      <c r="CFD171" s="103"/>
      <c r="CFF171" s="104"/>
      <c r="CFG171" s="102"/>
      <c r="CFH171" s="103"/>
      <c r="CFJ171" s="104"/>
      <c r="CFK171" s="102"/>
      <c r="CFL171" s="103"/>
      <c r="CFN171" s="104"/>
      <c r="CFO171" s="102"/>
      <c r="CFP171" s="103"/>
      <c r="CFR171" s="104"/>
      <c r="CFS171" s="102"/>
      <c r="CFT171" s="103"/>
      <c r="CFV171" s="104"/>
      <c r="CFW171" s="102"/>
      <c r="CFX171" s="103"/>
      <c r="CFZ171" s="104"/>
      <c r="CGA171" s="102"/>
      <c r="CGB171" s="103"/>
      <c r="CGD171" s="104"/>
      <c r="CGE171" s="102"/>
      <c r="CGF171" s="103"/>
      <c r="CGH171" s="104"/>
      <c r="CGI171" s="102"/>
      <c r="CGJ171" s="103"/>
      <c r="CGL171" s="104"/>
      <c r="CGM171" s="102"/>
      <c r="CGN171" s="103"/>
      <c r="CGP171" s="104"/>
      <c r="CGQ171" s="102"/>
      <c r="CGR171" s="103"/>
      <c r="CGT171" s="104"/>
      <c r="CGU171" s="102"/>
      <c r="CGV171" s="103"/>
      <c r="CGX171" s="104"/>
      <c r="CGY171" s="102"/>
      <c r="CGZ171" s="103"/>
      <c r="CHB171" s="104"/>
      <c r="CHC171" s="102"/>
      <c r="CHD171" s="103"/>
      <c r="CHF171" s="104"/>
      <c r="CHG171" s="102"/>
      <c r="CHH171" s="103"/>
      <c r="CHJ171" s="104"/>
      <c r="CHK171" s="102"/>
      <c r="CHL171" s="103"/>
      <c r="CHN171" s="104"/>
      <c r="CHO171" s="102"/>
      <c r="CHP171" s="103"/>
      <c r="CHR171" s="104"/>
      <c r="CHS171" s="102"/>
      <c r="CHT171" s="103"/>
      <c r="CHV171" s="104"/>
      <c r="CHW171" s="102"/>
      <c r="CHX171" s="103"/>
      <c r="CHZ171" s="104"/>
      <c r="CIA171" s="102"/>
      <c r="CIB171" s="103"/>
      <c r="CID171" s="104"/>
      <c r="CIE171" s="102"/>
      <c r="CIF171" s="103"/>
      <c r="CIH171" s="104"/>
      <c r="CII171" s="102"/>
      <c r="CIJ171" s="103"/>
      <c r="CIL171" s="104"/>
      <c r="CIM171" s="102"/>
      <c r="CIN171" s="103"/>
      <c r="CIP171" s="104"/>
      <c r="CIQ171" s="102"/>
      <c r="CIR171" s="103"/>
      <c r="CIT171" s="104"/>
      <c r="CIU171" s="102"/>
      <c r="CIV171" s="103"/>
      <c r="CIX171" s="104"/>
      <c r="CIY171" s="102"/>
      <c r="CIZ171" s="103"/>
      <c r="CJB171" s="104"/>
      <c r="CJC171" s="102"/>
      <c r="CJD171" s="103"/>
      <c r="CJF171" s="104"/>
      <c r="CJG171" s="102"/>
      <c r="CJH171" s="103"/>
      <c r="CJJ171" s="104"/>
      <c r="CJK171" s="102"/>
      <c r="CJL171" s="103"/>
      <c r="CJN171" s="104"/>
      <c r="CJO171" s="102"/>
      <c r="CJP171" s="103"/>
      <c r="CJR171" s="104"/>
      <c r="CJS171" s="102"/>
      <c r="CJT171" s="103"/>
      <c r="CJV171" s="104"/>
      <c r="CJW171" s="102"/>
      <c r="CJX171" s="103"/>
      <c r="CJZ171" s="104"/>
      <c r="CKA171" s="102"/>
      <c r="CKB171" s="103"/>
      <c r="CKD171" s="104"/>
      <c r="CKE171" s="102"/>
      <c r="CKF171" s="103"/>
      <c r="CKH171" s="104"/>
      <c r="CKI171" s="102"/>
      <c r="CKJ171" s="103"/>
      <c r="CKL171" s="104"/>
      <c r="CKM171" s="102"/>
      <c r="CKN171" s="103"/>
      <c r="CKP171" s="104"/>
      <c r="CKQ171" s="102"/>
      <c r="CKR171" s="103"/>
      <c r="CKT171" s="104"/>
      <c r="CKU171" s="102"/>
      <c r="CKV171" s="103"/>
      <c r="CKX171" s="104"/>
      <c r="CKY171" s="102"/>
      <c r="CKZ171" s="103"/>
      <c r="CLB171" s="104"/>
      <c r="CLC171" s="102"/>
      <c r="CLD171" s="103"/>
      <c r="CLF171" s="104"/>
      <c r="CLG171" s="102"/>
      <c r="CLH171" s="103"/>
      <c r="CLJ171" s="104"/>
      <c r="CLK171" s="102"/>
      <c r="CLL171" s="103"/>
      <c r="CLN171" s="104"/>
      <c r="CLO171" s="102"/>
      <c r="CLP171" s="103"/>
      <c r="CLR171" s="104"/>
      <c r="CLS171" s="102"/>
      <c r="CLT171" s="103"/>
      <c r="CLV171" s="104"/>
      <c r="CLW171" s="102"/>
      <c r="CLX171" s="103"/>
      <c r="CLZ171" s="104"/>
      <c r="CMA171" s="102"/>
      <c r="CMB171" s="103"/>
      <c r="CMD171" s="104"/>
      <c r="CME171" s="102"/>
      <c r="CMF171" s="103"/>
      <c r="CMH171" s="104"/>
      <c r="CMI171" s="102"/>
      <c r="CMJ171" s="103"/>
      <c r="CML171" s="104"/>
      <c r="CMM171" s="102"/>
      <c r="CMN171" s="103"/>
      <c r="CMP171" s="104"/>
      <c r="CMQ171" s="102"/>
      <c r="CMR171" s="103"/>
      <c r="CMT171" s="104"/>
      <c r="CMU171" s="102"/>
      <c r="CMV171" s="103"/>
      <c r="CMX171" s="104"/>
      <c r="CMY171" s="102"/>
      <c r="CMZ171" s="103"/>
      <c r="CNB171" s="104"/>
      <c r="CNC171" s="102"/>
      <c r="CND171" s="103"/>
      <c r="CNF171" s="104"/>
      <c r="CNG171" s="102"/>
      <c r="CNH171" s="103"/>
      <c r="CNJ171" s="104"/>
      <c r="CNK171" s="102"/>
      <c r="CNL171" s="103"/>
      <c r="CNN171" s="104"/>
      <c r="CNO171" s="102"/>
      <c r="CNP171" s="103"/>
      <c r="CNR171" s="104"/>
      <c r="CNS171" s="102"/>
      <c r="CNT171" s="103"/>
      <c r="CNV171" s="104"/>
      <c r="CNW171" s="102"/>
      <c r="CNX171" s="103"/>
      <c r="CNZ171" s="104"/>
      <c r="COA171" s="102"/>
      <c r="COB171" s="103"/>
      <c r="COD171" s="104"/>
      <c r="COE171" s="102"/>
      <c r="COF171" s="103"/>
      <c r="COH171" s="104"/>
      <c r="COI171" s="102"/>
      <c r="COJ171" s="103"/>
      <c r="COL171" s="104"/>
      <c r="COM171" s="102"/>
      <c r="CON171" s="103"/>
      <c r="COP171" s="104"/>
      <c r="COQ171" s="102"/>
      <c r="COR171" s="103"/>
      <c r="COT171" s="104"/>
      <c r="COU171" s="102"/>
      <c r="COV171" s="103"/>
      <c r="COX171" s="104"/>
      <c r="COY171" s="102"/>
      <c r="COZ171" s="103"/>
      <c r="CPB171" s="104"/>
      <c r="CPC171" s="102"/>
      <c r="CPD171" s="103"/>
      <c r="CPF171" s="104"/>
      <c r="CPG171" s="102"/>
      <c r="CPH171" s="103"/>
      <c r="CPJ171" s="104"/>
      <c r="CPK171" s="102"/>
      <c r="CPL171" s="103"/>
      <c r="CPN171" s="104"/>
      <c r="CPO171" s="102"/>
      <c r="CPP171" s="103"/>
      <c r="CPR171" s="104"/>
      <c r="CPS171" s="102"/>
      <c r="CPT171" s="103"/>
      <c r="CPV171" s="104"/>
      <c r="CPW171" s="102"/>
      <c r="CPX171" s="103"/>
      <c r="CPZ171" s="104"/>
      <c r="CQA171" s="102"/>
      <c r="CQB171" s="103"/>
      <c r="CQD171" s="104"/>
      <c r="CQE171" s="102"/>
      <c r="CQF171" s="103"/>
      <c r="CQH171" s="104"/>
      <c r="CQI171" s="102"/>
      <c r="CQJ171" s="103"/>
      <c r="CQL171" s="104"/>
      <c r="CQM171" s="102"/>
      <c r="CQN171" s="103"/>
      <c r="CQP171" s="104"/>
      <c r="CQQ171" s="102"/>
      <c r="CQR171" s="103"/>
      <c r="CQT171" s="104"/>
      <c r="CQU171" s="102"/>
      <c r="CQV171" s="103"/>
      <c r="CQX171" s="104"/>
      <c r="CQY171" s="102"/>
      <c r="CQZ171" s="103"/>
      <c r="CRB171" s="104"/>
      <c r="CRC171" s="102"/>
      <c r="CRD171" s="103"/>
      <c r="CRF171" s="104"/>
      <c r="CRG171" s="102"/>
      <c r="CRH171" s="103"/>
      <c r="CRJ171" s="104"/>
      <c r="CRK171" s="102"/>
      <c r="CRL171" s="103"/>
      <c r="CRN171" s="104"/>
      <c r="CRO171" s="102"/>
      <c r="CRP171" s="103"/>
      <c r="CRR171" s="104"/>
      <c r="CRS171" s="102"/>
      <c r="CRT171" s="103"/>
      <c r="CRV171" s="104"/>
      <c r="CRW171" s="102"/>
      <c r="CRX171" s="103"/>
      <c r="CRZ171" s="104"/>
      <c r="CSA171" s="102"/>
      <c r="CSB171" s="103"/>
      <c r="CSD171" s="104"/>
      <c r="CSE171" s="102"/>
      <c r="CSF171" s="103"/>
      <c r="CSH171" s="104"/>
      <c r="CSI171" s="102"/>
      <c r="CSJ171" s="103"/>
      <c r="CSL171" s="104"/>
      <c r="CSM171" s="102"/>
      <c r="CSN171" s="103"/>
      <c r="CSP171" s="104"/>
      <c r="CSQ171" s="102"/>
      <c r="CSR171" s="103"/>
      <c r="CST171" s="104"/>
      <c r="CSU171" s="102"/>
      <c r="CSV171" s="103"/>
      <c r="CSX171" s="104"/>
      <c r="CSY171" s="102"/>
      <c r="CSZ171" s="103"/>
      <c r="CTB171" s="104"/>
      <c r="CTC171" s="102"/>
      <c r="CTD171" s="103"/>
      <c r="CTF171" s="104"/>
      <c r="CTG171" s="102"/>
      <c r="CTH171" s="103"/>
      <c r="CTJ171" s="104"/>
      <c r="CTK171" s="102"/>
      <c r="CTL171" s="103"/>
      <c r="CTN171" s="104"/>
      <c r="CTO171" s="102"/>
      <c r="CTP171" s="103"/>
      <c r="CTR171" s="104"/>
      <c r="CTS171" s="102"/>
      <c r="CTT171" s="103"/>
      <c r="CTV171" s="104"/>
      <c r="CTW171" s="102"/>
      <c r="CTX171" s="103"/>
      <c r="CTZ171" s="104"/>
      <c r="CUA171" s="102"/>
      <c r="CUB171" s="103"/>
      <c r="CUD171" s="104"/>
      <c r="CUE171" s="102"/>
      <c r="CUF171" s="103"/>
      <c r="CUH171" s="104"/>
      <c r="CUI171" s="102"/>
      <c r="CUJ171" s="103"/>
      <c r="CUL171" s="104"/>
      <c r="CUM171" s="102"/>
      <c r="CUN171" s="103"/>
      <c r="CUP171" s="104"/>
      <c r="CUQ171" s="102"/>
      <c r="CUR171" s="103"/>
      <c r="CUT171" s="104"/>
      <c r="CUU171" s="102"/>
      <c r="CUV171" s="103"/>
      <c r="CUX171" s="104"/>
      <c r="CUY171" s="102"/>
      <c r="CUZ171" s="103"/>
      <c r="CVB171" s="104"/>
      <c r="CVC171" s="102"/>
      <c r="CVD171" s="103"/>
      <c r="CVF171" s="104"/>
      <c r="CVG171" s="102"/>
      <c r="CVH171" s="103"/>
      <c r="CVJ171" s="104"/>
      <c r="CVK171" s="102"/>
      <c r="CVL171" s="103"/>
      <c r="CVN171" s="104"/>
      <c r="CVO171" s="102"/>
      <c r="CVP171" s="103"/>
      <c r="CVR171" s="104"/>
      <c r="CVS171" s="102"/>
      <c r="CVT171" s="103"/>
      <c r="CVV171" s="104"/>
      <c r="CVW171" s="102"/>
      <c r="CVX171" s="103"/>
      <c r="CVZ171" s="104"/>
      <c r="CWA171" s="102"/>
      <c r="CWB171" s="103"/>
      <c r="CWD171" s="104"/>
      <c r="CWE171" s="102"/>
      <c r="CWF171" s="103"/>
      <c r="CWH171" s="104"/>
      <c r="CWI171" s="102"/>
      <c r="CWJ171" s="103"/>
      <c r="CWL171" s="104"/>
      <c r="CWM171" s="102"/>
      <c r="CWN171" s="103"/>
      <c r="CWP171" s="104"/>
      <c r="CWQ171" s="102"/>
      <c r="CWR171" s="103"/>
      <c r="CWT171" s="104"/>
      <c r="CWU171" s="102"/>
      <c r="CWV171" s="103"/>
      <c r="CWX171" s="104"/>
      <c r="CWY171" s="102"/>
      <c r="CWZ171" s="103"/>
      <c r="CXB171" s="104"/>
      <c r="CXC171" s="102"/>
      <c r="CXD171" s="103"/>
      <c r="CXF171" s="104"/>
      <c r="CXG171" s="102"/>
      <c r="CXH171" s="103"/>
      <c r="CXJ171" s="104"/>
      <c r="CXK171" s="102"/>
      <c r="CXL171" s="103"/>
      <c r="CXN171" s="104"/>
      <c r="CXO171" s="102"/>
      <c r="CXP171" s="103"/>
      <c r="CXR171" s="104"/>
      <c r="CXS171" s="102"/>
      <c r="CXT171" s="103"/>
      <c r="CXV171" s="104"/>
      <c r="CXW171" s="102"/>
      <c r="CXX171" s="103"/>
      <c r="CXZ171" s="104"/>
      <c r="CYA171" s="102"/>
      <c r="CYB171" s="103"/>
      <c r="CYD171" s="104"/>
      <c r="CYE171" s="102"/>
      <c r="CYF171" s="103"/>
      <c r="CYH171" s="104"/>
      <c r="CYI171" s="102"/>
      <c r="CYJ171" s="103"/>
      <c r="CYL171" s="104"/>
      <c r="CYM171" s="102"/>
      <c r="CYN171" s="103"/>
      <c r="CYP171" s="104"/>
      <c r="CYQ171" s="102"/>
      <c r="CYR171" s="103"/>
      <c r="CYT171" s="104"/>
      <c r="CYU171" s="102"/>
      <c r="CYV171" s="103"/>
      <c r="CYX171" s="104"/>
      <c r="CYY171" s="102"/>
      <c r="CYZ171" s="103"/>
      <c r="CZB171" s="104"/>
      <c r="CZC171" s="102"/>
      <c r="CZD171" s="103"/>
      <c r="CZF171" s="104"/>
      <c r="CZG171" s="102"/>
      <c r="CZH171" s="103"/>
      <c r="CZJ171" s="104"/>
      <c r="CZK171" s="102"/>
      <c r="CZL171" s="103"/>
      <c r="CZN171" s="104"/>
      <c r="CZO171" s="102"/>
      <c r="CZP171" s="103"/>
      <c r="CZR171" s="104"/>
      <c r="CZS171" s="102"/>
      <c r="CZT171" s="103"/>
      <c r="CZV171" s="104"/>
      <c r="CZW171" s="102"/>
      <c r="CZX171" s="103"/>
      <c r="CZZ171" s="104"/>
      <c r="DAA171" s="102"/>
      <c r="DAB171" s="103"/>
      <c r="DAD171" s="104"/>
      <c r="DAE171" s="102"/>
      <c r="DAF171" s="103"/>
      <c r="DAH171" s="104"/>
      <c r="DAI171" s="102"/>
      <c r="DAJ171" s="103"/>
      <c r="DAL171" s="104"/>
      <c r="DAM171" s="102"/>
      <c r="DAN171" s="103"/>
      <c r="DAP171" s="104"/>
      <c r="DAQ171" s="102"/>
      <c r="DAR171" s="103"/>
      <c r="DAT171" s="104"/>
      <c r="DAU171" s="102"/>
      <c r="DAV171" s="103"/>
      <c r="DAX171" s="104"/>
      <c r="DAY171" s="102"/>
      <c r="DAZ171" s="103"/>
      <c r="DBB171" s="104"/>
      <c r="DBC171" s="102"/>
      <c r="DBD171" s="103"/>
      <c r="DBF171" s="104"/>
      <c r="DBG171" s="102"/>
      <c r="DBH171" s="103"/>
      <c r="DBJ171" s="104"/>
      <c r="DBK171" s="102"/>
      <c r="DBL171" s="103"/>
      <c r="DBN171" s="104"/>
      <c r="DBO171" s="102"/>
      <c r="DBP171" s="103"/>
      <c r="DBR171" s="104"/>
      <c r="DBS171" s="102"/>
      <c r="DBT171" s="103"/>
      <c r="DBV171" s="104"/>
      <c r="DBW171" s="102"/>
      <c r="DBX171" s="103"/>
      <c r="DBZ171" s="104"/>
      <c r="DCA171" s="102"/>
      <c r="DCB171" s="103"/>
      <c r="DCD171" s="104"/>
      <c r="DCE171" s="102"/>
      <c r="DCF171" s="103"/>
      <c r="DCH171" s="104"/>
      <c r="DCI171" s="102"/>
      <c r="DCJ171" s="103"/>
      <c r="DCL171" s="104"/>
      <c r="DCM171" s="102"/>
      <c r="DCN171" s="103"/>
      <c r="DCP171" s="104"/>
      <c r="DCQ171" s="102"/>
      <c r="DCR171" s="103"/>
      <c r="DCT171" s="104"/>
      <c r="DCU171" s="102"/>
      <c r="DCV171" s="103"/>
      <c r="DCX171" s="104"/>
      <c r="DCY171" s="102"/>
      <c r="DCZ171" s="103"/>
      <c r="DDB171" s="104"/>
      <c r="DDC171" s="102"/>
      <c r="DDD171" s="103"/>
      <c r="DDF171" s="104"/>
      <c r="DDG171" s="102"/>
      <c r="DDH171" s="103"/>
      <c r="DDJ171" s="104"/>
      <c r="DDK171" s="102"/>
      <c r="DDL171" s="103"/>
      <c r="DDN171" s="104"/>
      <c r="DDO171" s="102"/>
      <c r="DDP171" s="103"/>
      <c r="DDR171" s="104"/>
      <c r="DDS171" s="102"/>
      <c r="DDT171" s="103"/>
      <c r="DDV171" s="104"/>
      <c r="DDW171" s="102"/>
      <c r="DDX171" s="103"/>
      <c r="DDZ171" s="104"/>
      <c r="DEA171" s="102"/>
      <c r="DEB171" s="103"/>
      <c r="DED171" s="104"/>
      <c r="DEE171" s="102"/>
      <c r="DEF171" s="103"/>
      <c r="DEH171" s="104"/>
      <c r="DEI171" s="102"/>
      <c r="DEJ171" s="103"/>
      <c r="DEL171" s="104"/>
      <c r="DEM171" s="102"/>
      <c r="DEN171" s="103"/>
      <c r="DEP171" s="104"/>
      <c r="DEQ171" s="102"/>
      <c r="DER171" s="103"/>
      <c r="DET171" s="104"/>
      <c r="DEU171" s="102"/>
      <c r="DEV171" s="103"/>
      <c r="DEX171" s="104"/>
      <c r="DEY171" s="102"/>
      <c r="DEZ171" s="103"/>
      <c r="DFB171" s="104"/>
      <c r="DFC171" s="102"/>
      <c r="DFD171" s="103"/>
      <c r="DFF171" s="104"/>
      <c r="DFG171" s="102"/>
      <c r="DFH171" s="103"/>
      <c r="DFJ171" s="104"/>
      <c r="DFK171" s="102"/>
      <c r="DFL171" s="103"/>
      <c r="DFN171" s="104"/>
      <c r="DFO171" s="102"/>
      <c r="DFP171" s="103"/>
      <c r="DFR171" s="104"/>
      <c r="DFS171" s="102"/>
      <c r="DFT171" s="103"/>
      <c r="DFV171" s="104"/>
      <c r="DFW171" s="102"/>
      <c r="DFX171" s="103"/>
      <c r="DFZ171" s="104"/>
      <c r="DGA171" s="102"/>
      <c r="DGB171" s="103"/>
      <c r="DGD171" s="104"/>
      <c r="DGE171" s="102"/>
      <c r="DGF171" s="103"/>
      <c r="DGH171" s="104"/>
      <c r="DGI171" s="102"/>
      <c r="DGJ171" s="103"/>
      <c r="DGL171" s="104"/>
      <c r="DGM171" s="102"/>
      <c r="DGN171" s="103"/>
      <c r="DGP171" s="104"/>
      <c r="DGQ171" s="102"/>
      <c r="DGR171" s="103"/>
      <c r="DGT171" s="104"/>
      <c r="DGU171" s="102"/>
      <c r="DGV171" s="103"/>
      <c r="DGX171" s="104"/>
      <c r="DGY171" s="102"/>
      <c r="DGZ171" s="103"/>
      <c r="DHB171" s="104"/>
      <c r="DHC171" s="102"/>
      <c r="DHD171" s="103"/>
      <c r="DHF171" s="104"/>
      <c r="DHG171" s="102"/>
      <c r="DHH171" s="103"/>
      <c r="DHJ171" s="104"/>
      <c r="DHK171" s="102"/>
      <c r="DHL171" s="103"/>
      <c r="DHN171" s="104"/>
      <c r="DHO171" s="102"/>
      <c r="DHP171" s="103"/>
      <c r="DHR171" s="104"/>
      <c r="DHS171" s="102"/>
      <c r="DHT171" s="103"/>
      <c r="DHV171" s="104"/>
      <c r="DHW171" s="102"/>
      <c r="DHX171" s="103"/>
      <c r="DHZ171" s="104"/>
      <c r="DIA171" s="102"/>
      <c r="DIB171" s="103"/>
      <c r="DID171" s="104"/>
      <c r="DIE171" s="102"/>
      <c r="DIF171" s="103"/>
      <c r="DIH171" s="104"/>
      <c r="DII171" s="102"/>
      <c r="DIJ171" s="103"/>
      <c r="DIL171" s="104"/>
      <c r="DIM171" s="102"/>
      <c r="DIN171" s="103"/>
      <c r="DIP171" s="104"/>
      <c r="DIQ171" s="102"/>
      <c r="DIR171" s="103"/>
      <c r="DIT171" s="104"/>
      <c r="DIU171" s="102"/>
      <c r="DIV171" s="103"/>
      <c r="DIX171" s="104"/>
      <c r="DIY171" s="102"/>
      <c r="DIZ171" s="103"/>
      <c r="DJB171" s="104"/>
      <c r="DJC171" s="102"/>
      <c r="DJD171" s="103"/>
      <c r="DJF171" s="104"/>
      <c r="DJG171" s="102"/>
      <c r="DJH171" s="103"/>
      <c r="DJJ171" s="104"/>
      <c r="DJK171" s="102"/>
      <c r="DJL171" s="103"/>
      <c r="DJN171" s="104"/>
      <c r="DJO171" s="102"/>
      <c r="DJP171" s="103"/>
      <c r="DJR171" s="104"/>
      <c r="DJS171" s="102"/>
      <c r="DJT171" s="103"/>
      <c r="DJV171" s="104"/>
      <c r="DJW171" s="102"/>
      <c r="DJX171" s="103"/>
      <c r="DJZ171" s="104"/>
      <c r="DKA171" s="102"/>
      <c r="DKB171" s="103"/>
      <c r="DKD171" s="104"/>
      <c r="DKE171" s="102"/>
      <c r="DKF171" s="103"/>
      <c r="DKH171" s="104"/>
      <c r="DKI171" s="102"/>
      <c r="DKJ171" s="103"/>
      <c r="DKL171" s="104"/>
      <c r="DKM171" s="102"/>
      <c r="DKN171" s="103"/>
      <c r="DKP171" s="104"/>
      <c r="DKQ171" s="102"/>
      <c r="DKR171" s="103"/>
      <c r="DKT171" s="104"/>
      <c r="DKU171" s="102"/>
      <c r="DKV171" s="103"/>
      <c r="DKX171" s="104"/>
      <c r="DKY171" s="102"/>
      <c r="DKZ171" s="103"/>
      <c r="DLB171" s="104"/>
      <c r="DLC171" s="102"/>
      <c r="DLD171" s="103"/>
      <c r="DLF171" s="104"/>
      <c r="DLG171" s="102"/>
      <c r="DLH171" s="103"/>
      <c r="DLJ171" s="104"/>
      <c r="DLK171" s="102"/>
      <c r="DLL171" s="103"/>
      <c r="DLN171" s="104"/>
      <c r="DLO171" s="102"/>
      <c r="DLP171" s="103"/>
      <c r="DLR171" s="104"/>
      <c r="DLS171" s="102"/>
      <c r="DLT171" s="103"/>
      <c r="DLV171" s="104"/>
      <c r="DLW171" s="102"/>
      <c r="DLX171" s="103"/>
      <c r="DLZ171" s="104"/>
      <c r="DMA171" s="102"/>
      <c r="DMB171" s="103"/>
      <c r="DMD171" s="104"/>
      <c r="DME171" s="102"/>
      <c r="DMF171" s="103"/>
      <c r="DMH171" s="104"/>
      <c r="DMI171" s="102"/>
      <c r="DMJ171" s="103"/>
      <c r="DML171" s="104"/>
      <c r="DMM171" s="102"/>
      <c r="DMN171" s="103"/>
      <c r="DMP171" s="104"/>
      <c r="DMQ171" s="102"/>
      <c r="DMR171" s="103"/>
      <c r="DMT171" s="104"/>
      <c r="DMU171" s="102"/>
      <c r="DMV171" s="103"/>
      <c r="DMX171" s="104"/>
      <c r="DMY171" s="102"/>
      <c r="DMZ171" s="103"/>
      <c r="DNB171" s="104"/>
      <c r="DNC171" s="102"/>
      <c r="DND171" s="103"/>
      <c r="DNF171" s="104"/>
      <c r="DNG171" s="102"/>
      <c r="DNH171" s="103"/>
      <c r="DNJ171" s="104"/>
      <c r="DNK171" s="102"/>
      <c r="DNL171" s="103"/>
      <c r="DNN171" s="104"/>
      <c r="DNO171" s="102"/>
      <c r="DNP171" s="103"/>
      <c r="DNR171" s="104"/>
      <c r="DNS171" s="102"/>
      <c r="DNT171" s="103"/>
      <c r="DNV171" s="104"/>
      <c r="DNW171" s="102"/>
      <c r="DNX171" s="103"/>
      <c r="DNZ171" s="104"/>
      <c r="DOA171" s="102"/>
      <c r="DOB171" s="103"/>
      <c r="DOD171" s="104"/>
      <c r="DOE171" s="102"/>
      <c r="DOF171" s="103"/>
      <c r="DOH171" s="104"/>
      <c r="DOI171" s="102"/>
      <c r="DOJ171" s="103"/>
      <c r="DOL171" s="104"/>
      <c r="DOM171" s="102"/>
      <c r="DON171" s="103"/>
      <c r="DOP171" s="104"/>
      <c r="DOQ171" s="102"/>
      <c r="DOR171" s="103"/>
      <c r="DOT171" s="104"/>
      <c r="DOU171" s="102"/>
      <c r="DOV171" s="103"/>
      <c r="DOX171" s="104"/>
      <c r="DOY171" s="102"/>
      <c r="DOZ171" s="103"/>
      <c r="DPB171" s="104"/>
      <c r="DPC171" s="102"/>
      <c r="DPD171" s="103"/>
      <c r="DPF171" s="104"/>
      <c r="DPG171" s="102"/>
      <c r="DPH171" s="103"/>
      <c r="DPJ171" s="104"/>
      <c r="DPK171" s="102"/>
      <c r="DPL171" s="103"/>
      <c r="DPN171" s="104"/>
      <c r="DPO171" s="102"/>
      <c r="DPP171" s="103"/>
      <c r="DPR171" s="104"/>
      <c r="DPS171" s="102"/>
      <c r="DPT171" s="103"/>
      <c r="DPV171" s="104"/>
      <c r="DPW171" s="102"/>
      <c r="DPX171" s="103"/>
      <c r="DPZ171" s="104"/>
      <c r="DQA171" s="102"/>
      <c r="DQB171" s="103"/>
      <c r="DQD171" s="104"/>
      <c r="DQE171" s="102"/>
      <c r="DQF171" s="103"/>
      <c r="DQH171" s="104"/>
      <c r="DQI171" s="102"/>
      <c r="DQJ171" s="103"/>
      <c r="DQL171" s="104"/>
      <c r="DQM171" s="102"/>
      <c r="DQN171" s="103"/>
      <c r="DQP171" s="104"/>
      <c r="DQQ171" s="102"/>
      <c r="DQR171" s="103"/>
      <c r="DQT171" s="104"/>
      <c r="DQU171" s="102"/>
      <c r="DQV171" s="103"/>
      <c r="DQX171" s="104"/>
      <c r="DQY171" s="102"/>
      <c r="DQZ171" s="103"/>
      <c r="DRB171" s="104"/>
      <c r="DRC171" s="102"/>
      <c r="DRD171" s="103"/>
      <c r="DRF171" s="104"/>
      <c r="DRG171" s="102"/>
      <c r="DRH171" s="103"/>
      <c r="DRJ171" s="104"/>
      <c r="DRK171" s="102"/>
      <c r="DRL171" s="103"/>
      <c r="DRN171" s="104"/>
      <c r="DRO171" s="102"/>
      <c r="DRP171" s="103"/>
      <c r="DRR171" s="104"/>
      <c r="DRS171" s="102"/>
      <c r="DRT171" s="103"/>
      <c r="DRV171" s="104"/>
      <c r="DRW171" s="102"/>
      <c r="DRX171" s="103"/>
      <c r="DRZ171" s="104"/>
      <c r="DSA171" s="102"/>
      <c r="DSB171" s="103"/>
      <c r="DSD171" s="104"/>
      <c r="DSE171" s="102"/>
      <c r="DSF171" s="103"/>
      <c r="DSH171" s="104"/>
      <c r="DSI171" s="102"/>
      <c r="DSJ171" s="103"/>
      <c r="DSL171" s="104"/>
      <c r="DSM171" s="102"/>
      <c r="DSN171" s="103"/>
      <c r="DSP171" s="104"/>
      <c r="DSQ171" s="102"/>
      <c r="DSR171" s="103"/>
      <c r="DST171" s="104"/>
      <c r="DSU171" s="102"/>
      <c r="DSV171" s="103"/>
      <c r="DSX171" s="104"/>
      <c r="DSY171" s="102"/>
      <c r="DSZ171" s="103"/>
      <c r="DTB171" s="104"/>
      <c r="DTC171" s="102"/>
      <c r="DTD171" s="103"/>
      <c r="DTF171" s="104"/>
      <c r="DTG171" s="102"/>
      <c r="DTH171" s="103"/>
      <c r="DTJ171" s="104"/>
      <c r="DTK171" s="102"/>
      <c r="DTL171" s="103"/>
      <c r="DTN171" s="104"/>
      <c r="DTO171" s="102"/>
      <c r="DTP171" s="103"/>
      <c r="DTR171" s="104"/>
      <c r="DTS171" s="102"/>
      <c r="DTT171" s="103"/>
      <c r="DTV171" s="104"/>
      <c r="DTW171" s="102"/>
      <c r="DTX171" s="103"/>
      <c r="DTZ171" s="104"/>
      <c r="DUA171" s="102"/>
      <c r="DUB171" s="103"/>
      <c r="DUD171" s="104"/>
      <c r="DUE171" s="102"/>
      <c r="DUF171" s="103"/>
      <c r="DUH171" s="104"/>
      <c r="DUI171" s="102"/>
      <c r="DUJ171" s="103"/>
      <c r="DUL171" s="104"/>
      <c r="DUM171" s="102"/>
      <c r="DUN171" s="103"/>
      <c r="DUP171" s="104"/>
      <c r="DUQ171" s="102"/>
      <c r="DUR171" s="103"/>
      <c r="DUT171" s="104"/>
      <c r="DUU171" s="102"/>
      <c r="DUV171" s="103"/>
      <c r="DUX171" s="104"/>
      <c r="DUY171" s="102"/>
      <c r="DUZ171" s="103"/>
      <c r="DVB171" s="104"/>
      <c r="DVC171" s="102"/>
      <c r="DVD171" s="103"/>
      <c r="DVF171" s="104"/>
      <c r="DVG171" s="102"/>
      <c r="DVH171" s="103"/>
      <c r="DVJ171" s="104"/>
      <c r="DVK171" s="102"/>
      <c r="DVL171" s="103"/>
      <c r="DVN171" s="104"/>
      <c r="DVO171" s="102"/>
      <c r="DVP171" s="103"/>
      <c r="DVR171" s="104"/>
      <c r="DVS171" s="102"/>
      <c r="DVT171" s="103"/>
      <c r="DVV171" s="104"/>
      <c r="DVW171" s="102"/>
      <c r="DVX171" s="103"/>
      <c r="DVZ171" s="104"/>
      <c r="DWA171" s="102"/>
      <c r="DWB171" s="103"/>
      <c r="DWD171" s="104"/>
      <c r="DWE171" s="102"/>
      <c r="DWF171" s="103"/>
      <c r="DWH171" s="104"/>
      <c r="DWI171" s="102"/>
      <c r="DWJ171" s="103"/>
      <c r="DWL171" s="104"/>
      <c r="DWM171" s="102"/>
      <c r="DWN171" s="103"/>
      <c r="DWP171" s="104"/>
      <c r="DWQ171" s="102"/>
      <c r="DWR171" s="103"/>
      <c r="DWT171" s="104"/>
      <c r="DWU171" s="102"/>
      <c r="DWV171" s="103"/>
      <c r="DWX171" s="104"/>
      <c r="DWY171" s="102"/>
      <c r="DWZ171" s="103"/>
      <c r="DXB171" s="104"/>
      <c r="DXC171" s="102"/>
      <c r="DXD171" s="103"/>
      <c r="DXF171" s="104"/>
      <c r="DXG171" s="102"/>
      <c r="DXH171" s="103"/>
      <c r="DXJ171" s="104"/>
      <c r="DXK171" s="102"/>
      <c r="DXL171" s="103"/>
      <c r="DXN171" s="104"/>
      <c r="DXO171" s="102"/>
      <c r="DXP171" s="103"/>
      <c r="DXR171" s="104"/>
      <c r="DXS171" s="102"/>
      <c r="DXT171" s="103"/>
      <c r="DXV171" s="104"/>
      <c r="DXW171" s="102"/>
      <c r="DXX171" s="103"/>
      <c r="DXZ171" s="104"/>
      <c r="DYA171" s="102"/>
      <c r="DYB171" s="103"/>
      <c r="DYD171" s="104"/>
      <c r="DYE171" s="102"/>
      <c r="DYF171" s="103"/>
      <c r="DYH171" s="104"/>
      <c r="DYI171" s="102"/>
      <c r="DYJ171" s="103"/>
      <c r="DYL171" s="104"/>
      <c r="DYM171" s="102"/>
      <c r="DYN171" s="103"/>
      <c r="DYP171" s="104"/>
      <c r="DYQ171" s="102"/>
      <c r="DYR171" s="103"/>
      <c r="DYT171" s="104"/>
      <c r="DYU171" s="102"/>
      <c r="DYV171" s="103"/>
      <c r="DYX171" s="104"/>
      <c r="DYY171" s="102"/>
      <c r="DYZ171" s="103"/>
      <c r="DZB171" s="104"/>
      <c r="DZC171" s="102"/>
      <c r="DZD171" s="103"/>
      <c r="DZF171" s="104"/>
      <c r="DZG171" s="102"/>
      <c r="DZH171" s="103"/>
      <c r="DZJ171" s="104"/>
      <c r="DZK171" s="102"/>
      <c r="DZL171" s="103"/>
      <c r="DZN171" s="104"/>
      <c r="DZO171" s="102"/>
      <c r="DZP171" s="103"/>
      <c r="DZR171" s="104"/>
      <c r="DZS171" s="102"/>
      <c r="DZT171" s="103"/>
      <c r="DZV171" s="104"/>
      <c r="DZW171" s="102"/>
      <c r="DZX171" s="103"/>
      <c r="DZZ171" s="104"/>
      <c r="EAA171" s="102"/>
      <c r="EAB171" s="103"/>
      <c r="EAD171" s="104"/>
      <c r="EAE171" s="102"/>
      <c r="EAF171" s="103"/>
      <c r="EAH171" s="104"/>
      <c r="EAI171" s="102"/>
      <c r="EAJ171" s="103"/>
      <c r="EAL171" s="104"/>
      <c r="EAM171" s="102"/>
      <c r="EAN171" s="103"/>
      <c r="EAP171" s="104"/>
      <c r="EAQ171" s="102"/>
      <c r="EAR171" s="103"/>
      <c r="EAT171" s="104"/>
      <c r="EAU171" s="102"/>
      <c r="EAV171" s="103"/>
      <c r="EAX171" s="104"/>
      <c r="EAY171" s="102"/>
      <c r="EAZ171" s="103"/>
      <c r="EBB171" s="104"/>
      <c r="EBC171" s="102"/>
      <c r="EBD171" s="103"/>
      <c r="EBF171" s="104"/>
      <c r="EBG171" s="102"/>
      <c r="EBH171" s="103"/>
      <c r="EBJ171" s="104"/>
      <c r="EBK171" s="102"/>
      <c r="EBL171" s="103"/>
      <c r="EBN171" s="104"/>
      <c r="EBO171" s="102"/>
      <c r="EBP171" s="103"/>
      <c r="EBR171" s="104"/>
      <c r="EBS171" s="102"/>
      <c r="EBT171" s="103"/>
      <c r="EBV171" s="104"/>
      <c r="EBW171" s="102"/>
      <c r="EBX171" s="103"/>
      <c r="EBZ171" s="104"/>
      <c r="ECA171" s="102"/>
      <c r="ECB171" s="103"/>
      <c r="ECD171" s="104"/>
      <c r="ECE171" s="102"/>
      <c r="ECF171" s="103"/>
      <c r="ECH171" s="104"/>
      <c r="ECI171" s="102"/>
      <c r="ECJ171" s="103"/>
      <c r="ECL171" s="104"/>
      <c r="ECM171" s="102"/>
      <c r="ECN171" s="103"/>
      <c r="ECP171" s="104"/>
      <c r="ECQ171" s="102"/>
      <c r="ECR171" s="103"/>
      <c r="ECT171" s="104"/>
      <c r="ECU171" s="102"/>
      <c r="ECV171" s="103"/>
      <c r="ECX171" s="104"/>
      <c r="ECY171" s="102"/>
      <c r="ECZ171" s="103"/>
      <c r="EDB171" s="104"/>
      <c r="EDC171" s="102"/>
      <c r="EDD171" s="103"/>
      <c r="EDF171" s="104"/>
      <c r="EDG171" s="102"/>
      <c r="EDH171" s="103"/>
      <c r="EDJ171" s="104"/>
      <c r="EDK171" s="102"/>
      <c r="EDL171" s="103"/>
      <c r="EDN171" s="104"/>
      <c r="EDO171" s="102"/>
      <c r="EDP171" s="103"/>
      <c r="EDR171" s="104"/>
      <c r="EDS171" s="102"/>
      <c r="EDT171" s="103"/>
      <c r="EDV171" s="104"/>
      <c r="EDW171" s="102"/>
      <c r="EDX171" s="103"/>
      <c r="EDZ171" s="104"/>
      <c r="EEA171" s="102"/>
      <c r="EEB171" s="103"/>
      <c r="EED171" s="104"/>
      <c r="EEE171" s="102"/>
      <c r="EEF171" s="103"/>
      <c r="EEH171" s="104"/>
      <c r="EEI171" s="102"/>
      <c r="EEJ171" s="103"/>
      <c r="EEL171" s="104"/>
      <c r="EEM171" s="102"/>
      <c r="EEN171" s="103"/>
      <c r="EEP171" s="104"/>
      <c r="EEQ171" s="102"/>
      <c r="EER171" s="103"/>
      <c r="EET171" s="104"/>
      <c r="EEU171" s="102"/>
      <c r="EEV171" s="103"/>
      <c r="EEX171" s="104"/>
      <c r="EEY171" s="102"/>
      <c r="EEZ171" s="103"/>
      <c r="EFB171" s="104"/>
      <c r="EFC171" s="102"/>
      <c r="EFD171" s="103"/>
      <c r="EFF171" s="104"/>
      <c r="EFG171" s="102"/>
      <c r="EFH171" s="103"/>
      <c r="EFJ171" s="104"/>
      <c r="EFK171" s="102"/>
      <c r="EFL171" s="103"/>
      <c r="EFN171" s="104"/>
      <c r="EFO171" s="102"/>
      <c r="EFP171" s="103"/>
      <c r="EFR171" s="104"/>
      <c r="EFS171" s="102"/>
      <c r="EFT171" s="103"/>
      <c r="EFV171" s="104"/>
      <c r="EFW171" s="102"/>
      <c r="EFX171" s="103"/>
      <c r="EFZ171" s="104"/>
      <c r="EGA171" s="102"/>
      <c r="EGB171" s="103"/>
      <c r="EGD171" s="104"/>
      <c r="EGE171" s="102"/>
      <c r="EGF171" s="103"/>
      <c r="EGH171" s="104"/>
      <c r="EGI171" s="102"/>
      <c r="EGJ171" s="103"/>
      <c r="EGL171" s="104"/>
      <c r="EGM171" s="102"/>
      <c r="EGN171" s="103"/>
      <c r="EGP171" s="104"/>
      <c r="EGQ171" s="102"/>
      <c r="EGR171" s="103"/>
      <c r="EGT171" s="104"/>
      <c r="EGU171" s="102"/>
      <c r="EGV171" s="103"/>
      <c r="EGX171" s="104"/>
      <c r="EGY171" s="102"/>
      <c r="EGZ171" s="103"/>
      <c r="EHB171" s="104"/>
      <c r="EHC171" s="102"/>
      <c r="EHD171" s="103"/>
      <c r="EHF171" s="104"/>
      <c r="EHG171" s="102"/>
      <c r="EHH171" s="103"/>
      <c r="EHJ171" s="104"/>
      <c r="EHK171" s="102"/>
      <c r="EHL171" s="103"/>
      <c r="EHN171" s="104"/>
      <c r="EHO171" s="102"/>
      <c r="EHP171" s="103"/>
      <c r="EHR171" s="104"/>
      <c r="EHS171" s="102"/>
      <c r="EHT171" s="103"/>
      <c r="EHV171" s="104"/>
      <c r="EHW171" s="102"/>
      <c r="EHX171" s="103"/>
      <c r="EHZ171" s="104"/>
      <c r="EIA171" s="102"/>
      <c r="EIB171" s="103"/>
      <c r="EID171" s="104"/>
      <c r="EIE171" s="102"/>
      <c r="EIF171" s="103"/>
      <c r="EIH171" s="104"/>
      <c r="EII171" s="102"/>
      <c r="EIJ171" s="103"/>
      <c r="EIL171" s="104"/>
      <c r="EIM171" s="102"/>
      <c r="EIN171" s="103"/>
      <c r="EIP171" s="104"/>
      <c r="EIQ171" s="102"/>
      <c r="EIR171" s="103"/>
      <c r="EIT171" s="104"/>
      <c r="EIU171" s="102"/>
      <c r="EIV171" s="103"/>
      <c r="EIX171" s="104"/>
      <c r="EIY171" s="102"/>
      <c r="EIZ171" s="103"/>
      <c r="EJB171" s="104"/>
      <c r="EJC171" s="102"/>
      <c r="EJD171" s="103"/>
      <c r="EJF171" s="104"/>
      <c r="EJG171" s="102"/>
      <c r="EJH171" s="103"/>
      <c r="EJJ171" s="104"/>
      <c r="EJK171" s="102"/>
      <c r="EJL171" s="103"/>
      <c r="EJN171" s="104"/>
      <c r="EJO171" s="102"/>
      <c r="EJP171" s="103"/>
      <c r="EJR171" s="104"/>
      <c r="EJS171" s="102"/>
      <c r="EJT171" s="103"/>
      <c r="EJV171" s="104"/>
      <c r="EJW171" s="102"/>
      <c r="EJX171" s="103"/>
      <c r="EJZ171" s="104"/>
      <c r="EKA171" s="102"/>
      <c r="EKB171" s="103"/>
      <c r="EKD171" s="104"/>
      <c r="EKE171" s="102"/>
      <c r="EKF171" s="103"/>
      <c r="EKH171" s="104"/>
      <c r="EKI171" s="102"/>
      <c r="EKJ171" s="103"/>
      <c r="EKL171" s="104"/>
      <c r="EKM171" s="102"/>
      <c r="EKN171" s="103"/>
      <c r="EKP171" s="104"/>
      <c r="EKQ171" s="102"/>
      <c r="EKR171" s="103"/>
      <c r="EKT171" s="104"/>
      <c r="EKU171" s="102"/>
      <c r="EKV171" s="103"/>
      <c r="EKX171" s="104"/>
      <c r="EKY171" s="102"/>
      <c r="EKZ171" s="103"/>
      <c r="ELB171" s="104"/>
      <c r="ELC171" s="102"/>
      <c r="ELD171" s="103"/>
      <c r="ELF171" s="104"/>
      <c r="ELG171" s="102"/>
      <c r="ELH171" s="103"/>
      <c r="ELJ171" s="104"/>
      <c r="ELK171" s="102"/>
      <c r="ELL171" s="103"/>
      <c r="ELN171" s="104"/>
      <c r="ELO171" s="102"/>
      <c r="ELP171" s="103"/>
      <c r="ELR171" s="104"/>
      <c r="ELS171" s="102"/>
      <c r="ELT171" s="103"/>
      <c r="ELV171" s="104"/>
      <c r="ELW171" s="102"/>
      <c r="ELX171" s="103"/>
      <c r="ELZ171" s="104"/>
      <c r="EMA171" s="102"/>
      <c r="EMB171" s="103"/>
      <c r="EMD171" s="104"/>
      <c r="EME171" s="102"/>
      <c r="EMF171" s="103"/>
      <c r="EMH171" s="104"/>
      <c r="EMI171" s="102"/>
      <c r="EMJ171" s="103"/>
      <c r="EML171" s="104"/>
      <c r="EMM171" s="102"/>
      <c r="EMN171" s="103"/>
      <c r="EMP171" s="104"/>
      <c r="EMQ171" s="102"/>
      <c r="EMR171" s="103"/>
      <c r="EMT171" s="104"/>
      <c r="EMU171" s="102"/>
      <c r="EMV171" s="103"/>
      <c r="EMX171" s="104"/>
      <c r="EMY171" s="102"/>
      <c r="EMZ171" s="103"/>
      <c r="ENB171" s="104"/>
      <c r="ENC171" s="102"/>
      <c r="END171" s="103"/>
      <c r="ENF171" s="104"/>
      <c r="ENG171" s="102"/>
      <c r="ENH171" s="103"/>
      <c r="ENJ171" s="104"/>
      <c r="ENK171" s="102"/>
      <c r="ENL171" s="103"/>
      <c r="ENN171" s="104"/>
      <c r="ENO171" s="102"/>
      <c r="ENP171" s="103"/>
      <c r="ENR171" s="104"/>
      <c r="ENS171" s="102"/>
      <c r="ENT171" s="103"/>
      <c r="ENV171" s="104"/>
      <c r="ENW171" s="102"/>
      <c r="ENX171" s="103"/>
      <c r="ENZ171" s="104"/>
      <c r="EOA171" s="102"/>
      <c r="EOB171" s="103"/>
      <c r="EOD171" s="104"/>
      <c r="EOE171" s="102"/>
      <c r="EOF171" s="103"/>
      <c r="EOH171" s="104"/>
      <c r="EOI171" s="102"/>
      <c r="EOJ171" s="103"/>
      <c r="EOL171" s="104"/>
      <c r="EOM171" s="102"/>
      <c r="EON171" s="103"/>
      <c r="EOP171" s="104"/>
      <c r="EOQ171" s="102"/>
      <c r="EOR171" s="103"/>
      <c r="EOT171" s="104"/>
      <c r="EOU171" s="102"/>
      <c r="EOV171" s="103"/>
      <c r="EOX171" s="104"/>
      <c r="EOY171" s="102"/>
      <c r="EOZ171" s="103"/>
      <c r="EPB171" s="104"/>
      <c r="EPC171" s="102"/>
      <c r="EPD171" s="103"/>
      <c r="EPF171" s="104"/>
      <c r="EPG171" s="102"/>
      <c r="EPH171" s="103"/>
      <c r="EPJ171" s="104"/>
      <c r="EPK171" s="102"/>
      <c r="EPL171" s="103"/>
      <c r="EPN171" s="104"/>
      <c r="EPO171" s="102"/>
      <c r="EPP171" s="103"/>
      <c r="EPR171" s="104"/>
      <c r="EPS171" s="102"/>
      <c r="EPT171" s="103"/>
      <c r="EPV171" s="104"/>
      <c r="EPW171" s="102"/>
      <c r="EPX171" s="103"/>
      <c r="EPZ171" s="104"/>
      <c r="EQA171" s="102"/>
      <c r="EQB171" s="103"/>
      <c r="EQD171" s="104"/>
      <c r="EQE171" s="102"/>
      <c r="EQF171" s="103"/>
      <c r="EQH171" s="104"/>
      <c r="EQI171" s="102"/>
      <c r="EQJ171" s="103"/>
      <c r="EQL171" s="104"/>
      <c r="EQM171" s="102"/>
      <c r="EQN171" s="103"/>
      <c r="EQP171" s="104"/>
      <c r="EQQ171" s="102"/>
      <c r="EQR171" s="103"/>
      <c r="EQT171" s="104"/>
      <c r="EQU171" s="102"/>
      <c r="EQV171" s="103"/>
      <c r="EQX171" s="104"/>
      <c r="EQY171" s="102"/>
      <c r="EQZ171" s="103"/>
      <c r="ERB171" s="104"/>
      <c r="ERC171" s="102"/>
      <c r="ERD171" s="103"/>
      <c r="ERF171" s="104"/>
      <c r="ERG171" s="102"/>
      <c r="ERH171" s="103"/>
      <c r="ERJ171" s="104"/>
      <c r="ERK171" s="102"/>
      <c r="ERL171" s="103"/>
      <c r="ERN171" s="104"/>
      <c r="ERO171" s="102"/>
      <c r="ERP171" s="103"/>
      <c r="ERR171" s="104"/>
      <c r="ERS171" s="102"/>
      <c r="ERT171" s="103"/>
      <c r="ERV171" s="104"/>
      <c r="ERW171" s="102"/>
      <c r="ERX171" s="103"/>
      <c r="ERZ171" s="104"/>
      <c r="ESA171" s="102"/>
      <c r="ESB171" s="103"/>
      <c r="ESD171" s="104"/>
      <c r="ESE171" s="102"/>
      <c r="ESF171" s="103"/>
      <c r="ESH171" s="104"/>
      <c r="ESI171" s="102"/>
      <c r="ESJ171" s="103"/>
      <c r="ESL171" s="104"/>
      <c r="ESM171" s="102"/>
      <c r="ESN171" s="103"/>
      <c r="ESP171" s="104"/>
      <c r="ESQ171" s="102"/>
      <c r="ESR171" s="103"/>
      <c r="EST171" s="104"/>
      <c r="ESU171" s="102"/>
      <c r="ESV171" s="103"/>
      <c r="ESX171" s="104"/>
      <c r="ESY171" s="102"/>
      <c r="ESZ171" s="103"/>
      <c r="ETB171" s="104"/>
      <c r="ETC171" s="102"/>
      <c r="ETD171" s="103"/>
      <c r="ETF171" s="104"/>
      <c r="ETG171" s="102"/>
      <c r="ETH171" s="103"/>
      <c r="ETJ171" s="104"/>
      <c r="ETK171" s="102"/>
      <c r="ETL171" s="103"/>
      <c r="ETN171" s="104"/>
      <c r="ETO171" s="102"/>
      <c r="ETP171" s="103"/>
      <c r="ETR171" s="104"/>
      <c r="ETS171" s="102"/>
      <c r="ETT171" s="103"/>
      <c r="ETV171" s="104"/>
      <c r="ETW171" s="102"/>
      <c r="ETX171" s="103"/>
      <c r="ETZ171" s="104"/>
      <c r="EUA171" s="102"/>
      <c r="EUB171" s="103"/>
      <c r="EUD171" s="104"/>
      <c r="EUE171" s="102"/>
      <c r="EUF171" s="103"/>
      <c r="EUH171" s="104"/>
      <c r="EUI171" s="102"/>
      <c r="EUJ171" s="103"/>
      <c r="EUL171" s="104"/>
      <c r="EUM171" s="102"/>
      <c r="EUN171" s="103"/>
      <c r="EUP171" s="104"/>
      <c r="EUQ171" s="102"/>
      <c r="EUR171" s="103"/>
      <c r="EUT171" s="104"/>
      <c r="EUU171" s="102"/>
      <c r="EUV171" s="103"/>
      <c r="EUX171" s="104"/>
      <c r="EUY171" s="102"/>
      <c r="EUZ171" s="103"/>
      <c r="EVB171" s="104"/>
      <c r="EVC171" s="102"/>
      <c r="EVD171" s="103"/>
      <c r="EVF171" s="104"/>
      <c r="EVG171" s="102"/>
      <c r="EVH171" s="103"/>
      <c r="EVJ171" s="104"/>
      <c r="EVK171" s="102"/>
      <c r="EVL171" s="103"/>
      <c r="EVN171" s="104"/>
      <c r="EVO171" s="102"/>
      <c r="EVP171" s="103"/>
      <c r="EVR171" s="104"/>
      <c r="EVS171" s="102"/>
      <c r="EVT171" s="103"/>
      <c r="EVV171" s="104"/>
      <c r="EVW171" s="102"/>
      <c r="EVX171" s="103"/>
      <c r="EVZ171" s="104"/>
      <c r="EWA171" s="102"/>
      <c r="EWB171" s="103"/>
      <c r="EWD171" s="104"/>
      <c r="EWE171" s="102"/>
      <c r="EWF171" s="103"/>
      <c r="EWH171" s="104"/>
      <c r="EWI171" s="102"/>
      <c r="EWJ171" s="103"/>
      <c r="EWL171" s="104"/>
      <c r="EWM171" s="102"/>
      <c r="EWN171" s="103"/>
      <c r="EWP171" s="104"/>
      <c r="EWQ171" s="102"/>
      <c r="EWR171" s="103"/>
      <c r="EWT171" s="104"/>
      <c r="EWU171" s="102"/>
      <c r="EWV171" s="103"/>
      <c r="EWX171" s="104"/>
      <c r="EWY171" s="102"/>
      <c r="EWZ171" s="103"/>
      <c r="EXB171" s="104"/>
      <c r="EXC171" s="102"/>
      <c r="EXD171" s="103"/>
      <c r="EXF171" s="104"/>
      <c r="EXG171" s="102"/>
      <c r="EXH171" s="103"/>
      <c r="EXJ171" s="104"/>
      <c r="EXK171" s="102"/>
      <c r="EXL171" s="103"/>
      <c r="EXN171" s="104"/>
      <c r="EXO171" s="102"/>
      <c r="EXP171" s="103"/>
      <c r="EXR171" s="104"/>
      <c r="EXS171" s="102"/>
      <c r="EXT171" s="103"/>
      <c r="EXV171" s="104"/>
      <c r="EXW171" s="102"/>
      <c r="EXX171" s="103"/>
      <c r="EXZ171" s="104"/>
      <c r="EYA171" s="102"/>
      <c r="EYB171" s="103"/>
      <c r="EYD171" s="104"/>
      <c r="EYE171" s="102"/>
      <c r="EYF171" s="103"/>
      <c r="EYH171" s="104"/>
      <c r="EYI171" s="102"/>
      <c r="EYJ171" s="103"/>
      <c r="EYL171" s="104"/>
      <c r="EYM171" s="102"/>
      <c r="EYN171" s="103"/>
      <c r="EYP171" s="104"/>
      <c r="EYQ171" s="102"/>
      <c r="EYR171" s="103"/>
      <c r="EYT171" s="104"/>
      <c r="EYU171" s="102"/>
      <c r="EYV171" s="103"/>
      <c r="EYX171" s="104"/>
      <c r="EYY171" s="102"/>
      <c r="EYZ171" s="103"/>
      <c r="EZB171" s="104"/>
      <c r="EZC171" s="102"/>
      <c r="EZD171" s="103"/>
      <c r="EZF171" s="104"/>
      <c r="EZG171" s="102"/>
      <c r="EZH171" s="103"/>
      <c r="EZJ171" s="104"/>
      <c r="EZK171" s="102"/>
      <c r="EZL171" s="103"/>
      <c r="EZN171" s="104"/>
      <c r="EZO171" s="102"/>
      <c r="EZP171" s="103"/>
      <c r="EZR171" s="104"/>
      <c r="EZS171" s="102"/>
      <c r="EZT171" s="103"/>
      <c r="EZV171" s="104"/>
      <c r="EZW171" s="102"/>
      <c r="EZX171" s="103"/>
      <c r="EZZ171" s="104"/>
      <c r="FAA171" s="102"/>
      <c r="FAB171" s="103"/>
      <c r="FAD171" s="104"/>
      <c r="FAE171" s="102"/>
      <c r="FAF171" s="103"/>
      <c r="FAH171" s="104"/>
      <c r="FAI171" s="102"/>
      <c r="FAJ171" s="103"/>
      <c r="FAL171" s="104"/>
      <c r="FAM171" s="102"/>
      <c r="FAN171" s="103"/>
      <c r="FAP171" s="104"/>
      <c r="FAQ171" s="102"/>
      <c r="FAR171" s="103"/>
      <c r="FAT171" s="104"/>
      <c r="FAU171" s="102"/>
      <c r="FAV171" s="103"/>
      <c r="FAX171" s="104"/>
      <c r="FAY171" s="102"/>
      <c r="FAZ171" s="103"/>
      <c r="FBB171" s="104"/>
      <c r="FBC171" s="102"/>
      <c r="FBD171" s="103"/>
      <c r="FBF171" s="104"/>
      <c r="FBG171" s="102"/>
      <c r="FBH171" s="103"/>
      <c r="FBJ171" s="104"/>
      <c r="FBK171" s="102"/>
      <c r="FBL171" s="103"/>
      <c r="FBN171" s="104"/>
      <c r="FBO171" s="102"/>
      <c r="FBP171" s="103"/>
      <c r="FBR171" s="104"/>
      <c r="FBS171" s="102"/>
      <c r="FBT171" s="103"/>
      <c r="FBV171" s="104"/>
      <c r="FBW171" s="102"/>
      <c r="FBX171" s="103"/>
      <c r="FBZ171" s="104"/>
      <c r="FCA171" s="102"/>
      <c r="FCB171" s="103"/>
      <c r="FCD171" s="104"/>
      <c r="FCE171" s="102"/>
      <c r="FCF171" s="103"/>
      <c r="FCH171" s="104"/>
      <c r="FCI171" s="102"/>
      <c r="FCJ171" s="103"/>
      <c r="FCL171" s="104"/>
      <c r="FCM171" s="102"/>
      <c r="FCN171" s="103"/>
      <c r="FCP171" s="104"/>
      <c r="FCQ171" s="102"/>
      <c r="FCR171" s="103"/>
      <c r="FCT171" s="104"/>
      <c r="FCU171" s="102"/>
      <c r="FCV171" s="103"/>
      <c r="FCX171" s="104"/>
      <c r="FCY171" s="102"/>
      <c r="FCZ171" s="103"/>
      <c r="FDB171" s="104"/>
      <c r="FDC171" s="102"/>
      <c r="FDD171" s="103"/>
      <c r="FDF171" s="104"/>
      <c r="FDG171" s="102"/>
      <c r="FDH171" s="103"/>
      <c r="FDJ171" s="104"/>
      <c r="FDK171" s="102"/>
      <c r="FDL171" s="103"/>
      <c r="FDN171" s="104"/>
      <c r="FDO171" s="102"/>
      <c r="FDP171" s="103"/>
      <c r="FDR171" s="104"/>
      <c r="FDS171" s="102"/>
      <c r="FDT171" s="103"/>
      <c r="FDV171" s="104"/>
      <c r="FDW171" s="102"/>
      <c r="FDX171" s="103"/>
      <c r="FDZ171" s="104"/>
      <c r="FEA171" s="102"/>
      <c r="FEB171" s="103"/>
      <c r="FED171" s="104"/>
      <c r="FEE171" s="102"/>
      <c r="FEF171" s="103"/>
      <c r="FEH171" s="104"/>
      <c r="FEI171" s="102"/>
      <c r="FEJ171" s="103"/>
      <c r="FEL171" s="104"/>
      <c r="FEM171" s="102"/>
      <c r="FEN171" s="103"/>
      <c r="FEP171" s="104"/>
      <c r="FEQ171" s="102"/>
      <c r="FER171" s="103"/>
      <c r="FET171" s="104"/>
      <c r="FEU171" s="102"/>
      <c r="FEV171" s="103"/>
      <c r="FEX171" s="104"/>
      <c r="FEY171" s="102"/>
      <c r="FEZ171" s="103"/>
      <c r="FFB171" s="104"/>
      <c r="FFC171" s="102"/>
      <c r="FFD171" s="103"/>
      <c r="FFF171" s="104"/>
      <c r="FFG171" s="102"/>
      <c r="FFH171" s="103"/>
      <c r="FFJ171" s="104"/>
      <c r="FFK171" s="102"/>
      <c r="FFL171" s="103"/>
      <c r="FFN171" s="104"/>
      <c r="FFO171" s="102"/>
      <c r="FFP171" s="103"/>
      <c r="FFR171" s="104"/>
      <c r="FFS171" s="102"/>
      <c r="FFT171" s="103"/>
      <c r="FFV171" s="104"/>
      <c r="FFW171" s="102"/>
      <c r="FFX171" s="103"/>
      <c r="FFZ171" s="104"/>
      <c r="FGA171" s="102"/>
      <c r="FGB171" s="103"/>
      <c r="FGD171" s="104"/>
      <c r="FGE171" s="102"/>
      <c r="FGF171" s="103"/>
      <c r="FGH171" s="104"/>
      <c r="FGI171" s="102"/>
      <c r="FGJ171" s="103"/>
      <c r="FGL171" s="104"/>
      <c r="FGM171" s="102"/>
      <c r="FGN171" s="103"/>
      <c r="FGP171" s="104"/>
      <c r="FGQ171" s="102"/>
      <c r="FGR171" s="103"/>
      <c r="FGT171" s="104"/>
      <c r="FGU171" s="102"/>
      <c r="FGV171" s="103"/>
      <c r="FGX171" s="104"/>
      <c r="FGY171" s="102"/>
      <c r="FGZ171" s="103"/>
      <c r="FHB171" s="104"/>
      <c r="FHC171" s="102"/>
      <c r="FHD171" s="103"/>
      <c r="FHF171" s="104"/>
      <c r="FHG171" s="102"/>
      <c r="FHH171" s="103"/>
      <c r="FHJ171" s="104"/>
      <c r="FHK171" s="102"/>
      <c r="FHL171" s="103"/>
      <c r="FHN171" s="104"/>
      <c r="FHO171" s="102"/>
      <c r="FHP171" s="103"/>
      <c r="FHR171" s="104"/>
      <c r="FHS171" s="102"/>
      <c r="FHT171" s="103"/>
      <c r="FHV171" s="104"/>
      <c r="FHW171" s="102"/>
      <c r="FHX171" s="103"/>
      <c r="FHZ171" s="104"/>
      <c r="FIA171" s="102"/>
      <c r="FIB171" s="103"/>
      <c r="FID171" s="104"/>
      <c r="FIE171" s="102"/>
      <c r="FIF171" s="103"/>
      <c r="FIH171" s="104"/>
      <c r="FII171" s="102"/>
      <c r="FIJ171" s="103"/>
      <c r="FIL171" s="104"/>
      <c r="FIM171" s="102"/>
      <c r="FIN171" s="103"/>
      <c r="FIP171" s="104"/>
      <c r="FIQ171" s="102"/>
      <c r="FIR171" s="103"/>
      <c r="FIT171" s="104"/>
      <c r="FIU171" s="102"/>
      <c r="FIV171" s="103"/>
      <c r="FIX171" s="104"/>
      <c r="FIY171" s="102"/>
      <c r="FIZ171" s="103"/>
      <c r="FJB171" s="104"/>
      <c r="FJC171" s="102"/>
      <c r="FJD171" s="103"/>
      <c r="FJF171" s="104"/>
      <c r="FJG171" s="102"/>
      <c r="FJH171" s="103"/>
      <c r="FJJ171" s="104"/>
      <c r="FJK171" s="102"/>
      <c r="FJL171" s="103"/>
      <c r="FJN171" s="104"/>
      <c r="FJO171" s="102"/>
      <c r="FJP171" s="103"/>
      <c r="FJR171" s="104"/>
      <c r="FJS171" s="102"/>
      <c r="FJT171" s="103"/>
      <c r="FJV171" s="104"/>
      <c r="FJW171" s="102"/>
      <c r="FJX171" s="103"/>
      <c r="FJZ171" s="104"/>
      <c r="FKA171" s="102"/>
      <c r="FKB171" s="103"/>
      <c r="FKD171" s="104"/>
      <c r="FKE171" s="102"/>
      <c r="FKF171" s="103"/>
      <c r="FKH171" s="104"/>
      <c r="FKI171" s="102"/>
      <c r="FKJ171" s="103"/>
      <c r="FKL171" s="104"/>
      <c r="FKM171" s="102"/>
      <c r="FKN171" s="103"/>
      <c r="FKP171" s="104"/>
      <c r="FKQ171" s="102"/>
      <c r="FKR171" s="103"/>
      <c r="FKT171" s="104"/>
      <c r="FKU171" s="102"/>
      <c r="FKV171" s="103"/>
      <c r="FKX171" s="104"/>
      <c r="FKY171" s="102"/>
      <c r="FKZ171" s="103"/>
      <c r="FLB171" s="104"/>
      <c r="FLC171" s="102"/>
      <c r="FLD171" s="103"/>
      <c r="FLF171" s="104"/>
      <c r="FLG171" s="102"/>
      <c r="FLH171" s="103"/>
      <c r="FLJ171" s="104"/>
      <c r="FLK171" s="102"/>
      <c r="FLL171" s="103"/>
      <c r="FLN171" s="104"/>
      <c r="FLO171" s="102"/>
      <c r="FLP171" s="103"/>
      <c r="FLR171" s="104"/>
      <c r="FLS171" s="102"/>
      <c r="FLT171" s="103"/>
      <c r="FLV171" s="104"/>
      <c r="FLW171" s="102"/>
      <c r="FLX171" s="103"/>
      <c r="FLZ171" s="104"/>
      <c r="FMA171" s="102"/>
      <c r="FMB171" s="103"/>
      <c r="FMD171" s="104"/>
      <c r="FME171" s="102"/>
      <c r="FMF171" s="103"/>
      <c r="FMH171" s="104"/>
      <c r="FMI171" s="102"/>
      <c r="FMJ171" s="103"/>
      <c r="FML171" s="104"/>
      <c r="FMM171" s="102"/>
      <c r="FMN171" s="103"/>
      <c r="FMP171" s="104"/>
      <c r="FMQ171" s="102"/>
      <c r="FMR171" s="103"/>
      <c r="FMT171" s="104"/>
      <c r="FMU171" s="102"/>
      <c r="FMV171" s="103"/>
      <c r="FMX171" s="104"/>
      <c r="FMY171" s="102"/>
      <c r="FMZ171" s="103"/>
      <c r="FNB171" s="104"/>
      <c r="FNC171" s="102"/>
      <c r="FND171" s="103"/>
      <c r="FNF171" s="104"/>
      <c r="FNG171" s="102"/>
      <c r="FNH171" s="103"/>
      <c r="FNJ171" s="104"/>
      <c r="FNK171" s="102"/>
      <c r="FNL171" s="103"/>
      <c r="FNN171" s="104"/>
      <c r="FNO171" s="102"/>
      <c r="FNP171" s="103"/>
      <c r="FNR171" s="104"/>
      <c r="FNS171" s="102"/>
      <c r="FNT171" s="103"/>
      <c r="FNV171" s="104"/>
      <c r="FNW171" s="102"/>
      <c r="FNX171" s="103"/>
      <c r="FNZ171" s="104"/>
      <c r="FOA171" s="102"/>
      <c r="FOB171" s="103"/>
      <c r="FOD171" s="104"/>
      <c r="FOE171" s="102"/>
      <c r="FOF171" s="103"/>
      <c r="FOH171" s="104"/>
      <c r="FOI171" s="102"/>
      <c r="FOJ171" s="103"/>
      <c r="FOL171" s="104"/>
      <c r="FOM171" s="102"/>
      <c r="FON171" s="103"/>
      <c r="FOP171" s="104"/>
      <c r="FOQ171" s="102"/>
      <c r="FOR171" s="103"/>
      <c r="FOT171" s="104"/>
      <c r="FOU171" s="102"/>
      <c r="FOV171" s="103"/>
      <c r="FOX171" s="104"/>
      <c r="FOY171" s="102"/>
      <c r="FOZ171" s="103"/>
      <c r="FPB171" s="104"/>
      <c r="FPC171" s="102"/>
      <c r="FPD171" s="103"/>
      <c r="FPF171" s="104"/>
      <c r="FPG171" s="102"/>
      <c r="FPH171" s="103"/>
      <c r="FPJ171" s="104"/>
      <c r="FPK171" s="102"/>
      <c r="FPL171" s="103"/>
      <c r="FPN171" s="104"/>
      <c r="FPO171" s="102"/>
      <c r="FPP171" s="103"/>
      <c r="FPR171" s="104"/>
      <c r="FPS171" s="102"/>
      <c r="FPT171" s="103"/>
      <c r="FPV171" s="104"/>
      <c r="FPW171" s="102"/>
      <c r="FPX171" s="103"/>
      <c r="FPZ171" s="104"/>
      <c r="FQA171" s="102"/>
      <c r="FQB171" s="103"/>
      <c r="FQD171" s="104"/>
      <c r="FQE171" s="102"/>
      <c r="FQF171" s="103"/>
      <c r="FQH171" s="104"/>
      <c r="FQI171" s="102"/>
      <c r="FQJ171" s="103"/>
      <c r="FQL171" s="104"/>
      <c r="FQM171" s="102"/>
      <c r="FQN171" s="103"/>
      <c r="FQP171" s="104"/>
      <c r="FQQ171" s="102"/>
      <c r="FQR171" s="103"/>
      <c r="FQT171" s="104"/>
      <c r="FQU171" s="102"/>
      <c r="FQV171" s="103"/>
      <c r="FQX171" s="104"/>
      <c r="FQY171" s="102"/>
      <c r="FQZ171" s="103"/>
      <c r="FRB171" s="104"/>
      <c r="FRC171" s="102"/>
      <c r="FRD171" s="103"/>
      <c r="FRF171" s="104"/>
      <c r="FRG171" s="102"/>
      <c r="FRH171" s="103"/>
      <c r="FRJ171" s="104"/>
      <c r="FRK171" s="102"/>
      <c r="FRL171" s="103"/>
      <c r="FRN171" s="104"/>
      <c r="FRO171" s="102"/>
      <c r="FRP171" s="103"/>
      <c r="FRR171" s="104"/>
      <c r="FRS171" s="102"/>
      <c r="FRT171" s="103"/>
      <c r="FRV171" s="104"/>
      <c r="FRW171" s="102"/>
      <c r="FRX171" s="103"/>
      <c r="FRZ171" s="104"/>
      <c r="FSA171" s="102"/>
      <c r="FSB171" s="103"/>
      <c r="FSD171" s="104"/>
      <c r="FSE171" s="102"/>
      <c r="FSF171" s="103"/>
      <c r="FSH171" s="104"/>
      <c r="FSI171" s="102"/>
      <c r="FSJ171" s="103"/>
      <c r="FSL171" s="104"/>
      <c r="FSM171" s="102"/>
      <c r="FSN171" s="103"/>
      <c r="FSP171" s="104"/>
      <c r="FSQ171" s="102"/>
      <c r="FSR171" s="103"/>
      <c r="FST171" s="104"/>
      <c r="FSU171" s="102"/>
      <c r="FSV171" s="103"/>
      <c r="FSX171" s="104"/>
      <c r="FSY171" s="102"/>
      <c r="FSZ171" s="103"/>
      <c r="FTB171" s="104"/>
      <c r="FTC171" s="102"/>
      <c r="FTD171" s="103"/>
      <c r="FTF171" s="104"/>
      <c r="FTG171" s="102"/>
      <c r="FTH171" s="103"/>
      <c r="FTJ171" s="104"/>
      <c r="FTK171" s="102"/>
      <c r="FTL171" s="103"/>
      <c r="FTN171" s="104"/>
      <c r="FTO171" s="102"/>
      <c r="FTP171" s="103"/>
      <c r="FTR171" s="104"/>
      <c r="FTS171" s="102"/>
      <c r="FTT171" s="103"/>
      <c r="FTV171" s="104"/>
      <c r="FTW171" s="102"/>
      <c r="FTX171" s="103"/>
      <c r="FTZ171" s="104"/>
      <c r="FUA171" s="102"/>
      <c r="FUB171" s="103"/>
      <c r="FUD171" s="104"/>
      <c r="FUE171" s="102"/>
      <c r="FUF171" s="103"/>
      <c r="FUH171" s="104"/>
      <c r="FUI171" s="102"/>
      <c r="FUJ171" s="103"/>
      <c r="FUL171" s="104"/>
      <c r="FUM171" s="102"/>
      <c r="FUN171" s="103"/>
      <c r="FUP171" s="104"/>
      <c r="FUQ171" s="102"/>
      <c r="FUR171" s="103"/>
      <c r="FUT171" s="104"/>
      <c r="FUU171" s="102"/>
      <c r="FUV171" s="103"/>
      <c r="FUX171" s="104"/>
      <c r="FUY171" s="102"/>
      <c r="FUZ171" s="103"/>
      <c r="FVB171" s="104"/>
      <c r="FVC171" s="102"/>
      <c r="FVD171" s="103"/>
      <c r="FVF171" s="104"/>
      <c r="FVG171" s="102"/>
      <c r="FVH171" s="103"/>
      <c r="FVJ171" s="104"/>
      <c r="FVK171" s="102"/>
      <c r="FVL171" s="103"/>
      <c r="FVN171" s="104"/>
      <c r="FVO171" s="102"/>
      <c r="FVP171" s="103"/>
      <c r="FVR171" s="104"/>
      <c r="FVS171" s="102"/>
      <c r="FVT171" s="103"/>
      <c r="FVV171" s="104"/>
      <c r="FVW171" s="102"/>
      <c r="FVX171" s="103"/>
      <c r="FVZ171" s="104"/>
      <c r="FWA171" s="102"/>
      <c r="FWB171" s="103"/>
      <c r="FWD171" s="104"/>
      <c r="FWE171" s="102"/>
      <c r="FWF171" s="103"/>
      <c r="FWH171" s="104"/>
      <c r="FWI171" s="102"/>
      <c r="FWJ171" s="103"/>
      <c r="FWL171" s="104"/>
      <c r="FWM171" s="102"/>
      <c r="FWN171" s="103"/>
      <c r="FWP171" s="104"/>
      <c r="FWQ171" s="102"/>
      <c r="FWR171" s="103"/>
      <c r="FWT171" s="104"/>
      <c r="FWU171" s="102"/>
      <c r="FWV171" s="103"/>
      <c r="FWX171" s="104"/>
      <c r="FWY171" s="102"/>
      <c r="FWZ171" s="103"/>
      <c r="FXB171" s="104"/>
      <c r="FXC171" s="102"/>
      <c r="FXD171" s="103"/>
      <c r="FXF171" s="104"/>
      <c r="FXG171" s="102"/>
      <c r="FXH171" s="103"/>
      <c r="FXJ171" s="104"/>
      <c r="FXK171" s="102"/>
      <c r="FXL171" s="103"/>
      <c r="FXN171" s="104"/>
      <c r="FXO171" s="102"/>
      <c r="FXP171" s="103"/>
      <c r="FXR171" s="104"/>
      <c r="FXS171" s="102"/>
      <c r="FXT171" s="103"/>
      <c r="FXV171" s="104"/>
      <c r="FXW171" s="102"/>
      <c r="FXX171" s="103"/>
      <c r="FXZ171" s="104"/>
      <c r="FYA171" s="102"/>
      <c r="FYB171" s="103"/>
      <c r="FYD171" s="104"/>
      <c r="FYE171" s="102"/>
      <c r="FYF171" s="103"/>
      <c r="FYH171" s="104"/>
      <c r="FYI171" s="102"/>
      <c r="FYJ171" s="103"/>
      <c r="FYL171" s="104"/>
      <c r="FYM171" s="102"/>
      <c r="FYN171" s="103"/>
      <c r="FYP171" s="104"/>
      <c r="FYQ171" s="102"/>
      <c r="FYR171" s="103"/>
      <c r="FYT171" s="104"/>
      <c r="FYU171" s="102"/>
      <c r="FYV171" s="103"/>
      <c r="FYX171" s="104"/>
      <c r="FYY171" s="102"/>
      <c r="FYZ171" s="103"/>
      <c r="FZB171" s="104"/>
      <c r="FZC171" s="102"/>
      <c r="FZD171" s="103"/>
      <c r="FZF171" s="104"/>
      <c r="FZG171" s="102"/>
      <c r="FZH171" s="103"/>
      <c r="FZJ171" s="104"/>
      <c r="FZK171" s="102"/>
      <c r="FZL171" s="103"/>
      <c r="FZN171" s="104"/>
      <c r="FZO171" s="102"/>
      <c r="FZP171" s="103"/>
      <c r="FZR171" s="104"/>
      <c r="FZS171" s="102"/>
      <c r="FZT171" s="103"/>
      <c r="FZV171" s="104"/>
      <c r="FZW171" s="102"/>
      <c r="FZX171" s="103"/>
      <c r="FZZ171" s="104"/>
      <c r="GAA171" s="102"/>
      <c r="GAB171" s="103"/>
      <c r="GAD171" s="104"/>
      <c r="GAE171" s="102"/>
      <c r="GAF171" s="103"/>
      <c r="GAH171" s="104"/>
      <c r="GAI171" s="102"/>
      <c r="GAJ171" s="103"/>
      <c r="GAL171" s="104"/>
      <c r="GAM171" s="102"/>
      <c r="GAN171" s="103"/>
      <c r="GAP171" s="104"/>
      <c r="GAQ171" s="102"/>
      <c r="GAR171" s="103"/>
      <c r="GAT171" s="104"/>
      <c r="GAU171" s="102"/>
      <c r="GAV171" s="103"/>
      <c r="GAX171" s="104"/>
      <c r="GAY171" s="102"/>
      <c r="GAZ171" s="103"/>
      <c r="GBB171" s="104"/>
      <c r="GBC171" s="102"/>
      <c r="GBD171" s="103"/>
      <c r="GBF171" s="104"/>
      <c r="GBG171" s="102"/>
      <c r="GBH171" s="103"/>
      <c r="GBJ171" s="104"/>
      <c r="GBK171" s="102"/>
      <c r="GBL171" s="103"/>
      <c r="GBN171" s="104"/>
      <c r="GBO171" s="102"/>
      <c r="GBP171" s="103"/>
      <c r="GBR171" s="104"/>
      <c r="GBS171" s="102"/>
      <c r="GBT171" s="103"/>
      <c r="GBV171" s="104"/>
      <c r="GBW171" s="102"/>
      <c r="GBX171" s="103"/>
      <c r="GBZ171" s="104"/>
      <c r="GCA171" s="102"/>
      <c r="GCB171" s="103"/>
      <c r="GCD171" s="104"/>
      <c r="GCE171" s="102"/>
      <c r="GCF171" s="103"/>
      <c r="GCH171" s="104"/>
      <c r="GCI171" s="102"/>
      <c r="GCJ171" s="103"/>
      <c r="GCL171" s="104"/>
      <c r="GCM171" s="102"/>
      <c r="GCN171" s="103"/>
      <c r="GCP171" s="104"/>
      <c r="GCQ171" s="102"/>
      <c r="GCR171" s="103"/>
      <c r="GCT171" s="104"/>
      <c r="GCU171" s="102"/>
      <c r="GCV171" s="103"/>
      <c r="GCX171" s="104"/>
      <c r="GCY171" s="102"/>
      <c r="GCZ171" s="103"/>
      <c r="GDB171" s="104"/>
      <c r="GDC171" s="102"/>
      <c r="GDD171" s="103"/>
      <c r="GDF171" s="104"/>
      <c r="GDG171" s="102"/>
      <c r="GDH171" s="103"/>
      <c r="GDJ171" s="104"/>
      <c r="GDK171" s="102"/>
      <c r="GDL171" s="103"/>
      <c r="GDN171" s="104"/>
      <c r="GDO171" s="102"/>
      <c r="GDP171" s="103"/>
      <c r="GDR171" s="104"/>
      <c r="GDS171" s="102"/>
      <c r="GDT171" s="103"/>
      <c r="GDV171" s="104"/>
      <c r="GDW171" s="102"/>
      <c r="GDX171" s="103"/>
      <c r="GDZ171" s="104"/>
      <c r="GEA171" s="102"/>
      <c r="GEB171" s="103"/>
      <c r="GED171" s="104"/>
      <c r="GEE171" s="102"/>
      <c r="GEF171" s="103"/>
      <c r="GEH171" s="104"/>
      <c r="GEI171" s="102"/>
      <c r="GEJ171" s="103"/>
      <c r="GEL171" s="104"/>
      <c r="GEM171" s="102"/>
      <c r="GEN171" s="103"/>
      <c r="GEP171" s="104"/>
      <c r="GEQ171" s="102"/>
      <c r="GER171" s="103"/>
      <c r="GET171" s="104"/>
      <c r="GEU171" s="102"/>
      <c r="GEV171" s="103"/>
      <c r="GEX171" s="104"/>
      <c r="GEY171" s="102"/>
      <c r="GEZ171" s="103"/>
      <c r="GFB171" s="104"/>
      <c r="GFC171" s="102"/>
      <c r="GFD171" s="103"/>
      <c r="GFF171" s="104"/>
      <c r="GFG171" s="102"/>
      <c r="GFH171" s="103"/>
      <c r="GFJ171" s="104"/>
      <c r="GFK171" s="102"/>
      <c r="GFL171" s="103"/>
      <c r="GFN171" s="104"/>
      <c r="GFO171" s="102"/>
      <c r="GFP171" s="103"/>
      <c r="GFR171" s="104"/>
      <c r="GFS171" s="102"/>
      <c r="GFT171" s="103"/>
      <c r="GFV171" s="104"/>
      <c r="GFW171" s="102"/>
      <c r="GFX171" s="103"/>
      <c r="GFZ171" s="104"/>
      <c r="GGA171" s="102"/>
      <c r="GGB171" s="103"/>
      <c r="GGD171" s="104"/>
      <c r="GGE171" s="102"/>
      <c r="GGF171" s="103"/>
      <c r="GGH171" s="104"/>
      <c r="GGI171" s="102"/>
      <c r="GGJ171" s="103"/>
      <c r="GGL171" s="104"/>
      <c r="GGM171" s="102"/>
      <c r="GGN171" s="103"/>
      <c r="GGP171" s="104"/>
      <c r="GGQ171" s="102"/>
      <c r="GGR171" s="103"/>
      <c r="GGT171" s="104"/>
      <c r="GGU171" s="102"/>
      <c r="GGV171" s="103"/>
      <c r="GGX171" s="104"/>
      <c r="GGY171" s="102"/>
      <c r="GGZ171" s="103"/>
      <c r="GHB171" s="104"/>
      <c r="GHC171" s="102"/>
      <c r="GHD171" s="103"/>
      <c r="GHF171" s="104"/>
      <c r="GHG171" s="102"/>
      <c r="GHH171" s="103"/>
      <c r="GHJ171" s="104"/>
      <c r="GHK171" s="102"/>
      <c r="GHL171" s="103"/>
      <c r="GHN171" s="104"/>
      <c r="GHO171" s="102"/>
      <c r="GHP171" s="103"/>
      <c r="GHR171" s="104"/>
      <c r="GHS171" s="102"/>
      <c r="GHT171" s="103"/>
      <c r="GHV171" s="104"/>
      <c r="GHW171" s="102"/>
      <c r="GHX171" s="103"/>
      <c r="GHZ171" s="104"/>
      <c r="GIA171" s="102"/>
      <c r="GIB171" s="103"/>
      <c r="GID171" s="104"/>
      <c r="GIE171" s="102"/>
      <c r="GIF171" s="103"/>
      <c r="GIH171" s="104"/>
      <c r="GII171" s="102"/>
      <c r="GIJ171" s="103"/>
      <c r="GIL171" s="104"/>
      <c r="GIM171" s="102"/>
      <c r="GIN171" s="103"/>
      <c r="GIP171" s="104"/>
      <c r="GIQ171" s="102"/>
      <c r="GIR171" s="103"/>
      <c r="GIT171" s="104"/>
      <c r="GIU171" s="102"/>
      <c r="GIV171" s="103"/>
      <c r="GIX171" s="104"/>
      <c r="GIY171" s="102"/>
      <c r="GIZ171" s="103"/>
      <c r="GJB171" s="104"/>
      <c r="GJC171" s="102"/>
      <c r="GJD171" s="103"/>
      <c r="GJF171" s="104"/>
      <c r="GJG171" s="102"/>
      <c r="GJH171" s="103"/>
      <c r="GJJ171" s="104"/>
      <c r="GJK171" s="102"/>
      <c r="GJL171" s="103"/>
      <c r="GJN171" s="104"/>
      <c r="GJO171" s="102"/>
      <c r="GJP171" s="103"/>
      <c r="GJR171" s="104"/>
      <c r="GJS171" s="102"/>
      <c r="GJT171" s="103"/>
      <c r="GJV171" s="104"/>
      <c r="GJW171" s="102"/>
      <c r="GJX171" s="103"/>
      <c r="GJZ171" s="104"/>
      <c r="GKA171" s="102"/>
      <c r="GKB171" s="103"/>
      <c r="GKD171" s="104"/>
      <c r="GKE171" s="102"/>
      <c r="GKF171" s="103"/>
      <c r="GKH171" s="104"/>
      <c r="GKI171" s="102"/>
      <c r="GKJ171" s="103"/>
      <c r="GKL171" s="104"/>
      <c r="GKM171" s="102"/>
      <c r="GKN171" s="103"/>
      <c r="GKP171" s="104"/>
      <c r="GKQ171" s="102"/>
      <c r="GKR171" s="103"/>
      <c r="GKT171" s="104"/>
      <c r="GKU171" s="102"/>
      <c r="GKV171" s="103"/>
      <c r="GKX171" s="104"/>
      <c r="GKY171" s="102"/>
      <c r="GKZ171" s="103"/>
      <c r="GLB171" s="104"/>
      <c r="GLC171" s="102"/>
      <c r="GLD171" s="103"/>
      <c r="GLF171" s="104"/>
      <c r="GLG171" s="102"/>
      <c r="GLH171" s="103"/>
      <c r="GLJ171" s="104"/>
      <c r="GLK171" s="102"/>
      <c r="GLL171" s="103"/>
      <c r="GLN171" s="104"/>
      <c r="GLO171" s="102"/>
      <c r="GLP171" s="103"/>
      <c r="GLR171" s="104"/>
      <c r="GLS171" s="102"/>
      <c r="GLT171" s="103"/>
      <c r="GLV171" s="104"/>
      <c r="GLW171" s="102"/>
      <c r="GLX171" s="103"/>
      <c r="GLZ171" s="104"/>
      <c r="GMA171" s="102"/>
      <c r="GMB171" s="103"/>
      <c r="GMD171" s="104"/>
      <c r="GME171" s="102"/>
      <c r="GMF171" s="103"/>
      <c r="GMH171" s="104"/>
      <c r="GMI171" s="102"/>
      <c r="GMJ171" s="103"/>
      <c r="GML171" s="104"/>
      <c r="GMM171" s="102"/>
      <c r="GMN171" s="103"/>
      <c r="GMP171" s="104"/>
      <c r="GMQ171" s="102"/>
      <c r="GMR171" s="103"/>
      <c r="GMT171" s="104"/>
      <c r="GMU171" s="102"/>
      <c r="GMV171" s="103"/>
      <c r="GMX171" s="104"/>
      <c r="GMY171" s="102"/>
      <c r="GMZ171" s="103"/>
      <c r="GNB171" s="104"/>
      <c r="GNC171" s="102"/>
      <c r="GND171" s="103"/>
      <c r="GNF171" s="104"/>
      <c r="GNG171" s="102"/>
      <c r="GNH171" s="103"/>
      <c r="GNJ171" s="104"/>
      <c r="GNK171" s="102"/>
      <c r="GNL171" s="103"/>
      <c r="GNN171" s="104"/>
      <c r="GNO171" s="102"/>
      <c r="GNP171" s="103"/>
      <c r="GNR171" s="104"/>
      <c r="GNS171" s="102"/>
      <c r="GNT171" s="103"/>
      <c r="GNV171" s="104"/>
      <c r="GNW171" s="102"/>
      <c r="GNX171" s="103"/>
      <c r="GNZ171" s="104"/>
      <c r="GOA171" s="102"/>
      <c r="GOB171" s="103"/>
      <c r="GOD171" s="104"/>
      <c r="GOE171" s="102"/>
      <c r="GOF171" s="103"/>
      <c r="GOH171" s="104"/>
      <c r="GOI171" s="102"/>
      <c r="GOJ171" s="103"/>
      <c r="GOL171" s="104"/>
      <c r="GOM171" s="102"/>
      <c r="GON171" s="103"/>
      <c r="GOP171" s="104"/>
      <c r="GOQ171" s="102"/>
      <c r="GOR171" s="103"/>
      <c r="GOT171" s="104"/>
      <c r="GOU171" s="102"/>
      <c r="GOV171" s="103"/>
      <c r="GOX171" s="104"/>
      <c r="GOY171" s="102"/>
      <c r="GOZ171" s="103"/>
      <c r="GPB171" s="104"/>
      <c r="GPC171" s="102"/>
      <c r="GPD171" s="103"/>
      <c r="GPF171" s="104"/>
      <c r="GPG171" s="102"/>
      <c r="GPH171" s="103"/>
      <c r="GPJ171" s="104"/>
      <c r="GPK171" s="102"/>
      <c r="GPL171" s="103"/>
      <c r="GPN171" s="104"/>
      <c r="GPO171" s="102"/>
      <c r="GPP171" s="103"/>
      <c r="GPR171" s="104"/>
      <c r="GPS171" s="102"/>
      <c r="GPT171" s="103"/>
      <c r="GPV171" s="104"/>
      <c r="GPW171" s="102"/>
      <c r="GPX171" s="103"/>
      <c r="GPZ171" s="104"/>
      <c r="GQA171" s="102"/>
      <c r="GQB171" s="103"/>
      <c r="GQD171" s="104"/>
      <c r="GQE171" s="102"/>
      <c r="GQF171" s="103"/>
      <c r="GQH171" s="104"/>
      <c r="GQI171" s="102"/>
      <c r="GQJ171" s="103"/>
      <c r="GQL171" s="104"/>
      <c r="GQM171" s="102"/>
      <c r="GQN171" s="103"/>
      <c r="GQP171" s="104"/>
      <c r="GQQ171" s="102"/>
      <c r="GQR171" s="103"/>
      <c r="GQT171" s="104"/>
      <c r="GQU171" s="102"/>
      <c r="GQV171" s="103"/>
      <c r="GQX171" s="104"/>
      <c r="GQY171" s="102"/>
      <c r="GQZ171" s="103"/>
      <c r="GRB171" s="104"/>
      <c r="GRC171" s="102"/>
      <c r="GRD171" s="103"/>
      <c r="GRF171" s="104"/>
      <c r="GRG171" s="102"/>
      <c r="GRH171" s="103"/>
      <c r="GRJ171" s="104"/>
      <c r="GRK171" s="102"/>
      <c r="GRL171" s="103"/>
      <c r="GRN171" s="104"/>
      <c r="GRO171" s="102"/>
      <c r="GRP171" s="103"/>
      <c r="GRR171" s="104"/>
      <c r="GRS171" s="102"/>
      <c r="GRT171" s="103"/>
      <c r="GRV171" s="104"/>
      <c r="GRW171" s="102"/>
      <c r="GRX171" s="103"/>
      <c r="GRZ171" s="104"/>
      <c r="GSA171" s="102"/>
      <c r="GSB171" s="103"/>
      <c r="GSD171" s="104"/>
      <c r="GSE171" s="102"/>
      <c r="GSF171" s="103"/>
      <c r="GSH171" s="104"/>
      <c r="GSI171" s="102"/>
      <c r="GSJ171" s="103"/>
      <c r="GSL171" s="104"/>
      <c r="GSM171" s="102"/>
      <c r="GSN171" s="103"/>
      <c r="GSP171" s="104"/>
      <c r="GSQ171" s="102"/>
      <c r="GSR171" s="103"/>
      <c r="GST171" s="104"/>
      <c r="GSU171" s="102"/>
      <c r="GSV171" s="103"/>
      <c r="GSX171" s="104"/>
      <c r="GSY171" s="102"/>
      <c r="GSZ171" s="103"/>
      <c r="GTB171" s="104"/>
      <c r="GTC171" s="102"/>
      <c r="GTD171" s="103"/>
      <c r="GTF171" s="104"/>
      <c r="GTG171" s="102"/>
      <c r="GTH171" s="103"/>
      <c r="GTJ171" s="104"/>
      <c r="GTK171" s="102"/>
      <c r="GTL171" s="103"/>
      <c r="GTN171" s="104"/>
      <c r="GTO171" s="102"/>
      <c r="GTP171" s="103"/>
      <c r="GTR171" s="104"/>
      <c r="GTS171" s="102"/>
      <c r="GTT171" s="103"/>
      <c r="GTV171" s="104"/>
      <c r="GTW171" s="102"/>
      <c r="GTX171" s="103"/>
      <c r="GTZ171" s="104"/>
      <c r="GUA171" s="102"/>
      <c r="GUB171" s="103"/>
      <c r="GUD171" s="104"/>
      <c r="GUE171" s="102"/>
      <c r="GUF171" s="103"/>
      <c r="GUH171" s="104"/>
      <c r="GUI171" s="102"/>
      <c r="GUJ171" s="103"/>
      <c r="GUL171" s="104"/>
      <c r="GUM171" s="102"/>
      <c r="GUN171" s="103"/>
      <c r="GUP171" s="104"/>
      <c r="GUQ171" s="102"/>
      <c r="GUR171" s="103"/>
      <c r="GUT171" s="104"/>
      <c r="GUU171" s="102"/>
      <c r="GUV171" s="103"/>
      <c r="GUX171" s="104"/>
      <c r="GUY171" s="102"/>
      <c r="GUZ171" s="103"/>
      <c r="GVB171" s="104"/>
      <c r="GVC171" s="102"/>
      <c r="GVD171" s="103"/>
      <c r="GVF171" s="104"/>
      <c r="GVG171" s="102"/>
      <c r="GVH171" s="103"/>
      <c r="GVJ171" s="104"/>
      <c r="GVK171" s="102"/>
      <c r="GVL171" s="103"/>
      <c r="GVN171" s="104"/>
      <c r="GVO171" s="102"/>
      <c r="GVP171" s="103"/>
      <c r="GVR171" s="104"/>
      <c r="GVS171" s="102"/>
      <c r="GVT171" s="103"/>
      <c r="GVV171" s="104"/>
      <c r="GVW171" s="102"/>
      <c r="GVX171" s="103"/>
      <c r="GVZ171" s="104"/>
      <c r="GWA171" s="102"/>
      <c r="GWB171" s="103"/>
      <c r="GWD171" s="104"/>
      <c r="GWE171" s="102"/>
      <c r="GWF171" s="103"/>
      <c r="GWH171" s="104"/>
      <c r="GWI171" s="102"/>
      <c r="GWJ171" s="103"/>
      <c r="GWL171" s="104"/>
      <c r="GWM171" s="102"/>
      <c r="GWN171" s="103"/>
      <c r="GWP171" s="104"/>
      <c r="GWQ171" s="102"/>
      <c r="GWR171" s="103"/>
      <c r="GWT171" s="104"/>
      <c r="GWU171" s="102"/>
      <c r="GWV171" s="103"/>
      <c r="GWX171" s="104"/>
      <c r="GWY171" s="102"/>
      <c r="GWZ171" s="103"/>
      <c r="GXB171" s="104"/>
      <c r="GXC171" s="102"/>
      <c r="GXD171" s="103"/>
      <c r="GXF171" s="104"/>
      <c r="GXG171" s="102"/>
      <c r="GXH171" s="103"/>
      <c r="GXJ171" s="104"/>
      <c r="GXK171" s="102"/>
      <c r="GXL171" s="103"/>
      <c r="GXN171" s="104"/>
      <c r="GXO171" s="102"/>
      <c r="GXP171" s="103"/>
      <c r="GXR171" s="104"/>
      <c r="GXS171" s="102"/>
      <c r="GXT171" s="103"/>
      <c r="GXV171" s="104"/>
      <c r="GXW171" s="102"/>
      <c r="GXX171" s="103"/>
      <c r="GXZ171" s="104"/>
      <c r="GYA171" s="102"/>
      <c r="GYB171" s="103"/>
      <c r="GYD171" s="104"/>
      <c r="GYE171" s="102"/>
      <c r="GYF171" s="103"/>
      <c r="GYH171" s="104"/>
      <c r="GYI171" s="102"/>
      <c r="GYJ171" s="103"/>
      <c r="GYL171" s="104"/>
      <c r="GYM171" s="102"/>
      <c r="GYN171" s="103"/>
      <c r="GYP171" s="104"/>
      <c r="GYQ171" s="102"/>
      <c r="GYR171" s="103"/>
      <c r="GYT171" s="104"/>
      <c r="GYU171" s="102"/>
      <c r="GYV171" s="103"/>
      <c r="GYX171" s="104"/>
      <c r="GYY171" s="102"/>
      <c r="GYZ171" s="103"/>
      <c r="GZB171" s="104"/>
      <c r="GZC171" s="102"/>
      <c r="GZD171" s="103"/>
      <c r="GZF171" s="104"/>
      <c r="GZG171" s="102"/>
      <c r="GZH171" s="103"/>
      <c r="GZJ171" s="104"/>
      <c r="GZK171" s="102"/>
      <c r="GZL171" s="103"/>
      <c r="GZN171" s="104"/>
      <c r="GZO171" s="102"/>
      <c r="GZP171" s="103"/>
      <c r="GZR171" s="104"/>
      <c r="GZS171" s="102"/>
      <c r="GZT171" s="103"/>
      <c r="GZV171" s="104"/>
      <c r="GZW171" s="102"/>
      <c r="GZX171" s="103"/>
      <c r="GZZ171" s="104"/>
      <c r="HAA171" s="102"/>
      <c r="HAB171" s="103"/>
      <c r="HAD171" s="104"/>
      <c r="HAE171" s="102"/>
      <c r="HAF171" s="103"/>
      <c r="HAH171" s="104"/>
      <c r="HAI171" s="102"/>
      <c r="HAJ171" s="103"/>
      <c r="HAL171" s="104"/>
      <c r="HAM171" s="102"/>
      <c r="HAN171" s="103"/>
      <c r="HAP171" s="104"/>
      <c r="HAQ171" s="102"/>
      <c r="HAR171" s="103"/>
      <c r="HAT171" s="104"/>
      <c r="HAU171" s="102"/>
      <c r="HAV171" s="103"/>
      <c r="HAX171" s="104"/>
      <c r="HAY171" s="102"/>
      <c r="HAZ171" s="103"/>
      <c r="HBB171" s="104"/>
      <c r="HBC171" s="102"/>
      <c r="HBD171" s="103"/>
      <c r="HBF171" s="104"/>
      <c r="HBG171" s="102"/>
      <c r="HBH171" s="103"/>
      <c r="HBJ171" s="104"/>
      <c r="HBK171" s="102"/>
      <c r="HBL171" s="103"/>
      <c r="HBN171" s="104"/>
      <c r="HBO171" s="102"/>
      <c r="HBP171" s="103"/>
      <c r="HBR171" s="104"/>
      <c r="HBS171" s="102"/>
      <c r="HBT171" s="103"/>
      <c r="HBV171" s="104"/>
      <c r="HBW171" s="102"/>
      <c r="HBX171" s="103"/>
      <c r="HBZ171" s="104"/>
      <c r="HCA171" s="102"/>
      <c r="HCB171" s="103"/>
      <c r="HCD171" s="104"/>
      <c r="HCE171" s="102"/>
      <c r="HCF171" s="103"/>
      <c r="HCH171" s="104"/>
      <c r="HCI171" s="102"/>
      <c r="HCJ171" s="103"/>
      <c r="HCL171" s="104"/>
      <c r="HCM171" s="102"/>
      <c r="HCN171" s="103"/>
      <c r="HCP171" s="104"/>
      <c r="HCQ171" s="102"/>
      <c r="HCR171" s="103"/>
      <c r="HCT171" s="104"/>
      <c r="HCU171" s="102"/>
      <c r="HCV171" s="103"/>
      <c r="HCX171" s="104"/>
      <c r="HCY171" s="102"/>
      <c r="HCZ171" s="103"/>
      <c r="HDB171" s="104"/>
      <c r="HDC171" s="102"/>
      <c r="HDD171" s="103"/>
      <c r="HDF171" s="104"/>
      <c r="HDG171" s="102"/>
      <c r="HDH171" s="103"/>
      <c r="HDJ171" s="104"/>
      <c r="HDK171" s="102"/>
      <c r="HDL171" s="103"/>
      <c r="HDN171" s="104"/>
      <c r="HDO171" s="102"/>
      <c r="HDP171" s="103"/>
      <c r="HDR171" s="104"/>
      <c r="HDS171" s="102"/>
      <c r="HDT171" s="103"/>
      <c r="HDV171" s="104"/>
      <c r="HDW171" s="102"/>
      <c r="HDX171" s="103"/>
      <c r="HDZ171" s="104"/>
      <c r="HEA171" s="102"/>
      <c r="HEB171" s="103"/>
      <c r="HED171" s="104"/>
      <c r="HEE171" s="102"/>
      <c r="HEF171" s="103"/>
      <c r="HEH171" s="104"/>
      <c r="HEI171" s="102"/>
      <c r="HEJ171" s="103"/>
      <c r="HEL171" s="104"/>
      <c r="HEM171" s="102"/>
      <c r="HEN171" s="103"/>
      <c r="HEP171" s="104"/>
      <c r="HEQ171" s="102"/>
      <c r="HER171" s="103"/>
      <c r="HET171" s="104"/>
      <c r="HEU171" s="102"/>
      <c r="HEV171" s="103"/>
      <c r="HEX171" s="104"/>
      <c r="HEY171" s="102"/>
      <c r="HEZ171" s="103"/>
      <c r="HFB171" s="104"/>
      <c r="HFC171" s="102"/>
      <c r="HFD171" s="103"/>
      <c r="HFF171" s="104"/>
      <c r="HFG171" s="102"/>
      <c r="HFH171" s="103"/>
      <c r="HFJ171" s="104"/>
      <c r="HFK171" s="102"/>
      <c r="HFL171" s="103"/>
      <c r="HFN171" s="104"/>
      <c r="HFO171" s="102"/>
      <c r="HFP171" s="103"/>
      <c r="HFR171" s="104"/>
      <c r="HFS171" s="102"/>
      <c r="HFT171" s="103"/>
      <c r="HFV171" s="104"/>
      <c r="HFW171" s="102"/>
      <c r="HFX171" s="103"/>
      <c r="HFZ171" s="104"/>
      <c r="HGA171" s="102"/>
      <c r="HGB171" s="103"/>
      <c r="HGD171" s="104"/>
      <c r="HGE171" s="102"/>
      <c r="HGF171" s="103"/>
      <c r="HGH171" s="104"/>
      <c r="HGI171" s="102"/>
      <c r="HGJ171" s="103"/>
      <c r="HGL171" s="104"/>
      <c r="HGM171" s="102"/>
      <c r="HGN171" s="103"/>
      <c r="HGP171" s="104"/>
      <c r="HGQ171" s="102"/>
      <c r="HGR171" s="103"/>
      <c r="HGT171" s="104"/>
      <c r="HGU171" s="102"/>
      <c r="HGV171" s="103"/>
      <c r="HGX171" s="104"/>
      <c r="HGY171" s="102"/>
      <c r="HGZ171" s="103"/>
      <c r="HHB171" s="104"/>
      <c r="HHC171" s="102"/>
      <c r="HHD171" s="103"/>
      <c r="HHF171" s="104"/>
      <c r="HHG171" s="102"/>
      <c r="HHH171" s="103"/>
      <c r="HHJ171" s="104"/>
      <c r="HHK171" s="102"/>
      <c r="HHL171" s="103"/>
      <c r="HHN171" s="104"/>
      <c r="HHO171" s="102"/>
      <c r="HHP171" s="103"/>
      <c r="HHR171" s="104"/>
      <c r="HHS171" s="102"/>
      <c r="HHT171" s="103"/>
      <c r="HHV171" s="104"/>
      <c r="HHW171" s="102"/>
      <c r="HHX171" s="103"/>
      <c r="HHZ171" s="104"/>
      <c r="HIA171" s="102"/>
      <c r="HIB171" s="103"/>
      <c r="HID171" s="104"/>
      <c r="HIE171" s="102"/>
      <c r="HIF171" s="103"/>
      <c r="HIH171" s="104"/>
      <c r="HII171" s="102"/>
      <c r="HIJ171" s="103"/>
      <c r="HIL171" s="104"/>
      <c r="HIM171" s="102"/>
      <c r="HIN171" s="103"/>
      <c r="HIP171" s="104"/>
      <c r="HIQ171" s="102"/>
      <c r="HIR171" s="103"/>
      <c r="HIT171" s="104"/>
      <c r="HIU171" s="102"/>
      <c r="HIV171" s="103"/>
      <c r="HIX171" s="104"/>
      <c r="HIY171" s="102"/>
      <c r="HIZ171" s="103"/>
      <c r="HJB171" s="104"/>
      <c r="HJC171" s="102"/>
      <c r="HJD171" s="103"/>
      <c r="HJF171" s="104"/>
      <c r="HJG171" s="102"/>
      <c r="HJH171" s="103"/>
      <c r="HJJ171" s="104"/>
      <c r="HJK171" s="102"/>
      <c r="HJL171" s="103"/>
      <c r="HJN171" s="104"/>
      <c r="HJO171" s="102"/>
      <c r="HJP171" s="103"/>
      <c r="HJR171" s="104"/>
      <c r="HJS171" s="102"/>
      <c r="HJT171" s="103"/>
      <c r="HJV171" s="104"/>
      <c r="HJW171" s="102"/>
      <c r="HJX171" s="103"/>
      <c r="HJZ171" s="104"/>
      <c r="HKA171" s="102"/>
      <c r="HKB171" s="103"/>
      <c r="HKD171" s="104"/>
      <c r="HKE171" s="102"/>
      <c r="HKF171" s="103"/>
      <c r="HKH171" s="104"/>
      <c r="HKI171" s="102"/>
      <c r="HKJ171" s="103"/>
      <c r="HKL171" s="104"/>
      <c r="HKM171" s="102"/>
      <c r="HKN171" s="103"/>
      <c r="HKP171" s="104"/>
      <c r="HKQ171" s="102"/>
      <c r="HKR171" s="103"/>
      <c r="HKT171" s="104"/>
      <c r="HKU171" s="102"/>
      <c r="HKV171" s="103"/>
      <c r="HKX171" s="104"/>
      <c r="HKY171" s="102"/>
      <c r="HKZ171" s="103"/>
      <c r="HLB171" s="104"/>
      <c r="HLC171" s="102"/>
      <c r="HLD171" s="103"/>
      <c r="HLF171" s="104"/>
      <c r="HLG171" s="102"/>
      <c r="HLH171" s="103"/>
      <c r="HLJ171" s="104"/>
      <c r="HLK171" s="102"/>
      <c r="HLL171" s="103"/>
      <c r="HLN171" s="104"/>
      <c r="HLO171" s="102"/>
      <c r="HLP171" s="103"/>
      <c r="HLR171" s="104"/>
      <c r="HLS171" s="102"/>
      <c r="HLT171" s="103"/>
      <c r="HLV171" s="104"/>
      <c r="HLW171" s="102"/>
      <c r="HLX171" s="103"/>
      <c r="HLZ171" s="104"/>
      <c r="HMA171" s="102"/>
      <c r="HMB171" s="103"/>
      <c r="HMD171" s="104"/>
      <c r="HME171" s="102"/>
      <c r="HMF171" s="103"/>
      <c r="HMH171" s="104"/>
      <c r="HMI171" s="102"/>
      <c r="HMJ171" s="103"/>
      <c r="HML171" s="104"/>
      <c r="HMM171" s="102"/>
      <c r="HMN171" s="103"/>
      <c r="HMP171" s="104"/>
      <c r="HMQ171" s="102"/>
      <c r="HMR171" s="103"/>
      <c r="HMT171" s="104"/>
      <c r="HMU171" s="102"/>
      <c r="HMV171" s="103"/>
      <c r="HMX171" s="104"/>
      <c r="HMY171" s="102"/>
      <c r="HMZ171" s="103"/>
      <c r="HNB171" s="104"/>
      <c r="HNC171" s="102"/>
      <c r="HND171" s="103"/>
      <c r="HNF171" s="104"/>
      <c r="HNG171" s="102"/>
      <c r="HNH171" s="103"/>
      <c r="HNJ171" s="104"/>
      <c r="HNK171" s="102"/>
      <c r="HNL171" s="103"/>
      <c r="HNN171" s="104"/>
      <c r="HNO171" s="102"/>
      <c r="HNP171" s="103"/>
      <c r="HNR171" s="104"/>
      <c r="HNS171" s="102"/>
      <c r="HNT171" s="103"/>
      <c r="HNV171" s="104"/>
      <c r="HNW171" s="102"/>
      <c r="HNX171" s="103"/>
      <c r="HNZ171" s="104"/>
      <c r="HOA171" s="102"/>
      <c r="HOB171" s="103"/>
      <c r="HOD171" s="104"/>
      <c r="HOE171" s="102"/>
      <c r="HOF171" s="103"/>
      <c r="HOH171" s="104"/>
      <c r="HOI171" s="102"/>
      <c r="HOJ171" s="103"/>
      <c r="HOL171" s="104"/>
      <c r="HOM171" s="102"/>
      <c r="HON171" s="103"/>
      <c r="HOP171" s="104"/>
      <c r="HOQ171" s="102"/>
      <c r="HOR171" s="103"/>
      <c r="HOT171" s="104"/>
      <c r="HOU171" s="102"/>
      <c r="HOV171" s="103"/>
      <c r="HOX171" s="104"/>
      <c r="HOY171" s="102"/>
      <c r="HOZ171" s="103"/>
      <c r="HPB171" s="104"/>
      <c r="HPC171" s="102"/>
      <c r="HPD171" s="103"/>
      <c r="HPF171" s="104"/>
      <c r="HPG171" s="102"/>
      <c r="HPH171" s="103"/>
      <c r="HPJ171" s="104"/>
      <c r="HPK171" s="102"/>
      <c r="HPL171" s="103"/>
      <c r="HPN171" s="104"/>
      <c r="HPO171" s="102"/>
      <c r="HPP171" s="103"/>
      <c r="HPR171" s="104"/>
      <c r="HPS171" s="102"/>
      <c r="HPT171" s="103"/>
      <c r="HPV171" s="104"/>
      <c r="HPW171" s="102"/>
      <c r="HPX171" s="103"/>
      <c r="HPZ171" s="104"/>
      <c r="HQA171" s="102"/>
      <c r="HQB171" s="103"/>
      <c r="HQD171" s="104"/>
      <c r="HQE171" s="102"/>
      <c r="HQF171" s="103"/>
      <c r="HQH171" s="104"/>
      <c r="HQI171" s="102"/>
      <c r="HQJ171" s="103"/>
      <c r="HQL171" s="104"/>
      <c r="HQM171" s="102"/>
      <c r="HQN171" s="103"/>
      <c r="HQP171" s="104"/>
      <c r="HQQ171" s="102"/>
      <c r="HQR171" s="103"/>
      <c r="HQT171" s="104"/>
      <c r="HQU171" s="102"/>
      <c r="HQV171" s="103"/>
      <c r="HQX171" s="104"/>
      <c r="HQY171" s="102"/>
      <c r="HQZ171" s="103"/>
      <c r="HRB171" s="104"/>
      <c r="HRC171" s="102"/>
      <c r="HRD171" s="103"/>
      <c r="HRF171" s="104"/>
      <c r="HRG171" s="102"/>
      <c r="HRH171" s="103"/>
      <c r="HRJ171" s="104"/>
      <c r="HRK171" s="102"/>
      <c r="HRL171" s="103"/>
      <c r="HRN171" s="104"/>
      <c r="HRO171" s="102"/>
      <c r="HRP171" s="103"/>
      <c r="HRR171" s="104"/>
      <c r="HRS171" s="102"/>
      <c r="HRT171" s="103"/>
      <c r="HRV171" s="104"/>
      <c r="HRW171" s="102"/>
      <c r="HRX171" s="103"/>
      <c r="HRZ171" s="104"/>
      <c r="HSA171" s="102"/>
      <c r="HSB171" s="103"/>
      <c r="HSD171" s="104"/>
      <c r="HSE171" s="102"/>
      <c r="HSF171" s="103"/>
      <c r="HSH171" s="104"/>
      <c r="HSI171" s="102"/>
      <c r="HSJ171" s="103"/>
      <c r="HSL171" s="104"/>
      <c r="HSM171" s="102"/>
      <c r="HSN171" s="103"/>
      <c r="HSP171" s="104"/>
      <c r="HSQ171" s="102"/>
      <c r="HSR171" s="103"/>
      <c r="HST171" s="104"/>
      <c r="HSU171" s="102"/>
      <c r="HSV171" s="103"/>
      <c r="HSX171" s="104"/>
      <c r="HSY171" s="102"/>
      <c r="HSZ171" s="103"/>
      <c r="HTB171" s="104"/>
      <c r="HTC171" s="102"/>
      <c r="HTD171" s="103"/>
      <c r="HTF171" s="104"/>
      <c r="HTG171" s="102"/>
      <c r="HTH171" s="103"/>
      <c r="HTJ171" s="104"/>
      <c r="HTK171" s="102"/>
      <c r="HTL171" s="103"/>
      <c r="HTN171" s="104"/>
      <c r="HTO171" s="102"/>
      <c r="HTP171" s="103"/>
      <c r="HTR171" s="104"/>
      <c r="HTS171" s="102"/>
      <c r="HTT171" s="103"/>
      <c r="HTV171" s="104"/>
      <c r="HTW171" s="102"/>
      <c r="HTX171" s="103"/>
      <c r="HTZ171" s="104"/>
      <c r="HUA171" s="102"/>
      <c r="HUB171" s="103"/>
      <c r="HUD171" s="104"/>
      <c r="HUE171" s="102"/>
      <c r="HUF171" s="103"/>
      <c r="HUH171" s="104"/>
      <c r="HUI171" s="102"/>
      <c r="HUJ171" s="103"/>
      <c r="HUL171" s="104"/>
      <c r="HUM171" s="102"/>
      <c r="HUN171" s="103"/>
      <c r="HUP171" s="104"/>
      <c r="HUQ171" s="102"/>
      <c r="HUR171" s="103"/>
      <c r="HUT171" s="104"/>
      <c r="HUU171" s="102"/>
      <c r="HUV171" s="103"/>
      <c r="HUX171" s="104"/>
      <c r="HUY171" s="102"/>
      <c r="HUZ171" s="103"/>
      <c r="HVB171" s="104"/>
      <c r="HVC171" s="102"/>
      <c r="HVD171" s="103"/>
      <c r="HVF171" s="104"/>
      <c r="HVG171" s="102"/>
      <c r="HVH171" s="103"/>
      <c r="HVJ171" s="104"/>
      <c r="HVK171" s="102"/>
      <c r="HVL171" s="103"/>
      <c r="HVN171" s="104"/>
      <c r="HVO171" s="102"/>
      <c r="HVP171" s="103"/>
      <c r="HVR171" s="104"/>
      <c r="HVS171" s="102"/>
      <c r="HVT171" s="103"/>
      <c r="HVV171" s="104"/>
      <c r="HVW171" s="102"/>
      <c r="HVX171" s="103"/>
      <c r="HVZ171" s="104"/>
      <c r="HWA171" s="102"/>
      <c r="HWB171" s="103"/>
      <c r="HWD171" s="104"/>
      <c r="HWE171" s="102"/>
      <c r="HWF171" s="103"/>
      <c r="HWH171" s="104"/>
      <c r="HWI171" s="102"/>
      <c r="HWJ171" s="103"/>
      <c r="HWL171" s="104"/>
      <c r="HWM171" s="102"/>
      <c r="HWN171" s="103"/>
      <c r="HWP171" s="104"/>
      <c r="HWQ171" s="102"/>
      <c r="HWR171" s="103"/>
      <c r="HWT171" s="104"/>
      <c r="HWU171" s="102"/>
      <c r="HWV171" s="103"/>
      <c r="HWX171" s="104"/>
      <c r="HWY171" s="102"/>
      <c r="HWZ171" s="103"/>
      <c r="HXB171" s="104"/>
      <c r="HXC171" s="102"/>
      <c r="HXD171" s="103"/>
      <c r="HXF171" s="104"/>
      <c r="HXG171" s="102"/>
      <c r="HXH171" s="103"/>
      <c r="HXJ171" s="104"/>
      <c r="HXK171" s="102"/>
      <c r="HXL171" s="103"/>
      <c r="HXN171" s="104"/>
      <c r="HXO171" s="102"/>
      <c r="HXP171" s="103"/>
      <c r="HXR171" s="104"/>
      <c r="HXS171" s="102"/>
      <c r="HXT171" s="103"/>
      <c r="HXV171" s="104"/>
      <c r="HXW171" s="102"/>
      <c r="HXX171" s="103"/>
      <c r="HXZ171" s="104"/>
      <c r="HYA171" s="102"/>
      <c r="HYB171" s="103"/>
      <c r="HYD171" s="104"/>
      <c r="HYE171" s="102"/>
      <c r="HYF171" s="103"/>
      <c r="HYH171" s="104"/>
      <c r="HYI171" s="102"/>
      <c r="HYJ171" s="103"/>
      <c r="HYL171" s="104"/>
      <c r="HYM171" s="102"/>
      <c r="HYN171" s="103"/>
      <c r="HYP171" s="104"/>
      <c r="HYQ171" s="102"/>
      <c r="HYR171" s="103"/>
      <c r="HYT171" s="104"/>
      <c r="HYU171" s="102"/>
      <c r="HYV171" s="103"/>
      <c r="HYX171" s="104"/>
      <c r="HYY171" s="102"/>
      <c r="HYZ171" s="103"/>
      <c r="HZB171" s="104"/>
      <c r="HZC171" s="102"/>
      <c r="HZD171" s="103"/>
      <c r="HZF171" s="104"/>
      <c r="HZG171" s="102"/>
      <c r="HZH171" s="103"/>
      <c r="HZJ171" s="104"/>
      <c r="HZK171" s="102"/>
      <c r="HZL171" s="103"/>
      <c r="HZN171" s="104"/>
      <c r="HZO171" s="102"/>
      <c r="HZP171" s="103"/>
      <c r="HZR171" s="104"/>
      <c r="HZS171" s="102"/>
      <c r="HZT171" s="103"/>
      <c r="HZV171" s="104"/>
      <c r="HZW171" s="102"/>
      <c r="HZX171" s="103"/>
      <c r="HZZ171" s="104"/>
      <c r="IAA171" s="102"/>
      <c r="IAB171" s="103"/>
      <c r="IAD171" s="104"/>
      <c r="IAE171" s="102"/>
      <c r="IAF171" s="103"/>
      <c r="IAH171" s="104"/>
      <c r="IAI171" s="102"/>
      <c r="IAJ171" s="103"/>
      <c r="IAL171" s="104"/>
      <c r="IAM171" s="102"/>
      <c r="IAN171" s="103"/>
      <c r="IAP171" s="104"/>
      <c r="IAQ171" s="102"/>
      <c r="IAR171" s="103"/>
      <c r="IAT171" s="104"/>
      <c r="IAU171" s="102"/>
      <c r="IAV171" s="103"/>
      <c r="IAX171" s="104"/>
      <c r="IAY171" s="102"/>
      <c r="IAZ171" s="103"/>
      <c r="IBB171" s="104"/>
      <c r="IBC171" s="102"/>
      <c r="IBD171" s="103"/>
      <c r="IBF171" s="104"/>
      <c r="IBG171" s="102"/>
      <c r="IBH171" s="103"/>
      <c r="IBJ171" s="104"/>
      <c r="IBK171" s="102"/>
      <c r="IBL171" s="103"/>
      <c r="IBN171" s="104"/>
      <c r="IBO171" s="102"/>
      <c r="IBP171" s="103"/>
      <c r="IBR171" s="104"/>
      <c r="IBS171" s="102"/>
      <c r="IBT171" s="103"/>
      <c r="IBV171" s="104"/>
      <c r="IBW171" s="102"/>
      <c r="IBX171" s="103"/>
      <c r="IBZ171" s="104"/>
      <c r="ICA171" s="102"/>
      <c r="ICB171" s="103"/>
      <c r="ICD171" s="104"/>
      <c r="ICE171" s="102"/>
      <c r="ICF171" s="103"/>
      <c r="ICH171" s="104"/>
      <c r="ICI171" s="102"/>
      <c r="ICJ171" s="103"/>
      <c r="ICL171" s="104"/>
      <c r="ICM171" s="102"/>
      <c r="ICN171" s="103"/>
      <c r="ICP171" s="104"/>
      <c r="ICQ171" s="102"/>
      <c r="ICR171" s="103"/>
      <c r="ICT171" s="104"/>
      <c r="ICU171" s="102"/>
      <c r="ICV171" s="103"/>
      <c r="ICX171" s="104"/>
      <c r="ICY171" s="102"/>
      <c r="ICZ171" s="103"/>
      <c r="IDB171" s="104"/>
      <c r="IDC171" s="102"/>
      <c r="IDD171" s="103"/>
      <c r="IDF171" s="104"/>
      <c r="IDG171" s="102"/>
      <c r="IDH171" s="103"/>
      <c r="IDJ171" s="104"/>
      <c r="IDK171" s="102"/>
      <c r="IDL171" s="103"/>
      <c r="IDN171" s="104"/>
      <c r="IDO171" s="102"/>
      <c r="IDP171" s="103"/>
      <c r="IDR171" s="104"/>
      <c r="IDS171" s="102"/>
      <c r="IDT171" s="103"/>
      <c r="IDV171" s="104"/>
      <c r="IDW171" s="102"/>
      <c r="IDX171" s="103"/>
      <c r="IDZ171" s="104"/>
      <c r="IEA171" s="102"/>
      <c r="IEB171" s="103"/>
      <c r="IED171" s="104"/>
      <c r="IEE171" s="102"/>
      <c r="IEF171" s="103"/>
      <c r="IEH171" s="104"/>
      <c r="IEI171" s="102"/>
      <c r="IEJ171" s="103"/>
      <c r="IEL171" s="104"/>
      <c r="IEM171" s="102"/>
      <c r="IEN171" s="103"/>
      <c r="IEP171" s="104"/>
      <c r="IEQ171" s="102"/>
      <c r="IER171" s="103"/>
      <c r="IET171" s="104"/>
      <c r="IEU171" s="102"/>
      <c r="IEV171" s="103"/>
      <c r="IEX171" s="104"/>
      <c r="IEY171" s="102"/>
      <c r="IEZ171" s="103"/>
      <c r="IFB171" s="104"/>
      <c r="IFC171" s="102"/>
      <c r="IFD171" s="103"/>
      <c r="IFF171" s="104"/>
      <c r="IFG171" s="102"/>
      <c r="IFH171" s="103"/>
      <c r="IFJ171" s="104"/>
      <c r="IFK171" s="102"/>
      <c r="IFL171" s="103"/>
      <c r="IFN171" s="104"/>
      <c r="IFO171" s="102"/>
      <c r="IFP171" s="103"/>
      <c r="IFR171" s="104"/>
      <c r="IFS171" s="102"/>
      <c r="IFT171" s="103"/>
      <c r="IFV171" s="104"/>
      <c r="IFW171" s="102"/>
      <c r="IFX171" s="103"/>
      <c r="IFZ171" s="104"/>
      <c r="IGA171" s="102"/>
      <c r="IGB171" s="103"/>
      <c r="IGD171" s="104"/>
      <c r="IGE171" s="102"/>
      <c r="IGF171" s="103"/>
      <c r="IGH171" s="104"/>
      <c r="IGI171" s="102"/>
      <c r="IGJ171" s="103"/>
      <c r="IGL171" s="104"/>
      <c r="IGM171" s="102"/>
      <c r="IGN171" s="103"/>
      <c r="IGP171" s="104"/>
      <c r="IGQ171" s="102"/>
      <c r="IGR171" s="103"/>
      <c r="IGT171" s="104"/>
      <c r="IGU171" s="102"/>
      <c r="IGV171" s="103"/>
      <c r="IGX171" s="104"/>
      <c r="IGY171" s="102"/>
      <c r="IGZ171" s="103"/>
      <c r="IHB171" s="104"/>
      <c r="IHC171" s="102"/>
      <c r="IHD171" s="103"/>
      <c r="IHF171" s="104"/>
      <c r="IHG171" s="102"/>
      <c r="IHH171" s="103"/>
      <c r="IHJ171" s="104"/>
      <c r="IHK171" s="102"/>
      <c r="IHL171" s="103"/>
      <c r="IHN171" s="104"/>
      <c r="IHO171" s="102"/>
      <c r="IHP171" s="103"/>
      <c r="IHR171" s="104"/>
      <c r="IHS171" s="102"/>
      <c r="IHT171" s="103"/>
      <c r="IHV171" s="104"/>
      <c r="IHW171" s="102"/>
      <c r="IHX171" s="103"/>
      <c r="IHZ171" s="104"/>
      <c r="IIA171" s="102"/>
      <c r="IIB171" s="103"/>
      <c r="IID171" s="104"/>
      <c r="IIE171" s="102"/>
      <c r="IIF171" s="103"/>
      <c r="IIH171" s="104"/>
      <c r="III171" s="102"/>
      <c r="IIJ171" s="103"/>
      <c r="IIL171" s="104"/>
      <c r="IIM171" s="102"/>
      <c r="IIN171" s="103"/>
      <c r="IIP171" s="104"/>
      <c r="IIQ171" s="102"/>
      <c r="IIR171" s="103"/>
      <c r="IIT171" s="104"/>
      <c r="IIU171" s="102"/>
      <c r="IIV171" s="103"/>
      <c r="IIX171" s="104"/>
      <c r="IIY171" s="102"/>
      <c r="IIZ171" s="103"/>
      <c r="IJB171" s="104"/>
      <c r="IJC171" s="102"/>
      <c r="IJD171" s="103"/>
      <c r="IJF171" s="104"/>
      <c r="IJG171" s="102"/>
      <c r="IJH171" s="103"/>
      <c r="IJJ171" s="104"/>
      <c r="IJK171" s="102"/>
      <c r="IJL171" s="103"/>
      <c r="IJN171" s="104"/>
      <c r="IJO171" s="102"/>
      <c r="IJP171" s="103"/>
      <c r="IJR171" s="104"/>
      <c r="IJS171" s="102"/>
      <c r="IJT171" s="103"/>
      <c r="IJV171" s="104"/>
      <c r="IJW171" s="102"/>
      <c r="IJX171" s="103"/>
      <c r="IJZ171" s="104"/>
      <c r="IKA171" s="102"/>
      <c r="IKB171" s="103"/>
      <c r="IKD171" s="104"/>
      <c r="IKE171" s="102"/>
      <c r="IKF171" s="103"/>
      <c r="IKH171" s="104"/>
      <c r="IKI171" s="102"/>
      <c r="IKJ171" s="103"/>
      <c r="IKL171" s="104"/>
      <c r="IKM171" s="102"/>
      <c r="IKN171" s="103"/>
      <c r="IKP171" s="104"/>
      <c r="IKQ171" s="102"/>
      <c r="IKR171" s="103"/>
      <c r="IKT171" s="104"/>
      <c r="IKU171" s="102"/>
      <c r="IKV171" s="103"/>
      <c r="IKX171" s="104"/>
      <c r="IKY171" s="102"/>
      <c r="IKZ171" s="103"/>
      <c r="ILB171" s="104"/>
      <c r="ILC171" s="102"/>
      <c r="ILD171" s="103"/>
      <c r="ILF171" s="104"/>
      <c r="ILG171" s="102"/>
      <c r="ILH171" s="103"/>
      <c r="ILJ171" s="104"/>
      <c r="ILK171" s="102"/>
      <c r="ILL171" s="103"/>
      <c r="ILN171" s="104"/>
      <c r="ILO171" s="102"/>
      <c r="ILP171" s="103"/>
      <c r="ILR171" s="104"/>
      <c r="ILS171" s="102"/>
      <c r="ILT171" s="103"/>
      <c r="ILV171" s="104"/>
      <c r="ILW171" s="102"/>
      <c r="ILX171" s="103"/>
      <c r="ILZ171" s="104"/>
      <c r="IMA171" s="102"/>
      <c r="IMB171" s="103"/>
      <c r="IMD171" s="104"/>
      <c r="IME171" s="102"/>
      <c r="IMF171" s="103"/>
      <c r="IMH171" s="104"/>
      <c r="IMI171" s="102"/>
      <c r="IMJ171" s="103"/>
      <c r="IML171" s="104"/>
      <c r="IMM171" s="102"/>
      <c r="IMN171" s="103"/>
      <c r="IMP171" s="104"/>
      <c r="IMQ171" s="102"/>
      <c r="IMR171" s="103"/>
      <c r="IMT171" s="104"/>
      <c r="IMU171" s="102"/>
      <c r="IMV171" s="103"/>
      <c r="IMX171" s="104"/>
      <c r="IMY171" s="102"/>
      <c r="IMZ171" s="103"/>
      <c r="INB171" s="104"/>
      <c r="INC171" s="102"/>
      <c r="IND171" s="103"/>
      <c r="INF171" s="104"/>
      <c r="ING171" s="102"/>
      <c r="INH171" s="103"/>
      <c r="INJ171" s="104"/>
      <c r="INK171" s="102"/>
      <c r="INL171" s="103"/>
      <c r="INN171" s="104"/>
      <c r="INO171" s="102"/>
      <c r="INP171" s="103"/>
      <c r="INR171" s="104"/>
      <c r="INS171" s="102"/>
      <c r="INT171" s="103"/>
      <c r="INV171" s="104"/>
      <c r="INW171" s="102"/>
      <c r="INX171" s="103"/>
      <c r="INZ171" s="104"/>
      <c r="IOA171" s="102"/>
      <c r="IOB171" s="103"/>
      <c r="IOD171" s="104"/>
      <c r="IOE171" s="102"/>
      <c r="IOF171" s="103"/>
      <c r="IOH171" s="104"/>
      <c r="IOI171" s="102"/>
      <c r="IOJ171" s="103"/>
      <c r="IOL171" s="104"/>
      <c r="IOM171" s="102"/>
      <c r="ION171" s="103"/>
      <c r="IOP171" s="104"/>
      <c r="IOQ171" s="102"/>
      <c r="IOR171" s="103"/>
      <c r="IOT171" s="104"/>
      <c r="IOU171" s="102"/>
      <c r="IOV171" s="103"/>
      <c r="IOX171" s="104"/>
      <c r="IOY171" s="102"/>
      <c r="IOZ171" s="103"/>
      <c r="IPB171" s="104"/>
      <c r="IPC171" s="102"/>
      <c r="IPD171" s="103"/>
      <c r="IPF171" s="104"/>
      <c r="IPG171" s="102"/>
      <c r="IPH171" s="103"/>
      <c r="IPJ171" s="104"/>
      <c r="IPK171" s="102"/>
      <c r="IPL171" s="103"/>
      <c r="IPN171" s="104"/>
      <c r="IPO171" s="102"/>
      <c r="IPP171" s="103"/>
      <c r="IPR171" s="104"/>
      <c r="IPS171" s="102"/>
      <c r="IPT171" s="103"/>
      <c r="IPV171" s="104"/>
      <c r="IPW171" s="102"/>
      <c r="IPX171" s="103"/>
      <c r="IPZ171" s="104"/>
      <c r="IQA171" s="102"/>
      <c r="IQB171" s="103"/>
      <c r="IQD171" s="104"/>
      <c r="IQE171" s="102"/>
      <c r="IQF171" s="103"/>
      <c r="IQH171" s="104"/>
      <c r="IQI171" s="102"/>
      <c r="IQJ171" s="103"/>
      <c r="IQL171" s="104"/>
      <c r="IQM171" s="102"/>
      <c r="IQN171" s="103"/>
      <c r="IQP171" s="104"/>
      <c r="IQQ171" s="102"/>
      <c r="IQR171" s="103"/>
      <c r="IQT171" s="104"/>
      <c r="IQU171" s="102"/>
      <c r="IQV171" s="103"/>
      <c r="IQX171" s="104"/>
      <c r="IQY171" s="102"/>
      <c r="IQZ171" s="103"/>
      <c r="IRB171" s="104"/>
      <c r="IRC171" s="102"/>
      <c r="IRD171" s="103"/>
      <c r="IRF171" s="104"/>
      <c r="IRG171" s="102"/>
      <c r="IRH171" s="103"/>
      <c r="IRJ171" s="104"/>
      <c r="IRK171" s="102"/>
      <c r="IRL171" s="103"/>
      <c r="IRN171" s="104"/>
      <c r="IRO171" s="102"/>
      <c r="IRP171" s="103"/>
      <c r="IRR171" s="104"/>
      <c r="IRS171" s="102"/>
      <c r="IRT171" s="103"/>
      <c r="IRV171" s="104"/>
      <c r="IRW171" s="102"/>
      <c r="IRX171" s="103"/>
      <c r="IRZ171" s="104"/>
      <c r="ISA171" s="102"/>
      <c r="ISB171" s="103"/>
      <c r="ISD171" s="104"/>
      <c r="ISE171" s="102"/>
      <c r="ISF171" s="103"/>
      <c r="ISH171" s="104"/>
      <c r="ISI171" s="102"/>
      <c r="ISJ171" s="103"/>
      <c r="ISL171" s="104"/>
      <c r="ISM171" s="102"/>
      <c r="ISN171" s="103"/>
      <c r="ISP171" s="104"/>
      <c r="ISQ171" s="102"/>
      <c r="ISR171" s="103"/>
      <c r="IST171" s="104"/>
      <c r="ISU171" s="102"/>
      <c r="ISV171" s="103"/>
      <c r="ISX171" s="104"/>
      <c r="ISY171" s="102"/>
      <c r="ISZ171" s="103"/>
      <c r="ITB171" s="104"/>
      <c r="ITC171" s="102"/>
      <c r="ITD171" s="103"/>
      <c r="ITF171" s="104"/>
      <c r="ITG171" s="102"/>
      <c r="ITH171" s="103"/>
      <c r="ITJ171" s="104"/>
      <c r="ITK171" s="102"/>
      <c r="ITL171" s="103"/>
      <c r="ITN171" s="104"/>
      <c r="ITO171" s="102"/>
      <c r="ITP171" s="103"/>
      <c r="ITR171" s="104"/>
      <c r="ITS171" s="102"/>
      <c r="ITT171" s="103"/>
      <c r="ITV171" s="104"/>
      <c r="ITW171" s="102"/>
      <c r="ITX171" s="103"/>
      <c r="ITZ171" s="104"/>
      <c r="IUA171" s="102"/>
      <c r="IUB171" s="103"/>
      <c r="IUD171" s="104"/>
      <c r="IUE171" s="102"/>
      <c r="IUF171" s="103"/>
      <c r="IUH171" s="104"/>
      <c r="IUI171" s="102"/>
      <c r="IUJ171" s="103"/>
      <c r="IUL171" s="104"/>
      <c r="IUM171" s="102"/>
      <c r="IUN171" s="103"/>
      <c r="IUP171" s="104"/>
      <c r="IUQ171" s="102"/>
      <c r="IUR171" s="103"/>
      <c r="IUT171" s="104"/>
      <c r="IUU171" s="102"/>
      <c r="IUV171" s="103"/>
      <c r="IUX171" s="104"/>
      <c r="IUY171" s="102"/>
      <c r="IUZ171" s="103"/>
      <c r="IVB171" s="104"/>
      <c r="IVC171" s="102"/>
      <c r="IVD171" s="103"/>
      <c r="IVF171" s="104"/>
      <c r="IVG171" s="102"/>
      <c r="IVH171" s="103"/>
      <c r="IVJ171" s="104"/>
      <c r="IVK171" s="102"/>
      <c r="IVL171" s="103"/>
      <c r="IVN171" s="104"/>
      <c r="IVO171" s="102"/>
      <c r="IVP171" s="103"/>
      <c r="IVR171" s="104"/>
      <c r="IVS171" s="102"/>
      <c r="IVT171" s="103"/>
      <c r="IVV171" s="104"/>
      <c r="IVW171" s="102"/>
      <c r="IVX171" s="103"/>
      <c r="IVZ171" s="104"/>
      <c r="IWA171" s="102"/>
      <c r="IWB171" s="103"/>
      <c r="IWD171" s="104"/>
      <c r="IWE171" s="102"/>
      <c r="IWF171" s="103"/>
      <c r="IWH171" s="104"/>
      <c r="IWI171" s="102"/>
      <c r="IWJ171" s="103"/>
      <c r="IWL171" s="104"/>
      <c r="IWM171" s="102"/>
      <c r="IWN171" s="103"/>
      <c r="IWP171" s="104"/>
      <c r="IWQ171" s="102"/>
      <c r="IWR171" s="103"/>
      <c r="IWT171" s="104"/>
      <c r="IWU171" s="102"/>
      <c r="IWV171" s="103"/>
      <c r="IWX171" s="104"/>
      <c r="IWY171" s="102"/>
      <c r="IWZ171" s="103"/>
      <c r="IXB171" s="104"/>
      <c r="IXC171" s="102"/>
      <c r="IXD171" s="103"/>
      <c r="IXF171" s="104"/>
      <c r="IXG171" s="102"/>
      <c r="IXH171" s="103"/>
      <c r="IXJ171" s="104"/>
      <c r="IXK171" s="102"/>
      <c r="IXL171" s="103"/>
      <c r="IXN171" s="104"/>
      <c r="IXO171" s="102"/>
      <c r="IXP171" s="103"/>
      <c r="IXR171" s="104"/>
      <c r="IXS171" s="102"/>
      <c r="IXT171" s="103"/>
      <c r="IXV171" s="104"/>
      <c r="IXW171" s="102"/>
      <c r="IXX171" s="103"/>
      <c r="IXZ171" s="104"/>
      <c r="IYA171" s="102"/>
      <c r="IYB171" s="103"/>
      <c r="IYD171" s="104"/>
      <c r="IYE171" s="102"/>
      <c r="IYF171" s="103"/>
      <c r="IYH171" s="104"/>
      <c r="IYI171" s="102"/>
      <c r="IYJ171" s="103"/>
      <c r="IYL171" s="104"/>
      <c r="IYM171" s="102"/>
      <c r="IYN171" s="103"/>
      <c r="IYP171" s="104"/>
      <c r="IYQ171" s="102"/>
      <c r="IYR171" s="103"/>
      <c r="IYT171" s="104"/>
      <c r="IYU171" s="102"/>
      <c r="IYV171" s="103"/>
      <c r="IYX171" s="104"/>
      <c r="IYY171" s="102"/>
      <c r="IYZ171" s="103"/>
      <c r="IZB171" s="104"/>
      <c r="IZC171" s="102"/>
      <c r="IZD171" s="103"/>
      <c r="IZF171" s="104"/>
      <c r="IZG171" s="102"/>
      <c r="IZH171" s="103"/>
      <c r="IZJ171" s="104"/>
      <c r="IZK171" s="102"/>
      <c r="IZL171" s="103"/>
      <c r="IZN171" s="104"/>
      <c r="IZO171" s="102"/>
      <c r="IZP171" s="103"/>
      <c r="IZR171" s="104"/>
      <c r="IZS171" s="102"/>
      <c r="IZT171" s="103"/>
      <c r="IZV171" s="104"/>
      <c r="IZW171" s="102"/>
      <c r="IZX171" s="103"/>
      <c r="IZZ171" s="104"/>
      <c r="JAA171" s="102"/>
      <c r="JAB171" s="103"/>
      <c r="JAD171" s="104"/>
      <c r="JAE171" s="102"/>
      <c r="JAF171" s="103"/>
      <c r="JAH171" s="104"/>
      <c r="JAI171" s="102"/>
      <c r="JAJ171" s="103"/>
      <c r="JAL171" s="104"/>
      <c r="JAM171" s="102"/>
      <c r="JAN171" s="103"/>
      <c r="JAP171" s="104"/>
      <c r="JAQ171" s="102"/>
      <c r="JAR171" s="103"/>
      <c r="JAT171" s="104"/>
      <c r="JAU171" s="102"/>
      <c r="JAV171" s="103"/>
      <c r="JAX171" s="104"/>
      <c r="JAY171" s="102"/>
      <c r="JAZ171" s="103"/>
      <c r="JBB171" s="104"/>
      <c r="JBC171" s="102"/>
      <c r="JBD171" s="103"/>
      <c r="JBF171" s="104"/>
      <c r="JBG171" s="102"/>
      <c r="JBH171" s="103"/>
      <c r="JBJ171" s="104"/>
      <c r="JBK171" s="102"/>
      <c r="JBL171" s="103"/>
      <c r="JBN171" s="104"/>
      <c r="JBO171" s="102"/>
      <c r="JBP171" s="103"/>
      <c r="JBR171" s="104"/>
      <c r="JBS171" s="102"/>
      <c r="JBT171" s="103"/>
      <c r="JBV171" s="104"/>
      <c r="JBW171" s="102"/>
      <c r="JBX171" s="103"/>
      <c r="JBZ171" s="104"/>
      <c r="JCA171" s="102"/>
      <c r="JCB171" s="103"/>
      <c r="JCD171" s="104"/>
      <c r="JCE171" s="102"/>
      <c r="JCF171" s="103"/>
      <c r="JCH171" s="104"/>
      <c r="JCI171" s="102"/>
      <c r="JCJ171" s="103"/>
      <c r="JCL171" s="104"/>
      <c r="JCM171" s="102"/>
      <c r="JCN171" s="103"/>
      <c r="JCP171" s="104"/>
      <c r="JCQ171" s="102"/>
      <c r="JCR171" s="103"/>
      <c r="JCT171" s="104"/>
      <c r="JCU171" s="102"/>
      <c r="JCV171" s="103"/>
      <c r="JCX171" s="104"/>
      <c r="JCY171" s="102"/>
      <c r="JCZ171" s="103"/>
      <c r="JDB171" s="104"/>
      <c r="JDC171" s="102"/>
      <c r="JDD171" s="103"/>
      <c r="JDF171" s="104"/>
      <c r="JDG171" s="102"/>
      <c r="JDH171" s="103"/>
      <c r="JDJ171" s="104"/>
      <c r="JDK171" s="102"/>
      <c r="JDL171" s="103"/>
      <c r="JDN171" s="104"/>
      <c r="JDO171" s="102"/>
      <c r="JDP171" s="103"/>
      <c r="JDR171" s="104"/>
      <c r="JDS171" s="102"/>
      <c r="JDT171" s="103"/>
      <c r="JDV171" s="104"/>
      <c r="JDW171" s="102"/>
      <c r="JDX171" s="103"/>
      <c r="JDZ171" s="104"/>
      <c r="JEA171" s="102"/>
      <c r="JEB171" s="103"/>
      <c r="JED171" s="104"/>
      <c r="JEE171" s="102"/>
      <c r="JEF171" s="103"/>
      <c r="JEH171" s="104"/>
      <c r="JEI171" s="102"/>
      <c r="JEJ171" s="103"/>
      <c r="JEL171" s="104"/>
      <c r="JEM171" s="102"/>
      <c r="JEN171" s="103"/>
      <c r="JEP171" s="104"/>
      <c r="JEQ171" s="102"/>
      <c r="JER171" s="103"/>
      <c r="JET171" s="104"/>
      <c r="JEU171" s="102"/>
      <c r="JEV171" s="103"/>
      <c r="JEX171" s="104"/>
      <c r="JEY171" s="102"/>
      <c r="JEZ171" s="103"/>
      <c r="JFB171" s="104"/>
      <c r="JFC171" s="102"/>
      <c r="JFD171" s="103"/>
      <c r="JFF171" s="104"/>
      <c r="JFG171" s="102"/>
      <c r="JFH171" s="103"/>
      <c r="JFJ171" s="104"/>
      <c r="JFK171" s="102"/>
      <c r="JFL171" s="103"/>
      <c r="JFN171" s="104"/>
      <c r="JFO171" s="102"/>
      <c r="JFP171" s="103"/>
      <c r="JFR171" s="104"/>
      <c r="JFS171" s="102"/>
      <c r="JFT171" s="103"/>
      <c r="JFV171" s="104"/>
      <c r="JFW171" s="102"/>
      <c r="JFX171" s="103"/>
      <c r="JFZ171" s="104"/>
      <c r="JGA171" s="102"/>
      <c r="JGB171" s="103"/>
      <c r="JGD171" s="104"/>
      <c r="JGE171" s="102"/>
      <c r="JGF171" s="103"/>
      <c r="JGH171" s="104"/>
      <c r="JGI171" s="102"/>
      <c r="JGJ171" s="103"/>
      <c r="JGL171" s="104"/>
      <c r="JGM171" s="102"/>
      <c r="JGN171" s="103"/>
      <c r="JGP171" s="104"/>
      <c r="JGQ171" s="102"/>
      <c r="JGR171" s="103"/>
      <c r="JGT171" s="104"/>
      <c r="JGU171" s="102"/>
      <c r="JGV171" s="103"/>
      <c r="JGX171" s="104"/>
      <c r="JGY171" s="102"/>
      <c r="JGZ171" s="103"/>
      <c r="JHB171" s="104"/>
      <c r="JHC171" s="102"/>
      <c r="JHD171" s="103"/>
      <c r="JHF171" s="104"/>
      <c r="JHG171" s="102"/>
      <c r="JHH171" s="103"/>
      <c r="JHJ171" s="104"/>
      <c r="JHK171" s="102"/>
      <c r="JHL171" s="103"/>
      <c r="JHN171" s="104"/>
      <c r="JHO171" s="102"/>
      <c r="JHP171" s="103"/>
      <c r="JHR171" s="104"/>
      <c r="JHS171" s="102"/>
      <c r="JHT171" s="103"/>
      <c r="JHV171" s="104"/>
      <c r="JHW171" s="102"/>
      <c r="JHX171" s="103"/>
      <c r="JHZ171" s="104"/>
      <c r="JIA171" s="102"/>
      <c r="JIB171" s="103"/>
      <c r="JID171" s="104"/>
      <c r="JIE171" s="102"/>
      <c r="JIF171" s="103"/>
      <c r="JIH171" s="104"/>
      <c r="JII171" s="102"/>
      <c r="JIJ171" s="103"/>
      <c r="JIL171" s="104"/>
      <c r="JIM171" s="102"/>
      <c r="JIN171" s="103"/>
      <c r="JIP171" s="104"/>
      <c r="JIQ171" s="102"/>
      <c r="JIR171" s="103"/>
      <c r="JIT171" s="104"/>
      <c r="JIU171" s="102"/>
      <c r="JIV171" s="103"/>
      <c r="JIX171" s="104"/>
      <c r="JIY171" s="102"/>
      <c r="JIZ171" s="103"/>
      <c r="JJB171" s="104"/>
      <c r="JJC171" s="102"/>
      <c r="JJD171" s="103"/>
      <c r="JJF171" s="104"/>
      <c r="JJG171" s="102"/>
      <c r="JJH171" s="103"/>
      <c r="JJJ171" s="104"/>
      <c r="JJK171" s="102"/>
      <c r="JJL171" s="103"/>
      <c r="JJN171" s="104"/>
      <c r="JJO171" s="102"/>
      <c r="JJP171" s="103"/>
      <c r="JJR171" s="104"/>
      <c r="JJS171" s="102"/>
      <c r="JJT171" s="103"/>
      <c r="JJV171" s="104"/>
      <c r="JJW171" s="102"/>
      <c r="JJX171" s="103"/>
      <c r="JJZ171" s="104"/>
      <c r="JKA171" s="102"/>
      <c r="JKB171" s="103"/>
      <c r="JKD171" s="104"/>
      <c r="JKE171" s="102"/>
      <c r="JKF171" s="103"/>
      <c r="JKH171" s="104"/>
      <c r="JKI171" s="102"/>
      <c r="JKJ171" s="103"/>
      <c r="JKL171" s="104"/>
      <c r="JKM171" s="102"/>
      <c r="JKN171" s="103"/>
      <c r="JKP171" s="104"/>
      <c r="JKQ171" s="102"/>
      <c r="JKR171" s="103"/>
      <c r="JKT171" s="104"/>
      <c r="JKU171" s="102"/>
      <c r="JKV171" s="103"/>
      <c r="JKX171" s="104"/>
      <c r="JKY171" s="102"/>
      <c r="JKZ171" s="103"/>
      <c r="JLB171" s="104"/>
      <c r="JLC171" s="102"/>
      <c r="JLD171" s="103"/>
      <c r="JLF171" s="104"/>
      <c r="JLG171" s="102"/>
      <c r="JLH171" s="103"/>
      <c r="JLJ171" s="104"/>
      <c r="JLK171" s="102"/>
      <c r="JLL171" s="103"/>
      <c r="JLN171" s="104"/>
      <c r="JLO171" s="102"/>
      <c r="JLP171" s="103"/>
      <c r="JLR171" s="104"/>
      <c r="JLS171" s="102"/>
      <c r="JLT171" s="103"/>
      <c r="JLV171" s="104"/>
      <c r="JLW171" s="102"/>
      <c r="JLX171" s="103"/>
      <c r="JLZ171" s="104"/>
      <c r="JMA171" s="102"/>
      <c r="JMB171" s="103"/>
      <c r="JMD171" s="104"/>
      <c r="JME171" s="102"/>
      <c r="JMF171" s="103"/>
      <c r="JMH171" s="104"/>
      <c r="JMI171" s="102"/>
      <c r="JMJ171" s="103"/>
      <c r="JML171" s="104"/>
      <c r="JMM171" s="102"/>
      <c r="JMN171" s="103"/>
      <c r="JMP171" s="104"/>
      <c r="JMQ171" s="102"/>
      <c r="JMR171" s="103"/>
      <c r="JMT171" s="104"/>
      <c r="JMU171" s="102"/>
      <c r="JMV171" s="103"/>
      <c r="JMX171" s="104"/>
      <c r="JMY171" s="102"/>
      <c r="JMZ171" s="103"/>
      <c r="JNB171" s="104"/>
      <c r="JNC171" s="102"/>
      <c r="JND171" s="103"/>
      <c r="JNF171" s="104"/>
      <c r="JNG171" s="102"/>
      <c r="JNH171" s="103"/>
      <c r="JNJ171" s="104"/>
      <c r="JNK171" s="102"/>
      <c r="JNL171" s="103"/>
      <c r="JNN171" s="104"/>
      <c r="JNO171" s="102"/>
      <c r="JNP171" s="103"/>
      <c r="JNR171" s="104"/>
      <c r="JNS171" s="102"/>
      <c r="JNT171" s="103"/>
      <c r="JNV171" s="104"/>
      <c r="JNW171" s="102"/>
      <c r="JNX171" s="103"/>
      <c r="JNZ171" s="104"/>
      <c r="JOA171" s="102"/>
      <c r="JOB171" s="103"/>
      <c r="JOD171" s="104"/>
      <c r="JOE171" s="102"/>
      <c r="JOF171" s="103"/>
      <c r="JOH171" s="104"/>
      <c r="JOI171" s="102"/>
      <c r="JOJ171" s="103"/>
      <c r="JOL171" s="104"/>
      <c r="JOM171" s="102"/>
      <c r="JON171" s="103"/>
      <c r="JOP171" s="104"/>
      <c r="JOQ171" s="102"/>
      <c r="JOR171" s="103"/>
      <c r="JOT171" s="104"/>
      <c r="JOU171" s="102"/>
      <c r="JOV171" s="103"/>
      <c r="JOX171" s="104"/>
      <c r="JOY171" s="102"/>
      <c r="JOZ171" s="103"/>
      <c r="JPB171" s="104"/>
      <c r="JPC171" s="102"/>
      <c r="JPD171" s="103"/>
      <c r="JPF171" s="104"/>
      <c r="JPG171" s="102"/>
      <c r="JPH171" s="103"/>
      <c r="JPJ171" s="104"/>
      <c r="JPK171" s="102"/>
      <c r="JPL171" s="103"/>
      <c r="JPN171" s="104"/>
      <c r="JPO171" s="102"/>
      <c r="JPP171" s="103"/>
      <c r="JPR171" s="104"/>
      <c r="JPS171" s="102"/>
      <c r="JPT171" s="103"/>
      <c r="JPV171" s="104"/>
      <c r="JPW171" s="102"/>
      <c r="JPX171" s="103"/>
      <c r="JPZ171" s="104"/>
      <c r="JQA171" s="102"/>
      <c r="JQB171" s="103"/>
      <c r="JQD171" s="104"/>
      <c r="JQE171" s="102"/>
      <c r="JQF171" s="103"/>
      <c r="JQH171" s="104"/>
      <c r="JQI171" s="102"/>
      <c r="JQJ171" s="103"/>
      <c r="JQL171" s="104"/>
      <c r="JQM171" s="102"/>
      <c r="JQN171" s="103"/>
      <c r="JQP171" s="104"/>
      <c r="JQQ171" s="102"/>
      <c r="JQR171" s="103"/>
      <c r="JQT171" s="104"/>
      <c r="JQU171" s="102"/>
      <c r="JQV171" s="103"/>
      <c r="JQX171" s="104"/>
      <c r="JQY171" s="102"/>
      <c r="JQZ171" s="103"/>
      <c r="JRB171" s="104"/>
      <c r="JRC171" s="102"/>
      <c r="JRD171" s="103"/>
      <c r="JRF171" s="104"/>
      <c r="JRG171" s="102"/>
      <c r="JRH171" s="103"/>
      <c r="JRJ171" s="104"/>
      <c r="JRK171" s="102"/>
      <c r="JRL171" s="103"/>
      <c r="JRN171" s="104"/>
      <c r="JRO171" s="102"/>
      <c r="JRP171" s="103"/>
      <c r="JRR171" s="104"/>
      <c r="JRS171" s="102"/>
      <c r="JRT171" s="103"/>
      <c r="JRV171" s="104"/>
      <c r="JRW171" s="102"/>
      <c r="JRX171" s="103"/>
      <c r="JRZ171" s="104"/>
      <c r="JSA171" s="102"/>
      <c r="JSB171" s="103"/>
      <c r="JSD171" s="104"/>
      <c r="JSE171" s="102"/>
      <c r="JSF171" s="103"/>
      <c r="JSH171" s="104"/>
      <c r="JSI171" s="102"/>
      <c r="JSJ171" s="103"/>
      <c r="JSL171" s="104"/>
      <c r="JSM171" s="102"/>
      <c r="JSN171" s="103"/>
      <c r="JSP171" s="104"/>
      <c r="JSQ171" s="102"/>
      <c r="JSR171" s="103"/>
      <c r="JST171" s="104"/>
      <c r="JSU171" s="102"/>
      <c r="JSV171" s="103"/>
      <c r="JSX171" s="104"/>
      <c r="JSY171" s="102"/>
      <c r="JSZ171" s="103"/>
      <c r="JTB171" s="104"/>
      <c r="JTC171" s="102"/>
      <c r="JTD171" s="103"/>
      <c r="JTF171" s="104"/>
      <c r="JTG171" s="102"/>
      <c r="JTH171" s="103"/>
      <c r="JTJ171" s="104"/>
      <c r="JTK171" s="102"/>
      <c r="JTL171" s="103"/>
      <c r="JTN171" s="104"/>
      <c r="JTO171" s="102"/>
      <c r="JTP171" s="103"/>
      <c r="JTR171" s="104"/>
      <c r="JTS171" s="102"/>
      <c r="JTT171" s="103"/>
      <c r="JTV171" s="104"/>
      <c r="JTW171" s="102"/>
      <c r="JTX171" s="103"/>
      <c r="JTZ171" s="104"/>
      <c r="JUA171" s="102"/>
      <c r="JUB171" s="103"/>
      <c r="JUD171" s="104"/>
      <c r="JUE171" s="102"/>
      <c r="JUF171" s="103"/>
      <c r="JUH171" s="104"/>
      <c r="JUI171" s="102"/>
      <c r="JUJ171" s="103"/>
      <c r="JUL171" s="104"/>
      <c r="JUM171" s="102"/>
      <c r="JUN171" s="103"/>
      <c r="JUP171" s="104"/>
      <c r="JUQ171" s="102"/>
      <c r="JUR171" s="103"/>
      <c r="JUT171" s="104"/>
      <c r="JUU171" s="102"/>
      <c r="JUV171" s="103"/>
      <c r="JUX171" s="104"/>
      <c r="JUY171" s="102"/>
      <c r="JUZ171" s="103"/>
      <c r="JVB171" s="104"/>
      <c r="JVC171" s="102"/>
      <c r="JVD171" s="103"/>
      <c r="JVF171" s="104"/>
      <c r="JVG171" s="102"/>
      <c r="JVH171" s="103"/>
      <c r="JVJ171" s="104"/>
      <c r="JVK171" s="102"/>
      <c r="JVL171" s="103"/>
      <c r="JVN171" s="104"/>
      <c r="JVO171" s="102"/>
      <c r="JVP171" s="103"/>
      <c r="JVR171" s="104"/>
      <c r="JVS171" s="102"/>
      <c r="JVT171" s="103"/>
      <c r="JVV171" s="104"/>
      <c r="JVW171" s="102"/>
      <c r="JVX171" s="103"/>
      <c r="JVZ171" s="104"/>
      <c r="JWA171" s="102"/>
      <c r="JWB171" s="103"/>
      <c r="JWD171" s="104"/>
      <c r="JWE171" s="102"/>
      <c r="JWF171" s="103"/>
      <c r="JWH171" s="104"/>
      <c r="JWI171" s="102"/>
      <c r="JWJ171" s="103"/>
      <c r="JWL171" s="104"/>
      <c r="JWM171" s="102"/>
      <c r="JWN171" s="103"/>
      <c r="JWP171" s="104"/>
      <c r="JWQ171" s="102"/>
      <c r="JWR171" s="103"/>
      <c r="JWT171" s="104"/>
      <c r="JWU171" s="102"/>
      <c r="JWV171" s="103"/>
      <c r="JWX171" s="104"/>
      <c r="JWY171" s="102"/>
      <c r="JWZ171" s="103"/>
      <c r="JXB171" s="104"/>
      <c r="JXC171" s="102"/>
      <c r="JXD171" s="103"/>
      <c r="JXF171" s="104"/>
      <c r="JXG171" s="102"/>
      <c r="JXH171" s="103"/>
      <c r="JXJ171" s="104"/>
      <c r="JXK171" s="102"/>
      <c r="JXL171" s="103"/>
      <c r="JXN171" s="104"/>
      <c r="JXO171" s="102"/>
      <c r="JXP171" s="103"/>
      <c r="JXR171" s="104"/>
      <c r="JXS171" s="102"/>
      <c r="JXT171" s="103"/>
      <c r="JXV171" s="104"/>
      <c r="JXW171" s="102"/>
      <c r="JXX171" s="103"/>
      <c r="JXZ171" s="104"/>
      <c r="JYA171" s="102"/>
      <c r="JYB171" s="103"/>
      <c r="JYD171" s="104"/>
      <c r="JYE171" s="102"/>
      <c r="JYF171" s="103"/>
      <c r="JYH171" s="104"/>
      <c r="JYI171" s="102"/>
      <c r="JYJ171" s="103"/>
      <c r="JYL171" s="104"/>
      <c r="JYM171" s="102"/>
      <c r="JYN171" s="103"/>
      <c r="JYP171" s="104"/>
      <c r="JYQ171" s="102"/>
      <c r="JYR171" s="103"/>
      <c r="JYT171" s="104"/>
      <c r="JYU171" s="102"/>
      <c r="JYV171" s="103"/>
      <c r="JYX171" s="104"/>
      <c r="JYY171" s="102"/>
      <c r="JYZ171" s="103"/>
      <c r="JZB171" s="104"/>
      <c r="JZC171" s="102"/>
      <c r="JZD171" s="103"/>
      <c r="JZF171" s="104"/>
      <c r="JZG171" s="102"/>
      <c r="JZH171" s="103"/>
      <c r="JZJ171" s="104"/>
      <c r="JZK171" s="102"/>
      <c r="JZL171" s="103"/>
      <c r="JZN171" s="104"/>
      <c r="JZO171" s="102"/>
      <c r="JZP171" s="103"/>
      <c r="JZR171" s="104"/>
      <c r="JZS171" s="102"/>
      <c r="JZT171" s="103"/>
      <c r="JZV171" s="104"/>
      <c r="JZW171" s="102"/>
      <c r="JZX171" s="103"/>
      <c r="JZZ171" s="104"/>
      <c r="KAA171" s="102"/>
      <c r="KAB171" s="103"/>
      <c r="KAD171" s="104"/>
      <c r="KAE171" s="102"/>
      <c r="KAF171" s="103"/>
      <c r="KAH171" s="104"/>
      <c r="KAI171" s="102"/>
      <c r="KAJ171" s="103"/>
      <c r="KAL171" s="104"/>
      <c r="KAM171" s="102"/>
      <c r="KAN171" s="103"/>
      <c r="KAP171" s="104"/>
      <c r="KAQ171" s="102"/>
      <c r="KAR171" s="103"/>
      <c r="KAT171" s="104"/>
      <c r="KAU171" s="102"/>
      <c r="KAV171" s="103"/>
      <c r="KAX171" s="104"/>
      <c r="KAY171" s="102"/>
      <c r="KAZ171" s="103"/>
      <c r="KBB171" s="104"/>
      <c r="KBC171" s="102"/>
      <c r="KBD171" s="103"/>
      <c r="KBF171" s="104"/>
      <c r="KBG171" s="102"/>
      <c r="KBH171" s="103"/>
      <c r="KBJ171" s="104"/>
      <c r="KBK171" s="102"/>
      <c r="KBL171" s="103"/>
      <c r="KBN171" s="104"/>
      <c r="KBO171" s="102"/>
      <c r="KBP171" s="103"/>
      <c r="KBR171" s="104"/>
      <c r="KBS171" s="102"/>
      <c r="KBT171" s="103"/>
      <c r="KBV171" s="104"/>
      <c r="KBW171" s="102"/>
      <c r="KBX171" s="103"/>
      <c r="KBZ171" s="104"/>
      <c r="KCA171" s="102"/>
      <c r="KCB171" s="103"/>
      <c r="KCD171" s="104"/>
      <c r="KCE171" s="102"/>
      <c r="KCF171" s="103"/>
      <c r="KCH171" s="104"/>
      <c r="KCI171" s="102"/>
      <c r="KCJ171" s="103"/>
      <c r="KCL171" s="104"/>
      <c r="KCM171" s="102"/>
      <c r="KCN171" s="103"/>
      <c r="KCP171" s="104"/>
      <c r="KCQ171" s="102"/>
      <c r="KCR171" s="103"/>
      <c r="KCT171" s="104"/>
      <c r="KCU171" s="102"/>
      <c r="KCV171" s="103"/>
      <c r="KCX171" s="104"/>
      <c r="KCY171" s="102"/>
      <c r="KCZ171" s="103"/>
      <c r="KDB171" s="104"/>
      <c r="KDC171" s="102"/>
      <c r="KDD171" s="103"/>
      <c r="KDF171" s="104"/>
      <c r="KDG171" s="102"/>
      <c r="KDH171" s="103"/>
      <c r="KDJ171" s="104"/>
      <c r="KDK171" s="102"/>
      <c r="KDL171" s="103"/>
      <c r="KDN171" s="104"/>
      <c r="KDO171" s="102"/>
      <c r="KDP171" s="103"/>
      <c r="KDR171" s="104"/>
      <c r="KDS171" s="102"/>
      <c r="KDT171" s="103"/>
      <c r="KDV171" s="104"/>
      <c r="KDW171" s="102"/>
      <c r="KDX171" s="103"/>
      <c r="KDZ171" s="104"/>
      <c r="KEA171" s="102"/>
      <c r="KEB171" s="103"/>
      <c r="KED171" s="104"/>
      <c r="KEE171" s="102"/>
      <c r="KEF171" s="103"/>
      <c r="KEH171" s="104"/>
      <c r="KEI171" s="102"/>
      <c r="KEJ171" s="103"/>
      <c r="KEL171" s="104"/>
      <c r="KEM171" s="102"/>
      <c r="KEN171" s="103"/>
      <c r="KEP171" s="104"/>
      <c r="KEQ171" s="102"/>
      <c r="KER171" s="103"/>
      <c r="KET171" s="104"/>
      <c r="KEU171" s="102"/>
      <c r="KEV171" s="103"/>
      <c r="KEX171" s="104"/>
      <c r="KEY171" s="102"/>
      <c r="KEZ171" s="103"/>
      <c r="KFB171" s="104"/>
      <c r="KFC171" s="102"/>
      <c r="KFD171" s="103"/>
      <c r="KFF171" s="104"/>
      <c r="KFG171" s="102"/>
      <c r="KFH171" s="103"/>
      <c r="KFJ171" s="104"/>
      <c r="KFK171" s="102"/>
      <c r="KFL171" s="103"/>
      <c r="KFN171" s="104"/>
      <c r="KFO171" s="102"/>
      <c r="KFP171" s="103"/>
      <c r="KFR171" s="104"/>
      <c r="KFS171" s="102"/>
      <c r="KFT171" s="103"/>
      <c r="KFV171" s="104"/>
      <c r="KFW171" s="102"/>
      <c r="KFX171" s="103"/>
      <c r="KFZ171" s="104"/>
      <c r="KGA171" s="102"/>
      <c r="KGB171" s="103"/>
      <c r="KGD171" s="104"/>
      <c r="KGE171" s="102"/>
      <c r="KGF171" s="103"/>
      <c r="KGH171" s="104"/>
      <c r="KGI171" s="102"/>
      <c r="KGJ171" s="103"/>
      <c r="KGL171" s="104"/>
      <c r="KGM171" s="102"/>
      <c r="KGN171" s="103"/>
      <c r="KGP171" s="104"/>
      <c r="KGQ171" s="102"/>
      <c r="KGR171" s="103"/>
      <c r="KGT171" s="104"/>
      <c r="KGU171" s="102"/>
      <c r="KGV171" s="103"/>
      <c r="KGX171" s="104"/>
      <c r="KGY171" s="102"/>
      <c r="KGZ171" s="103"/>
      <c r="KHB171" s="104"/>
      <c r="KHC171" s="102"/>
      <c r="KHD171" s="103"/>
      <c r="KHF171" s="104"/>
      <c r="KHG171" s="102"/>
      <c r="KHH171" s="103"/>
      <c r="KHJ171" s="104"/>
      <c r="KHK171" s="102"/>
      <c r="KHL171" s="103"/>
      <c r="KHN171" s="104"/>
      <c r="KHO171" s="102"/>
      <c r="KHP171" s="103"/>
      <c r="KHR171" s="104"/>
      <c r="KHS171" s="102"/>
      <c r="KHT171" s="103"/>
      <c r="KHV171" s="104"/>
      <c r="KHW171" s="102"/>
      <c r="KHX171" s="103"/>
      <c r="KHZ171" s="104"/>
      <c r="KIA171" s="102"/>
      <c r="KIB171" s="103"/>
      <c r="KID171" s="104"/>
      <c r="KIE171" s="102"/>
      <c r="KIF171" s="103"/>
      <c r="KIH171" s="104"/>
      <c r="KII171" s="102"/>
      <c r="KIJ171" s="103"/>
      <c r="KIL171" s="104"/>
      <c r="KIM171" s="102"/>
      <c r="KIN171" s="103"/>
      <c r="KIP171" s="104"/>
      <c r="KIQ171" s="102"/>
      <c r="KIR171" s="103"/>
      <c r="KIT171" s="104"/>
      <c r="KIU171" s="102"/>
      <c r="KIV171" s="103"/>
      <c r="KIX171" s="104"/>
      <c r="KIY171" s="102"/>
      <c r="KIZ171" s="103"/>
      <c r="KJB171" s="104"/>
      <c r="KJC171" s="102"/>
      <c r="KJD171" s="103"/>
      <c r="KJF171" s="104"/>
      <c r="KJG171" s="102"/>
      <c r="KJH171" s="103"/>
      <c r="KJJ171" s="104"/>
      <c r="KJK171" s="102"/>
      <c r="KJL171" s="103"/>
      <c r="KJN171" s="104"/>
      <c r="KJO171" s="102"/>
      <c r="KJP171" s="103"/>
      <c r="KJR171" s="104"/>
      <c r="KJS171" s="102"/>
      <c r="KJT171" s="103"/>
      <c r="KJV171" s="104"/>
      <c r="KJW171" s="102"/>
      <c r="KJX171" s="103"/>
      <c r="KJZ171" s="104"/>
      <c r="KKA171" s="102"/>
      <c r="KKB171" s="103"/>
      <c r="KKD171" s="104"/>
      <c r="KKE171" s="102"/>
      <c r="KKF171" s="103"/>
      <c r="KKH171" s="104"/>
      <c r="KKI171" s="102"/>
      <c r="KKJ171" s="103"/>
      <c r="KKL171" s="104"/>
      <c r="KKM171" s="102"/>
      <c r="KKN171" s="103"/>
      <c r="KKP171" s="104"/>
      <c r="KKQ171" s="102"/>
      <c r="KKR171" s="103"/>
      <c r="KKT171" s="104"/>
      <c r="KKU171" s="102"/>
      <c r="KKV171" s="103"/>
      <c r="KKX171" s="104"/>
      <c r="KKY171" s="102"/>
      <c r="KKZ171" s="103"/>
      <c r="KLB171" s="104"/>
      <c r="KLC171" s="102"/>
      <c r="KLD171" s="103"/>
      <c r="KLF171" s="104"/>
      <c r="KLG171" s="102"/>
      <c r="KLH171" s="103"/>
      <c r="KLJ171" s="104"/>
      <c r="KLK171" s="102"/>
      <c r="KLL171" s="103"/>
      <c r="KLN171" s="104"/>
      <c r="KLO171" s="102"/>
      <c r="KLP171" s="103"/>
      <c r="KLR171" s="104"/>
      <c r="KLS171" s="102"/>
      <c r="KLT171" s="103"/>
      <c r="KLV171" s="104"/>
      <c r="KLW171" s="102"/>
      <c r="KLX171" s="103"/>
      <c r="KLZ171" s="104"/>
      <c r="KMA171" s="102"/>
      <c r="KMB171" s="103"/>
      <c r="KMD171" s="104"/>
      <c r="KME171" s="102"/>
      <c r="KMF171" s="103"/>
      <c r="KMH171" s="104"/>
      <c r="KMI171" s="102"/>
      <c r="KMJ171" s="103"/>
      <c r="KML171" s="104"/>
      <c r="KMM171" s="102"/>
      <c r="KMN171" s="103"/>
      <c r="KMP171" s="104"/>
      <c r="KMQ171" s="102"/>
      <c r="KMR171" s="103"/>
      <c r="KMT171" s="104"/>
      <c r="KMU171" s="102"/>
      <c r="KMV171" s="103"/>
      <c r="KMX171" s="104"/>
      <c r="KMY171" s="102"/>
      <c r="KMZ171" s="103"/>
      <c r="KNB171" s="104"/>
      <c r="KNC171" s="102"/>
      <c r="KND171" s="103"/>
      <c r="KNF171" s="104"/>
      <c r="KNG171" s="102"/>
      <c r="KNH171" s="103"/>
      <c r="KNJ171" s="104"/>
      <c r="KNK171" s="102"/>
      <c r="KNL171" s="103"/>
      <c r="KNN171" s="104"/>
      <c r="KNO171" s="102"/>
      <c r="KNP171" s="103"/>
      <c r="KNR171" s="104"/>
      <c r="KNS171" s="102"/>
      <c r="KNT171" s="103"/>
      <c r="KNV171" s="104"/>
      <c r="KNW171" s="102"/>
      <c r="KNX171" s="103"/>
      <c r="KNZ171" s="104"/>
      <c r="KOA171" s="102"/>
      <c r="KOB171" s="103"/>
      <c r="KOD171" s="104"/>
      <c r="KOE171" s="102"/>
      <c r="KOF171" s="103"/>
      <c r="KOH171" s="104"/>
      <c r="KOI171" s="102"/>
      <c r="KOJ171" s="103"/>
      <c r="KOL171" s="104"/>
      <c r="KOM171" s="102"/>
      <c r="KON171" s="103"/>
      <c r="KOP171" s="104"/>
      <c r="KOQ171" s="102"/>
      <c r="KOR171" s="103"/>
      <c r="KOT171" s="104"/>
      <c r="KOU171" s="102"/>
      <c r="KOV171" s="103"/>
      <c r="KOX171" s="104"/>
      <c r="KOY171" s="102"/>
      <c r="KOZ171" s="103"/>
      <c r="KPB171" s="104"/>
      <c r="KPC171" s="102"/>
      <c r="KPD171" s="103"/>
      <c r="KPF171" s="104"/>
      <c r="KPG171" s="102"/>
      <c r="KPH171" s="103"/>
      <c r="KPJ171" s="104"/>
      <c r="KPK171" s="102"/>
      <c r="KPL171" s="103"/>
      <c r="KPN171" s="104"/>
      <c r="KPO171" s="102"/>
      <c r="KPP171" s="103"/>
      <c r="KPR171" s="104"/>
      <c r="KPS171" s="102"/>
      <c r="KPT171" s="103"/>
      <c r="KPV171" s="104"/>
      <c r="KPW171" s="102"/>
      <c r="KPX171" s="103"/>
      <c r="KPZ171" s="104"/>
      <c r="KQA171" s="102"/>
      <c r="KQB171" s="103"/>
      <c r="KQD171" s="104"/>
      <c r="KQE171" s="102"/>
      <c r="KQF171" s="103"/>
      <c r="KQH171" s="104"/>
      <c r="KQI171" s="102"/>
      <c r="KQJ171" s="103"/>
      <c r="KQL171" s="104"/>
      <c r="KQM171" s="102"/>
      <c r="KQN171" s="103"/>
      <c r="KQP171" s="104"/>
      <c r="KQQ171" s="102"/>
      <c r="KQR171" s="103"/>
      <c r="KQT171" s="104"/>
      <c r="KQU171" s="102"/>
      <c r="KQV171" s="103"/>
      <c r="KQX171" s="104"/>
      <c r="KQY171" s="102"/>
      <c r="KQZ171" s="103"/>
      <c r="KRB171" s="104"/>
      <c r="KRC171" s="102"/>
      <c r="KRD171" s="103"/>
      <c r="KRF171" s="104"/>
      <c r="KRG171" s="102"/>
      <c r="KRH171" s="103"/>
      <c r="KRJ171" s="104"/>
      <c r="KRK171" s="102"/>
      <c r="KRL171" s="103"/>
      <c r="KRN171" s="104"/>
      <c r="KRO171" s="102"/>
      <c r="KRP171" s="103"/>
      <c r="KRR171" s="104"/>
      <c r="KRS171" s="102"/>
      <c r="KRT171" s="103"/>
      <c r="KRV171" s="104"/>
      <c r="KRW171" s="102"/>
      <c r="KRX171" s="103"/>
      <c r="KRZ171" s="104"/>
      <c r="KSA171" s="102"/>
      <c r="KSB171" s="103"/>
      <c r="KSD171" s="104"/>
      <c r="KSE171" s="102"/>
      <c r="KSF171" s="103"/>
      <c r="KSH171" s="104"/>
      <c r="KSI171" s="102"/>
      <c r="KSJ171" s="103"/>
      <c r="KSL171" s="104"/>
      <c r="KSM171" s="102"/>
      <c r="KSN171" s="103"/>
      <c r="KSP171" s="104"/>
      <c r="KSQ171" s="102"/>
      <c r="KSR171" s="103"/>
      <c r="KST171" s="104"/>
      <c r="KSU171" s="102"/>
      <c r="KSV171" s="103"/>
      <c r="KSX171" s="104"/>
      <c r="KSY171" s="102"/>
      <c r="KSZ171" s="103"/>
      <c r="KTB171" s="104"/>
      <c r="KTC171" s="102"/>
      <c r="KTD171" s="103"/>
      <c r="KTF171" s="104"/>
      <c r="KTG171" s="102"/>
      <c r="KTH171" s="103"/>
      <c r="KTJ171" s="104"/>
      <c r="KTK171" s="102"/>
      <c r="KTL171" s="103"/>
      <c r="KTN171" s="104"/>
      <c r="KTO171" s="102"/>
      <c r="KTP171" s="103"/>
      <c r="KTR171" s="104"/>
      <c r="KTS171" s="102"/>
      <c r="KTT171" s="103"/>
      <c r="KTV171" s="104"/>
      <c r="KTW171" s="102"/>
      <c r="KTX171" s="103"/>
      <c r="KTZ171" s="104"/>
      <c r="KUA171" s="102"/>
      <c r="KUB171" s="103"/>
      <c r="KUD171" s="104"/>
      <c r="KUE171" s="102"/>
      <c r="KUF171" s="103"/>
      <c r="KUH171" s="104"/>
      <c r="KUI171" s="102"/>
      <c r="KUJ171" s="103"/>
      <c r="KUL171" s="104"/>
      <c r="KUM171" s="102"/>
      <c r="KUN171" s="103"/>
      <c r="KUP171" s="104"/>
      <c r="KUQ171" s="102"/>
      <c r="KUR171" s="103"/>
      <c r="KUT171" s="104"/>
      <c r="KUU171" s="102"/>
      <c r="KUV171" s="103"/>
      <c r="KUX171" s="104"/>
      <c r="KUY171" s="102"/>
      <c r="KUZ171" s="103"/>
      <c r="KVB171" s="104"/>
      <c r="KVC171" s="102"/>
      <c r="KVD171" s="103"/>
      <c r="KVF171" s="104"/>
      <c r="KVG171" s="102"/>
      <c r="KVH171" s="103"/>
      <c r="KVJ171" s="104"/>
      <c r="KVK171" s="102"/>
      <c r="KVL171" s="103"/>
      <c r="KVN171" s="104"/>
      <c r="KVO171" s="102"/>
      <c r="KVP171" s="103"/>
      <c r="KVR171" s="104"/>
      <c r="KVS171" s="102"/>
      <c r="KVT171" s="103"/>
      <c r="KVV171" s="104"/>
      <c r="KVW171" s="102"/>
      <c r="KVX171" s="103"/>
      <c r="KVZ171" s="104"/>
      <c r="KWA171" s="102"/>
      <c r="KWB171" s="103"/>
      <c r="KWD171" s="104"/>
      <c r="KWE171" s="102"/>
      <c r="KWF171" s="103"/>
      <c r="KWH171" s="104"/>
      <c r="KWI171" s="102"/>
      <c r="KWJ171" s="103"/>
      <c r="KWL171" s="104"/>
      <c r="KWM171" s="102"/>
      <c r="KWN171" s="103"/>
      <c r="KWP171" s="104"/>
      <c r="KWQ171" s="102"/>
      <c r="KWR171" s="103"/>
      <c r="KWT171" s="104"/>
      <c r="KWU171" s="102"/>
      <c r="KWV171" s="103"/>
      <c r="KWX171" s="104"/>
      <c r="KWY171" s="102"/>
      <c r="KWZ171" s="103"/>
      <c r="KXB171" s="104"/>
      <c r="KXC171" s="102"/>
      <c r="KXD171" s="103"/>
      <c r="KXF171" s="104"/>
      <c r="KXG171" s="102"/>
      <c r="KXH171" s="103"/>
      <c r="KXJ171" s="104"/>
      <c r="KXK171" s="102"/>
      <c r="KXL171" s="103"/>
      <c r="KXN171" s="104"/>
      <c r="KXO171" s="102"/>
      <c r="KXP171" s="103"/>
      <c r="KXR171" s="104"/>
      <c r="KXS171" s="102"/>
      <c r="KXT171" s="103"/>
      <c r="KXV171" s="104"/>
      <c r="KXW171" s="102"/>
      <c r="KXX171" s="103"/>
      <c r="KXZ171" s="104"/>
      <c r="KYA171" s="102"/>
      <c r="KYB171" s="103"/>
      <c r="KYD171" s="104"/>
      <c r="KYE171" s="102"/>
      <c r="KYF171" s="103"/>
      <c r="KYH171" s="104"/>
      <c r="KYI171" s="102"/>
      <c r="KYJ171" s="103"/>
      <c r="KYL171" s="104"/>
      <c r="KYM171" s="102"/>
      <c r="KYN171" s="103"/>
      <c r="KYP171" s="104"/>
      <c r="KYQ171" s="102"/>
      <c r="KYR171" s="103"/>
      <c r="KYT171" s="104"/>
      <c r="KYU171" s="102"/>
      <c r="KYV171" s="103"/>
      <c r="KYX171" s="104"/>
      <c r="KYY171" s="102"/>
      <c r="KYZ171" s="103"/>
      <c r="KZB171" s="104"/>
      <c r="KZC171" s="102"/>
      <c r="KZD171" s="103"/>
      <c r="KZF171" s="104"/>
      <c r="KZG171" s="102"/>
      <c r="KZH171" s="103"/>
      <c r="KZJ171" s="104"/>
      <c r="KZK171" s="102"/>
      <c r="KZL171" s="103"/>
      <c r="KZN171" s="104"/>
      <c r="KZO171" s="102"/>
      <c r="KZP171" s="103"/>
      <c r="KZR171" s="104"/>
      <c r="KZS171" s="102"/>
      <c r="KZT171" s="103"/>
      <c r="KZV171" s="104"/>
      <c r="KZW171" s="102"/>
      <c r="KZX171" s="103"/>
      <c r="KZZ171" s="104"/>
      <c r="LAA171" s="102"/>
      <c r="LAB171" s="103"/>
      <c r="LAD171" s="104"/>
      <c r="LAE171" s="102"/>
      <c r="LAF171" s="103"/>
      <c r="LAH171" s="104"/>
      <c r="LAI171" s="102"/>
      <c r="LAJ171" s="103"/>
      <c r="LAL171" s="104"/>
      <c r="LAM171" s="102"/>
      <c r="LAN171" s="103"/>
      <c r="LAP171" s="104"/>
      <c r="LAQ171" s="102"/>
      <c r="LAR171" s="103"/>
      <c r="LAT171" s="104"/>
      <c r="LAU171" s="102"/>
      <c r="LAV171" s="103"/>
      <c r="LAX171" s="104"/>
      <c r="LAY171" s="102"/>
      <c r="LAZ171" s="103"/>
      <c r="LBB171" s="104"/>
      <c r="LBC171" s="102"/>
      <c r="LBD171" s="103"/>
      <c r="LBF171" s="104"/>
      <c r="LBG171" s="102"/>
      <c r="LBH171" s="103"/>
      <c r="LBJ171" s="104"/>
      <c r="LBK171" s="102"/>
      <c r="LBL171" s="103"/>
      <c r="LBN171" s="104"/>
      <c r="LBO171" s="102"/>
      <c r="LBP171" s="103"/>
      <c r="LBR171" s="104"/>
      <c r="LBS171" s="102"/>
      <c r="LBT171" s="103"/>
      <c r="LBV171" s="104"/>
      <c r="LBW171" s="102"/>
      <c r="LBX171" s="103"/>
      <c r="LBZ171" s="104"/>
      <c r="LCA171" s="102"/>
      <c r="LCB171" s="103"/>
      <c r="LCD171" s="104"/>
      <c r="LCE171" s="102"/>
      <c r="LCF171" s="103"/>
      <c r="LCH171" s="104"/>
      <c r="LCI171" s="102"/>
      <c r="LCJ171" s="103"/>
      <c r="LCL171" s="104"/>
      <c r="LCM171" s="102"/>
      <c r="LCN171" s="103"/>
      <c r="LCP171" s="104"/>
      <c r="LCQ171" s="102"/>
      <c r="LCR171" s="103"/>
      <c r="LCT171" s="104"/>
      <c r="LCU171" s="102"/>
      <c r="LCV171" s="103"/>
      <c r="LCX171" s="104"/>
      <c r="LCY171" s="102"/>
      <c r="LCZ171" s="103"/>
      <c r="LDB171" s="104"/>
      <c r="LDC171" s="102"/>
      <c r="LDD171" s="103"/>
      <c r="LDF171" s="104"/>
      <c r="LDG171" s="102"/>
      <c r="LDH171" s="103"/>
      <c r="LDJ171" s="104"/>
      <c r="LDK171" s="102"/>
      <c r="LDL171" s="103"/>
      <c r="LDN171" s="104"/>
      <c r="LDO171" s="102"/>
      <c r="LDP171" s="103"/>
      <c r="LDR171" s="104"/>
      <c r="LDS171" s="102"/>
      <c r="LDT171" s="103"/>
      <c r="LDV171" s="104"/>
      <c r="LDW171" s="102"/>
      <c r="LDX171" s="103"/>
      <c r="LDZ171" s="104"/>
      <c r="LEA171" s="102"/>
      <c r="LEB171" s="103"/>
      <c r="LED171" s="104"/>
      <c r="LEE171" s="102"/>
      <c r="LEF171" s="103"/>
      <c r="LEH171" s="104"/>
      <c r="LEI171" s="102"/>
      <c r="LEJ171" s="103"/>
      <c r="LEL171" s="104"/>
      <c r="LEM171" s="102"/>
      <c r="LEN171" s="103"/>
      <c r="LEP171" s="104"/>
      <c r="LEQ171" s="102"/>
      <c r="LER171" s="103"/>
      <c r="LET171" s="104"/>
      <c r="LEU171" s="102"/>
      <c r="LEV171" s="103"/>
      <c r="LEX171" s="104"/>
      <c r="LEY171" s="102"/>
      <c r="LEZ171" s="103"/>
      <c r="LFB171" s="104"/>
      <c r="LFC171" s="102"/>
      <c r="LFD171" s="103"/>
      <c r="LFF171" s="104"/>
      <c r="LFG171" s="102"/>
      <c r="LFH171" s="103"/>
      <c r="LFJ171" s="104"/>
      <c r="LFK171" s="102"/>
      <c r="LFL171" s="103"/>
      <c r="LFN171" s="104"/>
      <c r="LFO171" s="102"/>
      <c r="LFP171" s="103"/>
      <c r="LFR171" s="104"/>
      <c r="LFS171" s="102"/>
      <c r="LFT171" s="103"/>
      <c r="LFV171" s="104"/>
      <c r="LFW171" s="102"/>
      <c r="LFX171" s="103"/>
      <c r="LFZ171" s="104"/>
      <c r="LGA171" s="102"/>
      <c r="LGB171" s="103"/>
      <c r="LGD171" s="104"/>
      <c r="LGE171" s="102"/>
      <c r="LGF171" s="103"/>
      <c r="LGH171" s="104"/>
      <c r="LGI171" s="102"/>
      <c r="LGJ171" s="103"/>
      <c r="LGL171" s="104"/>
      <c r="LGM171" s="102"/>
      <c r="LGN171" s="103"/>
      <c r="LGP171" s="104"/>
      <c r="LGQ171" s="102"/>
      <c r="LGR171" s="103"/>
      <c r="LGT171" s="104"/>
      <c r="LGU171" s="102"/>
      <c r="LGV171" s="103"/>
      <c r="LGX171" s="104"/>
      <c r="LGY171" s="102"/>
      <c r="LGZ171" s="103"/>
      <c r="LHB171" s="104"/>
      <c r="LHC171" s="102"/>
      <c r="LHD171" s="103"/>
      <c r="LHF171" s="104"/>
      <c r="LHG171" s="102"/>
      <c r="LHH171" s="103"/>
      <c r="LHJ171" s="104"/>
      <c r="LHK171" s="102"/>
      <c r="LHL171" s="103"/>
      <c r="LHN171" s="104"/>
      <c r="LHO171" s="102"/>
      <c r="LHP171" s="103"/>
      <c r="LHR171" s="104"/>
      <c r="LHS171" s="102"/>
      <c r="LHT171" s="103"/>
      <c r="LHV171" s="104"/>
      <c r="LHW171" s="102"/>
      <c r="LHX171" s="103"/>
      <c r="LHZ171" s="104"/>
      <c r="LIA171" s="102"/>
      <c r="LIB171" s="103"/>
      <c r="LID171" s="104"/>
      <c r="LIE171" s="102"/>
      <c r="LIF171" s="103"/>
      <c r="LIH171" s="104"/>
      <c r="LII171" s="102"/>
      <c r="LIJ171" s="103"/>
      <c r="LIL171" s="104"/>
      <c r="LIM171" s="102"/>
      <c r="LIN171" s="103"/>
      <c r="LIP171" s="104"/>
      <c r="LIQ171" s="102"/>
      <c r="LIR171" s="103"/>
      <c r="LIT171" s="104"/>
      <c r="LIU171" s="102"/>
      <c r="LIV171" s="103"/>
      <c r="LIX171" s="104"/>
      <c r="LIY171" s="102"/>
      <c r="LIZ171" s="103"/>
      <c r="LJB171" s="104"/>
      <c r="LJC171" s="102"/>
      <c r="LJD171" s="103"/>
      <c r="LJF171" s="104"/>
      <c r="LJG171" s="102"/>
      <c r="LJH171" s="103"/>
      <c r="LJJ171" s="104"/>
      <c r="LJK171" s="102"/>
      <c r="LJL171" s="103"/>
      <c r="LJN171" s="104"/>
      <c r="LJO171" s="102"/>
      <c r="LJP171" s="103"/>
      <c r="LJR171" s="104"/>
      <c r="LJS171" s="102"/>
      <c r="LJT171" s="103"/>
      <c r="LJV171" s="104"/>
      <c r="LJW171" s="102"/>
      <c r="LJX171" s="103"/>
      <c r="LJZ171" s="104"/>
      <c r="LKA171" s="102"/>
      <c r="LKB171" s="103"/>
      <c r="LKD171" s="104"/>
      <c r="LKE171" s="102"/>
      <c r="LKF171" s="103"/>
      <c r="LKH171" s="104"/>
      <c r="LKI171" s="102"/>
      <c r="LKJ171" s="103"/>
      <c r="LKL171" s="104"/>
      <c r="LKM171" s="102"/>
      <c r="LKN171" s="103"/>
      <c r="LKP171" s="104"/>
      <c r="LKQ171" s="102"/>
      <c r="LKR171" s="103"/>
      <c r="LKT171" s="104"/>
      <c r="LKU171" s="102"/>
      <c r="LKV171" s="103"/>
      <c r="LKX171" s="104"/>
      <c r="LKY171" s="102"/>
      <c r="LKZ171" s="103"/>
      <c r="LLB171" s="104"/>
      <c r="LLC171" s="102"/>
      <c r="LLD171" s="103"/>
      <c r="LLF171" s="104"/>
      <c r="LLG171" s="102"/>
      <c r="LLH171" s="103"/>
      <c r="LLJ171" s="104"/>
      <c r="LLK171" s="102"/>
      <c r="LLL171" s="103"/>
      <c r="LLN171" s="104"/>
      <c r="LLO171" s="102"/>
      <c r="LLP171" s="103"/>
      <c r="LLR171" s="104"/>
      <c r="LLS171" s="102"/>
      <c r="LLT171" s="103"/>
      <c r="LLV171" s="104"/>
      <c r="LLW171" s="102"/>
      <c r="LLX171" s="103"/>
      <c r="LLZ171" s="104"/>
      <c r="LMA171" s="102"/>
      <c r="LMB171" s="103"/>
      <c r="LMD171" s="104"/>
      <c r="LME171" s="102"/>
      <c r="LMF171" s="103"/>
      <c r="LMH171" s="104"/>
      <c r="LMI171" s="102"/>
      <c r="LMJ171" s="103"/>
      <c r="LML171" s="104"/>
      <c r="LMM171" s="102"/>
      <c r="LMN171" s="103"/>
      <c r="LMP171" s="104"/>
      <c r="LMQ171" s="102"/>
      <c r="LMR171" s="103"/>
      <c r="LMT171" s="104"/>
      <c r="LMU171" s="102"/>
      <c r="LMV171" s="103"/>
      <c r="LMX171" s="104"/>
      <c r="LMY171" s="102"/>
      <c r="LMZ171" s="103"/>
      <c r="LNB171" s="104"/>
      <c r="LNC171" s="102"/>
      <c r="LND171" s="103"/>
      <c r="LNF171" s="104"/>
      <c r="LNG171" s="102"/>
      <c r="LNH171" s="103"/>
      <c r="LNJ171" s="104"/>
      <c r="LNK171" s="102"/>
      <c r="LNL171" s="103"/>
      <c r="LNN171" s="104"/>
      <c r="LNO171" s="102"/>
      <c r="LNP171" s="103"/>
      <c r="LNR171" s="104"/>
      <c r="LNS171" s="102"/>
      <c r="LNT171" s="103"/>
      <c r="LNV171" s="104"/>
      <c r="LNW171" s="102"/>
      <c r="LNX171" s="103"/>
      <c r="LNZ171" s="104"/>
      <c r="LOA171" s="102"/>
      <c r="LOB171" s="103"/>
      <c r="LOD171" s="104"/>
      <c r="LOE171" s="102"/>
      <c r="LOF171" s="103"/>
      <c r="LOH171" s="104"/>
      <c r="LOI171" s="102"/>
      <c r="LOJ171" s="103"/>
      <c r="LOL171" s="104"/>
      <c r="LOM171" s="102"/>
      <c r="LON171" s="103"/>
      <c r="LOP171" s="104"/>
      <c r="LOQ171" s="102"/>
      <c r="LOR171" s="103"/>
      <c r="LOT171" s="104"/>
      <c r="LOU171" s="102"/>
      <c r="LOV171" s="103"/>
      <c r="LOX171" s="104"/>
      <c r="LOY171" s="102"/>
      <c r="LOZ171" s="103"/>
      <c r="LPB171" s="104"/>
      <c r="LPC171" s="102"/>
      <c r="LPD171" s="103"/>
      <c r="LPF171" s="104"/>
      <c r="LPG171" s="102"/>
      <c r="LPH171" s="103"/>
      <c r="LPJ171" s="104"/>
      <c r="LPK171" s="102"/>
      <c r="LPL171" s="103"/>
      <c r="LPN171" s="104"/>
      <c r="LPO171" s="102"/>
      <c r="LPP171" s="103"/>
      <c r="LPR171" s="104"/>
      <c r="LPS171" s="102"/>
      <c r="LPT171" s="103"/>
      <c r="LPV171" s="104"/>
      <c r="LPW171" s="102"/>
      <c r="LPX171" s="103"/>
      <c r="LPZ171" s="104"/>
      <c r="LQA171" s="102"/>
      <c r="LQB171" s="103"/>
      <c r="LQD171" s="104"/>
      <c r="LQE171" s="102"/>
      <c r="LQF171" s="103"/>
      <c r="LQH171" s="104"/>
      <c r="LQI171" s="102"/>
      <c r="LQJ171" s="103"/>
      <c r="LQL171" s="104"/>
      <c r="LQM171" s="102"/>
      <c r="LQN171" s="103"/>
      <c r="LQP171" s="104"/>
      <c r="LQQ171" s="102"/>
      <c r="LQR171" s="103"/>
      <c r="LQT171" s="104"/>
      <c r="LQU171" s="102"/>
      <c r="LQV171" s="103"/>
      <c r="LQX171" s="104"/>
      <c r="LQY171" s="102"/>
      <c r="LQZ171" s="103"/>
      <c r="LRB171" s="104"/>
      <c r="LRC171" s="102"/>
      <c r="LRD171" s="103"/>
      <c r="LRF171" s="104"/>
      <c r="LRG171" s="102"/>
      <c r="LRH171" s="103"/>
      <c r="LRJ171" s="104"/>
      <c r="LRK171" s="102"/>
      <c r="LRL171" s="103"/>
      <c r="LRN171" s="104"/>
      <c r="LRO171" s="102"/>
      <c r="LRP171" s="103"/>
      <c r="LRR171" s="104"/>
      <c r="LRS171" s="102"/>
      <c r="LRT171" s="103"/>
      <c r="LRV171" s="104"/>
      <c r="LRW171" s="102"/>
      <c r="LRX171" s="103"/>
      <c r="LRZ171" s="104"/>
      <c r="LSA171" s="102"/>
      <c r="LSB171" s="103"/>
      <c r="LSD171" s="104"/>
      <c r="LSE171" s="102"/>
      <c r="LSF171" s="103"/>
      <c r="LSH171" s="104"/>
      <c r="LSI171" s="102"/>
      <c r="LSJ171" s="103"/>
      <c r="LSL171" s="104"/>
      <c r="LSM171" s="102"/>
      <c r="LSN171" s="103"/>
      <c r="LSP171" s="104"/>
      <c r="LSQ171" s="102"/>
      <c r="LSR171" s="103"/>
      <c r="LST171" s="104"/>
      <c r="LSU171" s="102"/>
      <c r="LSV171" s="103"/>
      <c r="LSX171" s="104"/>
      <c r="LSY171" s="102"/>
      <c r="LSZ171" s="103"/>
      <c r="LTB171" s="104"/>
      <c r="LTC171" s="102"/>
      <c r="LTD171" s="103"/>
      <c r="LTF171" s="104"/>
      <c r="LTG171" s="102"/>
      <c r="LTH171" s="103"/>
      <c r="LTJ171" s="104"/>
      <c r="LTK171" s="102"/>
      <c r="LTL171" s="103"/>
      <c r="LTN171" s="104"/>
      <c r="LTO171" s="102"/>
      <c r="LTP171" s="103"/>
      <c r="LTR171" s="104"/>
      <c r="LTS171" s="102"/>
      <c r="LTT171" s="103"/>
      <c r="LTV171" s="104"/>
      <c r="LTW171" s="102"/>
      <c r="LTX171" s="103"/>
      <c r="LTZ171" s="104"/>
      <c r="LUA171" s="102"/>
      <c r="LUB171" s="103"/>
      <c r="LUD171" s="104"/>
      <c r="LUE171" s="102"/>
      <c r="LUF171" s="103"/>
      <c r="LUH171" s="104"/>
      <c r="LUI171" s="102"/>
      <c r="LUJ171" s="103"/>
      <c r="LUL171" s="104"/>
      <c r="LUM171" s="102"/>
      <c r="LUN171" s="103"/>
      <c r="LUP171" s="104"/>
      <c r="LUQ171" s="102"/>
      <c r="LUR171" s="103"/>
      <c r="LUT171" s="104"/>
      <c r="LUU171" s="102"/>
      <c r="LUV171" s="103"/>
      <c r="LUX171" s="104"/>
      <c r="LUY171" s="102"/>
      <c r="LUZ171" s="103"/>
      <c r="LVB171" s="104"/>
      <c r="LVC171" s="102"/>
      <c r="LVD171" s="103"/>
      <c r="LVF171" s="104"/>
      <c r="LVG171" s="102"/>
      <c r="LVH171" s="103"/>
      <c r="LVJ171" s="104"/>
      <c r="LVK171" s="102"/>
      <c r="LVL171" s="103"/>
      <c r="LVN171" s="104"/>
      <c r="LVO171" s="102"/>
      <c r="LVP171" s="103"/>
      <c r="LVR171" s="104"/>
      <c r="LVS171" s="102"/>
      <c r="LVT171" s="103"/>
      <c r="LVV171" s="104"/>
      <c r="LVW171" s="102"/>
      <c r="LVX171" s="103"/>
      <c r="LVZ171" s="104"/>
      <c r="LWA171" s="102"/>
      <c r="LWB171" s="103"/>
      <c r="LWD171" s="104"/>
      <c r="LWE171" s="102"/>
      <c r="LWF171" s="103"/>
      <c r="LWH171" s="104"/>
      <c r="LWI171" s="102"/>
      <c r="LWJ171" s="103"/>
      <c r="LWL171" s="104"/>
      <c r="LWM171" s="102"/>
      <c r="LWN171" s="103"/>
      <c r="LWP171" s="104"/>
      <c r="LWQ171" s="102"/>
      <c r="LWR171" s="103"/>
      <c r="LWT171" s="104"/>
      <c r="LWU171" s="102"/>
      <c r="LWV171" s="103"/>
      <c r="LWX171" s="104"/>
      <c r="LWY171" s="102"/>
      <c r="LWZ171" s="103"/>
      <c r="LXB171" s="104"/>
      <c r="LXC171" s="102"/>
      <c r="LXD171" s="103"/>
      <c r="LXF171" s="104"/>
      <c r="LXG171" s="102"/>
      <c r="LXH171" s="103"/>
      <c r="LXJ171" s="104"/>
      <c r="LXK171" s="102"/>
      <c r="LXL171" s="103"/>
      <c r="LXN171" s="104"/>
      <c r="LXO171" s="102"/>
      <c r="LXP171" s="103"/>
      <c r="LXR171" s="104"/>
      <c r="LXS171" s="102"/>
      <c r="LXT171" s="103"/>
      <c r="LXV171" s="104"/>
      <c r="LXW171" s="102"/>
      <c r="LXX171" s="103"/>
      <c r="LXZ171" s="104"/>
      <c r="LYA171" s="102"/>
      <c r="LYB171" s="103"/>
      <c r="LYD171" s="104"/>
      <c r="LYE171" s="102"/>
      <c r="LYF171" s="103"/>
      <c r="LYH171" s="104"/>
      <c r="LYI171" s="102"/>
      <c r="LYJ171" s="103"/>
      <c r="LYL171" s="104"/>
      <c r="LYM171" s="102"/>
      <c r="LYN171" s="103"/>
      <c r="LYP171" s="104"/>
      <c r="LYQ171" s="102"/>
      <c r="LYR171" s="103"/>
      <c r="LYT171" s="104"/>
      <c r="LYU171" s="102"/>
      <c r="LYV171" s="103"/>
      <c r="LYX171" s="104"/>
      <c r="LYY171" s="102"/>
      <c r="LYZ171" s="103"/>
      <c r="LZB171" s="104"/>
      <c r="LZC171" s="102"/>
      <c r="LZD171" s="103"/>
      <c r="LZF171" s="104"/>
      <c r="LZG171" s="102"/>
      <c r="LZH171" s="103"/>
      <c r="LZJ171" s="104"/>
      <c r="LZK171" s="102"/>
      <c r="LZL171" s="103"/>
      <c r="LZN171" s="104"/>
      <c r="LZO171" s="102"/>
      <c r="LZP171" s="103"/>
      <c r="LZR171" s="104"/>
      <c r="LZS171" s="102"/>
      <c r="LZT171" s="103"/>
      <c r="LZV171" s="104"/>
      <c r="LZW171" s="102"/>
      <c r="LZX171" s="103"/>
      <c r="LZZ171" s="104"/>
      <c r="MAA171" s="102"/>
      <c r="MAB171" s="103"/>
      <c r="MAD171" s="104"/>
      <c r="MAE171" s="102"/>
      <c r="MAF171" s="103"/>
      <c r="MAH171" s="104"/>
      <c r="MAI171" s="102"/>
      <c r="MAJ171" s="103"/>
      <c r="MAL171" s="104"/>
      <c r="MAM171" s="102"/>
      <c r="MAN171" s="103"/>
      <c r="MAP171" s="104"/>
      <c r="MAQ171" s="102"/>
      <c r="MAR171" s="103"/>
      <c r="MAT171" s="104"/>
      <c r="MAU171" s="102"/>
      <c r="MAV171" s="103"/>
      <c r="MAX171" s="104"/>
      <c r="MAY171" s="102"/>
      <c r="MAZ171" s="103"/>
      <c r="MBB171" s="104"/>
      <c r="MBC171" s="102"/>
      <c r="MBD171" s="103"/>
      <c r="MBF171" s="104"/>
      <c r="MBG171" s="102"/>
      <c r="MBH171" s="103"/>
      <c r="MBJ171" s="104"/>
      <c r="MBK171" s="102"/>
      <c r="MBL171" s="103"/>
      <c r="MBN171" s="104"/>
      <c r="MBO171" s="102"/>
      <c r="MBP171" s="103"/>
      <c r="MBR171" s="104"/>
      <c r="MBS171" s="102"/>
      <c r="MBT171" s="103"/>
      <c r="MBV171" s="104"/>
      <c r="MBW171" s="102"/>
      <c r="MBX171" s="103"/>
      <c r="MBZ171" s="104"/>
      <c r="MCA171" s="102"/>
      <c r="MCB171" s="103"/>
      <c r="MCD171" s="104"/>
      <c r="MCE171" s="102"/>
      <c r="MCF171" s="103"/>
      <c r="MCH171" s="104"/>
      <c r="MCI171" s="102"/>
      <c r="MCJ171" s="103"/>
      <c r="MCL171" s="104"/>
      <c r="MCM171" s="102"/>
      <c r="MCN171" s="103"/>
      <c r="MCP171" s="104"/>
      <c r="MCQ171" s="102"/>
      <c r="MCR171" s="103"/>
      <c r="MCT171" s="104"/>
      <c r="MCU171" s="102"/>
      <c r="MCV171" s="103"/>
      <c r="MCX171" s="104"/>
      <c r="MCY171" s="102"/>
      <c r="MCZ171" s="103"/>
      <c r="MDB171" s="104"/>
      <c r="MDC171" s="102"/>
      <c r="MDD171" s="103"/>
      <c r="MDF171" s="104"/>
      <c r="MDG171" s="102"/>
      <c r="MDH171" s="103"/>
      <c r="MDJ171" s="104"/>
      <c r="MDK171" s="102"/>
      <c r="MDL171" s="103"/>
      <c r="MDN171" s="104"/>
      <c r="MDO171" s="102"/>
      <c r="MDP171" s="103"/>
      <c r="MDR171" s="104"/>
      <c r="MDS171" s="102"/>
      <c r="MDT171" s="103"/>
      <c r="MDV171" s="104"/>
      <c r="MDW171" s="102"/>
      <c r="MDX171" s="103"/>
      <c r="MDZ171" s="104"/>
      <c r="MEA171" s="102"/>
      <c r="MEB171" s="103"/>
      <c r="MED171" s="104"/>
      <c r="MEE171" s="102"/>
      <c r="MEF171" s="103"/>
      <c r="MEH171" s="104"/>
      <c r="MEI171" s="102"/>
      <c r="MEJ171" s="103"/>
      <c r="MEL171" s="104"/>
      <c r="MEM171" s="102"/>
      <c r="MEN171" s="103"/>
      <c r="MEP171" s="104"/>
      <c r="MEQ171" s="102"/>
      <c r="MER171" s="103"/>
      <c r="MET171" s="104"/>
      <c r="MEU171" s="102"/>
      <c r="MEV171" s="103"/>
      <c r="MEX171" s="104"/>
      <c r="MEY171" s="102"/>
      <c r="MEZ171" s="103"/>
      <c r="MFB171" s="104"/>
      <c r="MFC171" s="102"/>
      <c r="MFD171" s="103"/>
      <c r="MFF171" s="104"/>
      <c r="MFG171" s="102"/>
      <c r="MFH171" s="103"/>
      <c r="MFJ171" s="104"/>
      <c r="MFK171" s="102"/>
      <c r="MFL171" s="103"/>
      <c r="MFN171" s="104"/>
      <c r="MFO171" s="102"/>
      <c r="MFP171" s="103"/>
      <c r="MFR171" s="104"/>
      <c r="MFS171" s="102"/>
      <c r="MFT171" s="103"/>
      <c r="MFV171" s="104"/>
      <c r="MFW171" s="102"/>
      <c r="MFX171" s="103"/>
      <c r="MFZ171" s="104"/>
      <c r="MGA171" s="102"/>
      <c r="MGB171" s="103"/>
      <c r="MGD171" s="104"/>
      <c r="MGE171" s="102"/>
      <c r="MGF171" s="103"/>
      <c r="MGH171" s="104"/>
      <c r="MGI171" s="102"/>
      <c r="MGJ171" s="103"/>
      <c r="MGL171" s="104"/>
      <c r="MGM171" s="102"/>
      <c r="MGN171" s="103"/>
      <c r="MGP171" s="104"/>
      <c r="MGQ171" s="102"/>
      <c r="MGR171" s="103"/>
      <c r="MGT171" s="104"/>
      <c r="MGU171" s="102"/>
      <c r="MGV171" s="103"/>
      <c r="MGX171" s="104"/>
      <c r="MGY171" s="102"/>
      <c r="MGZ171" s="103"/>
      <c r="MHB171" s="104"/>
      <c r="MHC171" s="102"/>
      <c r="MHD171" s="103"/>
      <c r="MHF171" s="104"/>
      <c r="MHG171" s="102"/>
      <c r="MHH171" s="103"/>
      <c r="MHJ171" s="104"/>
      <c r="MHK171" s="102"/>
      <c r="MHL171" s="103"/>
      <c r="MHN171" s="104"/>
      <c r="MHO171" s="102"/>
      <c r="MHP171" s="103"/>
      <c r="MHR171" s="104"/>
      <c r="MHS171" s="102"/>
      <c r="MHT171" s="103"/>
      <c r="MHV171" s="104"/>
      <c r="MHW171" s="102"/>
      <c r="MHX171" s="103"/>
      <c r="MHZ171" s="104"/>
      <c r="MIA171" s="102"/>
      <c r="MIB171" s="103"/>
      <c r="MID171" s="104"/>
      <c r="MIE171" s="102"/>
      <c r="MIF171" s="103"/>
      <c r="MIH171" s="104"/>
      <c r="MII171" s="102"/>
      <c r="MIJ171" s="103"/>
      <c r="MIL171" s="104"/>
      <c r="MIM171" s="102"/>
      <c r="MIN171" s="103"/>
      <c r="MIP171" s="104"/>
      <c r="MIQ171" s="102"/>
      <c r="MIR171" s="103"/>
      <c r="MIT171" s="104"/>
      <c r="MIU171" s="102"/>
      <c r="MIV171" s="103"/>
      <c r="MIX171" s="104"/>
      <c r="MIY171" s="102"/>
      <c r="MIZ171" s="103"/>
      <c r="MJB171" s="104"/>
      <c r="MJC171" s="102"/>
      <c r="MJD171" s="103"/>
      <c r="MJF171" s="104"/>
      <c r="MJG171" s="102"/>
      <c r="MJH171" s="103"/>
      <c r="MJJ171" s="104"/>
      <c r="MJK171" s="102"/>
      <c r="MJL171" s="103"/>
      <c r="MJN171" s="104"/>
      <c r="MJO171" s="102"/>
      <c r="MJP171" s="103"/>
      <c r="MJR171" s="104"/>
      <c r="MJS171" s="102"/>
      <c r="MJT171" s="103"/>
      <c r="MJV171" s="104"/>
      <c r="MJW171" s="102"/>
      <c r="MJX171" s="103"/>
      <c r="MJZ171" s="104"/>
      <c r="MKA171" s="102"/>
      <c r="MKB171" s="103"/>
      <c r="MKD171" s="104"/>
      <c r="MKE171" s="102"/>
      <c r="MKF171" s="103"/>
      <c r="MKH171" s="104"/>
      <c r="MKI171" s="102"/>
      <c r="MKJ171" s="103"/>
      <c r="MKL171" s="104"/>
      <c r="MKM171" s="102"/>
      <c r="MKN171" s="103"/>
      <c r="MKP171" s="104"/>
      <c r="MKQ171" s="102"/>
      <c r="MKR171" s="103"/>
      <c r="MKT171" s="104"/>
      <c r="MKU171" s="102"/>
      <c r="MKV171" s="103"/>
      <c r="MKX171" s="104"/>
      <c r="MKY171" s="102"/>
      <c r="MKZ171" s="103"/>
      <c r="MLB171" s="104"/>
      <c r="MLC171" s="102"/>
      <c r="MLD171" s="103"/>
      <c r="MLF171" s="104"/>
      <c r="MLG171" s="102"/>
      <c r="MLH171" s="103"/>
      <c r="MLJ171" s="104"/>
      <c r="MLK171" s="102"/>
      <c r="MLL171" s="103"/>
      <c r="MLN171" s="104"/>
      <c r="MLO171" s="102"/>
      <c r="MLP171" s="103"/>
      <c r="MLR171" s="104"/>
      <c r="MLS171" s="102"/>
      <c r="MLT171" s="103"/>
      <c r="MLV171" s="104"/>
      <c r="MLW171" s="102"/>
      <c r="MLX171" s="103"/>
      <c r="MLZ171" s="104"/>
      <c r="MMA171" s="102"/>
      <c r="MMB171" s="103"/>
      <c r="MMD171" s="104"/>
      <c r="MME171" s="102"/>
      <c r="MMF171" s="103"/>
      <c r="MMH171" s="104"/>
      <c r="MMI171" s="102"/>
      <c r="MMJ171" s="103"/>
      <c r="MML171" s="104"/>
      <c r="MMM171" s="102"/>
      <c r="MMN171" s="103"/>
      <c r="MMP171" s="104"/>
      <c r="MMQ171" s="102"/>
      <c r="MMR171" s="103"/>
      <c r="MMT171" s="104"/>
      <c r="MMU171" s="102"/>
      <c r="MMV171" s="103"/>
      <c r="MMX171" s="104"/>
      <c r="MMY171" s="102"/>
      <c r="MMZ171" s="103"/>
      <c r="MNB171" s="104"/>
      <c r="MNC171" s="102"/>
      <c r="MND171" s="103"/>
      <c r="MNF171" s="104"/>
      <c r="MNG171" s="102"/>
      <c r="MNH171" s="103"/>
      <c r="MNJ171" s="104"/>
      <c r="MNK171" s="102"/>
      <c r="MNL171" s="103"/>
      <c r="MNN171" s="104"/>
      <c r="MNO171" s="102"/>
      <c r="MNP171" s="103"/>
      <c r="MNR171" s="104"/>
      <c r="MNS171" s="102"/>
      <c r="MNT171" s="103"/>
      <c r="MNV171" s="104"/>
      <c r="MNW171" s="102"/>
      <c r="MNX171" s="103"/>
      <c r="MNZ171" s="104"/>
      <c r="MOA171" s="102"/>
      <c r="MOB171" s="103"/>
      <c r="MOD171" s="104"/>
      <c r="MOE171" s="102"/>
      <c r="MOF171" s="103"/>
      <c r="MOH171" s="104"/>
      <c r="MOI171" s="102"/>
      <c r="MOJ171" s="103"/>
      <c r="MOL171" s="104"/>
      <c r="MOM171" s="102"/>
      <c r="MON171" s="103"/>
      <c r="MOP171" s="104"/>
      <c r="MOQ171" s="102"/>
      <c r="MOR171" s="103"/>
      <c r="MOT171" s="104"/>
      <c r="MOU171" s="102"/>
      <c r="MOV171" s="103"/>
      <c r="MOX171" s="104"/>
      <c r="MOY171" s="102"/>
      <c r="MOZ171" s="103"/>
      <c r="MPB171" s="104"/>
      <c r="MPC171" s="102"/>
      <c r="MPD171" s="103"/>
      <c r="MPF171" s="104"/>
      <c r="MPG171" s="102"/>
      <c r="MPH171" s="103"/>
      <c r="MPJ171" s="104"/>
      <c r="MPK171" s="102"/>
      <c r="MPL171" s="103"/>
      <c r="MPN171" s="104"/>
      <c r="MPO171" s="102"/>
      <c r="MPP171" s="103"/>
      <c r="MPR171" s="104"/>
      <c r="MPS171" s="102"/>
      <c r="MPT171" s="103"/>
      <c r="MPV171" s="104"/>
      <c r="MPW171" s="102"/>
      <c r="MPX171" s="103"/>
      <c r="MPZ171" s="104"/>
      <c r="MQA171" s="102"/>
      <c r="MQB171" s="103"/>
      <c r="MQD171" s="104"/>
      <c r="MQE171" s="102"/>
      <c r="MQF171" s="103"/>
      <c r="MQH171" s="104"/>
      <c r="MQI171" s="102"/>
      <c r="MQJ171" s="103"/>
      <c r="MQL171" s="104"/>
      <c r="MQM171" s="102"/>
      <c r="MQN171" s="103"/>
      <c r="MQP171" s="104"/>
      <c r="MQQ171" s="102"/>
      <c r="MQR171" s="103"/>
      <c r="MQT171" s="104"/>
      <c r="MQU171" s="102"/>
      <c r="MQV171" s="103"/>
      <c r="MQX171" s="104"/>
      <c r="MQY171" s="102"/>
      <c r="MQZ171" s="103"/>
      <c r="MRB171" s="104"/>
      <c r="MRC171" s="102"/>
      <c r="MRD171" s="103"/>
      <c r="MRF171" s="104"/>
      <c r="MRG171" s="102"/>
      <c r="MRH171" s="103"/>
      <c r="MRJ171" s="104"/>
      <c r="MRK171" s="102"/>
      <c r="MRL171" s="103"/>
      <c r="MRN171" s="104"/>
      <c r="MRO171" s="102"/>
      <c r="MRP171" s="103"/>
      <c r="MRR171" s="104"/>
      <c r="MRS171" s="102"/>
      <c r="MRT171" s="103"/>
      <c r="MRV171" s="104"/>
      <c r="MRW171" s="102"/>
      <c r="MRX171" s="103"/>
      <c r="MRZ171" s="104"/>
      <c r="MSA171" s="102"/>
      <c r="MSB171" s="103"/>
      <c r="MSD171" s="104"/>
      <c r="MSE171" s="102"/>
      <c r="MSF171" s="103"/>
      <c r="MSH171" s="104"/>
      <c r="MSI171" s="102"/>
      <c r="MSJ171" s="103"/>
      <c r="MSL171" s="104"/>
      <c r="MSM171" s="102"/>
      <c r="MSN171" s="103"/>
      <c r="MSP171" s="104"/>
      <c r="MSQ171" s="102"/>
      <c r="MSR171" s="103"/>
      <c r="MST171" s="104"/>
      <c r="MSU171" s="102"/>
      <c r="MSV171" s="103"/>
      <c r="MSX171" s="104"/>
      <c r="MSY171" s="102"/>
      <c r="MSZ171" s="103"/>
      <c r="MTB171" s="104"/>
      <c r="MTC171" s="102"/>
      <c r="MTD171" s="103"/>
      <c r="MTF171" s="104"/>
      <c r="MTG171" s="102"/>
      <c r="MTH171" s="103"/>
      <c r="MTJ171" s="104"/>
      <c r="MTK171" s="102"/>
      <c r="MTL171" s="103"/>
      <c r="MTN171" s="104"/>
      <c r="MTO171" s="102"/>
      <c r="MTP171" s="103"/>
      <c r="MTR171" s="104"/>
      <c r="MTS171" s="102"/>
      <c r="MTT171" s="103"/>
      <c r="MTV171" s="104"/>
      <c r="MTW171" s="102"/>
      <c r="MTX171" s="103"/>
      <c r="MTZ171" s="104"/>
      <c r="MUA171" s="102"/>
      <c r="MUB171" s="103"/>
      <c r="MUD171" s="104"/>
      <c r="MUE171" s="102"/>
      <c r="MUF171" s="103"/>
      <c r="MUH171" s="104"/>
      <c r="MUI171" s="102"/>
      <c r="MUJ171" s="103"/>
      <c r="MUL171" s="104"/>
      <c r="MUM171" s="102"/>
      <c r="MUN171" s="103"/>
      <c r="MUP171" s="104"/>
      <c r="MUQ171" s="102"/>
      <c r="MUR171" s="103"/>
      <c r="MUT171" s="104"/>
      <c r="MUU171" s="102"/>
      <c r="MUV171" s="103"/>
      <c r="MUX171" s="104"/>
      <c r="MUY171" s="102"/>
      <c r="MUZ171" s="103"/>
      <c r="MVB171" s="104"/>
      <c r="MVC171" s="102"/>
      <c r="MVD171" s="103"/>
      <c r="MVF171" s="104"/>
      <c r="MVG171" s="102"/>
      <c r="MVH171" s="103"/>
      <c r="MVJ171" s="104"/>
      <c r="MVK171" s="102"/>
      <c r="MVL171" s="103"/>
      <c r="MVN171" s="104"/>
      <c r="MVO171" s="102"/>
      <c r="MVP171" s="103"/>
      <c r="MVR171" s="104"/>
      <c r="MVS171" s="102"/>
      <c r="MVT171" s="103"/>
      <c r="MVV171" s="104"/>
      <c r="MVW171" s="102"/>
      <c r="MVX171" s="103"/>
      <c r="MVZ171" s="104"/>
      <c r="MWA171" s="102"/>
      <c r="MWB171" s="103"/>
      <c r="MWD171" s="104"/>
      <c r="MWE171" s="102"/>
      <c r="MWF171" s="103"/>
      <c r="MWH171" s="104"/>
      <c r="MWI171" s="102"/>
      <c r="MWJ171" s="103"/>
      <c r="MWL171" s="104"/>
      <c r="MWM171" s="102"/>
      <c r="MWN171" s="103"/>
      <c r="MWP171" s="104"/>
      <c r="MWQ171" s="102"/>
      <c r="MWR171" s="103"/>
      <c r="MWT171" s="104"/>
      <c r="MWU171" s="102"/>
      <c r="MWV171" s="103"/>
      <c r="MWX171" s="104"/>
      <c r="MWY171" s="102"/>
      <c r="MWZ171" s="103"/>
      <c r="MXB171" s="104"/>
      <c r="MXC171" s="102"/>
      <c r="MXD171" s="103"/>
      <c r="MXF171" s="104"/>
      <c r="MXG171" s="102"/>
      <c r="MXH171" s="103"/>
      <c r="MXJ171" s="104"/>
      <c r="MXK171" s="102"/>
      <c r="MXL171" s="103"/>
      <c r="MXN171" s="104"/>
      <c r="MXO171" s="102"/>
      <c r="MXP171" s="103"/>
      <c r="MXR171" s="104"/>
      <c r="MXS171" s="102"/>
      <c r="MXT171" s="103"/>
      <c r="MXV171" s="104"/>
      <c r="MXW171" s="102"/>
      <c r="MXX171" s="103"/>
      <c r="MXZ171" s="104"/>
      <c r="MYA171" s="102"/>
      <c r="MYB171" s="103"/>
      <c r="MYD171" s="104"/>
      <c r="MYE171" s="102"/>
      <c r="MYF171" s="103"/>
      <c r="MYH171" s="104"/>
      <c r="MYI171" s="102"/>
      <c r="MYJ171" s="103"/>
      <c r="MYL171" s="104"/>
      <c r="MYM171" s="102"/>
      <c r="MYN171" s="103"/>
      <c r="MYP171" s="104"/>
      <c r="MYQ171" s="102"/>
      <c r="MYR171" s="103"/>
      <c r="MYT171" s="104"/>
      <c r="MYU171" s="102"/>
      <c r="MYV171" s="103"/>
      <c r="MYX171" s="104"/>
      <c r="MYY171" s="102"/>
      <c r="MYZ171" s="103"/>
      <c r="MZB171" s="104"/>
      <c r="MZC171" s="102"/>
      <c r="MZD171" s="103"/>
      <c r="MZF171" s="104"/>
      <c r="MZG171" s="102"/>
      <c r="MZH171" s="103"/>
      <c r="MZJ171" s="104"/>
      <c r="MZK171" s="102"/>
      <c r="MZL171" s="103"/>
      <c r="MZN171" s="104"/>
      <c r="MZO171" s="102"/>
      <c r="MZP171" s="103"/>
      <c r="MZR171" s="104"/>
      <c r="MZS171" s="102"/>
      <c r="MZT171" s="103"/>
      <c r="MZV171" s="104"/>
      <c r="MZW171" s="102"/>
      <c r="MZX171" s="103"/>
      <c r="MZZ171" s="104"/>
      <c r="NAA171" s="102"/>
      <c r="NAB171" s="103"/>
      <c r="NAD171" s="104"/>
      <c r="NAE171" s="102"/>
      <c r="NAF171" s="103"/>
      <c r="NAH171" s="104"/>
      <c r="NAI171" s="102"/>
      <c r="NAJ171" s="103"/>
      <c r="NAL171" s="104"/>
      <c r="NAM171" s="102"/>
      <c r="NAN171" s="103"/>
      <c r="NAP171" s="104"/>
      <c r="NAQ171" s="102"/>
      <c r="NAR171" s="103"/>
      <c r="NAT171" s="104"/>
      <c r="NAU171" s="102"/>
      <c r="NAV171" s="103"/>
      <c r="NAX171" s="104"/>
      <c r="NAY171" s="102"/>
      <c r="NAZ171" s="103"/>
      <c r="NBB171" s="104"/>
      <c r="NBC171" s="102"/>
      <c r="NBD171" s="103"/>
      <c r="NBF171" s="104"/>
      <c r="NBG171" s="102"/>
      <c r="NBH171" s="103"/>
      <c r="NBJ171" s="104"/>
      <c r="NBK171" s="102"/>
      <c r="NBL171" s="103"/>
      <c r="NBN171" s="104"/>
      <c r="NBO171" s="102"/>
      <c r="NBP171" s="103"/>
      <c r="NBR171" s="104"/>
      <c r="NBS171" s="102"/>
      <c r="NBT171" s="103"/>
      <c r="NBV171" s="104"/>
      <c r="NBW171" s="102"/>
      <c r="NBX171" s="103"/>
      <c r="NBZ171" s="104"/>
      <c r="NCA171" s="102"/>
      <c r="NCB171" s="103"/>
      <c r="NCD171" s="104"/>
      <c r="NCE171" s="102"/>
      <c r="NCF171" s="103"/>
      <c r="NCH171" s="104"/>
      <c r="NCI171" s="102"/>
      <c r="NCJ171" s="103"/>
      <c r="NCL171" s="104"/>
      <c r="NCM171" s="102"/>
      <c r="NCN171" s="103"/>
      <c r="NCP171" s="104"/>
      <c r="NCQ171" s="102"/>
      <c r="NCR171" s="103"/>
      <c r="NCT171" s="104"/>
      <c r="NCU171" s="102"/>
      <c r="NCV171" s="103"/>
      <c r="NCX171" s="104"/>
      <c r="NCY171" s="102"/>
      <c r="NCZ171" s="103"/>
      <c r="NDB171" s="104"/>
      <c r="NDC171" s="102"/>
      <c r="NDD171" s="103"/>
      <c r="NDF171" s="104"/>
      <c r="NDG171" s="102"/>
      <c r="NDH171" s="103"/>
      <c r="NDJ171" s="104"/>
      <c r="NDK171" s="102"/>
      <c r="NDL171" s="103"/>
      <c r="NDN171" s="104"/>
      <c r="NDO171" s="102"/>
      <c r="NDP171" s="103"/>
      <c r="NDR171" s="104"/>
      <c r="NDS171" s="102"/>
      <c r="NDT171" s="103"/>
      <c r="NDV171" s="104"/>
      <c r="NDW171" s="102"/>
      <c r="NDX171" s="103"/>
      <c r="NDZ171" s="104"/>
      <c r="NEA171" s="102"/>
      <c r="NEB171" s="103"/>
      <c r="NED171" s="104"/>
      <c r="NEE171" s="102"/>
      <c r="NEF171" s="103"/>
      <c r="NEH171" s="104"/>
      <c r="NEI171" s="102"/>
      <c r="NEJ171" s="103"/>
      <c r="NEL171" s="104"/>
      <c r="NEM171" s="102"/>
      <c r="NEN171" s="103"/>
      <c r="NEP171" s="104"/>
      <c r="NEQ171" s="102"/>
      <c r="NER171" s="103"/>
      <c r="NET171" s="104"/>
      <c r="NEU171" s="102"/>
      <c r="NEV171" s="103"/>
      <c r="NEX171" s="104"/>
      <c r="NEY171" s="102"/>
      <c r="NEZ171" s="103"/>
      <c r="NFB171" s="104"/>
      <c r="NFC171" s="102"/>
      <c r="NFD171" s="103"/>
      <c r="NFF171" s="104"/>
      <c r="NFG171" s="102"/>
      <c r="NFH171" s="103"/>
      <c r="NFJ171" s="104"/>
      <c r="NFK171" s="102"/>
      <c r="NFL171" s="103"/>
      <c r="NFN171" s="104"/>
      <c r="NFO171" s="102"/>
      <c r="NFP171" s="103"/>
      <c r="NFR171" s="104"/>
      <c r="NFS171" s="102"/>
      <c r="NFT171" s="103"/>
      <c r="NFV171" s="104"/>
      <c r="NFW171" s="102"/>
      <c r="NFX171" s="103"/>
      <c r="NFZ171" s="104"/>
      <c r="NGA171" s="102"/>
      <c r="NGB171" s="103"/>
      <c r="NGD171" s="104"/>
      <c r="NGE171" s="102"/>
      <c r="NGF171" s="103"/>
      <c r="NGH171" s="104"/>
      <c r="NGI171" s="102"/>
      <c r="NGJ171" s="103"/>
      <c r="NGL171" s="104"/>
      <c r="NGM171" s="102"/>
      <c r="NGN171" s="103"/>
      <c r="NGP171" s="104"/>
      <c r="NGQ171" s="102"/>
      <c r="NGR171" s="103"/>
      <c r="NGT171" s="104"/>
      <c r="NGU171" s="102"/>
      <c r="NGV171" s="103"/>
      <c r="NGX171" s="104"/>
      <c r="NGY171" s="102"/>
      <c r="NGZ171" s="103"/>
      <c r="NHB171" s="104"/>
      <c r="NHC171" s="102"/>
      <c r="NHD171" s="103"/>
      <c r="NHF171" s="104"/>
      <c r="NHG171" s="102"/>
      <c r="NHH171" s="103"/>
      <c r="NHJ171" s="104"/>
      <c r="NHK171" s="102"/>
      <c r="NHL171" s="103"/>
      <c r="NHN171" s="104"/>
      <c r="NHO171" s="102"/>
      <c r="NHP171" s="103"/>
      <c r="NHR171" s="104"/>
      <c r="NHS171" s="102"/>
      <c r="NHT171" s="103"/>
      <c r="NHV171" s="104"/>
      <c r="NHW171" s="102"/>
      <c r="NHX171" s="103"/>
      <c r="NHZ171" s="104"/>
      <c r="NIA171" s="102"/>
      <c r="NIB171" s="103"/>
      <c r="NID171" s="104"/>
      <c r="NIE171" s="102"/>
      <c r="NIF171" s="103"/>
      <c r="NIH171" s="104"/>
      <c r="NII171" s="102"/>
      <c r="NIJ171" s="103"/>
      <c r="NIL171" s="104"/>
      <c r="NIM171" s="102"/>
      <c r="NIN171" s="103"/>
      <c r="NIP171" s="104"/>
      <c r="NIQ171" s="102"/>
      <c r="NIR171" s="103"/>
      <c r="NIT171" s="104"/>
      <c r="NIU171" s="102"/>
      <c r="NIV171" s="103"/>
      <c r="NIX171" s="104"/>
      <c r="NIY171" s="102"/>
      <c r="NIZ171" s="103"/>
      <c r="NJB171" s="104"/>
      <c r="NJC171" s="102"/>
      <c r="NJD171" s="103"/>
      <c r="NJF171" s="104"/>
      <c r="NJG171" s="102"/>
      <c r="NJH171" s="103"/>
      <c r="NJJ171" s="104"/>
      <c r="NJK171" s="102"/>
      <c r="NJL171" s="103"/>
      <c r="NJN171" s="104"/>
      <c r="NJO171" s="102"/>
      <c r="NJP171" s="103"/>
      <c r="NJR171" s="104"/>
      <c r="NJS171" s="102"/>
      <c r="NJT171" s="103"/>
      <c r="NJV171" s="104"/>
      <c r="NJW171" s="102"/>
      <c r="NJX171" s="103"/>
      <c r="NJZ171" s="104"/>
      <c r="NKA171" s="102"/>
      <c r="NKB171" s="103"/>
      <c r="NKD171" s="104"/>
      <c r="NKE171" s="102"/>
      <c r="NKF171" s="103"/>
      <c r="NKH171" s="104"/>
      <c r="NKI171" s="102"/>
      <c r="NKJ171" s="103"/>
      <c r="NKL171" s="104"/>
      <c r="NKM171" s="102"/>
      <c r="NKN171" s="103"/>
      <c r="NKP171" s="104"/>
      <c r="NKQ171" s="102"/>
      <c r="NKR171" s="103"/>
      <c r="NKT171" s="104"/>
      <c r="NKU171" s="102"/>
      <c r="NKV171" s="103"/>
      <c r="NKX171" s="104"/>
      <c r="NKY171" s="102"/>
      <c r="NKZ171" s="103"/>
      <c r="NLB171" s="104"/>
      <c r="NLC171" s="102"/>
      <c r="NLD171" s="103"/>
      <c r="NLF171" s="104"/>
      <c r="NLG171" s="102"/>
      <c r="NLH171" s="103"/>
      <c r="NLJ171" s="104"/>
      <c r="NLK171" s="102"/>
      <c r="NLL171" s="103"/>
      <c r="NLN171" s="104"/>
      <c r="NLO171" s="102"/>
      <c r="NLP171" s="103"/>
      <c r="NLR171" s="104"/>
      <c r="NLS171" s="102"/>
      <c r="NLT171" s="103"/>
      <c r="NLV171" s="104"/>
      <c r="NLW171" s="102"/>
      <c r="NLX171" s="103"/>
      <c r="NLZ171" s="104"/>
      <c r="NMA171" s="102"/>
      <c r="NMB171" s="103"/>
      <c r="NMD171" s="104"/>
      <c r="NME171" s="102"/>
      <c r="NMF171" s="103"/>
      <c r="NMH171" s="104"/>
      <c r="NMI171" s="102"/>
      <c r="NMJ171" s="103"/>
      <c r="NML171" s="104"/>
      <c r="NMM171" s="102"/>
      <c r="NMN171" s="103"/>
      <c r="NMP171" s="104"/>
      <c r="NMQ171" s="102"/>
      <c r="NMR171" s="103"/>
      <c r="NMT171" s="104"/>
      <c r="NMU171" s="102"/>
      <c r="NMV171" s="103"/>
      <c r="NMX171" s="104"/>
      <c r="NMY171" s="102"/>
      <c r="NMZ171" s="103"/>
      <c r="NNB171" s="104"/>
      <c r="NNC171" s="102"/>
      <c r="NND171" s="103"/>
      <c r="NNF171" s="104"/>
      <c r="NNG171" s="102"/>
      <c r="NNH171" s="103"/>
      <c r="NNJ171" s="104"/>
      <c r="NNK171" s="102"/>
      <c r="NNL171" s="103"/>
      <c r="NNN171" s="104"/>
      <c r="NNO171" s="102"/>
      <c r="NNP171" s="103"/>
      <c r="NNR171" s="104"/>
      <c r="NNS171" s="102"/>
      <c r="NNT171" s="103"/>
      <c r="NNV171" s="104"/>
      <c r="NNW171" s="102"/>
      <c r="NNX171" s="103"/>
      <c r="NNZ171" s="104"/>
      <c r="NOA171" s="102"/>
      <c r="NOB171" s="103"/>
      <c r="NOD171" s="104"/>
      <c r="NOE171" s="102"/>
      <c r="NOF171" s="103"/>
      <c r="NOH171" s="104"/>
      <c r="NOI171" s="102"/>
      <c r="NOJ171" s="103"/>
      <c r="NOL171" s="104"/>
      <c r="NOM171" s="102"/>
      <c r="NON171" s="103"/>
      <c r="NOP171" s="104"/>
      <c r="NOQ171" s="102"/>
      <c r="NOR171" s="103"/>
      <c r="NOT171" s="104"/>
      <c r="NOU171" s="102"/>
      <c r="NOV171" s="103"/>
      <c r="NOX171" s="104"/>
      <c r="NOY171" s="102"/>
      <c r="NOZ171" s="103"/>
      <c r="NPB171" s="104"/>
      <c r="NPC171" s="102"/>
      <c r="NPD171" s="103"/>
      <c r="NPF171" s="104"/>
      <c r="NPG171" s="102"/>
      <c r="NPH171" s="103"/>
      <c r="NPJ171" s="104"/>
      <c r="NPK171" s="102"/>
      <c r="NPL171" s="103"/>
      <c r="NPN171" s="104"/>
      <c r="NPO171" s="102"/>
      <c r="NPP171" s="103"/>
      <c r="NPR171" s="104"/>
      <c r="NPS171" s="102"/>
      <c r="NPT171" s="103"/>
      <c r="NPV171" s="104"/>
      <c r="NPW171" s="102"/>
      <c r="NPX171" s="103"/>
      <c r="NPZ171" s="104"/>
      <c r="NQA171" s="102"/>
      <c r="NQB171" s="103"/>
      <c r="NQD171" s="104"/>
      <c r="NQE171" s="102"/>
      <c r="NQF171" s="103"/>
      <c r="NQH171" s="104"/>
      <c r="NQI171" s="102"/>
      <c r="NQJ171" s="103"/>
      <c r="NQL171" s="104"/>
      <c r="NQM171" s="102"/>
      <c r="NQN171" s="103"/>
      <c r="NQP171" s="104"/>
      <c r="NQQ171" s="102"/>
      <c r="NQR171" s="103"/>
      <c r="NQT171" s="104"/>
      <c r="NQU171" s="102"/>
      <c r="NQV171" s="103"/>
      <c r="NQX171" s="104"/>
      <c r="NQY171" s="102"/>
      <c r="NQZ171" s="103"/>
      <c r="NRB171" s="104"/>
      <c r="NRC171" s="102"/>
      <c r="NRD171" s="103"/>
      <c r="NRF171" s="104"/>
      <c r="NRG171" s="102"/>
      <c r="NRH171" s="103"/>
      <c r="NRJ171" s="104"/>
      <c r="NRK171" s="102"/>
      <c r="NRL171" s="103"/>
      <c r="NRN171" s="104"/>
      <c r="NRO171" s="102"/>
      <c r="NRP171" s="103"/>
      <c r="NRR171" s="104"/>
      <c r="NRS171" s="102"/>
      <c r="NRT171" s="103"/>
      <c r="NRV171" s="104"/>
      <c r="NRW171" s="102"/>
      <c r="NRX171" s="103"/>
      <c r="NRZ171" s="104"/>
      <c r="NSA171" s="102"/>
      <c r="NSB171" s="103"/>
      <c r="NSD171" s="104"/>
      <c r="NSE171" s="102"/>
      <c r="NSF171" s="103"/>
      <c r="NSH171" s="104"/>
      <c r="NSI171" s="102"/>
      <c r="NSJ171" s="103"/>
      <c r="NSL171" s="104"/>
      <c r="NSM171" s="102"/>
      <c r="NSN171" s="103"/>
      <c r="NSP171" s="104"/>
      <c r="NSQ171" s="102"/>
      <c r="NSR171" s="103"/>
      <c r="NST171" s="104"/>
      <c r="NSU171" s="102"/>
      <c r="NSV171" s="103"/>
      <c r="NSX171" s="104"/>
      <c r="NSY171" s="102"/>
      <c r="NSZ171" s="103"/>
      <c r="NTB171" s="104"/>
      <c r="NTC171" s="102"/>
      <c r="NTD171" s="103"/>
      <c r="NTF171" s="104"/>
      <c r="NTG171" s="102"/>
      <c r="NTH171" s="103"/>
      <c r="NTJ171" s="104"/>
      <c r="NTK171" s="102"/>
      <c r="NTL171" s="103"/>
      <c r="NTN171" s="104"/>
      <c r="NTO171" s="102"/>
      <c r="NTP171" s="103"/>
      <c r="NTR171" s="104"/>
      <c r="NTS171" s="102"/>
      <c r="NTT171" s="103"/>
      <c r="NTV171" s="104"/>
      <c r="NTW171" s="102"/>
      <c r="NTX171" s="103"/>
      <c r="NTZ171" s="104"/>
      <c r="NUA171" s="102"/>
      <c r="NUB171" s="103"/>
      <c r="NUD171" s="104"/>
      <c r="NUE171" s="102"/>
      <c r="NUF171" s="103"/>
      <c r="NUH171" s="104"/>
      <c r="NUI171" s="102"/>
      <c r="NUJ171" s="103"/>
      <c r="NUL171" s="104"/>
      <c r="NUM171" s="102"/>
      <c r="NUN171" s="103"/>
      <c r="NUP171" s="104"/>
      <c r="NUQ171" s="102"/>
      <c r="NUR171" s="103"/>
      <c r="NUT171" s="104"/>
      <c r="NUU171" s="102"/>
      <c r="NUV171" s="103"/>
      <c r="NUX171" s="104"/>
      <c r="NUY171" s="102"/>
      <c r="NUZ171" s="103"/>
      <c r="NVB171" s="104"/>
      <c r="NVC171" s="102"/>
      <c r="NVD171" s="103"/>
      <c r="NVF171" s="104"/>
      <c r="NVG171" s="102"/>
      <c r="NVH171" s="103"/>
      <c r="NVJ171" s="104"/>
      <c r="NVK171" s="102"/>
      <c r="NVL171" s="103"/>
      <c r="NVN171" s="104"/>
      <c r="NVO171" s="102"/>
      <c r="NVP171" s="103"/>
      <c r="NVR171" s="104"/>
      <c r="NVS171" s="102"/>
      <c r="NVT171" s="103"/>
      <c r="NVV171" s="104"/>
      <c r="NVW171" s="102"/>
      <c r="NVX171" s="103"/>
      <c r="NVZ171" s="104"/>
      <c r="NWA171" s="102"/>
      <c r="NWB171" s="103"/>
      <c r="NWD171" s="104"/>
      <c r="NWE171" s="102"/>
      <c r="NWF171" s="103"/>
      <c r="NWH171" s="104"/>
      <c r="NWI171" s="102"/>
      <c r="NWJ171" s="103"/>
      <c r="NWL171" s="104"/>
      <c r="NWM171" s="102"/>
      <c r="NWN171" s="103"/>
      <c r="NWP171" s="104"/>
      <c r="NWQ171" s="102"/>
      <c r="NWR171" s="103"/>
      <c r="NWT171" s="104"/>
      <c r="NWU171" s="102"/>
      <c r="NWV171" s="103"/>
      <c r="NWX171" s="104"/>
      <c r="NWY171" s="102"/>
      <c r="NWZ171" s="103"/>
      <c r="NXB171" s="104"/>
      <c r="NXC171" s="102"/>
      <c r="NXD171" s="103"/>
      <c r="NXF171" s="104"/>
      <c r="NXG171" s="102"/>
      <c r="NXH171" s="103"/>
      <c r="NXJ171" s="104"/>
      <c r="NXK171" s="102"/>
      <c r="NXL171" s="103"/>
      <c r="NXN171" s="104"/>
      <c r="NXO171" s="102"/>
      <c r="NXP171" s="103"/>
      <c r="NXR171" s="104"/>
      <c r="NXS171" s="102"/>
      <c r="NXT171" s="103"/>
      <c r="NXV171" s="104"/>
      <c r="NXW171" s="102"/>
      <c r="NXX171" s="103"/>
      <c r="NXZ171" s="104"/>
      <c r="NYA171" s="102"/>
      <c r="NYB171" s="103"/>
      <c r="NYD171" s="104"/>
      <c r="NYE171" s="102"/>
      <c r="NYF171" s="103"/>
      <c r="NYH171" s="104"/>
      <c r="NYI171" s="102"/>
      <c r="NYJ171" s="103"/>
      <c r="NYL171" s="104"/>
      <c r="NYM171" s="102"/>
      <c r="NYN171" s="103"/>
      <c r="NYP171" s="104"/>
      <c r="NYQ171" s="102"/>
      <c r="NYR171" s="103"/>
      <c r="NYT171" s="104"/>
      <c r="NYU171" s="102"/>
      <c r="NYV171" s="103"/>
      <c r="NYX171" s="104"/>
      <c r="NYY171" s="102"/>
      <c r="NYZ171" s="103"/>
      <c r="NZB171" s="104"/>
      <c r="NZC171" s="102"/>
      <c r="NZD171" s="103"/>
      <c r="NZF171" s="104"/>
      <c r="NZG171" s="102"/>
      <c r="NZH171" s="103"/>
      <c r="NZJ171" s="104"/>
      <c r="NZK171" s="102"/>
      <c r="NZL171" s="103"/>
      <c r="NZN171" s="104"/>
      <c r="NZO171" s="102"/>
      <c r="NZP171" s="103"/>
      <c r="NZR171" s="104"/>
      <c r="NZS171" s="102"/>
      <c r="NZT171" s="103"/>
      <c r="NZV171" s="104"/>
      <c r="NZW171" s="102"/>
      <c r="NZX171" s="103"/>
      <c r="NZZ171" s="104"/>
      <c r="OAA171" s="102"/>
      <c r="OAB171" s="103"/>
      <c r="OAD171" s="104"/>
      <c r="OAE171" s="102"/>
      <c r="OAF171" s="103"/>
      <c r="OAH171" s="104"/>
      <c r="OAI171" s="102"/>
      <c r="OAJ171" s="103"/>
      <c r="OAL171" s="104"/>
      <c r="OAM171" s="102"/>
      <c r="OAN171" s="103"/>
      <c r="OAP171" s="104"/>
      <c r="OAQ171" s="102"/>
      <c r="OAR171" s="103"/>
      <c r="OAT171" s="104"/>
      <c r="OAU171" s="102"/>
      <c r="OAV171" s="103"/>
      <c r="OAX171" s="104"/>
      <c r="OAY171" s="102"/>
      <c r="OAZ171" s="103"/>
      <c r="OBB171" s="104"/>
      <c r="OBC171" s="102"/>
      <c r="OBD171" s="103"/>
      <c r="OBF171" s="104"/>
      <c r="OBG171" s="102"/>
      <c r="OBH171" s="103"/>
      <c r="OBJ171" s="104"/>
      <c r="OBK171" s="102"/>
      <c r="OBL171" s="103"/>
      <c r="OBN171" s="104"/>
      <c r="OBO171" s="102"/>
      <c r="OBP171" s="103"/>
      <c r="OBR171" s="104"/>
      <c r="OBS171" s="102"/>
      <c r="OBT171" s="103"/>
      <c r="OBV171" s="104"/>
      <c r="OBW171" s="102"/>
      <c r="OBX171" s="103"/>
      <c r="OBZ171" s="104"/>
      <c r="OCA171" s="102"/>
      <c r="OCB171" s="103"/>
      <c r="OCD171" s="104"/>
      <c r="OCE171" s="102"/>
      <c r="OCF171" s="103"/>
      <c r="OCH171" s="104"/>
      <c r="OCI171" s="102"/>
      <c r="OCJ171" s="103"/>
      <c r="OCL171" s="104"/>
      <c r="OCM171" s="102"/>
      <c r="OCN171" s="103"/>
      <c r="OCP171" s="104"/>
      <c r="OCQ171" s="102"/>
      <c r="OCR171" s="103"/>
      <c r="OCT171" s="104"/>
      <c r="OCU171" s="102"/>
      <c r="OCV171" s="103"/>
      <c r="OCX171" s="104"/>
      <c r="OCY171" s="102"/>
      <c r="OCZ171" s="103"/>
      <c r="ODB171" s="104"/>
      <c r="ODC171" s="102"/>
      <c r="ODD171" s="103"/>
      <c r="ODF171" s="104"/>
      <c r="ODG171" s="102"/>
      <c r="ODH171" s="103"/>
      <c r="ODJ171" s="104"/>
      <c r="ODK171" s="102"/>
      <c r="ODL171" s="103"/>
      <c r="ODN171" s="104"/>
      <c r="ODO171" s="102"/>
      <c r="ODP171" s="103"/>
      <c r="ODR171" s="104"/>
      <c r="ODS171" s="102"/>
      <c r="ODT171" s="103"/>
      <c r="ODV171" s="104"/>
      <c r="ODW171" s="102"/>
      <c r="ODX171" s="103"/>
      <c r="ODZ171" s="104"/>
      <c r="OEA171" s="102"/>
      <c r="OEB171" s="103"/>
      <c r="OED171" s="104"/>
      <c r="OEE171" s="102"/>
      <c r="OEF171" s="103"/>
      <c r="OEH171" s="104"/>
      <c r="OEI171" s="102"/>
      <c r="OEJ171" s="103"/>
      <c r="OEL171" s="104"/>
      <c r="OEM171" s="102"/>
      <c r="OEN171" s="103"/>
      <c r="OEP171" s="104"/>
      <c r="OEQ171" s="102"/>
      <c r="OER171" s="103"/>
      <c r="OET171" s="104"/>
      <c r="OEU171" s="102"/>
      <c r="OEV171" s="103"/>
      <c r="OEX171" s="104"/>
      <c r="OEY171" s="102"/>
      <c r="OEZ171" s="103"/>
      <c r="OFB171" s="104"/>
      <c r="OFC171" s="102"/>
      <c r="OFD171" s="103"/>
      <c r="OFF171" s="104"/>
      <c r="OFG171" s="102"/>
      <c r="OFH171" s="103"/>
      <c r="OFJ171" s="104"/>
      <c r="OFK171" s="102"/>
      <c r="OFL171" s="103"/>
      <c r="OFN171" s="104"/>
      <c r="OFO171" s="102"/>
      <c r="OFP171" s="103"/>
      <c r="OFR171" s="104"/>
      <c r="OFS171" s="102"/>
      <c r="OFT171" s="103"/>
      <c r="OFV171" s="104"/>
      <c r="OFW171" s="102"/>
      <c r="OFX171" s="103"/>
      <c r="OFZ171" s="104"/>
      <c r="OGA171" s="102"/>
      <c r="OGB171" s="103"/>
      <c r="OGD171" s="104"/>
      <c r="OGE171" s="102"/>
      <c r="OGF171" s="103"/>
      <c r="OGH171" s="104"/>
      <c r="OGI171" s="102"/>
      <c r="OGJ171" s="103"/>
      <c r="OGL171" s="104"/>
      <c r="OGM171" s="102"/>
      <c r="OGN171" s="103"/>
      <c r="OGP171" s="104"/>
      <c r="OGQ171" s="102"/>
      <c r="OGR171" s="103"/>
      <c r="OGT171" s="104"/>
      <c r="OGU171" s="102"/>
      <c r="OGV171" s="103"/>
      <c r="OGX171" s="104"/>
      <c r="OGY171" s="102"/>
      <c r="OGZ171" s="103"/>
      <c r="OHB171" s="104"/>
      <c r="OHC171" s="102"/>
      <c r="OHD171" s="103"/>
      <c r="OHF171" s="104"/>
      <c r="OHG171" s="102"/>
      <c r="OHH171" s="103"/>
      <c r="OHJ171" s="104"/>
      <c r="OHK171" s="102"/>
      <c r="OHL171" s="103"/>
      <c r="OHN171" s="104"/>
      <c r="OHO171" s="102"/>
      <c r="OHP171" s="103"/>
      <c r="OHR171" s="104"/>
      <c r="OHS171" s="102"/>
      <c r="OHT171" s="103"/>
      <c r="OHV171" s="104"/>
      <c r="OHW171" s="102"/>
      <c r="OHX171" s="103"/>
      <c r="OHZ171" s="104"/>
      <c r="OIA171" s="102"/>
      <c r="OIB171" s="103"/>
      <c r="OID171" s="104"/>
      <c r="OIE171" s="102"/>
      <c r="OIF171" s="103"/>
      <c r="OIH171" s="104"/>
      <c r="OII171" s="102"/>
      <c r="OIJ171" s="103"/>
      <c r="OIL171" s="104"/>
      <c r="OIM171" s="102"/>
      <c r="OIN171" s="103"/>
      <c r="OIP171" s="104"/>
      <c r="OIQ171" s="102"/>
      <c r="OIR171" s="103"/>
      <c r="OIT171" s="104"/>
      <c r="OIU171" s="102"/>
      <c r="OIV171" s="103"/>
      <c r="OIX171" s="104"/>
      <c r="OIY171" s="102"/>
      <c r="OIZ171" s="103"/>
      <c r="OJB171" s="104"/>
      <c r="OJC171" s="102"/>
      <c r="OJD171" s="103"/>
      <c r="OJF171" s="104"/>
      <c r="OJG171" s="102"/>
      <c r="OJH171" s="103"/>
      <c r="OJJ171" s="104"/>
      <c r="OJK171" s="102"/>
      <c r="OJL171" s="103"/>
      <c r="OJN171" s="104"/>
      <c r="OJO171" s="102"/>
      <c r="OJP171" s="103"/>
      <c r="OJR171" s="104"/>
      <c r="OJS171" s="102"/>
      <c r="OJT171" s="103"/>
      <c r="OJV171" s="104"/>
      <c r="OJW171" s="102"/>
      <c r="OJX171" s="103"/>
      <c r="OJZ171" s="104"/>
      <c r="OKA171" s="102"/>
      <c r="OKB171" s="103"/>
      <c r="OKD171" s="104"/>
      <c r="OKE171" s="102"/>
      <c r="OKF171" s="103"/>
      <c r="OKH171" s="104"/>
      <c r="OKI171" s="102"/>
      <c r="OKJ171" s="103"/>
      <c r="OKL171" s="104"/>
      <c r="OKM171" s="102"/>
      <c r="OKN171" s="103"/>
      <c r="OKP171" s="104"/>
      <c r="OKQ171" s="102"/>
      <c r="OKR171" s="103"/>
      <c r="OKT171" s="104"/>
      <c r="OKU171" s="102"/>
      <c r="OKV171" s="103"/>
      <c r="OKX171" s="104"/>
      <c r="OKY171" s="102"/>
      <c r="OKZ171" s="103"/>
      <c r="OLB171" s="104"/>
      <c r="OLC171" s="102"/>
      <c r="OLD171" s="103"/>
      <c r="OLF171" s="104"/>
      <c r="OLG171" s="102"/>
      <c r="OLH171" s="103"/>
      <c r="OLJ171" s="104"/>
      <c r="OLK171" s="102"/>
      <c r="OLL171" s="103"/>
      <c r="OLN171" s="104"/>
      <c r="OLO171" s="102"/>
      <c r="OLP171" s="103"/>
      <c r="OLR171" s="104"/>
      <c r="OLS171" s="102"/>
      <c r="OLT171" s="103"/>
      <c r="OLV171" s="104"/>
      <c r="OLW171" s="102"/>
      <c r="OLX171" s="103"/>
      <c r="OLZ171" s="104"/>
      <c r="OMA171" s="102"/>
      <c r="OMB171" s="103"/>
      <c r="OMD171" s="104"/>
      <c r="OME171" s="102"/>
      <c r="OMF171" s="103"/>
      <c r="OMH171" s="104"/>
      <c r="OMI171" s="102"/>
      <c r="OMJ171" s="103"/>
      <c r="OML171" s="104"/>
      <c r="OMM171" s="102"/>
      <c r="OMN171" s="103"/>
      <c r="OMP171" s="104"/>
      <c r="OMQ171" s="102"/>
      <c r="OMR171" s="103"/>
      <c r="OMT171" s="104"/>
      <c r="OMU171" s="102"/>
      <c r="OMV171" s="103"/>
      <c r="OMX171" s="104"/>
      <c r="OMY171" s="102"/>
      <c r="OMZ171" s="103"/>
      <c r="ONB171" s="104"/>
      <c r="ONC171" s="102"/>
      <c r="OND171" s="103"/>
      <c r="ONF171" s="104"/>
      <c r="ONG171" s="102"/>
      <c r="ONH171" s="103"/>
      <c r="ONJ171" s="104"/>
      <c r="ONK171" s="102"/>
      <c r="ONL171" s="103"/>
      <c r="ONN171" s="104"/>
      <c r="ONO171" s="102"/>
      <c r="ONP171" s="103"/>
      <c r="ONR171" s="104"/>
      <c r="ONS171" s="102"/>
      <c r="ONT171" s="103"/>
      <c r="ONV171" s="104"/>
      <c r="ONW171" s="102"/>
      <c r="ONX171" s="103"/>
      <c r="ONZ171" s="104"/>
      <c r="OOA171" s="102"/>
      <c r="OOB171" s="103"/>
      <c r="OOD171" s="104"/>
      <c r="OOE171" s="102"/>
      <c r="OOF171" s="103"/>
      <c r="OOH171" s="104"/>
      <c r="OOI171" s="102"/>
      <c r="OOJ171" s="103"/>
      <c r="OOL171" s="104"/>
      <c r="OOM171" s="102"/>
      <c r="OON171" s="103"/>
      <c r="OOP171" s="104"/>
      <c r="OOQ171" s="102"/>
      <c r="OOR171" s="103"/>
      <c r="OOT171" s="104"/>
      <c r="OOU171" s="102"/>
      <c r="OOV171" s="103"/>
      <c r="OOX171" s="104"/>
      <c r="OOY171" s="102"/>
      <c r="OOZ171" s="103"/>
      <c r="OPB171" s="104"/>
      <c r="OPC171" s="102"/>
      <c r="OPD171" s="103"/>
      <c r="OPF171" s="104"/>
      <c r="OPG171" s="102"/>
      <c r="OPH171" s="103"/>
      <c r="OPJ171" s="104"/>
      <c r="OPK171" s="102"/>
      <c r="OPL171" s="103"/>
      <c r="OPN171" s="104"/>
      <c r="OPO171" s="102"/>
      <c r="OPP171" s="103"/>
      <c r="OPR171" s="104"/>
      <c r="OPS171" s="102"/>
      <c r="OPT171" s="103"/>
      <c r="OPV171" s="104"/>
      <c r="OPW171" s="102"/>
      <c r="OPX171" s="103"/>
      <c r="OPZ171" s="104"/>
      <c r="OQA171" s="102"/>
      <c r="OQB171" s="103"/>
      <c r="OQD171" s="104"/>
      <c r="OQE171" s="102"/>
      <c r="OQF171" s="103"/>
      <c r="OQH171" s="104"/>
      <c r="OQI171" s="102"/>
      <c r="OQJ171" s="103"/>
      <c r="OQL171" s="104"/>
      <c r="OQM171" s="102"/>
      <c r="OQN171" s="103"/>
      <c r="OQP171" s="104"/>
      <c r="OQQ171" s="102"/>
      <c r="OQR171" s="103"/>
      <c r="OQT171" s="104"/>
      <c r="OQU171" s="102"/>
      <c r="OQV171" s="103"/>
      <c r="OQX171" s="104"/>
      <c r="OQY171" s="102"/>
      <c r="OQZ171" s="103"/>
      <c r="ORB171" s="104"/>
      <c r="ORC171" s="102"/>
      <c r="ORD171" s="103"/>
      <c r="ORF171" s="104"/>
      <c r="ORG171" s="102"/>
      <c r="ORH171" s="103"/>
      <c r="ORJ171" s="104"/>
      <c r="ORK171" s="102"/>
      <c r="ORL171" s="103"/>
      <c r="ORN171" s="104"/>
      <c r="ORO171" s="102"/>
      <c r="ORP171" s="103"/>
      <c r="ORR171" s="104"/>
      <c r="ORS171" s="102"/>
      <c r="ORT171" s="103"/>
      <c r="ORV171" s="104"/>
      <c r="ORW171" s="102"/>
      <c r="ORX171" s="103"/>
      <c r="ORZ171" s="104"/>
      <c r="OSA171" s="102"/>
      <c r="OSB171" s="103"/>
      <c r="OSD171" s="104"/>
      <c r="OSE171" s="102"/>
      <c r="OSF171" s="103"/>
      <c r="OSH171" s="104"/>
      <c r="OSI171" s="102"/>
      <c r="OSJ171" s="103"/>
      <c r="OSL171" s="104"/>
      <c r="OSM171" s="102"/>
      <c r="OSN171" s="103"/>
      <c r="OSP171" s="104"/>
      <c r="OSQ171" s="102"/>
      <c r="OSR171" s="103"/>
      <c r="OST171" s="104"/>
      <c r="OSU171" s="102"/>
      <c r="OSV171" s="103"/>
      <c r="OSX171" s="104"/>
      <c r="OSY171" s="102"/>
      <c r="OSZ171" s="103"/>
      <c r="OTB171" s="104"/>
      <c r="OTC171" s="102"/>
      <c r="OTD171" s="103"/>
      <c r="OTF171" s="104"/>
      <c r="OTG171" s="102"/>
      <c r="OTH171" s="103"/>
      <c r="OTJ171" s="104"/>
      <c r="OTK171" s="102"/>
      <c r="OTL171" s="103"/>
      <c r="OTN171" s="104"/>
      <c r="OTO171" s="102"/>
      <c r="OTP171" s="103"/>
      <c r="OTR171" s="104"/>
      <c r="OTS171" s="102"/>
      <c r="OTT171" s="103"/>
      <c r="OTV171" s="104"/>
      <c r="OTW171" s="102"/>
      <c r="OTX171" s="103"/>
      <c r="OTZ171" s="104"/>
      <c r="OUA171" s="102"/>
      <c r="OUB171" s="103"/>
      <c r="OUD171" s="104"/>
      <c r="OUE171" s="102"/>
      <c r="OUF171" s="103"/>
      <c r="OUH171" s="104"/>
      <c r="OUI171" s="102"/>
      <c r="OUJ171" s="103"/>
      <c r="OUL171" s="104"/>
      <c r="OUM171" s="102"/>
      <c r="OUN171" s="103"/>
      <c r="OUP171" s="104"/>
      <c r="OUQ171" s="102"/>
      <c r="OUR171" s="103"/>
      <c r="OUT171" s="104"/>
      <c r="OUU171" s="102"/>
      <c r="OUV171" s="103"/>
      <c r="OUX171" s="104"/>
      <c r="OUY171" s="102"/>
      <c r="OUZ171" s="103"/>
      <c r="OVB171" s="104"/>
      <c r="OVC171" s="102"/>
      <c r="OVD171" s="103"/>
      <c r="OVF171" s="104"/>
      <c r="OVG171" s="102"/>
      <c r="OVH171" s="103"/>
      <c r="OVJ171" s="104"/>
      <c r="OVK171" s="102"/>
      <c r="OVL171" s="103"/>
      <c r="OVN171" s="104"/>
      <c r="OVO171" s="102"/>
      <c r="OVP171" s="103"/>
      <c r="OVR171" s="104"/>
      <c r="OVS171" s="102"/>
      <c r="OVT171" s="103"/>
      <c r="OVV171" s="104"/>
      <c r="OVW171" s="102"/>
      <c r="OVX171" s="103"/>
      <c r="OVZ171" s="104"/>
      <c r="OWA171" s="102"/>
      <c r="OWB171" s="103"/>
      <c r="OWD171" s="104"/>
      <c r="OWE171" s="102"/>
      <c r="OWF171" s="103"/>
      <c r="OWH171" s="104"/>
      <c r="OWI171" s="102"/>
      <c r="OWJ171" s="103"/>
      <c r="OWL171" s="104"/>
      <c r="OWM171" s="102"/>
      <c r="OWN171" s="103"/>
      <c r="OWP171" s="104"/>
      <c r="OWQ171" s="102"/>
      <c r="OWR171" s="103"/>
      <c r="OWT171" s="104"/>
      <c r="OWU171" s="102"/>
      <c r="OWV171" s="103"/>
      <c r="OWX171" s="104"/>
      <c r="OWY171" s="102"/>
      <c r="OWZ171" s="103"/>
      <c r="OXB171" s="104"/>
      <c r="OXC171" s="102"/>
      <c r="OXD171" s="103"/>
      <c r="OXF171" s="104"/>
      <c r="OXG171" s="102"/>
      <c r="OXH171" s="103"/>
      <c r="OXJ171" s="104"/>
      <c r="OXK171" s="102"/>
      <c r="OXL171" s="103"/>
      <c r="OXN171" s="104"/>
      <c r="OXO171" s="102"/>
      <c r="OXP171" s="103"/>
      <c r="OXR171" s="104"/>
      <c r="OXS171" s="102"/>
      <c r="OXT171" s="103"/>
      <c r="OXV171" s="104"/>
      <c r="OXW171" s="102"/>
      <c r="OXX171" s="103"/>
      <c r="OXZ171" s="104"/>
      <c r="OYA171" s="102"/>
      <c r="OYB171" s="103"/>
      <c r="OYD171" s="104"/>
      <c r="OYE171" s="102"/>
      <c r="OYF171" s="103"/>
      <c r="OYH171" s="104"/>
      <c r="OYI171" s="102"/>
      <c r="OYJ171" s="103"/>
      <c r="OYL171" s="104"/>
      <c r="OYM171" s="102"/>
      <c r="OYN171" s="103"/>
      <c r="OYP171" s="104"/>
      <c r="OYQ171" s="102"/>
      <c r="OYR171" s="103"/>
      <c r="OYT171" s="104"/>
      <c r="OYU171" s="102"/>
      <c r="OYV171" s="103"/>
      <c r="OYX171" s="104"/>
      <c r="OYY171" s="102"/>
      <c r="OYZ171" s="103"/>
      <c r="OZB171" s="104"/>
      <c r="OZC171" s="102"/>
      <c r="OZD171" s="103"/>
      <c r="OZF171" s="104"/>
      <c r="OZG171" s="102"/>
      <c r="OZH171" s="103"/>
      <c r="OZJ171" s="104"/>
      <c r="OZK171" s="102"/>
      <c r="OZL171" s="103"/>
      <c r="OZN171" s="104"/>
      <c r="OZO171" s="102"/>
      <c r="OZP171" s="103"/>
      <c r="OZR171" s="104"/>
      <c r="OZS171" s="102"/>
      <c r="OZT171" s="103"/>
      <c r="OZV171" s="104"/>
      <c r="OZW171" s="102"/>
      <c r="OZX171" s="103"/>
      <c r="OZZ171" s="104"/>
      <c r="PAA171" s="102"/>
      <c r="PAB171" s="103"/>
      <c r="PAD171" s="104"/>
      <c r="PAE171" s="102"/>
      <c r="PAF171" s="103"/>
      <c r="PAH171" s="104"/>
      <c r="PAI171" s="102"/>
      <c r="PAJ171" s="103"/>
      <c r="PAL171" s="104"/>
      <c r="PAM171" s="102"/>
      <c r="PAN171" s="103"/>
      <c r="PAP171" s="104"/>
      <c r="PAQ171" s="102"/>
      <c r="PAR171" s="103"/>
      <c r="PAT171" s="104"/>
      <c r="PAU171" s="102"/>
      <c r="PAV171" s="103"/>
      <c r="PAX171" s="104"/>
      <c r="PAY171" s="102"/>
      <c r="PAZ171" s="103"/>
      <c r="PBB171" s="104"/>
      <c r="PBC171" s="102"/>
      <c r="PBD171" s="103"/>
      <c r="PBF171" s="104"/>
      <c r="PBG171" s="102"/>
      <c r="PBH171" s="103"/>
      <c r="PBJ171" s="104"/>
      <c r="PBK171" s="102"/>
      <c r="PBL171" s="103"/>
      <c r="PBN171" s="104"/>
      <c r="PBO171" s="102"/>
      <c r="PBP171" s="103"/>
      <c r="PBR171" s="104"/>
      <c r="PBS171" s="102"/>
      <c r="PBT171" s="103"/>
      <c r="PBV171" s="104"/>
      <c r="PBW171" s="102"/>
      <c r="PBX171" s="103"/>
      <c r="PBZ171" s="104"/>
      <c r="PCA171" s="102"/>
      <c r="PCB171" s="103"/>
      <c r="PCD171" s="104"/>
      <c r="PCE171" s="102"/>
      <c r="PCF171" s="103"/>
      <c r="PCH171" s="104"/>
      <c r="PCI171" s="102"/>
      <c r="PCJ171" s="103"/>
      <c r="PCL171" s="104"/>
      <c r="PCM171" s="102"/>
      <c r="PCN171" s="103"/>
      <c r="PCP171" s="104"/>
      <c r="PCQ171" s="102"/>
      <c r="PCR171" s="103"/>
      <c r="PCT171" s="104"/>
      <c r="PCU171" s="102"/>
      <c r="PCV171" s="103"/>
      <c r="PCX171" s="104"/>
      <c r="PCY171" s="102"/>
      <c r="PCZ171" s="103"/>
      <c r="PDB171" s="104"/>
      <c r="PDC171" s="102"/>
      <c r="PDD171" s="103"/>
      <c r="PDF171" s="104"/>
      <c r="PDG171" s="102"/>
      <c r="PDH171" s="103"/>
      <c r="PDJ171" s="104"/>
      <c r="PDK171" s="102"/>
      <c r="PDL171" s="103"/>
      <c r="PDN171" s="104"/>
      <c r="PDO171" s="102"/>
      <c r="PDP171" s="103"/>
      <c r="PDR171" s="104"/>
      <c r="PDS171" s="102"/>
      <c r="PDT171" s="103"/>
      <c r="PDV171" s="104"/>
      <c r="PDW171" s="102"/>
      <c r="PDX171" s="103"/>
      <c r="PDZ171" s="104"/>
      <c r="PEA171" s="102"/>
      <c r="PEB171" s="103"/>
      <c r="PED171" s="104"/>
      <c r="PEE171" s="102"/>
      <c r="PEF171" s="103"/>
      <c r="PEH171" s="104"/>
      <c r="PEI171" s="102"/>
      <c r="PEJ171" s="103"/>
      <c r="PEL171" s="104"/>
      <c r="PEM171" s="102"/>
      <c r="PEN171" s="103"/>
      <c r="PEP171" s="104"/>
      <c r="PEQ171" s="102"/>
      <c r="PER171" s="103"/>
      <c r="PET171" s="104"/>
      <c r="PEU171" s="102"/>
      <c r="PEV171" s="103"/>
      <c r="PEX171" s="104"/>
      <c r="PEY171" s="102"/>
      <c r="PEZ171" s="103"/>
      <c r="PFB171" s="104"/>
      <c r="PFC171" s="102"/>
      <c r="PFD171" s="103"/>
      <c r="PFF171" s="104"/>
      <c r="PFG171" s="102"/>
      <c r="PFH171" s="103"/>
      <c r="PFJ171" s="104"/>
      <c r="PFK171" s="102"/>
      <c r="PFL171" s="103"/>
      <c r="PFN171" s="104"/>
      <c r="PFO171" s="102"/>
      <c r="PFP171" s="103"/>
      <c r="PFR171" s="104"/>
      <c r="PFS171" s="102"/>
      <c r="PFT171" s="103"/>
      <c r="PFV171" s="104"/>
      <c r="PFW171" s="102"/>
      <c r="PFX171" s="103"/>
      <c r="PFZ171" s="104"/>
      <c r="PGA171" s="102"/>
      <c r="PGB171" s="103"/>
      <c r="PGD171" s="104"/>
      <c r="PGE171" s="102"/>
      <c r="PGF171" s="103"/>
      <c r="PGH171" s="104"/>
      <c r="PGI171" s="102"/>
      <c r="PGJ171" s="103"/>
      <c r="PGL171" s="104"/>
      <c r="PGM171" s="102"/>
      <c r="PGN171" s="103"/>
      <c r="PGP171" s="104"/>
      <c r="PGQ171" s="102"/>
      <c r="PGR171" s="103"/>
      <c r="PGT171" s="104"/>
      <c r="PGU171" s="102"/>
      <c r="PGV171" s="103"/>
      <c r="PGX171" s="104"/>
      <c r="PGY171" s="102"/>
      <c r="PGZ171" s="103"/>
      <c r="PHB171" s="104"/>
      <c r="PHC171" s="102"/>
      <c r="PHD171" s="103"/>
      <c r="PHF171" s="104"/>
      <c r="PHG171" s="102"/>
      <c r="PHH171" s="103"/>
      <c r="PHJ171" s="104"/>
      <c r="PHK171" s="102"/>
      <c r="PHL171" s="103"/>
      <c r="PHN171" s="104"/>
      <c r="PHO171" s="102"/>
      <c r="PHP171" s="103"/>
      <c r="PHR171" s="104"/>
      <c r="PHS171" s="102"/>
      <c r="PHT171" s="103"/>
      <c r="PHV171" s="104"/>
      <c r="PHW171" s="102"/>
      <c r="PHX171" s="103"/>
      <c r="PHZ171" s="104"/>
      <c r="PIA171" s="102"/>
      <c r="PIB171" s="103"/>
      <c r="PID171" s="104"/>
      <c r="PIE171" s="102"/>
      <c r="PIF171" s="103"/>
      <c r="PIH171" s="104"/>
      <c r="PII171" s="102"/>
      <c r="PIJ171" s="103"/>
      <c r="PIL171" s="104"/>
      <c r="PIM171" s="102"/>
      <c r="PIN171" s="103"/>
      <c r="PIP171" s="104"/>
      <c r="PIQ171" s="102"/>
      <c r="PIR171" s="103"/>
      <c r="PIT171" s="104"/>
      <c r="PIU171" s="102"/>
      <c r="PIV171" s="103"/>
      <c r="PIX171" s="104"/>
      <c r="PIY171" s="102"/>
      <c r="PIZ171" s="103"/>
      <c r="PJB171" s="104"/>
      <c r="PJC171" s="102"/>
      <c r="PJD171" s="103"/>
      <c r="PJF171" s="104"/>
      <c r="PJG171" s="102"/>
      <c r="PJH171" s="103"/>
      <c r="PJJ171" s="104"/>
      <c r="PJK171" s="102"/>
      <c r="PJL171" s="103"/>
      <c r="PJN171" s="104"/>
      <c r="PJO171" s="102"/>
      <c r="PJP171" s="103"/>
      <c r="PJR171" s="104"/>
      <c r="PJS171" s="102"/>
      <c r="PJT171" s="103"/>
      <c r="PJV171" s="104"/>
      <c r="PJW171" s="102"/>
      <c r="PJX171" s="103"/>
      <c r="PJZ171" s="104"/>
      <c r="PKA171" s="102"/>
      <c r="PKB171" s="103"/>
      <c r="PKD171" s="104"/>
      <c r="PKE171" s="102"/>
      <c r="PKF171" s="103"/>
      <c r="PKH171" s="104"/>
      <c r="PKI171" s="102"/>
      <c r="PKJ171" s="103"/>
      <c r="PKL171" s="104"/>
      <c r="PKM171" s="102"/>
      <c r="PKN171" s="103"/>
      <c r="PKP171" s="104"/>
      <c r="PKQ171" s="102"/>
      <c r="PKR171" s="103"/>
      <c r="PKT171" s="104"/>
      <c r="PKU171" s="102"/>
      <c r="PKV171" s="103"/>
      <c r="PKX171" s="104"/>
      <c r="PKY171" s="102"/>
      <c r="PKZ171" s="103"/>
      <c r="PLB171" s="104"/>
      <c r="PLC171" s="102"/>
      <c r="PLD171" s="103"/>
      <c r="PLF171" s="104"/>
      <c r="PLG171" s="102"/>
      <c r="PLH171" s="103"/>
      <c r="PLJ171" s="104"/>
      <c r="PLK171" s="102"/>
      <c r="PLL171" s="103"/>
      <c r="PLN171" s="104"/>
      <c r="PLO171" s="102"/>
      <c r="PLP171" s="103"/>
      <c r="PLR171" s="104"/>
      <c r="PLS171" s="102"/>
      <c r="PLT171" s="103"/>
      <c r="PLV171" s="104"/>
      <c r="PLW171" s="102"/>
      <c r="PLX171" s="103"/>
      <c r="PLZ171" s="104"/>
      <c r="PMA171" s="102"/>
      <c r="PMB171" s="103"/>
      <c r="PMD171" s="104"/>
      <c r="PME171" s="102"/>
      <c r="PMF171" s="103"/>
      <c r="PMH171" s="104"/>
      <c r="PMI171" s="102"/>
      <c r="PMJ171" s="103"/>
      <c r="PML171" s="104"/>
      <c r="PMM171" s="102"/>
      <c r="PMN171" s="103"/>
      <c r="PMP171" s="104"/>
      <c r="PMQ171" s="102"/>
      <c r="PMR171" s="103"/>
      <c r="PMT171" s="104"/>
      <c r="PMU171" s="102"/>
      <c r="PMV171" s="103"/>
      <c r="PMX171" s="104"/>
      <c r="PMY171" s="102"/>
      <c r="PMZ171" s="103"/>
      <c r="PNB171" s="104"/>
      <c r="PNC171" s="102"/>
      <c r="PND171" s="103"/>
      <c r="PNF171" s="104"/>
      <c r="PNG171" s="102"/>
      <c r="PNH171" s="103"/>
      <c r="PNJ171" s="104"/>
      <c r="PNK171" s="102"/>
      <c r="PNL171" s="103"/>
      <c r="PNN171" s="104"/>
      <c r="PNO171" s="102"/>
      <c r="PNP171" s="103"/>
      <c r="PNR171" s="104"/>
      <c r="PNS171" s="102"/>
      <c r="PNT171" s="103"/>
      <c r="PNV171" s="104"/>
      <c r="PNW171" s="102"/>
      <c r="PNX171" s="103"/>
      <c r="PNZ171" s="104"/>
      <c r="POA171" s="102"/>
      <c r="POB171" s="103"/>
      <c r="POD171" s="104"/>
      <c r="POE171" s="102"/>
      <c r="POF171" s="103"/>
      <c r="POH171" s="104"/>
      <c r="POI171" s="102"/>
      <c r="POJ171" s="103"/>
      <c r="POL171" s="104"/>
      <c r="POM171" s="102"/>
      <c r="PON171" s="103"/>
      <c r="POP171" s="104"/>
      <c r="POQ171" s="102"/>
      <c r="POR171" s="103"/>
      <c r="POT171" s="104"/>
      <c r="POU171" s="102"/>
      <c r="POV171" s="103"/>
      <c r="POX171" s="104"/>
      <c r="POY171" s="102"/>
      <c r="POZ171" s="103"/>
      <c r="PPB171" s="104"/>
      <c r="PPC171" s="102"/>
      <c r="PPD171" s="103"/>
      <c r="PPF171" s="104"/>
      <c r="PPG171" s="102"/>
      <c r="PPH171" s="103"/>
      <c r="PPJ171" s="104"/>
      <c r="PPK171" s="102"/>
      <c r="PPL171" s="103"/>
      <c r="PPN171" s="104"/>
      <c r="PPO171" s="102"/>
      <c r="PPP171" s="103"/>
      <c r="PPR171" s="104"/>
      <c r="PPS171" s="102"/>
      <c r="PPT171" s="103"/>
      <c r="PPV171" s="104"/>
      <c r="PPW171" s="102"/>
      <c r="PPX171" s="103"/>
      <c r="PPZ171" s="104"/>
      <c r="PQA171" s="102"/>
      <c r="PQB171" s="103"/>
      <c r="PQD171" s="104"/>
      <c r="PQE171" s="102"/>
      <c r="PQF171" s="103"/>
      <c r="PQH171" s="104"/>
      <c r="PQI171" s="102"/>
      <c r="PQJ171" s="103"/>
      <c r="PQL171" s="104"/>
      <c r="PQM171" s="102"/>
      <c r="PQN171" s="103"/>
      <c r="PQP171" s="104"/>
      <c r="PQQ171" s="102"/>
      <c r="PQR171" s="103"/>
      <c r="PQT171" s="104"/>
      <c r="PQU171" s="102"/>
      <c r="PQV171" s="103"/>
      <c r="PQX171" s="104"/>
      <c r="PQY171" s="102"/>
      <c r="PQZ171" s="103"/>
      <c r="PRB171" s="104"/>
      <c r="PRC171" s="102"/>
      <c r="PRD171" s="103"/>
      <c r="PRF171" s="104"/>
      <c r="PRG171" s="102"/>
      <c r="PRH171" s="103"/>
      <c r="PRJ171" s="104"/>
      <c r="PRK171" s="102"/>
      <c r="PRL171" s="103"/>
      <c r="PRN171" s="104"/>
      <c r="PRO171" s="102"/>
      <c r="PRP171" s="103"/>
      <c r="PRR171" s="104"/>
      <c r="PRS171" s="102"/>
      <c r="PRT171" s="103"/>
      <c r="PRV171" s="104"/>
      <c r="PRW171" s="102"/>
      <c r="PRX171" s="103"/>
      <c r="PRZ171" s="104"/>
      <c r="PSA171" s="102"/>
      <c r="PSB171" s="103"/>
      <c r="PSD171" s="104"/>
      <c r="PSE171" s="102"/>
      <c r="PSF171" s="103"/>
      <c r="PSH171" s="104"/>
      <c r="PSI171" s="102"/>
      <c r="PSJ171" s="103"/>
      <c r="PSL171" s="104"/>
      <c r="PSM171" s="102"/>
      <c r="PSN171" s="103"/>
      <c r="PSP171" s="104"/>
      <c r="PSQ171" s="102"/>
      <c r="PSR171" s="103"/>
      <c r="PST171" s="104"/>
      <c r="PSU171" s="102"/>
      <c r="PSV171" s="103"/>
      <c r="PSX171" s="104"/>
      <c r="PSY171" s="102"/>
      <c r="PSZ171" s="103"/>
      <c r="PTB171" s="104"/>
      <c r="PTC171" s="102"/>
      <c r="PTD171" s="103"/>
      <c r="PTF171" s="104"/>
      <c r="PTG171" s="102"/>
      <c r="PTH171" s="103"/>
      <c r="PTJ171" s="104"/>
      <c r="PTK171" s="102"/>
      <c r="PTL171" s="103"/>
      <c r="PTN171" s="104"/>
      <c r="PTO171" s="102"/>
      <c r="PTP171" s="103"/>
      <c r="PTR171" s="104"/>
      <c r="PTS171" s="102"/>
      <c r="PTT171" s="103"/>
      <c r="PTV171" s="104"/>
      <c r="PTW171" s="102"/>
      <c r="PTX171" s="103"/>
      <c r="PTZ171" s="104"/>
      <c r="PUA171" s="102"/>
      <c r="PUB171" s="103"/>
      <c r="PUD171" s="104"/>
      <c r="PUE171" s="102"/>
      <c r="PUF171" s="103"/>
      <c r="PUH171" s="104"/>
      <c r="PUI171" s="102"/>
      <c r="PUJ171" s="103"/>
      <c r="PUL171" s="104"/>
      <c r="PUM171" s="102"/>
      <c r="PUN171" s="103"/>
      <c r="PUP171" s="104"/>
      <c r="PUQ171" s="102"/>
      <c r="PUR171" s="103"/>
      <c r="PUT171" s="104"/>
      <c r="PUU171" s="102"/>
      <c r="PUV171" s="103"/>
      <c r="PUX171" s="104"/>
      <c r="PUY171" s="102"/>
      <c r="PUZ171" s="103"/>
      <c r="PVB171" s="104"/>
      <c r="PVC171" s="102"/>
      <c r="PVD171" s="103"/>
      <c r="PVF171" s="104"/>
      <c r="PVG171" s="102"/>
      <c r="PVH171" s="103"/>
      <c r="PVJ171" s="104"/>
      <c r="PVK171" s="102"/>
      <c r="PVL171" s="103"/>
      <c r="PVN171" s="104"/>
      <c r="PVO171" s="102"/>
      <c r="PVP171" s="103"/>
      <c r="PVR171" s="104"/>
      <c r="PVS171" s="102"/>
      <c r="PVT171" s="103"/>
      <c r="PVV171" s="104"/>
      <c r="PVW171" s="102"/>
      <c r="PVX171" s="103"/>
      <c r="PVZ171" s="104"/>
      <c r="PWA171" s="102"/>
      <c r="PWB171" s="103"/>
      <c r="PWD171" s="104"/>
      <c r="PWE171" s="102"/>
      <c r="PWF171" s="103"/>
      <c r="PWH171" s="104"/>
      <c r="PWI171" s="102"/>
      <c r="PWJ171" s="103"/>
      <c r="PWL171" s="104"/>
      <c r="PWM171" s="102"/>
      <c r="PWN171" s="103"/>
      <c r="PWP171" s="104"/>
      <c r="PWQ171" s="102"/>
      <c r="PWR171" s="103"/>
      <c r="PWT171" s="104"/>
      <c r="PWU171" s="102"/>
      <c r="PWV171" s="103"/>
      <c r="PWX171" s="104"/>
      <c r="PWY171" s="102"/>
      <c r="PWZ171" s="103"/>
      <c r="PXB171" s="104"/>
      <c r="PXC171" s="102"/>
      <c r="PXD171" s="103"/>
      <c r="PXF171" s="104"/>
      <c r="PXG171" s="102"/>
      <c r="PXH171" s="103"/>
      <c r="PXJ171" s="104"/>
      <c r="PXK171" s="102"/>
      <c r="PXL171" s="103"/>
      <c r="PXN171" s="104"/>
      <c r="PXO171" s="102"/>
      <c r="PXP171" s="103"/>
      <c r="PXR171" s="104"/>
      <c r="PXS171" s="102"/>
      <c r="PXT171" s="103"/>
      <c r="PXV171" s="104"/>
      <c r="PXW171" s="102"/>
      <c r="PXX171" s="103"/>
      <c r="PXZ171" s="104"/>
      <c r="PYA171" s="102"/>
      <c r="PYB171" s="103"/>
      <c r="PYD171" s="104"/>
      <c r="PYE171" s="102"/>
      <c r="PYF171" s="103"/>
      <c r="PYH171" s="104"/>
      <c r="PYI171" s="102"/>
      <c r="PYJ171" s="103"/>
      <c r="PYL171" s="104"/>
      <c r="PYM171" s="102"/>
      <c r="PYN171" s="103"/>
      <c r="PYP171" s="104"/>
      <c r="PYQ171" s="102"/>
      <c r="PYR171" s="103"/>
      <c r="PYT171" s="104"/>
      <c r="PYU171" s="102"/>
      <c r="PYV171" s="103"/>
      <c r="PYX171" s="104"/>
      <c r="PYY171" s="102"/>
      <c r="PYZ171" s="103"/>
      <c r="PZB171" s="104"/>
      <c r="PZC171" s="102"/>
      <c r="PZD171" s="103"/>
      <c r="PZF171" s="104"/>
      <c r="PZG171" s="102"/>
      <c r="PZH171" s="103"/>
      <c r="PZJ171" s="104"/>
      <c r="PZK171" s="102"/>
      <c r="PZL171" s="103"/>
      <c r="PZN171" s="104"/>
      <c r="PZO171" s="102"/>
      <c r="PZP171" s="103"/>
      <c r="PZR171" s="104"/>
      <c r="PZS171" s="102"/>
      <c r="PZT171" s="103"/>
      <c r="PZV171" s="104"/>
      <c r="PZW171" s="102"/>
      <c r="PZX171" s="103"/>
      <c r="PZZ171" s="104"/>
      <c r="QAA171" s="102"/>
      <c r="QAB171" s="103"/>
      <c r="QAD171" s="104"/>
      <c r="QAE171" s="102"/>
      <c r="QAF171" s="103"/>
      <c r="QAH171" s="104"/>
      <c r="QAI171" s="102"/>
      <c r="QAJ171" s="103"/>
      <c r="QAL171" s="104"/>
      <c r="QAM171" s="102"/>
      <c r="QAN171" s="103"/>
      <c r="QAP171" s="104"/>
      <c r="QAQ171" s="102"/>
      <c r="QAR171" s="103"/>
      <c r="QAT171" s="104"/>
      <c r="QAU171" s="102"/>
      <c r="QAV171" s="103"/>
      <c r="QAX171" s="104"/>
      <c r="QAY171" s="102"/>
      <c r="QAZ171" s="103"/>
      <c r="QBB171" s="104"/>
      <c r="QBC171" s="102"/>
      <c r="QBD171" s="103"/>
      <c r="QBF171" s="104"/>
      <c r="QBG171" s="102"/>
      <c r="QBH171" s="103"/>
      <c r="QBJ171" s="104"/>
      <c r="QBK171" s="102"/>
      <c r="QBL171" s="103"/>
      <c r="QBN171" s="104"/>
      <c r="QBO171" s="102"/>
      <c r="QBP171" s="103"/>
      <c r="QBR171" s="104"/>
      <c r="QBS171" s="102"/>
      <c r="QBT171" s="103"/>
      <c r="QBV171" s="104"/>
      <c r="QBW171" s="102"/>
      <c r="QBX171" s="103"/>
      <c r="QBZ171" s="104"/>
      <c r="QCA171" s="102"/>
      <c r="QCB171" s="103"/>
      <c r="QCD171" s="104"/>
      <c r="QCE171" s="102"/>
      <c r="QCF171" s="103"/>
      <c r="QCH171" s="104"/>
      <c r="QCI171" s="102"/>
      <c r="QCJ171" s="103"/>
      <c r="QCL171" s="104"/>
      <c r="QCM171" s="102"/>
      <c r="QCN171" s="103"/>
      <c r="QCP171" s="104"/>
      <c r="QCQ171" s="102"/>
      <c r="QCR171" s="103"/>
      <c r="QCT171" s="104"/>
      <c r="QCU171" s="102"/>
      <c r="QCV171" s="103"/>
      <c r="QCX171" s="104"/>
      <c r="QCY171" s="102"/>
      <c r="QCZ171" s="103"/>
      <c r="QDB171" s="104"/>
      <c r="QDC171" s="102"/>
      <c r="QDD171" s="103"/>
      <c r="QDF171" s="104"/>
      <c r="QDG171" s="102"/>
      <c r="QDH171" s="103"/>
      <c r="QDJ171" s="104"/>
      <c r="QDK171" s="102"/>
      <c r="QDL171" s="103"/>
      <c r="QDN171" s="104"/>
      <c r="QDO171" s="102"/>
      <c r="QDP171" s="103"/>
      <c r="QDR171" s="104"/>
      <c r="QDS171" s="102"/>
      <c r="QDT171" s="103"/>
      <c r="QDV171" s="104"/>
      <c r="QDW171" s="102"/>
      <c r="QDX171" s="103"/>
      <c r="QDZ171" s="104"/>
      <c r="QEA171" s="102"/>
      <c r="QEB171" s="103"/>
      <c r="QED171" s="104"/>
      <c r="QEE171" s="102"/>
      <c r="QEF171" s="103"/>
      <c r="QEH171" s="104"/>
      <c r="QEI171" s="102"/>
      <c r="QEJ171" s="103"/>
      <c r="QEL171" s="104"/>
      <c r="QEM171" s="102"/>
      <c r="QEN171" s="103"/>
      <c r="QEP171" s="104"/>
      <c r="QEQ171" s="102"/>
      <c r="QER171" s="103"/>
      <c r="QET171" s="104"/>
      <c r="QEU171" s="102"/>
      <c r="QEV171" s="103"/>
      <c r="QEX171" s="104"/>
      <c r="QEY171" s="102"/>
      <c r="QEZ171" s="103"/>
      <c r="QFB171" s="104"/>
      <c r="QFC171" s="102"/>
      <c r="QFD171" s="103"/>
      <c r="QFF171" s="104"/>
      <c r="QFG171" s="102"/>
      <c r="QFH171" s="103"/>
      <c r="QFJ171" s="104"/>
      <c r="QFK171" s="102"/>
      <c r="QFL171" s="103"/>
      <c r="QFN171" s="104"/>
      <c r="QFO171" s="102"/>
      <c r="QFP171" s="103"/>
      <c r="QFR171" s="104"/>
      <c r="QFS171" s="102"/>
      <c r="QFT171" s="103"/>
      <c r="QFV171" s="104"/>
      <c r="QFW171" s="102"/>
      <c r="QFX171" s="103"/>
      <c r="QFZ171" s="104"/>
      <c r="QGA171" s="102"/>
      <c r="QGB171" s="103"/>
      <c r="QGD171" s="104"/>
      <c r="QGE171" s="102"/>
      <c r="QGF171" s="103"/>
      <c r="QGH171" s="104"/>
      <c r="QGI171" s="102"/>
      <c r="QGJ171" s="103"/>
      <c r="QGL171" s="104"/>
      <c r="QGM171" s="102"/>
      <c r="QGN171" s="103"/>
      <c r="QGP171" s="104"/>
      <c r="QGQ171" s="102"/>
      <c r="QGR171" s="103"/>
      <c r="QGT171" s="104"/>
      <c r="QGU171" s="102"/>
      <c r="QGV171" s="103"/>
      <c r="QGX171" s="104"/>
      <c r="QGY171" s="102"/>
      <c r="QGZ171" s="103"/>
      <c r="QHB171" s="104"/>
      <c r="QHC171" s="102"/>
      <c r="QHD171" s="103"/>
      <c r="QHF171" s="104"/>
      <c r="QHG171" s="102"/>
      <c r="QHH171" s="103"/>
      <c r="QHJ171" s="104"/>
      <c r="QHK171" s="102"/>
      <c r="QHL171" s="103"/>
      <c r="QHN171" s="104"/>
      <c r="QHO171" s="102"/>
      <c r="QHP171" s="103"/>
      <c r="QHR171" s="104"/>
      <c r="QHS171" s="102"/>
      <c r="QHT171" s="103"/>
      <c r="QHV171" s="104"/>
      <c r="QHW171" s="102"/>
      <c r="QHX171" s="103"/>
      <c r="QHZ171" s="104"/>
      <c r="QIA171" s="102"/>
      <c r="QIB171" s="103"/>
      <c r="QID171" s="104"/>
      <c r="QIE171" s="102"/>
      <c r="QIF171" s="103"/>
      <c r="QIH171" s="104"/>
      <c r="QII171" s="102"/>
      <c r="QIJ171" s="103"/>
      <c r="QIL171" s="104"/>
      <c r="QIM171" s="102"/>
      <c r="QIN171" s="103"/>
      <c r="QIP171" s="104"/>
      <c r="QIQ171" s="102"/>
      <c r="QIR171" s="103"/>
      <c r="QIT171" s="104"/>
      <c r="QIU171" s="102"/>
      <c r="QIV171" s="103"/>
      <c r="QIX171" s="104"/>
      <c r="QIY171" s="102"/>
      <c r="QIZ171" s="103"/>
      <c r="QJB171" s="104"/>
      <c r="QJC171" s="102"/>
      <c r="QJD171" s="103"/>
      <c r="QJF171" s="104"/>
      <c r="QJG171" s="102"/>
      <c r="QJH171" s="103"/>
      <c r="QJJ171" s="104"/>
      <c r="QJK171" s="102"/>
      <c r="QJL171" s="103"/>
      <c r="QJN171" s="104"/>
      <c r="QJO171" s="102"/>
      <c r="QJP171" s="103"/>
      <c r="QJR171" s="104"/>
      <c r="QJS171" s="102"/>
      <c r="QJT171" s="103"/>
      <c r="QJV171" s="104"/>
      <c r="QJW171" s="102"/>
      <c r="QJX171" s="103"/>
      <c r="QJZ171" s="104"/>
      <c r="QKA171" s="102"/>
      <c r="QKB171" s="103"/>
      <c r="QKD171" s="104"/>
      <c r="QKE171" s="102"/>
      <c r="QKF171" s="103"/>
      <c r="QKH171" s="104"/>
      <c r="QKI171" s="102"/>
      <c r="QKJ171" s="103"/>
      <c r="QKL171" s="104"/>
      <c r="QKM171" s="102"/>
      <c r="QKN171" s="103"/>
      <c r="QKP171" s="104"/>
      <c r="QKQ171" s="102"/>
      <c r="QKR171" s="103"/>
      <c r="QKT171" s="104"/>
      <c r="QKU171" s="102"/>
      <c r="QKV171" s="103"/>
      <c r="QKX171" s="104"/>
      <c r="QKY171" s="102"/>
      <c r="QKZ171" s="103"/>
      <c r="QLB171" s="104"/>
      <c r="QLC171" s="102"/>
      <c r="QLD171" s="103"/>
      <c r="QLF171" s="104"/>
      <c r="QLG171" s="102"/>
      <c r="QLH171" s="103"/>
      <c r="QLJ171" s="104"/>
      <c r="QLK171" s="102"/>
      <c r="QLL171" s="103"/>
      <c r="QLN171" s="104"/>
      <c r="QLO171" s="102"/>
      <c r="QLP171" s="103"/>
      <c r="QLR171" s="104"/>
      <c r="QLS171" s="102"/>
      <c r="QLT171" s="103"/>
      <c r="QLV171" s="104"/>
      <c r="QLW171" s="102"/>
      <c r="QLX171" s="103"/>
      <c r="QLZ171" s="104"/>
      <c r="QMA171" s="102"/>
      <c r="QMB171" s="103"/>
      <c r="QMD171" s="104"/>
      <c r="QME171" s="102"/>
      <c r="QMF171" s="103"/>
      <c r="QMH171" s="104"/>
      <c r="QMI171" s="102"/>
      <c r="QMJ171" s="103"/>
      <c r="QML171" s="104"/>
      <c r="QMM171" s="102"/>
      <c r="QMN171" s="103"/>
      <c r="QMP171" s="104"/>
      <c r="QMQ171" s="102"/>
      <c r="QMR171" s="103"/>
      <c r="QMT171" s="104"/>
      <c r="QMU171" s="102"/>
      <c r="QMV171" s="103"/>
      <c r="QMX171" s="104"/>
      <c r="QMY171" s="102"/>
      <c r="QMZ171" s="103"/>
      <c r="QNB171" s="104"/>
      <c r="QNC171" s="102"/>
      <c r="QND171" s="103"/>
      <c r="QNF171" s="104"/>
      <c r="QNG171" s="102"/>
      <c r="QNH171" s="103"/>
      <c r="QNJ171" s="104"/>
      <c r="QNK171" s="102"/>
      <c r="QNL171" s="103"/>
      <c r="QNN171" s="104"/>
      <c r="QNO171" s="102"/>
      <c r="QNP171" s="103"/>
      <c r="QNR171" s="104"/>
      <c r="QNS171" s="102"/>
      <c r="QNT171" s="103"/>
      <c r="QNV171" s="104"/>
      <c r="QNW171" s="102"/>
      <c r="QNX171" s="103"/>
      <c r="QNZ171" s="104"/>
      <c r="QOA171" s="102"/>
      <c r="QOB171" s="103"/>
      <c r="QOD171" s="104"/>
      <c r="QOE171" s="102"/>
      <c r="QOF171" s="103"/>
      <c r="QOH171" s="104"/>
      <c r="QOI171" s="102"/>
      <c r="QOJ171" s="103"/>
      <c r="QOL171" s="104"/>
      <c r="QOM171" s="102"/>
      <c r="QON171" s="103"/>
      <c r="QOP171" s="104"/>
      <c r="QOQ171" s="102"/>
      <c r="QOR171" s="103"/>
      <c r="QOT171" s="104"/>
      <c r="QOU171" s="102"/>
      <c r="QOV171" s="103"/>
      <c r="QOX171" s="104"/>
      <c r="QOY171" s="102"/>
      <c r="QOZ171" s="103"/>
      <c r="QPB171" s="104"/>
      <c r="QPC171" s="102"/>
      <c r="QPD171" s="103"/>
      <c r="QPF171" s="104"/>
      <c r="QPG171" s="102"/>
      <c r="QPH171" s="103"/>
      <c r="QPJ171" s="104"/>
      <c r="QPK171" s="102"/>
      <c r="QPL171" s="103"/>
      <c r="QPN171" s="104"/>
      <c r="QPO171" s="102"/>
      <c r="QPP171" s="103"/>
      <c r="QPR171" s="104"/>
      <c r="QPS171" s="102"/>
      <c r="QPT171" s="103"/>
      <c r="QPV171" s="104"/>
      <c r="QPW171" s="102"/>
      <c r="QPX171" s="103"/>
      <c r="QPZ171" s="104"/>
      <c r="QQA171" s="102"/>
      <c r="QQB171" s="103"/>
      <c r="QQD171" s="104"/>
      <c r="QQE171" s="102"/>
      <c r="QQF171" s="103"/>
      <c r="QQH171" s="104"/>
      <c r="QQI171" s="102"/>
      <c r="QQJ171" s="103"/>
      <c r="QQL171" s="104"/>
      <c r="QQM171" s="102"/>
      <c r="QQN171" s="103"/>
      <c r="QQP171" s="104"/>
      <c r="QQQ171" s="102"/>
      <c r="QQR171" s="103"/>
      <c r="QQT171" s="104"/>
      <c r="QQU171" s="102"/>
      <c r="QQV171" s="103"/>
      <c r="QQX171" s="104"/>
      <c r="QQY171" s="102"/>
      <c r="QQZ171" s="103"/>
      <c r="QRB171" s="104"/>
      <c r="QRC171" s="102"/>
      <c r="QRD171" s="103"/>
      <c r="QRF171" s="104"/>
      <c r="QRG171" s="102"/>
      <c r="QRH171" s="103"/>
      <c r="QRJ171" s="104"/>
      <c r="QRK171" s="102"/>
      <c r="QRL171" s="103"/>
      <c r="QRN171" s="104"/>
      <c r="QRO171" s="102"/>
      <c r="QRP171" s="103"/>
      <c r="QRR171" s="104"/>
      <c r="QRS171" s="102"/>
      <c r="QRT171" s="103"/>
      <c r="QRV171" s="104"/>
      <c r="QRW171" s="102"/>
      <c r="QRX171" s="103"/>
      <c r="QRZ171" s="104"/>
      <c r="QSA171" s="102"/>
      <c r="QSB171" s="103"/>
      <c r="QSD171" s="104"/>
      <c r="QSE171" s="102"/>
      <c r="QSF171" s="103"/>
      <c r="QSH171" s="104"/>
      <c r="QSI171" s="102"/>
      <c r="QSJ171" s="103"/>
      <c r="QSL171" s="104"/>
      <c r="QSM171" s="102"/>
      <c r="QSN171" s="103"/>
      <c r="QSP171" s="104"/>
      <c r="QSQ171" s="102"/>
      <c r="QSR171" s="103"/>
      <c r="QST171" s="104"/>
      <c r="QSU171" s="102"/>
      <c r="QSV171" s="103"/>
      <c r="QSX171" s="104"/>
      <c r="QSY171" s="102"/>
      <c r="QSZ171" s="103"/>
      <c r="QTB171" s="104"/>
      <c r="QTC171" s="102"/>
      <c r="QTD171" s="103"/>
      <c r="QTF171" s="104"/>
      <c r="QTG171" s="102"/>
      <c r="QTH171" s="103"/>
      <c r="QTJ171" s="104"/>
      <c r="QTK171" s="102"/>
      <c r="QTL171" s="103"/>
      <c r="QTN171" s="104"/>
      <c r="QTO171" s="102"/>
      <c r="QTP171" s="103"/>
      <c r="QTR171" s="104"/>
      <c r="QTS171" s="102"/>
      <c r="QTT171" s="103"/>
      <c r="QTV171" s="104"/>
      <c r="QTW171" s="102"/>
      <c r="QTX171" s="103"/>
      <c r="QTZ171" s="104"/>
      <c r="QUA171" s="102"/>
      <c r="QUB171" s="103"/>
      <c r="QUD171" s="104"/>
      <c r="QUE171" s="102"/>
      <c r="QUF171" s="103"/>
      <c r="QUH171" s="104"/>
      <c r="QUI171" s="102"/>
      <c r="QUJ171" s="103"/>
      <c r="QUL171" s="104"/>
      <c r="QUM171" s="102"/>
      <c r="QUN171" s="103"/>
      <c r="QUP171" s="104"/>
      <c r="QUQ171" s="102"/>
      <c r="QUR171" s="103"/>
      <c r="QUT171" s="104"/>
      <c r="QUU171" s="102"/>
      <c r="QUV171" s="103"/>
      <c r="QUX171" s="104"/>
      <c r="QUY171" s="102"/>
      <c r="QUZ171" s="103"/>
      <c r="QVB171" s="104"/>
      <c r="QVC171" s="102"/>
      <c r="QVD171" s="103"/>
      <c r="QVF171" s="104"/>
      <c r="QVG171" s="102"/>
      <c r="QVH171" s="103"/>
      <c r="QVJ171" s="104"/>
      <c r="QVK171" s="102"/>
      <c r="QVL171" s="103"/>
      <c r="QVN171" s="104"/>
      <c r="QVO171" s="102"/>
      <c r="QVP171" s="103"/>
      <c r="QVR171" s="104"/>
      <c r="QVS171" s="102"/>
      <c r="QVT171" s="103"/>
      <c r="QVV171" s="104"/>
      <c r="QVW171" s="102"/>
      <c r="QVX171" s="103"/>
      <c r="QVZ171" s="104"/>
      <c r="QWA171" s="102"/>
      <c r="QWB171" s="103"/>
      <c r="QWD171" s="104"/>
      <c r="QWE171" s="102"/>
      <c r="QWF171" s="103"/>
      <c r="QWH171" s="104"/>
      <c r="QWI171" s="102"/>
      <c r="QWJ171" s="103"/>
      <c r="QWL171" s="104"/>
      <c r="QWM171" s="102"/>
      <c r="QWN171" s="103"/>
      <c r="QWP171" s="104"/>
      <c r="QWQ171" s="102"/>
      <c r="QWR171" s="103"/>
      <c r="QWT171" s="104"/>
      <c r="QWU171" s="102"/>
      <c r="QWV171" s="103"/>
      <c r="QWX171" s="104"/>
      <c r="QWY171" s="102"/>
      <c r="QWZ171" s="103"/>
      <c r="QXB171" s="104"/>
      <c r="QXC171" s="102"/>
      <c r="QXD171" s="103"/>
      <c r="QXF171" s="104"/>
      <c r="QXG171" s="102"/>
      <c r="QXH171" s="103"/>
      <c r="QXJ171" s="104"/>
      <c r="QXK171" s="102"/>
      <c r="QXL171" s="103"/>
      <c r="QXN171" s="104"/>
      <c r="QXO171" s="102"/>
      <c r="QXP171" s="103"/>
      <c r="QXR171" s="104"/>
      <c r="QXS171" s="102"/>
      <c r="QXT171" s="103"/>
      <c r="QXV171" s="104"/>
      <c r="QXW171" s="102"/>
      <c r="QXX171" s="103"/>
      <c r="QXZ171" s="104"/>
      <c r="QYA171" s="102"/>
      <c r="QYB171" s="103"/>
      <c r="QYD171" s="104"/>
      <c r="QYE171" s="102"/>
      <c r="QYF171" s="103"/>
      <c r="QYH171" s="104"/>
      <c r="QYI171" s="102"/>
      <c r="QYJ171" s="103"/>
      <c r="QYL171" s="104"/>
      <c r="QYM171" s="102"/>
      <c r="QYN171" s="103"/>
      <c r="QYP171" s="104"/>
      <c r="QYQ171" s="102"/>
      <c r="QYR171" s="103"/>
      <c r="QYT171" s="104"/>
      <c r="QYU171" s="102"/>
      <c r="QYV171" s="103"/>
      <c r="QYX171" s="104"/>
      <c r="QYY171" s="102"/>
      <c r="QYZ171" s="103"/>
      <c r="QZB171" s="104"/>
      <c r="QZC171" s="102"/>
      <c r="QZD171" s="103"/>
      <c r="QZF171" s="104"/>
      <c r="QZG171" s="102"/>
      <c r="QZH171" s="103"/>
      <c r="QZJ171" s="104"/>
      <c r="QZK171" s="102"/>
      <c r="QZL171" s="103"/>
      <c r="QZN171" s="104"/>
      <c r="QZO171" s="102"/>
      <c r="QZP171" s="103"/>
      <c r="QZR171" s="104"/>
      <c r="QZS171" s="102"/>
      <c r="QZT171" s="103"/>
      <c r="QZV171" s="104"/>
      <c r="QZW171" s="102"/>
      <c r="QZX171" s="103"/>
      <c r="QZZ171" s="104"/>
      <c r="RAA171" s="102"/>
      <c r="RAB171" s="103"/>
      <c r="RAD171" s="104"/>
      <c r="RAE171" s="102"/>
      <c r="RAF171" s="103"/>
      <c r="RAH171" s="104"/>
      <c r="RAI171" s="102"/>
      <c r="RAJ171" s="103"/>
      <c r="RAL171" s="104"/>
      <c r="RAM171" s="102"/>
      <c r="RAN171" s="103"/>
      <c r="RAP171" s="104"/>
      <c r="RAQ171" s="102"/>
      <c r="RAR171" s="103"/>
      <c r="RAT171" s="104"/>
      <c r="RAU171" s="102"/>
      <c r="RAV171" s="103"/>
      <c r="RAX171" s="104"/>
      <c r="RAY171" s="102"/>
      <c r="RAZ171" s="103"/>
      <c r="RBB171" s="104"/>
      <c r="RBC171" s="102"/>
      <c r="RBD171" s="103"/>
      <c r="RBF171" s="104"/>
      <c r="RBG171" s="102"/>
      <c r="RBH171" s="103"/>
      <c r="RBJ171" s="104"/>
      <c r="RBK171" s="102"/>
      <c r="RBL171" s="103"/>
      <c r="RBN171" s="104"/>
      <c r="RBO171" s="102"/>
      <c r="RBP171" s="103"/>
      <c r="RBR171" s="104"/>
      <c r="RBS171" s="102"/>
      <c r="RBT171" s="103"/>
      <c r="RBV171" s="104"/>
      <c r="RBW171" s="102"/>
      <c r="RBX171" s="103"/>
      <c r="RBZ171" s="104"/>
      <c r="RCA171" s="102"/>
      <c r="RCB171" s="103"/>
      <c r="RCD171" s="104"/>
      <c r="RCE171" s="102"/>
      <c r="RCF171" s="103"/>
      <c r="RCH171" s="104"/>
      <c r="RCI171" s="102"/>
      <c r="RCJ171" s="103"/>
      <c r="RCL171" s="104"/>
      <c r="RCM171" s="102"/>
      <c r="RCN171" s="103"/>
      <c r="RCP171" s="104"/>
      <c r="RCQ171" s="102"/>
      <c r="RCR171" s="103"/>
      <c r="RCT171" s="104"/>
      <c r="RCU171" s="102"/>
      <c r="RCV171" s="103"/>
      <c r="RCX171" s="104"/>
      <c r="RCY171" s="102"/>
      <c r="RCZ171" s="103"/>
      <c r="RDB171" s="104"/>
      <c r="RDC171" s="102"/>
      <c r="RDD171" s="103"/>
      <c r="RDF171" s="104"/>
      <c r="RDG171" s="102"/>
      <c r="RDH171" s="103"/>
      <c r="RDJ171" s="104"/>
      <c r="RDK171" s="102"/>
      <c r="RDL171" s="103"/>
      <c r="RDN171" s="104"/>
      <c r="RDO171" s="102"/>
      <c r="RDP171" s="103"/>
      <c r="RDR171" s="104"/>
      <c r="RDS171" s="102"/>
      <c r="RDT171" s="103"/>
      <c r="RDV171" s="104"/>
      <c r="RDW171" s="102"/>
      <c r="RDX171" s="103"/>
      <c r="RDZ171" s="104"/>
      <c r="REA171" s="102"/>
      <c r="REB171" s="103"/>
      <c r="RED171" s="104"/>
      <c r="REE171" s="102"/>
      <c r="REF171" s="103"/>
      <c r="REH171" s="104"/>
      <c r="REI171" s="102"/>
      <c r="REJ171" s="103"/>
      <c r="REL171" s="104"/>
      <c r="REM171" s="102"/>
      <c r="REN171" s="103"/>
      <c r="REP171" s="104"/>
      <c r="REQ171" s="102"/>
      <c r="RER171" s="103"/>
      <c r="RET171" s="104"/>
      <c r="REU171" s="102"/>
      <c r="REV171" s="103"/>
      <c r="REX171" s="104"/>
      <c r="REY171" s="102"/>
      <c r="REZ171" s="103"/>
      <c r="RFB171" s="104"/>
      <c r="RFC171" s="102"/>
      <c r="RFD171" s="103"/>
      <c r="RFF171" s="104"/>
      <c r="RFG171" s="102"/>
      <c r="RFH171" s="103"/>
      <c r="RFJ171" s="104"/>
      <c r="RFK171" s="102"/>
      <c r="RFL171" s="103"/>
      <c r="RFN171" s="104"/>
      <c r="RFO171" s="102"/>
      <c r="RFP171" s="103"/>
      <c r="RFR171" s="104"/>
      <c r="RFS171" s="102"/>
      <c r="RFT171" s="103"/>
      <c r="RFV171" s="104"/>
      <c r="RFW171" s="102"/>
      <c r="RFX171" s="103"/>
      <c r="RFZ171" s="104"/>
      <c r="RGA171" s="102"/>
      <c r="RGB171" s="103"/>
      <c r="RGD171" s="104"/>
      <c r="RGE171" s="102"/>
      <c r="RGF171" s="103"/>
      <c r="RGH171" s="104"/>
      <c r="RGI171" s="102"/>
      <c r="RGJ171" s="103"/>
      <c r="RGL171" s="104"/>
      <c r="RGM171" s="102"/>
      <c r="RGN171" s="103"/>
      <c r="RGP171" s="104"/>
      <c r="RGQ171" s="102"/>
      <c r="RGR171" s="103"/>
      <c r="RGT171" s="104"/>
      <c r="RGU171" s="102"/>
      <c r="RGV171" s="103"/>
      <c r="RGX171" s="104"/>
      <c r="RGY171" s="102"/>
      <c r="RGZ171" s="103"/>
      <c r="RHB171" s="104"/>
      <c r="RHC171" s="102"/>
      <c r="RHD171" s="103"/>
      <c r="RHF171" s="104"/>
      <c r="RHG171" s="102"/>
      <c r="RHH171" s="103"/>
      <c r="RHJ171" s="104"/>
      <c r="RHK171" s="102"/>
      <c r="RHL171" s="103"/>
      <c r="RHN171" s="104"/>
      <c r="RHO171" s="102"/>
      <c r="RHP171" s="103"/>
      <c r="RHR171" s="104"/>
      <c r="RHS171" s="102"/>
      <c r="RHT171" s="103"/>
      <c r="RHV171" s="104"/>
      <c r="RHW171" s="102"/>
      <c r="RHX171" s="103"/>
      <c r="RHZ171" s="104"/>
      <c r="RIA171" s="102"/>
      <c r="RIB171" s="103"/>
      <c r="RID171" s="104"/>
      <c r="RIE171" s="102"/>
      <c r="RIF171" s="103"/>
      <c r="RIH171" s="104"/>
      <c r="RII171" s="102"/>
      <c r="RIJ171" s="103"/>
      <c r="RIL171" s="104"/>
      <c r="RIM171" s="102"/>
      <c r="RIN171" s="103"/>
      <c r="RIP171" s="104"/>
      <c r="RIQ171" s="102"/>
      <c r="RIR171" s="103"/>
      <c r="RIT171" s="104"/>
      <c r="RIU171" s="102"/>
      <c r="RIV171" s="103"/>
      <c r="RIX171" s="104"/>
      <c r="RIY171" s="102"/>
      <c r="RIZ171" s="103"/>
      <c r="RJB171" s="104"/>
      <c r="RJC171" s="102"/>
      <c r="RJD171" s="103"/>
      <c r="RJF171" s="104"/>
      <c r="RJG171" s="102"/>
      <c r="RJH171" s="103"/>
      <c r="RJJ171" s="104"/>
      <c r="RJK171" s="102"/>
      <c r="RJL171" s="103"/>
      <c r="RJN171" s="104"/>
      <c r="RJO171" s="102"/>
      <c r="RJP171" s="103"/>
      <c r="RJR171" s="104"/>
      <c r="RJS171" s="102"/>
      <c r="RJT171" s="103"/>
      <c r="RJV171" s="104"/>
      <c r="RJW171" s="102"/>
      <c r="RJX171" s="103"/>
      <c r="RJZ171" s="104"/>
      <c r="RKA171" s="102"/>
      <c r="RKB171" s="103"/>
      <c r="RKD171" s="104"/>
      <c r="RKE171" s="102"/>
      <c r="RKF171" s="103"/>
      <c r="RKH171" s="104"/>
      <c r="RKI171" s="102"/>
      <c r="RKJ171" s="103"/>
      <c r="RKL171" s="104"/>
      <c r="RKM171" s="102"/>
      <c r="RKN171" s="103"/>
      <c r="RKP171" s="104"/>
      <c r="RKQ171" s="102"/>
      <c r="RKR171" s="103"/>
      <c r="RKT171" s="104"/>
      <c r="RKU171" s="102"/>
      <c r="RKV171" s="103"/>
      <c r="RKX171" s="104"/>
      <c r="RKY171" s="102"/>
      <c r="RKZ171" s="103"/>
      <c r="RLB171" s="104"/>
      <c r="RLC171" s="102"/>
      <c r="RLD171" s="103"/>
      <c r="RLF171" s="104"/>
      <c r="RLG171" s="102"/>
      <c r="RLH171" s="103"/>
      <c r="RLJ171" s="104"/>
      <c r="RLK171" s="102"/>
      <c r="RLL171" s="103"/>
      <c r="RLN171" s="104"/>
      <c r="RLO171" s="102"/>
      <c r="RLP171" s="103"/>
      <c r="RLR171" s="104"/>
      <c r="RLS171" s="102"/>
      <c r="RLT171" s="103"/>
      <c r="RLV171" s="104"/>
      <c r="RLW171" s="102"/>
      <c r="RLX171" s="103"/>
      <c r="RLZ171" s="104"/>
      <c r="RMA171" s="102"/>
      <c r="RMB171" s="103"/>
      <c r="RMD171" s="104"/>
      <c r="RME171" s="102"/>
      <c r="RMF171" s="103"/>
      <c r="RMH171" s="104"/>
      <c r="RMI171" s="102"/>
      <c r="RMJ171" s="103"/>
      <c r="RML171" s="104"/>
      <c r="RMM171" s="102"/>
      <c r="RMN171" s="103"/>
      <c r="RMP171" s="104"/>
      <c r="RMQ171" s="102"/>
      <c r="RMR171" s="103"/>
      <c r="RMT171" s="104"/>
      <c r="RMU171" s="102"/>
      <c r="RMV171" s="103"/>
      <c r="RMX171" s="104"/>
      <c r="RMY171" s="102"/>
      <c r="RMZ171" s="103"/>
      <c r="RNB171" s="104"/>
      <c r="RNC171" s="102"/>
      <c r="RND171" s="103"/>
      <c r="RNF171" s="104"/>
      <c r="RNG171" s="102"/>
      <c r="RNH171" s="103"/>
      <c r="RNJ171" s="104"/>
      <c r="RNK171" s="102"/>
      <c r="RNL171" s="103"/>
      <c r="RNN171" s="104"/>
      <c r="RNO171" s="102"/>
      <c r="RNP171" s="103"/>
      <c r="RNR171" s="104"/>
      <c r="RNS171" s="102"/>
      <c r="RNT171" s="103"/>
      <c r="RNV171" s="104"/>
      <c r="RNW171" s="102"/>
      <c r="RNX171" s="103"/>
      <c r="RNZ171" s="104"/>
      <c r="ROA171" s="102"/>
      <c r="ROB171" s="103"/>
      <c r="ROD171" s="104"/>
      <c r="ROE171" s="102"/>
      <c r="ROF171" s="103"/>
      <c r="ROH171" s="104"/>
      <c r="ROI171" s="102"/>
      <c r="ROJ171" s="103"/>
      <c r="ROL171" s="104"/>
      <c r="ROM171" s="102"/>
      <c r="RON171" s="103"/>
      <c r="ROP171" s="104"/>
      <c r="ROQ171" s="102"/>
      <c r="ROR171" s="103"/>
      <c r="ROT171" s="104"/>
      <c r="ROU171" s="102"/>
      <c r="ROV171" s="103"/>
      <c r="ROX171" s="104"/>
      <c r="ROY171" s="102"/>
      <c r="ROZ171" s="103"/>
      <c r="RPB171" s="104"/>
      <c r="RPC171" s="102"/>
      <c r="RPD171" s="103"/>
      <c r="RPF171" s="104"/>
      <c r="RPG171" s="102"/>
      <c r="RPH171" s="103"/>
      <c r="RPJ171" s="104"/>
      <c r="RPK171" s="102"/>
      <c r="RPL171" s="103"/>
      <c r="RPN171" s="104"/>
      <c r="RPO171" s="102"/>
      <c r="RPP171" s="103"/>
      <c r="RPR171" s="104"/>
      <c r="RPS171" s="102"/>
      <c r="RPT171" s="103"/>
      <c r="RPV171" s="104"/>
      <c r="RPW171" s="102"/>
      <c r="RPX171" s="103"/>
      <c r="RPZ171" s="104"/>
      <c r="RQA171" s="102"/>
      <c r="RQB171" s="103"/>
      <c r="RQD171" s="104"/>
      <c r="RQE171" s="102"/>
      <c r="RQF171" s="103"/>
      <c r="RQH171" s="104"/>
      <c r="RQI171" s="102"/>
      <c r="RQJ171" s="103"/>
      <c r="RQL171" s="104"/>
      <c r="RQM171" s="102"/>
      <c r="RQN171" s="103"/>
      <c r="RQP171" s="104"/>
      <c r="RQQ171" s="102"/>
      <c r="RQR171" s="103"/>
      <c r="RQT171" s="104"/>
      <c r="RQU171" s="102"/>
      <c r="RQV171" s="103"/>
      <c r="RQX171" s="104"/>
      <c r="RQY171" s="102"/>
      <c r="RQZ171" s="103"/>
      <c r="RRB171" s="104"/>
      <c r="RRC171" s="102"/>
      <c r="RRD171" s="103"/>
      <c r="RRF171" s="104"/>
      <c r="RRG171" s="102"/>
      <c r="RRH171" s="103"/>
      <c r="RRJ171" s="104"/>
      <c r="RRK171" s="102"/>
      <c r="RRL171" s="103"/>
      <c r="RRN171" s="104"/>
      <c r="RRO171" s="102"/>
      <c r="RRP171" s="103"/>
      <c r="RRR171" s="104"/>
      <c r="RRS171" s="102"/>
      <c r="RRT171" s="103"/>
      <c r="RRV171" s="104"/>
      <c r="RRW171" s="102"/>
      <c r="RRX171" s="103"/>
      <c r="RRZ171" s="104"/>
      <c r="RSA171" s="102"/>
      <c r="RSB171" s="103"/>
      <c r="RSD171" s="104"/>
      <c r="RSE171" s="102"/>
      <c r="RSF171" s="103"/>
      <c r="RSH171" s="104"/>
      <c r="RSI171" s="102"/>
      <c r="RSJ171" s="103"/>
      <c r="RSL171" s="104"/>
      <c r="RSM171" s="102"/>
      <c r="RSN171" s="103"/>
      <c r="RSP171" s="104"/>
      <c r="RSQ171" s="102"/>
      <c r="RSR171" s="103"/>
      <c r="RST171" s="104"/>
      <c r="RSU171" s="102"/>
      <c r="RSV171" s="103"/>
      <c r="RSX171" s="104"/>
      <c r="RSY171" s="102"/>
      <c r="RSZ171" s="103"/>
      <c r="RTB171" s="104"/>
      <c r="RTC171" s="102"/>
      <c r="RTD171" s="103"/>
      <c r="RTF171" s="104"/>
      <c r="RTG171" s="102"/>
      <c r="RTH171" s="103"/>
      <c r="RTJ171" s="104"/>
      <c r="RTK171" s="102"/>
      <c r="RTL171" s="103"/>
      <c r="RTN171" s="104"/>
      <c r="RTO171" s="102"/>
      <c r="RTP171" s="103"/>
      <c r="RTR171" s="104"/>
      <c r="RTS171" s="102"/>
      <c r="RTT171" s="103"/>
      <c r="RTV171" s="104"/>
      <c r="RTW171" s="102"/>
      <c r="RTX171" s="103"/>
      <c r="RTZ171" s="104"/>
      <c r="RUA171" s="102"/>
      <c r="RUB171" s="103"/>
      <c r="RUD171" s="104"/>
      <c r="RUE171" s="102"/>
      <c r="RUF171" s="103"/>
      <c r="RUH171" s="104"/>
      <c r="RUI171" s="102"/>
      <c r="RUJ171" s="103"/>
      <c r="RUL171" s="104"/>
      <c r="RUM171" s="102"/>
      <c r="RUN171" s="103"/>
      <c r="RUP171" s="104"/>
      <c r="RUQ171" s="102"/>
      <c r="RUR171" s="103"/>
      <c r="RUT171" s="104"/>
      <c r="RUU171" s="102"/>
      <c r="RUV171" s="103"/>
      <c r="RUX171" s="104"/>
      <c r="RUY171" s="102"/>
      <c r="RUZ171" s="103"/>
      <c r="RVB171" s="104"/>
      <c r="RVC171" s="102"/>
      <c r="RVD171" s="103"/>
      <c r="RVF171" s="104"/>
      <c r="RVG171" s="102"/>
      <c r="RVH171" s="103"/>
      <c r="RVJ171" s="104"/>
      <c r="RVK171" s="102"/>
      <c r="RVL171" s="103"/>
      <c r="RVN171" s="104"/>
      <c r="RVO171" s="102"/>
      <c r="RVP171" s="103"/>
      <c r="RVR171" s="104"/>
      <c r="RVS171" s="102"/>
      <c r="RVT171" s="103"/>
      <c r="RVV171" s="104"/>
      <c r="RVW171" s="102"/>
      <c r="RVX171" s="103"/>
      <c r="RVZ171" s="104"/>
      <c r="RWA171" s="102"/>
      <c r="RWB171" s="103"/>
      <c r="RWD171" s="104"/>
      <c r="RWE171" s="102"/>
      <c r="RWF171" s="103"/>
      <c r="RWH171" s="104"/>
      <c r="RWI171" s="102"/>
      <c r="RWJ171" s="103"/>
      <c r="RWL171" s="104"/>
      <c r="RWM171" s="102"/>
      <c r="RWN171" s="103"/>
      <c r="RWP171" s="104"/>
      <c r="RWQ171" s="102"/>
      <c r="RWR171" s="103"/>
      <c r="RWT171" s="104"/>
      <c r="RWU171" s="102"/>
      <c r="RWV171" s="103"/>
      <c r="RWX171" s="104"/>
      <c r="RWY171" s="102"/>
      <c r="RWZ171" s="103"/>
      <c r="RXB171" s="104"/>
      <c r="RXC171" s="102"/>
      <c r="RXD171" s="103"/>
      <c r="RXF171" s="104"/>
      <c r="RXG171" s="102"/>
      <c r="RXH171" s="103"/>
      <c r="RXJ171" s="104"/>
      <c r="RXK171" s="102"/>
      <c r="RXL171" s="103"/>
      <c r="RXN171" s="104"/>
      <c r="RXO171" s="102"/>
      <c r="RXP171" s="103"/>
      <c r="RXR171" s="104"/>
      <c r="RXS171" s="102"/>
      <c r="RXT171" s="103"/>
      <c r="RXV171" s="104"/>
      <c r="RXW171" s="102"/>
      <c r="RXX171" s="103"/>
      <c r="RXZ171" s="104"/>
      <c r="RYA171" s="102"/>
      <c r="RYB171" s="103"/>
      <c r="RYD171" s="104"/>
      <c r="RYE171" s="102"/>
      <c r="RYF171" s="103"/>
      <c r="RYH171" s="104"/>
      <c r="RYI171" s="102"/>
      <c r="RYJ171" s="103"/>
      <c r="RYL171" s="104"/>
      <c r="RYM171" s="102"/>
      <c r="RYN171" s="103"/>
      <c r="RYP171" s="104"/>
      <c r="RYQ171" s="102"/>
      <c r="RYR171" s="103"/>
      <c r="RYT171" s="104"/>
      <c r="RYU171" s="102"/>
      <c r="RYV171" s="103"/>
      <c r="RYX171" s="104"/>
      <c r="RYY171" s="102"/>
      <c r="RYZ171" s="103"/>
      <c r="RZB171" s="104"/>
      <c r="RZC171" s="102"/>
      <c r="RZD171" s="103"/>
      <c r="RZF171" s="104"/>
      <c r="RZG171" s="102"/>
      <c r="RZH171" s="103"/>
      <c r="RZJ171" s="104"/>
      <c r="RZK171" s="102"/>
      <c r="RZL171" s="103"/>
      <c r="RZN171" s="104"/>
      <c r="RZO171" s="102"/>
      <c r="RZP171" s="103"/>
      <c r="RZR171" s="104"/>
      <c r="RZS171" s="102"/>
      <c r="RZT171" s="103"/>
      <c r="RZV171" s="104"/>
      <c r="RZW171" s="102"/>
      <c r="RZX171" s="103"/>
      <c r="RZZ171" s="104"/>
      <c r="SAA171" s="102"/>
      <c r="SAB171" s="103"/>
      <c r="SAD171" s="104"/>
      <c r="SAE171" s="102"/>
      <c r="SAF171" s="103"/>
      <c r="SAH171" s="104"/>
      <c r="SAI171" s="102"/>
      <c r="SAJ171" s="103"/>
      <c r="SAL171" s="104"/>
      <c r="SAM171" s="102"/>
      <c r="SAN171" s="103"/>
      <c r="SAP171" s="104"/>
      <c r="SAQ171" s="102"/>
      <c r="SAR171" s="103"/>
      <c r="SAT171" s="104"/>
      <c r="SAU171" s="102"/>
      <c r="SAV171" s="103"/>
      <c r="SAX171" s="104"/>
      <c r="SAY171" s="102"/>
      <c r="SAZ171" s="103"/>
      <c r="SBB171" s="104"/>
      <c r="SBC171" s="102"/>
      <c r="SBD171" s="103"/>
      <c r="SBF171" s="104"/>
      <c r="SBG171" s="102"/>
      <c r="SBH171" s="103"/>
      <c r="SBJ171" s="104"/>
      <c r="SBK171" s="102"/>
      <c r="SBL171" s="103"/>
      <c r="SBN171" s="104"/>
      <c r="SBO171" s="102"/>
      <c r="SBP171" s="103"/>
      <c r="SBR171" s="104"/>
      <c r="SBS171" s="102"/>
      <c r="SBT171" s="103"/>
      <c r="SBV171" s="104"/>
      <c r="SBW171" s="102"/>
      <c r="SBX171" s="103"/>
      <c r="SBZ171" s="104"/>
      <c r="SCA171" s="102"/>
      <c r="SCB171" s="103"/>
      <c r="SCD171" s="104"/>
      <c r="SCE171" s="102"/>
      <c r="SCF171" s="103"/>
      <c r="SCH171" s="104"/>
      <c r="SCI171" s="102"/>
      <c r="SCJ171" s="103"/>
      <c r="SCL171" s="104"/>
      <c r="SCM171" s="102"/>
      <c r="SCN171" s="103"/>
      <c r="SCP171" s="104"/>
      <c r="SCQ171" s="102"/>
      <c r="SCR171" s="103"/>
      <c r="SCT171" s="104"/>
      <c r="SCU171" s="102"/>
      <c r="SCV171" s="103"/>
      <c r="SCX171" s="104"/>
      <c r="SCY171" s="102"/>
      <c r="SCZ171" s="103"/>
      <c r="SDB171" s="104"/>
      <c r="SDC171" s="102"/>
      <c r="SDD171" s="103"/>
      <c r="SDF171" s="104"/>
      <c r="SDG171" s="102"/>
      <c r="SDH171" s="103"/>
      <c r="SDJ171" s="104"/>
      <c r="SDK171" s="102"/>
      <c r="SDL171" s="103"/>
      <c r="SDN171" s="104"/>
      <c r="SDO171" s="102"/>
      <c r="SDP171" s="103"/>
      <c r="SDR171" s="104"/>
      <c r="SDS171" s="102"/>
      <c r="SDT171" s="103"/>
      <c r="SDV171" s="104"/>
      <c r="SDW171" s="102"/>
      <c r="SDX171" s="103"/>
      <c r="SDZ171" s="104"/>
      <c r="SEA171" s="102"/>
      <c r="SEB171" s="103"/>
      <c r="SED171" s="104"/>
      <c r="SEE171" s="102"/>
      <c r="SEF171" s="103"/>
      <c r="SEH171" s="104"/>
      <c r="SEI171" s="102"/>
      <c r="SEJ171" s="103"/>
      <c r="SEL171" s="104"/>
      <c r="SEM171" s="102"/>
      <c r="SEN171" s="103"/>
      <c r="SEP171" s="104"/>
      <c r="SEQ171" s="102"/>
      <c r="SER171" s="103"/>
      <c r="SET171" s="104"/>
      <c r="SEU171" s="102"/>
      <c r="SEV171" s="103"/>
      <c r="SEX171" s="104"/>
      <c r="SEY171" s="102"/>
      <c r="SEZ171" s="103"/>
      <c r="SFB171" s="104"/>
      <c r="SFC171" s="102"/>
      <c r="SFD171" s="103"/>
      <c r="SFF171" s="104"/>
      <c r="SFG171" s="102"/>
      <c r="SFH171" s="103"/>
      <c r="SFJ171" s="104"/>
      <c r="SFK171" s="102"/>
      <c r="SFL171" s="103"/>
      <c r="SFN171" s="104"/>
      <c r="SFO171" s="102"/>
      <c r="SFP171" s="103"/>
      <c r="SFR171" s="104"/>
      <c r="SFS171" s="102"/>
      <c r="SFT171" s="103"/>
      <c r="SFV171" s="104"/>
      <c r="SFW171" s="102"/>
      <c r="SFX171" s="103"/>
      <c r="SFZ171" s="104"/>
      <c r="SGA171" s="102"/>
      <c r="SGB171" s="103"/>
      <c r="SGD171" s="104"/>
      <c r="SGE171" s="102"/>
      <c r="SGF171" s="103"/>
      <c r="SGH171" s="104"/>
      <c r="SGI171" s="102"/>
      <c r="SGJ171" s="103"/>
      <c r="SGL171" s="104"/>
      <c r="SGM171" s="102"/>
      <c r="SGN171" s="103"/>
      <c r="SGP171" s="104"/>
      <c r="SGQ171" s="102"/>
      <c r="SGR171" s="103"/>
      <c r="SGT171" s="104"/>
      <c r="SGU171" s="102"/>
      <c r="SGV171" s="103"/>
      <c r="SGX171" s="104"/>
      <c r="SGY171" s="102"/>
      <c r="SGZ171" s="103"/>
      <c r="SHB171" s="104"/>
      <c r="SHC171" s="102"/>
      <c r="SHD171" s="103"/>
      <c r="SHF171" s="104"/>
      <c r="SHG171" s="102"/>
      <c r="SHH171" s="103"/>
      <c r="SHJ171" s="104"/>
      <c r="SHK171" s="102"/>
      <c r="SHL171" s="103"/>
      <c r="SHN171" s="104"/>
      <c r="SHO171" s="102"/>
      <c r="SHP171" s="103"/>
      <c r="SHR171" s="104"/>
      <c r="SHS171" s="102"/>
      <c r="SHT171" s="103"/>
      <c r="SHV171" s="104"/>
      <c r="SHW171" s="102"/>
      <c r="SHX171" s="103"/>
      <c r="SHZ171" s="104"/>
      <c r="SIA171" s="102"/>
      <c r="SIB171" s="103"/>
      <c r="SID171" s="104"/>
      <c r="SIE171" s="102"/>
      <c r="SIF171" s="103"/>
      <c r="SIH171" s="104"/>
      <c r="SII171" s="102"/>
      <c r="SIJ171" s="103"/>
      <c r="SIL171" s="104"/>
      <c r="SIM171" s="102"/>
      <c r="SIN171" s="103"/>
      <c r="SIP171" s="104"/>
      <c r="SIQ171" s="102"/>
      <c r="SIR171" s="103"/>
      <c r="SIT171" s="104"/>
      <c r="SIU171" s="102"/>
      <c r="SIV171" s="103"/>
      <c r="SIX171" s="104"/>
      <c r="SIY171" s="102"/>
      <c r="SIZ171" s="103"/>
      <c r="SJB171" s="104"/>
      <c r="SJC171" s="102"/>
      <c r="SJD171" s="103"/>
      <c r="SJF171" s="104"/>
      <c r="SJG171" s="102"/>
      <c r="SJH171" s="103"/>
      <c r="SJJ171" s="104"/>
      <c r="SJK171" s="102"/>
      <c r="SJL171" s="103"/>
      <c r="SJN171" s="104"/>
      <c r="SJO171" s="102"/>
      <c r="SJP171" s="103"/>
      <c r="SJR171" s="104"/>
      <c r="SJS171" s="102"/>
      <c r="SJT171" s="103"/>
      <c r="SJV171" s="104"/>
      <c r="SJW171" s="102"/>
      <c r="SJX171" s="103"/>
      <c r="SJZ171" s="104"/>
      <c r="SKA171" s="102"/>
      <c r="SKB171" s="103"/>
      <c r="SKD171" s="104"/>
      <c r="SKE171" s="102"/>
      <c r="SKF171" s="103"/>
      <c r="SKH171" s="104"/>
      <c r="SKI171" s="102"/>
      <c r="SKJ171" s="103"/>
      <c r="SKL171" s="104"/>
      <c r="SKM171" s="102"/>
      <c r="SKN171" s="103"/>
      <c r="SKP171" s="104"/>
      <c r="SKQ171" s="102"/>
      <c r="SKR171" s="103"/>
      <c r="SKT171" s="104"/>
      <c r="SKU171" s="102"/>
      <c r="SKV171" s="103"/>
      <c r="SKX171" s="104"/>
      <c r="SKY171" s="102"/>
      <c r="SKZ171" s="103"/>
      <c r="SLB171" s="104"/>
      <c r="SLC171" s="102"/>
      <c r="SLD171" s="103"/>
      <c r="SLF171" s="104"/>
      <c r="SLG171" s="102"/>
      <c r="SLH171" s="103"/>
      <c r="SLJ171" s="104"/>
      <c r="SLK171" s="102"/>
      <c r="SLL171" s="103"/>
      <c r="SLN171" s="104"/>
      <c r="SLO171" s="102"/>
      <c r="SLP171" s="103"/>
      <c r="SLR171" s="104"/>
      <c r="SLS171" s="102"/>
      <c r="SLT171" s="103"/>
      <c r="SLV171" s="104"/>
      <c r="SLW171" s="102"/>
      <c r="SLX171" s="103"/>
      <c r="SLZ171" s="104"/>
      <c r="SMA171" s="102"/>
      <c r="SMB171" s="103"/>
      <c r="SMD171" s="104"/>
      <c r="SME171" s="102"/>
      <c r="SMF171" s="103"/>
      <c r="SMH171" s="104"/>
      <c r="SMI171" s="102"/>
      <c r="SMJ171" s="103"/>
      <c r="SML171" s="104"/>
      <c r="SMM171" s="102"/>
      <c r="SMN171" s="103"/>
      <c r="SMP171" s="104"/>
      <c r="SMQ171" s="102"/>
      <c r="SMR171" s="103"/>
      <c r="SMT171" s="104"/>
      <c r="SMU171" s="102"/>
      <c r="SMV171" s="103"/>
      <c r="SMX171" s="104"/>
      <c r="SMY171" s="102"/>
      <c r="SMZ171" s="103"/>
      <c r="SNB171" s="104"/>
      <c r="SNC171" s="102"/>
      <c r="SND171" s="103"/>
      <c r="SNF171" s="104"/>
      <c r="SNG171" s="102"/>
      <c r="SNH171" s="103"/>
      <c r="SNJ171" s="104"/>
      <c r="SNK171" s="102"/>
      <c r="SNL171" s="103"/>
      <c r="SNN171" s="104"/>
      <c r="SNO171" s="102"/>
      <c r="SNP171" s="103"/>
      <c r="SNR171" s="104"/>
      <c r="SNS171" s="102"/>
      <c r="SNT171" s="103"/>
      <c r="SNV171" s="104"/>
      <c r="SNW171" s="102"/>
      <c r="SNX171" s="103"/>
      <c r="SNZ171" s="104"/>
      <c r="SOA171" s="102"/>
      <c r="SOB171" s="103"/>
      <c r="SOD171" s="104"/>
      <c r="SOE171" s="102"/>
      <c r="SOF171" s="103"/>
      <c r="SOH171" s="104"/>
      <c r="SOI171" s="102"/>
      <c r="SOJ171" s="103"/>
      <c r="SOL171" s="104"/>
      <c r="SOM171" s="102"/>
      <c r="SON171" s="103"/>
      <c r="SOP171" s="104"/>
      <c r="SOQ171" s="102"/>
      <c r="SOR171" s="103"/>
      <c r="SOT171" s="104"/>
      <c r="SOU171" s="102"/>
      <c r="SOV171" s="103"/>
      <c r="SOX171" s="104"/>
      <c r="SOY171" s="102"/>
      <c r="SOZ171" s="103"/>
      <c r="SPB171" s="104"/>
      <c r="SPC171" s="102"/>
      <c r="SPD171" s="103"/>
      <c r="SPF171" s="104"/>
      <c r="SPG171" s="102"/>
      <c r="SPH171" s="103"/>
      <c r="SPJ171" s="104"/>
      <c r="SPK171" s="102"/>
      <c r="SPL171" s="103"/>
      <c r="SPN171" s="104"/>
      <c r="SPO171" s="102"/>
      <c r="SPP171" s="103"/>
      <c r="SPR171" s="104"/>
      <c r="SPS171" s="102"/>
      <c r="SPT171" s="103"/>
      <c r="SPV171" s="104"/>
      <c r="SPW171" s="102"/>
      <c r="SPX171" s="103"/>
      <c r="SPZ171" s="104"/>
      <c r="SQA171" s="102"/>
      <c r="SQB171" s="103"/>
      <c r="SQD171" s="104"/>
      <c r="SQE171" s="102"/>
      <c r="SQF171" s="103"/>
      <c r="SQH171" s="104"/>
      <c r="SQI171" s="102"/>
      <c r="SQJ171" s="103"/>
      <c r="SQL171" s="104"/>
      <c r="SQM171" s="102"/>
      <c r="SQN171" s="103"/>
      <c r="SQP171" s="104"/>
      <c r="SQQ171" s="102"/>
      <c r="SQR171" s="103"/>
      <c r="SQT171" s="104"/>
      <c r="SQU171" s="102"/>
      <c r="SQV171" s="103"/>
      <c r="SQX171" s="104"/>
      <c r="SQY171" s="102"/>
      <c r="SQZ171" s="103"/>
      <c r="SRB171" s="104"/>
      <c r="SRC171" s="102"/>
      <c r="SRD171" s="103"/>
      <c r="SRF171" s="104"/>
      <c r="SRG171" s="102"/>
      <c r="SRH171" s="103"/>
      <c r="SRJ171" s="104"/>
      <c r="SRK171" s="102"/>
      <c r="SRL171" s="103"/>
      <c r="SRN171" s="104"/>
      <c r="SRO171" s="102"/>
      <c r="SRP171" s="103"/>
      <c r="SRR171" s="104"/>
      <c r="SRS171" s="102"/>
      <c r="SRT171" s="103"/>
      <c r="SRV171" s="104"/>
      <c r="SRW171" s="102"/>
      <c r="SRX171" s="103"/>
      <c r="SRZ171" s="104"/>
      <c r="SSA171" s="102"/>
      <c r="SSB171" s="103"/>
      <c r="SSD171" s="104"/>
      <c r="SSE171" s="102"/>
      <c r="SSF171" s="103"/>
      <c r="SSH171" s="104"/>
      <c r="SSI171" s="102"/>
      <c r="SSJ171" s="103"/>
      <c r="SSL171" s="104"/>
      <c r="SSM171" s="102"/>
      <c r="SSN171" s="103"/>
      <c r="SSP171" s="104"/>
      <c r="SSQ171" s="102"/>
      <c r="SSR171" s="103"/>
      <c r="SST171" s="104"/>
      <c r="SSU171" s="102"/>
      <c r="SSV171" s="103"/>
      <c r="SSX171" s="104"/>
      <c r="SSY171" s="102"/>
      <c r="SSZ171" s="103"/>
      <c r="STB171" s="104"/>
      <c r="STC171" s="102"/>
      <c r="STD171" s="103"/>
      <c r="STF171" s="104"/>
      <c r="STG171" s="102"/>
      <c r="STH171" s="103"/>
      <c r="STJ171" s="104"/>
      <c r="STK171" s="102"/>
      <c r="STL171" s="103"/>
      <c r="STN171" s="104"/>
      <c r="STO171" s="102"/>
      <c r="STP171" s="103"/>
      <c r="STR171" s="104"/>
      <c r="STS171" s="102"/>
      <c r="STT171" s="103"/>
      <c r="STV171" s="104"/>
      <c r="STW171" s="102"/>
      <c r="STX171" s="103"/>
      <c r="STZ171" s="104"/>
      <c r="SUA171" s="102"/>
      <c r="SUB171" s="103"/>
      <c r="SUD171" s="104"/>
      <c r="SUE171" s="102"/>
      <c r="SUF171" s="103"/>
      <c r="SUH171" s="104"/>
      <c r="SUI171" s="102"/>
      <c r="SUJ171" s="103"/>
      <c r="SUL171" s="104"/>
      <c r="SUM171" s="102"/>
      <c r="SUN171" s="103"/>
      <c r="SUP171" s="104"/>
      <c r="SUQ171" s="102"/>
      <c r="SUR171" s="103"/>
      <c r="SUT171" s="104"/>
      <c r="SUU171" s="102"/>
      <c r="SUV171" s="103"/>
      <c r="SUX171" s="104"/>
      <c r="SUY171" s="102"/>
      <c r="SUZ171" s="103"/>
      <c r="SVB171" s="104"/>
      <c r="SVC171" s="102"/>
      <c r="SVD171" s="103"/>
      <c r="SVF171" s="104"/>
      <c r="SVG171" s="102"/>
      <c r="SVH171" s="103"/>
      <c r="SVJ171" s="104"/>
      <c r="SVK171" s="102"/>
      <c r="SVL171" s="103"/>
      <c r="SVN171" s="104"/>
      <c r="SVO171" s="102"/>
      <c r="SVP171" s="103"/>
      <c r="SVR171" s="104"/>
      <c r="SVS171" s="102"/>
      <c r="SVT171" s="103"/>
      <c r="SVV171" s="104"/>
      <c r="SVW171" s="102"/>
      <c r="SVX171" s="103"/>
      <c r="SVZ171" s="104"/>
      <c r="SWA171" s="102"/>
      <c r="SWB171" s="103"/>
      <c r="SWD171" s="104"/>
      <c r="SWE171" s="102"/>
      <c r="SWF171" s="103"/>
      <c r="SWH171" s="104"/>
      <c r="SWI171" s="102"/>
      <c r="SWJ171" s="103"/>
      <c r="SWL171" s="104"/>
      <c r="SWM171" s="102"/>
      <c r="SWN171" s="103"/>
      <c r="SWP171" s="104"/>
      <c r="SWQ171" s="102"/>
      <c r="SWR171" s="103"/>
      <c r="SWT171" s="104"/>
      <c r="SWU171" s="102"/>
      <c r="SWV171" s="103"/>
      <c r="SWX171" s="104"/>
      <c r="SWY171" s="102"/>
      <c r="SWZ171" s="103"/>
      <c r="SXB171" s="104"/>
      <c r="SXC171" s="102"/>
      <c r="SXD171" s="103"/>
      <c r="SXF171" s="104"/>
      <c r="SXG171" s="102"/>
      <c r="SXH171" s="103"/>
      <c r="SXJ171" s="104"/>
      <c r="SXK171" s="102"/>
      <c r="SXL171" s="103"/>
      <c r="SXN171" s="104"/>
      <c r="SXO171" s="102"/>
      <c r="SXP171" s="103"/>
      <c r="SXR171" s="104"/>
      <c r="SXS171" s="102"/>
      <c r="SXT171" s="103"/>
      <c r="SXV171" s="104"/>
      <c r="SXW171" s="102"/>
      <c r="SXX171" s="103"/>
      <c r="SXZ171" s="104"/>
      <c r="SYA171" s="102"/>
      <c r="SYB171" s="103"/>
      <c r="SYD171" s="104"/>
      <c r="SYE171" s="102"/>
      <c r="SYF171" s="103"/>
      <c r="SYH171" s="104"/>
      <c r="SYI171" s="102"/>
      <c r="SYJ171" s="103"/>
      <c r="SYL171" s="104"/>
      <c r="SYM171" s="102"/>
      <c r="SYN171" s="103"/>
      <c r="SYP171" s="104"/>
      <c r="SYQ171" s="102"/>
      <c r="SYR171" s="103"/>
      <c r="SYT171" s="104"/>
      <c r="SYU171" s="102"/>
      <c r="SYV171" s="103"/>
      <c r="SYX171" s="104"/>
      <c r="SYY171" s="102"/>
      <c r="SYZ171" s="103"/>
      <c r="SZB171" s="104"/>
      <c r="SZC171" s="102"/>
      <c r="SZD171" s="103"/>
      <c r="SZF171" s="104"/>
      <c r="SZG171" s="102"/>
      <c r="SZH171" s="103"/>
      <c r="SZJ171" s="104"/>
      <c r="SZK171" s="102"/>
      <c r="SZL171" s="103"/>
      <c r="SZN171" s="104"/>
      <c r="SZO171" s="102"/>
      <c r="SZP171" s="103"/>
      <c r="SZR171" s="104"/>
      <c r="SZS171" s="102"/>
      <c r="SZT171" s="103"/>
      <c r="SZV171" s="104"/>
      <c r="SZW171" s="102"/>
      <c r="SZX171" s="103"/>
      <c r="SZZ171" s="104"/>
      <c r="TAA171" s="102"/>
      <c r="TAB171" s="103"/>
      <c r="TAD171" s="104"/>
      <c r="TAE171" s="102"/>
      <c r="TAF171" s="103"/>
      <c r="TAH171" s="104"/>
      <c r="TAI171" s="102"/>
      <c r="TAJ171" s="103"/>
      <c r="TAL171" s="104"/>
      <c r="TAM171" s="102"/>
      <c r="TAN171" s="103"/>
      <c r="TAP171" s="104"/>
      <c r="TAQ171" s="102"/>
      <c r="TAR171" s="103"/>
      <c r="TAT171" s="104"/>
      <c r="TAU171" s="102"/>
      <c r="TAV171" s="103"/>
      <c r="TAX171" s="104"/>
      <c r="TAY171" s="102"/>
      <c r="TAZ171" s="103"/>
      <c r="TBB171" s="104"/>
      <c r="TBC171" s="102"/>
      <c r="TBD171" s="103"/>
      <c r="TBF171" s="104"/>
      <c r="TBG171" s="102"/>
      <c r="TBH171" s="103"/>
      <c r="TBJ171" s="104"/>
      <c r="TBK171" s="102"/>
      <c r="TBL171" s="103"/>
      <c r="TBN171" s="104"/>
      <c r="TBO171" s="102"/>
      <c r="TBP171" s="103"/>
      <c r="TBR171" s="104"/>
      <c r="TBS171" s="102"/>
      <c r="TBT171" s="103"/>
      <c r="TBV171" s="104"/>
      <c r="TBW171" s="102"/>
      <c r="TBX171" s="103"/>
      <c r="TBZ171" s="104"/>
      <c r="TCA171" s="102"/>
      <c r="TCB171" s="103"/>
      <c r="TCD171" s="104"/>
      <c r="TCE171" s="102"/>
      <c r="TCF171" s="103"/>
      <c r="TCH171" s="104"/>
      <c r="TCI171" s="102"/>
      <c r="TCJ171" s="103"/>
      <c r="TCL171" s="104"/>
      <c r="TCM171" s="102"/>
      <c r="TCN171" s="103"/>
      <c r="TCP171" s="104"/>
      <c r="TCQ171" s="102"/>
      <c r="TCR171" s="103"/>
      <c r="TCT171" s="104"/>
      <c r="TCU171" s="102"/>
      <c r="TCV171" s="103"/>
      <c r="TCX171" s="104"/>
      <c r="TCY171" s="102"/>
      <c r="TCZ171" s="103"/>
      <c r="TDB171" s="104"/>
      <c r="TDC171" s="102"/>
      <c r="TDD171" s="103"/>
      <c r="TDF171" s="104"/>
      <c r="TDG171" s="102"/>
      <c r="TDH171" s="103"/>
      <c r="TDJ171" s="104"/>
      <c r="TDK171" s="102"/>
      <c r="TDL171" s="103"/>
      <c r="TDN171" s="104"/>
      <c r="TDO171" s="102"/>
      <c r="TDP171" s="103"/>
      <c r="TDR171" s="104"/>
      <c r="TDS171" s="102"/>
      <c r="TDT171" s="103"/>
      <c r="TDV171" s="104"/>
      <c r="TDW171" s="102"/>
      <c r="TDX171" s="103"/>
      <c r="TDZ171" s="104"/>
      <c r="TEA171" s="102"/>
      <c r="TEB171" s="103"/>
      <c r="TED171" s="104"/>
      <c r="TEE171" s="102"/>
      <c r="TEF171" s="103"/>
      <c r="TEH171" s="104"/>
      <c r="TEI171" s="102"/>
      <c r="TEJ171" s="103"/>
      <c r="TEL171" s="104"/>
      <c r="TEM171" s="102"/>
      <c r="TEN171" s="103"/>
      <c r="TEP171" s="104"/>
      <c r="TEQ171" s="102"/>
      <c r="TER171" s="103"/>
      <c r="TET171" s="104"/>
      <c r="TEU171" s="102"/>
      <c r="TEV171" s="103"/>
      <c r="TEX171" s="104"/>
      <c r="TEY171" s="102"/>
      <c r="TEZ171" s="103"/>
      <c r="TFB171" s="104"/>
      <c r="TFC171" s="102"/>
      <c r="TFD171" s="103"/>
      <c r="TFF171" s="104"/>
      <c r="TFG171" s="102"/>
      <c r="TFH171" s="103"/>
      <c r="TFJ171" s="104"/>
      <c r="TFK171" s="102"/>
      <c r="TFL171" s="103"/>
      <c r="TFN171" s="104"/>
      <c r="TFO171" s="102"/>
      <c r="TFP171" s="103"/>
      <c r="TFR171" s="104"/>
      <c r="TFS171" s="102"/>
      <c r="TFT171" s="103"/>
      <c r="TFV171" s="104"/>
      <c r="TFW171" s="102"/>
      <c r="TFX171" s="103"/>
      <c r="TFZ171" s="104"/>
      <c r="TGA171" s="102"/>
      <c r="TGB171" s="103"/>
      <c r="TGD171" s="104"/>
      <c r="TGE171" s="102"/>
      <c r="TGF171" s="103"/>
      <c r="TGH171" s="104"/>
      <c r="TGI171" s="102"/>
      <c r="TGJ171" s="103"/>
      <c r="TGL171" s="104"/>
      <c r="TGM171" s="102"/>
      <c r="TGN171" s="103"/>
      <c r="TGP171" s="104"/>
      <c r="TGQ171" s="102"/>
      <c r="TGR171" s="103"/>
      <c r="TGT171" s="104"/>
      <c r="TGU171" s="102"/>
      <c r="TGV171" s="103"/>
      <c r="TGX171" s="104"/>
      <c r="TGY171" s="102"/>
      <c r="TGZ171" s="103"/>
      <c r="THB171" s="104"/>
      <c r="THC171" s="102"/>
      <c r="THD171" s="103"/>
      <c r="THF171" s="104"/>
      <c r="THG171" s="102"/>
      <c r="THH171" s="103"/>
      <c r="THJ171" s="104"/>
      <c r="THK171" s="102"/>
      <c r="THL171" s="103"/>
      <c r="THN171" s="104"/>
      <c r="THO171" s="102"/>
      <c r="THP171" s="103"/>
      <c r="THR171" s="104"/>
      <c r="THS171" s="102"/>
      <c r="THT171" s="103"/>
      <c r="THV171" s="104"/>
      <c r="THW171" s="102"/>
      <c r="THX171" s="103"/>
      <c r="THZ171" s="104"/>
      <c r="TIA171" s="102"/>
      <c r="TIB171" s="103"/>
      <c r="TID171" s="104"/>
      <c r="TIE171" s="102"/>
      <c r="TIF171" s="103"/>
      <c r="TIH171" s="104"/>
      <c r="TII171" s="102"/>
      <c r="TIJ171" s="103"/>
      <c r="TIL171" s="104"/>
      <c r="TIM171" s="102"/>
      <c r="TIN171" s="103"/>
      <c r="TIP171" s="104"/>
      <c r="TIQ171" s="102"/>
      <c r="TIR171" s="103"/>
      <c r="TIT171" s="104"/>
      <c r="TIU171" s="102"/>
      <c r="TIV171" s="103"/>
      <c r="TIX171" s="104"/>
      <c r="TIY171" s="102"/>
      <c r="TIZ171" s="103"/>
      <c r="TJB171" s="104"/>
      <c r="TJC171" s="102"/>
      <c r="TJD171" s="103"/>
      <c r="TJF171" s="104"/>
      <c r="TJG171" s="102"/>
      <c r="TJH171" s="103"/>
      <c r="TJJ171" s="104"/>
      <c r="TJK171" s="102"/>
      <c r="TJL171" s="103"/>
      <c r="TJN171" s="104"/>
      <c r="TJO171" s="102"/>
      <c r="TJP171" s="103"/>
      <c r="TJR171" s="104"/>
      <c r="TJS171" s="102"/>
      <c r="TJT171" s="103"/>
      <c r="TJV171" s="104"/>
      <c r="TJW171" s="102"/>
      <c r="TJX171" s="103"/>
      <c r="TJZ171" s="104"/>
      <c r="TKA171" s="102"/>
      <c r="TKB171" s="103"/>
      <c r="TKD171" s="104"/>
      <c r="TKE171" s="102"/>
      <c r="TKF171" s="103"/>
      <c r="TKH171" s="104"/>
      <c r="TKI171" s="102"/>
      <c r="TKJ171" s="103"/>
      <c r="TKL171" s="104"/>
      <c r="TKM171" s="102"/>
      <c r="TKN171" s="103"/>
      <c r="TKP171" s="104"/>
      <c r="TKQ171" s="102"/>
      <c r="TKR171" s="103"/>
      <c r="TKT171" s="104"/>
      <c r="TKU171" s="102"/>
      <c r="TKV171" s="103"/>
      <c r="TKX171" s="104"/>
      <c r="TKY171" s="102"/>
      <c r="TKZ171" s="103"/>
      <c r="TLB171" s="104"/>
      <c r="TLC171" s="102"/>
      <c r="TLD171" s="103"/>
      <c r="TLF171" s="104"/>
      <c r="TLG171" s="102"/>
      <c r="TLH171" s="103"/>
      <c r="TLJ171" s="104"/>
      <c r="TLK171" s="102"/>
      <c r="TLL171" s="103"/>
      <c r="TLN171" s="104"/>
      <c r="TLO171" s="102"/>
      <c r="TLP171" s="103"/>
      <c r="TLR171" s="104"/>
      <c r="TLS171" s="102"/>
      <c r="TLT171" s="103"/>
      <c r="TLV171" s="104"/>
      <c r="TLW171" s="102"/>
      <c r="TLX171" s="103"/>
      <c r="TLZ171" s="104"/>
      <c r="TMA171" s="102"/>
      <c r="TMB171" s="103"/>
      <c r="TMD171" s="104"/>
      <c r="TME171" s="102"/>
      <c r="TMF171" s="103"/>
      <c r="TMH171" s="104"/>
      <c r="TMI171" s="102"/>
      <c r="TMJ171" s="103"/>
      <c r="TML171" s="104"/>
      <c r="TMM171" s="102"/>
      <c r="TMN171" s="103"/>
      <c r="TMP171" s="104"/>
      <c r="TMQ171" s="102"/>
      <c r="TMR171" s="103"/>
      <c r="TMT171" s="104"/>
      <c r="TMU171" s="102"/>
      <c r="TMV171" s="103"/>
      <c r="TMX171" s="104"/>
      <c r="TMY171" s="102"/>
      <c r="TMZ171" s="103"/>
      <c r="TNB171" s="104"/>
      <c r="TNC171" s="102"/>
      <c r="TND171" s="103"/>
      <c r="TNF171" s="104"/>
      <c r="TNG171" s="102"/>
      <c r="TNH171" s="103"/>
      <c r="TNJ171" s="104"/>
      <c r="TNK171" s="102"/>
      <c r="TNL171" s="103"/>
      <c r="TNN171" s="104"/>
      <c r="TNO171" s="102"/>
      <c r="TNP171" s="103"/>
      <c r="TNR171" s="104"/>
      <c r="TNS171" s="102"/>
      <c r="TNT171" s="103"/>
      <c r="TNV171" s="104"/>
      <c r="TNW171" s="102"/>
      <c r="TNX171" s="103"/>
      <c r="TNZ171" s="104"/>
      <c r="TOA171" s="102"/>
      <c r="TOB171" s="103"/>
      <c r="TOD171" s="104"/>
      <c r="TOE171" s="102"/>
      <c r="TOF171" s="103"/>
      <c r="TOH171" s="104"/>
      <c r="TOI171" s="102"/>
      <c r="TOJ171" s="103"/>
      <c r="TOL171" s="104"/>
      <c r="TOM171" s="102"/>
      <c r="TON171" s="103"/>
      <c r="TOP171" s="104"/>
      <c r="TOQ171" s="102"/>
      <c r="TOR171" s="103"/>
      <c r="TOT171" s="104"/>
      <c r="TOU171" s="102"/>
      <c r="TOV171" s="103"/>
      <c r="TOX171" s="104"/>
      <c r="TOY171" s="102"/>
      <c r="TOZ171" s="103"/>
      <c r="TPB171" s="104"/>
      <c r="TPC171" s="102"/>
      <c r="TPD171" s="103"/>
      <c r="TPF171" s="104"/>
      <c r="TPG171" s="102"/>
      <c r="TPH171" s="103"/>
      <c r="TPJ171" s="104"/>
      <c r="TPK171" s="102"/>
      <c r="TPL171" s="103"/>
      <c r="TPN171" s="104"/>
      <c r="TPO171" s="102"/>
      <c r="TPP171" s="103"/>
      <c r="TPR171" s="104"/>
      <c r="TPS171" s="102"/>
      <c r="TPT171" s="103"/>
      <c r="TPV171" s="104"/>
      <c r="TPW171" s="102"/>
      <c r="TPX171" s="103"/>
      <c r="TPZ171" s="104"/>
      <c r="TQA171" s="102"/>
      <c r="TQB171" s="103"/>
      <c r="TQD171" s="104"/>
      <c r="TQE171" s="102"/>
      <c r="TQF171" s="103"/>
      <c r="TQH171" s="104"/>
      <c r="TQI171" s="102"/>
      <c r="TQJ171" s="103"/>
      <c r="TQL171" s="104"/>
      <c r="TQM171" s="102"/>
      <c r="TQN171" s="103"/>
      <c r="TQP171" s="104"/>
      <c r="TQQ171" s="102"/>
      <c r="TQR171" s="103"/>
      <c r="TQT171" s="104"/>
      <c r="TQU171" s="102"/>
      <c r="TQV171" s="103"/>
      <c r="TQX171" s="104"/>
      <c r="TQY171" s="102"/>
      <c r="TQZ171" s="103"/>
      <c r="TRB171" s="104"/>
      <c r="TRC171" s="102"/>
      <c r="TRD171" s="103"/>
      <c r="TRF171" s="104"/>
      <c r="TRG171" s="102"/>
      <c r="TRH171" s="103"/>
      <c r="TRJ171" s="104"/>
      <c r="TRK171" s="102"/>
      <c r="TRL171" s="103"/>
      <c r="TRN171" s="104"/>
      <c r="TRO171" s="102"/>
      <c r="TRP171" s="103"/>
      <c r="TRR171" s="104"/>
      <c r="TRS171" s="102"/>
      <c r="TRT171" s="103"/>
      <c r="TRV171" s="104"/>
      <c r="TRW171" s="102"/>
      <c r="TRX171" s="103"/>
      <c r="TRZ171" s="104"/>
      <c r="TSA171" s="102"/>
      <c r="TSB171" s="103"/>
      <c r="TSD171" s="104"/>
      <c r="TSE171" s="102"/>
      <c r="TSF171" s="103"/>
      <c r="TSH171" s="104"/>
      <c r="TSI171" s="102"/>
      <c r="TSJ171" s="103"/>
      <c r="TSL171" s="104"/>
      <c r="TSM171" s="102"/>
      <c r="TSN171" s="103"/>
      <c r="TSP171" s="104"/>
      <c r="TSQ171" s="102"/>
      <c r="TSR171" s="103"/>
      <c r="TST171" s="104"/>
      <c r="TSU171" s="102"/>
      <c r="TSV171" s="103"/>
      <c r="TSX171" s="104"/>
      <c r="TSY171" s="102"/>
      <c r="TSZ171" s="103"/>
      <c r="TTB171" s="104"/>
      <c r="TTC171" s="102"/>
      <c r="TTD171" s="103"/>
      <c r="TTF171" s="104"/>
      <c r="TTG171" s="102"/>
      <c r="TTH171" s="103"/>
      <c r="TTJ171" s="104"/>
      <c r="TTK171" s="102"/>
      <c r="TTL171" s="103"/>
      <c r="TTN171" s="104"/>
      <c r="TTO171" s="102"/>
      <c r="TTP171" s="103"/>
      <c r="TTR171" s="104"/>
      <c r="TTS171" s="102"/>
      <c r="TTT171" s="103"/>
      <c r="TTV171" s="104"/>
      <c r="TTW171" s="102"/>
      <c r="TTX171" s="103"/>
      <c r="TTZ171" s="104"/>
      <c r="TUA171" s="102"/>
      <c r="TUB171" s="103"/>
      <c r="TUD171" s="104"/>
      <c r="TUE171" s="102"/>
      <c r="TUF171" s="103"/>
      <c r="TUH171" s="104"/>
      <c r="TUI171" s="102"/>
      <c r="TUJ171" s="103"/>
      <c r="TUL171" s="104"/>
      <c r="TUM171" s="102"/>
      <c r="TUN171" s="103"/>
      <c r="TUP171" s="104"/>
      <c r="TUQ171" s="102"/>
      <c r="TUR171" s="103"/>
      <c r="TUT171" s="104"/>
      <c r="TUU171" s="102"/>
      <c r="TUV171" s="103"/>
      <c r="TUX171" s="104"/>
      <c r="TUY171" s="102"/>
      <c r="TUZ171" s="103"/>
      <c r="TVB171" s="104"/>
      <c r="TVC171" s="102"/>
      <c r="TVD171" s="103"/>
      <c r="TVF171" s="104"/>
      <c r="TVG171" s="102"/>
      <c r="TVH171" s="103"/>
      <c r="TVJ171" s="104"/>
      <c r="TVK171" s="102"/>
      <c r="TVL171" s="103"/>
      <c r="TVN171" s="104"/>
      <c r="TVO171" s="102"/>
      <c r="TVP171" s="103"/>
      <c r="TVR171" s="104"/>
      <c r="TVS171" s="102"/>
      <c r="TVT171" s="103"/>
      <c r="TVV171" s="104"/>
      <c r="TVW171" s="102"/>
      <c r="TVX171" s="103"/>
      <c r="TVZ171" s="104"/>
      <c r="TWA171" s="102"/>
      <c r="TWB171" s="103"/>
      <c r="TWD171" s="104"/>
      <c r="TWE171" s="102"/>
      <c r="TWF171" s="103"/>
      <c r="TWH171" s="104"/>
      <c r="TWI171" s="102"/>
      <c r="TWJ171" s="103"/>
      <c r="TWL171" s="104"/>
      <c r="TWM171" s="102"/>
      <c r="TWN171" s="103"/>
      <c r="TWP171" s="104"/>
      <c r="TWQ171" s="102"/>
      <c r="TWR171" s="103"/>
      <c r="TWT171" s="104"/>
      <c r="TWU171" s="102"/>
      <c r="TWV171" s="103"/>
      <c r="TWX171" s="104"/>
      <c r="TWY171" s="102"/>
      <c r="TWZ171" s="103"/>
      <c r="TXB171" s="104"/>
      <c r="TXC171" s="102"/>
      <c r="TXD171" s="103"/>
      <c r="TXF171" s="104"/>
      <c r="TXG171" s="102"/>
      <c r="TXH171" s="103"/>
      <c r="TXJ171" s="104"/>
      <c r="TXK171" s="102"/>
      <c r="TXL171" s="103"/>
      <c r="TXN171" s="104"/>
      <c r="TXO171" s="102"/>
      <c r="TXP171" s="103"/>
      <c r="TXR171" s="104"/>
      <c r="TXS171" s="102"/>
      <c r="TXT171" s="103"/>
      <c r="TXV171" s="104"/>
      <c r="TXW171" s="102"/>
      <c r="TXX171" s="103"/>
      <c r="TXZ171" s="104"/>
      <c r="TYA171" s="102"/>
      <c r="TYB171" s="103"/>
      <c r="TYD171" s="104"/>
      <c r="TYE171" s="102"/>
      <c r="TYF171" s="103"/>
      <c r="TYH171" s="104"/>
      <c r="TYI171" s="102"/>
      <c r="TYJ171" s="103"/>
      <c r="TYL171" s="104"/>
      <c r="TYM171" s="102"/>
      <c r="TYN171" s="103"/>
      <c r="TYP171" s="104"/>
      <c r="TYQ171" s="102"/>
      <c r="TYR171" s="103"/>
      <c r="TYT171" s="104"/>
      <c r="TYU171" s="102"/>
      <c r="TYV171" s="103"/>
      <c r="TYX171" s="104"/>
      <c r="TYY171" s="102"/>
      <c r="TYZ171" s="103"/>
      <c r="TZB171" s="104"/>
      <c r="TZC171" s="102"/>
      <c r="TZD171" s="103"/>
      <c r="TZF171" s="104"/>
      <c r="TZG171" s="102"/>
      <c r="TZH171" s="103"/>
      <c r="TZJ171" s="104"/>
      <c r="TZK171" s="102"/>
      <c r="TZL171" s="103"/>
      <c r="TZN171" s="104"/>
      <c r="TZO171" s="102"/>
      <c r="TZP171" s="103"/>
      <c r="TZR171" s="104"/>
      <c r="TZS171" s="102"/>
      <c r="TZT171" s="103"/>
      <c r="TZV171" s="104"/>
      <c r="TZW171" s="102"/>
      <c r="TZX171" s="103"/>
      <c r="TZZ171" s="104"/>
      <c r="UAA171" s="102"/>
      <c r="UAB171" s="103"/>
      <c r="UAD171" s="104"/>
      <c r="UAE171" s="102"/>
      <c r="UAF171" s="103"/>
      <c r="UAH171" s="104"/>
      <c r="UAI171" s="102"/>
      <c r="UAJ171" s="103"/>
      <c r="UAL171" s="104"/>
      <c r="UAM171" s="102"/>
      <c r="UAN171" s="103"/>
      <c r="UAP171" s="104"/>
      <c r="UAQ171" s="102"/>
      <c r="UAR171" s="103"/>
      <c r="UAT171" s="104"/>
      <c r="UAU171" s="102"/>
      <c r="UAV171" s="103"/>
      <c r="UAX171" s="104"/>
      <c r="UAY171" s="102"/>
      <c r="UAZ171" s="103"/>
      <c r="UBB171" s="104"/>
      <c r="UBC171" s="102"/>
      <c r="UBD171" s="103"/>
      <c r="UBF171" s="104"/>
      <c r="UBG171" s="102"/>
      <c r="UBH171" s="103"/>
      <c r="UBJ171" s="104"/>
      <c r="UBK171" s="102"/>
      <c r="UBL171" s="103"/>
      <c r="UBN171" s="104"/>
      <c r="UBO171" s="102"/>
      <c r="UBP171" s="103"/>
      <c r="UBR171" s="104"/>
      <c r="UBS171" s="102"/>
      <c r="UBT171" s="103"/>
      <c r="UBV171" s="104"/>
      <c r="UBW171" s="102"/>
      <c r="UBX171" s="103"/>
      <c r="UBZ171" s="104"/>
      <c r="UCA171" s="102"/>
      <c r="UCB171" s="103"/>
      <c r="UCD171" s="104"/>
      <c r="UCE171" s="102"/>
      <c r="UCF171" s="103"/>
      <c r="UCH171" s="104"/>
      <c r="UCI171" s="102"/>
      <c r="UCJ171" s="103"/>
      <c r="UCL171" s="104"/>
      <c r="UCM171" s="102"/>
      <c r="UCN171" s="103"/>
      <c r="UCP171" s="104"/>
      <c r="UCQ171" s="102"/>
      <c r="UCR171" s="103"/>
      <c r="UCT171" s="104"/>
      <c r="UCU171" s="102"/>
      <c r="UCV171" s="103"/>
      <c r="UCX171" s="104"/>
      <c r="UCY171" s="102"/>
      <c r="UCZ171" s="103"/>
      <c r="UDB171" s="104"/>
      <c r="UDC171" s="102"/>
      <c r="UDD171" s="103"/>
      <c r="UDF171" s="104"/>
      <c r="UDG171" s="102"/>
      <c r="UDH171" s="103"/>
      <c r="UDJ171" s="104"/>
      <c r="UDK171" s="102"/>
      <c r="UDL171" s="103"/>
      <c r="UDN171" s="104"/>
      <c r="UDO171" s="102"/>
      <c r="UDP171" s="103"/>
      <c r="UDR171" s="104"/>
      <c r="UDS171" s="102"/>
      <c r="UDT171" s="103"/>
      <c r="UDV171" s="104"/>
      <c r="UDW171" s="102"/>
      <c r="UDX171" s="103"/>
      <c r="UDZ171" s="104"/>
      <c r="UEA171" s="102"/>
      <c r="UEB171" s="103"/>
      <c r="UED171" s="104"/>
      <c r="UEE171" s="102"/>
      <c r="UEF171" s="103"/>
      <c r="UEH171" s="104"/>
      <c r="UEI171" s="102"/>
      <c r="UEJ171" s="103"/>
      <c r="UEL171" s="104"/>
      <c r="UEM171" s="102"/>
      <c r="UEN171" s="103"/>
      <c r="UEP171" s="104"/>
      <c r="UEQ171" s="102"/>
      <c r="UER171" s="103"/>
      <c r="UET171" s="104"/>
      <c r="UEU171" s="102"/>
      <c r="UEV171" s="103"/>
      <c r="UEX171" s="104"/>
      <c r="UEY171" s="102"/>
      <c r="UEZ171" s="103"/>
      <c r="UFB171" s="104"/>
      <c r="UFC171" s="102"/>
      <c r="UFD171" s="103"/>
      <c r="UFF171" s="104"/>
      <c r="UFG171" s="102"/>
      <c r="UFH171" s="103"/>
      <c r="UFJ171" s="104"/>
      <c r="UFK171" s="102"/>
      <c r="UFL171" s="103"/>
      <c r="UFN171" s="104"/>
      <c r="UFO171" s="102"/>
      <c r="UFP171" s="103"/>
      <c r="UFR171" s="104"/>
      <c r="UFS171" s="102"/>
      <c r="UFT171" s="103"/>
      <c r="UFV171" s="104"/>
      <c r="UFW171" s="102"/>
      <c r="UFX171" s="103"/>
      <c r="UFZ171" s="104"/>
      <c r="UGA171" s="102"/>
      <c r="UGB171" s="103"/>
      <c r="UGD171" s="104"/>
      <c r="UGE171" s="102"/>
      <c r="UGF171" s="103"/>
      <c r="UGH171" s="104"/>
      <c r="UGI171" s="102"/>
      <c r="UGJ171" s="103"/>
      <c r="UGL171" s="104"/>
      <c r="UGM171" s="102"/>
      <c r="UGN171" s="103"/>
      <c r="UGP171" s="104"/>
      <c r="UGQ171" s="102"/>
      <c r="UGR171" s="103"/>
      <c r="UGT171" s="104"/>
      <c r="UGU171" s="102"/>
      <c r="UGV171" s="103"/>
      <c r="UGX171" s="104"/>
      <c r="UGY171" s="102"/>
      <c r="UGZ171" s="103"/>
      <c r="UHB171" s="104"/>
      <c r="UHC171" s="102"/>
      <c r="UHD171" s="103"/>
      <c r="UHF171" s="104"/>
      <c r="UHG171" s="102"/>
      <c r="UHH171" s="103"/>
      <c r="UHJ171" s="104"/>
      <c r="UHK171" s="102"/>
      <c r="UHL171" s="103"/>
      <c r="UHN171" s="104"/>
      <c r="UHO171" s="102"/>
      <c r="UHP171" s="103"/>
      <c r="UHR171" s="104"/>
      <c r="UHS171" s="102"/>
      <c r="UHT171" s="103"/>
      <c r="UHV171" s="104"/>
      <c r="UHW171" s="102"/>
      <c r="UHX171" s="103"/>
      <c r="UHZ171" s="104"/>
      <c r="UIA171" s="102"/>
      <c r="UIB171" s="103"/>
      <c r="UID171" s="104"/>
      <c r="UIE171" s="102"/>
      <c r="UIF171" s="103"/>
      <c r="UIH171" s="104"/>
      <c r="UII171" s="102"/>
      <c r="UIJ171" s="103"/>
      <c r="UIL171" s="104"/>
      <c r="UIM171" s="102"/>
      <c r="UIN171" s="103"/>
      <c r="UIP171" s="104"/>
      <c r="UIQ171" s="102"/>
      <c r="UIR171" s="103"/>
      <c r="UIT171" s="104"/>
      <c r="UIU171" s="102"/>
      <c r="UIV171" s="103"/>
      <c r="UIX171" s="104"/>
      <c r="UIY171" s="102"/>
      <c r="UIZ171" s="103"/>
      <c r="UJB171" s="104"/>
      <c r="UJC171" s="102"/>
      <c r="UJD171" s="103"/>
      <c r="UJF171" s="104"/>
      <c r="UJG171" s="102"/>
      <c r="UJH171" s="103"/>
      <c r="UJJ171" s="104"/>
      <c r="UJK171" s="102"/>
      <c r="UJL171" s="103"/>
      <c r="UJN171" s="104"/>
      <c r="UJO171" s="102"/>
      <c r="UJP171" s="103"/>
      <c r="UJR171" s="104"/>
      <c r="UJS171" s="102"/>
      <c r="UJT171" s="103"/>
      <c r="UJV171" s="104"/>
      <c r="UJW171" s="102"/>
      <c r="UJX171" s="103"/>
      <c r="UJZ171" s="104"/>
      <c r="UKA171" s="102"/>
      <c r="UKB171" s="103"/>
      <c r="UKD171" s="104"/>
      <c r="UKE171" s="102"/>
      <c r="UKF171" s="103"/>
      <c r="UKH171" s="104"/>
      <c r="UKI171" s="102"/>
      <c r="UKJ171" s="103"/>
      <c r="UKL171" s="104"/>
      <c r="UKM171" s="102"/>
      <c r="UKN171" s="103"/>
      <c r="UKP171" s="104"/>
      <c r="UKQ171" s="102"/>
      <c r="UKR171" s="103"/>
      <c r="UKT171" s="104"/>
      <c r="UKU171" s="102"/>
      <c r="UKV171" s="103"/>
      <c r="UKX171" s="104"/>
      <c r="UKY171" s="102"/>
      <c r="UKZ171" s="103"/>
      <c r="ULB171" s="104"/>
      <c r="ULC171" s="102"/>
      <c r="ULD171" s="103"/>
      <c r="ULF171" s="104"/>
      <c r="ULG171" s="102"/>
      <c r="ULH171" s="103"/>
      <c r="ULJ171" s="104"/>
      <c r="ULK171" s="102"/>
      <c r="ULL171" s="103"/>
      <c r="ULN171" s="104"/>
      <c r="ULO171" s="102"/>
      <c r="ULP171" s="103"/>
      <c r="ULR171" s="104"/>
      <c r="ULS171" s="102"/>
      <c r="ULT171" s="103"/>
      <c r="ULV171" s="104"/>
      <c r="ULW171" s="102"/>
      <c r="ULX171" s="103"/>
      <c r="ULZ171" s="104"/>
      <c r="UMA171" s="102"/>
      <c r="UMB171" s="103"/>
      <c r="UMD171" s="104"/>
      <c r="UME171" s="102"/>
      <c r="UMF171" s="103"/>
      <c r="UMH171" s="104"/>
      <c r="UMI171" s="102"/>
      <c r="UMJ171" s="103"/>
      <c r="UML171" s="104"/>
      <c r="UMM171" s="102"/>
      <c r="UMN171" s="103"/>
      <c r="UMP171" s="104"/>
      <c r="UMQ171" s="102"/>
      <c r="UMR171" s="103"/>
      <c r="UMT171" s="104"/>
      <c r="UMU171" s="102"/>
      <c r="UMV171" s="103"/>
      <c r="UMX171" s="104"/>
      <c r="UMY171" s="102"/>
      <c r="UMZ171" s="103"/>
      <c r="UNB171" s="104"/>
      <c r="UNC171" s="102"/>
      <c r="UND171" s="103"/>
      <c r="UNF171" s="104"/>
      <c r="UNG171" s="102"/>
      <c r="UNH171" s="103"/>
      <c r="UNJ171" s="104"/>
      <c r="UNK171" s="102"/>
      <c r="UNL171" s="103"/>
      <c r="UNN171" s="104"/>
      <c r="UNO171" s="102"/>
      <c r="UNP171" s="103"/>
      <c r="UNR171" s="104"/>
      <c r="UNS171" s="102"/>
      <c r="UNT171" s="103"/>
      <c r="UNV171" s="104"/>
      <c r="UNW171" s="102"/>
      <c r="UNX171" s="103"/>
      <c r="UNZ171" s="104"/>
      <c r="UOA171" s="102"/>
      <c r="UOB171" s="103"/>
      <c r="UOD171" s="104"/>
      <c r="UOE171" s="102"/>
      <c r="UOF171" s="103"/>
      <c r="UOH171" s="104"/>
      <c r="UOI171" s="102"/>
      <c r="UOJ171" s="103"/>
      <c r="UOL171" s="104"/>
      <c r="UOM171" s="102"/>
      <c r="UON171" s="103"/>
      <c r="UOP171" s="104"/>
      <c r="UOQ171" s="102"/>
      <c r="UOR171" s="103"/>
      <c r="UOT171" s="104"/>
      <c r="UOU171" s="102"/>
      <c r="UOV171" s="103"/>
      <c r="UOX171" s="104"/>
      <c r="UOY171" s="102"/>
      <c r="UOZ171" s="103"/>
      <c r="UPB171" s="104"/>
      <c r="UPC171" s="102"/>
      <c r="UPD171" s="103"/>
      <c r="UPF171" s="104"/>
      <c r="UPG171" s="102"/>
      <c r="UPH171" s="103"/>
      <c r="UPJ171" s="104"/>
      <c r="UPK171" s="102"/>
      <c r="UPL171" s="103"/>
      <c r="UPN171" s="104"/>
      <c r="UPO171" s="102"/>
      <c r="UPP171" s="103"/>
      <c r="UPR171" s="104"/>
      <c r="UPS171" s="102"/>
      <c r="UPT171" s="103"/>
      <c r="UPV171" s="104"/>
      <c r="UPW171" s="102"/>
      <c r="UPX171" s="103"/>
      <c r="UPZ171" s="104"/>
      <c r="UQA171" s="102"/>
      <c r="UQB171" s="103"/>
      <c r="UQD171" s="104"/>
      <c r="UQE171" s="102"/>
      <c r="UQF171" s="103"/>
      <c r="UQH171" s="104"/>
      <c r="UQI171" s="102"/>
      <c r="UQJ171" s="103"/>
      <c r="UQL171" s="104"/>
      <c r="UQM171" s="102"/>
      <c r="UQN171" s="103"/>
      <c r="UQP171" s="104"/>
      <c r="UQQ171" s="102"/>
      <c r="UQR171" s="103"/>
      <c r="UQT171" s="104"/>
      <c r="UQU171" s="102"/>
      <c r="UQV171" s="103"/>
      <c r="UQX171" s="104"/>
      <c r="UQY171" s="102"/>
      <c r="UQZ171" s="103"/>
      <c r="URB171" s="104"/>
      <c r="URC171" s="102"/>
      <c r="URD171" s="103"/>
      <c r="URF171" s="104"/>
      <c r="URG171" s="102"/>
      <c r="URH171" s="103"/>
      <c r="URJ171" s="104"/>
      <c r="URK171" s="102"/>
      <c r="URL171" s="103"/>
      <c r="URN171" s="104"/>
      <c r="URO171" s="102"/>
      <c r="URP171" s="103"/>
      <c r="URR171" s="104"/>
      <c r="URS171" s="102"/>
      <c r="URT171" s="103"/>
      <c r="URV171" s="104"/>
      <c r="URW171" s="102"/>
      <c r="URX171" s="103"/>
      <c r="URZ171" s="104"/>
      <c r="USA171" s="102"/>
      <c r="USB171" s="103"/>
      <c r="USD171" s="104"/>
      <c r="USE171" s="102"/>
      <c r="USF171" s="103"/>
      <c r="USH171" s="104"/>
      <c r="USI171" s="102"/>
      <c r="USJ171" s="103"/>
      <c r="USL171" s="104"/>
      <c r="USM171" s="102"/>
      <c r="USN171" s="103"/>
      <c r="USP171" s="104"/>
      <c r="USQ171" s="102"/>
      <c r="USR171" s="103"/>
      <c r="UST171" s="104"/>
      <c r="USU171" s="102"/>
      <c r="USV171" s="103"/>
      <c r="USX171" s="104"/>
      <c r="USY171" s="102"/>
      <c r="USZ171" s="103"/>
      <c r="UTB171" s="104"/>
      <c r="UTC171" s="102"/>
      <c r="UTD171" s="103"/>
      <c r="UTF171" s="104"/>
      <c r="UTG171" s="102"/>
      <c r="UTH171" s="103"/>
      <c r="UTJ171" s="104"/>
      <c r="UTK171" s="102"/>
      <c r="UTL171" s="103"/>
      <c r="UTN171" s="104"/>
      <c r="UTO171" s="102"/>
      <c r="UTP171" s="103"/>
      <c r="UTR171" s="104"/>
      <c r="UTS171" s="102"/>
      <c r="UTT171" s="103"/>
      <c r="UTV171" s="104"/>
      <c r="UTW171" s="102"/>
      <c r="UTX171" s="103"/>
      <c r="UTZ171" s="104"/>
      <c r="UUA171" s="102"/>
      <c r="UUB171" s="103"/>
      <c r="UUD171" s="104"/>
      <c r="UUE171" s="102"/>
      <c r="UUF171" s="103"/>
      <c r="UUH171" s="104"/>
      <c r="UUI171" s="102"/>
      <c r="UUJ171" s="103"/>
      <c r="UUL171" s="104"/>
      <c r="UUM171" s="102"/>
      <c r="UUN171" s="103"/>
      <c r="UUP171" s="104"/>
      <c r="UUQ171" s="102"/>
      <c r="UUR171" s="103"/>
      <c r="UUT171" s="104"/>
      <c r="UUU171" s="102"/>
      <c r="UUV171" s="103"/>
      <c r="UUX171" s="104"/>
      <c r="UUY171" s="102"/>
      <c r="UUZ171" s="103"/>
      <c r="UVB171" s="104"/>
      <c r="UVC171" s="102"/>
      <c r="UVD171" s="103"/>
      <c r="UVF171" s="104"/>
      <c r="UVG171" s="102"/>
      <c r="UVH171" s="103"/>
      <c r="UVJ171" s="104"/>
      <c r="UVK171" s="102"/>
      <c r="UVL171" s="103"/>
      <c r="UVN171" s="104"/>
      <c r="UVO171" s="102"/>
      <c r="UVP171" s="103"/>
      <c r="UVR171" s="104"/>
      <c r="UVS171" s="102"/>
      <c r="UVT171" s="103"/>
      <c r="UVV171" s="104"/>
      <c r="UVW171" s="102"/>
      <c r="UVX171" s="103"/>
      <c r="UVZ171" s="104"/>
      <c r="UWA171" s="102"/>
      <c r="UWB171" s="103"/>
      <c r="UWD171" s="104"/>
      <c r="UWE171" s="102"/>
      <c r="UWF171" s="103"/>
      <c r="UWH171" s="104"/>
      <c r="UWI171" s="102"/>
      <c r="UWJ171" s="103"/>
      <c r="UWL171" s="104"/>
      <c r="UWM171" s="102"/>
      <c r="UWN171" s="103"/>
      <c r="UWP171" s="104"/>
      <c r="UWQ171" s="102"/>
      <c r="UWR171" s="103"/>
      <c r="UWT171" s="104"/>
      <c r="UWU171" s="102"/>
      <c r="UWV171" s="103"/>
      <c r="UWX171" s="104"/>
      <c r="UWY171" s="102"/>
      <c r="UWZ171" s="103"/>
      <c r="UXB171" s="104"/>
      <c r="UXC171" s="102"/>
      <c r="UXD171" s="103"/>
      <c r="UXF171" s="104"/>
      <c r="UXG171" s="102"/>
      <c r="UXH171" s="103"/>
      <c r="UXJ171" s="104"/>
      <c r="UXK171" s="102"/>
      <c r="UXL171" s="103"/>
      <c r="UXN171" s="104"/>
      <c r="UXO171" s="102"/>
      <c r="UXP171" s="103"/>
      <c r="UXR171" s="104"/>
      <c r="UXS171" s="102"/>
      <c r="UXT171" s="103"/>
      <c r="UXV171" s="104"/>
      <c r="UXW171" s="102"/>
      <c r="UXX171" s="103"/>
      <c r="UXZ171" s="104"/>
      <c r="UYA171" s="102"/>
      <c r="UYB171" s="103"/>
      <c r="UYD171" s="104"/>
      <c r="UYE171" s="102"/>
      <c r="UYF171" s="103"/>
      <c r="UYH171" s="104"/>
      <c r="UYI171" s="102"/>
      <c r="UYJ171" s="103"/>
      <c r="UYL171" s="104"/>
      <c r="UYM171" s="102"/>
      <c r="UYN171" s="103"/>
      <c r="UYP171" s="104"/>
      <c r="UYQ171" s="102"/>
      <c r="UYR171" s="103"/>
      <c r="UYT171" s="104"/>
      <c r="UYU171" s="102"/>
      <c r="UYV171" s="103"/>
      <c r="UYX171" s="104"/>
      <c r="UYY171" s="102"/>
      <c r="UYZ171" s="103"/>
      <c r="UZB171" s="104"/>
      <c r="UZC171" s="102"/>
      <c r="UZD171" s="103"/>
      <c r="UZF171" s="104"/>
      <c r="UZG171" s="102"/>
      <c r="UZH171" s="103"/>
      <c r="UZJ171" s="104"/>
      <c r="UZK171" s="102"/>
      <c r="UZL171" s="103"/>
      <c r="UZN171" s="104"/>
      <c r="UZO171" s="102"/>
      <c r="UZP171" s="103"/>
      <c r="UZR171" s="104"/>
      <c r="UZS171" s="102"/>
      <c r="UZT171" s="103"/>
      <c r="UZV171" s="104"/>
      <c r="UZW171" s="102"/>
      <c r="UZX171" s="103"/>
      <c r="UZZ171" s="104"/>
      <c r="VAA171" s="102"/>
      <c r="VAB171" s="103"/>
      <c r="VAD171" s="104"/>
      <c r="VAE171" s="102"/>
      <c r="VAF171" s="103"/>
      <c r="VAH171" s="104"/>
      <c r="VAI171" s="102"/>
      <c r="VAJ171" s="103"/>
      <c r="VAL171" s="104"/>
      <c r="VAM171" s="102"/>
      <c r="VAN171" s="103"/>
      <c r="VAP171" s="104"/>
      <c r="VAQ171" s="102"/>
      <c r="VAR171" s="103"/>
      <c r="VAT171" s="104"/>
      <c r="VAU171" s="102"/>
      <c r="VAV171" s="103"/>
      <c r="VAX171" s="104"/>
      <c r="VAY171" s="102"/>
      <c r="VAZ171" s="103"/>
      <c r="VBB171" s="104"/>
      <c r="VBC171" s="102"/>
      <c r="VBD171" s="103"/>
      <c r="VBF171" s="104"/>
      <c r="VBG171" s="102"/>
      <c r="VBH171" s="103"/>
      <c r="VBJ171" s="104"/>
      <c r="VBK171" s="102"/>
      <c r="VBL171" s="103"/>
      <c r="VBN171" s="104"/>
      <c r="VBO171" s="102"/>
      <c r="VBP171" s="103"/>
      <c r="VBR171" s="104"/>
      <c r="VBS171" s="102"/>
      <c r="VBT171" s="103"/>
      <c r="VBV171" s="104"/>
      <c r="VBW171" s="102"/>
      <c r="VBX171" s="103"/>
      <c r="VBZ171" s="104"/>
      <c r="VCA171" s="102"/>
      <c r="VCB171" s="103"/>
      <c r="VCD171" s="104"/>
      <c r="VCE171" s="102"/>
      <c r="VCF171" s="103"/>
      <c r="VCH171" s="104"/>
      <c r="VCI171" s="102"/>
      <c r="VCJ171" s="103"/>
      <c r="VCL171" s="104"/>
      <c r="VCM171" s="102"/>
      <c r="VCN171" s="103"/>
      <c r="VCP171" s="104"/>
      <c r="VCQ171" s="102"/>
      <c r="VCR171" s="103"/>
      <c r="VCT171" s="104"/>
      <c r="VCU171" s="102"/>
      <c r="VCV171" s="103"/>
      <c r="VCX171" s="104"/>
      <c r="VCY171" s="102"/>
      <c r="VCZ171" s="103"/>
      <c r="VDB171" s="104"/>
      <c r="VDC171" s="102"/>
      <c r="VDD171" s="103"/>
      <c r="VDF171" s="104"/>
      <c r="VDG171" s="102"/>
      <c r="VDH171" s="103"/>
      <c r="VDJ171" s="104"/>
      <c r="VDK171" s="102"/>
      <c r="VDL171" s="103"/>
      <c r="VDN171" s="104"/>
      <c r="VDO171" s="102"/>
      <c r="VDP171" s="103"/>
      <c r="VDR171" s="104"/>
      <c r="VDS171" s="102"/>
      <c r="VDT171" s="103"/>
      <c r="VDV171" s="104"/>
      <c r="VDW171" s="102"/>
      <c r="VDX171" s="103"/>
      <c r="VDZ171" s="104"/>
      <c r="VEA171" s="102"/>
      <c r="VEB171" s="103"/>
      <c r="VED171" s="104"/>
      <c r="VEE171" s="102"/>
      <c r="VEF171" s="103"/>
      <c r="VEH171" s="104"/>
      <c r="VEI171" s="102"/>
      <c r="VEJ171" s="103"/>
      <c r="VEL171" s="104"/>
      <c r="VEM171" s="102"/>
      <c r="VEN171" s="103"/>
      <c r="VEP171" s="104"/>
      <c r="VEQ171" s="102"/>
      <c r="VER171" s="103"/>
      <c r="VET171" s="104"/>
      <c r="VEU171" s="102"/>
      <c r="VEV171" s="103"/>
      <c r="VEX171" s="104"/>
      <c r="VEY171" s="102"/>
      <c r="VEZ171" s="103"/>
      <c r="VFB171" s="104"/>
      <c r="VFC171" s="102"/>
      <c r="VFD171" s="103"/>
      <c r="VFF171" s="104"/>
      <c r="VFG171" s="102"/>
      <c r="VFH171" s="103"/>
      <c r="VFJ171" s="104"/>
      <c r="VFK171" s="102"/>
      <c r="VFL171" s="103"/>
      <c r="VFN171" s="104"/>
      <c r="VFO171" s="102"/>
      <c r="VFP171" s="103"/>
      <c r="VFR171" s="104"/>
      <c r="VFS171" s="102"/>
      <c r="VFT171" s="103"/>
      <c r="VFV171" s="104"/>
      <c r="VFW171" s="102"/>
      <c r="VFX171" s="103"/>
      <c r="VFZ171" s="104"/>
      <c r="VGA171" s="102"/>
      <c r="VGB171" s="103"/>
      <c r="VGD171" s="104"/>
      <c r="VGE171" s="102"/>
      <c r="VGF171" s="103"/>
      <c r="VGH171" s="104"/>
      <c r="VGI171" s="102"/>
      <c r="VGJ171" s="103"/>
      <c r="VGL171" s="104"/>
      <c r="VGM171" s="102"/>
      <c r="VGN171" s="103"/>
      <c r="VGP171" s="104"/>
      <c r="VGQ171" s="102"/>
      <c r="VGR171" s="103"/>
      <c r="VGT171" s="104"/>
      <c r="VGU171" s="102"/>
      <c r="VGV171" s="103"/>
      <c r="VGX171" s="104"/>
      <c r="VGY171" s="102"/>
      <c r="VGZ171" s="103"/>
      <c r="VHB171" s="104"/>
      <c r="VHC171" s="102"/>
      <c r="VHD171" s="103"/>
      <c r="VHF171" s="104"/>
      <c r="VHG171" s="102"/>
      <c r="VHH171" s="103"/>
      <c r="VHJ171" s="104"/>
      <c r="VHK171" s="102"/>
      <c r="VHL171" s="103"/>
      <c r="VHN171" s="104"/>
      <c r="VHO171" s="102"/>
      <c r="VHP171" s="103"/>
      <c r="VHR171" s="104"/>
      <c r="VHS171" s="102"/>
      <c r="VHT171" s="103"/>
      <c r="VHV171" s="104"/>
      <c r="VHW171" s="102"/>
      <c r="VHX171" s="103"/>
      <c r="VHZ171" s="104"/>
      <c r="VIA171" s="102"/>
      <c r="VIB171" s="103"/>
      <c r="VID171" s="104"/>
      <c r="VIE171" s="102"/>
      <c r="VIF171" s="103"/>
      <c r="VIH171" s="104"/>
      <c r="VII171" s="102"/>
      <c r="VIJ171" s="103"/>
      <c r="VIL171" s="104"/>
      <c r="VIM171" s="102"/>
      <c r="VIN171" s="103"/>
      <c r="VIP171" s="104"/>
      <c r="VIQ171" s="102"/>
      <c r="VIR171" s="103"/>
      <c r="VIT171" s="104"/>
      <c r="VIU171" s="102"/>
      <c r="VIV171" s="103"/>
      <c r="VIX171" s="104"/>
      <c r="VIY171" s="102"/>
      <c r="VIZ171" s="103"/>
      <c r="VJB171" s="104"/>
      <c r="VJC171" s="102"/>
      <c r="VJD171" s="103"/>
      <c r="VJF171" s="104"/>
      <c r="VJG171" s="102"/>
      <c r="VJH171" s="103"/>
      <c r="VJJ171" s="104"/>
      <c r="VJK171" s="102"/>
      <c r="VJL171" s="103"/>
      <c r="VJN171" s="104"/>
      <c r="VJO171" s="102"/>
      <c r="VJP171" s="103"/>
      <c r="VJR171" s="104"/>
      <c r="VJS171" s="102"/>
      <c r="VJT171" s="103"/>
      <c r="VJV171" s="104"/>
      <c r="VJW171" s="102"/>
      <c r="VJX171" s="103"/>
      <c r="VJZ171" s="104"/>
      <c r="VKA171" s="102"/>
      <c r="VKB171" s="103"/>
      <c r="VKD171" s="104"/>
      <c r="VKE171" s="102"/>
      <c r="VKF171" s="103"/>
      <c r="VKH171" s="104"/>
      <c r="VKI171" s="102"/>
      <c r="VKJ171" s="103"/>
      <c r="VKL171" s="104"/>
      <c r="VKM171" s="102"/>
      <c r="VKN171" s="103"/>
      <c r="VKP171" s="104"/>
      <c r="VKQ171" s="102"/>
      <c r="VKR171" s="103"/>
      <c r="VKT171" s="104"/>
      <c r="VKU171" s="102"/>
      <c r="VKV171" s="103"/>
      <c r="VKX171" s="104"/>
      <c r="VKY171" s="102"/>
      <c r="VKZ171" s="103"/>
      <c r="VLB171" s="104"/>
      <c r="VLC171" s="102"/>
      <c r="VLD171" s="103"/>
      <c r="VLF171" s="104"/>
      <c r="VLG171" s="102"/>
      <c r="VLH171" s="103"/>
      <c r="VLJ171" s="104"/>
      <c r="VLK171" s="102"/>
      <c r="VLL171" s="103"/>
      <c r="VLN171" s="104"/>
      <c r="VLO171" s="102"/>
      <c r="VLP171" s="103"/>
      <c r="VLR171" s="104"/>
      <c r="VLS171" s="102"/>
      <c r="VLT171" s="103"/>
      <c r="VLV171" s="104"/>
      <c r="VLW171" s="102"/>
      <c r="VLX171" s="103"/>
      <c r="VLZ171" s="104"/>
      <c r="VMA171" s="102"/>
      <c r="VMB171" s="103"/>
      <c r="VMD171" s="104"/>
      <c r="VME171" s="102"/>
      <c r="VMF171" s="103"/>
      <c r="VMH171" s="104"/>
      <c r="VMI171" s="102"/>
      <c r="VMJ171" s="103"/>
      <c r="VML171" s="104"/>
      <c r="VMM171" s="102"/>
      <c r="VMN171" s="103"/>
      <c r="VMP171" s="104"/>
      <c r="VMQ171" s="102"/>
      <c r="VMR171" s="103"/>
      <c r="VMT171" s="104"/>
      <c r="VMU171" s="102"/>
      <c r="VMV171" s="103"/>
      <c r="VMX171" s="104"/>
      <c r="VMY171" s="102"/>
      <c r="VMZ171" s="103"/>
      <c r="VNB171" s="104"/>
      <c r="VNC171" s="102"/>
      <c r="VND171" s="103"/>
      <c r="VNF171" s="104"/>
      <c r="VNG171" s="102"/>
      <c r="VNH171" s="103"/>
      <c r="VNJ171" s="104"/>
      <c r="VNK171" s="102"/>
      <c r="VNL171" s="103"/>
      <c r="VNN171" s="104"/>
      <c r="VNO171" s="102"/>
      <c r="VNP171" s="103"/>
      <c r="VNR171" s="104"/>
      <c r="VNS171" s="102"/>
      <c r="VNT171" s="103"/>
      <c r="VNV171" s="104"/>
      <c r="VNW171" s="102"/>
      <c r="VNX171" s="103"/>
      <c r="VNZ171" s="104"/>
      <c r="VOA171" s="102"/>
      <c r="VOB171" s="103"/>
      <c r="VOD171" s="104"/>
      <c r="VOE171" s="102"/>
      <c r="VOF171" s="103"/>
      <c r="VOH171" s="104"/>
      <c r="VOI171" s="102"/>
      <c r="VOJ171" s="103"/>
      <c r="VOL171" s="104"/>
      <c r="VOM171" s="102"/>
      <c r="VON171" s="103"/>
      <c r="VOP171" s="104"/>
      <c r="VOQ171" s="102"/>
      <c r="VOR171" s="103"/>
      <c r="VOT171" s="104"/>
      <c r="VOU171" s="102"/>
      <c r="VOV171" s="103"/>
      <c r="VOX171" s="104"/>
      <c r="VOY171" s="102"/>
      <c r="VOZ171" s="103"/>
      <c r="VPB171" s="104"/>
      <c r="VPC171" s="102"/>
      <c r="VPD171" s="103"/>
      <c r="VPF171" s="104"/>
      <c r="VPG171" s="102"/>
      <c r="VPH171" s="103"/>
      <c r="VPJ171" s="104"/>
      <c r="VPK171" s="102"/>
      <c r="VPL171" s="103"/>
      <c r="VPN171" s="104"/>
      <c r="VPO171" s="102"/>
      <c r="VPP171" s="103"/>
      <c r="VPR171" s="104"/>
      <c r="VPS171" s="102"/>
      <c r="VPT171" s="103"/>
      <c r="VPV171" s="104"/>
      <c r="VPW171" s="102"/>
      <c r="VPX171" s="103"/>
      <c r="VPZ171" s="104"/>
      <c r="VQA171" s="102"/>
      <c r="VQB171" s="103"/>
      <c r="VQD171" s="104"/>
      <c r="VQE171" s="102"/>
      <c r="VQF171" s="103"/>
      <c r="VQH171" s="104"/>
      <c r="VQI171" s="102"/>
      <c r="VQJ171" s="103"/>
      <c r="VQL171" s="104"/>
      <c r="VQM171" s="102"/>
      <c r="VQN171" s="103"/>
      <c r="VQP171" s="104"/>
      <c r="VQQ171" s="102"/>
      <c r="VQR171" s="103"/>
      <c r="VQT171" s="104"/>
      <c r="VQU171" s="102"/>
      <c r="VQV171" s="103"/>
      <c r="VQX171" s="104"/>
      <c r="VQY171" s="102"/>
      <c r="VQZ171" s="103"/>
      <c r="VRB171" s="104"/>
      <c r="VRC171" s="102"/>
      <c r="VRD171" s="103"/>
      <c r="VRF171" s="104"/>
      <c r="VRG171" s="102"/>
      <c r="VRH171" s="103"/>
      <c r="VRJ171" s="104"/>
      <c r="VRK171" s="102"/>
      <c r="VRL171" s="103"/>
      <c r="VRN171" s="104"/>
      <c r="VRO171" s="102"/>
      <c r="VRP171" s="103"/>
      <c r="VRR171" s="104"/>
      <c r="VRS171" s="102"/>
      <c r="VRT171" s="103"/>
      <c r="VRV171" s="104"/>
      <c r="VRW171" s="102"/>
      <c r="VRX171" s="103"/>
      <c r="VRZ171" s="104"/>
      <c r="VSA171" s="102"/>
      <c r="VSB171" s="103"/>
      <c r="VSD171" s="104"/>
      <c r="VSE171" s="102"/>
      <c r="VSF171" s="103"/>
      <c r="VSH171" s="104"/>
      <c r="VSI171" s="102"/>
      <c r="VSJ171" s="103"/>
      <c r="VSL171" s="104"/>
      <c r="VSM171" s="102"/>
      <c r="VSN171" s="103"/>
      <c r="VSP171" s="104"/>
      <c r="VSQ171" s="102"/>
      <c r="VSR171" s="103"/>
      <c r="VST171" s="104"/>
      <c r="VSU171" s="102"/>
      <c r="VSV171" s="103"/>
      <c r="VSX171" s="104"/>
      <c r="VSY171" s="102"/>
      <c r="VSZ171" s="103"/>
      <c r="VTB171" s="104"/>
      <c r="VTC171" s="102"/>
      <c r="VTD171" s="103"/>
      <c r="VTF171" s="104"/>
      <c r="VTG171" s="102"/>
      <c r="VTH171" s="103"/>
      <c r="VTJ171" s="104"/>
      <c r="VTK171" s="102"/>
      <c r="VTL171" s="103"/>
      <c r="VTN171" s="104"/>
      <c r="VTO171" s="102"/>
      <c r="VTP171" s="103"/>
      <c r="VTR171" s="104"/>
      <c r="VTS171" s="102"/>
      <c r="VTT171" s="103"/>
      <c r="VTV171" s="104"/>
      <c r="VTW171" s="102"/>
      <c r="VTX171" s="103"/>
      <c r="VTZ171" s="104"/>
      <c r="VUA171" s="102"/>
      <c r="VUB171" s="103"/>
      <c r="VUD171" s="104"/>
      <c r="VUE171" s="102"/>
      <c r="VUF171" s="103"/>
      <c r="VUH171" s="104"/>
      <c r="VUI171" s="102"/>
      <c r="VUJ171" s="103"/>
      <c r="VUL171" s="104"/>
      <c r="VUM171" s="102"/>
      <c r="VUN171" s="103"/>
      <c r="VUP171" s="104"/>
      <c r="VUQ171" s="102"/>
      <c r="VUR171" s="103"/>
      <c r="VUT171" s="104"/>
      <c r="VUU171" s="102"/>
      <c r="VUV171" s="103"/>
      <c r="VUX171" s="104"/>
      <c r="VUY171" s="102"/>
      <c r="VUZ171" s="103"/>
      <c r="VVB171" s="104"/>
      <c r="VVC171" s="102"/>
      <c r="VVD171" s="103"/>
      <c r="VVF171" s="104"/>
      <c r="VVG171" s="102"/>
      <c r="VVH171" s="103"/>
      <c r="VVJ171" s="104"/>
      <c r="VVK171" s="102"/>
      <c r="VVL171" s="103"/>
      <c r="VVN171" s="104"/>
      <c r="VVO171" s="102"/>
      <c r="VVP171" s="103"/>
      <c r="VVR171" s="104"/>
      <c r="VVS171" s="102"/>
      <c r="VVT171" s="103"/>
      <c r="VVV171" s="104"/>
      <c r="VVW171" s="102"/>
      <c r="VVX171" s="103"/>
      <c r="VVZ171" s="104"/>
      <c r="VWA171" s="102"/>
      <c r="VWB171" s="103"/>
      <c r="VWD171" s="104"/>
      <c r="VWE171" s="102"/>
      <c r="VWF171" s="103"/>
      <c r="VWH171" s="104"/>
      <c r="VWI171" s="102"/>
      <c r="VWJ171" s="103"/>
      <c r="VWL171" s="104"/>
      <c r="VWM171" s="102"/>
      <c r="VWN171" s="103"/>
      <c r="VWP171" s="104"/>
      <c r="VWQ171" s="102"/>
      <c r="VWR171" s="103"/>
      <c r="VWT171" s="104"/>
      <c r="VWU171" s="102"/>
      <c r="VWV171" s="103"/>
      <c r="VWX171" s="104"/>
      <c r="VWY171" s="102"/>
      <c r="VWZ171" s="103"/>
      <c r="VXB171" s="104"/>
      <c r="VXC171" s="102"/>
      <c r="VXD171" s="103"/>
      <c r="VXF171" s="104"/>
      <c r="VXG171" s="102"/>
      <c r="VXH171" s="103"/>
      <c r="VXJ171" s="104"/>
      <c r="VXK171" s="102"/>
      <c r="VXL171" s="103"/>
      <c r="VXN171" s="104"/>
      <c r="VXO171" s="102"/>
      <c r="VXP171" s="103"/>
      <c r="VXR171" s="104"/>
      <c r="VXS171" s="102"/>
      <c r="VXT171" s="103"/>
      <c r="VXV171" s="104"/>
      <c r="VXW171" s="102"/>
      <c r="VXX171" s="103"/>
      <c r="VXZ171" s="104"/>
      <c r="VYA171" s="102"/>
      <c r="VYB171" s="103"/>
      <c r="VYD171" s="104"/>
      <c r="VYE171" s="102"/>
      <c r="VYF171" s="103"/>
      <c r="VYH171" s="104"/>
      <c r="VYI171" s="102"/>
      <c r="VYJ171" s="103"/>
      <c r="VYL171" s="104"/>
      <c r="VYM171" s="102"/>
      <c r="VYN171" s="103"/>
      <c r="VYP171" s="104"/>
      <c r="VYQ171" s="102"/>
      <c r="VYR171" s="103"/>
      <c r="VYT171" s="104"/>
      <c r="VYU171" s="102"/>
      <c r="VYV171" s="103"/>
      <c r="VYX171" s="104"/>
      <c r="VYY171" s="102"/>
      <c r="VYZ171" s="103"/>
      <c r="VZB171" s="104"/>
      <c r="VZC171" s="102"/>
      <c r="VZD171" s="103"/>
      <c r="VZF171" s="104"/>
      <c r="VZG171" s="102"/>
      <c r="VZH171" s="103"/>
      <c r="VZJ171" s="104"/>
      <c r="VZK171" s="102"/>
      <c r="VZL171" s="103"/>
      <c r="VZN171" s="104"/>
      <c r="VZO171" s="102"/>
      <c r="VZP171" s="103"/>
      <c r="VZR171" s="104"/>
      <c r="VZS171" s="102"/>
      <c r="VZT171" s="103"/>
      <c r="VZV171" s="104"/>
      <c r="VZW171" s="102"/>
      <c r="VZX171" s="103"/>
      <c r="VZZ171" s="104"/>
      <c r="WAA171" s="102"/>
      <c r="WAB171" s="103"/>
      <c r="WAD171" s="104"/>
      <c r="WAE171" s="102"/>
      <c r="WAF171" s="103"/>
      <c r="WAH171" s="104"/>
      <c r="WAI171" s="102"/>
      <c r="WAJ171" s="103"/>
      <c r="WAL171" s="104"/>
      <c r="WAM171" s="102"/>
      <c r="WAN171" s="103"/>
      <c r="WAP171" s="104"/>
      <c r="WAQ171" s="102"/>
      <c r="WAR171" s="103"/>
      <c r="WAT171" s="104"/>
      <c r="WAU171" s="102"/>
      <c r="WAV171" s="103"/>
      <c r="WAX171" s="104"/>
      <c r="WAY171" s="102"/>
      <c r="WAZ171" s="103"/>
      <c r="WBB171" s="104"/>
      <c r="WBC171" s="102"/>
      <c r="WBD171" s="103"/>
      <c r="WBF171" s="104"/>
      <c r="WBG171" s="102"/>
      <c r="WBH171" s="103"/>
      <c r="WBJ171" s="104"/>
      <c r="WBK171" s="102"/>
      <c r="WBL171" s="103"/>
      <c r="WBN171" s="104"/>
      <c r="WBO171" s="102"/>
      <c r="WBP171" s="103"/>
      <c r="WBR171" s="104"/>
      <c r="WBS171" s="102"/>
      <c r="WBT171" s="103"/>
      <c r="WBV171" s="104"/>
      <c r="WBW171" s="102"/>
      <c r="WBX171" s="103"/>
      <c r="WBZ171" s="104"/>
      <c r="WCA171" s="102"/>
      <c r="WCB171" s="103"/>
      <c r="WCD171" s="104"/>
      <c r="WCE171" s="102"/>
      <c r="WCF171" s="103"/>
      <c r="WCH171" s="104"/>
      <c r="WCI171" s="102"/>
      <c r="WCJ171" s="103"/>
      <c r="WCL171" s="104"/>
      <c r="WCM171" s="102"/>
      <c r="WCN171" s="103"/>
      <c r="WCP171" s="104"/>
      <c r="WCQ171" s="102"/>
      <c r="WCR171" s="103"/>
      <c r="WCT171" s="104"/>
      <c r="WCU171" s="102"/>
      <c r="WCV171" s="103"/>
      <c r="WCX171" s="104"/>
      <c r="WCY171" s="102"/>
      <c r="WCZ171" s="103"/>
      <c r="WDB171" s="104"/>
      <c r="WDC171" s="102"/>
      <c r="WDD171" s="103"/>
      <c r="WDF171" s="104"/>
      <c r="WDG171" s="102"/>
      <c r="WDH171" s="103"/>
      <c r="WDJ171" s="104"/>
      <c r="WDK171" s="102"/>
      <c r="WDL171" s="103"/>
      <c r="WDN171" s="104"/>
      <c r="WDO171" s="102"/>
      <c r="WDP171" s="103"/>
      <c r="WDR171" s="104"/>
      <c r="WDS171" s="102"/>
      <c r="WDT171" s="103"/>
      <c r="WDV171" s="104"/>
      <c r="WDW171" s="102"/>
      <c r="WDX171" s="103"/>
      <c r="WDZ171" s="104"/>
      <c r="WEA171" s="102"/>
      <c r="WEB171" s="103"/>
      <c r="WED171" s="104"/>
      <c r="WEE171" s="102"/>
      <c r="WEF171" s="103"/>
      <c r="WEH171" s="104"/>
      <c r="WEI171" s="102"/>
      <c r="WEJ171" s="103"/>
      <c r="WEL171" s="104"/>
      <c r="WEM171" s="102"/>
      <c r="WEN171" s="103"/>
      <c r="WEP171" s="104"/>
      <c r="WEQ171" s="102"/>
      <c r="WER171" s="103"/>
      <c r="WET171" s="104"/>
      <c r="WEU171" s="102"/>
      <c r="WEV171" s="103"/>
      <c r="WEX171" s="104"/>
      <c r="WEY171" s="102"/>
      <c r="WEZ171" s="103"/>
      <c r="WFB171" s="104"/>
      <c r="WFC171" s="102"/>
      <c r="WFD171" s="103"/>
      <c r="WFF171" s="104"/>
      <c r="WFG171" s="102"/>
      <c r="WFH171" s="103"/>
      <c r="WFJ171" s="104"/>
      <c r="WFK171" s="102"/>
      <c r="WFL171" s="103"/>
      <c r="WFN171" s="104"/>
      <c r="WFO171" s="102"/>
      <c r="WFP171" s="103"/>
      <c r="WFR171" s="104"/>
      <c r="WFS171" s="102"/>
      <c r="WFT171" s="103"/>
      <c r="WFV171" s="104"/>
      <c r="WFW171" s="102"/>
      <c r="WFX171" s="103"/>
      <c r="WFZ171" s="104"/>
      <c r="WGA171" s="102"/>
      <c r="WGB171" s="103"/>
      <c r="WGD171" s="104"/>
      <c r="WGE171" s="102"/>
      <c r="WGF171" s="103"/>
      <c r="WGH171" s="104"/>
      <c r="WGI171" s="102"/>
      <c r="WGJ171" s="103"/>
      <c r="WGL171" s="104"/>
      <c r="WGM171" s="102"/>
      <c r="WGN171" s="103"/>
      <c r="WGP171" s="104"/>
      <c r="WGQ171" s="102"/>
      <c r="WGR171" s="103"/>
      <c r="WGT171" s="104"/>
      <c r="WGU171" s="102"/>
      <c r="WGV171" s="103"/>
      <c r="WGX171" s="104"/>
      <c r="WGY171" s="102"/>
      <c r="WGZ171" s="103"/>
      <c r="WHB171" s="104"/>
      <c r="WHC171" s="102"/>
      <c r="WHD171" s="103"/>
      <c r="WHF171" s="104"/>
      <c r="WHG171" s="102"/>
      <c r="WHH171" s="103"/>
      <c r="WHJ171" s="104"/>
      <c r="WHK171" s="102"/>
      <c r="WHL171" s="103"/>
      <c r="WHN171" s="104"/>
      <c r="WHO171" s="102"/>
      <c r="WHP171" s="103"/>
      <c r="WHR171" s="104"/>
      <c r="WHS171" s="102"/>
      <c r="WHT171" s="103"/>
      <c r="WHV171" s="104"/>
      <c r="WHW171" s="102"/>
      <c r="WHX171" s="103"/>
      <c r="WHZ171" s="104"/>
      <c r="WIA171" s="102"/>
      <c r="WIB171" s="103"/>
      <c r="WID171" s="104"/>
      <c r="WIE171" s="102"/>
      <c r="WIF171" s="103"/>
      <c r="WIH171" s="104"/>
      <c r="WII171" s="102"/>
      <c r="WIJ171" s="103"/>
      <c r="WIL171" s="104"/>
      <c r="WIM171" s="102"/>
      <c r="WIN171" s="103"/>
      <c r="WIP171" s="104"/>
      <c r="WIQ171" s="102"/>
      <c r="WIR171" s="103"/>
      <c r="WIT171" s="104"/>
      <c r="WIU171" s="102"/>
      <c r="WIV171" s="103"/>
      <c r="WIX171" s="104"/>
      <c r="WIY171" s="102"/>
      <c r="WIZ171" s="103"/>
      <c r="WJB171" s="104"/>
      <c r="WJC171" s="102"/>
      <c r="WJD171" s="103"/>
      <c r="WJF171" s="104"/>
      <c r="WJG171" s="102"/>
      <c r="WJH171" s="103"/>
      <c r="WJJ171" s="104"/>
      <c r="WJK171" s="102"/>
      <c r="WJL171" s="103"/>
      <c r="WJN171" s="104"/>
      <c r="WJO171" s="102"/>
      <c r="WJP171" s="103"/>
      <c r="WJR171" s="104"/>
      <c r="WJS171" s="102"/>
      <c r="WJT171" s="103"/>
      <c r="WJV171" s="104"/>
      <c r="WJW171" s="102"/>
      <c r="WJX171" s="103"/>
      <c r="WJZ171" s="104"/>
      <c r="WKA171" s="102"/>
      <c r="WKB171" s="103"/>
      <c r="WKD171" s="104"/>
      <c r="WKE171" s="102"/>
      <c r="WKF171" s="103"/>
      <c r="WKH171" s="104"/>
      <c r="WKI171" s="102"/>
      <c r="WKJ171" s="103"/>
      <c r="WKL171" s="104"/>
      <c r="WKM171" s="102"/>
      <c r="WKN171" s="103"/>
      <c r="WKP171" s="104"/>
      <c r="WKQ171" s="102"/>
      <c r="WKR171" s="103"/>
      <c r="WKT171" s="104"/>
      <c r="WKU171" s="102"/>
      <c r="WKV171" s="103"/>
      <c r="WKX171" s="104"/>
      <c r="WKY171" s="102"/>
      <c r="WKZ171" s="103"/>
      <c r="WLB171" s="104"/>
      <c r="WLC171" s="102"/>
      <c r="WLD171" s="103"/>
      <c r="WLF171" s="104"/>
      <c r="WLG171" s="102"/>
      <c r="WLH171" s="103"/>
      <c r="WLJ171" s="104"/>
      <c r="WLK171" s="102"/>
      <c r="WLL171" s="103"/>
      <c r="WLN171" s="104"/>
      <c r="WLO171" s="102"/>
      <c r="WLP171" s="103"/>
      <c r="WLR171" s="104"/>
      <c r="WLS171" s="102"/>
      <c r="WLT171" s="103"/>
      <c r="WLV171" s="104"/>
      <c r="WLW171" s="102"/>
      <c r="WLX171" s="103"/>
      <c r="WLZ171" s="104"/>
      <c r="WMA171" s="102"/>
      <c r="WMB171" s="103"/>
      <c r="WMD171" s="104"/>
      <c r="WME171" s="102"/>
      <c r="WMF171" s="103"/>
      <c r="WMH171" s="104"/>
      <c r="WMI171" s="102"/>
      <c r="WMJ171" s="103"/>
      <c r="WML171" s="104"/>
      <c r="WMM171" s="102"/>
      <c r="WMN171" s="103"/>
      <c r="WMP171" s="104"/>
      <c r="WMQ171" s="102"/>
      <c r="WMR171" s="103"/>
      <c r="WMT171" s="104"/>
      <c r="WMU171" s="102"/>
      <c r="WMV171" s="103"/>
      <c r="WMX171" s="104"/>
      <c r="WMY171" s="102"/>
      <c r="WMZ171" s="103"/>
      <c r="WNB171" s="104"/>
      <c r="WNC171" s="102"/>
      <c r="WND171" s="103"/>
      <c r="WNF171" s="104"/>
      <c r="WNG171" s="102"/>
      <c r="WNH171" s="103"/>
      <c r="WNJ171" s="104"/>
      <c r="WNK171" s="102"/>
      <c r="WNL171" s="103"/>
      <c r="WNN171" s="104"/>
      <c r="WNO171" s="102"/>
      <c r="WNP171" s="103"/>
      <c r="WNR171" s="104"/>
      <c r="WNS171" s="102"/>
      <c r="WNT171" s="103"/>
      <c r="WNV171" s="104"/>
      <c r="WNW171" s="102"/>
      <c r="WNX171" s="103"/>
      <c r="WNZ171" s="104"/>
      <c r="WOA171" s="102"/>
      <c r="WOB171" s="103"/>
      <c r="WOD171" s="104"/>
      <c r="WOE171" s="102"/>
      <c r="WOF171" s="103"/>
      <c r="WOH171" s="104"/>
      <c r="WOI171" s="102"/>
      <c r="WOJ171" s="103"/>
      <c r="WOL171" s="104"/>
      <c r="WOM171" s="102"/>
      <c r="WON171" s="103"/>
      <c r="WOP171" s="104"/>
      <c r="WOQ171" s="102"/>
      <c r="WOR171" s="103"/>
      <c r="WOT171" s="104"/>
      <c r="WOU171" s="102"/>
      <c r="WOV171" s="103"/>
      <c r="WOX171" s="104"/>
      <c r="WOY171" s="102"/>
      <c r="WOZ171" s="103"/>
      <c r="WPB171" s="104"/>
      <c r="WPC171" s="102"/>
      <c r="WPD171" s="103"/>
      <c r="WPF171" s="104"/>
      <c r="WPG171" s="102"/>
      <c r="WPH171" s="103"/>
      <c r="WPJ171" s="104"/>
      <c r="WPK171" s="102"/>
      <c r="WPL171" s="103"/>
      <c r="WPN171" s="104"/>
      <c r="WPO171" s="102"/>
      <c r="WPP171" s="103"/>
      <c r="WPR171" s="104"/>
      <c r="WPS171" s="102"/>
      <c r="WPT171" s="103"/>
      <c r="WPV171" s="104"/>
      <c r="WPW171" s="102"/>
      <c r="WPX171" s="103"/>
      <c r="WPZ171" s="104"/>
      <c r="WQA171" s="102"/>
      <c r="WQB171" s="103"/>
      <c r="WQD171" s="104"/>
      <c r="WQE171" s="102"/>
      <c r="WQF171" s="103"/>
      <c r="WQH171" s="104"/>
      <c r="WQI171" s="102"/>
      <c r="WQJ171" s="103"/>
      <c r="WQL171" s="104"/>
      <c r="WQM171" s="102"/>
      <c r="WQN171" s="103"/>
      <c r="WQP171" s="104"/>
      <c r="WQQ171" s="102"/>
      <c r="WQR171" s="103"/>
      <c r="WQT171" s="104"/>
      <c r="WQU171" s="102"/>
      <c r="WQV171" s="103"/>
      <c r="WQX171" s="104"/>
      <c r="WQY171" s="102"/>
      <c r="WQZ171" s="103"/>
      <c r="WRB171" s="104"/>
      <c r="WRC171" s="102"/>
      <c r="WRD171" s="103"/>
      <c r="WRF171" s="104"/>
      <c r="WRG171" s="102"/>
      <c r="WRH171" s="103"/>
      <c r="WRJ171" s="104"/>
      <c r="WRK171" s="102"/>
      <c r="WRL171" s="103"/>
      <c r="WRN171" s="104"/>
      <c r="WRO171" s="102"/>
      <c r="WRP171" s="103"/>
      <c r="WRR171" s="104"/>
      <c r="WRS171" s="102"/>
      <c r="WRT171" s="103"/>
      <c r="WRV171" s="104"/>
      <c r="WRW171" s="102"/>
      <c r="WRX171" s="103"/>
      <c r="WRZ171" s="104"/>
      <c r="WSA171" s="102"/>
      <c r="WSB171" s="103"/>
      <c r="WSD171" s="104"/>
      <c r="WSE171" s="102"/>
      <c r="WSF171" s="103"/>
      <c r="WSH171" s="104"/>
      <c r="WSI171" s="102"/>
      <c r="WSJ171" s="103"/>
      <c r="WSL171" s="104"/>
      <c r="WSM171" s="102"/>
      <c r="WSN171" s="103"/>
      <c r="WSP171" s="104"/>
      <c r="WSQ171" s="102"/>
      <c r="WSR171" s="103"/>
      <c r="WST171" s="104"/>
      <c r="WSU171" s="102"/>
      <c r="WSV171" s="103"/>
      <c r="WSX171" s="104"/>
      <c r="WSY171" s="102"/>
      <c r="WSZ171" s="103"/>
      <c r="WTB171" s="104"/>
      <c r="WTC171" s="102"/>
      <c r="WTD171" s="103"/>
      <c r="WTF171" s="104"/>
      <c r="WTG171" s="102"/>
      <c r="WTH171" s="103"/>
      <c r="WTJ171" s="104"/>
      <c r="WTK171" s="102"/>
      <c r="WTL171" s="103"/>
      <c r="WTN171" s="104"/>
      <c r="WTO171" s="102"/>
      <c r="WTP171" s="103"/>
      <c r="WTR171" s="104"/>
      <c r="WTS171" s="102"/>
      <c r="WTT171" s="103"/>
      <c r="WTV171" s="104"/>
      <c r="WTW171" s="102"/>
      <c r="WTX171" s="103"/>
      <c r="WTZ171" s="104"/>
      <c r="WUA171" s="102"/>
      <c r="WUB171" s="103"/>
      <c r="WUD171" s="104"/>
      <c r="WUE171" s="102"/>
      <c r="WUF171" s="103"/>
      <c r="WUH171" s="104"/>
      <c r="WUI171" s="102"/>
      <c r="WUJ171" s="103"/>
      <c r="WUL171" s="104"/>
      <c r="WUM171" s="102"/>
      <c r="WUN171" s="103"/>
      <c r="WUP171" s="104"/>
      <c r="WUQ171" s="102"/>
      <c r="WUR171" s="103"/>
      <c r="WUT171" s="104"/>
      <c r="WUU171" s="102"/>
      <c r="WUV171" s="103"/>
      <c r="WUX171" s="104"/>
      <c r="WUY171" s="102"/>
      <c r="WUZ171" s="103"/>
      <c r="WVB171" s="104"/>
      <c r="WVC171" s="102"/>
      <c r="WVD171" s="103"/>
      <c r="WVF171" s="104"/>
      <c r="WVG171" s="102"/>
      <c r="WVH171" s="103"/>
      <c r="WVJ171" s="104"/>
      <c r="WVK171" s="102"/>
      <c r="WVL171" s="103"/>
      <c r="WVN171" s="104"/>
      <c r="WVO171" s="102"/>
      <c r="WVP171" s="103"/>
      <c r="WVR171" s="104"/>
      <c r="WVS171" s="102"/>
      <c r="WVT171" s="103"/>
      <c r="WVV171" s="104"/>
      <c r="WVW171" s="102"/>
      <c r="WVX171" s="103"/>
      <c r="WVZ171" s="104"/>
      <c r="WWA171" s="102"/>
      <c r="WWB171" s="103"/>
      <c r="WWD171" s="104"/>
      <c r="WWE171" s="102"/>
      <c r="WWF171" s="103"/>
      <c r="WWH171" s="104"/>
      <c r="WWI171" s="102"/>
      <c r="WWJ171" s="103"/>
      <c r="WWL171" s="104"/>
      <c r="WWM171" s="102"/>
      <c r="WWN171" s="103"/>
      <c r="WWP171" s="104"/>
      <c r="WWQ171" s="102"/>
      <c r="WWR171" s="103"/>
      <c r="WWT171" s="104"/>
      <c r="WWU171" s="102"/>
      <c r="WWV171" s="103"/>
      <c r="WWX171" s="104"/>
      <c r="WWY171" s="102"/>
      <c r="WWZ171" s="103"/>
      <c r="WXB171" s="104"/>
      <c r="WXC171" s="102"/>
      <c r="WXD171" s="103"/>
      <c r="WXF171" s="104"/>
      <c r="WXG171" s="102"/>
      <c r="WXH171" s="103"/>
      <c r="WXJ171" s="104"/>
      <c r="WXK171" s="102"/>
      <c r="WXL171" s="103"/>
      <c r="WXN171" s="104"/>
      <c r="WXO171" s="102"/>
      <c r="WXP171" s="103"/>
      <c r="WXR171" s="104"/>
      <c r="WXS171" s="102"/>
      <c r="WXT171" s="103"/>
      <c r="WXV171" s="104"/>
      <c r="WXW171" s="102"/>
      <c r="WXX171" s="103"/>
      <c r="WXZ171" s="104"/>
      <c r="WYA171" s="102"/>
      <c r="WYB171" s="103"/>
      <c r="WYD171" s="104"/>
      <c r="WYE171" s="102"/>
      <c r="WYF171" s="103"/>
      <c r="WYH171" s="104"/>
      <c r="WYI171" s="102"/>
      <c r="WYJ171" s="103"/>
      <c r="WYL171" s="104"/>
      <c r="WYM171" s="102"/>
      <c r="WYN171" s="103"/>
      <c r="WYP171" s="104"/>
      <c r="WYQ171" s="102"/>
      <c r="WYR171" s="103"/>
      <c r="WYT171" s="104"/>
      <c r="WYU171" s="102"/>
      <c r="WYV171" s="103"/>
      <c r="WYX171" s="104"/>
      <c r="WYY171" s="102"/>
      <c r="WYZ171" s="103"/>
      <c r="WZB171" s="104"/>
      <c r="WZC171" s="102"/>
      <c r="WZD171" s="103"/>
      <c r="WZF171" s="104"/>
      <c r="WZG171" s="102"/>
      <c r="WZH171" s="103"/>
      <c r="WZJ171" s="104"/>
      <c r="WZK171" s="102"/>
      <c r="WZL171" s="103"/>
    </row>
    <row r="172" spans="1:1024 1026:2048 2050:3072 3074:4096 4098:5120 5122:6144 6146:7168 7170:8192 8194:9216 9218:10240 10242:11264 11266:12288 12290:13312 13314:14336 14338:15360 15362:16236" ht="30.75" customHeight="1">
      <c r="A172" s="2092"/>
      <c r="B172" s="17" t="s">
        <v>2859</v>
      </c>
      <c r="C172" s="270" t="s">
        <v>2860</v>
      </c>
      <c r="D172" s="912" t="s">
        <v>203</v>
      </c>
      <c r="E172" s="229" t="s">
        <v>12</v>
      </c>
      <c r="F172" s="229">
        <v>1</v>
      </c>
      <c r="G172" s="1253" t="s">
        <v>206</v>
      </c>
      <c r="H172" s="229" t="s">
        <v>2263</v>
      </c>
      <c r="I172" s="487" t="s">
        <v>2289</v>
      </c>
      <c r="J172" s="54" t="s">
        <v>2265</v>
      </c>
      <c r="K172" s="696" t="s">
        <v>2861</v>
      </c>
      <c r="L172" s="376"/>
      <c r="M172" s="229" t="s">
        <v>203</v>
      </c>
      <c r="N172" s="229" t="s">
        <v>203</v>
      </c>
      <c r="O172" s="229" t="s">
        <v>206</v>
      </c>
      <c r="P172" s="229" t="s">
        <v>206</v>
      </c>
      <c r="Q172" s="508" t="s">
        <v>206</v>
      </c>
      <c r="R172" s="508" t="s">
        <v>203</v>
      </c>
      <c r="S172" s="110"/>
      <c r="T172" s="91"/>
      <c r="U172" s="104"/>
      <c r="V172" s="102"/>
      <c r="W172" s="103"/>
      <c r="Y172" s="104"/>
      <c r="Z172" s="102"/>
      <c r="AA172" s="103"/>
      <c r="AC172" s="104"/>
      <c r="AD172" s="102"/>
      <c r="AE172" s="103"/>
      <c r="AG172" s="104"/>
      <c r="AH172" s="102"/>
      <c r="AI172" s="103"/>
      <c r="AK172" s="104"/>
      <c r="AL172" s="102"/>
      <c r="AM172" s="103"/>
      <c r="AO172" s="104"/>
      <c r="AP172" s="102"/>
      <c r="AQ172" s="103"/>
      <c r="AS172" s="104"/>
      <c r="AT172" s="102"/>
      <c r="AU172" s="103"/>
      <c r="AW172" s="104"/>
      <c r="AX172" s="102"/>
      <c r="AY172" s="103"/>
      <c r="BA172" s="104"/>
      <c r="BB172" s="102"/>
      <c r="BC172" s="103"/>
      <c r="BE172" s="104"/>
      <c r="BF172" s="102"/>
      <c r="BG172" s="103"/>
      <c r="BI172" s="104"/>
      <c r="BJ172" s="102"/>
      <c r="BK172" s="103"/>
      <c r="BM172" s="104"/>
      <c r="BN172" s="102"/>
      <c r="BO172" s="103"/>
      <c r="BQ172" s="104"/>
      <c r="BR172" s="102"/>
      <c r="BS172" s="103"/>
      <c r="BU172" s="104"/>
      <c r="BV172" s="102"/>
      <c r="BW172" s="103"/>
      <c r="BY172" s="104"/>
      <c r="BZ172" s="102"/>
      <c r="CA172" s="103"/>
      <c r="CC172" s="104"/>
      <c r="CD172" s="102"/>
      <c r="CE172" s="103"/>
      <c r="CG172" s="104"/>
      <c r="CH172" s="102"/>
      <c r="CI172" s="103"/>
      <c r="CK172" s="104"/>
      <c r="CL172" s="102"/>
      <c r="CM172" s="103"/>
      <c r="CO172" s="104"/>
      <c r="CP172" s="102"/>
      <c r="CQ172" s="103"/>
      <c r="CS172" s="104"/>
      <c r="CT172" s="102"/>
      <c r="CU172" s="103"/>
      <c r="CW172" s="104"/>
      <c r="CX172" s="102"/>
      <c r="CY172" s="103"/>
      <c r="DA172" s="104"/>
      <c r="DB172" s="102"/>
      <c r="DC172" s="103"/>
      <c r="DE172" s="104"/>
      <c r="DF172" s="102"/>
      <c r="DG172" s="103"/>
      <c r="DI172" s="104"/>
      <c r="DJ172" s="102"/>
      <c r="DK172" s="103"/>
      <c r="DM172" s="104"/>
      <c r="DN172" s="102"/>
      <c r="DO172" s="103"/>
      <c r="DQ172" s="104"/>
      <c r="DR172" s="102"/>
      <c r="DS172" s="103"/>
      <c r="DU172" s="104"/>
      <c r="DV172" s="102"/>
      <c r="DW172" s="103"/>
      <c r="DY172" s="104"/>
      <c r="DZ172" s="102"/>
      <c r="EA172" s="103"/>
      <c r="EC172" s="104"/>
      <c r="ED172" s="102"/>
      <c r="EE172" s="103"/>
      <c r="EG172" s="104"/>
      <c r="EH172" s="102"/>
      <c r="EI172" s="103"/>
      <c r="EK172" s="104"/>
      <c r="EL172" s="102"/>
      <c r="EM172" s="103"/>
      <c r="EO172" s="104"/>
      <c r="EP172" s="102"/>
      <c r="EQ172" s="103"/>
      <c r="ES172" s="104"/>
      <c r="ET172" s="102"/>
      <c r="EU172" s="103"/>
      <c r="EW172" s="104"/>
      <c r="EX172" s="102"/>
      <c r="EY172" s="103"/>
      <c r="FA172" s="104"/>
      <c r="FB172" s="102"/>
      <c r="FC172" s="103"/>
      <c r="FE172" s="104"/>
      <c r="FF172" s="102"/>
      <c r="FG172" s="103"/>
      <c r="FI172" s="104"/>
      <c r="FJ172" s="102"/>
      <c r="FK172" s="103"/>
      <c r="FM172" s="104"/>
      <c r="FN172" s="102"/>
      <c r="FO172" s="103"/>
      <c r="FQ172" s="104"/>
      <c r="FR172" s="102"/>
      <c r="FS172" s="103"/>
      <c r="FU172" s="104"/>
      <c r="FV172" s="102"/>
      <c r="FW172" s="103"/>
      <c r="FY172" s="104"/>
      <c r="FZ172" s="102"/>
      <c r="GA172" s="103"/>
      <c r="GC172" s="104"/>
      <c r="GD172" s="102"/>
      <c r="GE172" s="103"/>
      <c r="GG172" s="104"/>
      <c r="GH172" s="102"/>
      <c r="GI172" s="103"/>
      <c r="GK172" s="104"/>
      <c r="GL172" s="102"/>
      <c r="GM172" s="103"/>
      <c r="GO172" s="104"/>
      <c r="GP172" s="102"/>
      <c r="GQ172" s="103"/>
      <c r="GS172" s="104"/>
      <c r="GT172" s="102"/>
      <c r="GU172" s="103"/>
      <c r="GW172" s="104"/>
      <c r="GX172" s="102"/>
      <c r="GY172" s="103"/>
      <c r="HA172" s="104"/>
      <c r="HB172" s="102"/>
      <c r="HC172" s="103"/>
      <c r="HE172" s="104"/>
      <c r="HF172" s="102"/>
      <c r="HG172" s="103"/>
      <c r="HI172" s="104"/>
      <c r="HJ172" s="102"/>
      <c r="HK172" s="103"/>
      <c r="HM172" s="104"/>
      <c r="HN172" s="102"/>
      <c r="HO172" s="103"/>
      <c r="HQ172" s="104"/>
      <c r="HR172" s="102"/>
      <c r="HS172" s="103"/>
      <c r="HU172" s="104"/>
      <c r="HV172" s="102"/>
      <c r="HW172" s="103"/>
      <c r="HY172" s="104"/>
      <c r="HZ172" s="102"/>
      <c r="IA172" s="103"/>
      <c r="IC172" s="104"/>
      <c r="ID172" s="102"/>
      <c r="IE172" s="103"/>
      <c r="IG172" s="104"/>
      <c r="IH172" s="102"/>
      <c r="II172" s="103"/>
      <c r="IK172" s="104"/>
      <c r="IL172" s="102"/>
      <c r="IM172" s="103"/>
      <c r="IO172" s="104"/>
      <c r="IP172" s="102"/>
      <c r="IQ172" s="103"/>
      <c r="IS172" s="104"/>
      <c r="IT172" s="102"/>
      <c r="IU172" s="103"/>
      <c r="IW172" s="104"/>
      <c r="IX172" s="102"/>
      <c r="IY172" s="103"/>
      <c r="JA172" s="104"/>
      <c r="JB172" s="102"/>
      <c r="JC172" s="103"/>
      <c r="JE172" s="104"/>
      <c r="JF172" s="102"/>
      <c r="JG172" s="103"/>
      <c r="JI172" s="104"/>
      <c r="JJ172" s="102"/>
      <c r="JK172" s="103"/>
      <c r="JM172" s="104"/>
      <c r="JN172" s="102"/>
      <c r="JO172" s="103"/>
      <c r="JQ172" s="104"/>
      <c r="JR172" s="102"/>
      <c r="JS172" s="103"/>
      <c r="JU172" s="104"/>
      <c r="JV172" s="102"/>
      <c r="JW172" s="103"/>
      <c r="JY172" s="104"/>
      <c r="JZ172" s="102"/>
      <c r="KA172" s="103"/>
      <c r="KC172" s="104"/>
      <c r="KD172" s="102"/>
      <c r="KE172" s="103"/>
      <c r="KG172" s="104"/>
      <c r="KH172" s="102"/>
      <c r="KI172" s="103"/>
      <c r="KK172" s="104"/>
      <c r="KL172" s="102"/>
      <c r="KM172" s="103"/>
      <c r="KO172" s="104"/>
      <c r="KP172" s="102"/>
      <c r="KQ172" s="103"/>
      <c r="KS172" s="104"/>
      <c r="KT172" s="102"/>
      <c r="KU172" s="103"/>
      <c r="KW172" s="104"/>
      <c r="KX172" s="102"/>
      <c r="KY172" s="103"/>
      <c r="LA172" s="104"/>
      <c r="LB172" s="102"/>
      <c r="LC172" s="103"/>
      <c r="LE172" s="104"/>
      <c r="LF172" s="102"/>
      <c r="LG172" s="103"/>
      <c r="LI172" s="104"/>
      <c r="LJ172" s="102"/>
      <c r="LK172" s="103"/>
      <c r="LM172" s="104"/>
      <c r="LN172" s="102"/>
      <c r="LO172" s="103"/>
      <c r="LQ172" s="104"/>
      <c r="LR172" s="102"/>
      <c r="LS172" s="103"/>
      <c r="LU172" s="104"/>
      <c r="LV172" s="102"/>
      <c r="LW172" s="103"/>
      <c r="LY172" s="104"/>
      <c r="LZ172" s="102"/>
      <c r="MA172" s="103"/>
      <c r="MC172" s="104"/>
      <c r="MD172" s="102"/>
      <c r="ME172" s="103"/>
      <c r="MG172" s="104"/>
      <c r="MH172" s="102"/>
      <c r="MI172" s="103"/>
      <c r="MK172" s="104"/>
      <c r="ML172" s="102"/>
      <c r="MM172" s="103"/>
      <c r="MO172" s="104"/>
      <c r="MP172" s="102"/>
      <c r="MQ172" s="103"/>
      <c r="MS172" s="104"/>
      <c r="MT172" s="102"/>
      <c r="MU172" s="103"/>
      <c r="MW172" s="104"/>
      <c r="MX172" s="102"/>
      <c r="MY172" s="103"/>
      <c r="NA172" s="104"/>
      <c r="NB172" s="102"/>
      <c r="NC172" s="103"/>
      <c r="NE172" s="104"/>
      <c r="NF172" s="102"/>
      <c r="NG172" s="103"/>
      <c r="NI172" s="104"/>
      <c r="NJ172" s="102"/>
      <c r="NK172" s="103"/>
      <c r="NM172" s="104"/>
      <c r="NN172" s="102"/>
      <c r="NO172" s="103"/>
      <c r="NQ172" s="104"/>
      <c r="NR172" s="102"/>
      <c r="NS172" s="103"/>
      <c r="NU172" s="104"/>
      <c r="NV172" s="102"/>
      <c r="NW172" s="103"/>
      <c r="NY172" s="104"/>
      <c r="NZ172" s="102"/>
      <c r="OA172" s="103"/>
      <c r="OC172" s="104"/>
      <c r="OD172" s="102"/>
      <c r="OE172" s="103"/>
      <c r="OG172" s="104"/>
      <c r="OH172" s="102"/>
      <c r="OI172" s="103"/>
      <c r="OK172" s="104"/>
      <c r="OL172" s="102"/>
      <c r="OM172" s="103"/>
      <c r="OO172" s="104"/>
      <c r="OP172" s="102"/>
      <c r="OQ172" s="103"/>
      <c r="OS172" s="104"/>
      <c r="OT172" s="102"/>
      <c r="OU172" s="103"/>
      <c r="OW172" s="104"/>
      <c r="OX172" s="102"/>
      <c r="OY172" s="103"/>
      <c r="PA172" s="104"/>
      <c r="PB172" s="102"/>
      <c r="PC172" s="103"/>
      <c r="PE172" s="104"/>
      <c r="PF172" s="102"/>
      <c r="PG172" s="103"/>
      <c r="PI172" s="104"/>
      <c r="PJ172" s="102"/>
      <c r="PK172" s="103"/>
      <c r="PM172" s="104"/>
      <c r="PN172" s="102"/>
      <c r="PO172" s="103"/>
      <c r="PQ172" s="104"/>
      <c r="PR172" s="102"/>
      <c r="PS172" s="103"/>
      <c r="PU172" s="104"/>
      <c r="PV172" s="102"/>
      <c r="PW172" s="103"/>
      <c r="PY172" s="104"/>
      <c r="PZ172" s="102"/>
      <c r="QA172" s="103"/>
      <c r="QC172" s="104"/>
      <c r="QD172" s="102"/>
      <c r="QE172" s="103"/>
      <c r="QG172" s="104"/>
      <c r="QH172" s="102"/>
      <c r="QI172" s="103"/>
      <c r="QK172" s="104"/>
      <c r="QL172" s="102"/>
      <c r="QM172" s="103"/>
      <c r="QO172" s="104"/>
      <c r="QP172" s="102"/>
      <c r="QQ172" s="103"/>
      <c r="QS172" s="104"/>
      <c r="QT172" s="102"/>
      <c r="QU172" s="103"/>
      <c r="QW172" s="104"/>
      <c r="QX172" s="102"/>
      <c r="QY172" s="103"/>
      <c r="RA172" s="104"/>
      <c r="RB172" s="102"/>
      <c r="RC172" s="103"/>
      <c r="RE172" s="104"/>
      <c r="RF172" s="102"/>
      <c r="RG172" s="103"/>
      <c r="RI172" s="104"/>
      <c r="RJ172" s="102"/>
      <c r="RK172" s="103"/>
      <c r="RM172" s="104"/>
      <c r="RN172" s="102"/>
      <c r="RO172" s="103"/>
      <c r="RQ172" s="104"/>
      <c r="RR172" s="102"/>
      <c r="RS172" s="103"/>
      <c r="RU172" s="104"/>
      <c r="RV172" s="102"/>
      <c r="RW172" s="103"/>
      <c r="RY172" s="104"/>
      <c r="RZ172" s="102"/>
      <c r="SA172" s="103"/>
      <c r="SC172" s="104"/>
      <c r="SD172" s="102"/>
      <c r="SE172" s="103"/>
      <c r="SG172" s="104"/>
      <c r="SH172" s="102"/>
      <c r="SI172" s="103"/>
      <c r="SK172" s="104"/>
      <c r="SL172" s="102"/>
      <c r="SM172" s="103"/>
      <c r="SO172" s="104"/>
      <c r="SP172" s="102"/>
      <c r="SQ172" s="103"/>
      <c r="SS172" s="104"/>
      <c r="ST172" s="102"/>
      <c r="SU172" s="103"/>
      <c r="SW172" s="104"/>
      <c r="SX172" s="102"/>
      <c r="SY172" s="103"/>
      <c r="TA172" s="104"/>
      <c r="TB172" s="102"/>
      <c r="TC172" s="103"/>
      <c r="TE172" s="104"/>
      <c r="TF172" s="102"/>
      <c r="TG172" s="103"/>
      <c r="TI172" s="104"/>
      <c r="TJ172" s="102"/>
      <c r="TK172" s="103"/>
      <c r="TM172" s="104"/>
      <c r="TN172" s="102"/>
      <c r="TO172" s="103"/>
      <c r="TQ172" s="104"/>
      <c r="TR172" s="102"/>
      <c r="TS172" s="102"/>
      <c r="TT172" s="103"/>
      <c r="TV172" s="104"/>
      <c r="TW172" s="102"/>
      <c r="TX172" s="103"/>
      <c r="TZ172" s="104"/>
      <c r="UA172" s="102"/>
      <c r="UB172" s="103"/>
      <c r="UD172" s="104"/>
      <c r="UE172" s="102"/>
      <c r="UF172" s="103"/>
      <c r="UH172" s="104"/>
      <c r="UI172" s="102"/>
      <c r="UJ172" s="103"/>
      <c r="UL172" s="104"/>
      <c r="UM172" s="102"/>
      <c r="UN172" s="103"/>
      <c r="UP172" s="104"/>
      <c r="UQ172" s="102"/>
      <c r="UR172" s="103"/>
      <c r="UT172" s="104"/>
      <c r="UU172" s="102"/>
      <c r="UV172" s="103"/>
      <c r="UX172" s="104"/>
      <c r="UY172" s="102"/>
      <c r="UZ172" s="103"/>
      <c r="VB172" s="104"/>
      <c r="VC172" s="102"/>
      <c r="VD172" s="103"/>
      <c r="VF172" s="104"/>
      <c r="VG172" s="102"/>
      <c r="VH172" s="103"/>
      <c r="VJ172" s="104"/>
      <c r="VK172" s="102"/>
      <c r="VL172" s="103"/>
      <c r="VN172" s="104"/>
      <c r="VO172" s="102"/>
      <c r="VP172" s="103"/>
      <c r="VR172" s="104"/>
      <c r="VS172" s="102"/>
      <c r="VT172" s="103"/>
      <c r="VV172" s="104"/>
      <c r="VW172" s="102"/>
      <c r="VX172" s="103"/>
      <c r="VZ172" s="104"/>
      <c r="WA172" s="102"/>
      <c r="WB172" s="103"/>
      <c r="WD172" s="104"/>
      <c r="WE172" s="102"/>
      <c r="WF172" s="103"/>
      <c r="WH172" s="104"/>
      <c r="WI172" s="102"/>
      <c r="WJ172" s="103"/>
      <c r="WL172" s="104"/>
      <c r="WM172" s="102"/>
      <c r="WN172" s="103"/>
      <c r="WP172" s="104"/>
      <c r="WQ172" s="102"/>
      <c r="WR172" s="103"/>
      <c r="WT172" s="104"/>
      <c r="WU172" s="102"/>
      <c r="WV172" s="103"/>
      <c r="WX172" s="104"/>
      <c r="WY172" s="102"/>
      <c r="WZ172" s="103"/>
      <c r="XB172" s="104"/>
      <c r="XC172" s="102"/>
      <c r="XD172" s="103"/>
      <c r="XF172" s="104"/>
      <c r="XG172" s="102"/>
      <c r="XH172" s="103"/>
      <c r="XJ172" s="104"/>
      <c r="XK172" s="102"/>
      <c r="XL172" s="103"/>
      <c r="XN172" s="104"/>
      <c r="XO172" s="102"/>
      <c r="XP172" s="103"/>
      <c r="XR172" s="104"/>
      <c r="XS172" s="102"/>
      <c r="XT172" s="103"/>
      <c r="XV172" s="104"/>
      <c r="XW172" s="102"/>
      <c r="XX172" s="103"/>
      <c r="XZ172" s="104"/>
      <c r="YA172" s="102"/>
      <c r="YB172" s="103"/>
      <c r="YD172" s="104"/>
      <c r="YE172" s="102"/>
      <c r="YF172" s="103"/>
      <c r="YH172" s="104"/>
      <c r="YI172" s="102"/>
      <c r="YJ172" s="103"/>
      <c r="YL172" s="104"/>
      <c r="YM172" s="102"/>
      <c r="YN172" s="103"/>
      <c r="YP172" s="104"/>
      <c r="YQ172" s="102"/>
      <c r="YR172" s="103"/>
      <c r="YT172" s="104"/>
      <c r="YU172" s="102"/>
      <c r="YV172" s="103"/>
      <c r="YX172" s="104"/>
      <c r="YY172" s="102"/>
      <c r="YZ172" s="103"/>
      <c r="ZB172" s="104"/>
      <c r="ZC172" s="102"/>
      <c r="ZD172" s="103"/>
      <c r="ZF172" s="104"/>
      <c r="ZG172" s="102"/>
      <c r="ZH172" s="103"/>
      <c r="ZJ172" s="104"/>
      <c r="ZK172" s="102"/>
      <c r="ZL172" s="103"/>
      <c r="ZN172" s="104"/>
      <c r="ZO172" s="102"/>
      <c r="ZP172" s="103"/>
      <c r="ZR172" s="104"/>
      <c r="ZS172" s="102"/>
      <c r="ZT172" s="103"/>
      <c r="ZV172" s="104"/>
      <c r="ZW172" s="102"/>
      <c r="ZX172" s="103"/>
      <c r="ZZ172" s="104"/>
      <c r="AAA172" s="102"/>
      <c r="AAB172" s="103"/>
      <c r="AAD172" s="104"/>
      <c r="AAE172" s="102"/>
      <c r="AAF172" s="103"/>
      <c r="AAH172" s="104"/>
      <c r="AAI172" s="102"/>
      <c r="AAJ172" s="103"/>
      <c r="AAL172" s="104"/>
      <c r="AAM172" s="102"/>
      <c r="AAN172" s="103"/>
      <c r="AAP172" s="104"/>
      <c r="AAQ172" s="102"/>
      <c r="AAR172" s="103"/>
      <c r="AAT172" s="104"/>
      <c r="AAU172" s="102"/>
      <c r="AAV172" s="103"/>
      <c r="AAX172" s="104"/>
      <c r="AAY172" s="102"/>
      <c r="AAZ172" s="103"/>
      <c r="ABB172" s="104"/>
      <c r="ABC172" s="102"/>
      <c r="ABD172" s="103"/>
      <c r="ABF172" s="104"/>
      <c r="ABG172" s="102"/>
      <c r="ABH172" s="103"/>
      <c r="ABJ172" s="104"/>
      <c r="ABK172" s="102"/>
      <c r="ABL172" s="103"/>
      <c r="ABN172" s="104"/>
      <c r="ABO172" s="102"/>
      <c r="ABP172" s="103"/>
      <c r="ABR172" s="104"/>
      <c r="ABS172" s="102"/>
      <c r="ABT172" s="103"/>
      <c r="ABV172" s="104"/>
      <c r="ABW172" s="102"/>
      <c r="ABX172" s="103"/>
      <c r="ABZ172" s="104"/>
      <c r="ACA172" s="102"/>
      <c r="ACB172" s="103"/>
      <c r="ACD172" s="104"/>
      <c r="ACE172" s="102"/>
      <c r="ACF172" s="103"/>
      <c r="ACH172" s="104"/>
      <c r="ACI172" s="102"/>
      <c r="ACJ172" s="103"/>
      <c r="ACL172" s="104"/>
      <c r="ACM172" s="102"/>
      <c r="ACN172" s="103"/>
      <c r="ACP172" s="104"/>
      <c r="ACQ172" s="102"/>
      <c r="ACR172" s="103"/>
      <c r="ACT172" s="104"/>
      <c r="ACU172" s="102"/>
      <c r="ACV172" s="103"/>
      <c r="ACX172" s="104"/>
      <c r="ACY172" s="102"/>
      <c r="ACZ172" s="103"/>
      <c r="ADB172" s="104"/>
      <c r="ADC172" s="102"/>
      <c r="ADD172" s="103"/>
      <c r="ADF172" s="104"/>
      <c r="ADG172" s="102"/>
      <c r="ADH172" s="103"/>
      <c r="ADJ172" s="104"/>
      <c r="ADK172" s="102"/>
      <c r="ADL172" s="103"/>
      <c r="ADN172" s="104"/>
      <c r="ADO172" s="102"/>
      <c r="ADP172" s="103"/>
      <c r="ADR172" s="104"/>
      <c r="ADS172" s="102"/>
      <c r="ADT172" s="103"/>
      <c r="ADV172" s="104"/>
      <c r="ADW172" s="102"/>
      <c r="ADX172" s="103"/>
      <c r="ADZ172" s="104"/>
      <c r="AEA172" s="102"/>
      <c r="AEB172" s="103"/>
      <c r="AED172" s="104"/>
      <c r="AEE172" s="102"/>
      <c r="AEF172" s="103"/>
      <c r="AEH172" s="104"/>
      <c r="AEI172" s="102"/>
      <c r="AEJ172" s="103"/>
      <c r="AEL172" s="104"/>
      <c r="AEM172" s="102"/>
      <c r="AEN172" s="103"/>
      <c r="AEP172" s="104"/>
      <c r="AEQ172" s="102"/>
      <c r="AER172" s="103"/>
      <c r="AET172" s="104"/>
      <c r="AEU172" s="102"/>
      <c r="AEV172" s="103"/>
      <c r="AEX172" s="104"/>
      <c r="AEY172" s="102"/>
      <c r="AEZ172" s="103"/>
      <c r="AFB172" s="104"/>
      <c r="AFC172" s="102"/>
      <c r="AFD172" s="103"/>
      <c r="AFF172" s="104"/>
      <c r="AFG172" s="102"/>
      <c r="AFH172" s="103"/>
      <c r="AFJ172" s="104"/>
      <c r="AFK172" s="102"/>
      <c r="AFL172" s="103"/>
      <c r="AFN172" s="104"/>
      <c r="AFO172" s="102"/>
      <c r="AFP172" s="103"/>
      <c r="AFR172" s="104"/>
      <c r="AFS172" s="102"/>
      <c r="AFT172" s="103"/>
      <c r="AFV172" s="104"/>
      <c r="AFW172" s="102"/>
      <c r="AFX172" s="103"/>
      <c r="AFZ172" s="104"/>
      <c r="AGA172" s="102"/>
      <c r="AGB172" s="103"/>
      <c r="AGD172" s="104"/>
      <c r="AGE172" s="102"/>
      <c r="AGF172" s="103"/>
      <c r="AGH172" s="104"/>
      <c r="AGI172" s="102"/>
      <c r="AGJ172" s="103"/>
      <c r="AGL172" s="104"/>
      <c r="AGM172" s="102"/>
      <c r="AGN172" s="103"/>
      <c r="AGP172" s="104"/>
      <c r="AGQ172" s="102"/>
      <c r="AGR172" s="103"/>
      <c r="AGT172" s="104"/>
      <c r="AGU172" s="102"/>
      <c r="AGV172" s="103"/>
      <c r="AGX172" s="104"/>
      <c r="AGY172" s="102"/>
      <c r="AGZ172" s="103"/>
      <c r="AHB172" s="104"/>
      <c r="AHC172" s="102"/>
      <c r="AHD172" s="103"/>
      <c r="AHF172" s="104"/>
      <c r="AHG172" s="102"/>
      <c r="AHH172" s="103"/>
      <c r="AHJ172" s="104"/>
      <c r="AHK172" s="102"/>
      <c r="AHL172" s="103"/>
      <c r="AHN172" s="104"/>
      <c r="AHO172" s="102"/>
      <c r="AHP172" s="103"/>
      <c r="AHR172" s="104"/>
      <c r="AHS172" s="102"/>
      <c r="AHT172" s="103"/>
      <c r="AHV172" s="104"/>
      <c r="AHW172" s="102"/>
      <c r="AHX172" s="103"/>
      <c r="AHZ172" s="104"/>
      <c r="AIA172" s="102"/>
      <c r="AIB172" s="103"/>
      <c r="AID172" s="104"/>
      <c r="AIE172" s="102"/>
      <c r="AIF172" s="103"/>
      <c r="AIH172" s="104"/>
      <c r="AII172" s="102"/>
      <c r="AIJ172" s="103"/>
      <c r="AIL172" s="104"/>
      <c r="AIM172" s="102"/>
      <c r="AIN172" s="103"/>
      <c r="AIP172" s="104"/>
      <c r="AIQ172" s="102"/>
      <c r="AIR172" s="103"/>
      <c r="AIT172" s="104"/>
      <c r="AIU172" s="102"/>
      <c r="AIV172" s="103"/>
      <c r="AIX172" s="104"/>
      <c r="AIY172" s="102"/>
      <c r="AIZ172" s="103"/>
      <c r="AJB172" s="104"/>
      <c r="AJC172" s="102"/>
      <c r="AJD172" s="103"/>
      <c r="AJF172" s="104"/>
      <c r="AJG172" s="102"/>
      <c r="AJH172" s="103"/>
      <c r="AJJ172" s="104"/>
      <c r="AJK172" s="102"/>
      <c r="AJL172" s="103"/>
      <c r="AJN172" s="104"/>
      <c r="AJO172" s="102"/>
      <c r="AJP172" s="103"/>
      <c r="AJR172" s="104"/>
      <c r="AJS172" s="102"/>
      <c r="AJT172" s="103"/>
      <c r="AJV172" s="104"/>
      <c r="AJW172" s="102"/>
      <c r="AJX172" s="103"/>
      <c r="AJZ172" s="104"/>
      <c r="AKA172" s="102"/>
      <c r="AKB172" s="103"/>
      <c r="AKD172" s="104"/>
      <c r="AKE172" s="102"/>
      <c r="AKF172" s="103"/>
      <c r="AKH172" s="104"/>
      <c r="AKI172" s="102"/>
      <c r="AKJ172" s="103"/>
      <c r="AKL172" s="104"/>
      <c r="AKM172" s="102"/>
      <c r="AKN172" s="103"/>
      <c r="AKP172" s="104"/>
      <c r="AKQ172" s="102"/>
      <c r="AKR172" s="103"/>
      <c r="AKT172" s="104"/>
      <c r="AKU172" s="102"/>
      <c r="AKV172" s="103"/>
      <c r="AKX172" s="104"/>
      <c r="AKY172" s="102"/>
      <c r="AKZ172" s="103"/>
      <c r="ALB172" s="104"/>
      <c r="ALC172" s="102"/>
      <c r="ALD172" s="103"/>
      <c r="ALF172" s="104"/>
      <c r="ALG172" s="102"/>
      <c r="ALH172" s="103"/>
      <c r="ALJ172" s="104"/>
      <c r="ALK172" s="102"/>
      <c r="ALL172" s="103"/>
      <c r="ALN172" s="104"/>
      <c r="ALO172" s="102"/>
      <c r="ALP172" s="103"/>
      <c r="ALR172" s="104"/>
      <c r="ALS172" s="102"/>
      <c r="ALT172" s="103"/>
      <c r="ALV172" s="104"/>
      <c r="ALW172" s="102"/>
      <c r="ALX172" s="103"/>
      <c r="ALZ172" s="104"/>
      <c r="AMA172" s="102"/>
      <c r="AMB172" s="103"/>
      <c r="AMD172" s="104"/>
      <c r="AME172" s="102"/>
      <c r="AMF172" s="103"/>
      <c r="AMH172" s="104"/>
      <c r="AMI172" s="102"/>
      <c r="AMJ172" s="103"/>
      <c r="AML172" s="104"/>
      <c r="AMM172" s="102"/>
      <c r="AMN172" s="103"/>
      <c r="AMP172" s="104"/>
      <c r="AMQ172" s="102"/>
      <c r="AMR172" s="103"/>
      <c r="AMT172" s="104"/>
      <c r="AMU172" s="102"/>
      <c r="AMV172" s="103"/>
      <c r="AMX172" s="104"/>
      <c r="AMY172" s="102"/>
      <c r="AMZ172" s="103"/>
      <c r="ANB172" s="104"/>
      <c r="ANC172" s="102"/>
      <c r="AND172" s="103"/>
      <c r="ANF172" s="104"/>
      <c r="ANG172" s="102"/>
      <c r="ANH172" s="103"/>
      <c r="ANJ172" s="104"/>
      <c r="ANK172" s="102"/>
      <c r="ANL172" s="103"/>
      <c r="ANN172" s="104"/>
      <c r="ANO172" s="102"/>
      <c r="ANP172" s="103"/>
      <c r="ANR172" s="104"/>
      <c r="ANS172" s="102"/>
      <c r="ANT172" s="103"/>
      <c r="ANV172" s="104"/>
      <c r="ANW172" s="102"/>
      <c r="ANX172" s="103"/>
      <c r="ANZ172" s="104"/>
      <c r="AOA172" s="102"/>
      <c r="AOB172" s="103"/>
      <c r="AOD172" s="104"/>
      <c r="AOE172" s="102"/>
      <c r="AOF172" s="103"/>
      <c r="AOH172" s="104"/>
      <c r="AOI172" s="102"/>
      <c r="AOJ172" s="103"/>
      <c r="AOL172" s="104"/>
      <c r="AOM172" s="102"/>
      <c r="AON172" s="103"/>
      <c r="AOP172" s="104"/>
      <c r="AOQ172" s="102"/>
      <c r="AOR172" s="103"/>
      <c r="AOT172" s="104"/>
      <c r="AOU172" s="102"/>
      <c r="AOV172" s="103"/>
      <c r="AOX172" s="104"/>
      <c r="AOY172" s="102"/>
      <c r="AOZ172" s="103"/>
      <c r="APB172" s="104"/>
      <c r="APC172" s="102"/>
      <c r="APD172" s="103"/>
      <c r="APF172" s="104"/>
      <c r="APG172" s="102"/>
      <c r="APH172" s="103"/>
      <c r="APJ172" s="104"/>
      <c r="APK172" s="102"/>
      <c r="APL172" s="103"/>
      <c r="APN172" s="104"/>
      <c r="APO172" s="102"/>
      <c r="APP172" s="103"/>
      <c r="APR172" s="104"/>
      <c r="APS172" s="102"/>
      <c r="APT172" s="103"/>
      <c r="APV172" s="104"/>
      <c r="APW172" s="102"/>
      <c r="APX172" s="103"/>
      <c r="APZ172" s="104"/>
      <c r="AQA172" s="102"/>
      <c r="AQB172" s="103"/>
      <c r="AQD172" s="104"/>
      <c r="AQE172" s="102"/>
      <c r="AQF172" s="103"/>
      <c r="AQH172" s="104"/>
      <c r="AQI172" s="102"/>
      <c r="AQJ172" s="103"/>
      <c r="AQL172" s="104"/>
      <c r="AQM172" s="102"/>
      <c r="AQN172" s="103"/>
      <c r="AQP172" s="104"/>
      <c r="AQQ172" s="102"/>
      <c r="AQR172" s="103"/>
      <c r="AQT172" s="104"/>
      <c r="AQU172" s="102"/>
      <c r="AQV172" s="103"/>
      <c r="AQX172" s="104"/>
      <c r="AQY172" s="102"/>
      <c r="AQZ172" s="103"/>
      <c r="ARB172" s="104"/>
      <c r="ARC172" s="102"/>
      <c r="ARD172" s="103"/>
      <c r="ARF172" s="104"/>
      <c r="ARG172" s="102"/>
      <c r="ARH172" s="103"/>
      <c r="ARJ172" s="104"/>
      <c r="ARK172" s="102"/>
      <c r="ARL172" s="103"/>
      <c r="ARN172" s="104"/>
      <c r="ARO172" s="102"/>
      <c r="ARP172" s="103"/>
      <c r="ARR172" s="104"/>
      <c r="ARS172" s="102"/>
      <c r="ART172" s="103"/>
      <c r="ARV172" s="104"/>
      <c r="ARW172" s="102"/>
      <c r="ARX172" s="103"/>
      <c r="ARZ172" s="104"/>
      <c r="ASA172" s="102"/>
      <c r="ASB172" s="103"/>
      <c r="ASD172" s="104"/>
      <c r="ASE172" s="102"/>
      <c r="ASF172" s="103"/>
      <c r="ASH172" s="104"/>
      <c r="ASI172" s="102"/>
      <c r="ASJ172" s="103"/>
      <c r="ASL172" s="104"/>
      <c r="ASM172" s="102"/>
      <c r="ASN172" s="103"/>
      <c r="ASP172" s="104"/>
      <c r="ASQ172" s="102"/>
      <c r="ASR172" s="103"/>
      <c r="AST172" s="104"/>
      <c r="ASU172" s="102"/>
      <c r="ASV172" s="103"/>
      <c r="ASX172" s="104"/>
      <c r="ASY172" s="102"/>
      <c r="ASZ172" s="103"/>
      <c r="ATB172" s="104"/>
      <c r="ATC172" s="102"/>
      <c r="ATD172" s="103"/>
      <c r="ATF172" s="104"/>
      <c r="ATG172" s="102"/>
      <c r="ATH172" s="103"/>
      <c r="ATJ172" s="104"/>
      <c r="ATK172" s="102"/>
      <c r="ATL172" s="103"/>
      <c r="ATN172" s="104"/>
      <c r="ATO172" s="102"/>
      <c r="ATP172" s="103"/>
      <c r="ATR172" s="104"/>
      <c r="ATS172" s="102"/>
      <c r="ATT172" s="103"/>
      <c r="ATV172" s="104"/>
      <c r="ATW172" s="102"/>
      <c r="ATX172" s="103"/>
      <c r="ATZ172" s="104"/>
      <c r="AUA172" s="102"/>
      <c r="AUB172" s="103"/>
      <c r="AUD172" s="104"/>
      <c r="AUE172" s="102"/>
      <c r="AUF172" s="103"/>
      <c r="AUH172" s="104"/>
      <c r="AUI172" s="102"/>
      <c r="AUJ172" s="103"/>
      <c r="AUL172" s="104"/>
      <c r="AUM172" s="102"/>
      <c r="AUN172" s="103"/>
      <c r="AUP172" s="104"/>
      <c r="AUQ172" s="102"/>
      <c r="AUR172" s="103"/>
      <c r="AUT172" s="104"/>
      <c r="AUU172" s="102"/>
      <c r="AUV172" s="103"/>
      <c r="AUX172" s="104"/>
      <c r="AUY172" s="102"/>
      <c r="AUZ172" s="103"/>
      <c r="AVB172" s="104"/>
      <c r="AVC172" s="102"/>
      <c r="AVD172" s="103"/>
      <c r="AVF172" s="104"/>
      <c r="AVG172" s="102"/>
      <c r="AVH172" s="103"/>
      <c r="AVJ172" s="104"/>
      <c r="AVK172" s="102"/>
      <c r="AVL172" s="103"/>
      <c r="AVN172" s="104"/>
      <c r="AVO172" s="102"/>
      <c r="AVP172" s="103"/>
      <c r="AVR172" s="104"/>
      <c r="AVS172" s="102"/>
      <c r="AVT172" s="103"/>
      <c r="AVV172" s="104"/>
      <c r="AVW172" s="102"/>
      <c r="AVX172" s="103"/>
      <c r="AVZ172" s="104"/>
      <c r="AWA172" s="102"/>
      <c r="AWB172" s="103"/>
      <c r="AWD172" s="104"/>
      <c r="AWE172" s="102"/>
      <c r="AWF172" s="103"/>
      <c r="AWH172" s="104"/>
      <c r="AWI172" s="102"/>
      <c r="AWJ172" s="103"/>
      <c r="AWL172" s="104"/>
      <c r="AWM172" s="102"/>
      <c r="AWN172" s="103"/>
      <c r="AWP172" s="104"/>
      <c r="AWQ172" s="102"/>
      <c r="AWR172" s="103"/>
      <c r="AWT172" s="104"/>
      <c r="AWU172" s="102"/>
      <c r="AWV172" s="103"/>
      <c r="AWX172" s="104"/>
      <c r="AWY172" s="102"/>
      <c r="AWZ172" s="103"/>
      <c r="AXB172" s="104"/>
      <c r="AXC172" s="102"/>
      <c r="AXD172" s="103"/>
      <c r="AXF172" s="104"/>
      <c r="AXG172" s="102"/>
      <c r="AXH172" s="103"/>
      <c r="AXJ172" s="104"/>
      <c r="AXK172" s="102"/>
      <c r="AXL172" s="103"/>
      <c r="AXN172" s="104"/>
      <c r="AXO172" s="102"/>
      <c r="AXP172" s="103"/>
      <c r="AXR172" s="104"/>
      <c r="AXS172" s="102"/>
      <c r="AXT172" s="103"/>
      <c r="AXV172" s="104"/>
      <c r="AXW172" s="102"/>
      <c r="AXX172" s="103"/>
      <c r="AXZ172" s="104"/>
      <c r="AYA172" s="102"/>
      <c r="AYB172" s="103"/>
      <c r="AYD172" s="104"/>
      <c r="AYE172" s="102"/>
      <c r="AYF172" s="103"/>
      <c r="AYH172" s="104"/>
      <c r="AYI172" s="102"/>
      <c r="AYJ172" s="103"/>
      <c r="AYL172" s="104"/>
      <c r="AYM172" s="102"/>
      <c r="AYN172" s="103"/>
      <c r="AYP172" s="104"/>
      <c r="AYQ172" s="102"/>
      <c r="AYR172" s="103"/>
      <c r="AYT172" s="104"/>
      <c r="AYU172" s="102"/>
      <c r="AYV172" s="103"/>
      <c r="AYX172" s="104"/>
      <c r="AYY172" s="102"/>
      <c r="AYZ172" s="103"/>
      <c r="AZB172" s="104"/>
      <c r="AZC172" s="102"/>
      <c r="AZD172" s="103"/>
      <c r="AZF172" s="104"/>
      <c r="AZG172" s="102"/>
      <c r="AZH172" s="103"/>
      <c r="AZJ172" s="104"/>
      <c r="AZK172" s="102"/>
      <c r="AZL172" s="103"/>
      <c r="AZN172" s="104"/>
      <c r="AZO172" s="102"/>
      <c r="AZP172" s="103"/>
      <c r="AZR172" s="104"/>
      <c r="AZS172" s="102"/>
      <c r="AZT172" s="103"/>
      <c r="AZV172" s="104"/>
      <c r="AZW172" s="102"/>
      <c r="AZX172" s="103"/>
      <c r="AZZ172" s="104"/>
      <c r="BAA172" s="102"/>
      <c r="BAB172" s="103"/>
      <c r="BAD172" s="104"/>
      <c r="BAE172" s="102"/>
      <c r="BAF172" s="103"/>
      <c r="BAH172" s="104"/>
      <c r="BAI172" s="102"/>
      <c r="BAJ172" s="103"/>
      <c r="BAL172" s="104"/>
      <c r="BAM172" s="102"/>
      <c r="BAN172" s="103"/>
      <c r="BAP172" s="104"/>
      <c r="BAQ172" s="102"/>
      <c r="BAR172" s="103"/>
      <c r="BAT172" s="104"/>
      <c r="BAU172" s="102"/>
      <c r="BAV172" s="103"/>
      <c r="BAX172" s="104"/>
      <c r="BAY172" s="102"/>
      <c r="BAZ172" s="103"/>
      <c r="BBB172" s="104"/>
      <c r="BBC172" s="102"/>
      <c r="BBD172" s="103"/>
      <c r="BBF172" s="104"/>
      <c r="BBG172" s="102"/>
      <c r="BBH172" s="103"/>
      <c r="BBJ172" s="104"/>
      <c r="BBK172" s="102"/>
      <c r="BBL172" s="103"/>
      <c r="BBN172" s="104"/>
      <c r="BBO172" s="102"/>
      <c r="BBP172" s="103"/>
      <c r="BBR172" s="104"/>
      <c r="BBS172" s="102"/>
      <c r="BBT172" s="103"/>
      <c r="BBV172" s="104"/>
      <c r="BBW172" s="102"/>
      <c r="BBX172" s="103"/>
      <c r="BBZ172" s="104"/>
      <c r="BCA172" s="102"/>
      <c r="BCB172" s="103"/>
      <c r="BCD172" s="104"/>
      <c r="BCE172" s="102"/>
      <c r="BCF172" s="103"/>
      <c r="BCH172" s="104"/>
      <c r="BCI172" s="102"/>
      <c r="BCJ172" s="103"/>
      <c r="BCL172" s="104"/>
      <c r="BCM172" s="102"/>
      <c r="BCN172" s="103"/>
      <c r="BCP172" s="104"/>
      <c r="BCQ172" s="102"/>
      <c r="BCR172" s="103"/>
      <c r="BCT172" s="104"/>
      <c r="BCU172" s="102"/>
      <c r="BCV172" s="103"/>
      <c r="BCX172" s="104"/>
      <c r="BCY172" s="102"/>
      <c r="BCZ172" s="103"/>
      <c r="BDB172" s="104"/>
      <c r="BDC172" s="102"/>
      <c r="BDD172" s="103"/>
      <c r="BDF172" s="104"/>
      <c r="BDG172" s="102"/>
      <c r="BDH172" s="103"/>
      <c r="BDJ172" s="104"/>
      <c r="BDK172" s="102"/>
      <c r="BDL172" s="103"/>
      <c r="BDN172" s="104"/>
      <c r="BDO172" s="102"/>
      <c r="BDP172" s="103"/>
      <c r="BDR172" s="104"/>
      <c r="BDS172" s="102"/>
      <c r="BDT172" s="103"/>
      <c r="BDV172" s="104"/>
      <c r="BDW172" s="102"/>
      <c r="BDX172" s="103"/>
      <c r="BDZ172" s="104"/>
      <c r="BEA172" s="102"/>
      <c r="BEB172" s="103"/>
      <c r="BED172" s="104"/>
      <c r="BEE172" s="102"/>
      <c r="BEF172" s="103"/>
      <c r="BEH172" s="104"/>
      <c r="BEI172" s="102"/>
      <c r="BEJ172" s="103"/>
      <c r="BEL172" s="104"/>
      <c r="BEM172" s="102"/>
      <c r="BEN172" s="103"/>
      <c r="BEP172" s="104"/>
      <c r="BEQ172" s="102"/>
      <c r="BER172" s="103"/>
      <c r="BET172" s="104"/>
      <c r="BEU172" s="102"/>
      <c r="BEV172" s="103"/>
      <c r="BEX172" s="104"/>
      <c r="BEY172" s="102"/>
      <c r="BEZ172" s="103"/>
      <c r="BFB172" s="104"/>
      <c r="BFC172" s="102"/>
      <c r="BFD172" s="103"/>
      <c r="BFF172" s="104"/>
      <c r="BFG172" s="102"/>
      <c r="BFH172" s="103"/>
      <c r="BFJ172" s="104"/>
      <c r="BFK172" s="102"/>
      <c r="BFL172" s="103"/>
      <c r="BFN172" s="104"/>
      <c r="BFO172" s="102"/>
      <c r="BFP172" s="103"/>
      <c r="BFR172" s="104"/>
      <c r="BFS172" s="102"/>
      <c r="BFT172" s="103"/>
      <c r="BFV172" s="104"/>
      <c r="BFW172" s="102"/>
      <c r="BFX172" s="103"/>
      <c r="BFZ172" s="104"/>
      <c r="BGA172" s="102"/>
      <c r="BGB172" s="103"/>
      <c r="BGD172" s="104"/>
      <c r="BGE172" s="102"/>
      <c r="BGF172" s="103"/>
      <c r="BGH172" s="104"/>
      <c r="BGI172" s="102"/>
      <c r="BGJ172" s="103"/>
      <c r="BGL172" s="104"/>
      <c r="BGM172" s="102"/>
      <c r="BGN172" s="103"/>
      <c r="BGP172" s="104"/>
      <c r="BGQ172" s="102"/>
      <c r="BGR172" s="103"/>
      <c r="BGT172" s="104"/>
      <c r="BGU172" s="102"/>
      <c r="BGV172" s="103"/>
      <c r="BGX172" s="104"/>
      <c r="BGY172" s="102"/>
      <c r="BGZ172" s="103"/>
      <c r="BHB172" s="104"/>
      <c r="BHC172" s="102"/>
      <c r="BHD172" s="103"/>
      <c r="BHF172" s="104"/>
      <c r="BHG172" s="102"/>
      <c r="BHH172" s="103"/>
      <c r="BHJ172" s="104"/>
      <c r="BHK172" s="102"/>
      <c r="BHL172" s="103"/>
      <c r="BHN172" s="104"/>
      <c r="BHO172" s="102"/>
      <c r="BHP172" s="103"/>
      <c r="BHR172" s="104"/>
      <c r="BHS172" s="102"/>
      <c r="BHT172" s="103"/>
      <c r="BHV172" s="104"/>
      <c r="BHW172" s="102"/>
      <c r="BHX172" s="103"/>
      <c r="BHZ172" s="104"/>
      <c r="BIA172" s="102"/>
      <c r="BIB172" s="103"/>
      <c r="BID172" s="104"/>
      <c r="BIE172" s="102"/>
      <c r="BIF172" s="103"/>
      <c r="BIH172" s="104"/>
      <c r="BII172" s="102"/>
      <c r="BIJ172" s="103"/>
      <c r="BIL172" s="104"/>
      <c r="BIM172" s="102"/>
      <c r="BIN172" s="103"/>
      <c r="BIP172" s="104"/>
      <c r="BIQ172" s="102"/>
      <c r="BIR172" s="103"/>
      <c r="BIT172" s="104"/>
      <c r="BIU172" s="102"/>
      <c r="BIV172" s="103"/>
      <c r="BIX172" s="104"/>
      <c r="BIY172" s="102"/>
      <c r="BIZ172" s="103"/>
      <c r="BJB172" s="104"/>
      <c r="BJC172" s="102"/>
      <c r="BJD172" s="103"/>
      <c r="BJF172" s="104"/>
      <c r="BJG172" s="102"/>
      <c r="BJH172" s="103"/>
      <c r="BJJ172" s="104"/>
      <c r="BJK172" s="102"/>
      <c r="BJL172" s="103"/>
      <c r="BJN172" s="104"/>
      <c r="BJO172" s="102"/>
      <c r="BJP172" s="103"/>
      <c r="BJR172" s="104"/>
      <c r="BJS172" s="102"/>
      <c r="BJT172" s="103"/>
      <c r="BJV172" s="104"/>
      <c r="BJW172" s="102"/>
      <c r="BJX172" s="103"/>
      <c r="BJZ172" s="104"/>
      <c r="BKA172" s="102"/>
      <c r="BKB172" s="103"/>
      <c r="BKD172" s="104"/>
      <c r="BKE172" s="102"/>
      <c r="BKF172" s="103"/>
      <c r="BKH172" s="104"/>
      <c r="BKI172" s="102"/>
      <c r="BKJ172" s="103"/>
      <c r="BKL172" s="104"/>
      <c r="BKM172" s="102"/>
      <c r="BKN172" s="103"/>
      <c r="BKP172" s="104"/>
      <c r="BKQ172" s="102"/>
      <c r="BKR172" s="103"/>
      <c r="BKT172" s="104"/>
      <c r="BKU172" s="102"/>
      <c r="BKV172" s="103"/>
      <c r="BKX172" s="104"/>
      <c r="BKY172" s="102"/>
      <c r="BKZ172" s="103"/>
      <c r="BLB172" s="104"/>
      <c r="BLC172" s="102"/>
      <c r="BLD172" s="103"/>
      <c r="BLF172" s="104"/>
      <c r="BLG172" s="102"/>
      <c r="BLH172" s="103"/>
      <c r="BLJ172" s="104"/>
      <c r="BLK172" s="102"/>
      <c r="BLL172" s="103"/>
      <c r="BLN172" s="104"/>
      <c r="BLO172" s="102"/>
      <c r="BLP172" s="103"/>
      <c r="BLR172" s="104"/>
      <c r="BLS172" s="102"/>
      <c r="BLT172" s="103"/>
      <c r="BLV172" s="104"/>
      <c r="BLW172" s="102"/>
      <c r="BLX172" s="103"/>
      <c r="BLZ172" s="104"/>
      <c r="BMA172" s="102"/>
      <c r="BMB172" s="103"/>
      <c r="BMD172" s="104"/>
      <c r="BME172" s="102"/>
      <c r="BMF172" s="103"/>
      <c r="BMH172" s="104"/>
      <c r="BMI172" s="102"/>
      <c r="BMJ172" s="103"/>
      <c r="BML172" s="104"/>
      <c r="BMM172" s="102"/>
      <c r="BMN172" s="103"/>
      <c r="BMP172" s="104"/>
      <c r="BMQ172" s="102"/>
      <c r="BMR172" s="103"/>
      <c r="BMT172" s="104"/>
      <c r="BMU172" s="102"/>
      <c r="BMV172" s="103"/>
      <c r="BMX172" s="104"/>
      <c r="BMY172" s="102"/>
      <c r="BMZ172" s="103"/>
      <c r="BNB172" s="104"/>
      <c r="BNC172" s="102"/>
      <c r="BND172" s="103"/>
      <c r="BNF172" s="104"/>
      <c r="BNG172" s="102"/>
      <c r="BNH172" s="103"/>
      <c r="BNJ172" s="104"/>
      <c r="BNK172" s="102"/>
      <c r="BNL172" s="103"/>
      <c r="BNN172" s="104"/>
      <c r="BNO172" s="102"/>
      <c r="BNP172" s="103"/>
      <c r="BNR172" s="104"/>
      <c r="BNS172" s="102"/>
      <c r="BNT172" s="103"/>
      <c r="BNV172" s="104"/>
      <c r="BNW172" s="102"/>
      <c r="BNX172" s="103"/>
      <c r="BNZ172" s="104"/>
      <c r="BOA172" s="102"/>
      <c r="BOB172" s="103"/>
      <c r="BOD172" s="104"/>
      <c r="BOE172" s="102"/>
      <c r="BOF172" s="103"/>
      <c r="BOH172" s="104"/>
      <c r="BOI172" s="102"/>
      <c r="BOJ172" s="103"/>
      <c r="BOL172" s="104"/>
      <c r="BOM172" s="102"/>
      <c r="BON172" s="103"/>
      <c r="BOP172" s="104"/>
      <c r="BOQ172" s="102"/>
      <c r="BOR172" s="103"/>
      <c r="BOT172" s="104"/>
      <c r="BOU172" s="102"/>
      <c r="BOV172" s="103"/>
      <c r="BOX172" s="104"/>
      <c r="BOY172" s="102"/>
      <c r="BOZ172" s="103"/>
      <c r="BPB172" s="104"/>
      <c r="BPC172" s="102"/>
      <c r="BPD172" s="103"/>
      <c r="BPF172" s="104"/>
      <c r="BPG172" s="102"/>
      <c r="BPH172" s="103"/>
      <c r="BPJ172" s="104"/>
      <c r="BPK172" s="102"/>
      <c r="BPL172" s="103"/>
      <c r="BPN172" s="104"/>
      <c r="BPO172" s="102"/>
      <c r="BPP172" s="103"/>
      <c r="BPR172" s="104"/>
      <c r="BPS172" s="102"/>
      <c r="BPT172" s="103"/>
      <c r="BPV172" s="104"/>
      <c r="BPW172" s="102"/>
      <c r="BPX172" s="103"/>
      <c r="BPZ172" s="104"/>
      <c r="BQA172" s="102"/>
      <c r="BQB172" s="103"/>
      <c r="BQD172" s="104"/>
      <c r="BQE172" s="102"/>
      <c r="BQF172" s="103"/>
      <c r="BQH172" s="104"/>
      <c r="BQI172" s="102"/>
      <c r="BQJ172" s="103"/>
      <c r="BQL172" s="104"/>
      <c r="BQM172" s="102"/>
      <c r="BQN172" s="103"/>
      <c r="BQP172" s="104"/>
      <c r="BQQ172" s="102"/>
      <c r="BQR172" s="103"/>
      <c r="BQT172" s="104"/>
      <c r="BQU172" s="102"/>
      <c r="BQV172" s="103"/>
      <c r="BQX172" s="104"/>
      <c r="BQY172" s="102"/>
      <c r="BQZ172" s="103"/>
      <c r="BRB172" s="104"/>
      <c r="BRC172" s="102"/>
      <c r="BRD172" s="103"/>
      <c r="BRF172" s="104"/>
      <c r="BRG172" s="102"/>
      <c r="BRH172" s="103"/>
      <c r="BRJ172" s="104"/>
      <c r="BRK172" s="102"/>
      <c r="BRL172" s="103"/>
      <c r="BRN172" s="104"/>
      <c r="BRO172" s="102"/>
      <c r="BRP172" s="103"/>
      <c r="BRR172" s="104"/>
      <c r="BRS172" s="102"/>
      <c r="BRT172" s="103"/>
      <c r="BRV172" s="104"/>
      <c r="BRW172" s="102"/>
      <c r="BRX172" s="103"/>
      <c r="BRZ172" s="104"/>
      <c r="BSA172" s="102"/>
      <c r="BSB172" s="103"/>
      <c r="BSD172" s="104"/>
      <c r="BSE172" s="102"/>
      <c r="BSF172" s="103"/>
      <c r="BSH172" s="104"/>
      <c r="BSI172" s="102"/>
      <c r="BSJ172" s="103"/>
      <c r="BSL172" s="104"/>
      <c r="BSM172" s="102"/>
      <c r="BSN172" s="103"/>
      <c r="BSP172" s="104"/>
      <c r="BSQ172" s="102"/>
      <c r="BSR172" s="103"/>
      <c r="BST172" s="104"/>
      <c r="BSU172" s="102"/>
      <c r="BSV172" s="103"/>
      <c r="BSX172" s="104"/>
      <c r="BSY172" s="102"/>
      <c r="BSZ172" s="103"/>
      <c r="BTB172" s="104"/>
      <c r="BTC172" s="102"/>
      <c r="BTD172" s="103"/>
      <c r="BTF172" s="104"/>
      <c r="BTG172" s="102"/>
      <c r="BTH172" s="103"/>
      <c r="BTJ172" s="104"/>
      <c r="BTK172" s="102"/>
      <c r="BTL172" s="103"/>
      <c r="BTN172" s="104"/>
      <c r="BTO172" s="102"/>
      <c r="BTP172" s="103"/>
      <c r="BTR172" s="104"/>
      <c r="BTS172" s="102"/>
      <c r="BTT172" s="103"/>
      <c r="BTV172" s="104"/>
      <c r="BTW172" s="102"/>
      <c r="BTX172" s="103"/>
      <c r="BTZ172" s="104"/>
      <c r="BUA172" s="102"/>
      <c r="BUB172" s="103"/>
      <c r="BUD172" s="104"/>
      <c r="BUE172" s="102"/>
      <c r="BUF172" s="103"/>
      <c r="BUH172" s="104"/>
      <c r="BUI172" s="102"/>
      <c r="BUJ172" s="103"/>
      <c r="BUL172" s="104"/>
      <c r="BUM172" s="102"/>
      <c r="BUN172" s="103"/>
      <c r="BUP172" s="104"/>
      <c r="BUQ172" s="102"/>
      <c r="BUR172" s="103"/>
      <c r="BUT172" s="104"/>
      <c r="BUU172" s="102"/>
      <c r="BUV172" s="103"/>
      <c r="BUX172" s="104"/>
      <c r="BUY172" s="102"/>
      <c r="BUZ172" s="103"/>
      <c r="BVB172" s="104"/>
      <c r="BVC172" s="102"/>
      <c r="BVD172" s="103"/>
      <c r="BVF172" s="104"/>
      <c r="BVG172" s="102"/>
      <c r="BVH172" s="103"/>
      <c r="BVJ172" s="104"/>
      <c r="BVK172" s="102"/>
      <c r="BVL172" s="103"/>
      <c r="BVN172" s="104"/>
      <c r="BVO172" s="102"/>
      <c r="BVP172" s="103"/>
      <c r="BVR172" s="104"/>
      <c r="BVS172" s="102"/>
      <c r="BVT172" s="103"/>
      <c r="BVV172" s="104"/>
      <c r="BVW172" s="102"/>
      <c r="BVX172" s="103"/>
      <c r="BVZ172" s="104"/>
      <c r="BWA172" s="102"/>
      <c r="BWB172" s="103"/>
      <c r="BWD172" s="104"/>
      <c r="BWE172" s="102"/>
      <c r="BWF172" s="103"/>
      <c r="BWH172" s="104"/>
      <c r="BWI172" s="102"/>
      <c r="BWJ172" s="103"/>
      <c r="BWL172" s="104"/>
      <c r="BWM172" s="102"/>
      <c r="BWN172" s="103"/>
      <c r="BWP172" s="104"/>
      <c r="BWQ172" s="102"/>
      <c r="BWR172" s="103"/>
      <c r="BWT172" s="104"/>
      <c r="BWU172" s="102"/>
      <c r="BWV172" s="103"/>
      <c r="BWX172" s="104"/>
      <c r="BWY172" s="102"/>
      <c r="BWZ172" s="103"/>
      <c r="BXB172" s="104"/>
      <c r="BXC172" s="102"/>
      <c r="BXD172" s="103"/>
      <c r="BXF172" s="104"/>
      <c r="BXG172" s="102"/>
      <c r="BXH172" s="103"/>
      <c r="BXJ172" s="104"/>
      <c r="BXK172" s="102"/>
      <c r="BXL172" s="103"/>
      <c r="BXN172" s="104"/>
      <c r="BXO172" s="102"/>
      <c r="BXP172" s="103"/>
      <c r="BXR172" s="104"/>
      <c r="BXS172" s="102"/>
      <c r="BXT172" s="103"/>
      <c r="BXV172" s="104"/>
      <c r="BXW172" s="102"/>
      <c r="BXX172" s="103"/>
      <c r="BXZ172" s="104"/>
      <c r="BYA172" s="102"/>
      <c r="BYB172" s="103"/>
      <c r="BYD172" s="104"/>
      <c r="BYE172" s="102"/>
      <c r="BYF172" s="103"/>
      <c r="BYH172" s="104"/>
      <c r="BYI172" s="102"/>
      <c r="BYJ172" s="103"/>
      <c r="BYL172" s="104"/>
      <c r="BYM172" s="102"/>
      <c r="BYN172" s="103"/>
      <c r="BYP172" s="104"/>
      <c r="BYQ172" s="102"/>
      <c r="BYR172" s="103"/>
      <c r="BYT172" s="104"/>
      <c r="BYU172" s="102"/>
      <c r="BYV172" s="103"/>
      <c r="BYX172" s="104"/>
      <c r="BYY172" s="102"/>
      <c r="BYZ172" s="103"/>
      <c r="BZB172" s="104"/>
      <c r="BZC172" s="102"/>
      <c r="BZD172" s="103"/>
      <c r="BZF172" s="104"/>
      <c r="BZG172" s="102"/>
      <c r="BZH172" s="103"/>
      <c r="BZJ172" s="104"/>
      <c r="BZK172" s="102"/>
      <c r="BZL172" s="103"/>
      <c r="BZN172" s="104"/>
      <c r="BZO172" s="102"/>
      <c r="BZP172" s="103"/>
      <c r="BZR172" s="104"/>
      <c r="BZS172" s="102"/>
      <c r="BZT172" s="103"/>
      <c r="BZV172" s="104"/>
      <c r="BZW172" s="102"/>
      <c r="BZX172" s="103"/>
      <c r="BZZ172" s="104"/>
      <c r="CAA172" s="102"/>
      <c r="CAB172" s="103"/>
      <c r="CAD172" s="104"/>
      <c r="CAE172" s="102"/>
      <c r="CAF172" s="103"/>
      <c r="CAH172" s="104"/>
      <c r="CAI172" s="102"/>
      <c r="CAJ172" s="103"/>
      <c r="CAL172" s="104"/>
      <c r="CAM172" s="102"/>
      <c r="CAN172" s="103"/>
      <c r="CAP172" s="104"/>
      <c r="CAQ172" s="102"/>
      <c r="CAR172" s="103"/>
      <c r="CAT172" s="104"/>
      <c r="CAU172" s="102"/>
      <c r="CAV172" s="103"/>
      <c r="CAX172" s="104"/>
      <c r="CAY172" s="102"/>
      <c r="CAZ172" s="103"/>
      <c r="CBB172" s="104"/>
      <c r="CBC172" s="102"/>
      <c r="CBD172" s="103"/>
      <c r="CBF172" s="104"/>
      <c r="CBG172" s="102"/>
      <c r="CBH172" s="103"/>
      <c r="CBJ172" s="104"/>
      <c r="CBK172" s="102"/>
      <c r="CBL172" s="103"/>
      <c r="CBN172" s="104"/>
      <c r="CBO172" s="102"/>
      <c r="CBP172" s="103"/>
      <c r="CBR172" s="104"/>
      <c r="CBS172" s="102"/>
      <c r="CBT172" s="103"/>
      <c r="CBV172" s="104"/>
      <c r="CBW172" s="102"/>
      <c r="CBX172" s="103"/>
      <c r="CBZ172" s="104"/>
      <c r="CCA172" s="102"/>
      <c r="CCB172" s="103"/>
      <c r="CCD172" s="104"/>
      <c r="CCE172" s="102"/>
      <c r="CCF172" s="103"/>
      <c r="CCH172" s="104"/>
      <c r="CCI172" s="102"/>
      <c r="CCJ172" s="103"/>
      <c r="CCL172" s="104"/>
      <c r="CCM172" s="102"/>
      <c r="CCN172" s="103"/>
      <c r="CCP172" s="104"/>
      <c r="CCQ172" s="102"/>
      <c r="CCR172" s="103"/>
      <c r="CCT172" s="104"/>
      <c r="CCU172" s="102"/>
      <c r="CCV172" s="103"/>
      <c r="CCX172" s="104"/>
      <c r="CCY172" s="102"/>
      <c r="CCZ172" s="103"/>
      <c r="CDB172" s="104"/>
      <c r="CDC172" s="102"/>
      <c r="CDD172" s="103"/>
      <c r="CDF172" s="104"/>
      <c r="CDG172" s="102"/>
      <c r="CDH172" s="103"/>
      <c r="CDJ172" s="104"/>
      <c r="CDK172" s="102"/>
      <c r="CDL172" s="103"/>
      <c r="CDN172" s="104"/>
      <c r="CDO172" s="102"/>
      <c r="CDP172" s="103"/>
      <c r="CDR172" s="104"/>
      <c r="CDS172" s="102"/>
      <c r="CDT172" s="103"/>
      <c r="CDV172" s="104"/>
      <c r="CDW172" s="102"/>
      <c r="CDX172" s="103"/>
      <c r="CDZ172" s="104"/>
      <c r="CEA172" s="102"/>
      <c r="CEB172" s="103"/>
      <c r="CED172" s="104"/>
      <c r="CEE172" s="102"/>
      <c r="CEF172" s="103"/>
      <c r="CEH172" s="104"/>
      <c r="CEI172" s="102"/>
      <c r="CEJ172" s="103"/>
      <c r="CEL172" s="104"/>
      <c r="CEM172" s="102"/>
      <c r="CEN172" s="103"/>
      <c r="CEP172" s="104"/>
      <c r="CEQ172" s="102"/>
      <c r="CER172" s="103"/>
      <c r="CET172" s="104"/>
      <c r="CEU172" s="102"/>
      <c r="CEV172" s="103"/>
      <c r="CEX172" s="104"/>
      <c r="CEY172" s="102"/>
      <c r="CEZ172" s="103"/>
      <c r="CFB172" s="104"/>
      <c r="CFC172" s="102"/>
      <c r="CFD172" s="103"/>
      <c r="CFF172" s="104"/>
      <c r="CFG172" s="102"/>
      <c r="CFH172" s="103"/>
      <c r="CFJ172" s="104"/>
      <c r="CFK172" s="102"/>
      <c r="CFL172" s="103"/>
      <c r="CFN172" s="104"/>
      <c r="CFO172" s="102"/>
      <c r="CFP172" s="103"/>
      <c r="CFR172" s="104"/>
      <c r="CFS172" s="102"/>
      <c r="CFT172" s="103"/>
      <c r="CFV172" s="104"/>
      <c r="CFW172" s="102"/>
      <c r="CFX172" s="103"/>
      <c r="CFZ172" s="104"/>
      <c r="CGA172" s="102"/>
      <c r="CGB172" s="103"/>
      <c r="CGD172" s="104"/>
      <c r="CGE172" s="102"/>
      <c r="CGF172" s="103"/>
      <c r="CGH172" s="104"/>
      <c r="CGI172" s="102"/>
      <c r="CGJ172" s="103"/>
      <c r="CGL172" s="104"/>
      <c r="CGM172" s="102"/>
      <c r="CGN172" s="103"/>
      <c r="CGP172" s="104"/>
      <c r="CGQ172" s="102"/>
      <c r="CGR172" s="103"/>
      <c r="CGT172" s="104"/>
      <c r="CGU172" s="102"/>
      <c r="CGV172" s="103"/>
      <c r="CGX172" s="104"/>
      <c r="CGY172" s="102"/>
      <c r="CGZ172" s="103"/>
      <c r="CHB172" s="104"/>
      <c r="CHC172" s="102"/>
      <c r="CHD172" s="103"/>
      <c r="CHF172" s="104"/>
      <c r="CHG172" s="102"/>
      <c r="CHH172" s="103"/>
      <c r="CHJ172" s="104"/>
      <c r="CHK172" s="102"/>
      <c r="CHL172" s="103"/>
      <c r="CHN172" s="104"/>
      <c r="CHO172" s="102"/>
      <c r="CHP172" s="103"/>
      <c r="CHR172" s="104"/>
      <c r="CHS172" s="102"/>
      <c r="CHT172" s="103"/>
      <c r="CHV172" s="104"/>
      <c r="CHW172" s="102"/>
      <c r="CHX172" s="103"/>
      <c r="CHZ172" s="104"/>
      <c r="CIA172" s="102"/>
      <c r="CIB172" s="103"/>
      <c r="CID172" s="104"/>
      <c r="CIE172" s="102"/>
      <c r="CIF172" s="103"/>
      <c r="CIH172" s="104"/>
      <c r="CII172" s="102"/>
      <c r="CIJ172" s="103"/>
      <c r="CIL172" s="104"/>
      <c r="CIM172" s="102"/>
      <c r="CIN172" s="103"/>
      <c r="CIP172" s="104"/>
      <c r="CIQ172" s="102"/>
      <c r="CIR172" s="103"/>
      <c r="CIT172" s="104"/>
      <c r="CIU172" s="102"/>
      <c r="CIV172" s="103"/>
      <c r="CIX172" s="104"/>
      <c r="CIY172" s="102"/>
      <c r="CIZ172" s="103"/>
      <c r="CJB172" s="104"/>
      <c r="CJC172" s="102"/>
      <c r="CJD172" s="103"/>
      <c r="CJF172" s="104"/>
      <c r="CJG172" s="102"/>
      <c r="CJH172" s="103"/>
      <c r="CJJ172" s="104"/>
      <c r="CJK172" s="102"/>
      <c r="CJL172" s="103"/>
      <c r="CJN172" s="104"/>
      <c r="CJO172" s="102"/>
      <c r="CJP172" s="103"/>
      <c r="CJR172" s="104"/>
      <c r="CJS172" s="102"/>
      <c r="CJT172" s="103"/>
      <c r="CJV172" s="104"/>
      <c r="CJW172" s="102"/>
      <c r="CJX172" s="103"/>
      <c r="CJZ172" s="104"/>
      <c r="CKA172" s="102"/>
      <c r="CKB172" s="103"/>
      <c r="CKD172" s="104"/>
      <c r="CKE172" s="102"/>
      <c r="CKF172" s="103"/>
      <c r="CKH172" s="104"/>
      <c r="CKI172" s="102"/>
      <c r="CKJ172" s="103"/>
      <c r="CKL172" s="104"/>
      <c r="CKM172" s="102"/>
      <c r="CKN172" s="103"/>
      <c r="CKP172" s="104"/>
      <c r="CKQ172" s="102"/>
      <c r="CKR172" s="103"/>
      <c r="CKT172" s="104"/>
      <c r="CKU172" s="102"/>
      <c r="CKV172" s="103"/>
      <c r="CKX172" s="104"/>
      <c r="CKY172" s="102"/>
      <c r="CKZ172" s="103"/>
      <c r="CLB172" s="104"/>
      <c r="CLC172" s="102"/>
      <c r="CLD172" s="103"/>
      <c r="CLF172" s="104"/>
      <c r="CLG172" s="102"/>
      <c r="CLH172" s="103"/>
      <c r="CLJ172" s="104"/>
      <c r="CLK172" s="102"/>
      <c r="CLL172" s="103"/>
      <c r="CLN172" s="104"/>
      <c r="CLO172" s="102"/>
      <c r="CLP172" s="103"/>
      <c r="CLR172" s="104"/>
      <c r="CLS172" s="102"/>
      <c r="CLT172" s="103"/>
      <c r="CLV172" s="104"/>
      <c r="CLW172" s="102"/>
      <c r="CLX172" s="103"/>
      <c r="CLZ172" s="104"/>
      <c r="CMA172" s="102"/>
      <c r="CMB172" s="103"/>
      <c r="CMD172" s="104"/>
      <c r="CME172" s="102"/>
      <c r="CMF172" s="103"/>
      <c r="CMH172" s="104"/>
      <c r="CMI172" s="102"/>
      <c r="CMJ172" s="103"/>
      <c r="CML172" s="104"/>
      <c r="CMM172" s="102"/>
      <c r="CMN172" s="103"/>
      <c r="CMP172" s="104"/>
      <c r="CMQ172" s="102"/>
      <c r="CMR172" s="103"/>
      <c r="CMT172" s="104"/>
      <c r="CMU172" s="102"/>
      <c r="CMV172" s="103"/>
      <c r="CMX172" s="104"/>
      <c r="CMY172" s="102"/>
      <c r="CMZ172" s="103"/>
      <c r="CNB172" s="104"/>
      <c r="CNC172" s="102"/>
      <c r="CND172" s="103"/>
      <c r="CNF172" s="104"/>
      <c r="CNG172" s="102"/>
      <c r="CNH172" s="103"/>
      <c r="CNJ172" s="104"/>
      <c r="CNK172" s="102"/>
      <c r="CNL172" s="103"/>
      <c r="CNN172" s="104"/>
      <c r="CNO172" s="102"/>
      <c r="CNP172" s="103"/>
      <c r="CNR172" s="104"/>
      <c r="CNS172" s="102"/>
      <c r="CNT172" s="103"/>
      <c r="CNV172" s="104"/>
      <c r="CNW172" s="102"/>
      <c r="CNX172" s="103"/>
      <c r="CNZ172" s="104"/>
      <c r="COA172" s="102"/>
      <c r="COB172" s="103"/>
      <c r="COD172" s="104"/>
      <c r="COE172" s="102"/>
      <c r="COF172" s="103"/>
      <c r="COH172" s="104"/>
      <c r="COI172" s="102"/>
      <c r="COJ172" s="103"/>
      <c r="COL172" s="104"/>
      <c r="COM172" s="102"/>
      <c r="CON172" s="103"/>
      <c r="COP172" s="104"/>
      <c r="COQ172" s="102"/>
      <c r="COR172" s="103"/>
      <c r="COT172" s="104"/>
      <c r="COU172" s="102"/>
      <c r="COV172" s="103"/>
      <c r="COX172" s="104"/>
      <c r="COY172" s="102"/>
      <c r="COZ172" s="103"/>
      <c r="CPB172" s="104"/>
      <c r="CPC172" s="102"/>
      <c r="CPD172" s="103"/>
      <c r="CPF172" s="104"/>
      <c r="CPG172" s="102"/>
      <c r="CPH172" s="103"/>
      <c r="CPJ172" s="104"/>
      <c r="CPK172" s="102"/>
      <c r="CPL172" s="103"/>
      <c r="CPN172" s="104"/>
      <c r="CPO172" s="102"/>
      <c r="CPP172" s="103"/>
      <c r="CPR172" s="104"/>
      <c r="CPS172" s="102"/>
      <c r="CPT172" s="103"/>
      <c r="CPV172" s="104"/>
      <c r="CPW172" s="102"/>
      <c r="CPX172" s="103"/>
      <c r="CPZ172" s="104"/>
      <c r="CQA172" s="102"/>
      <c r="CQB172" s="103"/>
      <c r="CQD172" s="104"/>
      <c r="CQE172" s="102"/>
      <c r="CQF172" s="103"/>
      <c r="CQH172" s="104"/>
      <c r="CQI172" s="102"/>
      <c r="CQJ172" s="103"/>
      <c r="CQL172" s="104"/>
      <c r="CQM172" s="102"/>
      <c r="CQN172" s="103"/>
      <c r="CQP172" s="104"/>
      <c r="CQQ172" s="102"/>
      <c r="CQR172" s="103"/>
      <c r="CQT172" s="104"/>
      <c r="CQU172" s="102"/>
      <c r="CQV172" s="103"/>
      <c r="CQX172" s="104"/>
      <c r="CQY172" s="102"/>
      <c r="CQZ172" s="103"/>
      <c r="CRB172" s="104"/>
      <c r="CRC172" s="102"/>
      <c r="CRD172" s="103"/>
      <c r="CRF172" s="104"/>
      <c r="CRG172" s="102"/>
      <c r="CRH172" s="103"/>
      <c r="CRJ172" s="104"/>
      <c r="CRK172" s="102"/>
      <c r="CRL172" s="103"/>
      <c r="CRN172" s="104"/>
      <c r="CRO172" s="102"/>
      <c r="CRP172" s="103"/>
      <c r="CRR172" s="104"/>
      <c r="CRS172" s="102"/>
      <c r="CRT172" s="103"/>
      <c r="CRV172" s="104"/>
      <c r="CRW172" s="102"/>
      <c r="CRX172" s="103"/>
      <c r="CRZ172" s="104"/>
      <c r="CSA172" s="102"/>
      <c r="CSB172" s="103"/>
      <c r="CSD172" s="104"/>
      <c r="CSE172" s="102"/>
      <c r="CSF172" s="103"/>
      <c r="CSH172" s="104"/>
      <c r="CSI172" s="102"/>
      <c r="CSJ172" s="103"/>
      <c r="CSL172" s="104"/>
      <c r="CSM172" s="102"/>
      <c r="CSN172" s="103"/>
      <c r="CSP172" s="104"/>
      <c r="CSQ172" s="102"/>
      <c r="CSR172" s="103"/>
      <c r="CST172" s="104"/>
      <c r="CSU172" s="102"/>
      <c r="CSV172" s="103"/>
      <c r="CSX172" s="104"/>
      <c r="CSY172" s="102"/>
      <c r="CSZ172" s="103"/>
      <c r="CTB172" s="104"/>
      <c r="CTC172" s="102"/>
      <c r="CTD172" s="103"/>
      <c r="CTF172" s="104"/>
      <c r="CTG172" s="102"/>
      <c r="CTH172" s="103"/>
      <c r="CTJ172" s="104"/>
      <c r="CTK172" s="102"/>
      <c r="CTL172" s="103"/>
      <c r="CTN172" s="104"/>
      <c r="CTO172" s="102"/>
      <c r="CTP172" s="103"/>
      <c r="CTR172" s="104"/>
      <c r="CTS172" s="102"/>
      <c r="CTT172" s="103"/>
      <c r="CTV172" s="104"/>
      <c r="CTW172" s="102"/>
      <c r="CTX172" s="103"/>
      <c r="CTZ172" s="104"/>
      <c r="CUA172" s="102"/>
      <c r="CUB172" s="103"/>
      <c r="CUD172" s="104"/>
      <c r="CUE172" s="102"/>
      <c r="CUF172" s="103"/>
      <c r="CUH172" s="104"/>
      <c r="CUI172" s="102"/>
      <c r="CUJ172" s="103"/>
      <c r="CUL172" s="104"/>
      <c r="CUM172" s="102"/>
      <c r="CUN172" s="103"/>
      <c r="CUP172" s="104"/>
      <c r="CUQ172" s="102"/>
      <c r="CUR172" s="103"/>
      <c r="CUT172" s="104"/>
      <c r="CUU172" s="102"/>
      <c r="CUV172" s="103"/>
      <c r="CUX172" s="104"/>
      <c r="CUY172" s="102"/>
      <c r="CUZ172" s="103"/>
      <c r="CVB172" s="104"/>
      <c r="CVC172" s="102"/>
      <c r="CVD172" s="103"/>
      <c r="CVF172" s="104"/>
      <c r="CVG172" s="102"/>
      <c r="CVH172" s="103"/>
      <c r="CVJ172" s="104"/>
      <c r="CVK172" s="102"/>
      <c r="CVL172" s="103"/>
      <c r="CVN172" s="104"/>
      <c r="CVO172" s="102"/>
      <c r="CVP172" s="103"/>
      <c r="CVR172" s="104"/>
      <c r="CVS172" s="102"/>
      <c r="CVT172" s="103"/>
      <c r="CVV172" s="104"/>
      <c r="CVW172" s="102"/>
      <c r="CVX172" s="103"/>
      <c r="CVZ172" s="104"/>
      <c r="CWA172" s="102"/>
      <c r="CWB172" s="103"/>
      <c r="CWD172" s="104"/>
      <c r="CWE172" s="102"/>
      <c r="CWF172" s="103"/>
      <c r="CWH172" s="104"/>
      <c r="CWI172" s="102"/>
      <c r="CWJ172" s="103"/>
      <c r="CWL172" s="104"/>
      <c r="CWM172" s="102"/>
      <c r="CWN172" s="103"/>
      <c r="CWP172" s="104"/>
      <c r="CWQ172" s="102"/>
      <c r="CWR172" s="103"/>
      <c r="CWT172" s="104"/>
      <c r="CWU172" s="102"/>
      <c r="CWV172" s="103"/>
      <c r="CWX172" s="104"/>
      <c r="CWY172" s="102"/>
      <c r="CWZ172" s="103"/>
      <c r="CXB172" s="104"/>
      <c r="CXC172" s="102"/>
      <c r="CXD172" s="103"/>
      <c r="CXF172" s="104"/>
      <c r="CXG172" s="102"/>
      <c r="CXH172" s="103"/>
      <c r="CXJ172" s="104"/>
      <c r="CXK172" s="102"/>
      <c r="CXL172" s="103"/>
      <c r="CXN172" s="104"/>
      <c r="CXO172" s="102"/>
      <c r="CXP172" s="103"/>
      <c r="CXR172" s="104"/>
      <c r="CXS172" s="102"/>
      <c r="CXT172" s="103"/>
      <c r="CXV172" s="104"/>
      <c r="CXW172" s="102"/>
      <c r="CXX172" s="103"/>
      <c r="CXZ172" s="104"/>
      <c r="CYA172" s="102"/>
      <c r="CYB172" s="103"/>
      <c r="CYD172" s="104"/>
      <c r="CYE172" s="102"/>
      <c r="CYF172" s="103"/>
      <c r="CYH172" s="104"/>
      <c r="CYI172" s="102"/>
      <c r="CYJ172" s="103"/>
      <c r="CYL172" s="104"/>
      <c r="CYM172" s="102"/>
      <c r="CYN172" s="103"/>
      <c r="CYP172" s="104"/>
      <c r="CYQ172" s="102"/>
      <c r="CYR172" s="103"/>
      <c r="CYT172" s="104"/>
      <c r="CYU172" s="102"/>
      <c r="CYV172" s="103"/>
      <c r="CYX172" s="104"/>
      <c r="CYY172" s="102"/>
      <c r="CYZ172" s="103"/>
      <c r="CZB172" s="104"/>
      <c r="CZC172" s="102"/>
      <c r="CZD172" s="103"/>
      <c r="CZF172" s="104"/>
      <c r="CZG172" s="102"/>
      <c r="CZH172" s="103"/>
      <c r="CZJ172" s="104"/>
      <c r="CZK172" s="102"/>
      <c r="CZL172" s="103"/>
      <c r="CZN172" s="104"/>
      <c r="CZO172" s="102"/>
      <c r="CZP172" s="103"/>
      <c r="CZR172" s="104"/>
      <c r="CZS172" s="102"/>
      <c r="CZT172" s="103"/>
      <c r="CZV172" s="104"/>
      <c r="CZW172" s="102"/>
      <c r="CZX172" s="103"/>
      <c r="CZZ172" s="104"/>
      <c r="DAA172" s="102"/>
      <c r="DAB172" s="103"/>
      <c r="DAD172" s="104"/>
      <c r="DAE172" s="102"/>
      <c r="DAF172" s="103"/>
      <c r="DAH172" s="104"/>
      <c r="DAI172" s="102"/>
      <c r="DAJ172" s="103"/>
      <c r="DAL172" s="104"/>
      <c r="DAM172" s="102"/>
      <c r="DAN172" s="103"/>
      <c r="DAP172" s="104"/>
      <c r="DAQ172" s="102"/>
      <c r="DAR172" s="103"/>
      <c r="DAT172" s="104"/>
      <c r="DAU172" s="102"/>
      <c r="DAV172" s="103"/>
      <c r="DAX172" s="104"/>
      <c r="DAY172" s="102"/>
      <c r="DAZ172" s="103"/>
      <c r="DBB172" s="104"/>
      <c r="DBC172" s="102"/>
      <c r="DBD172" s="103"/>
      <c r="DBF172" s="104"/>
      <c r="DBG172" s="102"/>
      <c r="DBH172" s="103"/>
      <c r="DBJ172" s="104"/>
      <c r="DBK172" s="102"/>
      <c r="DBL172" s="103"/>
      <c r="DBN172" s="104"/>
      <c r="DBO172" s="102"/>
      <c r="DBP172" s="103"/>
      <c r="DBR172" s="104"/>
      <c r="DBS172" s="102"/>
      <c r="DBT172" s="103"/>
      <c r="DBV172" s="104"/>
      <c r="DBW172" s="102"/>
      <c r="DBX172" s="103"/>
      <c r="DBZ172" s="104"/>
      <c r="DCA172" s="102"/>
      <c r="DCB172" s="103"/>
      <c r="DCD172" s="104"/>
      <c r="DCE172" s="102"/>
      <c r="DCF172" s="103"/>
      <c r="DCH172" s="104"/>
      <c r="DCI172" s="102"/>
      <c r="DCJ172" s="103"/>
      <c r="DCL172" s="104"/>
      <c r="DCM172" s="102"/>
      <c r="DCN172" s="103"/>
      <c r="DCP172" s="104"/>
      <c r="DCQ172" s="102"/>
      <c r="DCR172" s="103"/>
      <c r="DCT172" s="104"/>
      <c r="DCU172" s="102"/>
      <c r="DCV172" s="103"/>
      <c r="DCX172" s="104"/>
      <c r="DCY172" s="102"/>
      <c r="DCZ172" s="103"/>
      <c r="DDB172" s="104"/>
      <c r="DDC172" s="102"/>
      <c r="DDD172" s="103"/>
      <c r="DDF172" s="104"/>
      <c r="DDG172" s="102"/>
      <c r="DDH172" s="103"/>
      <c r="DDJ172" s="104"/>
      <c r="DDK172" s="102"/>
      <c r="DDL172" s="103"/>
      <c r="DDN172" s="104"/>
      <c r="DDO172" s="102"/>
      <c r="DDP172" s="103"/>
      <c r="DDR172" s="104"/>
      <c r="DDS172" s="102"/>
      <c r="DDT172" s="103"/>
      <c r="DDV172" s="104"/>
      <c r="DDW172" s="102"/>
      <c r="DDX172" s="103"/>
      <c r="DDZ172" s="104"/>
      <c r="DEA172" s="102"/>
      <c r="DEB172" s="103"/>
      <c r="DED172" s="104"/>
      <c r="DEE172" s="102"/>
      <c r="DEF172" s="103"/>
      <c r="DEH172" s="104"/>
      <c r="DEI172" s="102"/>
      <c r="DEJ172" s="103"/>
      <c r="DEL172" s="104"/>
      <c r="DEM172" s="102"/>
      <c r="DEN172" s="103"/>
      <c r="DEP172" s="104"/>
      <c r="DEQ172" s="102"/>
      <c r="DER172" s="103"/>
      <c r="DET172" s="104"/>
      <c r="DEU172" s="102"/>
      <c r="DEV172" s="103"/>
      <c r="DEX172" s="104"/>
      <c r="DEY172" s="102"/>
      <c r="DEZ172" s="103"/>
      <c r="DFB172" s="104"/>
      <c r="DFC172" s="102"/>
      <c r="DFD172" s="103"/>
      <c r="DFF172" s="104"/>
      <c r="DFG172" s="102"/>
      <c r="DFH172" s="103"/>
      <c r="DFJ172" s="104"/>
      <c r="DFK172" s="102"/>
      <c r="DFL172" s="103"/>
      <c r="DFN172" s="104"/>
      <c r="DFO172" s="102"/>
      <c r="DFP172" s="103"/>
      <c r="DFR172" s="104"/>
      <c r="DFS172" s="102"/>
      <c r="DFT172" s="103"/>
      <c r="DFV172" s="104"/>
      <c r="DFW172" s="102"/>
      <c r="DFX172" s="103"/>
      <c r="DFZ172" s="104"/>
      <c r="DGA172" s="102"/>
      <c r="DGB172" s="103"/>
      <c r="DGD172" s="104"/>
      <c r="DGE172" s="102"/>
      <c r="DGF172" s="103"/>
      <c r="DGH172" s="104"/>
      <c r="DGI172" s="102"/>
      <c r="DGJ172" s="103"/>
      <c r="DGL172" s="104"/>
      <c r="DGM172" s="102"/>
      <c r="DGN172" s="103"/>
      <c r="DGP172" s="104"/>
      <c r="DGQ172" s="102"/>
      <c r="DGR172" s="103"/>
      <c r="DGT172" s="104"/>
      <c r="DGU172" s="102"/>
      <c r="DGV172" s="103"/>
      <c r="DGX172" s="104"/>
      <c r="DGY172" s="102"/>
      <c r="DGZ172" s="103"/>
      <c r="DHB172" s="104"/>
      <c r="DHC172" s="102"/>
      <c r="DHD172" s="103"/>
      <c r="DHF172" s="104"/>
      <c r="DHG172" s="102"/>
      <c r="DHH172" s="103"/>
      <c r="DHJ172" s="104"/>
      <c r="DHK172" s="102"/>
      <c r="DHL172" s="103"/>
      <c r="DHN172" s="104"/>
      <c r="DHO172" s="102"/>
      <c r="DHP172" s="103"/>
      <c r="DHR172" s="104"/>
      <c r="DHS172" s="102"/>
      <c r="DHT172" s="103"/>
      <c r="DHV172" s="104"/>
      <c r="DHW172" s="102"/>
      <c r="DHX172" s="103"/>
      <c r="DHZ172" s="104"/>
      <c r="DIA172" s="102"/>
      <c r="DIB172" s="103"/>
      <c r="DID172" s="104"/>
      <c r="DIE172" s="102"/>
      <c r="DIF172" s="103"/>
      <c r="DIH172" s="104"/>
      <c r="DII172" s="102"/>
      <c r="DIJ172" s="103"/>
      <c r="DIL172" s="104"/>
      <c r="DIM172" s="102"/>
      <c r="DIN172" s="103"/>
      <c r="DIP172" s="104"/>
      <c r="DIQ172" s="102"/>
      <c r="DIR172" s="103"/>
      <c r="DIT172" s="104"/>
      <c r="DIU172" s="102"/>
      <c r="DIV172" s="103"/>
      <c r="DIX172" s="104"/>
      <c r="DIY172" s="102"/>
      <c r="DIZ172" s="103"/>
      <c r="DJB172" s="104"/>
      <c r="DJC172" s="102"/>
      <c r="DJD172" s="103"/>
      <c r="DJF172" s="104"/>
      <c r="DJG172" s="102"/>
      <c r="DJH172" s="103"/>
      <c r="DJJ172" s="104"/>
      <c r="DJK172" s="102"/>
      <c r="DJL172" s="103"/>
      <c r="DJN172" s="104"/>
      <c r="DJO172" s="102"/>
      <c r="DJP172" s="103"/>
      <c r="DJR172" s="104"/>
      <c r="DJS172" s="102"/>
      <c r="DJT172" s="103"/>
      <c r="DJV172" s="104"/>
      <c r="DJW172" s="102"/>
      <c r="DJX172" s="103"/>
      <c r="DJZ172" s="104"/>
      <c r="DKA172" s="102"/>
      <c r="DKB172" s="103"/>
      <c r="DKD172" s="104"/>
      <c r="DKE172" s="102"/>
      <c r="DKF172" s="103"/>
      <c r="DKH172" s="104"/>
      <c r="DKI172" s="102"/>
      <c r="DKJ172" s="103"/>
      <c r="DKL172" s="104"/>
      <c r="DKM172" s="102"/>
      <c r="DKN172" s="103"/>
      <c r="DKP172" s="104"/>
      <c r="DKQ172" s="102"/>
      <c r="DKR172" s="103"/>
      <c r="DKT172" s="104"/>
      <c r="DKU172" s="102"/>
      <c r="DKV172" s="103"/>
      <c r="DKX172" s="104"/>
      <c r="DKY172" s="102"/>
      <c r="DKZ172" s="103"/>
      <c r="DLB172" s="104"/>
      <c r="DLC172" s="102"/>
      <c r="DLD172" s="103"/>
      <c r="DLF172" s="104"/>
      <c r="DLG172" s="102"/>
      <c r="DLH172" s="103"/>
      <c r="DLJ172" s="104"/>
      <c r="DLK172" s="102"/>
      <c r="DLL172" s="103"/>
      <c r="DLN172" s="104"/>
      <c r="DLO172" s="102"/>
      <c r="DLP172" s="103"/>
      <c r="DLR172" s="104"/>
      <c r="DLS172" s="102"/>
      <c r="DLT172" s="103"/>
      <c r="DLV172" s="104"/>
      <c r="DLW172" s="102"/>
      <c r="DLX172" s="103"/>
      <c r="DLZ172" s="104"/>
      <c r="DMA172" s="102"/>
      <c r="DMB172" s="103"/>
      <c r="DMD172" s="104"/>
      <c r="DME172" s="102"/>
      <c r="DMF172" s="103"/>
      <c r="DMH172" s="104"/>
      <c r="DMI172" s="102"/>
      <c r="DMJ172" s="103"/>
      <c r="DML172" s="104"/>
      <c r="DMM172" s="102"/>
      <c r="DMN172" s="103"/>
      <c r="DMP172" s="104"/>
      <c r="DMQ172" s="102"/>
      <c r="DMR172" s="103"/>
      <c r="DMT172" s="104"/>
      <c r="DMU172" s="102"/>
      <c r="DMV172" s="103"/>
      <c r="DMX172" s="104"/>
      <c r="DMY172" s="102"/>
      <c r="DMZ172" s="103"/>
      <c r="DNB172" s="104"/>
      <c r="DNC172" s="102"/>
      <c r="DND172" s="103"/>
      <c r="DNF172" s="104"/>
      <c r="DNG172" s="102"/>
      <c r="DNH172" s="103"/>
      <c r="DNJ172" s="104"/>
      <c r="DNK172" s="102"/>
      <c r="DNL172" s="103"/>
      <c r="DNN172" s="104"/>
      <c r="DNO172" s="102"/>
      <c r="DNP172" s="103"/>
      <c r="DNR172" s="104"/>
      <c r="DNS172" s="102"/>
      <c r="DNT172" s="103"/>
      <c r="DNV172" s="104"/>
      <c r="DNW172" s="102"/>
      <c r="DNX172" s="103"/>
      <c r="DNZ172" s="104"/>
      <c r="DOA172" s="102"/>
      <c r="DOB172" s="103"/>
      <c r="DOD172" s="104"/>
      <c r="DOE172" s="102"/>
      <c r="DOF172" s="103"/>
      <c r="DOH172" s="104"/>
      <c r="DOI172" s="102"/>
      <c r="DOJ172" s="103"/>
      <c r="DOL172" s="104"/>
      <c r="DOM172" s="102"/>
      <c r="DON172" s="103"/>
      <c r="DOP172" s="104"/>
      <c r="DOQ172" s="102"/>
      <c r="DOR172" s="103"/>
      <c r="DOT172" s="104"/>
      <c r="DOU172" s="102"/>
      <c r="DOV172" s="103"/>
      <c r="DOX172" s="104"/>
      <c r="DOY172" s="102"/>
      <c r="DOZ172" s="103"/>
      <c r="DPB172" s="104"/>
      <c r="DPC172" s="102"/>
      <c r="DPD172" s="103"/>
      <c r="DPF172" s="104"/>
      <c r="DPG172" s="102"/>
      <c r="DPH172" s="103"/>
      <c r="DPJ172" s="104"/>
      <c r="DPK172" s="102"/>
      <c r="DPL172" s="103"/>
      <c r="DPN172" s="104"/>
      <c r="DPO172" s="102"/>
      <c r="DPP172" s="103"/>
      <c r="DPR172" s="104"/>
      <c r="DPS172" s="102"/>
      <c r="DPT172" s="103"/>
      <c r="DPV172" s="104"/>
      <c r="DPW172" s="102"/>
      <c r="DPX172" s="103"/>
      <c r="DPZ172" s="104"/>
      <c r="DQA172" s="102"/>
      <c r="DQB172" s="103"/>
      <c r="DQD172" s="104"/>
      <c r="DQE172" s="102"/>
      <c r="DQF172" s="103"/>
      <c r="DQH172" s="104"/>
      <c r="DQI172" s="102"/>
      <c r="DQJ172" s="103"/>
      <c r="DQL172" s="104"/>
      <c r="DQM172" s="102"/>
      <c r="DQN172" s="103"/>
      <c r="DQP172" s="104"/>
      <c r="DQQ172" s="102"/>
      <c r="DQR172" s="103"/>
      <c r="DQT172" s="104"/>
      <c r="DQU172" s="102"/>
      <c r="DQV172" s="103"/>
      <c r="DQX172" s="104"/>
      <c r="DQY172" s="102"/>
      <c r="DQZ172" s="103"/>
      <c r="DRB172" s="104"/>
      <c r="DRC172" s="102"/>
      <c r="DRD172" s="103"/>
      <c r="DRF172" s="104"/>
      <c r="DRG172" s="102"/>
      <c r="DRH172" s="103"/>
      <c r="DRJ172" s="104"/>
      <c r="DRK172" s="102"/>
      <c r="DRL172" s="103"/>
      <c r="DRN172" s="104"/>
      <c r="DRO172" s="102"/>
      <c r="DRP172" s="103"/>
      <c r="DRR172" s="104"/>
      <c r="DRS172" s="102"/>
      <c r="DRT172" s="103"/>
      <c r="DRV172" s="104"/>
      <c r="DRW172" s="102"/>
      <c r="DRX172" s="103"/>
      <c r="DRZ172" s="104"/>
      <c r="DSA172" s="102"/>
      <c r="DSB172" s="103"/>
      <c r="DSD172" s="104"/>
      <c r="DSE172" s="102"/>
      <c r="DSF172" s="103"/>
      <c r="DSH172" s="104"/>
      <c r="DSI172" s="102"/>
      <c r="DSJ172" s="103"/>
      <c r="DSL172" s="104"/>
      <c r="DSM172" s="102"/>
      <c r="DSN172" s="103"/>
      <c r="DSP172" s="104"/>
      <c r="DSQ172" s="102"/>
      <c r="DSR172" s="103"/>
      <c r="DST172" s="104"/>
      <c r="DSU172" s="102"/>
      <c r="DSV172" s="103"/>
      <c r="DSX172" s="104"/>
      <c r="DSY172" s="102"/>
      <c r="DSZ172" s="103"/>
      <c r="DTB172" s="104"/>
      <c r="DTC172" s="102"/>
      <c r="DTD172" s="103"/>
      <c r="DTF172" s="104"/>
      <c r="DTG172" s="102"/>
      <c r="DTH172" s="103"/>
      <c r="DTJ172" s="104"/>
      <c r="DTK172" s="102"/>
      <c r="DTL172" s="103"/>
      <c r="DTN172" s="104"/>
      <c r="DTO172" s="102"/>
      <c r="DTP172" s="103"/>
      <c r="DTR172" s="104"/>
      <c r="DTS172" s="102"/>
      <c r="DTT172" s="103"/>
      <c r="DTV172" s="104"/>
      <c r="DTW172" s="102"/>
      <c r="DTX172" s="103"/>
      <c r="DTZ172" s="104"/>
      <c r="DUA172" s="102"/>
      <c r="DUB172" s="103"/>
      <c r="DUD172" s="104"/>
      <c r="DUE172" s="102"/>
      <c r="DUF172" s="103"/>
      <c r="DUH172" s="104"/>
      <c r="DUI172" s="102"/>
      <c r="DUJ172" s="103"/>
      <c r="DUL172" s="104"/>
      <c r="DUM172" s="102"/>
      <c r="DUN172" s="103"/>
      <c r="DUP172" s="104"/>
      <c r="DUQ172" s="102"/>
      <c r="DUR172" s="103"/>
      <c r="DUT172" s="104"/>
      <c r="DUU172" s="102"/>
      <c r="DUV172" s="103"/>
      <c r="DUX172" s="104"/>
      <c r="DUY172" s="102"/>
      <c r="DUZ172" s="103"/>
      <c r="DVB172" s="104"/>
      <c r="DVC172" s="102"/>
      <c r="DVD172" s="103"/>
      <c r="DVF172" s="104"/>
      <c r="DVG172" s="102"/>
      <c r="DVH172" s="103"/>
      <c r="DVJ172" s="104"/>
      <c r="DVK172" s="102"/>
      <c r="DVL172" s="103"/>
      <c r="DVN172" s="104"/>
      <c r="DVO172" s="102"/>
      <c r="DVP172" s="103"/>
      <c r="DVR172" s="104"/>
      <c r="DVS172" s="102"/>
      <c r="DVT172" s="103"/>
      <c r="DVV172" s="104"/>
      <c r="DVW172" s="102"/>
      <c r="DVX172" s="103"/>
      <c r="DVZ172" s="104"/>
      <c r="DWA172" s="102"/>
      <c r="DWB172" s="103"/>
      <c r="DWD172" s="104"/>
      <c r="DWE172" s="102"/>
      <c r="DWF172" s="103"/>
      <c r="DWH172" s="104"/>
      <c r="DWI172" s="102"/>
      <c r="DWJ172" s="103"/>
      <c r="DWL172" s="104"/>
      <c r="DWM172" s="102"/>
      <c r="DWN172" s="103"/>
      <c r="DWP172" s="104"/>
      <c r="DWQ172" s="102"/>
      <c r="DWR172" s="103"/>
      <c r="DWT172" s="104"/>
      <c r="DWU172" s="102"/>
      <c r="DWV172" s="103"/>
      <c r="DWX172" s="104"/>
      <c r="DWY172" s="102"/>
      <c r="DWZ172" s="103"/>
      <c r="DXB172" s="104"/>
      <c r="DXC172" s="102"/>
      <c r="DXD172" s="103"/>
      <c r="DXF172" s="104"/>
      <c r="DXG172" s="102"/>
      <c r="DXH172" s="103"/>
      <c r="DXJ172" s="104"/>
      <c r="DXK172" s="102"/>
      <c r="DXL172" s="103"/>
      <c r="DXN172" s="104"/>
      <c r="DXO172" s="102"/>
      <c r="DXP172" s="103"/>
      <c r="DXR172" s="104"/>
      <c r="DXS172" s="102"/>
      <c r="DXT172" s="103"/>
      <c r="DXV172" s="104"/>
      <c r="DXW172" s="102"/>
      <c r="DXX172" s="103"/>
      <c r="DXZ172" s="104"/>
      <c r="DYA172" s="102"/>
      <c r="DYB172" s="103"/>
      <c r="DYD172" s="104"/>
      <c r="DYE172" s="102"/>
      <c r="DYF172" s="103"/>
      <c r="DYH172" s="104"/>
      <c r="DYI172" s="102"/>
      <c r="DYJ172" s="103"/>
      <c r="DYL172" s="104"/>
      <c r="DYM172" s="102"/>
      <c r="DYN172" s="103"/>
      <c r="DYP172" s="104"/>
      <c r="DYQ172" s="102"/>
      <c r="DYR172" s="103"/>
      <c r="DYT172" s="104"/>
      <c r="DYU172" s="102"/>
      <c r="DYV172" s="103"/>
      <c r="DYX172" s="104"/>
      <c r="DYY172" s="102"/>
      <c r="DYZ172" s="103"/>
      <c r="DZB172" s="104"/>
      <c r="DZC172" s="102"/>
      <c r="DZD172" s="103"/>
      <c r="DZF172" s="104"/>
      <c r="DZG172" s="102"/>
      <c r="DZH172" s="103"/>
      <c r="DZJ172" s="104"/>
      <c r="DZK172" s="102"/>
      <c r="DZL172" s="103"/>
      <c r="DZN172" s="104"/>
      <c r="DZO172" s="102"/>
      <c r="DZP172" s="103"/>
      <c r="DZR172" s="104"/>
      <c r="DZS172" s="102"/>
      <c r="DZT172" s="103"/>
      <c r="DZV172" s="104"/>
      <c r="DZW172" s="102"/>
      <c r="DZX172" s="103"/>
      <c r="DZZ172" s="104"/>
      <c r="EAA172" s="102"/>
      <c r="EAB172" s="103"/>
      <c r="EAD172" s="104"/>
      <c r="EAE172" s="102"/>
      <c r="EAF172" s="103"/>
      <c r="EAH172" s="104"/>
      <c r="EAI172" s="102"/>
      <c r="EAJ172" s="103"/>
      <c r="EAL172" s="104"/>
      <c r="EAM172" s="102"/>
      <c r="EAN172" s="103"/>
      <c r="EAP172" s="104"/>
      <c r="EAQ172" s="102"/>
      <c r="EAR172" s="103"/>
      <c r="EAT172" s="104"/>
      <c r="EAU172" s="102"/>
      <c r="EAV172" s="103"/>
      <c r="EAX172" s="104"/>
      <c r="EAY172" s="102"/>
      <c r="EAZ172" s="103"/>
      <c r="EBB172" s="104"/>
      <c r="EBC172" s="102"/>
      <c r="EBD172" s="103"/>
      <c r="EBF172" s="104"/>
      <c r="EBG172" s="102"/>
      <c r="EBH172" s="103"/>
      <c r="EBJ172" s="104"/>
      <c r="EBK172" s="102"/>
      <c r="EBL172" s="103"/>
      <c r="EBN172" s="104"/>
      <c r="EBO172" s="102"/>
      <c r="EBP172" s="103"/>
      <c r="EBR172" s="104"/>
      <c r="EBS172" s="102"/>
      <c r="EBT172" s="103"/>
      <c r="EBV172" s="104"/>
      <c r="EBW172" s="102"/>
      <c r="EBX172" s="103"/>
      <c r="EBZ172" s="104"/>
      <c r="ECA172" s="102"/>
      <c r="ECB172" s="103"/>
      <c r="ECD172" s="104"/>
      <c r="ECE172" s="102"/>
      <c r="ECF172" s="103"/>
      <c r="ECH172" s="104"/>
      <c r="ECI172" s="102"/>
      <c r="ECJ172" s="103"/>
      <c r="ECL172" s="104"/>
      <c r="ECM172" s="102"/>
      <c r="ECN172" s="103"/>
      <c r="ECP172" s="104"/>
      <c r="ECQ172" s="102"/>
      <c r="ECR172" s="103"/>
      <c r="ECT172" s="104"/>
      <c r="ECU172" s="102"/>
      <c r="ECV172" s="103"/>
      <c r="ECX172" s="104"/>
      <c r="ECY172" s="102"/>
      <c r="ECZ172" s="103"/>
      <c r="EDB172" s="104"/>
      <c r="EDC172" s="102"/>
      <c r="EDD172" s="103"/>
      <c r="EDF172" s="104"/>
      <c r="EDG172" s="102"/>
      <c r="EDH172" s="103"/>
      <c r="EDJ172" s="104"/>
      <c r="EDK172" s="102"/>
      <c r="EDL172" s="103"/>
      <c r="EDN172" s="104"/>
      <c r="EDO172" s="102"/>
      <c r="EDP172" s="103"/>
      <c r="EDR172" s="104"/>
      <c r="EDS172" s="102"/>
      <c r="EDT172" s="103"/>
      <c r="EDV172" s="104"/>
      <c r="EDW172" s="102"/>
      <c r="EDX172" s="103"/>
      <c r="EDZ172" s="104"/>
      <c r="EEA172" s="102"/>
      <c r="EEB172" s="103"/>
      <c r="EED172" s="104"/>
      <c r="EEE172" s="102"/>
      <c r="EEF172" s="103"/>
      <c r="EEH172" s="104"/>
      <c r="EEI172" s="102"/>
      <c r="EEJ172" s="103"/>
      <c r="EEL172" s="104"/>
      <c r="EEM172" s="102"/>
      <c r="EEN172" s="103"/>
      <c r="EEP172" s="104"/>
      <c r="EEQ172" s="102"/>
      <c r="EER172" s="103"/>
      <c r="EET172" s="104"/>
      <c r="EEU172" s="102"/>
      <c r="EEV172" s="103"/>
      <c r="EEX172" s="104"/>
      <c r="EEY172" s="102"/>
      <c r="EEZ172" s="103"/>
      <c r="EFB172" s="104"/>
      <c r="EFC172" s="102"/>
      <c r="EFD172" s="103"/>
      <c r="EFF172" s="104"/>
      <c r="EFG172" s="102"/>
      <c r="EFH172" s="103"/>
      <c r="EFJ172" s="104"/>
      <c r="EFK172" s="102"/>
      <c r="EFL172" s="103"/>
      <c r="EFN172" s="104"/>
      <c r="EFO172" s="102"/>
      <c r="EFP172" s="103"/>
      <c r="EFR172" s="104"/>
      <c r="EFS172" s="102"/>
      <c r="EFT172" s="103"/>
      <c r="EFV172" s="104"/>
      <c r="EFW172" s="102"/>
      <c r="EFX172" s="103"/>
      <c r="EFZ172" s="104"/>
      <c r="EGA172" s="102"/>
      <c r="EGB172" s="103"/>
      <c r="EGD172" s="104"/>
      <c r="EGE172" s="102"/>
      <c r="EGF172" s="103"/>
      <c r="EGH172" s="104"/>
      <c r="EGI172" s="102"/>
      <c r="EGJ172" s="103"/>
      <c r="EGL172" s="104"/>
      <c r="EGM172" s="102"/>
      <c r="EGN172" s="103"/>
      <c r="EGP172" s="104"/>
      <c r="EGQ172" s="102"/>
      <c r="EGR172" s="103"/>
      <c r="EGT172" s="104"/>
      <c r="EGU172" s="102"/>
      <c r="EGV172" s="103"/>
      <c r="EGX172" s="104"/>
      <c r="EGY172" s="102"/>
      <c r="EGZ172" s="103"/>
      <c r="EHB172" s="104"/>
      <c r="EHC172" s="102"/>
      <c r="EHD172" s="103"/>
      <c r="EHF172" s="104"/>
      <c r="EHG172" s="102"/>
      <c r="EHH172" s="103"/>
      <c r="EHJ172" s="104"/>
      <c r="EHK172" s="102"/>
      <c r="EHL172" s="103"/>
      <c r="EHN172" s="104"/>
      <c r="EHO172" s="102"/>
      <c r="EHP172" s="103"/>
      <c r="EHR172" s="104"/>
      <c r="EHS172" s="102"/>
      <c r="EHT172" s="103"/>
      <c r="EHV172" s="104"/>
      <c r="EHW172" s="102"/>
      <c r="EHX172" s="103"/>
      <c r="EHZ172" s="104"/>
      <c r="EIA172" s="102"/>
      <c r="EIB172" s="103"/>
      <c r="EID172" s="104"/>
      <c r="EIE172" s="102"/>
      <c r="EIF172" s="103"/>
      <c r="EIH172" s="104"/>
      <c r="EII172" s="102"/>
      <c r="EIJ172" s="103"/>
      <c r="EIL172" s="104"/>
      <c r="EIM172" s="102"/>
      <c r="EIN172" s="103"/>
      <c r="EIP172" s="104"/>
      <c r="EIQ172" s="102"/>
      <c r="EIR172" s="103"/>
      <c r="EIT172" s="104"/>
      <c r="EIU172" s="102"/>
      <c r="EIV172" s="103"/>
      <c r="EIX172" s="104"/>
      <c r="EIY172" s="102"/>
      <c r="EIZ172" s="103"/>
      <c r="EJB172" s="104"/>
      <c r="EJC172" s="102"/>
      <c r="EJD172" s="103"/>
      <c r="EJF172" s="104"/>
      <c r="EJG172" s="102"/>
      <c r="EJH172" s="103"/>
      <c r="EJJ172" s="104"/>
      <c r="EJK172" s="102"/>
      <c r="EJL172" s="103"/>
      <c r="EJN172" s="104"/>
      <c r="EJO172" s="102"/>
      <c r="EJP172" s="103"/>
      <c r="EJR172" s="104"/>
      <c r="EJS172" s="102"/>
      <c r="EJT172" s="103"/>
      <c r="EJV172" s="104"/>
      <c r="EJW172" s="102"/>
      <c r="EJX172" s="103"/>
      <c r="EJZ172" s="104"/>
      <c r="EKA172" s="102"/>
      <c r="EKB172" s="103"/>
      <c r="EKD172" s="104"/>
      <c r="EKE172" s="102"/>
      <c r="EKF172" s="103"/>
      <c r="EKH172" s="104"/>
      <c r="EKI172" s="102"/>
      <c r="EKJ172" s="103"/>
      <c r="EKL172" s="104"/>
      <c r="EKM172" s="102"/>
      <c r="EKN172" s="103"/>
      <c r="EKP172" s="104"/>
      <c r="EKQ172" s="102"/>
      <c r="EKR172" s="103"/>
      <c r="EKT172" s="104"/>
      <c r="EKU172" s="102"/>
      <c r="EKV172" s="103"/>
      <c r="EKX172" s="104"/>
      <c r="EKY172" s="102"/>
      <c r="EKZ172" s="103"/>
      <c r="ELB172" s="104"/>
      <c r="ELC172" s="102"/>
      <c r="ELD172" s="103"/>
      <c r="ELF172" s="104"/>
      <c r="ELG172" s="102"/>
      <c r="ELH172" s="103"/>
      <c r="ELJ172" s="104"/>
      <c r="ELK172" s="102"/>
      <c r="ELL172" s="103"/>
      <c r="ELN172" s="104"/>
      <c r="ELO172" s="102"/>
      <c r="ELP172" s="103"/>
      <c r="ELR172" s="104"/>
      <c r="ELS172" s="102"/>
      <c r="ELT172" s="103"/>
      <c r="ELV172" s="104"/>
      <c r="ELW172" s="102"/>
      <c r="ELX172" s="103"/>
      <c r="ELZ172" s="104"/>
      <c r="EMA172" s="102"/>
      <c r="EMB172" s="103"/>
      <c r="EMD172" s="104"/>
      <c r="EME172" s="102"/>
      <c r="EMF172" s="103"/>
      <c r="EMH172" s="104"/>
      <c r="EMI172" s="102"/>
      <c r="EMJ172" s="103"/>
      <c r="EML172" s="104"/>
      <c r="EMM172" s="102"/>
      <c r="EMN172" s="103"/>
      <c r="EMP172" s="104"/>
      <c r="EMQ172" s="102"/>
      <c r="EMR172" s="103"/>
      <c r="EMT172" s="104"/>
      <c r="EMU172" s="102"/>
      <c r="EMV172" s="103"/>
      <c r="EMX172" s="104"/>
      <c r="EMY172" s="102"/>
      <c r="EMZ172" s="103"/>
      <c r="ENB172" s="104"/>
      <c r="ENC172" s="102"/>
      <c r="END172" s="103"/>
      <c r="ENF172" s="104"/>
      <c r="ENG172" s="102"/>
      <c r="ENH172" s="103"/>
      <c r="ENJ172" s="104"/>
      <c r="ENK172" s="102"/>
      <c r="ENL172" s="103"/>
      <c r="ENN172" s="104"/>
      <c r="ENO172" s="102"/>
      <c r="ENP172" s="103"/>
      <c r="ENR172" s="104"/>
      <c r="ENS172" s="102"/>
      <c r="ENT172" s="103"/>
      <c r="ENV172" s="104"/>
      <c r="ENW172" s="102"/>
      <c r="ENX172" s="103"/>
      <c r="ENZ172" s="104"/>
      <c r="EOA172" s="102"/>
      <c r="EOB172" s="103"/>
      <c r="EOD172" s="104"/>
      <c r="EOE172" s="102"/>
      <c r="EOF172" s="103"/>
      <c r="EOH172" s="104"/>
      <c r="EOI172" s="102"/>
      <c r="EOJ172" s="103"/>
      <c r="EOL172" s="104"/>
      <c r="EOM172" s="102"/>
      <c r="EON172" s="103"/>
      <c r="EOP172" s="104"/>
      <c r="EOQ172" s="102"/>
      <c r="EOR172" s="103"/>
      <c r="EOT172" s="104"/>
      <c r="EOU172" s="102"/>
      <c r="EOV172" s="103"/>
      <c r="EOX172" s="104"/>
      <c r="EOY172" s="102"/>
      <c r="EOZ172" s="103"/>
      <c r="EPB172" s="104"/>
      <c r="EPC172" s="102"/>
      <c r="EPD172" s="103"/>
      <c r="EPF172" s="104"/>
      <c r="EPG172" s="102"/>
      <c r="EPH172" s="103"/>
      <c r="EPJ172" s="104"/>
      <c r="EPK172" s="102"/>
      <c r="EPL172" s="103"/>
      <c r="EPN172" s="104"/>
      <c r="EPO172" s="102"/>
      <c r="EPP172" s="103"/>
      <c r="EPR172" s="104"/>
      <c r="EPS172" s="102"/>
      <c r="EPT172" s="103"/>
      <c r="EPV172" s="104"/>
      <c r="EPW172" s="102"/>
      <c r="EPX172" s="103"/>
      <c r="EPZ172" s="104"/>
      <c r="EQA172" s="102"/>
      <c r="EQB172" s="103"/>
      <c r="EQD172" s="104"/>
      <c r="EQE172" s="102"/>
      <c r="EQF172" s="103"/>
      <c r="EQH172" s="104"/>
      <c r="EQI172" s="102"/>
      <c r="EQJ172" s="103"/>
      <c r="EQL172" s="104"/>
      <c r="EQM172" s="102"/>
      <c r="EQN172" s="103"/>
      <c r="EQP172" s="104"/>
      <c r="EQQ172" s="102"/>
      <c r="EQR172" s="103"/>
      <c r="EQT172" s="104"/>
      <c r="EQU172" s="102"/>
      <c r="EQV172" s="103"/>
      <c r="EQX172" s="104"/>
      <c r="EQY172" s="102"/>
      <c r="EQZ172" s="103"/>
      <c r="ERB172" s="104"/>
      <c r="ERC172" s="102"/>
      <c r="ERD172" s="103"/>
      <c r="ERF172" s="104"/>
      <c r="ERG172" s="102"/>
      <c r="ERH172" s="103"/>
      <c r="ERJ172" s="104"/>
      <c r="ERK172" s="102"/>
      <c r="ERL172" s="103"/>
      <c r="ERN172" s="104"/>
      <c r="ERO172" s="102"/>
      <c r="ERP172" s="103"/>
      <c r="ERR172" s="104"/>
      <c r="ERS172" s="102"/>
      <c r="ERT172" s="103"/>
      <c r="ERV172" s="104"/>
      <c r="ERW172" s="102"/>
      <c r="ERX172" s="103"/>
      <c r="ERZ172" s="104"/>
      <c r="ESA172" s="102"/>
      <c r="ESB172" s="103"/>
      <c r="ESD172" s="104"/>
      <c r="ESE172" s="102"/>
      <c r="ESF172" s="103"/>
      <c r="ESH172" s="104"/>
      <c r="ESI172" s="102"/>
      <c r="ESJ172" s="103"/>
      <c r="ESL172" s="104"/>
      <c r="ESM172" s="102"/>
      <c r="ESN172" s="103"/>
      <c r="ESP172" s="104"/>
      <c r="ESQ172" s="102"/>
      <c r="ESR172" s="103"/>
      <c r="EST172" s="104"/>
      <c r="ESU172" s="102"/>
      <c r="ESV172" s="103"/>
      <c r="ESX172" s="104"/>
      <c r="ESY172" s="102"/>
      <c r="ESZ172" s="103"/>
      <c r="ETB172" s="104"/>
      <c r="ETC172" s="102"/>
      <c r="ETD172" s="103"/>
      <c r="ETF172" s="104"/>
      <c r="ETG172" s="102"/>
      <c r="ETH172" s="103"/>
      <c r="ETJ172" s="104"/>
      <c r="ETK172" s="102"/>
      <c r="ETL172" s="103"/>
      <c r="ETN172" s="104"/>
      <c r="ETO172" s="102"/>
      <c r="ETP172" s="103"/>
      <c r="ETR172" s="104"/>
      <c r="ETS172" s="102"/>
      <c r="ETT172" s="103"/>
      <c r="ETV172" s="104"/>
      <c r="ETW172" s="102"/>
      <c r="ETX172" s="103"/>
      <c r="ETZ172" s="104"/>
      <c r="EUA172" s="102"/>
      <c r="EUB172" s="103"/>
      <c r="EUD172" s="104"/>
      <c r="EUE172" s="102"/>
      <c r="EUF172" s="103"/>
      <c r="EUH172" s="104"/>
      <c r="EUI172" s="102"/>
      <c r="EUJ172" s="103"/>
      <c r="EUL172" s="104"/>
      <c r="EUM172" s="102"/>
      <c r="EUN172" s="103"/>
      <c r="EUP172" s="104"/>
      <c r="EUQ172" s="102"/>
      <c r="EUR172" s="103"/>
      <c r="EUT172" s="104"/>
      <c r="EUU172" s="102"/>
      <c r="EUV172" s="103"/>
      <c r="EUX172" s="104"/>
      <c r="EUY172" s="102"/>
      <c r="EUZ172" s="103"/>
      <c r="EVB172" s="104"/>
      <c r="EVC172" s="102"/>
      <c r="EVD172" s="103"/>
      <c r="EVF172" s="104"/>
      <c r="EVG172" s="102"/>
      <c r="EVH172" s="103"/>
      <c r="EVJ172" s="104"/>
      <c r="EVK172" s="102"/>
      <c r="EVL172" s="103"/>
      <c r="EVN172" s="104"/>
      <c r="EVO172" s="102"/>
      <c r="EVP172" s="103"/>
      <c r="EVR172" s="104"/>
      <c r="EVS172" s="102"/>
      <c r="EVT172" s="103"/>
      <c r="EVV172" s="104"/>
      <c r="EVW172" s="102"/>
      <c r="EVX172" s="103"/>
      <c r="EVZ172" s="104"/>
      <c r="EWA172" s="102"/>
      <c r="EWB172" s="103"/>
      <c r="EWD172" s="104"/>
      <c r="EWE172" s="102"/>
      <c r="EWF172" s="103"/>
      <c r="EWH172" s="104"/>
      <c r="EWI172" s="102"/>
      <c r="EWJ172" s="103"/>
      <c r="EWL172" s="104"/>
      <c r="EWM172" s="102"/>
      <c r="EWN172" s="103"/>
      <c r="EWP172" s="104"/>
      <c r="EWQ172" s="102"/>
      <c r="EWR172" s="103"/>
      <c r="EWT172" s="104"/>
      <c r="EWU172" s="102"/>
      <c r="EWV172" s="103"/>
      <c r="EWX172" s="104"/>
      <c r="EWY172" s="102"/>
      <c r="EWZ172" s="103"/>
      <c r="EXB172" s="104"/>
      <c r="EXC172" s="102"/>
      <c r="EXD172" s="103"/>
      <c r="EXF172" s="104"/>
      <c r="EXG172" s="102"/>
      <c r="EXH172" s="103"/>
      <c r="EXJ172" s="104"/>
      <c r="EXK172" s="102"/>
      <c r="EXL172" s="103"/>
      <c r="EXN172" s="104"/>
      <c r="EXO172" s="102"/>
      <c r="EXP172" s="103"/>
      <c r="EXR172" s="104"/>
      <c r="EXS172" s="102"/>
      <c r="EXT172" s="103"/>
      <c r="EXV172" s="104"/>
      <c r="EXW172" s="102"/>
      <c r="EXX172" s="103"/>
      <c r="EXZ172" s="104"/>
      <c r="EYA172" s="102"/>
      <c r="EYB172" s="103"/>
      <c r="EYD172" s="104"/>
      <c r="EYE172" s="102"/>
      <c r="EYF172" s="103"/>
      <c r="EYH172" s="104"/>
      <c r="EYI172" s="102"/>
      <c r="EYJ172" s="103"/>
      <c r="EYL172" s="104"/>
      <c r="EYM172" s="102"/>
      <c r="EYN172" s="103"/>
      <c r="EYP172" s="104"/>
      <c r="EYQ172" s="102"/>
      <c r="EYR172" s="103"/>
      <c r="EYT172" s="104"/>
      <c r="EYU172" s="102"/>
      <c r="EYV172" s="103"/>
      <c r="EYX172" s="104"/>
      <c r="EYY172" s="102"/>
      <c r="EYZ172" s="103"/>
      <c r="EZB172" s="104"/>
      <c r="EZC172" s="102"/>
      <c r="EZD172" s="103"/>
      <c r="EZF172" s="104"/>
      <c r="EZG172" s="102"/>
      <c r="EZH172" s="103"/>
      <c r="EZJ172" s="104"/>
      <c r="EZK172" s="102"/>
      <c r="EZL172" s="103"/>
      <c r="EZN172" s="104"/>
      <c r="EZO172" s="102"/>
      <c r="EZP172" s="103"/>
      <c r="EZR172" s="104"/>
      <c r="EZS172" s="102"/>
      <c r="EZT172" s="103"/>
      <c r="EZV172" s="104"/>
      <c r="EZW172" s="102"/>
      <c r="EZX172" s="103"/>
      <c r="EZZ172" s="104"/>
      <c r="FAA172" s="102"/>
      <c r="FAB172" s="103"/>
      <c r="FAD172" s="104"/>
      <c r="FAE172" s="102"/>
      <c r="FAF172" s="103"/>
      <c r="FAH172" s="104"/>
      <c r="FAI172" s="102"/>
      <c r="FAJ172" s="103"/>
      <c r="FAL172" s="104"/>
      <c r="FAM172" s="102"/>
      <c r="FAN172" s="103"/>
      <c r="FAP172" s="104"/>
      <c r="FAQ172" s="102"/>
      <c r="FAR172" s="103"/>
      <c r="FAT172" s="104"/>
      <c r="FAU172" s="102"/>
      <c r="FAV172" s="103"/>
      <c r="FAX172" s="104"/>
      <c r="FAY172" s="102"/>
      <c r="FAZ172" s="103"/>
      <c r="FBB172" s="104"/>
      <c r="FBC172" s="102"/>
      <c r="FBD172" s="103"/>
      <c r="FBF172" s="104"/>
      <c r="FBG172" s="102"/>
      <c r="FBH172" s="103"/>
      <c r="FBJ172" s="104"/>
      <c r="FBK172" s="102"/>
      <c r="FBL172" s="103"/>
      <c r="FBN172" s="104"/>
      <c r="FBO172" s="102"/>
      <c r="FBP172" s="103"/>
      <c r="FBR172" s="104"/>
      <c r="FBS172" s="102"/>
      <c r="FBT172" s="103"/>
      <c r="FBV172" s="104"/>
      <c r="FBW172" s="102"/>
      <c r="FBX172" s="103"/>
      <c r="FBZ172" s="104"/>
      <c r="FCA172" s="102"/>
      <c r="FCB172" s="103"/>
      <c r="FCD172" s="104"/>
      <c r="FCE172" s="102"/>
      <c r="FCF172" s="103"/>
      <c r="FCH172" s="104"/>
      <c r="FCI172" s="102"/>
      <c r="FCJ172" s="103"/>
      <c r="FCL172" s="104"/>
      <c r="FCM172" s="102"/>
      <c r="FCN172" s="103"/>
      <c r="FCP172" s="104"/>
      <c r="FCQ172" s="102"/>
      <c r="FCR172" s="103"/>
      <c r="FCT172" s="104"/>
      <c r="FCU172" s="102"/>
      <c r="FCV172" s="103"/>
      <c r="FCX172" s="104"/>
      <c r="FCY172" s="102"/>
      <c r="FCZ172" s="103"/>
      <c r="FDB172" s="104"/>
      <c r="FDC172" s="102"/>
      <c r="FDD172" s="103"/>
      <c r="FDF172" s="104"/>
      <c r="FDG172" s="102"/>
      <c r="FDH172" s="103"/>
      <c r="FDJ172" s="104"/>
      <c r="FDK172" s="102"/>
      <c r="FDL172" s="103"/>
      <c r="FDN172" s="104"/>
      <c r="FDO172" s="102"/>
      <c r="FDP172" s="103"/>
      <c r="FDR172" s="104"/>
      <c r="FDS172" s="102"/>
      <c r="FDT172" s="103"/>
      <c r="FDV172" s="104"/>
      <c r="FDW172" s="102"/>
      <c r="FDX172" s="103"/>
      <c r="FDZ172" s="104"/>
      <c r="FEA172" s="102"/>
      <c r="FEB172" s="103"/>
      <c r="FED172" s="104"/>
      <c r="FEE172" s="102"/>
      <c r="FEF172" s="103"/>
      <c r="FEH172" s="104"/>
      <c r="FEI172" s="102"/>
      <c r="FEJ172" s="103"/>
      <c r="FEL172" s="104"/>
      <c r="FEM172" s="102"/>
      <c r="FEN172" s="103"/>
      <c r="FEP172" s="104"/>
      <c r="FEQ172" s="102"/>
      <c r="FER172" s="103"/>
      <c r="FET172" s="104"/>
      <c r="FEU172" s="102"/>
      <c r="FEV172" s="103"/>
      <c r="FEX172" s="104"/>
      <c r="FEY172" s="102"/>
      <c r="FEZ172" s="103"/>
      <c r="FFB172" s="104"/>
      <c r="FFC172" s="102"/>
      <c r="FFD172" s="103"/>
      <c r="FFF172" s="104"/>
      <c r="FFG172" s="102"/>
      <c r="FFH172" s="103"/>
      <c r="FFJ172" s="104"/>
      <c r="FFK172" s="102"/>
      <c r="FFL172" s="103"/>
      <c r="FFN172" s="104"/>
      <c r="FFO172" s="102"/>
      <c r="FFP172" s="103"/>
      <c r="FFR172" s="104"/>
      <c r="FFS172" s="102"/>
      <c r="FFT172" s="103"/>
      <c r="FFV172" s="104"/>
      <c r="FFW172" s="102"/>
      <c r="FFX172" s="103"/>
      <c r="FFZ172" s="104"/>
      <c r="FGA172" s="102"/>
      <c r="FGB172" s="103"/>
      <c r="FGD172" s="104"/>
      <c r="FGE172" s="102"/>
      <c r="FGF172" s="103"/>
      <c r="FGH172" s="104"/>
      <c r="FGI172" s="102"/>
      <c r="FGJ172" s="103"/>
      <c r="FGL172" s="104"/>
      <c r="FGM172" s="102"/>
      <c r="FGN172" s="103"/>
      <c r="FGP172" s="104"/>
      <c r="FGQ172" s="102"/>
      <c r="FGR172" s="103"/>
      <c r="FGT172" s="104"/>
      <c r="FGU172" s="102"/>
      <c r="FGV172" s="103"/>
      <c r="FGX172" s="104"/>
      <c r="FGY172" s="102"/>
      <c r="FGZ172" s="103"/>
      <c r="FHB172" s="104"/>
      <c r="FHC172" s="102"/>
      <c r="FHD172" s="103"/>
      <c r="FHF172" s="104"/>
      <c r="FHG172" s="102"/>
      <c r="FHH172" s="103"/>
      <c r="FHJ172" s="104"/>
      <c r="FHK172" s="102"/>
      <c r="FHL172" s="103"/>
      <c r="FHN172" s="104"/>
      <c r="FHO172" s="102"/>
      <c r="FHP172" s="103"/>
      <c r="FHR172" s="104"/>
      <c r="FHS172" s="102"/>
      <c r="FHT172" s="103"/>
      <c r="FHV172" s="104"/>
      <c r="FHW172" s="102"/>
      <c r="FHX172" s="103"/>
      <c r="FHZ172" s="104"/>
      <c r="FIA172" s="102"/>
      <c r="FIB172" s="103"/>
      <c r="FID172" s="104"/>
      <c r="FIE172" s="102"/>
      <c r="FIF172" s="103"/>
      <c r="FIH172" s="104"/>
      <c r="FII172" s="102"/>
      <c r="FIJ172" s="103"/>
      <c r="FIL172" s="104"/>
      <c r="FIM172" s="102"/>
      <c r="FIN172" s="103"/>
      <c r="FIP172" s="104"/>
      <c r="FIQ172" s="102"/>
      <c r="FIR172" s="103"/>
      <c r="FIT172" s="104"/>
      <c r="FIU172" s="102"/>
      <c r="FIV172" s="103"/>
      <c r="FIX172" s="104"/>
      <c r="FIY172" s="102"/>
      <c r="FIZ172" s="103"/>
      <c r="FJB172" s="104"/>
      <c r="FJC172" s="102"/>
      <c r="FJD172" s="103"/>
      <c r="FJF172" s="104"/>
      <c r="FJG172" s="102"/>
      <c r="FJH172" s="103"/>
      <c r="FJJ172" s="104"/>
      <c r="FJK172" s="102"/>
      <c r="FJL172" s="103"/>
      <c r="FJN172" s="104"/>
      <c r="FJO172" s="102"/>
      <c r="FJP172" s="103"/>
      <c r="FJR172" s="104"/>
      <c r="FJS172" s="102"/>
      <c r="FJT172" s="103"/>
      <c r="FJV172" s="104"/>
      <c r="FJW172" s="102"/>
      <c r="FJX172" s="103"/>
      <c r="FJZ172" s="104"/>
      <c r="FKA172" s="102"/>
      <c r="FKB172" s="103"/>
      <c r="FKD172" s="104"/>
      <c r="FKE172" s="102"/>
      <c r="FKF172" s="103"/>
      <c r="FKH172" s="104"/>
      <c r="FKI172" s="102"/>
      <c r="FKJ172" s="103"/>
      <c r="FKL172" s="104"/>
      <c r="FKM172" s="102"/>
      <c r="FKN172" s="103"/>
      <c r="FKP172" s="104"/>
      <c r="FKQ172" s="102"/>
      <c r="FKR172" s="103"/>
      <c r="FKT172" s="104"/>
      <c r="FKU172" s="102"/>
      <c r="FKV172" s="103"/>
      <c r="FKX172" s="104"/>
      <c r="FKY172" s="102"/>
      <c r="FKZ172" s="103"/>
      <c r="FLB172" s="104"/>
      <c r="FLC172" s="102"/>
      <c r="FLD172" s="103"/>
      <c r="FLF172" s="104"/>
      <c r="FLG172" s="102"/>
      <c r="FLH172" s="103"/>
      <c r="FLJ172" s="104"/>
      <c r="FLK172" s="102"/>
      <c r="FLL172" s="103"/>
      <c r="FLN172" s="104"/>
      <c r="FLO172" s="102"/>
      <c r="FLP172" s="103"/>
      <c r="FLR172" s="104"/>
      <c r="FLS172" s="102"/>
      <c r="FLT172" s="103"/>
      <c r="FLV172" s="104"/>
      <c r="FLW172" s="102"/>
      <c r="FLX172" s="103"/>
      <c r="FLZ172" s="104"/>
      <c r="FMA172" s="102"/>
      <c r="FMB172" s="103"/>
      <c r="FMD172" s="104"/>
      <c r="FME172" s="102"/>
      <c r="FMF172" s="103"/>
      <c r="FMH172" s="104"/>
      <c r="FMI172" s="102"/>
      <c r="FMJ172" s="103"/>
      <c r="FML172" s="104"/>
      <c r="FMM172" s="102"/>
      <c r="FMN172" s="103"/>
      <c r="FMP172" s="104"/>
      <c r="FMQ172" s="102"/>
      <c r="FMR172" s="103"/>
      <c r="FMT172" s="104"/>
      <c r="FMU172" s="102"/>
      <c r="FMV172" s="103"/>
      <c r="FMX172" s="104"/>
      <c r="FMY172" s="102"/>
      <c r="FMZ172" s="103"/>
      <c r="FNB172" s="104"/>
      <c r="FNC172" s="102"/>
      <c r="FND172" s="103"/>
      <c r="FNF172" s="104"/>
      <c r="FNG172" s="102"/>
      <c r="FNH172" s="103"/>
      <c r="FNJ172" s="104"/>
      <c r="FNK172" s="102"/>
      <c r="FNL172" s="103"/>
      <c r="FNN172" s="104"/>
      <c r="FNO172" s="102"/>
      <c r="FNP172" s="103"/>
      <c r="FNR172" s="104"/>
      <c r="FNS172" s="102"/>
      <c r="FNT172" s="103"/>
      <c r="FNV172" s="104"/>
      <c r="FNW172" s="102"/>
      <c r="FNX172" s="103"/>
      <c r="FNZ172" s="104"/>
      <c r="FOA172" s="102"/>
      <c r="FOB172" s="103"/>
      <c r="FOD172" s="104"/>
      <c r="FOE172" s="102"/>
      <c r="FOF172" s="103"/>
      <c r="FOH172" s="104"/>
      <c r="FOI172" s="102"/>
      <c r="FOJ172" s="103"/>
      <c r="FOL172" s="104"/>
      <c r="FOM172" s="102"/>
      <c r="FON172" s="103"/>
      <c r="FOP172" s="104"/>
      <c r="FOQ172" s="102"/>
      <c r="FOR172" s="103"/>
      <c r="FOT172" s="104"/>
      <c r="FOU172" s="102"/>
      <c r="FOV172" s="103"/>
      <c r="FOX172" s="104"/>
      <c r="FOY172" s="102"/>
      <c r="FOZ172" s="103"/>
      <c r="FPB172" s="104"/>
      <c r="FPC172" s="102"/>
      <c r="FPD172" s="103"/>
      <c r="FPF172" s="104"/>
      <c r="FPG172" s="102"/>
      <c r="FPH172" s="103"/>
      <c r="FPJ172" s="104"/>
      <c r="FPK172" s="102"/>
      <c r="FPL172" s="103"/>
      <c r="FPN172" s="104"/>
      <c r="FPO172" s="102"/>
      <c r="FPP172" s="103"/>
      <c r="FPR172" s="104"/>
      <c r="FPS172" s="102"/>
      <c r="FPT172" s="103"/>
      <c r="FPV172" s="104"/>
      <c r="FPW172" s="102"/>
      <c r="FPX172" s="103"/>
      <c r="FPZ172" s="104"/>
      <c r="FQA172" s="102"/>
      <c r="FQB172" s="103"/>
      <c r="FQD172" s="104"/>
      <c r="FQE172" s="102"/>
      <c r="FQF172" s="103"/>
      <c r="FQH172" s="104"/>
      <c r="FQI172" s="102"/>
      <c r="FQJ172" s="103"/>
      <c r="FQL172" s="104"/>
      <c r="FQM172" s="102"/>
      <c r="FQN172" s="103"/>
      <c r="FQP172" s="104"/>
      <c r="FQQ172" s="102"/>
      <c r="FQR172" s="103"/>
      <c r="FQT172" s="104"/>
      <c r="FQU172" s="102"/>
      <c r="FQV172" s="103"/>
      <c r="FQX172" s="104"/>
      <c r="FQY172" s="102"/>
      <c r="FQZ172" s="103"/>
      <c r="FRB172" s="104"/>
      <c r="FRC172" s="102"/>
      <c r="FRD172" s="103"/>
      <c r="FRF172" s="104"/>
      <c r="FRG172" s="102"/>
      <c r="FRH172" s="103"/>
      <c r="FRJ172" s="104"/>
      <c r="FRK172" s="102"/>
      <c r="FRL172" s="103"/>
      <c r="FRN172" s="104"/>
      <c r="FRO172" s="102"/>
      <c r="FRP172" s="103"/>
      <c r="FRR172" s="104"/>
      <c r="FRS172" s="102"/>
      <c r="FRT172" s="103"/>
      <c r="FRV172" s="104"/>
      <c r="FRW172" s="102"/>
      <c r="FRX172" s="103"/>
      <c r="FRZ172" s="104"/>
      <c r="FSA172" s="102"/>
      <c r="FSB172" s="103"/>
      <c r="FSD172" s="104"/>
      <c r="FSE172" s="102"/>
      <c r="FSF172" s="103"/>
      <c r="FSH172" s="104"/>
      <c r="FSI172" s="102"/>
      <c r="FSJ172" s="103"/>
      <c r="FSL172" s="104"/>
      <c r="FSM172" s="102"/>
      <c r="FSN172" s="103"/>
      <c r="FSP172" s="104"/>
      <c r="FSQ172" s="102"/>
      <c r="FSR172" s="103"/>
      <c r="FST172" s="104"/>
      <c r="FSU172" s="102"/>
      <c r="FSV172" s="103"/>
      <c r="FSX172" s="104"/>
      <c r="FSY172" s="102"/>
      <c r="FSZ172" s="103"/>
      <c r="FTB172" s="104"/>
      <c r="FTC172" s="102"/>
      <c r="FTD172" s="103"/>
      <c r="FTF172" s="104"/>
      <c r="FTG172" s="102"/>
      <c r="FTH172" s="103"/>
      <c r="FTJ172" s="104"/>
      <c r="FTK172" s="102"/>
      <c r="FTL172" s="103"/>
      <c r="FTN172" s="104"/>
      <c r="FTO172" s="102"/>
      <c r="FTP172" s="103"/>
      <c r="FTR172" s="104"/>
      <c r="FTS172" s="102"/>
      <c r="FTT172" s="103"/>
      <c r="FTV172" s="104"/>
      <c r="FTW172" s="102"/>
      <c r="FTX172" s="103"/>
      <c r="FTZ172" s="104"/>
      <c r="FUA172" s="102"/>
      <c r="FUB172" s="103"/>
      <c r="FUD172" s="104"/>
      <c r="FUE172" s="102"/>
      <c r="FUF172" s="103"/>
      <c r="FUH172" s="104"/>
      <c r="FUI172" s="102"/>
      <c r="FUJ172" s="103"/>
      <c r="FUL172" s="104"/>
      <c r="FUM172" s="102"/>
      <c r="FUN172" s="103"/>
      <c r="FUP172" s="104"/>
      <c r="FUQ172" s="102"/>
      <c r="FUR172" s="103"/>
      <c r="FUT172" s="104"/>
      <c r="FUU172" s="102"/>
      <c r="FUV172" s="103"/>
      <c r="FUX172" s="104"/>
      <c r="FUY172" s="102"/>
      <c r="FUZ172" s="103"/>
      <c r="FVB172" s="104"/>
      <c r="FVC172" s="102"/>
      <c r="FVD172" s="103"/>
      <c r="FVF172" s="104"/>
      <c r="FVG172" s="102"/>
      <c r="FVH172" s="103"/>
      <c r="FVJ172" s="104"/>
      <c r="FVK172" s="102"/>
      <c r="FVL172" s="103"/>
      <c r="FVN172" s="104"/>
      <c r="FVO172" s="102"/>
      <c r="FVP172" s="103"/>
      <c r="FVR172" s="104"/>
      <c r="FVS172" s="102"/>
      <c r="FVT172" s="103"/>
      <c r="FVV172" s="104"/>
      <c r="FVW172" s="102"/>
      <c r="FVX172" s="103"/>
      <c r="FVZ172" s="104"/>
      <c r="FWA172" s="102"/>
      <c r="FWB172" s="103"/>
      <c r="FWD172" s="104"/>
      <c r="FWE172" s="102"/>
      <c r="FWF172" s="103"/>
      <c r="FWH172" s="104"/>
      <c r="FWI172" s="102"/>
      <c r="FWJ172" s="103"/>
      <c r="FWL172" s="104"/>
      <c r="FWM172" s="102"/>
      <c r="FWN172" s="103"/>
      <c r="FWP172" s="104"/>
      <c r="FWQ172" s="102"/>
      <c r="FWR172" s="103"/>
      <c r="FWT172" s="104"/>
      <c r="FWU172" s="102"/>
      <c r="FWV172" s="103"/>
      <c r="FWX172" s="104"/>
      <c r="FWY172" s="102"/>
      <c r="FWZ172" s="103"/>
      <c r="FXB172" s="104"/>
      <c r="FXC172" s="102"/>
      <c r="FXD172" s="103"/>
      <c r="FXF172" s="104"/>
      <c r="FXG172" s="102"/>
      <c r="FXH172" s="103"/>
      <c r="FXJ172" s="104"/>
      <c r="FXK172" s="102"/>
      <c r="FXL172" s="103"/>
      <c r="FXN172" s="104"/>
      <c r="FXO172" s="102"/>
      <c r="FXP172" s="103"/>
      <c r="FXR172" s="104"/>
      <c r="FXS172" s="102"/>
      <c r="FXT172" s="103"/>
      <c r="FXV172" s="104"/>
      <c r="FXW172" s="102"/>
      <c r="FXX172" s="103"/>
      <c r="FXZ172" s="104"/>
      <c r="FYA172" s="102"/>
      <c r="FYB172" s="103"/>
      <c r="FYD172" s="104"/>
      <c r="FYE172" s="102"/>
      <c r="FYF172" s="103"/>
      <c r="FYH172" s="104"/>
      <c r="FYI172" s="102"/>
      <c r="FYJ172" s="103"/>
      <c r="FYL172" s="104"/>
      <c r="FYM172" s="102"/>
      <c r="FYN172" s="103"/>
      <c r="FYP172" s="104"/>
      <c r="FYQ172" s="102"/>
      <c r="FYR172" s="103"/>
      <c r="FYT172" s="104"/>
      <c r="FYU172" s="102"/>
      <c r="FYV172" s="103"/>
      <c r="FYX172" s="104"/>
      <c r="FYY172" s="102"/>
      <c r="FYZ172" s="103"/>
      <c r="FZB172" s="104"/>
      <c r="FZC172" s="102"/>
      <c r="FZD172" s="103"/>
      <c r="FZF172" s="104"/>
      <c r="FZG172" s="102"/>
      <c r="FZH172" s="103"/>
      <c r="FZJ172" s="104"/>
      <c r="FZK172" s="102"/>
      <c r="FZL172" s="103"/>
      <c r="FZN172" s="104"/>
      <c r="FZO172" s="102"/>
      <c r="FZP172" s="103"/>
      <c r="FZR172" s="104"/>
      <c r="FZS172" s="102"/>
      <c r="FZT172" s="103"/>
      <c r="FZV172" s="104"/>
      <c r="FZW172" s="102"/>
      <c r="FZX172" s="103"/>
      <c r="FZZ172" s="104"/>
      <c r="GAA172" s="102"/>
      <c r="GAB172" s="103"/>
      <c r="GAD172" s="104"/>
      <c r="GAE172" s="102"/>
      <c r="GAF172" s="103"/>
      <c r="GAH172" s="104"/>
      <c r="GAI172" s="102"/>
      <c r="GAJ172" s="103"/>
      <c r="GAL172" s="104"/>
      <c r="GAM172" s="102"/>
      <c r="GAN172" s="103"/>
      <c r="GAP172" s="104"/>
      <c r="GAQ172" s="102"/>
      <c r="GAR172" s="103"/>
      <c r="GAT172" s="104"/>
      <c r="GAU172" s="102"/>
      <c r="GAV172" s="103"/>
      <c r="GAX172" s="104"/>
      <c r="GAY172" s="102"/>
      <c r="GAZ172" s="103"/>
      <c r="GBB172" s="104"/>
      <c r="GBC172" s="102"/>
      <c r="GBD172" s="103"/>
      <c r="GBF172" s="104"/>
      <c r="GBG172" s="102"/>
      <c r="GBH172" s="103"/>
      <c r="GBJ172" s="104"/>
      <c r="GBK172" s="102"/>
      <c r="GBL172" s="103"/>
      <c r="GBN172" s="104"/>
      <c r="GBO172" s="102"/>
      <c r="GBP172" s="103"/>
      <c r="GBR172" s="104"/>
      <c r="GBS172" s="102"/>
      <c r="GBT172" s="103"/>
      <c r="GBV172" s="104"/>
      <c r="GBW172" s="102"/>
      <c r="GBX172" s="103"/>
      <c r="GBZ172" s="104"/>
      <c r="GCA172" s="102"/>
      <c r="GCB172" s="103"/>
      <c r="GCD172" s="104"/>
      <c r="GCE172" s="102"/>
      <c r="GCF172" s="103"/>
      <c r="GCH172" s="104"/>
      <c r="GCI172" s="102"/>
      <c r="GCJ172" s="103"/>
      <c r="GCL172" s="104"/>
      <c r="GCM172" s="102"/>
      <c r="GCN172" s="103"/>
      <c r="GCP172" s="104"/>
      <c r="GCQ172" s="102"/>
      <c r="GCR172" s="103"/>
      <c r="GCT172" s="104"/>
      <c r="GCU172" s="102"/>
      <c r="GCV172" s="103"/>
      <c r="GCX172" s="104"/>
      <c r="GCY172" s="102"/>
      <c r="GCZ172" s="103"/>
      <c r="GDB172" s="104"/>
      <c r="GDC172" s="102"/>
      <c r="GDD172" s="103"/>
      <c r="GDF172" s="104"/>
      <c r="GDG172" s="102"/>
      <c r="GDH172" s="103"/>
      <c r="GDJ172" s="104"/>
      <c r="GDK172" s="102"/>
      <c r="GDL172" s="103"/>
      <c r="GDN172" s="104"/>
      <c r="GDO172" s="102"/>
      <c r="GDP172" s="103"/>
      <c r="GDR172" s="104"/>
      <c r="GDS172" s="102"/>
      <c r="GDT172" s="103"/>
      <c r="GDV172" s="104"/>
      <c r="GDW172" s="102"/>
      <c r="GDX172" s="103"/>
      <c r="GDZ172" s="104"/>
      <c r="GEA172" s="102"/>
      <c r="GEB172" s="103"/>
      <c r="GED172" s="104"/>
      <c r="GEE172" s="102"/>
      <c r="GEF172" s="103"/>
      <c r="GEH172" s="104"/>
      <c r="GEI172" s="102"/>
      <c r="GEJ172" s="103"/>
      <c r="GEL172" s="104"/>
      <c r="GEM172" s="102"/>
      <c r="GEN172" s="103"/>
      <c r="GEP172" s="104"/>
      <c r="GEQ172" s="102"/>
      <c r="GER172" s="103"/>
      <c r="GET172" s="104"/>
      <c r="GEU172" s="102"/>
      <c r="GEV172" s="103"/>
      <c r="GEX172" s="104"/>
      <c r="GEY172" s="102"/>
      <c r="GEZ172" s="103"/>
      <c r="GFB172" s="104"/>
      <c r="GFC172" s="102"/>
      <c r="GFD172" s="103"/>
      <c r="GFF172" s="104"/>
      <c r="GFG172" s="102"/>
      <c r="GFH172" s="103"/>
      <c r="GFJ172" s="104"/>
      <c r="GFK172" s="102"/>
      <c r="GFL172" s="103"/>
      <c r="GFN172" s="104"/>
      <c r="GFO172" s="102"/>
      <c r="GFP172" s="103"/>
      <c r="GFR172" s="104"/>
      <c r="GFS172" s="102"/>
      <c r="GFT172" s="103"/>
      <c r="GFV172" s="104"/>
      <c r="GFW172" s="102"/>
      <c r="GFX172" s="103"/>
      <c r="GFZ172" s="104"/>
      <c r="GGA172" s="102"/>
      <c r="GGB172" s="103"/>
      <c r="GGD172" s="104"/>
      <c r="GGE172" s="102"/>
      <c r="GGF172" s="103"/>
      <c r="GGH172" s="104"/>
      <c r="GGI172" s="102"/>
      <c r="GGJ172" s="103"/>
      <c r="GGL172" s="104"/>
      <c r="GGM172" s="102"/>
      <c r="GGN172" s="103"/>
      <c r="GGP172" s="104"/>
      <c r="GGQ172" s="102"/>
      <c r="GGR172" s="103"/>
      <c r="GGT172" s="104"/>
      <c r="GGU172" s="102"/>
      <c r="GGV172" s="103"/>
      <c r="GGX172" s="104"/>
      <c r="GGY172" s="102"/>
      <c r="GGZ172" s="103"/>
      <c r="GHB172" s="104"/>
      <c r="GHC172" s="102"/>
      <c r="GHD172" s="103"/>
      <c r="GHF172" s="104"/>
      <c r="GHG172" s="102"/>
      <c r="GHH172" s="103"/>
      <c r="GHJ172" s="104"/>
      <c r="GHK172" s="102"/>
      <c r="GHL172" s="103"/>
      <c r="GHN172" s="104"/>
      <c r="GHO172" s="102"/>
      <c r="GHP172" s="103"/>
      <c r="GHR172" s="104"/>
      <c r="GHS172" s="102"/>
      <c r="GHT172" s="103"/>
      <c r="GHV172" s="104"/>
      <c r="GHW172" s="102"/>
      <c r="GHX172" s="103"/>
      <c r="GHZ172" s="104"/>
      <c r="GIA172" s="102"/>
      <c r="GIB172" s="103"/>
      <c r="GID172" s="104"/>
      <c r="GIE172" s="102"/>
      <c r="GIF172" s="103"/>
      <c r="GIH172" s="104"/>
      <c r="GII172" s="102"/>
      <c r="GIJ172" s="103"/>
      <c r="GIL172" s="104"/>
      <c r="GIM172" s="102"/>
      <c r="GIN172" s="103"/>
      <c r="GIP172" s="104"/>
      <c r="GIQ172" s="102"/>
      <c r="GIR172" s="103"/>
      <c r="GIT172" s="104"/>
      <c r="GIU172" s="102"/>
      <c r="GIV172" s="103"/>
      <c r="GIX172" s="104"/>
      <c r="GIY172" s="102"/>
      <c r="GIZ172" s="103"/>
      <c r="GJB172" s="104"/>
      <c r="GJC172" s="102"/>
      <c r="GJD172" s="103"/>
      <c r="GJF172" s="104"/>
      <c r="GJG172" s="102"/>
      <c r="GJH172" s="103"/>
      <c r="GJJ172" s="104"/>
      <c r="GJK172" s="102"/>
      <c r="GJL172" s="103"/>
      <c r="GJN172" s="104"/>
      <c r="GJO172" s="102"/>
      <c r="GJP172" s="103"/>
      <c r="GJR172" s="104"/>
      <c r="GJS172" s="102"/>
      <c r="GJT172" s="103"/>
      <c r="GJV172" s="104"/>
      <c r="GJW172" s="102"/>
      <c r="GJX172" s="103"/>
      <c r="GJZ172" s="104"/>
      <c r="GKA172" s="102"/>
      <c r="GKB172" s="103"/>
      <c r="GKD172" s="104"/>
      <c r="GKE172" s="102"/>
      <c r="GKF172" s="103"/>
      <c r="GKH172" s="104"/>
      <c r="GKI172" s="102"/>
      <c r="GKJ172" s="103"/>
      <c r="GKL172" s="104"/>
      <c r="GKM172" s="102"/>
      <c r="GKN172" s="103"/>
      <c r="GKP172" s="104"/>
      <c r="GKQ172" s="102"/>
      <c r="GKR172" s="103"/>
      <c r="GKT172" s="104"/>
      <c r="GKU172" s="102"/>
      <c r="GKV172" s="103"/>
      <c r="GKX172" s="104"/>
      <c r="GKY172" s="102"/>
      <c r="GKZ172" s="103"/>
      <c r="GLB172" s="104"/>
      <c r="GLC172" s="102"/>
      <c r="GLD172" s="103"/>
      <c r="GLF172" s="104"/>
      <c r="GLG172" s="102"/>
      <c r="GLH172" s="103"/>
      <c r="GLJ172" s="104"/>
      <c r="GLK172" s="102"/>
      <c r="GLL172" s="103"/>
      <c r="GLN172" s="104"/>
      <c r="GLO172" s="102"/>
      <c r="GLP172" s="103"/>
      <c r="GLR172" s="104"/>
      <c r="GLS172" s="102"/>
      <c r="GLT172" s="103"/>
      <c r="GLV172" s="104"/>
      <c r="GLW172" s="102"/>
      <c r="GLX172" s="103"/>
      <c r="GLZ172" s="104"/>
      <c r="GMA172" s="102"/>
      <c r="GMB172" s="103"/>
      <c r="GMD172" s="104"/>
      <c r="GME172" s="102"/>
      <c r="GMF172" s="103"/>
      <c r="GMH172" s="104"/>
      <c r="GMI172" s="102"/>
      <c r="GMJ172" s="103"/>
      <c r="GML172" s="104"/>
      <c r="GMM172" s="102"/>
      <c r="GMN172" s="103"/>
      <c r="GMP172" s="104"/>
      <c r="GMQ172" s="102"/>
      <c r="GMR172" s="103"/>
      <c r="GMT172" s="104"/>
      <c r="GMU172" s="102"/>
      <c r="GMV172" s="103"/>
      <c r="GMX172" s="104"/>
      <c r="GMY172" s="102"/>
      <c r="GMZ172" s="103"/>
      <c r="GNB172" s="104"/>
      <c r="GNC172" s="102"/>
      <c r="GND172" s="103"/>
      <c r="GNF172" s="104"/>
      <c r="GNG172" s="102"/>
      <c r="GNH172" s="103"/>
      <c r="GNJ172" s="104"/>
      <c r="GNK172" s="102"/>
      <c r="GNL172" s="103"/>
      <c r="GNN172" s="104"/>
      <c r="GNO172" s="102"/>
      <c r="GNP172" s="103"/>
      <c r="GNR172" s="104"/>
      <c r="GNS172" s="102"/>
      <c r="GNT172" s="103"/>
      <c r="GNV172" s="104"/>
      <c r="GNW172" s="102"/>
      <c r="GNX172" s="103"/>
      <c r="GNZ172" s="104"/>
      <c r="GOA172" s="102"/>
      <c r="GOB172" s="103"/>
      <c r="GOD172" s="104"/>
      <c r="GOE172" s="102"/>
      <c r="GOF172" s="103"/>
      <c r="GOH172" s="104"/>
      <c r="GOI172" s="102"/>
      <c r="GOJ172" s="103"/>
      <c r="GOL172" s="104"/>
      <c r="GOM172" s="102"/>
      <c r="GON172" s="103"/>
      <c r="GOP172" s="104"/>
      <c r="GOQ172" s="102"/>
      <c r="GOR172" s="103"/>
      <c r="GOT172" s="104"/>
      <c r="GOU172" s="102"/>
      <c r="GOV172" s="103"/>
      <c r="GOX172" s="104"/>
      <c r="GOY172" s="102"/>
      <c r="GOZ172" s="103"/>
      <c r="GPB172" s="104"/>
      <c r="GPC172" s="102"/>
      <c r="GPD172" s="103"/>
      <c r="GPF172" s="104"/>
      <c r="GPG172" s="102"/>
      <c r="GPH172" s="103"/>
      <c r="GPJ172" s="104"/>
      <c r="GPK172" s="102"/>
      <c r="GPL172" s="103"/>
      <c r="GPN172" s="104"/>
      <c r="GPO172" s="102"/>
      <c r="GPP172" s="103"/>
      <c r="GPR172" s="104"/>
      <c r="GPS172" s="102"/>
      <c r="GPT172" s="103"/>
      <c r="GPV172" s="104"/>
      <c r="GPW172" s="102"/>
      <c r="GPX172" s="103"/>
      <c r="GPZ172" s="104"/>
      <c r="GQA172" s="102"/>
      <c r="GQB172" s="103"/>
      <c r="GQD172" s="104"/>
      <c r="GQE172" s="102"/>
      <c r="GQF172" s="103"/>
      <c r="GQH172" s="104"/>
      <c r="GQI172" s="102"/>
      <c r="GQJ172" s="103"/>
      <c r="GQL172" s="104"/>
      <c r="GQM172" s="102"/>
      <c r="GQN172" s="103"/>
      <c r="GQP172" s="104"/>
      <c r="GQQ172" s="102"/>
      <c r="GQR172" s="103"/>
      <c r="GQT172" s="104"/>
      <c r="GQU172" s="102"/>
      <c r="GQV172" s="103"/>
      <c r="GQX172" s="104"/>
      <c r="GQY172" s="102"/>
      <c r="GQZ172" s="103"/>
      <c r="GRB172" s="104"/>
      <c r="GRC172" s="102"/>
      <c r="GRD172" s="103"/>
      <c r="GRF172" s="104"/>
      <c r="GRG172" s="102"/>
      <c r="GRH172" s="103"/>
      <c r="GRJ172" s="104"/>
      <c r="GRK172" s="102"/>
      <c r="GRL172" s="103"/>
      <c r="GRN172" s="104"/>
      <c r="GRO172" s="102"/>
      <c r="GRP172" s="103"/>
      <c r="GRR172" s="104"/>
      <c r="GRS172" s="102"/>
      <c r="GRT172" s="103"/>
      <c r="GRV172" s="104"/>
      <c r="GRW172" s="102"/>
      <c r="GRX172" s="103"/>
      <c r="GRZ172" s="104"/>
      <c r="GSA172" s="102"/>
      <c r="GSB172" s="103"/>
      <c r="GSD172" s="104"/>
      <c r="GSE172" s="102"/>
      <c r="GSF172" s="103"/>
      <c r="GSH172" s="104"/>
      <c r="GSI172" s="102"/>
      <c r="GSJ172" s="103"/>
      <c r="GSL172" s="104"/>
      <c r="GSM172" s="102"/>
      <c r="GSN172" s="103"/>
      <c r="GSP172" s="104"/>
      <c r="GSQ172" s="102"/>
      <c r="GSR172" s="103"/>
      <c r="GST172" s="104"/>
      <c r="GSU172" s="102"/>
      <c r="GSV172" s="103"/>
      <c r="GSX172" s="104"/>
      <c r="GSY172" s="102"/>
      <c r="GSZ172" s="103"/>
      <c r="GTB172" s="104"/>
      <c r="GTC172" s="102"/>
      <c r="GTD172" s="103"/>
      <c r="GTF172" s="104"/>
      <c r="GTG172" s="102"/>
      <c r="GTH172" s="103"/>
      <c r="GTJ172" s="104"/>
      <c r="GTK172" s="102"/>
      <c r="GTL172" s="103"/>
      <c r="GTN172" s="104"/>
      <c r="GTO172" s="102"/>
      <c r="GTP172" s="103"/>
      <c r="GTR172" s="104"/>
      <c r="GTS172" s="102"/>
      <c r="GTT172" s="103"/>
      <c r="GTV172" s="104"/>
      <c r="GTW172" s="102"/>
      <c r="GTX172" s="103"/>
      <c r="GTZ172" s="104"/>
      <c r="GUA172" s="102"/>
      <c r="GUB172" s="103"/>
      <c r="GUD172" s="104"/>
      <c r="GUE172" s="102"/>
      <c r="GUF172" s="103"/>
      <c r="GUH172" s="104"/>
      <c r="GUI172" s="102"/>
      <c r="GUJ172" s="103"/>
      <c r="GUL172" s="104"/>
      <c r="GUM172" s="102"/>
      <c r="GUN172" s="103"/>
      <c r="GUP172" s="104"/>
      <c r="GUQ172" s="102"/>
      <c r="GUR172" s="103"/>
      <c r="GUT172" s="104"/>
      <c r="GUU172" s="102"/>
      <c r="GUV172" s="103"/>
      <c r="GUX172" s="104"/>
      <c r="GUY172" s="102"/>
      <c r="GUZ172" s="103"/>
      <c r="GVB172" s="104"/>
      <c r="GVC172" s="102"/>
      <c r="GVD172" s="103"/>
      <c r="GVF172" s="104"/>
      <c r="GVG172" s="102"/>
      <c r="GVH172" s="103"/>
      <c r="GVJ172" s="104"/>
      <c r="GVK172" s="102"/>
      <c r="GVL172" s="103"/>
      <c r="GVN172" s="104"/>
      <c r="GVO172" s="102"/>
      <c r="GVP172" s="103"/>
      <c r="GVR172" s="104"/>
      <c r="GVS172" s="102"/>
      <c r="GVT172" s="103"/>
      <c r="GVV172" s="104"/>
      <c r="GVW172" s="102"/>
      <c r="GVX172" s="103"/>
      <c r="GVZ172" s="104"/>
      <c r="GWA172" s="102"/>
      <c r="GWB172" s="103"/>
      <c r="GWD172" s="104"/>
      <c r="GWE172" s="102"/>
      <c r="GWF172" s="103"/>
      <c r="GWH172" s="104"/>
      <c r="GWI172" s="102"/>
      <c r="GWJ172" s="103"/>
      <c r="GWL172" s="104"/>
      <c r="GWM172" s="102"/>
      <c r="GWN172" s="103"/>
      <c r="GWP172" s="104"/>
      <c r="GWQ172" s="102"/>
      <c r="GWR172" s="103"/>
      <c r="GWT172" s="104"/>
      <c r="GWU172" s="102"/>
      <c r="GWV172" s="103"/>
      <c r="GWX172" s="104"/>
      <c r="GWY172" s="102"/>
      <c r="GWZ172" s="103"/>
      <c r="GXB172" s="104"/>
      <c r="GXC172" s="102"/>
      <c r="GXD172" s="103"/>
      <c r="GXF172" s="104"/>
      <c r="GXG172" s="102"/>
      <c r="GXH172" s="103"/>
      <c r="GXJ172" s="104"/>
      <c r="GXK172" s="102"/>
      <c r="GXL172" s="103"/>
      <c r="GXN172" s="104"/>
      <c r="GXO172" s="102"/>
      <c r="GXP172" s="103"/>
      <c r="GXR172" s="104"/>
      <c r="GXS172" s="102"/>
      <c r="GXT172" s="103"/>
      <c r="GXV172" s="104"/>
      <c r="GXW172" s="102"/>
      <c r="GXX172" s="103"/>
      <c r="GXZ172" s="104"/>
      <c r="GYA172" s="102"/>
      <c r="GYB172" s="103"/>
      <c r="GYD172" s="104"/>
      <c r="GYE172" s="102"/>
      <c r="GYF172" s="103"/>
      <c r="GYH172" s="104"/>
      <c r="GYI172" s="102"/>
      <c r="GYJ172" s="103"/>
      <c r="GYL172" s="104"/>
      <c r="GYM172" s="102"/>
      <c r="GYN172" s="103"/>
      <c r="GYP172" s="104"/>
      <c r="GYQ172" s="102"/>
      <c r="GYR172" s="103"/>
      <c r="GYT172" s="104"/>
      <c r="GYU172" s="102"/>
      <c r="GYV172" s="103"/>
      <c r="GYX172" s="104"/>
      <c r="GYY172" s="102"/>
      <c r="GYZ172" s="103"/>
      <c r="GZB172" s="104"/>
      <c r="GZC172" s="102"/>
      <c r="GZD172" s="103"/>
      <c r="GZF172" s="104"/>
      <c r="GZG172" s="102"/>
      <c r="GZH172" s="103"/>
      <c r="GZJ172" s="104"/>
      <c r="GZK172" s="102"/>
      <c r="GZL172" s="103"/>
      <c r="GZN172" s="104"/>
      <c r="GZO172" s="102"/>
      <c r="GZP172" s="103"/>
      <c r="GZR172" s="104"/>
      <c r="GZS172" s="102"/>
      <c r="GZT172" s="103"/>
      <c r="GZV172" s="104"/>
      <c r="GZW172" s="102"/>
      <c r="GZX172" s="103"/>
      <c r="GZZ172" s="104"/>
      <c r="HAA172" s="102"/>
      <c r="HAB172" s="103"/>
      <c r="HAD172" s="104"/>
      <c r="HAE172" s="102"/>
      <c r="HAF172" s="103"/>
      <c r="HAH172" s="104"/>
      <c r="HAI172" s="102"/>
      <c r="HAJ172" s="103"/>
      <c r="HAL172" s="104"/>
      <c r="HAM172" s="102"/>
      <c r="HAN172" s="103"/>
      <c r="HAP172" s="104"/>
      <c r="HAQ172" s="102"/>
      <c r="HAR172" s="103"/>
      <c r="HAT172" s="104"/>
      <c r="HAU172" s="102"/>
      <c r="HAV172" s="103"/>
      <c r="HAX172" s="104"/>
      <c r="HAY172" s="102"/>
      <c r="HAZ172" s="103"/>
      <c r="HBB172" s="104"/>
      <c r="HBC172" s="102"/>
      <c r="HBD172" s="103"/>
      <c r="HBF172" s="104"/>
      <c r="HBG172" s="102"/>
      <c r="HBH172" s="103"/>
      <c r="HBJ172" s="104"/>
      <c r="HBK172" s="102"/>
      <c r="HBL172" s="103"/>
      <c r="HBN172" s="104"/>
      <c r="HBO172" s="102"/>
      <c r="HBP172" s="103"/>
      <c r="HBR172" s="104"/>
      <c r="HBS172" s="102"/>
      <c r="HBT172" s="103"/>
      <c r="HBV172" s="104"/>
      <c r="HBW172" s="102"/>
      <c r="HBX172" s="103"/>
      <c r="HBZ172" s="104"/>
      <c r="HCA172" s="102"/>
      <c r="HCB172" s="103"/>
      <c r="HCD172" s="104"/>
      <c r="HCE172" s="102"/>
      <c r="HCF172" s="103"/>
      <c r="HCH172" s="104"/>
      <c r="HCI172" s="102"/>
      <c r="HCJ172" s="103"/>
      <c r="HCL172" s="104"/>
      <c r="HCM172" s="102"/>
      <c r="HCN172" s="103"/>
      <c r="HCP172" s="104"/>
      <c r="HCQ172" s="102"/>
      <c r="HCR172" s="103"/>
      <c r="HCT172" s="104"/>
      <c r="HCU172" s="102"/>
      <c r="HCV172" s="103"/>
      <c r="HCX172" s="104"/>
      <c r="HCY172" s="102"/>
      <c r="HCZ172" s="103"/>
      <c r="HDB172" s="104"/>
      <c r="HDC172" s="102"/>
      <c r="HDD172" s="103"/>
      <c r="HDF172" s="104"/>
      <c r="HDG172" s="102"/>
      <c r="HDH172" s="103"/>
      <c r="HDJ172" s="104"/>
      <c r="HDK172" s="102"/>
      <c r="HDL172" s="103"/>
      <c r="HDN172" s="104"/>
      <c r="HDO172" s="102"/>
      <c r="HDP172" s="103"/>
      <c r="HDR172" s="104"/>
      <c r="HDS172" s="102"/>
      <c r="HDT172" s="103"/>
      <c r="HDV172" s="104"/>
      <c r="HDW172" s="102"/>
      <c r="HDX172" s="103"/>
      <c r="HDZ172" s="104"/>
      <c r="HEA172" s="102"/>
      <c r="HEB172" s="103"/>
      <c r="HED172" s="104"/>
      <c r="HEE172" s="102"/>
      <c r="HEF172" s="103"/>
      <c r="HEH172" s="104"/>
      <c r="HEI172" s="102"/>
      <c r="HEJ172" s="103"/>
      <c r="HEL172" s="104"/>
      <c r="HEM172" s="102"/>
      <c r="HEN172" s="103"/>
      <c r="HEP172" s="104"/>
      <c r="HEQ172" s="102"/>
      <c r="HER172" s="103"/>
      <c r="HET172" s="104"/>
      <c r="HEU172" s="102"/>
      <c r="HEV172" s="103"/>
      <c r="HEX172" s="104"/>
      <c r="HEY172" s="102"/>
      <c r="HEZ172" s="103"/>
      <c r="HFB172" s="104"/>
      <c r="HFC172" s="102"/>
      <c r="HFD172" s="103"/>
      <c r="HFF172" s="104"/>
      <c r="HFG172" s="102"/>
      <c r="HFH172" s="103"/>
      <c r="HFJ172" s="104"/>
      <c r="HFK172" s="102"/>
      <c r="HFL172" s="103"/>
      <c r="HFN172" s="104"/>
      <c r="HFO172" s="102"/>
      <c r="HFP172" s="103"/>
      <c r="HFR172" s="104"/>
      <c r="HFS172" s="102"/>
      <c r="HFT172" s="103"/>
      <c r="HFV172" s="104"/>
      <c r="HFW172" s="102"/>
      <c r="HFX172" s="103"/>
      <c r="HFZ172" s="104"/>
      <c r="HGA172" s="102"/>
      <c r="HGB172" s="103"/>
      <c r="HGD172" s="104"/>
      <c r="HGE172" s="102"/>
      <c r="HGF172" s="103"/>
      <c r="HGH172" s="104"/>
      <c r="HGI172" s="102"/>
      <c r="HGJ172" s="103"/>
      <c r="HGL172" s="104"/>
      <c r="HGM172" s="102"/>
      <c r="HGN172" s="103"/>
      <c r="HGP172" s="104"/>
      <c r="HGQ172" s="102"/>
      <c r="HGR172" s="103"/>
      <c r="HGT172" s="104"/>
      <c r="HGU172" s="102"/>
      <c r="HGV172" s="103"/>
      <c r="HGX172" s="104"/>
      <c r="HGY172" s="102"/>
      <c r="HGZ172" s="103"/>
      <c r="HHB172" s="104"/>
      <c r="HHC172" s="102"/>
      <c r="HHD172" s="103"/>
      <c r="HHF172" s="104"/>
      <c r="HHG172" s="102"/>
      <c r="HHH172" s="103"/>
      <c r="HHJ172" s="104"/>
      <c r="HHK172" s="102"/>
      <c r="HHL172" s="103"/>
      <c r="HHN172" s="104"/>
      <c r="HHO172" s="102"/>
      <c r="HHP172" s="103"/>
      <c r="HHR172" s="104"/>
      <c r="HHS172" s="102"/>
      <c r="HHT172" s="103"/>
      <c r="HHV172" s="104"/>
      <c r="HHW172" s="102"/>
      <c r="HHX172" s="103"/>
      <c r="HHZ172" s="104"/>
      <c r="HIA172" s="102"/>
      <c r="HIB172" s="103"/>
      <c r="HID172" s="104"/>
      <c r="HIE172" s="102"/>
      <c r="HIF172" s="103"/>
      <c r="HIH172" s="104"/>
      <c r="HII172" s="102"/>
      <c r="HIJ172" s="103"/>
      <c r="HIL172" s="104"/>
      <c r="HIM172" s="102"/>
      <c r="HIN172" s="103"/>
      <c r="HIP172" s="104"/>
      <c r="HIQ172" s="102"/>
      <c r="HIR172" s="103"/>
      <c r="HIT172" s="104"/>
      <c r="HIU172" s="102"/>
      <c r="HIV172" s="103"/>
      <c r="HIX172" s="104"/>
      <c r="HIY172" s="102"/>
      <c r="HIZ172" s="103"/>
      <c r="HJB172" s="104"/>
      <c r="HJC172" s="102"/>
      <c r="HJD172" s="103"/>
      <c r="HJF172" s="104"/>
      <c r="HJG172" s="102"/>
      <c r="HJH172" s="103"/>
      <c r="HJJ172" s="104"/>
      <c r="HJK172" s="102"/>
      <c r="HJL172" s="103"/>
      <c r="HJN172" s="104"/>
      <c r="HJO172" s="102"/>
      <c r="HJP172" s="103"/>
      <c r="HJR172" s="104"/>
      <c r="HJS172" s="102"/>
      <c r="HJT172" s="103"/>
      <c r="HJV172" s="104"/>
      <c r="HJW172" s="102"/>
      <c r="HJX172" s="103"/>
      <c r="HJZ172" s="104"/>
      <c r="HKA172" s="102"/>
      <c r="HKB172" s="103"/>
      <c r="HKD172" s="104"/>
      <c r="HKE172" s="102"/>
      <c r="HKF172" s="103"/>
      <c r="HKH172" s="104"/>
      <c r="HKI172" s="102"/>
      <c r="HKJ172" s="103"/>
      <c r="HKL172" s="104"/>
      <c r="HKM172" s="102"/>
      <c r="HKN172" s="103"/>
      <c r="HKP172" s="104"/>
      <c r="HKQ172" s="102"/>
      <c r="HKR172" s="103"/>
      <c r="HKT172" s="104"/>
      <c r="HKU172" s="102"/>
      <c r="HKV172" s="103"/>
      <c r="HKX172" s="104"/>
      <c r="HKY172" s="102"/>
      <c r="HKZ172" s="103"/>
      <c r="HLB172" s="104"/>
      <c r="HLC172" s="102"/>
      <c r="HLD172" s="103"/>
      <c r="HLF172" s="104"/>
      <c r="HLG172" s="102"/>
      <c r="HLH172" s="103"/>
      <c r="HLJ172" s="104"/>
      <c r="HLK172" s="102"/>
      <c r="HLL172" s="103"/>
      <c r="HLN172" s="104"/>
      <c r="HLO172" s="102"/>
      <c r="HLP172" s="103"/>
      <c r="HLR172" s="104"/>
      <c r="HLS172" s="102"/>
      <c r="HLT172" s="103"/>
      <c r="HLV172" s="104"/>
      <c r="HLW172" s="102"/>
      <c r="HLX172" s="103"/>
      <c r="HLZ172" s="104"/>
      <c r="HMA172" s="102"/>
      <c r="HMB172" s="103"/>
      <c r="HMD172" s="104"/>
      <c r="HME172" s="102"/>
      <c r="HMF172" s="103"/>
      <c r="HMH172" s="104"/>
      <c r="HMI172" s="102"/>
      <c r="HMJ172" s="103"/>
      <c r="HML172" s="104"/>
      <c r="HMM172" s="102"/>
      <c r="HMN172" s="103"/>
      <c r="HMP172" s="104"/>
      <c r="HMQ172" s="102"/>
      <c r="HMR172" s="103"/>
      <c r="HMT172" s="104"/>
      <c r="HMU172" s="102"/>
      <c r="HMV172" s="103"/>
      <c r="HMX172" s="104"/>
      <c r="HMY172" s="102"/>
      <c r="HMZ172" s="103"/>
      <c r="HNB172" s="104"/>
      <c r="HNC172" s="102"/>
      <c r="HND172" s="103"/>
      <c r="HNF172" s="104"/>
      <c r="HNG172" s="102"/>
      <c r="HNH172" s="103"/>
      <c r="HNJ172" s="104"/>
      <c r="HNK172" s="102"/>
      <c r="HNL172" s="103"/>
      <c r="HNN172" s="104"/>
      <c r="HNO172" s="102"/>
      <c r="HNP172" s="103"/>
      <c r="HNR172" s="104"/>
      <c r="HNS172" s="102"/>
      <c r="HNT172" s="103"/>
      <c r="HNV172" s="104"/>
      <c r="HNW172" s="102"/>
      <c r="HNX172" s="103"/>
      <c r="HNZ172" s="104"/>
      <c r="HOA172" s="102"/>
      <c r="HOB172" s="103"/>
      <c r="HOD172" s="104"/>
      <c r="HOE172" s="102"/>
      <c r="HOF172" s="103"/>
      <c r="HOH172" s="104"/>
      <c r="HOI172" s="102"/>
      <c r="HOJ172" s="103"/>
      <c r="HOL172" s="104"/>
      <c r="HOM172" s="102"/>
      <c r="HON172" s="103"/>
      <c r="HOP172" s="104"/>
      <c r="HOQ172" s="102"/>
      <c r="HOR172" s="103"/>
      <c r="HOT172" s="104"/>
      <c r="HOU172" s="102"/>
      <c r="HOV172" s="103"/>
      <c r="HOX172" s="104"/>
      <c r="HOY172" s="102"/>
      <c r="HOZ172" s="103"/>
      <c r="HPB172" s="104"/>
      <c r="HPC172" s="102"/>
      <c r="HPD172" s="103"/>
      <c r="HPF172" s="104"/>
      <c r="HPG172" s="102"/>
      <c r="HPH172" s="103"/>
      <c r="HPJ172" s="104"/>
      <c r="HPK172" s="102"/>
      <c r="HPL172" s="103"/>
      <c r="HPN172" s="104"/>
      <c r="HPO172" s="102"/>
      <c r="HPP172" s="103"/>
      <c r="HPR172" s="104"/>
      <c r="HPS172" s="102"/>
      <c r="HPT172" s="103"/>
      <c r="HPV172" s="104"/>
      <c r="HPW172" s="102"/>
      <c r="HPX172" s="103"/>
      <c r="HPZ172" s="104"/>
      <c r="HQA172" s="102"/>
      <c r="HQB172" s="103"/>
      <c r="HQD172" s="104"/>
      <c r="HQE172" s="102"/>
      <c r="HQF172" s="103"/>
      <c r="HQH172" s="104"/>
      <c r="HQI172" s="102"/>
      <c r="HQJ172" s="103"/>
      <c r="HQL172" s="104"/>
      <c r="HQM172" s="102"/>
      <c r="HQN172" s="103"/>
      <c r="HQP172" s="104"/>
      <c r="HQQ172" s="102"/>
      <c r="HQR172" s="103"/>
      <c r="HQT172" s="104"/>
      <c r="HQU172" s="102"/>
      <c r="HQV172" s="103"/>
      <c r="HQX172" s="104"/>
      <c r="HQY172" s="102"/>
      <c r="HQZ172" s="103"/>
      <c r="HRB172" s="104"/>
      <c r="HRC172" s="102"/>
      <c r="HRD172" s="103"/>
      <c r="HRF172" s="104"/>
      <c r="HRG172" s="102"/>
      <c r="HRH172" s="103"/>
      <c r="HRJ172" s="104"/>
      <c r="HRK172" s="102"/>
      <c r="HRL172" s="103"/>
      <c r="HRN172" s="104"/>
      <c r="HRO172" s="102"/>
      <c r="HRP172" s="103"/>
      <c r="HRR172" s="104"/>
      <c r="HRS172" s="102"/>
      <c r="HRT172" s="103"/>
      <c r="HRV172" s="104"/>
      <c r="HRW172" s="102"/>
      <c r="HRX172" s="103"/>
      <c r="HRZ172" s="104"/>
      <c r="HSA172" s="102"/>
      <c r="HSB172" s="103"/>
      <c r="HSD172" s="104"/>
      <c r="HSE172" s="102"/>
      <c r="HSF172" s="103"/>
      <c r="HSH172" s="104"/>
      <c r="HSI172" s="102"/>
      <c r="HSJ172" s="103"/>
      <c r="HSL172" s="104"/>
      <c r="HSM172" s="102"/>
      <c r="HSN172" s="103"/>
      <c r="HSP172" s="104"/>
      <c r="HSQ172" s="102"/>
      <c r="HSR172" s="103"/>
      <c r="HST172" s="104"/>
      <c r="HSU172" s="102"/>
      <c r="HSV172" s="103"/>
      <c r="HSX172" s="104"/>
      <c r="HSY172" s="102"/>
      <c r="HSZ172" s="103"/>
      <c r="HTB172" s="104"/>
      <c r="HTC172" s="102"/>
      <c r="HTD172" s="103"/>
      <c r="HTF172" s="104"/>
      <c r="HTG172" s="102"/>
      <c r="HTH172" s="103"/>
      <c r="HTJ172" s="104"/>
      <c r="HTK172" s="102"/>
      <c r="HTL172" s="103"/>
      <c r="HTN172" s="104"/>
      <c r="HTO172" s="102"/>
      <c r="HTP172" s="103"/>
      <c r="HTR172" s="104"/>
      <c r="HTS172" s="102"/>
      <c r="HTT172" s="103"/>
      <c r="HTV172" s="104"/>
      <c r="HTW172" s="102"/>
      <c r="HTX172" s="103"/>
      <c r="HTZ172" s="104"/>
      <c r="HUA172" s="102"/>
      <c r="HUB172" s="103"/>
      <c r="HUD172" s="104"/>
      <c r="HUE172" s="102"/>
      <c r="HUF172" s="103"/>
      <c r="HUH172" s="104"/>
      <c r="HUI172" s="102"/>
      <c r="HUJ172" s="103"/>
      <c r="HUL172" s="104"/>
      <c r="HUM172" s="102"/>
      <c r="HUN172" s="103"/>
      <c r="HUP172" s="104"/>
      <c r="HUQ172" s="102"/>
      <c r="HUR172" s="103"/>
      <c r="HUT172" s="104"/>
      <c r="HUU172" s="102"/>
      <c r="HUV172" s="103"/>
      <c r="HUX172" s="104"/>
      <c r="HUY172" s="102"/>
      <c r="HUZ172" s="103"/>
      <c r="HVB172" s="104"/>
      <c r="HVC172" s="102"/>
      <c r="HVD172" s="103"/>
      <c r="HVF172" s="104"/>
      <c r="HVG172" s="102"/>
      <c r="HVH172" s="103"/>
      <c r="HVJ172" s="104"/>
      <c r="HVK172" s="102"/>
      <c r="HVL172" s="103"/>
      <c r="HVN172" s="104"/>
      <c r="HVO172" s="102"/>
      <c r="HVP172" s="103"/>
      <c r="HVR172" s="104"/>
      <c r="HVS172" s="102"/>
      <c r="HVT172" s="103"/>
      <c r="HVV172" s="104"/>
      <c r="HVW172" s="102"/>
      <c r="HVX172" s="103"/>
      <c r="HVZ172" s="104"/>
      <c r="HWA172" s="102"/>
      <c r="HWB172" s="103"/>
      <c r="HWD172" s="104"/>
      <c r="HWE172" s="102"/>
      <c r="HWF172" s="103"/>
      <c r="HWH172" s="104"/>
      <c r="HWI172" s="102"/>
      <c r="HWJ172" s="103"/>
      <c r="HWL172" s="104"/>
      <c r="HWM172" s="102"/>
      <c r="HWN172" s="103"/>
      <c r="HWP172" s="104"/>
      <c r="HWQ172" s="102"/>
      <c r="HWR172" s="103"/>
      <c r="HWT172" s="104"/>
      <c r="HWU172" s="102"/>
      <c r="HWV172" s="103"/>
      <c r="HWX172" s="104"/>
      <c r="HWY172" s="102"/>
      <c r="HWZ172" s="103"/>
      <c r="HXB172" s="104"/>
      <c r="HXC172" s="102"/>
      <c r="HXD172" s="103"/>
      <c r="HXF172" s="104"/>
      <c r="HXG172" s="102"/>
      <c r="HXH172" s="103"/>
      <c r="HXJ172" s="104"/>
      <c r="HXK172" s="102"/>
      <c r="HXL172" s="103"/>
      <c r="HXN172" s="104"/>
      <c r="HXO172" s="102"/>
      <c r="HXP172" s="103"/>
      <c r="HXR172" s="104"/>
      <c r="HXS172" s="102"/>
      <c r="HXT172" s="103"/>
      <c r="HXV172" s="104"/>
      <c r="HXW172" s="102"/>
      <c r="HXX172" s="103"/>
      <c r="HXZ172" s="104"/>
      <c r="HYA172" s="102"/>
      <c r="HYB172" s="103"/>
      <c r="HYD172" s="104"/>
      <c r="HYE172" s="102"/>
      <c r="HYF172" s="103"/>
      <c r="HYH172" s="104"/>
      <c r="HYI172" s="102"/>
      <c r="HYJ172" s="103"/>
      <c r="HYL172" s="104"/>
      <c r="HYM172" s="102"/>
      <c r="HYN172" s="103"/>
      <c r="HYP172" s="104"/>
      <c r="HYQ172" s="102"/>
      <c r="HYR172" s="103"/>
      <c r="HYT172" s="104"/>
      <c r="HYU172" s="102"/>
      <c r="HYV172" s="103"/>
      <c r="HYX172" s="104"/>
      <c r="HYY172" s="102"/>
      <c r="HYZ172" s="103"/>
      <c r="HZB172" s="104"/>
      <c r="HZC172" s="102"/>
      <c r="HZD172" s="103"/>
      <c r="HZF172" s="104"/>
      <c r="HZG172" s="102"/>
      <c r="HZH172" s="103"/>
      <c r="HZJ172" s="104"/>
      <c r="HZK172" s="102"/>
      <c r="HZL172" s="103"/>
      <c r="HZN172" s="104"/>
      <c r="HZO172" s="102"/>
      <c r="HZP172" s="103"/>
      <c r="HZR172" s="104"/>
      <c r="HZS172" s="102"/>
      <c r="HZT172" s="103"/>
      <c r="HZV172" s="104"/>
      <c r="HZW172" s="102"/>
      <c r="HZX172" s="103"/>
      <c r="HZZ172" s="104"/>
      <c r="IAA172" s="102"/>
      <c r="IAB172" s="103"/>
      <c r="IAD172" s="104"/>
      <c r="IAE172" s="102"/>
      <c r="IAF172" s="103"/>
      <c r="IAH172" s="104"/>
      <c r="IAI172" s="102"/>
      <c r="IAJ172" s="103"/>
      <c r="IAL172" s="104"/>
      <c r="IAM172" s="102"/>
      <c r="IAN172" s="103"/>
      <c r="IAP172" s="104"/>
      <c r="IAQ172" s="102"/>
      <c r="IAR172" s="103"/>
      <c r="IAT172" s="104"/>
      <c r="IAU172" s="102"/>
      <c r="IAV172" s="103"/>
      <c r="IAX172" s="104"/>
      <c r="IAY172" s="102"/>
      <c r="IAZ172" s="103"/>
      <c r="IBB172" s="104"/>
      <c r="IBC172" s="102"/>
      <c r="IBD172" s="103"/>
      <c r="IBF172" s="104"/>
      <c r="IBG172" s="102"/>
      <c r="IBH172" s="103"/>
      <c r="IBJ172" s="104"/>
      <c r="IBK172" s="102"/>
      <c r="IBL172" s="103"/>
      <c r="IBN172" s="104"/>
      <c r="IBO172" s="102"/>
      <c r="IBP172" s="103"/>
      <c r="IBR172" s="104"/>
      <c r="IBS172" s="102"/>
      <c r="IBT172" s="103"/>
      <c r="IBV172" s="104"/>
      <c r="IBW172" s="102"/>
      <c r="IBX172" s="103"/>
      <c r="IBZ172" s="104"/>
      <c r="ICA172" s="102"/>
      <c r="ICB172" s="103"/>
      <c r="ICD172" s="104"/>
      <c r="ICE172" s="102"/>
      <c r="ICF172" s="103"/>
      <c r="ICH172" s="104"/>
      <c r="ICI172" s="102"/>
      <c r="ICJ172" s="103"/>
      <c r="ICL172" s="104"/>
      <c r="ICM172" s="102"/>
      <c r="ICN172" s="103"/>
      <c r="ICP172" s="104"/>
      <c r="ICQ172" s="102"/>
      <c r="ICR172" s="103"/>
      <c r="ICT172" s="104"/>
      <c r="ICU172" s="102"/>
      <c r="ICV172" s="103"/>
      <c r="ICX172" s="104"/>
      <c r="ICY172" s="102"/>
      <c r="ICZ172" s="103"/>
      <c r="IDB172" s="104"/>
      <c r="IDC172" s="102"/>
      <c r="IDD172" s="103"/>
      <c r="IDF172" s="104"/>
      <c r="IDG172" s="102"/>
      <c r="IDH172" s="103"/>
      <c r="IDJ172" s="104"/>
      <c r="IDK172" s="102"/>
      <c r="IDL172" s="103"/>
      <c r="IDN172" s="104"/>
      <c r="IDO172" s="102"/>
      <c r="IDP172" s="103"/>
      <c r="IDR172" s="104"/>
      <c r="IDS172" s="102"/>
      <c r="IDT172" s="103"/>
      <c r="IDV172" s="104"/>
      <c r="IDW172" s="102"/>
      <c r="IDX172" s="103"/>
      <c r="IDZ172" s="104"/>
      <c r="IEA172" s="102"/>
      <c r="IEB172" s="103"/>
      <c r="IED172" s="104"/>
      <c r="IEE172" s="102"/>
      <c r="IEF172" s="103"/>
      <c r="IEH172" s="104"/>
      <c r="IEI172" s="102"/>
      <c r="IEJ172" s="103"/>
      <c r="IEL172" s="104"/>
      <c r="IEM172" s="102"/>
      <c r="IEN172" s="103"/>
      <c r="IEP172" s="104"/>
      <c r="IEQ172" s="102"/>
      <c r="IER172" s="103"/>
      <c r="IET172" s="104"/>
      <c r="IEU172" s="102"/>
      <c r="IEV172" s="103"/>
      <c r="IEX172" s="104"/>
      <c r="IEY172" s="102"/>
      <c r="IEZ172" s="103"/>
      <c r="IFB172" s="104"/>
      <c r="IFC172" s="102"/>
      <c r="IFD172" s="103"/>
      <c r="IFF172" s="104"/>
      <c r="IFG172" s="102"/>
      <c r="IFH172" s="103"/>
      <c r="IFJ172" s="104"/>
      <c r="IFK172" s="102"/>
      <c r="IFL172" s="103"/>
      <c r="IFN172" s="104"/>
      <c r="IFO172" s="102"/>
      <c r="IFP172" s="103"/>
      <c r="IFR172" s="104"/>
      <c r="IFS172" s="102"/>
      <c r="IFT172" s="103"/>
      <c r="IFV172" s="104"/>
      <c r="IFW172" s="102"/>
      <c r="IFX172" s="103"/>
      <c r="IFZ172" s="104"/>
      <c r="IGA172" s="102"/>
      <c r="IGB172" s="103"/>
      <c r="IGD172" s="104"/>
      <c r="IGE172" s="102"/>
      <c r="IGF172" s="103"/>
      <c r="IGH172" s="104"/>
      <c r="IGI172" s="102"/>
      <c r="IGJ172" s="103"/>
      <c r="IGL172" s="104"/>
      <c r="IGM172" s="102"/>
      <c r="IGN172" s="103"/>
      <c r="IGP172" s="104"/>
      <c r="IGQ172" s="102"/>
      <c r="IGR172" s="103"/>
      <c r="IGT172" s="104"/>
      <c r="IGU172" s="102"/>
      <c r="IGV172" s="103"/>
      <c r="IGX172" s="104"/>
      <c r="IGY172" s="102"/>
      <c r="IGZ172" s="103"/>
      <c r="IHB172" s="104"/>
      <c r="IHC172" s="102"/>
      <c r="IHD172" s="103"/>
      <c r="IHF172" s="104"/>
      <c r="IHG172" s="102"/>
      <c r="IHH172" s="103"/>
      <c r="IHJ172" s="104"/>
      <c r="IHK172" s="102"/>
      <c r="IHL172" s="103"/>
      <c r="IHN172" s="104"/>
      <c r="IHO172" s="102"/>
      <c r="IHP172" s="103"/>
      <c r="IHR172" s="104"/>
      <c r="IHS172" s="102"/>
      <c r="IHT172" s="103"/>
      <c r="IHV172" s="104"/>
      <c r="IHW172" s="102"/>
      <c r="IHX172" s="103"/>
      <c r="IHZ172" s="104"/>
      <c r="IIA172" s="102"/>
      <c r="IIB172" s="103"/>
      <c r="IID172" s="104"/>
      <c r="IIE172" s="102"/>
      <c r="IIF172" s="103"/>
      <c r="IIH172" s="104"/>
      <c r="III172" s="102"/>
      <c r="IIJ172" s="103"/>
      <c r="IIL172" s="104"/>
      <c r="IIM172" s="102"/>
      <c r="IIN172" s="103"/>
      <c r="IIP172" s="104"/>
      <c r="IIQ172" s="102"/>
      <c r="IIR172" s="103"/>
      <c r="IIT172" s="104"/>
      <c r="IIU172" s="102"/>
      <c r="IIV172" s="103"/>
      <c r="IIX172" s="104"/>
      <c r="IIY172" s="102"/>
      <c r="IIZ172" s="103"/>
      <c r="IJB172" s="104"/>
      <c r="IJC172" s="102"/>
      <c r="IJD172" s="103"/>
      <c r="IJF172" s="104"/>
      <c r="IJG172" s="102"/>
      <c r="IJH172" s="103"/>
      <c r="IJJ172" s="104"/>
      <c r="IJK172" s="102"/>
      <c r="IJL172" s="103"/>
      <c r="IJN172" s="104"/>
      <c r="IJO172" s="102"/>
      <c r="IJP172" s="103"/>
      <c r="IJR172" s="104"/>
      <c r="IJS172" s="102"/>
      <c r="IJT172" s="103"/>
      <c r="IJV172" s="104"/>
      <c r="IJW172" s="102"/>
      <c r="IJX172" s="103"/>
      <c r="IJZ172" s="104"/>
      <c r="IKA172" s="102"/>
      <c r="IKB172" s="103"/>
      <c r="IKD172" s="104"/>
      <c r="IKE172" s="102"/>
      <c r="IKF172" s="103"/>
      <c r="IKH172" s="104"/>
      <c r="IKI172" s="102"/>
      <c r="IKJ172" s="103"/>
      <c r="IKL172" s="104"/>
      <c r="IKM172" s="102"/>
      <c r="IKN172" s="103"/>
      <c r="IKP172" s="104"/>
      <c r="IKQ172" s="102"/>
      <c r="IKR172" s="103"/>
      <c r="IKT172" s="104"/>
      <c r="IKU172" s="102"/>
      <c r="IKV172" s="103"/>
      <c r="IKX172" s="104"/>
      <c r="IKY172" s="102"/>
      <c r="IKZ172" s="103"/>
      <c r="ILB172" s="104"/>
      <c r="ILC172" s="102"/>
      <c r="ILD172" s="103"/>
      <c r="ILF172" s="104"/>
      <c r="ILG172" s="102"/>
      <c r="ILH172" s="103"/>
      <c r="ILJ172" s="104"/>
      <c r="ILK172" s="102"/>
      <c r="ILL172" s="103"/>
      <c r="ILN172" s="104"/>
      <c r="ILO172" s="102"/>
      <c r="ILP172" s="103"/>
      <c r="ILR172" s="104"/>
      <c r="ILS172" s="102"/>
      <c r="ILT172" s="103"/>
      <c r="ILV172" s="104"/>
      <c r="ILW172" s="102"/>
      <c r="ILX172" s="103"/>
      <c r="ILZ172" s="104"/>
      <c r="IMA172" s="102"/>
      <c r="IMB172" s="103"/>
      <c r="IMD172" s="104"/>
      <c r="IME172" s="102"/>
      <c r="IMF172" s="103"/>
      <c r="IMH172" s="104"/>
      <c r="IMI172" s="102"/>
      <c r="IMJ172" s="103"/>
      <c r="IML172" s="104"/>
      <c r="IMM172" s="102"/>
      <c r="IMN172" s="103"/>
      <c r="IMP172" s="104"/>
      <c r="IMQ172" s="102"/>
      <c r="IMR172" s="103"/>
      <c r="IMT172" s="104"/>
      <c r="IMU172" s="102"/>
      <c r="IMV172" s="103"/>
      <c r="IMX172" s="104"/>
      <c r="IMY172" s="102"/>
      <c r="IMZ172" s="103"/>
      <c r="INB172" s="104"/>
      <c r="INC172" s="102"/>
      <c r="IND172" s="103"/>
      <c r="INF172" s="104"/>
      <c r="ING172" s="102"/>
      <c r="INH172" s="103"/>
      <c r="INJ172" s="104"/>
      <c r="INK172" s="102"/>
      <c r="INL172" s="103"/>
      <c r="INN172" s="104"/>
      <c r="INO172" s="102"/>
      <c r="INP172" s="103"/>
      <c r="INR172" s="104"/>
      <c r="INS172" s="102"/>
      <c r="INT172" s="103"/>
      <c r="INV172" s="104"/>
      <c r="INW172" s="102"/>
      <c r="INX172" s="103"/>
      <c r="INZ172" s="104"/>
      <c r="IOA172" s="102"/>
      <c r="IOB172" s="103"/>
      <c r="IOD172" s="104"/>
      <c r="IOE172" s="102"/>
      <c r="IOF172" s="103"/>
      <c r="IOH172" s="104"/>
      <c r="IOI172" s="102"/>
      <c r="IOJ172" s="103"/>
      <c r="IOL172" s="104"/>
      <c r="IOM172" s="102"/>
      <c r="ION172" s="103"/>
      <c r="IOP172" s="104"/>
      <c r="IOQ172" s="102"/>
      <c r="IOR172" s="103"/>
      <c r="IOT172" s="104"/>
      <c r="IOU172" s="102"/>
      <c r="IOV172" s="103"/>
      <c r="IOX172" s="104"/>
      <c r="IOY172" s="102"/>
      <c r="IOZ172" s="103"/>
      <c r="IPB172" s="104"/>
      <c r="IPC172" s="102"/>
      <c r="IPD172" s="103"/>
      <c r="IPF172" s="104"/>
      <c r="IPG172" s="102"/>
      <c r="IPH172" s="103"/>
      <c r="IPJ172" s="104"/>
      <c r="IPK172" s="102"/>
      <c r="IPL172" s="103"/>
      <c r="IPN172" s="104"/>
      <c r="IPO172" s="102"/>
      <c r="IPP172" s="103"/>
      <c r="IPR172" s="104"/>
      <c r="IPS172" s="102"/>
      <c r="IPT172" s="103"/>
      <c r="IPV172" s="104"/>
      <c r="IPW172" s="102"/>
      <c r="IPX172" s="103"/>
      <c r="IPZ172" s="104"/>
      <c r="IQA172" s="102"/>
      <c r="IQB172" s="103"/>
      <c r="IQD172" s="104"/>
      <c r="IQE172" s="102"/>
      <c r="IQF172" s="103"/>
      <c r="IQH172" s="104"/>
      <c r="IQI172" s="102"/>
      <c r="IQJ172" s="103"/>
      <c r="IQL172" s="104"/>
      <c r="IQM172" s="102"/>
      <c r="IQN172" s="103"/>
      <c r="IQP172" s="104"/>
      <c r="IQQ172" s="102"/>
      <c r="IQR172" s="103"/>
      <c r="IQT172" s="104"/>
      <c r="IQU172" s="102"/>
      <c r="IQV172" s="103"/>
      <c r="IQX172" s="104"/>
      <c r="IQY172" s="102"/>
      <c r="IQZ172" s="103"/>
      <c r="IRB172" s="104"/>
      <c r="IRC172" s="102"/>
      <c r="IRD172" s="103"/>
      <c r="IRF172" s="104"/>
      <c r="IRG172" s="102"/>
      <c r="IRH172" s="103"/>
      <c r="IRJ172" s="104"/>
      <c r="IRK172" s="102"/>
      <c r="IRL172" s="103"/>
      <c r="IRN172" s="104"/>
      <c r="IRO172" s="102"/>
      <c r="IRP172" s="103"/>
      <c r="IRR172" s="104"/>
      <c r="IRS172" s="102"/>
      <c r="IRT172" s="103"/>
      <c r="IRV172" s="104"/>
      <c r="IRW172" s="102"/>
      <c r="IRX172" s="103"/>
      <c r="IRZ172" s="104"/>
      <c r="ISA172" s="102"/>
      <c r="ISB172" s="103"/>
      <c r="ISD172" s="104"/>
      <c r="ISE172" s="102"/>
      <c r="ISF172" s="103"/>
      <c r="ISH172" s="104"/>
      <c r="ISI172" s="102"/>
      <c r="ISJ172" s="103"/>
      <c r="ISL172" s="104"/>
      <c r="ISM172" s="102"/>
      <c r="ISN172" s="103"/>
      <c r="ISP172" s="104"/>
      <c r="ISQ172" s="102"/>
      <c r="ISR172" s="103"/>
      <c r="IST172" s="104"/>
      <c r="ISU172" s="102"/>
      <c r="ISV172" s="103"/>
      <c r="ISX172" s="104"/>
      <c r="ISY172" s="102"/>
      <c r="ISZ172" s="103"/>
      <c r="ITB172" s="104"/>
      <c r="ITC172" s="102"/>
      <c r="ITD172" s="103"/>
      <c r="ITF172" s="104"/>
      <c r="ITG172" s="102"/>
      <c r="ITH172" s="103"/>
      <c r="ITJ172" s="104"/>
      <c r="ITK172" s="102"/>
      <c r="ITL172" s="103"/>
      <c r="ITN172" s="104"/>
      <c r="ITO172" s="102"/>
      <c r="ITP172" s="103"/>
      <c r="ITR172" s="104"/>
      <c r="ITS172" s="102"/>
      <c r="ITT172" s="103"/>
      <c r="ITV172" s="104"/>
      <c r="ITW172" s="102"/>
      <c r="ITX172" s="103"/>
      <c r="ITZ172" s="104"/>
      <c r="IUA172" s="102"/>
      <c r="IUB172" s="103"/>
      <c r="IUD172" s="104"/>
      <c r="IUE172" s="102"/>
      <c r="IUF172" s="103"/>
      <c r="IUH172" s="104"/>
      <c r="IUI172" s="102"/>
      <c r="IUJ172" s="103"/>
      <c r="IUL172" s="104"/>
      <c r="IUM172" s="102"/>
      <c r="IUN172" s="103"/>
      <c r="IUP172" s="104"/>
      <c r="IUQ172" s="102"/>
      <c r="IUR172" s="103"/>
      <c r="IUT172" s="104"/>
      <c r="IUU172" s="102"/>
      <c r="IUV172" s="103"/>
      <c r="IUX172" s="104"/>
      <c r="IUY172" s="102"/>
      <c r="IUZ172" s="103"/>
      <c r="IVB172" s="104"/>
      <c r="IVC172" s="102"/>
      <c r="IVD172" s="103"/>
      <c r="IVF172" s="104"/>
      <c r="IVG172" s="102"/>
      <c r="IVH172" s="103"/>
      <c r="IVJ172" s="104"/>
      <c r="IVK172" s="102"/>
      <c r="IVL172" s="103"/>
      <c r="IVN172" s="104"/>
      <c r="IVO172" s="102"/>
      <c r="IVP172" s="103"/>
      <c r="IVR172" s="104"/>
      <c r="IVS172" s="102"/>
      <c r="IVT172" s="103"/>
      <c r="IVV172" s="104"/>
      <c r="IVW172" s="102"/>
      <c r="IVX172" s="103"/>
      <c r="IVZ172" s="104"/>
      <c r="IWA172" s="102"/>
      <c r="IWB172" s="103"/>
      <c r="IWD172" s="104"/>
      <c r="IWE172" s="102"/>
      <c r="IWF172" s="103"/>
      <c r="IWH172" s="104"/>
      <c r="IWI172" s="102"/>
      <c r="IWJ172" s="103"/>
      <c r="IWL172" s="104"/>
      <c r="IWM172" s="102"/>
      <c r="IWN172" s="103"/>
      <c r="IWP172" s="104"/>
      <c r="IWQ172" s="102"/>
      <c r="IWR172" s="103"/>
      <c r="IWT172" s="104"/>
      <c r="IWU172" s="102"/>
      <c r="IWV172" s="103"/>
      <c r="IWX172" s="104"/>
      <c r="IWY172" s="102"/>
      <c r="IWZ172" s="103"/>
      <c r="IXB172" s="104"/>
      <c r="IXC172" s="102"/>
      <c r="IXD172" s="103"/>
      <c r="IXF172" s="104"/>
      <c r="IXG172" s="102"/>
      <c r="IXH172" s="103"/>
      <c r="IXJ172" s="104"/>
      <c r="IXK172" s="102"/>
      <c r="IXL172" s="103"/>
      <c r="IXN172" s="104"/>
      <c r="IXO172" s="102"/>
      <c r="IXP172" s="103"/>
      <c r="IXR172" s="104"/>
      <c r="IXS172" s="102"/>
      <c r="IXT172" s="103"/>
      <c r="IXV172" s="104"/>
      <c r="IXW172" s="102"/>
      <c r="IXX172" s="103"/>
      <c r="IXZ172" s="104"/>
      <c r="IYA172" s="102"/>
      <c r="IYB172" s="103"/>
      <c r="IYD172" s="104"/>
      <c r="IYE172" s="102"/>
      <c r="IYF172" s="103"/>
      <c r="IYH172" s="104"/>
      <c r="IYI172" s="102"/>
      <c r="IYJ172" s="103"/>
      <c r="IYL172" s="104"/>
      <c r="IYM172" s="102"/>
      <c r="IYN172" s="103"/>
      <c r="IYP172" s="104"/>
      <c r="IYQ172" s="102"/>
      <c r="IYR172" s="103"/>
      <c r="IYT172" s="104"/>
      <c r="IYU172" s="102"/>
      <c r="IYV172" s="103"/>
      <c r="IYX172" s="104"/>
      <c r="IYY172" s="102"/>
      <c r="IYZ172" s="103"/>
      <c r="IZB172" s="104"/>
      <c r="IZC172" s="102"/>
      <c r="IZD172" s="103"/>
      <c r="IZF172" s="104"/>
      <c r="IZG172" s="102"/>
      <c r="IZH172" s="103"/>
      <c r="IZJ172" s="104"/>
      <c r="IZK172" s="102"/>
      <c r="IZL172" s="103"/>
      <c r="IZN172" s="104"/>
      <c r="IZO172" s="102"/>
      <c r="IZP172" s="103"/>
      <c r="IZR172" s="104"/>
      <c r="IZS172" s="102"/>
      <c r="IZT172" s="103"/>
      <c r="IZV172" s="104"/>
      <c r="IZW172" s="102"/>
      <c r="IZX172" s="103"/>
      <c r="IZZ172" s="104"/>
      <c r="JAA172" s="102"/>
      <c r="JAB172" s="103"/>
      <c r="JAD172" s="104"/>
      <c r="JAE172" s="102"/>
      <c r="JAF172" s="103"/>
      <c r="JAH172" s="104"/>
      <c r="JAI172" s="102"/>
      <c r="JAJ172" s="103"/>
      <c r="JAL172" s="104"/>
      <c r="JAM172" s="102"/>
      <c r="JAN172" s="103"/>
      <c r="JAP172" s="104"/>
      <c r="JAQ172" s="102"/>
      <c r="JAR172" s="103"/>
      <c r="JAT172" s="104"/>
      <c r="JAU172" s="102"/>
      <c r="JAV172" s="103"/>
      <c r="JAX172" s="104"/>
      <c r="JAY172" s="102"/>
      <c r="JAZ172" s="103"/>
      <c r="JBB172" s="104"/>
      <c r="JBC172" s="102"/>
      <c r="JBD172" s="103"/>
      <c r="JBF172" s="104"/>
      <c r="JBG172" s="102"/>
      <c r="JBH172" s="103"/>
      <c r="JBJ172" s="104"/>
      <c r="JBK172" s="102"/>
      <c r="JBL172" s="103"/>
      <c r="JBN172" s="104"/>
      <c r="JBO172" s="102"/>
      <c r="JBP172" s="103"/>
      <c r="JBR172" s="104"/>
      <c r="JBS172" s="102"/>
      <c r="JBT172" s="103"/>
      <c r="JBV172" s="104"/>
      <c r="JBW172" s="102"/>
      <c r="JBX172" s="103"/>
      <c r="JBZ172" s="104"/>
      <c r="JCA172" s="102"/>
      <c r="JCB172" s="103"/>
      <c r="JCD172" s="104"/>
      <c r="JCE172" s="102"/>
      <c r="JCF172" s="103"/>
      <c r="JCH172" s="104"/>
      <c r="JCI172" s="102"/>
      <c r="JCJ172" s="103"/>
      <c r="JCL172" s="104"/>
      <c r="JCM172" s="102"/>
      <c r="JCN172" s="103"/>
      <c r="JCP172" s="104"/>
      <c r="JCQ172" s="102"/>
      <c r="JCR172" s="103"/>
      <c r="JCT172" s="104"/>
      <c r="JCU172" s="102"/>
      <c r="JCV172" s="103"/>
      <c r="JCX172" s="104"/>
      <c r="JCY172" s="102"/>
      <c r="JCZ172" s="103"/>
      <c r="JDB172" s="104"/>
      <c r="JDC172" s="102"/>
      <c r="JDD172" s="103"/>
      <c r="JDF172" s="104"/>
      <c r="JDG172" s="102"/>
      <c r="JDH172" s="103"/>
      <c r="JDJ172" s="104"/>
      <c r="JDK172" s="102"/>
      <c r="JDL172" s="103"/>
      <c r="JDN172" s="104"/>
      <c r="JDO172" s="102"/>
      <c r="JDP172" s="103"/>
      <c r="JDR172" s="104"/>
      <c r="JDS172" s="102"/>
      <c r="JDT172" s="103"/>
      <c r="JDV172" s="104"/>
      <c r="JDW172" s="102"/>
      <c r="JDX172" s="103"/>
      <c r="JDZ172" s="104"/>
      <c r="JEA172" s="102"/>
      <c r="JEB172" s="103"/>
      <c r="JED172" s="104"/>
      <c r="JEE172" s="102"/>
      <c r="JEF172" s="103"/>
      <c r="JEH172" s="104"/>
      <c r="JEI172" s="102"/>
      <c r="JEJ172" s="103"/>
      <c r="JEL172" s="104"/>
      <c r="JEM172" s="102"/>
      <c r="JEN172" s="103"/>
      <c r="JEP172" s="104"/>
      <c r="JEQ172" s="102"/>
      <c r="JER172" s="103"/>
      <c r="JET172" s="104"/>
      <c r="JEU172" s="102"/>
      <c r="JEV172" s="103"/>
      <c r="JEX172" s="104"/>
      <c r="JEY172" s="102"/>
      <c r="JEZ172" s="103"/>
      <c r="JFB172" s="104"/>
      <c r="JFC172" s="102"/>
      <c r="JFD172" s="103"/>
      <c r="JFF172" s="104"/>
      <c r="JFG172" s="102"/>
      <c r="JFH172" s="103"/>
      <c r="JFJ172" s="104"/>
      <c r="JFK172" s="102"/>
      <c r="JFL172" s="103"/>
      <c r="JFN172" s="104"/>
      <c r="JFO172" s="102"/>
      <c r="JFP172" s="103"/>
      <c r="JFR172" s="104"/>
      <c r="JFS172" s="102"/>
      <c r="JFT172" s="103"/>
      <c r="JFV172" s="104"/>
      <c r="JFW172" s="102"/>
      <c r="JFX172" s="103"/>
      <c r="JFZ172" s="104"/>
      <c r="JGA172" s="102"/>
      <c r="JGB172" s="103"/>
      <c r="JGD172" s="104"/>
      <c r="JGE172" s="102"/>
      <c r="JGF172" s="103"/>
      <c r="JGH172" s="104"/>
      <c r="JGI172" s="102"/>
      <c r="JGJ172" s="103"/>
      <c r="JGL172" s="104"/>
      <c r="JGM172" s="102"/>
      <c r="JGN172" s="103"/>
      <c r="JGP172" s="104"/>
      <c r="JGQ172" s="102"/>
      <c r="JGR172" s="103"/>
      <c r="JGT172" s="104"/>
      <c r="JGU172" s="102"/>
      <c r="JGV172" s="103"/>
      <c r="JGX172" s="104"/>
      <c r="JGY172" s="102"/>
      <c r="JGZ172" s="103"/>
      <c r="JHB172" s="104"/>
      <c r="JHC172" s="102"/>
      <c r="JHD172" s="103"/>
      <c r="JHF172" s="104"/>
      <c r="JHG172" s="102"/>
      <c r="JHH172" s="103"/>
      <c r="JHJ172" s="104"/>
      <c r="JHK172" s="102"/>
      <c r="JHL172" s="103"/>
      <c r="JHN172" s="104"/>
      <c r="JHO172" s="102"/>
      <c r="JHP172" s="103"/>
      <c r="JHR172" s="104"/>
      <c r="JHS172" s="102"/>
      <c r="JHT172" s="103"/>
      <c r="JHV172" s="104"/>
      <c r="JHW172" s="102"/>
      <c r="JHX172" s="103"/>
      <c r="JHZ172" s="104"/>
      <c r="JIA172" s="102"/>
      <c r="JIB172" s="103"/>
      <c r="JID172" s="104"/>
      <c r="JIE172" s="102"/>
      <c r="JIF172" s="103"/>
      <c r="JIH172" s="104"/>
      <c r="JII172" s="102"/>
      <c r="JIJ172" s="103"/>
      <c r="JIL172" s="104"/>
      <c r="JIM172" s="102"/>
      <c r="JIN172" s="103"/>
      <c r="JIP172" s="104"/>
      <c r="JIQ172" s="102"/>
      <c r="JIR172" s="103"/>
      <c r="JIT172" s="104"/>
      <c r="JIU172" s="102"/>
      <c r="JIV172" s="103"/>
      <c r="JIX172" s="104"/>
      <c r="JIY172" s="102"/>
      <c r="JIZ172" s="103"/>
      <c r="JJB172" s="104"/>
      <c r="JJC172" s="102"/>
      <c r="JJD172" s="103"/>
      <c r="JJF172" s="104"/>
      <c r="JJG172" s="102"/>
      <c r="JJH172" s="103"/>
      <c r="JJJ172" s="104"/>
      <c r="JJK172" s="102"/>
      <c r="JJL172" s="103"/>
      <c r="JJN172" s="104"/>
      <c r="JJO172" s="102"/>
      <c r="JJP172" s="103"/>
      <c r="JJR172" s="104"/>
      <c r="JJS172" s="102"/>
      <c r="JJT172" s="103"/>
      <c r="JJV172" s="104"/>
      <c r="JJW172" s="102"/>
      <c r="JJX172" s="103"/>
      <c r="JJZ172" s="104"/>
      <c r="JKA172" s="102"/>
      <c r="JKB172" s="103"/>
      <c r="JKD172" s="104"/>
      <c r="JKE172" s="102"/>
      <c r="JKF172" s="103"/>
      <c r="JKH172" s="104"/>
      <c r="JKI172" s="102"/>
      <c r="JKJ172" s="103"/>
      <c r="JKL172" s="104"/>
      <c r="JKM172" s="102"/>
      <c r="JKN172" s="103"/>
      <c r="JKP172" s="104"/>
      <c r="JKQ172" s="102"/>
      <c r="JKR172" s="103"/>
      <c r="JKT172" s="104"/>
      <c r="JKU172" s="102"/>
      <c r="JKV172" s="103"/>
      <c r="JKX172" s="104"/>
      <c r="JKY172" s="102"/>
      <c r="JKZ172" s="103"/>
      <c r="JLB172" s="104"/>
      <c r="JLC172" s="102"/>
      <c r="JLD172" s="103"/>
      <c r="JLF172" s="104"/>
      <c r="JLG172" s="102"/>
      <c r="JLH172" s="103"/>
      <c r="JLJ172" s="104"/>
      <c r="JLK172" s="102"/>
      <c r="JLL172" s="103"/>
      <c r="JLN172" s="104"/>
      <c r="JLO172" s="102"/>
      <c r="JLP172" s="103"/>
      <c r="JLR172" s="104"/>
      <c r="JLS172" s="102"/>
      <c r="JLT172" s="103"/>
      <c r="JLV172" s="104"/>
      <c r="JLW172" s="102"/>
      <c r="JLX172" s="103"/>
      <c r="JLZ172" s="104"/>
      <c r="JMA172" s="102"/>
      <c r="JMB172" s="103"/>
      <c r="JMD172" s="104"/>
      <c r="JME172" s="102"/>
      <c r="JMF172" s="103"/>
      <c r="JMH172" s="104"/>
      <c r="JMI172" s="102"/>
      <c r="JMJ172" s="103"/>
      <c r="JML172" s="104"/>
      <c r="JMM172" s="102"/>
      <c r="JMN172" s="103"/>
      <c r="JMP172" s="104"/>
      <c r="JMQ172" s="102"/>
      <c r="JMR172" s="103"/>
      <c r="JMT172" s="104"/>
      <c r="JMU172" s="102"/>
      <c r="JMV172" s="103"/>
      <c r="JMX172" s="104"/>
      <c r="JMY172" s="102"/>
      <c r="JMZ172" s="103"/>
      <c r="JNB172" s="104"/>
      <c r="JNC172" s="102"/>
      <c r="JND172" s="103"/>
      <c r="JNF172" s="104"/>
      <c r="JNG172" s="102"/>
      <c r="JNH172" s="103"/>
      <c r="JNJ172" s="104"/>
      <c r="JNK172" s="102"/>
      <c r="JNL172" s="103"/>
      <c r="JNN172" s="104"/>
      <c r="JNO172" s="102"/>
      <c r="JNP172" s="103"/>
      <c r="JNR172" s="104"/>
      <c r="JNS172" s="102"/>
      <c r="JNT172" s="103"/>
      <c r="JNV172" s="104"/>
      <c r="JNW172" s="102"/>
      <c r="JNX172" s="103"/>
      <c r="JNZ172" s="104"/>
      <c r="JOA172" s="102"/>
      <c r="JOB172" s="103"/>
      <c r="JOD172" s="104"/>
      <c r="JOE172" s="102"/>
      <c r="JOF172" s="103"/>
      <c r="JOH172" s="104"/>
      <c r="JOI172" s="102"/>
      <c r="JOJ172" s="103"/>
      <c r="JOL172" s="104"/>
      <c r="JOM172" s="102"/>
      <c r="JON172" s="103"/>
      <c r="JOP172" s="104"/>
      <c r="JOQ172" s="102"/>
      <c r="JOR172" s="103"/>
      <c r="JOT172" s="104"/>
      <c r="JOU172" s="102"/>
      <c r="JOV172" s="103"/>
      <c r="JOX172" s="104"/>
      <c r="JOY172" s="102"/>
      <c r="JOZ172" s="103"/>
      <c r="JPB172" s="104"/>
      <c r="JPC172" s="102"/>
      <c r="JPD172" s="103"/>
      <c r="JPF172" s="104"/>
      <c r="JPG172" s="102"/>
      <c r="JPH172" s="103"/>
      <c r="JPJ172" s="104"/>
      <c r="JPK172" s="102"/>
      <c r="JPL172" s="103"/>
      <c r="JPN172" s="104"/>
      <c r="JPO172" s="102"/>
      <c r="JPP172" s="103"/>
      <c r="JPR172" s="104"/>
      <c r="JPS172" s="102"/>
      <c r="JPT172" s="103"/>
      <c r="JPV172" s="104"/>
      <c r="JPW172" s="102"/>
      <c r="JPX172" s="103"/>
      <c r="JPZ172" s="104"/>
      <c r="JQA172" s="102"/>
      <c r="JQB172" s="103"/>
      <c r="JQD172" s="104"/>
      <c r="JQE172" s="102"/>
      <c r="JQF172" s="103"/>
      <c r="JQH172" s="104"/>
      <c r="JQI172" s="102"/>
      <c r="JQJ172" s="103"/>
      <c r="JQL172" s="104"/>
      <c r="JQM172" s="102"/>
      <c r="JQN172" s="103"/>
      <c r="JQP172" s="104"/>
      <c r="JQQ172" s="102"/>
      <c r="JQR172" s="103"/>
      <c r="JQT172" s="104"/>
      <c r="JQU172" s="102"/>
      <c r="JQV172" s="103"/>
      <c r="JQX172" s="104"/>
      <c r="JQY172" s="102"/>
      <c r="JQZ172" s="103"/>
      <c r="JRB172" s="104"/>
      <c r="JRC172" s="102"/>
      <c r="JRD172" s="103"/>
      <c r="JRF172" s="104"/>
      <c r="JRG172" s="102"/>
      <c r="JRH172" s="103"/>
      <c r="JRJ172" s="104"/>
      <c r="JRK172" s="102"/>
      <c r="JRL172" s="103"/>
      <c r="JRN172" s="104"/>
      <c r="JRO172" s="102"/>
      <c r="JRP172" s="103"/>
      <c r="JRR172" s="104"/>
      <c r="JRS172" s="102"/>
      <c r="JRT172" s="103"/>
      <c r="JRV172" s="104"/>
      <c r="JRW172" s="102"/>
      <c r="JRX172" s="103"/>
      <c r="JRZ172" s="104"/>
      <c r="JSA172" s="102"/>
      <c r="JSB172" s="103"/>
      <c r="JSD172" s="104"/>
      <c r="JSE172" s="102"/>
      <c r="JSF172" s="103"/>
      <c r="JSH172" s="104"/>
      <c r="JSI172" s="102"/>
      <c r="JSJ172" s="103"/>
      <c r="JSL172" s="104"/>
      <c r="JSM172" s="102"/>
      <c r="JSN172" s="103"/>
      <c r="JSP172" s="104"/>
      <c r="JSQ172" s="102"/>
      <c r="JSR172" s="103"/>
      <c r="JST172" s="104"/>
      <c r="JSU172" s="102"/>
      <c r="JSV172" s="103"/>
      <c r="JSX172" s="104"/>
      <c r="JSY172" s="102"/>
      <c r="JSZ172" s="103"/>
      <c r="JTB172" s="104"/>
      <c r="JTC172" s="102"/>
      <c r="JTD172" s="103"/>
      <c r="JTF172" s="104"/>
      <c r="JTG172" s="102"/>
      <c r="JTH172" s="103"/>
      <c r="JTJ172" s="104"/>
      <c r="JTK172" s="102"/>
      <c r="JTL172" s="103"/>
      <c r="JTN172" s="104"/>
      <c r="JTO172" s="102"/>
      <c r="JTP172" s="103"/>
      <c r="JTR172" s="104"/>
      <c r="JTS172" s="102"/>
      <c r="JTT172" s="103"/>
      <c r="JTV172" s="104"/>
      <c r="JTW172" s="102"/>
      <c r="JTX172" s="103"/>
      <c r="JTZ172" s="104"/>
      <c r="JUA172" s="102"/>
      <c r="JUB172" s="103"/>
      <c r="JUD172" s="104"/>
      <c r="JUE172" s="102"/>
      <c r="JUF172" s="103"/>
      <c r="JUH172" s="104"/>
      <c r="JUI172" s="102"/>
      <c r="JUJ172" s="103"/>
      <c r="JUL172" s="104"/>
      <c r="JUM172" s="102"/>
      <c r="JUN172" s="103"/>
      <c r="JUP172" s="104"/>
      <c r="JUQ172" s="102"/>
      <c r="JUR172" s="103"/>
      <c r="JUT172" s="104"/>
      <c r="JUU172" s="102"/>
      <c r="JUV172" s="103"/>
      <c r="JUX172" s="104"/>
      <c r="JUY172" s="102"/>
      <c r="JUZ172" s="103"/>
      <c r="JVB172" s="104"/>
      <c r="JVC172" s="102"/>
      <c r="JVD172" s="103"/>
      <c r="JVF172" s="104"/>
      <c r="JVG172" s="102"/>
      <c r="JVH172" s="103"/>
      <c r="JVJ172" s="104"/>
      <c r="JVK172" s="102"/>
      <c r="JVL172" s="103"/>
      <c r="JVN172" s="104"/>
      <c r="JVO172" s="102"/>
      <c r="JVP172" s="103"/>
      <c r="JVR172" s="104"/>
      <c r="JVS172" s="102"/>
      <c r="JVT172" s="103"/>
      <c r="JVV172" s="104"/>
      <c r="JVW172" s="102"/>
      <c r="JVX172" s="103"/>
      <c r="JVZ172" s="104"/>
      <c r="JWA172" s="102"/>
      <c r="JWB172" s="103"/>
      <c r="JWD172" s="104"/>
      <c r="JWE172" s="102"/>
      <c r="JWF172" s="103"/>
      <c r="JWH172" s="104"/>
      <c r="JWI172" s="102"/>
      <c r="JWJ172" s="103"/>
      <c r="JWL172" s="104"/>
      <c r="JWM172" s="102"/>
      <c r="JWN172" s="103"/>
      <c r="JWP172" s="104"/>
      <c r="JWQ172" s="102"/>
      <c r="JWR172" s="103"/>
      <c r="JWT172" s="104"/>
      <c r="JWU172" s="102"/>
      <c r="JWV172" s="103"/>
      <c r="JWX172" s="104"/>
      <c r="JWY172" s="102"/>
      <c r="JWZ172" s="103"/>
      <c r="JXB172" s="104"/>
      <c r="JXC172" s="102"/>
      <c r="JXD172" s="103"/>
      <c r="JXF172" s="104"/>
      <c r="JXG172" s="102"/>
      <c r="JXH172" s="103"/>
      <c r="JXJ172" s="104"/>
      <c r="JXK172" s="102"/>
      <c r="JXL172" s="103"/>
      <c r="JXN172" s="104"/>
      <c r="JXO172" s="102"/>
      <c r="JXP172" s="103"/>
      <c r="JXR172" s="104"/>
      <c r="JXS172" s="102"/>
      <c r="JXT172" s="103"/>
      <c r="JXV172" s="104"/>
      <c r="JXW172" s="102"/>
      <c r="JXX172" s="103"/>
      <c r="JXZ172" s="104"/>
      <c r="JYA172" s="102"/>
      <c r="JYB172" s="103"/>
      <c r="JYD172" s="104"/>
      <c r="JYE172" s="102"/>
      <c r="JYF172" s="103"/>
      <c r="JYH172" s="104"/>
      <c r="JYI172" s="102"/>
      <c r="JYJ172" s="103"/>
      <c r="JYL172" s="104"/>
      <c r="JYM172" s="102"/>
      <c r="JYN172" s="103"/>
      <c r="JYP172" s="104"/>
      <c r="JYQ172" s="102"/>
      <c r="JYR172" s="103"/>
      <c r="JYT172" s="104"/>
      <c r="JYU172" s="102"/>
      <c r="JYV172" s="103"/>
      <c r="JYX172" s="104"/>
      <c r="JYY172" s="102"/>
      <c r="JYZ172" s="103"/>
      <c r="JZB172" s="104"/>
      <c r="JZC172" s="102"/>
      <c r="JZD172" s="103"/>
      <c r="JZF172" s="104"/>
      <c r="JZG172" s="102"/>
      <c r="JZH172" s="103"/>
      <c r="JZJ172" s="104"/>
      <c r="JZK172" s="102"/>
      <c r="JZL172" s="103"/>
      <c r="JZN172" s="104"/>
      <c r="JZO172" s="102"/>
      <c r="JZP172" s="103"/>
      <c r="JZR172" s="104"/>
      <c r="JZS172" s="102"/>
      <c r="JZT172" s="103"/>
      <c r="JZV172" s="104"/>
      <c r="JZW172" s="102"/>
      <c r="JZX172" s="103"/>
      <c r="JZZ172" s="104"/>
      <c r="KAA172" s="102"/>
      <c r="KAB172" s="103"/>
      <c r="KAD172" s="104"/>
      <c r="KAE172" s="102"/>
      <c r="KAF172" s="103"/>
      <c r="KAH172" s="104"/>
      <c r="KAI172" s="102"/>
      <c r="KAJ172" s="103"/>
      <c r="KAL172" s="104"/>
      <c r="KAM172" s="102"/>
      <c r="KAN172" s="103"/>
      <c r="KAP172" s="104"/>
      <c r="KAQ172" s="102"/>
      <c r="KAR172" s="103"/>
      <c r="KAT172" s="104"/>
      <c r="KAU172" s="102"/>
      <c r="KAV172" s="103"/>
      <c r="KAX172" s="104"/>
      <c r="KAY172" s="102"/>
      <c r="KAZ172" s="103"/>
      <c r="KBB172" s="104"/>
      <c r="KBC172" s="102"/>
      <c r="KBD172" s="103"/>
      <c r="KBF172" s="104"/>
      <c r="KBG172" s="102"/>
      <c r="KBH172" s="103"/>
      <c r="KBJ172" s="104"/>
      <c r="KBK172" s="102"/>
      <c r="KBL172" s="103"/>
      <c r="KBN172" s="104"/>
      <c r="KBO172" s="102"/>
      <c r="KBP172" s="103"/>
      <c r="KBR172" s="104"/>
      <c r="KBS172" s="102"/>
      <c r="KBT172" s="103"/>
      <c r="KBV172" s="104"/>
      <c r="KBW172" s="102"/>
      <c r="KBX172" s="103"/>
      <c r="KBZ172" s="104"/>
      <c r="KCA172" s="102"/>
      <c r="KCB172" s="103"/>
      <c r="KCD172" s="104"/>
      <c r="KCE172" s="102"/>
      <c r="KCF172" s="103"/>
      <c r="KCH172" s="104"/>
      <c r="KCI172" s="102"/>
      <c r="KCJ172" s="103"/>
      <c r="KCL172" s="104"/>
      <c r="KCM172" s="102"/>
      <c r="KCN172" s="103"/>
      <c r="KCP172" s="104"/>
      <c r="KCQ172" s="102"/>
      <c r="KCR172" s="103"/>
      <c r="KCT172" s="104"/>
      <c r="KCU172" s="102"/>
      <c r="KCV172" s="103"/>
      <c r="KCX172" s="104"/>
      <c r="KCY172" s="102"/>
      <c r="KCZ172" s="103"/>
      <c r="KDB172" s="104"/>
      <c r="KDC172" s="102"/>
      <c r="KDD172" s="103"/>
      <c r="KDF172" s="104"/>
      <c r="KDG172" s="102"/>
      <c r="KDH172" s="103"/>
      <c r="KDJ172" s="104"/>
      <c r="KDK172" s="102"/>
      <c r="KDL172" s="103"/>
      <c r="KDN172" s="104"/>
      <c r="KDO172" s="102"/>
      <c r="KDP172" s="103"/>
      <c r="KDR172" s="104"/>
      <c r="KDS172" s="102"/>
      <c r="KDT172" s="103"/>
      <c r="KDV172" s="104"/>
      <c r="KDW172" s="102"/>
      <c r="KDX172" s="103"/>
      <c r="KDZ172" s="104"/>
      <c r="KEA172" s="102"/>
      <c r="KEB172" s="103"/>
      <c r="KED172" s="104"/>
      <c r="KEE172" s="102"/>
      <c r="KEF172" s="103"/>
      <c r="KEH172" s="104"/>
      <c r="KEI172" s="102"/>
      <c r="KEJ172" s="103"/>
      <c r="KEL172" s="104"/>
      <c r="KEM172" s="102"/>
      <c r="KEN172" s="103"/>
      <c r="KEP172" s="104"/>
      <c r="KEQ172" s="102"/>
      <c r="KER172" s="103"/>
      <c r="KET172" s="104"/>
      <c r="KEU172" s="102"/>
      <c r="KEV172" s="103"/>
      <c r="KEX172" s="104"/>
      <c r="KEY172" s="102"/>
      <c r="KEZ172" s="103"/>
      <c r="KFB172" s="104"/>
      <c r="KFC172" s="102"/>
      <c r="KFD172" s="103"/>
      <c r="KFF172" s="104"/>
      <c r="KFG172" s="102"/>
      <c r="KFH172" s="103"/>
      <c r="KFJ172" s="104"/>
      <c r="KFK172" s="102"/>
      <c r="KFL172" s="103"/>
      <c r="KFN172" s="104"/>
      <c r="KFO172" s="102"/>
      <c r="KFP172" s="103"/>
      <c r="KFR172" s="104"/>
      <c r="KFS172" s="102"/>
      <c r="KFT172" s="103"/>
      <c r="KFV172" s="104"/>
      <c r="KFW172" s="102"/>
      <c r="KFX172" s="103"/>
      <c r="KFZ172" s="104"/>
      <c r="KGA172" s="102"/>
      <c r="KGB172" s="103"/>
      <c r="KGD172" s="104"/>
      <c r="KGE172" s="102"/>
      <c r="KGF172" s="103"/>
      <c r="KGH172" s="104"/>
      <c r="KGI172" s="102"/>
      <c r="KGJ172" s="103"/>
      <c r="KGL172" s="104"/>
      <c r="KGM172" s="102"/>
      <c r="KGN172" s="103"/>
      <c r="KGP172" s="104"/>
      <c r="KGQ172" s="102"/>
      <c r="KGR172" s="103"/>
      <c r="KGT172" s="104"/>
      <c r="KGU172" s="102"/>
      <c r="KGV172" s="103"/>
      <c r="KGX172" s="104"/>
      <c r="KGY172" s="102"/>
      <c r="KGZ172" s="103"/>
      <c r="KHB172" s="104"/>
      <c r="KHC172" s="102"/>
      <c r="KHD172" s="103"/>
      <c r="KHF172" s="104"/>
      <c r="KHG172" s="102"/>
      <c r="KHH172" s="103"/>
      <c r="KHJ172" s="104"/>
      <c r="KHK172" s="102"/>
      <c r="KHL172" s="103"/>
      <c r="KHN172" s="104"/>
      <c r="KHO172" s="102"/>
      <c r="KHP172" s="103"/>
      <c r="KHR172" s="104"/>
      <c r="KHS172" s="102"/>
      <c r="KHT172" s="103"/>
      <c r="KHV172" s="104"/>
      <c r="KHW172" s="102"/>
      <c r="KHX172" s="103"/>
      <c r="KHZ172" s="104"/>
      <c r="KIA172" s="102"/>
      <c r="KIB172" s="103"/>
      <c r="KID172" s="104"/>
      <c r="KIE172" s="102"/>
      <c r="KIF172" s="103"/>
      <c r="KIH172" s="104"/>
      <c r="KII172" s="102"/>
      <c r="KIJ172" s="103"/>
      <c r="KIL172" s="104"/>
      <c r="KIM172" s="102"/>
      <c r="KIN172" s="103"/>
      <c r="KIP172" s="104"/>
      <c r="KIQ172" s="102"/>
      <c r="KIR172" s="103"/>
      <c r="KIT172" s="104"/>
      <c r="KIU172" s="102"/>
      <c r="KIV172" s="103"/>
      <c r="KIX172" s="104"/>
      <c r="KIY172" s="102"/>
      <c r="KIZ172" s="103"/>
      <c r="KJB172" s="104"/>
      <c r="KJC172" s="102"/>
      <c r="KJD172" s="103"/>
      <c r="KJF172" s="104"/>
      <c r="KJG172" s="102"/>
      <c r="KJH172" s="103"/>
      <c r="KJJ172" s="104"/>
      <c r="KJK172" s="102"/>
      <c r="KJL172" s="103"/>
      <c r="KJN172" s="104"/>
      <c r="KJO172" s="102"/>
      <c r="KJP172" s="103"/>
      <c r="KJR172" s="104"/>
      <c r="KJS172" s="102"/>
      <c r="KJT172" s="103"/>
      <c r="KJV172" s="104"/>
      <c r="KJW172" s="102"/>
      <c r="KJX172" s="103"/>
      <c r="KJZ172" s="104"/>
      <c r="KKA172" s="102"/>
      <c r="KKB172" s="103"/>
      <c r="KKD172" s="104"/>
      <c r="KKE172" s="102"/>
      <c r="KKF172" s="103"/>
      <c r="KKH172" s="104"/>
      <c r="KKI172" s="102"/>
      <c r="KKJ172" s="103"/>
      <c r="KKL172" s="104"/>
      <c r="KKM172" s="102"/>
      <c r="KKN172" s="103"/>
      <c r="KKP172" s="104"/>
      <c r="KKQ172" s="102"/>
      <c r="KKR172" s="103"/>
      <c r="KKT172" s="104"/>
      <c r="KKU172" s="102"/>
      <c r="KKV172" s="103"/>
      <c r="KKX172" s="104"/>
      <c r="KKY172" s="102"/>
      <c r="KKZ172" s="103"/>
      <c r="KLB172" s="104"/>
      <c r="KLC172" s="102"/>
      <c r="KLD172" s="103"/>
      <c r="KLF172" s="104"/>
      <c r="KLG172" s="102"/>
      <c r="KLH172" s="103"/>
      <c r="KLJ172" s="104"/>
      <c r="KLK172" s="102"/>
      <c r="KLL172" s="103"/>
      <c r="KLN172" s="104"/>
      <c r="KLO172" s="102"/>
      <c r="KLP172" s="103"/>
      <c r="KLR172" s="104"/>
      <c r="KLS172" s="102"/>
      <c r="KLT172" s="103"/>
      <c r="KLV172" s="104"/>
      <c r="KLW172" s="102"/>
      <c r="KLX172" s="103"/>
      <c r="KLZ172" s="104"/>
      <c r="KMA172" s="102"/>
      <c r="KMB172" s="103"/>
      <c r="KMD172" s="104"/>
      <c r="KME172" s="102"/>
      <c r="KMF172" s="103"/>
      <c r="KMH172" s="104"/>
      <c r="KMI172" s="102"/>
      <c r="KMJ172" s="103"/>
      <c r="KML172" s="104"/>
      <c r="KMM172" s="102"/>
      <c r="KMN172" s="103"/>
      <c r="KMP172" s="104"/>
      <c r="KMQ172" s="102"/>
      <c r="KMR172" s="103"/>
      <c r="KMT172" s="104"/>
      <c r="KMU172" s="102"/>
      <c r="KMV172" s="103"/>
      <c r="KMX172" s="104"/>
      <c r="KMY172" s="102"/>
      <c r="KMZ172" s="103"/>
      <c r="KNB172" s="104"/>
      <c r="KNC172" s="102"/>
      <c r="KND172" s="103"/>
      <c r="KNF172" s="104"/>
      <c r="KNG172" s="102"/>
      <c r="KNH172" s="103"/>
      <c r="KNJ172" s="104"/>
      <c r="KNK172" s="102"/>
      <c r="KNL172" s="103"/>
      <c r="KNN172" s="104"/>
      <c r="KNO172" s="102"/>
      <c r="KNP172" s="103"/>
      <c r="KNR172" s="104"/>
      <c r="KNS172" s="102"/>
      <c r="KNT172" s="103"/>
      <c r="KNV172" s="104"/>
      <c r="KNW172" s="102"/>
      <c r="KNX172" s="103"/>
      <c r="KNZ172" s="104"/>
      <c r="KOA172" s="102"/>
      <c r="KOB172" s="103"/>
      <c r="KOD172" s="104"/>
      <c r="KOE172" s="102"/>
      <c r="KOF172" s="103"/>
      <c r="KOH172" s="104"/>
      <c r="KOI172" s="102"/>
      <c r="KOJ172" s="103"/>
      <c r="KOL172" s="104"/>
      <c r="KOM172" s="102"/>
      <c r="KON172" s="103"/>
      <c r="KOP172" s="104"/>
      <c r="KOQ172" s="102"/>
      <c r="KOR172" s="103"/>
      <c r="KOT172" s="104"/>
      <c r="KOU172" s="102"/>
      <c r="KOV172" s="103"/>
      <c r="KOX172" s="104"/>
      <c r="KOY172" s="102"/>
      <c r="KOZ172" s="103"/>
      <c r="KPB172" s="104"/>
      <c r="KPC172" s="102"/>
      <c r="KPD172" s="103"/>
      <c r="KPF172" s="104"/>
      <c r="KPG172" s="102"/>
      <c r="KPH172" s="103"/>
      <c r="KPJ172" s="104"/>
      <c r="KPK172" s="102"/>
      <c r="KPL172" s="103"/>
      <c r="KPN172" s="104"/>
      <c r="KPO172" s="102"/>
      <c r="KPP172" s="103"/>
      <c r="KPR172" s="104"/>
      <c r="KPS172" s="102"/>
      <c r="KPT172" s="103"/>
      <c r="KPV172" s="104"/>
      <c r="KPW172" s="102"/>
      <c r="KPX172" s="103"/>
      <c r="KPZ172" s="104"/>
      <c r="KQA172" s="102"/>
      <c r="KQB172" s="103"/>
      <c r="KQD172" s="104"/>
      <c r="KQE172" s="102"/>
      <c r="KQF172" s="103"/>
      <c r="KQH172" s="104"/>
      <c r="KQI172" s="102"/>
      <c r="KQJ172" s="103"/>
      <c r="KQL172" s="104"/>
      <c r="KQM172" s="102"/>
      <c r="KQN172" s="103"/>
      <c r="KQP172" s="104"/>
      <c r="KQQ172" s="102"/>
      <c r="KQR172" s="103"/>
      <c r="KQT172" s="104"/>
      <c r="KQU172" s="102"/>
      <c r="KQV172" s="103"/>
      <c r="KQX172" s="104"/>
      <c r="KQY172" s="102"/>
      <c r="KQZ172" s="103"/>
      <c r="KRB172" s="104"/>
      <c r="KRC172" s="102"/>
      <c r="KRD172" s="103"/>
      <c r="KRF172" s="104"/>
      <c r="KRG172" s="102"/>
      <c r="KRH172" s="103"/>
      <c r="KRJ172" s="104"/>
      <c r="KRK172" s="102"/>
      <c r="KRL172" s="103"/>
      <c r="KRN172" s="104"/>
      <c r="KRO172" s="102"/>
      <c r="KRP172" s="103"/>
      <c r="KRR172" s="104"/>
      <c r="KRS172" s="102"/>
      <c r="KRT172" s="103"/>
      <c r="KRV172" s="104"/>
      <c r="KRW172" s="102"/>
      <c r="KRX172" s="103"/>
      <c r="KRZ172" s="104"/>
      <c r="KSA172" s="102"/>
      <c r="KSB172" s="103"/>
      <c r="KSD172" s="104"/>
      <c r="KSE172" s="102"/>
      <c r="KSF172" s="103"/>
      <c r="KSH172" s="104"/>
      <c r="KSI172" s="102"/>
      <c r="KSJ172" s="103"/>
      <c r="KSL172" s="104"/>
      <c r="KSM172" s="102"/>
      <c r="KSN172" s="103"/>
      <c r="KSP172" s="104"/>
      <c r="KSQ172" s="102"/>
      <c r="KSR172" s="103"/>
      <c r="KST172" s="104"/>
      <c r="KSU172" s="102"/>
      <c r="KSV172" s="103"/>
      <c r="KSX172" s="104"/>
      <c r="KSY172" s="102"/>
      <c r="KSZ172" s="103"/>
      <c r="KTB172" s="104"/>
      <c r="KTC172" s="102"/>
      <c r="KTD172" s="103"/>
      <c r="KTF172" s="104"/>
      <c r="KTG172" s="102"/>
      <c r="KTH172" s="103"/>
      <c r="KTJ172" s="104"/>
      <c r="KTK172" s="102"/>
      <c r="KTL172" s="103"/>
      <c r="KTN172" s="104"/>
      <c r="KTO172" s="102"/>
      <c r="KTP172" s="103"/>
      <c r="KTR172" s="104"/>
      <c r="KTS172" s="102"/>
      <c r="KTT172" s="103"/>
      <c r="KTV172" s="104"/>
      <c r="KTW172" s="102"/>
      <c r="KTX172" s="103"/>
      <c r="KTZ172" s="104"/>
      <c r="KUA172" s="102"/>
      <c r="KUB172" s="103"/>
      <c r="KUD172" s="104"/>
      <c r="KUE172" s="102"/>
      <c r="KUF172" s="103"/>
      <c r="KUH172" s="104"/>
      <c r="KUI172" s="102"/>
      <c r="KUJ172" s="103"/>
      <c r="KUL172" s="104"/>
      <c r="KUM172" s="102"/>
      <c r="KUN172" s="103"/>
      <c r="KUP172" s="104"/>
      <c r="KUQ172" s="102"/>
      <c r="KUR172" s="103"/>
      <c r="KUT172" s="104"/>
      <c r="KUU172" s="102"/>
      <c r="KUV172" s="103"/>
      <c r="KUX172" s="104"/>
      <c r="KUY172" s="102"/>
      <c r="KUZ172" s="103"/>
      <c r="KVB172" s="104"/>
      <c r="KVC172" s="102"/>
      <c r="KVD172" s="103"/>
      <c r="KVF172" s="104"/>
      <c r="KVG172" s="102"/>
      <c r="KVH172" s="103"/>
      <c r="KVJ172" s="104"/>
      <c r="KVK172" s="102"/>
      <c r="KVL172" s="103"/>
      <c r="KVN172" s="104"/>
      <c r="KVO172" s="102"/>
      <c r="KVP172" s="103"/>
      <c r="KVR172" s="104"/>
      <c r="KVS172" s="102"/>
      <c r="KVT172" s="103"/>
      <c r="KVV172" s="104"/>
      <c r="KVW172" s="102"/>
      <c r="KVX172" s="103"/>
      <c r="KVZ172" s="104"/>
      <c r="KWA172" s="102"/>
      <c r="KWB172" s="103"/>
      <c r="KWD172" s="104"/>
      <c r="KWE172" s="102"/>
      <c r="KWF172" s="103"/>
      <c r="KWH172" s="104"/>
      <c r="KWI172" s="102"/>
      <c r="KWJ172" s="103"/>
      <c r="KWL172" s="104"/>
      <c r="KWM172" s="102"/>
      <c r="KWN172" s="103"/>
      <c r="KWP172" s="104"/>
      <c r="KWQ172" s="102"/>
      <c r="KWR172" s="103"/>
      <c r="KWT172" s="104"/>
      <c r="KWU172" s="102"/>
      <c r="KWV172" s="103"/>
      <c r="KWX172" s="104"/>
      <c r="KWY172" s="102"/>
      <c r="KWZ172" s="103"/>
      <c r="KXB172" s="104"/>
      <c r="KXC172" s="102"/>
      <c r="KXD172" s="103"/>
      <c r="KXF172" s="104"/>
      <c r="KXG172" s="102"/>
      <c r="KXH172" s="103"/>
      <c r="KXJ172" s="104"/>
      <c r="KXK172" s="102"/>
      <c r="KXL172" s="103"/>
      <c r="KXN172" s="104"/>
      <c r="KXO172" s="102"/>
      <c r="KXP172" s="103"/>
      <c r="KXR172" s="104"/>
      <c r="KXS172" s="102"/>
      <c r="KXT172" s="103"/>
      <c r="KXV172" s="104"/>
      <c r="KXW172" s="102"/>
      <c r="KXX172" s="103"/>
      <c r="KXZ172" s="104"/>
      <c r="KYA172" s="102"/>
      <c r="KYB172" s="103"/>
      <c r="KYD172" s="104"/>
      <c r="KYE172" s="102"/>
      <c r="KYF172" s="103"/>
      <c r="KYH172" s="104"/>
      <c r="KYI172" s="102"/>
      <c r="KYJ172" s="103"/>
      <c r="KYL172" s="104"/>
      <c r="KYM172" s="102"/>
      <c r="KYN172" s="103"/>
      <c r="KYP172" s="104"/>
      <c r="KYQ172" s="102"/>
      <c r="KYR172" s="103"/>
      <c r="KYT172" s="104"/>
      <c r="KYU172" s="102"/>
      <c r="KYV172" s="103"/>
      <c r="KYX172" s="104"/>
      <c r="KYY172" s="102"/>
      <c r="KYZ172" s="103"/>
      <c r="KZB172" s="104"/>
      <c r="KZC172" s="102"/>
      <c r="KZD172" s="103"/>
      <c r="KZF172" s="104"/>
      <c r="KZG172" s="102"/>
      <c r="KZH172" s="103"/>
      <c r="KZJ172" s="104"/>
      <c r="KZK172" s="102"/>
      <c r="KZL172" s="103"/>
      <c r="KZN172" s="104"/>
      <c r="KZO172" s="102"/>
      <c r="KZP172" s="103"/>
      <c r="KZR172" s="104"/>
      <c r="KZS172" s="102"/>
      <c r="KZT172" s="103"/>
      <c r="KZV172" s="104"/>
      <c r="KZW172" s="102"/>
      <c r="KZX172" s="103"/>
      <c r="KZZ172" s="104"/>
      <c r="LAA172" s="102"/>
      <c r="LAB172" s="103"/>
      <c r="LAD172" s="104"/>
      <c r="LAE172" s="102"/>
      <c r="LAF172" s="103"/>
      <c r="LAH172" s="104"/>
      <c r="LAI172" s="102"/>
      <c r="LAJ172" s="103"/>
      <c r="LAL172" s="104"/>
      <c r="LAM172" s="102"/>
      <c r="LAN172" s="103"/>
      <c r="LAP172" s="104"/>
      <c r="LAQ172" s="102"/>
      <c r="LAR172" s="103"/>
      <c r="LAT172" s="104"/>
      <c r="LAU172" s="102"/>
      <c r="LAV172" s="103"/>
      <c r="LAX172" s="104"/>
      <c r="LAY172" s="102"/>
      <c r="LAZ172" s="103"/>
      <c r="LBB172" s="104"/>
      <c r="LBC172" s="102"/>
      <c r="LBD172" s="103"/>
      <c r="LBF172" s="104"/>
      <c r="LBG172" s="102"/>
      <c r="LBH172" s="103"/>
      <c r="LBJ172" s="104"/>
      <c r="LBK172" s="102"/>
      <c r="LBL172" s="103"/>
      <c r="LBN172" s="104"/>
      <c r="LBO172" s="102"/>
      <c r="LBP172" s="103"/>
      <c r="LBR172" s="104"/>
      <c r="LBS172" s="102"/>
      <c r="LBT172" s="103"/>
      <c r="LBV172" s="104"/>
      <c r="LBW172" s="102"/>
      <c r="LBX172" s="103"/>
      <c r="LBZ172" s="104"/>
      <c r="LCA172" s="102"/>
      <c r="LCB172" s="103"/>
      <c r="LCD172" s="104"/>
      <c r="LCE172" s="102"/>
      <c r="LCF172" s="103"/>
      <c r="LCH172" s="104"/>
      <c r="LCI172" s="102"/>
      <c r="LCJ172" s="103"/>
      <c r="LCL172" s="104"/>
      <c r="LCM172" s="102"/>
      <c r="LCN172" s="103"/>
      <c r="LCP172" s="104"/>
      <c r="LCQ172" s="102"/>
      <c r="LCR172" s="103"/>
      <c r="LCT172" s="104"/>
      <c r="LCU172" s="102"/>
      <c r="LCV172" s="103"/>
      <c r="LCX172" s="104"/>
      <c r="LCY172" s="102"/>
      <c r="LCZ172" s="103"/>
      <c r="LDB172" s="104"/>
      <c r="LDC172" s="102"/>
      <c r="LDD172" s="103"/>
      <c r="LDF172" s="104"/>
      <c r="LDG172" s="102"/>
      <c r="LDH172" s="103"/>
      <c r="LDJ172" s="104"/>
      <c r="LDK172" s="102"/>
      <c r="LDL172" s="103"/>
      <c r="LDN172" s="104"/>
      <c r="LDO172" s="102"/>
      <c r="LDP172" s="103"/>
      <c r="LDR172" s="104"/>
      <c r="LDS172" s="102"/>
      <c r="LDT172" s="103"/>
      <c r="LDV172" s="104"/>
      <c r="LDW172" s="102"/>
      <c r="LDX172" s="103"/>
      <c r="LDZ172" s="104"/>
      <c r="LEA172" s="102"/>
      <c r="LEB172" s="103"/>
      <c r="LED172" s="104"/>
      <c r="LEE172" s="102"/>
      <c r="LEF172" s="103"/>
      <c r="LEH172" s="104"/>
      <c r="LEI172" s="102"/>
      <c r="LEJ172" s="103"/>
      <c r="LEL172" s="104"/>
      <c r="LEM172" s="102"/>
      <c r="LEN172" s="103"/>
      <c r="LEP172" s="104"/>
      <c r="LEQ172" s="102"/>
      <c r="LER172" s="103"/>
      <c r="LET172" s="104"/>
      <c r="LEU172" s="102"/>
      <c r="LEV172" s="103"/>
      <c r="LEX172" s="104"/>
      <c r="LEY172" s="102"/>
      <c r="LEZ172" s="103"/>
      <c r="LFB172" s="104"/>
      <c r="LFC172" s="102"/>
      <c r="LFD172" s="103"/>
      <c r="LFF172" s="104"/>
      <c r="LFG172" s="102"/>
      <c r="LFH172" s="103"/>
      <c r="LFJ172" s="104"/>
      <c r="LFK172" s="102"/>
      <c r="LFL172" s="103"/>
      <c r="LFN172" s="104"/>
      <c r="LFO172" s="102"/>
      <c r="LFP172" s="103"/>
      <c r="LFR172" s="104"/>
      <c r="LFS172" s="102"/>
      <c r="LFT172" s="103"/>
      <c r="LFV172" s="104"/>
      <c r="LFW172" s="102"/>
      <c r="LFX172" s="103"/>
      <c r="LFZ172" s="104"/>
      <c r="LGA172" s="102"/>
      <c r="LGB172" s="103"/>
      <c r="LGD172" s="104"/>
      <c r="LGE172" s="102"/>
      <c r="LGF172" s="103"/>
      <c r="LGH172" s="104"/>
      <c r="LGI172" s="102"/>
      <c r="LGJ172" s="103"/>
      <c r="LGL172" s="104"/>
      <c r="LGM172" s="102"/>
      <c r="LGN172" s="103"/>
      <c r="LGP172" s="104"/>
      <c r="LGQ172" s="102"/>
      <c r="LGR172" s="103"/>
      <c r="LGT172" s="104"/>
      <c r="LGU172" s="102"/>
      <c r="LGV172" s="103"/>
      <c r="LGX172" s="104"/>
      <c r="LGY172" s="102"/>
      <c r="LGZ172" s="103"/>
      <c r="LHB172" s="104"/>
      <c r="LHC172" s="102"/>
      <c r="LHD172" s="103"/>
      <c r="LHF172" s="104"/>
      <c r="LHG172" s="102"/>
      <c r="LHH172" s="103"/>
      <c r="LHJ172" s="104"/>
      <c r="LHK172" s="102"/>
      <c r="LHL172" s="103"/>
      <c r="LHN172" s="104"/>
      <c r="LHO172" s="102"/>
      <c r="LHP172" s="103"/>
      <c r="LHR172" s="104"/>
      <c r="LHS172" s="102"/>
      <c r="LHT172" s="103"/>
      <c r="LHV172" s="104"/>
      <c r="LHW172" s="102"/>
      <c r="LHX172" s="103"/>
      <c r="LHZ172" s="104"/>
      <c r="LIA172" s="102"/>
      <c r="LIB172" s="103"/>
      <c r="LID172" s="104"/>
      <c r="LIE172" s="102"/>
      <c r="LIF172" s="103"/>
      <c r="LIH172" s="104"/>
      <c r="LII172" s="102"/>
      <c r="LIJ172" s="103"/>
      <c r="LIL172" s="104"/>
      <c r="LIM172" s="102"/>
      <c r="LIN172" s="103"/>
      <c r="LIP172" s="104"/>
      <c r="LIQ172" s="102"/>
      <c r="LIR172" s="103"/>
      <c r="LIT172" s="104"/>
      <c r="LIU172" s="102"/>
      <c r="LIV172" s="103"/>
      <c r="LIX172" s="104"/>
      <c r="LIY172" s="102"/>
      <c r="LIZ172" s="103"/>
      <c r="LJB172" s="104"/>
      <c r="LJC172" s="102"/>
      <c r="LJD172" s="103"/>
      <c r="LJF172" s="104"/>
      <c r="LJG172" s="102"/>
      <c r="LJH172" s="103"/>
      <c r="LJJ172" s="104"/>
      <c r="LJK172" s="102"/>
      <c r="LJL172" s="103"/>
      <c r="LJN172" s="104"/>
      <c r="LJO172" s="102"/>
      <c r="LJP172" s="103"/>
      <c r="LJR172" s="104"/>
      <c r="LJS172" s="102"/>
      <c r="LJT172" s="103"/>
      <c r="LJV172" s="104"/>
      <c r="LJW172" s="102"/>
      <c r="LJX172" s="103"/>
      <c r="LJZ172" s="104"/>
      <c r="LKA172" s="102"/>
      <c r="LKB172" s="103"/>
      <c r="LKD172" s="104"/>
      <c r="LKE172" s="102"/>
      <c r="LKF172" s="103"/>
      <c r="LKH172" s="104"/>
      <c r="LKI172" s="102"/>
      <c r="LKJ172" s="103"/>
      <c r="LKL172" s="104"/>
      <c r="LKM172" s="102"/>
      <c r="LKN172" s="103"/>
      <c r="LKP172" s="104"/>
      <c r="LKQ172" s="102"/>
      <c r="LKR172" s="103"/>
      <c r="LKT172" s="104"/>
      <c r="LKU172" s="102"/>
      <c r="LKV172" s="103"/>
      <c r="LKX172" s="104"/>
      <c r="LKY172" s="102"/>
      <c r="LKZ172" s="103"/>
      <c r="LLB172" s="104"/>
      <c r="LLC172" s="102"/>
      <c r="LLD172" s="103"/>
      <c r="LLF172" s="104"/>
      <c r="LLG172" s="102"/>
      <c r="LLH172" s="103"/>
      <c r="LLJ172" s="104"/>
      <c r="LLK172" s="102"/>
      <c r="LLL172" s="103"/>
      <c r="LLN172" s="104"/>
      <c r="LLO172" s="102"/>
      <c r="LLP172" s="103"/>
      <c r="LLR172" s="104"/>
      <c r="LLS172" s="102"/>
      <c r="LLT172" s="103"/>
      <c r="LLV172" s="104"/>
      <c r="LLW172" s="102"/>
      <c r="LLX172" s="103"/>
      <c r="LLZ172" s="104"/>
      <c r="LMA172" s="102"/>
      <c r="LMB172" s="103"/>
      <c r="LMD172" s="104"/>
      <c r="LME172" s="102"/>
      <c r="LMF172" s="103"/>
      <c r="LMH172" s="104"/>
      <c r="LMI172" s="102"/>
      <c r="LMJ172" s="103"/>
      <c r="LML172" s="104"/>
      <c r="LMM172" s="102"/>
      <c r="LMN172" s="103"/>
      <c r="LMP172" s="104"/>
      <c r="LMQ172" s="102"/>
      <c r="LMR172" s="103"/>
      <c r="LMT172" s="104"/>
      <c r="LMU172" s="102"/>
      <c r="LMV172" s="103"/>
      <c r="LMX172" s="104"/>
      <c r="LMY172" s="102"/>
      <c r="LMZ172" s="103"/>
      <c r="LNB172" s="104"/>
      <c r="LNC172" s="102"/>
      <c r="LND172" s="103"/>
      <c r="LNF172" s="104"/>
      <c r="LNG172" s="102"/>
      <c r="LNH172" s="103"/>
      <c r="LNJ172" s="104"/>
      <c r="LNK172" s="102"/>
      <c r="LNL172" s="103"/>
      <c r="LNN172" s="104"/>
      <c r="LNO172" s="102"/>
      <c r="LNP172" s="103"/>
      <c r="LNR172" s="104"/>
      <c r="LNS172" s="102"/>
      <c r="LNT172" s="103"/>
      <c r="LNV172" s="104"/>
      <c r="LNW172" s="102"/>
      <c r="LNX172" s="103"/>
      <c r="LNZ172" s="104"/>
      <c r="LOA172" s="102"/>
      <c r="LOB172" s="103"/>
      <c r="LOD172" s="104"/>
      <c r="LOE172" s="102"/>
      <c r="LOF172" s="103"/>
      <c r="LOH172" s="104"/>
      <c r="LOI172" s="102"/>
      <c r="LOJ172" s="103"/>
      <c r="LOL172" s="104"/>
      <c r="LOM172" s="102"/>
      <c r="LON172" s="103"/>
      <c r="LOP172" s="104"/>
      <c r="LOQ172" s="102"/>
      <c r="LOR172" s="103"/>
      <c r="LOT172" s="104"/>
      <c r="LOU172" s="102"/>
      <c r="LOV172" s="103"/>
      <c r="LOX172" s="104"/>
      <c r="LOY172" s="102"/>
      <c r="LOZ172" s="103"/>
      <c r="LPB172" s="104"/>
      <c r="LPC172" s="102"/>
      <c r="LPD172" s="103"/>
      <c r="LPF172" s="104"/>
      <c r="LPG172" s="102"/>
      <c r="LPH172" s="103"/>
      <c r="LPJ172" s="104"/>
      <c r="LPK172" s="102"/>
      <c r="LPL172" s="103"/>
      <c r="LPN172" s="104"/>
      <c r="LPO172" s="102"/>
      <c r="LPP172" s="103"/>
      <c r="LPR172" s="104"/>
      <c r="LPS172" s="102"/>
      <c r="LPT172" s="103"/>
      <c r="LPV172" s="104"/>
      <c r="LPW172" s="102"/>
      <c r="LPX172" s="103"/>
      <c r="LPZ172" s="104"/>
      <c r="LQA172" s="102"/>
      <c r="LQB172" s="103"/>
      <c r="LQD172" s="104"/>
      <c r="LQE172" s="102"/>
      <c r="LQF172" s="103"/>
      <c r="LQH172" s="104"/>
      <c r="LQI172" s="102"/>
      <c r="LQJ172" s="103"/>
      <c r="LQL172" s="104"/>
      <c r="LQM172" s="102"/>
      <c r="LQN172" s="103"/>
      <c r="LQP172" s="104"/>
      <c r="LQQ172" s="102"/>
      <c r="LQR172" s="103"/>
      <c r="LQT172" s="104"/>
      <c r="LQU172" s="102"/>
      <c r="LQV172" s="103"/>
      <c r="LQX172" s="104"/>
      <c r="LQY172" s="102"/>
      <c r="LQZ172" s="103"/>
      <c r="LRB172" s="104"/>
      <c r="LRC172" s="102"/>
      <c r="LRD172" s="103"/>
      <c r="LRF172" s="104"/>
      <c r="LRG172" s="102"/>
      <c r="LRH172" s="103"/>
      <c r="LRJ172" s="104"/>
      <c r="LRK172" s="102"/>
      <c r="LRL172" s="103"/>
      <c r="LRN172" s="104"/>
      <c r="LRO172" s="102"/>
      <c r="LRP172" s="103"/>
      <c r="LRR172" s="104"/>
      <c r="LRS172" s="102"/>
      <c r="LRT172" s="103"/>
      <c r="LRV172" s="104"/>
      <c r="LRW172" s="102"/>
      <c r="LRX172" s="103"/>
      <c r="LRZ172" s="104"/>
      <c r="LSA172" s="102"/>
      <c r="LSB172" s="103"/>
      <c r="LSD172" s="104"/>
      <c r="LSE172" s="102"/>
      <c r="LSF172" s="103"/>
      <c r="LSH172" s="104"/>
      <c r="LSI172" s="102"/>
      <c r="LSJ172" s="103"/>
      <c r="LSL172" s="104"/>
      <c r="LSM172" s="102"/>
      <c r="LSN172" s="103"/>
      <c r="LSP172" s="104"/>
      <c r="LSQ172" s="102"/>
      <c r="LSR172" s="103"/>
      <c r="LST172" s="104"/>
      <c r="LSU172" s="102"/>
      <c r="LSV172" s="103"/>
      <c r="LSX172" s="104"/>
      <c r="LSY172" s="102"/>
      <c r="LSZ172" s="103"/>
      <c r="LTB172" s="104"/>
      <c r="LTC172" s="102"/>
      <c r="LTD172" s="103"/>
      <c r="LTF172" s="104"/>
      <c r="LTG172" s="102"/>
      <c r="LTH172" s="103"/>
      <c r="LTJ172" s="104"/>
      <c r="LTK172" s="102"/>
      <c r="LTL172" s="103"/>
      <c r="LTN172" s="104"/>
      <c r="LTO172" s="102"/>
      <c r="LTP172" s="103"/>
      <c r="LTR172" s="104"/>
      <c r="LTS172" s="102"/>
      <c r="LTT172" s="103"/>
      <c r="LTV172" s="104"/>
      <c r="LTW172" s="102"/>
      <c r="LTX172" s="103"/>
      <c r="LTZ172" s="104"/>
      <c r="LUA172" s="102"/>
      <c r="LUB172" s="103"/>
      <c r="LUD172" s="104"/>
      <c r="LUE172" s="102"/>
      <c r="LUF172" s="103"/>
      <c r="LUH172" s="104"/>
      <c r="LUI172" s="102"/>
      <c r="LUJ172" s="103"/>
      <c r="LUL172" s="104"/>
      <c r="LUM172" s="102"/>
      <c r="LUN172" s="103"/>
      <c r="LUP172" s="104"/>
      <c r="LUQ172" s="102"/>
      <c r="LUR172" s="103"/>
      <c r="LUT172" s="104"/>
      <c r="LUU172" s="102"/>
      <c r="LUV172" s="103"/>
      <c r="LUX172" s="104"/>
      <c r="LUY172" s="102"/>
      <c r="LUZ172" s="103"/>
      <c r="LVB172" s="104"/>
      <c r="LVC172" s="102"/>
      <c r="LVD172" s="103"/>
      <c r="LVF172" s="104"/>
      <c r="LVG172" s="102"/>
      <c r="LVH172" s="103"/>
      <c r="LVJ172" s="104"/>
      <c r="LVK172" s="102"/>
      <c r="LVL172" s="103"/>
      <c r="LVN172" s="104"/>
      <c r="LVO172" s="102"/>
      <c r="LVP172" s="103"/>
      <c r="LVR172" s="104"/>
      <c r="LVS172" s="102"/>
      <c r="LVT172" s="103"/>
      <c r="LVV172" s="104"/>
      <c r="LVW172" s="102"/>
      <c r="LVX172" s="103"/>
      <c r="LVZ172" s="104"/>
      <c r="LWA172" s="102"/>
      <c r="LWB172" s="103"/>
      <c r="LWD172" s="104"/>
      <c r="LWE172" s="102"/>
      <c r="LWF172" s="103"/>
      <c r="LWH172" s="104"/>
      <c r="LWI172" s="102"/>
      <c r="LWJ172" s="103"/>
      <c r="LWL172" s="104"/>
      <c r="LWM172" s="102"/>
      <c r="LWN172" s="103"/>
      <c r="LWP172" s="104"/>
      <c r="LWQ172" s="102"/>
      <c r="LWR172" s="103"/>
      <c r="LWT172" s="104"/>
      <c r="LWU172" s="102"/>
      <c r="LWV172" s="103"/>
      <c r="LWX172" s="104"/>
      <c r="LWY172" s="102"/>
      <c r="LWZ172" s="103"/>
      <c r="LXB172" s="104"/>
      <c r="LXC172" s="102"/>
      <c r="LXD172" s="103"/>
      <c r="LXF172" s="104"/>
      <c r="LXG172" s="102"/>
      <c r="LXH172" s="103"/>
      <c r="LXJ172" s="104"/>
      <c r="LXK172" s="102"/>
      <c r="LXL172" s="103"/>
      <c r="LXN172" s="104"/>
      <c r="LXO172" s="102"/>
      <c r="LXP172" s="103"/>
      <c r="LXR172" s="104"/>
      <c r="LXS172" s="102"/>
      <c r="LXT172" s="103"/>
      <c r="LXV172" s="104"/>
      <c r="LXW172" s="102"/>
      <c r="LXX172" s="103"/>
      <c r="LXZ172" s="104"/>
      <c r="LYA172" s="102"/>
      <c r="LYB172" s="103"/>
      <c r="LYD172" s="104"/>
      <c r="LYE172" s="102"/>
      <c r="LYF172" s="103"/>
      <c r="LYH172" s="104"/>
      <c r="LYI172" s="102"/>
      <c r="LYJ172" s="103"/>
      <c r="LYL172" s="104"/>
      <c r="LYM172" s="102"/>
      <c r="LYN172" s="103"/>
      <c r="LYP172" s="104"/>
      <c r="LYQ172" s="102"/>
      <c r="LYR172" s="103"/>
      <c r="LYT172" s="104"/>
      <c r="LYU172" s="102"/>
      <c r="LYV172" s="103"/>
      <c r="LYX172" s="104"/>
      <c r="LYY172" s="102"/>
      <c r="LYZ172" s="103"/>
      <c r="LZB172" s="104"/>
      <c r="LZC172" s="102"/>
      <c r="LZD172" s="103"/>
      <c r="LZF172" s="104"/>
      <c r="LZG172" s="102"/>
      <c r="LZH172" s="103"/>
      <c r="LZJ172" s="104"/>
      <c r="LZK172" s="102"/>
      <c r="LZL172" s="103"/>
      <c r="LZN172" s="104"/>
      <c r="LZO172" s="102"/>
      <c r="LZP172" s="103"/>
      <c r="LZR172" s="104"/>
      <c r="LZS172" s="102"/>
      <c r="LZT172" s="103"/>
      <c r="LZV172" s="104"/>
      <c r="LZW172" s="102"/>
      <c r="LZX172" s="103"/>
      <c r="LZZ172" s="104"/>
      <c r="MAA172" s="102"/>
      <c r="MAB172" s="103"/>
      <c r="MAD172" s="104"/>
      <c r="MAE172" s="102"/>
      <c r="MAF172" s="103"/>
      <c r="MAH172" s="104"/>
      <c r="MAI172" s="102"/>
      <c r="MAJ172" s="103"/>
      <c r="MAL172" s="104"/>
      <c r="MAM172" s="102"/>
      <c r="MAN172" s="103"/>
      <c r="MAP172" s="104"/>
      <c r="MAQ172" s="102"/>
      <c r="MAR172" s="103"/>
      <c r="MAT172" s="104"/>
      <c r="MAU172" s="102"/>
      <c r="MAV172" s="103"/>
      <c r="MAX172" s="104"/>
      <c r="MAY172" s="102"/>
      <c r="MAZ172" s="103"/>
      <c r="MBB172" s="104"/>
      <c r="MBC172" s="102"/>
      <c r="MBD172" s="103"/>
      <c r="MBF172" s="104"/>
      <c r="MBG172" s="102"/>
      <c r="MBH172" s="103"/>
      <c r="MBJ172" s="104"/>
      <c r="MBK172" s="102"/>
      <c r="MBL172" s="103"/>
      <c r="MBN172" s="104"/>
      <c r="MBO172" s="102"/>
      <c r="MBP172" s="103"/>
      <c r="MBR172" s="104"/>
      <c r="MBS172" s="102"/>
      <c r="MBT172" s="103"/>
      <c r="MBV172" s="104"/>
      <c r="MBW172" s="102"/>
      <c r="MBX172" s="103"/>
      <c r="MBZ172" s="104"/>
      <c r="MCA172" s="102"/>
      <c r="MCB172" s="103"/>
      <c r="MCD172" s="104"/>
      <c r="MCE172" s="102"/>
      <c r="MCF172" s="103"/>
      <c r="MCH172" s="104"/>
      <c r="MCI172" s="102"/>
      <c r="MCJ172" s="103"/>
      <c r="MCL172" s="104"/>
      <c r="MCM172" s="102"/>
      <c r="MCN172" s="103"/>
      <c r="MCP172" s="104"/>
      <c r="MCQ172" s="102"/>
      <c r="MCR172" s="103"/>
      <c r="MCT172" s="104"/>
      <c r="MCU172" s="102"/>
      <c r="MCV172" s="103"/>
      <c r="MCX172" s="104"/>
      <c r="MCY172" s="102"/>
      <c r="MCZ172" s="103"/>
      <c r="MDB172" s="104"/>
      <c r="MDC172" s="102"/>
      <c r="MDD172" s="103"/>
      <c r="MDF172" s="104"/>
      <c r="MDG172" s="102"/>
      <c r="MDH172" s="103"/>
      <c r="MDJ172" s="104"/>
      <c r="MDK172" s="102"/>
      <c r="MDL172" s="103"/>
      <c r="MDN172" s="104"/>
      <c r="MDO172" s="102"/>
      <c r="MDP172" s="103"/>
      <c r="MDR172" s="104"/>
      <c r="MDS172" s="102"/>
      <c r="MDT172" s="103"/>
      <c r="MDV172" s="104"/>
      <c r="MDW172" s="102"/>
      <c r="MDX172" s="103"/>
      <c r="MDZ172" s="104"/>
      <c r="MEA172" s="102"/>
      <c r="MEB172" s="103"/>
      <c r="MED172" s="104"/>
      <c r="MEE172" s="102"/>
      <c r="MEF172" s="103"/>
      <c r="MEH172" s="104"/>
      <c r="MEI172" s="102"/>
      <c r="MEJ172" s="103"/>
      <c r="MEL172" s="104"/>
      <c r="MEM172" s="102"/>
      <c r="MEN172" s="103"/>
      <c r="MEP172" s="104"/>
      <c r="MEQ172" s="102"/>
      <c r="MER172" s="103"/>
      <c r="MET172" s="104"/>
      <c r="MEU172" s="102"/>
      <c r="MEV172" s="103"/>
      <c r="MEX172" s="104"/>
      <c r="MEY172" s="102"/>
      <c r="MEZ172" s="103"/>
      <c r="MFB172" s="104"/>
      <c r="MFC172" s="102"/>
      <c r="MFD172" s="103"/>
      <c r="MFF172" s="104"/>
      <c r="MFG172" s="102"/>
      <c r="MFH172" s="103"/>
      <c r="MFJ172" s="104"/>
      <c r="MFK172" s="102"/>
      <c r="MFL172" s="103"/>
      <c r="MFN172" s="104"/>
      <c r="MFO172" s="102"/>
      <c r="MFP172" s="103"/>
      <c r="MFR172" s="104"/>
      <c r="MFS172" s="102"/>
      <c r="MFT172" s="103"/>
      <c r="MFV172" s="104"/>
      <c r="MFW172" s="102"/>
      <c r="MFX172" s="103"/>
      <c r="MFZ172" s="104"/>
      <c r="MGA172" s="102"/>
      <c r="MGB172" s="103"/>
      <c r="MGD172" s="104"/>
      <c r="MGE172" s="102"/>
      <c r="MGF172" s="103"/>
      <c r="MGH172" s="104"/>
      <c r="MGI172" s="102"/>
      <c r="MGJ172" s="103"/>
      <c r="MGL172" s="104"/>
      <c r="MGM172" s="102"/>
      <c r="MGN172" s="103"/>
      <c r="MGP172" s="104"/>
      <c r="MGQ172" s="102"/>
      <c r="MGR172" s="103"/>
      <c r="MGT172" s="104"/>
      <c r="MGU172" s="102"/>
      <c r="MGV172" s="103"/>
      <c r="MGX172" s="104"/>
      <c r="MGY172" s="102"/>
      <c r="MGZ172" s="103"/>
      <c r="MHB172" s="104"/>
      <c r="MHC172" s="102"/>
      <c r="MHD172" s="103"/>
      <c r="MHF172" s="104"/>
      <c r="MHG172" s="102"/>
      <c r="MHH172" s="103"/>
      <c r="MHJ172" s="104"/>
      <c r="MHK172" s="102"/>
      <c r="MHL172" s="103"/>
      <c r="MHN172" s="104"/>
      <c r="MHO172" s="102"/>
      <c r="MHP172" s="103"/>
      <c r="MHR172" s="104"/>
      <c r="MHS172" s="102"/>
      <c r="MHT172" s="103"/>
      <c r="MHV172" s="104"/>
      <c r="MHW172" s="102"/>
      <c r="MHX172" s="103"/>
      <c r="MHZ172" s="104"/>
      <c r="MIA172" s="102"/>
      <c r="MIB172" s="103"/>
      <c r="MID172" s="104"/>
      <c r="MIE172" s="102"/>
      <c r="MIF172" s="103"/>
      <c r="MIH172" s="104"/>
      <c r="MII172" s="102"/>
      <c r="MIJ172" s="103"/>
      <c r="MIL172" s="104"/>
      <c r="MIM172" s="102"/>
      <c r="MIN172" s="103"/>
      <c r="MIP172" s="104"/>
      <c r="MIQ172" s="102"/>
      <c r="MIR172" s="103"/>
      <c r="MIT172" s="104"/>
      <c r="MIU172" s="102"/>
      <c r="MIV172" s="103"/>
      <c r="MIX172" s="104"/>
      <c r="MIY172" s="102"/>
      <c r="MIZ172" s="103"/>
      <c r="MJB172" s="104"/>
      <c r="MJC172" s="102"/>
      <c r="MJD172" s="103"/>
      <c r="MJF172" s="104"/>
      <c r="MJG172" s="102"/>
      <c r="MJH172" s="103"/>
      <c r="MJJ172" s="104"/>
      <c r="MJK172" s="102"/>
      <c r="MJL172" s="103"/>
      <c r="MJN172" s="104"/>
      <c r="MJO172" s="102"/>
      <c r="MJP172" s="103"/>
      <c r="MJR172" s="104"/>
      <c r="MJS172" s="102"/>
      <c r="MJT172" s="103"/>
      <c r="MJV172" s="104"/>
      <c r="MJW172" s="102"/>
      <c r="MJX172" s="103"/>
      <c r="MJZ172" s="104"/>
      <c r="MKA172" s="102"/>
      <c r="MKB172" s="103"/>
      <c r="MKD172" s="104"/>
      <c r="MKE172" s="102"/>
      <c r="MKF172" s="103"/>
      <c r="MKH172" s="104"/>
      <c r="MKI172" s="102"/>
      <c r="MKJ172" s="103"/>
      <c r="MKL172" s="104"/>
      <c r="MKM172" s="102"/>
      <c r="MKN172" s="103"/>
      <c r="MKP172" s="104"/>
      <c r="MKQ172" s="102"/>
      <c r="MKR172" s="103"/>
      <c r="MKT172" s="104"/>
      <c r="MKU172" s="102"/>
      <c r="MKV172" s="103"/>
      <c r="MKX172" s="104"/>
      <c r="MKY172" s="102"/>
      <c r="MKZ172" s="103"/>
      <c r="MLB172" s="104"/>
      <c r="MLC172" s="102"/>
      <c r="MLD172" s="103"/>
      <c r="MLF172" s="104"/>
      <c r="MLG172" s="102"/>
      <c r="MLH172" s="103"/>
      <c r="MLJ172" s="104"/>
      <c r="MLK172" s="102"/>
      <c r="MLL172" s="103"/>
      <c r="MLN172" s="104"/>
      <c r="MLO172" s="102"/>
      <c r="MLP172" s="103"/>
      <c r="MLR172" s="104"/>
      <c r="MLS172" s="102"/>
      <c r="MLT172" s="103"/>
      <c r="MLV172" s="104"/>
      <c r="MLW172" s="102"/>
      <c r="MLX172" s="103"/>
      <c r="MLZ172" s="104"/>
      <c r="MMA172" s="102"/>
      <c r="MMB172" s="103"/>
      <c r="MMD172" s="104"/>
      <c r="MME172" s="102"/>
      <c r="MMF172" s="103"/>
      <c r="MMH172" s="104"/>
      <c r="MMI172" s="102"/>
      <c r="MMJ172" s="103"/>
      <c r="MML172" s="104"/>
      <c r="MMM172" s="102"/>
      <c r="MMN172" s="103"/>
      <c r="MMP172" s="104"/>
      <c r="MMQ172" s="102"/>
      <c r="MMR172" s="103"/>
      <c r="MMT172" s="104"/>
      <c r="MMU172" s="102"/>
      <c r="MMV172" s="103"/>
      <c r="MMX172" s="104"/>
      <c r="MMY172" s="102"/>
      <c r="MMZ172" s="103"/>
      <c r="MNB172" s="104"/>
      <c r="MNC172" s="102"/>
      <c r="MND172" s="103"/>
      <c r="MNF172" s="104"/>
      <c r="MNG172" s="102"/>
      <c r="MNH172" s="103"/>
      <c r="MNJ172" s="104"/>
      <c r="MNK172" s="102"/>
      <c r="MNL172" s="103"/>
      <c r="MNN172" s="104"/>
      <c r="MNO172" s="102"/>
      <c r="MNP172" s="103"/>
      <c r="MNR172" s="104"/>
      <c r="MNS172" s="102"/>
      <c r="MNT172" s="103"/>
      <c r="MNV172" s="104"/>
      <c r="MNW172" s="102"/>
      <c r="MNX172" s="103"/>
      <c r="MNZ172" s="104"/>
      <c r="MOA172" s="102"/>
      <c r="MOB172" s="103"/>
      <c r="MOD172" s="104"/>
      <c r="MOE172" s="102"/>
      <c r="MOF172" s="103"/>
      <c r="MOH172" s="104"/>
      <c r="MOI172" s="102"/>
      <c r="MOJ172" s="103"/>
      <c r="MOL172" s="104"/>
      <c r="MOM172" s="102"/>
      <c r="MON172" s="103"/>
      <c r="MOP172" s="104"/>
      <c r="MOQ172" s="102"/>
      <c r="MOR172" s="103"/>
      <c r="MOT172" s="104"/>
      <c r="MOU172" s="102"/>
      <c r="MOV172" s="103"/>
      <c r="MOX172" s="104"/>
      <c r="MOY172" s="102"/>
      <c r="MOZ172" s="103"/>
      <c r="MPB172" s="104"/>
      <c r="MPC172" s="102"/>
      <c r="MPD172" s="103"/>
      <c r="MPF172" s="104"/>
      <c r="MPG172" s="102"/>
      <c r="MPH172" s="103"/>
      <c r="MPJ172" s="104"/>
      <c r="MPK172" s="102"/>
      <c r="MPL172" s="103"/>
      <c r="MPN172" s="104"/>
      <c r="MPO172" s="102"/>
      <c r="MPP172" s="103"/>
      <c r="MPR172" s="104"/>
      <c r="MPS172" s="102"/>
      <c r="MPT172" s="103"/>
      <c r="MPV172" s="104"/>
      <c r="MPW172" s="102"/>
      <c r="MPX172" s="103"/>
      <c r="MPZ172" s="104"/>
      <c r="MQA172" s="102"/>
      <c r="MQB172" s="103"/>
      <c r="MQD172" s="104"/>
      <c r="MQE172" s="102"/>
      <c r="MQF172" s="103"/>
      <c r="MQH172" s="104"/>
      <c r="MQI172" s="102"/>
      <c r="MQJ172" s="103"/>
      <c r="MQL172" s="104"/>
      <c r="MQM172" s="102"/>
      <c r="MQN172" s="103"/>
      <c r="MQP172" s="104"/>
      <c r="MQQ172" s="102"/>
      <c r="MQR172" s="103"/>
      <c r="MQT172" s="104"/>
      <c r="MQU172" s="102"/>
      <c r="MQV172" s="103"/>
      <c r="MQX172" s="104"/>
      <c r="MQY172" s="102"/>
      <c r="MQZ172" s="103"/>
      <c r="MRB172" s="104"/>
      <c r="MRC172" s="102"/>
      <c r="MRD172" s="103"/>
      <c r="MRF172" s="104"/>
      <c r="MRG172" s="102"/>
      <c r="MRH172" s="103"/>
      <c r="MRJ172" s="104"/>
      <c r="MRK172" s="102"/>
      <c r="MRL172" s="103"/>
      <c r="MRN172" s="104"/>
      <c r="MRO172" s="102"/>
      <c r="MRP172" s="103"/>
      <c r="MRR172" s="104"/>
      <c r="MRS172" s="102"/>
      <c r="MRT172" s="103"/>
      <c r="MRV172" s="104"/>
      <c r="MRW172" s="102"/>
      <c r="MRX172" s="103"/>
      <c r="MRZ172" s="104"/>
      <c r="MSA172" s="102"/>
      <c r="MSB172" s="103"/>
      <c r="MSD172" s="104"/>
      <c r="MSE172" s="102"/>
      <c r="MSF172" s="103"/>
      <c r="MSH172" s="104"/>
      <c r="MSI172" s="102"/>
      <c r="MSJ172" s="103"/>
      <c r="MSL172" s="104"/>
      <c r="MSM172" s="102"/>
      <c r="MSN172" s="103"/>
      <c r="MSP172" s="104"/>
      <c r="MSQ172" s="102"/>
      <c r="MSR172" s="103"/>
      <c r="MST172" s="104"/>
      <c r="MSU172" s="102"/>
      <c r="MSV172" s="103"/>
      <c r="MSX172" s="104"/>
      <c r="MSY172" s="102"/>
      <c r="MSZ172" s="103"/>
      <c r="MTB172" s="104"/>
      <c r="MTC172" s="102"/>
      <c r="MTD172" s="103"/>
      <c r="MTF172" s="104"/>
      <c r="MTG172" s="102"/>
      <c r="MTH172" s="103"/>
      <c r="MTJ172" s="104"/>
      <c r="MTK172" s="102"/>
      <c r="MTL172" s="103"/>
      <c r="MTN172" s="104"/>
      <c r="MTO172" s="102"/>
      <c r="MTP172" s="103"/>
      <c r="MTR172" s="104"/>
      <c r="MTS172" s="102"/>
      <c r="MTT172" s="103"/>
      <c r="MTV172" s="104"/>
      <c r="MTW172" s="102"/>
      <c r="MTX172" s="103"/>
      <c r="MTZ172" s="104"/>
      <c r="MUA172" s="102"/>
      <c r="MUB172" s="103"/>
      <c r="MUD172" s="104"/>
      <c r="MUE172" s="102"/>
      <c r="MUF172" s="103"/>
      <c r="MUH172" s="104"/>
      <c r="MUI172" s="102"/>
      <c r="MUJ172" s="103"/>
      <c r="MUL172" s="104"/>
      <c r="MUM172" s="102"/>
      <c r="MUN172" s="103"/>
      <c r="MUP172" s="104"/>
      <c r="MUQ172" s="102"/>
      <c r="MUR172" s="103"/>
      <c r="MUT172" s="104"/>
      <c r="MUU172" s="102"/>
      <c r="MUV172" s="103"/>
      <c r="MUX172" s="104"/>
      <c r="MUY172" s="102"/>
      <c r="MUZ172" s="103"/>
      <c r="MVB172" s="104"/>
      <c r="MVC172" s="102"/>
      <c r="MVD172" s="103"/>
      <c r="MVF172" s="104"/>
      <c r="MVG172" s="102"/>
      <c r="MVH172" s="103"/>
      <c r="MVJ172" s="104"/>
      <c r="MVK172" s="102"/>
      <c r="MVL172" s="103"/>
      <c r="MVN172" s="104"/>
      <c r="MVO172" s="102"/>
      <c r="MVP172" s="103"/>
      <c r="MVR172" s="104"/>
      <c r="MVS172" s="102"/>
      <c r="MVT172" s="103"/>
      <c r="MVV172" s="104"/>
      <c r="MVW172" s="102"/>
      <c r="MVX172" s="103"/>
      <c r="MVZ172" s="104"/>
      <c r="MWA172" s="102"/>
      <c r="MWB172" s="103"/>
      <c r="MWD172" s="104"/>
      <c r="MWE172" s="102"/>
      <c r="MWF172" s="103"/>
      <c r="MWH172" s="104"/>
      <c r="MWI172" s="102"/>
      <c r="MWJ172" s="103"/>
      <c r="MWL172" s="104"/>
      <c r="MWM172" s="102"/>
      <c r="MWN172" s="103"/>
      <c r="MWP172" s="104"/>
      <c r="MWQ172" s="102"/>
      <c r="MWR172" s="103"/>
      <c r="MWT172" s="104"/>
      <c r="MWU172" s="102"/>
      <c r="MWV172" s="103"/>
      <c r="MWX172" s="104"/>
      <c r="MWY172" s="102"/>
      <c r="MWZ172" s="103"/>
      <c r="MXB172" s="104"/>
      <c r="MXC172" s="102"/>
      <c r="MXD172" s="103"/>
      <c r="MXF172" s="104"/>
      <c r="MXG172" s="102"/>
      <c r="MXH172" s="103"/>
      <c r="MXJ172" s="104"/>
      <c r="MXK172" s="102"/>
      <c r="MXL172" s="103"/>
      <c r="MXN172" s="104"/>
      <c r="MXO172" s="102"/>
      <c r="MXP172" s="103"/>
      <c r="MXR172" s="104"/>
      <c r="MXS172" s="102"/>
      <c r="MXT172" s="103"/>
      <c r="MXV172" s="104"/>
      <c r="MXW172" s="102"/>
      <c r="MXX172" s="103"/>
      <c r="MXZ172" s="104"/>
      <c r="MYA172" s="102"/>
      <c r="MYB172" s="103"/>
      <c r="MYD172" s="104"/>
      <c r="MYE172" s="102"/>
      <c r="MYF172" s="103"/>
      <c r="MYH172" s="104"/>
      <c r="MYI172" s="102"/>
      <c r="MYJ172" s="103"/>
      <c r="MYL172" s="104"/>
      <c r="MYM172" s="102"/>
      <c r="MYN172" s="103"/>
      <c r="MYP172" s="104"/>
      <c r="MYQ172" s="102"/>
      <c r="MYR172" s="103"/>
      <c r="MYT172" s="104"/>
      <c r="MYU172" s="102"/>
      <c r="MYV172" s="103"/>
      <c r="MYX172" s="104"/>
      <c r="MYY172" s="102"/>
      <c r="MYZ172" s="103"/>
      <c r="MZB172" s="104"/>
      <c r="MZC172" s="102"/>
      <c r="MZD172" s="103"/>
      <c r="MZF172" s="104"/>
      <c r="MZG172" s="102"/>
      <c r="MZH172" s="103"/>
      <c r="MZJ172" s="104"/>
      <c r="MZK172" s="102"/>
      <c r="MZL172" s="103"/>
      <c r="MZN172" s="104"/>
      <c r="MZO172" s="102"/>
      <c r="MZP172" s="103"/>
      <c r="MZR172" s="104"/>
      <c r="MZS172" s="102"/>
      <c r="MZT172" s="103"/>
      <c r="MZV172" s="104"/>
      <c r="MZW172" s="102"/>
      <c r="MZX172" s="103"/>
      <c r="MZZ172" s="104"/>
      <c r="NAA172" s="102"/>
      <c r="NAB172" s="103"/>
      <c r="NAD172" s="104"/>
      <c r="NAE172" s="102"/>
      <c r="NAF172" s="103"/>
      <c r="NAH172" s="104"/>
      <c r="NAI172" s="102"/>
      <c r="NAJ172" s="103"/>
      <c r="NAL172" s="104"/>
      <c r="NAM172" s="102"/>
      <c r="NAN172" s="103"/>
      <c r="NAP172" s="104"/>
      <c r="NAQ172" s="102"/>
      <c r="NAR172" s="103"/>
      <c r="NAT172" s="104"/>
      <c r="NAU172" s="102"/>
      <c r="NAV172" s="103"/>
      <c r="NAX172" s="104"/>
      <c r="NAY172" s="102"/>
      <c r="NAZ172" s="103"/>
      <c r="NBB172" s="104"/>
      <c r="NBC172" s="102"/>
      <c r="NBD172" s="103"/>
      <c r="NBF172" s="104"/>
      <c r="NBG172" s="102"/>
      <c r="NBH172" s="103"/>
      <c r="NBJ172" s="104"/>
      <c r="NBK172" s="102"/>
      <c r="NBL172" s="103"/>
      <c r="NBN172" s="104"/>
      <c r="NBO172" s="102"/>
      <c r="NBP172" s="103"/>
      <c r="NBR172" s="104"/>
      <c r="NBS172" s="102"/>
      <c r="NBT172" s="103"/>
      <c r="NBV172" s="104"/>
      <c r="NBW172" s="102"/>
      <c r="NBX172" s="103"/>
      <c r="NBZ172" s="104"/>
      <c r="NCA172" s="102"/>
      <c r="NCB172" s="103"/>
      <c r="NCD172" s="104"/>
      <c r="NCE172" s="102"/>
      <c r="NCF172" s="103"/>
      <c r="NCH172" s="104"/>
      <c r="NCI172" s="102"/>
      <c r="NCJ172" s="103"/>
      <c r="NCL172" s="104"/>
      <c r="NCM172" s="102"/>
      <c r="NCN172" s="103"/>
      <c r="NCP172" s="104"/>
      <c r="NCQ172" s="102"/>
      <c r="NCR172" s="103"/>
      <c r="NCT172" s="104"/>
      <c r="NCU172" s="102"/>
      <c r="NCV172" s="103"/>
      <c r="NCX172" s="104"/>
      <c r="NCY172" s="102"/>
      <c r="NCZ172" s="103"/>
      <c r="NDB172" s="104"/>
      <c r="NDC172" s="102"/>
      <c r="NDD172" s="103"/>
      <c r="NDF172" s="104"/>
      <c r="NDG172" s="102"/>
      <c r="NDH172" s="103"/>
      <c r="NDJ172" s="104"/>
      <c r="NDK172" s="102"/>
      <c r="NDL172" s="103"/>
      <c r="NDN172" s="104"/>
      <c r="NDO172" s="102"/>
      <c r="NDP172" s="103"/>
      <c r="NDR172" s="104"/>
      <c r="NDS172" s="102"/>
      <c r="NDT172" s="103"/>
      <c r="NDV172" s="104"/>
      <c r="NDW172" s="102"/>
      <c r="NDX172" s="103"/>
      <c r="NDZ172" s="104"/>
      <c r="NEA172" s="102"/>
      <c r="NEB172" s="103"/>
      <c r="NED172" s="104"/>
      <c r="NEE172" s="102"/>
      <c r="NEF172" s="103"/>
      <c r="NEH172" s="104"/>
      <c r="NEI172" s="102"/>
      <c r="NEJ172" s="103"/>
      <c r="NEL172" s="104"/>
      <c r="NEM172" s="102"/>
      <c r="NEN172" s="103"/>
      <c r="NEP172" s="104"/>
      <c r="NEQ172" s="102"/>
      <c r="NER172" s="103"/>
      <c r="NET172" s="104"/>
      <c r="NEU172" s="102"/>
      <c r="NEV172" s="103"/>
      <c r="NEX172" s="104"/>
      <c r="NEY172" s="102"/>
      <c r="NEZ172" s="103"/>
      <c r="NFB172" s="104"/>
      <c r="NFC172" s="102"/>
      <c r="NFD172" s="103"/>
      <c r="NFF172" s="104"/>
      <c r="NFG172" s="102"/>
      <c r="NFH172" s="103"/>
      <c r="NFJ172" s="104"/>
      <c r="NFK172" s="102"/>
      <c r="NFL172" s="103"/>
      <c r="NFN172" s="104"/>
      <c r="NFO172" s="102"/>
      <c r="NFP172" s="103"/>
      <c r="NFR172" s="104"/>
      <c r="NFS172" s="102"/>
      <c r="NFT172" s="103"/>
      <c r="NFV172" s="104"/>
      <c r="NFW172" s="102"/>
      <c r="NFX172" s="103"/>
      <c r="NFZ172" s="104"/>
      <c r="NGA172" s="102"/>
      <c r="NGB172" s="103"/>
      <c r="NGD172" s="104"/>
      <c r="NGE172" s="102"/>
      <c r="NGF172" s="103"/>
      <c r="NGH172" s="104"/>
      <c r="NGI172" s="102"/>
      <c r="NGJ172" s="103"/>
      <c r="NGL172" s="104"/>
      <c r="NGM172" s="102"/>
      <c r="NGN172" s="103"/>
      <c r="NGP172" s="104"/>
      <c r="NGQ172" s="102"/>
      <c r="NGR172" s="103"/>
      <c r="NGT172" s="104"/>
      <c r="NGU172" s="102"/>
      <c r="NGV172" s="103"/>
      <c r="NGX172" s="104"/>
      <c r="NGY172" s="102"/>
      <c r="NGZ172" s="103"/>
      <c r="NHB172" s="104"/>
      <c r="NHC172" s="102"/>
      <c r="NHD172" s="103"/>
      <c r="NHF172" s="104"/>
      <c r="NHG172" s="102"/>
      <c r="NHH172" s="103"/>
      <c r="NHJ172" s="104"/>
      <c r="NHK172" s="102"/>
      <c r="NHL172" s="103"/>
      <c r="NHN172" s="104"/>
      <c r="NHO172" s="102"/>
      <c r="NHP172" s="103"/>
      <c r="NHR172" s="104"/>
      <c r="NHS172" s="102"/>
      <c r="NHT172" s="103"/>
      <c r="NHV172" s="104"/>
      <c r="NHW172" s="102"/>
      <c r="NHX172" s="103"/>
      <c r="NHZ172" s="104"/>
      <c r="NIA172" s="102"/>
      <c r="NIB172" s="103"/>
      <c r="NID172" s="104"/>
      <c r="NIE172" s="102"/>
      <c r="NIF172" s="103"/>
      <c r="NIH172" s="104"/>
      <c r="NII172" s="102"/>
      <c r="NIJ172" s="103"/>
      <c r="NIL172" s="104"/>
      <c r="NIM172" s="102"/>
      <c r="NIN172" s="103"/>
      <c r="NIP172" s="104"/>
      <c r="NIQ172" s="102"/>
      <c r="NIR172" s="103"/>
      <c r="NIT172" s="104"/>
      <c r="NIU172" s="102"/>
      <c r="NIV172" s="103"/>
      <c r="NIX172" s="104"/>
      <c r="NIY172" s="102"/>
      <c r="NIZ172" s="103"/>
      <c r="NJB172" s="104"/>
      <c r="NJC172" s="102"/>
      <c r="NJD172" s="103"/>
      <c r="NJF172" s="104"/>
      <c r="NJG172" s="102"/>
      <c r="NJH172" s="103"/>
      <c r="NJJ172" s="104"/>
      <c r="NJK172" s="102"/>
      <c r="NJL172" s="103"/>
      <c r="NJN172" s="104"/>
      <c r="NJO172" s="102"/>
      <c r="NJP172" s="103"/>
      <c r="NJR172" s="104"/>
      <c r="NJS172" s="102"/>
      <c r="NJT172" s="103"/>
      <c r="NJV172" s="104"/>
      <c r="NJW172" s="102"/>
      <c r="NJX172" s="103"/>
      <c r="NJZ172" s="104"/>
      <c r="NKA172" s="102"/>
      <c r="NKB172" s="103"/>
      <c r="NKD172" s="104"/>
      <c r="NKE172" s="102"/>
      <c r="NKF172" s="103"/>
      <c r="NKH172" s="104"/>
      <c r="NKI172" s="102"/>
      <c r="NKJ172" s="103"/>
      <c r="NKL172" s="104"/>
      <c r="NKM172" s="102"/>
      <c r="NKN172" s="103"/>
      <c r="NKP172" s="104"/>
      <c r="NKQ172" s="102"/>
      <c r="NKR172" s="103"/>
      <c r="NKT172" s="104"/>
      <c r="NKU172" s="102"/>
      <c r="NKV172" s="103"/>
      <c r="NKX172" s="104"/>
      <c r="NKY172" s="102"/>
      <c r="NKZ172" s="103"/>
      <c r="NLB172" s="104"/>
      <c r="NLC172" s="102"/>
      <c r="NLD172" s="103"/>
      <c r="NLF172" s="104"/>
      <c r="NLG172" s="102"/>
      <c r="NLH172" s="103"/>
      <c r="NLJ172" s="104"/>
      <c r="NLK172" s="102"/>
      <c r="NLL172" s="103"/>
      <c r="NLN172" s="104"/>
      <c r="NLO172" s="102"/>
      <c r="NLP172" s="103"/>
      <c r="NLR172" s="104"/>
      <c r="NLS172" s="102"/>
      <c r="NLT172" s="103"/>
      <c r="NLV172" s="104"/>
      <c r="NLW172" s="102"/>
      <c r="NLX172" s="103"/>
      <c r="NLZ172" s="104"/>
      <c r="NMA172" s="102"/>
      <c r="NMB172" s="103"/>
      <c r="NMD172" s="104"/>
      <c r="NME172" s="102"/>
      <c r="NMF172" s="103"/>
      <c r="NMH172" s="104"/>
      <c r="NMI172" s="102"/>
      <c r="NMJ172" s="103"/>
      <c r="NML172" s="104"/>
      <c r="NMM172" s="102"/>
      <c r="NMN172" s="103"/>
      <c r="NMP172" s="104"/>
      <c r="NMQ172" s="102"/>
      <c r="NMR172" s="103"/>
      <c r="NMT172" s="104"/>
      <c r="NMU172" s="102"/>
      <c r="NMV172" s="103"/>
      <c r="NMX172" s="104"/>
      <c r="NMY172" s="102"/>
      <c r="NMZ172" s="103"/>
      <c r="NNB172" s="104"/>
      <c r="NNC172" s="102"/>
      <c r="NND172" s="103"/>
      <c r="NNF172" s="104"/>
      <c r="NNG172" s="102"/>
      <c r="NNH172" s="103"/>
      <c r="NNJ172" s="104"/>
      <c r="NNK172" s="102"/>
      <c r="NNL172" s="103"/>
      <c r="NNN172" s="104"/>
      <c r="NNO172" s="102"/>
      <c r="NNP172" s="103"/>
      <c r="NNR172" s="104"/>
      <c r="NNS172" s="102"/>
      <c r="NNT172" s="103"/>
      <c r="NNV172" s="104"/>
      <c r="NNW172" s="102"/>
      <c r="NNX172" s="103"/>
      <c r="NNZ172" s="104"/>
      <c r="NOA172" s="102"/>
      <c r="NOB172" s="103"/>
      <c r="NOD172" s="104"/>
      <c r="NOE172" s="102"/>
      <c r="NOF172" s="103"/>
      <c r="NOH172" s="104"/>
      <c r="NOI172" s="102"/>
      <c r="NOJ172" s="103"/>
      <c r="NOL172" s="104"/>
      <c r="NOM172" s="102"/>
      <c r="NON172" s="103"/>
      <c r="NOP172" s="104"/>
      <c r="NOQ172" s="102"/>
      <c r="NOR172" s="103"/>
      <c r="NOT172" s="104"/>
      <c r="NOU172" s="102"/>
      <c r="NOV172" s="103"/>
      <c r="NOX172" s="104"/>
      <c r="NOY172" s="102"/>
      <c r="NOZ172" s="103"/>
      <c r="NPB172" s="104"/>
      <c r="NPC172" s="102"/>
      <c r="NPD172" s="103"/>
      <c r="NPF172" s="104"/>
      <c r="NPG172" s="102"/>
      <c r="NPH172" s="103"/>
      <c r="NPJ172" s="104"/>
      <c r="NPK172" s="102"/>
      <c r="NPL172" s="103"/>
      <c r="NPN172" s="104"/>
      <c r="NPO172" s="102"/>
      <c r="NPP172" s="103"/>
      <c r="NPR172" s="104"/>
      <c r="NPS172" s="102"/>
      <c r="NPT172" s="103"/>
      <c r="NPV172" s="104"/>
      <c r="NPW172" s="102"/>
      <c r="NPX172" s="103"/>
      <c r="NPZ172" s="104"/>
      <c r="NQA172" s="102"/>
      <c r="NQB172" s="103"/>
      <c r="NQD172" s="104"/>
      <c r="NQE172" s="102"/>
      <c r="NQF172" s="103"/>
      <c r="NQH172" s="104"/>
      <c r="NQI172" s="102"/>
      <c r="NQJ172" s="103"/>
      <c r="NQL172" s="104"/>
      <c r="NQM172" s="102"/>
      <c r="NQN172" s="103"/>
      <c r="NQP172" s="104"/>
      <c r="NQQ172" s="102"/>
      <c r="NQR172" s="103"/>
      <c r="NQT172" s="104"/>
      <c r="NQU172" s="102"/>
      <c r="NQV172" s="103"/>
      <c r="NQX172" s="104"/>
      <c r="NQY172" s="102"/>
      <c r="NQZ172" s="103"/>
      <c r="NRB172" s="104"/>
      <c r="NRC172" s="102"/>
      <c r="NRD172" s="103"/>
      <c r="NRF172" s="104"/>
      <c r="NRG172" s="102"/>
      <c r="NRH172" s="103"/>
      <c r="NRJ172" s="104"/>
      <c r="NRK172" s="102"/>
      <c r="NRL172" s="103"/>
      <c r="NRN172" s="104"/>
      <c r="NRO172" s="102"/>
      <c r="NRP172" s="103"/>
      <c r="NRR172" s="104"/>
      <c r="NRS172" s="102"/>
      <c r="NRT172" s="103"/>
      <c r="NRV172" s="104"/>
      <c r="NRW172" s="102"/>
      <c r="NRX172" s="103"/>
      <c r="NRZ172" s="104"/>
      <c r="NSA172" s="102"/>
      <c r="NSB172" s="103"/>
      <c r="NSD172" s="104"/>
      <c r="NSE172" s="102"/>
      <c r="NSF172" s="103"/>
      <c r="NSH172" s="104"/>
      <c r="NSI172" s="102"/>
      <c r="NSJ172" s="103"/>
      <c r="NSL172" s="104"/>
      <c r="NSM172" s="102"/>
      <c r="NSN172" s="103"/>
      <c r="NSP172" s="104"/>
      <c r="NSQ172" s="102"/>
      <c r="NSR172" s="103"/>
      <c r="NST172" s="104"/>
      <c r="NSU172" s="102"/>
      <c r="NSV172" s="103"/>
      <c r="NSX172" s="104"/>
      <c r="NSY172" s="102"/>
      <c r="NSZ172" s="103"/>
      <c r="NTB172" s="104"/>
      <c r="NTC172" s="102"/>
      <c r="NTD172" s="103"/>
      <c r="NTF172" s="104"/>
      <c r="NTG172" s="102"/>
      <c r="NTH172" s="103"/>
      <c r="NTJ172" s="104"/>
      <c r="NTK172" s="102"/>
      <c r="NTL172" s="103"/>
      <c r="NTN172" s="104"/>
      <c r="NTO172" s="102"/>
      <c r="NTP172" s="103"/>
      <c r="NTR172" s="104"/>
      <c r="NTS172" s="102"/>
      <c r="NTT172" s="103"/>
      <c r="NTV172" s="104"/>
      <c r="NTW172" s="102"/>
      <c r="NTX172" s="103"/>
      <c r="NTZ172" s="104"/>
      <c r="NUA172" s="102"/>
      <c r="NUB172" s="103"/>
      <c r="NUD172" s="104"/>
      <c r="NUE172" s="102"/>
      <c r="NUF172" s="103"/>
      <c r="NUH172" s="104"/>
      <c r="NUI172" s="102"/>
      <c r="NUJ172" s="103"/>
      <c r="NUL172" s="104"/>
      <c r="NUM172" s="102"/>
      <c r="NUN172" s="103"/>
      <c r="NUP172" s="104"/>
      <c r="NUQ172" s="102"/>
      <c r="NUR172" s="103"/>
      <c r="NUT172" s="104"/>
      <c r="NUU172" s="102"/>
      <c r="NUV172" s="103"/>
      <c r="NUX172" s="104"/>
      <c r="NUY172" s="102"/>
      <c r="NUZ172" s="103"/>
      <c r="NVB172" s="104"/>
      <c r="NVC172" s="102"/>
      <c r="NVD172" s="103"/>
      <c r="NVF172" s="104"/>
      <c r="NVG172" s="102"/>
      <c r="NVH172" s="103"/>
      <c r="NVJ172" s="104"/>
      <c r="NVK172" s="102"/>
      <c r="NVL172" s="103"/>
      <c r="NVN172" s="104"/>
      <c r="NVO172" s="102"/>
      <c r="NVP172" s="103"/>
      <c r="NVR172" s="104"/>
      <c r="NVS172" s="102"/>
      <c r="NVT172" s="103"/>
      <c r="NVV172" s="104"/>
      <c r="NVW172" s="102"/>
      <c r="NVX172" s="103"/>
      <c r="NVZ172" s="104"/>
      <c r="NWA172" s="102"/>
      <c r="NWB172" s="103"/>
      <c r="NWD172" s="104"/>
      <c r="NWE172" s="102"/>
      <c r="NWF172" s="103"/>
      <c r="NWH172" s="104"/>
      <c r="NWI172" s="102"/>
      <c r="NWJ172" s="103"/>
      <c r="NWL172" s="104"/>
      <c r="NWM172" s="102"/>
      <c r="NWN172" s="103"/>
      <c r="NWP172" s="104"/>
      <c r="NWQ172" s="102"/>
      <c r="NWR172" s="103"/>
      <c r="NWT172" s="104"/>
      <c r="NWU172" s="102"/>
      <c r="NWV172" s="103"/>
      <c r="NWX172" s="104"/>
      <c r="NWY172" s="102"/>
      <c r="NWZ172" s="103"/>
      <c r="NXB172" s="104"/>
      <c r="NXC172" s="102"/>
      <c r="NXD172" s="103"/>
      <c r="NXF172" s="104"/>
      <c r="NXG172" s="102"/>
      <c r="NXH172" s="103"/>
      <c r="NXJ172" s="104"/>
      <c r="NXK172" s="102"/>
      <c r="NXL172" s="103"/>
      <c r="NXN172" s="104"/>
      <c r="NXO172" s="102"/>
      <c r="NXP172" s="103"/>
      <c r="NXR172" s="104"/>
      <c r="NXS172" s="102"/>
      <c r="NXT172" s="103"/>
      <c r="NXV172" s="104"/>
      <c r="NXW172" s="102"/>
      <c r="NXX172" s="103"/>
      <c r="NXZ172" s="104"/>
      <c r="NYA172" s="102"/>
      <c r="NYB172" s="103"/>
      <c r="NYD172" s="104"/>
      <c r="NYE172" s="102"/>
      <c r="NYF172" s="103"/>
      <c r="NYH172" s="104"/>
      <c r="NYI172" s="102"/>
      <c r="NYJ172" s="103"/>
      <c r="NYL172" s="104"/>
      <c r="NYM172" s="102"/>
      <c r="NYN172" s="103"/>
      <c r="NYP172" s="104"/>
      <c r="NYQ172" s="102"/>
      <c r="NYR172" s="103"/>
      <c r="NYT172" s="104"/>
      <c r="NYU172" s="102"/>
      <c r="NYV172" s="103"/>
      <c r="NYX172" s="104"/>
      <c r="NYY172" s="102"/>
      <c r="NYZ172" s="103"/>
      <c r="NZB172" s="104"/>
      <c r="NZC172" s="102"/>
      <c r="NZD172" s="103"/>
      <c r="NZF172" s="104"/>
      <c r="NZG172" s="102"/>
      <c r="NZH172" s="103"/>
      <c r="NZJ172" s="104"/>
      <c r="NZK172" s="102"/>
      <c r="NZL172" s="103"/>
      <c r="NZN172" s="104"/>
      <c r="NZO172" s="102"/>
      <c r="NZP172" s="103"/>
      <c r="NZR172" s="104"/>
      <c r="NZS172" s="102"/>
      <c r="NZT172" s="103"/>
      <c r="NZV172" s="104"/>
      <c r="NZW172" s="102"/>
      <c r="NZX172" s="103"/>
      <c r="NZZ172" s="104"/>
      <c r="OAA172" s="102"/>
      <c r="OAB172" s="103"/>
      <c r="OAD172" s="104"/>
      <c r="OAE172" s="102"/>
      <c r="OAF172" s="103"/>
      <c r="OAH172" s="104"/>
      <c r="OAI172" s="102"/>
      <c r="OAJ172" s="103"/>
      <c r="OAL172" s="104"/>
      <c r="OAM172" s="102"/>
      <c r="OAN172" s="103"/>
      <c r="OAP172" s="104"/>
      <c r="OAQ172" s="102"/>
      <c r="OAR172" s="103"/>
      <c r="OAT172" s="104"/>
      <c r="OAU172" s="102"/>
      <c r="OAV172" s="103"/>
      <c r="OAX172" s="104"/>
      <c r="OAY172" s="102"/>
      <c r="OAZ172" s="103"/>
      <c r="OBB172" s="104"/>
      <c r="OBC172" s="102"/>
      <c r="OBD172" s="103"/>
      <c r="OBF172" s="104"/>
      <c r="OBG172" s="102"/>
      <c r="OBH172" s="103"/>
      <c r="OBJ172" s="104"/>
      <c r="OBK172" s="102"/>
      <c r="OBL172" s="103"/>
      <c r="OBN172" s="104"/>
      <c r="OBO172" s="102"/>
      <c r="OBP172" s="103"/>
      <c r="OBR172" s="104"/>
      <c r="OBS172" s="102"/>
      <c r="OBT172" s="103"/>
      <c r="OBV172" s="104"/>
      <c r="OBW172" s="102"/>
      <c r="OBX172" s="103"/>
      <c r="OBZ172" s="104"/>
      <c r="OCA172" s="102"/>
      <c r="OCB172" s="103"/>
      <c r="OCD172" s="104"/>
      <c r="OCE172" s="102"/>
      <c r="OCF172" s="103"/>
      <c r="OCH172" s="104"/>
      <c r="OCI172" s="102"/>
      <c r="OCJ172" s="103"/>
      <c r="OCL172" s="104"/>
      <c r="OCM172" s="102"/>
      <c r="OCN172" s="103"/>
      <c r="OCP172" s="104"/>
      <c r="OCQ172" s="102"/>
      <c r="OCR172" s="103"/>
      <c r="OCT172" s="104"/>
      <c r="OCU172" s="102"/>
      <c r="OCV172" s="103"/>
      <c r="OCX172" s="104"/>
      <c r="OCY172" s="102"/>
      <c r="OCZ172" s="103"/>
      <c r="ODB172" s="104"/>
      <c r="ODC172" s="102"/>
      <c r="ODD172" s="103"/>
      <c r="ODF172" s="104"/>
      <c r="ODG172" s="102"/>
      <c r="ODH172" s="103"/>
      <c r="ODJ172" s="104"/>
      <c r="ODK172" s="102"/>
      <c r="ODL172" s="103"/>
      <c r="ODN172" s="104"/>
      <c r="ODO172" s="102"/>
      <c r="ODP172" s="103"/>
      <c r="ODR172" s="104"/>
      <c r="ODS172" s="102"/>
      <c r="ODT172" s="103"/>
      <c r="ODV172" s="104"/>
      <c r="ODW172" s="102"/>
      <c r="ODX172" s="103"/>
      <c r="ODZ172" s="104"/>
      <c r="OEA172" s="102"/>
      <c r="OEB172" s="103"/>
      <c r="OED172" s="104"/>
      <c r="OEE172" s="102"/>
      <c r="OEF172" s="103"/>
      <c r="OEH172" s="104"/>
      <c r="OEI172" s="102"/>
      <c r="OEJ172" s="103"/>
      <c r="OEL172" s="104"/>
      <c r="OEM172" s="102"/>
      <c r="OEN172" s="103"/>
      <c r="OEP172" s="104"/>
      <c r="OEQ172" s="102"/>
      <c r="OER172" s="103"/>
      <c r="OET172" s="104"/>
      <c r="OEU172" s="102"/>
      <c r="OEV172" s="103"/>
      <c r="OEX172" s="104"/>
      <c r="OEY172" s="102"/>
      <c r="OEZ172" s="103"/>
      <c r="OFB172" s="104"/>
      <c r="OFC172" s="102"/>
      <c r="OFD172" s="103"/>
      <c r="OFF172" s="104"/>
      <c r="OFG172" s="102"/>
      <c r="OFH172" s="103"/>
      <c r="OFJ172" s="104"/>
      <c r="OFK172" s="102"/>
      <c r="OFL172" s="103"/>
      <c r="OFN172" s="104"/>
      <c r="OFO172" s="102"/>
      <c r="OFP172" s="103"/>
      <c r="OFR172" s="104"/>
      <c r="OFS172" s="102"/>
      <c r="OFT172" s="103"/>
      <c r="OFV172" s="104"/>
      <c r="OFW172" s="102"/>
      <c r="OFX172" s="103"/>
      <c r="OFZ172" s="104"/>
      <c r="OGA172" s="102"/>
      <c r="OGB172" s="103"/>
      <c r="OGD172" s="104"/>
      <c r="OGE172" s="102"/>
      <c r="OGF172" s="103"/>
      <c r="OGH172" s="104"/>
      <c r="OGI172" s="102"/>
      <c r="OGJ172" s="103"/>
      <c r="OGL172" s="104"/>
      <c r="OGM172" s="102"/>
      <c r="OGN172" s="103"/>
      <c r="OGP172" s="104"/>
      <c r="OGQ172" s="102"/>
      <c r="OGR172" s="103"/>
      <c r="OGT172" s="104"/>
      <c r="OGU172" s="102"/>
      <c r="OGV172" s="103"/>
      <c r="OGX172" s="104"/>
      <c r="OGY172" s="102"/>
      <c r="OGZ172" s="103"/>
      <c r="OHB172" s="104"/>
      <c r="OHC172" s="102"/>
      <c r="OHD172" s="103"/>
      <c r="OHF172" s="104"/>
      <c r="OHG172" s="102"/>
      <c r="OHH172" s="103"/>
      <c r="OHJ172" s="104"/>
      <c r="OHK172" s="102"/>
      <c r="OHL172" s="103"/>
      <c r="OHN172" s="104"/>
      <c r="OHO172" s="102"/>
      <c r="OHP172" s="103"/>
      <c r="OHR172" s="104"/>
      <c r="OHS172" s="102"/>
      <c r="OHT172" s="103"/>
      <c r="OHV172" s="104"/>
      <c r="OHW172" s="102"/>
      <c r="OHX172" s="103"/>
      <c r="OHZ172" s="104"/>
      <c r="OIA172" s="102"/>
      <c r="OIB172" s="103"/>
      <c r="OID172" s="104"/>
      <c r="OIE172" s="102"/>
      <c r="OIF172" s="103"/>
      <c r="OIH172" s="104"/>
      <c r="OII172" s="102"/>
      <c r="OIJ172" s="103"/>
      <c r="OIL172" s="104"/>
      <c r="OIM172" s="102"/>
      <c r="OIN172" s="103"/>
      <c r="OIP172" s="104"/>
      <c r="OIQ172" s="102"/>
      <c r="OIR172" s="103"/>
      <c r="OIT172" s="104"/>
      <c r="OIU172" s="102"/>
      <c r="OIV172" s="103"/>
      <c r="OIX172" s="104"/>
      <c r="OIY172" s="102"/>
      <c r="OIZ172" s="103"/>
      <c r="OJB172" s="104"/>
      <c r="OJC172" s="102"/>
      <c r="OJD172" s="103"/>
      <c r="OJF172" s="104"/>
      <c r="OJG172" s="102"/>
      <c r="OJH172" s="103"/>
      <c r="OJJ172" s="104"/>
      <c r="OJK172" s="102"/>
      <c r="OJL172" s="103"/>
      <c r="OJN172" s="104"/>
      <c r="OJO172" s="102"/>
      <c r="OJP172" s="103"/>
      <c r="OJR172" s="104"/>
      <c r="OJS172" s="102"/>
      <c r="OJT172" s="103"/>
      <c r="OJV172" s="104"/>
      <c r="OJW172" s="102"/>
      <c r="OJX172" s="103"/>
      <c r="OJZ172" s="104"/>
      <c r="OKA172" s="102"/>
      <c r="OKB172" s="103"/>
      <c r="OKD172" s="104"/>
      <c r="OKE172" s="102"/>
      <c r="OKF172" s="103"/>
      <c r="OKH172" s="104"/>
      <c r="OKI172" s="102"/>
      <c r="OKJ172" s="103"/>
      <c r="OKL172" s="104"/>
      <c r="OKM172" s="102"/>
      <c r="OKN172" s="103"/>
      <c r="OKP172" s="104"/>
      <c r="OKQ172" s="102"/>
      <c r="OKR172" s="103"/>
      <c r="OKT172" s="104"/>
      <c r="OKU172" s="102"/>
      <c r="OKV172" s="103"/>
      <c r="OKX172" s="104"/>
      <c r="OKY172" s="102"/>
      <c r="OKZ172" s="103"/>
      <c r="OLB172" s="104"/>
      <c r="OLC172" s="102"/>
      <c r="OLD172" s="103"/>
      <c r="OLF172" s="104"/>
      <c r="OLG172" s="102"/>
      <c r="OLH172" s="103"/>
      <c r="OLJ172" s="104"/>
      <c r="OLK172" s="102"/>
      <c r="OLL172" s="103"/>
      <c r="OLN172" s="104"/>
      <c r="OLO172" s="102"/>
      <c r="OLP172" s="103"/>
      <c r="OLR172" s="104"/>
      <c r="OLS172" s="102"/>
      <c r="OLT172" s="103"/>
      <c r="OLV172" s="104"/>
      <c r="OLW172" s="102"/>
      <c r="OLX172" s="103"/>
      <c r="OLZ172" s="104"/>
      <c r="OMA172" s="102"/>
      <c r="OMB172" s="103"/>
      <c r="OMD172" s="104"/>
      <c r="OME172" s="102"/>
      <c r="OMF172" s="103"/>
      <c r="OMH172" s="104"/>
      <c r="OMI172" s="102"/>
      <c r="OMJ172" s="103"/>
      <c r="OML172" s="104"/>
      <c r="OMM172" s="102"/>
      <c r="OMN172" s="103"/>
      <c r="OMP172" s="104"/>
      <c r="OMQ172" s="102"/>
      <c r="OMR172" s="103"/>
      <c r="OMT172" s="104"/>
      <c r="OMU172" s="102"/>
      <c r="OMV172" s="103"/>
      <c r="OMX172" s="104"/>
      <c r="OMY172" s="102"/>
      <c r="OMZ172" s="103"/>
      <c r="ONB172" s="104"/>
      <c r="ONC172" s="102"/>
      <c r="OND172" s="103"/>
      <c r="ONF172" s="104"/>
      <c r="ONG172" s="102"/>
      <c r="ONH172" s="103"/>
      <c r="ONJ172" s="104"/>
      <c r="ONK172" s="102"/>
      <c r="ONL172" s="103"/>
      <c r="ONN172" s="104"/>
      <c r="ONO172" s="102"/>
      <c r="ONP172" s="103"/>
      <c r="ONR172" s="104"/>
      <c r="ONS172" s="102"/>
      <c r="ONT172" s="103"/>
      <c r="ONV172" s="104"/>
      <c r="ONW172" s="102"/>
      <c r="ONX172" s="103"/>
      <c r="ONZ172" s="104"/>
      <c r="OOA172" s="102"/>
      <c r="OOB172" s="103"/>
      <c r="OOD172" s="104"/>
      <c r="OOE172" s="102"/>
      <c r="OOF172" s="103"/>
      <c r="OOH172" s="104"/>
      <c r="OOI172" s="102"/>
      <c r="OOJ172" s="103"/>
      <c r="OOL172" s="104"/>
      <c r="OOM172" s="102"/>
      <c r="OON172" s="103"/>
      <c r="OOP172" s="104"/>
      <c r="OOQ172" s="102"/>
      <c r="OOR172" s="103"/>
      <c r="OOT172" s="104"/>
      <c r="OOU172" s="102"/>
      <c r="OOV172" s="103"/>
      <c r="OOX172" s="104"/>
      <c r="OOY172" s="102"/>
      <c r="OOZ172" s="103"/>
      <c r="OPB172" s="104"/>
      <c r="OPC172" s="102"/>
      <c r="OPD172" s="103"/>
      <c r="OPF172" s="104"/>
      <c r="OPG172" s="102"/>
      <c r="OPH172" s="103"/>
      <c r="OPJ172" s="104"/>
      <c r="OPK172" s="102"/>
      <c r="OPL172" s="103"/>
      <c r="OPN172" s="104"/>
      <c r="OPO172" s="102"/>
      <c r="OPP172" s="103"/>
      <c r="OPR172" s="104"/>
      <c r="OPS172" s="102"/>
      <c r="OPT172" s="103"/>
      <c r="OPV172" s="104"/>
      <c r="OPW172" s="102"/>
      <c r="OPX172" s="103"/>
      <c r="OPZ172" s="104"/>
      <c r="OQA172" s="102"/>
      <c r="OQB172" s="103"/>
      <c r="OQD172" s="104"/>
      <c r="OQE172" s="102"/>
      <c r="OQF172" s="103"/>
      <c r="OQH172" s="104"/>
      <c r="OQI172" s="102"/>
      <c r="OQJ172" s="103"/>
      <c r="OQL172" s="104"/>
      <c r="OQM172" s="102"/>
      <c r="OQN172" s="103"/>
      <c r="OQP172" s="104"/>
      <c r="OQQ172" s="102"/>
      <c r="OQR172" s="103"/>
      <c r="OQT172" s="104"/>
      <c r="OQU172" s="102"/>
      <c r="OQV172" s="103"/>
      <c r="OQX172" s="104"/>
      <c r="OQY172" s="102"/>
      <c r="OQZ172" s="103"/>
      <c r="ORB172" s="104"/>
      <c r="ORC172" s="102"/>
      <c r="ORD172" s="103"/>
      <c r="ORF172" s="104"/>
      <c r="ORG172" s="102"/>
      <c r="ORH172" s="103"/>
      <c r="ORJ172" s="104"/>
      <c r="ORK172" s="102"/>
      <c r="ORL172" s="103"/>
      <c r="ORN172" s="104"/>
      <c r="ORO172" s="102"/>
      <c r="ORP172" s="103"/>
      <c r="ORR172" s="104"/>
      <c r="ORS172" s="102"/>
      <c r="ORT172" s="103"/>
      <c r="ORV172" s="104"/>
      <c r="ORW172" s="102"/>
      <c r="ORX172" s="103"/>
      <c r="ORZ172" s="104"/>
      <c r="OSA172" s="102"/>
      <c r="OSB172" s="103"/>
      <c r="OSD172" s="104"/>
      <c r="OSE172" s="102"/>
      <c r="OSF172" s="103"/>
      <c r="OSH172" s="104"/>
      <c r="OSI172" s="102"/>
      <c r="OSJ172" s="103"/>
      <c r="OSL172" s="104"/>
      <c r="OSM172" s="102"/>
      <c r="OSN172" s="103"/>
      <c r="OSP172" s="104"/>
      <c r="OSQ172" s="102"/>
      <c r="OSR172" s="103"/>
      <c r="OST172" s="104"/>
      <c r="OSU172" s="102"/>
      <c r="OSV172" s="103"/>
      <c r="OSX172" s="104"/>
      <c r="OSY172" s="102"/>
      <c r="OSZ172" s="103"/>
      <c r="OTB172" s="104"/>
      <c r="OTC172" s="102"/>
      <c r="OTD172" s="103"/>
      <c r="OTF172" s="104"/>
      <c r="OTG172" s="102"/>
      <c r="OTH172" s="103"/>
      <c r="OTJ172" s="104"/>
      <c r="OTK172" s="102"/>
      <c r="OTL172" s="103"/>
      <c r="OTN172" s="104"/>
      <c r="OTO172" s="102"/>
      <c r="OTP172" s="103"/>
      <c r="OTR172" s="104"/>
      <c r="OTS172" s="102"/>
      <c r="OTT172" s="103"/>
      <c r="OTV172" s="104"/>
      <c r="OTW172" s="102"/>
      <c r="OTX172" s="103"/>
      <c r="OTZ172" s="104"/>
      <c r="OUA172" s="102"/>
      <c r="OUB172" s="103"/>
      <c r="OUD172" s="104"/>
      <c r="OUE172" s="102"/>
      <c r="OUF172" s="103"/>
      <c r="OUH172" s="104"/>
      <c r="OUI172" s="102"/>
      <c r="OUJ172" s="103"/>
      <c r="OUL172" s="104"/>
      <c r="OUM172" s="102"/>
      <c r="OUN172" s="103"/>
      <c r="OUP172" s="104"/>
      <c r="OUQ172" s="102"/>
      <c r="OUR172" s="103"/>
      <c r="OUT172" s="104"/>
      <c r="OUU172" s="102"/>
      <c r="OUV172" s="103"/>
      <c r="OUX172" s="104"/>
      <c r="OUY172" s="102"/>
      <c r="OUZ172" s="103"/>
      <c r="OVB172" s="104"/>
      <c r="OVC172" s="102"/>
      <c r="OVD172" s="103"/>
      <c r="OVF172" s="104"/>
      <c r="OVG172" s="102"/>
      <c r="OVH172" s="103"/>
      <c r="OVJ172" s="104"/>
      <c r="OVK172" s="102"/>
      <c r="OVL172" s="103"/>
      <c r="OVN172" s="104"/>
      <c r="OVO172" s="102"/>
      <c r="OVP172" s="103"/>
      <c r="OVR172" s="104"/>
      <c r="OVS172" s="102"/>
      <c r="OVT172" s="103"/>
      <c r="OVV172" s="104"/>
      <c r="OVW172" s="102"/>
      <c r="OVX172" s="103"/>
      <c r="OVZ172" s="104"/>
      <c r="OWA172" s="102"/>
      <c r="OWB172" s="103"/>
      <c r="OWD172" s="104"/>
      <c r="OWE172" s="102"/>
      <c r="OWF172" s="103"/>
      <c r="OWH172" s="104"/>
      <c r="OWI172" s="102"/>
      <c r="OWJ172" s="103"/>
      <c r="OWL172" s="104"/>
      <c r="OWM172" s="102"/>
      <c r="OWN172" s="103"/>
      <c r="OWP172" s="104"/>
      <c r="OWQ172" s="102"/>
      <c r="OWR172" s="103"/>
      <c r="OWT172" s="104"/>
      <c r="OWU172" s="102"/>
      <c r="OWV172" s="103"/>
      <c r="OWX172" s="104"/>
      <c r="OWY172" s="102"/>
      <c r="OWZ172" s="103"/>
      <c r="OXB172" s="104"/>
      <c r="OXC172" s="102"/>
      <c r="OXD172" s="103"/>
      <c r="OXF172" s="104"/>
      <c r="OXG172" s="102"/>
      <c r="OXH172" s="103"/>
      <c r="OXJ172" s="104"/>
      <c r="OXK172" s="102"/>
      <c r="OXL172" s="103"/>
      <c r="OXN172" s="104"/>
      <c r="OXO172" s="102"/>
      <c r="OXP172" s="103"/>
      <c r="OXR172" s="104"/>
      <c r="OXS172" s="102"/>
      <c r="OXT172" s="103"/>
      <c r="OXV172" s="104"/>
      <c r="OXW172" s="102"/>
      <c r="OXX172" s="103"/>
      <c r="OXZ172" s="104"/>
      <c r="OYA172" s="102"/>
      <c r="OYB172" s="103"/>
      <c r="OYD172" s="104"/>
      <c r="OYE172" s="102"/>
      <c r="OYF172" s="103"/>
      <c r="OYH172" s="104"/>
      <c r="OYI172" s="102"/>
      <c r="OYJ172" s="103"/>
      <c r="OYL172" s="104"/>
      <c r="OYM172" s="102"/>
      <c r="OYN172" s="103"/>
      <c r="OYP172" s="104"/>
      <c r="OYQ172" s="102"/>
      <c r="OYR172" s="103"/>
      <c r="OYT172" s="104"/>
      <c r="OYU172" s="102"/>
      <c r="OYV172" s="103"/>
      <c r="OYX172" s="104"/>
      <c r="OYY172" s="102"/>
      <c r="OYZ172" s="103"/>
      <c r="OZB172" s="104"/>
      <c r="OZC172" s="102"/>
      <c r="OZD172" s="103"/>
      <c r="OZF172" s="104"/>
      <c r="OZG172" s="102"/>
      <c r="OZH172" s="103"/>
      <c r="OZJ172" s="104"/>
      <c r="OZK172" s="102"/>
      <c r="OZL172" s="103"/>
      <c r="OZN172" s="104"/>
      <c r="OZO172" s="102"/>
      <c r="OZP172" s="103"/>
      <c r="OZR172" s="104"/>
      <c r="OZS172" s="102"/>
      <c r="OZT172" s="103"/>
      <c r="OZV172" s="104"/>
      <c r="OZW172" s="102"/>
      <c r="OZX172" s="103"/>
      <c r="OZZ172" s="104"/>
      <c r="PAA172" s="102"/>
      <c r="PAB172" s="103"/>
      <c r="PAD172" s="104"/>
      <c r="PAE172" s="102"/>
      <c r="PAF172" s="103"/>
      <c r="PAH172" s="104"/>
      <c r="PAI172" s="102"/>
      <c r="PAJ172" s="103"/>
      <c r="PAL172" s="104"/>
      <c r="PAM172" s="102"/>
      <c r="PAN172" s="103"/>
      <c r="PAP172" s="104"/>
      <c r="PAQ172" s="102"/>
      <c r="PAR172" s="103"/>
      <c r="PAT172" s="104"/>
      <c r="PAU172" s="102"/>
      <c r="PAV172" s="103"/>
      <c r="PAX172" s="104"/>
      <c r="PAY172" s="102"/>
      <c r="PAZ172" s="103"/>
      <c r="PBB172" s="104"/>
      <c r="PBC172" s="102"/>
      <c r="PBD172" s="103"/>
      <c r="PBF172" s="104"/>
      <c r="PBG172" s="102"/>
      <c r="PBH172" s="103"/>
      <c r="PBJ172" s="104"/>
      <c r="PBK172" s="102"/>
      <c r="PBL172" s="103"/>
      <c r="PBN172" s="104"/>
      <c r="PBO172" s="102"/>
      <c r="PBP172" s="103"/>
      <c r="PBR172" s="104"/>
      <c r="PBS172" s="102"/>
      <c r="PBT172" s="103"/>
      <c r="PBV172" s="104"/>
      <c r="PBW172" s="102"/>
      <c r="PBX172" s="103"/>
      <c r="PBZ172" s="104"/>
      <c r="PCA172" s="102"/>
      <c r="PCB172" s="103"/>
      <c r="PCD172" s="104"/>
      <c r="PCE172" s="102"/>
      <c r="PCF172" s="103"/>
      <c r="PCH172" s="104"/>
      <c r="PCI172" s="102"/>
      <c r="PCJ172" s="103"/>
      <c r="PCL172" s="104"/>
      <c r="PCM172" s="102"/>
      <c r="PCN172" s="103"/>
      <c r="PCP172" s="104"/>
      <c r="PCQ172" s="102"/>
      <c r="PCR172" s="103"/>
      <c r="PCT172" s="104"/>
      <c r="PCU172" s="102"/>
      <c r="PCV172" s="103"/>
      <c r="PCX172" s="104"/>
      <c r="PCY172" s="102"/>
      <c r="PCZ172" s="103"/>
      <c r="PDB172" s="104"/>
      <c r="PDC172" s="102"/>
      <c r="PDD172" s="103"/>
      <c r="PDF172" s="104"/>
      <c r="PDG172" s="102"/>
      <c r="PDH172" s="103"/>
      <c r="PDJ172" s="104"/>
      <c r="PDK172" s="102"/>
      <c r="PDL172" s="103"/>
      <c r="PDN172" s="104"/>
      <c r="PDO172" s="102"/>
      <c r="PDP172" s="103"/>
      <c r="PDR172" s="104"/>
      <c r="PDS172" s="102"/>
      <c r="PDT172" s="103"/>
      <c r="PDV172" s="104"/>
      <c r="PDW172" s="102"/>
      <c r="PDX172" s="103"/>
      <c r="PDZ172" s="104"/>
      <c r="PEA172" s="102"/>
      <c r="PEB172" s="103"/>
      <c r="PED172" s="104"/>
      <c r="PEE172" s="102"/>
      <c r="PEF172" s="103"/>
      <c r="PEH172" s="104"/>
      <c r="PEI172" s="102"/>
      <c r="PEJ172" s="103"/>
      <c r="PEL172" s="104"/>
      <c r="PEM172" s="102"/>
      <c r="PEN172" s="103"/>
      <c r="PEP172" s="104"/>
      <c r="PEQ172" s="102"/>
      <c r="PER172" s="103"/>
      <c r="PET172" s="104"/>
      <c r="PEU172" s="102"/>
      <c r="PEV172" s="103"/>
      <c r="PEX172" s="104"/>
      <c r="PEY172" s="102"/>
      <c r="PEZ172" s="103"/>
      <c r="PFB172" s="104"/>
      <c r="PFC172" s="102"/>
      <c r="PFD172" s="103"/>
      <c r="PFF172" s="104"/>
      <c r="PFG172" s="102"/>
      <c r="PFH172" s="103"/>
      <c r="PFJ172" s="104"/>
      <c r="PFK172" s="102"/>
      <c r="PFL172" s="103"/>
      <c r="PFN172" s="104"/>
      <c r="PFO172" s="102"/>
      <c r="PFP172" s="103"/>
      <c r="PFR172" s="104"/>
      <c r="PFS172" s="102"/>
      <c r="PFT172" s="103"/>
      <c r="PFV172" s="104"/>
      <c r="PFW172" s="102"/>
      <c r="PFX172" s="103"/>
      <c r="PFZ172" s="104"/>
      <c r="PGA172" s="102"/>
      <c r="PGB172" s="103"/>
      <c r="PGD172" s="104"/>
      <c r="PGE172" s="102"/>
      <c r="PGF172" s="103"/>
      <c r="PGH172" s="104"/>
      <c r="PGI172" s="102"/>
      <c r="PGJ172" s="103"/>
      <c r="PGL172" s="104"/>
      <c r="PGM172" s="102"/>
      <c r="PGN172" s="103"/>
      <c r="PGP172" s="104"/>
      <c r="PGQ172" s="102"/>
      <c r="PGR172" s="103"/>
      <c r="PGT172" s="104"/>
      <c r="PGU172" s="102"/>
      <c r="PGV172" s="103"/>
      <c r="PGX172" s="104"/>
      <c r="PGY172" s="102"/>
      <c r="PGZ172" s="103"/>
      <c r="PHB172" s="104"/>
      <c r="PHC172" s="102"/>
      <c r="PHD172" s="103"/>
      <c r="PHF172" s="104"/>
      <c r="PHG172" s="102"/>
      <c r="PHH172" s="103"/>
      <c r="PHJ172" s="104"/>
      <c r="PHK172" s="102"/>
      <c r="PHL172" s="103"/>
      <c r="PHN172" s="104"/>
      <c r="PHO172" s="102"/>
      <c r="PHP172" s="103"/>
      <c r="PHR172" s="104"/>
      <c r="PHS172" s="102"/>
      <c r="PHT172" s="103"/>
      <c r="PHV172" s="104"/>
      <c r="PHW172" s="102"/>
      <c r="PHX172" s="103"/>
      <c r="PHZ172" s="104"/>
      <c r="PIA172" s="102"/>
      <c r="PIB172" s="103"/>
      <c r="PID172" s="104"/>
      <c r="PIE172" s="102"/>
      <c r="PIF172" s="103"/>
      <c r="PIH172" s="104"/>
      <c r="PII172" s="102"/>
      <c r="PIJ172" s="103"/>
      <c r="PIL172" s="104"/>
      <c r="PIM172" s="102"/>
      <c r="PIN172" s="103"/>
      <c r="PIP172" s="104"/>
      <c r="PIQ172" s="102"/>
      <c r="PIR172" s="103"/>
      <c r="PIT172" s="104"/>
      <c r="PIU172" s="102"/>
      <c r="PIV172" s="103"/>
      <c r="PIX172" s="104"/>
      <c r="PIY172" s="102"/>
      <c r="PIZ172" s="103"/>
      <c r="PJB172" s="104"/>
      <c r="PJC172" s="102"/>
      <c r="PJD172" s="103"/>
      <c r="PJF172" s="104"/>
      <c r="PJG172" s="102"/>
      <c r="PJH172" s="103"/>
      <c r="PJJ172" s="104"/>
      <c r="PJK172" s="102"/>
      <c r="PJL172" s="103"/>
      <c r="PJN172" s="104"/>
      <c r="PJO172" s="102"/>
      <c r="PJP172" s="103"/>
      <c r="PJR172" s="104"/>
      <c r="PJS172" s="102"/>
      <c r="PJT172" s="103"/>
      <c r="PJV172" s="104"/>
      <c r="PJW172" s="102"/>
      <c r="PJX172" s="103"/>
      <c r="PJZ172" s="104"/>
      <c r="PKA172" s="102"/>
      <c r="PKB172" s="103"/>
      <c r="PKD172" s="104"/>
      <c r="PKE172" s="102"/>
      <c r="PKF172" s="103"/>
      <c r="PKH172" s="104"/>
      <c r="PKI172" s="102"/>
      <c r="PKJ172" s="103"/>
      <c r="PKL172" s="104"/>
      <c r="PKM172" s="102"/>
      <c r="PKN172" s="103"/>
      <c r="PKP172" s="104"/>
      <c r="PKQ172" s="102"/>
      <c r="PKR172" s="103"/>
      <c r="PKT172" s="104"/>
      <c r="PKU172" s="102"/>
      <c r="PKV172" s="103"/>
      <c r="PKX172" s="104"/>
      <c r="PKY172" s="102"/>
      <c r="PKZ172" s="103"/>
      <c r="PLB172" s="104"/>
      <c r="PLC172" s="102"/>
      <c r="PLD172" s="103"/>
      <c r="PLF172" s="104"/>
      <c r="PLG172" s="102"/>
      <c r="PLH172" s="103"/>
      <c r="PLJ172" s="104"/>
      <c r="PLK172" s="102"/>
      <c r="PLL172" s="103"/>
      <c r="PLN172" s="104"/>
      <c r="PLO172" s="102"/>
      <c r="PLP172" s="103"/>
      <c r="PLR172" s="104"/>
      <c r="PLS172" s="102"/>
      <c r="PLT172" s="103"/>
      <c r="PLV172" s="104"/>
      <c r="PLW172" s="102"/>
      <c r="PLX172" s="103"/>
      <c r="PLZ172" s="104"/>
      <c r="PMA172" s="102"/>
      <c r="PMB172" s="103"/>
      <c r="PMD172" s="104"/>
      <c r="PME172" s="102"/>
      <c r="PMF172" s="103"/>
      <c r="PMH172" s="104"/>
      <c r="PMI172" s="102"/>
      <c r="PMJ172" s="103"/>
      <c r="PML172" s="104"/>
      <c r="PMM172" s="102"/>
      <c r="PMN172" s="103"/>
      <c r="PMP172" s="104"/>
      <c r="PMQ172" s="102"/>
      <c r="PMR172" s="103"/>
      <c r="PMT172" s="104"/>
      <c r="PMU172" s="102"/>
      <c r="PMV172" s="103"/>
      <c r="PMX172" s="104"/>
      <c r="PMY172" s="102"/>
      <c r="PMZ172" s="103"/>
      <c r="PNB172" s="104"/>
      <c r="PNC172" s="102"/>
      <c r="PND172" s="103"/>
      <c r="PNF172" s="104"/>
      <c r="PNG172" s="102"/>
      <c r="PNH172" s="103"/>
      <c r="PNJ172" s="104"/>
      <c r="PNK172" s="102"/>
      <c r="PNL172" s="103"/>
      <c r="PNN172" s="104"/>
      <c r="PNO172" s="102"/>
      <c r="PNP172" s="103"/>
      <c r="PNR172" s="104"/>
      <c r="PNS172" s="102"/>
      <c r="PNT172" s="103"/>
      <c r="PNV172" s="104"/>
      <c r="PNW172" s="102"/>
      <c r="PNX172" s="103"/>
      <c r="PNZ172" s="104"/>
      <c r="POA172" s="102"/>
      <c r="POB172" s="103"/>
      <c r="POD172" s="104"/>
      <c r="POE172" s="102"/>
      <c r="POF172" s="103"/>
      <c r="POH172" s="104"/>
      <c r="POI172" s="102"/>
      <c r="POJ172" s="103"/>
      <c r="POL172" s="104"/>
      <c r="POM172" s="102"/>
      <c r="PON172" s="103"/>
      <c r="POP172" s="104"/>
      <c r="POQ172" s="102"/>
      <c r="POR172" s="103"/>
      <c r="POT172" s="104"/>
      <c r="POU172" s="102"/>
      <c r="POV172" s="103"/>
      <c r="POX172" s="104"/>
      <c r="POY172" s="102"/>
      <c r="POZ172" s="103"/>
      <c r="PPB172" s="104"/>
      <c r="PPC172" s="102"/>
      <c r="PPD172" s="103"/>
      <c r="PPF172" s="104"/>
      <c r="PPG172" s="102"/>
      <c r="PPH172" s="103"/>
      <c r="PPJ172" s="104"/>
      <c r="PPK172" s="102"/>
      <c r="PPL172" s="103"/>
      <c r="PPN172" s="104"/>
      <c r="PPO172" s="102"/>
      <c r="PPP172" s="103"/>
      <c r="PPR172" s="104"/>
      <c r="PPS172" s="102"/>
      <c r="PPT172" s="103"/>
      <c r="PPV172" s="104"/>
      <c r="PPW172" s="102"/>
      <c r="PPX172" s="103"/>
      <c r="PPZ172" s="104"/>
      <c r="PQA172" s="102"/>
      <c r="PQB172" s="103"/>
      <c r="PQD172" s="104"/>
      <c r="PQE172" s="102"/>
      <c r="PQF172" s="103"/>
      <c r="PQH172" s="104"/>
      <c r="PQI172" s="102"/>
      <c r="PQJ172" s="103"/>
      <c r="PQL172" s="104"/>
      <c r="PQM172" s="102"/>
      <c r="PQN172" s="103"/>
      <c r="PQP172" s="104"/>
      <c r="PQQ172" s="102"/>
      <c r="PQR172" s="103"/>
      <c r="PQT172" s="104"/>
      <c r="PQU172" s="102"/>
      <c r="PQV172" s="103"/>
      <c r="PQX172" s="104"/>
      <c r="PQY172" s="102"/>
      <c r="PQZ172" s="103"/>
      <c r="PRB172" s="104"/>
      <c r="PRC172" s="102"/>
      <c r="PRD172" s="103"/>
      <c r="PRF172" s="104"/>
      <c r="PRG172" s="102"/>
      <c r="PRH172" s="103"/>
      <c r="PRJ172" s="104"/>
      <c r="PRK172" s="102"/>
      <c r="PRL172" s="103"/>
      <c r="PRN172" s="104"/>
      <c r="PRO172" s="102"/>
      <c r="PRP172" s="103"/>
      <c r="PRR172" s="104"/>
      <c r="PRS172" s="102"/>
      <c r="PRT172" s="103"/>
      <c r="PRV172" s="104"/>
      <c r="PRW172" s="102"/>
      <c r="PRX172" s="103"/>
      <c r="PRZ172" s="104"/>
      <c r="PSA172" s="102"/>
      <c r="PSB172" s="103"/>
      <c r="PSD172" s="104"/>
      <c r="PSE172" s="102"/>
      <c r="PSF172" s="103"/>
      <c r="PSH172" s="104"/>
      <c r="PSI172" s="102"/>
      <c r="PSJ172" s="103"/>
      <c r="PSL172" s="104"/>
      <c r="PSM172" s="102"/>
      <c r="PSN172" s="103"/>
      <c r="PSP172" s="104"/>
      <c r="PSQ172" s="102"/>
      <c r="PSR172" s="103"/>
      <c r="PST172" s="104"/>
      <c r="PSU172" s="102"/>
      <c r="PSV172" s="103"/>
      <c r="PSX172" s="104"/>
      <c r="PSY172" s="102"/>
      <c r="PSZ172" s="103"/>
      <c r="PTB172" s="104"/>
      <c r="PTC172" s="102"/>
      <c r="PTD172" s="103"/>
      <c r="PTF172" s="104"/>
      <c r="PTG172" s="102"/>
      <c r="PTH172" s="103"/>
      <c r="PTJ172" s="104"/>
      <c r="PTK172" s="102"/>
      <c r="PTL172" s="103"/>
      <c r="PTN172" s="104"/>
      <c r="PTO172" s="102"/>
      <c r="PTP172" s="103"/>
      <c r="PTR172" s="104"/>
      <c r="PTS172" s="102"/>
      <c r="PTT172" s="103"/>
      <c r="PTV172" s="104"/>
      <c r="PTW172" s="102"/>
      <c r="PTX172" s="103"/>
      <c r="PTZ172" s="104"/>
      <c r="PUA172" s="102"/>
      <c r="PUB172" s="103"/>
      <c r="PUD172" s="104"/>
      <c r="PUE172" s="102"/>
      <c r="PUF172" s="103"/>
      <c r="PUH172" s="104"/>
      <c r="PUI172" s="102"/>
      <c r="PUJ172" s="103"/>
      <c r="PUL172" s="104"/>
      <c r="PUM172" s="102"/>
      <c r="PUN172" s="103"/>
      <c r="PUP172" s="104"/>
      <c r="PUQ172" s="102"/>
      <c r="PUR172" s="103"/>
      <c r="PUT172" s="104"/>
      <c r="PUU172" s="102"/>
      <c r="PUV172" s="103"/>
      <c r="PUX172" s="104"/>
      <c r="PUY172" s="102"/>
      <c r="PUZ172" s="103"/>
      <c r="PVB172" s="104"/>
      <c r="PVC172" s="102"/>
      <c r="PVD172" s="103"/>
      <c r="PVF172" s="104"/>
      <c r="PVG172" s="102"/>
      <c r="PVH172" s="103"/>
      <c r="PVJ172" s="104"/>
      <c r="PVK172" s="102"/>
      <c r="PVL172" s="103"/>
      <c r="PVN172" s="104"/>
      <c r="PVO172" s="102"/>
      <c r="PVP172" s="103"/>
      <c r="PVR172" s="104"/>
      <c r="PVS172" s="102"/>
      <c r="PVT172" s="103"/>
      <c r="PVV172" s="104"/>
      <c r="PVW172" s="102"/>
      <c r="PVX172" s="103"/>
      <c r="PVZ172" s="104"/>
      <c r="PWA172" s="102"/>
      <c r="PWB172" s="103"/>
      <c r="PWD172" s="104"/>
      <c r="PWE172" s="102"/>
      <c r="PWF172" s="103"/>
      <c r="PWH172" s="104"/>
      <c r="PWI172" s="102"/>
      <c r="PWJ172" s="103"/>
      <c r="PWL172" s="104"/>
      <c r="PWM172" s="102"/>
      <c r="PWN172" s="103"/>
      <c r="PWP172" s="104"/>
      <c r="PWQ172" s="102"/>
      <c r="PWR172" s="103"/>
      <c r="PWT172" s="104"/>
      <c r="PWU172" s="102"/>
      <c r="PWV172" s="103"/>
      <c r="PWX172" s="104"/>
      <c r="PWY172" s="102"/>
      <c r="PWZ172" s="103"/>
      <c r="PXB172" s="104"/>
      <c r="PXC172" s="102"/>
      <c r="PXD172" s="103"/>
      <c r="PXF172" s="104"/>
      <c r="PXG172" s="102"/>
      <c r="PXH172" s="103"/>
      <c r="PXJ172" s="104"/>
      <c r="PXK172" s="102"/>
      <c r="PXL172" s="103"/>
      <c r="PXN172" s="104"/>
      <c r="PXO172" s="102"/>
      <c r="PXP172" s="103"/>
      <c r="PXR172" s="104"/>
      <c r="PXS172" s="102"/>
      <c r="PXT172" s="103"/>
      <c r="PXV172" s="104"/>
      <c r="PXW172" s="102"/>
      <c r="PXX172" s="103"/>
      <c r="PXZ172" s="104"/>
      <c r="PYA172" s="102"/>
      <c r="PYB172" s="103"/>
      <c r="PYD172" s="104"/>
      <c r="PYE172" s="102"/>
      <c r="PYF172" s="103"/>
      <c r="PYH172" s="104"/>
      <c r="PYI172" s="102"/>
      <c r="PYJ172" s="103"/>
      <c r="PYL172" s="104"/>
      <c r="PYM172" s="102"/>
      <c r="PYN172" s="103"/>
      <c r="PYP172" s="104"/>
      <c r="PYQ172" s="102"/>
      <c r="PYR172" s="103"/>
      <c r="PYT172" s="104"/>
      <c r="PYU172" s="102"/>
      <c r="PYV172" s="103"/>
      <c r="PYX172" s="104"/>
      <c r="PYY172" s="102"/>
      <c r="PYZ172" s="103"/>
      <c r="PZB172" s="104"/>
      <c r="PZC172" s="102"/>
      <c r="PZD172" s="103"/>
      <c r="PZF172" s="104"/>
      <c r="PZG172" s="102"/>
      <c r="PZH172" s="103"/>
      <c r="PZJ172" s="104"/>
      <c r="PZK172" s="102"/>
      <c r="PZL172" s="103"/>
      <c r="PZN172" s="104"/>
      <c r="PZO172" s="102"/>
      <c r="PZP172" s="103"/>
      <c r="PZR172" s="104"/>
      <c r="PZS172" s="102"/>
      <c r="PZT172" s="103"/>
      <c r="PZV172" s="104"/>
      <c r="PZW172" s="102"/>
      <c r="PZX172" s="103"/>
      <c r="PZZ172" s="104"/>
      <c r="QAA172" s="102"/>
      <c r="QAB172" s="103"/>
      <c r="QAD172" s="104"/>
      <c r="QAE172" s="102"/>
      <c r="QAF172" s="103"/>
      <c r="QAH172" s="104"/>
      <c r="QAI172" s="102"/>
      <c r="QAJ172" s="103"/>
      <c r="QAL172" s="104"/>
      <c r="QAM172" s="102"/>
      <c r="QAN172" s="103"/>
      <c r="QAP172" s="104"/>
      <c r="QAQ172" s="102"/>
      <c r="QAR172" s="103"/>
      <c r="QAT172" s="104"/>
      <c r="QAU172" s="102"/>
      <c r="QAV172" s="103"/>
      <c r="QAX172" s="104"/>
      <c r="QAY172" s="102"/>
      <c r="QAZ172" s="103"/>
      <c r="QBB172" s="104"/>
      <c r="QBC172" s="102"/>
      <c r="QBD172" s="103"/>
      <c r="QBF172" s="104"/>
      <c r="QBG172" s="102"/>
      <c r="QBH172" s="103"/>
      <c r="QBJ172" s="104"/>
      <c r="QBK172" s="102"/>
      <c r="QBL172" s="103"/>
      <c r="QBN172" s="104"/>
      <c r="QBO172" s="102"/>
      <c r="QBP172" s="103"/>
      <c r="QBR172" s="104"/>
      <c r="QBS172" s="102"/>
      <c r="QBT172" s="103"/>
      <c r="QBV172" s="104"/>
      <c r="QBW172" s="102"/>
      <c r="QBX172" s="103"/>
      <c r="QBZ172" s="104"/>
      <c r="QCA172" s="102"/>
      <c r="QCB172" s="103"/>
      <c r="QCD172" s="104"/>
      <c r="QCE172" s="102"/>
      <c r="QCF172" s="103"/>
      <c r="QCH172" s="104"/>
      <c r="QCI172" s="102"/>
      <c r="QCJ172" s="103"/>
      <c r="QCL172" s="104"/>
      <c r="QCM172" s="102"/>
      <c r="QCN172" s="103"/>
      <c r="QCP172" s="104"/>
      <c r="QCQ172" s="102"/>
      <c r="QCR172" s="103"/>
      <c r="QCT172" s="104"/>
      <c r="QCU172" s="102"/>
      <c r="QCV172" s="103"/>
      <c r="QCX172" s="104"/>
      <c r="QCY172" s="102"/>
      <c r="QCZ172" s="103"/>
      <c r="QDB172" s="104"/>
      <c r="QDC172" s="102"/>
      <c r="QDD172" s="103"/>
      <c r="QDF172" s="104"/>
      <c r="QDG172" s="102"/>
      <c r="QDH172" s="103"/>
      <c r="QDJ172" s="104"/>
      <c r="QDK172" s="102"/>
      <c r="QDL172" s="103"/>
      <c r="QDN172" s="104"/>
      <c r="QDO172" s="102"/>
      <c r="QDP172" s="103"/>
      <c r="QDR172" s="104"/>
      <c r="QDS172" s="102"/>
      <c r="QDT172" s="103"/>
      <c r="QDV172" s="104"/>
      <c r="QDW172" s="102"/>
      <c r="QDX172" s="103"/>
      <c r="QDZ172" s="104"/>
      <c r="QEA172" s="102"/>
      <c r="QEB172" s="103"/>
      <c r="QED172" s="104"/>
      <c r="QEE172" s="102"/>
      <c r="QEF172" s="103"/>
      <c r="QEH172" s="104"/>
      <c r="QEI172" s="102"/>
      <c r="QEJ172" s="103"/>
      <c r="QEL172" s="104"/>
      <c r="QEM172" s="102"/>
      <c r="QEN172" s="103"/>
      <c r="QEP172" s="104"/>
      <c r="QEQ172" s="102"/>
      <c r="QER172" s="103"/>
      <c r="QET172" s="104"/>
      <c r="QEU172" s="102"/>
      <c r="QEV172" s="103"/>
      <c r="QEX172" s="104"/>
      <c r="QEY172" s="102"/>
      <c r="QEZ172" s="103"/>
      <c r="QFB172" s="104"/>
      <c r="QFC172" s="102"/>
      <c r="QFD172" s="103"/>
      <c r="QFF172" s="104"/>
      <c r="QFG172" s="102"/>
      <c r="QFH172" s="103"/>
      <c r="QFJ172" s="104"/>
      <c r="QFK172" s="102"/>
      <c r="QFL172" s="103"/>
      <c r="QFN172" s="104"/>
      <c r="QFO172" s="102"/>
      <c r="QFP172" s="103"/>
      <c r="QFR172" s="104"/>
      <c r="QFS172" s="102"/>
      <c r="QFT172" s="103"/>
      <c r="QFV172" s="104"/>
      <c r="QFW172" s="102"/>
      <c r="QFX172" s="103"/>
      <c r="QFZ172" s="104"/>
      <c r="QGA172" s="102"/>
      <c r="QGB172" s="103"/>
      <c r="QGD172" s="104"/>
      <c r="QGE172" s="102"/>
      <c r="QGF172" s="103"/>
      <c r="QGH172" s="104"/>
      <c r="QGI172" s="102"/>
      <c r="QGJ172" s="103"/>
      <c r="QGL172" s="104"/>
      <c r="QGM172" s="102"/>
      <c r="QGN172" s="103"/>
      <c r="QGP172" s="104"/>
      <c r="QGQ172" s="102"/>
      <c r="QGR172" s="103"/>
      <c r="QGT172" s="104"/>
      <c r="QGU172" s="102"/>
      <c r="QGV172" s="103"/>
      <c r="QGX172" s="104"/>
      <c r="QGY172" s="102"/>
      <c r="QGZ172" s="103"/>
      <c r="QHB172" s="104"/>
      <c r="QHC172" s="102"/>
      <c r="QHD172" s="103"/>
      <c r="QHF172" s="104"/>
      <c r="QHG172" s="102"/>
      <c r="QHH172" s="103"/>
      <c r="QHJ172" s="104"/>
      <c r="QHK172" s="102"/>
      <c r="QHL172" s="103"/>
      <c r="QHN172" s="104"/>
      <c r="QHO172" s="102"/>
      <c r="QHP172" s="103"/>
      <c r="QHR172" s="104"/>
      <c r="QHS172" s="102"/>
      <c r="QHT172" s="103"/>
      <c r="QHV172" s="104"/>
      <c r="QHW172" s="102"/>
      <c r="QHX172" s="103"/>
      <c r="QHZ172" s="104"/>
      <c r="QIA172" s="102"/>
      <c r="QIB172" s="103"/>
      <c r="QID172" s="104"/>
      <c r="QIE172" s="102"/>
      <c r="QIF172" s="103"/>
      <c r="QIH172" s="104"/>
      <c r="QII172" s="102"/>
      <c r="QIJ172" s="103"/>
      <c r="QIL172" s="104"/>
      <c r="QIM172" s="102"/>
      <c r="QIN172" s="103"/>
      <c r="QIP172" s="104"/>
      <c r="QIQ172" s="102"/>
      <c r="QIR172" s="103"/>
      <c r="QIT172" s="104"/>
      <c r="QIU172" s="102"/>
      <c r="QIV172" s="103"/>
      <c r="QIX172" s="104"/>
      <c r="QIY172" s="102"/>
      <c r="QIZ172" s="103"/>
      <c r="QJB172" s="104"/>
      <c r="QJC172" s="102"/>
      <c r="QJD172" s="103"/>
      <c r="QJF172" s="104"/>
      <c r="QJG172" s="102"/>
      <c r="QJH172" s="103"/>
      <c r="QJJ172" s="104"/>
      <c r="QJK172" s="102"/>
      <c r="QJL172" s="103"/>
      <c r="QJN172" s="104"/>
      <c r="QJO172" s="102"/>
      <c r="QJP172" s="103"/>
      <c r="QJR172" s="104"/>
      <c r="QJS172" s="102"/>
      <c r="QJT172" s="103"/>
      <c r="QJV172" s="104"/>
      <c r="QJW172" s="102"/>
      <c r="QJX172" s="103"/>
      <c r="QJZ172" s="104"/>
      <c r="QKA172" s="102"/>
      <c r="QKB172" s="103"/>
      <c r="QKD172" s="104"/>
      <c r="QKE172" s="102"/>
      <c r="QKF172" s="103"/>
      <c r="QKH172" s="104"/>
      <c r="QKI172" s="102"/>
      <c r="QKJ172" s="103"/>
      <c r="QKL172" s="104"/>
      <c r="QKM172" s="102"/>
      <c r="QKN172" s="103"/>
      <c r="QKP172" s="104"/>
      <c r="QKQ172" s="102"/>
      <c r="QKR172" s="103"/>
      <c r="QKT172" s="104"/>
      <c r="QKU172" s="102"/>
      <c r="QKV172" s="103"/>
      <c r="QKX172" s="104"/>
      <c r="QKY172" s="102"/>
      <c r="QKZ172" s="103"/>
      <c r="QLB172" s="104"/>
      <c r="QLC172" s="102"/>
      <c r="QLD172" s="103"/>
      <c r="QLF172" s="104"/>
      <c r="QLG172" s="102"/>
      <c r="QLH172" s="103"/>
      <c r="QLJ172" s="104"/>
      <c r="QLK172" s="102"/>
      <c r="QLL172" s="103"/>
      <c r="QLN172" s="104"/>
      <c r="QLO172" s="102"/>
      <c r="QLP172" s="103"/>
      <c r="QLR172" s="104"/>
      <c r="QLS172" s="102"/>
      <c r="QLT172" s="103"/>
      <c r="QLV172" s="104"/>
      <c r="QLW172" s="102"/>
      <c r="QLX172" s="103"/>
      <c r="QLZ172" s="104"/>
      <c r="QMA172" s="102"/>
      <c r="QMB172" s="103"/>
      <c r="QMD172" s="104"/>
      <c r="QME172" s="102"/>
      <c r="QMF172" s="103"/>
      <c r="QMH172" s="104"/>
      <c r="QMI172" s="102"/>
      <c r="QMJ172" s="103"/>
      <c r="QML172" s="104"/>
      <c r="QMM172" s="102"/>
      <c r="QMN172" s="103"/>
      <c r="QMP172" s="104"/>
      <c r="QMQ172" s="102"/>
      <c r="QMR172" s="103"/>
      <c r="QMT172" s="104"/>
      <c r="QMU172" s="102"/>
      <c r="QMV172" s="103"/>
      <c r="QMX172" s="104"/>
      <c r="QMY172" s="102"/>
      <c r="QMZ172" s="103"/>
      <c r="QNB172" s="104"/>
      <c r="QNC172" s="102"/>
      <c r="QND172" s="103"/>
      <c r="QNF172" s="104"/>
      <c r="QNG172" s="102"/>
      <c r="QNH172" s="103"/>
      <c r="QNJ172" s="104"/>
      <c r="QNK172" s="102"/>
      <c r="QNL172" s="103"/>
      <c r="QNN172" s="104"/>
      <c r="QNO172" s="102"/>
      <c r="QNP172" s="103"/>
      <c r="QNR172" s="104"/>
      <c r="QNS172" s="102"/>
      <c r="QNT172" s="103"/>
      <c r="QNV172" s="104"/>
      <c r="QNW172" s="102"/>
      <c r="QNX172" s="103"/>
      <c r="QNZ172" s="104"/>
      <c r="QOA172" s="102"/>
      <c r="QOB172" s="103"/>
      <c r="QOD172" s="104"/>
      <c r="QOE172" s="102"/>
      <c r="QOF172" s="103"/>
      <c r="QOH172" s="104"/>
      <c r="QOI172" s="102"/>
      <c r="QOJ172" s="103"/>
      <c r="QOL172" s="104"/>
      <c r="QOM172" s="102"/>
      <c r="QON172" s="103"/>
      <c r="QOP172" s="104"/>
      <c r="QOQ172" s="102"/>
      <c r="QOR172" s="103"/>
      <c r="QOT172" s="104"/>
      <c r="QOU172" s="102"/>
      <c r="QOV172" s="103"/>
      <c r="QOX172" s="104"/>
      <c r="QOY172" s="102"/>
      <c r="QOZ172" s="103"/>
      <c r="QPB172" s="104"/>
      <c r="QPC172" s="102"/>
      <c r="QPD172" s="103"/>
      <c r="QPF172" s="104"/>
      <c r="QPG172" s="102"/>
      <c r="QPH172" s="103"/>
      <c r="QPJ172" s="104"/>
      <c r="QPK172" s="102"/>
      <c r="QPL172" s="103"/>
      <c r="QPN172" s="104"/>
      <c r="QPO172" s="102"/>
      <c r="QPP172" s="103"/>
      <c r="QPR172" s="104"/>
      <c r="QPS172" s="102"/>
      <c r="QPT172" s="103"/>
      <c r="QPV172" s="104"/>
      <c r="QPW172" s="102"/>
      <c r="QPX172" s="103"/>
      <c r="QPZ172" s="104"/>
      <c r="QQA172" s="102"/>
      <c r="QQB172" s="103"/>
      <c r="QQD172" s="104"/>
      <c r="QQE172" s="102"/>
      <c r="QQF172" s="103"/>
      <c r="QQH172" s="104"/>
      <c r="QQI172" s="102"/>
      <c r="QQJ172" s="103"/>
      <c r="QQL172" s="104"/>
      <c r="QQM172" s="102"/>
      <c r="QQN172" s="103"/>
      <c r="QQP172" s="104"/>
      <c r="QQQ172" s="102"/>
      <c r="QQR172" s="103"/>
      <c r="QQT172" s="104"/>
      <c r="QQU172" s="102"/>
      <c r="QQV172" s="103"/>
      <c r="QQX172" s="104"/>
      <c r="QQY172" s="102"/>
      <c r="QQZ172" s="103"/>
      <c r="QRB172" s="104"/>
      <c r="QRC172" s="102"/>
      <c r="QRD172" s="103"/>
      <c r="QRF172" s="104"/>
      <c r="QRG172" s="102"/>
      <c r="QRH172" s="103"/>
      <c r="QRJ172" s="104"/>
      <c r="QRK172" s="102"/>
      <c r="QRL172" s="103"/>
      <c r="QRN172" s="104"/>
      <c r="QRO172" s="102"/>
      <c r="QRP172" s="103"/>
      <c r="QRR172" s="104"/>
      <c r="QRS172" s="102"/>
      <c r="QRT172" s="103"/>
      <c r="QRV172" s="104"/>
      <c r="QRW172" s="102"/>
      <c r="QRX172" s="103"/>
      <c r="QRZ172" s="104"/>
      <c r="QSA172" s="102"/>
      <c r="QSB172" s="103"/>
      <c r="QSD172" s="104"/>
      <c r="QSE172" s="102"/>
      <c r="QSF172" s="103"/>
      <c r="QSH172" s="104"/>
      <c r="QSI172" s="102"/>
      <c r="QSJ172" s="103"/>
      <c r="QSL172" s="104"/>
      <c r="QSM172" s="102"/>
      <c r="QSN172" s="103"/>
      <c r="QSP172" s="104"/>
      <c r="QSQ172" s="102"/>
      <c r="QSR172" s="103"/>
      <c r="QST172" s="104"/>
      <c r="QSU172" s="102"/>
      <c r="QSV172" s="103"/>
      <c r="QSX172" s="104"/>
      <c r="QSY172" s="102"/>
      <c r="QSZ172" s="103"/>
      <c r="QTB172" s="104"/>
      <c r="QTC172" s="102"/>
      <c r="QTD172" s="103"/>
      <c r="QTF172" s="104"/>
      <c r="QTG172" s="102"/>
      <c r="QTH172" s="103"/>
      <c r="QTJ172" s="104"/>
      <c r="QTK172" s="102"/>
      <c r="QTL172" s="103"/>
      <c r="QTN172" s="104"/>
      <c r="QTO172" s="102"/>
      <c r="QTP172" s="103"/>
      <c r="QTR172" s="104"/>
      <c r="QTS172" s="102"/>
      <c r="QTT172" s="103"/>
      <c r="QTV172" s="104"/>
      <c r="QTW172" s="102"/>
      <c r="QTX172" s="103"/>
      <c r="QTZ172" s="104"/>
      <c r="QUA172" s="102"/>
      <c r="QUB172" s="103"/>
      <c r="QUD172" s="104"/>
      <c r="QUE172" s="102"/>
      <c r="QUF172" s="103"/>
      <c r="QUH172" s="104"/>
      <c r="QUI172" s="102"/>
      <c r="QUJ172" s="103"/>
      <c r="QUL172" s="104"/>
      <c r="QUM172" s="102"/>
      <c r="QUN172" s="103"/>
      <c r="QUP172" s="104"/>
      <c r="QUQ172" s="102"/>
      <c r="QUR172" s="103"/>
      <c r="QUT172" s="104"/>
      <c r="QUU172" s="102"/>
      <c r="QUV172" s="103"/>
      <c r="QUX172" s="104"/>
      <c r="QUY172" s="102"/>
      <c r="QUZ172" s="103"/>
      <c r="QVB172" s="104"/>
      <c r="QVC172" s="102"/>
      <c r="QVD172" s="103"/>
      <c r="QVF172" s="104"/>
      <c r="QVG172" s="102"/>
      <c r="QVH172" s="103"/>
      <c r="QVJ172" s="104"/>
      <c r="QVK172" s="102"/>
      <c r="QVL172" s="103"/>
      <c r="QVN172" s="104"/>
      <c r="QVO172" s="102"/>
      <c r="QVP172" s="103"/>
      <c r="QVR172" s="104"/>
      <c r="QVS172" s="102"/>
      <c r="QVT172" s="103"/>
      <c r="QVV172" s="104"/>
      <c r="QVW172" s="102"/>
      <c r="QVX172" s="103"/>
      <c r="QVZ172" s="104"/>
      <c r="QWA172" s="102"/>
      <c r="QWB172" s="103"/>
      <c r="QWD172" s="104"/>
      <c r="QWE172" s="102"/>
      <c r="QWF172" s="103"/>
      <c r="QWH172" s="104"/>
      <c r="QWI172" s="102"/>
      <c r="QWJ172" s="103"/>
      <c r="QWL172" s="104"/>
      <c r="QWM172" s="102"/>
      <c r="QWN172" s="103"/>
      <c r="QWP172" s="104"/>
      <c r="QWQ172" s="102"/>
      <c r="QWR172" s="103"/>
      <c r="QWT172" s="104"/>
      <c r="QWU172" s="102"/>
      <c r="QWV172" s="103"/>
      <c r="QWX172" s="104"/>
      <c r="QWY172" s="102"/>
      <c r="QWZ172" s="103"/>
      <c r="QXB172" s="104"/>
      <c r="QXC172" s="102"/>
      <c r="QXD172" s="103"/>
      <c r="QXF172" s="104"/>
      <c r="QXG172" s="102"/>
      <c r="QXH172" s="103"/>
      <c r="QXJ172" s="104"/>
      <c r="QXK172" s="102"/>
      <c r="QXL172" s="103"/>
      <c r="QXN172" s="104"/>
      <c r="QXO172" s="102"/>
      <c r="QXP172" s="103"/>
      <c r="QXR172" s="104"/>
      <c r="QXS172" s="102"/>
      <c r="QXT172" s="103"/>
      <c r="QXV172" s="104"/>
      <c r="QXW172" s="102"/>
      <c r="QXX172" s="103"/>
      <c r="QXZ172" s="104"/>
      <c r="QYA172" s="102"/>
      <c r="QYB172" s="103"/>
      <c r="QYD172" s="104"/>
      <c r="QYE172" s="102"/>
      <c r="QYF172" s="103"/>
      <c r="QYH172" s="104"/>
      <c r="QYI172" s="102"/>
      <c r="QYJ172" s="103"/>
      <c r="QYL172" s="104"/>
      <c r="QYM172" s="102"/>
      <c r="QYN172" s="103"/>
      <c r="QYP172" s="104"/>
      <c r="QYQ172" s="102"/>
      <c r="QYR172" s="103"/>
      <c r="QYT172" s="104"/>
      <c r="QYU172" s="102"/>
      <c r="QYV172" s="103"/>
      <c r="QYX172" s="104"/>
      <c r="QYY172" s="102"/>
      <c r="QYZ172" s="103"/>
      <c r="QZB172" s="104"/>
      <c r="QZC172" s="102"/>
      <c r="QZD172" s="103"/>
      <c r="QZF172" s="104"/>
      <c r="QZG172" s="102"/>
      <c r="QZH172" s="103"/>
      <c r="QZJ172" s="104"/>
      <c r="QZK172" s="102"/>
      <c r="QZL172" s="103"/>
      <c r="QZN172" s="104"/>
      <c r="QZO172" s="102"/>
      <c r="QZP172" s="103"/>
      <c r="QZR172" s="104"/>
      <c r="QZS172" s="102"/>
      <c r="QZT172" s="103"/>
      <c r="QZV172" s="104"/>
      <c r="QZW172" s="102"/>
      <c r="QZX172" s="103"/>
      <c r="QZZ172" s="104"/>
      <c r="RAA172" s="102"/>
      <c r="RAB172" s="103"/>
      <c r="RAD172" s="104"/>
      <c r="RAE172" s="102"/>
      <c r="RAF172" s="103"/>
      <c r="RAH172" s="104"/>
      <c r="RAI172" s="102"/>
      <c r="RAJ172" s="103"/>
      <c r="RAL172" s="104"/>
      <c r="RAM172" s="102"/>
      <c r="RAN172" s="103"/>
      <c r="RAP172" s="104"/>
      <c r="RAQ172" s="102"/>
      <c r="RAR172" s="103"/>
      <c r="RAT172" s="104"/>
      <c r="RAU172" s="102"/>
      <c r="RAV172" s="103"/>
      <c r="RAX172" s="104"/>
      <c r="RAY172" s="102"/>
      <c r="RAZ172" s="103"/>
      <c r="RBB172" s="104"/>
      <c r="RBC172" s="102"/>
      <c r="RBD172" s="103"/>
      <c r="RBF172" s="104"/>
      <c r="RBG172" s="102"/>
      <c r="RBH172" s="103"/>
      <c r="RBJ172" s="104"/>
      <c r="RBK172" s="102"/>
      <c r="RBL172" s="103"/>
      <c r="RBN172" s="104"/>
      <c r="RBO172" s="102"/>
      <c r="RBP172" s="103"/>
      <c r="RBR172" s="104"/>
      <c r="RBS172" s="102"/>
      <c r="RBT172" s="103"/>
      <c r="RBV172" s="104"/>
      <c r="RBW172" s="102"/>
      <c r="RBX172" s="103"/>
      <c r="RBZ172" s="104"/>
      <c r="RCA172" s="102"/>
      <c r="RCB172" s="103"/>
      <c r="RCD172" s="104"/>
      <c r="RCE172" s="102"/>
      <c r="RCF172" s="103"/>
      <c r="RCH172" s="104"/>
      <c r="RCI172" s="102"/>
      <c r="RCJ172" s="103"/>
      <c r="RCL172" s="104"/>
      <c r="RCM172" s="102"/>
      <c r="RCN172" s="103"/>
      <c r="RCP172" s="104"/>
      <c r="RCQ172" s="102"/>
      <c r="RCR172" s="103"/>
      <c r="RCT172" s="104"/>
      <c r="RCU172" s="102"/>
      <c r="RCV172" s="103"/>
      <c r="RCX172" s="104"/>
      <c r="RCY172" s="102"/>
      <c r="RCZ172" s="103"/>
      <c r="RDB172" s="104"/>
      <c r="RDC172" s="102"/>
      <c r="RDD172" s="103"/>
      <c r="RDF172" s="104"/>
      <c r="RDG172" s="102"/>
      <c r="RDH172" s="103"/>
      <c r="RDJ172" s="104"/>
      <c r="RDK172" s="102"/>
      <c r="RDL172" s="103"/>
      <c r="RDN172" s="104"/>
      <c r="RDO172" s="102"/>
      <c r="RDP172" s="103"/>
      <c r="RDR172" s="104"/>
      <c r="RDS172" s="102"/>
      <c r="RDT172" s="103"/>
      <c r="RDV172" s="104"/>
      <c r="RDW172" s="102"/>
      <c r="RDX172" s="103"/>
      <c r="RDZ172" s="104"/>
      <c r="REA172" s="102"/>
      <c r="REB172" s="103"/>
      <c r="RED172" s="104"/>
      <c r="REE172" s="102"/>
      <c r="REF172" s="103"/>
      <c r="REH172" s="104"/>
      <c r="REI172" s="102"/>
      <c r="REJ172" s="103"/>
      <c r="REL172" s="104"/>
      <c r="REM172" s="102"/>
      <c r="REN172" s="103"/>
      <c r="REP172" s="104"/>
      <c r="REQ172" s="102"/>
      <c r="RER172" s="103"/>
      <c r="RET172" s="104"/>
      <c r="REU172" s="102"/>
      <c r="REV172" s="103"/>
      <c r="REX172" s="104"/>
      <c r="REY172" s="102"/>
      <c r="REZ172" s="103"/>
      <c r="RFB172" s="104"/>
      <c r="RFC172" s="102"/>
      <c r="RFD172" s="103"/>
      <c r="RFF172" s="104"/>
      <c r="RFG172" s="102"/>
      <c r="RFH172" s="103"/>
      <c r="RFJ172" s="104"/>
      <c r="RFK172" s="102"/>
      <c r="RFL172" s="103"/>
      <c r="RFN172" s="104"/>
      <c r="RFO172" s="102"/>
      <c r="RFP172" s="103"/>
      <c r="RFR172" s="104"/>
      <c r="RFS172" s="102"/>
      <c r="RFT172" s="103"/>
      <c r="RFV172" s="104"/>
      <c r="RFW172" s="102"/>
      <c r="RFX172" s="103"/>
      <c r="RFZ172" s="104"/>
      <c r="RGA172" s="102"/>
      <c r="RGB172" s="103"/>
      <c r="RGD172" s="104"/>
      <c r="RGE172" s="102"/>
      <c r="RGF172" s="103"/>
      <c r="RGH172" s="104"/>
      <c r="RGI172" s="102"/>
      <c r="RGJ172" s="103"/>
      <c r="RGL172" s="104"/>
      <c r="RGM172" s="102"/>
      <c r="RGN172" s="103"/>
      <c r="RGP172" s="104"/>
      <c r="RGQ172" s="102"/>
      <c r="RGR172" s="103"/>
      <c r="RGT172" s="104"/>
      <c r="RGU172" s="102"/>
      <c r="RGV172" s="103"/>
      <c r="RGX172" s="104"/>
      <c r="RGY172" s="102"/>
      <c r="RGZ172" s="103"/>
      <c r="RHB172" s="104"/>
      <c r="RHC172" s="102"/>
      <c r="RHD172" s="103"/>
      <c r="RHF172" s="104"/>
      <c r="RHG172" s="102"/>
      <c r="RHH172" s="103"/>
      <c r="RHJ172" s="104"/>
      <c r="RHK172" s="102"/>
      <c r="RHL172" s="103"/>
      <c r="RHN172" s="104"/>
      <c r="RHO172" s="102"/>
      <c r="RHP172" s="103"/>
      <c r="RHR172" s="104"/>
      <c r="RHS172" s="102"/>
      <c r="RHT172" s="103"/>
      <c r="RHV172" s="104"/>
      <c r="RHW172" s="102"/>
      <c r="RHX172" s="103"/>
      <c r="RHZ172" s="104"/>
      <c r="RIA172" s="102"/>
      <c r="RIB172" s="103"/>
      <c r="RID172" s="104"/>
      <c r="RIE172" s="102"/>
      <c r="RIF172" s="103"/>
      <c r="RIH172" s="104"/>
      <c r="RII172" s="102"/>
      <c r="RIJ172" s="103"/>
      <c r="RIL172" s="104"/>
      <c r="RIM172" s="102"/>
      <c r="RIN172" s="103"/>
      <c r="RIP172" s="104"/>
      <c r="RIQ172" s="102"/>
      <c r="RIR172" s="103"/>
      <c r="RIT172" s="104"/>
      <c r="RIU172" s="102"/>
      <c r="RIV172" s="103"/>
      <c r="RIX172" s="104"/>
      <c r="RIY172" s="102"/>
      <c r="RIZ172" s="103"/>
      <c r="RJB172" s="104"/>
      <c r="RJC172" s="102"/>
      <c r="RJD172" s="103"/>
      <c r="RJF172" s="104"/>
      <c r="RJG172" s="102"/>
      <c r="RJH172" s="103"/>
      <c r="RJJ172" s="104"/>
      <c r="RJK172" s="102"/>
      <c r="RJL172" s="103"/>
      <c r="RJN172" s="104"/>
      <c r="RJO172" s="102"/>
      <c r="RJP172" s="103"/>
      <c r="RJR172" s="104"/>
      <c r="RJS172" s="102"/>
      <c r="RJT172" s="103"/>
      <c r="RJV172" s="104"/>
      <c r="RJW172" s="102"/>
      <c r="RJX172" s="103"/>
      <c r="RJZ172" s="104"/>
      <c r="RKA172" s="102"/>
      <c r="RKB172" s="103"/>
      <c r="RKD172" s="104"/>
      <c r="RKE172" s="102"/>
      <c r="RKF172" s="103"/>
      <c r="RKH172" s="104"/>
      <c r="RKI172" s="102"/>
      <c r="RKJ172" s="103"/>
      <c r="RKL172" s="104"/>
      <c r="RKM172" s="102"/>
      <c r="RKN172" s="103"/>
      <c r="RKP172" s="104"/>
      <c r="RKQ172" s="102"/>
      <c r="RKR172" s="103"/>
      <c r="RKT172" s="104"/>
      <c r="RKU172" s="102"/>
      <c r="RKV172" s="103"/>
      <c r="RKX172" s="104"/>
      <c r="RKY172" s="102"/>
      <c r="RKZ172" s="103"/>
      <c r="RLB172" s="104"/>
      <c r="RLC172" s="102"/>
      <c r="RLD172" s="103"/>
      <c r="RLF172" s="104"/>
      <c r="RLG172" s="102"/>
      <c r="RLH172" s="103"/>
      <c r="RLJ172" s="104"/>
      <c r="RLK172" s="102"/>
      <c r="RLL172" s="103"/>
      <c r="RLN172" s="104"/>
      <c r="RLO172" s="102"/>
      <c r="RLP172" s="103"/>
      <c r="RLR172" s="104"/>
      <c r="RLS172" s="102"/>
      <c r="RLT172" s="103"/>
      <c r="RLV172" s="104"/>
      <c r="RLW172" s="102"/>
      <c r="RLX172" s="103"/>
      <c r="RLZ172" s="104"/>
      <c r="RMA172" s="102"/>
      <c r="RMB172" s="103"/>
      <c r="RMD172" s="104"/>
      <c r="RME172" s="102"/>
      <c r="RMF172" s="103"/>
      <c r="RMH172" s="104"/>
      <c r="RMI172" s="102"/>
      <c r="RMJ172" s="103"/>
      <c r="RML172" s="104"/>
      <c r="RMM172" s="102"/>
      <c r="RMN172" s="103"/>
      <c r="RMP172" s="104"/>
      <c r="RMQ172" s="102"/>
      <c r="RMR172" s="103"/>
      <c r="RMT172" s="104"/>
      <c r="RMU172" s="102"/>
      <c r="RMV172" s="103"/>
      <c r="RMX172" s="104"/>
      <c r="RMY172" s="102"/>
      <c r="RMZ172" s="103"/>
      <c r="RNB172" s="104"/>
      <c r="RNC172" s="102"/>
      <c r="RND172" s="103"/>
      <c r="RNF172" s="104"/>
      <c r="RNG172" s="102"/>
      <c r="RNH172" s="103"/>
      <c r="RNJ172" s="104"/>
      <c r="RNK172" s="102"/>
      <c r="RNL172" s="103"/>
      <c r="RNN172" s="104"/>
      <c r="RNO172" s="102"/>
      <c r="RNP172" s="103"/>
      <c r="RNR172" s="104"/>
      <c r="RNS172" s="102"/>
      <c r="RNT172" s="103"/>
      <c r="RNV172" s="104"/>
      <c r="RNW172" s="102"/>
      <c r="RNX172" s="103"/>
      <c r="RNZ172" s="104"/>
      <c r="ROA172" s="102"/>
      <c r="ROB172" s="103"/>
      <c r="ROD172" s="104"/>
      <c r="ROE172" s="102"/>
      <c r="ROF172" s="103"/>
      <c r="ROH172" s="104"/>
      <c r="ROI172" s="102"/>
      <c r="ROJ172" s="103"/>
      <c r="ROL172" s="104"/>
      <c r="ROM172" s="102"/>
      <c r="RON172" s="103"/>
      <c r="ROP172" s="104"/>
      <c r="ROQ172" s="102"/>
      <c r="ROR172" s="103"/>
      <c r="ROT172" s="104"/>
      <c r="ROU172" s="102"/>
      <c r="ROV172" s="103"/>
      <c r="ROX172" s="104"/>
      <c r="ROY172" s="102"/>
      <c r="ROZ172" s="103"/>
      <c r="RPB172" s="104"/>
      <c r="RPC172" s="102"/>
      <c r="RPD172" s="103"/>
      <c r="RPF172" s="104"/>
      <c r="RPG172" s="102"/>
      <c r="RPH172" s="103"/>
      <c r="RPJ172" s="104"/>
      <c r="RPK172" s="102"/>
      <c r="RPL172" s="103"/>
      <c r="RPN172" s="104"/>
      <c r="RPO172" s="102"/>
      <c r="RPP172" s="103"/>
      <c r="RPR172" s="104"/>
      <c r="RPS172" s="102"/>
      <c r="RPT172" s="103"/>
      <c r="RPV172" s="104"/>
      <c r="RPW172" s="102"/>
      <c r="RPX172" s="103"/>
      <c r="RPZ172" s="104"/>
      <c r="RQA172" s="102"/>
      <c r="RQB172" s="103"/>
      <c r="RQD172" s="104"/>
      <c r="RQE172" s="102"/>
      <c r="RQF172" s="103"/>
      <c r="RQH172" s="104"/>
      <c r="RQI172" s="102"/>
      <c r="RQJ172" s="103"/>
      <c r="RQL172" s="104"/>
      <c r="RQM172" s="102"/>
      <c r="RQN172" s="103"/>
      <c r="RQP172" s="104"/>
      <c r="RQQ172" s="102"/>
      <c r="RQR172" s="103"/>
      <c r="RQT172" s="104"/>
      <c r="RQU172" s="102"/>
      <c r="RQV172" s="103"/>
      <c r="RQX172" s="104"/>
      <c r="RQY172" s="102"/>
      <c r="RQZ172" s="103"/>
      <c r="RRB172" s="104"/>
      <c r="RRC172" s="102"/>
      <c r="RRD172" s="103"/>
      <c r="RRF172" s="104"/>
      <c r="RRG172" s="102"/>
      <c r="RRH172" s="103"/>
      <c r="RRJ172" s="104"/>
      <c r="RRK172" s="102"/>
      <c r="RRL172" s="103"/>
      <c r="RRN172" s="104"/>
      <c r="RRO172" s="102"/>
      <c r="RRP172" s="103"/>
      <c r="RRR172" s="104"/>
      <c r="RRS172" s="102"/>
      <c r="RRT172" s="103"/>
      <c r="RRV172" s="104"/>
      <c r="RRW172" s="102"/>
      <c r="RRX172" s="103"/>
      <c r="RRZ172" s="104"/>
      <c r="RSA172" s="102"/>
      <c r="RSB172" s="103"/>
      <c r="RSD172" s="104"/>
      <c r="RSE172" s="102"/>
      <c r="RSF172" s="103"/>
      <c r="RSH172" s="104"/>
      <c r="RSI172" s="102"/>
      <c r="RSJ172" s="103"/>
      <c r="RSL172" s="104"/>
      <c r="RSM172" s="102"/>
      <c r="RSN172" s="103"/>
      <c r="RSP172" s="104"/>
      <c r="RSQ172" s="102"/>
      <c r="RSR172" s="103"/>
      <c r="RST172" s="104"/>
      <c r="RSU172" s="102"/>
      <c r="RSV172" s="103"/>
      <c r="RSX172" s="104"/>
      <c r="RSY172" s="102"/>
      <c r="RSZ172" s="103"/>
      <c r="RTB172" s="104"/>
      <c r="RTC172" s="102"/>
      <c r="RTD172" s="103"/>
      <c r="RTF172" s="104"/>
      <c r="RTG172" s="102"/>
      <c r="RTH172" s="103"/>
      <c r="RTJ172" s="104"/>
      <c r="RTK172" s="102"/>
      <c r="RTL172" s="103"/>
      <c r="RTN172" s="104"/>
      <c r="RTO172" s="102"/>
      <c r="RTP172" s="103"/>
      <c r="RTR172" s="104"/>
      <c r="RTS172" s="102"/>
      <c r="RTT172" s="103"/>
      <c r="RTV172" s="104"/>
      <c r="RTW172" s="102"/>
      <c r="RTX172" s="103"/>
      <c r="RTZ172" s="104"/>
      <c r="RUA172" s="102"/>
      <c r="RUB172" s="103"/>
      <c r="RUD172" s="104"/>
      <c r="RUE172" s="102"/>
      <c r="RUF172" s="103"/>
      <c r="RUH172" s="104"/>
      <c r="RUI172" s="102"/>
      <c r="RUJ172" s="103"/>
      <c r="RUL172" s="104"/>
      <c r="RUM172" s="102"/>
      <c r="RUN172" s="103"/>
      <c r="RUP172" s="104"/>
      <c r="RUQ172" s="102"/>
      <c r="RUR172" s="103"/>
      <c r="RUT172" s="104"/>
      <c r="RUU172" s="102"/>
      <c r="RUV172" s="103"/>
      <c r="RUX172" s="104"/>
      <c r="RUY172" s="102"/>
      <c r="RUZ172" s="103"/>
      <c r="RVB172" s="104"/>
      <c r="RVC172" s="102"/>
      <c r="RVD172" s="103"/>
      <c r="RVF172" s="104"/>
      <c r="RVG172" s="102"/>
      <c r="RVH172" s="103"/>
      <c r="RVJ172" s="104"/>
      <c r="RVK172" s="102"/>
      <c r="RVL172" s="103"/>
      <c r="RVN172" s="104"/>
      <c r="RVO172" s="102"/>
      <c r="RVP172" s="103"/>
      <c r="RVR172" s="104"/>
      <c r="RVS172" s="102"/>
      <c r="RVT172" s="103"/>
      <c r="RVV172" s="104"/>
      <c r="RVW172" s="102"/>
      <c r="RVX172" s="103"/>
      <c r="RVZ172" s="104"/>
      <c r="RWA172" s="102"/>
      <c r="RWB172" s="103"/>
      <c r="RWD172" s="104"/>
      <c r="RWE172" s="102"/>
      <c r="RWF172" s="103"/>
      <c r="RWH172" s="104"/>
      <c r="RWI172" s="102"/>
      <c r="RWJ172" s="103"/>
      <c r="RWL172" s="104"/>
      <c r="RWM172" s="102"/>
      <c r="RWN172" s="103"/>
      <c r="RWP172" s="104"/>
      <c r="RWQ172" s="102"/>
      <c r="RWR172" s="103"/>
      <c r="RWT172" s="104"/>
      <c r="RWU172" s="102"/>
      <c r="RWV172" s="103"/>
      <c r="RWX172" s="104"/>
      <c r="RWY172" s="102"/>
      <c r="RWZ172" s="103"/>
      <c r="RXB172" s="104"/>
      <c r="RXC172" s="102"/>
      <c r="RXD172" s="103"/>
      <c r="RXF172" s="104"/>
      <c r="RXG172" s="102"/>
      <c r="RXH172" s="103"/>
      <c r="RXJ172" s="104"/>
      <c r="RXK172" s="102"/>
      <c r="RXL172" s="103"/>
      <c r="RXN172" s="104"/>
      <c r="RXO172" s="102"/>
      <c r="RXP172" s="103"/>
      <c r="RXR172" s="104"/>
      <c r="RXS172" s="102"/>
      <c r="RXT172" s="103"/>
      <c r="RXV172" s="104"/>
      <c r="RXW172" s="102"/>
      <c r="RXX172" s="103"/>
      <c r="RXZ172" s="104"/>
      <c r="RYA172" s="102"/>
      <c r="RYB172" s="103"/>
      <c r="RYD172" s="104"/>
      <c r="RYE172" s="102"/>
      <c r="RYF172" s="103"/>
      <c r="RYH172" s="104"/>
      <c r="RYI172" s="102"/>
      <c r="RYJ172" s="103"/>
      <c r="RYL172" s="104"/>
      <c r="RYM172" s="102"/>
      <c r="RYN172" s="103"/>
      <c r="RYP172" s="104"/>
      <c r="RYQ172" s="102"/>
      <c r="RYR172" s="103"/>
      <c r="RYT172" s="104"/>
      <c r="RYU172" s="102"/>
      <c r="RYV172" s="103"/>
      <c r="RYX172" s="104"/>
      <c r="RYY172" s="102"/>
      <c r="RYZ172" s="103"/>
      <c r="RZB172" s="104"/>
      <c r="RZC172" s="102"/>
      <c r="RZD172" s="103"/>
      <c r="RZF172" s="104"/>
      <c r="RZG172" s="102"/>
      <c r="RZH172" s="103"/>
      <c r="RZJ172" s="104"/>
      <c r="RZK172" s="102"/>
      <c r="RZL172" s="103"/>
      <c r="RZN172" s="104"/>
      <c r="RZO172" s="102"/>
      <c r="RZP172" s="103"/>
      <c r="RZR172" s="104"/>
      <c r="RZS172" s="102"/>
      <c r="RZT172" s="103"/>
      <c r="RZV172" s="104"/>
      <c r="RZW172" s="102"/>
      <c r="RZX172" s="103"/>
      <c r="RZZ172" s="104"/>
      <c r="SAA172" s="102"/>
      <c r="SAB172" s="103"/>
      <c r="SAD172" s="104"/>
      <c r="SAE172" s="102"/>
      <c r="SAF172" s="103"/>
      <c r="SAH172" s="104"/>
      <c r="SAI172" s="102"/>
      <c r="SAJ172" s="103"/>
      <c r="SAL172" s="104"/>
      <c r="SAM172" s="102"/>
      <c r="SAN172" s="103"/>
      <c r="SAP172" s="104"/>
      <c r="SAQ172" s="102"/>
      <c r="SAR172" s="103"/>
      <c r="SAT172" s="104"/>
      <c r="SAU172" s="102"/>
      <c r="SAV172" s="103"/>
      <c r="SAX172" s="104"/>
      <c r="SAY172" s="102"/>
      <c r="SAZ172" s="103"/>
      <c r="SBB172" s="104"/>
      <c r="SBC172" s="102"/>
      <c r="SBD172" s="103"/>
      <c r="SBF172" s="104"/>
      <c r="SBG172" s="102"/>
      <c r="SBH172" s="103"/>
      <c r="SBJ172" s="104"/>
      <c r="SBK172" s="102"/>
      <c r="SBL172" s="103"/>
      <c r="SBN172" s="104"/>
      <c r="SBO172" s="102"/>
      <c r="SBP172" s="103"/>
      <c r="SBR172" s="104"/>
      <c r="SBS172" s="102"/>
      <c r="SBT172" s="103"/>
      <c r="SBV172" s="104"/>
      <c r="SBW172" s="102"/>
      <c r="SBX172" s="103"/>
      <c r="SBZ172" s="104"/>
      <c r="SCA172" s="102"/>
      <c r="SCB172" s="103"/>
      <c r="SCD172" s="104"/>
      <c r="SCE172" s="102"/>
      <c r="SCF172" s="103"/>
      <c r="SCH172" s="104"/>
      <c r="SCI172" s="102"/>
      <c r="SCJ172" s="103"/>
      <c r="SCL172" s="104"/>
      <c r="SCM172" s="102"/>
      <c r="SCN172" s="103"/>
      <c r="SCP172" s="104"/>
      <c r="SCQ172" s="102"/>
      <c r="SCR172" s="103"/>
      <c r="SCT172" s="104"/>
      <c r="SCU172" s="102"/>
      <c r="SCV172" s="103"/>
      <c r="SCX172" s="104"/>
      <c r="SCY172" s="102"/>
      <c r="SCZ172" s="103"/>
      <c r="SDB172" s="104"/>
      <c r="SDC172" s="102"/>
      <c r="SDD172" s="103"/>
      <c r="SDF172" s="104"/>
      <c r="SDG172" s="102"/>
      <c r="SDH172" s="103"/>
      <c r="SDJ172" s="104"/>
      <c r="SDK172" s="102"/>
      <c r="SDL172" s="103"/>
      <c r="SDN172" s="104"/>
      <c r="SDO172" s="102"/>
      <c r="SDP172" s="103"/>
      <c r="SDR172" s="104"/>
      <c r="SDS172" s="102"/>
      <c r="SDT172" s="103"/>
      <c r="SDV172" s="104"/>
      <c r="SDW172" s="102"/>
      <c r="SDX172" s="103"/>
      <c r="SDZ172" s="104"/>
      <c r="SEA172" s="102"/>
      <c r="SEB172" s="103"/>
      <c r="SED172" s="104"/>
      <c r="SEE172" s="102"/>
      <c r="SEF172" s="103"/>
      <c r="SEH172" s="104"/>
      <c r="SEI172" s="102"/>
      <c r="SEJ172" s="103"/>
      <c r="SEL172" s="104"/>
      <c r="SEM172" s="102"/>
      <c r="SEN172" s="103"/>
      <c r="SEP172" s="104"/>
      <c r="SEQ172" s="102"/>
      <c r="SER172" s="103"/>
      <c r="SET172" s="104"/>
      <c r="SEU172" s="102"/>
      <c r="SEV172" s="103"/>
      <c r="SEX172" s="104"/>
      <c r="SEY172" s="102"/>
      <c r="SEZ172" s="103"/>
      <c r="SFB172" s="104"/>
      <c r="SFC172" s="102"/>
      <c r="SFD172" s="103"/>
      <c r="SFF172" s="104"/>
      <c r="SFG172" s="102"/>
      <c r="SFH172" s="103"/>
      <c r="SFJ172" s="104"/>
      <c r="SFK172" s="102"/>
      <c r="SFL172" s="103"/>
      <c r="SFN172" s="104"/>
      <c r="SFO172" s="102"/>
      <c r="SFP172" s="103"/>
      <c r="SFR172" s="104"/>
      <c r="SFS172" s="102"/>
      <c r="SFT172" s="103"/>
      <c r="SFV172" s="104"/>
      <c r="SFW172" s="102"/>
      <c r="SFX172" s="103"/>
      <c r="SFZ172" s="104"/>
      <c r="SGA172" s="102"/>
      <c r="SGB172" s="103"/>
      <c r="SGD172" s="104"/>
      <c r="SGE172" s="102"/>
      <c r="SGF172" s="103"/>
      <c r="SGH172" s="104"/>
      <c r="SGI172" s="102"/>
      <c r="SGJ172" s="103"/>
      <c r="SGL172" s="104"/>
      <c r="SGM172" s="102"/>
      <c r="SGN172" s="103"/>
      <c r="SGP172" s="104"/>
      <c r="SGQ172" s="102"/>
      <c r="SGR172" s="103"/>
      <c r="SGT172" s="104"/>
      <c r="SGU172" s="102"/>
      <c r="SGV172" s="103"/>
      <c r="SGX172" s="104"/>
      <c r="SGY172" s="102"/>
      <c r="SGZ172" s="103"/>
      <c r="SHB172" s="104"/>
      <c r="SHC172" s="102"/>
      <c r="SHD172" s="103"/>
      <c r="SHF172" s="104"/>
      <c r="SHG172" s="102"/>
      <c r="SHH172" s="103"/>
      <c r="SHJ172" s="104"/>
      <c r="SHK172" s="102"/>
      <c r="SHL172" s="103"/>
      <c r="SHN172" s="104"/>
      <c r="SHO172" s="102"/>
      <c r="SHP172" s="103"/>
      <c r="SHR172" s="104"/>
      <c r="SHS172" s="102"/>
      <c r="SHT172" s="103"/>
      <c r="SHV172" s="104"/>
      <c r="SHW172" s="102"/>
      <c r="SHX172" s="103"/>
      <c r="SHZ172" s="104"/>
      <c r="SIA172" s="102"/>
      <c r="SIB172" s="103"/>
      <c r="SID172" s="104"/>
      <c r="SIE172" s="102"/>
      <c r="SIF172" s="103"/>
      <c r="SIH172" s="104"/>
      <c r="SII172" s="102"/>
      <c r="SIJ172" s="103"/>
      <c r="SIL172" s="104"/>
      <c r="SIM172" s="102"/>
      <c r="SIN172" s="103"/>
      <c r="SIP172" s="104"/>
      <c r="SIQ172" s="102"/>
      <c r="SIR172" s="103"/>
      <c r="SIT172" s="104"/>
      <c r="SIU172" s="102"/>
      <c r="SIV172" s="103"/>
      <c r="SIX172" s="104"/>
      <c r="SIY172" s="102"/>
      <c r="SIZ172" s="103"/>
      <c r="SJB172" s="104"/>
      <c r="SJC172" s="102"/>
      <c r="SJD172" s="103"/>
      <c r="SJF172" s="104"/>
      <c r="SJG172" s="102"/>
      <c r="SJH172" s="103"/>
      <c r="SJJ172" s="104"/>
      <c r="SJK172" s="102"/>
      <c r="SJL172" s="103"/>
      <c r="SJN172" s="104"/>
      <c r="SJO172" s="102"/>
      <c r="SJP172" s="103"/>
      <c r="SJR172" s="104"/>
      <c r="SJS172" s="102"/>
      <c r="SJT172" s="103"/>
      <c r="SJV172" s="104"/>
      <c r="SJW172" s="102"/>
      <c r="SJX172" s="103"/>
      <c r="SJZ172" s="104"/>
      <c r="SKA172" s="102"/>
      <c r="SKB172" s="103"/>
      <c r="SKD172" s="104"/>
      <c r="SKE172" s="102"/>
      <c r="SKF172" s="103"/>
      <c r="SKH172" s="104"/>
      <c r="SKI172" s="102"/>
      <c r="SKJ172" s="103"/>
      <c r="SKL172" s="104"/>
      <c r="SKM172" s="102"/>
      <c r="SKN172" s="103"/>
      <c r="SKP172" s="104"/>
      <c r="SKQ172" s="102"/>
      <c r="SKR172" s="103"/>
      <c r="SKT172" s="104"/>
      <c r="SKU172" s="102"/>
      <c r="SKV172" s="103"/>
      <c r="SKX172" s="104"/>
      <c r="SKY172" s="102"/>
      <c r="SKZ172" s="103"/>
      <c r="SLB172" s="104"/>
      <c r="SLC172" s="102"/>
      <c r="SLD172" s="103"/>
      <c r="SLF172" s="104"/>
      <c r="SLG172" s="102"/>
      <c r="SLH172" s="103"/>
      <c r="SLJ172" s="104"/>
      <c r="SLK172" s="102"/>
      <c r="SLL172" s="103"/>
      <c r="SLN172" s="104"/>
      <c r="SLO172" s="102"/>
      <c r="SLP172" s="103"/>
      <c r="SLR172" s="104"/>
      <c r="SLS172" s="102"/>
      <c r="SLT172" s="103"/>
      <c r="SLV172" s="104"/>
      <c r="SLW172" s="102"/>
      <c r="SLX172" s="103"/>
      <c r="SLZ172" s="104"/>
      <c r="SMA172" s="102"/>
      <c r="SMB172" s="103"/>
      <c r="SMD172" s="104"/>
      <c r="SME172" s="102"/>
      <c r="SMF172" s="103"/>
      <c r="SMH172" s="104"/>
      <c r="SMI172" s="102"/>
      <c r="SMJ172" s="103"/>
      <c r="SML172" s="104"/>
      <c r="SMM172" s="102"/>
      <c r="SMN172" s="103"/>
      <c r="SMP172" s="104"/>
      <c r="SMQ172" s="102"/>
      <c r="SMR172" s="103"/>
      <c r="SMT172" s="104"/>
      <c r="SMU172" s="102"/>
      <c r="SMV172" s="103"/>
      <c r="SMX172" s="104"/>
      <c r="SMY172" s="102"/>
      <c r="SMZ172" s="103"/>
      <c r="SNB172" s="104"/>
      <c r="SNC172" s="102"/>
      <c r="SND172" s="103"/>
      <c r="SNF172" s="104"/>
      <c r="SNG172" s="102"/>
      <c r="SNH172" s="103"/>
      <c r="SNJ172" s="104"/>
      <c r="SNK172" s="102"/>
      <c r="SNL172" s="103"/>
      <c r="SNN172" s="104"/>
      <c r="SNO172" s="102"/>
      <c r="SNP172" s="103"/>
      <c r="SNR172" s="104"/>
      <c r="SNS172" s="102"/>
      <c r="SNT172" s="103"/>
      <c r="SNV172" s="104"/>
      <c r="SNW172" s="102"/>
      <c r="SNX172" s="103"/>
      <c r="SNZ172" s="104"/>
      <c r="SOA172" s="102"/>
      <c r="SOB172" s="103"/>
      <c r="SOD172" s="104"/>
      <c r="SOE172" s="102"/>
      <c r="SOF172" s="103"/>
      <c r="SOH172" s="104"/>
      <c r="SOI172" s="102"/>
      <c r="SOJ172" s="103"/>
      <c r="SOL172" s="104"/>
      <c r="SOM172" s="102"/>
      <c r="SON172" s="103"/>
      <c r="SOP172" s="104"/>
      <c r="SOQ172" s="102"/>
      <c r="SOR172" s="103"/>
      <c r="SOT172" s="104"/>
      <c r="SOU172" s="102"/>
      <c r="SOV172" s="103"/>
      <c r="SOX172" s="104"/>
      <c r="SOY172" s="102"/>
      <c r="SOZ172" s="103"/>
      <c r="SPB172" s="104"/>
      <c r="SPC172" s="102"/>
      <c r="SPD172" s="103"/>
      <c r="SPF172" s="104"/>
      <c r="SPG172" s="102"/>
      <c r="SPH172" s="103"/>
      <c r="SPJ172" s="104"/>
      <c r="SPK172" s="102"/>
      <c r="SPL172" s="103"/>
      <c r="SPN172" s="104"/>
      <c r="SPO172" s="102"/>
      <c r="SPP172" s="103"/>
      <c r="SPR172" s="104"/>
      <c r="SPS172" s="102"/>
      <c r="SPT172" s="103"/>
      <c r="SPV172" s="104"/>
      <c r="SPW172" s="102"/>
      <c r="SPX172" s="103"/>
      <c r="SPZ172" s="104"/>
      <c r="SQA172" s="102"/>
      <c r="SQB172" s="103"/>
      <c r="SQD172" s="104"/>
      <c r="SQE172" s="102"/>
      <c r="SQF172" s="103"/>
      <c r="SQH172" s="104"/>
      <c r="SQI172" s="102"/>
      <c r="SQJ172" s="103"/>
      <c r="SQL172" s="104"/>
      <c r="SQM172" s="102"/>
      <c r="SQN172" s="103"/>
      <c r="SQP172" s="104"/>
      <c r="SQQ172" s="102"/>
      <c r="SQR172" s="103"/>
      <c r="SQT172" s="104"/>
      <c r="SQU172" s="102"/>
      <c r="SQV172" s="103"/>
      <c r="SQX172" s="104"/>
      <c r="SQY172" s="102"/>
      <c r="SQZ172" s="103"/>
      <c r="SRB172" s="104"/>
      <c r="SRC172" s="102"/>
      <c r="SRD172" s="103"/>
      <c r="SRF172" s="104"/>
      <c r="SRG172" s="102"/>
      <c r="SRH172" s="103"/>
      <c r="SRJ172" s="104"/>
      <c r="SRK172" s="102"/>
      <c r="SRL172" s="103"/>
      <c r="SRN172" s="104"/>
      <c r="SRO172" s="102"/>
      <c r="SRP172" s="103"/>
      <c r="SRR172" s="104"/>
      <c r="SRS172" s="102"/>
      <c r="SRT172" s="103"/>
      <c r="SRV172" s="104"/>
      <c r="SRW172" s="102"/>
      <c r="SRX172" s="103"/>
      <c r="SRZ172" s="104"/>
      <c r="SSA172" s="102"/>
      <c r="SSB172" s="103"/>
      <c r="SSD172" s="104"/>
      <c r="SSE172" s="102"/>
      <c r="SSF172" s="103"/>
      <c r="SSH172" s="104"/>
      <c r="SSI172" s="102"/>
      <c r="SSJ172" s="103"/>
      <c r="SSL172" s="104"/>
      <c r="SSM172" s="102"/>
      <c r="SSN172" s="103"/>
      <c r="SSP172" s="104"/>
      <c r="SSQ172" s="102"/>
      <c r="SSR172" s="103"/>
      <c r="SST172" s="104"/>
      <c r="SSU172" s="102"/>
      <c r="SSV172" s="103"/>
      <c r="SSX172" s="104"/>
      <c r="SSY172" s="102"/>
      <c r="SSZ172" s="103"/>
      <c r="STB172" s="104"/>
      <c r="STC172" s="102"/>
      <c r="STD172" s="103"/>
      <c r="STF172" s="104"/>
      <c r="STG172" s="102"/>
      <c r="STH172" s="103"/>
      <c r="STJ172" s="104"/>
      <c r="STK172" s="102"/>
      <c r="STL172" s="103"/>
      <c r="STN172" s="104"/>
      <c r="STO172" s="102"/>
      <c r="STP172" s="103"/>
      <c r="STR172" s="104"/>
      <c r="STS172" s="102"/>
      <c r="STT172" s="103"/>
      <c r="STV172" s="104"/>
      <c r="STW172" s="102"/>
      <c r="STX172" s="103"/>
      <c r="STZ172" s="104"/>
      <c r="SUA172" s="102"/>
      <c r="SUB172" s="103"/>
      <c r="SUD172" s="104"/>
      <c r="SUE172" s="102"/>
      <c r="SUF172" s="103"/>
      <c r="SUH172" s="104"/>
      <c r="SUI172" s="102"/>
      <c r="SUJ172" s="103"/>
      <c r="SUL172" s="104"/>
      <c r="SUM172" s="102"/>
      <c r="SUN172" s="103"/>
      <c r="SUP172" s="104"/>
      <c r="SUQ172" s="102"/>
      <c r="SUR172" s="103"/>
      <c r="SUT172" s="104"/>
      <c r="SUU172" s="102"/>
      <c r="SUV172" s="103"/>
      <c r="SUX172" s="104"/>
      <c r="SUY172" s="102"/>
      <c r="SUZ172" s="103"/>
      <c r="SVB172" s="104"/>
      <c r="SVC172" s="102"/>
      <c r="SVD172" s="103"/>
      <c r="SVF172" s="104"/>
      <c r="SVG172" s="102"/>
      <c r="SVH172" s="103"/>
      <c r="SVJ172" s="104"/>
      <c r="SVK172" s="102"/>
      <c r="SVL172" s="103"/>
      <c r="SVN172" s="104"/>
      <c r="SVO172" s="102"/>
      <c r="SVP172" s="103"/>
      <c r="SVR172" s="104"/>
      <c r="SVS172" s="102"/>
      <c r="SVT172" s="103"/>
      <c r="SVV172" s="104"/>
      <c r="SVW172" s="102"/>
      <c r="SVX172" s="103"/>
      <c r="SVZ172" s="104"/>
      <c r="SWA172" s="102"/>
      <c r="SWB172" s="103"/>
      <c r="SWD172" s="104"/>
      <c r="SWE172" s="102"/>
      <c r="SWF172" s="103"/>
      <c r="SWH172" s="104"/>
      <c r="SWI172" s="102"/>
      <c r="SWJ172" s="103"/>
      <c r="SWL172" s="104"/>
      <c r="SWM172" s="102"/>
      <c r="SWN172" s="103"/>
      <c r="SWP172" s="104"/>
      <c r="SWQ172" s="102"/>
      <c r="SWR172" s="103"/>
      <c r="SWT172" s="104"/>
      <c r="SWU172" s="102"/>
      <c r="SWV172" s="103"/>
      <c r="SWX172" s="104"/>
      <c r="SWY172" s="102"/>
      <c r="SWZ172" s="103"/>
      <c r="SXB172" s="104"/>
      <c r="SXC172" s="102"/>
      <c r="SXD172" s="103"/>
      <c r="SXF172" s="104"/>
      <c r="SXG172" s="102"/>
      <c r="SXH172" s="103"/>
      <c r="SXJ172" s="104"/>
      <c r="SXK172" s="102"/>
      <c r="SXL172" s="103"/>
      <c r="SXN172" s="104"/>
      <c r="SXO172" s="102"/>
      <c r="SXP172" s="103"/>
      <c r="SXR172" s="104"/>
      <c r="SXS172" s="102"/>
      <c r="SXT172" s="103"/>
      <c r="SXV172" s="104"/>
      <c r="SXW172" s="102"/>
      <c r="SXX172" s="103"/>
      <c r="SXZ172" s="104"/>
      <c r="SYA172" s="102"/>
      <c r="SYB172" s="103"/>
      <c r="SYD172" s="104"/>
      <c r="SYE172" s="102"/>
      <c r="SYF172" s="103"/>
      <c r="SYH172" s="104"/>
      <c r="SYI172" s="102"/>
      <c r="SYJ172" s="103"/>
      <c r="SYL172" s="104"/>
      <c r="SYM172" s="102"/>
      <c r="SYN172" s="103"/>
      <c r="SYP172" s="104"/>
      <c r="SYQ172" s="102"/>
      <c r="SYR172" s="103"/>
      <c r="SYT172" s="104"/>
      <c r="SYU172" s="102"/>
      <c r="SYV172" s="103"/>
      <c r="SYX172" s="104"/>
      <c r="SYY172" s="102"/>
      <c r="SYZ172" s="103"/>
      <c r="SZB172" s="104"/>
      <c r="SZC172" s="102"/>
      <c r="SZD172" s="103"/>
      <c r="SZF172" s="104"/>
      <c r="SZG172" s="102"/>
      <c r="SZH172" s="103"/>
      <c r="SZJ172" s="104"/>
      <c r="SZK172" s="102"/>
      <c r="SZL172" s="103"/>
      <c r="SZN172" s="104"/>
      <c r="SZO172" s="102"/>
      <c r="SZP172" s="103"/>
      <c r="SZR172" s="104"/>
      <c r="SZS172" s="102"/>
      <c r="SZT172" s="103"/>
      <c r="SZV172" s="104"/>
      <c r="SZW172" s="102"/>
      <c r="SZX172" s="103"/>
      <c r="SZZ172" s="104"/>
      <c r="TAA172" s="102"/>
      <c r="TAB172" s="103"/>
      <c r="TAD172" s="104"/>
      <c r="TAE172" s="102"/>
      <c r="TAF172" s="103"/>
      <c r="TAH172" s="104"/>
      <c r="TAI172" s="102"/>
      <c r="TAJ172" s="103"/>
      <c r="TAL172" s="104"/>
      <c r="TAM172" s="102"/>
      <c r="TAN172" s="103"/>
      <c r="TAP172" s="104"/>
      <c r="TAQ172" s="102"/>
      <c r="TAR172" s="103"/>
      <c r="TAT172" s="104"/>
      <c r="TAU172" s="102"/>
      <c r="TAV172" s="103"/>
      <c r="TAX172" s="104"/>
      <c r="TAY172" s="102"/>
      <c r="TAZ172" s="103"/>
      <c r="TBB172" s="104"/>
      <c r="TBC172" s="102"/>
      <c r="TBD172" s="103"/>
      <c r="TBF172" s="104"/>
      <c r="TBG172" s="102"/>
      <c r="TBH172" s="103"/>
      <c r="TBJ172" s="104"/>
      <c r="TBK172" s="102"/>
      <c r="TBL172" s="103"/>
      <c r="TBN172" s="104"/>
      <c r="TBO172" s="102"/>
      <c r="TBP172" s="103"/>
      <c r="TBR172" s="104"/>
      <c r="TBS172" s="102"/>
      <c r="TBT172" s="103"/>
      <c r="TBV172" s="104"/>
      <c r="TBW172" s="102"/>
      <c r="TBX172" s="103"/>
      <c r="TBZ172" s="104"/>
      <c r="TCA172" s="102"/>
      <c r="TCB172" s="103"/>
      <c r="TCD172" s="104"/>
      <c r="TCE172" s="102"/>
      <c r="TCF172" s="103"/>
      <c r="TCH172" s="104"/>
      <c r="TCI172" s="102"/>
      <c r="TCJ172" s="103"/>
      <c r="TCL172" s="104"/>
      <c r="TCM172" s="102"/>
      <c r="TCN172" s="103"/>
      <c r="TCP172" s="104"/>
      <c r="TCQ172" s="102"/>
      <c r="TCR172" s="103"/>
      <c r="TCT172" s="104"/>
      <c r="TCU172" s="102"/>
      <c r="TCV172" s="103"/>
      <c r="TCX172" s="104"/>
      <c r="TCY172" s="102"/>
      <c r="TCZ172" s="103"/>
      <c r="TDB172" s="104"/>
      <c r="TDC172" s="102"/>
      <c r="TDD172" s="103"/>
      <c r="TDF172" s="104"/>
      <c r="TDG172" s="102"/>
      <c r="TDH172" s="103"/>
      <c r="TDJ172" s="104"/>
      <c r="TDK172" s="102"/>
      <c r="TDL172" s="103"/>
      <c r="TDN172" s="104"/>
      <c r="TDO172" s="102"/>
      <c r="TDP172" s="103"/>
      <c r="TDR172" s="104"/>
      <c r="TDS172" s="102"/>
      <c r="TDT172" s="103"/>
      <c r="TDV172" s="104"/>
      <c r="TDW172" s="102"/>
      <c r="TDX172" s="103"/>
      <c r="TDZ172" s="104"/>
      <c r="TEA172" s="102"/>
      <c r="TEB172" s="103"/>
      <c r="TED172" s="104"/>
      <c r="TEE172" s="102"/>
      <c r="TEF172" s="103"/>
      <c r="TEH172" s="104"/>
      <c r="TEI172" s="102"/>
      <c r="TEJ172" s="103"/>
      <c r="TEL172" s="104"/>
      <c r="TEM172" s="102"/>
      <c r="TEN172" s="103"/>
      <c r="TEP172" s="104"/>
      <c r="TEQ172" s="102"/>
      <c r="TER172" s="103"/>
      <c r="TET172" s="104"/>
      <c r="TEU172" s="102"/>
      <c r="TEV172" s="103"/>
      <c r="TEX172" s="104"/>
      <c r="TEY172" s="102"/>
      <c r="TEZ172" s="103"/>
      <c r="TFB172" s="104"/>
      <c r="TFC172" s="102"/>
      <c r="TFD172" s="103"/>
      <c r="TFF172" s="104"/>
      <c r="TFG172" s="102"/>
      <c r="TFH172" s="103"/>
      <c r="TFJ172" s="104"/>
      <c r="TFK172" s="102"/>
      <c r="TFL172" s="103"/>
      <c r="TFN172" s="104"/>
      <c r="TFO172" s="102"/>
      <c r="TFP172" s="103"/>
      <c r="TFR172" s="104"/>
      <c r="TFS172" s="102"/>
      <c r="TFT172" s="103"/>
      <c r="TFV172" s="104"/>
      <c r="TFW172" s="102"/>
      <c r="TFX172" s="103"/>
      <c r="TFZ172" s="104"/>
      <c r="TGA172" s="102"/>
      <c r="TGB172" s="103"/>
      <c r="TGD172" s="104"/>
      <c r="TGE172" s="102"/>
      <c r="TGF172" s="103"/>
      <c r="TGH172" s="104"/>
      <c r="TGI172" s="102"/>
      <c r="TGJ172" s="103"/>
      <c r="TGL172" s="104"/>
      <c r="TGM172" s="102"/>
      <c r="TGN172" s="103"/>
      <c r="TGP172" s="104"/>
      <c r="TGQ172" s="102"/>
      <c r="TGR172" s="103"/>
      <c r="TGT172" s="104"/>
      <c r="TGU172" s="102"/>
      <c r="TGV172" s="103"/>
      <c r="TGX172" s="104"/>
      <c r="TGY172" s="102"/>
      <c r="TGZ172" s="103"/>
      <c r="THB172" s="104"/>
      <c r="THC172" s="102"/>
      <c r="THD172" s="103"/>
      <c r="THF172" s="104"/>
      <c r="THG172" s="102"/>
      <c r="THH172" s="103"/>
      <c r="THJ172" s="104"/>
      <c r="THK172" s="102"/>
      <c r="THL172" s="103"/>
      <c r="THN172" s="104"/>
      <c r="THO172" s="102"/>
      <c r="THP172" s="103"/>
      <c r="THR172" s="104"/>
      <c r="THS172" s="102"/>
      <c r="THT172" s="103"/>
      <c r="THV172" s="104"/>
      <c r="THW172" s="102"/>
      <c r="THX172" s="103"/>
      <c r="THZ172" s="104"/>
      <c r="TIA172" s="102"/>
      <c r="TIB172" s="103"/>
      <c r="TID172" s="104"/>
      <c r="TIE172" s="102"/>
      <c r="TIF172" s="103"/>
      <c r="TIH172" s="104"/>
      <c r="TII172" s="102"/>
      <c r="TIJ172" s="103"/>
      <c r="TIL172" s="104"/>
      <c r="TIM172" s="102"/>
      <c r="TIN172" s="103"/>
      <c r="TIP172" s="104"/>
      <c r="TIQ172" s="102"/>
      <c r="TIR172" s="103"/>
      <c r="TIT172" s="104"/>
      <c r="TIU172" s="102"/>
      <c r="TIV172" s="103"/>
      <c r="TIX172" s="104"/>
      <c r="TIY172" s="102"/>
      <c r="TIZ172" s="103"/>
      <c r="TJB172" s="104"/>
      <c r="TJC172" s="102"/>
      <c r="TJD172" s="103"/>
      <c r="TJF172" s="104"/>
      <c r="TJG172" s="102"/>
      <c r="TJH172" s="103"/>
      <c r="TJJ172" s="104"/>
      <c r="TJK172" s="102"/>
      <c r="TJL172" s="103"/>
      <c r="TJN172" s="104"/>
      <c r="TJO172" s="102"/>
      <c r="TJP172" s="103"/>
      <c r="TJR172" s="104"/>
      <c r="TJS172" s="102"/>
      <c r="TJT172" s="103"/>
      <c r="TJV172" s="104"/>
      <c r="TJW172" s="102"/>
      <c r="TJX172" s="103"/>
      <c r="TJZ172" s="104"/>
      <c r="TKA172" s="102"/>
      <c r="TKB172" s="103"/>
      <c r="TKD172" s="104"/>
      <c r="TKE172" s="102"/>
      <c r="TKF172" s="103"/>
      <c r="TKH172" s="104"/>
      <c r="TKI172" s="102"/>
      <c r="TKJ172" s="103"/>
      <c r="TKL172" s="104"/>
      <c r="TKM172" s="102"/>
      <c r="TKN172" s="103"/>
      <c r="TKP172" s="104"/>
      <c r="TKQ172" s="102"/>
      <c r="TKR172" s="103"/>
      <c r="TKT172" s="104"/>
      <c r="TKU172" s="102"/>
      <c r="TKV172" s="103"/>
      <c r="TKX172" s="104"/>
      <c r="TKY172" s="102"/>
      <c r="TKZ172" s="103"/>
      <c r="TLB172" s="104"/>
      <c r="TLC172" s="102"/>
      <c r="TLD172" s="103"/>
      <c r="TLF172" s="104"/>
      <c r="TLG172" s="102"/>
      <c r="TLH172" s="103"/>
      <c r="TLJ172" s="104"/>
      <c r="TLK172" s="102"/>
      <c r="TLL172" s="103"/>
      <c r="TLN172" s="104"/>
      <c r="TLO172" s="102"/>
      <c r="TLP172" s="103"/>
      <c r="TLR172" s="104"/>
      <c r="TLS172" s="102"/>
      <c r="TLT172" s="103"/>
      <c r="TLV172" s="104"/>
      <c r="TLW172" s="102"/>
      <c r="TLX172" s="103"/>
      <c r="TLZ172" s="104"/>
      <c r="TMA172" s="102"/>
      <c r="TMB172" s="103"/>
      <c r="TMD172" s="104"/>
      <c r="TME172" s="102"/>
      <c r="TMF172" s="103"/>
      <c r="TMH172" s="104"/>
      <c r="TMI172" s="102"/>
      <c r="TMJ172" s="103"/>
      <c r="TML172" s="104"/>
      <c r="TMM172" s="102"/>
      <c r="TMN172" s="103"/>
      <c r="TMP172" s="104"/>
      <c r="TMQ172" s="102"/>
      <c r="TMR172" s="103"/>
      <c r="TMT172" s="104"/>
      <c r="TMU172" s="102"/>
      <c r="TMV172" s="103"/>
      <c r="TMX172" s="104"/>
      <c r="TMY172" s="102"/>
      <c r="TMZ172" s="103"/>
      <c r="TNB172" s="104"/>
      <c r="TNC172" s="102"/>
      <c r="TND172" s="103"/>
      <c r="TNF172" s="104"/>
      <c r="TNG172" s="102"/>
      <c r="TNH172" s="103"/>
      <c r="TNJ172" s="104"/>
      <c r="TNK172" s="102"/>
      <c r="TNL172" s="103"/>
      <c r="TNN172" s="104"/>
      <c r="TNO172" s="102"/>
      <c r="TNP172" s="103"/>
      <c r="TNR172" s="104"/>
      <c r="TNS172" s="102"/>
      <c r="TNT172" s="103"/>
      <c r="TNV172" s="104"/>
      <c r="TNW172" s="102"/>
      <c r="TNX172" s="103"/>
      <c r="TNZ172" s="104"/>
      <c r="TOA172" s="102"/>
      <c r="TOB172" s="103"/>
      <c r="TOD172" s="104"/>
      <c r="TOE172" s="102"/>
      <c r="TOF172" s="103"/>
      <c r="TOH172" s="104"/>
      <c r="TOI172" s="102"/>
      <c r="TOJ172" s="103"/>
      <c r="TOL172" s="104"/>
      <c r="TOM172" s="102"/>
      <c r="TON172" s="103"/>
      <c r="TOP172" s="104"/>
      <c r="TOQ172" s="102"/>
      <c r="TOR172" s="103"/>
      <c r="TOT172" s="104"/>
      <c r="TOU172" s="102"/>
      <c r="TOV172" s="103"/>
      <c r="TOX172" s="104"/>
      <c r="TOY172" s="102"/>
      <c r="TOZ172" s="103"/>
      <c r="TPB172" s="104"/>
      <c r="TPC172" s="102"/>
      <c r="TPD172" s="103"/>
      <c r="TPF172" s="104"/>
      <c r="TPG172" s="102"/>
      <c r="TPH172" s="103"/>
      <c r="TPJ172" s="104"/>
      <c r="TPK172" s="102"/>
      <c r="TPL172" s="103"/>
      <c r="TPN172" s="104"/>
      <c r="TPO172" s="102"/>
      <c r="TPP172" s="103"/>
      <c r="TPR172" s="104"/>
      <c r="TPS172" s="102"/>
      <c r="TPT172" s="103"/>
      <c r="TPV172" s="104"/>
      <c r="TPW172" s="102"/>
      <c r="TPX172" s="103"/>
      <c r="TPZ172" s="104"/>
      <c r="TQA172" s="102"/>
      <c r="TQB172" s="103"/>
      <c r="TQD172" s="104"/>
      <c r="TQE172" s="102"/>
      <c r="TQF172" s="103"/>
      <c r="TQH172" s="104"/>
      <c r="TQI172" s="102"/>
      <c r="TQJ172" s="103"/>
      <c r="TQL172" s="104"/>
      <c r="TQM172" s="102"/>
      <c r="TQN172" s="103"/>
      <c r="TQP172" s="104"/>
      <c r="TQQ172" s="102"/>
      <c r="TQR172" s="103"/>
      <c r="TQT172" s="104"/>
      <c r="TQU172" s="102"/>
      <c r="TQV172" s="103"/>
      <c r="TQX172" s="104"/>
      <c r="TQY172" s="102"/>
      <c r="TQZ172" s="103"/>
      <c r="TRB172" s="104"/>
      <c r="TRC172" s="102"/>
      <c r="TRD172" s="103"/>
      <c r="TRF172" s="104"/>
      <c r="TRG172" s="102"/>
      <c r="TRH172" s="103"/>
      <c r="TRJ172" s="104"/>
      <c r="TRK172" s="102"/>
      <c r="TRL172" s="103"/>
      <c r="TRN172" s="104"/>
      <c r="TRO172" s="102"/>
      <c r="TRP172" s="103"/>
      <c r="TRR172" s="104"/>
      <c r="TRS172" s="102"/>
      <c r="TRT172" s="103"/>
      <c r="TRV172" s="104"/>
      <c r="TRW172" s="102"/>
      <c r="TRX172" s="103"/>
      <c r="TRZ172" s="104"/>
      <c r="TSA172" s="102"/>
      <c r="TSB172" s="103"/>
      <c r="TSD172" s="104"/>
      <c r="TSE172" s="102"/>
      <c r="TSF172" s="103"/>
      <c r="TSH172" s="104"/>
      <c r="TSI172" s="102"/>
      <c r="TSJ172" s="103"/>
      <c r="TSL172" s="104"/>
      <c r="TSM172" s="102"/>
      <c r="TSN172" s="103"/>
      <c r="TSP172" s="104"/>
      <c r="TSQ172" s="102"/>
      <c r="TSR172" s="103"/>
      <c r="TST172" s="104"/>
      <c r="TSU172" s="102"/>
      <c r="TSV172" s="103"/>
      <c r="TSX172" s="104"/>
      <c r="TSY172" s="102"/>
      <c r="TSZ172" s="103"/>
      <c r="TTB172" s="104"/>
      <c r="TTC172" s="102"/>
      <c r="TTD172" s="103"/>
      <c r="TTF172" s="104"/>
      <c r="TTG172" s="102"/>
      <c r="TTH172" s="103"/>
      <c r="TTJ172" s="104"/>
      <c r="TTK172" s="102"/>
      <c r="TTL172" s="103"/>
      <c r="TTN172" s="104"/>
      <c r="TTO172" s="102"/>
      <c r="TTP172" s="103"/>
      <c r="TTR172" s="104"/>
      <c r="TTS172" s="102"/>
      <c r="TTT172" s="103"/>
      <c r="TTV172" s="104"/>
      <c r="TTW172" s="102"/>
      <c r="TTX172" s="103"/>
      <c r="TTZ172" s="104"/>
      <c r="TUA172" s="102"/>
      <c r="TUB172" s="103"/>
      <c r="TUD172" s="104"/>
      <c r="TUE172" s="102"/>
      <c r="TUF172" s="103"/>
      <c r="TUH172" s="104"/>
      <c r="TUI172" s="102"/>
      <c r="TUJ172" s="103"/>
      <c r="TUL172" s="104"/>
      <c r="TUM172" s="102"/>
      <c r="TUN172" s="103"/>
      <c r="TUP172" s="104"/>
      <c r="TUQ172" s="102"/>
      <c r="TUR172" s="103"/>
      <c r="TUT172" s="104"/>
      <c r="TUU172" s="102"/>
      <c r="TUV172" s="103"/>
      <c r="TUX172" s="104"/>
      <c r="TUY172" s="102"/>
      <c r="TUZ172" s="103"/>
      <c r="TVB172" s="104"/>
      <c r="TVC172" s="102"/>
      <c r="TVD172" s="103"/>
      <c r="TVF172" s="104"/>
      <c r="TVG172" s="102"/>
      <c r="TVH172" s="103"/>
      <c r="TVJ172" s="104"/>
      <c r="TVK172" s="102"/>
      <c r="TVL172" s="103"/>
      <c r="TVN172" s="104"/>
      <c r="TVO172" s="102"/>
      <c r="TVP172" s="103"/>
      <c r="TVR172" s="104"/>
      <c r="TVS172" s="102"/>
      <c r="TVT172" s="103"/>
      <c r="TVV172" s="104"/>
      <c r="TVW172" s="102"/>
      <c r="TVX172" s="103"/>
      <c r="TVZ172" s="104"/>
      <c r="TWA172" s="102"/>
      <c r="TWB172" s="103"/>
      <c r="TWD172" s="104"/>
      <c r="TWE172" s="102"/>
      <c r="TWF172" s="103"/>
      <c r="TWH172" s="104"/>
      <c r="TWI172" s="102"/>
      <c r="TWJ172" s="103"/>
      <c r="TWL172" s="104"/>
      <c r="TWM172" s="102"/>
      <c r="TWN172" s="103"/>
      <c r="TWP172" s="104"/>
      <c r="TWQ172" s="102"/>
      <c r="TWR172" s="103"/>
      <c r="TWT172" s="104"/>
      <c r="TWU172" s="102"/>
      <c r="TWV172" s="103"/>
      <c r="TWX172" s="104"/>
      <c r="TWY172" s="102"/>
      <c r="TWZ172" s="103"/>
      <c r="TXB172" s="104"/>
      <c r="TXC172" s="102"/>
      <c r="TXD172" s="103"/>
      <c r="TXF172" s="104"/>
      <c r="TXG172" s="102"/>
      <c r="TXH172" s="103"/>
      <c r="TXJ172" s="104"/>
      <c r="TXK172" s="102"/>
      <c r="TXL172" s="103"/>
      <c r="TXN172" s="104"/>
      <c r="TXO172" s="102"/>
      <c r="TXP172" s="103"/>
      <c r="TXR172" s="104"/>
      <c r="TXS172" s="102"/>
      <c r="TXT172" s="103"/>
      <c r="TXV172" s="104"/>
      <c r="TXW172" s="102"/>
      <c r="TXX172" s="103"/>
      <c r="TXZ172" s="104"/>
      <c r="TYA172" s="102"/>
      <c r="TYB172" s="103"/>
      <c r="TYD172" s="104"/>
      <c r="TYE172" s="102"/>
      <c r="TYF172" s="103"/>
      <c r="TYH172" s="104"/>
      <c r="TYI172" s="102"/>
      <c r="TYJ172" s="103"/>
      <c r="TYL172" s="104"/>
      <c r="TYM172" s="102"/>
      <c r="TYN172" s="103"/>
      <c r="TYP172" s="104"/>
      <c r="TYQ172" s="102"/>
      <c r="TYR172" s="103"/>
      <c r="TYT172" s="104"/>
      <c r="TYU172" s="102"/>
      <c r="TYV172" s="103"/>
      <c r="TYX172" s="104"/>
      <c r="TYY172" s="102"/>
      <c r="TYZ172" s="103"/>
      <c r="TZB172" s="104"/>
      <c r="TZC172" s="102"/>
      <c r="TZD172" s="103"/>
      <c r="TZF172" s="104"/>
      <c r="TZG172" s="102"/>
      <c r="TZH172" s="103"/>
      <c r="TZJ172" s="104"/>
      <c r="TZK172" s="102"/>
      <c r="TZL172" s="103"/>
      <c r="TZN172" s="104"/>
      <c r="TZO172" s="102"/>
      <c r="TZP172" s="103"/>
      <c r="TZR172" s="104"/>
      <c r="TZS172" s="102"/>
      <c r="TZT172" s="103"/>
      <c r="TZV172" s="104"/>
      <c r="TZW172" s="102"/>
      <c r="TZX172" s="103"/>
      <c r="TZZ172" s="104"/>
      <c r="UAA172" s="102"/>
      <c r="UAB172" s="103"/>
      <c r="UAD172" s="104"/>
      <c r="UAE172" s="102"/>
      <c r="UAF172" s="103"/>
      <c r="UAH172" s="104"/>
      <c r="UAI172" s="102"/>
      <c r="UAJ172" s="103"/>
      <c r="UAL172" s="104"/>
      <c r="UAM172" s="102"/>
      <c r="UAN172" s="103"/>
      <c r="UAP172" s="104"/>
      <c r="UAQ172" s="102"/>
      <c r="UAR172" s="103"/>
      <c r="UAT172" s="104"/>
      <c r="UAU172" s="102"/>
      <c r="UAV172" s="103"/>
      <c r="UAX172" s="104"/>
      <c r="UAY172" s="102"/>
      <c r="UAZ172" s="103"/>
      <c r="UBB172" s="104"/>
      <c r="UBC172" s="102"/>
      <c r="UBD172" s="103"/>
      <c r="UBF172" s="104"/>
      <c r="UBG172" s="102"/>
      <c r="UBH172" s="103"/>
      <c r="UBJ172" s="104"/>
      <c r="UBK172" s="102"/>
      <c r="UBL172" s="103"/>
      <c r="UBN172" s="104"/>
      <c r="UBO172" s="102"/>
      <c r="UBP172" s="103"/>
      <c r="UBR172" s="104"/>
      <c r="UBS172" s="102"/>
      <c r="UBT172" s="103"/>
      <c r="UBV172" s="104"/>
      <c r="UBW172" s="102"/>
      <c r="UBX172" s="103"/>
      <c r="UBZ172" s="104"/>
      <c r="UCA172" s="102"/>
      <c r="UCB172" s="103"/>
      <c r="UCD172" s="104"/>
      <c r="UCE172" s="102"/>
      <c r="UCF172" s="103"/>
      <c r="UCH172" s="104"/>
      <c r="UCI172" s="102"/>
      <c r="UCJ172" s="103"/>
      <c r="UCL172" s="104"/>
      <c r="UCM172" s="102"/>
      <c r="UCN172" s="103"/>
      <c r="UCP172" s="104"/>
      <c r="UCQ172" s="102"/>
      <c r="UCR172" s="103"/>
      <c r="UCT172" s="104"/>
      <c r="UCU172" s="102"/>
      <c r="UCV172" s="103"/>
      <c r="UCX172" s="104"/>
      <c r="UCY172" s="102"/>
      <c r="UCZ172" s="103"/>
      <c r="UDB172" s="104"/>
      <c r="UDC172" s="102"/>
      <c r="UDD172" s="103"/>
      <c r="UDF172" s="104"/>
      <c r="UDG172" s="102"/>
      <c r="UDH172" s="103"/>
      <c r="UDJ172" s="104"/>
      <c r="UDK172" s="102"/>
      <c r="UDL172" s="103"/>
      <c r="UDN172" s="104"/>
      <c r="UDO172" s="102"/>
      <c r="UDP172" s="103"/>
      <c r="UDR172" s="104"/>
      <c r="UDS172" s="102"/>
      <c r="UDT172" s="103"/>
      <c r="UDV172" s="104"/>
      <c r="UDW172" s="102"/>
      <c r="UDX172" s="103"/>
      <c r="UDZ172" s="104"/>
      <c r="UEA172" s="102"/>
      <c r="UEB172" s="103"/>
      <c r="UED172" s="104"/>
      <c r="UEE172" s="102"/>
      <c r="UEF172" s="103"/>
      <c r="UEH172" s="104"/>
      <c r="UEI172" s="102"/>
      <c r="UEJ172" s="103"/>
      <c r="UEL172" s="104"/>
      <c r="UEM172" s="102"/>
      <c r="UEN172" s="103"/>
      <c r="UEP172" s="104"/>
      <c r="UEQ172" s="102"/>
      <c r="UER172" s="103"/>
      <c r="UET172" s="104"/>
      <c r="UEU172" s="102"/>
      <c r="UEV172" s="103"/>
      <c r="UEX172" s="104"/>
      <c r="UEY172" s="102"/>
      <c r="UEZ172" s="103"/>
      <c r="UFB172" s="104"/>
      <c r="UFC172" s="102"/>
      <c r="UFD172" s="103"/>
      <c r="UFF172" s="104"/>
      <c r="UFG172" s="102"/>
      <c r="UFH172" s="103"/>
      <c r="UFJ172" s="104"/>
      <c r="UFK172" s="102"/>
      <c r="UFL172" s="103"/>
      <c r="UFN172" s="104"/>
      <c r="UFO172" s="102"/>
      <c r="UFP172" s="103"/>
      <c r="UFR172" s="104"/>
      <c r="UFS172" s="102"/>
      <c r="UFT172" s="103"/>
      <c r="UFV172" s="104"/>
      <c r="UFW172" s="102"/>
      <c r="UFX172" s="103"/>
      <c r="UFZ172" s="104"/>
      <c r="UGA172" s="102"/>
      <c r="UGB172" s="103"/>
      <c r="UGD172" s="104"/>
      <c r="UGE172" s="102"/>
      <c r="UGF172" s="103"/>
      <c r="UGH172" s="104"/>
      <c r="UGI172" s="102"/>
      <c r="UGJ172" s="103"/>
      <c r="UGL172" s="104"/>
      <c r="UGM172" s="102"/>
      <c r="UGN172" s="103"/>
      <c r="UGP172" s="104"/>
      <c r="UGQ172" s="102"/>
      <c r="UGR172" s="103"/>
      <c r="UGT172" s="104"/>
      <c r="UGU172" s="102"/>
      <c r="UGV172" s="103"/>
      <c r="UGX172" s="104"/>
      <c r="UGY172" s="102"/>
      <c r="UGZ172" s="103"/>
      <c r="UHB172" s="104"/>
      <c r="UHC172" s="102"/>
      <c r="UHD172" s="103"/>
      <c r="UHF172" s="104"/>
      <c r="UHG172" s="102"/>
      <c r="UHH172" s="103"/>
      <c r="UHJ172" s="104"/>
      <c r="UHK172" s="102"/>
      <c r="UHL172" s="103"/>
      <c r="UHN172" s="104"/>
      <c r="UHO172" s="102"/>
      <c r="UHP172" s="103"/>
      <c r="UHR172" s="104"/>
      <c r="UHS172" s="102"/>
      <c r="UHT172" s="103"/>
      <c r="UHV172" s="104"/>
      <c r="UHW172" s="102"/>
      <c r="UHX172" s="103"/>
      <c r="UHZ172" s="104"/>
      <c r="UIA172" s="102"/>
      <c r="UIB172" s="103"/>
      <c r="UID172" s="104"/>
      <c r="UIE172" s="102"/>
      <c r="UIF172" s="103"/>
      <c r="UIH172" s="104"/>
      <c r="UII172" s="102"/>
      <c r="UIJ172" s="103"/>
      <c r="UIL172" s="104"/>
      <c r="UIM172" s="102"/>
      <c r="UIN172" s="103"/>
      <c r="UIP172" s="104"/>
      <c r="UIQ172" s="102"/>
      <c r="UIR172" s="103"/>
      <c r="UIT172" s="104"/>
      <c r="UIU172" s="102"/>
      <c r="UIV172" s="103"/>
      <c r="UIX172" s="104"/>
      <c r="UIY172" s="102"/>
      <c r="UIZ172" s="103"/>
      <c r="UJB172" s="104"/>
      <c r="UJC172" s="102"/>
      <c r="UJD172" s="103"/>
      <c r="UJF172" s="104"/>
      <c r="UJG172" s="102"/>
      <c r="UJH172" s="103"/>
      <c r="UJJ172" s="104"/>
      <c r="UJK172" s="102"/>
      <c r="UJL172" s="103"/>
      <c r="UJN172" s="104"/>
      <c r="UJO172" s="102"/>
      <c r="UJP172" s="103"/>
      <c r="UJR172" s="104"/>
      <c r="UJS172" s="102"/>
      <c r="UJT172" s="103"/>
      <c r="UJV172" s="104"/>
      <c r="UJW172" s="102"/>
      <c r="UJX172" s="103"/>
      <c r="UJZ172" s="104"/>
      <c r="UKA172" s="102"/>
      <c r="UKB172" s="103"/>
      <c r="UKD172" s="104"/>
      <c r="UKE172" s="102"/>
      <c r="UKF172" s="103"/>
      <c r="UKH172" s="104"/>
      <c r="UKI172" s="102"/>
      <c r="UKJ172" s="103"/>
      <c r="UKL172" s="104"/>
      <c r="UKM172" s="102"/>
      <c r="UKN172" s="103"/>
      <c r="UKP172" s="104"/>
      <c r="UKQ172" s="102"/>
      <c r="UKR172" s="103"/>
      <c r="UKT172" s="104"/>
      <c r="UKU172" s="102"/>
      <c r="UKV172" s="103"/>
      <c r="UKX172" s="104"/>
      <c r="UKY172" s="102"/>
      <c r="UKZ172" s="103"/>
      <c r="ULB172" s="104"/>
      <c r="ULC172" s="102"/>
      <c r="ULD172" s="103"/>
      <c r="ULF172" s="104"/>
      <c r="ULG172" s="102"/>
      <c r="ULH172" s="103"/>
      <c r="ULJ172" s="104"/>
      <c r="ULK172" s="102"/>
      <c r="ULL172" s="103"/>
      <c r="ULN172" s="104"/>
      <c r="ULO172" s="102"/>
      <c r="ULP172" s="103"/>
      <c r="ULR172" s="104"/>
      <c r="ULS172" s="102"/>
      <c r="ULT172" s="103"/>
      <c r="ULV172" s="104"/>
      <c r="ULW172" s="102"/>
      <c r="ULX172" s="103"/>
      <c r="ULZ172" s="104"/>
      <c r="UMA172" s="102"/>
      <c r="UMB172" s="103"/>
      <c r="UMD172" s="104"/>
      <c r="UME172" s="102"/>
      <c r="UMF172" s="103"/>
      <c r="UMH172" s="104"/>
      <c r="UMI172" s="102"/>
      <c r="UMJ172" s="103"/>
      <c r="UML172" s="104"/>
      <c r="UMM172" s="102"/>
      <c r="UMN172" s="103"/>
      <c r="UMP172" s="104"/>
      <c r="UMQ172" s="102"/>
      <c r="UMR172" s="103"/>
      <c r="UMT172" s="104"/>
      <c r="UMU172" s="102"/>
      <c r="UMV172" s="103"/>
      <c r="UMX172" s="104"/>
      <c r="UMY172" s="102"/>
      <c r="UMZ172" s="103"/>
      <c r="UNB172" s="104"/>
      <c r="UNC172" s="102"/>
      <c r="UND172" s="103"/>
      <c r="UNF172" s="104"/>
      <c r="UNG172" s="102"/>
      <c r="UNH172" s="103"/>
      <c r="UNJ172" s="104"/>
      <c r="UNK172" s="102"/>
      <c r="UNL172" s="103"/>
      <c r="UNN172" s="104"/>
      <c r="UNO172" s="102"/>
      <c r="UNP172" s="103"/>
      <c r="UNR172" s="104"/>
      <c r="UNS172" s="102"/>
      <c r="UNT172" s="103"/>
      <c r="UNV172" s="104"/>
      <c r="UNW172" s="102"/>
      <c r="UNX172" s="103"/>
      <c r="UNZ172" s="104"/>
      <c r="UOA172" s="102"/>
      <c r="UOB172" s="103"/>
      <c r="UOD172" s="104"/>
      <c r="UOE172" s="102"/>
      <c r="UOF172" s="103"/>
      <c r="UOH172" s="104"/>
      <c r="UOI172" s="102"/>
      <c r="UOJ172" s="103"/>
      <c r="UOL172" s="104"/>
      <c r="UOM172" s="102"/>
      <c r="UON172" s="103"/>
      <c r="UOP172" s="104"/>
      <c r="UOQ172" s="102"/>
      <c r="UOR172" s="103"/>
      <c r="UOT172" s="104"/>
      <c r="UOU172" s="102"/>
      <c r="UOV172" s="103"/>
      <c r="UOX172" s="104"/>
      <c r="UOY172" s="102"/>
      <c r="UOZ172" s="103"/>
      <c r="UPB172" s="104"/>
      <c r="UPC172" s="102"/>
      <c r="UPD172" s="103"/>
      <c r="UPF172" s="104"/>
      <c r="UPG172" s="102"/>
      <c r="UPH172" s="103"/>
      <c r="UPJ172" s="104"/>
      <c r="UPK172" s="102"/>
      <c r="UPL172" s="103"/>
      <c r="UPN172" s="104"/>
      <c r="UPO172" s="102"/>
      <c r="UPP172" s="103"/>
      <c r="UPR172" s="104"/>
      <c r="UPS172" s="102"/>
      <c r="UPT172" s="103"/>
      <c r="UPV172" s="104"/>
      <c r="UPW172" s="102"/>
      <c r="UPX172" s="103"/>
      <c r="UPZ172" s="104"/>
      <c r="UQA172" s="102"/>
      <c r="UQB172" s="103"/>
      <c r="UQD172" s="104"/>
      <c r="UQE172" s="102"/>
      <c r="UQF172" s="103"/>
      <c r="UQH172" s="104"/>
      <c r="UQI172" s="102"/>
      <c r="UQJ172" s="103"/>
      <c r="UQL172" s="104"/>
      <c r="UQM172" s="102"/>
      <c r="UQN172" s="103"/>
      <c r="UQP172" s="104"/>
      <c r="UQQ172" s="102"/>
      <c r="UQR172" s="103"/>
      <c r="UQT172" s="104"/>
      <c r="UQU172" s="102"/>
      <c r="UQV172" s="103"/>
      <c r="UQX172" s="104"/>
      <c r="UQY172" s="102"/>
      <c r="UQZ172" s="103"/>
      <c r="URB172" s="104"/>
      <c r="URC172" s="102"/>
      <c r="URD172" s="103"/>
      <c r="URF172" s="104"/>
      <c r="URG172" s="102"/>
      <c r="URH172" s="103"/>
      <c r="URJ172" s="104"/>
      <c r="URK172" s="102"/>
      <c r="URL172" s="103"/>
      <c r="URN172" s="104"/>
      <c r="URO172" s="102"/>
      <c r="URP172" s="103"/>
      <c r="URR172" s="104"/>
      <c r="URS172" s="102"/>
      <c r="URT172" s="103"/>
      <c r="URV172" s="104"/>
      <c r="URW172" s="102"/>
      <c r="URX172" s="103"/>
      <c r="URZ172" s="104"/>
      <c r="USA172" s="102"/>
      <c r="USB172" s="103"/>
      <c r="USD172" s="104"/>
      <c r="USE172" s="102"/>
      <c r="USF172" s="103"/>
      <c r="USH172" s="104"/>
      <c r="USI172" s="102"/>
      <c r="USJ172" s="103"/>
      <c r="USL172" s="104"/>
      <c r="USM172" s="102"/>
      <c r="USN172" s="103"/>
      <c r="USP172" s="104"/>
      <c r="USQ172" s="102"/>
      <c r="USR172" s="103"/>
      <c r="UST172" s="104"/>
      <c r="USU172" s="102"/>
      <c r="USV172" s="103"/>
      <c r="USX172" s="104"/>
      <c r="USY172" s="102"/>
      <c r="USZ172" s="103"/>
      <c r="UTB172" s="104"/>
      <c r="UTC172" s="102"/>
      <c r="UTD172" s="103"/>
      <c r="UTF172" s="104"/>
      <c r="UTG172" s="102"/>
      <c r="UTH172" s="103"/>
      <c r="UTJ172" s="104"/>
      <c r="UTK172" s="102"/>
      <c r="UTL172" s="103"/>
      <c r="UTN172" s="104"/>
      <c r="UTO172" s="102"/>
      <c r="UTP172" s="103"/>
      <c r="UTR172" s="104"/>
      <c r="UTS172" s="102"/>
      <c r="UTT172" s="103"/>
      <c r="UTV172" s="104"/>
      <c r="UTW172" s="102"/>
      <c r="UTX172" s="103"/>
      <c r="UTZ172" s="104"/>
      <c r="UUA172" s="102"/>
      <c r="UUB172" s="103"/>
      <c r="UUD172" s="104"/>
      <c r="UUE172" s="102"/>
      <c r="UUF172" s="103"/>
      <c r="UUH172" s="104"/>
      <c r="UUI172" s="102"/>
      <c r="UUJ172" s="103"/>
      <c r="UUL172" s="104"/>
      <c r="UUM172" s="102"/>
      <c r="UUN172" s="103"/>
      <c r="UUP172" s="104"/>
      <c r="UUQ172" s="102"/>
      <c r="UUR172" s="103"/>
      <c r="UUT172" s="104"/>
      <c r="UUU172" s="102"/>
      <c r="UUV172" s="103"/>
      <c r="UUX172" s="104"/>
      <c r="UUY172" s="102"/>
      <c r="UUZ172" s="103"/>
      <c r="UVB172" s="104"/>
      <c r="UVC172" s="102"/>
      <c r="UVD172" s="103"/>
      <c r="UVF172" s="104"/>
      <c r="UVG172" s="102"/>
      <c r="UVH172" s="103"/>
      <c r="UVJ172" s="104"/>
      <c r="UVK172" s="102"/>
      <c r="UVL172" s="103"/>
      <c r="UVN172" s="104"/>
      <c r="UVO172" s="102"/>
      <c r="UVP172" s="103"/>
      <c r="UVR172" s="104"/>
      <c r="UVS172" s="102"/>
      <c r="UVT172" s="103"/>
      <c r="UVV172" s="104"/>
      <c r="UVW172" s="102"/>
      <c r="UVX172" s="103"/>
      <c r="UVZ172" s="104"/>
      <c r="UWA172" s="102"/>
      <c r="UWB172" s="103"/>
      <c r="UWD172" s="104"/>
      <c r="UWE172" s="102"/>
      <c r="UWF172" s="103"/>
      <c r="UWH172" s="104"/>
      <c r="UWI172" s="102"/>
      <c r="UWJ172" s="103"/>
      <c r="UWL172" s="104"/>
      <c r="UWM172" s="102"/>
      <c r="UWN172" s="103"/>
      <c r="UWP172" s="104"/>
      <c r="UWQ172" s="102"/>
      <c r="UWR172" s="103"/>
      <c r="UWT172" s="104"/>
      <c r="UWU172" s="102"/>
      <c r="UWV172" s="103"/>
      <c r="UWX172" s="104"/>
      <c r="UWY172" s="102"/>
      <c r="UWZ172" s="103"/>
      <c r="UXB172" s="104"/>
      <c r="UXC172" s="102"/>
      <c r="UXD172" s="103"/>
      <c r="UXF172" s="104"/>
      <c r="UXG172" s="102"/>
      <c r="UXH172" s="103"/>
      <c r="UXJ172" s="104"/>
      <c r="UXK172" s="102"/>
      <c r="UXL172" s="103"/>
      <c r="UXN172" s="104"/>
      <c r="UXO172" s="102"/>
      <c r="UXP172" s="103"/>
      <c r="UXR172" s="104"/>
      <c r="UXS172" s="102"/>
      <c r="UXT172" s="103"/>
      <c r="UXV172" s="104"/>
      <c r="UXW172" s="102"/>
      <c r="UXX172" s="103"/>
      <c r="UXZ172" s="104"/>
      <c r="UYA172" s="102"/>
      <c r="UYB172" s="103"/>
      <c r="UYD172" s="104"/>
      <c r="UYE172" s="102"/>
      <c r="UYF172" s="103"/>
      <c r="UYH172" s="104"/>
      <c r="UYI172" s="102"/>
      <c r="UYJ172" s="103"/>
      <c r="UYL172" s="104"/>
      <c r="UYM172" s="102"/>
      <c r="UYN172" s="103"/>
      <c r="UYP172" s="104"/>
      <c r="UYQ172" s="102"/>
      <c r="UYR172" s="103"/>
      <c r="UYT172" s="104"/>
      <c r="UYU172" s="102"/>
      <c r="UYV172" s="103"/>
      <c r="UYX172" s="104"/>
      <c r="UYY172" s="102"/>
      <c r="UYZ172" s="103"/>
      <c r="UZB172" s="104"/>
      <c r="UZC172" s="102"/>
      <c r="UZD172" s="103"/>
      <c r="UZF172" s="104"/>
      <c r="UZG172" s="102"/>
      <c r="UZH172" s="103"/>
      <c r="UZJ172" s="104"/>
      <c r="UZK172" s="102"/>
      <c r="UZL172" s="103"/>
      <c r="UZN172" s="104"/>
      <c r="UZO172" s="102"/>
      <c r="UZP172" s="103"/>
      <c r="UZR172" s="104"/>
      <c r="UZS172" s="102"/>
      <c r="UZT172" s="103"/>
      <c r="UZV172" s="104"/>
      <c r="UZW172" s="102"/>
      <c r="UZX172" s="103"/>
      <c r="UZZ172" s="104"/>
      <c r="VAA172" s="102"/>
      <c r="VAB172" s="103"/>
      <c r="VAD172" s="104"/>
      <c r="VAE172" s="102"/>
      <c r="VAF172" s="103"/>
      <c r="VAH172" s="104"/>
      <c r="VAI172" s="102"/>
      <c r="VAJ172" s="103"/>
      <c r="VAL172" s="104"/>
      <c r="VAM172" s="102"/>
      <c r="VAN172" s="103"/>
      <c r="VAP172" s="104"/>
      <c r="VAQ172" s="102"/>
      <c r="VAR172" s="103"/>
      <c r="VAT172" s="104"/>
      <c r="VAU172" s="102"/>
      <c r="VAV172" s="103"/>
      <c r="VAX172" s="104"/>
      <c r="VAY172" s="102"/>
      <c r="VAZ172" s="103"/>
      <c r="VBB172" s="104"/>
      <c r="VBC172" s="102"/>
      <c r="VBD172" s="103"/>
      <c r="VBF172" s="104"/>
      <c r="VBG172" s="102"/>
      <c r="VBH172" s="103"/>
      <c r="VBJ172" s="104"/>
      <c r="VBK172" s="102"/>
      <c r="VBL172" s="103"/>
      <c r="VBN172" s="104"/>
      <c r="VBO172" s="102"/>
      <c r="VBP172" s="103"/>
      <c r="VBR172" s="104"/>
      <c r="VBS172" s="102"/>
      <c r="VBT172" s="103"/>
      <c r="VBV172" s="104"/>
      <c r="VBW172" s="102"/>
      <c r="VBX172" s="103"/>
      <c r="VBZ172" s="104"/>
      <c r="VCA172" s="102"/>
      <c r="VCB172" s="103"/>
      <c r="VCD172" s="104"/>
      <c r="VCE172" s="102"/>
      <c r="VCF172" s="103"/>
      <c r="VCH172" s="104"/>
      <c r="VCI172" s="102"/>
      <c r="VCJ172" s="103"/>
      <c r="VCL172" s="104"/>
      <c r="VCM172" s="102"/>
      <c r="VCN172" s="103"/>
      <c r="VCP172" s="104"/>
      <c r="VCQ172" s="102"/>
      <c r="VCR172" s="103"/>
      <c r="VCT172" s="104"/>
      <c r="VCU172" s="102"/>
      <c r="VCV172" s="103"/>
      <c r="VCX172" s="104"/>
      <c r="VCY172" s="102"/>
      <c r="VCZ172" s="103"/>
      <c r="VDB172" s="104"/>
      <c r="VDC172" s="102"/>
      <c r="VDD172" s="103"/>
      <c r="VDF172" s="104"/>
      <c r="VDG172" s="102"/>
      <c r="VDH172" s="103"/>
      <c r="VDJ172" s="104"/>
      <c r="VDK172" s="102"/>
      <c r="VDL172" s="103"/>
      <c r="VDN172" s="104"/>
      <c r="VDO172" s="102"/>
      <c r="VDP172" s="103"/>
      <c r="VDR172" s="104"/>
      <c r="VDS172" s="102"/>
      <c r="VDT172" s="103"/>
      <c r="VDV172" s="104"/>
      <c r="VDW172" s="102"/>
      <c r="VDX172" s="103"/>
      <c r="VDZ172" s="104"/>
      <c r="VEA172" s="102"/>
      <c r="VEB172" s="103"/>
      <c r="VED172" s="104"/>
      <c r="VEE172" s="102"/>
      <c r="VEF172" s="103"/>
      <c r="VEH172" s="104"/>
      <c r="VEI172" s="102"/>
      <c r="VEJ172" s="103"/>
      <c r="VEL172" s="104"/>
      <c r="VEM172" s="102"/>
      <c r="VEN172" s="103"/>
      <c r="VEP172" s="104"/>
      <c r="VEQ172" s="102"/>
      <c r="VER172" s="103"/>
      <c r="VET172" s="104"/>
      <c r="VEU172" s="102"/>
      <c r="VEV172" s="103"/>
      <c r="VEX172" s="104"/>
      <c r="VEY172" s="102"/>
      <c r="VEZ172" s="103"/>
      <c r="VFB172" s="104"/>
      <c r="VFC172" s="102"/>
      <c r="VFD172" s="103"/>
      <c r="VFF172" s="104"/>
      <c r="VFG172" s="102"/>
      <c r="VFH172" s="103"/>
      <c r="VFJ172" s="104"/>
      <c r="VFK172" s="102"/>
      <c r="VFL172" s="103"/>
      <c r="VFN172" s="104"/>
      <c r="VFO172" s="102"/>
      <c r="VFP172" s="103"/>
      <c r="VFR172" s="104"/>
      <c r="VFS172" s="102"/>
      <c r="VFT172" s="103"/>
      <c r="VFV172" s="104"/>
      <c r="VFW172" s="102"/>
      <c r="VFX172" s="103"/>
      <c r="VFZ172" s="104"/>
      <c r="VGA172" s="102"/>
      <c r="VGB172" s="103"/>
      <c r="VGD172" s="104"/>
      <c r="VGE172" s="102"/>
      <c r="VGF172" s="103"/>
      <c r="VGH172" s="104"/>
      <c r="VGI172" s="102"/>
      <c r="VGJ172" s="103"/>
      <c r="VGL172" s="104"/>
      <c r="VGM172" s="102"/>
      <c r="VGN172" s="103"/>
      <c r="VGP172" s="104"/>
      <c r="VGQ172" s="102"/>
      <c r="VGR172" s="103"/>
      <c r="VGT172" s="104"/>
      <c r="VGU172" s="102"/>
      <c r="VGV172" s="103"/>
      <c r="VGX172" s="104"/>
      <c r="VGY172" s="102"/>
      <c r="VGZ172" s="103"/>
      <c r="VHB172" s="104"/>
      <c r="VHC172" s="102"/>
      <c r="VHD172" s="103"/>
      <c r="VHF172" s="104"/>
      <c r="VHG172" s="102"/>
      <c r="VHH172" s="103"/>
      <c r="VHJ172" s="104"/>
      <c r="VHK172" s="102"/>
      <c r="VHL172" s="103"/>
      <c r="VHN172" s="104"/>
      <c r="VHO172" s="102"/>
      <c r="VHP172" s="103"/>
      <c r="VHR172" s="104"/>
      <c r="VHS172" s="102"/>
      <c r="VHT172" s="103"/>
      <c r="VHV172" s="104"/>
      <c r="VHW172" s="102"/>
      <c r="VHX172" s="103"/>
      <c r="VHZ172" s="104"/>
      <c r="VIA172" s="102"/>
      <c r="VIB172" s="103"/>
      <c r="VID172" s="104"/>
      <c r="VIE172" s="102"/>
      <c r="VIF172" s="103"/>
      <c r="VIH172" s="104"/>
      <c r="VII172" s="102"/>
      <c r="VIJ172" s="103"/>
      <c r="VIL172" s="104"/>
      <c r="VIM172" s="102"/>
      <c r="VIN172" s="103"/>
      <c r="VIP172" s="104"/>
      <c r="VIQ172" s="102"/>
      <c r="VIR172" s="103"/>
      <c r="VIT172" s="104"/>
      <c r="VIU172" s="102"/>
      <c r="VIV172" s="103"/>
      <c r="VIX172" s="104"/>
      <c r="VIY172" s="102"/>
      <c r="VIZ172" s="103"/>
      <c r="VJB172" s="104"/>
      <c r="VJC172" s="102"/>
      <c r="VJD172" s="103"/>
      <c r="VJF172" s="104"/>
      <c r="VJG172" s="102"/>
      <c r="VJH172" s="103"/>
      <c r="VJJ172" s="104"/>
      <c r="VJK172" s="102"/>
      <c r="VJL172" s="103"/>
      <c r="VJN172" s="104"/>
      <c r="VJO172" s="102"/>
      <c r="VJP172" s="103"/>
      <c r="VJR172" s="104"/>
      <c r="VJS172" s="102"/>
      <c r="VJT172" s="103"/>
      <c r="VJV172" s="104"/>
      <c r="VJW172" s="102"/>
      <c r="VJX172" s="103"/>
      <c r="VJZ172" s="104"/>
      <c r="VKA172" s="102"/>
      <c r="VKB172" s="103"/>
      <c r="VKD172" s="104"/>
      <c r="VKE172" s="102"/>
      <c r="VKF172" s="103"/>
      <c r="VKH172" s="104"/>
      <c r="VKI172" s="102"/>
      <c r="VKJ172" s="103"/>
      <c r="VKL172" s="104"/>
      <c r="VKM172" s="102"/>
      <c r="VKN172" s="103"/>
      <c r="VKP172" s="104"/>
      <c r="VKQ172" s="102"/>
      <c r="VKR172" s="103"/>
      <c r="VKT172" s="104"/>
      <c r="VKU172" s="102"/>
      <c r="VKV172" s="103"/>
      <c r="VKX172" s="104"/>
      <c r="VKY172" s="102"/>
      <c r="VKZ172" s="103"/>
      <c r="VLB172" s="104"/>
      <c r="VLC172" s="102"/>
      <c r="VLD172" s="103"/>
      <c r="VLF172" s="104"/>
      <c r="VLG172" s="102"/>
      <c r="VLH172" s="103"/>
      <c r="VLJ172" s="104"/>
      <c r="VLK172" s="102"/>
      <c r="VLL172" s="103"/>
      <c r="VLN172" s="104"/>
      <c r="VLO172" s="102"/>
      <c r="VLP172" s="103"/>
      <c r="VLR172" s="104"/>
      <c r="VLS172" s="102"/>
      <c r="VLT172" s="103"/>
      <c r="VLV172" s="104"/>
      <c r="VLW172" s="102"/>
      <c r="VLX172" s="103"/>
      <c r="VLZ172" s="104"/>
      <c r="VMA172" s="102"/>
      <c r="VMB172" s="103"/>
      <c r="VMD172" s="104"/>
      <c r="VME172" s="102"/>
      <c r="VMF172" s="103"/>
      <c r="VMH172" s="104"/>
      <c r="VMI172" s="102"/>
      <c r="VMJ172" s="103"/>
      <c r="VML172" s="104"/>
      <c r="VMM172" s="102"/>
      <c r="VMN172" s="103"/>
      <c r="VMP172" s="104"/>
      <c r="VMQ172" s="102"/>
      <c r="VMR172" s="103"/>
      <c r="VMT172" s="104"/>
      <c r="VMU172" s="102"/>
      <c r="VMV172" s="103"/>
      <c r="VMX172" s="104"/>
      <c r="VMY172" s="102"/>
      <c r="VMZ172" s="103"/>
      <c r="VNB172" s="104"/>
      <c r="VNC172" s="102"/>
      <c r="VND172" s="103"/>
      <c r="VNF172" s="104"/>
      <c r="VNG172" s="102"/>
      <c r="VNH172" s="103"/>
      <c r="VNJ172" s="104"/>
      <c r="VNK172" s="102"/>
      <c r="VNL172" s="103"/>
      <c r="VNN172" s="104"/>
      <c r="VNO172" s="102"/>
      <c r="VNP172" s="103"/>
      <c r="VNR172" s="104"/>
      <c r="VNS172" s="102"/>
      <c r="VNT172" s="103"/>
      <c r="VNV172" s="104"/>
      <c r="VNW172" s="102"/>
      <c r="VNX172" s="103"/>
      <c r="VNZ172" s="104"/>
      <c r="VOA172" s="102"/>
      <c r="VOB172" s="103"/>
      <c r="VOD172" s="104"/>
      <c r="VOE172" s="102"/>
      <c r="VOF172" s="103"/>
      <c r="VOH172" s="104"/>
      <c r="VOI172" s="102"/>
      <c r="VOJ172" s="103"/>
      <c r="VOL172" s="104"/>
      <c r="VOM172" s="102"/>
      <c r="VON172" s="103"/>
      <c r="VOP172" s="104"/>
      <c r="VOQ172" s="102"/>
      <c r="VOR172" s="103"/>
      <c r="VOT172" s="104"/>
      <c r="VOU172" s="102"/>
      <c r="VOV172" s="103"/>
      <c r="VOX172" s="104"/>
      <c r="VOY172" s="102"/>
      <c r="VOZ172" s="103"/>
      <c r="VPB172" s="104"/>
      <c r="VPC172" s="102"/>
      <c r="VPD172" s="103"/>
      <c r="VPF172" s="104"/>
      <c r="VPG172" s="102"/>
      <c r="VPH172" s="103"/>
      <c r="VPJ172" s="104"/>
      <c r="VPK172" s="102"/>
      <c r="VPL172" s="103"/>
      <c r="VPN172" s="104"/>
      <c r="VPO172" s="102"/>
      <c r="VPP172" s="103"/>
      <c r="VPR172" s="104"/>
      <c r="VPS172" s="102"/>
      <c r="VPT172" s="103"/>
      <c r="VPV172" s="104"/>
      <c r="VPW172" s="102"/>
      <c r="VPX172" s="103"/>
      <c r="VPZ172" s="104"/>
      <c r="VQA172" s="102"/>
      <c r="VQB172" s="103"/>
      <c r="VQD172" s="104"/>
      <c r="VQE172" s="102"/>
      <c r="VQF172" s="103"/>
      <c r="VQH172" s="104"/>
      <c r="VQI172" s="102"/>
      <c r="VQJ172" s="103"/>
      <c r="VQL172" s="104"/>
      <c r="VQM172" s="102"/>
      <c r="VQN172" s="103"/>
      <c r="VQP172" s="104"/>
      <c r="VQQ172" s="102"/>
      <c r="VQR172" s="103"/>
      <c r="VQT172" s="104"/>
      <c r="VQU172" s="102"/>
      <c r="VQV172" s="103"/>
      <c r="VQX172" s="104"/>
      <c r="VQY172" s="102"/>
      <c r="VQZ172" s="103"/>
      <c r="VRB172" s="104"/>
      <c r="VRC172" s="102"/>
      <c r="VRD172" s="103"/>
      <c r="VRF172" s="104"/>
      <c r="VRG172" s="102"/>
      <c r="VRH172" s="103"/>
      <c r="VRJ172" s="104"/>
      <c r="VRK172" s="102"/>
      <c r="VRL172" s="103"/>
      <c r="VRN172" s="104"/>
      <c r="VRO172" s="102"/>
      <c r="VRP172" s="103"/>
      <c r="VRR172" s="104"/>
      <c r="VRS172" s="102"/>
      <c r="VRT172" s="103"/>
      <c r="VRV172" s="104"/>
      <c r="VRW172" s="102"/>
      <c r="VRX172" s="103"/>
      <c r="VRZ172" s="104"/>
      <c r="VSA172" s="102"/>
      <c r="VSB172" s="103"/>
      <c r="VSD172" s="104"/>
      <c r="VSE172" s="102"/>
      <c r="VSF172" s="103"/>
      <c r="VSH172" s="104"/>
      <c r="VSI172" s="102"/>
      <c r="VSJ172" s="103"/>
      <c r="VSL172" s="104"/>
      <c r="VSM172" s="102"/>
      <c r="VSN172" s="103"/>
      <c r="VSP172" s="104"/>
      <c r="VSQ172" s="102"/>
      <c r="VSR172" s="103"/>
      <c r="VST172" s="104"/>
      <c r="VSU172" s="102"/>
      <c r="VSV172" s="103"/>
      <c r="VSX172" s="104"/>
      <c r="VSY172" s="102"/>
      <c r="VSZ172" s="103"/>
      <c r="VTB172" s="104"/>
      <c r="VTC172" s="102"/>
      <c r="VTD172" s="103"/>
      <c r="VTF172" s="104"/>
      <c r="VTG172" s="102"/>
      <c r="VTH172" s="103"/>
      <c r="VTJ172" s="104"/>
      <c r="VTK172" s="102"/>
      <c r="VTL172" s="103"/>
      <c r="VTN172" s="104"/>
      <c r="VTO172" s="102"/>
      <c r="VTP172" s="103"/>
      <c r="VTR172" s="104"/>
      <c r="VTS172" s="102"/>
      <c r="VTT172" s="103"/>
      <c r="VTV172" s="104"/>
      <c r="VTW172" s="102"/>
      <c r="VTX172" s="103"/>
      <c r="VTZ172" s="104"/>
      <c r="VUA172" s="102"/>
      <c r="VUB172" s="103"/>
      <c r="VUD172" s="104"/>
      <c r="VUE172" s="102"/>
      <c r="VUF172" s="103"/>
      <c r="VUH172" s="104"/>
      <c r="VUI172" s="102"/>
      <c r="VUJ172" s="103"/>
      <c r="VUL172" s="104"/>
      <c r="VUM172" s="102"/>
      <c r="VUN172" s="103"/>
      <c r="VUP172" s="104"/>
      <c r="VUQ172" s="102"/>
      <c r="VUR172" s="103"/>
      <c r="VUT172" s="104"/>
      <c r="VUU172" s="102"/>
      <c r="VUV172" s="103"/>
      <c r="VUX172" s="104"/>
      <c r="VUY172" s="102"/>
      <c r="VUZ172" s="103"/>
      <c r="VVB172" s="104"/>
      <c r="VVC172" s="102"/>
      <c r="VVD172" s="103"/>
      <c r="VVF172" s="104"/>
      <c r="VVG172" s="102"/>
      <c r="VVH172" s="103"/>
      <c r="VVJ172" s="104"/>
      <c r="VVK172" s="102"/>
      <c r="VVL172" s="103"/>
      <c r="VVN172" s="104"/>
      <c r="VVO172" s="102"/>
      <c r="VVP172" s="103"/>
      <c r="VVR172" s="104"/>
      <c r="VVS172" s="102"/>
      <c r="VVT172" s="103"/>
      <c r="VVV172" s="104"/>
      <c r="VVW172" s="102"/>
      <c r="VVX172" s="103"/>
      <c r="VVZ172" s="104"/>
      <c r="VWA172" s="102"/>
      <c r="VWB172" s="103"/>
      <c r="VWD172" s="104"/>
      <c r="VWE172" s="102"/>
      <c r="VWF172" s="103"/>
      <c r="VWH172" s="104"/>
      <c r="VWI172" s="102"/>
      <c r="VWJ172" s="103"/>
      <c r="VWL172" s="104"/>
      <c r="VWM172" s="102"/>
      <c r="VWN172" s="103"/>
      <c r="VWP172" s="104"/>
      <c r="VWQ172" s="102"/>
      <c r="VWR172" s="103"/>
      <c r="VWT172" s="104"/>
      <c r="VWU172" s="102"/>
      <c r="VWV172" s="103"/>
      <c r="VWX172" s="104"/>
      <c r="VWY172" s="102"/>
      <c r="VWZ172" s="103"/>
      <c r="VXB172" s="104"/>
      <c r="VXC172" s="102"/>
      <c r="VXD172" s="103"/>
      <c r="VXF172" s="104"/>
      <c r="VXG172" s="102"/>
      <c r="VXH172" s="103"/>
      <c r="VXJ172" s="104"/>
      <c r="VXK172" s="102"/>
      <c r="VXL172" s="103"/>
      <c r="VXN172" s="104"/>
      <c r="VXO172" s="102"/>
      <c r="VXP172" s="103"/>
      <c r="VXR172" s="104"/>
      <c r="VXS172" s="102"/>
      <c r="VXT172" s="103"/>
      <c r="VXV172" s="104"/>
      <c r="VXW172" s="102"/>
      <c r="VXX172" s="103"/>
      <c r="VXZ172" s="104"/>
      <c r="VYA172" s="102"/>
      <c r="VYB172" s="103"/>
      <c r="VYD172" s="104"/>
      <c r="VYE172" s="102"/>
      <c r="VYF172" s="103"/>
      <c r="VYH172" s="104"/>
      <c r="VYI172" s="102"/>
      <c r="VYJ172" s="103"/>
      <c r="VYL172" s="104"/>
      <c r="VYM172" s="102"/>
      <c r="VYN172" s="103"/>
      <c r="VYP172" s="104"/>
      <c r="VYQ172" s="102"/>
      <c r="VYR172" s="103"/>
      <c r="VYT172" s="104"/>
      <c r="VYU172" s="102"/>
      <c r="VYV172" s="103"/>
      <c r="VYX172" s="104"/>
      <c r="VYY172" s="102"/>
      <c r="VYZ172" s="103"/>
      <c r="VZB172" s="104"/>
      <c r="VZC172" s="102"/>
      <c r="VZD172" s="103"/>
      <c r="VZF172" s="104"/>
      <c r="VZG172" s="102"/>
      <c r="VZH172" s="103"/>
      <c r="VZJ172" s="104"/>
      <c r="VZK172" s="102"/>
      <c r="VZL172" s="103"/>
      <c r="VZN172" s="104"/>
      <c r="VZO172" s="102"/>
      <c r="VZP172" s="103"/>
      <c r="VZR172" s="104"/>
      <c r="VZS172" s="102"/>
      <c r="VZT172" s="103"/>
      <c r="VZV172" s="104"/>
      <c r="VZW172" s="102"/>
      <c r="VZX172" s="103"/>
      <c r="VZZ172" s="104"/>
      <c r="WAA172" s="102"/>
      <c r="WAB172" s="103"/>
      <c r="WAD172" s="104"/>
      <c r="WAE172" s="102"/>
      <c r="WAF172" s="103"/>
      <c r="WAH172" s="104"/>
      <c r="WAI172" s="102"/>
      <c r="WAJ172" s="103"/>
      <c r="WAL172" s="104"/>
      <c r="WAM172" s="102"/>
      <c r="WAN172" s="103"/>
      <c r="WAP172" s="104"/>
      <c r="WAQ172" s="102"/>
      <c r="WAR172" s="103"/>
      <c r="WAT172" s="104"/>
      <c r="WAU172" s="102"/>
      <c r="WAV172" s="103"/>
      <c r="WAX172" s="104"/>
      <c r="WAY172" s="102"/>
      <c r="WAZ172" s="103"/>
      <c r="WBB172" s="104"/>
      <c r="WBC172" s="102"/>
      <c r="WBD172" s="103"/>
      <c r="WBF172" s="104"/>
      <c r="WBG172" s="102"/>
      <c r="WBH172" s="103"/>
      <c r="WBJ172" s="104"/>
      <c r="WBK172" s="102"/>
      <c r="WBL172" s="103"/>
      <c r="WBN172" s="104"/>
      <c r="WBO172" s="102"/>
      <c r="WBP172" s="103"/>
      <c r="WBR172" s="104"/>
      <c r="WBS172" s="102"/>
      <c r="WBT172" s="103"/>
      <c r="WBV172" s="104"/>
      <c r="WBW172" s="102"/>
      <c r="WBX172" s="103"/>
      <c r="WBZ172" s="104"/>
      <c r="WCA172" s="102"/>
      <c r="WCB172" s="103"/>
      <c r="WCD172" s="104"/>
      <c r="WCE172" s="102"/>
      <c r="WCF172" s="103"/>
      <c r="WCH172" s="104"/>
      <c r="WCI172" s="102"/>
      <c r="WCJ172" s="103"/>
      <c r="WCL172" s="104"/>
      <c r="WCM172" s="102"/>
      <c r="WCN172" s="103"/>
      <c r="WCP172" s="104"/>
      <c r="WCQ172" s="102"/>
      <c r="WCR172" s="103"/>
      <c r="WCT172" s="104"/>
      <c r="WCU172" s="102"/>
      <c r="WCV172" s="103"/>
      <c r="WCX172" s="104"/>
      <c r="WCY172" s="102"/>
      <c r="WCZ172" s="103"/>
      <c r="WDB172" s="104"/>
      <c r="WDC172" s="102"/>
      <c r="WDD172" s="103"/>
      <c r="WDF172" s="104"/>
      <c r="WDG172" s="102"/>
      <c r="WDH172" s="103"/>
      <c r="WDJ172" s="104"/>
      <c r="WDK172" s="102"/>
      <c r="WDL172" s="103"/>
      <c r="WDN172" s="104"/>
      <c r="WDO172" s="102"/>
      <c r="WDP172" s="103"/>
      <c r="WDR172" s="104"/>
      <c r="WDS172" s="102"/>
      <c r="WDT172" s="103"/>
      <c r="WDV172" s="104"/>
      <c r="WDW172" s="102"/>
      <c r="WDX172" s="103"/>
      <c r="WDZ172" s="104"/>
      <c r="WEA172" s="102"/>
      <c r="WEB172" s="103"/>
      <c r="WED172" s="104"/>
      <c r="WEE172" s="102"/>
      <c r="WEF172" s="103"/>
      <c r="WEH172" s="104"/>
      <c r="WEI172" s="102"/>
      <c r="WEJ172" s="103"/>
      <c r="WEL172" s="104"/>
      <c r="WEM172" s="102"/>
      <c r="WEN172" s="103"/>
      <c r="WEP172" s="104"/>
      <c r="WEQ172" s="102"/>
      <c r="WER172" s="103"/>
      <c r="WET172" s="104"/>
      <c r="WEU172" s="102"/>
      <c r="WEV172" s="103"/>
      <c r="WEX172" s="104"/>
      <c r="WEY172" s="102"/>
      <c r="WEZ172" s="103"/>
      <c r="WFB172" s="104"/>
      <c r="WFC172" s="102"/>
      <c r="WFD172" s="103"/>
      <c r="WFF172" s="104"/>
      <c r="WFG172" s="102"/>
      <c r="WFH172" s="103"/>
      <c r="WFJ172" s="104"/>
      <c r="WFK172" s="102"/>
      <c r="WFL172" s="103"/>
      <c r="WFN172" s="104"/>
      <c r="WFO172" s="102"/>
      <c r="WFP172" s="103"/>
      <c r="WFR172" s="104"/>
      <c r="WFS172" s="102"/>
      <c r="WFT172" s="103"/>
      <c r="WFV172" s="104"/>
      <c r="WFW172" s="102"/>
      <c r="WFX172" s="103"/>
      <c r="WFZ172" s="104"/>
      <c r="WGA172" s="102"/>
      <c r="WGB172" s="103"/>
      <c r="WGD172" s="104"/>
      <c r="WGE172" s="102"/>
      <c r="WGF172" s="103"/>
      <c r="WGH172" s="104"/>
      <c r="WGI172" s="102"/>
      <c r="WGJ172" s="103"/>
      <c r="WGL172" s="104"/>
      <c r="WGM172" s="102"/>
      <c r="WGN172" s="103"/>
      <c r="WGP172" s="104"/>
      <c r="WGQ172" s="102"/>
      <c r="WGR172" s="103"/>
      <c r="WGT172" s="104"/>
      <c r="WGU172" s="102"/>
      <c r="WGV172" s="103"/>
      <c r="WGX172" s="104"/>
      <c r="WGY172" s="102"/>
      <c r="WGZ172" s="103"/>
      <c r="WHB172" s="104"/>
      <c r="WHC172" s="102"/>
      <c r="WHD172" s="103"/>
      <c r="WHF172" s="104"/>
      <c r="WHG172" s="102"/>
      <c r="WHH172" s="103"/>
      <c r="WHJ172" s="104"/>
      <c r="WHK172" s="102"/>
      <c r="WHL172" s="103"/>
      <c r="WHN172" s="104"/>
      <c r="WHO172" s="102"/>
      <c r="WHP172" s="103"/>
      <c r="WHR172" s="104"/>
      <c r="WHS172" s="102"/>
      <c r="WHT172" s="103"/>
      <c r="WHV172" s="104"/>
      <c r="WHW172" s="102"/>
      <c r="WHX172" s="103"/>
      <c r="WHZ172" s="104"/>
      <c r="WIA172" s="102"/>
      <c r="WIB172" s="103"/>
      <c r="WID172" s="104"/>
      <c r="WIE172" s="102"/>
      <c r="WIF172" s="103"/>
      <c r="WIH172" s="104"/>
      <c r="WII172" s="102"/>
      <c r="WIJ172" s="103"/>
      <c r="WIL172" s="104"/>
      <c r="WIM172" s="102"/>
      <c r="WIN172" s="103"/>
      <c r="WIP172" s="104"/>
      <c r="WIQ172" s="102"/>
      <c r="WIR172" s="103"/>
      <c r="WIT172" s="104"/>
      <c r="WIU172" s="102"/>
      <c r="WIV172" s="103"/>
      <c r="WIX172" s="104"/>
      <c r="WIY172" s="102"/>
      <c r="WIZ172" s="103"/>
      <c r="WJB172" s="104"/>
      <c r="WJC172" s="102"/>
      <c r="WJD172" s="103"/>
      <c r="WJF172" s="104"/>
      <c r="WJG172" s="102"/>
      <c r="WJH172" s="103"/>
      <c r="WJJ172" s="104"/>
      <c r="WJK172" s="102"/>
      <c r="WJL172" s="103"/>
      <c r="WJN172" s="104"/>
      <c r="WJO172" s="102"/>
      <c r="WJP172" s="103"/>
      <c r="WJR172" s="104"/>
      <c r="WJS172" s="102"/>
      <c r="WJT172" s="103"/>
      <c r="WJV172" s="104"/>
      <c r="WJW172" s="102"/>
      <c r="WJX172" s="103"/>
      <c r="WJZ172" s="104"/>
      <c r="WKA172" s="102"/>
      <c r="WKB172" s="103"/>
      <c r="WKD172" s="104"/>
      <c r="WKE172" s="102"/>
      <c r="WKF172" s="103"/>
      <c r="WKH172" s="104"/>
      <c r="WKI172" s="102"/>
      <c r="WKJ172" s="103"/>
      <c r="WKL172" s="104"/>
      <c r="WKM172" s="102"/>
      <c r="WKN172" s="103"/>
      <c r="WKP172" s="104"/>
      <c r="WKQ172" s="102"/>
      <c r="WKR172" s="103"/>
      <c r="WKT172" s="104"/>
      <c r="WKU172" s="102"/>
      <c r="WKV172" s="103"/>
      <c r="WKX172" s="104"/>
      <c r="WKY172" s="102"/>
      <c r="WKZ172" s="103"/>
      <c r="WLB172" s="104"/>
      <c r="WLC172" s="102"/>
      <c r="WLD172" s="103"/>
      <c r="WLF172" s="104"/>
      <c r="WLG172" s="102"/>
      <c r="WLH172" s="103"/>
      <c r="WLJ172" s="104"/>
      <c r="WLK172" s="102"/>
      <c r="WLL172" s="103"/>
      <c r="WLN172" s="104"/>
      <c r="WLO172" s="102"/>
      <c r="WLP172" s="103"/>
      <c r="WLR172" s="104"/>
      <c r="WLS172" s="102"/>
      <c r="WLT172" s="103"/>
      <c r="WLV172" s="104"/>
      <c r="WLW172" s="102"/>
      <c r="WLX172" s="103"/>
      <c r="WLZ172" s="104"/>
      <c r="WMA172" s="102"/>
      <c r="WMB172" s="103"/>
      <c r="WMD172" s="104"/>
      <c r="WME172" s="102"/>
      <c r="WMF172" s="103"/>
      <c r="WMH172" s="104"/>
      <c r="WMI172" s="102"/>
      <c r="WMJ172" s="103"/>
      <c r="WML172" s="104"/>
      <c r="WMM172" s="102"/>
      <c r="WMN172" s="103"/>
      <c r="WMP172" s="104"/>
      <c r="WMQ172" s="102"/>
      <c r="WMR172" s="103"/>
      <c r="WMT172" s="104"/>
      <c r="WMU172" s="102"/>
      <c r="WMV172" s="103"/>
      <c r="WMX172" s="104"/>
      <c r="WMY172" s="102"/>
      <c r="WMZ172" s="103"/>
      <c r="WNB172" s="104"/>
      <c r="WNC172" s="102"/>
      <c r="WND172" s="103"/>
      <c r="WNF172" s="104"/>
      <c r="WNG172" s="102"/>
      <c r="WNH172" s="103"/>
      <c r="WNJ172" s="104"/>
      <c r="WNK172" s="102"/>
      <c r="WNL172" s="103"/>
      <c r="WNN172" s="104"/>
      <c r="WNO172" s="102"/>
      <c r="WNP172" s="103"/>
      <c r="WNR172" s="104"/>
      <c r="WNS172" s="102"/>
      <c r="WNT172" s="103"/>
      <c r="WNV172" s="104"/>
      <c r="WNW172" s="102"/>
      <c r="WNX172" s="103"/>
      <c r="WNZ172" s="104"/>
      <c r="WOA172" s="102"/>
      <c r="WOB172" s="103"/>
      <c r="WOD172" s="104"/>
      <c r="WOE172" s="102"/>
      <c r="WOF172" s="103"/>
      <c r="WOH172" s="104"/>
      <c r="WOI172" s="102"/>
      <c r="WOJ172" s="103"/>
      <c r="WOL172" s="104"/>
      <c r="WOM172" s="102"/>
      <c r="WON172" s="103"/>
      <c r="WOP172" s="104"/>
      <c r="WOQ172" s="102"/>
      <c r="WOR172" s="103"/>
      <c r="WOT172" s="104"/>
      <c r="WOU172" s="102"/>
      <c r="WOV172" s="103"/>
      <c r="WOX172" s="104"/>
      <c r="WOY172" s="102"/>
      <c r="WOZ172" s="103"/>
      <c r="WPB172" s="104"/>
      <c r="WPC172" s="102"/>
      <c r="WPD172" s="103"/>
      <c r="WPF172" s="104"/>
      <c r="WPG172" s="102"/>
      <c r="WPH172" s="103"/>
      <c r="WPJ172" s="104"/>
      <c r="WPK172" s="102"/>
      <c r="WPL172" s="103"/>
      <c r="WPN172" s="104"/>
      <c r="WPO172" s="102"/>
      <c r="WPP172" s="103"/>
      <c r="WPR172" s="104"/>
      <c r="WPS172" s="102"/>
      <c r="WPT172" s="103"/>
      <c r="WPV172" s="104"/>
      <c r="WPW172" s="102"/>
      <c r="WPX172" s="103"/>
      <c r="WPZ172" s="104"/>
      <c r="WQA172" s="102"/>
      <c r="WQB172" s="103"/>
      <c r="WQD172" s="104"/>
      <c r="WQE172" s="102"/>
      <c r="WQF172" s="103"/>
      <c r="WQH172" s="104"/>
      <c r="WQI172" s="102"/>
      <c r="WQJ172" s="103"/>
      <c r="WQL172" s="104"/>
      <c r="WQM172" s="102"/>
      <c r="WQN172" s="103"/>
      <c r="WQP172" s="104"/>
      <c r="WQQ172" s="102"/>
      <c r="WQR172" s="103"/>
      <c r="WQT172" s="104"/>
      <c r="WQU172" s="102"/>
      <c r="WQV172" s="103"/>
      <c r="WQX172" s="104"/>
      <c r="WQY172" s="102"/>
      <c r="WQZ172" s="103"/>
      <c r="WRB172" s="104"/>
      <c r="WRC172" s="102"/>
      <c r="WRD172" s="103"/>
      <c r="WRF172" s="104"/>
      <c r="WRG172" s="102"/>
      <c r="WRH172" s="103"/>
      <c r="WRJ172" s="104"/>
      <c r="WRK172" s="102"/>
      <c r="WRL172" s="103"/>
      <c r="WRN172" s="104"/>
      <c r="WRO172" s="102"/>
      <c r="WRP172" s="103"/>
      <c r="WRR172" s="104"/>
      <c r="WRS172" s="102"/>
      <c r="WRT172" s="103"/>
      <c r="WRV172" s="104"/>
      <c r="WRW172" s="102"/>
      <c r="WRX172" s="103"/>
      <c r="WRZ172" s="104"/>
      <c r="WSA172" s="102"/>
      <c r="WSB172" s="103"/>
      <c r="WSD172" s="104"/>
      <c r="WSE172" s="102"/>
      <c r="WSF172" s="103"/>
      <c r="WSH172" s="104"/>
      <c r="WSI172" s="102"/>
      <c r="WSJ172" s="103"/>
      <c r="WSL172" s="104"/>
      <c r="WSM172" s="102"/>
      <c r="WSN172" s="103"/>
      <c r="WSP172" s="104"/>
      <c r="WSQ172" s="102"/>
      <c r="WSR172" s="103"/>
      <c r="WST172" s="104"/>
      <c r="WSU172" s="102"/>
      <c r="WSV172" s="103"/>
      <c r="WSX172" s="104"/>
      <c r="WSY172" s="102"/>
      <c r="WSZ172" s="103"/>
      <c r="WTB172" s="104"/>
      <c r="WTC172" s="102"/>
      <c r="WTD172" s="103"/>
      <c r="WTF172" s="104"/>
      <c r="WTG172" s="102"/>
      <c r="WTH172" s="103"/>
      <c r="WTJ172" s="104"/>
      <c r="WTK172" s="102"/>
      <c r="WTL172" s="103"/>
      <c r="WTN172" s="104"/>
      <c r="WTO172" s="102"/>
      <c r="WTP172" s="103"/>
      <c r="WTR172" s="104"/>
      <c r="WTS172" s="102"/>
      <c r="WTT172" s="103"/>
      <c r="WTV172" s="104"/>
      <c r="WTW172" s="102"/>
      <c r="WTX172" s="103"/>
      <c r="WTZ172" s="104"/>
      <c r="WUA172" s="102"/>
      <c r="WUB172" s="103"/>
      <c r="WUD172" s="104"/>
      <c r="WUE172" s="102"/>
      <c r="WUF172" s="103"/>
      <c r="WUH172" s="104"/>
      <c r="WUI172" s="102"/>
      <c r="WUJ172" s="103"/>
      <c r="WUL172" s="104"/>
      <c r="WUM172" s="102"/>
      <c r="WUN172" s="103"/>
      <c r="WUP172" s="104"/>
      <c r="WUQ172" s="102"/>
      <c r="WUR172" s="103"/>
      <c r="WUT172" s="104"/>
      <c r="WUU172" s="102"/>
      <c r="WUV172" s="103"/>
      <c r="WUX172" s="104"/>
      <c r="WUY172" s="102"/>
      <c r="WUZ172" s="103"/>
      <c r="WVB172" s="104"/>
      <c r="WVC172" s="102"/>
      <c r="WVD172" s="103"/>
      <c r="WVF172" s="104"/>
      <c r="WVG172" s="102"/>
      <c r="WVH172" s="103"/>
      <c r="WVJ172" s="104"/>
      <c r="WVK172" s="102"/>
      <c r="WVL172" s="103"/>
      <c r="WVN172" s="104"/>
      <c r="WVO172" s="102"/>
      <c r="WVP172" s="103"/>
      <c r="WVR172" s="104"/>
      <c r="WVS172" s="102"/>
      <c r="WVT172" s="103"/>
      <c r="WVV172" s="104"/>
      <c r="WVW172" s="102"/>
      <c r="WVX172" s="103"/>
      <c r="WVZ172" s="104"/>
      <c r="WWA172" s="102"/>
      <c r="WWB172" s="103"/>
      <c r="WWD172" s="104"/>
      <c r="WWE172" s="102"/>
      <c r="WWF172" s="103"/>
      <c r="WWH172" s="104"/>
      <c r="WWI172" s="102"/>
      <c r="WWJ172" s="103"/>
      <c r="WWL172" s="104"/>
      <c r="WWM172" s="102"/>
      <c r="WWN172" s="103"/>
      <c r="WWP172" s="104"/>
      <c r="WWQ172" s="102"/>
      <c r="WWR172" s="103"/>
      <c r="WWT172" s="104"/>
      <c r="WWU172" s="102"/>
      <c r="WWV172" s="103"/>
      <c r="WWX172" s="104"/>
      <c r="WWY172" s="102"/>
      <c r="WWZ172" s="103"/>
      <c r="WXB172" s="104"/>
      <c r="WXC172" s="102"/>
      <c r="WXD172" s="103"/>
      <c r="WXF172" s="104"/>
      <c r="WXG172" s="102"/>
      <c r="WXH172" s="103"/>
      <c r="WXJ172" s="104"/>
      <c r="WXK172" s="102"/>
      <c r="WXL172" s="103"/>
      <c r="WXN172" s="104"/>
      <c r="WXO172" s="102"/>
      <c r="WXP172" s="103"/>
      <c r="WXR172" s="104"/>
      <c r="WXS172" s="102"/>
      <c r="WXT172" s="103"/>
      <c r="WXV172" s="104"/>
      <c r="WXW172" s="102"/>
      <c r="WXX172" s="103"/>
      <c r="WXZ172" s="104"/>
      <c r="WYA172" s="102"/>
      <c r="WYB172" s="103"/>
      <c r="WYD172" s="104"/>
      <c r="WYE172" s="102"/>
      <c r="WYF172" s="103"/>
      <c r="WYH172" s="104"/>
      <c r="WYI172" s="102"/>
      <c r="WYJ172" s="103"/>
      <c r="WYL172" s="104"/>
      <c r="WYM172" s="102"/>
      <c r="WYN172" s="103"/>
      <c r="WYP172" s="104"/>
      <c r="WYQ172" s="102"/>
      <c r="WYR172" s="103"/>
      <c r="WYT172" s="104"/>
      <c r="WYU172" s="102"/>
      <c r="WYV172" s="103"/>
      <c r="WYX172" s="104"/>
      <c r="WYY172" s="102"/>
      <c r="WYZ172" s="103"/>
      <c r="WZB172" s="104"/>
      <c r="WZC172" s="102"/>
      <c r="WZD172" s="103"/>
      <c r="WZF172" s="104"/>
      <c r="WZG172" s="102"/>
      <c r="WZH172" s="103"/>
      <c r="WZJ172" s="104"/>
      <c r="WZK172" s="102"/>
      <c r="WZL172" s="103"/>
    </row>
    <row r="173" spans="1:1024 1026:2048 2050:3072 3074:4096 4098:5120 5122:6144 6146:7168 7170:8192 8194:9216 9218:10240 10242:11264 11266:12288 12290:13312 13314:14336 14338:15360 15362:16236" ht="30.75" customHeight="1">
      <c r="A173" s="2092"/>
      <c r="B173" s="6" t="s">
        <v>2862</v>
      </c>
      <c r="C173" s="270" t="s">
        <v>2863</v>
      </c>
      <c r="D173" s="912" t="s">
        <v>203</v>
      </c>
      <c r="E173" s="229" t="s">
        <v>12</v>
      </c>
      <c r="F173" s="229">
        <v>1</v>
      </c>
      <c r="G173" s="1253" t="s">
        <v>206</v>
      </c>
      <c r="H173" s="229" t="s">
        <v>2263</v>
      </c>
      <c r="I173" s="487" t="s">
        <v>2289</v>
      </c>
      <c r="J173" s="54" t="s">
        <v>2265</v>
      </c>
      <c r="K173" s="696" t="s">
        <v>2864</v>
      </c>
      <c r="L173" s="15"/>
      <c r="M173" s="229" t="s">
        <v>203</v>
      </c>
      <c r="N173" s="229" t="s">
        <v>203</v>
      </c>
      <c r="O173" s="229" t="s">
        <v>206</v>
      </c>
      <c r="P173" s="229" t="s">
        <v>206</v>
      </c>
      <c r="Q173" s="508" t="s">
        <v>206</v>
      </c>
      <c r="R173" s="508" t="s">
        <v>203</v>
      </c>
      <c r="S173" s="110"/>
      <c r="T173" s="20"/>
    </row>
    <row r="174" spans="1:1024 1026:2048 2050:3072 3074:4096 4098:5120 5122:6144 6146:7168 7170:8192 8194:9216 9218:10240 10242:11264 11266:12288 12290:13312 13314:14336 14338:15360 15362:16236" ht="30.75" customHeight="1">
      <c r="A174" s="2092"/>
      <c r="B174" s="6" t="s">
        <v>2865</v>
      </c>
      <c r="C174" s="270" t="s">
        <v>2866</v>
      </c>
      <c r="D174" s="912" t="s">
        <v>203</v>
      </c>
      <c r="E174" s="229" t="s">
        <v>12</v>
      </c>
      <c r="F174" s="229">
        <v>1</v>
      </c>
      <c r="G174" s="1253" t="s">
        <v>206</v>
      </c>
      <c r="H174" s="229" t="s">
        <v>2263</v>
      </c>
      <c r="I174" s="487" t="s">
        <v>2289</v>
      </c>
      <c r="J174" s="54" t="s">
        <v>2265</v>
      </c>
      <c r="K174" s="696" t="s">
        <v>2867</v>
      </c>
      <c r="L174" s="15"/>
      <c r="M174" s="229" t="s">
        <v>203</v>
      </c>
      <c r="N174" s="229" t="s">
        <v>203</v>
      </c>
      <c r="O174" s="229" t="s">
        <v>206</v>
      </c>
      <c r="P174" s="229" t="s">
        <v>206</v>
      </c>
      <c r="Q174" s="508" t="s">
        <v>206</v>
      </c>
      <c r="R174" s="508" t="s">
        <v>203</v>
      </c>
      <c r="S174" s="110"/>
      <c r="T174" s="20"/>
    </row>
    <row r="175" spans="1:1024 1026:2048 2050:3072 3074:4096 4098:5120 5122:6144 6146:7168 7170:8192 8194:9216 9218:10240 10242:11264 11266:12288 12290:13312 13314:14336 14338:15360 15362:16236" ht="150">
      <c r="A175" s="2092"/>
      <c r="B175" s="6" t="s">
        <v>2868</v>
      </c>
      <c r="C175" s="270" t="s">
        <v>2869</v>
      </c>
      <c r="D175" s="912" t="s">
        <v>203</v>
      </c>
      <c r="E175" s="229" t="s">
        <v>12</v>
      </c>
      <c r="F175" s="229">
        <v>1</v>
      </c>
      <c r="G175" s="1253" t="s">
        <v>206</v>
      </c>
      <c r="H175" s="229" t="s">
        <v>2263</v>
      </c>
      <c r="I175" s="487" t="s">
        <v>2289</v>
      </c>
      <c r="J175" s="54" t="s">
        <v>2265</v>
      </c>
      <c r="K175" s="696" t="s">
        <v>2870</v>
      </c>
      <c r="L175" s="15"/>
      <c r="M175" s="229" t="s">
        <v>203</v>
      </c>
      <c r="N175" s="229" t="s">
        <v>203</v>
      </c>
      <c r="O175" s="229" t="s">
        <v>206</v>
      </c>
      <c r="P175" s="229" t="s">
        <v>206</v>
      </c>
      <c r="Q175" s="508" t="s">
        <v>206</v>
      </c>
      <c r="R175" s="508" t="s">
        <v>203</v>
      </c>
      <c r="S175" s="110"/>
      <c r="T175" s="20"/>
    </row>
    <row r="176" spans="1:1024 1026:2048 2050:3072 3074:4096 4098:5120 5122:6144 6146:7168 7170:8192 8194:9216 9218:10240 10242:11264 11266:12288 12290:13312 13314:14336 14338:15360 15362:16236" ht="180">
      <c r="A176" s="2092"/>
      <c r="B176" s="6" t="s">
        <v>2871</v>
      </c>
      <c r="C176" s="270" t="s">
        <v>2872</v>
      </c>
      <c r="D176" s="912" t="s">
        <v>203</v>
      </c>
      <c r="E176" s="229" t="s">
        <v>12</v>
      </c>
      <c r="F176" s="229">
        <v>1</v>
      </c>
      <c r="G176" s="1253" t="s">
        <v>206</v>
      </c>
      <c r="H176" s="229" t="s">
        <v>2263</v>
      </c>
      <c r="I176" s="487" t="s">
        <v>2289</v>
      </c>
      <c r="J176" s="54" t="s">
        <v>2265</v>
      </c>
      <c r="K176" s="696" t="s">
        <v>2873</v>
      </c>
      <c r="L176" s="15"/>
      <c r="M176" s="229" t="s">
        <v>203</v>
      </c>
      <c r="N176" s="229" t="s">
        <v>203</v>
      </c>
      <c r="O176" s="229" t="s">
        <v>206</v>
      </c>
      <c r="P176" s="229" t="s">
        <v>206</v>
      </c>
      <c r="Q176" s="508" t="s">
        <v>206</v>
      </c>
      <c r="R176" s="508" t="s">
        <v>203</v>
      </c>
      <c r="S176" s="110"/>
      <c r="T176" s="20"/>
    </row>
    <row r="177" spans="1:20" ht="210">
      <c r="A177" s="2092"/>
      <c r="B177" s="6" t="s">
        <v>2874</v>
      </c>
      <c r="C177" s="270" t="s">
        <v>2875</v>
      </c>
      <c r="D177" s="912" t="s">
        <v>203</v>
      </c>
      <c r="E177" s="229" t="s">
        <v>12</v>
      </c>
      <c r="F177" s="229">
        <v>1</v>
      </c>
      <c r="G177" s="1253" t="s">
        <v>206</v>
      </c>
      <c r="H177" s="229" t="s">
        <v>2263</v>
      </c>
      <c r="I177" s="487" t="s">
        <v>2289</v>
      </c>
      <c r="J177" s="54" t="s">
        <v>2265</v>
      </c>
      <c r="K177" s="696" t="s">
        <v>2876</v>
      </c>
      <c r="L177" s="15"/>
      <c r="M177" s="229" t="s">
        <v>203</v>
      </c>
      <c r="N177" s="229" t="s">
        <v>203</v>
      </c>
      <c r="O177" s="229" t="s">
        <v>206</v>
      </c>
      <c r="P177" s="229" t="s">
        <v>206</v>
      </c>
      <c r="Q177" s="508" t="s">
        <v>206</v>
      </c>
      <c r="R177" s="508" t="s">
        <v>203</v>
      </c>
      <c r="S177" s="110"/>
      <c r="T177" s="20"/>
    </row>
    <row r="178" spans="1:20" ht="165">
      <c r="A178" s="2092"/>
      <c r="B178" s="6" t="s">
        <v>2877</v>
      </c>
      <c r="C178" s="270" t="s">
        <v>2878</v>
      </c>
      <c r="D178" s="912" t="s">
        <v>203</v>
      </c>
      <c r="E178" s="229" t="s">
        <v>12</v>
      </c>
      <c r="F178" s="229">
        <v>1</v>
      </c>
      <c r="G178" s="1253" t="s">
        <v>206</v>
      </c>
      <c r="H178" s="229" t="s">
        <v>2263</v>
      </c>
      <c r="I178" s="487" t="s">
        <v>2289</v>
      </c>
      <c r="J178" s="54" t="s">
        <v>2265</v>
      </c>
      <c r="K178" s="696" t="s">
        <v>2879</v>
      </c>
      <c r="L178" s="15"/>
      <c r="M178" s="229" t="s">
        <v>203</v>
      </c>
      <c r="N178" s="229" t="s">
        <v>203</v>
      </c>
      <c r="O178" s="229" t="s">
        <v>206</v>
      </c>
      <c r="P178" s="229" t="s">
        <v>206</v>
      </c>
      <c r="Q178" s="508" t="s">
        <v>206</v>
      </c>
      <c r="R178" s="508" t="s">
        <v>203</v>
      </c>
      <c r="S178" s="110"/>
      <c r="T178" s="20"/>
    </row>
    <row r="179" spans="1:20" ht="43.5" customHeight="1">
      <c r="A179" s="2092"/>
      <c r="B179" s="6" t="s">
        <v>2880</v>
      </c>
      <c r="C179" s="270" t="s">
        <v>2881</v>
      </c>
      <c r="D179" s="912" t="s">
        <v>203</v>
      </c>
      <c r="E179" s="508" t="s">
        <v>2380</v>
      </c>
      <c r="F179" s="229">
        <v>8</v>
      </c>
      <c r="G179" s="1253" t="s">
        <v>206</v>
      </c>
      <c r="H179" s="229" t="s">
        <v>2263</v>
      </c>
      <c r="I179" s="487" t="s">
        <v>2289</v>
      </c>
      <c r="J179" s="54" t="s">
        <v>2265</v>
      </c>
      <c r="K179" s="696" t="s">
        <v>2882</v>
      </c>
      <c r="L179" s="15"/>
      <c r="M179" s="229" t="s">
        <v>203</v>
      </c>
      <c r="N179" s="229" t="s">
        <v>203</v>
      </c>
      <c r="O179" s="229" t="s">
        <v>206</v>
      </c>
      <c r="P179" s="229" t="s">
        <v>206</v>
      </c>
      <c r="Q179" s="508" t="s">
        <v>206</v>
      </c>
      <c r="R179" s="508" t="s">
        <v>203</v>
      </c>
      <c r="S179" s="110"/>
      <c r="T179" s="20"/>
    </row>
    <row r="180" spans="1:20" ht="43.5" customHeight="1">
      <c r="A180" s="2092"/>
      <c r="B180" s="6" t="s">
        <v>2883</v>
      </c>
      <c r="C180" s="270" t="s">
        <v>2884</v>
      </c>
      <c r="D180" s="912" t="s">
        <v>203</v>
      </c>
      <c r="E180" s="508" t="s">
        <v>2380</v>
      </c>
      <c r="F180" s="229">
        <v>8</v>
      </c>
      <c r="G180" s="1253" t="s">
        <v>206</v>
      </c>
      <c r="H180" s="229" t="s">
        <v>2263</v>
      </c>
      <c r="I180" s="487" t="s">
        <v>2289</v>
      </c>
      <c r="J180" s="54" t="s">
        <v>2265</v>
      </c>
      <c r="K180" s="696" t="s">
        <v>2885</v>
      </c>
      <c r="L180" s="15"/>
      <c r="M180" s="229" t="s">
        <v>203</v>
      </c>
      <c r="N180" s="229" t="s">
        <v>203</v>
      </c>
      <c r="O180" s="229" t="s">
        <v>206</v>
      </c>
      <c r="P180" s="229" t="s">
        <v>206</v>
      </c>
      <c r="Q180" s="508" t="s">
        <v>206</v>
      </c>
      <c r="R180" s="508" t="s">
        <v>203</v>
      </c>
      <c r="S180" s="110"/>
      <c r="T180" s="20"/>
    </row>
    <row r="181" spans="1:20" ht="30.75" customHeight="1">
      <c r="A181" s="2092"/>
      <c r="B181" s="6" t="s">
        <v>2886</v>
      </c>
      <c r="C181" s="270" t="s">
        <v>2887</v>
      </c>
      <c r="D181" s="912" t="s">
        <v>203</v>
      </c>
      <c r="E181" s="508" t="s">
        <v>2380</v>
      </c>
      <c r="F181" s="229">
        <v>8</v>
      </c>
      <c r="G181" s="1253" t="s">
        <v>206</v>
      </c>
      <c r="H181" s="229" t="s">
        <v>2263</v>
      </c>
      <c r="I181" s="487" t="s">
        <v>2289</v>
      </c>
      <c r="J181" s="54" t="s">
        <v>2265</v>
      </c>
      <c r="K181" s="696" t="s">
        <v>2888</v>
      </c>
      <c r="L181" s="15"/>
      <c r="M181" s="229" t="s">
        <v>203</v>
      </c>
      <c r="N181" s="229" t="s">
        <v>203</v>
      </c>
      <c r="O181" s="229" t="s">
        <v>206</v>
      </c>
      <c r="P181" s="229" t="s">
        <v>206</v>
      </c>
      <c r="Q181" s="508" t="s">
        <v>206</v>
      </c>
      <c r="R181" s="508" t="s">
        <v>203</v>
      </c>
      <c r="S181" s="110"/>
      <c r="T181" s="20"/>
    </row>
    <row r="182" spans="1:20">
      <c r="A182" s="2092"/>
      <c r="B182" s="6" t="s">
        <v>2889</v>
      </c>
      <c r="C182" s="270" t="s">
        <v>2890</v>
      </c>
      <c r="D182" s="912" t="s">
        <v>203</v>
      </c>
      <c r="E182" s="508" t="s">
        <v>2380</v>
      </c>
      <c r="F182" s="229">
        <v>8</v>
      </c>
      <c r="G182" s="1253" t="s">
        <v>206</v>
      </c>
      <c r="H182" s="229" t="s">
        <v>2263</v>
      </c>
      <c r="I182" s="487" t="s">
        <v>2289</v>
      </c>
      <c r="J182" s="54" t="s">
        <v>2265</v>
      </c>
      <c r="K182" s="696" t="s">
        <v>2891</v>
      </c>
      <c r="L182" s="15"/>
      <c r="M182" s="229" t="s">
        <v>203</v>
      </c>
      <c r="N182" s="229" t="s">
        <v>203</v>
      </c>
      <c r="O182" s="229" t="s">
        <v>206</v>
      </c>
      <c r="P182" s="229" t="s">
        <v>206</v>
      </c>
      <c r="Q182" s="508" t="s">
        <v>206</v>
      </c>
      <c r="R182" s="508" t="s">
        <v>203</v>
      </c>
      <c r="S182" s="110"/>
      <c r="T182" s="20"/>
    </row>
    <row r="183" spans="1:20">
      <c r="A183" s="2092"/>
      <c r="B183" s="6" t="s">
        <v>2892</v>
      </c>
      <c r="C183" s="270" t="s">
        <v>2893</v>
      </c>
      <c r="D183" s="912" t="s">
        <v>203</v>
      </c>
      <c r="E183" s="508" t="s">
        <v>2380</v>
      </c>
      <c r="F183" s="229">
        <v>8</v>
      </c>
      <c r="G183" s="1253" t="s">
        <v>206</v>
      </c>
      <c r="H183" s="229" t="s">
        <v>2263</v>
      </c>
      <c r="I183" s="487" t="s">
        <v>2289</v>
      </c>
      <c r="J183" s="54" t="s">
        <v>2265</v>
      </c>
      <c r="K183" s="696" t="s">
        <v>2894</v>
      </c>
      <c r="L183" s="15"/>
      <c r="M183" s="229" t="s">
        <v>203</v>
      </c>
      <c r="N183" s="229" t="s">
        <v>203</v>
      </c>
      <c r="O183" s="229" t="s">
        <v>206</v>
      </c>
      <c r="P183" s="229" t="s">
        <v>206</v>
      </c>
      <c r="Q183" s="508" t="s">
        <v>206</v>
      </c>
      <c r="R183" s="508" t="s">
        <v>203</v>
      </c>
      <c r="S183" s="110"/>
      <c r="T183" s="20"/>
    </row>
    <row r="184" spans="1:20">
      <c r="A184" s="2092"/>
      <c r="B184" s="6" t="s">
        <v>2895</v>
      </c>
      <c r="C184" s="270" t="s">
        <v>2896</v>
      </c>
      <c r="D184" s="912" t="s">
        <v>203</v>
      </c>
      <c r="E184" s="508" t="s">
        <v>2380</v>
      </c>
      <c r="F184" s="229">
        <v>8</v>
      </c>
      <c r="G184" s="1253" t="s">
        <v>206</v>
      </c>
      <c r="H184" s="229" t="s">
        <v>2263</v>
      </c>
      <c r="I184" s="487" t="s">
        <v>2289</v>
      </c>
      <c r="J184" s="54" t="s">
        <v>2265</v>
      </c>
      <c r="K184" s="696" t="s">
        <v>2897</v>
      </c>
      <c r="L184" s="15"/>
      <c r="M184" s="229" t="s">
        <v>203</v>
      </c>
      <c r="N184" s="229" t="s">
        <v>203</v>
      </c>
      <c r="O184" s="229" t="s">
        <v>206</v>
      </c>
      <c r="P184" s="229" t="s">
        <v>206</v>
      </c>
      <c r="Q184" s="508" t="s">
        <v>206</v>
      </c>
      <c r="R184" s="508" t="s">
        <v>203</v>
      </c>
      <c r="S184" s="110"/>
      <c r="T184" s="20"/>
    </row>
    <row r="185" spans="1:20">
      <c r="A185" s="2092"/>
      <c r="B185" s="6" t="s">
        <v>2898</v>
      </c>
      <c r="C185" s="270" t="s">
        <v>2899</v>
      </c>
      <c r="D185" s="912" t="s">
        <v>203</v>
      </c>
      <c r="E185" s="508" t="s">
        <v>2380</v>
      </c>
      <c r="F185" s="229">
        <v>8</v>
      </c>
      <c r="G185" s="1253" t="s">
        <v>206</v>
      </c>
      <c r="H185" s="229" t="s">
        <v>2263</v>
      </c>
      <c r="I185" s="487" t="s">
        <v>2289</v>
      </c>
      <c r="J185" s="54" t="s">
        <v>2265</v>
      </c>
      <c r="K185" s="696" t="s">
        <v>2900</v>
      </c>
      <c r="L185" s="15"/>
      <c r="M185" s="229" t="s">
        <v>203</v>
      </c>
      <c r="N185" s="229" t="s">
        <v>203</v>
      </c>
      <c r="O185" s="229" t="s">
        <v>206</v>
      </c>
      <c r="P185" s="229" t="s">
        <v>206</v>
      </c>
      <c r="Q185" s="508" t="s">
        <v>206</v>
      </c>
      <c r="R185" s="508" t="s">
        <v>203</v>
      </c>
      <c r="S185" s="110"/>
      <c r="T185" s="20"/>
    </row>
    <row r="186" spans="1:20" ht="60">
      <c r="A186" s="2092"/>
      <c r="B186" s="6" t="s">
        <v>2901</v>
      </c>
      <c r="C186" s="270" t="s">
        <v>2902</v>
      </c>
      <c r="D186" s="912" t="s">
        <v>203</v>
      </c>
      <c r="E186" s="508" t="s">
        <v>2380</v>
      </c>
      <c r="F186" s="229">
        <v>8</v>
      </c>
      <c r="G186" s="1253" t="s">
        <v>206</v>
      </c>
      <c r="H186" s="229" t="s">
        <v>2263</v>
      </c>
      <c r="I186" s="487" t="s">
        <v>2289</v>
      </c>
      <c r="J186" s="54" t="s">
        <v>2265</v>
      </c>
      <c r="K186" s="696" t="s">
        <v>2903</v>
      </c>
      <c r="L186" s="15"/>
      <c r="M186" s="229" t="s">
        <v>203</v>
      </c>
      <c r="N186" s="229" t="s">
        <v>203</v>
      </c>
      <c r="O186" s="229" t="s">
        <v>206</v>
      </c>
      <c r="P186" s="229" t="s">
        <v>206</v>
      </c>
      <c r="Q186" s="508" t="s">
        <v>206</v>
      </c>
      <c r="R186" s="508" t="s">
        <v>203</v>
      </c>
      <c r="S186" s="110"/>
      <c r="T186" s="20"/>
    </row>
    <row r="187" spans="1:20" ht="60">
      <c r="A187" s="2092"/>
      <c r="B187" s="6" t="s">
        <v>2904</v>
      </c>
      <c r="C187" s="270" t="s">
        <v>2905</v>
      </c>
      <c r="D187" s="912" t="s">
        <v>203</v>
      </c>
      <c r="E187" s="508" t="s">
        <v>2380</v>
      </c>
      <c r="F187" s="229">
        <v>8</v>
      </c>
      <c r="G187" s="1253" t="s">
        <v>206</v>
      </c>
      <c r="H187" s="229" t="s">
        <v>2263</v>
      </c>
      <c r="I187" s="487" t="s">
        <v>2289</v>
      </c>
      <c r="J187" s="54" t="s">
        <v>2265</v>
      </c>
      <c r="K187" s="696" t="s">
        <v>2906</v>
      </c>
      <c r="L187" s="15"/>
      <c r="M187" s="229" t="s">
        <v>203</v>
      </c>
      <c r="N187" s="229" t="s">
        <v>203</v>
      </c>
      <c r="O187" s="229" t="s">
        <v>206</v>
      </c>
      <c r="P187" s="229" t="s">
        <v>206</v>
      </c>
      <c r="Q187" s="508" t="s">
        <v>206</v>
      </c>
      <c r="R187" s="508" t="s">
        <v>203</v>
      </c>
      <c r="S187" s="110"/>
      <c r="T187" s="20"/>
    </row>
    <row r="188" spans="1:20" ht="60">
      <c r="A188" s="2092"/>
      <c r="B188" s="6" t="s">
        <v>2907</v>
      </c>
      <c r="C188" s="270" t="s">
        <v>2908</v>
      </c>
      <c r="D188" s="912" t="s">
        <v>203</v>
      </c>
      <c r="E188" s="229" t="s">
        <v>12</v>
      </c>
      <c r="F188" s="229">
        <v>60</v>
      </c>
      <c r="G188" s="1253" t="s">
        <v>206</v>
      </c>
      <c r="H188" s="229" t="s">
        <v>2263</v>
      </c>
      <c r="I188" s="487" t="s">
        <v>2289</v>
      </c>
      <c r="J188" s="54" t="s">
        <v>2265</v>
      </c>
      <c r="K188" s="696" t="s">
        <v>2909</v>
      </c>
      <c r="L188" s="15"/>
      <c r="M188" s="229" t="s">
        <v>203</v>
      </c>
      <c r="N188" s="229" t="s">
        <v>203</v>
      </c>
      <c r="O188" s="229" t="s">
        <v>206</v>
      </c>
      <c r="P188" s="229" t="s">
        <v>206</v>
      </c>
      <c r="Q188" s="508" t="s">
        <v>206</v>
      </c>
      <c r="R188" s="508" t="s">
        <v>203</v>
      </c>
      <c r="S188" s="110"/>
      <c r="T188" s="20"/>
    </row>
    <row r="189" spans="1:20" ht="135">
      <c r="A189" s="2113"/>
      <c r="B189" s="6" t="s">
        <v>2910</v>
      </c>
      <c r="C189" s="270" t="s">
        <v>2911</v>
      </c>
      <c r="D189" s="912" t="s">
        <v>203</v>
      </c>
      <c r="E189" s="229" t="s">
        <v>12</v>
      </c>
      <c r="F189" s="229">
        <v>1</v>
      </c>
      <c r="G189" s="1253" t="s">
        <v>206</v>
      </c>
      <c r="H189" s="229" t="s">
        <v>2263</v>
      </c>
      <c r="I189" s="487" t="s">
        <v>2289</v>
      </c>
      <c r="J189" s="54" t="s">
        <v>2265</v>
      </c>
      <c r="K189" s="696" t="s">
        <v>2912</v>
      </c>
      <c r="L189" s="15"/>
      <c r="M189" s="229" t="s">
        <v>203</v>
      </c>
      <c r="N189" s="229" t="s">
        <v>203</v>
      </c>
      <c r="O189" s="229" t="s">
        <v>206</v>
      </c>
      <c r="P189" s="229" t="s">
        <v>206</v>
      </c>
      <c r="Q189" s="508" t="s">
        <v>206</v>
      </c>
      <c r="R189" s="933" t="s">
        <v>203</v>
      </c>
      <c r="S189" s="48"/>
      <c r="T189" s="20"/>
    </row>
    <row r="190" spans="1:20">
      <c r="A190" s="2110" t="s">
        <v>2913</v>
      </c>
      <c r="B190" s="94" t="s">
        <v>2914</v>
      </c>
      <c r="C190" s="926" t="s">
        <v>2915</v>
      </c>
      <c r="D190" s="912" t="s">
        <v>203</v>
      </c>
      <c r="E190" s="229" t="s">
        <v>2916</v>
      </c>
      <c r="F190" s="229">
        <v>13</v>
      </c>
      <c r="G190" s="1253">
        <v>0</v>
      </c>
      <c r="H190" s="229" t="s">
        <v>2263</v>
      </c>
      <c r="I190" s="487" t="s">
        <v>2289</v>
      </c>
      <c r="J190" s="54" t="s">
        <v>2265</v>
      </c>
      <c r="K190" s="882" t="s">
        <v>2917</v>
      </c>
      <c r="L190" s="15"/>
      <c r="M190" s="229" t="s">
        <v>203</v>
      </c>
      <c r="N190" s="229" t="s">
        <v>203</v>
      </c>
      <c r="O190" s="229" t="s">
        <v>206</v>
      </c>
      <c r="P190" s="229" t="s">
        <v>206</v>
      </c>
      <c r="Q190" s="849" t="s">
        <v>362</v>
      </c>
      <c r="R190" s="229" t="s">
        <v>203</v>
      </c>
      <c r="S190" s="138" t="s">
        <v>2918</v>
      </c>
      <c r="T190" s="21"/>
    </row>
    <row r="191" spans="1:20">
      <c r="A191" s="2111"/>
      <c r="B191" s="94" t="s">
        <v>2919</v>
      </c>
      <c r="C191" s="926" t="s">
        <v>2920</v>
      </c>
      <c r="D191" s="912" t="s">
        <v>203</v>
      </c>
      <c r="E191" s="229" t="s">
        <v>2916</v>
      </c>
      <c r="F191" s="229">
        <v>2</v>
      </c>
      <c r="G191" s="1253">
        <v>0</v>
      </c>
      <c r="H191" s="229" t="s">
        <v>2263</v>
      </c>
      <c r="I191" s="487" t="s">
        <v>2289</v>
      </c>
      <c r="J191" s="54" t="s">
        <v>2265</v>
      </c>
      <c r="K191" s="882" t="s">
        <v>2921</v>
      </c>
      <c r="L191" s="15"/>
      <c r="M191" s="229" t="s">
        <v>203</v>
      </c>
      <c r="N191" s="229" t="s">
        <v>203</v>
      </c>
      <c r="O191" s="229" t="s">
        <v>206</v>
      </c>
      <c r="P191" s="229" t="s">
        <v>206</v>
      </c>
      <c r="Q191" s="508" t="s">
        <v>206</v>
      </c>
      <c r="R191" s="940" t="s">
        <v>203</v>
      </c>
      <c r="S191" s="28"/>
      <c r="T191" s="20"/>
    </row>
    <row r="192" spans="1:20">
      <c r="A192" s="2111"/>
      <c r="B192" s="211" t="s">
        <v>1212</v>
      </c>
      <c r="C192" s="327" t="s">
        <v>2922</v>
      </c>
      <c r="D192" s="1222" t="s">
        <v>203</v>
      </c>
      <c r="E192" s="232" t="s">
        <v>2916</v>
      </c>
      <c r="F192" s="232">
        <v>13</v>
      </c>
      <c r="G192" s="1255">
        <v>0</v>
      </c>
      <c r="H192" s="232" t="s">
        <v>2263</v>
      </c>
      <c r="I192" s="489" t="s">
        <v>2289</v>
      </c>
      <c r="J192" s="499" t="s">
        <v>2265</v>
      </c>
      <c r="K192" s="1229" t="s">
        <v>2923</v>
      </c>
      <c r="L192" s="243"/>
      <c r="M192" s="232" t="s">
        <v>203</v>
      </c>
      <c r="N192" s="232" t="s">
        <v>203</v>
      </c>
      <c r="O192" s="232" t="s">
        <v>206</v>
      </c>
      <c r="P192" s="232" t="s">
        <v>206</v>
      </c>
      <c r="Q192" s="933" t="s">
        <v>206</v>
      </c>
      <c r="R192" s="508" t="s">
        <v>203</v>
      </c>
      <c r="S192" s="48"/>
      <c r="T192" s="51"/>
    </row>
    <row r="193" spans="1:20">
      <c r="A193" s="2111"/>
      <c r="B193" s="211" t="s">
        <v>2924</v>
      </c>
      <c r="C193" s="109" t="s">
        <v>2925</v>
      </c>
      <c r="D193" s="1011" t="s">
        <v>203</v>
      </c>
      <c r="E193" s="232" t="s">
        <v>12</v>
      </c>
      <c r="F193" s="232">
        <v>1</v>
      </c>
      <c r="G193" s="1255" t="s">
        <v>206</v>
      </c>
      <c r="H193" s="232" t="s">
        <v>2263</v>
      </c>
      <c r="I193" s="489" t="s">
        <v>2926</v>
      </c>
      <c r="J193" s="499" t="s">
        <v>2265</v>
      </c>
      <c r="K193" s="747" t="s">
        <v>2927</v>
      </c>
      <c r="L193" s="243"/>
      <c r="M193" s="232" t="s">
        <v>203</v>
      </c>
      <c r="N193" s="232" t="s">
        <v>203</v>
      </c>
      <c r="O193" s="232" t="s">
        <v>206</v>
      </c>
      <c r="P193" s="232" t="s">
        <v>206</v>
      </c>
      <c r="Q193" s="232" t="s">
        <v>206</v>
      </c>
      <c r="R193" s="508" t="s">
        <v>203</v>
      </c>
      <c r="S193" s="48"/>
      <c r="T193" s="51"/>
    </row>
    <row r="194" spans="1:20">
      <c r="A194" s="2111"/>
      <c r="B194" s="211" t="s">
        <v>2928</v>
      </c>
      <c r="C194" s="109" t="s">
        <v>2929</v>
      </c>
      <c r="D194" s="1011" t="s">
        <v>203</v>
      </c>
      <c r="E194" s="232" t="s">
        <v>28</v>
      </c>
      <c r="F194" s="232">
        <v>13</v>
      </c>
      <c r="G194" s="1251">
        <v>0</v>
      </c>
      <c r="H194" s="232" t="s">
        <v>2263</v>
      </c>
      <c r="I194" s="489" t="s">
        <v>2926</v>
      </c>
      <c r="J194" s="499" t="s">
        <v>2265</v>
      </c>
      <c r="K194" s="1229" t="s">
        <v>2930</v>
      </c>
      <c r="L194" s="243"/>
      <c r="M194" s="232" t="s">
        <v>203</v>
      </c>
      <c r="N194" s="232" t="s">
        <v>203</v>
      </c>
      <c r="O194" s="232" t="s">
        <v>206</v>
      </c>
      <c r="P194" s="232" t="s">
        <v>206</v>
      </c>
      <c r="Q194" s="232" t="s">
        <v>362</v>
      </c>
      <c r="R194" s="508" t="s">
        <v>203</v>
      </c>
      <c r="S194" s="48"/>
      <c r="T194" s="51"/>
    </row>
    <row r="195" spans="1:20">
      <c r="A195" s="2112"/>
      <c r="B195" s="211" t="s">
        <v>2931</v>
      </c>
      <c r="C195" s="109" t="s">
        <v>2932</v>
      </c>
      <c r="D195" s="1011" t="s">
        <v>203</v>
      </c>
      <c r="E195" s="232" t="s">
        <v>28</v>
      </c>
      <c r="F195" s="232">
        <v>13</v>
      </c>
      <c r="G195" s="1251">
        <v>0</v>
      </c>
      <c r="H195" s="232" t="s">
        <v>2263</v>
      </c>
      <c r="I195" s="489" t="s">
        <v>2926</v>
      </c>
      <c r="J195" s="499" t="s">
        <v>2265</v>
      </c>
      <c r="K195" s="1229" t="s">
        <v>2933</v>
      </c>
      <c r="L195" s="243"/>
      <c r="M195" s="232" t="s">
        <v>203</v>
      </c>
      <c r="N195" s="232" t="s">
        <v>203</v>
      </c>
      <c r="O195" s="232" t="s">
        <v>206</v>
      </c>
      <c r="P195" s="232" t="s">
        <v>206</v>
      </c>
      <c r="Q195" s="232" t="s">
        <v>362</v>
      </c>
      <c r="R195" s="508" t="s">
        <v>203</v>
      </c>
      <c r="S195" s="48"/>
      <c r="T195" s="51"/>
    </row>
    <row r="196" spans="1:20" ht="30">
      <c r="A196" s="2116" t="s">
        <v>2934</v>
      </c>
      <c r="B196" s="48" t="s">
        <v>2935</v>
      </c>
      <c r="C196" s="16" t="s">
        <v>2936</v>
      </c>
      <c r="D196" s="16" t="s">
        <v>203</v>
      </c>
      <c r="E196" s="16" t="s">
        <v>2916</v>
      </c>
      <c r="F196" s="16">
        <v>13</v>
      </c>
      <c r="G196" s="1256">
        <v>0</v>
      </c>
      <c r="H196" s="232" t="s">
        <v>2263</v>
      </c>
      <c r="I196" s="570" t="s">
        <v>2298</v>
      </c>
      <c r="J196" s="499" t="s">
        <v>2265</v>
      </c>
      <c r="K196" s="48" t="s">
        <v>2937</v>
      </c>
      <c r="L196" s="16"/>
      <c r="M196" s="16" t="s">
        <v>203</v>
      </c>
      <c r="N196" s="16" t="s">
        <v>203</v>
      </c>
      <c r="O196" s="16" t="s">
        <v>206</v>
      </c>
      <c r="P196" s="16" t="s">
        <v>206</v>
      </c>
      <c r="Q196" s="16" t="s">
        <v>206</v>
      </c>
      <c r="R196" s="16" t="s">
        <v>362</v>
      </c>
      <c r="S196" s="16"/>
      <c r="T196" s="16"/>
    </row>
    <row r="197" spans="1:20" ht="30">
      <c r="A197" s="2117"/>
      <c r="B197" s="48" t="s">
        <v>2938</v>
      </c>
      <c r="C197" s="16" t="s">
        <v>2939</v>
      </c>
      <c r="D197" s="16" t="s">
        <v>203</v>
      </c>
      <c r="E197" s="16" t="s">
        <v>28</v>
      </c>
      <c r="F197" s="16">
        <v>13</v>
      </c>
      <c r="G197" s="1256">
        <v>0</v>
      </c>
      <c r="H197" s="232" t="s">
        <v>2263</v>
      </c>
      <c r="I197" s="570" t="s">
        <v>2298</v>
      </c>
      <c r="J197" s="499" t="s">
        <v>2265</v>
      </c>
      <c r="K197" s="48" t="s">
        <v>2940</v>
      </c>
      <c r="L197" s="16"/>
      <c r="M197" s="16" t="s">
        <v>203</v>
      </c>
      <c r="N197" s="16" t="s">
        <v>203</v>
      </c>
      <c r="O197" s="16" t="s">
        <v>206</v>
      </c>
      <c r="P197" s="16" t="s">
        <v>206</v>
      </c>
      <c r="Q197" s="16" t="s">
        <v>206</v>
      </c>
      <c r="R197" s="16" t="s">
        <v>362</v>
      </c>
      <c r="S197" s="16"/>
      <c r="T197" s="16"/>
    </row>
    <row r="198" spans="1:20" ht="15" customHeight="1">
      <c r="A198" s="2113" t="s">
        <v>2941</v>
      </c>
      <c r="B198" s="6" t="s">
        <v>2942</v>
      </c>
      <c r="C198" s="6" t="s">
        <v>2943</v>
      </c>
      <c r="D198" s="16" t="s">
        <v>203</v>
      </c>
      <c r="E198" s="6" t="s">
        <v>28</v>
      </c>
      <c r="F198" s="6">
        <v>9</v>
      </c>
      <c r="G198" s="476">
        <v>0</v>
      </c>
      <c r="H198" s="232" t="s">
        <v>2263</v>
      </c>
      <c r="I198" s="570" t="s">
        <v>2298</v>
      </c>
      <c r="J198" s="499" t="s">
        <v>2265</v>
      </c>
      <c r="K198" s="6" t="s">
        <v>2944</v>
      </c>
      <c r="L198" s="6"/>
      <c r="M198" s="16" t="s">
        <v>203</v>
      </c>
      <c r="N198" s="16" t="s">
        <v>203</v>
      </c>
      <c r="O198" s="16" t="s">
        <v>206</v>
      </c>
      <c r="P198" s="16" t="s">
        <v>206</v>
      </c>
      <c r="Q198" s="16" t="s">
        <v>206</v>
      </c>
      <c r="R198" s="16" t="s">
        <v>362</v>
      </c>
      <c r="S198" s="6"/>
      <c r="T198" s="6"/>
    </row>
    <row r="199" spans="1:20" ht="30">
      <c r="A199" s="2114"/>
      <c r="B199" s="6" t="s">
        <v>2945</v>
      </c>
      <c r="C199" s="6" t="s">
        <v>2946</v>
      </c>
      <c r="D199" s="16" t="s">
        <v>203</v>
      </c>
      <c r="E199" s="6" t="s">
        <v>12</v>
      </c>
      <c r="F199" s="6">
        <v>30</v>
      </c>
      <c r="G199" s="1255" t="s">
        <v>206</v>
      </c>
      <c r="H199" s="232" t="s">
        <v>2263</v>
      </c>
      <c r="I199" s="570" t="s">
        <v>2298</v>
      </c>
      <c r="J199" s="499" t="s">
        <v>2265</v>
      </c>
      <c r="K199" s="6" t="s">
        <v>2947</v>
      </c>
      <c r="L199" s="6"/>
      <c r="M199" s="16" t="s">
        <v>203</v>
      </c>
      <c r="N199" s="16" t="s">
        <v>203</v>
      </c>
      <c r="O199" s="16" t="s">
        <v>206</v>
      </c>
      <c r="P199" s="16" t="s">
        <v>206</v>
      </c>
      <c r="Q199" s="16" t="s">
        <v>206</v>
      </c>
      <c r="R199" s="16" t="s">
        <v>362</v>
      </c>
      <c r="S199" s="6"/>
      <c r="T199" s="6"/>
    </row>
    <row r="200" spans="1:20" ht="30">
      <c r="A200" s="2114"/>
      <c r="B200" s="6" t="s">
        <v>2948</v>
      </c>
      <c r="C200" s="6" t="s">
        <v>2949</v>
      </c>
      <c r="D200" s="16" t="s">
        <v>203</v>
      </c>
      <c r="E200" s="6" t="s">
        <v>12</v>
      </c>
      <c r="F200" s="6">
        <v>30</v>
      </c>
      <c r="G200" s="1255" t="s">
        <v>206</v>
      </c>
      <c r="H200" s="232" t="s">
        <v>2263</v>
      </c>
      <c r="I200" s="570" t="s">
        <v>2298</v>
      </c>
      <c r="J200" s="499" t="s">
        <v>2265</v>
      </c>
      <c r="K200" s="6" t="s">
        <v>2950</v>
      </c>
      <c r="L200" s="6"/>
      <c r="M200" s="16" t="s">
        <v>203</v>
      </c>
      <c r="N200" s="16" t="s">
        <v>203</v>
      </c>
      <c r="O200" s="16" t="s">
        <v>206</v>
      </c>
      <c r="P200" s="16" t="s">
        <v>206</v>
      </c>
      <c r="Q200" s="16" t="s">
        <v>206</v>
      </c>
      <c r="R200" s="16" t="s">
        <v>362</v>
      </c>
      <c r="S200" s="6"/>
      <c r="T200" s="6"/>
    </row>
    <row r="201" spans="1:20" ht="30">
      <c r="A201" s="2114"/>
      <c r="B201" s="6" t="s">
        <v>2951</v>
      </c>
      <c r="C201" s="6" t="s">
        <v>2952</v>
      </c>
      <c r="D201" s="16" t="s">
        <v>203</v>
      </c>
      <c r="E201" s="6" t="s">
        <v>12</v>
      </c>
      <c r="F201" s="6">
        <v>30</v>
      </c>
      <c r="G201" s="1255" t="s">
        <v>206</v>
      </c>
      <c r="H201" s="232" t="s">
        <v>2263</v>
      </c>
      <c r="I201" s="570" t="s">
        <v>2298</v>
      </c>
      <c r="J201" s="499" t="s">
        <v>2265</v>
      </c>
      <c r="K201" s="6" t="s">
        <v>2953</v>
      </c>
      <c r="L201" s="6"/>
      <c r="M201" s="16" t="s">
        <v>203</v>
      </c>
      <c r="N201" s="16" t="s">
        <v>203</v>
      </c>
      <c r="O201" s="16" t="s">
        <v>206</v>
      </c>
      <c r="P201" s="16" t="s">
        <v>206</v>
      </c>
      <c r="Q201" s="16" t="s">
        <v>206</v>
      </c>
      <c r="R201" s="16" t="s">
        <v>362</v>
      </c>
      <c r="S201" s="6"/>
      <c r="T201" s="6"/>
    </row>
    <row r="202" spans="1:20" ht="30">
      <c r="A202" s="2114"/>
      <c r="B202" s="6" t="s">
        <v>2954</v>
      </c>
      <c r="C202" s="6" t="s">
        <v>2955</v>
      </c>
      <c r="D202" s="16" t="s">
        <v>203</v>
      </c>
      <c r="E202" s="6" t="s">
        <v>28</v>
      </c>
      <c r="F202" s="6">
        <v>5</v>
      </c>
      <c r="G202" s="476">
        <v>0</v>
      </c>
      <c r="H202" s="232" t="s">
        <v>2263</v>
      </c>
      <c r="I202" s="570" t="s">
        <v>2298</v>
      </c>
      <c r="J202" s="499" t="s">
        <v>2265</v>
      </c>
      <c r="K202" s="6" t="s">
        <v>2956</v>
      </c>
      <c r="L202" s="6"/>
      <c r="M202" s="16" t="s">
        <v>203</v>
      </c>
      <c r="N202" s="16" t="s">
        <v>203</v>
      </c>
      <c r="O202" s="16" t="s">
        <v>206</v>
      </c>
      <c r="P202" s="16" t="s">
        <v>206</v>
      </c>
      <c r="Q202" s="16" t="s">
        <v>206</v>
      </c>
      <c r="R202" s="16" t="s">
        <v>362</v>
      </c>
      <c r="S202" s="6"/>
      <c r="T202" s="6"/>
    </row>
    <row r="203" spans="1:20" ht="30">
      <c r="A203" s="2114"/>
      <c r="B203" s="6" t="s">
        <v>2957</v>
      </c>
      <c r="C203" s="6" t="s">
        <v>2958</v>
      </c>
      <c r="D203" s="16" t="s">
        <v>203</v>
      </c>
      <c r="E203" s="6" t="s">
        <v>12</v>
      </c>
      <c r="F203" s="6">
        <v>30</v>
      </c>
      <c r="G203" s="1255" t="s">
        <v>206</v>
      </c>
      <c r="H203" s="232" t="s">
        <v>2263</v>
      </c>
      <c r="I203" s="570" t="s">
        <v>2298</v>
      </c>
      <c r="J203" s="499" t="s">
        <v>2265</v>
      </c>
      <c r="K203" s="6" t="s">
        <v>2959</v>
      </c>
      <c r="L203" s="6"/>
      <c r="M203" s="16" t="s">
        <v>203</v>
      </c>
      <c r="N203" s="16" t="s">
        <v>203</v>
      </c>
      <c r="O203" s="16" t="s">
        <v>206</v>
      </c>
      <c r="P203" s="16" t="s">
        <v>206</v>
      </c>
      <c r="Q203" s="16" t="s">
        <v>206</v>
      </c>
      <c r="R203" s="16" t="s">
        <v>362</v>
      </c>
      <c r="S203" s="6"/>
      <c r="T203" s="6"/>
    </row>
    <row r="204" spans="1:20" ht="30">
      <c r="A204" s="2114"/>
      <c r="B204" s="6" t="s">
        <v>2960</v>
      </c>
      <c r="C204" s="6" t="s">
        <v>2961</v>
      </c>
      <c r="D204" s="16" t="s">
        <v>203</v>
      </c>
      <c r="E204" s="6" t="s">
        <v>12</v>
      </c>
      <c r="F204" s="6">
        <v>24</v>
      </c>
      <c r="G204" s="1255" t="s">
        <v>206</v>
      </c>
      <c r="H204" s="232" t="s">
        <v>2263</v>
      </c>
      <c r="I204" s="570" t="s">
        <v>2298</v>
      </c>
      <c r="J204" s="499" t="s">
        <v>2265</v>
      </c>
      <c r="K204" s="6" t="s">
        <v>2962</v>
      </c>
      <c r="L204" s="6"/>
      <c r="M204" s="16" t="s">
        <v>203</v>
      </c>
      <c r="N204" s="16" t="s">
        <v>203</v>
      </c>
      <c r="O204" s="16" t="s">
        <v>206</v>
      </c>
      <c r="P204" s="16" t="s">
        <v>206</v>
      </c>
      <c r="Q204" s="16" t="s">
        <v>206</v>
      </c>
      <c r="R204" s="16" t="s">
        <v>362</v>
      </c>
      <c r="S204" s="6"/>
      <c r="T204" s="6"/>
    </row>
    <row r="205" spans="1:20" ht="30">
      <c r="A205" s="2114"/>
      <c r="B205" s="6" t="s">
        <v>2963</v>
      </c>
      <c r="C205" s="6" t="s">
        <v>2964</v>
      </c>
      <c r="D205" s="16" t="s">
        <v>203</v>
      </c>
      <c r="E205" s="6" t="s">
        <v>12</v>
      </c>
      <c r="F205" s="6">
        <v>2</v>
      </c>
      <c r="G205" s="1255" t="s">
        <v>206</v>
      </c>
      <c r="H205" s="232" t="s">
        <v>2263</v>
      </c>
      <c r="I205" s="570" t="s">
        <v>2298</v>
      </c>
      <c r="J205" s="499" t="s">
        <v>2265</v>
      </c>
      <c r="K205" s="6" t="s">
        <v>2965</v>
      </c>
      <c r="L205" s="6"/>
      <c r="M205" s="16" t="s">
        <v>203</v>
      </c>
      <c r="N205" s="16" t="s">
        <v>203</v>
      </c>
      <c r="O205" s="16" t="s">
        <v>206</v>
      </c>
      <c r="P205" s="16" t="s">
        <v>206</v>
      </c>
      <c r="Q205" s="16" t="s">
        <v>206</v>
      </c>
      <c r="R205" s="16" t="s">
        <v>362</v>
      </c>
      <c r="S205" s="6"/>
      <c r="T205" s="6"/>
    </row>
    <row r="206" spans="1:20" ht="195">
      <c r="A206" s="2114"/>
      <c r="B206" s="6" t="s">
        <v>2966</v>
      </c>
      <c r="C206" s="6" t="s">
        <v>2967</v>
      </c>
      <c r="D206" s="16" t="s">
        <v>203</v>
      </c>
      <c r="E206" s="16" t="s">
        <v>12</v>
      </c>
      <c r="F206" s="229">
        <v>30</v>
      </c>
      <c r="G206" s="476" t="s">
        <v>206</v>
      </c>
      <c r="H206" s="232" t="s">
        <v>2263</v>
      </c>
      <c r="I206" s="570" t="s">
        <v>2298</v>
      </c>
      <c r="J206" s="16" t="s">
        <v>2367</v>
      </c>
      <c r="K206" s="16" t="s">
        <v>2368</v>
      </c>
      <c r="L206" s="20" t="s">
        <v>2968</v>
      </c>
      <c r="M206" s="16" t="s">
        <v>203</v>
      </c>
      <c r="N206" s="16" t="s">
        <v>362</v>
      </c>
      <c r="O206" s="51" t="s">
        <v>2969</v>
      </c>
      <c r="P206" s="51" t="s">
        <v>2970</v>
      </c>
      <c r="Q206" s="16" t="s">
        <v>206</v>
      </c>
      <c r="R206" s="16" t="s">
        <v>362</v>
      </c>
      <c r="S206" s="6"/>
      <c r="T206" s="6"/>
    </row>
    <row r="207" spans="1:20" ht="30">
      <c r="A207" s="2114"/>
      <c r="B207" s="16" t="s">
        <v>2971</v>
      </c>
      <c r="C207" s="243" t="s">
        <v>2972</v>
      </c>
      <c r="D207" s="16" t="s">
        <v>203</v>
      </c>
      <c r="E207" s="508" t="s">
        <v>2380</v>
      </c>
      <c r="F207" s="16">
        <v>8</v>
      </c>
      <c r="G207" s="1253" t="s">
        <v>206</v>
      </c>
      <c r="H207" s="232" t="s">
        <v>2263</v>
      </c>
      <c r="I207" s="570" t="s">
        <v>2298</v>
      </c>
      <c r="J207" s="659" t="s">
        <v>2265</v>
      </c>
      <c r="K207" s="16" t="s">
        <v>2973</v>
      </c>
      <c r="L207" s="120"/>
      <c r="M207" s="16" t="s">
        <v>203</v>
      </c>
      <c r="N207" s="16" t="s">
        <v>203</v>
      </c>
      <c r="O207" s="16" t="s">
        <v>206</v>
      </c>
      <c r="P207" s="16" t="s">
        <v>206</v>
      </c>
      <c r="Q207" s="16" t="s">
        <v>206</v>
      </c>
      <c r="R207" s="48" t="s">
        <v>362</v>
      </c>
      <c r="S207" s="48"/>
      <c r="T207" s="16"/>
    </row>
    <row r="208" spans="1:20" ht="30">
      <c r="A208" s="2114"/>
      <c r="B208" s="16" t="s">
        <v>2974</v>
      </c>
      <c r="C208" s="243" t="s">
        <v>2975</v>
      </c>
      <c r="D208" s="243" t="s">
        <v>203</v>
      </c>
      <c r="E208" s="174" t="s">
        <v>12</v>
      </c>
      <c r="F208" s="760">
        <v>30</v>
      </c>
      <c r="G208" s="1257" t="s">
        <v>206</v>
      </c>
      <c r="H208" s="232" t="s">
        <v>2263</v>
      </c>
      <c r="I208" s="570" t="s">
        <v>2298</v>
      </c>
      <c r="J208" s="659" t="s">
        <v>2265</v>
      </c>
      <c r="K208" s="16" t="s">
        <v>2976</v>
      </c>
      <c r="L208" s="120"/>
      <c r="M208" s="16" t="s">
        <v>203</v>
      </c>
      <c r="N208" s="16" t="s">
        <v>203</v>
      </c>
      <c r="O208" s="16" t="s">
        <v>206</v>
      </c>
      <c r="P208" s="16" t="s">
        <v>206</v>
      </c>
      <c r="Q208" s="16" t="s">
        <v>206</v>
      </c>
      <c r="R208" s="48" t="s">
        <v>362</v>
      </c>
      <c r="S208" s="48"/>
      <c r="T208" s="16"/>
    </row>
    <row r="209" spans="1:20" ht="30">
      <c r="A209" s="2114"/>
      <c r="B209" s="16" t="s">
        <v>2977</v>
      </c>
      <c r="C209" s="243" t="s">
        <v>2978</v>
      </c>
      <c r="D209" s="16" t="s">
        <v>203</v>
      </c>
      <c r="E209" s="90" t="s">
        <v>12</v>
      </c>
      <c r="F209" s="760">
        <v>2</v>
      </c>
      <c r="G209" s="1257" t="s">
        <v>206</v>
      </c>
      <c r="H209" s="232" t="s">
        <v>2263</v>
      </c>
      <c r="I209" s="570" t="s">
        <v>2298</v>
      </c>
      <c r="J209" s="659" t="s">
        <v>2265</v>
      </c>
      <c r="K209" s="16" t="s">
        <v>2979</v>
      </c>
      <c r="L209" s="120"/>
      <c r="M209" s="16" t="s">
        <v>203</v>
      </c>
      <c r="N209" s="16" t="s">
        <v>203</v>
      </c>
      <c r="O209" s="16" t="s">
        <v>206</v>
      </c>
      <c r="P209" s="16" t="s">
        <v>206</v>
      </c>
      <c r="Q209" s="16" t="s">
        <v>206</v>
      </c>
      <c r="R209" s="48" t="s">
        <v>362</v>
      </c>
      <c r="S209" s="48"/>
      <c r="T209" s="16"/>
    </row>
    <row r="210" spans="1:20" ht="195">
      <c r="A210" s="2114"/>
      <c r="B210" s="16" t="s">
        <v>2980</v>
      </c>
      <c r="C210" s="243" t="s">
        <v>2981</v>
      </c>
      <c r="D210" s="6" t="s">
        <v>203</v>
      </c>
      <c r="E210" s="110" t="s">
        <v>12</v>
      </c>
      <c r="F210" s="229">
        <v>30</v>
      </c>
      <c r="G210" s="476" t="s">
        <v>206</v>
      </c>
      <c r="H210" s="933" t="s">
        <v>2263</v>
      </c>
      <c r="I210" s="570" t="s">
        <v>2298</v>
      </c>
      <c r="J210" s="16" t="s">
        <v>2367</v>
      </c>
      <c r="K210" s="16" t="s">
        <v>2368</v>
      </c>
      <c r="L210" s="20" t="s">
        <v>2982</v>
      </c>
      <c r="M210" s="16" t="s">
        <v>203</v>
      </c>
      <c r="N210" s="16" t="s">
        <v>362</v>
      </c>
      <c r="O210" s="51" t="s">
        <v>2983</v>
      </c>
      <c r="P210" s="51" t="s">
        <v>2984</v>
      </c>
      <c r="Q210" s="16" t="s">
        <v>206</v>
      </c>
      <c r="R210" s="48" t="s">
        <v>362</v>
      </c>
      <c r="S210" s="48"/>
      <c r="T210" s="16"/>
    </row>
    <row r="211" spans="1:20" ht="30">
      <c r="A211" s="2114"/>
      <c r="B211" s="16" t="s">
        <v>2985</v>
      </c>
      <c r="C211" s="243" t="s">
        <v>2986</v>
      </c>
      <c r="D211" s="231" t="s">
        <v>203</v>
      </c>
      <c r="E211" s="231" t="s">
        <v>12</v>
      </c>
      <c r="F211" s="231">
        <v>3</v>
      </c>
      <c r="G211" s="219" t="s">
        <v>206</v>
      </c>
      <c r="H211" s="232" t="s">
        <v>2263</v>
      </c>
      <c r="I211" s="570" t="s">
        <v>2298</v>
      </c>
      <c r="J211" s="659" t="s">
        <v>2265</v>
      </c>
      <c r="K211" s="16" t="s">
        <v>2987</v>
      </c>
      <c r="L211" s="120"/>
      <c r="M211" s="16" t="s">
        <v>203</v>
      </c>
      <c r="N211" s="16" t="s">
        <v>203</v>
      </c>
      <c r="O211" s="16" t="s">
        <v>206</v>
      </c>
      <c r="P211" s="16" t="s">
        <v>206</v>
      </c>
      <c r="Q211" s="16" t="s">
        <v>206</v>
      </c>
      <c r="R211" s="48" t="s">
        <v>362</v>
      </c>
      <c r="S211" s="48"/>
      <c r="T211" s="16"/>
    </row>
    <row r="212" spans="1:20" ht="165">
      <c r="A212" s="2114"/>
      <c r="B212" s="16" t="s">
        <v>2988</v>
      </c>
      <c r="C212" s="243" t="s">
        <v>2989</v>
      </c>
      <c r="D212" s="16" t="s">
        <v>203</v>
      </c>
      <c r="E212" s="16" t="s">
        <v>12</v>
      </c>
      <c r="F212" s="16">
        <v>30</v>
      </c>
      <c r="G212" s="1257" t="s">
        <v>206</v>
      </c>
      <c r="H212" s="232" t="s">
        <v>2263</v>
      </c>
      <c r="I212" s="570" t="s">
        <v>2298</v>
      </c>
      <c r="J212" s="1220" t="s">
        <v>2358</v>
      </c>
      <c r="K212" s="54" t="s">
        <v>2359</v>
      </c>
      <c r="L212" s="6" t="s">
        <v>203</v>
      </c>
      <c r="M212" s="120" t="s">
        <v>203</v>
      </c>
      <c r="N212" s="6" t="s">
        <v>362</v>
      </c>
      <c r="O212" s="325" t="s">
        <v>2990</v>
      </c>
      <c r="P212" s="51" t="s">
        <v>2991</v>
      </c>
      <c r="Q212" s="16" t="s">
        <v>206</v>
      </c>
      <c r="R212" s="48" t="s">
        <v>362</v>
      </c>
      <c r="S212" s="48"/>
      <c r="T212" s="16"/>
    </row>
    <row r="213" spans="1:20" ht="30">
      <c r="A213" s="2114"/>
      <c r="B213" s="16" t="s">
        <v>2992</v>
      </c>
      <c r="C213" s="243" t="s">
        <v>2993</v>
      </c>
      <c r="D213" s="16" t="s">
        <v>203</v>
      </c>
      <c r="E213" s="16" t="s">
        <v>12</v>
      </c>
      <c r="F213" s="16">
        <v>3</v>
      </c>
      <c r="G213" s="1257" t="s">
        <v>206</v>
      </c>
      <c r="H213" s="232" t="s">
        <v>2263</v>
      </c>
      <c r="I213" s="570" t="s">
        <v>2298</v>
      </c>
      <c r="J213" s="659" t="s">
        <v>2265</v>
      </c>
      <c r="K213" s="231" t="s">
        <v>2994</v>
      </c>
      <c r="M213" s="16" t="s">
        <v>203</v>
      </c>
      <c r="N213" s="231" t="s">
        <v>203</v>
      </c>
      <c r="O213" s="16" t="s">
        <v>206</v>
      </c>
      <c r="P213" s="16" t="s">
        <v>206</v>
      </c>
      <c r="Q213" s="16" t="s">
        <v>206</v>
      </c>
      <c r="R213" s="48" t="s">
        <v>362</v>
      </c>
      <c r="S213" s="48"/>
      <c r="T213" s="16"/>
    </row>
    <row r="214" spans="1:20" ht="165">
      <c r="A214" s="2115"/>
      <c r="B214" s="16" t="s">
        <v>2995</v>
      </c>
      <c r="C214" s="243" t="s">
        <v>2996</v>
      </c>
      <c r="D214" s="16" t="s">
        <v>203</v>
      </c>
      <c r="E214" s="16" t="s">
        <v>12</v>
      </c>
      <c r="F214" s="120">
        <v>30</v>
      </c>
      <c r="G214" s="1255" t="s">
        <v>206</v>
      </c>
      <c r="H214" s="489" t="s">
        <v>2341</v>
      </c>
      <c r="I214" s="570" t="s">
        <v>2298</v>
      </c>
      <c r="J214" s="659" t="s">
        <v>2343</v>
      </c>
      <c r="K214" s="16" t="s">
        <v>2344</v>
      </c>
      <c r="L214" s="120" t="s">
        <v>2997</v>
      </c>
      <c r="M214" s="16" t="s">
        <v>203</v>
      </c>
      <c r="N214" s="16" t="s">
        <v>362</v>
      </c>
      <c r="O214" s="51" t="s">
        <v>2998</v>
      </c>
      <c r="P214" s="51" t="s">
        <v>2999</v>
      </c>
      <c r="Q214" s="16" t="s">
        <v>206</v>
      </c>
      <c r="R214" s="48" t="s">
        <v>362</v>
      </c>
      <c r="S214" s="48"/>
      <c r="T214" s="16"/>
    </row>
    <row r="215" spans="1:20" ht="30">
      <c r="A215" s="2103" t="s">
        <v>3000</v>
      </c>
      <c r="B215" s="6" t="s">
        <v>3001</v>
      </c>
      <c r="C215" s="6" t="s">
        <v>3002</v>
      </c>
      <c r="D215" s="16" t="s">
        <v>203</v>
      </c>
      <c r="E215" s="16" t="s">
        <v>12</v>
      </c>
      <c r="F215" s="16">
        <v>3</v>
      </c>
      <c r="G215" s="601" t="s">
        <v>206</v>
      </c>
      <c r="H215" s="232" t="s">
        <v>2263</v>
      </c>
      <c r="I215" s="570" t="s">
        <v>2298</v>
      </c>
      <c r="J215" s="659" t="s">
        <v>2265</v>
      </c>
      <c r="K215" s="16" t="s">
        <v>3003</v>
      </c>
      <c r="L215" s="16"/>
      <c r="M215" s="16" t="s">
        <v>203</v>
      </c>
      <c r="N215" s="16" t="s">
        <v>203</v>
      </c>
      <c r="O215" s="16" t="s">
        <v>206</v>
      </c>
      <c r="P215" s="16" t="s">
        <v>206</v>
      </c>
      <c r="Q215" s="16" t="s">
        <v>206</v>
      </c>
      <c r="R215" s="16" t="s">
        <v>362</v>
      </c>
      <c r="S215" s="16"/>
      <c r="T215" s="6"/>
    </row>
    <row r="216" spans="1:20" ht="30">
      <c r="A216" s="2104"/>
      <c r="B216" s="16" t="s">
        <v>3004</v>
      </c>
      <c r="C216" s="243" t="s">
        <v>3005</v>
      </c>
      <c r="D216" s="16" t="s">
        <v>203</v>
      </c>
      <c r="E216" s="508" t="s">
        <v>2380</v>
      </c>
      <c r="F216" s="16">
        <v>8</v>
      </c>
      <c r="G216" s="1253" t="s">
        <v>206</v>
      </c>
      <c r="H216" s="232" t="s">
        <v>2263</v>
      </c>
      <c r="I216" s="570" t="s">
        <v>2298</v>
      </c>
      <c r="J216" s="499" t="s">
        <v>2265</v>
      </c>
      <c r="K216" s="16" t="s">
        <v>3006</v>
      </c>
      <c r="L216" s="16"/>
      <c r="M216" s="16" t="s">
        <v>203</v>
      </c>
      <c r="N216" s="16" t="s">
        <v>203</v>
      </c>
      <c r="O216" s="16" t="s">
        <v>206</v>
      </c>
      <c r="P216" s="16" t="s">
        <v>206</v>
      </c>
      <c r="Q216" s="16" t="s">
        <v>206</v>
      </c>
      <c r="R216" s="16" t="s">
        <v>362</v>
      </c>
      <c r="S216" s="16"/>
      <c r="T216" s="48"/>
    </row>
    <row r="217" spans="1:20" ht="30">
      <c r="A217" s="2103" t="s">
        <v>3007</v>
      </c>
      <c r="B217" s="6" t="s">
        <v>3008</v>
      </c>
      <c r="C217" s="6" t="s">
        <v>3009</v>
      </c>
      <c r="D217" s="16" t="s">
        <v>203</v>
      </c>
      <c r="E217" s="508" t="s">
        <v>2380</v>
      </c>
      <c r="F217" s="6">
        <v>8</v>
      </c>
      <c r="G217" s="1253" t="s">
        <v>206</v>
      </c>
      <c r="H217" s="232" t="s">
        <v>2263</v>
      </c>
      <c r="I217" s="570" t="s">
        <v>2298</v>
      </c>
      <c r="J217" s="499" t="s">
        <v>2265</v>
      </c>
      <c r="K217" s="6" t="s">
        <v>3010</v>
      </c>
      <c r="L217" s="6"/>
      <c r="M217" s="16" t="s">
        <v>203</v>
      </c>
      <c r="N217" s="16" t="s">
        <v>203</v>
      </c>
      <c r="O217" s="16" t="s">
        <v>206</v>
      </c>
      <c r="P217" s="16" t="s">
        <v>206</v>
      </c>
      <c r="Q217" s="16" t="s">
        <v>206</v>
      </c>
      <c r="R217" s="16" t="s">
        <v>362</v>
      </c>
      <c r="S217" s="6"/>
      <c r="T217" s="6"/>
    </row>
    <row r="218" spans="1:20" ht="30">
      <c r="A218" s="2104"/>
      <c r="B218" s="6" t="s">
        <v>3011</v>
      </c>
      <c r="C218" s="6" t="s">
        <v>3012</v>
      </c>
      <c r="D218" s="16" t="s">
        <v>203</v>
      </c>
      <c r="E218" s="6" t="s">
        <v>12</v>
      </c>
      <c r="F218" s="6">
        <v>10</v>
      </c>
      <c r="G218" s="476" t="s">
        <v>206</v>
      </c>
      <c r="H218" s="232" t="s">
        <v>2263</v>
      </c>
      <c r="I218" s="570" t="s">
        <v>2298</v>
      </c>
      <c r="J218" s="499" t="s">
        <v>2265</v>
      </c>
      <c r="K218" s="6" t="s">
        <v>3013</v>
      </c>
      <c r="L218" s="6"/>
      <c r="M218" s="16" t="s">
        <v>203</v>
      </c>
      <c r="N218" s="16" t="s">
        <v>203</v>
      </c>
      <c r="O218" s="16" t="s">
        <v>206</v>
      </c>
      <c r="P218" s="16" t="s">
        <v>206</v>
      </c>
      <c r="Q218" s="16" t="s">
        <v>206</v>
      </c>
      <c r="R218" s="16" t="s">
        <v>362</v>
      </c>
      <c r="S218" s="6"/>
      <c r="T218" s="6"/>
    </row>
    <row r="219" spans="1:20" ht="30">
      <c r="A219" s="2104"/>
      <c r="B219" s="6" t="s">
        <v>3014</v>
      </c>
      <c r="C219" s="6" t="s">
        <v>3015</v>
      </c>
      <c r="D219" s="16" t="s">
        <v>203</v>
      </c>
      <c r="E219" s="508" t="s">
        <v>2380</v>
      </c>
      <c r="F219" s="6">
        <v>8</v>
      </c>
      <c r="G219" s="1253" t="s">
        <v>206</v>
      </c>
      <c r="H219" s="232" t="s">
        <v>2263</v>
      </c>
      <c r="I219" s="570" t="s">
        <v>2298</v>
      </c>
      <c r="J219" s="499" t="s">
        <v>2265</v>
      </c>
      <c r="K219" s="6" t="s">
        <v>3016</v>
      </c>
      <c r="L219" s="6"/>
      <c r="M219" s="16" t="s">
        <v>203</v>
      </c>
      <c r="N219" s="16" t="s">
        <v>203</v>
      </c>
      <c r="O219" s="16" t="s">
        <v>206</v>
      </c>
      <c r="P219" s="16" t="s">
        <v>206</v>
      </c>
      <c r="Q219" s="16" t="s">
        <v>206</v>
      </c>
      <c r="R219" s="16" t="s">
        <v>362</v>
      </c>
      <c r="S219" s="6"/>
      <c r="T219" s="6"/>
    </row>
    <row r="220" spans="1:20" ht="30">
      <c r="A220" s="2104"/>
      <c r="B220" s="6" t="s">
        <v>3017</v>
      </c>
      <c r="C220" s="6" t="s">
        <v>3018</v>
      </c>
      <c r="D220" s="16" t="s">
        <v>203</v>
      </c>
      <c r="E220" s="6" t="s">
        <v>12</v>
      </c>
      <c r="F220" s="6">
        <v>10</v>
      </c>
      <c r="G220" s="476" t="s">
        <v>206</v>
      </c>
      <c r="H220" s="232" t="s">
        <v>2263</v>
      </c>
      <c r="I220" s="570" t="s">
        <v>2298</v>
      </c>
      <c r="J220" s="499" t="s">
        <v>2265</v>
      </c>
      <c r="K220" s="6" t="s">
        <v>3019</v>
      </c>
      <c r="L220" s="6"/>
      <c r="M220" s="16" t="s">
        <v>203</v>
      </c>
      <c r="N220" s="16" t="s">
        <v>203</v>
      </c>
      <c r="O220" s="16" t="s">
        <v>206</v>
      </c>
      <c r="P220" s="16" t="s">
        <v>206</v>
      </c>
      <c r="Q220" s="16" t="s">
        <v>206</v>
      </c>
      <c r="R220" s="16" t="s">
        <v>362</v>
      </c>
      <c r="S220" s="6"/>
      <c r="T220" s="6"/>
    </row>
    <row r="221" spans="1:20" ht="30">
      <c r="A221" s="2104"/>
      <c r="B221" s="16" t="s">
        <v>3020</v>
      </c>
      <c r="C221" s="243" t="s">
        <v>3021</v>
      </c>
      <c r="D221" s="16" t="s">
        <v>203</v>
      </c>
      <c r="E221" s="508" t="s">
        <v>2380</v>
      </c>
      <c r="F221" s="16">
        <v>8</v>
      </c>
      <c r="G221" s="1253" t="s">
        <v>206</v>
      </c>
      <c r="H221" s="232" t="s">
        <v>2263</v>
      </c>
      <c r="I221" s="570" t="s">
        <v>2298</v>
      </c>
      <c r="J221" s="499" t="s">
        <v>2265</v>
      </c>
      <c r="K221" s="48" t="s">
        <v>3022</v>
      </c>
      <c r="L221" s="243"/>
      <c r="M221" s="16" t="s">
        <v>203</v>
      </c>
      <c r="N221" s="16" t="s">
        <v>203</v>
      </c>
      <c r="O221" s="16" t="s">
        <v>206</v>
      </c>
      <c r="P221" s="16" t="s">
        <v>206</v>
      </c>
      <c r="Q221" s="16" t="s">
        <v>206</v>
      </c>
      <c r="R221" s="48" t="s">
        <v>362</v>
      </c>
      <c r="S221" s="48"/>
      <c r="T221" s="16"/>
    </row>
    <row r="222" spans="1:20" ht="30">
      <c r="A222" s="2104"/>
      <c r="B222" s="48" t="s">
        <v>3023</v>
      </c>
      <c r="C222" s="243" t="s">
        <v>3024</v>
      </c>
      <c r="D222" s="16" t="s">
        <v>203</v>
      </c>
      <c r="E222" s="48" t="s">
        <v>12</v>
      </c>
      <c r="F222" s="16">
        <v>30</v>
      </c>
      <c r="G222" s="1256" t="s">
        <v>206</v>
      </c>
      <c r="H222" s="232" t="s">
        <v>2263</v>
      </c>
      <c r="I222" s="570" t="s">
        <v>2298</v>
      </c>
      <c r="J222" s="499" t="s">
        <v>2265</v>
      </c>
      <c r="K222" s="48" t="s">
        <v>3025</v>
      </c>
      <c r="L222" s="243"/>
      <c r="M222" s="16" t="s">
        <v>203</v>
      </c>
      <c r="N222" s="16" t="s">
        <v>203</v>
      </c>
      <c r="O222" s="16" t="s">
        <v>206</v>
      </c>
      <c r="P222" s="16" t="s">
        <v>206</v>
      </c>
      <c r="Q222" s="16" t="s">
        <v>206</v>
      </c>
      <c r="R222" s="48" t="s">
        <v>362</v>
      </c>
      <c r="S222" s="48"/>
      <c r="T222" s="16"/>
    </row>
    <row r="223" spans="1:20" ht="30">
      <c r="A223" s="2104"/>
      <c r="B223" s="48" t="s">
        <v>3026</v>
      </c>
      <c r="C223" s="243" t="s">
        <v>3027</v>
      </c>
      <c r="D223" s="16" t="s">
        <v>203</v>
      </c>
      <c r="E223" s="48" t="s">
        <v>12</v>
      </c>
      <c r="F223" s="16">
        <v>2</v>
      </c>
      <c r="G223" s="1256" t="s">
        <v>206</v>
      </c>
      <c r="H223" s="232" t="s">
        <v>2263</v>
      </c>
      <c r="I223" s="570" t="s">
        <v>2298</v>
      </c>
      <c r="J223" s="499" t="s">
        <v>2265</v>
      </c>
      <c r="K223" s="48" t="s">
        <v>3028</v>
      </c>
      <c r="L223" s="243"/>
      <c r="M223" s="16" t="s">
        <v>203</v>
      </c>
      <c r="N223" s="16" t="s">
        <v>203</v>
      </c>
      <c r="O223" s="16" t="s">
        <v>206</v>
      </c>
      <c r="P223" s="16" t="s">
        <v>206</v>
      </c>
      <c r="Q223" s="16" t="s">
        <v>206</v>
      </c>
      <c r="R223" s="48" t="s">
        <v>362</v>
      </c>
      <c r="S223" s="48"/>
      <c r="T223" s="16"/>
    </row>
    <row r="224" spans="1:20" ht="30">
      <c r="A224" s="2104"/>
      <c r="B224" s="48" t="s">
        <v>3029</v>
      </c>
      <c r="C224" s="243" t="s">
        <v>3030</v>
      </c>
      <c r="D224" s="16" t="s">
        <v>203</v>
      </c>
      <c r="E224" s="48" t="s">
        <v>12</v>
      </c>
      <c r="F224" s="16">
        <v>2</v>
      </c>
      <c r="G224" s="1256" t="s">
        <v>206</v>
      </c>
      <c r="H224" s="232" t="s">
        <v>2263</v>
      </c>
      <c r="I224" s="570" t="s">
        <v>2298</v>
      </c>
      <c r="J224" s="499" t="s">
        <v>2265</v>
      </c>
      <c r="K224" s="48" t="s">
        <v>3031</v>
      </c>
      <c r="L224" s="243"/>
      <c r="M224" s="16" t="s">
        <v>203</v>
      </c>
      <c r="N224" s="16" t="s">
        <v>203</v>
      </c>
      <c r="O224" s="16" t="s">
        <v>206</v>
      </c>
      <c r="P224" s="16" t="s">
        <v>206</v>
      </c>
      <c r="Q224" s="16" t="s">
        <v>206</v>
      </c>
      <c r="R224" s="48" t="s">
        <v>362</v>
      </c>
      <c r="S224" s="48"/>
      <c r="T224" s="16"/>
    </row>
    <row r="225" spans="1:20" ht="30">
      <c r="A225" s="2105"/>
      <c r="B225" s="48" t="s">
        <v>3032</v>
      </c>
      <c r="C225" s="243" t="s">
        <v>3033</v>
      </c>
      <c r="D225" s="16" t="s">
        <v>203</v>
      </c>
      <c r="E225" s="48" t="s">
        <v>12</v>
      </c>
      <c r="F225" s="16">
        <v>2</v>
      </c>
      <c r="G225" s="1256" t="s">
        <v>206</v>
      </c>
      <c r="H225" s="232" t="s">
        <v>2263</v>
      </c>
      <c r="I225" s="570" t="s">
        <v>2298</v>
      </c>
      <c r="J225" s="499" t="s">
        <v>2265</v>
      </c>
      <c r="K225" s="48" t="s">
        <v>3034</v>
      </c>
      <c r="L225" s="243"/>
      <c r="M225" s="16" t="s">
        <v>203</v>
      </c>
      <c r="N225" s="16" t="s">
        <v>203</v>
      </c>
      <c r="O225" s="16" t="s">
        <v>206</v>
      </c>
      <c r="P225" s="16" t="s">
        <v>206</v>
      </c>
      <c r="Q225" s="16" t="s">
        <v>206</v>
      </c>
      <c r="R225" s="48" t="s">
        <v>362</v>
      </c>
      <c r="S225" s="48"/>
      <c r="T225" s="16"/>
    </row>
    <row r="226" spans="1:20" ht="30">
      <c r="A226" s="2102" t="s">
        <v>3035</v>
      </c>
      <c r="B226" s="110" t="s">
        <v>3036</v>
      </c>
      <c r="C226" s="6" t="s">
        <v>3037</v>
      </c>
      <c r="D226" s="16" t="s">
        <v>203</v>
      </c>
      <c r="E226" s="6" t="s">
        <v>12</v>
      </c>
      <c r="F226" s="6">
        <v>1</v>
      </c>
      <c r="G226" s="6" t="s">
        <v>206</v>
      </c>
      <c r="H226" s="6" t="s">
        <v>2263</v>
      </c>
      <c r="I226" s="570" t="s">
        <v>2298</v>
      </c>
      <c r="J226" s="6" t="s">
        <v>2265</v>
      </c>
      <c r="K226" s="6" t="s">
        <v>3038</v>
      </c>
      <c r="L226" s="6"/>
      <c r="M226" s="6" t="s">
        <v>203</v>
      </c>
      <c r="N226" s="6" t="s">
        <v>203</v>
      </c>
      <c r="O226" s="6" t="s">
        <v>206</v>
      </c>
      <c r="P226" s="6" t="s">
        <v>206</v>
      </c>
      <c r="Q226" s="6" t="s">
        <v>206</v>
      </c>
      <c r="R226" s="6" t="s">
        <v>362</v>
      </c>
      <c r="S226" s="6"/>
      <c r="T226" s="6"/>
    </row>
    <row r="227" spans="1:20" ht="30">
      <c r="A227" s="2102"/>
      <c r="B227" s="110" t="s">
        <v>3039</v>
      </c>
      <c r="C227" s="6" t="s">
        <v>3040</v>
      </c>
      <c r="D227" s="16" t="s">
        <v>203</v>
      </c>
      <c r="E227" s="6" t="s">
        <v>12</v>
      </c>
      <c r="F227" s="6">
        <v>1</v>
      </c>
      <c r="G227" s="6" t="s">
        <v>206</v>
      </c>
      <c r="H227" s="6" t="s">
        <v>2263</v>
      </c>
      <c r="I227" s="570" t="s">
        <v>2298</v>
      </c>
      <c r="J227" s="6" t="s">
        <v>2265</v>
      </c>
      <c r="K227" s="6" t="s">
        <v>3041</v>
      </c>
      <c r="L227" s="6"/>
      <c r="M227" s="6" t="s">
        <v>203</v>
      </c>
      <c r="N227" s="6" t="s">
        <v>203</v>
      </c>
      <c r="O227" s="6" t="s">
        <v>206</v>
      </c>
      <c r="P227" s="6" t="s">
        <v>206</v>
      </c>
      <c r="Q227" s="6" t="s">
        <v>206</v>
      </c>
      <c r="R227" s="6" t="s">
        <v>362</v>
      </c>
      <c r="S227" s="6"/>
      <c r="T227" s="6"/>
    </row>
    <row r="228" spans="1:20" ht="30">
      <c r="A228" s="2103"/>
      <c r="B228" s="48" t="s">
        <v>3042</v>
      </c>
      <c r="C228" s="243" t="s">
        <v>3043</v>
      </c>
      <c r="D228" s="16" t="s">
        <v>203</v>
      </c>
      <c r="E228" s="48" t="s">
        <v>12</v>
      </c>
      <c r="F228" s="16">
        <v>1</v>
      </c>
      <c r="G228" s="16" t="s">
        <v>206</v>
      </c>
      <c r="H228" s="16" t="s">
        <v>2263</v>
      </c>
      <c r="I228" s="570" t="s">
        <v>2298</v>
      </c>
      <c r="J228" s="16" t="s">
        <v>2265</v>
      </c>
      <c r="K228" s="16" t="s">
        <v>3044</v>
      </c>
      <c r="L228" s="16"/>
      <c r="M228" s="16" t="s">
        <v>203</v>
      </c>
      <c r="N228" s="16" t="s">
        <v>203</v>
      </c>
      <c r="O228" s="16" t="s">
        <v>206</v>
      </c>
      <c r="P228" s="16" t="s">
        <v>206</v>
      </c>
      <c r="Q228" s="16" t="s">
        <v>206</v>
      </c>
      <c r="R228" s="16" t="s">
        <v>362</v>
      </c>
      <c r="S228" s="16"/>
      <c r="T228" s="16"/>
    </row>
    <row r="229" spans="1:20" ht="30">
      <c r="A229" s="2102" t="s">
        <v>3045</v>
      </c>
      <c r="B229" s="110" t="s">
        <v>3046</v>
      </c>
      <c r="C229" s="6" t="s">
        <v>3047</v>
      </c>
      <c r="D229" s="16" t="s">
        <v>203</v>
      </c>
      <c r="E229" s="6" t="s">
        <v>12</v>
      </c>
      <c r="F229" s="6">
        <v>30</v>
      </c>
      <c r="G229" s="6" t="s">
        <v>206</v>
      </c>
      <c r="H229" s="6" t="s">
        <v>2263</v>
      </c>
      <c r="I229" s="570" t="s">
        <v>2298</v>
      </c>
      <c r="J229" s="6" t="s">
        <v>2265</v>
      </c>
      <c r="K229" s="6" t="s">
        <v>3048</v>
      </c>
      <c r="L229" s="6"/>
      <c r="M229" s="6" t="s">
        <v>203</v>
      </c>
      <c r="N229" s="6" t="s">
        <v>203</v>
      </c>
      <c r="O229" s="6" t="s">
        <v>206</v>
      </c>
      <c r="P229" s="6" t="s">
        <v>206</v>
      </c>
      <c r="Q229" s="6" t="s">
        <v>206</v>
      </c>
      <c r="R229" s="6" t="s">
        <v>362</v>
      </c>
      <c r="S229" s="6"/>
      <c r="T229" s="6"/>
    </row>
    <row r="230" spans="1:20" ht="30">
      <c r="A230" s="2102"/>
      <c r="B230" s="48" t="s">
        <v>3049</v>
      </c>
      <c r="C230" s="243" t="s">
        <v>3050</v>
      </c>
      <c r="D230" s="16" t="s">
        <v>203</v>
      </c>
      <c r="E230" s="48" t="s">
        <v>12</v>
      </c>
      <c r="F230" s="16">
        <v>30</v>
      </c>
      <c r="G230" s="16" t="s">
        <v>206</v>
      </c>
      <c r="H230" s="16" t="s">
        <v>2263</v>
      </c>
      <c r="I230" s="570" t="s">
        <v>2298</v>
      </c>
      <c r="J230" s="16" t="s">
        <v>2265</v>
      </c>
      <c r="K230" s="16" t="s">
        <v>3051</v>
      </c>
      <c r="L230" s="16"/>
      <c r="M230" s="16" t="s">
        <v>203</v>
      </c>
      <c r="N230" s="16" t="s">
        <v>203</v>
      </c>
      <c r="O230" s="16" t="s">
        <v>206</v>
      </c>
      <c r="P230" s="16" t="s">
        <v>206</v>
      </c>
      <c r="Q230" s="16" t="s">
        <v>206</v>
      </c>
      <c r="R230" s="16" t="s">
        <v>362</v>
      </c>
      <c r="S230" s="16"/>
      <c r="T230" s="16"/>
    </row>
    <row r="231" spans="1:20" ht="30">
      <c r="A231" s="2102" t="s">
        <v>3052</v>
      </c>
      <c r="B231" s="110" t="s">
        <v>3053</v>
      </c>
      <c r="C231" s="6" t="s">
        <v>3054</v>
      </c>
      <c r="D231" s="6" t="s">
        <v>203</v>
      </c>
      <c r="E231" s="6" t="s">
        <v>12</v>
      </c>
      <c r="F231" s="6">
        <v>3</v>
      </c>
      <c r="G231" s="6" t="s">
        <v>206</v>
      </c>
      <c r="H231" s="6" t="s">
        <v>2263</v>
      </c>
      <c r="I231" s="570" t="s">
        <v>2298</v>
      </c>
      <c r="J231" s="6" t="s">
        <v>2265</v>
      </c>
      <c r="K231" s="6" t="s">
        <v>3055</v>
      </c>
      <c r="L231" s="6"/>
      <c r="M231" s="16" t="s">
        <v>203</v>
      </c>
      <c r="N231" s="16" t="s">
        <v>203</v>
      </c>
      <c r="O231" s="16" t="s">
        <v>206</v>
      </c>
      <c r="P231" s="16" t="s">
        <v>206</v>
      </c>
      <c r="Q231" s="16" t="s">
        <v>206</v>
      </c>
      <c r="R231" s="16" t="s">
        <v>362</v>
      </c>
      <c r="S231" s="6"/>
      <c r="T231" s="6"/>
    </row>
    <row r="232" spans="1:20" ht="30">
      <c r="A232" s="2103"/>
      <c r="B232" s="48" t="s">
        <v>3056</v>
      </c>
      <c r="C232" s="16" t="s">
        <v>3057</v>
      </c>
      <c r="D232" s="16" t="s">
        <v>203</v>
      </c>
      <c r="E232" s="16" t="s">
        <v>28</v>
      </c>
      <c r="F232" s="16">
        <v>7</v>
      </c>
      <c r="G232" s="16">
        <v>0</v>
      </c>
      <c r="H232" s="16" t="s">
        <v>2263</v>
      </c>
      <c r="I232" s="1329" t="s">
        <v>2298</v>
      </c>
      <c r="J232" s="16" t="s">
        <v>2265</v>
      </c>
      <c r="K232" s="16" t="s">
        <v>3058</v>
      </c>
      <c r="L232" s="243"/>
      <c r="M232" s="16" t="s">
        <v>203</v>
      </c>
      <c r="N232" s="16" t="s">
        <v>203</v>
      </c>
      <c r="O232" s="16" t="s">
        <v>206</v>
      </c>
      <c r="P232" s="16" t="s">
        <v>206</v>
      </c>
      <c r="Q232" s="16" t="s">
        <v>206</v>
      </c>
      <c r="R232" s="48" t="s">
        <v>362</v>
      </c>
      <c r="S232" s="48"/>
      <c r="T232" s="16"/>
    </row>
    <row r="233" spans="1:20">
      <c r="A233" s="476" t="s">
        <v>3059</v>
      </c>
      <c r="B233" s="6" t="s">
        <v>3060</v>
      </c>
      <c r="C233" s="6" t="s">
        <v>3061</v>
      </c>
      <c r="D233" s="6" t="s">
        <v>203</v>
      </c>
      <c r="E233" s="6" t="s">
        <v>24</v>
      </c>
      <c r="F233" s="6">
        <v>9</v>
      </c>
      <c r="G233" s="15" t="s">
        <v>206</v>
      </c>
      <c r="H233" s="6" t="s">
        <v>206</v>
      </c>
      <c r="I233" s="214" t="s">
        <v>206</v>
      </c>
      <c r="J233" s="6" t="s">
        <v>206</v>
      </c>
      <c r="K233" s="21" t="s">
        <v>206</v>
      </c>
      <c r="L233" s="6"/>
      <c r="M233" s="6" t="s">
        <v>203</v>
      </c>
      <c r="N233" s="6" t="s">
        <v>203</v>
      </c>
      <c r="O233" s="6" t="s">
        <v>206</v>
      </c>
      <c r="P233" s="6" t="s">
        <v>206</v>
      </c>
      <c r="Q233" s="6" t="s">
        <v>206</v>
      </c>
      <c r="R233" s="6" t="s">
        <v>203</v>
      </c>
      <c r="S233" s="6"/>
      <c r="T233" s="6"/>
    </row>
    <row r="234" spans="1:20">
      <c r="N234" s="1262"/>
      <c r="O234" s="1262"/>
    </row>
    <row r="235" spans="1:20">
      <c r="N235" s="1262"/>
    </row>
  </sheetData>
  <autoFilter ref="A3:T233" xr:uid="{37D2E9B5-EA66-469E-8130-B525E19DF0A8}"/>
  <mergeCells count="22">
    <mergeCell ref="A1:F1"/>
    <mergeCell ref="A118:A124"/>
    <mergeCell ref="A5:A6"/>
    <mergeCell ref="A82:A97"/>
    <mergeCell ref="A98:A112"/>
    <mergeCell ref="A66:A81"/>
    <mergeCell ref="A113:A117"/>
    <mergeCell ref="A42:A61"/>
    <mergeCell ref="A62:A65"/>
    <mergeCell ref="A9:A41"/>
    <mergeCell ref="A7:A8"/>
    <mergeCell ref="A125:A152"/>
    <mergeCell ref="A190:A195"/>
    <mergeCell ref="A215:A216"/>
    <mergeCell ref="A170:A189"/>
    <mergeCell ref="A198:A214"/>
    <mergeCell ref="A196:A197"/>
    <mergeCell ref="A226:A228"/>
    <mergeCell ref="A229:A230"/>
    <mergeCell ref="A217:A225"/>
    <mergeCell ref="A231:A232"/>
    <mergeCell ref="A153:A169"/>
  </mergeCells>
  <conditionalFormatting sqref="C6:C8">
    <cfRule type="duplicateValues" dxfId="245"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F5D6B-E605-4BD3-B612-49482ECAF293}">
  <dimension ref="A1:WZL234"/>
  <sheetViews>
    <sheetView topLeftCell="H1" workbookViewId="0">
      <selection activeCell="O7" sqref="O7"/>
    </sheetView>
  </sheetViews>
  <sheetFormatPr defaultRowHeight="15"/>
  <cols>
    <col min="1" max="1" width="15.28515625" customWidth="1"/>
    <col min="2" max="2" width="39.5703125" customWidth="1"/>
    <col min="3" max="3" width="33" customWidth="1"/>
    <col min="4" max="4" width="21.42578125" customWidth="1"/>
    <col min="5" max="5" width="11.7109375" customWidth="1"/>
    <col min="6" max="6" width="13.85546875" customWidth="1"/>
    <col min="7" max="7" width="9.140625" bestFit="1" customWidth="1"/>
    <col min="8" max="8" width="25" customWidth="1"/>
    <col min="9" max="9" width="32" customWidth="1"/>
    <col min="10" max="10" width="25.28515625" customWidth="1"/>
    <col min="11" max="11" width="31.42578125" customWidth="1"/>
    <col min="12" max="12" width="27" customWidth="1"/>
    <col min="13" max="13" width="23.140625" customWidth="1"/>
    <col min="14" max="14" width="15.28515625" customWidth="1"/>
    <col min="15" max="15" width="46.7109375" customWidth="1"/>
    <col min="16" max="18" width="28.85546875" customWidth="1"/>
    <col min="19" max="19" width="27.28515625" customWidth="1"/>
    <col min="20" max="20" width="30" customWidth="1"/>
  </cols>
  <sheetData>
    <row r="1" spans="1:20" ht="17.25" customHeight="1">
      <c r="A1" s="2118" t="s">
        <v>245</v>
      </c>
      <c r="B1" s="2118"/>
      <c r="C1" s="2118"/>
      <c r="D1" s="2118"/>
      <c r="E1" s="2118"/>
      <c r="F1" s="2118"/>
    </row>
    <row r="2" spans="1:20" ht="29.25" customHeight="1">
      <c r="A2" s="145"/>
      <c r="B2" s="145"/>
      <c r="C2" s="145"/>
      <c r="D2" s="953" t="s">
        <v>2241</v>
      </c>
      <c r="E2" s="953" t="s">
        <v>2242</v>
      </c>
      <c r="F2" s="954"/>
      <c r="G2" s="955" t="s">
        <v>2243</v>
      </c>
      <c r="H2" s="955" t="s">
        <v>2244</v>
      </c>
      <c r="I2" s="140" t="s">
        <v>1076</v>
      </c>
      <c r="J2" s="145"/>
      <c r="K2" s="145"/>
      <c r="L2" s="145"/>
      <c r="M2" s="956" t="s">
        <v>2245</v>
      </c>
      <c r="N2" s="956" t="s">
        <v>2246</v>
      </c>
      <c r="O2" s="956" t="s">
        <v>2247</v>
      </c>
      <c r="P2" s="956" t="s">
        <v>2248</v>
      </c>
      <c r="Q2" s="956" t="s">
        <v>2249</v>
      </c>
      <c r="R2" s="956" t="s">
        <v>2250</v>
      </c>
      <c r="S2" s="65"/>
      <c r="T2" s="506" t="s">
        <v>2251</v>
      </c>
    </row>
    <row r="3" spans="1:20" ht="45">
      <c r="A3" s="11" t="s">
        <v>1078</v>
      </c>
      <c r="B3" s="26" t="s">
        <v>1079</v>
      </c>
      <c r="C3" s="12" t="s">
        <v>1080</v>
      </c>
      <c r="D3" s="1101" t="s">
        <v>2252</v>
      </c>
      <c r="E3" s="910" t="s">
        <v>2253</v>
      </c>
      <c r="F3" s="910" t="s">
        <v>2254</v>
      </c>
      <c r="G3" s="911" t="s">
        <v>2255</v>
      </c>
      <c r="H3" s="911" t="s">
        <v>2256</v>
      </c>
      <c r="I3" s="82" t="s">
        <v>1081</v>
      </c>
      <c r="J3" s="12" t="s">
        <v>3062</v>
      </c>
      <c r="K3" s="12" t="s">
        <v>3063</v>
      </c>
      <c r="L3" s="12" t="s">
        <v>1084</v>
      </c>
      <c r="M3" s="957" t="s">
        <v>2257</v>
      </c>
      <c r="N3" s="957" t="s">
        <v>2258</v>
      </c>
      <c r="O3" s="957" t="s">
        <v>2259</v>
      </c>
      <c r="P3" s="957" t="s">
        <v>2260</v>
      </c>
      <c r="Q3" s="957" t="s">
        <v>2261</v>
      </c>
      <c r="R3" s="957" t="s">
        <v>2262</v>
      </c>
      <c r="S3" s="65" t="s">
        <v>1085</v>
      </c>
      <c r="T3" s="506" t="s">
        <v>2251</v>
      </c>
    </row>
    <row r="4" spans="1:20" ht="29.25" customHeight="1">
      <c r="A4" s="109" t="s">
        <v>1096</v>
      </c>
      <c r="B4" s="9" t="s">
        <v>1097</v>
      </c>
      <c r="C4" s="8" t="s">
        <v>1098</v>
      </c>
      <c r="D4" s="912" t="s">
        <v>245</v>
      </c>
      <c r="E4" s="508" t="s">
        <v>28</v>
      </c>
      <c r="F4" s="229">
        <v>9</v>
      </c>
      <c r="G4" s="1253">
        <v>0</v>
      </c>
      <c r="H4" s="229" t="s">
        <v>2263</v>
      </c>
      <c r="I4" s="570" t="s">
        <v>2264</v>
      </c>
      <c r="J4" s="66" t="s">
        <v>238</v>
      </c>
      <c r="K4" s="67" t="s">
        <v>1097</v>
      </c>
      <c r="L4" s="184"/>
      <c r="M4" s="41" t="s">
        <v>203</v>
      </c>
      <c r="N4" s="41" t="s">
        <v>203</v>
      </c>
      <c r="O4" s="41" t="s">
        <v>206</v>
      </c>
      <c r="P4" s="41" t="s">
        <v>206</v>
      </c>
      <c r="Q4" s="168" t="s">
        <v>206</v>
      </c>
      <c r="R4" s="168" t="s">
        <v>203</v>
      </c>
      <c r="S4" s="94"/>
      <c r="T4" s="8"/>
    </row>
    <row r="5" spans="1:20" ht="150">
      <c r="A5" s="2119" t="s">
        <v>1093</v>
      </c>
      <c r="B5" s="17" t="s">
        <v>3064</v>
      </c>
      <c r="C5" s="18" t="s">
        <v>3065</v>
      </c>
      <c r="D5" s="912" t="s">
        <v>245</v>
      </c>
      <c r="E5" s="508" t="s">
        <v>24</v>
      </c>
      <c r="F5" s="229">
        <v>8</v>
      </c>
      <c r="G5" s="1253" t="s">
        <v>206</v>
      </c>
      <c r="H5" s="229" t="s">
        <v>2263</v>
      </c>
      <c r="I5" s="676" t="s">
        <v>2269</v>
      </c>
      <c r="J5" s="54" t="s">
        <v>238</v>
      </c>
      <c r="K5" s="18" t="s">
        <v>2267</v>
      </c>
      <c r="L5" s="184"/>
      <c r="M5" s="41" t="s">
        <v>362</v>
      </c>
      <c r="N5" s="41" t="s">
        <v>203</v>
      </c>
      <c r="O5" s="34" t="s">
        <v>3066</v>
      </c>
      <c r="P5" s="41" t="s">
        <v>206</v>
      </c>
      <c r="Q5" s="168" t="s">
        <v>206</v>
      </c>
      <c r="R5" s="168" t="s">
        <v>203</v>
      </c>
      <c r="S5" s="94" t="s">
        <v>2272</v>
      </c>
      <c r="T5" s="505"/>
    </row>
    <row r="6" spans="1:20" ht="150">
      <c r="A6" s="2120"/>
      <c r="B6" s="9" t="s">
        <v>3067</v>
      </c>
      <c r="C6" s="20" t="s">
        <v>3068</v>
      </c>
      <c r="D6" s="912" t="s">
        <v>203</v>
      </c>
      <c r="E6" s="508" t="s">
        <v>24</v>
      </c>
      <c r="F6" s="229">
        <v>8</v>
      </c>
      <c r="G6" s="1253" t="s">
        <v>206</v>
      </c>
      <c r="H6" s="229" t="s">
        <v>2263</v>
      </c>
      <c r="I6" s="676" t="s">
        <v>2269</v>
      </c>
      <c r="J6" s="54" t="s">
        <v>238</v>
      </c>
      <c r="K6" s="18" t="s">
        <v>2273</v>
      </c>
      <c r="L6" s="184"/>
      <c r="M6" s="41" t="s">
        <v>362</v>
      </c>
      <c r="N6" s="41" t="s">
        <v>203</v>
      </c>
      <c r="O6" s="189" t="s">
        <v>3069</v>
      </c>
      <c r="P6" s="41" t="s">
        <v>206</v>
      </c>
      <c r="Q6" s="168" t="s">
        <v>206</v>
      </c>
      <c r="R6" s="168" t="s">
        <v>203</v>
      </c>
      <c r="S6" s="94"/>
      <c r="T6" s="505"/>
    </row>
    <row r="7" spans="1:20" ht="56.25" customHeight="1">
      <c r="A7" s="2094" t="s">
        <v>2284</v>
      </c>
      <c r="B7" s="1236" t="s">
        <v>1101</v>
      </c>
      <c r="C7" s="54" t="s">
        <v>2285</v>
      </c>
      <c r="D7" s="912" t="s">
        <v>203</v>
      </c>
      <c r="E7" s="508" t="s">
        <v>12</v>
      </c>
      <c r="F7" s="229">
        <v>1</v>
      </c>
      <c r="G7" s="1253" t="s">
        <v>206</v>
      </c>
      <c r="H7" s="229" t="s">
        <v>2263</v>
      </c>
      <c r="I7" s="570" t="s">
        <v>2286</v>
      </c>
      <c r="J7" s="54" t="s">
        <v>238</v>
      </c>
      <c r="K7" s="54" t="s">
        <v>1101</v>
      </c>
      <c r="L7" s="184"/>
      <c r="M7" s="41" t="s">
        <v>203</v>
      </c>
      <c r="N7" s="41" t="s">
        <v>203</v>
      </c>
      <c r="O7" s="41" t="s">
        <v>206</v>
      </c>
      <c r="P7" s="41" t="s">
        <v>206</v>
      </c>
      <c r="Q7" s="168" t="s">
        <v>362</v>
      </c>
      <c r="R7" s="168" t="s">
        <v>203</v>
      </c>
      <c r="S7" s="94"/>
      <c r="T7" s="54"/>
    </row>
    <row r="8" spans="1:20" ht="15" customHeight="1">
      <c r="A8" s="2094"/>
      <c r="B8" s="1236" t="s">
        <v>1139</v>
      </c>
      <c r="C8" s="54" t="s">
        <v>2288</v>
      </c>
      <c r="D8" s="912" t="s">
        <v>203</v>
      </c>
      <c r="E8" s="508" t="s">
        <v>12</v>
      </c>
      <c r="F8" s="229">
        <v>3</v>
      </c>
      <c r="G8" s="1253" t="s">
        <v>206</v>
      </c>
      <c r="H8" s="229" t="s">
        <v>2263</v>
      </c>
      <c r="I8" s="676" t="s">
        <v>2289</v>
      </c>
      <c r="J8" s="54" t="s">
        <v>238</v>
      </c>
      <c r="K8" s="54" t="s">
        <v>1139</v>
      </c>
      <c r="L8" s="184"/>
      <c r="M8" s="41" t="s">
        <v>203</v>
      </c>
      <c r="N8" s="41" t="s">
        <v>203</v>
      </c>
      <c r="O8" s="41" t="s">
        <v>206</v>
      </c>
      <c r="P8" s="41" t="s">
        <v>206</v>
      </c>
      <c r="Q8" s="168" t="s">
        <v>362</v>
      </c>
      <c r="R8" s="168" t="s">
        <v>203</v>
      </c>
      <c r="S8" s="94"/>
      <c r="T8" s="54"/>
    </row>
    <row r="9" spans="1:20" ht="72.75" customHeight="1">
      <c r="A9" s="2094"/>
      <c r="B9" s="1236" t="s">
        <v>2291</v>
      </c>
      <c r="C9" s="54" t="s">
        <v>2292</v>
      </c>
      <c r="D9" s="912" t="s">
        <v>203</v>
      </c>
      <c r="E9" s="508" t="s">
        <v>12</v>
      </c>
      <c r="F9" s="229">
        <v>16</v>
      </c>
      <c r="G9" s="1253" t="s">
        <v>206</v>
      </c>
      <c r="H9" s="229" t="s">
        <v>2263</v>
      </c>
      <c r="I9" s="570" t="s">
        <v>2293</v>
      </c>
      <c r="J9" s="54" t="s">
        <v>238</v>
      </c>
      <c r="K9" s="54" t="s">
        <v>2291</v>
      </c>
      <c r="L9" s="184"/>
      <c r="M9" s="41" t="s">
        <v>203</v>
      </c>
      <c r="N9" s="41" t="s">
        <v>203</v>
      </c>
      <c r="O9" s="41" t="s">
        <v>206</v>
      </c>
      <c r="P9" s="41" t="s">
        <v>206</v>
      </c>
      <c r="Q9" s="168" t="s">
        <v>362</v>
      </c>
      <c r="R9" s="168" t="s">
        <v>203</v>
      </c>
      <c r="S9" s="94" t="s">
        <v>2295</v>
      </c>
      <c r="T9" s="54"/>
    </row>
    <row r="10" spans="1:20" ht="72.75" customHeight="1">
      <c r="A10" s="2094"/>
      <c r="B10" s="1236" t="s">
        <v>2296</v>
      </c>
      <c r="C10" s="54" t="s">
        <v>2297</v>
      </c>
      <c r="D10" s="912" t="s">
        <v>203</v>
      </c>
      <c r="E10" s="508" t="s">
        <v>12</v>
      </c>
      <c r="F10" s="229">
        <v>1</v>
      </c>
      <c r="G10" s="1253" t="s">
        <v>206</v>
      </c>
      <c r="H10" s="229" t="s">
        <v>2263</v>
      </c>
      <c r="I10" s="570" t="s">
        <v>2298</v>
      </c>
      <c r="J10" s="54" t="s">
        <v>238</v>
      </c>
      <c r="K10" s="54" t="s">
        <v>2296</v>
      </c>
      <c r="L10" s="184"/>
      <c r="M10" s="41" t="s">
        <v>203</v>
      </c>
      <c r="N10" s="41" t="s">
        <v>203</v>
      </c>
      <c r="O10" s="41" t="s">
        <v>206</v>
      </c>
      <c r="P10" s="41" t="s">
        <v>206</v>
      </c>
      <c r="Q10" s="41" t="s">
        <v>206</v>
      </c>
      <c r="R10" s="168" t="s">
        <v>362</v>
      </c>
      <c r="S10" s="94"/>
      <c r="T10" s="54"/>
    </row>
    <row r="11" spans="1:20" ht="72.75" customHeight="1">
      <c r="A11" s="2094"/>
      <c r="B11" s="1236" t="s">
        <v>2300</v>
      </c>
      <c r="C11" s="54" t="s">
        <v>2301</v>
      </c>
      <c r="D11" s="912" t="s">
        <v>203</v>
      </c>
      <c r="E11" s="508" t="s">
        <v>12</v>
      </c>
      <c r="F11" s="229">
        <v>1</v>
      </c>
      <c r="G11" s="1253" t="s">
        <v>206</v>
      </c>
      <c r="H11" s="229" t="s">
        <v>2263</v>
      </c>
      <c r="I11" s="570" t="s">
        <v>2298</v>
      </c>
      <c r="J11" s="54" t="s">
        <v>238</v>
      </c>
      <c r="K11" s="54" t="s">
        <v>2300</v>
      </c>
      <c r="L11" s="184"/>
      <c r="M11" s="41" t="s">
        <v>203</v>
      </c>
      <c r="N11" s="41" t="s">
        <v>203</v>
      </c>
      <c r="O11" s="41" t="s">
        <v>206</v>
      </c>
      <c r="P11" s="41" t="s">
        <v>206</v>
      </c>
      <c r="Q11" s="41" t="s">
        <v>206</v>
      </c>
      <c r="R11" s="168" t="s">
        <v>362</v>
      </c>
      <c r="S11" s="94"/>
      <c r="T11" s="54"/>
    </row>
    <row r="12" spans="1:20" ht="72.75" customHeight="1">
      <c r="A12" s="2094"/>
      <c r="B12" s="1236" t="s">
        <v>2303</v>
      </c>
      <c r="C12" s="54" t="s">
        <v>2304</v>
      </c>
      <c r="D12" s="912" t="s">
        <v>203</v>
      </c>
      <c r="E12" s="508" t="s">
        <v>12</v>
      </c>
      <c r="F12" s="229">
        <v>10</v>
      </c>
      <c r="G12" s="1253" t="s">
        <v>206</v>
      </c>
      <c r="H12" s="229" t="s">
        <v>2263</v>
      </c>
      <c r="I12" s="570" t="s">
        <v>2298</v>
      </c>
      <c r="J12" s="54" t="s">
        <v>238</v>
      </c>
      <c r="K12" s="54" t="s">
        <v>2303</v>
      </c>
      <c r="L12" s="184"/>
      <c r="M12" s="41" t="s">
        <v>203</v>
      </c>
      <c r="N12" s="41" t="s">
        <v>203</v>
      </c>
      <c r="O12" s="41" t="s">
        <v>206</v>
      </c>
      <c r="P12" s="41" t="s">
        <v>206</v>
      </c>
      <c r="Q12" s="41" t="s">
        <v>206</v>
      </c>
      <c r="R12" s="168" t="s">
        <v>362</v>
      </c>
      <c r="S12" s="94"/>
      <c r="T12" s="54"/>
    </row>
    <row r="13" spans="1:20" ht="15" customHeight="1">
      <c r="A13" s="2094"/>
      <c r="B13" s="1236" t="s">
        <v>2306</v>
      </c>
      <c r="C13" s="54" t="s">
        <v>2307</v>
      </c>
      <c r="D13" s="912" t="s">
        <v>203</v>
      </c>
      <c r="E13" s="508" t="s">
        <v>12</v>
      </c>
      <c r="F13" s="229">
        <v>11</v>
      </c>
      <c r="G13" s="1253" t="s">
        <v>206</v>
      </c>
      <c r="H13" s="229" t="s">
        <v>2263</v>
      </c>
      <c r="I13" s="570" t="s">
        <v>2293</v>
      </c>
      <c r="J13" s="54" t="s">
        <v>238</v>
      </c>
      <c r="K13" s="54" t="s">
        <v>2306</v>
      </c>
      <c r="L13" s="184"/>
      <c r="M13" s="41" t="s">
        <v>203</v>
      </c>
      <c r="N13" s="41" t="s">
        <v>203</v>
      </c>
      <c r="O13" s="41" t="s">
        <v>206</v>
      </c>
      <c r="P13" s="41" t="s">
        <v>206</v>
      </c>
      <c r="Q13" s="168" t="s">
        <v>362</v>
      </c>
      <c r="R13" s="168" t="s">
        <v>203</v>
      </c>
      <c r="S13" s="94"/>
      <c r="T13" s="54"/>
    </row>
    <row r="14" spans="1:20" ht="72.75" customHeight="1">
      <c r="A14" s="2094"/>
      <c r="B14" s="1236" t="s">
        <v>2309</v>
      </c>
      <c r="C14" s="54" t="s">
        <v>2310</v>
      </c>
      <c r="D14" s="912" t="s">
        <v>203</v>
      </c>
      <c r="E14" s="508" t="s">
        <v>12</v>
      </c>
      <c r="F14" s="229">
        <v>30</v>
      </c>
      <c r="G14" s="1253" t="s">
        <v>206</v>
      </c>
      <c r="H14" s="229" t="s">
        <v>2263</v>
      </c>
      <c r="I14" s="570" t="s">
        <v>2311</v>
      </c>
      <c r="J14" s="54" t="s">
        <v>238</v>
      </c>
      <c r="K14" s="54" t="s">
        <v>2309</v>
      </c>
      <c r="L14" s="184"/>
      <c r="M14" s="41" t="s">
        <v>203</v>
      </c>
      <c r="N14" s="41" t="s">
        <v>203</v>
      </c>
      <c r="O14" s="41" t="s">
        <v>206</v>
      </c>
      <c r="P14" s="41" t="s">
        <v>206</v>
      </c>
      <c r="Q14" s="168" t="s">
        <v>362</v>
      </c>
      <c r="R14" s="168" t="s">
        <v>203</v>
      </c>
      <c r="S14" s="94"/>
      <c r="T14" s="54"/>
    </row>
    <row r="15" spans="1:20" ht="15" customHeight="1">
      <c r="A15" s="2094"/>
      <c r="B15" s="1236" t="s">
        <v>2313</v>
      </c>
      <c r="C15" s="54" t="s">
        <v>2314</v>
      </c>
      <c r="D15" s="912" t="s">
        <v>203</v>
      </c>
      <c r="E15" s="508" t="s">
        <v>12</v>
      </c>
      <c r="F15" s="229">
        <v>30</v>
      </c>
      <c r="G15" s="1253" t="s">
        <v>206</v>
      </c>
      <c r="H15" s="229" t="s">
        <v>2263</v>
      </c>
      <c r="I15" s="570" t="s">
        <v>2289</v>
      </c>
      <c r="J15" s="54" t="s">
        <v>238</v>
      </c>
      <c r="K15" s="54" t="s">
        <v>2313</v>
      </c>
      <c r="L15" s="184"/>
      <c r="M15" s="41" t="s">
        <v>203</v>
      </c>
      <c r="N15" s="41" t="s">
        <v>203</v>
      </c>
      <c r="O15" s="41" t="s">
        <v>206</v>
      </c>
      <c r="P15" s="41" t="s">
        <v>206</v>
      </c>
      <c r="Q15" s="168" t="s">
        <v>362</v>
      </c>
      <c r="R15" s="168" t="s">
        <v>203</v>
      </c>
      <c r="S15" s="94"/>
      <c r="T15" s="54"/>
    </row>
    <row r="16" spans="1:20" ht="72.75" customHeight="1">
      <c r="A16" s="2094"/>
      <c r="B16" s="1236" t="s">
        <v>2316</v>
      </c>
      <c r="C16" s="54" t="s">
        <v>2317</v>
      </c>
      <c r="D16" s="912" t="s">
        <v>203</v>
      </c>
      <c r="E16" s="508" t="s">
        <v>12</v>
      </c>
      <c r="F16" s="229">
        <v>30</v>
      </c>
      <c r="G16" s="1253" t="s">
        <v>206</v>
      </c>
      <c r="H16" s="229" t="s">
        <v>2263</v>
      </c>
      <c r="I16" s="570" t="s">
        <v>2318</v>
      </c>
      <c r="J16" s="54" t="s">
        <v>238</v>
      </c>
      <c r="K16" s="54" t="s">
        <v>2316</v>
      </c>
      <c r="L16" s="184"/>
      <c r="M16" s="41" t="s">
        <v>203</v>
      </c>
      <c r="N16" s="41" t="s">
        <v>203</v>
      </c>
      <c r="O16" s="41" t="s">
        <v>206</v>
      </c>
      <c r="P16" s="41" t="s">
        <v>206</v>
      </c>
      <c r="Q16" s="168" t="s">
        <v>362</v>
      </c>
      <c r="R16" s="168" t="s">
        <v>203</v>
      </c>
      <c r="S16" s="94"/>
      <c r="T16" s="54"/>
    </row>
    <row r="17" spans="1:20" ht="72.75" customHeight="1">
      <c r="A17" s="2094"/>
      <c r="B17" s="1236" t="s">
        <v>2320</v>
      </c>
      <c r="C17" s="54" t="s">
        <v>2321</v>
      </c>
      <c r="D17" s="912" t="s">
        <v>203</v>
      </c>
      <c r="E17" s="508" t="s">
        <v>12</v>
      </c>
      <c r="F17" s="229">
        <v>30</v>
      </c>
      <c r="G17" s="1253" t="s">
        <v>206</v>
      </c>
      <c r="H17" s="229" t="s">
        <v>2263</v>
      </c>
      <c r="I17" s="570" t="s">
        <v>2298</v>
      </c>
      <c r="J17" s="54" t="s">
        <v>238</v>
      </c>
      <c r="K17" s="54" t="s">
        <v>2320</v>
      </c>
      <c r="L17" s="184"/>
      <c r="M17" s="41" t="s">
        <v>203</v>
      </c>
      <c r="N17" s="41" t="s">
        <v>203</v>
      </c>
      <c r="O17" s="41" t="s">
        <v>206</v>
      </c>
      <c r="P17" s="41" t="s">
        <v>206</v>
      </c>
      <c r="Q17" s="168" t="s">
        <v>362</v>
      </c>
      <c r="R17" s="168" t="s">
        <v>362</v>
      </c>
      <c r="S17" s="94"/>
      <c r="T17" s="54"/>
    </row>
    <row r="18" spans="1:20" ht="72.75" customHeight="1">
      <c r="A18" s="2094"/>
      <c r="B18" s="1236" t="s">
        <v>2323</v>
      </c>
      <c r="C18" s="54" t="s">
        <v>2324</v>
      </c>
      <c r="D18" s="912" t="s">
        <v>203</v>
      </c>
      <c r="E18" s="508" t="s">
        <v>28</v>
      </c>
      <c r="F18" s="229">
        <v>9</v>
      </c>
      <c r="G18" s="1253">
        <v>0</v>
      </c>
      <c r="H18" s="229" t="s">
        <v>2263</v>
      </c>
      <c r="I18" s="570" t="s">
        <v>2298</v>
      </c>
      <c r="J18" s="54" t="s">
        <v>238</v>
      </c>
      <c r="K18" s="54" t="s">
        <v>2323</v>
      </c>
      <c r="L18" s="184"/>
      <c r="M18" s="41" t="s">
        <v>203</v>
      </c>
      <c r="N18" s="41" t="s">
        <v>203</v>
      </c>
      <c r="O18" s="41" t="s">
        <v>206</v>
      </c>
      <c r="P18" s="41" t="s">
        <v>206</v>
      </c>
      <c r="Q18" s="168" t="s">
        <v>206</v>
      </c>
      <c r="R18" s="168" t="s">
        <v>362</v>
      </c>
      <c r="S18" s="94"/>
      <c r="T18" s="54"/>
    </row>
    <row r="19" spans="1:20" ht="72.75" customHeight="1">
      <c r="A19" s="2094"/>
      <c r="B19" s="1236" t="s">
        <v>2326</v>
      </c>
      <c r="C19" s="54" t="s">
        <v>2327</v>
      </c>
      <c r="D19" s="912" t="s">
        <v>203</v>
      </c>
      <c r="E19" s="508" t="s">
        <v>28</v>
      </c>
      <c r="F19" s="229">
        <v>8</v>
      </c>
      <c r="G19" s="1253">
        <v>0</v>
      </c>
      <c r="H19" s="229" t="s">
        <v>2263</v>
      </c>
      <c r="I19" s="570" t="s">
        <v>2298</v>
      </c>
      <c r="J19" s="54" t="s">
        <v>238</v>
      </c>
      <c r="K19" s="54" t="s">
        <v>2326</v>
      </c>
      <c r="L19" s="184"/>
      <c r="M19" s="41" t="s">
        <v>203</v>
      </c>
      <c r="N19" s="41" t="s">
        <v>203</v>
      </c>
      <c r="O19" s="41" t="s">
        <v>206</v>
      </c>
      <c r="P19" s="41" t="s">
        <v>206</v>
      </c>
      <c r="Q19" s="168" t="s">
        <v>206</v>
      </c>
      <c r="R19" s="168" t="s">
        <v>362</v>
      </c>
      <c r="S19" s="94"/>
      <c r="T19" s="54"/>
    </row>
    <row r="20" spans="1:20" ht="15" customHeight="1">
      <c r="A20" s="2094"/>
      <c r="B20" s="1236" t="s">
        <v>2329</v>
      </c>
      <c r="C20" s="54" t="s">
        <v>2330</v>
      </c>
      <c r="D20" s="912" t="s">
        <v>203</v>
      </c>
      <c r="E20" s="508" t="s">
        <v>12</v>
      </c>
      <c r="F20" s="229">
        <v>30</v>
      </c>
      <c r="G20" s="1253" t="s">
        <v>206</v>
      </c>
      <c r="H20" s="229" t="s">
        <v>2263</v>
      </c>
      <c r="I20" s="570" t="s">
        <v>2331</v>
      </c>
      <c r="J20" s="54" t="s">
        <v>238</v>
      </c>
      <c r="K20" s="54" t="s">
        <v>2329</v>
      </c>
      <c r="L20" s="184"/>
      <c r="M20" s="41" t="s">
        <v>203</v>
      </c>
      <c r="N20" s="41" t="s">
        <v>203</v>
      </c>
      <c r="O20" s="41" t="s">
        <v>206</v>
      </c>
      <c r="P20" s="41" t="s">
        <v>206</v>
      </c>
      <c r="Q20" s="168" t="s">
        <v>362</v>
      </c>
      <c r="R20" s="168" t="s">
        <v>203</v>
      </c>
      <c r="S20" s="94"/>
      <c r="T20" s="54"/>
    </row>
    <row r="21" spans="1:20" ht="15" customHeight="1">
      <c r="A21" s="2094"/>
      <c r="B21" s="1236" t="s">
        <v>2333</v>
      </c>
      <c r="C21" s="728" t="s">
        <v>2334</v>
      </c>
      <c r="D21" s="912" t="s">
        <v>203</v>
      </c>
      <c r="E21" s="508" t="s">
        <v>12</v>
      </c>
      <c r="F21" s="229">
        <v>30</v>
      </c>
      <c r="G21" s="1253" t="s">
        <v>206</v>
      </c>
      <c r="H21" s="229" t="s">
        <v>2263</v>
      </c>
      <c r="I21" s="570" t="s">
        <v>2289</v>
      </c>
      <c r="J21" s="54" t="s">
        <v>238</v>
      </c>
      <c r="K21" s="54" t="s">
        <v>2333</v>
      </c>
      <c r="L21" s="184"/>
      <c r="M21" s="41" t="s">
        <v>203</v>
      </c>
      <c r="N21" s="41" t="s">
        <v>203</v>
      </c>
      <c r="O21" s="41" t="s">
        <v>206</v>
      </c>
      <c r="P21" s="41" t="s">
        <v>206</v>
      </c>
      <c r="Q21" s="168" t="s">
        <v>362</v>
      </c>
      <c r="R21" s="168" t="s">
        <v>203</v>
      </c>
      <c r="S21" s="94"/>
      <c r="T21" s="54"/>
    </row>
    <row r="22" spans="1:20" ht="15" customHeight="1">
      <c r="A22" s="2094"/>
      <c r="B22" s="1236" t="s">
        <v>1129</v>
      </c>
      <c r="C22" s="676" t="s">
        <v>2336</v>
      </c>
      <c r="D22" s="912" t="s">
        <v>203</v>
      </c>
      <c r="E22" s="508" t="s">
        <v>12</v>
      </c>
      <c r="F22" s="229">
        <v>3</v>
      </c>
      <c r="G22" s="1253" t="s">
        <v>206</v>
      </c>
      <c r="H22" s="229" t="s">
        <v>2263</v>
      </c>
      <c r="I22" s="570" t="s">
        <v>2337</v>
      </c>
      <c r="J22" s="54" t="s">
        <v>238</v>
      </c>
      <c r="K22" s="262" t="s">
        <v>1129</v>
      </c>
      <c r="L22" s="184"/>
      <c r="M22" s="41" t="s">
        <v>203</v>
      </c>
      <c r="N22" s="41" t="s">
        <v>203</v>
      </c>
      <c r="O22" s="41" t="s">
        <v>206</v>
      </c>
      <c r="P22" s="41" t="s">
        <v>206</v>
      </c>
      <c r="Q22" s="168" t="s">
        <v>206</v>
      </c>
      <c r="R22" s="168" t="s">
        <v>203</v>
      </c>
      <c r="S22" s="94"/>
      <c r="T22" s="54"/>
    </row>
    <row r="23" spans="1:20" ht="15" customHeight="1">
      <c r="A23" s="2094"/>
      <c r="B23" s="1236" t="s">
        <v>2339</v>
      </c>
      <c r="C23" s="676" t="s">
        <v>2340</v>
      </c>
      <c r="D23" s="912" t="s">
        <v>203</v>
      </c>
      <c r="E23" s="229" t="s">
        <v>12</v>
      </c>
      <c r="F23" s="229">
        <v>30</v>
      </c>
      <c r="G23" s="1253" t="s">
        <v>206</v>
      </c>
      <c r="H23" s="229" t="s">
        <v>2341</v>
      </c>
      <c r="I23" s="570" t="s">
        <v>2342</v>
      </c>
      <c r="J23" s="54" t="s">
        <v>238</v>
      </c>
      <c r="K23" s="54" t="s">
        <v>2339</v>
      </c>
      <c r="L23" s="184"/>
      <c r="M23" s="41" t="s">
        <v>203</v>
      </c>
      <c r="N23" s="41" t="s">
        <v>203</v>
      </c>
      <c r="O23" s="41" t="s">
        <v>206</v>
      </c>
      <c r="P23" s="41" t="s">
        <v>206</v>
      </c>
      <c r="Q23" s="167" t="s">
        <v>206</v>
      </c>
      <c r="R23" s="508" t="s">
        <v>203</v>
      </c>
      <c r="S23" s="94" t="s">
        <v>2272</v>
      </c>
      <c r="T23" s="54" t="s">
        <v>2348</v>
      </c>
    </row>
    <row r="24" spans="1:20" ht="15" customHeight="1">
      <c r="A24" s="2094"/>
      <c r="B24" s="1236" t="s">
        <v>2349</v>
      </c>
      <c r="C24" s="676" t="s">
        <v>2350</v>
      </c>
      <c r="D24" s="912" t="s">
        <v>203</v>
      </c>
      <c r="E24" s="508" t="s">
        <v>12</v>
      </c>
      <c r="F24" s="229">
        <v>30</v>
      </c>
      <c r="G24" s="1253" t="s">
        <v>206</v>
      </c>
      <c r="H24" s="229" t="s">
        <v>2263</v>
      </c>
      <c r="I24" s="570" t="s">
        <v>2351</v>
      </c>
      <c r="J24" s="54" t="s">
        <v>238</v>
      </c>
      <c r="K24" s="54" t="s">
        <v>2349</v>
      </c>
      <c r="L24" s="184"/>
      <c r="M24" s="41" t="s">
        <v>203</v>
      </c>
      <c r="N24" s="41" t="s">
        <v>203</v>
      </c>
      <c r="O24" s="41" t="s">
        <v>206</v>
      </c>
      <c r="P24" s="41" t="s">
        <v>206</v>
      </c>
      <c r="Q24" s="168" t="s">
        <v>362</v>
      </c>
      <c r="R24" s="168" t="s">
        <v>203</v>
      </c>
      <c r="S24" s="94"/>
      <c r="T24" s="54"/>
    </row>
    <row r="25" spans="1:20" ht="15" customHeight="1">
      <c r="A25" s="2094"/>
      <c r="B25" s="1236" t="s">
        <v>2353</v>
      </c>
      <c r="C25" s="680" t="s">
        <v>2354</v>
      </c>
      <c r="D25" s="912" t="s">
        <v>203</v>
      </c>
      <c r="E25" s="508" t="s">
        <v>12</v>
      </c>
      <c r="F25" s="229">
        <v>3</v>
      </c>
      <c r="G25" s="1253" t="s">
        <v>206</v>
      </c>
      <c r="H25" s="229" t="s">
        <v>2263</v>
      </c>
      <c r="I25" s="570" t="s">
        <v>2351</v>
      </c>
      <c r="J25" s="54" t="s">
        <v>238</v>
      </c>
      <c r="K25" s="54" t="s">
        <v>2353</v>
      </c>
      <c r="L25" s="184"/>
      <c r="M25" s="41" t="s">
        <v>203</v>
      </c>
      <c r="N25" s="41" t="s">
        <v>203</v>
      </c>
      <c r="O25" s="41" t="s">
        <v>206</v>
      </c>
      <c r="P25" s="41" t="s">
        <v>206</v>
      </c>
      <c r="Q25" s="168" t="s">
        <v>362</v>
      </c>
      <c r="R25" s="168" t="s">
        <v>203</v>
      </c>
      <c r="S25" s="94"/>
      <c r="T25" s="54" t="s">
        <v>2348</v>
      </c>
    </row>
    <row r="26" spans="1:20" ht="15" customHeight="1">
      <c r="A26" s="2094"/>
      <c r="B26" s="1236" t="s">
        <v>2356</v>
      </c>
      <c r="C26" s="680" t="s">
        <v>2357</v>
      </c>
      <c r="D26" s="912" t="s">
        <v>203</v>
      </c>
      <c r="E26" s="229" t="s">
        <v>12</v>
      </c>
      <c r="F26" s="229">
        <v>30</v>
      </c>
      <c r="G26" s="1253" t="s">
        <v>206</v>
      </c>
      <c r="H26" s="229" t="s">
        <v>2263</v>
      </c>
      <c r="I26" s="570" t="s">
        <v>2331</v>
      </c>
      <c r="J26" s="207" t="s">
        <v>238</v>
      </c>
      <c r="K26" s="191" t="s">
        <v>2356</v>
      </c>
      <c r="L26" s="184"/>
      <c r="M26" s="41" t="s">
        <v>203</v>
      </c>
      <c r="N26" s="41" t="s">
        <v>203</v>
      </c>
      <c r="O26" s="41" t="s">
        <v>206</v>
      </c>
      <c r="P26" s="41" t="s">
        <v>206</v>
      </c>
      <c r="Q26" s="167" t="s">
        <v>206</v>
      </c>
      <c r="R26" s="508" t="s">
        <v>203</v>
      </c>
      <c r="S26" s="94"/>
      <c r="T26" s="54" t="s">
        <v>2348</v>
      </c>
    </row>
    <row r="27" spans="1:20" ht="15" customHeight="1">
      <c r="A27" s="2094"/>
      <c r="B27" s="1236" t="s">
        <v>1145</v>
      </c>
      <c r="C27" s="680" t="s">
        <v>2363</v>
      </c>
      <c r="D27" s="912" t="s">
        <v>203</v>
      </c>
      <c r="E27" s="229" t="s">
        <v>12</v>
      </c>
      <c r="F27" s="229">
        <v>2</v>
      </c>
      <c r="G27" s="1253" t="s">
        <v>206</v>
      </c>
      <c r="H27" s="229" t="s">
        <v>2263</v>
      </c>
      <c r="I27" s="570" t="s">
        <v>2269</v>
      </c>
      <c r="J27" s="895" t="s">
        <v>238</v>
      </c>
      <c r="K27" s="341" t="s">
        <v>1145</v>
      </c>
      <c r="L27" s="199"/>
      <c r="M27" s="41" t="s">
        <v>203</v>
      </c>
      <c r="N27" s="41" t="s">
        <v>203</v>
      </c>
      <c r="O27" s="41" t="s">
        <v>206</v>
      </c>
      <c r="P27" s="41" t="s">
        <v>206</v>
      </c>
      <c r="Q27" s="167" t="s">
        <v>362</v>
      </c>
      <c r="R27" s="508" t="s">
        <v>203</v>
      </c>
      <c r="S27" s="94"/>
      <c r="T27" s="54"/>
    </row>
    <row r="28" spans="1:20" ht="15" customHeight="1">
      <c r="A28" s="2094"/>
      <c r="B28" s="1236" t="s">
        <v>2365</v>
      </c>
      <c r="C28" s="680" t="s">
        <v>2366</v>
      </c>
      <c r="D28" s="912" t="s">
        <v>203</v>
      </c>
      <c r="E28" s="229" t="s">
        <v>12</v>
      </c>
      <c r="F28" s="229">
        <v>30</v>
      </c>
      <c r="G28" s="1253" t="s">
        <v>206</v>
      </c>
      <c r="H28" s="229" t="s">
        <v>2263</v>
      </c>
      <c r="I28" s="570" t="s">
        <v>2331</v>
      </c>
      <c r="J28" s="207" t="s">
        <v>238</v>
      </c>
      <c r="K28" s="468" t="s">
        <v>2365</v>
      </c>
      <c r="L28" s="327"/>
      <c r="M28" s="41" t="s">
        <v>203</v>
      </c>
      <c r="N28" s="41" t="s">
        <v>203</v>
      </c>
      <c r="O28" s="41" t="s">
        <v>206</v>
      </c>
      <c r="P28" s="41" t="s">
        <v>206</v>
      </c>
      <c r="Q28" s="508" t="s">
        <v>206</v>
      </c>
      <c r="R28" s="508" t="s">
        <v>203</v>
      </c>
      <c r="S28" s="565" t="s">
        <v>2272</v>
      </c>
      <c r="T28" s="54" t="s">
        <v>2348</v>
      </c>
    </row>
    <row r="29" spans="1:20" ht="29.25" customHeight="1">
      <c r="A29" s="2094"/>
      <c r="B29" s="1236" t="s">
        <v>2372</v>
      </c>
      <c r="C29" s="680" t="s">
        <v>2373</v>
      </c>
      <c r="D29" s="912" t="s">
        <v>203</v>
      </c>
      <c r="E29" s="229" t="s">
        <v>12</v>
      </c>
      <c r="F29" s="229">
        <v>30</v>
      </c>
      <c r="G29" s="1253" t="s">
        <v>206</v>
      </c>
      <c r="H29" s="229" t="s">
        <v>2263</v>
      </c>
      <c r="I29" s="570" t="s">
        <v>2374</v>
      </c>
      <c r="J29" s="54" t="s">
        <v>238</v>
      </c>
      <c r="K29" s="661" t="s">
        <v>2372</v>
      </c>
      <c r="L29" s="184"/>
      <c r="M29" s="41" t="s">
        <v>203</v>
      </c>
      <c r="N29" s="41" t="s">
        <v>203</v>
      </c>
      <c r="O29" s="41" t="s">
        <v>206</v>
      </c>
      <c r="P29" s="41" t="s">
        <v>206</v>
      </c>
      <c r="Q29" s="167" t="s">
        <v>362</v>
      </c>
      <c r="R29" s="508" t="s">
        <v>203</v>
      </c>
      <c r="S29" s="949"/>
      <c r="T29" s="54" t="s">
        <v>2348</v>
      </c>
    </row>
    <row r="30" spans="1:20" ht="29.25" customHeight="1">
      <c r="A30" s="2094"/>
      <c r="B30" s="1236" t="s">
        <v>2375</v>
      </c>
      <c r="C30" s="680" t="s">
        <v>2376</v>
      </c>
      <c r="D30" s="912" t="s">
        <v>203</v>
      </c>
      <c r="E30" s="229" t="s">
        <v>12</v>
      </c>
      <c r="F30" s="229">
        <v>5</v>
      </c>
      <c r="G30" s="1253" t="s">
        <v>206</v>
      </c>
      <c r="H30" s="229" t="s">
        <v>2263</v>
      </c>
      <c r="I30" s="570" t="s">
        <v>2269</v>
      </c>
      <c r="J30" s="54" t="s">
        <v>238</v>
      </c>
      <c r="K30" s="661" t="s">
        <v>2375</v>
      </c>
      <c r="L30" s="184"/>
      <c r="M30" s="41" t="s">
        <v>203</v>
      </c>
      <c r="N30" s="41" t="s">
        <v>203</v>
      </c>
      <c r="O30" s="41" t="s">
        <v>206</v>
      </c>
      <c r="P30" s="41" t="s">
        <v>206</v>
      </c>
      <c r="Q30" s="167" t="s">
        <v>362</v>
      </c>
      <c r="R30" s="508" t="s">
        <v>203</v>
      </c>
      <c r="S30" s="949"/>
      <c r="T30" s="54"/>
    </row>
    <row r="31" spans="1:20" ht="15" customHeight="1">
      <c r="A31" s="2094"/>
      <c r="B31" s="1236" t="s">
        <v>2378</v>
      </c>
      <c r="C31" s="1105" t="s">
        <v>2379</v>
      </c>
      <c r="D31" s="912" t="s">
        <v>203</v>
      </c>
      <c r="E31" s="508" t="s">
        <v>2380</v>
      </c>
      <c r="F31" s="229">
        <v>8</v>
      </c>
      <c r="G31" s="1253">
        <v>0</v>
      </c>
      <c r="H31" s="229" t="s">
        <v>2263</v>
      </c>
      <c r="I31" s="570" t="s">
        <v>2381</v>
      </c>
      <c r="J31" s="54" t="s">
        <v>238</v>
      </c>
      <c r="K31" s="54" t="s">
        <v>2378</v>
      </c>
      <c r="L31" s="184"/>
      <c r="M31" s="41" t="s">
        <v>203</v>
      </c>
      <c r="N31" s="41" t="s">
        <v>203</v>
      </c>
      <c r="O31" s="41" t="s">
        <v>206</v>
      </c>
      <c r="P31" s="41" t="s">
        <v>206</v>
      </c>
      <c r="Q31" s="508" t="s">
        <v>362</v>
      </c>
      <c r="R31" s="508" t="s">
        <v>203</v>
      </c>
      <c r="S31" s="94"/>
      <c r="T31" s="54" t="s">
        <v>2348</v>
      </c>
    </row>
    <row r="32" spans="1:20" ht="15" customHeight="1">
      <c r="A32" s="2094"/>
      <c r="B32" s="1236" t="s">
        <v>2383</v>
      </c>
      <c r="C32" s="680" t="s">
        <v>2384</v>
      </c>
      <c r="D32" s="912" t="s">
        <v>203</v>
      </c>
      <c r="E32" s="229" t="s">
        <v>12</v>
      </c>
      <c r="F32" s="229">
        <v>1</v>
      </c>
      <c r="G32" s="1253" t="s">
        <v>206</v>
      </c>
      <c r="H32" s="229" t="s">
        <v>2263</v>
      </c>
      <c r="I32" s="570" t="s">
        <v>2342</v>
      </c>
      <c r="J32" s="54" t="s">
        <v>238</v>
      </c>
      <c r="K32" s="54" t="s">
        <v>2383</v>
      </c>
      <c r="L32" s="184"/>
      <c r="M32" s="41" t="s">
        <v>203</v>
      </c>
      <c r="N32" s="41" t="s">
        <v>203</v>
      </c>
      <c r="O32" s="41" t="s">
        <v>206</v>
      </c>
      <c r="P32" s="41" t="s">
        <v>206</v>
      </c>
      <c r="Q32" s="508" t="s">
        <v>362</v>
      </c>
      <c r="R32" s="508" t="s">
        <v>203</v>
      </c>
      <c r="S32" s="94"/>
      <c r="T32" s="54" t="s">
        <v>2386</v>
      </c>
    </row>
    <row r="33" spans="1:20" ht="30">
      <c r="A33" s="2094"/>
      <c r="B33" s="110" t="s">
        <v>2387</v>
      </c>
      <c r="C33" s="298" t="s">
        <v>2388</v>
      </c>
      <c r="D33" s="912" t="s">
        <v>203</v>
      </c>
      <c r="E33" s="508" t="s">
        <v>2380</v>
      </c>
      <c r="F33" s="229">
        <v>8</v>
      </c>
      <c r="G33" s="1253" t="s">
        <v>206</v>
      </c>
      <c r="H33" s="229" t="s">
        <v>2263</v>
      </c>
      <c r="I33" s="628" t="s">
        <v>2389</v>
      </c>
      <c r="J33" s="54" t="s">
        <v>238</v>
      </c>
      <c r="K33" s="229" t="s">
        <v>2387</v>
      </c>
      <c r="L33" s="15"/>
      <c r="M33" s="41" t="s">
        <v>203</v>
      </c>
      <c r="N33" s="41" t="s">
        <v>203</v>
      </c>
      <c r="O33" s="41" t="s">
        <v>206</v>
      </c>
      <c r="P33" s="41" t="s">
        <v>206</v>
      </c>
      <c r="Q33" s="508" t="s">
        <v>206</v>
      </c>
      <c r="R33" s="508" t="s">
        <v>203</v>
      </c>
      <c r="S33" s="1082"/>
      <c r="T33" s="46"/>
    </row>
    <row r="34" spans="1:20" ht="30">
      <c r="A34" s="2094"/>
      <c r="B34" s="110" t="s">
        <v>2391</v>
      </c>
      <c r="C34" s="298" t="s">
        <v>2392</v>
      </c>
      <c r="D34" s="912" t="s">
        <v>203</v>
      </c>
      <c r="E34" s="229" t="s">
        <v>28</v>
      </c>
      <c r="F34" s="229">
        <v>5</v>
      </c>
      <c r="G34" s="1253">
        <v>0</v>
      </c>
      <c r="H34" s="229" t="s">
        <v>2263</v>
      </c>
      <c r="I34" s="570" t="s">
        <v>2298</v>
      </c>
      <c r="J34" s="54" t="s">
        <v>238</v>
      </c>
      <c r="K34" s="229" t="s">
        <v>2391</v>
      </c>
      <c r="L34" s="15"/>
      <c r="M34" s="41" t="s">
        <v>203</v>
      </c>
      <c r="N34" s="41" t="s">
        <v>203</v>
      </c>
      <c r="O34" s="41" t="s">
        <v>206</v>
      </c>
      <c r="P34" s="41" t="s">
        <v>206</v>
      </c>
      <c r="Q34" s="508" t="s">
        <v>206</v>
      </c>
      <c r="R34" s="508" t="s">
        <v>362</v>
      </c>
      <c r="S34" s="1082"/>
      <c r="T34" s="46"/>
    </row>
    <row r="35" spans="1:20" ht="30">
      <c r="A35" s="2094"/>
      <c r="B35" s="110" t="s">
        <v>2394</v>
      </c>
      <c r="C35" s="298" t="s">
        <v>2395</v>
      </c>
      <c r="D35" s="912" t="s">
        <v>203</v>
      </c>
      <c r="E35" s="229" t="s">
        <v>12</v>
      </c>
      <c r="F35" s="229">
        <v>13</v>
      </c>
      <c r="G35" s="1253" t="s">
        <v>206</v>
      </c>
      <c r="H35" s="229" t="s">
        <v>2263</v>
      </c>
      <c r="I35" s="570" t="s">
        <v>2298</v>
      </c>
      <c r="J35" s="54" t="s">
        <v>238</v>
      </c>
      <c r="K35" s="229" t="s">
        <v>2394</v>
      </c>
      <c r="L35" s="15"/>
      <c r="M35" s="41" t="s">
        <v>203</v>
      </c>
      <c r="N35" s="41" t="s">
        <v>203</v>
      </c>
      <c r="O35" s="41" t="s">
        <v>206</v>
      </c>
      <c r="P35" s="41" t="s">
        <v>206</v>
      </c>
      <c r="Q35" s="508" t="s">
        <v>206</v>
      </c>
      <c r="R35" s="508" t="s">
        <v>362</v>
      </c>
      <c r="S35" s="1082"/>
      <c r="T35" s="46"/>
    </row>
    <row r="36" spans="1:20" ht="30">
      <c r="A36" s="2094"/>
      <c r="B36" s="110" t="s">
        <v>2397</v>
      </c>
      <c r="C36" s="298" t="s">
        <v>2398</v>
      </c>
      <c r="D36" s="912" t="s">
        <v>203</v>
      </c>
      <c r="E36" s="229" t="s">
        <v>28</v>
      </c>
      <c r="F36" s="229">
        <v>12</v>
      </c>
      <c r="G36" s="1253">
        <v>0</v>
      </c>
      <c r="H36" s="229" t="s">
        <v>2263</v>
      </c>
      <c r="I36" s="570" t="s">
        <v>2298</v>
      </c>
      <c r="J36" s="54" t="s">
        <v>238</v>
      </c>
      <c r="K36" s="229" t="s">
        <v>2397</v>
      </c>
      <c r="L36" s="15"/>
      <c r="M36" s="41" t="s">
        <v>203</v>
      </c>
      <c r="N36" s="41" t="s">
        <v>203</v>
      </c>
      <c r="O36" s="41" t="s">
        <v>206</v>
      </c>
      <c r="P36" s="41" t="s">
        <v>206</v>
      </c>
      <c r="Q36" s="508" t="s">
        <v>362</v>
      </c>
      <c r="R36" s="508" t="s">
        <v>362</v>
      </c>
      <c r="S36" s="1082"/>
      <c r="T36" s="46"/>
    </row>
    <row r="37" spans="1:20" ht="30">
      <c r="A37" s="2094"/>
      <c r="B37" s="110" t="s">
        <v>2400</v>
      </c>
      <c r="C37" s="298" t="s">
        <v>2401</v>
      </c>
      <c r="D37" s="912" t="s">
        <v>203</v>
      </c>
      <c r="E37" s="229" t="s">
        <v>28</v>
      </c>
      <c r="F37" s="229">
        <v>12</v>
      </c>
      <c r="G37" s="1253">
        <v>0</v>
      </c>
      <c r="H37" s="229" t="s">
        <v>2263</v>
      </c>
      <c r="I37" s="570" t="s">
        <v>2298</v>
      </c>
      <c r="J37" s="54" t="s">
        <v>238</v>
      </c>
      <c r="K37" s="229" t="s">
        <v>2400</v>
      </c>
      <c r="L37" s="15"/>
      <c r="M37" s="41" t="s">
        <v>203</v>
      </c>
      <c r="N37" s="41" t="s">
        <v>203</v>
      </c>
      <c r="O37" s="41" t="s">
        <v>206</v>
      </c>
      <c r="P37" s="41" t="s">
        <v>206</v>
      </c>
      <c r="Q37" s="508" t="s">
        <v>362</v>
      </c>
      <c r="R37" s="508" t="s">
        <v>362</v>
      </c>
      <c r="S37" s="1082"/>
      <c r="T37" s="46"/>
    </row>
    <row r="38" spans="1:20" ht="30">
      <c r="A38" s="2094"/>
      <c r="B38" s="110" t="s">
        <v>2403</v>
      </c>
      <c r="C38" s="298" t="s">
        <v>2404</v>
      </c>
      <c r="D38" s="912" t="s">
        <v>203</v>
      </c>
      <c r="E38" s="229" t="s">
        <v>12</v>
      </c>
      <c r="F38" s="229">
        <v>12</v>
      </c>
      <c r="G38" s="1253" t="s">
        <v>206</v>
      </c>
      <c r="H38" s="229" t="s">
        <v>2263</v>
      </c>
      <c r="I38" s="570" t="s">
        <v>2298</v>
      </c>
      <c r="J38" s="54" t="s">
        <v>238</v>
      </c>
      <c r="K38" s="229" t="s">
        <v>2403</v>
      </c>
      <c r="L38" s="15"/>
      <c r="M38" s="41" t="s">
        <v>203</v>
      </c>
      <c r="N38" s="41" t="s">
        <v>203</v>
      </c>
      <c r="O38" s="41" t="s">
        <v>206</v>
      </c>
      <c r="P38" s="41" t="s">
        <v>206</v>
      </c>
      <c r="Q38" s="508" t="s">
        <v>362</v>
      </c>
      <c r="R38" s="508" t="s">
        <v>362</v>
      </c>
      <c r="S38" s="1082"/>
      <c r="T38" s="46"/>
    </row>
    <row r="39" spans="1:20" ht="30">
      <c r="A39" s="2094"/>
      <c r="B39" s="110" t="s">
        <v>2406</v>
      </c>
      <c r="C39" s="298" t="s">
        <v>2407</v>
      </c>
      <c r="D39" s="912" t="s">
        <v>203</v>
      </c>
      <c r="E39" s="229" t="s">
        <v>12</v>
      </c>
      <c r="F39" s="229">
        <v>15</v>
      </c>
      <c r="G39" s="1253" t="s">
        <v>206</v>
      </c>
      <c r="H39" s="229" t="s">
        <v>2263</v>
      </c>
      <c r="I39" s="570" t="s">
        <v>2298</v>
      </c>
      <c r="J39" s="54" t="s">
        <v>238</v>
      </c>
      <c r="K39" s="229" t="s">
        <v>2406</v>
      </c>
      <c r="L39" s="15"/>
      <c r="M39" s="41" t="s">
        <v>203</v>
      </c>
      <c r="N39" s="41" t="s">
        <v>203</v>
      </c>
      <c r="O39" s="41" t="s">
        <v>206</v>
      </c>
      <c r="P39" s="41" t="s">
        <v>206</v>
      </c>
      <c r="Q39" s="508" t="s">
        <v>362</v>
      </c>
      <c r="R39" s="508" t="s">
        <v>362</v>
      </c>
      <c r="S39" s="1082"/>
      <c r="T39" s="46"/>
    </row>
    <row r="40" spans="1:20" ht="30">
      <c r="A40" s="2096" t="s">
        <v>2409</v>
      </c>
      <c r="B40" s="110" t="s">
        <v>2410</v>
      </c>
      <c r="C40" s="298" t="s">
        <v>2411</v>
      </c>
      <c r="D40" s="912" t="s">
        <v>203</v>
      </c>
      <c r="E40" s="229" t="s">
        <v>12</v>
      </c>
      <c r="F40" s="229">
        <v>10</v>
      </c>
      <c r="G40" s="1253" t="s">
        <v>206</v>
      </c>
      <c r="H40" s="229" t="s">
        <v>2263</v>
      </c>
      <c r="I40" s="570" t="s">
        <v>2298</v>
      </c>
      <c r="J40" s="54" t="s">
        <v>238</v>
      </c>
      <c r="K40" s="229" t="s">
        <v>2410</v>
      </c>
      <c r="L40" s="15"/>
      <c r="M40" s="41" t="s">
        <v>203</v>
      </c>
      <c r="N40" s="41" t="s">
        <v>203</v>
      </c>
      <c r="O40" s="41" t="s">
        <v>206</v>
      </c>
      <c r="P40" s="41" t="s">
        <v>206</v>
      </c>
      <c r="Q40" s="508" t="s">
        <v>206</v>
      </c>
      <c r="R40" s="508" t="s">
        <v>362</v>
      </c>
      <c r="S40" s="1082"/>
      <c r="T40" s="46"/>
    </row>
    <row r="41" spans="1:20" ht="30">
      <c r="A41" s="2096"/>
      <c r="B41" s="110" t="s">
        <v>2413</v>
      </c>
      <c r="C41" s="298" t="s">
        <v>2414</v>
      </c>
      <c r="D41" s="912" t="s">
        <v>203</v>
      </c>
      <c r="E41" s="229" t="s">
        <v>12</v>
      </c>
      <c r="F41" s="229">
        <v>9</v>
      </c>
      <c r="G41" s="1253" t="s">
        <v>206</v>
      </c>
      <c r="H41" s="229" t="s">
        <v>2263</v>
      </c>
      <c r="I41" s="570" t="s">
        <v>2298</v>
      </c>
      <c r="J41" s="54" t="s">
        <v>238</v>
      </c>
      <c r="K41" s="229" t="s">
        <v>2413</v>
      </c>
      <c r="L41" s="15"/>
      <c r="M41" s="41" t="s">
        <v>203</v>
      </c>
      <c r="N41" s="41" t="s">
        <v>203</v>
      </c>
      <c r="O41" s="41" t="s">
        <v>206</v>
      </c>
      <c r="P41" s="41" t="s">
        <v>206</v>
      </c>
      <c r="Q41" s="508" t="s">
        <v>206</v>
      </c>
      <c r="R41" s="508" t="s">
        <v>362</v>
      </c>
      <c r="S41" s="1082"/>
      <c r="T41" s="46"/>
    </row>
    <row r="42" spans="1:20" ht="30">
      <c r="A42" s="2096"/>
      <c r="B42" s="110" t="s">
        <v>2416</v>
      </c>
      <c r="C42" s="298" t="s">
        <v>2417</v>
      </c>
      <c r="D42" s="912" t="s">
        <v>203</v>
      </c>
      <c r="E42" s="229" t="s">
        <v>12</v>
      </c>
      <c r="F42" s="229">
        <v>20</v>
      </c>
      <c r="G42" s="1253" t="s">
        <v>206</v>
      </c>
      <c r="H42" s="229" t="s">
        <v>2263</v>
      </c>
      <c r="I42" s="570" t="s">
        <v>2298</v>
      </c>
      <c r="J42" s="54" t="s">
        <v>238</v>
      </c>
      <c r="K42" s="229" t="s">
        <v>2416</v>
      </c>
      <c r="L42" s="15"/>
      <c r="M42" s="41" t="s">
        <v>203</v>
      </c>
      <c r="N42" s="41" t="s">
        <v>203</v>
      </c>
      <c r="O42" s="41" t="s">
        <v>206</v>
      </c>
      <c r="P42" s="41" t="s">
        <v>206</v>
      </c>
      <c r="Q42" s="508" t="s">
        <v>206</v>
      </c>
      <c r="R42" s="508" t="s">
        <v>362</v>
      </c>
      <c r="S42" s="1082"/>
      <c r="T42" s="46"/>
    </row>
    <row r="43" spans="1:20" ht="30">
      <c r="A43" s="2096"/>
      <c r="B43" s="6" t="s">
        <v>2419</v>
      </c>
      <c r="C43" s="298" t="s">
        <v>2420</v>
      </c>
      <c r="D43" s="912" t="s">
        <v>203</v>
      </c>
      <c r="E43" s="229" t="s">
        <v>12</v>
      </c>
      <c r="F43" s="229">
        <v>3</v>
      </c>
      <c r="G43" s="1253" t="s">
        <v>206</v>
      </c>
      <c r="H43" s="229" t="s">
        <v>2263</v>
      </c>
      <c r="I43" s="570" t="s">
        <v>2298</v>
      </c>
      <c r="J43" s="54" t="s">
        <v>238</v>
      </c>
      <c r="K43" s="229" t="s">
        <v>2419</v>
      </c>
      <c r="L43" s="15"/>
      <c r="M43" s="41" t="s">
        <v>203</v>
      </c>
      <c r="N43" s="41" t="s">
        <v>203</v>
      </c>
      <c r="O43" s="41" t="s">
        <v>206</v>
      </c>
      <c r="P43" s="41" t="s">
        <v>206</v>
      </c>
      <c r="Q43" s="508" t="s">
        <v>206</v>
      </c>
      <c r="R43" s="508" t="s">
        <v>362</v>
      </c>
      <c r="S43" s="1082"/>
      <c r="T43" s="46"/>
    </row>
    <row r="44" spans="1:20" ht="30">
      <c r="A44" s="2096"/>
      <c r="B44" s="6" t="s">
        <v>2422</v>
      </c>
      <c r="C44" s="298" t="s">
        <v>2423</v>
      </c>
      <c r="D44" s="912" t="s">
        <v>203</v>
      </c>
      <c r="E44" s="229" t="s">
        <v>12</v>
      </c>
      <c r="F44" s="229">
        <v>3</v>
      </c>
      <c r="G44" s="1253" t="s">
        <v>206</v>
      </c>
      <c r="H44" s="229" t="s">
        <v>2263</v>
      </c>
      <c r="I44" s="570" t="s">
        <v>2298</v>
      </c>
      <c r="J44" s="54" t="s">
        <v>238</v>
      </c>
      <c r="K44" s="229" t="s">
        <v>2422</v>
      </c>
      <c r="L44" s="15"/>
      <c r="M44" s="41" t="s">
        <v>203</v>
      </c>
      <c r="N44" s="41" t="s">
        <v>203</v>
      </c>
      <c r="O44" s="41" t="s">
        <v>206</v>
      </c>
      <c r="P44" s="41" t="s">
        <v>206</v>
      </c>
      <c r="Q44" s="508" t="s">
        <v>206</v>
      </c>
      <c r="R44" s="508" t="s">
        <v>362</v>
      </c>
      <c r="S44" s="1082"/>
      <c r="T44" s="46"/>
    </row>
    <row r="45" spans="1:20" ht="30">
      <c r="A45" s="2096"/>
      <c r="B45" s="6" t="s">
        <v>2425</v>
      </c>
      <c r="C45" s="298" t="s">
        <v>2426</v>
      </c>
      <c r="D45" s="912" t="s">
        <v>203</v>
      </c>
      <c r="E45" s="229" t="s">
        <v>12</v>
      </c>
      <c r="F45" s="229">
        <v>2</v>
      </c>
      <c r="G45" s="1253" t="s">
        <v>206</v>
      </c>
      <c r="H45" s="229" t="s">
        <v>2263</v>
      </c>
      <c r="I45" s="570" t="s">
        <v>2298</v>
      </c>
      <c r="J45" s="54" t="s">
        <v>238</v>
      </c>
      <c r="K45" s="229" t="s">
        <v>2425</v>
      </c>
      <c r="L45" s="15"/>
      <c r="M45" s="41" t="s">
        <v>203</v>
      </c>
      <c r="N45" s="41" t="s">
        <v>203</v>
      </c>
      <c r="O45" s="41" t="s">
        <v>206</v>
      </c>
      <c r="P45" s="41" t="s">
        <v>206</v>
      </c>
      <c r="Q45" s="508" t="s">
        <v>206</v>
      </c>
      <c r="R45" s="508" t="s">
        <v>362</v>
      </c>
      <c r="S45" s="1082"/>
      <c r="T45" s="46"/>
    </row>
    <row r="46" spans="1:20" ht="30">
      <c r="A46" s="2096"/>
      <c r="B46" s="6" t="s">
        <v>2428</v>
      </c>
      <c r="C46" s="298" t="s">
        <v>2429</v>
      </c>
      <c r="D46" s="912" t="s">
        <v>203</v>
      </c>
      <c r="E46" s="229" t="s">
        <v>28</v>
      </c>
      <c r="F46" s="229">
        <v>4</v>
      </c>
      <c r="G46" s="1253">
        <v>0</v>
      </c>
      <c r="H46" s="229" t="s">
        <v>2263</v>
      </c>
      <c r="I46" s="570" t="s">
        <v>2298</v>
      </c>
      <c r="J46" s="54" t="s">
        <v>238</v>
      </c>
      <c r="K46" s="229" t="s">
        <v>2428</v>
      </c>
      <c r="L46" s="15"/>
      <c r="M46" s="41" t="s">
        <v>203</v>
      </c>
      <c r="N46" s="41" t="s">
        <v>203</v>
      </c>
      <c r="O46" s="41" t="s">
        <v>206</v>
      </c>
      <c r="P46" s="41" t="s">
        <v>206</v>
      </c>
      <c r="Q46" s="508" t="s">
        <v>206</v>
      </c>
      <c r="R46" s="508" t="s">
        <v>362</v>
      </c>
      <c r="S46" s="1082"/>
      <c r="T46" s="46"/>
    </row>
    <row r="47" spans="1:20">
      <c r="A47" s="2096"/>
      <c r="B47" s="676" t="s">
        <v>2431</v>
      </c>
      <c r="C47" s="895" t="s">
        <v>2432</v>
      </c>
      <c r="D47" s="912" t="s">
        <v>203</v>
      </c>
      <c r="E47" s="229" t="s">
        <v>12</v>
      </c>
      <c r="F47" s="229">
        <v>180</v>
      </c>
      <c r="G47" s="1253" t="s">
        <v>206</v>
      </c>
      <c r="H47" s="229" t="s">
        <v>2263</v>
      </c>
      <c r="I47" s="570" t="s">
        <v>2289</v>
      </c>
      <c r="J47" s="207" t="s">
        <v>238</v>
      </c>
      <c r="K47" s="54" t="s">
        <v>2431</v>
      </c>
      <c r="L47" s="208"/>
      <c r="M47" s="41" t="s">
        <v>203</v>
      </c>
      <c r="N47" s="41" t="s">
        <v>203</v>
      </c>
      <c r="O47" s="41" t="s">
        <v>206</v>
      </c>
      <c r="P47" s="41" t="s">
        <v>206</v>
      </c>
      <c r="Q47" s="167" t="s">
        <v>206</v>
      </c>
      <c r="R47" s="508" t="s">
        <v>203</v>
      </c>
      <c r="S47" s="94"/>
      <c r="T47" s="54"/>
    </row>
    <row r="48" spans="1:20" ht="30">
      <c r="A48" s="2096"/>
      <c r="B48" s="676" t="s">
        <v>2438</v>
      </c>
      <c r="C48" s="895" t="s">
        <v>2439</v>
      </c>
      <c r="D48" s="912" t="s">
        <v>203</v>
      </c>
      <c r="E48" s="229" t="s">
        <v>12</v>
      </c>
      <c r="F48" s="229">
        <v>6</v>
      </c>
      <c r="G48" s="1253" t="s">
        <v>206</v>
      </c>
      <c r="H48" s="229" t="s">
        <v>2263</v>
      </c>
      <c r="I48" s="676" t="s">
        <v>2440</v>
      </c>
      <c r="J48" s="54" t="s">
        <v>238</v>
      </c>
      <c r="K48" s="54" t="s">
        <v>2438</v>
      </c>
      <c r="L48" s="184"/>
      <c r="M48" s="41" t="s">
        <v>203</v>
      </c>
      <c r="N48" s="41" t="s">
        <v>203</v>
      </c>
      <c r="O48" s="41" t="s">
        <v>206</v>
      </c>
      <c r="P48" s="41" t="s">
        <v>206</v>
      </c>
      <c r="Q48" s="168" t="s">
        <v>206</v>
      </c>
      <c r="R48" s="168" t="s">
        <v>203</v>
      </c>
      <c r="S48" s="94"/>
      <c r="T48" s="54"/>
    </row>
    <row r="49" spans="1:20" ht="45">
      <c r="A49" s="2096"/>
      <c r="B49" s="676" t="s">
        <v>2442</v>
      </c>
      <c r="C49" s="895" t="s">
        <v>2443</v>
      </c>
      <c r="D49" s="912" t="s">
        <v>203</v>
      </c>
      <c r="E49" s="229" t="s">
        <v>12</v>
      </c>
      <c r="F49" s="229">
        <v>3</v>
      </c>
      <c r="G49" s="1253" t="s">
        <v>206</v>
      </c>
      <c r="H49" s="229" t="s">
        <v>2263</v>
      </c>
      <c r="I49" s="676" t="s">
        <v>2381</v>
      </c>
      <c r="J49" s="54" t="s">
        <v>238</v>
      </c>
      <c r="K49" s="896" t="s">
        <v>2442</v>
      </c>
      <c r="L49" s="363"/>
      <c r="M49" s="41" t="s">
        <v>203</v>
      </c>
      <c r="N49" s="41" t="s">
        <v>203</v>
      </c>
      <c r="O49" s="41" t="s">
        <v>206</v>
      </c>
      <c r="P49" s="41" t="s">
        <v>206</v>
      </c>
      <c r="Q49" s="267" t="s">
        <v>206</v>
      </c>
      <c r="R49" s="508" t="s">
        <v>203</v>
      </c>
      <c r="S49" s="961" t="s">
        <v>2445</v>
      </c>
      <c r="T49" s="54"/>
    </row>
    <row r="50" spans="1:20" ht="45">
      <c r="A50" s="2096"/>
      <c r="B50" s="676" t="s">
        <v>2446</v>
      </c>
      <c r="C50" s="895" t="s">
        <v>2447</v>
      </c>
      <c r="D50" s="912" t="s">
        <v>203</v>
      </c>
      <c r="E50" s="229" t="s">
        <v>12</v>
      </c>
      <c r="F50" s="229">
        <v>60</v>
      </c>
      <c r="G50" s="1253" t="s">
        <v>206</v>
      </c>
      <c r="H50" s="229" t="s">
        <v>2263</v>
      </c>
      <c r="I50" s="676" t="s">
        <v>2448</v>
      </c>
      <c r="J50" s="927" t="s">
        <v>238</v>
      </c>
      <c r="K50" s="661" t="s">
        <v>2446</v>
      </c>
      <c r="L50" s="208"/>
      <c r="M50" s="41" t="s">
        <v>203</v>
      </c>
      <c r="N50" s="41" t="s">
        <v>203</v>
      </c>
      <c r="O50" s="41" t="s">
        <v>206</v>
      </c>
      <c r="P50" s="41" t="s">
        <v>206</v>
      </c>
      <c r="Q50" s="167" t="s">
        <v>206</v>
      </c>
      <c r="R50" s="508" t="s">
        <v>203</v>
      </c>
      <c r="S50" s="949" t="s">
        <v>2445</v>
      </c>
      <c r="T50" s="207"/>
    </row>
    <row r="51" spans="1:20" ht="45">
      <c r="A51" s="2096"/>
      <c r="B51" s="676" t="s">
        <v>2454</v>
      </c>
      <c r="C51" s="895" t="s">
        <v>2455</v>
      </c>
      <c r="D51" s="912" t="s">
        <v>203</v>
      </c>
      <c r="E51" s="229" t="s">
        <v>12</v>
      </c>
      <c r="F51" s="229">
        <v>3</v>
      </c>
      <c r="G51" s="1253" t="s">
        <v>206</v>
      </c>
      <c r="H51" s="229" t="s">
        <v>2263</v>
      </c>
      <c r="I51" s="676" t="s">
        <v>2381</v>
      </c>
      <c r="J51" s="54" t="s">
        <v>238</v>
      </c>
      <c r="K51" s="661" t="s">
        <v>2454</v>
      </c>
      <c r="L51" s="184"/>
      <c r="M51" s="41" t="s">
        <v>203</v>
      </c>
      <c r="N51" s="41" t="s">
        <v>203</v>
      </c>
      <c r="O51" s="41" t="s">
        <v>206</v>
      </c>
      <c r="P51" s="41" t="s">
        <v>206</v>
      </c>
      <c r="Q51" s="168" t="s">
        <v>206</v>
      </c>
      <c r="R51" s="168" t="s">
        <v>203</v>
      </c>
      <c r="S51" s="949" t="s">
        <v>2445</v>
      </c>
      <c r="T51" s="207"/>
    </row>
    <row r="52" spans="1:20" ht="45">
      <c r="A52" s="2096"/>
      <c r="B52" s="17" t="s">
        <v>2457</v>
      </c>
      <c r="C52" s="258" t="s">
        <v>2458</v>
      </c>
      <c r="D52" s="912" t="s">
        <v>203</v>
      </c>
      <c r="E52" s="229" t="s">
        <v>12</v>
      </c>
      <c r="F52" s="229">
        <v>60</v>
      </c>
      <c r="G52" s="1252" t="s">
        <v>206</v>
      </c>
      <c r="H52" s="702" t="s">
        <v>2263</v>
      </c>
      <c r="I52" s="676" t="s">
        <v>2381</v>
      </c>
      <c r="J52" s="927" t="s">
        <v>238</v>
      </c>
      <c r="K52" s="661" t="s">
        <v>2457</v>
      </c>
      <c r="L52" s="208"/>
      <c r="M52" s="41" t="s">
        <v>203</v>
      </c>
      <c r="N52" s="41" t="s">
        <v>203</v>
      </c>
      <c r="O52" s="41" t="s">
        <v>206</v>
      </c>
      <c r="P52" s="41" t="s">
        <v>206</v>
      </c>
      <c r="Q52" s="167" t="s">
        <v>206</v>
      </c>
      <c r="R52" s="508" t="s">
        <v>203</v>
      </c>
      <c r="S52" s="949" t="s">
        <v>2445</v>
      </c>
      <c r="T52" s="148"/>
    </row>
    <row r="53" spans="1:20" ht="30">
      <c r="A53" s="2096"/>
      <c r="B53" s="17" t="s">
        <v>2464</v>
      </c>
      <c r="C53" s="258" t="s">
        <v>2465</v>
      </c>
      <c r="D53" s="912" t="s">
        <v>203</v>
      </c>
      <c r="E53" s="229" t="s">
        <v>12</v>
      </c>
      <c r="F53" s="229">
        <v>3</v>
      </c>
      <c r="G53" s="1252" t="s">
        <v>206</v>
      </c>
      <c r="H53" s="702" t="s">
        <v>2263</v>
      </c>
      <c r="I53" s="676" t="s">
        <v>2298</v>
      </c>
      <c r="J53" s="927" t="s">
        <v>238</v>
      </c>
      <c r="K53" s="661" t="s">
        <v>2464</v>
      </c>
      <c r="L53" s="208"/>
      <c r="M53" s="41" t="s">
        <v>203</v>
      </c>
      <c r="N53" s="41" t="s">
        <v>203</v>
      </c>
      <c r="O53" s="41" t="s">
        <v>206</v>
      </c>
      <c r="P53" s="41" t="s">
        <v>206</v>
      </c>
      <c r="Q53" s="167" t="s">
        <v>206</v>
      </c>
      <c r="R53" s="508" t="s">
        <v>362</v>
      </c>
      <c r="S53" s="949"/>
      <c r="T53" s="148"/>
    </row>
    <row r="54" spans="1:20" ht="45">
      <c r="A54" s="2096"/>
      <c r="B54" s="17" t="s">
        <v>2467</v>
      </c>
      <c r="C54" s="258" t="s">
        <v>2468</v>
      </c>
      <c r="D54" s="912" t="s">
        <v>203</v>
      </c>
      <c r="E54" s="229" t="s">
        <v>28</v>
      </c>
      <c r="F54" s="229">
        <v>9</v>
      </c>
      <c r="G54" s="1253">
        <v>0</v>
      </c>
      <c r="H54" s="229" t="s">
        <v>2263</v>
      </c>
      <c r="I54" s="676" t="s">
        <v>2381</v>
      </c>
      <c r="J54" s="54" t="s">
        <v>238</v>
      </c>
      <c r="K54" s="661" t="s">
        <v>2467</v>
      </c>
      <c r="L54" s="184"/>
      <c r="M54" s="41" t="s">
        <v>203</v>
      </c>
      <c r="N54" s="41" t="s">
        <v>203</v>
      </c>
      <c r="O54" s="41" t="s">
        <v>206</v>
      </c>
      <c r="P54" s="41" t="s">
        <v>206</v>
      </c>
      <c r="Q54" s="168" t="s">
        <v>206</v>
      </c>
      <c r="R54" s="168" t="s">
        <v>203</v>
      </c>
      <c r="S54" s="949" t="s">
        <v>2445</v>
      </c>
      <c r="T54" s="149"/>
    </row>
    <row r="55" spans="1:20" ht="30">
      <c r="A55" s="2096"/>
      <c r="B55" s="17" t="s">
        <v>2470</v>
      </c>
      <c r="C55" s="258" t="s">
        <v>2471</v>
      </c>
      <c r="D55" s="912" t="s">
        <v>203</v>
      </c>
      <c r="E55" s="229" t="s">
        <v>12</v>
      </c>
      <c r="F55" s="229">
        <v>2</v>
      </c>
      <c r="G55" s="1253" t="s">
        <v>206</v>
      </c>
      <c r="H55" s="229" t="s">
        <v>2263</v>
      </c>
      <c r="I55" s="676" t="s">
        <v>2298</v>
      </c>
      <c r="J55" s="54" t="s">
        <v>238</v>
      </c>
      <c r="K55" s="661" t="s">
        <v>2470</v>
      </c>
      <c r="L55" s="184"/>
      <c r="M55" s="41" t="s">
        <v>203</v>
      </c>
      <c r="N55" s="41" t="s">
        <v>203</v>
      </c>
      <c r="O55" s="41" t="s">
        <v>206</v>
      </c>
      <c r="P55" s="41" t="s">
        <v>206</v>
      </c>
      <c r="Q55" s="168" t="s">
        <v>206</v>
      </c>
      <c r="R55" s="508" t="s">
        <v>362</v>
      </c>
      <c r="S55" s="949"/>
      <c r="T55" s="149"/>
    </row>
    <row r="56" spans="1:20" ht="30">
      <c r="A56" s="2096"/>
      <c r="B56" s="17" t="s">
        <v>2473</v>
      </c>
      <c r="C56" s="258" t="s">
        <v>2474</v>
      </c>
      <c r="D56" s="912" t="s">
        <v>203</v>
      </c>
      <c r="E56" s="229" t="s">
        <v>12</v>
      </c>
      <c r="F56" s="229">
        <v>2</v>
      </c>
      <c r="G56" s="1253" t="s">
        <v>206</v>
      </c>
      <c r="H56" s="229" t="s">
        <v>2263</v>
      </c>
      <c r="I56" s="676" t="s">
        <v>2298</v>
      </c>
      <c r="J56" s="54" t="s">
        <v>238</v>
      </c>
      <c r="K56" s="661" t="s">
        <v>2473</v>
      </c>
      <c r="L56" s="184"/>
      <c r="M56" s="41" t="s">
        <v>203</v>
      </c>
      <c r="N56" s="41" t="s">
        <v>203</v>
      </c>
      <c r="O56" s="41" t="s">
        <v>206</v>
      </c>
      <c r="P56" s="41" t="s">
        <v>206</v>
      </c>
      <c r="Q56" s="168" t="s">
        <v>206</v>
      </c>
      <c r="R56" s="508" t="s">
        <v>362</v>
      </c>
      <c r="S56" s="949"/>
      <c r="T56" s="149"/>
    </row>
    <row r="57" spans="1:20" ht="30">
      <c r="A57" s="2096"/>
      <c r="B57" s="17" t="s">
        <v>2476</v>
      </c>
      <c r="C57" s="258" t="s">
        <v>2477</v>
      </c>
      <c r="D57" s="912" t="s">
        <v>203</v>
      </c>
      <c r="E57" s="232" t="s">
        <v>12</v>
      </c>
      <c r="F57" s="232">
        <v>30</v>
      </c>
      <c r="G57" s="1253" t="s">
        <v>206</v>
      </c>
      <c r="H57" s="229" t="s">
        <v>2263</v>
      </c>
      <c r="I57" s="676" t="s">
        <v>2298</v>
      </c>
      <c r="J57" s="207" t="s">
        <v>238</v>
      </c>
      <c r="K57" s="54" t="s">
        <v>2476</v>
      </c>
      <c r="M57" s="41" t="s">
        <v>203</v>
      </c>
      <c r="N57" s="41" t="s">
        <v>203</v>
      </c>
      <c r="O57" s="41" t="s">
        <v>206</v>
      </c>
      <c r="P57" s="41" t="s">
        <v>206</v>
      </c>
      <c r="Q57" s="168" t="s">
        <v>206</v>
      </c>
      <c r="R57" s="508" t="s">
        <v>362</v>
      </c>
      <c r="T57" s="149"/>
    </row>
    <row r="58" spans="1:20" ht="30">
      <c r="A58" s="2096"/>
      <c r="B58" s="17" t="s">
        <v>2480</v>
      </c>
      <c r="C58" s="258" t="s">
        <v>2481</v>
      </c>
      <c r="D58" s="912" t="s">
        <v>203</v>
      </c>
      <c r="E58" s="508" t="s">
        <v>2380</v>
      </c>
      <c r="F58" s="229">
        <v>8</v>
      </c>
      <c r="G58" s="1253" t="s">
        <v>206</v>
      </c>
      <c r="H58" s="229" t="s">
        <v>2263</v>
      </c>
      <c r="I58" s="570" t="s">
        <v>2298</v>
      </c>
      <c r="J58" s="54" t="s">
        <v>238</v>
      </c>
      <c r="K58" s="661" t="s">
        <v>2480</v>
      </c>
      <c r="L58" s="184"/>
      <c r="M58" s="41" t="s">
        <v>203</v>
      </c>
      <c r="N58" s="41" t="s">
        <v>203</v>
      </c>
      <c r="O58" s="41" t="s">
        <v>206</v>
      </c>
      <c r="P58" s="41" t="s">
        <v>206</v>
      </c>
      <c r="Q58" s="168" t="s">
        <v>206</v>
      </c>
      <c r="R58" s="168" t="s">
        <v>362</v>
      </c>
      <c r="S58" s="949"/>
      <c r="T58" s="149"/>
    </row>
    <row r="59" spans="1:20" ht="30">
      <c r="A59" s="2101"/>
      <c r="B59" s="17" t="s">
        <v>2483</v>
      </c>
      <c r="C59" s="258" t="s">
        <v>2484</v>
      </c>
      <c r="D59" s="912" t="s">
        <v>203</v>
      </c>
      <c r="E59" s="229" t="s">
        <v>12</v>
      </c>
      <c r="F59" s="229">
        <v>1</v>
      </c>
      <c r="G59" s="1253" t="s">
        <v>206</v>
      </c>
      <c r="H59" s="229" t="s">
        <v>2263</v>
      </c>
      <c r="I59" s="570" t="s">
        <v>2298</v>
      </c>
      <c r="J59" s="54" t="s">
        <v>238</v>
      </c>
      <c r="K59" s="661" t="s">
        <v>2483</v>
      </c>
      <c r="L59" s="184"/>
      <c r="M59" s="41" t="s">
        <v>203</v>
      </c>
      <c r="N59" s="41" t="s">
        <v>203</v>
      </c>
      <c r="O59" s="41" t="s">
        <v>206</v>
      </c>
      <c r="P59" s="41" t="s">
        <v>206</v>
      </c>
      <c r="Q59" s="168" t="s">
        <v>206</v>
      </c>
      <c r="R59" s="168" t="s">
        <v>362</v>
      </c>
      <c r="S59" s="949"/>
      <c r="T59" s="149"/>
    </row>
    <row r="60" spans="1:20" ht="30">
      <c r="A60" s="2095" t="s">
        <v>2486</v>
      </c>
      <c r="B60" s="17" t="s">
        <v>2487</v>
      </c>
      <c r="C60" s="258" t="s">
        <v>2488</v>
      </c>
      <c r="D60" s="912" t="s">
        <v>203</v>
      </c>
      <c r="E60" s="229" t="s">
        <v>12</v>
      </c>
      <c r="F60" s="229">
        <v>1</v>
      </c>
      <c r="G60" s="1253" t="s">
        <v>206</v>
      </c>
      <c r="H60" s="229" t="s">
        <v>2263</v>
      </c>
      <c r="I60" s="570" t="s">
        <v>2298</v>
      </c>
      <c r="J60" s="54" t="s">
        <v>238</v>
      </c>
      <c r="K60" s="661" t="s">
        <v>2487</v>
      </c>
      <c r="L60" s="184"/>
      <c r="M60" s="41" t="s">
        <v>203</v>
      </c>
      <c r="N60" s="41" t="s">
        <v>203</v>
      </c>
      <c r="O60" s="41" t="s">
        <v>206</v>
      </c>
      <c r="P60" s="41" t="s">
        <v>206</v>
      </c>
      <c r="Q60" s="168" t="s">
        <v>206</v>
      </c>
      <c r="R60" s="168" t="s">
        <v>362</v>
      </c>
      <c r="S60" s="949"/>
      <c r="T60" s="149"/>
    </row>
    <row r="61" spans="1:20" ht="30">
      <c r="A61" s="2096"/>
      <c r="B61" s="17" t="s">
        <v>2490</v>
      </c>
      <c r="C61" s="258" t="s">
        <v>2491</v>
      </c>
      <c r="D61" s="912" t="s">
        <v>203</v>
      </c>
      <c r="E61" s="508" t="s">
        <v>2380</v>
      </c>
      <c r="F61" s="229">
        <v>8</v>
      </c>
      <c r="G61" s="1253">
        <v>0</v>
      </c>
      <c r="H61" s="229" t="s">
        <v>2263</v>
      </c>
      <c r="I61" s="570" t="s">
        <v>2298</v>
      </c>
      <c r="J61" s="54" t="s">
        <v>238</v>
      </c>
      <c r="K61" s="661" t="s">
        <v>2490</v>
      </c>
      <c r="L61" s="184"/>
      <c r="M61" s="41" t="s">
        <v>203</v>
      </c>
      <c r="N61" s="41" t="s">
        <v>203</v>
      </c>
      <c r="O61" s="41" t="s">
        <v>206</v>
      </c>
      <c r="P61" s="41" t="s">
        <v>206</v>
      </c>
      <c r="Q61" s="168" t="s">
        <v>206</v>
      </c>
      <c r="R61" s="168" t="s">
        <v>362</v>
      </c>
      <c r="S61" s="949"/>
      <c r="T61" s="149"/>
    </row>
    <row r="62" spans="1:20" ht="30">
      <c r="A62" s="2096"/>
      <c r="B62" s="17" t="s">
        <v>2493</v>
      </c>
      <c r="C62" s="258" t="s">
        <v>2494</v>
      </c>
      <c r="D62" s="912" t="s">
        <v>203</v>
      </c>
      <c r="E62" s="229" t="s">
        <v>12</v>
      </c>
      <c r="F62" s="229">
        <v>1</v>
      </c>
      <c r="G62" s="1253" t="s">
        <v>206</v>
      </c>
      <c r="H62" s="229" t="s">
        <v>2263</v>
      </c>
      <c r="I62" s="570" t="s">
        <v>2298</v>
      </c>
      <c r="J62" s="54" t="s">
        <v>238</v>
      </c>
      <c r="K62" s="661" t="s">
        <v>2493</v>
      </c>
      <c r="L62" s="184"/>
      <c r="M62" s="41" t="s">
        <v>203</v>
      </c>
      <c r="N62" s="41" t="s">
        <v>203</v>
      </c>
      <c r="O62" s="41" t="s">
        <v>206</v>
      </c>
      <c r="P62" s="41" t="s">
        <v>206</v>
      </c>
      <c r="Q62" s="168" t="s">
        <v>206</v>
      </c>
      <c r="R62" s="168" t="s">
        <v>362</v>
      </c>
      <c r="S62" s="949"/>
      <c r="T62" s="149"/>
    </row>
    <row r="63" spans="1:20" ht="30">
      <c r="A63" s="2101"/>
      <c r="B63" s="17" t="s">
        <v>2496</v>
      </c>
      <c r="C63" s="258" t="s">
        <v>2497</v>
      </c>
      <c r="D63" s="912" t="s">
        <v>203</v>
      </c>
      <c r="E63" s="229" t="s">
        <v>12</v>
      </c>
      <c r="F63" s="229">
        <v>1</v>
      </c>
      <c r="G63" s="1253" t="s">
        <v>206</v>
      </c>
      <c r="H63" s="229" t="s">
        <v>2263</v>
      </c>
      <c r="I63" s="570" t="s">
        <v>2298</v>
      </c>
      <c r="J63" s="54" t="s">
        <v>238</v>
      </c>
      <c r="K63" s="661" t="s">
        <v>2496</v>
      </c>
      <c r="L63" s="184"/>
      <c r="M63" s="41" t="s">
        <v>203</v>
      </c>
      <c r="N63" s="41" t="s">
        <v>203</v>
      </c>
      <c r="O63" s="41" t="s">
        <v>206</v>
      </c>
      <c r="P63" s="41" t="s">
        <v>206</v>
      </c>
      <c r="Q63" s="168" t="s">
        <v>206</v>
      </c>
      <c r="R63" s="168" t="s">
        <v>362</v>
      </c>
      <c r="S63" s="949"/>
      <c r="T63" s="149"/>
    </row>
    <row r="64" spans="1:20" ht="30">
      <c r="A64" s="2119" t="s">
        <v>2499</v>
      </c>
      <c r="B64" s="676" t="s">
        <v>2500</v>
      </c>
      <c r="C64" s="895" t="s">
        <v>2501</v>
      </c>
      <c r="D64" s="912" t="s">
        <v>203</v>
      </c>
      <c r="E64" s="229" t="s">
        <v>12</v>
      </c>
      <c r="F64" s="229">
        <v>14</v>
      </c>
      <c r="G64" s="1253" t="s">
        <v>206</v>
      </c>
      <c r="H64" s="229" t="s">
        <v>2263</v>
      </c>
      <c r="I64" s="676" t="s">
        <v>2502</v>
      </c>
      <c r="J64" s="54" t="s">
        <v>238</v>
      </c>
      <c r="K64" s="54" t="s">
        <v>2500</v>
      </c>
      <c r="L64" s="184"/>
      <c r="M64" s="41" t="s">
        <v>203</v>
      </c>
      <c r="N64" s="41" t="s">
        <v>203</v>
      </c>
      <c r="O64" s="41" t="s">
        <v>206</v>
      </c>
      <c r="P64" s="41" t="s">
        <v>206</v>
      </c>
      <c r="Q64" s="168" t="s">
        <v>206</v>
      </c>
      <c r="R64" s="168" t="s">
        <v>203</v>
      </c>
      <c r="S64" s="94"/>
      <c r="T64" s="207"/>
    </row>
    <row r="65" spans="1:20" ht="30">
      <c r="A65" s="2120"/>
      <c r="B65" s="676" t="s">
        <v>2504</v>
      </c>
      <c r="C65" s="895" t="s">
        <v>1755</v>
      </c>
      <c r="D65" s="912" t="s">
        <v>203</v>
      </c>
      <c r="E65" s="229" t="s">
        <v>12</v>
      </c>
      <c r="F65" s="229">
        <v>3</v>
      </c>
      <c r="G65" s="1253" t="s">
        <v>206</v>
      </c>
      <c r="H65" s="229" t="s">
        <v>2263</v>
      </c>
      <c r="I65" s="676" t="s">
        <v>2505</v>
      </c>
      <c r="J65" s="54" t="s">
        <v>238</v>
      </c>
      <c r="K65" s="54" t="s">
        <v>2504</v>
      </c>
      <c r="L65" s="184"/>
      <c r="M65" s="41" t="s">
        <v>203</v>
      </c>
      <c r="N65" s="41" t="s">
        <v>203</v>
      </c>
      <c r="O65" s="41" t="s">
        <v>206</v>
      </c>
      <c r="P65" s="41" t="s">
        <v>206</v>
      </c>
      <c r="Q65" s="168" t="s">
        <v>206</v>
      </c>
      <c r="R65" s="168" t="s">
        <v>203</v>
      </c>
      <c r="S65" s="94"/>
      <c r="T65" s="207"/>
    </row>
    <row r="66" spans="1:20">
      <c r="A66" s="2120"/>
      <c r="B66" s="676" t="s">
        <v>2507</v>
      </c>
      <c r="C66" s="300" t="s">
        <v>2508</v>
      </c>
      <c r="D66" s="912" t="s">
        <v>203</v>
      </c>
      <c r="E66" s="229" t="s">
        <v>12</v>
      </c>
      <c r="F66" s="229">
        <v>3</v>
      </c>
      <c r="G66" s="1253" t="s">
        <v>206</v>
      </c>
      <c r="H66" s="229" t="s">
        <v>2263</v>
      </c>
      <c r="I66" s="676" t="s">
        <v>2509</v>
      </c>
      <c r="J66" s="54" t="s">
        <v>238</v>
      </c>
      <c r="K66" s="508" t="s">
        <v>2507</v>
      </c>
      <c r="L66" s="184"/>
      <c r="M66" s="41" t="s">
        <v>203</v>
      </c>
      <c r="N66" s="41" t="s">
        <v>203</v>
      </c>
      <c r="O66" s="41" t="s">
        <v>206</v>
      </c>
      <c r="P66" s="41" t="s">
        <v>206</v>
      </c>
      <c r="Q66" s="168" t="s">
        <v>206</v>
      </c>
      <c r="R66" s="168" t="s">
        <v>203</v>
      </c>
      <c r="S66" s="94"/>
      <c r="T66" s="207"/>
    </row>
    <row r="67" spans="1:20" ht="45">
      <c r="A67" s="2120"/>
      <c r="B67" s="676" t="s">
        <v>2511</v>
      </c>
      <c r="C67" s="895" t="s">
        <v>2512</v>
      </c>
      <c r="D67" s="912" t="s">
        <v>203</v>
      </c>
      <c r="E67" s="508" t="s">
        <v>2380</v>
      </c>
      <c r="F67" s="229">
        <v>8</v>
      </c>
      <c r="G67" s="1253" t="s">
        <v>206</v>
      </c>
      <c r="H67" s="229" t="s">
        <v>2263</v>
      </c>
      <c r="I67" s="676" t="s">
        <v>2513</v>
      </c>
      <c r="J67" s="54" t="s">
        <v>238</v>
      </c>
      <c r="K67" s="6" t="s">
        <v>2511</v>
      </c>
      <c r="L67" s="184"/>
      <c r="M67" s="41" t="s">
        <v>203</v>
      </c>
      <c r="N67" s="41" t="s">
        <v>203</v>
      </c>
      <c r="O67" s="41" t="s">
        <v>206</v>
      </c>
      <c r="P67" s="41" t="s">
        <v>206</v>
      </c>
      <c r="Q67" s="168" t="s">
        <v>206</v>
      </c>
      <c r="R67" s="168" t="s">
        <v>203</v>
      </c>
      <c r="S67" s="94"/>
      <c r="T67" s="207"/>
    </row>
    <row r="68" spans="1:20">
      <c r="A68" s="2120"/>
      <c r="B68" s="676" t="s">
        <v>2515</v>
      </c>
      <c r="C68" s="895" t="s">
        <v>2516</v>
      </c>
      <c r="D68" s="912" t="s">
        <v>203</v>
      </c>
      <c r="E68" s="508" t="s">
        <v>2380</v>
      </c>
      <c r="F68" s="229">
        <v>8</v>
      </c>
      <c r="G68" s="1253" t="s">
        <v>206</v>
      </c>
      <c r="H68" s="229" t="s">
        <v>2263</v>
      </c>
      <c r="I68" s="676" t="s">
        <v>2289</v>
      </c>
      <c r="J68" s="54" t="s">
        <v>238</v>
      </c>
      <c r="K68" s="151" t="s">
        <v>2515</v>
      </c>
      <c r="L68" s="278"/>
      <c r="M68" s="41" t="s">
        <v>203</v>
      </c>
      <c r="N68" s="41" t="s">
        <v>203</v>
      </c>
      <c r="O68" s="41" t="s">
        <v>206</v>
      </c>
      <c r="P68" s="41" t="s">
        <v>206</v>
      </c>
      <c r="Q68" s="1115" t="s">
        <v>206</v>
      </c>
      <c r="R68" s="508" t="s">
        <v>203</v>
      </c>
      <c r="S68" s="693"/>
      <c r="T68" s="54"/>
    </row>
    <row r="69" spans="1:20">
      <c r="A69" s="2120"/>
      <c r="B69" s="676" t="s">
        <v>2518</v>
      </c>
      <c r="C69" s="895" t="s">
        <v>2519</v>
      </c>
      <c r="D69" s="912" t="s">
        <v>203</v>
      </c>
      <c r="E69" s="229" t="s">
        <v>12</v>
      </c>
      <c r="F69" s="229">
        <v>24</v>
      </c>
      <c r="G69" s="1253" t="s">
        <v>206</v>
      </c>
      <c r="H69" s="229" t="s">
        <v>2263</v>
      </c>
      <c r="I69" s="676" t="s">
        <v>2520</v>
      </c>
      <c r="J69" s="54" t="s">
        <v>238</v>
      </c>
      <c r="K69" s="6" t="s">
        <v>2518</v>
      </c>
      <c r="L69" s="184"/>
      <c r="M69" s="41" t="s">
        <v>203</v>
      </c>
      <c r="N69" s="41" t="s">
        <v>203</v>
      </c>
      <c r="O69" s="41" t="s">
        <v>206</v>
      </c>
      <c r="P69" s="41" t="s">
        <v>206</v>
      </c>
      <c r="Q69" s="168" t="s">
        <v>206</v>
      </c>
      <c r="R69" s="168" t="s">
        <v>203</v>
      </c>
      <c r="S69" s="94"/>
      <c r="T69" s="54"/>
    </row>
    <row r="70" spans="1:20" ht="30">
      <c r="A70" s="2120"/>
      <c r="B70" s="676" t="s">
        <v>2522</v>
      </c>
      <c r="C70" s="895" t="s">
        <v>2523</v>
      </c>
      <c r="D70" s="912" t="s">
        <v>203</v>
      </c>
      <c r="E70" s="232" t="s">
        <v>12</v>
      </c>
      <c r="F70" s="232">
        <v>2</v>
      </c>
      <c r="G70" s="1253" t="s">
        <v>206</v>
      </c>
      <c r="H70" s="229" t="s">
        <v>2263</v>
      </c>
      <c r="I70" s="676" t="s">
        <v>2269</v>
      </c>
      <c r="J70" s="54" t="s">
        <v>238</v>
      </c>
      <c r="K70" s="6" t="s">
        <v>2522</v>
      </c>
      <c r="L70" s="184"/>
      <c r="M70" s="41" t="s">
        <v>203</v>
      </c>
      <c r="N70" s="41" t="s">
        <v>203</v>
      </c>
      <c r="O70" s="41" t="s">
        <v>206</v>
      </c>
      <c r="P70" s="41" t="s">
        <v>206</v>
      </c>
      <c r="Q70" s="168" t="s">
        <v>206</v>
      </c>
      <c r="R70" s="168" t="s">
        <v>203</v>
      </c>
      <c r="S70" s="94"/>
      <c r="T70" s="54"/>
    </row>
    <row r="71" spans="1:20">
      <c r="A71" s="2120"/>
      <c r="B71" s="676" t="s">
        <v>2525</v>
      </c>
      <c r="C71" s="895" t="s">
        <v>2526</v>
      </c>
      <c r="D71" s="912" t="s">
        <v>203</v>
      </c>
      <c r="E71" s="232" t="s">
        <v>12</v>
      </c>
      <c r="F71" s="232">
        <v>30</v>
      </c>
      <c r="G71" s="1253" t="s">
        <v>206</v>
      </c>
      <c r="H71" s="229" t="s">
        <v>2263</v>
      </c>
      <c r="I71" s="676" t="s">
        <v>2527</v>
      </c>
      <c r="J71" s="207" t="s">
        <v>238</v>
      </c>
      <c r="K71" s="54" t="s">
        <v>2525</v>
      </c>
      <c r="L71" s="184"/>
      <c r="M71" s="41" t="s">
        <v>203</v>
      </c>
      <c r="N71" s="41" t="s">
        <v>203</v>
      </c>
      <c r="O71" s="41" t="s">
        <v>206</v>
      </c>
      <c r="P71" s="41" t="s">
        <v>206</v>
      </c>
      <c r="Q71" s="168" t="s">
        <v>206</v>
      </c>
      <c r="R71" s="168" t="s">
        <v>203</v>
      </c>
      <c r="S71" s="94"/>
      <c r="T71" s="54"/>
    </row>
    <row r="72" spans="1:20" ht="30">
      <c r="A72" s="2120"/>
      <c r="B72" s="676" t="s">
        <v>2530</v>
      </c>
      <c r="C72" s="895" t="s">
        <v>2531</v>
      </c>
      <c r="D72" s="912" t="s">
        <v>203</v>
      </c>
      <c r="E72" s="232" t="s">
        <v>12</v>
      </c>
      <c r="F72" s="232">
        <v>3</v>
      </c>
      <c r="G72" s="1253" t="s">
        <v>206</v>
      </c>
      <c r="H72" s="229" t="s">
        <v>2263</v>
      </c>
      <c r="I72" s="570" t="s">
        <v>2298</v>
      </c>
      <c r="J72" s="54" t="s">
        <v>238</v>
      </c>
      <c r="K72" s="54" t="s">
        <v>2530</v>
      </c>
      <c r="L72" s="184"/>
      <c r="M72" s="41" t="s">
        <v>203</v>
      </c>
      <c r="N72" s="41" t="s">
        <v>203</v>
      </c>
      <c r="O72" s="41" t="s">
        <v>206</v>
      </c>
      <c r="P72" s="41" t="s">
        <v>206</v>
      </c>
      <c r="Q72" s="168" t="s">
        <v>206</v>
      </c>
      <c r="R72" s="168" t="s">
        <v>362</v>
      </c>
      <c r="S72" s="94"/>
      <c r="T72" s="54"/>
    </row>
    <row r="73" spans="1:20" ht="30">
      <c r="A73" s="2120"/>
      <c r="B73" s="676" t="s">
        <v>2533</v>
      </c>
      <c r="C73" s="895" t="s">
        <v>2534</v>
      </c>
      <c r="D73" s="912" t="s">
        <v>203</v>
      </c>
      <c r="E73" s="229" t="s">
        <v>12</v>
      </c>
      <c r="F73" s="229">
        <v>30</v>
      </c>
      <c r="G73" s="1253" t="s">
        <v>206</v>
      </c>
      <c r="H73" s="229" t="s">
        <v>2263</v>
      </c>
      <c r="I73" s="570" t="s">
        <v>2269</v>
      </c>
      <c r="J73" s="927" t="s">
        <v>238</v>
      </c>
      <c r="K73" s="661" t="s">
        <v>2533</v>
      </c>
      <c r="L73" s="184"/>
      <c r="M73" s="41" t="s">
        <v>203</v>
      </c>
      <c r="N73" s="41" t="s">
        <v>203</v>
      </c>
      <c r="O73" s="41" t="s">
        <v>206</v>
      </c>
      <c r="P73" s="41" t="s">
        <v>206</v>
      </c>
      <c r="Q73" s="168" t="s">
        <v>206</v>
      </c>
      <c r="R73" s="168" t="s">
        <v>203</v>
      </c>
      <c r="S73" s="94"/>
      <c r="T73" s="54"/>
    </row>
    <row r="74" spans="1:20" ht="30">
      <c r="A74" s="2120"/>
      <c r="B74" s="676" t="s">
        <v>2537</v>
      </c>
      <c r="C74" s="895" t="s">
        <v>2538</v>
      </c>
      <c r="D74" s="912" t="s">
        <v>203</v>
      </c>
      <c r="E74" s="232" t="s">
        <v>12</v>
      </c>
      <c r="F74" s="232">
        <v>14</v>
      </c>
      <c r="G74" s="1253" t="s">
        <v>206</v>
      </c>
      <c r="H74" s="229" t="s">
        <v>2263</v>
      </c>
      <c r="I74" s="570" t="s">
        <v>2298</v>
      </c>
      <c r="J74" s="54" t="s">
        <v>238</v>
      </c>
      <c r="K74" s="54" t="s">
        <v>2537</v>
      </c>
      <c r="L74" s="184"/>
      <c r="M74" s="41" t="s">
        <v>203</v>
      </c>
      <c r="N74" s="41" t="s">
        <v>203</v>
      </c>
      <c r="O74" s="41" t="s">
        <v>206</v>
      </c>
      <c r="P74" s="41" t="s">
        <v>206</v>
      </c>
      <c r="Q74" s="168" t="s">
        <v>206</v>
      </c>
      <c r="R74" s="168" t="s">
        <v>362</v>
      </c>
      <c r="S74" s="94"/>
      <c r="T74" s="54"/>
    </row>
    <row r="75" spans="1:20" ht="30">
      <c r="A75" s="2120"/>
      <c r="B75" s="676" t="s">
        <v>2540</v>
      </c>
      <c r="C75" s="895" t="s">
        <v>2541</v>
      </c>
      <c r="D75" s="912" t="s">
        <v>203</v>
      </c>
      <c r="E75" s="232" t="s">
        <v>12</v>
      </c>
      <c r="F75" s="232">
        <v>20</v>
      </c>
      <c r="G75" s="1253" t="s">
        <v>206</v>
      </c>
      <c r="H75" s="229" t="s">
        <v>2263</v>
      </c>
      <c r="I75" s="676" t="s">
        <v>2298</v>
      </c>
      <c r="J75" s="54" t="s">
        <v>238</v>
      </c>
      <c r="K75" s="54" t="s">
        <v>2540</v>
      </c>
      <c r="L75" s="184"/>
      <c r="M75" s="41" t="s">
        <v>203</v>
      </c>
      <c r="N75" s="41" t="s">
        <v>203</v>
      </c>
      <c r="O75" s="41" t="s">
        <v>206</v>
      </c>
      <c r="P75" s="41" t="s">
        <v>206</v>
      </c>
      <c r="Q75" s="168" t="s">
        <v>206</v>
      </c>
      <c r="R75" s="168" t="s">
        <v>362</v>
      </c>
      <c r="S75" s="94"/>
      <c r="T75" s="54"/>
    </row>
    <row r="76" spans="1:20" ht="30">
      <c r="A76" s="2120"/>
      <c r="B76" s="676" t="s">
        <v>2543</v>
      </c>
      <c r="C76" s="895" t="s">
        <v>2544</v>
      </c>
      <c r="D76" s="912" t="s">
        <v>203</v>
      </c>
      <c r="E76" s="508" t="s">
        <v>2380</v>
      </c>
      <c r="F76" s="232">
        <v>8</v>
      </c>
      <c r="G76" s="1253" t="s">
        <v>206</v>
      </c>
      <c r="H76" s="229" t="s">
        <v>2263</v>
      </c>
      <c r="I76" s="676" t="s">
        <v>2298</v>
      </c>
      <c r="J76" s="54" t="s">
        <v>238</v>
      </c>
      <c r="K76" s="54" t="s">
        <v>2543</v>
      </c>
      <c r="L76" s="184"/>
      <c r="M76" s="41" t="s">
        <v>203</v>
      </c>
      <c r="N76" s="41" t="s">
        <v>203</v>
      </c>
      <c r="O76" s="41" t="s">
        <v>206</v>
      </c>
      <c r="P76" s="41" t="s">
        <v>206</v>
      </c>
      <c r="Q76" s="168" t="s">
        <v>206</v>
      </c>
      <c r="R76" s="168" t="s">
        <v>362</v>
      </c>
      <c r="S76" s="94"/>
      <c r="T76" s="54"/>
    </row>
    <row r="77" spans="1:20" ht="30">
      <c r="A77" s="2120"/>
      <c r="B77" s="676" t="s">
        <v>2546</v>
      </c>
      <c r="C77" s="895"/>
      <c r="D77" s="912" t="s">
        <v>203</v>
      </c>
      <c r="E77" s="232" t="s">
        <v>12</v>
      </c>
      <c r="F77" s="232">
        <v>30</v>
      </c>
      <c r="G77" s="1253" t="s">
        <v>206</v>
      </c>
      <c r="H77" s="229" t="s">
        <v>2263</v>
      </c>
      <c r="I77" s="570" t="s">
        <v>2298</v>
      </c>
      <c r="J77" s="54" t="s">
        <v>238</v>
      </c>
      <c r="K77" s="54" t="s">
        <v>2546</v>
      </c>
      <c r="L77" s="184"/>
      <c r="M77" s="41" t="s">
        <v>203</v>
      </c>
      <c r="N77" s="41" t="s">
        <v>203</v>
      </c>
      <c r="O77" s="41" t="s">
        <v>206</v>
      </c>
      <c r="P77" s="41" t="s">
        <v>206</v>
      </c>
      <c r="Q77" s="168" t="s">
        <v>206</v>
      </c>
      <c r="R77" s="168" t="s">
        <v>362</v>
      </c>
      <c r="S77" s="94"/>
      <c r="T77" s="54"/>
    </row>
    <row r="78" spans="1:20" ht="135">
      <c r="A78" s="2120"/>
      <c r="B78" s="676" t="s">
        <v>2548</v>
      </c>
      <c r="C78" s="895" t="s">
        <v>2549</v>
      </c>
      <c r="D78" s="912" t="s">
        <v>203</v>
      </c>
      <c r="E78" s="232" t="s">
        <v>12</v>
      </c>
      <c r="F78" s="232">
        <v>1</v>
      </c>
      <c r="G78" s="1253" t="s">
        <v>206</v>
      </c>
      <c r="H78" s="229" t="s">
        <v>2263</v>
      </c>
      <c r="I78" s="570" t="s">
        <v>2298</v>
      </c>
      <c r="J78" s="54" t="s">
        <v>238</v>
      </c>
      <c r="K78" s="54" t="s">
        <v>2548</v>
      </c>
      <c r="L78" s="184"/>
      <c r="M78" s="41" t="s">
        <v>203</v>
      </c>
      <c r="N78" s="41" t="s">
        <v>203</v>
      </c>
      <c r="O78" s="41" t="s">
        <v>206</v>
      </c>
      <c r="P78" s="41" t="s">
        <v>206</v>
      </c>
      <c r="Q78" s="168" t="s">
        <v>206</v>
      </c>
      <c r="R78" s="168" t="s">
        <v>362</v>
      </c>
      <c r="S78" s="94"/>
      <c r="T78" s="54"/>
    </row>
    <row r="79" spans="1:20" ht="120">
      <c r="A79" s="2122"/>
      <c r="B79" s="676" t="s">
        <v>2551</v>
      </c>
      <c r="C79" s="895" t="s">
        <v>2552</v>
      </c>
      <c r="D79" s="912" t="s">
        <v>203</v>
      </c>
      <c r="E79" s="232" t="s">
        <v>12</v>
      </c>
      <c r="F79" s="232">
        <v>1</v>
      </c>
      <c r="G79" s="1253" t="s">
        <v>206</v>
      </c>
      <c r="H79" s="229" t="s">
        <v>2263</v>
      </c>
      <c r="I79" s="570" t="s">
        <v>2298</v>
      </c>
      <c r="J79" s="54" t="s">
        <v>238</v>
      </c>
      <c r="K79" s="54" t="s">
        <v>2551</v>
      </c>
      <c r="L79" s="184"/>
      <c r="M79" s="41" t="s">
        <v>203</v>
      </c>
      <c r="N79" s="41" t="s">
        <v>203</v>
      </c>
      <c r="O79" s="41" t="s">
        <v>206</v>
      </c>
      <c r="P79" s="41" t="s">
        <v>206</v>
      </c>
      <c r="Q79" s="168" t="s">
        <v>206</v>
      </c>
      <c r="R79" s="168" t="s">
        <v>362</v>
      </c>
      <c r="S79" s="94"/>
      <c r="T79" s="54"/>
    </row>
    <row r="80" spans="1:20" ht="30">
      <c r="A80" s="2119" t="s">
        <v>2554</v>
      </c>
      <c r="B80" s="676" t="s">
        <v>2555</v>
      </c>
      <c r="C80" s="895" t="s">
        <v>2556</v>
      </c>
      <c r="D80" s="912" t="s">
        <v>203</v>
      </c>
      <c r="E80" s="232" t="s">
        <v>12</v>
      </c>
      <c r="F80" s="232">
        <v>30</v>
      </c>
      <c r="G80" s="1253" t="s">
        <v>206</v>
      </c>
      <c r="H80" s="229" t="s">
        <v>2263</v>
      </c>
      <c r="I80" s="570" t="s">
        <v>2298</v>
      </c>
      <c r="J80" s="54" t="s">
        <v>238</v>
      </c>
      <c r="K80" s="54" t="s">
        <v>2555</v>
      </c>
      <c r="L80" s="184"/>
      <c r="M80" s="41" t="s">
        <v>203</v>
      </c>
      <c r="N80" s="41" t="s">
        <v>203</v>
      </c>
      <c r="O80" s="41" t="s">
        <v>206</v>
      </c>
      <c r="P80" s="41" t="s">
        <v>206</v>
      </c>
      <c r="Q80" s="168" t="s">
        <v>206</v>
      </c>
      <c r="R80" s="168" t="s">
        <v>362</v>
      </c>
      <c r="S80" s="94"/>
      <c r="T80" s="54"/>
    </row>
    <row r="81" spans="1:20" ht="30">
      <c r="A81" s="2120"/>
      <c r="B81" s="676" t="s">
        <v>2558</v>
      </c>
      <c r="C81" s="895" t="s">
        <v>2559</v>
      </c>
      <c r="D81" s="912" t="s">
        <v>203</v>
      </c>
      <c r="E81" s="229" t="s">
        <v>12</v>
      </c>
      <c r="F81" s="229">
        <v>30</v>
      </c>
      <c r="G81" s="1253" t="s">
        <v>206</v>
      </c>
      <c r="H81" s="229" t="s">
        <v>2263</v>
      </c>
      <c r="I81" s="570" t="s">
        <v>2298</v>
      </c>
      <c r="J81" s="54" t="s">
        <v>238</v>
      </c>
      <c r="K81" s="54" t="s">
        <v>2558</v>
      </c>
      <c r="L81" s="184"/>
      <c r="M81" s="41" t="s">
        <v>203</v>
      </c>
      <c r="N81" s="41" t="s">
        <v>203</v>
      </c>
      <c r="O81" s="41" t="s">
        <v>206</v>
      </c>
      <c r="P81" s="41" t="s">
        <v>206</v>
      </c>
      <c r="Q81" s="168" t="s">
        <v>206</v>
      </c>
      <c r="R81" s="168" t="s">
        <v>362</v>
      </c>
      <c r="S81" s="94"/>
      <c r="T81" s="54"/>
    </row>
    <row r="82" spans="1:20">
      <c r="A82" s="2120"/>
      <c r="B82" s="676" t="s">
        <v>2561</v>
      </c>
      <c r="C82" s="895" t="s">
        <v>2562</v>
      </c>
      <c r="D82" s="1118" t="s">
        <v>203</v>
      </c>
      <c r="E82" s="229" t="s">
        <v>12</v>
      </c>
      <c r="F82" s="229">
        <v>30</v>
      </c>
      <c r="G82" s="1254" t="s">
        <v>206</v>
      </c>
      <c r="H82" s="229" t="s">
        <v>2263</v>
      </c>
      <c r="I82" s="691" t="s">
        <v>2563</v>
      </c>
      <c r="J82" s="54" t="s">
        <v>238</v>
      </c>
      <c r="K82" s="54" t="s">
        <v>2561</v>
      </c>
      <c r="L82" s="184"/>
      <c r="M82" s="41" t="s">
        <v>203</v>
      </c>
      <c r="N82" s="41" t="s">
        <v>203</v>
      </c>
      <c r="O82" s="41" t="s">
        <v>206</v>
      </c>
      <c r="P82" s="41" t="s">
        <v>206</v>
      </c>
      <c r="Q82" s="168" t="s">
        <v>362</v>
      </c>
      <c r="R82" s="168" t="s">
        <v>203</v>
      </c>
      <c r="S82" s="94"/>
      <c r="T82" s="54"/>
    </row>
    <row r="83" spans="1:20" ht="45">
      <c r="A83" s="2120"/>
      <c r="B83" s="676" t="s">
        <v>2565</v>
      </c>
      <c r="C83" s="895" t="s">
        <v>2566</v>
      </c>
      <c r="D83" s="912" t="s">
        <v>203</v>
      </c>
      <c r="E83" s="508" t="s">
        <v>2380</v>
      </c>
      <c r="F83" s="360">
        <v>6</v>
      </c>
      <c r="G83" s="1253" t="s">
        <v>206</v>
      </c>
      <c r="H83" s="229" t="s">
        <v>2263</v>
      </c>
      <c r="I83" s="676" t="s">
        <v>2269</v>
      </c>
      <c r="J83" s="54" t="s">
        <v>238</v>
      </c>
      <c r="K83" s="54" t="s">
        <v>2565</v>
      </c>
      <c r="L83" s="184"/>
      <c r="M83" s="41" t="s">
        <v>203</v>
      </c>
      <c r="N83" s="41" t="s">
        <v>203</v>
      </c>
      <c r="O83" s="41" t="s">
        <v>206</v>
      </c>
      <c r="P83" s="41" t="s">
        <v>206</v>
      </c>
      <c r="Q83" s="168" t="s">
        <v>206</v>
      </c>
      <c r="R83" s="168" t="s">
        <v>203</v>
      </c>
      <c r="S83" s="94"/>
      <c r="T83" s="54"/>
    </row>
    <row r="84" spans="1:20" ht="45">
      <c r="A84" s="2120"/>
      <c r="B84" s="676" t="s">
        <v>2568</v>
      </c>
      <c r="C84" s="895" t="s">
        <v>2569</v>
      </c>
      <c r="D84" s="912" t="s">
        <v>203</v>
      </c>
      <c r="E84" s="360" t="s">
        <v>12</v>
      </c>
      <c r="F84" s="360">
        <v>30</v>
      </c>
      <c r="G84" s="1253" t="s">
        <v>206</v>
      </c>
      <c r="H84" s="229" t="s">
        <v>2263</v>
      </c>
      <c r="I84" s="676" t="s">
        <v>2563</v>
      </c>
      <c r="J84" s="54" t="s">
        <v>238</v>
      </c>
      <c r="K84" s="54" t="s">
        <v>2568</v>
      </c>
      <c r="L84" s="184"/>
      <c r="M84" s="41" t="s">
        <v>203</v>
      </c>
      <c r="N84" s="41" t="s">
        <v>203</v>
      </c>
      <c r="O84" s="41" t="s">
        <v>206</v>
      </c>
      <c r="P84" s="41" t="s">
        <v>206</v>
      </c>
      <c r="Q84" s="168" t="s">
        <v>362</v>
      </c>
      <c r="R84" s="168" t="s">
        <v>203</v>
      </c>
      <c r="S84" s="94"/>
      <c r="T84" s="54"/>
    </row>
    <row r="85" spans="1:20" ht="30">
      <c r="A85" s="2120"/>
      <c r="B85" s="676" t="s">
        <v>2571</v>
      </c>
      <c r="C85" s="895" t="s">
        <v>2572</v>
      </c>
      <c r="D85" s="912" t="s">
        <v>203</v>
      </c>
      <c r="E85" s="229" t="s">
        <v>12</v>
      </c>
      <c r="F85" s="229">
        <v>1</v>
      </c>
      <c r="G85" s="1253">
        <v>0</v>
      </c>
      <c r="H85" s="229" t="s">
        <v>2263</v>
      </c>
      <c r="I85" s="570" t="s">
        <v>2298</v>
      </c>
      <c r="J85" s="54" t="s">
        <v>238</v>
      </c>
      <c r="K85" s="54" t="s">
        <v>2571</v>
      </c>
      <c r="L85" s="184"/>
      <c r="M85" s="41" t="s">
        <v>203</v>
      </c>
      <c r="N85" s="41" t="s">
        <v>203</v>
      </c>
      <c r="O85" s="41" t="s">
        <v>206</v>
      </c>
      <c r="P85" s="41" t="s">
        <v>206</v>
      </c>
      <c r="Q85" s="168" t="s">
        <v>206</v>
      </c>
      <c r="R85" s="168" t="s">
        <v>362</v>
      </c>
      <c r="S85" s="94"/>
      <c r="T85" s="54"/>
    </row>
    <row r="86" spans="1:20" ht="30">
      <c r="A86" s="2120"/>
      <c r="B86" s="676" t="s">
        <v>2574</v>
      </c>
      <c r="C86" s="895" t="s">
        <v>2575</v>
      </c>
      <c r="D86" s="912" t="s">
        <v>203</v>
      </c>
      <c r="E86" s="229" t="s">
        <v>12</v>
      </c>
      <c r="F86" s="229">
        <v>1</v>
      </c>
      <c r="G86" s="1253">
        <v>0</v>
      </c>
      <c r="H86" s="229" t="s">
        <v>2263</v>
      </c>
      <c r="I86" s="570" t="s">
        <v>2298</v>
      </c>
      <c r="J86" s="54" t="s">
        <v>238</v>
      </c>
      <c r="K86" s="54" t="s">
        <v>2574</v>
      </c>
      <c r="L86" s="184"/>
      <c r="M86" s="41" t="s">
        <v>203</v>
      </c>
      <c r="N86" s="41" t="s">
        <v>203</v>
      </c>
      <c r="O86" s="41" t="s">
        <v>206</v>
      </c>
      <c r="P86" s="41" t="s">
        <v>206</v>
      </c>
      <c r="Q86" s="168" t="s">
        <v>206</v>
      </c>
      <c r="R86" s="168" t="s">
        <v>362</v>
      </c>
      <c r="S86" s="94"/>
      <c r="T86" s="54"/>
    </row>
    <row r="87" spans="1:20" ht="30">
      <c r="A87" s="2120"/>
      <c r="B87" s="676" t="s">
        <v>2577</v>
      </c>
      <c r="C87" s="895" t="s">
        <v>2578</v>
      </c>
      <c r="D87" s="912" t="s">
        <v>203</v>
      </c>
      <c r="E87" s="229" t="s">
        <v>28</v>
      </c>
      <c r="F87" s="229">
        <v>5</v>
      </c>
      <c r="G87" s="1253">
        <v>0</v>
      </c>
      <c r="H87" s="229" t="s">
        <v>2263</v>
      </c>
      <c r="I87" s="676" t="s">
        <v>2579</v>
      </c>
      <c r="J87" s="54" t="s">
        <v>238</v>
      </c>
      <c r="K87" s="54" t="s">
        <v>2577</v>
      </c>
      <c r="L87" s="184"/>
      <c r="M87" s="41" t="s">
        <v>203</v>
      </c>
      <c r="N87" s="41" t="s">
        <v>203</v>
      </c>
      <c r="O87" s="41" t="s">
        <v>206</v>
      </c>
      <c r="P87" s="41" t="s">
        <v>206</v>
      </c>
      <c r="Q87" s="168" t="s">
        <v>206</v>
      </c>
      <c r="R87" s="168" t="s">
        <v>203</v>
      </c>
      <c r="S87" s="94"/>
      <c r="T87" s="54"/>
    </row>
    <row r="88" spans="1:20">
      <c r="A88" s="2120"/>
      <c r="B88" s="676" t="s">
        <v>1397</v>
      </c>
      <c r="C88" s="895" t="s">
        <v>2581</v>
      </c>
      <c r="D88" s="912" t="s">
        <v>203</v>
      </c>
      <c r="E88" s="229" t="s">
        <v>12</v>
      </c>
      <c r="F88" s="229">
        <v>2</v>
      </c>
      <c r="G88" s="1253">
        <v>0</v>
      </c>
      <c r="H88" s="229" t="s">
        <v>2263</v>
      </c>
      <c r="I88" s="487" t="s">
        <v>2582</v>
      </c>
      <c r="J88" s="930" t="s">
        <v>238</v>
      </c>
      <c r="K88" s="385" t="s">
        <v>1397</v>
      </c>
      <c r="L88" s="327"/>
      <c r="M88" s="41" t="s">
        <v>203</v>
      </c>
      <c r="N88" s="41" t="s">
        <v>203</v>
      </c>
      <c r="O88" s="41" t="s">
        <v>206</v>
      </c>
      <c r="P88" s="41" t="s">
        <v>206</v>
      </c>
      <c r="Q88" s="279" t="s">
        <v>206</v>
      </c>
      <c r="R88" s="508" t="s">
        <v>203</v>
      </c>
      <c r="S88" s="211"/>
      <c r="T88" s="499"/>
    </row>
    <row r="89" spans="1:20" ht="30">
      <c r="A89" s="2120"/>
      <c r="B89" s="6" t="s">
        <v>2587</v>
      </c>
      <c r="C89" s="15" t="s">
        <v>2588</v>
      </c>
      <c r="D89" s="912" t="s">
        <v>203</v>
      </c>
      <c r="E89" s="229" t="s">
        <v>12</v>
      </c>
      <c r="F89" s="229">
        <v>30</v>
      </c>
      <c r="G89" s="1253" t="s">
        <v>206</v>
      </c>
      <c r="H89" s="229" t="s">
        <v>2263</v>
      </c>
      <c r="I89" s="676" t="s">
        <v>2342</v>
      </c>
      <c r="J89" s="931" t="s">
        <v>238</v>
      </c>
      <c r="K89" s="174" t="s">
        <v>2587</v>
      </c>
      <c r="L89" s="270"/>
      <c r="M89" s="41" t="s">
        <v>203</v>
      </c>
      <c r="N89" s="41" t="s">
        <v>203</v>
      </c>
      <c r="O89" s="41" t="s">
        <v>206</v>
      </c>
      <c r="P89" s="41" t="s">
        <v>206</v>
      </c>
      <c r="Q89" s="167" t="s">
        <v>206</v>
      </c>
      <c r="R89" s="508" t="s">
        <v>203</v>
      </c>
      <c r="S89" s="110" t="s">
        <v>2272</v>
      </c>
      <c r="T89" s="54"/>
    </row>
    <row r="90" spans="1:20">
      <c r="A90" s="2120"/>
      <c r="B90" s="6" t="s">
        <v>2594</v>
      </c>
      <c r="C90" s="15" t="s">
        <v>2595</v>
      </c>
      <c r="D90" s="912" t="s">
        <v>203</v>
      </c>
      <c r="E90" s="229" t="s">
        <v>12</v>
      </c>
      <c r="F90" s="229">
        <v>3</v>
      </c>
      <c r="G90" s="1253" t="s">
        <v>206</v>
      </c>
      <c r="H90" s="229" t="s">
        <v>2263</v>
      </c>
      <c r="I90" s="676" t="s">
        <v>2269</v>
      </c>
      <c r="J90" s="54" t="s">
        <v>238</v>
      </c>
      <c r="K90" s="174" t="s">
        <v>2594</v>
      </c>
      <c r="L90" s="270"/>
      <c r="M90" s="41" t="s">
        <v>203</v>
      </c>
      <c r="N90" s="41" t="s">
        <v>203</v>
      </c>
      <c r="O90" s="41" t="s">
        <v>206</v>
      </c>
      <c r="P90" s="41" t="s">
        <v>206</v>
      </c>
      <c r="Q90" s="168" t="s">
        <v>206</v>
      </c>
      <c r="R90" s="168" t="s">
        <v>203</v>
      </c>
      <c r="S90" s="110"/>
      <c r="T90" s="54"/>
    </row>
    <row r="91" spans="1:20" ht="45">
      <c r="A91" s="2120"/>
      <c r="B91" s="676" t="s">
        <v>2597</v>
      </c>
      <c r="C91" s="680" t="s">
        <v>2598</v>
      </c>
      <c r="D91" s="912" t="s">
        <v>203</v>
      </c>
      <c r="E91" s="229" t="s">
        <v>12</v>
      </c>
      <c r="F91" s="229">
        <v>30</v>
      </c>
      <c r="G91" s="1253" t="s">
        <v>206</v>
      </c>
      <c r="H91" s="229" t="s">
        <v>2263</v>
      </c>
      <c r="I91" s="676" t="s">
        <v>2599</v>
      </c>
      <c r="J91" s="927" t="s">
        <v>238</v>
      </c>
      <c r="K91" s="661" t="s">
        <v>2597</v>
      </c>
      <c r="L91" s="184"/>
      <c r="M91" s="41" t="s">
        <v>203</v>
      </c>
      <c r="N91" s="41" t="s">
        <v>203</v>
      </c>
      <c r="O91" s="41" t="s">
        <v>206</v>
      </c>
      <c r="P91" s="41" t="s">
        <v>206</v>
      </c>
      <c r="Q91" s="168" t="s">
        <v>206</v>
      </c>
      <c r="R91" s="168" t="s">
        <v>203</v>
      </c>
      <c r="S91" s="94" t="s">
        <v>2272</v>
      </c>
      <c r="T91" s="54"/>
    </row>
    <row r="92" spans="1:20" ht="30">
      <c r="A92" s="2120"/>
      <c r="B92" s="676" t="s">
        <v>2602</v>
      </c>
      <c r="C92" s="680" t="s">
        <v>2603</v>
      </c>
      <c r="D92" s="912" t="s">
        <v>203</v>
      </c>
      <c r="E92" s="229" t="s">
        <v>12</v>
      </c>
      <c r="F92" s="229">
        <v>24</v>
      </c>
      <c r="G92" s="1253" t="s">
        <v>206</v>
      </c>
      <c r="H92" s="229" t="s">
        <v>2263</v>
      </c>
      <c r="I92" s="676" t="s">
        <v>2604</v>
      </c>
      <c r="J92" s="54" t="s">
        <v>238</v>
      </c>
      <c r="K92" s="661" t="s">
        <v>2602</v>
      </c>
      <c r="L92" s="184"/>
      <c r="M92" s="41" t="s">
        <v>203</v>
      </c>
      <c r="N92" s="41" t="s">
        <v>203</v>
      </c>
      <c r="O92" s="41" t="s">
        <v>206</v>
      </c>
      <c r="P92" s="41" t="s">
        <v>206</v>
      </c>
      <c r="Q92" s="168" t="s">
        <v>362</v>
      </c>
      <c r="R92" s="168" t="s">
        <v>203</v>
      </c>
      <c r="S92" s="94"/>
      <c r="T92" s="54"/>
    </row>
    <row r="93" spans="1:20">
      <c r="A93" s="2120"/>
      <c r="B93" s="676" t="s">
        <v>1191</v>
      </c>
      <c r="C93" s="680" t="s">
        <v>2606</v>
      </c>
      <c r="D93" s="912" t="s">
        <v>203</v>
      </c>
      <c r="E93" s="229" t="s">
        <v>12</v>
      </c>
      <c r="F93" s="229">
        <v>2</v>
      </c>
      <c r="G93" s="1253" t="s">
        <v>206</v>
      </c>
      <c r="H93" s="229" t="s">
        <v>2263</v>
      </c>
      <c r="I93" s="487" t="s">
        <v>2582</v>
      </c>
      <c r="J93" s="54" t="s">
        <v>238</v>
      </c>
      <c r="K93" s="661" t="s">
        <v>1191</v>
      </c>
      <c r="L93" s="15"/>
      <c r="M93" s="41" t="s">
        <v>203</v>
      </c>
      <c r="N93" s="41" t="s">
        <v>203</v>
      </c>
      <c r="O93" s="41" t="s">
        <v>206</v>
      </c>
      <c r="P93" s="41" t="s">
        <v>206</v>
      </c>
      <c r="Q93" s="168" t="s">
        <v>362</v>
      </c>
      <c r="R93" s="168" t="s">
        <v>203</v>
      </c>
      <c r="S93" s="110"/>
      <c r="T93" s="20"/>
    </row>
    <row r="94" spans="1:20" ht="45">
      <c r="A94" s="2120"/>
      <c r="B94" s="676" t="s">
        <v>2608</v>
      </c>
      <c r="C94" s="680" t="s">
        <v>2609</v>
      </c>
      <c r="D94" s="912" t="s">
        <v>203</v>
      </c>
      <c r="E94" s="229" t="s">
        <v>12</v>
      </c>
      <c r="F94" s="229">
        <v>30</v>
      </c>
      <c r="G94" s="1253" t="s">
        <v>206</v>
      </c>
      <c r="H94" s="229" t="s">
        <v>2263</v>
      </c>
      <c r="I94" s="676" t="s">
        <v>2610</v>
      </c>
      <c r="J94" s="21" t="s">
        <v>238</v>
      </c>
      <c r="K94" s="6" t="s">
        <v>2608</v>
      </c>
      <c r="L94" s="270"/>
      <c r="M94" s="41" t="s">
        <v>203</v>
      </c>
      <c r="N94" s="41" t="s">
        <v>203</v>
      </c>
      <c r="O94" s="41" t="s">
        <v>206</v>
      </c>
      <c r="P94" s="41" t="s">
        <v>206</v>
      </c>
      <c r="Q94" s="167" t="s">
        <v>206</v>
      </c>
      <c r="R94" s="508" t="s">
        <v>203</v>
      </c>
      <c r="S94" s="565" t="s">
        <v>2272</v>
      </c>
      <c r="T94" s="54"/>
    </row>
    <row r="95" spans="1:20" ht="30">
      <c r="A95" s="2120"/>
      <c r="B95" s="17" t="s">
        <v>2614</v>
      </c>
      <c r="C95" s="258" t="s">
        <v>2615</v>
      </c>
      <c r="D95" s="912" t="s">
        <v>203</v>
      </c>
      <c r="E95" s="229" t="s">
        <v>12</v>
      </c>
      <c r="F95" s="229">
        <v>5</v>
      </c>
      <c r="G95" s="1253" t="s">
        <v>206</v>
      </c>
      <c r="H95" s="229" t="s">
        <v>2263</v>
      </c>
      <c r="I95" s="676" t="s">
        <v>2616</v>
      </c>
      <c r="J95" s="54" t="s">
        <v>238</v>
      </c>
      <c r="K95" s="661" t="s">
        <v>2614</v>
      </c>
      <c r="L95" s="184"/>
      <c r="M95" s="41" t="s">
        <v>203</v>
      </c>
      <c r="N95" s="41" t="s">
        <v>203</v>
      </c>
      <c r="O95" s="41" t="s">
        <v>206</v>
      </c>
      <c r="P95" s="41" t="s">
        <v>206</v>
      </c>
      <c r="Q95" s="508" t="s">
        <v>206</v>
      </c>
      <c r="R95" s="508" t="s">
        <v>203</v>
      </c>
      <c r="S95" s="949" t="s">
        <v>2618</v>
      </c>
      <c r="T95" s="50"/>
    </row>
    <row r="96" spans="1:20" ht="30">
      <c r="A96" s="2121" t="s">
        <v>2619</v>
      </c>
      <c r="B96" s="94" t="s">
        <v>2620</v>
      </c>
      <c r="C96" s="258" t="s">
        <v>2621</v>
      </c>
      <c r="D96" s="912" t="s">
        <v>203</v>
      </c>
      <c r="E96" s="229" t="s">
        <v>12</v>
      </c>
      <c r="F96" s="229">
        <v>1</v>
      </c>
      <c r="G96" s="1253" t="s">
        <v>206</v>
      </c>
      <c r="H96" s="229" t="s">
        <v>2263</v>
      </c>
      <c r="I96" s="676" t="s">
        <v>2298</v>
      </c>
      <c r="J96" s="54" t="s">
        <v>238</v>
      </c>
      <c r="K96" s="54" t="s">
        <v>2620</v>
      </c>
      <c r="L96" s="278"/>
      <c r="M96" s="41" t="s">
        <v>203</v>
      </c>
      <c r="N96" s="41" t="s">
        <v>203</v>
      </c>
      <c r="O96" s="41" t="s">
        <v>206</v>
      </c>
      <c r="P96" s="41" t="s">
        <v>206</v>
      </c>
      <c r="Q96" s="508" t="s">
        <v>206</v>
      </c>
      <c r="R96" s="508" t="s">
        <v>362</v>
      </c>
      <c r="S96" s="1228"/>
      <c r="T96" s="179"/>
    </row>
    <row r="97" spans="1:20" ht="45">
      <c r="A97" s="2121"/>
      <c r="B97" s="1236" t="s">
        <v>2623</v>
      </c>
      <c r="C97" s="895" t="s">
        <v>2624</v>
      </c>
      <c r="D97" s="912" t="s">
        <v>203</v>
      </c>
      <c r="E97" s="229" t="s">
        <v>12</v>
      </c>
      <c r="F97" s="229">
        <v>30</v>
      </c>
      <c r="G97" s="1253" t="s">
        <v>206</v>
      </c>
      <c r="H97" s="229" t="s">
        <v>2263</v>
      </c>
      <c r="I97" s="1044" t="s">
        <v>2563</v>
      </c>
      <c r="J97" s="54" t="s">
        <v>238</v>
      </c>
      <c r="K97" s="468" t="s">
        <v>2623</v>
      </c>
      <c r="L97" s="278"/>
      <c r="M97" s="41" t="s">
        <v>203</v>
      </c>
      <c r="N97" s="41" t="s">
        <v>203</v>
      </c>
      <c r="O97" s="41" t="s">
        <v>206</v>
      </c>
      <c r="P97" s="41" t="s">
        <v>206</v>
      </c>
      <c r="Q97" s="1115" t="s">
        <v>206</v>
      </c>
      <c r="R97" s="508" t="s">
        <v>203</v>
      </c>
      <c r="S97" s="959"/>
      <c r="T97" s="468"/>
    </row>
    <row r="98" spans="1:20" ht="45">
      <c r="A98" s="2121"/>
      <c r="B98" s="1236" t="s">
        <v>2626</v>
      </c>
      <c r="C98" s="895" t="s">
        <v>2624</v>
      </c>
      <c r="D98" s="912" t="s">
        <v>203</v>
      </c>
      <c r="E98" s="229" t="s">
        <v>12</v>
      </c>
      <c r="F98" s="229">
        <v>30</v>
      </c>
      <c r="G98" s="1253" t="s">
        <v>206</v>
      </c>
      <c r="H98" s="229" t="s">
        <v>2263</v>
      </c>
      <c r="I98" s="1044" t="s">
        <v>2563</v>
      </c>
      <c r="J98" s="54" t="s">
        <v>238</v>
      </c>
      <c r="K98" s="499" t="s">
        <v>2626</v>
      </c>
      <c r="L98" s="184"/>
      <c r="M98" s="41" t="s">
        <v>203</v>
      </c>
      <c r="N98" s="41" t="s">
        <v>203</v>
      </c>
      <c r="O98" s="41" t="s">
        <v>206</v>
      </c>
      <c r="P98" s="41" t="s">
        <v>206</v>
      </c>
      <c r="Q98" s="168" t="s">
        <v>206</v>
      </c>
      <c r="R98" s="168" t="s">
        <v>203</v>
      </c>
      <c r="S98" s="565"/>
      <c r="T98" s="54"/>
    </row>
    <row r="99" spans="1:20" ht="30">
      <c r="A99" s="2121"/>
      <c r="B99" s="1236" t="s">
        <v>2628</v>
      </c>
      <c r="C99" s="895" t="s">
        <v>2629</v>
      </c>
      <c r="D99" s="912" t="s">
        <v>203</v>
      </c>
      <c r="E99" s="229" t="s">
        <v>12</v>
      </c>
      <c r="F99" s="229">
        <v>1</v>
      </c>
      <c r="G99" s="1253">
        <v>0</v>
      </c>
      <c r="H99" s="229" t="s">
        <v>2263</v>
      </c>
      <c r="I99" s="570" t="s">
        <v>2298</v>
      </c>
      <c r="J99" s="895" t="s">
        <v>238</v>
      </c>
      <c r="K99" s="54" t="s">
        <v>2628</v>
      </c>
      <c r="L99" s="713"/>
      <c r="M99" s="41" t="s">
        <v>203</v>
      </c>
      <c r="N99" s="41" t="s">
        <v>203</v>
      </c>
      <c r="O99" s="41" t="s">
        <v>206</v>
      </c>
      <c r="P99" s="41" t="s">
        <v>206</v>
      </c>
      <c r="Q99" s="168" t="s">
        <v>206</v>
      </c>
      <c r="R99" s="168" t="s">
        <v>362</v>
      </c>
      <c r="S99" s="565"/>
      <c r="T99" s="54"/>
    </row>
    <row r="100" spans="1:20" ht="30">
      <c r="A100" s="2121"/>
      <c r="B100" s="1236" t="s">
        <v>2631</v>
      </c>
      <c r="C100" s="895" t="s">
        <v>2632</v>
      </c>
      <c r="D100" s="912" t="s">
        <v>203</v>
      </c>
      <c r="E100" s="229" t="s">
        <v>12</v>
      </c>
      <c r="F100" s="229">
        <v>1</v>
      </c>
      <c r="G100" s="1253">
        <v>0</v>
      </c>
      <c r="H100" s="229" t="s">
        <v>2263</v>
      </c>
      <c r="I100" s="570" t="s">
        <v>2298</v>
      </c>
      <c r="J100" s="895" t="s">
        <v>238</v>
      </c>
      <c r="K100" s="54" t="s">
        <v>2631</v>
      </c>
      <c r="L100" s="713"/>
      <c r="M100" s="41" t="s">
        <v>203</v>
      </c>
      <c r="N100" s="41" t="s">
        <v>203</v>
      </c>
      <c r="O100" s="41" t="s">
        <v>206</v>
      </c>
      <c r="P100" s="41" t="s">
        <v>206</v>
      </c>
      <c r="Q100" s="168" t="s">
        <v>206</v>
      </c>
      <c r="R100" s="168" t="s">
        <v>362</v>
      </c>
      <c r="S100" s="565"/>
      <c r="T100" s="54"/>
    </row>
    <row r="101" spans="1:20" ht="30">
      <c r="A101" s="2121"/>
      <c r="B101" s="1236" t="s">
        <v>2634</v>
      </c>
      <c r="C101" s="895" t="s">
        <v>2635</v>
      </c>
      <c r="D101" s="912" t="s">
        <v>203</v>
      </c>
      <c r="E101" s="229" t="s">
        <v>12</v>
      </c>
      <c r="F101" s="229">
        <v>30</v>
      </c>
      <c r="G101" s="1253" t="s">
        <v>206</v>
      </c>
      <c r="H101" s="229" t="s">
        <v>2263</v>
      </c>
      <c r="I101" s="570" t="s">
        <v>2298</v>
      </c>
      <c r="J101" s="54" t="s">
        <v>238</v>
      </c>
      <c r="K101" t="s">
        <v>2634</v>
      </c>
      <c r="L101" s="184"/>
      <c r="M101" s="41" t="s">
        <v>203</v>
      </c>
      <c r="N101" s="41" t="s">
        <v>203</v>
      </c>
      <c r="O101" s="41" t="s">
        <v>206</v>
      </c>
      <c r="P101" s="41" t="s">
        <v>206</v>
      </c>
      <c r="Q101" s="508" t="s">
        <v>206</v>
      </c>
      <c r="R101" s="508" t="s">
        <v>362</v>
      </c>
      <c r="S101" s="565"/>
      <c r="T101" s="54"/>
    </row>
    <row r="102" spans="1:20" ht="30">
      <c r="A102" s="2121"/>
      <c r="B102" s="1236" t="s">
        <v>2637</v>
      </c>
      <c r="C102" s="895" t="s">
        <v>2638</v>
      </c>
      <c r="D102" s="912" t="s">
        <v>203</v>
      </c>
      <c r="E102" s="229" t="s">
        <v>12</v>
      </c>
      <c r="F102" s="229">
        <v>30</v>
      </c>
      <c r="G102" s="1253" t="s">
        <v>206</v>
      </c>
      <c r="H102" s="229" t="s">
        <v>2263</v>
      </c>
      <c r="I102" s="570" t="s">
        <v>2298</v>
      </c>
      <c r="J102" s="54" t="s">
        <v>238</v>
      </c>
      <c r="K102" s="54" t="s">
        <v>2637</v>
      </c>
      <c r="L102" s="184"/>
      <c r="M102" s="41" t="s">
        <v>203</v>
      </c>
      <c r="N102" s="41" t="s">
        <v>203</v>
      </c>
      <c r="O102" s="41" t="s">
        <v>206</v>
      </c>
      <c r="P102" s="41" t="s">
        <v>206</v>
      </c>
      <c r="Q102" s="508" t="s">
        <v>206</v>
      </c>
      <c r="R102" s="508" t="s">
        <v>362</v>
      </c>
      <c r="S102" s="565"/>
      <c r="T102" s="54"/>
    </row>
    <row r="103" spans="1:20">
      <c r="A103" s="2121"/>
      <c r="B103" s="110" t="s">
        <v>2640</v>
      </c>
      <c r="C103" s="15" t="s">
        <v>2641</v>
      </c>
      <c r="D103" s="912" t="s">
        <v>203</v>
      </c>
      <c r="E103" s="229" t="s">
        <v>12</v>
      </c>
      <c r="F103" s="229">
        <v>30</v>
      </c>
      <c r="G103" s="1253" t="s">
        <v>206</v>
      </c>
      <c r="H103" s="229" t="s">
        <v>2263</v>
      </c>
      <c r="I103" s="487" t="s">
        <v>2289</v>
      </c>
      <c r="J103" s="931" t="s">
        <v>238</v>
      </c>
      <c r="K103" s="174" t="s">
        <v>2640</v>
      </c>
      <c r="L103" s="34"/>
      <c r="M103" s="41" t="s">
        <v>203</v>
      </c>
      <c r="N103" s="41" t="s">
        <v>203</v>
      </c>
      <c r="O103" s="41" t="s">
        <v>206</v>
      </c>
      <c r="P103" s="41" t="s">
        <v>206</v>
      </c>
      <c r="Q103" s="167" t="s">
        <v>206</v>
      </c>
      <c r="R103" s="508" t="s">
        <v>203</v>
      </c>
      <c r="S103" s="565"/>
      <c r="T103" s="54"/>
    </row>
    <row r="104" spans="1:20">
      <c r="A104" s="2121"/>
      <c r="B104" s="110" t="s">
        <v>2645</v>
      </c>
      <c r="C104" s="15" t="s">
        <v>2646</v>
      </c>
      <c r="D104" s="912" t="s">
        <v>203</v>
      </c>
      <c r="E104" s="229" t="s">
        <v>12</v>
      </c>
      <c r="F104" s="229">
        <v>2</v>
      </c>
      <c r="G104" s="1253" t="s">
        <v>206</v>
      </c>
      <c r="H104" s="229" t="s">
        <v>2263</v>
      </c>
      <c r="I104" s="676" t="s">
        <v>2269</v>
      </c>
      <c r="J104" s="54" t="s">
        <v>238</v>
      </c>
      <c r="K104" s="174" t="s">
        <v>2645</v>
      </c>
      <c r="L104" s="169"/>
      <c r="M104" s="41" t="s">
        <v>203</v>
      </c>
      <c r="N104" s="41" t="s">
        <v>203</v>
      </c>
      <c r="O104" s="41" t="s">
        <v>206</v>
      </c>
      <c r="P104" s="41" t="s">
        <v>206</v>
      </c>
      <c r="Q104" s="508" t="s">
        <v>206</v>
      </c>
      <c r="R104" s="508" t="s">
        <v>203</v>
      </c>
      <c r="S104" s="565"/>
      <c r="T104" s="54"/>
    </row>
    <row r="105" spans="1:20">
      <c r="A105" s="2121"/>
      <c r="B105" s="1236" t="s">
        <v>2648</v>
      </c>
      <c r="C105" s="680" t="s">
        <v>2649</v>
      </c>
      <c r="D105" s="912" t="s">
        <v>203</v>
      </c>
      <c r="E105" s="229" t="s">
        <v>12</v>
      </c>
      <c r="F105" s="229">
        <v>30</v>
      </c>
      <c r="G105" s="1253" t="s">
        <v>206</v>
      </c>
      <c r="H105" s="229" t="s">
        <v>2263</v>
      </c>
      <c r="I105" s="487" t="s">
        <v>2289</v>
      </c>
      <c r="J105" s="21" t="s">
        <v>238</v>
      </c>
      <c r="K105" s="6" t="s">
        <v>2648</v>
      </c>
      <c r="L105" s="270"/>
      <c r="M105" s="41" t="s">
        <v>203</v>
      </c>
      <c r="N105" s="41" t="s">
        <v>203</v>
      </c>
      <c r="O105" s="41" t="s">
        <v>206</v>
      </c>
      <c r="P105" s="41" t="s">
        <v>206</v>
      </c>
      <c r="Q105" s="168" t="s">
        <v>206</v>
      </c>
      <c r="R105" s="168" t="s">
        <v>203</v>
      </c>
      <c r="S105" s="565"/>
      <c r="T105" s="54"/>
    </row>
    <row r="106" spans="1:20">
      <c r="A106" s="2121"/>
      <c r="B106" s="1236" t="s">
        <v>2653</v>
      </c>
      <c r="C106" s="680" t="s">
        <v>2654</v>
      </c>
      <c r="D106" s="912" t="s">
        <v>203</v>
      </c>
      <c r="E106" s="229" t="s">
        <v>28</v>
      </c>
      <c r="F106" s="229">
        <v>5</v>
      </c>
      <c r="G106" s="1253">
        <v>0</v>
      </c>
      <c r="H106" s="229" t="s">
        <v>2263</v>
      </c>
      <c r="I106" s="487" t="s">
        <v>2289</v>
      </c>
      <c r="J106" s="54" t="s">
        <v>238</v>
      </c>
      <c r="K106" t="s">
        <v>2653</v>
      </c>
      <c r="L106" s="184"/>
      <c r="M106" s="41" t="s">
        <v>203</v>
      </c>
      <c r="N106" s="41" t="s">
        <v>203</v>
      </c>
      <c r="O106" s="41" t="s">
        <v>206</v>
      </c>
      <c r="P106" s="41" t="s">
        <v>206</v>
      </c>
      <c r="Q106" s="168" t="s">
        <v>206</v>
      </c>
      <c r="R106" s="168" t="s">
        <v>203</v>
      </c>
      <c r="S106" s="565"/>
      <c r="T106" s="54"/>
    </row>
    <row r="107" spans="1:20" ht="45">
      <c r="A107" s="2121"/>
      <c r="B107" s="1236" t="s">
        <v>2656</v>
      </c>
      <c r="C107" s="895" t="s">
        <v>2657</v>
      </c>
      <c r="D107" s="912" t="s">
        <v>203</v>
      </c>
      <c r="E107" s="229" t="s">
        <v>12</v>
      </c>
      <c r="F107" s="229">
        <v>24</v>
      </c>
      <c r="G107" s="1253" t="s">
        <v>206</v>
      </c>
      <c r="H107" s="229" t="s">
        <v>2263</v>
      </c>
      <c r="I107" s="1044" t="s">
        <v>2563</v>
      </c>
      <c r="J107" s="54" t="s">
        <v>238</v>
      </c>
      <c r="K107" s="54" t="s">
        <v>2656</v>
      </c>
      <c r="L107" s="184"/>
      <c r="M107" s="41" t="s">
        <v>203</v>
      </c>
      <c r="N107" s="41" t="s">
        <v>203</v>
      </c>
      <c r="O107" s="41" t="s">
        <v>206</v>
      </c>
      <c r="P107" s="41" t="s">
        <v>206</v>
      </c>
      <c r="Q107" s="168" t="s">
        <v>206</v>
      </c>
      <c r="R107" s="168" t="s">
        <v>203</v>
      </c>
      <c r="S107" s="565"/>
      <c r="T107" s="54"/>
    </row>
    <row r="108" spans="1:20">
      <c r="A108" s="2121"/>
      <c r="B108" s="1236" t="s">
        <v>2659</v>
      </c>
      <c r="C108" s="895" t="s">
        <v>2660</v>
      </c>
      <c r="D108" s="912" t="s">
        <v>203</v>
      </c>
      <c r="E108" s="229" t="s">
        <v>12</v>
      </c>
      <c r="F108" s="229">
        <v>5</v>
      </c>
      <c r="G108" s="1253" t="s">
        <v>206</v>
      </c>
      <c r="H108" s="229" t="s">
        <v>2263</v>
      </c>
      <c r="I108" s="676" t="s">
        <v>2269</v>
      </c>
      <c r="J108" s="54" t="s">
        <v>238</v>
      </c>
      <c r="K108" s="54" t="s">
        <v>2659</v>
      </c>
      <c r="L108" s="184"/>
      <c r="M108" s="41" t="s">
        <v>203</v>
      </c>
      <c r="N108" s="41" t="s">
        <v>203</v>
      </c>
      <c r="O108" s="41" t="s">
        <v>206</v>
      </c>
      <c r="P108" s="41" t="s">
        <v>206</v>
      </c>
      <c r="Q108" s="508" t="s">
        <v>206</v>
      </c>
      <c r="R108" s="508" t="s">
        <v>203</v>
      </c>
      <c r="S108" s="565"/>
      <c r="T108" s="54"/>
    </row>
    <row r="109" spans="1:20">
      <c r="A109" s="2121"/>
      <c r="B109" s="1236" t="s">
        <v>2662</v>
      </c>
      <c r="C109" s="895" t="s">
        <v>2663</v>
      </c>
      <c r="D109" s="912" t="s">
        <v>203</v>
      </c>
      <c r="E109" s="229" t="s">
        <v>12</v>
      </c>
      <c r="F109" s="229">
        <v>3</v>
      </c>
      <c r="G109" s="1253" t="s">
        <v>206</v>
      </c>
      <c r="H109" s="229" t="s">
        <v>2263</v>
      </c>
      <c r="I109" s="676" t="s">
        <v>2269</v>
      </c>
      <c r="J109" s="54" t="s">
        <v>238</v>
      </c>
      <c r="K109" s="54" t="s">
        <v>2662</v>
      </c>
      <c r="L109" s="184"/>
      <c r="M109" s="41" t="s">
        <v>203</v>
      </c>
      <c r="N109" s="41" t="s">
        <v>203</v>
      </c>
      <c r="O109" s="41" t="s">
        <v>206</v>
      </c>
      <c r="P109" s="41" t="s">
        <v>206</v>
      </c>
      <c r="Q109" s="508" t="s">
        <v>206</v>
      </c>
      <c r="R109" s="508" t="s">
        <v>203</v>
      </c>
      <c r="S109" s="565"/>
      <c r="T109" s="54"/>
    </row>
    <row r="110" spans="1:20" ht="45">
      <c r="A110" s="2121"/>
      <c r="B110" s="1236" t="s">
        <v>2665</v>
      </c>
      <c r="C110" s="895" t="s">
        <v>2666</v>
      </c>
      <c r="D110" s="912" t="s">
        <v>203</v>
      </c>
      <c r="E110" s="229" t="s">
        <v>12</v>
      </c>
      <c r="F110" s="229">
        <v>30</v>
      </c>
      <c r="G110" s="1253" t="s">
        <v>206</v>
      </c>
      <c r="H110" s="229" t="s">
        <v>2263</v>
      </c>
      <c r="I110" s="1044" t="s">
        <v>2563</v>
      </c>
      <c r="J110" s="1191" t="s">
        <v>238</v>
      </c>
      <c r="K110" s="1192" t="s">
        <v>2665</v>
      </c>
      <c r="L110" s="184"/>
      <c r="M110" s="41" t="s">
        <v>203</v>
      </c>
      <c r="N110" s="41" t="s">
        <v>203</v>
      </c>
      <c r="O110" s="41" t="s">
        <v>206</v>
      </c>
      <c r="P110" s="41" t="s">
        <v>206</v>
      </c>
      <c r="Q110" s="168" t="s">
        <v>206</v>
      </c>
      <c r="R110" s="168" t="s">
        <v>203</v>
      </c>
      <c r="S110" s="565"/>
      <c r="T110" s="54"/>
    </row>
    <row r="111" spans="1:20" ht="15" customHeight="1">
      <c r="A111" s="2119" t="s">
        <v>2669</v>
      </c>
      <c r="B111" s="837" t="s">
        <v>2670</v>
      </c>
      <c r="C111" s="895" t="s">
        <v>2671</v>
      </c>
      <c r="D111" s="912" t="s">
        <v>203</v>
      </c>
      <c r="E111" s="229" t="s">
        <v>12</v>
      </c>
      <c r="F111" s="229">
        <v>3</v>
      </c>
      <c r="G111" s="1253" t="s">
        <v>206</v>
      </c>
      <c r="H111" s="229" t="s">
        <v>2263</v>
      </c>
      <c r="I111" s="570" t="s">
        <v>2298</v>
      </c>
      <c r="J111" s="54" t="s">
        <v>238</v>
      </c>
      <c r="K111" s="1192" t="s">
        <v>2670</v>
      </c>
      <c r="L111" s="184"/>
      <c r="M111" s="41" t="s">
        <v>203</v>
      </c>
      <c r="N111" s="41" t="s">
        <v>203</v>
      </c>
      <c r="O111" s="41" t="s">
        <v>206</v>
      </c>
      <c r="P111" s="41" t="s">
        <v>206</v>
      </c>
      <c r="Q111" s="168" t="s">
        <v>206</v>
      </c>
      <c r="R111" s="168" t="s">
        <v>362</v>
      </c>
      <c r="S111" s="565"/>
      <c r="T111" s="54"/>
    </row>
    <row r="112" spans="1:20" ht="30">
      <c r="A112" s="2120"/>
      <c r="B112" s="837" t="s">
        <v>2673</v>
      </c>
      <c r="C112" s="895" t="s">
        <v>2674</v>
      </c>
      <c r="D112" s="912" t="s">
        <v>203</v>
      </c>
      <c r="E112" s="508" t="s">
        <v>2380</v>
      </c>
      <c r="F112" s="229">
        <v>6</v>
      </c>
      <c r="G112" s="1253" t="s">
        <v>206</v>
      </c>
      <c r="H112" s="229" t="s">
        <v>2263</v>
      </c>
      <c r="I112" s="570" t="s">
        <v>2298</v>
      </c>
      <c r="J112" s="54" t="s">
        <v>238</v>
      </c>
      <c r="K112" s="1192" t="s">
        <v>2673</v>
      </c>
      <c r="L112" s="184"/>
      <c r="M112" s="41" t="s">
        <v>203</v>
      </c>
      <c r="N112" s="41" t="s">
        <v>203</v>
      </c>
      <c r="O112" s="41" t="s">
        <v>206</v>
      </c>
      <c r="P112" s="41" t="s">
        <v>206</v>
      </c>
      <c r="Q112" s="168" t="s">
        <v>206</v>
      </c>
      <c r="R112" s="168" t="s">
        <v>362</v>
      </c>
      <c r="S112" s="565"/>
      <c r="T112" s="54"/>
    </row>
    <row r="113" spans="1:20" ht="30">
      <c r="A113" s="2120"/>
      <c r="B113" s="837" t="s">
        <v>2676</v>
      </c>
      <c r="C113" s="895" t="s">
        <v>2677</v>
      </c>
      <c r="D113" s="912" t="s">
        <v>203</v>
      </c>
      <c r="E113" s="508" t="s">
        <v>2380</v>
      </c>
      <c r="F113" s="229">
        <v>8</v>
      </c>
      <c r="G113" s="1253" t="s">
        <v>206</v>
      </c>
      <c r="H113" s="229" t="s">
        <v>2263</v>
      </c>
      <c r="I113" s="570" t="s">
        <v>2298</v>
      </c>
      <c r="J113" s="54" t="s">
        <v>238</v>
      </c>
      <c r="K113" s="1192" t="s">
        <v>2676</v>
      </c>
      <c r="L113" s="184"/>
      <c r="M113" s="41" t="s">
        <v>203</v>
      </c>
      <c r="N113" s="41" t="s">
        <v>203</v>
      </c>
      <c r="O113" s="41" t="s">
        <v>206</v>
      </c>
      <c r="P113" s="41" t="s">
        <v>206</v>
      </c>
      <c r="Q113" s="168" t="s">
        <v>206</v>
      </c>
      <c r="R113" s="168" t="s">
        <v>362</v>
      </c>
      <c r="S113" s="565"/>
      <c r="T113" s="54"/>
    </row>
    <row r="114" spans="1:20" ht="120">
      <c r="A114" s="2120"/>
      <c r="B114" s="837" t="s">
        <v>2679</v>
      </c>
      <c r="C114" s="895" t="s">
        <v>2680</v>
      </c>
      <c r="D114" s="912" t="s">
        <v>203</v>
      </c>
      <c r="E114" s="229" t="s">
        <v>12</v>
      </c>
      <c r="F114" s="229">
        <v>1</v>
      </c>
      <c r="G114" s="1253" t="s">
        <v>206</v>
      </c>
      <c r="H114" s="229" t="s">
        <v>2263</v>
      </c>
      <c r="I114" s="570" t="s">
        <v>2298</v>
      </c>
      <c r="J114" s="54" t="s">
        <v>238</v>
      </c>
      <c r="K114" s="1192" t="s">
        <v>2679</v>
      </c>
      <c r="L114" s="184"/>
      <c r="M114" s="41" t="s">
        <v>203</v>
      </c>
      <c r="N114" s="41" t="s">
        <v>203</v>
      </c>
      <c r="O114" s="41" t="s">
        <v>206</v>
      </c>
      <c r="P114" s="41" t="s">
        <v>206</v>
      </c>
      <c r="Q114" s="168" t="s">
        <v>206</v>
      </c>
      <c r="R114" s="168" t="s">
        <v>362</v>
      </c>
      <c r="S114" s="565"/>
      <c r="T114" s="54"/>
    </row>
    <row r="115" spans="1:20" ht="120">
      <c r="A115" s="2122"/>
      <c r="B115" s="837" t="s">
        <v>2682</v>
      </c>
      <c r="C115" s="895" t="s">
        <v>2683</v>
      </c>
      <c r="D115" s="912" t="s">
        <v>203</v>
      </c>
      <c r="E115" s="229" t="s">
        <v>12</v>
      </c>
      <c r="F115" s="229">
        <v>1</v>
      </c>
      <c r="G115" s="1253" t="s">
        <v>206</v>
      </c>
      <c r="H115" s="229" t="s">
        <v>2263</v>
      </c>
      <c r="I115" s="570" t="s">
        <v>2298</v>
      </c>
      <c r="J115" s="54" t="s">
        <v>238</v>
      </c>
      <c r="K115" s="1192" t="s">
        <v>2682</v>
      </c>
      <c r="L115" s="184"/>
      <c r="M115" s="41" t="s">
        <v>203</v>
      </c>
      <c r="N115" s="41" t="s">
        <v>203</v>
      </c>
      <c r="O115" s="41" t="s">
        <v>206</v>
      </c>
      <c r="P115" s="41" t="s">
        <v>206</v>
      </c>
      <c r="Q115" s="168" t="s">
        <v>206</v>
      </c>
      <c r="R115" s="168" t="s">
        <v>362</v>
      </c>
      <c r="S115" s="565"/>
      <c r="T115" s="54"/>
    </row>
    <row r="116" spans="1:20" ht="37.5" customHeight="1">
      <c r="A116" s="2115" t="s">
        <v>1551</v>
      </c>
      <c r="B116" s="17" t="s">
        <v>2685</v>
      </c>
      <c r="C116" s="258" t="s">
        <v>2686</v>
      </c>
      <c r="D116" s="912" t="s">
        <v>203</v>
      </c>
      <c r="E116" s="229" t="s">
        <v>12</v>
      </c>
      <c r="F116" s="229">
        <v>15</v>
      </c>
      <c r="G116" s="1253" t="s">
        <v>206</v>
      </c>
      <c r="H116" s="229" t="s">
        <v>2263</v>
      </c>
      <c r="I116" s="18" t="s">
        <v>2687</v>
      </c>
      <c r="J116" s="54" t="s">
        <v>238</v>
      </c>
      <c r="K116" s="229" t="s">
        <v>2685</v>
      </c>
      <c r="L116" s="184"/>
      <c r="M116" s="41" t="s">
        <v>203</v>
      </c>
      <c r="N116" s="41" t="s">
        <v>203</v>
      </c>
      <c r="O116" s="41" t="s">
        <v>206</v>
      </c>
      <c r="P116" s="41" t="s">
        <v>206</v>
      </c>
      <c r="Q116" s="168" t="s">
        <v>362</v>
      </c>
      <c r="R116" s="168" t="s">
        <v>203</v>
      </c>
      <c r="S116" s="94"/>
      <c r="T116" s="50"/>
    </row>
    <row r="117" spans="1:20" ht="37.5" customHeight="1">
      <c r="A117" s="2092"/>
      <c r="B117" s="17" t="s">
        <v>2689</v>
      </c>
      <c r="C117" s="258" t="s">
        <v>2690</v>
      </c>
      <c r="D117" s="912" t="s">
        <v>203</v>
      </c>
      <c r="E117" s="229" t="s">
        <v>12</v>
      </c>
      <c r="F117" s="229">
        <v>15</v>
      </c>
      <c r="G117" s="1253" t="s">
        <v>206</v>
      </c>
      <c r="H117" s="229" t="s">
        <v>2263</v>
      </c>
      <c r="I117" s="18" t="s">
        <v>2687</v>
      </c>
      <c r="J117" s="54" t="s">
        <v>238</v>
      </c>
      <c r="K117" s="232" t="s">
        <v>2689</v>
      </c>
      <c r="L117" s="184"/>
      <c r="M117" s="41" t="s">
        <v>203</v>
      </c>
      <c r="N117" s="41" t="s">
        <v>203</v>
      </c>
      <c r="O117" s="41" t="s">
        <v>206</v>
      </c>
      <c r="P117" s="41" t="s">
        <v>206</v>
      </c>
      <c r="Q117" s="168" t="s">
        <v>362</v>
      </c>
      <c r="R117" s="168" t="s">
        <v>203</v>
      </c>
      <c r="S117" s="94"/>
      <c r="T117" s="50"/>
    </row>
    <row r="118" spans="1:20" ht="37.5" customHeight="1">
      <c r="A118" s="2092"/>
      <c r="B118" s="17" t="s">
        <v>2692</v>
      </c>
      <c r="C118" s="258" t="s">
        <v>2693</v>
      </c>
      <c r="D118" s="912" t="s">
        <v>203</v>
      </c>
      <c r="E118" s="229" t="s">
        <v>12</v>
      </c>
      <c r="F118" s="229">
        <v>15</v>
      </c>
      <c r="G118" s="1253" t="s">
        <v>206</v>
      </c>
      <c r="H118" s="229" t="s">
        <v>2263</v>
      </c>
      <c r="I118" s="208" t="s">
        <v>2687</v>
      </c>
      <c r="J118" s="54" t="s">
        <v>238</v>
      </c>
      <c r="K118" s="229" t="s">
        <v>2692</v>
      </c>
      <c r="L118" s="713"/>
      <c r="M118" s="41" t="s">
        <v>203</v>
      </c>
      <c r="N118" s="41" t="s">
        <v>203</v>
      </c>
      <c r="O118" s="41" t="s">
        <v>206</v>
      </c>
      <c r="P118" s="41" t="s">
        <v>206</v>
      </c>
      <c r="Q118" s="168" t="s">
        <v>362</v>
      </c>
      <c r="R118" s="168" t="s">
        <v>203</v>
      </c>
      <c r="S118" s="94"/>
      <c r="T118" s="50"/>
    </row>
    <row r="119" spans="1:20" ht="37.5" customHeight="1">
      <c r="A119" s="2092"/>
      <c r="B119" s="17" t="s">
        <v>2695</v>
      </c>
      <c r="C119" s="258" t="s">
        <v>2696</v>
      </c>
      <c r="D119" s="912" t="s">
        <v>203</v>
      </c>
      <c r="E119" s="229" t="s">
        <v>12</v>
      </c>
      <c r="F119" s="229">
        <v>15</v>
      </c>
      <c r="G119" s="1253" t="s">
        <v>206</v>
      </c>
      <c r="H119" s="229" t="s">
        <v>2263</v>
      </c>
      <c r="I119" s="208" t="s">
        <v>2298</v>
      </c>
      <c r="J119" s="54" t="s">
        <v>238</v>
      </c>
      <c r="K119" s="229" t="s">
        <v>2695</v>
      </c>
      <c r="L119" s="713"/>
      <c r="M119" s="41" t="s">
        <v>203</v>
      </c>
      <c r="N119" s="41" t="s">
        <v>203</v>
      </c>
      <c r="O119" s="41" t="s">
        <v>206</v>
      </c>
      <c r="P119" s="41" t="s">
        <v>206</v>
      </c>
      <c r="Q119" s="168" t="s">
        <v>362</v>
      </c>
      <c r="R119" s="168" t="s">
        <v>362</v>
      </c>
      <c r="S119" s="94"/>
      <c r="T119" s="50"/>
    </row>
    <row r="120" spans="1:20" ht="37.5" customHeight="1">
      <c r="A120" s="2092"/>
      <c r="B120" s="17" t="s">
        <v>2698</v>
      </c>
      <c r="C120" s="258" t="s">
        <v>2699</v>
      </c>
      <c r="D120" s="912" t="s">
        <v>203</v>
      </c>
      <c r="E120" s="229" t="s">
        <v>12</v>
      </c>
      <c r="F120" s="229">
        <v>15</v>
      </c>
      <c r="G120" s="1253" t="s">
        <v>206</v>
      </c>
      <c r="H120" s="229" t="s">
        <v>2263</v>
      </c>
      <c r="I120" s="570" t="s">
        <v>2298</v>
      </c>
      <c r="J120" s="54" t="s">
        <v>238</v>
      </c>
      <c r="K120" s="229" t="s">
        <v>2698</v>
      </c>
      <c r="L120" s="713"/>
      <c r="M120" s="41" t="s">
        <v>203</v>
      </c>
      <c r="N120" s="41" t="s">
        <v>203</v>
      </c>
      <c r="O120" s="41" t="s">
        <v>206</v>
      </c>
      <c r="P120" s="41" t="s">
        <v>206</v>
      </c>
      <c r="Q120" s="168" t="s">
        <v>206</v>
      </c>
      <c r="R120" s="168" t="s">
        <v>362</v>
      </c>
      <c r="S120" s="94"/>
      <c r="T120" s="50"/>
    </row>
    <row r="121" spans="1:20" ht="37.5" customHeight="1">
      <c r="A121" s="2092"/>
      <c r="B121" s="17" t="s">
        <v>2701</v>
      </c>
      <c r="C121" s="258" t="s">
        <v>2702</v>
      </c>
      <c r="D121" s="912" t="s">
        <v>203</v>
      </c>
      <c r="E121" s="229" t="s">
        <v>12</v>
      </c>
      <c r="F121" s="229">
        <v>50</v>
      </c>
      <c r="G121" s="1253" t="s">
        <v>206</v>
      </c>
      <c r="H121" s="229" t="s">
        <v>2263</v>
      </c>
      <c r="I121" s="208" t="s">
        <v>2687</v>
      </c>
      <c r="J121" s="54" t="s">
        <v>238</v>
      </c>
      <c r="K121" s="229" t="s">
        <v>2701</v>
      </c>
      <c r="L121" s="713"/>
      <c r="M121" s="41" t="s">
        <v>203</v>
      </c>
      <c r="N121" s="41" t="s">
        <v>203</v>
      </c>
      <c r="O121" s="41" t="s">
        <v>206</v>
      </c>
      <c r="P121" s="41" t="s">
        <v>206</v>
      </c>
      <c r="Q121" s="168" t="s">
        <v>362</v>
      </c>
      <c r="R121" s="168" t="s">
        <v>203</v>
      </c>
      <c r="S121" s="94"/>
      <c r="T121" s="50"/>
    </row>
    <row r="122" spans="1:20" ht="37.5" customHeight="1">
      <c r="A122" s="2113"/>
      <c r="B122" s="17" t="s">
        <v>2704</v>
      </c>
      <c r="C122" s="258" t="s">
        <v>2705</v>
      </c>
      <c r="D122" s="912" t="s">
        <v>203</v>
      </c>
      <c r="E122" s="229" t="s">
        <v>12</v>
      </c>
      <c r="F122" s="229">
        <v>100</v>
      </c>
      <c r="G122" s="1253" t="s">
        <v>206</v>
      </c>
      <c r="H122" s="229" t="s">
        <v>2263</v>
      </c>
      <c r="I122" s="714" t="s">
        <v>2289</v>
      </c>
      <c r="J122" s="54" t="s">
        <v>238</v>
      </c>
      <c r="K122" s="229" t="s">
        <v>2704</v>
      </c>
      <c r="L122" s="713"/>
      <c r="M122" s="41" t="s">
        <v>203</v>
      </c>
      <c r="N122" s="41" t="s">
        <v>203</v>
      </c>
      <c r="O122" s="41" t="s">
        <v>206</v>
      </c>
      <c r="P122" s="41" t="s">
        <v>206</v>
      </c>
      <c r="Q122" s="168" t="s">
        <v>362</v>
      </c>
      <c r="R122" s="168" t="s">
        <v>203</v>
      </c>
      <c r="S122" s="94"/>
      <c r="T122" s="50"/>
    </row>
    <row r="123" spans="1:20" ht="105">
      <c r="A123" s="2109" t="s">
        <v>1554</v>
      </c>
      <c r="B123" s="94" t="s">
        <v>1168</v>
      </c>
      <c r="C123" s="644" t="s">
        <v>2707</v>
      </c>
      <c r="D123" s="912" t="s">
        <v>203</v>
      </c>
      <c r="E123" s="229" t="s">
        <v>28</v>
      </c>
      <c r="F123" s="229">
        <v>3</v>
      </c>
      <c r="G123" s="1253">
        <v>0</v>
      </c>
      <c r="H123" s="229" t="s">
        <v>2263</v>
      </c>
      <c r="I123" s="1261" t="s">
        <v>2342</v>
      </c>
      <c r="J123" s="54" t="s">
        <v>238</v>
      </c>
      <c r="K123" s="962" t="s">
        <v>1168</v>
      </c>
      <c r="L123" s="713"/>
      <c r="M123" s="41" t="s">
        <v>203</v>
      </c>
      <c r="N123" s="41" t="s">
        <v>203</v>
      </c>
      <c r="O123" s="41" t="s">
        <v>206</v>
      </c>
      <c r="P123" s="41" t="s">
        <v>206</v>
      </c>
      <c r="Q123" s="508" t="s">
        <v>206</v>
      </c>
      <c r="R123" s="508" t="s">
        <v>203</v>
      </c>
      <c r="S123" s="94" t="s">
        <v>2272</v>
      </c>
      <c r="T123" s="73"/>
    </row>
    <row r="124" spans="1:20" ht="30">
      <c r="A124" s="2109"/>
      <c r="B124" s="94" t="s">
        <v>2709</v>
      </c>
      <c r="C124" s="644" t="s">
        <v>2710</v>
      </c>
      <c r="D124" s="912" t="s">
        <v>203</v>
      </c>
      <c r="E124" s="229" t="s">
        <v>12</v>
      </c>
      <c r="F124" s="229">
        <v>3</v>
      </c>
      <c r="G124" s="1253" t="s">
        <v>2711</v>
      </c>
      <c r="H124" s="229" t="s">
        <v>2263</v>
      </c>
      <c r="I124" s="570" t="s">
        <v>2298</v>
      </c>
      <c r="J124" s="54" t="s">
        <v>238</v>
      </c>
      <c r="K124" s="962" t="s">
        <v>2709</v>
      </c>
      <c r="L124" s="713"/>
      <c r="M124" s="41" t="s">
        <v>203</v>
      </c>
      <c r="N124" s="41" t="s">
        <v>203</v>
      </c>
      <c r="O124" s="41" t="s">
        <v>206</v>
      </c>
      <c r="P124" s="41" t="s">
        <v>206</v>
      </c>
      <c r="Q124" s="508" t="s">
        <v>206</v>
      </c>
      <c r="R124" s="508" t="s">
        <v>362</v>
      </c>
      <c r="S124" s="94"/>
      <c r="T124" s="73"/>
    </row>
    <row r="125" spans="1:20" ht="30">
      <c r="A125" s="2109"/>
      <c r="B125" s="94" t="s">
        <v>2713</v>
      </c>
      <c r="C125" s="208" t="s">
        <v>2714</v>
      </c>
      <c r="D125" s="912" t="s">
        <v>203</v>
      </c>
      <c r="E125" s="508" t="s">
        <v>2380</v>
      </c>
      <c r="F125" s="229">
        <v>8</v>
      </c>
      <c r="G125" s="1253" t="s">
        <v>206</v>
      </c>
      <c r="H125" s="229" t="s">
        <v>2263</v>
      </c>
      <c r="I125" s="714" t="s">
        <v>2289</v>
      </c>
      <c r="J125" s="54" t="s">
        <v>238</v>
      </c>
      <c r="K125" s="229" t="s">
        <v>2713</v>
      </c>
      <c r="L125" s="713"/>
      <c r="M125" s="41" t="s">
        <v>203</v>
      </c>
      <c r="N125" s="41" t="s">
        <v>203</v>
      </c>
      <c r="O125" s="41" t="s">
        <v>206</v>
      </c>
      <c r="P125" s="41" t="s">
        <v>206</v>
      </c>
      <c r="Q125" s="267" t="s">
        <v>206</v>
      </c>
      <c r="R125" s="508" t="s">
        <v>203</v>
      </c>
      <c r="S125" s="94"/>
      <c r="T125" s="73"/>
    </row>
    <row r="126" spans="1:20">
      <c r="A126" s="2109"/>
      <c r="B126" s="94" t="s">
        <v>2716</v>
      </c>
      <c r="C126" s="208" t="s">
        <v>2717</v>
      </c>
      <c r="D126" s="912" t="s">
        <v>203</v>
      </c>
      <c r="E126" s="229" t="s">
        <v>12</v>
      </c>
      <c r="F126" s="229">
        <v>30</v>
      </c>
      <c r="G126" s="1253" t="s">
        <v>206</v>
      </c>
      <c r="H126" s="229" t="s">
        <v>2263</v>
      </c>
      <c r="I126" s="714" t="s">
        <v>2289</v>
      </c>
      <c r="J126" s="229" t="s">
        <v>238</v>
      </c>
      <c r="K126" s="229" t="s">
        <v>2716</v>
      </c>
      <c r="L126" s="237"/>
      <c r="M126" s="41" t="s">
        <v>203</v>
      </c>
      <c r="N126" s="41" t="s">
        <v>203</v>
      </c>
      <c r="O126" s="41" t="s">
        <v>206</v>
      </c>
      <c r="P126" s="41" t="s">
        <v>206</v>
      </c>
      <c r="Q126" s="943" t="s">
        <v>206</v>
      </c>
      <c r="R126" s="508" t="s">
        <v>203</v>
      </c>
      <c r="S126" s="94"/>
      <c r="T126" s="73"/>
    </row>
    <row r="127" spans="1:20">
      <c r="A127" s="2109"/>
      <c r="B127" s="94" t="s">
        <v>2723</v>
      </c>
      <c r="C127" s="208" t="s">
        <v>2724</v>
      </c>
      <c r="D127" s="912" t="s">
        <v>203</v>
      </c>
      <c r="E127" s="229" t="s">
        <v>12</v>
      </c>
      <c r="F127" s="229">
        <v>1</v>
      </c>
      <c r="G127" s="1253" t="s">
        <v>206</v>
      </c>
      <c r="H127" s="229" t="s">
        <v>2263</v>
      </c>
      <c r="I127" s="487" t="s">
        <v>2298</v>
      </c>
      <c r="J127" s="54" t="s">
        <v>238</v>
      </c>
      <c r="K127" s="360" t="s">
        <v>2723</v>
      </c>
      <c r="L127" s="237"/>
      <c r="M127" s="41" t="s">
        <v>203</v>
      </c>
      <c r="N127" s="41" t="s">
        <v>203</v>
      </c>
      <c r="O127" s="41" t="s">
        <v>206</v>
      </c>
      <c r="P127" s="41" t="s">
        <v>206</v>
      </c>
      <c r="Q127" s="1115" t="s">
        <v>206</v>
      </c>
      <c r="R127" s="508" t="s">
        <v>362</v>
      </c>
      <c r="S127" s="94"/>
      <c r="T127" s="73"/>
    </row>
    <row r="128" spans="1:20">
      <c r="A128" s="2109"/>
      <c r="B128" s="94" t="s">
        <v>2726</v>
      </c>
      <c r="C128" s="208" t="s">
        <v>2727</v>
      </c>
      <c r="D128" s="912" t="s">
        <v>203</v>
      </c>
      <c r="E128" s="229" t="s">
        <v>12</v>
      </c>
      <c r="F128" s="229">
        <v>3</v>
      </c>
      <c r="G128" s="1253" t="s">
        <v>206</v>
      </c>
      <c r="H128" s="229" t="s">
        <v>2263</v>
      </c>
      <c r="I128" s="487" t="s">
        <v>2298</v>
      </c>
      <c r="J128" s="54" t="s">
        <v>238</v>
      </c>
      <c r="K128" s="360" t="s">
        <v>2726</v>
      </c>
      <c r="L128" s="237"/>
      <c r="M128" s="41" t="s">
        <v>203</v>
      </c>
      <c r="N128" s="41" t="s">
        <v>203</v>
      </c>
      <c r="O128" s="41" t="s">
        <v>206</v>
      </c>
      <c r="P128" s="41" t="s">
        <v>206</v>
      </c>
      <c r="Q128" s="1115" t="s">
        <v>206</v>
      </c>
      <c r="R128" s="508" t="s">
        <v>362</v>
      </c>
      <c r="S128" s="94"/>
      <c r="T128" s="73"/>
    </row>
    <row r="129" spans="1:20">
      <c r="A129" s="2109"/>
      <c r="B129" s="94" t="s">
        <v>2729</v>
      </c>
      <c r="C129" s="208" t="s">
        <v>2730</v>
      </c>
      <c r="D129" s="912" t="s">
        <v>203</v>
      </c>
      <c r="E129" s="508" t="s">
        <v>2380</v>
      </c>
      <c r="F129" s="229">
        <v>6</v>
      </c>
      <c r="G129" s="1253" t="s">
        <v>206</v>
      </c>
      <c r="H129" s="229" t="s">
        <v>2263</v>
      </c>
      <c r="I129" s="487" t="s">
        <v>2289</v>
      </c>
      <c r="J129" s="54" t="s">
        <v>238</v>
      </c>
      <c r="K129" s="360" t="s">
        <v>2729</v>
      </c>
      <c r="L129" s="184"/>
      <c r="M129" s="41" t="s">
        <v>203</v>
      </c>
      <c r="N129" s="41" t="s">
        <v>203</v>
      </c>
      <c r="O129" s="41" t="s">
        <v>206</v>
      </c>
      <c r="P129" s="41" t="s">
        <v>206</v>
      </c>
      <c r="Q129" s="1115" t="s">
        <v>206</v>
      </c>
      <c r="R129" s="508" t="s">
        <v>203</v>
      </c>
      <c r="S129" s="94"/>
      <c r="T129" s="73"/>
    </row>
    <row r="130" spans="1:20" ht="30">
      <c r="A130" s="2109"/>
      <c r="B130" s="94" t="s">
        <v>2732</v>
      </c>
      <c r="C130" s="208" t="s">
        <v>2733</v>
      </c>
      <c r="D130" s="912" t="s">
        <v>203</v>
      </c>
      <c r="E130" s="508" t="s">
        <v>2380</v>
      </c>
      <c r="F130" s="229">
        <v>6</v>
      </c>
      <c r="G130" s="1253" t="s">
        <v>206</v>
      </c>
      <c r="H130" s="229" t="s">
        <v>2263</v>
      </c>
      <c r="I130" s="570" t="s">
        <v>2298</v>
      </c>
      <c r="J130" s="54" t="s">
        <v>238</v>
      </c>
      <c r="K130" s="360" t="s">
        <v>2732</v>
      </c>
      <c r="L130" s="184"/>
      <c r="M130" s="41" t="s">
        <v>203</v>
      </c>
      <c r="N130" s="41" t="s">
        <v>203</v>
      </c>
      <c r="O130" s="41" t="s">
        <v>206</v>
      </c>
      <c r="P130" s="41" t="s">
        <v>206</v>
      </c>
      <c r="Q130" s="1115" t="s">
        <v>206</v>
      </c>
      <c r="R130" s="1115" t="s">
        <v>362</v>
      </c>
      <c r="S130" s="94"/>
      <c r="T130" s="73"/>
    </row>
    <row r="131" spans="1:20" ht="30">
      <c r="A131" s="2109"/>
      <c r="B131" s="94" t="s">
        <v>2735</v>
      </c>
      <c r="C131" s="208" t="s">
        <v>2736</v>
      </c>
      <c r="D131" s="912" t="s">
        <v>203</v>
      </c>
      <c r="E131" s="229" t="s">
        <v>12</v>
      </c>
      <c r="F131" s="229">
        <v>1</v>
      </c>
      <c r="G131" s="1253" t="s">
        <v>206</v>
      </c>
      <c r="H131" s="229" t="s">
        <v>2263</v>
      </c>
      <c r="I131" s="570" t="s">
        <v>2298</v>
      </c>
      <c r="J131" s="54" t="s">
        <v>238</v>
      </c>
      <c r="K131" s="360" t="s">
        <v>2735</v>
      </c>
      <c r="L131" s="184"/>
      <c r="M131" s="41" t="s">
        <v>203</v>
      </c>
      <c r="N131" s="41" t="s">
        <v>203</v>
      </c>
      <c r="O131" s="41" t="s">
        <v>206</v>
      </c>
      <c r="P131" s="41" t="s">
        <v>206</v>
      </c>
      <c r="Q131" s="1115" t="s">
        <v>206</v>
      </c>
      <c r="R131" s="1115" t="s">
        <v>362</v>
      </c>
      <c r="S131" s="94"/>
      <c r="T131" s="73"/>
    </row>
    <row r="132" spans="1:20" ht="30">
      <c r="A132" s="2109"/>
      <c r="B132" s="94" t="s">
        <v>2738</v>
      </c>
      <c r="C132" s="208" t="s">
        <v>2739</v>
      </c>
      <c r="D132" s="912" t="s">
        <v>203</v>
      </c>
      <c r="E132" s="229" t="s">
        <v>28</v>
      </c>
      <c r="F132" s="229">
        <v>7</v>
      </c>
      <c r="G132" s="1253">
        <v>0</v>
      </c>
      <c r="H132" s="229" t="s">
        <v>2263</v>
      </c>
      <c r="I132" s="570" t="s">
        <v>2298</v>
      </c>
      <c r="J132" s="54" t="s">
        <v>238</v>
      </c>
      <c r="K132" s="360" t="s">
        <v>2738</v>
      </c>
      <c r="L132" s="184"/>
      <c r="M132" s="41" t="s">
        <v>203</v>
      </c>
      <c r="N132" s="41" t="s">
        <v>203</v>
      </c>
      <c r="O132" s="41" t="s">
        <v>206</v>
      </c>
      <c r="P132" s="41" t="s">
        <v>206</v>
      </c>
      <c r="Q132" s="1115" t="s">
        <v>206</v>
      </c>
      <c r="R132" s="1115" t="s">
        <v>362</v>
      </c>
      <c r="S132" s="94"/>
      <c r="T132" s="73"/>
    </row>
    <row r="133" spans="1:20" ht="30">
      <c r="A133" s="2109"/>
      <c r="B133" s="94" t="s">
        <v>2741</v>
      </c>
      <c r="C133" s="208" t="s">
        <v>2742</v>
      </c>
      <c r="D133" s="912" t="s">
        <v>203</v>
      </c>
      <c r="E133" s="229" t="s">
        <v>28</v>
      </c>
      <c r="F133" s="229">
        <v>13</v>
      </c>
      <c r="G133" s="1253">
        <v>0</v>
      </c>
      <c r="H133" s="229" t="s">
        <v>2263</v>
      </c>
      <c r="I133" s="570" t="s">
        <v>2298</v>
      </c>
      <c r="J133" s="54" t="s">
        <v>238</v>
      </c>
      <c r="K133" s="360" t="s">
        <v>2741</v>
      </c>
      <c r="L133" s="184"/>
      <c r="M133" s="41" t="s">
        <v>203</v>
      </c>
      <c r="N133" s="41" t="s">
        <v>203</v>
      </c>
      <c r="O133" s="41" t="s">
        <v>206</v>
      </c>
      <c r="P133" s="41" t="s">
        <v>206</v>
      </c>
      <c r="Q133" s="1115" t="s">
        <v>206</v>
      </c>
      <c r="R133" s="1115" t="s">
        <v>362</v>
      </c>
      <c r="S133" s="94"/>
      <c r="T133" s="73"/>
    </row>
    <row r="134" spans="1:20" ht="30">
      <c r="A134" s="2109"/>
      <c r="B134" s="94" t="s">
        <v>2744</v>
      </c>
      <c r="C134" s="208" t="s">
        <v>2745</v>
      </c>
      <c r="D134" s="912" t="s">
        <v>203</v>
      </c>
      <c r="E134" s="229" t="s">
        <v>12</v>
      </c>
      <c r="F134" s="229">
        <v>1</v>
      </c>
      <c r="G134" s="1253" t="s">
        <v>206</v>
      </c>
      <c r="H134" s="229" t="s">
        <v>2263</v>
      </c>
      <c r="I134" s="570" t="s">
        <v>2298</v>
      </c>
      <c r="J134" s="54" t="s">
        <v>238</v>
      </c>
      <c r="K134" s="360" t="s">
        <v>2744</v>
      </c>
      <c r="L134" s="184"/>
      <c r="M134" s="41" t="s">
        <v>203</v>
      </c>
      <c r="N134" s="41" t="s">
        <v>203</v>
      </c>
      <c r="O134" s="41" t="s">
        <v>206</v>
      </c>
      <c r="P134" s="41" t="s">
        <v>206</v>
      </c>
      <c r="Q134" s="1115" t="s">
        <v>206</v>
      </c>
      <c r="R134" s="1115" t="s">
        <v>362</v>
      </c>
      <c r="S134" s="94"/>
      <c r="T134" s="73"/>
    </row>
    <row r="135" spans="1:20" ht="30">
      <c r="A135" s="2109"/>
      <c r="B135" s="94" t="s">
        <v>2747</v>
      </c>
      <c r="C135" s="795" t="s">
        <v>2748</v>
      </c>
      <c r="D135" s="912" t="s">
        <v>203</v>
      </c>
      <c r="E135" s="229" t="s">
        <v>12</v>
      </c>
      <c r="F135" s="229">
        <v>30</v>
      </c>
      <c r="G135" s="1253" t="s">
        <v>206</v>
      </c>
      <c r="H135" s="229" t="s">
        <v>2263</v>
      </c>
      <c r="I135" s="18" t="s">
        <v>2749</v>
      </c>
      <c r="J135" s="54" t="s">
        <v>238</v>
      </c>
      <c r="K135" s="229" t="s">
        <v>2747</v>
      </c>
      <c r="L135" s="184"/>
      <c r="M135" s="41" t="s">
        <v>203</v>
      </c>
      <c r="N135" s="41" t="s">
        <v>203</v>
      </c>
      <c r="O135" s="41" t="s">
        <v>206</v>
      </c>
      <c r="P135" s="41" t="s">
        <v>206</v>
      </c>
      <c r="Q135" s="168" t="s">
        <v>206</v>
      </c>
      <c r="R135" s="168" t="s">
        <v>203</v>
      </c>
      <c r="S135" s="94"/>
      <c r="T135" s="189"/>
    </row>
    <row r="136" spans="1:20">
      <c r="A136" s="2109"/>
      <c r="B136" s="94" t="s">
        <v>2751</v>
      </c>
      <c r="C136" s="795" t="s">
        <v>2752</v>
      </c>
      <c r="D136" s="912" t="s">
        <v>203</v>
      </c>
      <c r="E136" s="229" t="s">
        <v>12</v>
      </c>
      <c r="F136" s="229">
        <v>16</v>
      </c>
      <c r="G136" s="1253" t="s">
        <v>206</v>
      </c>
      <c r="H136" s="229" t="s">
        <v>2263</v>
      </c>
      <c r="I136" s="487" t="s">
        <v>2289</v>
      </c>
      <c r="J136" s="54" t="s">
        <v>238</v>
      </c>
      <c r="K136" s="229" t="s">
        <v>2751</v>
      </c>
      <c r="L136" s="184"/>
      <c r="M136" s="41" t="s">
        <v>203</v>
      </c>
      <c r="N136" s="41" t="s">
        <v>203</v>
      </c>
      <c r="O136" s="41" t="s">
        <v>206</v>
      </c>
      <c r="P136" s="41" t="s">
        <v>206</v>
      </c>
      <c r="Q136" s="168" t="s">
        <v>362</v>
      </c>
      <c r="R136" s="168" t="s">
        <v>203</v>
      </c>
      <c r="S136" s="94"/>
      <c r="T136" s="189"/>
    </row>
    <row r="137" spans="1:20">
      <c r="A137" s="2109"/>
      <c r="B137" s="94" t="s">
        <v>2754</v>
      </c>
      <c r="C137" s="795" t="s">
        <v>2755</v>
      </c>
      <c r="D137" s="912" t="s">
        <v>203</v>
      </c>
      <c r="E137" s="229" t="s">
        <v>12</v>
      </c>
      <c r="F137" s="229">
        <v>11</v>
      </c>
      <c r="G137" s="1253" t="s">
        <v>206</v>
      </c>
      <c r="H137" s="229" t="s">
        <v>2263</v>
      </c>
      <c r="I137" s="487" t="s">
        <v>2289</v>
      </c>
      <c r="J137" s="54" t="s">
        <v>238</v>
      </c>
      <c r="K137" s="229" t="s">
        <v>2754</v>
      </c>
      <c r="L137" s="184"/>
      <c r="M137" s="41" t="s">
        <v>203</v>
      </c>
      <c r="N137" s="41" t="s">
        <v>203</v>
      </c>
      <c r="O137" s="41" t="s">
        <v>206</v>
      </c>
      <c r="P137" s="41" t="s">
        <v>206</v>
      </c>
      <c r="Q137" s="168" t="s">
        <v>362</v>
      </c>
      <c r="R137" s="168" t="s">
        <v>203</v>
      </c>
      <c r="S137" s="94"/>
      <c r="T137" s="189"/>
    </row>
    <row r="138" spans="1:20">
      <c r="A138" s="2109"/>
      <c r="B138" s="94" t="s">
        <v>2757</v>
      </c>
      <c r="C138" s="795" t="s">
        <v>2758</v>
      </c>
      <c r="D138" s="912" t="s">
        <v>203</v>
      </c>
      <c r="E138" s="229" t="s">
        <v>12</v>
      </c>
      <c r="F138" s="229">
        <v>3</v>
      </c>
      <c r="G138" s="1253" t="s">
        <v>206</v>
      </c>
      <c r="H138" s="229" t="s">
        <v>2263</v>
      </c>
      <c r="I138" s="487" t="s">
        <v>2289</v>
      </c>
      <c r="J138" s="54" t="s">
        <v>238</v>
      </c>
      <c r="K138" s="229" t="s">
        <v>2757</v>
      </c>
      <c r="L138" s="184"/>
      <c r="M138" s="41" t="s">
        <v>203</v>
      </c>
      <c r="N138" s="41" t="s">
        <v>203</v>
      </c>
      <c r="O138" s="41" t="s">
        <v>206</v>
      </c>
      <c r="P138" s="41" t="s">
        <v>206</v>
      </c>
      <c r="Q138" s="168" t="s">
        <v>206</v>
      </c>
      <c r="R138" s="168" t="s">
        <v>203</v>
      </c>
      <c r="S138" s="94"/>
      <c r="T138" s="189"/>
    </row>
    <row r="139" spans="1:20">
      <c r="A139" s="2109"/>
      <c r="B139" s="94" t="s">
        <v>2760</v>
      </c>
      <c r="C139" s="795" t="s">
        <v>2761</v>
      </c>
      <c r="D139" s="912" t="s">
        <v>203</v>
      </c>
      <c r="E139" s="229" t="s">
        <v>12</v>
      </c>
      <c r="F139" s="229">
        <v>13</v>
      </c>
      <c r="G139" s="1253" t="s">
        <v>206</v>
      </c>
      <c r="H139" s="229" t="s">
        <v>2263</v>
      </c>
      <c r="I139" s="487" t="s">
        <v>2289</v>
      </c>
      <c r="J139" s="54" t="s">
        <v>238</v>
      </c>
      <c r="K139" s="229" t="s">
        <v>2760</v>
      </c>
      <c r="L139" s="184"/>
      <c r="M139" s="41" t="s">
        <v>203</v>
      </c>
      <c r="N139" s="41" t="s">
        <v>203</v>
      </c>
      <c r="O139" s="41" t="s">
        <v>206</v>
      </c>
      <c r="P139" s="41" t="s">
        <v>206</v>
      </c>
      <c r="Q139" s="168" t="s">
        <v>206</v>
      </c>
      <c r="R139" s="168" t="s">
        <v>203</v>
      </c>
      <c r="S139" s="94"/>
      <c r="T139" s="189"/>
    </row>
    <row r="140" spans="1:20" ht="30">
      <c r="A140" s="2109"/>
      <c r="B140" s="94" t="s">
        <v>2763</v>
      </c>
      <c r="C140" s="795" t="s">
        <v>2764</v>
      </c>
      <c r="D140" s="912" t="s">
        <v>203</v>
      </c>
      <c r="E140" s="229" t="s">
        <v>12</v>
      </c>
      <c r="F140" s="229">
        <v>30</v>
      </c>
      <c r="G140" s="1253" t="s">
        <v>206</v>
      </c>
      <c r="H140" s="229" t="s">
        <v>2263</v>
      </c>
      <c r="I140" s="18" t="s">
        <v>2749</v>
      </c>
      <c r="J140" s="54" t="s">
        <v>238</v>
      </c>
      <c r="K140" s="229" t="s">
        <v>2763</v>
      </c>
      <c r="L140" s="184"/>
      <c r="M140" s="41" t="s">
        <v>203</v>
      </c>
      <c r="N140" s="41" t="s">
        <v>203</v>
      </c>
      <c r="O140" s="41" t="s">
        <v>206</v>
      </c>
      <c r="P140" s="41" t="s">
        <v>206</v>
      </c>
      <c r="Q140" s="168" t="s">
        <v>362</v>
      </c>
      <c r="R140" s="168" t="s">
        <v>203</v>
      </c>
      <c r="S140" s="94"/>
      <c r="T140" s="189"/>
    </row>
    <row r="141" spans="1:20" ht="30">
      <c r="A141" s="2109"/>
      <c r="B141" s="94" t="s">
        <v>2766</v>
      </c>
      <c r="C141" s="795" t="s">
        <v>2767</v>
      </c>
      <c r="D141" s="912" t="s">
        <v>203</v>
      </c>
      <c r="E141" s="229" t="s">
        <v>12</v>
      </c>
      <c r="F141" s="229">
        <v>30</v>
      </c>
      <c r="G141" s="1253" t="s">
        <v>206</v>
      </c>
      <c r="H141" s="229" t="s">
        <v>2263</v>
      </c>
      <c r="I141" s="570" t="s">
        <v>2298</v>
      </c>
      <c r="J141" s="54" t="s">
        <v>238</v>
      </c>
      <c r="K141" s="229" t="s">
        <v>2766</v>
      </c>
      <c r="L141" s="184"/>
      <c r="M141" s="41" t="s">
        <v>203</v>
      </c>
      <c r="N141" s="41" t="s">
        <v>203</v>
      </c>
      <c r="O141" s="41" t="s">
        <v>206</v>
      </c>
      <c r="P141" s="41" t="s">
        <v>206</v>
      </c>
      <c r="Q141" s="168" t="s">
        <v>206</v>
      </c>
      <c r="R141" s="168" t="s">
        <v>362</v>
      </c>
      <c r="S141" s="94"/>
      <c r="T141" s="189"/>
    </row>
    <row r="142" spans="1:20" ht="45">
      <c r="A142" s="2109"/>
      <c r="B142" s="94" t="s">
        <v>2769</v>
      </c>
      <c r="C142" s="795" t="s">
        <v>2770</v>
      </c>
      <c r="D142" s="912" t="s">
        <v>203</v>
      </c>
      <c r="E142" s="229" t="s">
        <v>12</v>
      </c>
      <c r="F142" s="229">
        <v>24</v>
      </c>
      <c r="G142" s="1253" t="s">
        <v>206</v>
      </c>
      <c r="H142" s="229" t="s">
        <v>2263</v>
      </c>
      <c r="I142" s="18" t="s">
        <v>2749</v>
      </c>
      <c r="J142" s="54" t="s">
        <v>238</v>
      </c>
      <c r="K142" s="229" t="s">
        <v>2769</v>
      </c>
      <c r="L142" s="184"/>
      <c r="M142" s="41" t="s">
        <v>203</v>
      </c>
      <c r="N142" s="41" t="s">
        <v>203</v>
      </c>
      <c r="O142" s="41" t="s">
        <v>206</v>
      </c>
      <c r="P142" s="41" t="s">
        <v>206</v>
      </c>
      <c r="Q142" s="168" t="s">
        <v>206</v>
      </c>
      <c r="R142" s="168" t="s">
        <v>203</v>
      </c>
      <c r="S142" s="94"/>
      <c r="T142" s="189"/>
    </row>
    <row r="143" spans="1:20">
      <c r="A143" s="2109"/>
      <c r="B143" s="94" t="s">
        <v>2772</v>
      </c>
      <c r="C143" s="795" t="s">
        <v>2773</v>
      </c>
      <c r="D143" s="912" t="s">
        <v>203</v>
      </c>
      <c r="E143" s="229" t="s">
        <v>28</v>
      </c>
      <c r="F143" s="229">
        <v>5</v>
      </c>
      <c r="G143" s="1253">
        <v>0</v>
      </c>
      <c r="H143" s="229" t="s">
        <v>2263</v>
      </c>
      <c r="I143" s="487" t="s">
        <v>2269</v>
      </c>
      <c r="J143" s="54" t="s">
        <v>238</v>
      </c>
      <c r="K143" s="229" t="s">
        <v>2772</v>
      </c>
      <c r="L143" s="184"/>
      <c r="M143" s="41" t="s">
        <v>203</v>
      </c>
      <c r="N143" s="41" t="s">
        <v>203</v>
      </c>
      <c r="O143" s="41" t="s">
        <v>206</v>
      </c>
      <c r="P143" s="41" t="s">
        <v>206</v>
      </c>
      <c r="Q143" s="168" t="s">
        <v>206</v>
      </c>
      <c r="R143" s="508" t="s">
        <v>203</v>
      </c>
      <c r="S143" s="211"/>
      <c r="T143" s="189"/>
    </row>
    <row r="144" spans="1:20" ht="30">
      <c r="A144" s="2109"/>
      <c r="B144" s="94" t="s">
        <v>2775</v>
      </c>
      <c r="C144" s="795" t="s">
        <v>2776</v>
      </c>
      <c r="D144" s="912" t="s">
        <v>203</v>
      </c>
      <c r="E144" s="229" t="s">
        <v>12</v>
      </c>
      <c r="F144" s="229">
        <v>30</v>
      </c>
      <c r="G144" s="1253" t="s">
        <v>206</v>
      </c>
      <c r="H144" s="229" t="s">
        <v>2263</v>
      </c>
      <c r="I144" s="570" t="s">
        <v>2298</v>
      </c>
      <c r="J144" s="54" t="s">
        <v>238</v>
      </c>
      <c r="K144" s="229" t="s">
        <v>2775</v>
      </c>
      <c r="L144" s="184"/>
      <c r="M144" s="41" t="s">
        <v>203</v>
      </c>
      <c r="N144" s="41" t="s">
        <v>203</v>
      </c>
      <c r="O144" s="41" t="s">
        <v>206</v>
      </c>
      <c r="P144" s="41" t="s">
        <v>206</v>
      </c>
      <c r="Q144" s="168" t="s">
        <v>206</v>
      </c>
      <c r="R144" s="508" t="s">
        <v>362</v>
      </c>
      <c r="S144" s="211"/>
      <c r="T144" s="189"/>
    </row>
    <row r="145" spans="1:20">
      <c r="A145" s="2109"/>
      <c r="B145" s="94" t="s">
        <v>2778</v>
      </c>
      <c r="C145" s="795" t="s">
        <v>2779</v>
      </c>
      <c r="D145" s="912" t="s">
        <v>203</v>
      </c>
      <c r="E145" s="229" t="s">
        <v>12</v>
      </c>
      <c r="F145" s="229">
        <v>2</v>
      </c>
      <c r="G145" s="1253" t="s">
        <v>206</v>
      </c>
      <c r="H145" s="229" t="s">
        <v>2263</v>
      </c>
      <c r="I145" s="487" t="s">
        <v>2269</v>
      </c>
      <c r="J145" s="54" t="s">
        <v>238</v>
      </c>
      <c r="K145" s="229" t="s">
        <v>2778</v>
      </c>
      <c r="L145" s="184"/>
      <c r="M145" s="41" t="s">
        <v>203</v>
      </c>
      <c r="N145" s="41" t="s">
        <v>203</v>
      </c>
      <c r="O145" s="41" t="s">
        <v>206</v>
      </c>
      <c r="P145" s="41" t="s">
        <v>206</v>
      </c>
      <c r="Q145" s="168" t="s">
        <v>206</v>
      </c>
      <c r="R145" s="508" t="s">
        <v>203</v>
      </c>
      <c r="S145" s="211"/>
      <c r="T145" s="189"/>
    </row>
    <row r="146" spans="1:20" ht="30">
      <c r="A146" s="2109"/>
      <c r="B146" s="94" t="s">
        <v>2781</v>
      </c>
      <c r="C146" s="795" t="s">
        <v>2782</v>
      </c>
      <c r="D146" s="912" t="s">
        <v>203</v>
      </c>
      <c r="E146" s="229" t="s">
        <v>12</v>
      </c>
      <c r="F146" s="229">
        <v>30</v>
      </c>
      <c r="G146" s="1253" t="s">
        <v>206</v>
      </c>
      <c r="H146" s="229" t="s">
        <v>2263</v>
      </c>
      <c r="I146" s="487" t="s">
        <v>2269</v>
      </c>
      <c r="J146" s="54" t="s">
        <v>238</v>
      </c>
      <c r="K146" s="229" t="s">
        <v>2781</v>
      </c>
      <c r="L146" s="208"/>
      <c r="M146" s="41" t="s">
        <v>203</v>
      </c>
      <c r="N146" s="41" t="s">
        <v>203</v>
      </c>
      <c r="O146" s="41" t="s">
        <v>206</v>
      </c>
      <c r="P146" s="41" t="s">
        <v>206</v>
      </c>
      <c r="Q146" s="168" t="s">
        <v>206</v>
      </c>
      <c r="R146" s="508" t="s">
        <v>203</v>
      </c>
      <c r="S146" s="211"/>
      <c r="T146" s="189"/>
    </row>
    <row r="147" spans="1:20">
      <c r="A147" s="2109"/>
      <c r="B147" s="211" t="s">
        <v>2786</v>
      </c>
      <c r="C147" s="1116" t="s">
        <v>2787</v>
      </c>
      <c r="D147" s="912" t="s">
        <v>203</v>
      </c>
      <c r="E147" s="229" t="s">
        <v>12</v>
      </c>
      <c r="F147" s="229">
        <v>15</v>
      </c>
      <c r="G147" s="1253" t="s">
        <v>206</v>
      </c>
      <c r="H147" s="229" t="s">
        <v>2263</v>
      </c>
      <c r="I147" s="676" t="s">
        <v>2337</v>
      </c>
      <c r="J147" s="54" t="s">
        <v>238</v>
      </c>
      <c r="K147" s="262" t="s">
        <v>2786</v>
      </c>
      <c r="L147" s="184"/>
      <c r="M147" s="41" t="s">
        <v>203</v>
      </c>
      <c r="N147" s="41" t="s">
        <v>203</v>
      </c>
      <c r="O147" s="41" t="s">
        <v>206</v>
      </c>
      <c r="P147" s="41" t="s">
        <v>206</v>
      </c>
      <c r="Q147" s="1311" t="s">
        <v>362</v>
      </c>
      <c r="R147" s="508" t="s">
        <v>203</v>
      </c>
      <c r="S147" s="17"/>
      <c r="T147" s="798"/>
    </row>
    <row r="148" spans="1:20" ht="30">
      <c r="A148" s="2109"/>
      <c r="B148" s="713" t="s">
        <v>2789</v>
      </c>
      <c r="C148" s="189" t="s">
        <v>2790</v>
      </c>
      <c r="D148" s="912" t="s">
        <v>203</v>
      </c>
      <c r="E148" s="229" t="s">
        <v>12</v>
      </c>
      <c r="F148" s="229">
        <v>1</v>
      </c>
      <c r="G148" s="1253" t="s">
        <v>206</v>
      </c>
      <c r="H148" s="229" t="s">
        <v>2263</v>
      </c>
      <c r="I148" s="570" t="s">
        <v>2298</v>
      </c>
      <c r="J148" s="54" t="s">
        <v>238</v>
      </c>
      <c r="K148" s="262" t="s">
        <v>2789</v>
      </c>
      <c r="L148" s="184"/>
      <c r="M148" s="41" t="s">
        <v>203</v>
      </c>
      <c r="N148" s="41" t="s">
        <v>203</v>
      </c>
      <c r="O148" s="41" t="s">
        <v>206</v>
      </c>
      <c r="P148" s="41" t="s">
        <v>206</v>
      </c>
      <c r="Q148" s="849" t="s">
        <v>206</v>
      </c>
      <c r="R148" s="230" t="s">
        <v>362</v>
      </c>
      <c r="S148" s="879"/>
      <c r="T148" s="798"/>
    </row>
    <row r="149" spans="1:20" ht="30">
      <c r="A149" s="2109"/>
      <c r="B149" s="713" t="s">
        <v>2792</v>
      </c>
      <c r="C149" s="6" t="s">
        <v>2793</v>
      </c>
      <c r="D149" s="912" t="s">
        <v>203</v>
      </c>
      <c r="E149" s="229" t="s">
        <v>12</v>
      </c>
      <c r="F149" s="229">
        <v>1</v>
      </c>
      <c r="G149" s="1253" t="s">
        <v>206</v>
      </c>
      <c r="H149" s="229" t="s">
        <v>2263</v>
      </c>
      <c r="I149" s="570" t="s">
        <v>2298</v>
      </c>
      <c r="J149" s="54" t="s">
        <v>238</v>
      </c>
      <c r="K149" s="262" t="s">
        <v>2792</v>
      </c>
      <c r="L149" s="184"/>
      <c r="M149" s="41" t="s">
        <v>203</v>
      </c>
      <c r="N149" s="41" t="s">
        <v>203</v>
      </c>
      <c r="O149" s="41" t="s">
        <v>206</v>
      </c>
      <c r="P149" s="41" t="s">
        <v>206</v>
      </c>
      <c r="Q149" s="849" t="s">
        <v>206</v>
      </c>
      <c r="R149" s="914" t="s">
        <v>362</v>
      </c>
      <c r="S149" s="211"/>
      <c r="T149" s="798"/>
    </row>
    <row r="150" spans="1:20" ht="30">
      <c r="A150" s="2109"/>
      <c r="B150" s="713" t="s">
        <v>2795</v>
      </c>
      <c r="C150" s="189" t="s">
        <v>2796</v>
      </c>
      <c r="D150" s="912" t="s">
        <v>203</v>
      </c>
      <c r="E150" s="229" t="s">
        <v>12</v>
      </c>
      <c r="F150" s="229">
        <v>15</v>
      </c>
      <c r="G150" s="1253" t="s">
        <v>206</v>
      </c>
      <c r="H150" s="229" t="s">
        <v>2263</v>
      </c>
      <c r="I150" s="570" t="s">
        <v>2298</v>
      </c>
      <c r="J150" s="54" t="s">
        <v>238</v>
      </c>
      <c r="K150" s="262" t="s">
        <v>2795</v>
      </c>
      <c r="L150" s="184"/>
      <c r="M150" s="41" t="s">
        <v>203</v>
      </c>
      <c r="N150" s="41" t="s">
        <v>203</v>
      </c>
      <c r="O150" s="41" t="s">
        <v>206</v>
      </c>
      <c r="P150" s="41" t="s">
        <v>206</v>
      </c>
      <c r="Q150" s="849" t="s">
        <v>206</v>
      </c>
      <c r="R150" s="914" t="s">
        <v>362</v>
      </c>
      <c r="S150" s="211"/>
      <c r="T150" s="798"/>
    </row>
    <row r="151" spans="1:20" ht="30" customHeight="1">
      <c r="A151" s="2106" t="s">
        <v>2798</v>
      </c>
      <c r="B151" s="278" t="s">
        <v>2799</v>
      </c>
      <c r="C151" s="875" t="s">
        <v>2800</v>
      </c>
      <c r="D151" s="1144" t="s">
        <v>203</v>
      </c>
      <c r="E151" s="229" t="s">
        <v>12</v>
      </c>
      <c r="F151" s="229">
        <v>1</v>
      </c>
      <c r="G151" s="1253" t="s">
        <v>206</v>
      </c>
      <c r="H151" s="229" t="s">
        <v>2263</v>
      </c>
      <c r="I151" s="487" t="s">
        <v>2801</v>
      </c>
      <c r="J151" s="54" t="s">
        <v>238</v>
      </c>
      <c r="K151" s="726" t="s">
        <v>2799</v>
      </c>
      <c r="L151" s="270"/>
      <c r="M151" s="41" t="s">
        <v>203</v>
      </c>
      <c r="N151" s="41" t="s">
        <v>203</v>
      </c>
      <c r="O151" s="41" t="s">
        <v>206</v>
      </c>
      <c r="P151" s="41" t="s">
        <v>206</v>
      </c>
      <c r="Q151" s="849" t="s">
        <v>206</v>
      </c>
      <c r="R151" s="508" t="s">
        <v>203</v>
      </c>
      <c r="S151" s="138" t="s">
        <v>2803</v>
      </c>
      <c r="T151" s="323"/>
    </row>
    <row r="152" spans="1:20" ht="30" customHeight="1">
      <c r="A152" s="2107"/>
      <c r="B152" s="363" t="s">
        <v>2804</v>
      </c>
      <c r="C152" s="628" t="s">
        <v>2805</v>
      </c>
      <c r="D152" s="1144" t="s">
        <v>203</v>
      </c>
      <c r="E152" s="229" t="s">
        <v>12</v>
      </c>
      <c r="F152" s="229">
        <v>1</v>
      </c>
      <c r="G152" s="1253" t="s">
        <v>206</v>
      </c>
      <c r="H152" s="229" t="s">
        <v>2263</v>
      </c>
      <c r="I152" s="487" t="s">
        <v>2582</v>
      </c>
      <c r="J152" s="54" t="s">
        <v>238</v>
      </c>
      <c r="K152" s="726" t="s">
        <v>2804</v>
      </c>
      <c r="L152" s="270"/>
      <c r="M152" s="41" t="s">
        <v>203</v>
      </c>
      <c r="N152" s="41" t="s">
        <v>203</v>
      </c>
      <c r="O152" s="41" t="s">
        <v>206</v>
      </c>
      <c r="P152" s="41" t="s">
        <v>206</v>
      </c>
      <c r="Q152" s="849" t="s">
        <v>206</v>
      </c>
      <c r="R152" s="508" t="s">
        <v>203</v>
      </c>
      <c r="S152" s="138" t="s">
        <v>2803</v>
      </c>
      <c r="T152" s="323"/>
    </row>
    <row r="153" spans="1:20">
      <c r="A153" s="2107"/>
      <c r="B153" s="363" t="s">
        <v>2807</v>
      </c>
      <c r="C153" s="1074" t="s">
        <v>2808</v>
      </c>
      <c r="D153" s="1144" t="s">
        <v>203</v>
      </c>
      <c r="E153" s="229" t="s">
        <v>12</v>
      </c>
      <c r="F153" s="229">
        <v>1</v>
      </c>
      <c r="G153" s="1253" t="s">
        <v>206</v>
      </c>
      <c r="H153" s="229" t="s">
        <v>2263</v>
      </c>
      <c r="I153" s="487" t="s">
        <v>2582</v>
      </c>
      <c r="J153" s="54" t="s">
        <v>238</v>
      </c>
      <c r="K153" s="726" t="s">
        <v>2807</v>
      </c>
      <c r="L153" s="270"/>
      <c r="M153" s="41" t="s">
        <v>203</v>
      </c>
      <c r="N153" s="41" t="s">
        <v>203</v>
      </c>
      <c r="O153" s="41" t="s">
        <v>206</v>
      </c>
      <c r="P153" s="41" t="s">
        <v>206</v>
      </c>
      <c r="Q153" s="849" t="s">
        <v>206</v>
      </c>
      <c r="R153" s="508" t="s">
        <v>203</v>
      </c>
      <c r="S153" s="138" t="s">
        <v>2803</v>
      </c>
      <c r="T153" s="323"/>
    </row>
    <row r="154" spans="1:20">
      <c r="A154" s="2107"/>
      <c r="B154" s="363" t="s">
        <v>2810</v>
      </c>
      <c r="C154" s="1074" t="s">
        <v>2811</v>
      </c>
      <c r="D154" s="1144" t="s">
        <v>203</v>
      </c>
      <c r="E154" s="229" t="s">
        <v>12</v>
      </c>
      <c r="F154" s="229">
        <v>1</v>
      </c>
      <c r="G154" s="1253" t="s">
        <v>206</v>
      </c>
      <c r="H154" s="229" t="s">
        <v>2263</v>
      </c>
      <c r="I154" s="487" t="s">
        <v>2582</v>
      </c>
      <c r="J154" s="54" t="s">
        <v>238</v>
      </c>
      <c r="K154" s="726" t="s">
        <v>2810</v>
      </c>
      <c r="L154" s="270"/>
      <c r="M154" s="41" t="s">
        <v>203</v>
      </c>
      <c r="N154" s="41" t="s">
        <v>203</v>
      </c>
      <c r="O154" s="41" t="s">
        <v>206</v>
      </c>
      <c r="P154" s="41" t="s">
        <v>206</v>
      </c>
      <c r="Q154" s="240" t="s">
        <v>206</v>
      </c>
      <c r="R154" s="508" t="s">
        <v>203</v>
      </c>
      <c r="S154" s="138" t="s">
        <v>2803</v>
      </c>
      <c r="T154" s="323"/>
    </row>
    <row r="155" spans="1:20" ht="30" customHeight="1">
      <c r="A155" s="2107"/>
      <c r="B155" s="363" t="s">
        <v>2813</v>
      </c>
      <c r="C155" s="628" t="s">
        <v>2814</v>
      </c>
      <c r="D155" s="1144" t="s">
        <v>203</v>
      </c>
      <c r="E155" s="229" t="s">
        <v>12</v>
      </c>
      <c r="F155" s="229">
        <v>1</v>
      </c>
      <c r="G155" s="1253" t="s">
        <v>206</v>
      </c>
      <c r="H155" s="229" t="s">
        <v>2263</v>
      </c>
      <c r="I155" s="487" t="s">
        <v>2582</v>
      </c>
      <c r="J155" s="54" t="s">
        <v>238</v>
      </c>
      <c r="K155" s="726" t="s">
        <v>2813</v>
      </c>
      <c r="L155" s="270"/>
      <c r="M155" s="41" t="s">
        <v>203</v>
      </c>
      <c r="N155" s="41" t="s">
        <v>203</v>
      </c>
      <c r="O155" s="41" t="s">
        <v>206</v>
      </c>
      <c r="P155" s="41" t="s">
        <v>206</v>
      </c>
      <c r="Q155" s="849" t="s">
        <v>206</v>
      </c>
      <c r="R155" s="508" t="s">
        <v>203</v>
      </c>
      <c r="S155" s="138" t="s">
        <v>2803</v>
      </c>
      <c r="T155" s="323"/>
    </row>
    <row r="156" spans="1:20" ht="30" customHeight="1">
      <c r="A156" s="2107"/>
      <c r="B156" s="363" t="s">
        <v>2816</v>
      </c>
      <c r="C156" s="1074" t="s">
        <v>2817</v>
      </c>
      <c r="D156" s="1144" t="s">
        <v>203</v>
      </c>
      <c r="E156" s="229" t="s">
        <v>12</v>
      </c>
      <c r="F156" s="229">
        <v>1</v>
      </c>
      <c r="G156" s="1253" t="s">
        <v>206</v>
      </c>
      <c r="H156" s="229" t="s">
        <v>2263</v>
      </c>
      <c r="I156" s="487" t="s">
        <v>2582</v>
      </c>
      <c r="J156" s="54" t="s">
        <v>238</v>
      </c>
      <c r="K156" s="726" t="s">
        <v>2816</v>
      </c>
      <c r="L156" s="270"/>
      <c r="M156" s="41" t="s">
        <v>203</v>
      </c>
      <c r="N156" s="41" t="s">
        <v>203</v>
      </c>
      <c r="O156" s="41" t="s">
        <v>206</v>
      </c>
      <c r="P156" s="41" t="s">
        <v>206</v>
      </c>
      <c r="Q156" s="849" t="s">
        <v>206</v>
      </c>
      <c r="R156" s="508" t="s">
        <v>203</v>
      </c>
      <c r="S156" s="138" t="s">
        <v>2803</v>
      </c>
      <c r="T156" s="323"/>
    </row>
    <row r="157" spans="1:20" ht="30" customHeight="1">
      <c r="A157" s="2107"/>
      <c r="B157" s="363" t="s">
        <v>2819</v>
      </c>
      <c r="C157" s="728" t="s">
        <v>2820</v>
      </c>
      <c r="D157" s="912" t="s">
        <v>203</v>
      </c>
      <c r="E157" s="508" t="s">
        <v>12</v>
      </c>
      <c r="F157" s="229">
        <v>1</v>
      </c>
      <c r="G157" s="1253" t="s">
        <v>206</v>
      </c>
      <c r="H157" s="229" t="s">
        <v>2263</v>
      </c>
      <c r="I157" s="570" t="s">
        <v>2331</v>
      </c>
      <c r="J157" s="54" t="s">
        <v>238</v>
      </c>
      <c r="K157" s="54" t="s">
        <v>2819</v>
      </c>
      <c r="L157" s="184"/>
      <c r="M157" s="41" t="s">
        <v>203</v>
      </c>
      <c r="N157" s="41" t="s">
        <v>203</v>
      </c>
      <c r="O157" s="41" t="s">
        <v>206</v>
      </c>
      <c r="P157" s="41" t="s">
        <v>206</v>
      </c>
      <c r="Q157" s="508" t="s">
        <v>206</v>
      </c>
      <c r="R157" s="508" t="s">
        <v>203</v>
      </c>
      <c r="S157" s="94"/>
      <c r="T157" s="54"/>
    </row>
    <row r="158" spans="1:20" ht="30" customHeight="1">
      <c r="A158" s="2107"/>
      <c r="B158" s="363" t="s">
        <v>2822</v>
      </c>
      <c r="C158" s="627" t="s">
        <v>2823</v>
      </c>
      <c r="D158" s="1144" t="s">
        <v>203</v>
      </c>
      <c r="E158" s="229" t="s">
        <v>12</v>
      </c>
      <c r="F158" s="229">
        <v>1</v>
      </c>
      <c r="G158" s="1253" t="s">
        <v>206</v>
      </c>
      <c r="H158" s="229" t="s">
        <v>2263</v>
      </c>
      <c r="I158" s="487" t="s">
        <v>2582</v>
      </c>
      <c r="J158" s="54" t="s">
        <v>238</v>
      </c>
      <c r="K158" s="726" t="s">
        <v>2822</v>
      </c>
      <c r="L158" s="270"/>
      <c r="M158" s="41" t="s">
        <v>203</v>
      </c>
      <c r="N158" s="41" t="s">
        <v>203</v>
      </c>
      <c r="O158" s="41" t="s">
        <v>206</v>
      </c>
      <c r="P158" s="41" t="s">
        <v>206</v>
      </c>
      <c r="Q158" s="849" t="s">
        <v>206</v>
      </c>
      <c r="R158" s="508" t="s">
        <v>203</v>
      </c>
      <c r="S158" s="138" t="s">
        <v>2803</v>
      </c>
      <c r="T158" s="323"/>
    </row>
    <row r="159" spans="1:20">
      <c r="A159" s="2107"/>
      <c r="B159" s="363" t="s">
        <v>2825</v>
      </c>
      <c r="C159" s="628" t="s">
        <v>2826</v>
      </c>
      <c r="D159" s="1144" t="s">
        <v>203</v>
      </c>
      <c r="E159" s="229" t="s">
        <v>12</v>
      </c>
      <c r="F159" s="229">
        <v>1</v>
      </c>
      <c r="G159" s="1253" t="s">
        <v>206</v>
      </c>
      <c r="H159" s="229" t="s">
        <v>2263</v>
      </c>
      <c r="I159" s="487" t="s">
        <v>2582</v>
      </c>
      <c r="J159" s="54" t="s">
        <v>238</v>
      </c>
      <c r="K159" s="726" t="s">
        <v>2825</v>
      </c>
      <c r="L159" s="270"/>
      <c r="M159" s="41" t="s">
        <v>203</v>
      </c>
      <c r="N159" s="41" t="s">
        <v>203</v>
      </c>
      <c r="O159" s="41" t="s">
        <v>206</v>
      </c>
      <c r="P159" s="41" t="s">
        <v>206</v>
      </c>
      <c r="Q159" s="849" t="s">
        <v>206</v>
      </c>
      <c r="R159" s="508" t="s">
        <v>203</v>
      </c>
      <c r="S159" s="138" t="s">
        <v>2803</v>
      </c>
      <c r="T159" s="323"/>
    </row>
    <row r="160" spans="1:20" ht="30" customHeight="1">
      <c r="A160" s="2107"/>
      <c r="B160" s="363" t="s">
        <v>2828</v>
      </c>
      <c r="C160" s="628" t="s">
        <v>2829</v>
      </c>
      <c r="D160" s="1144" t="s">
        <v>203</v>
      </c>
      <c r="E160" s="229" t="s">
        <v>12</v>
      </c>
      <c r="F160" s="229">
        <v>1</v>
      </c>
      <c r="G160" s="1253" t="s">
        <v>206</v>
      </c>
      <c r="H160" s="229" t="s">
        <v>2263</v>
      </c>
      <c r="I160" s="487" t="s">
        <v>2582</v>
      </c>
      <c r="J160" s="54" t="s">
        <v>238</v>
      </c>
      <c r="K160" s="726" t="s">
        <v>2828</v>
      </c>
      <c r="L160" s="270"/>
      <c r="M160" s="41" t="s">
        <v>203</v>
      </c>
      <c r="N160" s="41" t="s">
        <v>203</v>
      </c>
      <c r="O160" s="41" t="s">
        <v>206</v>
      </c>
      <c r="P160" s="41" t="s">
        <v>206</v>
      </c>
      <c r="Q160" s="849" t="s">
        <v>206</v>
      </c>
      <c r="R160" s="508" t="s">
        <v>203</v>
      </c>
      <c r="S160" s="138" t="s">
        <v>2803</v>
      </c>
      <c r="T160" s="323"/>
    </row>
    <row r="161" spans="1:1024 1026:2048 2050:3072 3074:4096 4098:5120 5122:6144 6146:7168 7170:8192 8194:9216 9218:10240 10242:11264 11266:12288 12290:13312 13314:14336 14338:15360 15362:16236" ht="30" customHeight="1">
      <c r="A161" s="2107"/>
      <c r="B161" s="363" t="s">
        <v>2831</v>
      </c>
      <c r="C161" s="628" t="s">
        <v>2832</v>
      </c>
      <c r="D161" s="1144" t="s">
        <v>203</v>
      </c>
      <c r="E161" s="229" t="s">
        <v>12</v>
      </c>
      <c r="F161" s="229">
        <v>1</v>
      </c>
      <c r="G161" s="1253" t="s">
        <v>206</v>
      </c>
      <c r="H161" s="229" t="s">
        <v>2263</v>
      </c>
      <c r="I161" s="487" t="s">
        <v>2582</v>
      </c>
      <c r="J161" s="54" t="s">
        <v>238</v>
      </c>
      <c r="K161" s="726" t="s">
        <v>2831</v>
      </c>
      <c r="L161" s="270"/>
      <c r="M161" s="41" t="s">
        <v>203</v>
      </c>
      <c r="N161" s="41" t="s">
        <v>203</v>
      </c>
      <c r="O161" s="41" t="s">
        <v>206</v>
      </c>
      <c r="P161" s="41" t="s">
        <v>206</v>
      </c>
      <c r="Q161" s="849" t="s">
        <v>206</v>
      </c>
      <c r="R161" s="508" t="s">
        <v>203</v>
      </c>
      <c r="S161" s="138" t="s">
        <v>2803</v>
      </c>
      <c r="T161" s="323"/>
    </row>
    <row r="162" spans="1:1024 1026:2048 2050:3072 3074:4096 4098:5120 5122:6144 6146:7168 7170:8192 8194:9216 9218:10240 10242:11264 11266:12288 12290:13312 13314:14336 14338:15360 15362:16236" ht="30" customHeight="1">
      <c r="A162" s="2107"/>
      <c r="B162" s="363" t="s">
        <v>2834</v>
      </c>
      <c r="C162" s="628" t="s">
        <v>2835</v>
      </c>
      <c r="D162" s="1144" t="s">
        <v>203</v>
      </c>
      <c r="E162" s="229" t="s">
        <v>12</v>
      </c>
      <c r="F162" s="229">
        <v>1</v>
      </c>
      <c r="G162" s="1253" t="s">
        <v>206</v>
      </c>
      <c r="H162" s="229" t="s">
        <v>2263</v>
      </c>
      <c r="I162" s="487" t="s">
        <v>2582</v>
      </c>
      <c r="J162" s="54" t="s">
        <v>238</v>
      </c>
      <c r="K162" s="726" t="s">
        <v>2834</v>
      </c>
      <c r="L162" s="270"/>
      <c r="M162" s="41" t="s">
        <v>203</v>
      </c>
      <c r="N162" s="41" t="s">
        <v>203</v>
      </c>
      <c r="O162" s="41" t="s">
        <v>206</v>
      </c>
      <c r="P162" s="41" t="s">
        <v>206</v>
      </c>
      <c r="Q162" s="849" t="s">
        <v>206</v>
      </c>
      <c r="R162" s="508" t="s">
        <v>203</v>
      </c>
      <c r="S162" s="138" t="s">
        <v>2803</v>
      </c>
      <c r="T162" s="323"/>
    </row>
    <row r="163" spans="1:1024 1026:2048 2050:3072 3074:4096 4098:5120 5122:6144 6146:7168 7170:8192 8194:9216 9218:10240 10242:11264 11266:12288 12290:13312 13314:14336 14338:15360 15362:16236" ht="30" customHeight="1">
      <c r="A163" s="2107"/>
      <c r="B163" s="363" t="s">
        <v>2837</v>
      </c>
      <c r="C163" s="628" t="s">
        <v>2838</v>
      </c>
      <c r="D163" s="1144" t="s">
        <v>203</v>
      </c>
      <c r="E163" s="229" t="s">
        <v>12</v>
      </c>
      <c r="F163" s="229">
        <v>1</v>
      </c>
      <c r="G163" s="1253" t="s">
        <v>206</v>
      </c>
      <c r="H163" s="229" t="s">
        <v>2263</v>
      </c>
      <c r="I163" s="487" t="s">
        <v>2582</v>
      </c>
      <c r="J163" s="54" t="s">
        <v>238</v>
      </c>
      <c r="K163" s="726" t="s">
        <v>2837</v>
      </c>
      <c r="L163" s="270"/>
      <c r="M163" s="41" t="s">
        <v>203</v>
      </c>
      <c r="N163" s="41" t="s">
        <v>203</v>
      </c>
      <c r="O163" s="41" t="s">
        <v>206</v>
      </c>
      <c r="P163" s="41" t="s">
        <v>206</v>
      </c>
      <c r="Q163" s="849" t="s">
        <v>206</v>
      </c>
      <c r="R163" s="508" t="s">
        <v>203</v>
      </c>
      <c r="S163" s="138" t="s">
        <v>2803</v>
      </c>
      <c r="T163" s="323"/>
    </row>
    <row r="164" spans="1:1024 1026:2048 2050:3072 3074:4096 4098:5120 5122:6144 6146:7168 7170:8192 8194:9216 9218:10240 10242:11264 11266:12288 12290:13312 13314:14336 14338:15360 15362:16236" ht="30" customHeight="1">
      <c r="A164" s="2107"/>
      <c r="B164" s="17" t="s">
        <v>2840</v>
      </c>
      <c r="C164" s="1073" t="s">
        <v>2841</v>
      </c>
      <c r="D164" s="1249" t="s">
        <v>203</v>
      </c>
      <c r="E164" s="229" t="s">
        <v>12</v>
      </c>
      <c r="F164" s="229">
        <v>1</v>
      </c>
      <c r="G164" s="1253" t="s">
        <v>206</v>
      </c>
      <c r="H164" s="229" t="s">
        <v>2263</v>
      </c>
      <c r="I164" s="487" t="s">
        <v>2582</v>
      </c>
      <c r="J164" s="54" t="s">
        <v>238</v>
      </c>
      <c r="K164" s="726" t="s">
        <v>2840</v>
      </c>
      <c r="L164" s="270"/>
      <c r="M164" s="41" t="s">
        <v>203</v>
      </c>
      <c r="N164" s="41" t="s">
        <v>203</v>
      </c>
      <c r="O164" s="41" t="s">
        <v>206</v>
      </c>
      <c r="P164" s="41" t="s">
        <v>206</v>
      </c>
      <c r="Q164" s="849" t="s">
        <v>206</v>
      </c>
      <c r="R164" s="508" t="s">
        <v>203</v>
      </c>
      <c r="S164" s="246" t="s">
        <v>2803</v>
      </c>
      <c r="T164" s="323"/>
    </row>
    <row r="165" spans="1:1024 1026:2048 2050:3072 3074:4096 4098:5120 5122:6144 6146:7168 7170:8192 8194:9216 9218:10240 10242:11264 11266:12288 12290:13312 13314:14336 14338:15360 15362:16236" ht="150" customHeight="1">
      <c r="A165" s="2107"/>
      <c r="B165" s="278" t="s">
        <v>2843</v>
      </c>
      <c r="C165" s="628" t="s">
        <v>2844</v>
      </c>
      <c r="D165" s="189" t="s">
        <v>203</v>
      </c>
      <c r="E165" s="508" t="s">
        <v>12</v>
      </c>
      <c r="F165" s="229">
        <v>1</v>
      </c>
      <c r="G165" s="1253" t="s">
        <v>206</v>
      </c>
      <c r="H165" s="229" t="s">
        <v>2263</v>
      </c>
      <c r="I165" s="570" t="s">
        <v>2298</v>
      </c>
      <c r="J165" s="54" t="s">
        <v>238</v>
      </c>
      <c r="K165" s="726" t="s">
        <v>2843</v>
      </c>
      <c r="L165" s="270"/>
      <c r="M165" s="41" t="s">
        <v>203</v>
      </c>
      <c r="N165" s="41" t="s">
        <v>203</v>
      </c>
      <c r="O165" s="41" t="s">
        <v>206</v>
      </c>
      <c r="P165" s="41" t="s">
        <v>206</v>
      </c>
      <c r="Q165" s="849" t="s">
        <v>206</v>
      </c>
      <c r="R165" s="849" t="s">
        <v>362</v>
      </c>
      <c r="S165" s="138"/>
      <c r="T165" s="323"/>
    </row>
    <row r="166" spans="1:1024 1026:2048 2050:3072 3074:4096 4098:5120 5122:6144 6146:7168 7170:8192 8194:9216 9218:10240 10242:11264 11266:12288 12290:13312 13314:14336 14338:15360 15362:16236" ht="45">
      <c r="A166" s="2107"/>
      <c r="B166" s="278" t="s">
        <v>2846</v>
      </c>
      <c r="C166" s="1320" t="s">
        <v>2847</v>
      </c>
      <c r="D166" s="912" t="s">
        <v>203</v>
      </c>
      <c r="E166" s="508" t="s">
        <v>12</v>
      </c>
      <c r="F166" s="229">
        <v>1</v>
      </c>
      <c r="G166" s="1253" t="s">
        <v>206</v>
      </c>
      <c r="H166" s="229" t="s">
        <v>2263</v>
      </c>
      <c r="I166" s="570" t="s">
        <v>2298</v>
      </c>
      <c r="J166" s="54" t="s">
        <v>238</v>
      </c>
      <c r="K166" s="726" t="s">
        <v>2846</v>
      </c>
      <c r="L166" s="270"/>
      <c r="M166" s="41" t="s">
        <v>203</v>
      </c>
      <c r="N166" s="41" t="s">
        <v>203</v>
      </c>
      <c r="O166" s="41" t="s">
        <v>206</v>
      </c>
      <c r="P166" s="41" t="s">
        <v>206</v>
      </c>
      <c r="Q166" s="849" t="s">
        <v>206</v>
      </c>
      <c r="R166" s="915" t="s">
        <v>362</v>
      </c>
      <c r="S166" s="356"/>
      <c r="T166" s="323"/>
    </row>
    <row r="167" spans="1:1024 1026:2048 2050:3072 3074:4096 4098:5120 5122:6144 6146:7168 7170:8192 8194:9216 9218:10240 10242:11264 11266:12288 12290:13312 13314:14336 14338:15360 15362:16236" ht="30">
      <c r="A167" s="2108"/>
      <c r="B167" s="278" t="s">
        <v>2849</v>
      </c>
      <c r="C167" s="1320" t="s">
        <v>2850</v>
      </c>
      <c r="D167" s="912" t="s">
        <v>203</v>
      </c>
      <c r="E167" s="508" t="s">
        <v>12</v>
      </c>
      <c r="F167" s="229">
        <v>1</v>
      </c>
      <c r="G167" s="1253" t="s">
        <v>206</v>
      </c>
      <c r="H167" s="229" t="s">
        <v>2263</v>
      </c>
      <c r="I167" s="570" t="s">
        <v>2298</v>
      </c>
      <c r="J167" s="54" t="s">
        <v>238</v>
      </c>
      <c r="K167" s="726" t="s">
        <v>2849</v>
      </c>
      <c r="L167" s="270"/>
      <c r="M167" s="41" t="s">
        <v>203</v>
      </c>
      <c r="N167" s="41" t="s">
        <v>203</v>
      </c>
      <c r="O167" s="41" t="s">
        <v>206</v>
      </c>
      <c r="P167" s="41" t="s">
        <v>206</v>
      </c>
      <c r="Q167" s="849" t="s">
        <v>206</v>
      </c>
      <c r="R167" s="915" t="s">
        <v>362</v>
      </c>
      <c r="S167" s="356"/>
      <c r="T167" s="323"/>
    </row>
    <row r="168" spans="1:1024 1026:2048 2050:3072 3074:4096 4098:5120 5122:6144 6146:7168 7170:8192 8194:9216 9218:10240 10242:11264 11266:12288 12290:13312 13314:14336 14338:15360 15362:16236" ht="165">
      <c r="A168" s="2092" t="s">
        <v>2852</v>
      </c>
      <c r="B168" s="152" t="s">
        <v>2853</v>
      </c>
      <c r="C168" s="780" t="s">
        <v>2854</v>
      </c>
      <c r="D168" s="912" t="s">
        <v>203</v>
      </c>
      <c r="E168" s="229" t="s">
        <v>12</v>
      </c>
      <c r="F168" s="229">
        <v>1</v>
      </c>
      <c r="G168" s="1253" t="s">
        <v>206</v>
      </c>
      <c r="H168" s="229" t="s">
        <v>2263</v>
      </c>
      <c r="I168" s="487" t="s">
        <v>2289</v>
      </c>
      <c r="J168" s="54" t="s">
        <v>238</v>
      </c>
      <c r="K168" s="696" t="s">
        <v>2853</v>
      </c>
      <c r="L168" s="15"/>
      <c r="M168" s="41" t="s">
        <v>203</v>
      </c>
      <c r="N168" s="41" t="s">
        <v>203</v>
      </c>
      <c r="O168" s="41" t="s">
        <v>206</v>
      </c>
      <c r="P168" s="41" t="s">
        <v>206</v>
      </c>
      <c r="Q168" s="508" t="s">
        <v>206</v>
      </c>
      <c r="R168" s="508" t="s">
        <v>203</v>
      </c>
      <c r="S168" s="28"/>
      <c r="T168" s="91"/>
    </row>
    <row r="169" spans="1:1024 1026:2048 2050:3072 3074:4096 4098:5120 5122:6144 6146:7168 7170:8192 8194:9216 9218:10240 10242:11264 11266:12288 12290:13312 13314:14336 14338:15360 15362:16236" ht="30.75" customHeight="1">
      <c r="A169" s="2092"/>
      <c r="B169" s="6" t="s">
        <v>2856</v>
      </c>
      <c r="C169" s="270" t="s">
        <v>2857</v>
      </c>
      <c r="D169" s="912" t="s">
        <v>203</v>
      </c>
      <c r="E169" s="229" t="s">
        <v>12</v>
      </c>
      <c r="F169" s="229">
        <v>1</v>
      </c>
      <c r="G169" s="1253" t="s">
        <v>206</v>
      </c>
      <c r="H169" s="229" t="s">
        <v>2263</v>
      </c>
      <c r="I169" s="487" t="s">
        <v>2289</v>
      </c>
      <c r="J169" s="54" t="s">
        <v>238</v>
      </c>
      <c r="K169" s="696" t="s">
        <v>2856</v>
      </c>
      <c r="L169" s="376"/>
      <c r="M169" s="41" t="s">
        <v>203</v>
      </c>
      <c r="N169" s="41" t="s">
        <v>203</v>
      </c>
      <c r="O169" s="41" t="s">
        <v>206</v>
      </c>
      <c r="P169" s="41" t="s">
        <v>206</v>
      </c>
      <c r="Q169" s="508" t="s">
        <v>206</v>
      </c>
      <c r="R169" s="508" t="s">
        <v>203</v>
      </c>
      <c r="S169" s="110"/>
      <c r="T169" s="20"/>
      <c r="U169" s="104"/>
      <c r="V169" s="102"/>
      <c r="W169" s="103"/>
      <c r="Y169" s="104"/>
      <c r="Z169" s="102"/>
      <c r="AA169" s="103"/>
      <c r="AC169" s="104"/>
      <c r="AD169" s="102"/>
      <c r="AE169" s="103"/>
      <c r="AG169" s="104"/>
      <c r="AH169" s="102"/>
      <c r="AI169" s="103"/>
      <c r="AK169" s="104"/>
      <c r="AL169" s="102"/>
      <c r="AM169" s="103"/>
      <c r="AO169" s="104"/>
      <c r="AP169" s="102"/>
      <c r="AQ169" s="103"/>
      <c r="AS169" s="104"/>
      <c r="AT169" s="102"/>
      <c r="AU169" s="103"/>
      <c r="AW169" s="104"/>
      <c r="AX169" s="102"/>
      <c r="AY169" s="103"/>
      <c r="BA169" s="104"/>
      <c r="BB169" s="102"/>
      <c r="BC169" s="103"/>
      <c r="BE169" s="104"/>
      <c r="BF169" s="102"/>
      <c r="BG169" s="103"/>
      <c r="BI169" s="104"/>
      <c r="BJ169" s="102"/>
      <c r="BK169" s="103"/>
      <c r="BM169" s="104"/>
      <c r="BN169" s="102"/>
      <c r="BO169" s="103"/>
      <c r="BQ169" s="104"/>
      <c r="BR169" s="102"/>
      <c r="BS169" s="103"/>
      <c r="BU169" s="104"/>
      <c r="BV169" s="102"/>
      <c r="BW169" s="103"/>
      <c r="BY169" s="104"/>
      <c r="BZ169" s="102"/>
      <c r="CA169" s="103"/>
      <c r="CC169" s="104"/>
      <c r="CD169" s="102"/>
      <c r="CE169" s="103"/>
      <c r="CG169" s="104"/>
      <c r="CH169" s="102"/>
      <c r="CI169" s="103"/>
      <c r="CK169" s="104"/>
      <c r="CL169" s="102"/>
      <c r="CM169" s="103"/>
      <c r="CO169" s="104"/>
      <c r="CP169" s="102"/>
      <c r="CQ169" s="103"/>
      <c r="CS169" s="104"/>
      <c r="CT169" s="102"/>
      <c r="CU169" s="103"/>
      <c r="CW169" s="104"/>
      <c r="CX169" s="102"/>
      <c r="CY169" s="103"/>
      <c r="DA169" s="104"/>
      <c r="DB169" s="102"/>
      <c r="DC169" s="103"/>
      <c r="DE169" s="104"/>
      <c r="DF169" s="102"/>
      <c r="DG169" s="103"/>
      <c r="DI169" s="104"/>
      <c r="DJ169" s="102"/>
      <c r="DK169" s="103"/>
      <c r="DM169" s="104"/>
      <c r="DN169" s="102"/>
      <c r="DO169" s="103"/>
      <c r="DQ169" s="104"/>
      <c r="DR169" s="102"/>
      <c r="DS169" s="103"/>
      <c r="DU169" s="104"/>
      <c r="DV169" s="102"/>
      <c r="DW169" s="103"/>
      <c r="DY169" s="104"/>
      <c r="DZ169" s="102"/>
      <c r="EA169" s="103"/>
      <c r="EC169" s="104"/>
      <c r="ED169" s="102"/>
      <c r="EE169" s="103"/>
      <c r="EG169" s="104"/>
      <c r="EH169" s="102"/>
      <c r="EI169" s="103"/>
      <c r="EK169" s="104"/>
      <c r="EL169" s="102"/>
      <c r="EM169" s="103"/>
      <c r="EO169" s="104"/>
      <c r="EP169" s="102"/>
      <c r="EQ169" s="103"/>
      <c r="ES169" s="104"/>
      <c r="ET169" s="102"/>
      <c r="EU169" s="103"/>
      <c r="EW169" s="104"/>
      <c r="EX169" s="102"/>
      <c r="EY169" s="103"/>
      <c r="FA169" s="104"/>
      <c r="FB169" s="102"/>
      <c r="FC169" s="103"/>
      <c r="FE169" s="104"/>
      <c r="FF169" s="102"/>
      <c r="FG169" s="103"/>
      <c r="FI169" s="104"/>
      <c r="FJ169" s="102"/>
      <c r="FK169" s="103"/>
      <c r="FM169" s="104"/>
      <c r="FN169" s="102"/>
      <c r="FO169" s="103"/>
      <c r="FQ169" s="104"/>
      <c r="FR169" s="102"/>
      <c r="FS169" s="103"/>
      <c r="FU169" s="104"/>
      <c r="FV169" s="102"/>
      <c r="FW169" s="103"/>
      <c r="FY169" s="104"/>
      <c r="FZ169" s="102"/>
      <c r="GA169" s="103"/>
      <c r="GC169" s="104"/>
      <c r="GD169" s="102"/>
      <c r="GE169" s="103"/>
      <c r="GG169" s="104"/>
      <c r="GH169" s="102"/>
      <c r="GI169" s="103"/>
      <c r="GK169" s="104"/>
      <c r="GL169" s="102"/>
      <c r="GM169" s="103"/>
      <c r="GO169" s="104"/>
      <c r="GP169" s="102"/>
      <c r="GQ169" s="103"/>
      <c r="GS169" s="104"/>
      <c r="GT169" s="102"/>
      <c r="GU169" s="103"/>
      <c r="GW169" s="104"/>
      <c r="GX169" s="102"/>
      <c r="GY169" s="103"/>
      <c r="HA169" s="104"/>
      <c r="HB169" s="102"/>
      <c r="HC169" s="103"/>
      <c r="HE169" s="104"/>
      <c r="HF169" s="102"/>
      <c r="HG169" s="103"/>
      <c r="HI169" s="104"/>
      <c r="HJ169" s="102"/>
      <c r="HK169" s="103"/>
      <c r="HM169" s="104"/>
      <c r="HN169" s="102"/>
      <c r="HO169" s="103"/>
      <c r="HQ169" s="104"/>
      <c r="HR169" s="102"/>
      <c r="HS169" s="103"/>
      <c r="HU169" s="104"/>
      <c r="HV169" s="102"/>
      <c r="HW169" s="103"/>
      <c r="HY169" s="104"/>
      <c r="HZ169" s="102"/>
      <c r="IA169" s="103"/>
      <c r="IC169" s="104"/>
      <c r="ID169" s="102"/>
      <c r="IE169" s="103"/>
      <c r="IG169" s="104"/>
      <c r="IH169" s="102"/>
      <c r="II169" s="103"/>
      <c r="IK169" s="104"/>
      <c r="IL169" s="102"/>
      <c r="IM169" s="103"/>
      <c r="IO169" s="104"/>
      <c r="IP169" s="102"/>
      <c r="IQ169" s="103"/>
      <c r="IS169" s="104"/>
      <c r="IT169" s="102"/>
      <c r="IU169" s="103"/>
      <c r="IW169" s="104"/>
      <c r="IX169" s="102"/>
      <c r="IY169" s="103"/>
      <c r="JA169" s="104"/>
      <c r="JB169" s="102"/>
      <c r="JC169" s="103"/>
      <c r="JE169" s="104"/>
      <c r="JF169" s="102"/>
      <c r="JG169" s="103"/>
      <c r="JI169" s="104"/>
      <c r="JJ169" s="102"/>
      <c r="JK169" s="103"/>
      <c r="JM169" s="104"/>
      <c r="JN169" s="102"/>
      <c r="JO169" s="103"/>
      <c r="JQ169" s="104"/>
      <c r="JR169" s="102"/>
      <c r="JS169" s="103"/>
      <c r="JU169" s="104"/>
      <c r="JV169" s="102"/>
      <c r="JW169" s="103"/>
      <c r="JY169" s="104"/>
      <c r="JZ169" s="102"/>
      <c r="KA169" s="103"/>
      <c r="KC169" s="104"/>
      <c r="KD169" s="102"/>
      <c r="KE169" s="103"/>
      <c r="KG169" s="104"/>
      <c r="KH169" s="102"/>
      <c r="KI169" s="103"/>
      <c r="KK169" s="104"/>
      <c r="KL169" s="102"/>
      <c r="KM169" s="103"/>
      <c r="KO169" s="104"/>
      <c r="KP169" s="102"/>
      <c r="KQ169" s="103"/>
      <c r="KS169" s="104"/>
      <c r="KT169" s="102"/>
      <c r="KU169" s="103"/>
      <c r="KW169" s="104"/>
      <c r="KX169" s="102"/>
      <c r="KY169" s="103"/>
      <c r="LA169" s="104"/>
      <c r="LB169" s="102"/>
      <c r="LC169" s="103"/>
      <c r="LE169" s="104"/>
      <c r="LF169" s="102"/>
      <c r="LG169" s="103"/>
      <c r="LI169" s="104"/>
      <c r="LJ169" s="102"/>
      <c r="LK169" s="103"/>
      <c r="LM169" s="104"/>
      <c r="LN169" s="102"/>
      <c r="LO169" s="103"/>
      <c r="LQ169" s="104"/>
      <c r="LR169" s="102"/>
      <c r="LS169" s="103"/>
      <c r="LU169" s="104"/>
      <c r="LV169" s="102"/>
      <c r="LW169" s="103"/>
      <c r="LY169" s="104"/>
      <c r="LZ169" s="102"/>
      <c r="MA169" s="103"/>
      <c r="MC169" s="104"/>
      <c r="MD169" s="102"/>
      <c r="ME169" s="103"/>
      <c r="MG169" s="104"/>
      <c r="MH169" s="102"/>
      <c r="MI169" s="103"/>
      <c r="MK169" s="104"/>
      <c r="ML169" s="102"/>
      <c r="MM169" s="103"/>
      <c r="MO169" s="104"/>
      <c r="MP169" s="102"/>
      <c r="MQ169" s="103"/>
      <c r="MS169" s="104"/>
      <c r="MT169" s="102"/>
      <c r="MU169" s="103"/>
      <c r="MW169" s="104"/>
      <c r="MX169" s="102"/>
      <c r="MY169" s="103"/>
      <c r="NA169" s="104"/>
      <c r="NB169" s="102"/>
      <c r="NC169" s="103"/>
      <c r="NE169" s="104"/>
      <c r="NF169" s="102"/>
      <c r="NG169" s="103"/>
      <c r="NI169" s="104"/>
      <c r="NJ169" s="102"/>
      <c r="NK169" s="103"/>
      <c r="NM169" s="104"/>
      <c r="NN169" s="102"/>
      <c r="NO169" s="103"/>
      <c r="NQ169" s="104"/>
      <c r="NR169" s="102"/>
      <c r="NS169" s="103"/>
      <c r="NU169" s="104"/>
      <c r="NV169" s="102"/>
      <c r="NW169" s="103"/>
      <c r="NY169" s="104"/>
      <c r="NZ169" s="102"/>
      <c r="OA169" s="103"/>
      <c r="OC169" s="104"/>
      <c r="OD169" s="102"/>
      <c r="OE169" s="103"/>
      <c r="OG169" s="104"/>
      <c r="OH169" s="102"/>
      <c r="OI169" s="103"/>
      <c r="OK169" s="104"/>
      <c r="OL169" s="102"/>
      <c r="OM169" s="103"/>
      <c r="OO169" s="104"/>
      <c r="OP169" s="102"/>
      <c r="OQ169" s="103"/>
      <c r="OS169" s="104"/>
      <c r="OT169" s="102"/>
      <c r="OU169" s="103"/>
      <c r="OW169" s="104"/>
      <c r="OX169" s="102"/>
      <c r="OY169" s="103"/>
      <c r="PA169" s="104"/>
      <c r="PB169" s="102"/>
      <c r="PC169" s="103"/>
      <c r="PE169" s="104"/>
      <c r="PF169" s="102"/>
      <c r="PG169" s="103"/>
      <c r="PI169" s="104"/>
      <c r="PJ169" s="102"/>
      <c r="PK169" s="103"/>
      <c r="PM169" s="104"/>
      <c r="PN169" s="102"/>
      <c r="PO169" s="103"/>
      <c r="PQ169" s="104"/>
      <c r="PR169" s="102"/>
      <c r="PS169" s="103"/>
      <c r="PU169" s="104"/>
      <c r="PV169" s="102"/>
      <c r="PW169" s="103"/>
      <c r="PY169" s="104"/>
      <c r="PZ169" s="102"/>
      <c r="QA169" s="103"/>
      <c r="QC169" s="104"/>
      <c r="QD169" s="102"/>
      <c r="QE169" s="103"/>
      <c r="QG169" s="104"/>
      <c r="QH169" s="102"/>
      <c r="QI169" s="103"/>
      <c r="QK169" s="104"/>
      <c r="QL169" s="102"/>
      <c r="QM169" s="103"/>
      <c r="QO169" s="104"/>
      <c r="QP169" s="102"/>
      <c r="QQ169" s="103"/>
      <c r="QS169" s="104"/>
      <c r="QT169" s="102"/>
      <c r="QU169" s="103"/>
      <c r="QW169" s="104"/>
      <c r="QX169" s="102"/>
      <c r="QY169" s="103"/>
      <c r="RA169" s="104"/>
      <c r="RB169" s="102"/>
      <c r="RC169" s="103"/>
      <c r="RE169" s="104"/>
      <c r="RF169" s="102"/>
      <c r="RG169" s="103"/>
      <c r="RI169" s="104"/>
      <c r="RJ169" s="102"/>
      <c r="RK169" s="103"/>
      <c r="RM169" s="104"/>
      <c r="RN169" s="102"/>
      <c r="RO169" s="103"/>
      <c r="RQ169" s="104"/>
      <c r="RR169" s="102"/>
      <c r="RS169" s="103"/>
      <c r="RU169" s="104"/>
      <c r="RV169" s="102"/>
      <c r="RW169" s="103"/>
      <c r="RY169" s="104"/>
      <c r="RZ169" s="102"/>
      <c r="SA169" s="103"/>
      <c r="SC169" s="104"/>
      <c r="SD169" s="102"/>
      <c r="SE169" s="103"/>
      <c r="SG169" s="104"/>
      <c r="SH169" s="102"/>
      <c r="SI169" s="103"/>
      <c r="SK169" s="104"/>
      <c r="SL169" s="102"/>
      <c r="SM169" s="103"/>
      <c r="SO169" s="104"/>
      <c r="SP169" s="102"/>
      <c r="SQ169" s="103"/>
      <c r="SS169" s="104"/>
      <c r="ST169" s="102"/>
      <c r="SU169" s="103"/>
      <c r="SW169" s="104"/>
      <c r="SX169" s="102"/>
      <c r="SY169" s="103"/>
      <c r="TA169" s="104"/>
      <c r="TB169" s="102"/>
      <c r="TC169" s="103"/>
      <c r="TE169" s="104"/>
      <c r="TF169" s="102"/>
      <c r="TG169" s="103"/>
      <c r="TI169" s="104"/>
      <c r="TJ169" s="102"/>
      <c r="TK169" s="103"/>
      <c r="TM169" s="104"/>
      <c r="TN169" s="102"/>
      <c r="TO169" s="103"/>
      <c r="TQ169" s="104"/>
      <c r="TR169" s="102"/>
      <c r="TS169" s="102"/>
      <c r="TT169" s="103"/>
      <c r="TV169" s="104"/>
      <c r="TW169" s="102"/>
      <c r="TX169" s="103"/>
      <c r="TZ169" s="104"/>
      <c r="UA169" s="102"/>
      <c r="UB169" s="103"/>
      <c r="UD169" s="104"/>
      <c r="UE169" s="102"/>
      <c r="UF169" s="103"/>
      <c r="UH169" s="104"/>
      <c r="UI169" s="102"/>
      <c r="UJ169" s="103"/>
      <c r="UL169" s="104"/>
      <c r="UM169" s="102"/>
      <c r="UN169" s="103"/>
      <c r="UP169" s="104"/>
      <c r="UQ169" s="102"/>
      <c r="UR169" s="103"/>
      <c r="UT169" s="104"/>
      <c r="UU169" s="102"/>
      <c r="UV169" s="103"/>
      <c r="UX169" s="104"/>
      <c r="UY169" s="102"/>
      <c r="UZ169" s="103"/>
      <c r="VB169" s="104"/>
      <c r="VC169" s="102"/>
      <c r="VD169" s="103"/>
      <c r="VF169" s="104"/>
      <c r="VG169" s="102"/>
      <c r="VH169" s="103"/>
      <c r="VJ169" s="104"/>
      <c r="VK169" s="102"/>
      <c r="VL169" s="103"/>
      <c r="VN169" s="104"/>
      <c r="VO169" s="102"/>
      <c r="VP169" s="103"/>
      <c r="VR169" s="104"/>
      <c r="VS169" s="102"/>
      <c r="VT169" s="103"/>
      <c r="VV169" s="104"/>
      <c r="VW169" s="102"/>
      <c r="VX169" s="103"/>
      <c r="VZ169" s="104"/>
      <c r="WA169" s="102"/>
      <c r="WB169" s="103"/>
      <c r="WD169" s="104"/>
      <c r="WE169" s="102"/>
      <c r="WF169" s="103"/>
      <c r="WH169" s="104"/>
      <c r="WI169" s="102"/>
      <c r="WJ169" s="103"/>
      <c r="WL169" s="104"/>
      <c r="WM169" s="102"/>
      <c r="WN169" s="103"/>
      <c r="WP169" s="104"/>
      <c r="WQ169" s="102"/>
      <c r="WR169" s="103"/>
      <c r="WT169" s="104"/>
      <c r="WU169" s="102"/>
      <c r="WV169" s="103"/>
      <c r="WX169" s="104"/>
      <c r="WY169" s="102"/>
      <c r="WZ169" s="103"/>
      <c r="XB169" s="104"/>
      <c r="XC169" s="102"/>
      <c r="XD169" s="103"/>
      <c r="XF169" s="104"/>
      <c r="XG169" s="102"/>
      <c r="XH169" s="103"/>
      <c r="XJ169" s="104"/>
      <c r="XK169" s="102"/>
      <c r="XL169" s="103"/>
      <c r="XN169" s="104"/>
      <c r="XO169" s="102"/>
      <c r="XP169" s="103"/>
      <c r="XR169" s="104"/>
      <c r="XS169" s="102"/>
      <c r="XT169" s="103"/>
      <c r="XV169" s="104"/>
      <c r="XW169" s="102"/>
      <c r="XX169" s="103"/>
      <c r="XZ169" s="104"/>
      <c r="YA169" s="102"/>
      <c r="YB169" s="103"/>
      <c r="YD169" s="104"/>
      <c r="YE169" s="102"/>
      <c r="YF169" s="103"/>
      <c r="YH169" s="104"/>
      <c r="YI169" s="102"/>
      <c r="YJ169" s="103"/>
      <c r="YL169" s="104"/>
      <c r="YM169" s="102"/>
      <c r="YN169" s="103"/>
      <c r="YP169" s="104"/>
      <c r="YQ169" s="102"/>
      <c r="YR169" s="103"/>
      <c r="YT169" s="104"/>
      <c r="YU169" s="102"/>
      <c r="YV169" s="103"/>
      <c r="YX169" s="104"/>
      <c r="YY169" s="102"/>
      <c r="YZ169" s="103"/>
      <c r="ZB169" s="104"/>
      <c r="ZC169" s="102"/>
      <c r="ZD169" s="103"/>
      <c r="ZF169" s="104"/>
      <c r="ZG169" s="102"/>
      <c r="ZH169" s="103"/>
      <c r="ZJ169" s="104"/>
      <c r="ZK169" s="102"/>
      <c r="ZL169" s="103"/>
      <c r="ZN169" s="104"/>
      <c r="ZO169" s="102"/>
      <c r="ZP169" s="103"/>
      <c r="ZR169" s="104"/>
      <c r="ZS169" s="102"/>
      <c r="ZT169" s="103"/>
      <c r="ZV169" s="104"/>
      <c r="ZW169" s="102"/>
      <c r="ZX169" s="103"/>
      <c r="ZZ169" s="104"/>
      <c r="AAA169" s="102"/>
      <c r="AAB169" s="103"/>
      <c r="AAD169" s="104"/>
      <c r="AAE169" s="102"/>
      <c r="AAF169" s="103"/>
      <c r="AAH169" s="104"/>
      <c r="AAI169" s="102"/>
      <c r="AAJ169" s="103"/>
      <c r="AAL169" s="104"/>
      <c r="AAM169" s="102"/>
      <c r="AAN169" s="103"/>
      <c r="AAP169" s="104"/>
      <c r="AAQ169" s="102"/>
      <c r="AAR169" s="103"/>
      <c r="AAT169" s="104"/>
      <c r="AAU169" s="102"/>
      <c r="AAV169" s="103"/>
      <c r="AAX169" s="104"/>
      <c r="AAY169" s="102"/>
      <c r="AAZ169" s="103"/>
      <c r="ABB169" s="104"/>
      <c r="ABC169" s="102"/>
      <c r="ABD169" s="103"/>
      <c r="ABF169" s="104"/>
      <c r="ABG169" s="102"/>
      <c r="ABH169" s="103"/>
      <c r="ABJ169" s="104"/>
      <c r="ABK169" s="102"/>
      <c r="ABL169" s="103"/>
      <c r="ABN169" s="104"/>
      <c r="ABO169" s="102"/>
      <c r="ABP169" s="103"/>
      <c r="ABR169" s="104"/>
      <c r="ABS169" s="102"/>
      <c r="ABT169" s="103"/>
      <c r="ABV169" s="104"/>
      <c r="ABW169" s="102"/>
      <c r="ABX169" s="103"/>
      <c r="ABZ169" s="104"/>
      <c r="ACA169" s="102"/>
      <c r="ACB169" s="103"/>
      <c r="ACD169" s="104"/>
      <c r="ACE169" s="102"/>
      <c r="ACF169" s="103"/>
      <c r="ACH169" s="104"/>
      <c r="ACI169" s="102"/>
      <c r="ACJ169" s="103"/>
      <c r="ACL169" s="104"/>
      <c r="ACM169" s="102"/>
      <c r="ACN169" s="103"/>
      <c r="ACP169" s="104"/>
      <c r="ACQ169" s="102"/>
      <c r="ACR169" s="103"/>
      <c r="ACT169" s="104"/>
      <c r="ACU169" s="102"/>
      <c r="ACV169" s="103"/>
      <c r="ACX169" s="104"/>
      <c r="ACY169" s="102"/>
      <c r="ACZ169" s="103"/>
      <c r="ADB169" s="104"/>
      <c r="ADC169" s="102"/>
      <c r="ADD169" s="103"/>
      <c r="ADF169" s="104"/>
      <c r="ADG169" s="102"/>
      <c r="ADH169" s="103"/>
      <c r="ADJ169" s="104"/>
      <c r="ADK169" s="102"/>
      <c r="ADL169" s="103"/>
      <c r="ADN169" s="104"/>
      <c r="ADO169" s="102"/>
      <c r="ADP169" s="103"/>
      <c r="ADR169" s="104"/>
      <c r="ADS169" s="102"/>
      <c r="ADT169" s="103"/>
      <c r="ADV169" s="104"/>
      <c r="ADW169" s="102"/>
      <c r="ADX169" s="103"/>
      <c r="ADZ169" s="104"/>
      <c r="AEA169" s="102"/>
      <c r="AEB169" s="103"/>
      <c r="AED169" s="104"/>
      <c r="AEE169" s="102"/>
      <c r="AEF169" s="103"/>
      <c r="AEH169" s="104"/>
      <c r="AEI169" s="102"/>
      <c r="AEJ169" s="103"/>
      <c r="AEL169" s="104"/>
      <c r="AEM169" s="102"/>
      <c r="AEN169" s="103"/>
      <c r="AEP169" s="104"/>
      <c r="AEQ169" s="102"/>
      <c r="AER169" s="103"/>
      <c r="AET169" s="104"/>
      <c r="AEU169" s="102"/>
      <c r="AEV169" s="103"/>
      <c r="AEX169" s="104"/>
      <c r="AEY169" s="102"/>
      <c r="AEZ169" s="103"/>
      <c r="AFB169" s="104"/>
      <c r="AFC169" s="102"/>
      <c r="AFD169" s="103"/>
      <c r="AFF169" s="104"/>
      <c r="AFG169" s="102"/>
      <c r="AFH169" s="103"/>
      <c r="AFJ169" s="104"/>
      <c r="AFK169" s="102"/>
      <c r="AFL169" s="103"/>
      <c r="AFN169" s="104"/>
      <c r="AFO169" s="102"/>
      <c r="AFP169" s="103"/>
      <c r="AFR169" s="104"/>
      <c r="AFS169" s="102"/>
      <c r="AFT169" s="103"/>
      <c r="AFV169" s="104"/>
      <c r="AFW169" s="102"/>
      <c r="AFX169" s="103"/>
      <c r="AFZ169" s="104"/>
      <c r="AGA169" s="102"/>
      <c r="AGB169" s="103"/>
      <c r="AGD169" s="104"/>
      <c r="AGE169" s="102"/>
      <c r="AGF169" s="103"/>
      <c r="AGH169" s="104"/>
      <c r="AGI169" s="102"/>
      <c r="AGJ169" s="103"/>
      <c r="AGL169" s="104"/>
      <c r="AGM169" s="102"/>
      <c r="AGN169" s="103"/>
      <c r="AGP169" s="104"/>
      <c r="AGQ169" s="102"/>
      <c r="AGR169" s="103"/>
      <c r="AGT169" s="104"/>
      <c r="AGU169" s="102"/>
      <c r="AGV169" s="103"/>
      <c r="AGX169" s="104"/>
      <c r="AGY169" s="102"/>
      <c r="AGZ169" s="103"/>
      <c r="AHB169" s="104"/>
      <c r="AHC169" s="102"/>
      <c r="AHD169" s="103"/>
      <c r="AHF169" s="104"/>
      <c r="AHG169" s="102"/>
      <c r="AHH169" s="103"/>
      <c r="AHJ169" s="104"/>
      <c r="AHK169" s="102"/>
      <c r="AHL169" s="103"/>
      <c r="AHN169" s="104"/>
      <c r="AHO169" s="102"/>
      <c r="AHP169" s="103"/>
      <c r="AHR169" s="104"/>
      <c r="AHS169" s="102"/>
      <c r="AHT169" s="103"/>
      <c r="AHV169" s="104"/>
      <c r="AHW169" s="102"/>
      <c r="AHX169" s="103"/>
      <c r="AHZ169" s="104"/>
      <c r="AIA169" s="102"/>
      <c r="AIB169" s="103"/>
      <c r="AID169" s="104"/>
      <c r="AIE169" s="102"/>
      <c r="AIF169" s="103"/>
      <c r="AIH169" s="104"/>
      <c r="AII169" s="102"/>
      <c r="AIJ169" s="103"/>
      <c r="AIL169" s="104"/>
      <c r="AIM169" s="102"/>
      <c r="AIN169" s="103"/>
      <c r="AIP169" s="104"/>
      <c r="AIQ169" s="102"/>
      <c r="AIR169" s="103"/>
      <c r="AIT169" s="104"/>
      <c r="AIU169" s="102"/>
      <c r="AIV169" s="103"/>
      <c r="AIX169" s="104"/>
      <c r="AIY169" s="102"/>
      <c r="AIZ169" s="103"/>
      <c r="AJB169" s="104"/>
      <c r="AJC169" s="102"/>
      <c r="AJD169" s="103"/>
      <c r="AJF169" s="104"/>
      <c r="AJG169" s="102"/>
      <c r="AJH169" s="103"/>
      <c r="AJJ169" s="104"/>
      <c r="AJK169" s="102"/>
      <c r="AJL169" s="103"/>
      <c r="AJN169" s="104"/>
      <c r="AJO169" s="102"/>
      <c r="AJP169" s="103"/>
      <c r="AJR169" s="104"/>
      <c r="AJS169" s="102"/>
      <c r="AJT169" s="103"/>
      <c r="AJV169" s="104"/>
      <c r="AJW169" s="102"/>
      <c r="AJX169" s="103"/>
      <c r="AJZ169" s="104"/>
      <c r="AKA169" s="102"/>
      <c r="AKB169" s="103"/>
      <c r="AKD169" s="104"/>
      <c r="AKE169" s="102"/>
      <c r="AKF169" s="103"/>
      <c r="AKH169" s="104"/>
      <c r="AKI169" s="102"/>
      <c r="AKJ169" s="103"/>
      <c r="AKL169" s="104"/>
      <c r="AKM169" s="102"/>
      <c r="AKN169" s="103"/>
      <c r="AKP169" s="104"/>
      <c r="AKQ169" s="102"/>
      <c r="AKR169" s="103"/>
      <c r="AKT169" s="104"/>
      <c r="AKU169" s="102"/>
      <c r="AKV169" s="103"/>
      <c r="AKX169" s="104"/>
      <c r="AKY169" s="102"/>
      <c r="AKZ169" s="103"/>
      <c r="ALB169" s="104"/>
      <c r="ALC169" s="102"/>
      <c r="ALD169" s="103"/>
      <c r="ALF169" s="104"/>
      <c r="ALG169" s="102"/>
      <c r="ALH169" s="103"/>
      <c r="ALJ169" s="104"/>
      <c r="ALK169" s="102"/>
      <c r="ALL169" s="103"/>
      <c r="ALN169" s="104"/>
      <c r="ALO169" s="102"/>
      <c r="ALP169" s="103"/>
      <c r="ALR169" s="104"/>
      <c r="ALS169" s="102"/>
      <c r="ALT169" s="103"/>
      <c r="ALV169" s="104"/>
      <c r="ALW169" s="102"/>
      <c r="ALX169" s="103"/>
      <c r="ALZ169" s="104"/>
      <c r="AMA169" s="102"/>
      <c r="AMB169" s="103"/>
      <c r="AMD169" s="104"/>
      <c r="AME169" s="102"/>
      <c r="AMF169" s="103"/>
      <c r="AMH169" s="104"/>
      <c r="AMI169" s="102"/>
      <c r="AMJ169" s="103"/>
      <c r="AML169" s="104"/>
      <c r="AMM169" s="102"/>
      <c r="AMN169" s="103"/>
      <c r="AMP169" s="104"/>
      <c r="AMQ169" s="102"/>
      <c r="AMR169" s="103"/>
      <c r="AMT169" s="104"/>
      <c r="AMU169" s="102"/>
      <c r="AMV169" s="103"/>
      <c r="AMX169" s="104"/>
      <c r="AMY169" s="102"/>
      <c r="AMZ169" s="103"/>
      <c r="ANB169" s="104"/>
      <c r="ANC169" s="102"/>
      <c r="AND169" s="103"/>
      <c r="ANF169" s="104"/>
      <c r="ANG169" s="102"/>
      <c r="ANH169" s="103"/>
      <c r="ANJ169" s="104"/>
      <c r="ANK169" s="102"/>
      <c r="ANL169" s="103"/>
      <c r="ANN169" s="104"/>
      <c r="ANO169" s="102"/>
      <c r="ANP169" s="103"/>
      <c r="ANR169" s="104"/>
      <c r="ANS169" s="102"/>
      <c r="ANT169" s="103"/>
      <c r="ANV169" s="104"/>
      <c r="ANW169" s="102"/>
      <c r="ANX169" s="103"/>
      <c r="ANZ169" s="104"/>
      <c r="AOA169" s="102"/>
      <c r="AOB169" s="103"/>
      <c r="AOD169" s="104"/>
      <c r="AOE169" s="102"/>
      <c r="AOF169" s="103"/>
      <c r="AOH169" s="104"/>
      <c r="AOI169" s="102"/>
      <c r="AOJ169" s="103"/>
      <c r="AOL169" s="104"/>
      <c r="AOM169" s="102"/>
      <c r="AON169" s="103"/>
      <c r="AOP169" s="104"/>
      <c r="AOQ169" s="102"/>
      <c r="AOR169" s="103"/>
      <c r="AOT169" s="104"/>
      <c r="AOU169" s="102"/>
      <c r="AOV169" s="103"/>
      <c r="AOX169" s="104"/>
      <c r="AOY169" s="102"/>
      <c r="AOZ169" s="103"/>
      <c r="APB169" s="104"/>
      <c r="APC169" s="102"/>
      <c r="APD169" s="103"/>
      <c r="APF169" s="104"/>
      <c r="APG169" s="102"/>
      <c r="APH169" s="103"/>
      <c r="APJ169" s="104"/>
      <c r="APK169" s="102"/>
      <c r="APL169" s="103"/>
      <c r="APN169" s="104"/>
      <c r="APO169" s="102"/>
      <c r="APP169" s="103"/>
      <c r="APR169" s="104"/>
      <c r="APS169" s="102"/>
      <c r="APT169" s="103"/>
      <c r="APV169" s="104"/>
      <c r="APW169" s="102"/>
      <c r="APX169" s="103"/>
      <c r="APZ169" s="104"/>
      <c r="AQA169" s="102"/>
      <c r="AQB169" s="103"/>
      <c r="AQD169" s="104"/>
      <c r="AQE169" s="102"/>
      <c r="AQF169" s="103"/>
      <c r="AQH169" s="104"/>
      <c r="AQI169" s="102"/>
      <c r="AQJ169" s="103"/>
      <c r="AQL169" s="104"/>
      <c r="AQM169" s="102"/>
      <c r="AQN169" s="103"/>
      <c r="AQP169" s="104"/>
      <c r="AQQ169" s="102"/>
      <c r="AQR169" s="103"/>
      <c r="AQT169" s="104"/>
      <c r="AQU169" s="102"/>
      <c r="AQV169" s="103"/>
      <c r="AQX169" s="104"/>
      <c r="AQY169" s="102"/>
      <c r="AQZ169" s="103"/>
      <c r="ARB169" s="104"/>
      <c r="ARC169" s="102"/>
      <c r="ARD169" s="103"/>
      <c r="ARF169" s="104"/>
      <c r="ARG169" s="102"/>
      <c r="ARH169" s="103"/>
      <c r="ARJ169" s="104"/>
      <c r="ARK169" s="102"/>
      <c r="ARL169" s="103"/>
      <c r="ARN169" s="104"/>
      <c r="ARO169" s="102"/>
      <c r="ARP169" s="103"/>
      <c r="ARR169" s="104"/>
      <c r="ARS169" s="102"/>
      <c r="ART169" s="103"/>
      <c r="ARV169" s="104"/>
      <c r="ARW169" s="102"/>
      <c r="ARX169" s="103"/>
      <c r="ARZ169" s="104"/>
      <c r="ASA169" s="102"/>
      <c r="ASB169" s="103"/>
      <c r="ASD169" s="104"/>
      <c r="ASE169" s="102"/>
      <c r="ASF169" s="103"/>
      <c r="ASH169" s="104"/>
      <c r="ASI169" s="102"/>
      <c r="ASJ169" s="103"/>
      <c r="ASL169" s="104"/>
      <c r="ASM169" s="102"/>
      <c r="ASN169" s="103"/>
      <c r="ASP169" s="104"/>
      <c r="ASQ169" s="102"/>
      <c r="ASR169" s="103"/>
      <c r="AST169" s="104"/>
      <c r="ASU169" s="102"/>
      <c r="ASV169" s="103"/>
      <c r="ASX169" s="104"/>
      <c r="ASY169" s="102"/>
      <c r="ASZ169" s="103"/>
      <c r="ATB169" s="104"/>
      <c r="ATC169" s="102"/>
      <c r="ATD169" s="103"/>
      <c r="ATF169" s="104"/>
      <c r="ATG169" s="102"/>
      <c r="ATH169" s="103"/>
      <c r="ATJ169" s="104"/>
      <c r="ATK169" s="102"/>
      <c r="ATL169" s="103"/>
      <c r="ATN169" s="104"/>
      <c r="ATO169" s="102"/>
      <c r="ATP169" s="103"/>
      <c r="ATR169" s="104"/>
      <c r="ATS169" s="102"/>
      <c r="ATT169" s="103"/>
      <c r="ATV169" s="104"/>
      <c r="ATW169" s="102"/>
      <c r="ATX169" s="103"/>
      <c r="ATZ169" s="104"/>
      <c r="AUA169" s="102"/>
      <c r="AUB169" s="103"/>
      <c r="AUD169" s="104"/>
      <c r="AUE169" s="102"/>
      <c r="AUF169" s="103"/>
      <c r="AUH169" s="104"/>
      <c r="AUI169" s="102"/>
      <c r="AUJ169" s="103"/>
      <c r="AUL169" s="104"/>
      <c r="AUM169" s="102"/>
      <c r="AUN169" s="103"/>
      <c r="AUP169" s="104"/>
      <c r="AUQ169" s="102"/>
      <c r="AUR169" s="103"/>
      <c r="AUT169" s="104"/>
      <c r="AUU169" s="102"/>
      <c r="AUV169" s="103"/>
      <c r="AUX169" s="104"/>
      <c r="AUY169" s="102"/>
      <c r="AUZ169" s="103"/>
      <c r="AVB169" s="104"/>
      <c r="AVC169" s="102"/>
      <c r="AVD169" s="103"/>
      <c r="AVF169" s="104"/>
      <c r="AVG169" s="102"/>
      <c r="AVH169" s="103"/>
      <c r="AVJ169" s="104"/>
      <c r="AVK169" s="102"/>
      <c r="AVL169" s="103"/>
      <c r="AVN169" s="104"/>
      <c r="AVO169" s="102"/>
      <c r="AVP169" s="103"/>
      <c r="AVR169" s="104"/>
      <c r="AVS169" s="102"/>
      <c r="AVT169" s="103"/>
      <c r="AVV169" s="104"/>
      <c r="AVW169" s="102"/>
      <c r="AVX169" s="103"/>
      <c r="AVZ169" s="104"/>
      <c r="AWA169" s="102"/>
      <c r="AWB169" s="103"/>
      <c r="AWD169" s="104"/>
      <c r="AWE169" s="102"/>
      <c r="AWF169" s="103"/>
      <c r="AWH169" s="104"/>
      <c r="AWI169" s="102"/>
      <c r="AWJ169" s="103"/>
      <c r="AWL169" s="104"/>
      <c r="AWM169" s="102"/>
      <c r="AWN169" s="103"/>
      <c r="AWP169" s="104"/>
      <c r="AWQ169" s="102"/>
      <c r="AWR169" s="103"/>
      <c r="AWT169" s="104"/>
      <c r="AWU169" s="102"/>
      <c r="AWV169" s="103"/>
      <c r="AWX169" s="104"/>
      <c r="AWY169" s="102"/>
      <c r="AWZ169" s="103"/>
      <c r="AXB169" s="104"/>
      <c r="AXC169" s="102"/>
      <c r="AXD169" s="103"/>
      <c r="AXF169" s="104"/>
      <c r="AXG169" s="102"/>
      <c r="AXH169" s="103"/>
      <c r="AXJ169" s="104"/>
      <c r="AXK169" s="102"/>
      <c r="AXL169" s="103"/>
      <c r="AXN169" s="104"/>
      <c r="AXO169" s="102"/>
      <c r="AXP169" s="103"/>
      <c r="AXR169" s="104"/>
      <c r="AXS169" s="102"/>
      <c r="AXT169" s="103"/>
      <c r="AXV169" s="104"/>
      <c r="AXW169" s="102"/>
      <c r="AXX169" s="103"/>
      <c r="AXZ169" s="104"/>
      <c r="AYA169" s="102"/>
      <c r="AYB169" s="103"/>
      <c r="AYD169" s="104"/>
      <c r="AYE169" s="102"/>
      <c r="AYF169" s="103"/>
      <c r="AYH169" s="104"/>
      <c r="AYI169" s="102"/>
      <c r="AYJ169" s="103"/>
      <c r="AYL169" s="104"/>
      <c r="AYM169" s="102"/>
      <c r="AYN169" s="103"/>
      <c r="AYP169" s="104"/>
      <c r="AYQ169" s="102"/>
      <c r="AYR169" s="103"/>
      <c r="AYT169" s="104"/>
      <c r="AYU169" s="102"/>
      <c r="AYV169" s="103"/>
      <c r="AYX169" s="104"/>
      <c r="AYY169" s="102"/>
      <c r="AYZ169" s="103"/>
      <c r="AZB169" s="104"/>
      <c r="AZC169" s="102"/>
      <c r="AZD169" s="103"/>
      <c r="AZF169" s="104"/>
      <c r="AZG169" s="102"/>
      <c r="AZH169" s="103"/>
      <c r="AZJ169" s="104"/>
      <c r="AZK169" s="102"/>
      <c r="AZL169" s="103"/>
      <c r="AZN169" s="104"/>
      <c r="AZO169" s="102"/>
      <c r="AZP169" s="103"/>
      <c r="AZR169" s="104"/>
      <c r="AZS169" s="102"/>
      <c r="AZT169" s="103"/>
      <c r="AZV169" s="104"/>
      <c r="AZW169" s="102"/>
      <c r="AZX169" s="103"/>
      <c r="AZZ169" s="104"/>
      <c r="BAA169" s="102"/>
      <c r="BAB169" s="103"/>
      <c r="BAD169" s="104"/>
      <c r="BAE169" s="102"/>
      <c r="BAF169" s="103"/>
      <c r="BAH169" s="104"/>
      <c r="BAI169" s="102"/>
      <c r="BAJ169" s="103"/>
      <c r="BAL169" s="104"/>
      <c r="BAM169" s="102"/>
      <c r="BAN169" s="103"/>
      <c r="BAP169" s="104"/>
      <c r="BAQ169" s="102"/>
      <c r="BAR169" s="103"/>
      <c r="BAT169" s="104"/>
      <c r="BAU169" s="102"/>
      <c r="BAV169" s="103"/>
      <c r="BAX169" s="104"/>
      <c r="BAY169" s="102"/>
      <c r="BAZ169" s="103"/>
      <c r="BBB169" s="104"/>
      <c r="BBC169" s="102"/>
      <c r="BBD169" s="103"/>
      <c r="BBF169" s="104"/>
      <c r="BBG169" s="102"/>
      <c r="BBH169" s="103"/>
      <c r="BBJ169" s="104"/>
      <c r="BBK169" s="102"/>
      <c r="BBL169" s="103"/>
      <c r="BBN169" s="104"/>
      <c r="BBO169" s="102"/>
      <c r="BBP169" s="103"/>
      <c r="BBR169" s="104"/>
      <c r="BBS169" s="102"/>
      <c r="BBT169" s="103"/>
      <c r="BBV169" s="104"/>
      <c r="BBW169" s="102"/>
      <c r="BBX169" s="103"/>
      <c r="BBZ169" s="104"/>
      <c r="BCA169" s="102"/>
      <c r="BCB169" s="103"/>
      <c r="BCD169" s="104"/>
      <c r="BCE169" s="102"/>
      <c r="BCF169" s="103"/>
      <c r="BCH169" s="104"/>
      <c r="BCI169" s="102"/>
      <c r="BCJ169" s="103"/>
      <c r="BCL169" s="104"/>
      <c r="BCM169" s="102"/>
      <c r="BCN169" s="103"/>
      <c r="BCP169" s="104"/>
      <c r="BCQ169" s="102"/>
      <c r="BCR169" s="103"/>
      <c r="BCT169" s="104"/>
      <c r="BCU169" s="102"/>
      <c r="BCV169" s="103"/>
      <c r="BCX169" s="104"/>
      <c r="BCY169" s="102"/>
      <c r="BCZ169" s="103"/>
      <c r="BDB169" s="104"/>
      <c r="BDC169" s="102"/>
      <c r="BDD169" s="103"/>
      <c r="BDF169" s="104"/>
      <c r="BDG169" s="102"/>
      <c r="BDH169" s="103"/>
      <c r="BDJ169" s="104"/>
      <c r="BDK169" s="102"/>
      <c r="BDL169" s="103"/>
      <c r="BDN169" s="104"/>
      <c r="BDO169" s="102"/>
      <c r="BDP169" s="103"/>
      <c r="BDR169" s="104"/>
      <c r="BDS169" s="102"/>
      <c r="BDT169" s="103"/>
      <c r="BDV169" s="104"/>
      <c r="BDW169" s="102"/>
      <c r="BDX169" s="103"/>
      <c r="BDZ169" s="104"/>
      <c r="BEA169" s="102"/>
      <c r="BEB169" s="103"/>
      <c r="BED169" s="104"/>
      <c r="BEE169" s="102"/>
      <c r="BEF169" s="103"/>
      <c r="BEH169" s="104"/>
      <c r="BEI169" s="102"/>
      <c r="BEJ169" s="103"/>
      <c r="BEL169" s="104"/>
      <c r="BEM169" s="102"/>
      <c r="BEN169" s="103"/>
      <c r="BEP169" s="104"/>
      <c r="BEQ169" s="102"/>
      <c r="BER169" s="103"/>
      <c r="BET169" s="104"/>
      <c r="BEU169" s="102"/>
      <c r="BEV169" s="103"/>
      <c r="BEX169" s="104"/>
      <c r="BEY169" s="102"/>
      <c r="BEZ169" s="103"/>
      <c r="BFB169" s="104"/>
      <c r="BFC169" s="102"/>
      <c r="BFD169" s="103"/>
      <c r="BFF169" s="104"/>
      <c r="BFG169" s="102"/>
      <c r="BFH169" s="103"/>
      <c r="BFJ169" s="104"/>
      <c r="BFK169" s="102"/>
      <c r="BFL169" s="103"/>
      <c r="BFN169" s="104"/>
      <c r="BFO169" s="102"/>
      <c r="BFP169" s="103"/>
      <c r="BFR169" s="104"/>
      <c r="BFS169" s="102"/>
      <c r="BFT169" s="103"/>
      <c r="BFV169" s="104"/>
      <c r="BFW169" s="102"/>
      <c r="BFX169" s="103"/>
      <c r="BFZ169" s="104"/>
      <c r="BGA169" s="102"/>
      <c r="BGB169" s="103"/>
      <c r="BGD169" s="104"/>
      <c r="BGE169" s="102"/>
      <c r="BGF169" s="103"/>
      <c r="BGH169" s="104"/>
      <c r="BGI169" s="102"/>
      <c r="BGJ169" s="103"/>
      <c r="BGL169" s="104"/>
      <c r="BGM169" s="102"/>
      <c r="BGN169" s="103"/>
      <c r="BGP169" s="104"/>
      <c r="BGQ169" s="102"/>
      <c r="BGR169" s="103"/>
      <c r="BGT169" s="104"/>
      <c r="BGU169" s="102"/>
      <c r="BGV169" s="103"/>
      <c r="BGX169" s="104"/>
      <c r="BGY169" s="102"/>
      <c r="BGZ169" s="103"/>
      <c r="BHB169" s="104"/>
      <c r="BHC169" s="102"/>
      <c r="BHD169" s="103"/>
      <c r="BHF169" s="104"/>
      <c r="BHG169" s="102"/>
      <c r="BHH169" s="103"/>
      <c r="BHJ169" s="104"/>
      <c r="BHK169" s="102"/>
      <c r="BHL169" s="103"/>
      <c r="BHN169" s="104"/>
      <c r="BHO169" s="102"/>
      <c r="BHP169" s="103"/>
      <c r="BHR169" s="104"/>
      <c r="BHS169" s="102"/>
      <c r="BHT169" s="103"/>
      <c r="BHV169" s="104"/>
      <c r="BHW169" s="102"/>
      <c r="BHX169" s="103"/>
      <c r="BHZ169" s="104"/>
      <c r="BIA169" s="102"/>
      <c r="BIB169" s="103"/>
      <c r="BID169" s="104"/>
      <c r="BIE169" s="102"/>
      <c r="BIF169" s="103"/>
      <c r="BIH169" s="104"/>
      <c r="BII169" s="102"/>
      <c r="BIJ169" s="103"/>
      <c r="BIL169" s="104"/>
      <c r="BIM169" s="102"/>
      <c r="BIN169" s="103"/>
      <c r="BIP169" s="104"/>
      <c r="BIQ169" s="102"/>
      <c r="BIR169" s="103"/>
      <c r="BIT169" s="104"/>
      <c r="BIU169" s="102"/>
      <c r="BIV169" s="103"/>
      <c r="BIX169" s="104"/>
      <c r="BIY169" s="102"/>
      <c r="BIZ169" s="103"/>
      <c r="BJB169" s="104"/>
      <c r="BJC169" s="102"/>
      <c r="BJD169" s="103"/>
      <c r="BJF169" s="104"/>
      <c r="BJG169" s="102"/>
      <c r="BJH169" s="103"/>
      <c r="BJJ169" s="104"/>
      <c r="BJK169" s="102"/>
      <c r="BJL169" s="103"/>
      <c r="BJN169" s="104"/>
      <c r="BJO169" s="102"/>
      <c r="BJP169" s="103"/>
      <c r="BJR169" s="104"/>
      <c r="BJS169" s="102"/>
      <c r="BJT169" s="103"/>
      <c r="BJV169" s="104"/>
      <c r="BJW169" s="102"/>
      <c r="BJX169" s="103"/>
      <c r="BJZ169" s="104"/>
      <c r="BKA169" s="102"/>
      <c r="BKB169" s="103"/>
      <c r="BKD169" s="104"/>
      <c r="BKE169" s="102"/>
      <c r="BKF169" s="103"/>
      <c r="BKH169" s="104"/>
      <c r="BKI169" s="102"/>
      <c r="BKJ169" s="103"/>
      <c r="BKL169" s="104"/>
      <c r="BKM169" s="102"/>
      <c r="BKN169" s="103"/>
      <c r="BKP169" s="104"/>
      <c r="BKQ169" s="102"/>
      <c r="BKR169" s="103"/>
      <c r="BKT169" s="104"/>
      <c r="BKU169" s="102"/>
      <c r="BKV169" s="103"/>
      <c r="BKX169" s="104"/>
      <c r="BKY169" s="102"/>
      <c r="BKZ169" s="103"/>
      <c r="BLB169" s="104"/>
      <c r="BLC169" s="102"/>
      <c r="BLD169" s="103"/>
      <c r="BLF169" s="104"/>
      <c r="BLG169" s="102"/>
      <c r="BLH169" s="103"/>
      <c r="BLJ169" s="104"/>
      <c r="BLK169" s="102"/>
      <c r="BLL169" s="103"/>
      <c r="BLN169" s="104"/>
      <c r="BLO169" s="102"/>
      <c r="BLP169" s="103"/>
      <c r="BLR169" s="104"/>
      <c r="BLS169" s="102"/>
      <c r="BLT169" s="103"/>
      <c r="BLV169" s="104"/>
      <c r="BLW169" s="102"/>
      <c r="BLX169" s="103"/>
      <c r="BLZ169" s="104"/>
      <c r="BMA169" s="102"/>
      <c r="BMB169" s="103"/>
      <c r="BMD169" s="104"/>
      <c r="BME169" s="102"/>
      <c r="BMF169" s="103"/>
      <c r="BMH169" s="104"/>
      <c r="BMI169" s="102"/>
      <c r="BMJ169" s="103"/>
      <c r="BML169" s="104"/>
      <c r="BMM169" s="102"/>
      <c r="BMN169" s="103"/>
      <c r="BMP169" s="104"/>
      <c r="BMQ169" s="102"/>
      <c r="BMR169" s="103"/>
      <c r="BMT169" s="104"/>
      <c r="BMU169" s="102"/>
      <c r="BMV169" s="103"/>
      <c r="BMX169" s="104"/>
      <c r="BMY169" s="102"/>
      <c r="BMZ169" s="103"/>
      <c r="BNB169" s="104"/>
      <c r="BNC169" s="102"/>
      <c r="BND169" s="103"/>
      <c r="BNF169" s="104"/>
      <c r="BNG169" s="102"/>
      <c r="BNH169" s="103"/>
      <c r="BNJ169" s="104"/>
      <c r="BNK169" s="102"/>
      <c r="BNL169" s="103"/>
      <c r="BNN169" s="104"/>
      <c r="BNO169" s="102"/>
      <c r="BNP169" s="103"/>
      <c r="BNR169" s="104"/>
      <c r="BNS169" s="102"/>
      <c r="BNT169" s="103"/>
      <c r="BNV169" s="104"/>
      <c r="BNW169" s="102"/>
      <c r="BNX169" s="103"/>
      <c r="BNZ169" s="104"/>
      <c r="BOA169" s="102"/>
      <c r="BOB169" s="103"/>
      <c r="BOD169" s="104"/>
      <c r="BOE169" s="102"/>
      <c r="BOF169" s="103"/>
      <c r="BOH169" s="104"/>
      <c r="BOI169" s="102"/>
      <c r="BOJ169" s="103"/>
      <c r="BOL169" s="104"/>
      <c r="BOM169" s="102"/>
      <c r="BON169" s="103"/>
      <c r="BOP169" s="104"/>
      <c r="BOQ169" s="102"/>
      <c r="BOR169" s="103"/>
      <c r="BOT169" s="104"/>
      <c r="BOU169" s="102"/>
      <c r="BOV169" s="103"/>
      <c r="BOX169" s="104"/>
      <c r="BOY169" s="102"/>
      <c r="BOZ169" s="103"/>
      <c r="BPB169" s="104"/>
      <c r="BPC169" s="102"/>
      <c r="BPD169" s="103"/>
      <c r="BPF169" s="104"/>
      <c r="BPG169" s="102"/>
      <c r="BPH169" s="103"/>
      <c r="BPJ169" s="104"/>
      <c r="BPK169" s="102"/>
      <c r="BPL169" s="103"/>
      <c r="BPN169" s="104"/>
      <c r="BPO169" s="102"/>
      <c r="BPP169" s="103"/>
      <c r="BPR169" s="104"/>
      <c r="BPS169" s="102"/>
      <c r="BPT169" s="103"/>
      <c r="BPV169" s="104"/>
      <c r="BPW169" s="102"/>
      <c r="BPX169" s="103"/>
      <c r="BPZ169" s="104"/>
      <c r="BQA169" s="102"/>
      <c r="BQB169" s="103"/>
      <c r="BQD169" s="104"/>
      <c r="BQE169" s="102"/>
      <c r="BQF169" s="103"/>
      <c r="BQH169" s="104"/>
      <c r="BQI169" s="102"/>
      <c r="BQJ169" s="103"/>
      <c r="BQL169" s="104"/>
      <c r="BQM169" s="102"/>
      <c r="BQN169" s="103"/>
      <c r="BQP169" s="104"/>
      <c r="BQQ169" s="102"/>
      <c r="BQR169" s="103"/>
      <c r="BQT169" s="104"/>
      <c r="BQU169" s="102"/>
      <c r="BQV169" s="103"/>
      <c r="BQX169" s="104"/>
      <c r="BQY169" s="102"/>
      <c r="BQZ169" s="103"/>
      <c r="BRB169" s="104"/>
      <c r="BRC169" s="102"/>
      <c r="BRD169" s="103"/>
      <c r="BRF169" s="104"/>
      <c r="BRG169" s="102"/>
      <c r="BRH169" s="103"/>
      <c r="BRJ169" s="104"/>
      <c r="BRK169" s="102"/>
      <c r="BRL169" s="103"/>
      <c r="BRN169" s="104"/>
      <c r="BRO169" s="102"/>
      <c r="BRP169" s="103"/>
      <c r="BRR169" s="104"/>
      <c r="BRS169" s="102"/>
      <c r="BRT169" s="103"/>
      <c r="BRV169" s="104"/>
      <c r="BRW169" s="102"/>
      <c r="BRX169" s="103"/>
      <c r="BRZ169" s="104"/>
      <c r="BSA169" s="102"/>
      <c r="BSB169" s="103"/>
      <c r="BSD169" s="104"/>
      <c r="BSE169" s="102"/>
      <c r="BSF169" s="103"/>
      <c r="BSH169" s="104"/>
      <c r="BSI169" s="102"/>
      <c r="BSJ169" s="103"/>
      <c r="BSL169" s="104"/>
      <c r="BSM169" s="102"/>
      <c r="BSN169" s="103"/>
      <c r="BSP169" s="104"/>
      <c r="BSQ169" s="102"/>
      <c r="BSR169" s="103"/>
      <c r="BST169" s="104"/>
      <c r="BSU169" s="102"/>
      <c r="BSV169" s="103"/>
      <c r="BSX169" s="104"/>
      <c r="BSY169" s="102"/>
      <c r="BSZ169" s="103"/>
      <c r="BTB169" s="104"/>
      <c r="BTC169" s="102"/>
      <c r="BTD169" s="103"/>
      <c r="BTF169" s="104"/>
      <c r="BTG169" s="102"/>
      <c r="BTH169" s="103"/>
      <c r="BTJ169" s="104"/>
      <c r="BTK169" s="102"/>
      <c r="BTL169" s="103"/>
      <c r="BTN169" s="104"/>
      <c r="BTO169" s="102"/>
      <c r="BTP169" s="103"/>
      <c r="BTR169" s="104"/>
      <c r="BTS169" s="102"/>
      <c r="BTT169" s="103"/>
      <c r="BTV169" s="104"/>
      <c r="BTW169" s="102"/>
      <c r="BTX169" s="103"/>
      <c r="BTZ169" s="104"/>
      <c r="BUA169" s="102"/>
      <c r="BUB169" s="103"/>
      <c r="BUD169" s="104"/>
      <c r="BUE169" s="102"/>
      <c r="BUF169" s="103"/>
      <c r="BUH169" s="104"/>
      <c r="BUI169" s="102"/>
      <c r="BUJ169" s="103"/>
      <c r="BUL169" s="104"/>
      <c r="BUM169" s="102"/>
      <c r="BUN169" s="103"/>
      <c r="BUP169" s="104"/>
      <c r="BUQ169" s="102"/>
      <c r="BUR169" s="103"/>
      <c r="BUT169" s="104"/>
      <c r="BUU169" s="102"/>
      <c r="BUV169" s="103"/>
      <c r="BUX169" s="104"/>
      <c r="BUY169" s="102"/>
      <c r="BUZ169" s="103"/>
      <c r="BVB169" s="104"/>
      <c r="BVC169" s="102"/>
      <c r="BVD169" s="103"/>
      <c r="BVF169" s="104"/>
      <c r="BVG169" s="102"/>
      <c r="BVH169" s="103"/>
      <c r="BVJ169" s="104"/>
      <c r="BVK169" s="102"/>
      <c r="BVL169" s="103"/>
      <c r="BVN169" s="104"/>
      <c r="BVO169" s="102"/>
      <c r="BVP169" s="103"/>
      <c r="BVR169" s="104"/>
      <c r="BVS169" s="102"/>
      <c r="BVT169" s="103"/>
      <c r="BVV169" s="104"/>
      <c r="BVW169" s="102"/>
      <c r="BVX169" s="103"/>
      <c r="BVZ169" s="104"/>
      <c r="BWA169" s="102"/>
      <c r="BWB169" s="103"/>
      <c r="BWD169" s="104"/>
      <c r="BWE169" s="102"/>
      <c r="BWF169" s="103"/>
      <c r="BWH169" s="104"/>
      <c r="BWI169" s="102"/>
      <c r="BWJ169" s="103"/>
      <c r="BWL169" s="104"/>
      <c r="BWM169" s="102"/>
      <c r="BWN169" s="103"/>
      <c r="BWP169" s="104"/>
      <c r="BWQ169" s="102"/>
      <c r="BWR169" s="103"/>
      <c r="BWT169" s="104"/>
      <c r="BWU169" s="102"/>
      <c r="BWV169" s="103"/>
      <c r="BWX169" s="104"/>
      <c r="BWY169" s="102"/>
      <c r="BWZ169" s="103"/>
      <c r="BXB169" s="104"/>
      <c r="BXC169" s="102"/>
      <c r="BXD169" s="103"/>
      <c r="BXF169" s="104"/>
      <c r="BXG169" s="102"/>
      <c r="BXH169" s="103"/>
      <c r="BXJ169" s="104"/>
      <c r="BXK169" s="102"/>
      <c r="BXL169" s="103"/>
      <c r="BXN169" s="104"/>
      <c r="BXO169" s="102"/>
      <c r="BXP169" s="103"/>
      <c r="BXR169" s="104"/>
      <c r="BXS169" s="102"/>
      <c r="BXT169" s="103"/>
      <c r="BXV169" s="104"/>
      <c r="BXW169" s="102"/>
      <c r="BXX169" s="103"/>
      <c r="BXZ169" s="104"/>
      <c r="BYA169" s="102"/>
      <c r="BYB169" s="103"/>
      <c r="BYD169" s="104"/>
      <c r="BYE169" s="102"/>
      <c r="BYF169" s="103"/>
      <c r="BYH169" s="104"/>
      <c r="BYI169" s="102"/>
      <c r="BYJ169" s="103"/>
      <c r="BYL169" s="104"/>
      <c r="BYM169" s="102"/>
      <c r="BYN169" s="103"/>
      <c r="BYP169" s="104"/>
      <c r="BYQ169" s="102"/>
      <c r="BYR169" s="103"/>
      <c r="BYT169" s="104"/>
      <c r="BYU169" s="102"/>
      <c r="BYV169" s="103"/>
      <c r="BYX169" s="104"/>
      <c r="BYY169" s="102"/>
      <c r="BYZ169" s="103"/>
      <c r="BZB169" s="104"/>
      <c r="BZC169" s="102"/>
      <c r="BZD169" s="103"/>
      <c r="BZF169" s="104"/>
      <c r="BZG169" s="102"/>
      <c r="BZH169" s="103"/>
      <c r="BZJ169" s="104"/>
      <c r="BZK169" s="102"/>
      <c r="BZL169" s="103"/>
      <c r="BZN169" s="104"/>
      <c r="BZO169" s="102"/>
      <c r="BZP169" s="103"/>
      <c r="BZR169" s="104"/>
      <c r="BZS169" s="102"/>
      <c r="BZT169" s="103"/>
      <c r="BZV169" s="104"/>
      <c r="BZW169" s="102"/>
      <c r="BZX169" s="103"/>
      <c r="BZZ169" s="104"/>
      <c r="CAA169" s="102"/>
      <c r="CAB169" s="103"/>
      <c r="CAD169" s="104"/>
      <c r="CAE169" s="102"/>
      <c r="CAF169" s="103"/>
      <c r="CAH169" s="104"/>
      <c r="CAI169" s="102"/>
      <c r="CAJ169" s="103"/>
      <c r="CAL169" s="104"/>
      <c r="CAM169" s="102"/>
      <c r="CAN169" s="103"/>
      <c r="CAP169" s="104"/>
      <c r="CAQ169" s="102"/>
      <c r="CAR169" s="103"/>
      <c r="CAT169" s="104"/>
      <c r="CAU169" s="102"/>
      <c r="CAV169" s="103"/>
      <c r="CAX169" s="104"/>
      <c r="CAY169" s="102"/>
      <c r="CAZ169" s="103"/>
      <c r="CBB169" s="104"/>
      <c r="CBC169" s="102"/>
      <c r="CBD169" s="103"/>
      <c r="CBF169" s="104"/>
      <c r="CBG169" s="102"/>
      <c r="CBH169" s="103"/>
      <c r="CBJ169" s="104"/>
      <c r="CBK169" s="102"/>
      <c r="CBL169" s="103"/>
      <c r="CBN169" s="104"/>
      <c r="CBO169" s="102"/>
      <c r="CBP169" s="103"/>
      <c r="CBR169" s="104"/>
      <c r="CBS169" s="102"/>
      <c r="CBT169" s="103"/>
      <c r="CBV169" s="104"/>
      <c r="CBW169" s="102"/>
      <c r="CBX169" s="103"/>
      <c r="CBZ169" s="104"/>
      <c r="CCA169" s="102"/>
      <c r="CCB169" s="103"/>
      <c r="CCD169" s="104"/>
      <c r="CCE169" s="102"/>
      <c r="CCF169" s="103"/>
      <c r="CCH169" s="104"/>
      <c r="CCI169" s="102"/>
      <c r="CCJ169" s="103"/>
      <c r="CCL169" s="104"/>
      <c r="CCM169" s="102"/>
      <c r="CCN169" s="103"/>
      <c r="CCP169" s="104"/>
      <c r="CCQ169" s="102"/>
      <c r="CCR169" s="103"/>
      <c r="CCT169" s="104"/>
      <c r="CCU169" s="102"/>
      <c r="CCV169" s="103"/>
      <c r="CCX169" s="104"/>
      <c r="CCY169" s="102"/>
      <c r="CCZ169" s="103"/>
      <c r="CDB169" s="104"/>
      <c r="CDC169" s="102"/>
      <c r="CDD169" s="103"/>
      <c r="CDF169" s="104"/>
      <c r="CDG169" s="102"/>
      <c r="CDH169" s="103"/>
      <c r="CDJ169" s="104"/>
      <c r="CDK169" s="102"/>
      <c r="CDL169" s="103"/>
      <c r="CDN169" s="104"/>
      <c r="CDO169" s="102"/>
      <c r="CDP169" s="103"/>
      <c r="CDR169" s="104"/>
      <c r="CDS169" s="102"/>
      <c r="CDT169" s="103"/>
      <c r="CDV169" s="104"/>
      <c r="CDW169" s="102"/>
      <c r="CDX169" s="103"/>
      <c r="CDZ169" s="104"/>
      <c r="CEA169" s="102"/>
      <c r="CEB169" s="103"/>
      <c r="CED169" s="104"/>
      <c r="CEE169" s="102"/>
      <c r="CEF169" s="103"/>
      <c r="CEH169" s="104"/>
      <c r="CEI169" s="102"/>
      <c r="CEJ169" s="103"/>
      <c r="CEL169" s="104"/>
      <c r="CEM169" s="102"/>
      <c r="CEN169" s="103"/>
      <c r="CEP169" s="104"/>
      <c r="CEQ169" s="102"/>
      <c r="CER169" s="103"/>
      <c r="CET169" s="104"/>
      <c r="CEU169" s="102"/>
      <c r="CEV169" s="103"/>
      <c r="CEX169" s="104"/>
      <c r="CEY169" s="102"/>
      <c r="CEZ169" s="103"/>
      <c r="CFB169" s="104"/>
      <c r="CFC169" s="102"/>
      <c r="CFD169" s="103"/>
      <c r="CFF169" s="104"/>
      <c r="CFG169" s="102"/>
      <c r="CFH169" s="103"/>
      <c r="CFJ169" s="104"/>
      <c r="CFK169" s="102"/>
      <c r="CFL169" s="103"/>
      <c r="CFN169" s="104"/>
      <c r="CFO169" s="102"/>
      <c r="CFP169" s="103"/>
      <c r="CFR169" s="104"/>
      <c r="CFS169" s="102"/>
      <c r="CFT169" s="103"/>
      <c r="CFV169" s="104"/>
      <c r="CFW169" s="102"/>
      <c r="CFX169" s="103"/>
      <c r="CFZ169" s="104"/>
      <c r="CGA169" s="102"/>
      <c r="CGB169" s="103"/>
      <c r="CGD169" s="104"/>
      <c r="CGE169" s="102"/>
      <c r="CGF169" s="103"/>
      <c r="CGH169" s="104"/>
      <c r="CGI169" s="102"/>
      <c r="CGJ169" s="103"/>
      <c r="CGL169" s="104"/>
      <c r="CGM169" s="102"/>
      <c r="CGN169" s="103"/>
      <c r="CGP169" s="104"/>
      <c r="CGQ169" s="102"/>
      <c r="CGR169" s="103"/>
      <c r="CGT169" s="104"/>
      <c r="CGU169" s="102"/>
      <c r="CGV169" s="103"/>
      <c r="CGX169" s="104"/>
      <c r="CGY169" s="102"/>
      <c r="CGZ169" s="103"/>
      <c r="CHB169" s="104"/>
      <c r="CHC169" s="102"/>
      <c r="CHD169" s="103"/>
      <c r="CHF169" s="104"/>
      <c r="CHG169" s="102"/>
      <c r="CHH169" s="103"/>
      <c r="CHJ169" s="104"/>
      <c r="CHK169" s="102"/>
      <c r="CHL169" s="103"/>
      <c r="CHN169" s="104"/>
      <c r="CHO169" s="102"/>
      <c r="CHP169" s="103"/>
      <c r="CHR169" s="104"/>
      <c r="CHS169" s="102"/>
      <c r="CHT169" s="103"/>
      <c r="CHV169" s="104"/>
      <c r="CHW169" s="102"/>
      <c r="CHX169" s="103"/>
      <c r="CHZ169" s="104"/>
      <c r="CIA169" s="102"/>
      <c r="CIB169" s="103"/>
      <c r="CID169" s="104"/>
      <c r="CIE169" s="102"/>
      <c r="CIF169" s="103"/>
      <c r="CIH169" s="104"/>
      <c r="CII169" s="102"/>
      <c r="CIJ169" s="103"/>
      <c r="CIL169" s="104"/>
      <c r="CIM169" s="102"/>
      <c r="CIN169" s="103"/>
      <c r="CIP169" s="104"/>
      <c r="CIQ169" s="102"/>
      <c r="CIR169" s="103"/>
      <c r="CIT169" s="104"/>
      <c r="CIU169" s="102"/>
      <c r="CIV169" s="103"/>
      <c r="CIX169" s="104"/>
      <c r="CIY169" s="102"/>
      <c r="CIZ169" s="103"/>
      <c r="CJB169" s="104"/>
      <c r="CJC169" s="102"/>
      <c r="CJD169" s="103"/>
      <c r="CJF169" s="104"/>
      <c r="CJG169" s="102"/>
      <c r="CJH169" s="103"/>
      <c r="CJJ169" s="104"/>
      <c r="CJK169" s="102"/>
      <c r="CJL169" s="103"/>
      <c r="CJN169" s="104"/>
      <c r="CJO169" s="102"/>
      <c r="CJP169" s="103"/>
      <c r="CJR169" s="104"/>
      <c r="CJS169" s="102"/>
      <c r="CJT169" s="103"/>
      <c r="CJV169" s="104"/>
      <c r="CJW169" s="102"/>
      <c r="CJX169" s="103"/>
      <c r="CJZ169" s="104"/>
      <c r="CKA169" s="102"/>
      <c r="CKB169" s="103"/>
      <c r="CKD169" s="104"/>
      <c r="CKE169" s="102"/>
      <c r="CKF169" s="103"/>
      <c r="CKH169" s="104"/>
      <c r="CKI169" s="102"/>
      <c r="CKJ169" s="103"/>
      <c r="CKL169" s="104"/>
      <c r="CKM169" s="102"/>
      <c r="CKN169" s="103"/>
      <c r="CKP169" s="104"/>
      <c r="CKQ169" s="102"/>
      <c r="CKR169" s="103"/>
      <c r="CKT169" s="104"/>
      <c r="CKU169" s="102"/>
      <c r="CKV169" s="103"/>
      <c r="CKX169" s="104"/>
      <c r="CKY169" s="102"/>
      <c r="CKZ169" s="103"/>
      <c r="CLB169" s="104"/>
      <c r="CLC169" s="102"/>
      <c r="CLD169" s="103"/>
      <c r="CLF169" s="104"/>
      <c r="CLG169" s="102"/>
      <c r="CLH169" s="103"/>
      <c r="CLJ169" s="104"/>
      <c r="CLK169" s="102"/>
      <c r="CLL169" s="103"/>
      <c r="CLN169" s="104"/>
      <c r="CLO169" s="102"/>
      <c r="CLP169" s="103"/>
      <c r="CLR169" s="104"/>
      <c r="CLS169" s="102"/>
      <c r="CLT169" s="103"/>
      <c r="CLV169" s="104"/>
      <c r="CLW169" s="102"/>
      <c r="CLX169" s="103"/>
      <c r="CLZ169" s="104"/>
      <c r="CMA169" s="102"/>
      <c r="CMB169" s="103"/>
      <c r="CMD169" s="104"/>
      <c r="CME169" s="102"/>
      <c r="CMF169" s="103"/>
      <c r="CMH169" s="104"/>
      <c r="CMI169" s="102"/>
      <c r="CMJ169" s="103"/>
      <c r="CML169" s="104"/>
      <c r="CMM169" s="102"/>
      <c r="CMN169" s="103"/>
      <c r="CMP169" s="104"/>
      <c r="CMQ169" s="102"/>
      <c r="CMR169" s="103"/>
      <c r="CMT169" s="104"/>
      <c r="CMU169" s="102"/>
      <c r="CMV169" s="103"/>
      <c r="CMX169" s="104"/>
      <c r="CMY169" s="102"/>
      <c r="CMZ169" s="103"/>
      <c r="CNB169" s="104"/>
      <c r="CNC169" s="102"/>
      <c r="CND169" s="103"/>
      <c r="CNF169" s="104"/>
      <c r="CNG169" s="102"/>
      <c r="CNH169" s="103"/>
      <c r="CNJ169" s="104"/>
      <c r="CNK169" s="102"/>
      <c r="CNL169" s="103"/>
      <c r="CNN169" s="104"/>
      <c r="CNO169" s="102"/>
      <c r="CNP169" s="103"/>
      <c r="CNR169" s="104"/>
      <c r="CNS169" s="102"/>
      <c r="CNT169" s="103"/>
      <c r="CNV169" s="104"/>
      <c r="CNW169" s="102"/>
      <c r="CNX169" s="103"/>
      <c r="CNZ169" s="104"/>
      <c r="COA169" s="102"/>
      <c r="COB169" s="103"/>
      <c r="COD169" s="104"/>
      <c r="COE169" s="102"/>
      <c r="COF169" s="103"/>
      <c r="COH169" s="104"/>
      <c r="COI169" s="102"/>
      <c r="COJ169" s="103"/>
      <c r="COL169" s="104"/>
      <c r="COM169" s="102"/>
      <c r="CON169" s="103"/>
      <c r="COP169" s="104"/>
      <c r="COQ169" s="102"/>
      <c r="COR169" s="103"/>
      <c r="COT169" s="104"/>
      <c r="COU169" s="102"/>
      <c r="COV169" s="103"/>
      <c r="COX169" s="104"/>
      <c r="COY169" s="102"/>
      <c r="COZ169" s="103"/>
      <c r="CPB169" s="104"/>
      <c r="CPC169" s="102"/>
      <c r="CPD169" s="103"/>
      <c r="CPF169" s="104"/>
      <c r="CPG169" s="102"/>
      <c r="CPH169" s="103"/>
      <c r="CPJ169" s="104"/>
      <c r="CPK169" s="102"/>
      <c r="CPL169" s="103"/>
      <c r="CPN169" s="104"/>
      <c r="CPO169" s="102"/>
      <c r="CPP169" s="103"/>
      <c r="CPR169" s="104"/>
      <c r="CPS169" s="102"/>
      <c r="CPT169" s="103"/>
      <c r="CPV169" s="104"/>
      <c r="CPW169" s="102"/>
      <c r="CPX169" s="103"/>
      <c r="CPZ169" s="104"/>
      <c r="CQA169" s="102"/>
      <c r="CQB169" s="103"/>
      <c r="CQD169" s="104"/>
      <c r="CQE169" s="102"/>
      <c r="CQF169" s="103"/>
      <c r="CQH169" s="104"/>
      <c r="CQI169" s="102"/>
      <c r="CQJ169" s="103"/>
      <c r="CQL169" s="104"/>
      <c r="CQM169" s="102"/>
      <c r="CQN169" s="103"/>
      <c r="CQP169" s="104"/>
      <c r="CQQ169" s="102"/>
      <c r="CQR169" s="103"/>
      <c r="CQT169" s="104"/>
      <c r="CQU169" s="102"/>
      <c r="CQV169" s="103"/>
      <c r="CQX169" s="104"/>
      <c r="CQY169" s="102"/>
      <c r="CQZ169" s="103"/>
      <c r="CRB169" s="104"/>
      <c r="CRC169" s="102"/>
      <c r="CRD169" s="103"/>
      <c r="CRF169" s="104"/>
      <c r="CRG169" s="102"/>
      <c r="CRH169" s="103"/>
      <c r="CRJ169" s="104"/>
      <c r="CRK169" s="102"/>
      <c r="CRL169" s="103"/>
      <c r="CRN169" s="104"/>
      <c r="CRO169" s="102"/>
      <c r="CRP169" s="103"/>
      <c r="CRR169" s="104"/>
      <c r="CRS169" s="102"/>
      <c r="CRT169" s="103"/>
      <c r="CRV169" s="104"/>
      <c r="CRW169" s="102"/>
      <c r="CRX169" s="103"/>
      <c r="CRZ169" s="104"/>
      <c r="CSA169" s="102"/>
      <c r="CSB169" s="103"/>
      <c r="CSD169" s="104"/>
      <c r="CSE169" s="102"/>
      <c r="CSF169" s="103"/>
      <c r="CSH169" s="104"/>
      <c r="CSI169" s="102"/>
      <c r="CSJ169" s="103"/>
      <c r="CSL169" s="104"/>
      <c r="CSM169" s="102"/>
      <c r="CSN169" s="103"/>
      <c r="CSP169" s="104"/>
      <c r="CSQ169" s="102"/>
      <c r="CSR169" s="103"/>
      <c r="CST169" s="104"/>
      <c r="CSU169" s="102"/>
      <c r="CSV169" s="103"/>
      <c r="CSX169" s="104"/>
      <c r="CSY169" s="102"/>
      <c r="CSZ169" s="103"/>
      <c r="CTB169" s="104"/>
      <c r="CTC169" s="102"/>
      <c r="CTD169" s="103"/>
      <c r="CTF169" s="104"/>
      <c r="CTG169" s="102"/>
      <c r="CTH169" s="103"/>
      <c r="CTJ169" s="104"/>
      <c r="CTK169" s="102"/>
      <c r="CTL169" s="103"/>
      <c r="CTN169" s="104"/>
      <c r="CTO169" s="102"/>
      <c r="CTP169" s="103"/>
      <c r="CTR169" s="104"/>
      <c r="CTS169" s="102"/>
      <c r="CTT169" s="103"/>
      <c r="CTV169" s="104"/>
      <c r="CTW169" s="102"/>
      <c r="CTX169" s="103"/>
      <c r="CTZ169" s="104"/>
      <c r="CUA169" s="102"/>
      <c r="CUB169" s="103"/>
      <c r="CUD169" s="104"/>
      <c r="CUE169" s="102"/>
      <c r="CUF169" s="103"/>
      <c r="CUH169" s="104"/>
      <c r="CUI169" s="102"/>
      <c r="CUJ169" s="103"/>
      <c r="CUL169" s="104"/>
      <c r="CUM169" s="102"/>
      <c r="CUN169" s="103"/>
      <c r="CUP169" s="104"/>
      <c r="CUQ169" s="102"/>
      <c r="CUR169" s="103"/>
      <c r="CUT169" s="104"/>
      <c r="CUU169" s="102"/>
      <c r="CUV169" s="103"/>
      <c r="CUX169" s="104"/>
      <c r="CUY169" s="102"/>
      <c r="CUZ169" s="103"/>
      <c r="CVB169" s="104"/>
      <c r="CVC169" s="102"/>
      <c r="CVD169" s="103"/>
      <c r="CVF169" s="104"/>
      <c r="CVG169" s="102"/>
      <c r="CVH169" s="103"/>
      <c r="CVJ169" s="104"/>
      <c r="CVK169" s="102"/>
      <c r="CVL169" s="103"/>
      <c r="CVN169" s="104"/>
      <c r="CVO169" s="102"/>
      <c r="CVP169" s="103"/>
      <c r="CVR169" s="104"/>
      <c r="CVS169" s="102"/>
      <c r="CVT169" s="103"/>
      <c r="CVV169" s="104"/>
      <c r="CVW169" s="102"/>
      <c r="CVX169" s="103"/>
      <c r="CVZ169" s="104"/>
      <c r="CWA169" s="102"/>
      <c r="CWB169" s="103"/>
      <c r="CWD169" s="104"/>
      <c r="CWE169" s="102"/>
      <c r="CWF169" s="103"/>
      <c r="CWH169" s="104"/>
      <c r="CWI169" s="102"/>
      <c r="CWJ169" s="103"/>
      <c r="CWL169" s="104"/>
      <c r="CWM169" s="102"/>
      <c r="CWN169" s="103"/>
      <c r="CWP169" s="104"/>
      <c r="CWQ169" s="102"/>
      <c r="CWR169" s="103"/>
      <c r="CWT169" s="104"/>
      <c r="CWU169" s="102"/>
      <c r="CWV169" s="103"/>
      <c r="CWX169" s="104"/>
      <c r="CWY169" s="102"/>
      <c r="CWZ169" s="103"/>
      <c r="CXB169" s="104"/>
      <c r="CXC169" s="102"/>
      <c r="CXD169" s="103"/>
      <c r="CXF169" s="104"/>
      <c r="CXG169" s="102"/>
      <c r="CXH169" s="103"/>
      <c r="CXJ169" s="104"/>
      <c r="CXK169" s="102"/>
      <c r="CXL169" s="103"/>
      <c r="CXN169" s="104"/>
      <c r="CXO169" s="102"/>
      <c r="CXP169" s="103"/>
      <c r="CXR169" s="104"/>
      <c r="CXS169" s="102"/>
      <c r="CXT169" s="103"/>
      <c r="CXV169" s="104"/>
      <c r="CXW169" s="102"/>
      <c r="CXX169" s="103"/>
      <c r="CXZ169" s="104"/>
      <c r="CYA169" s="102"/>
      <c r="CYB169" s="103"/>
      <c r="CYD169" s="104"/>
      <c r="CYE169" s="102"/>
      <c r="CYF169" s="103"/>
      <c r="CYH169" s="104"/>
      <c r="CYI169" s="102"/>
      <c r="CYJ169" s="103"/>
      <c r="CYL169" s="104"/>
      <c r="CYM169" s="102"/>
      <c r="CYN169" s="103"/>
      <c r="CYP169" s="104"/>
      <c r="CYQ169" s="102"/>
      <c r="CYR169" s="103"/>
      <c r="CYT169" s="104"/>
      <c r="CYU169" s="102"/>
      <c r="CYV169" s="103"/>
      <c r="CYX169" s="104"/>
      <c r="CYY169" s="102"/>
      <c r="CYZ169" s="103"/>
      <c r="CZB169" s="104"/>
      <c r="CZC169" s="102"/>
      <c r="CZD169" s="103"/>
      <c r="CZF169" s="104"/>
      <c r="CZG169" s="102"/>
      <c r="CZH169" s="103"/>
      <c r="CZJ169" s="104"/>
      <c r="CZK169" s="102"/>
      <c r="CZL169" s="103"/>
      <c r="CZN169" s="104"/>
      <c r="CZO169" s="102"/>
      <c r="CZP169" s="103"/>
      <c r="CZR169" s="104"/>
      <c r="CZS169" s="102"/>
      <c r="CZT169" s="103"/>
      <c r="CZV169" s="104"/>
      <c r="CZW169" s="102"/>
      <c r="CZX169" s="103"/>
      <c r="CZZ169" s="104"/>
      <c r="DAA169" s="102"/>
      <c r="DAB169" s="103"/>
      <c r="DAD169" s="104"/>
      <c r="DAE169" s="102"/>
      <c r="DAF169" s="103"/>
      <c r="DAH169" s="104"/>
      <c r="DAI169" s="102"/>
      <c r="DAJ169" s="103"/>
      <c r="DAL169" s="104"/>
      <c r="DAM169" s="102"/>
      <c r="DAN169" s="103"/>
      <c r="DAP169" s="104"/>
      <c r="DAQ169" s="102"/>
      <c r="DAR169" s="103"/>
      <c r="DAT169" s="104"/>
      <c r="DAU169" s="102"/>
      <c r="DAV169" s="103"/>
      <c r="DAX169" s="104"/>
      <c r="DAY169" s="102"/>
      <c r="DAZ169" s="103"/>
      <c r="DBB169" s="104"/>
      <c r="DBC169" s="102"/>
      <c r="DBD169" s="103"/>
      <c r="DBF169" s="104"/>
      <c r="DBG169" s="102"/>
      <c r="DBH169" s="103"/>
      <c r="DBJ169" s="104"/>
      <c r="DBK169" s="102"/>
      <c r="DBL169" s="103"/>
      <c r="DBN169" s="104"/>
      <c r="DBO169" s="102"/>
      <c r="DBP169" s="103"/>
      <c r="DBR169" s="104"/>
      <c r="DBS169" s="102"/>
      <c r="DBT169" s="103"/>
      <c r="DBV169" s="104"/>
      <c r="DBW169" s="102"/>
      <c r="DBX169" s="103"/>
      <c r="DBZ169" s="104"/>
      <c r="DCA169" s="102"/>
      <c r="DCB169" s="103"/>
      <c r="DCD169" s="104"/>
      <c r="DCE169" s="102"/>
      <c r="DCF169" s="103"/>
      <c r="DCH169" s="104"/>
      <c r="DCI169" s="102"/>
      <c r="DCJ169" s="103"/>
      <c r="DCL169" s="104"/>
      <c r="DCM169" s="102"/>
      <c r="DCN169" s="103"/>
      <c r="DCP169" s="104"/>
      <c r="DCQ169" s="102"/>
      <c r="DCR169" s="103"/>
      <c r="DCT169" s="104"/>
      <c r="DCU169" s="102"/>
      <c r="DCV169" s="103"/>
      <c r="DCX169" s="104"/>
      <c r="DCY169" s="102"/>
      <c r="DCZ169" s="103"/>
      <c r="DDB169" s="104"/>
      <c r="DDC169" s="102"/>
      <c r="DDD169" s="103"/>
      <c r="DDF169" s="104"/>
      <c r="DDG169" s="102"/>
      <c r="DDH169" s="103"/>
      <c r="DDJ169" s="104"/>
      <c r="DDK169" s="102"/>
      <c r="DDL169" s="103"/>
      <c r="DDN169" s="104"/>
      <c r="DDO169" s="102"/>
      <c r="DDP169" s="103"/>
      <c r="DDR169" s="104"/>
      <c r="DDS169" s="102"/>
      <c r="DDT169" s="103"/>
      <c r="DDV169" s="104"/>
      <c r="DDW169" s="102"/>
      <c r="DDX169" s="103"/>
      <c r="DDZ169" s="104"/>
      <c r="DEA169" s="102"/>
      <c r="DEB169" s="103"/>
      <c r="DED169" s="104"/>
      <c r="DEE169" s="102"/>
      <c r="DEF169" s="103"/>
      <c r="DEH169" s="104"/>
      <c r="DEI169" s="102"/>
      <c r="DEJ169" s="103"/>
      <c r="DEL169" s="104"/>
      <c r="DEM169" s="102"/>
      <c r="DEN169" s="103"/>
      <c r="DEP169" s="104"/>
      <c r="DEQ169" s="102"/>
      <c r="DER169" s="103"/>
      <c r="DET169" s="104"/>
      <c r="DEU169" s="102"/>
      <c r="DEV169" s="103"/>
      <c r="DEX169" s="104"/>
      <c r="DEY169" s="102"/>
      <c r="DEZ169" s="103"/>
      <c r="DFB169" s="104"/>
      <c r="DFC169" s="102"/>
      <c r="DFD169" s="103"/>
      <c r="DFF169" s="104"/>
      <c r="DFG169" s="102"/>
      <c r="DFH169" s="103"/>
      <c r="DFJ169" s="104"/>
      <c r="DFK169" s="102"/>
      <c r="DFL169" s="103"/>
      <c r="DFN169" s="104"/>
      <c r="DFO169" s="102"/>
      <c r="DFP169" s="103"/>
      <c r="DFR169" s="104"/>
      <c r="DFS169" s="102"/>
      <c r="DFT169" s="103"/>
      <c r="DFV169" s="104"/>
      <c r="DFW169" s="102"/>
      <c r="DFX169" s="103"/>
      <c r="DFZ169" s="104"/>
      <c r="DGA169" s="102"/>
      <c r="DGB169" s="103"/>
      <c r="DGD169" s="104"/>
      <c r="DGE169" s="102"/>
      <c r="DGF169" s="103"/>
      <c r="DGH169" s="104"/>
      <c r="DGI169" s="102"/>
      <c r="DGJ169" s="103"/>
      <c r="DGL169" s="104"/>
      <c r="DGM169" s="102"/>
      <c r="DGN169" s="103"/>
      <c r="DGP169" s="104"/>
      <c r="DGQ169" s="102"/>
      <c r="DGR169" s="103"/>
      <c r="DGT169" s="104"/>
      <c r="DGU169" s="102"/>
      <c r="DGV169" s="103"/>
      <c r="DGX169" s="104"/>
      <c r="DGY169" s="102"/>
      <c r="DGZ169" s="103"/>
      <c r="DHB169" s="104"/>
      <c r="DHC169" s="102"/>
      <c r="DHD169" s="103"/>
      <c r="DHF169" s="104"/>
      <c r="DHG169" s="102"/>
      <c r="DHH169" s="103"/>
      <c r="DHJ169" s="104"/>
      <c r="DHK169" s="102"/>
      <c r="DHL169" s="103"/>
      <c r="DHN169" s="104"/>
      <c r="DHO169" s="102"/>
      <c r="DHP169" s="103"/>
      <c r="DHR169" s="104"/>
      <c r="DHS169" s="102"/>
      <c r="DHT169" s="103"/>
      <c r="DHV169" s="104"/>
      <c r="DHW169" s="102"/>
      <c r="DHX169" s="103"/>
      <c r="DHZ169" s="104"/>
      <c r="DIA169" s="102"/>
      <c r="DIB169" s="103"/>
      <c r="DID169" s="104"/>
      <c r="DIE169" s="102"/>
      <c r="DIF169" s="103"/>
      <c r="DIH169" s="104"/>
      <c r="DII169" s="102"/>
      <c r="DIJ169" s="103"/>
      <c r="DIL169" s="104"/>
      <c r="DIM169" s="102"/>
      <c r="DIN169" s="103"/>
      <c r="DIP169" s="104"/>
      <c r="DIQ169" s="102"/>
      <c r="DIR169" s="103"/>
      <c r="DIT169" s="104"/>
      <c r="DIU169" s="102"/>
      <c r="DIV169" s="103"/>
      <c r="DIX169" s="104"/>
      <c r="DIY169" s="102"/>
      <c r="DIZ169" s="103"/>
      <c r="DJB169" s="104"/>
      <c r="DJC169" s="102"/>
      <c r="DJD169" s="103"/>
      <c r="DJF169" s="104"/>
      <c r="DJG169" s="102"/>
      <c r="DJH169" s="103"/>
      <c r="DJJ169" s="104"/>
      <c r="DJK169" s="102"/>
      <c r="DJL169" s="103"/>
      <c r="DJN169" s="104"/>
      <c r="DJO169" s="102"/>
      <c r="DJP169" s="103"/>
      <c r="DJR169" s="104"/>
      <c r="DJS169" s="102"/>
      <c r="DJT169" s="103"/>
      <c r="DJV169" s="104"/>
      <c r="DJW169" s="102"/>
      <c r="DJX169" s="103"/>
      <c r="DJZ169" s="104"/>
      <c r="DKA169" s="102"/>
      <c r="DKB169" s="103"/>
      <c r="DKD169" s="104"/>
      <c r="DKE169" s="102"/>
      <c r="DKF169" s="103"/>
      <c r="DKH169" s="104"/>
      <c r="DKI169" s="102"/>
      <c r="DKJ169" s="103"/>
      <c r="DKL169" s="104"/>
      <c r="DKM169" s="102"/>
      <c r="DKN169" s="103"/>
      <c r="DKP169" s="104"/>
      <c r="DKQ169" s="102"/>
      <c r="DKR169" s="103"/>
      <c r="DKT169" s="104"/>
      <c r="DKU169" s="102"/>
      <c r="DKV169" s="103"/>
      <c r="DKX169" s="104"/>
      <c r="DKY169" s="102"/>
      <c r="DKZ169" s="103"/>
      <c r="DLB169" s="104"/>
      <c r="DLC169" s="102"/>
      <c r="DLD169" s="103"/>
      <c r="DLF169" s="104"/>
      <c r="DLG169" s="102"/>
      <c r="DLH169" s="103"/>
      <c r="DLJ169" s="104"/>
      <c r="DLK169" s="102"/>
      <c r="DLL169" s="103"/>
      <c r="DLN169" s="104"/>
      <c r="DLO169" s="102"/>
      <c r="DLP169" s="103"/>
      <c r="DLR169" s="104"/>
      <c r="DLS169" s="102"/>
      <c r="DLT169" s="103"/>
      <c r="DLV169" s="104"/>
      <c r="DLW169" s="102"/>
      <c r="DLX169" s="103"/>
      <c r="DLZ169" s="104"/>
      <c r="DMA169" s="102"/>
      <c r="DMB169" s="103"/>
      <c r="DMD169" s="104"/>
      <c r="DME169" s="102"/>
      <c r="DMF169" s="103"/>
      <c r="DMH169" s="104"/>
      <c r="DMI169" s="102"/>
      <c r="DMJ169" s="103"/>
      <c r="DML169" s="104"/>
      <c r="DMM169" s="102"/>
      <c r="DMN169" s="103"/>
      <c r="DMP169" s="104"/>
      <c r="DMQ169" s="102"/>
      <c r="DMR169" s="103"/>
      <c r="DMT169" s="104"/>
      <c r="DMU169" s="102"/>
      <c r="DMV169" s="103"/>
      <c r="DMX169" s="104"/>
      <c r="DMY169" s="102"/>
      <c r="DMZ169" s="103"/>
      <c r="DNB169" s="104"/>
      <c r="DNC169" s="102"/>
      <c r="DND169" s="103"/>
      <c r="DNF169" s="104"/>
      <c r="DNG169" s="102"/>
      <c r="DNH169" s="103"/>
      <c r="DNJ169" s="104"/>
      <c r="DNK169" s="102"/>
      <c r="DNL169" s="103"/>
      <c r="DNN169" s="104"/>
      <c r="DNO169" s="102"/>
      <c r="DNP169" s="103"/>
      <c r="DNR169" s="104"/>
      <c r="DNS169" s="102"/>
      <c r="DNT169" s="103"/>
      <c r="DNV169" s="104"/>
      <c r="DNW169" s="102"/>
      <c r="DNX169" s="103"/>
      <c r="DNZ169" s="104"/>
      <c r="DOA169" s="102"/>
      <c r="DOB169" s="103"/>
      <c r="DOD169" s="104"/>
      <c r="DOE169" s="102"/>
      <c r="DOF169" s="103"/>
      <c r="DOH169" s="104"/>
      <c r="DOI169" s="102"/>
      <c r="DOJ169" s="103"/>
      <c r="DOL169" s="104"/>
      <c r="DOM169" s="102"/>
      <c r="DON169" s="103"/>
      <c r="DOP169" s="104"/>
      <c r="DOQ169" s="102"/>
      <c r="DOR169" s="103"/>
      <c r="DOT169" s="104"/>
      <c r="DOU169" s="102"/>
      <c r="DOV169" s="103"/>
      <c r="DOX169" s="104"/>
      <c r="DOY169" s="102"/>
      <c r="DOZ169" s="103"/>
      <c r="DPB169" s="104"/>
      <c r="DPC169" s="102"/>
      <c r="DPD169" s="103"/>
      <c r="DPF169" s="104"/>
      <c r="DPG169" s="102"/>
      <c r="DPH169" s="103"/>
      <c r="DPJ169" s="104"/>
      <c r="DPK169" s="102"/>
      <c r="DPL169" s="103"/>
      <c r="DPN169" s="104"/>
      <c r="DPO169" s="102"/>
      <c r="DPP169" s="103"/>
      <c r="DPR169" s="104"/>
      <c r="DPS169" s="102"/>
      <c r="DPT169" s="103"/>
      <c r="DPV169" s="104"/>
      <c r="DPW169" s="102"/>
      <c r="DPX169" s="103"/>
      <c r="DPZ169" s="104"/>
      <c r="DQA169" s="102"/>
      <c r="DQB169" s="103"/>
      <c r="DQD169" s="104"/>
      <c r="DQE169" s="102"/>
      <c r="DQF169" s="103"/>
      <c r="DQH169" s="104"/>
      <c r="DQI169" s="102"/>
      <c r="DQJ169" s="103"/>
      <c r="DQL169" s="104"/>
      <c r="DQM169" s="102"/>
      <c r="DQN169" s="103"/>
      <c r="DQP169" s="104"/>
      <c r="DQQ169" s="102"/>
      <c r="DQR169" s="103"/>
      <c r="DQT169" s="104"/>
      <c r="DQU169" s="102"/>
      <c r="DQV169" s="103"/>
      <c r="DQX169" s="104"/>
      <c r="DQY169" s="102"/>
      <c r="DQZ169" s="103"/>
      <c r="DRB169" s="104"/>
      <c r="DRC169" s="102"/>
      <c r="DRD169" s="103"/>
      <c r="DRF169" s="104"/>
      <c r="DRG169" s="102"/>
      <c r="DRH169" s="103"/>
      <c r="DRJ169" s="104"/>
      <c r="DRK169" s="102"/>
      <c r="DRL169" s="103"/>
      <c r="DRN169" s="104"/>
      <c r="DRO169" s="102"/>
      <c r="DRP169" s="103"/>
      <c r="DRR169" s="104"/>
      <c r="DRS169" s="102"/>
      <c r="DRT169" s="103"/>
      <c r="DRV169" s="104"/>
      <c r="DRW169" s="102"/>
      <c r="DRX169" s="103"/>
      <c r="DRZ169" s="104"/>
      <c r="DSA169" s="102"/>
      <c r="DSB169" s="103"/>
      <c r="DSD169" s="104"/>
      <c r="DSE169" s="102"/>
      <c r="DSF169" s="103"/>
      <c r="DSH169" s="104"/>
      <c r="DSI169" s="102"/>
      <c r="DSJ169" s="103"/>
      <c r="DSL169" s="104"/>
      <c r="DSM169" s="102"/>
      <c r="DSN169" s="103"/>
      <c r="DSP169" s="104"/>
      <c r="DSQ169" s="102"/>
      <c r="DSR169" s="103"/>
      <c r="DST169" s="104"/>
      <c r="DSU169" s="102"/>
      <c r="DSV169" s="103"/>
      <c r="DSX169" s="104"/>
      <c r="DSY169" s="102"/>
      <c r="DSZ169" s="103"/>
      <c r="DTB169" s="104"/>
      <c r="DTC169" s="102"/>
      <c r="DTD169" s="103"/>
      <c r="DTF169" s="104"/>
      <c r="DTG169" s="102"/>
      <c r="DTH169" s="103"/>
      <c r="DTJ169" s="104"/>
      <c r="DTK169" s="102"/>
      <c r="DTL169" s="103"/>
      <c r="DTN169" s="104"/>
      <c r="DTO169" s="102"/>
      <c r="DTP169" s="103"/>
      <c r="DTR169" s="104"/>
      <c r="DTS169" s="102"/>
      <c r="DTT169" s="103"/>
      <c r="DTV169" s="104"/>
      <c r="DTW169" s="102"/>
      <c r="DTX169" s="103"/>
      <c r="DTZ169" s="104"/>
      <c r="DUA169" s="102"/>
      <c r="DUB169" s="103"/>
      <c r="DUD169" s="104"/>
      <c r="DUE169" s="102"/>
      <c r="DUF169" s="103"/>
      <c r="DUH169" s="104"/>
      <c r="DUI169" s="102"/>
      <c r="DUJ169" s="103"/>
      <c r="DUL169" s="104"/>
      <c r="DUM169" s="102"/>
      <c r="DUN169" s="103"/>
      <c r="DUP169" s="104"/>
      <c r="DUQ169" s="102"/>
      <c r="DUR169" s="103"/>
      <c r="DUT169" s="104"/>
      <c r="DUU169" s="102"/>
      <c r="DUV169" s="103"/>
      <c r="DUX169" s="104"/>
      <c r="DUY169" s="102"/>
      <c r="DUZ169" s="103"/>
      <c r="DVB169" s="104"/>
      <c r="DVC169" s="102"/>
      <c r="DVD169" s="103"/>
      <c r="DVF169" s="104"/>
      <c r="DVG169" s="102"/>
      <c r="DVH169" s="103"/>
      <c r="DVJ169" s="104"/>
      <c r="DVK169" s="102"/>
      <c r="DVL169" s="103"/>
      <c r="DVN169" s="104"/>
      <c r="DVO169" s="102"/>
      <c r="DVP169" s="103"/>
      <c r="DVR169" s="104"/>
      <c r="DVS169" s="102"/>
      <c r="DVT169" s="103"/>
      <c r="DVV169" s="104"/>
      <c r="DVW169" s="102"/>
      <c r="DVX169" s="103"/>
      <c r="DVZ169" s="104"/>
      <c r="DWA169" s="102"/>
      <c r="DWB169" s="103"/>
      <c r="DWD169" s="104"/>
      <c r="DWE169" s="102"/>
      <c r="DWF169" s="103"/>
      <c r="DWH169" s="104"/>
      <c r="DWI169" s="102"/>
      <c r="DWJ169" s="103"/>
      <c r="DWL169" s="104"/>
      <c r="DWM169" s="102"/>
      <c r="DWN169" s="103"/>
      <c r="DWP169" s="104"/>
      <c r="DWQ169" s="102"/>
      <c r="DWR169" s="103"/>
      <c r="DWT169" s="104"/>
      <c r="DWU169" s="102"/>
      <c r="DWV169" s="103"/>
      <c r="DWX169" s="104"/>
      <c r="DWY169" s="102"/>
      <c r="DWZ169" s="103"/>
      <c r="DXB169" s="104"/>
      <c r="DXC169" s="102"/>
      <c r="DXD169" s="103"/>
      <c r="DXF169" s="104"/>
      <c r="DXG169" s="102"/>
      <c r="DXH169" s="103"/>
      <c r="DXJ169" s="104"/>
      <c r="DXK169" s="102"/>
      <c r="DXL169" s="103"/>
      <c r="DXN169" s="104"/>
      <c r="DXO169" s="102"/>
      <c r="DXP169" s="103"/>
      <c r="DXR169" s="104"/>
      <c r="DXS169" s="102"/>
      <c r="DXT169" s="103"/>
      <c r="DXV169" s="104"/>
      <c r="DXW169" s="102"/>
      <c r="DXX169" s="103"/>
      <c r="DXZ169" s="104"/>
      <c r="DYA169" s="102"/>
      <c r="DYB169" s="103"/>
      <c r="DYD169" s="104"/>
      <c r="DYE169" s="102"/>
      <c r="DYF169" s="103"/>
      <c r="DYH169" s="104"/>
      <c r="DYI169" s="102"/>
      <c r="DYJ169" s="103"/>
      <c r="DYL169" s="104"/>
      <c r="DYM169" s="102"/>
      <c r="DYN169" s="103"/>
      <c r="DYP169" s="104"/>
      <c r="DYQ169" s="102"/>
      <c r="DYR169" s="103"/>
      <c r="DYT169" s="104"/>
      <c r="DYU169" s="102"/>
      <c r="DYV169" s="103"/>
      <c r="DYX169" s="104"/>
      <c r="DYY169" s="102"/>
      <c r="DYZ169" s="103"/>
      <c r="DZB169" s="104"/>
      <c r="DZC169" s="102"/>
      <c r="DZD169" s="103"/>
      <c r="DZF169" s="104"/>
      <c r="DZG169" s="102"/>
      <c r="DZH169" s="103"/>
      <c r="DZJ169" s="104"/>
      <c r="DZK169" s="102"/>
      <c r="DZL169" s="103"/>
      <c r="DZN169" s="104"/>
      <c r="DZO169" s="102"/>
      <c r="DZP169" s="103"/>
      <c r="DZR169" s="104"/>
      <c r="DZS169" s="102"/>
      <c r="DZT169" s="103"/>
      <c r="DZV169" s="104"/>
      <c r="DZW169" s="102"/>
      <c r="DZX169" s="103"/>
      <c r="DZZ169" s="104"/>
      <c r="EAA169" s="102"/>
      <c r="EAB169" s="103"/>
      <c r="EAD169" s="104"/>
      <c r="EAE169" s="102"/>
      <c r="EAF169" s="103"/>
      <c r="EAH169" s="104"/>
      <c r="EAI169" s="102"/>
      <c r="EAJ169" s="103"/>
      <c r="EAL169" s="104"/>
      <c r="EAM169" s="102"/>
      <c r="EAN169" s="103"/>
      <c r="EAP169" s="104"/>
      <c r="EAQ169" s="102"/>
      <c r="EAR169" s="103"/>
      <c r="EAT169" s="104"/>
      <c r="EAU169" s="102"/>
      <c r="EAV169" s="103"/>
      <c r="EAX169" s="104"/>
      <c r="EAY169" s="102"/>
      <c r="EAZ169" s="103"/>
      <c r="EBB169" s="104"/>
      <c r="EBC169" s="102"/>
      <c r="EBD169" s="103"/>
      <c r="EBF169" s="104"/>
      <c r="EBG169" s="102"/>
      <c r="EBH169" s="103"/>
      <c r="EBJ169" s="104"/>
      <c r="EBK169" s="102"/>
      <c r="EBL169" s="103"/>
      <c r="EBN169" s="104"/>
      <c r="EBO169" s="102"/>
      <c r="EBP169" s="103"/>
      <c r="EBR169" s="104"/>
      <c r="EBS169" s="102"/>
      <c r="EBT169" s="103"/>
      <c r="EBV169" s="104"/>
      <c r="EBW169" s="102"/>
      <c r="EBX169" s="103"/>
      <c r="EBZ169" s="104"/>
      <c r="ECA169" s="102"/>
      <c r="ECB169" s="103"/>
      <c r="ECD169" s="104"/>
      <c r="ECE169" s="102"/>
      <c r="ECF169" s="103"/>
      <c r="ECH169" s="104"/>
      <c r="ECI169" s="102"/>
      <c r="ECJ169" s="103"/>
      <c r="ECL169" s="104"/>
      <c r="ECM169" s="102"/>
      <c r="ECN169" s="103"/>
      <c r="ECP169" s="104"/>
      <c r="ECQ169" s="102"/>
      <c r="ECR169" s="103"/>
      <c r="ECT169" s="104"/>
      <c r="ECU169" s="102"/>
      <c r="ECV169" s="103"/>
      <c r="ECX169" s="104"/>
      <c r="ECY169" s="102"/>
      <c r="ECZ169" s="103"/>
      <c r="EDB169" s="104"/>
      <c r="EDC169" s="102"/>
      <c r="EDD169" s="103"/>
      <c r="EDF169" s="104"/>
      <c r="EDG169" s="102"/>
      <c r="EDH169" s="103"/>
      <c r="EDJ169" s="104"/>
      <c r="EDK169" s="102"/>
      <c r="EDL169" s="103"/>
      <c r="EDN169" s="104"/>
      <c r="EDO169" s="102"/>
      <c r="EDP169" s="103"/>
      <c r="EDR169" s="104"/>
      <c r="EDS169" s="102"/>
      <c r="EDT169" s="103"/>
      <c r="EDV169" s="104"/>
      <c r="EDW169" s="102"/>
      <c r="EDX169" s="103"/>
      <c r="EDZ169" s="104"/>
      <c r="EEA169" s="102"/>
      <c r="EEB169" s="103"/>
      <c r="EED169" s="104"/>
      <c r="EEE169" s="102"/>
      <c r="EEF169" s="103"/>
      <c r="EEH169" s="104"/>
      <c r="EEI169" s="102"/>
      <c r="EEJ169" s="103"/>
      <c r="EEL169" s="104"/>
      <c r="EEM169" s="102"/>
      <c r="EEN169" s="103"/>
      <c r="EEP169" s="104"/>
      <c r="EEQ169" s="102"/>
      <c r="EER169" s="103"/>
      <c r="EET169" s="104"/>
      <c r="EEU169" s="102"/>
      <c r="EEV169" s="103"/>
      <c r="EEX169" s="104"/>
      <c r="EEY169" s="102"/>
      <c r="EEZ169" s="103"/>
      <c r="EFB169" s="104"/>
      <c r="EFC169" s="102"/>
      <c r="EFD169" s="103"/>
      <c r="EFF169" s="104"/>
      <c r="EFG169" s="102"/>
      <c r="EFH169" s="103"/>
      <c r="EFJ169" s="104"/>
      <c r="EFK169" s="102"/>
      <c r="EFL169" s="103"/>
      <c r="EFN169" s="104"/>
      <c r="EFO169" s="102"/>
      <c r="EFP169" s="103"/>
      <c r="EFR169" s="104"/>
      <c r="EFS169" s="102"/>
      <c r="EFT169" s="103"/>
      <c r="EFV169" s="104"/>
      <c r="EFW169" s="102"/>
      <c r="EFX169" s="103"/>
      <c r="EFZ169" s="104"/>
      <c r="EGA169" s="102"/>
      <c r="EGB169" s="103"/>
      <c r="EGD169" s="104"/>
      <c r="EGE169" s="102"/>
      <c r="EGF169" s="103"/>
      <c r="EGH169" s="104"/>
      <c r="EGI169" s="102"/>
      <c r="EGJ169" s="103"/>
      <c r="EGL169" s="104"/>
      <c r="EGM169" s="102"/>
      <c r="EGN169" s="103"/>
      <c r="EGP169" s="104"/>
      <c r="EGQ169" s="102"/>
      <c r="EGR169" s="103"/>
      <c r="EGT169" s="104"/>
      <c r="EGU169" s="102"/>
      <c r="EGV169" s="103"/>
      <c r="EGX169" s="104"/>
      <c r="EGY169" s="102"/>
      <c r="EGZ169" s="103"/>
      <c r="EHB169" s="104"/>
      <c r="EHC169" s="102"/>
      <c r="EHD169" s="103"/>
      <c r="EHF169" s="104"/>
      <c r="EHG169" s="102"/>
      <c r="EHH169" s="103"/>
      <c r="EHJ169" s="104"/>
      <c r="EHK169" s="102"/>
      <c r="EHL169" s="103"/>
      <c r="EHN169" s="104"/>
      <c r="EHO169" s="102"/>
      <c r="EHP169" s="103"/>
      <c r="EHR169" s="104"/>
      <c r="EHS169" s="102"/>
      <c r="EHT169" s="103"/>
      <c r="EHV169" s="104"/>
      <c r="EHW169" s="102"/>
      <c r="EHX169" s="103"/>
      <c r="EHZ169" s="104"/>
      <c r="EIA169" s="102"/>
      <c r="EIB169" s="103"/>
      <c r="EID169" s="104"/>
      <c r="EIE169" s="102"/>
      <c r="EIF169" s="103"/>
      <c r="EIH169" s="104"/>
      <c r="EII169" s="102"/>
      <c r="EIJ169" s="103"/>
      <c r="EIL169" s="104"/>
      <c r="EIM169" s="102"/>
      <c r="EIN169" s="103"/>
      <c r="EIP169" s="104"/>
      <c r="EIQ169" s="102"/>
      <c r="EIR169" s="103"/>
      <c r="EIT169" s="104"/>
      <c r="EIU169" s="102"/>
      <c r="EIV169" s="103"/>
      <c r="EIX169" s="104"/>
      <c r="EIY169" s="102"/>
      <c r="EIZ169" s="103"/>
      <c r="EJB169" s="104"/>
      <c r="EJC169" s="102"/>
      <c r="EJD169" s="103"/>
      <c r="EJF169" s="104"/>
      <c r="EJG169" s="102"/>
      <c r="EJH169" s="103"/>
      <c r="EJJ169" s="104"/>
      <c r="EJK169" s="102"/>
      <c r="EJL169" s="103"/>
      <c r="EJN169" s="104"/>
      <c r="EJO169" s="102"/>
      <c r="EJP169" s="103"/>
      <c r="EJR169" s="104"/>
      <c r="EJS169" s="102"/>
      <c r="EJT169" s="103"/>
      <c r="EJV169" s="104"/>
      <c r="EJW169" s="102"/>
      <c r="EJX169" s="103"/>
      <c r="EJZ169" s="104"/>
      <c r="EKA169" s="102"/>
      <c r="EKB169" s="103"/>
      <c r="EKD169" s="104"/>
      <c r="EKE169" s="102"/>
      <c r="EKF169" s="103"/>
      <c r="EKH169" s="104"/>
      <c r="EKI169" s="102"/>
      <c r="EKJ169" s="103"/>
      <c r="EKL169" s="104"/>
      <c r="EKM169" s="102"/>
      <c r="EKN169" s="103"/>
      <c r="EKP169" s="104"/>
      <c r="EKQ169" s="102"/>
      <c r="EKR169" s="103"/>
      <c r="EKT169" s="104"/>
      <c r="EKU169" s="102"/>
      <c r="EKV169" s="103"/>
      <c r="EKX169" s="104"/>
      <c r="EKY169" s="102"/>
      <c r="EKZ169" s="103"/>
      <c r="ELB169" s="104"/>
      <c r="ELC169" s="102"/>
      <c r="ELD169" s="103"/>
      <c r="ELF169" s="104"/>
      <c r="ELG169" s="102"/>
      <c r="ELH169" s="103"/>
      <c r="ELJ169" s="104"/>
      <c r="ELK169" s="102"/>
      <c r="ELL169" s="103"/>
      <c r="ELN169" s="104"/>
      <c r="ELO169" s="102"/>
      <c r="ELP169" s="103"/>
      <c r="ELR169" s="104"/>
      <c r="ELS169" s="102"/>
      <c r="ELT169" s="103"/>
      <c r="ELV169" s="104"/>
      <c r="ELW169" s="102"/>
      <c r="ELX169" s="103"/>
      <c r="ELZ169" s="104"/>
      <c r="EMA169" s="102"/>
      <c r="EMB169" s="103"/>
      <c r="EMD169" s="104"/>
      <c r="EME169" s="102"/>
      <c r="EMF169" s="103"/>
      <c r="EMH169" s="104"/>
      <c r="EMI169" s="102"/>
      <c r="EMJ169" s="103"/>
      <c r="EML169" s="104"/>
      <c r="EMM169" s="102"/>
      <c r="EMN169" s="103"/>
      <c r="EMP169" s="104"/>
      <c r="EMQ169" s="102"/>
      <c r="EMR169" s="103"/>
      <c r="EMT169" s="104"/>
      <c r="EMU169" s="102"/>
      <c r="EMV169" s="103"/>
      <c r="EMX169" s="104"/>
      <c r="EMY169" s="102"/>
      <c r="EMZ169" s="103"/>
      <c r="ENB169" s="104"/>
      <c r="ENC169" s="102"/>
      <c r="END169" s="103"/>
      <c r="ENF169" s="104"/>
      <c r="ENG169" s="102"/>
      <c r="ENH169" s="103"/>
      <c r="ENJ169" s="104"/>
      <c r="ENK169" s="102"/>
      <c r="ENL169" s="103"/>
      <c r="ENN169" s="104"/>
      <c r="ENO169" s="102"/>
      <c r="ENP169" s="103"/>
      <c r="ENR169" s="104"/>
      <c r="ENS169" s="102"/>
      <c r="ENT169" s="103"/>
      <c r="ENV169" s="104"/>
      <c r="ENW169" s="102"/>
      <c r="ENX169" s="103"/>
      <c r="ENZ169" s="104"/>
      <c r="EOA169" s="102"/>
      <c r="EOB169" s="103"/>
      <c r="EOD169" s="104"/>
      <c r="EOE169" s="102"/>
      <c r="EOF169" s="103"/>
      <c r="EOH169" s="104"/>
      <c r="EOI169" s="102"/>
      <c r="EOJ169" s="103"/>
      <c r="EOL169" s="104"/>
      <c r="EOM169" s="102"/>
      <c r="EON169" s="103"/>
      <c r="EOP169" s="104"/>
      <c r="EOQ169" s="102"/>
      <c r="EOR169" s="103"/>
      <c r="EOT169" s="104"/>
      <c r="EOU169" s="102"/>
      <c r="EOV169" s="103"/>
      <c r="EOX169" s="104"/>
      <c r="EOY169" s="102"/>
      <c r="EOZ169" s="103"/>
      <c r="EPB169" s="104"/>
      <c r="EPC169" s="102"/>
      <c r="EPD169" s="103"/>
      <c r="EPF169" s="104"/>
      <c r="EPG169" s="102"/>
      <c r="EPH169" s="103"/>
      <c r="EPJ169" s="104"/>
      <c r="EPK169" s="102"/>
      <c r="EPL169" s="103"/>
      <c r="EPN169" s="104"/>
      <c r="EPO169" s="102"/>
      <c r="EPP169" s="103"/>
      <c r="EPR169" s="104"/>
      <c r="EPS169" s="102"/>
      <c r="EPT169" s="103"/>
      <c r="EPV169" s="104"/>
      <c r="EPW169" s="102"/>
      <c r="EPX169" s="103"/>
      <c r="EPZ169" s="104"/>
      <c r="EQA169" s="102"/>
      <c r="EQB169" s="103"/>
      <c r="EQD169" s="104"/>
      <c r="EQE169" s="102"/>
      <c r="EQF169" s="103"/>
      <c r="EQH169" s="104"/>
      <c r="EQI169" s="102"/>
      <c r="EQJ169" s="103"/>
      <c r="EQL169" s="104"/>
      <c r="EQM169" s="102"/>
      <c r="EQN169" s="103"/>
      <c r="EQP169" s="104"/>
      <c r="EQQ169" s="102"/>
      <c r="EQR169" s="103"/>
      <c r="EQT169" s="104"/>
      <c r="EQU169" s="102"/>
      <c r="EQV169" s="103"/>
      <c r="EQX169" s="104"/>
      <c r="EQY169" s="102"/>
      <c r="EQZ169" s="103"/>
      <c r="ERB169" s="104"/>
      <c r="ERC169" s="102"/>
      <c r="ERD169" s="103"/>
      <c r="ERF169" s="104"/>
      <c r="ERG169" s="102"/>
      <c r="ERH169" s="103"/>
      <c r="ERJ169" s="104"/>
      <c r="ERK169" s="102"/>
      <c r="ERL169" s="103"/>
      <c r="ERN169" s="104"/>
      <c r="ERO169" s="102"/>
      <c r="ERP169" s="103"/>
      <c r="ERR169" s="104"/>
      <c r="ERS169" s="102"/>
      <c r="ERT169" s="103"/>
      <c r="ERV169" s="104"/>
      <c r="ERW169" s="102"/>
      <c r="ERX169" s="103"/>
      <c r="ERZ169" s="104"/>
      <c r="ESA169" s="102"/>
      <c r="ESB169" s="103"/>
      <c r="ESD169" s="104"/>
      <c r="ESE169" s="102"/>
      <c r="ESF169" s="103"/>
      <c r="ESH169" s="104"/>
      <c r="ESI169" s="102"/>
      <c r="ESJ169" s="103"/>
      <c r="ESL169" s="104"/>
      <c r="ESM169" s="102"/>
      <c r="ESN169" s="103"/>
      <c r="ESP169" s="104"/>
      <c r="ESQ169" s="102"/>
      <c r="ESR169" s="103"/>
      <c r="EST169" s="104"/>
      <c r="ESU169" s="102"/>
      <c r="ESV169" s="103"/>
      <c r="ESX169" s="104"/>
      <c r="ESY169" s="102"/>
      <c r="ESZ169" s="103"/>
      <c r="ETB169" s="104"/>
      <c r="ETC169" s="102"/>
      <c r="ETD169" s="103"/>
      <c r="ETF169" s="104"/>
      <c r="ETG169" s="102"/>
      <c r="ETH169" s="103"/>
      <c r="ETJ169" s="104"/>
      <c r="ETK169" s="102"/>
      <c r="ETL169" s="103"/>
      <c r="ETN169" s="104"/>
      <c r="ETO169" s="102"/>
      <c r="ETP169" s="103"/>
      <c r="ETR169" s="104"/>
      <c r="ETS169" s="102"/>
      <c r="ETT169" s="103"/>
      <c r="ETV169" s="104"/>
      <c r="ETW169" s="102"/>
      <c r="ETX169" s="103"/>
      <c r="ETZ169" s="104"/>
      <c r="EUA169" s="102"/>
      <c r="EUB169" s="103"/>
      <c r="EUD169" s="104"/>
      <c r="EUE169" s="102"/>
      <c r="EUF169" s="103"/>
      <c r="EUH169" s="104"/>
      <c r="EUI169" s="102"/>
      <c r="EUJ169" s="103"/>
      <c r="EUL169" s="104"/>
      <c r="EUM169" s="102"/>
      <c r="EUN169" s="103"/>
      <c r="EUP169" s="104"/>
      <c r="EUQ169" s="102"/>
      <c r="EUR169" s="103"/>
      <c r="EUT169" s="104"/>
      <c r="EUU169" s="102"/>
      <c r="EUV169" s="103"/>
      <c r="EUX169" s="104"/>
      <c r="EUY169" s="102"/>
      <c r="EUZ169" s="103"/>
      <c r="EVB169" s="104"/>
      <c r="EVC169" s="102"/>
      <c r="EVD169" s="103"/>
      <c r="EVF169" s="104"/>
      <c r="EVG169" s="102"/>
      <c r="EVH169" s="103"/>
      <c r="EVJ169" s="104"/>
      <c r="EVK169" s="102"/>
      <c r="EVL169" s="103"/>
      <c r="EVN169" s="104"/>
      <c r="EVO169" s="102"/>
      <c r="EVP169" s="103"/>
      <c r="EVR169" s="104"/>
      <c r="EVS169" s="102"/>
      <c r="EVT169" s="103"/>
      <c r="EVV169" s="104"/>
      <c r="EVW169" s="102"/>
      <c r="EVX169" s="103"/>
      <c r="EVZ169" s="104"/>
      <c r="EWA169" s="102"/>
      <c r="EWB169" s="103"/>
      <c r="EWD169" s="104"/>
      <c r="EWE169" s="102"/>
      <c r="EWF169" s="103"/>
      <c r="EWH169" s="104"/>
      <c r="EWI169" s="102"/>
      <c r="EWJ169" s="103"/>
      <c r="EWL169" s="104"/>
      <c r="EWM169" s="102"/>
      <c r="EWN169" s="103"/>
      <c r="EWP169" s="104"/>
      <c r="EWQ169" s="102"/>
      <c r="EWR169" s="103"/>
      <c r="EWT169" s="104"/>
      <c r="EWU169" s="102"/>
      <c r="EWV169" s="103"/>
      <c r="EWX169" s="104"/>
      <c r="EWY169" s="102"/>
      <c r="EWZ169" s="103"/>
      <c r="EXB169" s="104"/>
      <c r="EXC169" s="102"/>
      <c r="EXD169" s="103"/>
      <c r="EXF169" s="104"/>
      <c r="EXG169" s="102"/>
      <c r="EXH169" s="103"/>
      <c r="EXJ169" s="104"/>
      <c r="EXK169" s="102"/>
      <c r="EXL169" s="103"/>
      <c r="EXN169" s="104"/>
      <c r="EXO169" s="102"/>
      <c r="EXP169" s="103"/>
      <c r="EXR169" s="104"/>
      <c r="EXS169" s="102"/>
      <c r="EXT169" s="103"/>
      <c r="EXV169" s="104"/>
      <c r="EXW169" s="102"/>
      <c r="EXX169" s="103"/>
      <c r="EXZ169" s="104"/>
      <c r="EYA169" s="102"/>
      <c r="EYB169" s="103"/>
      <c r="EYD169" s="104"/>
      <c r="EYE169" s="102"/>
      <c r="EYF169" s="103"/>
      <c r="EYH169" s="104"/>
      <c r="EYI169" s="102"/>
      <c r="EYJ169" s="103"/>
      <c r="EYL169" s="104"/>
      <c r="EYM169" s="102"/>
      <c r="EYN169" s="103"/>
      <c r="EYP169" s="104"/>
      <c r="EYQ169" s="102"/>
      <c r="EYR169" s="103"/>
      <c r="EYT169" s="104"/>
      <c r="EYU169" s="102"/>
      <c r="EYV169" s="103"/>
      <c r="EYX169" s="104"/>
      <c r="EYY169" s="102"/>
      <c r="EYZ169" s="103"/>
      <c r="EZB169" s="104"/>
      <c r="EZC169" s="102"/>
      <c r="EZD169" s="103"/>
      <c r="EZF169" s="104"/>
      <c r="EZG169" s="102"/>
      <c r="EZH169" s="103"/>
      <c r="EZJ169" s="104"/>
      <c r="EZK169" s="102"/>
      <c r="EZL169" s="103"/>
      <c r="EZN169" s="104"/>
      <c r="EZO169" s="102"/>
      <c r="EZP169" s="103"/>
      <c r="EZR169" s="104"/>
      <c r="EZS169" s="102"/>
      <c r="EZT169" s="103"/>
      <c r="EZV169" s="104"/>
      <c r="EZW169" s="102"/>
      <c r="EZX169" s="103"/>
      <c r="EZZ169" s="104"/>
      <c r="FAA169" s="102"/>
      <c r="FAB169" s="103"/>
      <c r="FAD169" s="104"/>
      <c r="FAE169" s="102"/>
      <c r="FAF169" s="103"/>
      <c r="FAH169" s="104"/>
      <c r="FAI169" s="102"/>
      <c r="FAJ169" s="103"/>
      <c r="FAL169" s="104"/>
      <c r="FAM169" s="102"/>
      <c r="FAN169" s="103"/>
      <c r="FAP169" s="104"/>
      <c r="FAQ169" s="102"/>
      <c r="FAR169" s="103"/>
      <c r="FAT169" s="104"/>
      <c r="FAU169" s="102"/>
      <c r="FAV169" s="103"/>
      <c r="FAX169" s="104"/>
      <c r="FAY169" s="102"/>
      <c r="FAZ169" s="103"/>
      <c r="FBB169" s="104"/>
      <c r="FBC169" s="102"/>
      <c r="FBD169" s="103"/>
      <c r="FBF169" s="104"/>
      <c r="FBG169" s="102"/>
      <c r="FBH169" s="103"/>
      <c r="FBJ169" s="104"/>
      <c r="FBK169" s="102"/>
      <c r="FBL169" s="103"/>
      <c r="FBN169" s="104"/>
      <c r="FBO169" s="102"/>
      <c r="FBP169" s="103"/>
      <c r="FBR169" s="104"/>
      <c r="FBS169" s="102"/>
      <c r="FBT169" s="103"/>
      <c r="FBV169" s="104"/>
      <c r="FBW169" s="102"/>
      <c r="FBX169" s="103"/>
      <c r="FBZ169" s="104"/>
      <c r="FCA169" s="102"/>
      <c r="FCB169" s="103"/>
      <c r="FCD169" s="104"/>
      <c r="FCE169" s="102"/>
      <c r="FCF169" s="103"/>
      <c r="FCH169" s="104"/>
      <c r="FCI169" s="102"/>
      <c r="FCJ169" s="103"/>
      <c r="FCL169" s="104"/>
      <c r="FCM169" s="102"/>
      <c r="FCN169" s="103"/>
      <c r="FCP169" s="104"/>
      <c r="FCQ169" s="102"/>
      <c r="FCR169" s="103"/>
      <c r="FCT169" s="104"/>
      <c r="FCU169" s="102"/>
      <c r="FCV169" s="103"/>
      <c r="FCX169" s="104"/>
      <c r="FCY169" s="102"/>
      <c r="FCZ169" s="103"/>
      <c r="FDB169" s="104"/>
      <c r="FDC169" s="102"/>
      <c r="FDD169" s="103"/>
      <c r="FDF169" s="104"/>
      <c r="FDG169" s="102"/>
      <c r="FDH169" s="103"/>
      <c r="FDJ169" s="104"/>
      <c r="FDK169" s="102"/>
      <c r="FDL169" s="103"/>
      <c r="FDN169" s="104"/>
      <c r="FDO169" s="102"/>
      <c r="FDP169" s="103"/>
      <c r="FDR169" s="104"/>
      <c r="FDS169" s="102"/>
      <c r="FDT169" s="103"/>
      <c r="FDV169" s="104"/>
      <c r="FDW169" s="102"/>
      <c r="FDX169" s="103"/>
      <c r="FDZ169" s="104"/>
      <c r="FEA169" s="102"/>
      <c r="FEB169" s="103"/>
      <c r="FED169" s="104"/>
      <c r="FEE169" s="102"/>
      <c r="FEF169" s="103"/>
      <c r="FEH169" s="104"/>
      <c r="FEI169" s="102"/>
      <c r="FEJ169" s="103"/>
      <c r="FEL169" s="104"/>
      <c r="FEM169" s="102"/>
      <c r="FEN169" s="103"/>
      <c r="FEP169" s="104"/>
      <c r="FEQ169" s="102"/>
      <c r="FER169" s="103"/>
      <c r="FET169" s="104"/>
      <c r="FEU169" s="102"/>
      <c r="FEV169" s="103"/>
      <c r="FEX169" s="104"/>
      <c r="FEY169" s="102"/>
      <c r="FEZ169" s="103"/>
      <c r="FFB169" s="104"/>
      <c r="FFC169" s="102"/>
      <c r="FFD169" s="103"/>
      <c r="FFF169" s="104"/>
      <c r="FFG169" s="102"/>
      <c r="FFH169" s="103"/>
      <c r="FFJ169" s="104"/>
      <c r="FFK169" s="102"/>
      <c r="FFL169" s="103"/>
      <c r="FFN169" s="104"/>
      <c r="FFO169" s="102"/>
      <c r="FFP169" s="103"/>
      <c r="FFR169" s="104"/>
      <c r="FFS169" s="102"/>
      <c r="FFT169" s="103"/>
      <c r="FFV169" s="104"/>
      <c r="FFW169" s="102"/>
      <c r="FFX169" s="103"/>
      <c r="FFZ169" s="104"/>
      <c r="FGA169" s="102"/>
      <c r="FGB169" s="103"/>
      <c r="FGD169" s="104"/>
      <c r="FGE169" s="102"/>
      <c r="FGF169" s="103"/>
      <c r="FGH169" s="104"/>
      <c r="FGI169" s="102"/>
      <c r="FGJ169" s="103"/>
      <c r="FGL169" s="104"/>
      <c r="FGM169" s="102"/>
      <c r="FGN169" s="103"/>
      <c r="FGP169" s="104"/>
      <c r="FGQ169" s="102"/>
      <c r="FGR169" s="103"/>
      <c r="FGT169" s="104"/>
      <c r="FGU169" s="102"/>
      <c r="FGV169" s="103"/>
      <c r="FGX169" s="104"/>
      <c r="FGY169" s="102"/>
      <c r="FGZ169" s="103"/>
      <c r="FHB169" s="104"/>
      <c r="FHC169" s="102"/>
      <c r="FHD169" s="103"/>
      <c r="FHF169" s="104"/>
      <c r="FHG169" s="102"/>
      <c r="FHH169" s="103"/>
      <c r="FHJ169" s="104"/>
      <c r="FHK169" s="102"/>
      <c r="FHL169" s="103"/>
      <c r="FHN169" s="104"/>
      <c r="FHO169" s="102"/>
      <c r="FHP169" s="103"/>
      <c r="FHR169" s="104"/>
      <c r="FHS169" s="102"/>
      <c r="FHT169" s="103"/>
      <c r="FHV169" s="104"/>
      <c r="FHW169" s="102"/>
      <c r="FHX169" s="103"/>
      <c r="FHZ169" s="104"/>
      <c r="FIA169" s="102"/>
      <c r="FIB169" s="103"/>
      <c r="FID169" s="104"/>
      <c r="FIE169" s="102"/>
      <c r="FIF169" s="103"/>
      <c r="FIH169" s="104"/>
      <c r="FII169" s="102"/>
      <c r="FIJ169" s="103"/>
      <c r="FIL169" s="104"/>
      <c r="FIM169" s="102"/>
      <c r="FIN169" s="103"/>
      <c r="FIP169" s="104"/>
      <c r="FIQ169" s="102"/>
      <c r="FIR169" s="103"/>
      <c r="FIT169" s="104"/>
      <c r="FIU169" s="102"/>
      <c r="FIV169" s="103"/>
      <c r="FIX169" s="104"/>
      <c r="FIY169" s="102"/>
      <c r="FIZ169" s="103"/>
      <c r="FJB169" s="104"/>
      <c r="FJC169" s="102"/>
      <c r="FJD169" s="103"/>
      <c r="FJF169" s="104"/>
      <c r="FJG169" s="102"/>
      <c r="FJH169" s="103"/>
      <c r="FJJ169" s="104"/>
      <c r="FJK169" s="102"/>
      <c r="FJL169" s="103"/>
      <c r="FJN169" s="104"/>
      <c r="FJO169" s="102"/>
      <c r="FJP169" s="103"/>
      <c r="FJR169" s="104"/>
      <c r="FJS169" s="102"/>
      <c r="FJT169" s="103"/>
      <c r="FJV169" s="104"/>
      <c r="FJW169" s="102"/>
      <c r="FJX169" s="103"/>
      <c r="FJZ169" s="104"/>
      <c r="FKA169" s="102"/>
      <c r="FKB169" s="103"/>
      <c r="FKD169" s="104"/>
      <c r="FKE169" s="102"/>
      <c r="FKF169" s="103"/>
      <c r="FKH169" s="104"/>
      <c r="FKI169" s="102"/>
      <c r="FKJ169" s="103"/>
      <c r="FKL169" s="104"/>
      <c r="FKM169" s="102"/>
      <c r="FKN169" s="103"/>
      <c r="FKP169" s="104"/>
      <c r="FKQ169" s="102"/>
      <c r="FKR169" s="103"/>
      <c r="FKT169" s="104"/>
      <c r="FKU169" s="102"/>
      <c r="FKV169" s="103"/>
      <c r="FKX169" s="104"/>
      <c r="FKY169" s="102"/>
      <c r="FKZ169" s="103"/>
      <c r="FLB169" s="104"/>
      <c r="FLC169" s="102"/>
      <c r="FLD169" s="103"/>
      <c r="FLF169" s="104"/>
      <c r="FLG169" s="102"/>
      <c r="FLH169" s="103"/>
      <c r="FLJ169" s="104"/>
      <c r="FLK169" s="102"/>
      <c r="FLL169" s="103"/>
      <c r="FLN169" s="104"/>
      <c r="FLO169" s="102"/>
      <c r="FLP169" s="103"/>
      <c r="FLR169" s="104"/>
      <c r="FLS169" s="102"/>
      <c r="FLT169" s="103"/>
      <c r="FLV169" s="104"/>
      <c r="FLW169" s="102"/>
      <c r="FLX169" s="103"/>
      <c r="FLZ169" s="104"/>
      <c r="FMA169" s="102"/>
      <c r="FMB169" s="103"/>
      <c r="FMD169" s="104"/>
      <c r="FME169" s="102"/>
      <c r="FMF169" s="103"/>
      <c r="FMH169" s="104"/>
      <c r="FMI169" s="102"/>
      <c r="FMJ169" s="103"/>
      <c r="FML169" s="104"/>
      <c r="FMM169" s="102"/>
      <c r="FMN169" s="103"/>
      <c r="FMP169" s="104"/>
      <c r="FMQ169" s="102"/>
      <c r="FMR169" s="103"/>
      <c r="FMT169" s="104"/>
      <c r="FMU169" s="102"/>
      <c r="FMV169" s="103"/>
      <c r="FMX169" s="104"/>
      <c r="FMY169" s="102"/>
      <c r="FMZ169" s="103"/>
      <c r="FNB169" s="104"/>
      <c r="FNC169" s="102"/>
      <c r="FND169" s="103"/>
      <c r="FNF169" s="104"/>
      <c r="FNG169" s="102"/>
      <c r="FNH169" s="103"/>
      <c r="FNJ169" s="104"/>
      <c r="FNK169" s="102"/>
      <c r="FNL169" s="103"/>
      <c r="FNN169" s="104"/>
      <c r="FNO169" s="102"/>
      <c r="FNP169" s="103"/>
      <c r="FNR169" s="104"/>
      <c r="FNS169" s="102"/>
      <c r="FNT169" s="103"/>
      <c r="FNV169" s="104"/>
      <c r="FNW169" s="102"/>
      <c r="FNX169" s="103"/>
      <c r="FNZ169" s="104"/>
      <c r="FOA169" s="102"/>
      <c r="FOB169" s="103"/>
      <c r="FOD169" s="104"/>
      <c r="FOE169" s="102"/>
      <c r="FOF169" s="103"/>
      <c r="FOH169" s="104"/>
      <c r="FOI169" s="102"/>
      <c r="FOJ169" s="103"/>
      <c r="FOL169" s="104"/>
      <c r="FOM169" s="102"/>
      <c r="FON169" s="103"/>
      <c r="FOP169" s="104"/>
      <c r="FOQ169" s="102"/>
      <c r="FOR169" s="103"/>
      <c r="FOT169" s="104"/>
      <c r="FOU169" s="102"/>
      <c r="FOV169" s="103"/>
      <c r="FOX169" s="104"/>
      <c r="FOY169" s="102"/>
      <c r="FOZ169" s="103"/>
      <c r="FPB169" s="104"/>
      <c r="FPC169" s="102"/>
      <c r="FPD169" s="103"/>
      <c r="FPF169" s="104"/>
      <c r="FPG169" s="102"/>
      <c r="FPH169" s="103"/>
      <c r="FPJ169" s="104"/>
      <c r="FPK169" s="102"/>
      <c r="FPL169" s="103"/>
      <c r="FPN169" s="104"/>
      <c r="FPO169" s="102"/>
      <c r="FPP169" s="103"/>
      <c r="FPR169" s="104"/>
      <c r="FPS169" s="102"/>
      <c r="FPT169" s="103"/>
      <c r="FPV169" s="104"/>
      <c r="FPW169" s="102"/>
      <c r="FPX169" s="103"/>
      <c r="FPZ169" s="104"/>
      <c r="FQA169" s="102"/>
      <c r="FQB169" s="103"/>
      <c r="FQD169" s="104"/>
      <c r="FQE169" s="102"/>
      <c r="FQF169" s="103"/>
      <c r="FQH169" s="104"/>
      <c r="FQI169" s="102"/>
      <c r="FQJ169" s="103"/>
      <c r="FQL169" s="104"/>
      <c r="FQM169" s="102"/>
      <c r="FQN169" s="103"/>
      <c r="FQP169" s="104"/>
      <c r="FQQ169" s="102"/>
      <c r="FQR169" s="103"/>
      <c r="FQT169" s="104"/>
      <c r="FQU169" s="102"/>
      <c r="FQV169" s="103"/>
      <c r="FQX169" s="104"/>
      <c r="FQY169" s="102"/>
      <c r="FQZ169" s="103"/>
      <c r="FRB169" s="104"/>
      <c r="FRC169" s="102"/>
      <c r="FRD169" s="103"/>
      <c r="FRF169" s="104"/>
      <c r="FRG169" s="102"/>
      <c r="FRH169" s="103"/>
      <c r="FRJ169" s="104"/>
      <c r="FRK169" s="102"/>
      <c r="FRL169" s="103"/>
      <c r="FRN169" s="104"/>
      <c r="FRO169" s="102"/>
      <c r="FRP169" s="103"/>
      <c r="FRR169" s="104"/>
      <c r="FRS169" s="102"/>
      <c r="FRT169" s="103"/>
      <c r="FRV169" s="104"/>
      <c r="FRW169" s="102"/>
      <c r="FRX169" s="103"/>
      <c r="FRZ169" s="104"/>
      <c r="FSA169" s="102"/>
      <c r="FSB169" s="103"/>
      <c r="FSD169" s="104"/>
      <c r="FSE169" s="102"/>
      <c r="FSF169" s="103"/>
      <c r="FSH169" s="104"/>
      <c r="FSI169" s="102"/>
      <c r="FSJ169" s="103"/>
      <c r="FSL169" s="104"/>
      <c r="FSM169" s="102"/>
      <c r="FSN169" s="103"/>
      <c r="FSP169" s="104"/>
      <c r="FSQ169" s="102"/>
      <c r="FSR169" s="103"/>
      <c r="FST169" s="104"/>
      <c r="FSU169" s="102"/>
      <c r="FSV169" s="103"/>
      <c r="FSX169" s="104"/>
      <c r="FSY169" s="102"/>
      <c r="FSZ169" s="103"/>
      <c r="FTB169" s="104"/>
      <c r="FTC169" s="102"/>
      <c r="FTD169" s="103"/>
      <c r="FTF169" s="104"/>
      <c r="FTG169" s="102"/>
      <c r="FTH169" s="103"/>
      <c r="FTJ169" s="104"/>
      <c r="FTK169" s="102"/>
      <c r="FTL169" s="103"/>
      <c r="FTN169" s="104"/>
      <c r="FTO169" s="102"/>
      <c r="FTP169" s="103"/>
      <c r="FTR169" s="104"/>
      <c r="FTS169" s="102"/>
      <c r="FTT169" s="103"/>
      <c r="FTV169" s="104"/>
      <c r="FTW169" s="102"/>
      <c r="FTX169" s="103"/>
      <c r="FTZ169" s="104"/>
      <c r="FUA169" s="102"/>
      <c r="FUB169" s="103"/>
      <c r="FUD169" s="104"/>
      <c r="FUE169" s="102"/>
      <c r="FUF169" s="103"/>
      <c r="FUH169" s="104"/>
      <c r="FUI169" s="102"/>
      <c r="FUJ169" s="103"/>
      <c r="FUL169" s="104"/>
      <c r="FUM169" s="102"/>
      <c r="FUN169" s="103"/>
      <c r="FUP169" s="104"/>
      <c r="FUQ169" s="102"/>
      <c r="FUR169" s="103"/>
      <c r="FUT169" s="104"/>
      <c r="FUU169" s="102"/>
      <c r="FUV169" s="103"/>
      <c r="FUX169" s="104"/>
      <c r="FUY169" s="102"/>
      <c r="FUZ169" s="103"/>
      <c r="FVB169" s="104"/>
      <c r="FVC169" s="102"/>
      <c r="FVD169" s="103"/>
      <c r="FVF169" s="104"/>
      <c r="FVG169" s="102"/>
      <c r="FVH169" s="103"/>
      <c r="FVJ169" s="104"/>
      <c r="FVK169" s="102"/>
      <c r="FVL169" s="103"/>
      <c r="FVN169" s="104"/>
      <c r="FVO169" s="102"/>
      <c r="FVP169" s="103"/>
      <c r="FVR169" s="104"/>
      <c r="FVS169" s="102"/>
      <c r="FVT169" s="103"/>
      <c r="FVV169" s="104"/>
      <c r="FVW169" s="102"/>
      <c r="FVX169" s="103"/>
      <c r="FVZ169" s="104"/>
      <c r="FWA169" s="102"/>
      <c r="FWB169" s="103"/>
      <c r="FWD169" s="104"/>
      <c r="FWE169" s="102"/>
      <c r="FWF169" s="103"/>
      <c r="FWH169" s="104"/>
      <c r="FWI169" s="102"/>
      <c r="FWJ169" s="103"/>
      <c r="FWL169" s="104"/>
      <c r="FWM169" s="102"/>
      <c r="FWN169" s="103"/>
      <c r="FWP169" s="104"/>
      <c r="FWQ169" s="102"/>
      <c r="FWR169" s="103"/>
      <c r="FWT169" s="104"/>
      <c r="FWU169" s="102"/>
      <c r="FWV169" s="103"/>
      <c r="FWX169" s="104"/>
      <c r="FWY169" s="102"/>
      <c r="FWZ169" s="103"/>
      <c r="FXB169" s="104"/>
      <c r="FXC169" s="102"/>
      <c r="FXD169" s="103"/>
      <c r="FXF169" s="104"/>
      <c r="FXG169" s="102"/>
      <c r="FXH169" s="103"/>
      <c r="FXJ169" s="104"/>
      <c r="FXK169" s="102"/>
      <c r="FXL169" s="103"/>
      <c r="FXN169" s="104"/>
      <c r="FXO169" s="102"/>
      <c r="FXP169" s="103"/>
      <c r="FXR169" s="104"/>
      <c r="FXS169" s="102"/>
      <c r="FXT169" s="103"/>
      <c r="FXV169" s="104"/>
      <c r="FXW169" s="102"/>
      <c r="FXX169" s="103"/>
      <c r="FXZ169" s="104"/>
      <c r="FYA169" s="102"/>
      <c r="FYB169" s="103"/>
      <c r="FYD169" s="104"/>
      <c r="FYE169" s="102"/>
      <c r="FYF169" s="103"/>
      <c r="FYH169" s="104"/>
      <c r="FYI169" s="102"/>
      <c r="FYJ169" s="103"/>
      <c r="FYL169" s="104"/>
      <c r="FYM169" s="102"/>
      <c r="FYN169" s="103"/>
      <c r="FYP169" s="104"/>
      <c r="FYQ169" s="102"/>
      <c r="FYR169" s="103"/>
      <c r="FYT169" s="104"/>
      <c r="FYU169" s="102"/>
      <c r="FYV169" s="103"/>
      <c r="FYX169" s="104"/>
      <c r="FYY169" s="102"/>
      <c r="FYZ169" s="103"/>
      <c r="FZB169" s="104"/>
      <c r="FZC169" s="102"/>
      <c r="FZD169" s="103"/>
      <c r="FZF169" s="104"/>
      <c r="FZG169" s="102"/>
      <c r="FZH169" s="103"/>
      <c r="FZJ169" s="104"/>
      <c r="FZK169" s="102"/>
      <c r="FZL169" s="103"/>
      <c r="FZN169" s="104"/>
      <c r="FZO169" s="102"/>
      <c r="FZP169" s="103"/>
      <c r="FZR169" s="104"/>
      <c r="FZS169" s="102"/>
      <c r="FZT169" s="103"/>
      <c r="FZV169" s="104"/>
      <c r="FZW169" s="102"/>
      <c r="FZX169" s="103"/>
      <c r="FZZ169" s="104"/>
      <c r="GAA169" s="102"/>
      <c r="GAB169" s="103"/>
      <c r="GAD169" s="104"/>
      <c r="GAE169" s="102"/>
      <c r="GAF169" s="103"/>
      <c r="GAH169" s="104"/>
      <c r="GAI169" s="102"/>
      <c r="GAJ169" s="103"/>
      <c r="GAL169" s="104"/>
      <c r="GAM169" s="102"/>
      <c r="GAN169" s="103"/>
      <c r="GAP169" s="104"/>
      <c r="GAQ169" s="102"/>
      <c r="GAR169" s="103"/>
      <c r="GAT169" s="104"/>
      <c r="GAU169" s="102"/>
      <c r="GAV169" s="103"/>
      <c r="GAX169" s="104"/>
      <c r="GAY169" s="102"/>
      <c r="GAZ169" s="103"/>
      <c r="GBB169" s="104"/>
      <c r="GBC169" s="102"/>
      <c r="GBD169" s="103"/>
      <c r="GBF169" s="104"/>
      <c r="GBG169" s="102"/>
      <c r="GBH169" s="103"/>
      <c r="GBJ169" s="104"/>
      <c r="GBK169" s="102"/>
      <c r="GBL169" s="103"/>
      <c r="GBN169" s="104"/>
      <c r="GBO169" s="102"/>
      <c r="GBP169" s="103"/>
      <c r="GBR169" s="104"/>
      <c r="GBS169" s="102"/>
      <c r="GBT169" s="103"/>
      <c r="GBV169" s="104"/>
      <c r="GBW169" s="102"/>
      <c r="GBX169" s="103"/>
      <c r="GBZ169" s="104"/>
      <c r="GCA169" s="102"/>
      <c r="GCB169" s="103"/>
      <c r="GCD169" s="104"/>
      <c r="GCE169" s="102"/>
      <c r="GCF169" s="103"/>
      <c r="GCH169" s="104"/>
      <c r="GCI169" s="102"/>
      <c r="GCJ169" s="103"/>
      <c r="GCL169" s="104"/>
      <c r="GCM169" s="102"/>
      <c r="GCN169" s="103"/>
      <c r="GCP169" s="104"/>
      <c r="GCQ169" s="102"/>
      <c r="GCR169" s="103"/>
      <c r="GCT169" s="104"/>
      <c r="GCU169" s="102"/>
      <c r="GCV169" s="103"/>
      <c r="GCX169" s="104"/>
      <c r="GCY169" s="102"/>
      <c r="GCZ169" s="103"/>
      <c r="GDB169" s="104"/>
      <c r="GDC169" s="102"/>
      <c r="GDD169" s="103"/>
      <c r="GDF169" s="104"/>
      <c r="GDG169" s="102"/>
      <c r="GDH169" s="103"/>
      <c r="GDJ169" s="104"/>
      <c r="GDK169" s="102"/>
      <c r="GDL169" s="103"/>
      <c r="GDN169" s="104"/>
      <c r="GDO169" s="102"/>
      <c r="GDP169" s="103"/>
      <c r="GDR169" s="104"/>
      <c r="GDS169" s="102"/>
      <c r="GDT169" s="103"/>
      <c r="GDV169" s="104"/>
      <c r="GDW169" s="102"/>
      <c r="GDX169" s="103"/>
      <c r="GDZ169" s="104"/>
      <c r="GEA169" s="102"/>
      <c r="GEB169" s="103"/>
      <c r="GED169" s="104"/>
      <c r="GEE169" s="102"/>
      <c r="GEF169" s="103"/>
      <c r="GEH169" s="104"/>
      <c r="GEI169" s="102"/>
      <c r="GEJ169" s="103"/>
      <c r="GEL169" s="104"/>
      <c r="GEM169" s="102"/>
      <c r="GEN169" s="103"/>
      <c r="GEP169" s="104"/>
      <c r="GEQ169" s="102"/>
      <c r="GER169" s="103"/>
      <c r="GET169" s="104"/>
      <c r="GEU169" s="102"/>
      <c r="GEV169" s="103"/>
      <c r="GEX169" s="104"/>
      <c r="GEY169" s="102"/>
      <c r="GEZ169" s="103"/>
      <c r="GFB169" s="104"/>
      <c r="GFC169" s="102"/>
      <c r="GFD169" s="103"/>
      <c r="GFF169" s="104"/>
      <c r="GFG169" s="102"/>
      <c r="GFH169" s="103"/>
      <c r="GFJ169" s="104"/>
      <c r="GFK169" s="102"/>
      <c r="GFL169" s="103"/>
      <c r="GFN169" s="104"/>
      <c r="GFO169" s="102"/>
      <c r="GFP169" s="103"/>
      <c r="GFR169" s="104"/>
      <c r="GFS169" s="102"/>
      <c r="GFT169" s="103"/>
      <c r="GFV169" s="104"/>
      <c r="GFW169" s="102"/>
      <c r="GFX169" s="103"/>
      <c r="GFZ169" s="104"/>
      <c r="GGA169" s="102"/>
      <c r="GGB169" s="103"/>
      <c r="GGD169" s="104"/>
      <c r="GGE169" s="102"/>
      <c r="GGF169" s="103"/>
      <c r="GGH169" s="104"/>
      <c r="GGI169" s="102"/>
      <c r="GGJ169" s="103"/>
      <c r="GGL169" s="104"/>
      <c r="GGM169" s="102"/>
      <c r="GGN169" s="103"/>
      <c r="GGP169" s="104"/>
      <c r="GGQ169" s="102"/>
      <c r="GGR169" s="103"/>
      <c r="GGT169" s="104"/>
      <c r="GGU169" s="102"/>
      <c r="GGV169" s="103"/>
      <c r="GGX169" s="104"/>
      <c r="GGY169" s="102"/>
      <c r="GGZ169" s="103"/>
      <c r="GHB169" s="104"/>
      <c r="GHC169" s="102"/>
      <c r="GHD169" s="103"/>
      <c r="GHF169" s="104"/>
      <c r="GHG169" s="102"/>
      <c r="GHH169" s="103"/>
      <c r="GHJ169" s="104"/>
      <c r="GHK169" s="102"/>
      <c r="GHL169" s="103"/>
      <c r="GHN169" s="104"/>
      <c r="GHO169" s="102"/>
      <c r="GHP169" s="103"/>
      <c r="GHR169" s="104"/>
      <c r="GHS169" s="102"/>
      <c r="GHT169" s="103"/>
      <c r="GHV169" s="104"/>
      <c r="GHW169" s="102"/>
      <c r="GHX169" s="103"/>
      <c r="GHZ169" s="104"/>
      <c r="GIA169" s="102"/>
      <c r="GIB169" s="103"/>
      <c r="GID169" s="104"/>
      <c r="GIE169" s="102"/>
      <c r="GIF169" s="103"/>
      <c r="GIH169" s="104"/>
      <c r="GII169" s="102"/>
      <c r="GIJ169" s="103"/>
      <c r="GIL169" s="104"/>
      <c r="GIM169" s="102"/>
      <c r="GIN169" s="103"/>
      <c r="GIP169" s="104"/>
      <c r="GIQ169" s="102"/>
      <c r="GIR169" s="103"/>
      <c r="GIT169" s="104"/>
      <c r="GIU169" s="102"/>
      <c r="GIV169" s="103"/>
      <c r="GIX169" s="104"/>
      <c r="GIY169" s="102"/>
      <c r="GIZ169" s="103"/>
      <c r="GJB169" s="104"/>
      <c r="GJC169" s="102"/>
      <c r="GJD169" s="103"/>
      <c r="GJF169" s="104"/>
      <c r="GJG169" s="102"/>
      <c r="GJH169" s="103"/>
      <c r="GJJ169" s="104"/>
      <c r="GJK169" s="102"/>
      <c r="GJL169" s="103"/>
      <c r="GJN169" s="104"/>
      <c r="GJO169" s="102"/>
      <c r="GJP169" s="103"/>
      <c r="GJR169" s="104"/>
      <c r="GJS169" s="102"/>
      <c r="GJT169" s="103"/>
      <c r="GJV169" s="104"/>
      <c r="GJW169" s="102"/>
      <c r="GJX169" s="103"/>
      <c r="GJZ169" s="104"/>
      <c r="GKA169" s="102"/>
      <c r="GKB169" s="103"/>
      <c r="GKD169" s="104"/>
      <c r="GKE169" s="102"/>
      <c r="GKF169" s="103"/>
      <c r="GKH169" s="104"/>
      <c r="GKI169" s="102"/>
      <c r="GKJ169" s="103"/>
      <c r="GKL169" s="104"/>
      <c r="GKM169" s="102"/>
      <c r="GKN169" s="103"/>
      <c r="GKP169" s="104"/>
      <c r="GKQ169" s="102"/>
      <c r="GKR169" s="103"/>
      <c r="GKT169" s="104"/>
      <c r="GKU169" s="102"/>
      <c r="GKV169" s="103"/>
      <c r="GKX169" s="104"/>
      <c r="GKY169" s="102"/>
      <c r="GKZ169" s="103"/>
      <c r="GLB169" s="104"/>
      <c r="GLC169" s="102"/>
      <c r="GLD169" s="103"/>
      <c r="GLF169" s="104"/>
      <c r="GLG169" s="102"/>
      <c r="GLH169" s="103"/>
      <c r="GLJ169" s="104"/>
      <c r="GLK169" s="102"/>
      <c r="GLL169" s="103"/>
      <c r="GLN169" s="104"/>
      <c r="GLO169" s="102"/>
      <c r="GLP169" s="103"/>
      <c r="GLR169" s="104"/>
      <c r="GLS169" s="102"/>
      <c r="GLT169" s="103"/>
      <c r="GLV169" s="104"/>
      <c r="GLW169" s="102"/>
      <c r="GLX169" s="103"/>
      <c r="GLZ169" s="104"/>
      <c r="GMA169" s="102"/>
      <c r="GMB169" s="103"/>
      <c r="GMD169" s="104"/>
      <c r="GME169" s="102"/>
      <c r="GMF169" s="103"/>
      <c r="GMH169" s="104"/>
      <c r="GMI169" s="102"/>
      <c r="GMJ169" s="103"/>
      <c r="GML169" s="104"/>
      <c r="GMM169" s="102"/>
      <c r="GMN169" s="103"/>
      <c r="GMP169" s="104"/>
      <c r="GMQ169" s="102"/>
      <c r="GMR169" s="103"/>
      <c r="GMT169" s="104"/>
      <c r="GMU169" s="102"/>
      <c r="GMV169" s="103"/>
      <c r="GMX169" s="104"/>
      <c r="GMY169" s="102"/>
      <c r="GMZ169" s="103"/>
      <c r="GNB169" s="104"/>
      <c r="GNC169" s="102"/>
      <c r="GND169" s="103"/>
      <c r="GNF169" s="104"/>
      <c r="GNG169" s="102"/>
      <c r="GNH169" s="103"/>
      <c r="GNJ169" s="104"/>
      <c r="GNK169" s="102"/>
      <c r="GNL169" s="103"/>
      <c r="GNN169" s="104"/>
      <c r="GNO169" s="102"/>
      <c r="GNP169" s="103"/>
      <c r="GNR169" s="104"/>
      <c r="GNS169" s="102"/>
      <c r="GNT169" s="103"/>
      <c r="GNV169" s="104"/>
      <c r="GNW169" s="102"/>
      <c r="GNX169" s="103"/>
      <c r="GNZ169" s="104"/>
      <c r="GOA169" s="102"/>
      <c r="GOB169" s="103"/>
      <c r="GOD169" s="104"/>
      <c r="GOE169" s="102"/>
      <c r="GOF169" s="103"/>
      <c r="GOH169" s="104"/>
      <c r="GOI169" s="102"/>
      <c r="GOJ169" s="103"/>
      <c r="GOL169" s="104"/>
      <c r="GOM169" s="102"/>
      <c r="GON169" s="103"/>
      <c r="GOP169" s="104"/>
      <c r="GOQ169" s="102"/>
      <c r="GOR169" s="103"/>
      <c r="GOT169" s="104"/>
      <c r="GOU169" s="102"/>
      <c r="GOV169" s="103"/>
      <c r="GOX169" s="104"/>
      <c r="GOY169" s="102"/>
      <c r="GOZ169" s="103"/>
      <c r="GPB169" s="104"/>
      <c r="GPC169" s="102"/>
      <c r="GPD169" s="103"/>
      <c r="GPF169" s="104"/>
      <c r="GPG169" s="102"/>
      <c r="GPH169" s="103"/>
      <c r="GPJ169" s="104"/>
      <c r="GPK169" s="102"/>
      <c r="GPL169" s="103"/>
      <c r="GPN169" s="104"/>
      <c r="GPO169" s="102"/>
      <c r="GPP169" s="103"/>
      <c r="GPR169" s="104"/>
      <c r="GPS169" s="102"/>
      <c r="GPT169" s="103"/>
      <c r="GPV169" s="104"/>
      <c r="GPW169" s="102"/>
      <c r="GPX169" s="103"/>
      <c r="GPZ169" s="104"/>
      <c r="GQA169" s="102"/>
      <c r="GQB169" s="103"/>
      <c r="GQD169" s="104"/>
      <c r="GQE169" s="102"/>
      <c r="GQF169" s="103"/>
      <c r="GQH169" s="104"/>
      <c r="GQI169" s="102"/>
      <c r="GQJ169" s="103"/>
      <c r="GQL169" s="104"/>
      <c r="GQM169" s="102"/>
      <c r="GQN169" s="103"/>
      <c r="GQP169" s="104"/>
      <c r="GQQ169" s="102"/>
      <c r="GQR169" s="103"/>
      <c r="GQT169" s="104"/>
      <c r="GQU169" s="102"/>
      <c r="GQV169" s="103"/>
      <c r="GQX169" s="104"/>
      <c r="GQY169" s="102"/>
      <c r="GQZ169" s="103"/>
      <c r="GRB169" s="104"/>
      <c r="GRC169" s="102"/>
      <c r="GRD169" s="103"/>
      <c r="GRF169" s="104"/>
      <c r="GRG169" s="102"/>
      <c r="GRH169" s="103"/>
      <c r="GRJ169" s="104"/>
      <c r="GRK169" s="102"/>
      <c r="GRL169" s="103"/>
      <c r="GRN169" s="104"/>
      <c r="GRO169" s="102"/>
      <c r="GRP169" s="103"/>
      <c r="GRR169" s="104"/>
      <c r="GRS169" s="102"/>
      <c r="GRT169" s="103"/>
      <c r="GRV169" s="104"/>
      <c r="GRW169" s="102"/>
      <c r="GRX169" s="103"/>
      <c r="GRZ169" s="104"/>
      <c r="GSA169" s="102"/>
      <c r="GSB169" s="103"/>
      <c r="GSD169" s="104"/>
      <c r="GSE169" s="102"/>
      <c r="GSF169" s="103"/>
      <c r="GSH169" s="104"/>
      <c r="GSI169" s="102"/>
      <c r="GSJ169" s="103"/>
      <c r="GSL169" s="104"/>
      <c r="GSM169" s="102"/>
      <c r="GSN169" s="103"/>
      <c r="GSP169" s="104"/>
      <c r="GSQ169" s="102"/>
      <c r="GSR169" s="103"/>
      <c r="GST169" s="104"/>
      <c r="GSU169" s="102"/>
      <c r="GSV169" s="103"/>
      <c r="GSX169" s="104"/>
      <c r="GSY169" s="102"/>
      <c r="GSZ169" s="103"/>
      <c r="GTB169" s="104"/>
      <c r="GTC169" s="102"/>
      <c r="GTD169" s="103"/>
      <c r="GTF169" s="104"/>
      <c r="GTG169" s="102"/>
      <c r="GTH169" s="103"/>
      <c r="GTJ169" s="104"/>
      <c r="GTK169" s="102"/>
      <c r="GTL169" s="103"/>
      <c r="GTN169" s="104"/>
      <c r="GTO169" s="102"/>
      <c r="GTP169" s="103"/>
      <c r="GTR169" s="104"/>
      <c r="GTS169" s="102"/>
      <c r="GTT169" s="103"/>
      <c r="GTV169" s="104"/>
      <c r="GTW169" s="102"/>
      <c r="GTX169" s="103"/>
      <c r="GTZ169" s="104"/>
      <c r="GUA169" s="102"/>
      <c r="GUB169" s="103"/>
      <c r="GUD169" s="104"/>
      <c r="GUE169" s="102"/>
      <c r="GUF169" s="103"/>
      <c r="GUH169" s="104"/>
      <c r="GUI169" s="102"/>
      <c r="GUJ169" s="103"/>
      <c r="GUL169" s="104"/>
      <c r="GUM169" s="102"/>
      <c r="GUN169" s="103"/>
      <c r="GUP169" s="104"/>
      <c r="GUQ169" s="102"/>
      <c r="GUR169" s="103"/>
      <c r="GUT169" s="104"/>
      <c r="GUU169" s="102"/>
      <c r="GUV169" s="103"/>
      <c r="GUX169" s="104"/>
      <c r="GUY169" s="102"/>
      <c r="GUZ169" s="103"/>
      <c r="GVB169" s="104"/>
      <c r="GVC169" s="102"/>
      <c r="GVD169" s="103"/>
      <c r="GVF169" s="104"/>
      <c r="GVG169" s="102"/>
      <c r="GVH169" s="103"/>
      <c r="GVJ169" s="104"/>
      <c r="GVK169" s="102"/>
      <c r="GVL169" s="103"/>
      <c r="GVN169" s="104"/>
      <c r="GVO169" s="102"/>
      <c r="GVP169" s="103"/>
      <c r="GVR169" s="104"/>
      <c r="GVS169" s="102"/>
      <c r="GVT169" s="103"/>
      <c r="GVV169" s="104"/>
      <c r="GVW169" s="102"/>
      <c r="GVX169" s="103"/>
      <c r="GVZ169" s="104"/>
      <c r="GWA169" s="102"/>
      <c r="GWB169" s="103"/>
      <c r="GWD169" s="104"/>
      <c r="GWE169" s="102"/>
      <c r="GWF169" s="103"/>
      <c r="GWH169" s="104"/>
      <c r="GWI169" s="102"/>
      <c r="GWJ169" s="103"/>
      <c r="GWL169" s="104"/>
      <c r="GWM169" s="102"/>
      <c r="GWN169" s="103"/>
      <c r="GWP169" s="104"/>
      <c r="GWQ169" s="102"/>
      <c r="GWR169" s="103"/>
      <c r="GWT169" s="104"/>
      <c r="GWU169" s="102"/>
      <c r="GWV169" s="103"/>
      <c r="GWX169" s="104"/>
      <c r="GWY169" s="102"/>
      <c r="GWZ169" s="103"/>
      <c r="GXB169" s="104"/>
      <c r="GXC169" s="102"/>
      <c r="GXD169" s="103"/>
      <c r="GXF169" s="104"/>
      <c r="GXG169" s="102"/>
      <c r="GXH169" s="103"/>
      <c r="GXJ169" s="104"/>
      <c r="GXK169" s="102"/>
      <c r="GXL169" s="103"/>
      <c r="GXN169" s="104"/>
      <c r="GXO169" s="102"/>
      <c r="GXP169" s="103"/>
      <c r="GXR169" s="104"/>
      <c r="GXS169" s="102"/>
      <c r="GXT169" s="103"/>
      <c r="GXV169" s="104"/>
      <c r="GXW169" s="102"/>
      <c r="GXX169" s="103"/>
      <c r="GXZ169" s="104"/>
      <c r="GYA169" s="102"/>
      <c r="GYB169" s="103"/>
      <c r="GYD169" s="104"/>
      <c r="GYE169" s="102"/>
      <c r="GYF169" s="103"/>
      <c r="GYH169" s="104"/>
      <c r="GYI169" s="102"/>
      <c r="GYJ169" s="103"/>
      <c r="GYL169" s="104"/>
      <c r="GYM169" s="102"/>
      <c r="GYN169" s="103"/>
      <c r="GYP169" s="104"/>
      <c r="GYQ169" s="102"/>
      <c r="GYR169" s="103"/>
      <c r="GYT169" s="104"/>
      <c r="GYU169" s="102"/>
      <c r="GYV169" s="103"/>
      <c r="GYX169" s="104"/>
      <c r="GYY169" s="102"/>
      <c r="GYZ169" s="103"/>
      <c r="GZB169" s="104"/>
      <c r="GZC169" s="102"/>
      <c r="GZD169" s="103"/>
      <c r="GZF169" s="104"/>
      <c r="GZG169" s="102"/>
      <c r="GZH169" s="103"/>
      <c r="GZJ169" s="104"/>
      <c r="GZK169" s="102"/>
      <c r="GZL169" s="103"/>
      <c r="GZN169" s="104"/>
      <c r="GZO169" s="102"/>
      <c r="GZP169" s="103"/>
      <c r="GZR169" s="104"/>
      <c r="GZS169" s="102"/>
      <c r="GZT169" s="103"/>
      <c r="GZV169" s="104"/>
      <c r="GZW169" s="102"/>
      <c r="GZX169" s="103"/>
      <c r="GZZ169" s="104"/>
      <c r="HAA169" s="102"/>
      <c r="HAB169" s="103"/>
      <c r="HAD169" s="104"/>
      <c r="HAE169" s="102"/>
      <c r="HAF169" s="103"/>
      <c r="HAH169" s="104"/>
      <c r="HAI169" s="102"/>
      <c r="HAJ169" s="103"/>
      <c r="HAL169" s="104"/>
      <c r="HAM169" s="102"/>
      <c r="HAN169" s="103"/>
      <c r="HAP169" s="104"/>
      <c r="HAQ169" s="102"/>
      <c r="HAR169" s="103"/>
      <c r="HAT169" s="104"/>
      <c r="HAU169" s="102"/>
      <c r="HAV169" s="103"/>
      <c r="HAX169" s="104"/>
      <c r="HAY169" s="102"/>
      <c r="HAZ169" s="103"/>
      <c r="HBB169" s="104"/>
      <c r="HBC169" s="102"/>
      <c r="HBD169" s="103"/>
      <c r="HBF169" s="104"/>
      <c r="HBG169" s="102"/>
      <c r="HBH169" s="103"/>
      <c r="HBJ169" s="104"/>
      <c r="HBK169" s="102"/>
      <c r="HBL169" s="103"/>
      <c r="HBN169" s="104"/>
      <c r="HBO169" s="102"/>
      <c r="HBP169" s="103"/>
      <c r="HBR169" s="104"/>
      <c r="HBS169" s="102"/>
      <c r="HBT169" s="103"/>
      <c r="HBV169" s="104"/>
      <c r="HBW169" s="102"/>
      <c r="HBX169" s="103"/>
      <c r="HBZ169" s="104"/>
      <c r="HCA169" s="102"/>
      <c r="HCB169" s="103"/>
      <c r="HCD169" s="104"/>
      <c r="HCE169" s="102"/>
      <c r="HCF169" s="103"/>
      <c r="HCH169" s="104"/>
      <c r="HCI169" s="102"/>
      <c r="HCJ169" s="103"/>
      <c r="HCL169" s="104"/>
      <c r="HCM169" s="102"/>
      <c r="HCN169" s="103"/>
      <c r="HCP169" s="104"/>
      <c r="HCQ169" s="102"/>
      <c r="HCR169" s="103"/>
      <c r="HCT169" s="104"/>
      <c r="HCU169" s="102"/>
      <c r="HCV169" s="103"/>
      <c r="HCX169" s="104"/>
      <c r="HCY169" s="102"/>
      <c r="HCZ169" s="103"/>
      <c r="HDB169" s="104"/>
      <c r="HDC169" s="102"/>
      <c r="HDD169" s="103"/>
      <c r="HDF169" s="104"/>
      <c r="HDG169" s="102"/>
      <c r="HDH169" s="103"/>
      <c r="HDJ169" s="104"/>
      <c r="HDK169" s="102"/>
      <c r="HDL169" s="103"/>
      <c r="HDN169" s="104"/>
      <c r="HDO169" s="102"/>
      <c r="HDP169" s="103"/>
      <c r="HDR169" s="104"/>
      <c r="HDS169" s="102"/>
      <c r="HDT169" s="103"/>
      <c r="HDV169" s="104"/>
      <c r="HDW169" s="102"/>
      <c r="HDX169" s="103"/>
      <c r="HDZ169" s="104"/>
      <c r="HEA169" s="102"/>
      <c r="HEB169" s="103"/>
      <c r="HED169" s="104"/>
      <c r="HEE169" s="102"/>
      <c r="HEF169" s="103"/>
      <c r="HEH169" s="104"/>
      <c r="HEI169" s="102"/>
      <c r="HEJ169" s="103"/>
      <c r="HEL169" s="104"/>
      <c r="HEM169" s="102"/>
      <c r="HEN169" s="103"/>
      <c r="HEP169" s="104"/>
      <c r="HEQ169" s="102"/>
      <c r="HER169" s="103"/>
      <c r="HET169" s="104"/>
      <c r="HEU169" s="102"/>
      <c r="HEV169" s="103"/>
      <c r="HEX169" s="104"/>
      <c r="HEY169" s="102"/>
      <c r="HEZ169" s="103"/>
      <c r="HFB169" s="104"/>
      <c r="HFC169" s="102"/>
      <c r="HFD169" s="103"/>
      <c r="HFF169" s="104"/>
      <c r="HFG169" s="102"/>
      <c r="HFH169" s="103"/>
      <c r="HFJ169" s="104"/>
      <c r="HFK169" s="102"/>
      <c r="HFL169" s="103"/>
      <c r="HFN169" s="104"/>
      <c r="HFO169" s="102"/>
      <c r="HFP169" s="103"/>
      <c r="HFR169" s="104"/>
      <c r="HFS169" s="102"/>
      <c r="HFT169" s="103"/>
      <c r="HFV169" s="104"/>
      <c r="HFW169" s="102"/>
      <c r="HFX169" s="103"/>
      <c r="HFZ169" s="104"/>
      <c r="HGA169" s="102"/>
      <c r="HGB169" s="103"/>
      <c r="HGD169" s="104"/>
      <c r="HGE169" s="102"/>
      <c r="HGF169" s="103"/>
      <c r="HGH169" s="104"/>
      <c r="HGI169" s="102"/>
      <c r="HGJ169" s="103"/>
      <c r="HGL169" s="104"/>
      <c r="HGM169" s="102"/>
      <c r="HGN169" s="103"/>
      <c r="HGP169" s="104"/>
      <c r="HGQ169" s="102"/>
      <c r="HGR169" s="103"/>
      <c r="HGT169" s="104"/>
      <c r="HGU169" s="102"/>
      <c r="HGV169" s="103"/>
      <c r="HGX169" s="104"/>
      <c r="HGY169" s="102"/>
      <c r="HGZ169" s="103"/>
      <c r="HHB169" s="104"/>
      <c r="HHC169" s="102"/>
      <c r="HHD169" s="103"/>
      <c r="HHF169" s="104"/>
      <c r="HHG169" s="102"/>
      <c r="HHH169" s="103"/>
      <c r="HHJ169" s="104"/>
      <c r="HHK169" s="102"/>
      <c r="HHL169" s="103"/>
      <c r="HHN169" s="104"/>
      <c r="HHO169" s="102"/>
      <c r="HHP169" s="103"/>
      <c r="HHR169" s="104"/>
      <c r="HHS169" s="102"/>
      <c r="HHT169" s="103"/>
      <c r="HHV169" s="104"/>
      <c r="HHW169" s="102"/>
      <c r="HHX169" s="103"/>
      <c r="HHZ169" s="104"/>
      <c r="HIA169" s="102"/>
      <c r="HIB169" s="103"/>
      <c r="HID169" s="104"/>
      <c r="HIE169" s="102"/>
      <c r="HIF169" s="103"/>
      <c r="HIH169" s="104"/>
      <c r="HII169" s="102"/>
      <c r="HIJ169" s="103"/>
      <c r="HIL169" s="104"/>
      <c r="HIM169" s="102"/>
      <c r="HIN169" s="103"/>
      <c r="HIP169" s="104"/>
      <c r="HIQ169" s="102"/>
      <c r="HIR169" s="103"/>
      <c r="HIT169" s="104"/>
      <c r="HIU169" s="102"/>
      <c r="HIV169" s="103"/>
      <c r="HIX169" s="104"/>
      <c r="HIY169" s="102"/>
      <c r="HIZ169" s="103"/>
      <c r="HJB169" s="104"/>
      <c r="HJC169" s="102"/>
      <c r="HJD169" s="103"/>
      <c r="HJF169" s="104"/>
      <c r="HJG169" s="102"/>
      <c r="HJH169" s="103"/>
      <c r="HJJ169" s="104"/>
      <c r="HJK169" s="102"/>
      <c r="HJL169" s="103"/>
      <c r="HJN169" s="104"/>
      <c r="HJO169" s="102"/>
      <c r="HJP169" s="103"/>
      <c r="HJR169" s="104"/>
      <c r="HJS169" s="102"/>
      <c r="HJT169" s="103"/>
      <c r="HJV169" s="104"/>
      <c r="HJW169" s="102"/>
      <c r="HJX169" s="103"/>
      <c r="HJZ169" s="104"/>
      <c r="HKA169" s="102"/>
      <c r="HKB169" s="103"/>
      <c r="HKD169" s="104"/>
      <c r="HKE169" s="102"/>
      <c r="HKF169" s="103"/>
      <c r="HKH169" s="104"/>
      <c r="HKI169" s="102"/>
      <c r="HKJ169" s="103"/>
      <c r="HKL169" s="104"/>
      <c r="HKM169" s="102"/>
      <c r="HKN169" s="103"/>
      <c r="HKP169" s="104"/>
      <c r="HKQ169" s="102"/>
      <c r="HKR169" s="103"/>
      <c r="HKT169" s="104"/>
      <c r="HKU169" s="102"/>
      <c r="HKV169" s="103"/>
      <c r="HKX169" s="104"/>
      <c r="HKY169" s="102"/>
      <c r="HKZ169" s="103"/>
      <c r="HLB169" s="104"/>
      <c r="HLC169" s="102"/>
      <c r="HLD169" s="103"/>
      <c r="HLF169" s="104"/>
      <c r="HLG169" s="102"/>
      <c r="HLH169" s="103"/>
      <c r="HLJ169" s="104"/>
      <c r="HLK169" s="102"/>
      <c r="HLL169" s="103"/>
      <c r="HLN169" s="104"/>
      <c r="HLO169" s="102"/>
      <c r="HLP169" s="103"/>
      <c r="HLR169" s="104"/>
      <c r="HLS169" s="102"/>
      <c r="HLT169" s="103"/>
      <c r="HLV169" s="104"/>
      <c r="HLW169" s="102"/>
      <c r="HLX169" s="103"/>
      <c r="HLZ169" s="104"/>
      <c r="HMA169" s="102"/>
      <c r="HMB169" s="103"/>
      <c r="HMD169" s="104"/>
      <c r="HME169" s="102"/>
      <c r="HMF169" s="103"/>
      <c r="HMH169" s="104"/>
      <c r="HMI169" s="102"/>
      <c r="HMJ169" s="103"/>
      <c r="HML169" s="104"/>
      <c r="HMM169" s="102"/>
      <c r="HMN169" s="103"/>
      <c r="HMP169" s="104"/>
      <c r="HMQ169" s="102"/>
      <c r="HMR169" s="103"/>
      <c r="HMT169" s="104"/>
      <c r="HMU169" s="102"/>
      <c r="HMV169" s="103"/>
      <c r="HMX169" s="104"/>
      <c r="HMY169" s="102"/>
      <c r="HMZ169" s="103"/>
      <c r="HNB169" s="104"/>
      <c r="HNC169" s="102"/>
      <c r="HND169" s="103"/>
      <c r="HNF169" s="104"/>
      <c r="HNG169" s="102"/>
      <c r="HNH169" s="103"/>
      <c r="HNJ169" s="104"/>
      <c r="HNK169" s="102"/>
      <c r="HNL169" s="103"/>
      <c r="HNN169" s="104"/>
      <c r="HNO169" s="102"/>
      <c r="HNP169" s="103"/>
      <c r="HNR169" s="104"/>
      <c r="HNS169" s="102"/>
      <c r="HNT169" s="103"/>
      <c r="HNV169" s="104"/>
      <c r="HNW169" s="102"/>
      <c r="HNX169" s="103"/>
      <c r="HNZ169" s="104"/>
      <c r="HOA169" s="102"/>
      <c r="HOB169" s="103"/>
      <c r="HOD169" s="104"/>
      <c r="HOE169" s="102"/>
      <c r="HOF169" s="103"/>
      <c r="HOH169" s="104"/>
      <c r="HOI169" s="102"/>
      <c r="HOJ169" s="103"/>
      <c r="HOL169" s="104"/>
      <c r="HOM169" s="102"/>
      <c r="HON169" s="103"/>
      <c r="HOP169" s="104"/>
      <c r="HOQ169" s="102"/>
      <c r="HOR169" s="103"/>
      <c r="HOT169" s="104"/>
      <c r="HOU169" s="102"/>
      <c r="HOV169" s="103"/>
      <c r="HOX169" s="104"/>
      <c r="HOY169" s="102"/>
      <c r="HOZ169" s="103"/>
      <c r="HPB169" s="104"/>
      <c r="HPC169" s="102"/>
      <c r="HPD169" s="103"/>
      <c r="HPF169" s="104"/>
      <c r="HPG169" s="102"/>
      <c r="HPH169" s="103"/>
      <c r="HPJ169" s="104"/>
      <c r="HPK169" s="102"/>
      <c r="HPL169" s="103"/>
      <c r="HPN169" s="104"/>
      <c r="HPO169" s="102"/>
      <c r="HPP169" s="103"/>
      <c r="HPR169" s="104"/>
      <c r="HPS169" s="102"/>
      <c r="HPT169" s="103"/>
      <c r="HPV169" s="104"/>
      <c r="HPW169" s="102"/>
      <c r="HPX169" s="103"/>
      <c r="HPZ169" s="104"/>
      <c r="HQA169" s="102"/>
      <c r="HQB169" s="103"/>
      <c r="HQD169" s="104"/>
      <c r="HQE169" s="102"/>
      <c r="HQF169" s="103"/>
      <c r="HQH169" s="104"/>
      <c r="HQI169" s="102"/>
      <c r="HQJ169" s="103"/>
      <c r="HQL169" s="104"/>
      <c r="HQM169" s="102"/>
      <c r="HQN169" s="103"/>
      <c r="HQP169" s="104"/>
      <c r="HQQ169" s="102"/>
      <c r="HQR169" s="103"/>
      <c r="HQT169" s="104"/>
      <c r="HQU169" s="102"/>
      <c r="HQV169" s="103"/>
      <c r="HQX169" s="104"/>
      <c r="HQY169" s="102"/>
      <c r="HQZ169" s="103"/>
      <c r="HRB169" s="104"/>
      <c r="HRC169" s="102"/>
      <c r="HRD169" s="103"/>
      <c r="HRF169" s="104"/>
      <c r="HRG169" s="102"/>
      <c r="HRH169" s="103"/>
      <c r="HRJ169" s="104"/>
      <c r="HRK169" s="102"/>
      <c r="HRL169" s="103"/>
      <c r="HRN169" s="104"/>
      <c r="HRO169" s="102"/>
      <c r="HRP169" s="103"/>
      <c r="HRR169" s="104"/>
      <c r="HRS169" s="102"/>
      <c r="HRT169" s="103"/>
      <c r="HRV169" s="104"/>
      <c r="HRW169" s="102"/>
      <c r="HRX169" s="103"/>
      <c r="HRZ169" s="104"/>
      <c r="HSA169" s="102"/>
      <c r="HSB169" s="103"/>
      <c r="HSD169" s="104"/>
      <c r="HSE169" s="102"/>
      <c r="HSF169" s="103"/>
      <c r="HSH169" s="104"/>
      <c r="HSI169" s="102"/>
      <c r="HSJ169" s="103"/>
      <c r="HSL169" s="104"/>
      <c r="HSM169" s="102"/>
      <c r="HSN169" s="103"/>
      <c r="HSP169" s="104"/>
      <c r="HSQ169" s="102"/>
      <c r="HSR169" s="103"/>
      <c r="HST169" s="104"/>
      <c r="HSU169" s="102"/>
      <c r="HSV169" s="103"/>
      <c r="HSX169" s="104"/>
      <c r="HSY169" s="102"/>
      <c r="HSZ169" s="103"/>
      <c r="HTB169" s="104"/>
      <c r="HTC169" s="102"/>
      <c r="HTD169" s="103"/>
      <c r="HTF169" s="104"/>
      <c r="HTG169" s="102"/>
      <c r="HTH169" s="103"/>
      <c r="HTJ169" s="104"/>
      <c r="HTK169" s="102"/>
      <c r="HTL169" s="103"/>
      <c r="HTN169" s="104"/>
      <c r="HTO169" s="102"/>
      <c r="HTP169" s="103"/>
      <c r="HTR169" s="104"/>
      <c r="HTS169" s="102"/>
      <c r="HTT169" s="103"/>
      <c r="HTV169" s="104"/>
      <c r="HTW169" s="102"/>
      <c r="HTX169" s="103"/>
      <c r="HTZ169" s="104"/>
      <c r="HUA169" s="102"/>
      <c r="HUB169" s="103"/>
      <c r="HUD169" s="104"/>
      <c r="HUE169" s="102"/>
      <c r="HUF169" s="103"/>
      <c r="HUH169" s="104"/>
      <c r="HUI169" s="102"/>
      <c r="HUJ169" s="103"/>
      <c r="HUL169" s="104"/>
      <c r="HUM169" s="102"/>
      <c r="HUN169" s="103"/>
      <c r="HUP169" s="104"/>
      <c r="HUQ169" s="102"/>
      <c r="HUR169" s="103"/>
      <c r="HUT169" s="104"/>
      <c r="HUU169" s="102"/>
      <c r="HUV169" s="103"/>
      <c r="HUX169" s="104"/>
      <c r="HUY169" s="102"/>
      <c r="HUZ169" s="103"/>
      <c r="HVB169" s="104"/>
      <c r="HVC169" s="102"/>
      <c r="HVD169" s="103"/>
      <c r="HVF169" s="104"/>
      <c r="HVG169" s="102"/>
      <c r="HVH169" s="103"/>
      <c r="HVJ169" s="104"/>
      <c r="HVK169" s="102"/>
      <c r="HVL169" s="103"/>
      <c r="HVN169" s="104"/>
      <c r="HVO169" s="102"/>
      <c r="HVP169" s="103"/>
      <c r="HVR169" s="104"/>
      <c r="HVS169" s="102"/>
      <c r="HVT169" s="103"/>
      <c r="HVV169" s="104"/>
      <c r="HVW169" s="102"/>
      <c r="HVX169" s="103"/>
      <c r="HVZ169" s="104"/>
      <c r="HWA169" s="102"/>
      <c r="HWB169" s="103"/>
      <c r="HWD169" s="104"/>
      <c r="HWE169" s="102"/>
      <c r="HWF169" s="103"/>
      <c r="HWH169" s="104"/>
      <c r="HWI169" s="102"/>
      <c r="HWJ169" s="103"/>
      <c r="HWL169" s="104"/>
      <c r="HWM169" s="102"/>
      <c r="HWN169" s="103"/>
      <c r="HWP169" s="104"/>
      <c r="HWQ169" s="102"/>
      <c r="HWR169" s="103"/>
      <c r="HWT169" s="104"/>
      <c r="HWU169" s="102"/>
      <c r="HWV169" s="103"/>
      <c r="HWX169" s="104"/>
      <c r="HWY169" s="102"/>
      <c r="HWZ169" s="103"/>
      <c r="HXB169" s="104"/>
      <c r="HXC169" s="102"/>
      <c r="HXD169" s="103"/>
      <c r="HXF169" s="104"/>
      <c r="HXG169" s="102"/>
      <c r="HXH169" s="103"/>
      <c r="HXJ169" s="104"/>
      <c r="HXK169" s="102"/>
      <c r="HXL169" s="103"/>
      <c r="HXN169" s="104"/>
      <c r="HXO169" s="102"/>
      <c r="HXP169" s="103"/>
      <c r="HXR169" s="104"/>
      <c r="HXS169" s="102"/>
      <c r="HXT169" s="103"/>
      <c r="HXV169" s="104"/>
      <c r="HXW169" s="102"/>
      <c r="HXX169" s="103"/>
      <c r="HXZ169" s="104"/>
      <c r="HYA169" s="102"/>
      <c r="HYB169" s="103"/>
      <c r="HYD169" s="104"/>
      <c r="HYE169" s="102"/>
      <c r="HYF169" s="103"/>
      <c r="HYH169" s="104"/>
      <c r="HYI169" s="102"/>
      <c r="HYJ169" s="103"/>
      <c r="HYL169" s="104"/>
      <c r="HYM169" s="102"/>
      <c r="HYN169" s="103"/>
      <c r="HYP169" s="104"/>
      <c r="HYQ169" s="102"/>
      <c r="HYR169" s="103"/>
      <c r="HYT169" s="104"/>
      <c r="HYU169" s="102"/>
      <c r="HYV169" s="103"/>
      <c r="HYX169" s="104"/>
      <c r="HYY169" s="102"/>
      <c r="HYZ169" s="103"/>
      <c r="HZB169" s="104"/>
      <c r="HZC169" s="102"/>
      <c r="HZD169" s="103"/>
      <c r="HZF169" s="104"/>
      <c r="HZG169" s="102"/>
      <c r="HZH169" s="103"/>
      <c r="HZJ169" s="104"/>
      <c r="HZK169" s="102"/>
      <c r="HZL169" s="103"/>
      <c r="HZN169" s="104"/>
      <c r="HZO169" s="102"/>
      <c r="HZP169" s="103"/>
      <c r="HZR169" s="104"/>
      <c r="HZS169" s="102"/>
      <c r="HZT169" s="103"/>
      <c r="HZV169" s="104"/>
      <c r="HZW169" s="102"/>
      <c r="HZX169" s="103"/>
      <c r="HZZ169" s="104"/>
      <c r="IAA169" s="102"/>
      <c r="IAB169" s="103"/>
      <c r="IAD169" s="104"/>
      <c r="IAE169" s="102"/>
      <c r="IAF169" s="103"/>
      <c r="IAH169" s="104"/>
      <c r="IAI169" s="102"/>
      <c r="IAJ169" s="103"/>
      <c r="IAL169" s="104"/>
      <c r="IAM169" s="102"/>
      <c r="IAN169" s="103"/>
      <c r="IAP169" s="104"/>
      <c r="IAQ169" s="102"/>
      <c r="IAR169" s="103"/>
      <c r="IAT169" s="104"/>
      <c r="IAU169" s="102"/>
      <c r="IAV169" s="103"/>
      <c r="IAX169" s="104"/>
      <c r="IAY169" s="102"/>
      <c r="IAZ169" s="103"/>
      <c r="IBB169" s="104"/>
      <c r="IBC169" s="102"/>
      <c r="IBD169" s="103"/>
      <c r="IBF169" s="104"/>
      <c r="IBG169" s="102"/>
      <c r="IBH169" s="103"/>
      <c r="IBJ169" s="104"/>
      <c r="IBK169" s="102"/>
      <c r="IBL169" s="103"/>
      <c r="IBN169" s="104"/>
      <c r="IBO169" s="102"/>
      <c r="IBP169" s="103"/>
      <c r="IBR169" s="104"/>
      <c r="IBS169" s="102"/>
      <c r="IBT169" s="103"/>
      <c r="IBV169" s="104"/>
      <c r="IBW169" s="102"/>
      <c r="IBX169" s="103"/>
      <c r="IBZ169" s="104"/>
      <c r="ICA169" s="102"/>
      <c r="ICB169" s="103"/>
      <c r="ICD169" s="104"/>
      <c r="ICE169" s="102"/>
      <c r="ICF169" s="103"/>
      <c r="ICH169" s="104"/>
      <c r="ICI169" s="102"/>
      <c r="ICJ169" s="103"/>
      <c r="ICL169" s="104"/>
      <c r="ICM169" s="102"/>
      <c r="ICN169" s="103"/>
      <c r="ICP169" s="104"/>
      <c r="ICQ169" s="102"/>
      <c r="ICR169" s="103"/>
      <c r="ICT169" s="104"/>
      <c r="ICU169" s="102"/>
      <c r="ICV169" s="103"/>
      <c r="ICX169" s="104"/>
      <c r="ICY169" s="102"/>
      <c r="ICZ169" s="103"/>
      <c r="IDB169" s="104"/>
      <c r="IDC169" s="102"/>
      <c r="IDD169" s="103"/>
      <c r="IDF169" s="104"/>
      <c r="IDG169" s="102"/>
      <c r="IDH169" s="103"/>
      <c r="IDJ169" s="104"/>
      <c r="IDK169" s="102"/>
      <c r="IDL169" s="103"/>
      <c r="IDN169" s="104"/>
      <c r="IDO169" s="102"/>
      <c r="IDP169" s="103"/>
      <c r="IDR169" s="104"/>
      <c r="IDS169" s="102"/>
      <c r="IDT169" s="103"/>
      <c r="IDV169" s="104"/>
      <c r="IDW169" s="102"/>
      <c r="IDX169" s="103"/>
      <c r="IDZ169" s="104"/>
      <c r="IEA169" s="102"/>
      <c r="IEB169" s="103"/>
      <c r="IED169" s="104"/>
      <c r="IEE169" s="102"/>
      <c r="IEF169" s="103"/>
      <c r="IEH169" s="104"/>
      <c r="IEI169" s="102"/>
      <c r="IEJ169" s="103"/>
      <c r="IEL169" s="104"/>
      <c r="IEM169" s="102"/>
      <c r="IEN169" s="103"/>
      <c r="IEP169" s="104"/>
      <c r="IEQ169" s="102"/>
      <c r="IER169" s="103"/>
      <c r="IET169" s="104"/>
      <c r="IEU169" s="102"/>
      <c r="IEV169" s="103"/>
      <c r="IEX169" s="104"/>
      <c r="IEY169" s="102"/>
      <c r="IEZ169" s="103"/>
      <c r="IFB169" s="104"/>
      <c r="IFC169" s="102"/>
      <c r="IFD169" s="103"/>
      <c r="IFF169" s="104"/>
      <c r="IFG169" s="102"/>
      <c r="IFH169" s="103"/>
      <c r="IFJ169" s="104"/>
      <c r="IFK169" s="102"/>
      <c r="IFL169" s="103"/>
      <c r="IFN169" s="104"/>
      <c r="IFO169" s="102"/>
      <c r="IFP169" s="103"/>
      <c r="IFR169" s="104"/>
      <c r="IFS169" s="102"/>
      <c r="IFT169" s="103"/>
      <c r="IFV169" s="104"/>
      <c r="IFW169" s="102"/>
      <c r="IFX169" s="103"/>
      <c r="IFZ169" s="104"/>
      <c r="IGA169" s="102"/>
      <c r="IGB169" s="103"/>
      <c r="IGD169" s="104"/>
      <c r="IGE169" s="102"/>
      <c r="IGF169" s="103"/>
      <c r="IGH169" s="104"/>
      <c r="IGI169" s="102"/>
      <c r="IGJ169" s="103"/>
      <c r="IGL169" s="104"/>
      <c r="IGM169" s="102"/>
      <c r="IGN169" s="103"/>
      <c r="IGP169" s="104"/>
      <c r="IGQ169" s="102"/>
      <c r="IGR169" s="103"/>
      <c r="IGT169" s="104"/>
      <c r="IGU169" s="102"/>
      <c r="IGV169" s="103"/>
      <c r="IGX169" s="104"/>
      <c r="IGY169" s="102"/>
      <c r="IGZ169" s="103"/>
      <c r="IHB169" s="104"/>
      <c r="IHC169" s="102"/>
      <c r="IHD169" s="103"/>
      <c r="IHF169" s="104"/>
      <c r="IHG169" s="102"/>
      <c r="IHH169" s="103"/>
      <c r="IHJ169" s="104"/>
      <c r="IHK169" s="102"/>
      <c r="IHL169" s="103"/>
      <c r="IHN169" s="104"/>
      <c r="IHO169" s="102"/>
      <c r="IHP169" s="103"/>
      <c r="IHR169" s="104"/>
      <c r="IHS169" s="102"/>
      <c r="IHT169" s="103"/>
      <c r="IHV169" s="104"/>
      <c r="IHW169" s="102"/>
      <c r="IHX169" s="103"/>
      <c r="IHZ169" s="104"/>
      <c r="IIA169" s="102"/>
      <c r="IIB169" s="103"/>
      <c r="IID169" s="104"/>
      <c r="IIE169" s="102"/>
      <c r="IIF169" s="103"/>
      <c r="IIH169" s="104"/>
      <c r="III169" s="102"/>
      <c r="IIJ169" s="103"/>
      <c r="IIL169" s="104"/>
      <c r="IIM169" s="102"/>
      <c r="IIN169" s="103"/>
      <c r="IIP169" s="104"/>
      <c r="IIQ169" s="102"/>
      <c r="IIR169" s="103"/>
      <c r="IIT169" s="104"/>
      <c r="IIU169" s="102"/>
      <c r="IIV169" s="103"/>
      <c r="IIX169" s="104"/>
      <c r="IIY169" s="102"/>
      <c r="IIZ169" s="103"/>
      <c r="IJB169" s="104"/>
      <c r="IJC169" s="102"/>
      <c r="IJD169" s="103"/>
      <c r="IJF169" s="104"/>
      <c r="IJG169" s="102"/>
      <c r="IJH169" s="103"/>
      <c r="IJJ169" s="104"/>
      <c r="IJK169" s="102"/>
      <c r="IJL169" s="103"/>
      <c r="IJN169" s="104"/>
      <c r="IJO169" s="102"/>
      <c r="IJP169" s="103"/>
      <c r="IJR169" s="104"/>
      <c r="IJS169" s="102"/>
      <c r="IJT169" s="103"/>
      <c r="IJV169" s="104"/>
      <c r="IJW169" s="102"/>
      <c r="IJX169" s="103"/>
      <c r="IJZ169" s="104"/>
      <c r="IKA169" s="102"/>
      <c r="IKB169" s="103"/>
      <c r="IKD169" s="104"/>
      <c r="IKE169" s="102"/>
      <c r="IKF169" s="103"/>
      <c r="IKH169" s="104"/>
      <c r="IKI169" s="102"/>
      <c r="IKJ169" s="103"/>
      <c r="IKL169" s="104"/>
      <c r="IKM169" s="102"/>
      <c r="IKN169" s="103"/>
      <c r="IKP169" s="104"/>
      <c r="IKQ169" s="102"/>
      <c r="IKR169" s="103"/>
      <c r="IKT169" s="104"/>
      <c r="IKU169" s="102"/>
      <c r="IKV169" s="103"/>
      <c r="IKX169" s="104"/>
      <c r="IKY169" s="102"/>
      <c r="IKZ169" s="103"/>
      <c r="ILB169" s="104"/>
      <c r="ILC169" s="102"/>
      <c r="ILD169" s="103"/>
      <c r="ILF169" s="104"/>
      <c r="ILG169" s="102"/>
      <c r="ILH169" s="103"/>
      <c r="ILJ169" s="104"/>
      <c r="ILK169" s="102"/>
      <c r="ILL169" s="103"/>
      <c r="ILN169" s="104"/>
      <c r="ILO169" s="102"/>
      <c r="ILP169" s="103"/>
      <c r="ILR169" s="104"/>
      <c r="ILS169" s="102"/>
      <c r="ILT169" s="103"/>
      <c r="ILV169" s="104"/>
      <c r="ILW169" s="102"/>
      <c r="ILX169" s="103"/>
      <c r="ILZ169" s="104"/>
      <c r="IMA169" s="102"/>
      <c r="IMB169" s="103"/>
      <c r="IMD169" s="104"/>
      <c r="IME169" s="102"/>
      <c r="IMF169" s="103"/>
      <c r="IMH169" s="104"/>
      <c r="IMI169" s="102"/>
      <c r="IMJ169" s="103"/>
      <c r="IML169" s="104"/>
      <c r="IMM169" s="102"/>
      <c r="IMN169" s="103"/>
      <c r="IMP169" s="104"/>
      <c r="IMQ169" s="102"/>
      <c r="IMR169" s="103"/>
      <c r="IMT169" s="104"/>
      <c r="IMU169" s="102"/>
      <c r="IMV169" s="103"/>
      <c r="IMX169" s="104"/>
      <c r="IMY169" s="102"/>
      <c r="IMZ169" s="103"/>
      <c r="INB169" s="104"/>
      <c r="INC169" s="102"/>
      <c r="IND169" s="103"/>
      <c r="INF169" s="104"/>
      <c r="ING169" s="102"/>
      <c r="INH169" s="103"/>
      <c r="INJ169" s="104"/>
      <c r="INK169" s="102"/>
      <c r="INL169" s="103"/>
      <c r="INN169" s="104"/>
      <c r="INO169" s="102"/>
      <c r="INP169" s="103"/>
      <c r="INR169" s="104"/>
      <c r="INS169" s="102"/>
      <c r="INT169" s="103"/>
      <c r="INV169" s="104"/>
      <c r="INW169" s="102"/>
      <c r="INX169" s="103"/>
      <c r="INZ169" s="104"/>
      <c r="IOA169" s="102"/>
      <c r="IOB169" s="103"/>
      <c r="IOD169" s="104"/>
      <c r="IOE169" s="102"/>
      <c r="IOF169" s="103"/>
      <c r="IOH169" s="104"/>
      <c r="IOI169" s="102"/>
      <c r="IOJ169" s="103"/>
      <c r="IOL169" s="104"/>
      <c r="IOM169" s="102"/>
      <c r="ION169" s="103"/>
      <c r="IOP169" s="104"/>
      <c r="IOQ169" s="102"/>
      <c r="IOR169" s="103"/>
      <c r="IOT169" s="104"/>
      <c r="IOU169" s="102"/>
      <c r="IOV169" s="103"/>
      <c r="IOX169" s="104"/>
      <c r="IOY169" s="102"/>
      <c r="IOZ169" s="103"/>
      <c r="IPB169" s="104"/>
      <c r="IPC169" s="102"/>
      <c r="IPD169" s="103"/>
      <c r="IPF169" s="104"/>
      <c r="IPG169" s="102"/>
      <c r="IPH169" s="103"/>
      <c r="IPJ169" s="104"/>
      <c r="IPK169" s="102"/>
      <c r="IPL169" s="103"/>
      <c r="IPN169" s="104"/>
      <c r="IPO169" s="102"/>
      <c r="IPP169" s="103"/>
      <c r="IPR169" s="104"/>
      <c r="IPS169" s="102"/>
      <c r="IPT169" s="103"/>
      <c r="IPV169" s="104"/>
      <c r="IPW169" s="102"/>
      <c r="IPX169" s="103"/>
      <c r="IPZ169" s="104"/>
      <c r="IQA169" s="102"/>
      <c r="IQB169" s="103"/>
      <c r="IQD169" s="104"/>
      <c r="IQE169" s="102"/>
      <c r="IQF169" s="103"/>
      <c r="IQH169" s="104"/>
      <c r="IQI169" s="102"/>
      <c r="IQJ169" s="103"/>
      <c r="IQL169" s="104"/>
      <c r="IQM169" s="102"/>
      <c r="IQN169" s="103"/>
      <c r="IQP169" s="104"/>
      <c r="IQQ169" s="102"/>
      <c r="IQR169" s="103"/>
      <c r="IQT169" s="104"/>
      <c r="IQU169" s="102"/>
      <c r="IQV169" s="103"/>
      <c r="IQX169" s="104"/>
      <c r="IQY169" s="102"/>
      <c r="IQZ169" s="103"/>
      <c r="IRB169" s="104"/>
      <c r="IRC169" s="102"/>
      <c r="IRD169" s="103"/>
      <c r="IRF169" s="104"/>
      <c r="IRG169" s="102"/>
      <c r="IRH169" s="103"/>
      <c r="IRJ169" s="104"/>
      <c r="IRK169" s="102"/>
      <c r="IRL169" s="103"/>
      <c r="IRN169" s="104"/>
      <c r="IRO169" s="102"/>
      <c r="IRP169" s="103"/>
      <c r="IRR169" s="104"/>
      <c r="IRS169" s="102"/>
      <c r="IRT169" s="103"/>
      <c r="IRV169" s="104"/>
      <c r="IRW169" s="102"/>
      <c r="IRX169" s="103"/>
      <c r="IRZ169" s="104"/>
      <c r="ISA169" s="102"/>
      <c r="ISB169" s="103"/>
      <c r="ISD169" s="104"/>
      <c r="ISE169" s="102"/>
      <c r="ISF169" s="103"/>
      <c r="ISH169" s="104"/>
      <c r="ISI169" s="102"/>
      <c r="ISJ169" s="103"/>
      <c r="ISL169" s="104"/>
      <c r="ISM169" s="102"/>
      <c r="ISN169" s="103"/>
      <c r="ISP169" s="104"/>
      <c r="ISQ169" s="102"/>
      <c r="ISR169" s="103"/>
      <c r="IST169" s="104"/>
      <c r="ISU169" s="102"/>
      <c r="ISV169" s="103"/>
      <c r="ISX169" s="104"/>
      <c r="ISY169" s="102"/>
      <c r="ISZ169" s="103"/>
      <c r="ITB169" s="104"/>
      <c r="ITC169" s="102"/>
      <c r="ITD169" s="103"/>
      <c r="ITF169" s="104"/>
      <c r="ITG169" s="102"/>
      <c r="ITH169" s="103"/>
      <c r="ITJ169" s="104"/>
      <c r="ITK169" s="102"/>
      <c r="ITL169" s="103"/>
      <c r="ITN169" s="104"/>
      <c r="ITO169" s="102"/>
      <c r="ITP169" s="103"/>
      <c r="ITR169" s="104"/>
      <c r="ITS169" s="102"/>
      <c r="ITT169" s="103"/>
      <c r="ITV169" s="104"/>
      <c r="ITW169" s="102"/>
      <c r="ITX169" s="103"/>
      <c r="ITZ169" s="104"/>
      <c r="IUA169" s="102"/>
      <c r="IUB169" s="103"/>
      <c r="IUD169" s="104"/>
      <c r="IUE169" s="102"/>
      <c r="IUF169" s="103"/>
      <c r="IUH169" s="104"/>
      <c r="IUI169" s="102"/>
      <c r="IUJ169" s="103"/>
      <c r="IUL169" s="104"/>
      <c r="IUM169" s="102"/>
      <c r="IUN169" s="103"/>
      <c r="IUP169" s="104"/>
      <c r="IUQ169" s="102"/>
      <c r="IUR169" s="103"/>
      <c r="IUT169" s="104"/>
      <c r="IUU169" s="102"/>
      <c r="IUV169" s="103"/>
      <c r="IUX169" s="104"/>
      <c r="IUY169" s="102"/>
      <c r="IUZ169" s="103"/>
      <c r="IVB169" s="104"/>
      <c r="IVC169" s="102"/>
      <c r="IVD169" s="103"/>
      <c r="IVF169" s="104"/>
      <c r="IVG169" s="102"/>
      <c r="IVH169" s="103"/>
      <c r="IVJ169" s="104"/>
      <c r="IVK169" s="102"/>
      <c r="IVL169" s="103"/>
      <c r="IVN169" s="104"/>
      <c r="IVO169" s="102"/>
      <c r="IVP169" s="103"/>
      <c r="IVR169" s="104"/>
      <c r="IVS169" s="102"/>
      <c r="IVT169" s="103"/>
      <c r="IVV169" s="104"/>
      <c r="IVW169" s="102"/>
      <c r="IVX169" s="103"/>
      <c r="IVZ169" s="104"/>
      <c r="IWA169" s="102"/>
      <c r="IWB169" s="103"/>
      <c r="IWD169" s="104"/>
      <c r="IWE169" s="102"/>
      <c r="IWF169" s="103"/>
      <c r="IWH169" s="104"/>
      <c r="IWI169" s="102"/>
      <c r="IWJ169" s="103"/>
      <c r="IWL169" s="104"/>
      <c r="IWM169" s="102"/>
      <c r="IWN169" s="103"/>
      <c r="IWP169" s="104"/>
      <c r="IWQ169" s="102"/>
      <c r="IWR169" s="103"/>
      <c r="IWT169" s="104"/>
      <c r="IWU169" s="102"/>
      <c r="IWV169" s="103"/>
      <c r="IWX169" s="104"/>
      <c r="IWY169" s="102"/>
      <c r="IWZ169" s="103"/>
      <c r="IXB169" s="104"/>
      <c r="IXC169" s="102"/>
      <c r="IXD169" s="103"/>
      <c r="IXF169" s="104"/>
      <c r="IXG169" s="102"/>
      <c r="IXH169" s="103"/>
      <c r="IXJ169" s="104"/>
      <c r="IXK169" s="102"/>
      <c r="IXL169" s="103"/>
      <c r="IXN169" s="104"/>
      <c r="IXO169" s="102"/>
      <c r="IXP169" s="103"/>
      <c r="IXR169" s="104"/>
      <c r="IXS169" s="102"/>
      <c r="IXT169" s="103"/>
      <c r="IXV169" s="104"/>
      <c r="IXW169" s="102"/>
      <c r="IXX169" s="103"/>
      <c r="IXZ169" s="104"/>
      <c r="IYA169" s="102"/>
      <c r="IYB169" s="103"/>
      <c r="IYD169" s="104"/>
      <c r="IYE169" s="102"/>
      <c r="IYF169" s="103"/>
      <c r="IYH169" s="104"/>
      <c r="IYI169" s="102"/>
      <c r="IYJ169" s="103"/>
      <c r="IYL169" s="104"/>
      <c r="IYM169" s="102"/>
      <c r="IYN169" s="103"/>
      <c r="IYP169" s="104"/>
      <c r="IYQ169" s="102"/>
      <c r="IYR169" s="103"/>
      <c r="IYT169" s="104"/>
      <c r="IYU169" s="102"/>
      <c r="IYV169" s="103"/>
      <c r="IYX169" s="104"/>
      <c r="IYY169" s="102"/>
      <c r="IYZ169" s="103"/>
      <c r="IZB169" s="104"/>
      <c r="IZC169" s="102"/>
      <c r="IZD169" s="103"/>
      <c r="IZF169" s="104"/>
      <c r="IZG169" s="102"/>
      <c r="IZH169" s="103"/>
      <c r="IZJ169" s="104"/>
      <c r="IZK169" s="102"/>
      <c r="IZL169" s="103"/>
      <c r="IZN169" s="104"/>
      <c r="IZO169" s="102"/>
      <c r="IZP169" s="103"/>
      <c r="IZR169" s="104"/>
      <c r="IZS169" s="102"/>
      <c r="IZT169" s="103"/>
      <c r="IZV169" s="104"/>
      <c r="IZW169" s="102"/>
      <c r="IZX169" s="103"/>
      <c r="IZZ169" s="104"/>
      <c r="JAA169" s="102"/>
      <c r="JAB169" s="103"/>
      <c r="JAD169" s="104"/>
      <c r="JAE169" s="102"/>
      <c r="JAF169" s="103"/>
      <c r="JAH169" s="104"/>
      <c r="JAI169" s="102"/>
      <c r="JAJ169" s="103"/>
      <c r="JAL169" s="104"/>
      <c r="JAM169" s="102"/>
      <c r="JAN169" s="103"/>
      <c r="JAP169" s="104"/>
      <c r="JAQ169" s="102"/>
      <c r="JAR169" s="103"/>
      <c r="JAT169" s="104"/>
      <c r="JAU169" s="102"/>
      <c r="JAV169" s="103"/>
      <c r="JAX169" s="104"/>
      <c r="JAY169" s="102"/>
      <c r="JAZ169" s="103"/>
      <c r="JBB169" s="104"/>
      <c r="JBC169" s="102"/>
      <c r="JBD169" s="103"/>
      <c r="JBF169" s="104"/>
      <c r="JBG169" s="102"/>
      <c r="JBH169" s="103"/>
      <c r="JBJ169" s="104"/>
      <c r="JBK169" s="102"/>
      <c r="JBL169" s="103"/>
      <c r="JBN169" s="104"/>
      <c r="JBO169" s="102"/>
      <c r="JBP169" s="103"/>
      <c r="JBR169" s="104"/>
      <c r="JBS169" s="102"/>
      <c r="JBT169" s="103"/>
      <c r="JBV169" s="104"/>
      <c r="JBW169" s="102"/>
      <c r="JBX169" s="103"/>
      <c r="JBZ169" s="104"/>
      <c r="JCA169" s="102"/>
      <c r="JCB169" s="103"/>
      <c r="JCD169" s="104"/>
      <c r="JCE169" s="102"/>
      <c r="JCF169" s="103"/>
      <c r="JCH169" s="104"/>
      <c r="JCI169" s="102"/>
      <c r="JCJ169" s="103"/>
      <c r="JCL169" s="104"/>
      <c r="JCM169" s="102"/>
      <c r="JCN169" s="103"/>
      <c r="JCP169" s="104"/>
      <c r="JCQ169" s="102"/>
      <c r="JCR169" s="103"/>
      <c r="JCT169" s="104"/>
      <c r="JCU169" s="102"/>
      <c r="JCV169" s="103"/>
      <c r="JCX169" s="104"/>
      <c r="JCY169" s="102"/>
      <c r="JCZ169" s="103"/>
      <c r="JDB169" s="104"/>
      <c r="JDC169" s="102"/>
      <c r="JDD169" s="103"/>
      <c r="JDF169" s="104"/>
      <c r="JDG169" s="102"/>
      <c r="JDH169" s="103"/>
      <c r="JDJ169" s="104"/>
      <c r="JDK169" s="102"/>
      <c r="JDL169" s="103"/>
      <c r="JDN169" s="104"/>
      <c r="JDO169" s="102"/>
      <c r="JDP169" s="103"/>
      <c r="JDR169" s="104"/>
      <c r="JDS169" s="102"/>
      <c r="JDT169" s="103"/>
      <c r="JDV169" s="104"/>
      <c r="JDW169" s="102"/>
      <c r="JDX169" s="103"/>
      <c r="JDZ169" s="104"/>
      <c r="JEA169" s="102"/>
      <c r="JEB169" s="103"/>
      <c r="JED169" s="104"/>
      <c r="JEE169" s="102"/>
      <c r="JEF169" s="103"/>
      <c r="JEH169" s="104"/>
      <c r="JEI169" s="102"/>
      <c r="JEJ169" s="103"/>
      <c r="JEL169" s="104"/>
      <c r="JEM169" s="102"/>
      <c r="JEN169" s="103"/>
      <c r="JEP169" s="104"/>
      <c r="JEQ169" s="102"/>
      <c r="JER169" s="103"/>
      <c r="JET169" s="104"/>
      <c r="JEU169" s="102"/>
      <c r="JEV169" s="103"/>
      <c r="JEX169" s="104"/>
      <c r="JEY169" s="102"/>
      <c r="JEZ169" s="103"/>
      <c r="JFB169" s="104"/>
      <c r="JFC169" s="102"/>
      <c r="JFD169" s="103"/>
      <c r="JFF169" s="104"/>
      <c r="JFG169" s="102"/>
      <c r="JFH169" s="103"/>
      <c r="JFJ169" s="104"/>
      <c r="JFK169" s="102"/>
      <c r="JFL169" s="103"/>
      <c r="JFN169" s="104"/>
      <c r="JFO169" s="102"/>
      <c r="JFP169" s="103"/>
      <c r="JFR169" s="104"/>
      <c r="JFS169" s="102"/>
      <c r="JFT169" s="103"/>
      <c r="JFV169" s="104"/>
      <c r="JFW169" s="102"/>
      <c r="JFX169" s="103"/>
      <c r="JFZ169" s="104"/>
      <c r="JGA169" s="102"/>
      <c r="JGB169" s="103"/>
      <c r="JGD169" s="104"/>
      <c r="JGE169" s="102"/>
      <c r="JGF169" s="103"/>
      <c r="JGH169" s="104"/>
      <c r="JGI169" s="102"/>
      <c r="JGJ169" s="103"/>
      <c r="JGL169" s="104"/>
      <c r="JGM169" s="102"/>
      <c r="JGN169" s="103"/>
      <c r="JGP169" s="104"/>
      <c r="JGQ169" s="102"/>
      <c r="JGR169" s="103"/>
      <c r="JGT169" s="104"/>
      <c r="JGU169" s="102"/>
      <c r="JGV169" s="103"/>
      <c r="JGX169" s="104"/>
      <c r="JGY169" s="102"/>
      <c r="JGZ169" s="103"/>
      <c r="JHB169" s="104"/>
      <c r="JHC169" s="102"/>
      <c r="JHD169" s="103"/>
      <c r="JHF169" s="104"/>
      <c r="JHG169" s="102"/>
      <c r="JHH169" s="103"/>
      <c r="JHJ169" s="104"/>
      <c r="JHK169" s="102"/>
      <c r="JHL169" s="103"/>
      <c r="JHN169" s="104"/>
      <c r="JHO169" s="102"/>
      <c r="JHP169" s="103"/>
      <c r="JHR169" s="104"/>
      <c r="JHS169" s="102"/>
      <c r="JHT169" s="103"/>
      <c r="JHV169" s="104"/>
      <c r="JHW169" s="102"/>
      <c r="JHX169" s="103"/>
      <c r="JHZ169" s="104"/>
      <c r="JIA169" s="102"/>
      <c r="JIB169" s="103"/>
      <c r="JID169" s="104"/>
      <c r="JIE169" s="102"/>
      <c r="JIF169" s="103"/>
      <c r="JIH169" s="104"/>
      <c r="JII169" s="102"/>
      <c r="JIJ169" s="103"/>
      <c r="JIL169" s="104"/>
      <c r="JIM169" s="102"/>
      <c r="JIN169" s="103"/>
      <c r="JIP169" s="104"/>
      <c r="JIQ169" s="102"/>
      <c r="JIR169" s="103"/>
      <c r="JIT169" s="104"/>
      <c r="JIU169" s="102"/>
      <c r="JIV169" s="103"/>
      <c r="JIX169" s="104"/>
      <c r="JIY169" s="102"/>
      <c r="JIZ169" s="103"/>
      <c r="JJB169" s="104"/>
      <c r="JJC169" s="102"/>
      <c r="JJD169" s="103"/>
      <c r="JJF169" s="104"/>
      <c r="JJG169" s="102"/>
      <c r="JJH169" s="103"/>
      <c r="JJJ169" s="104"/>
      <c r="JJK169" s="102"/>
      <c r="JJL169" s="103"/>
      <c r="JJN169" s="104"/>
      <c r="JJO169" s="102"/>
      <c r="JJP169" s="103"/>
      <c r="JJR169" s="104"/>
      <c r="JJS169" s="102"/>
      <c r="JJT169" s="103"/>
      <c r="JJV169" s="104"/>
      <c r="JJW169" s="102"/>
      <c r="JJX169" s="103"/>
      <c r="JJZ169" s="104"/>
      <c r="JKA169" s="102"/>
      <c r="JKB169" s="103"/>
      <c r="JKD169" s="104"/>
      <c r="JKE169" s="102"/>
      <c r="JKF169" s="103"/>
      <c r="JKH169" s="104"/>
      <c r="JKI169" s="102"/>
      <c r="JKJ169" s="103"/>
      <c r="JKL169" s="104"/>
      <c r="JKM169" s="102"/>
      <c r="JKN169" s="103"/>
      <c r="JKP169" s="104"/>
      <c r="JKQ169" s="102"/>
      <c r="JKR169" s="103"/>
      <c r="JKT169" s="104"/>
      <c r="JKU169" s="102"/>
      <c r="JKV169" s="103"/>
      <c r="JKX169" s="104"/>
      <c r="JKY169" s="102"/>
      <c r="JKZ169" s="103"/>
      <c r="JLB169" s="104"/>
      <c r="JLC169" s="102"/>
      <c r="JLD169" s="103"/>
      <c r="JLF169" s="104"/>
      <c r="JLG169" s="102"/>
      <c r="JLH169" s="103"/>
      <c r="JLJ169" s="104"/>
      <c r="JLK169" s="102"/>
      <c r="JLL169" s="103"/>
      <c r="JLN169" s="104"/>
      <c r="JLO169" s="102"/>
      <c r="JLP169" s="103"/>
      <c r="JLR169" s="104"/>
      <c r="JLS169" s="102"/>
      <c r="JLT169" s="103"/>
      <c r="JLV169" s="104"/>
      <c r="JLW169" s="102"/>
      <c r="JLX169" s="103"/>
      <c r="JLZ169" s="104"/>
      <c r="JMA169" s="102"/>
      <c r="JMB169" s="103"/>
      <c r="JMD169" s="104"/>
      <c r="JME169" s="102"/>
      <c r="JMF169" s="103"/>
      <c r="JMH169" s="104"/>
      <c r="JMI169" s="102"/>
      <c r="JMJ169" s="103"/>
      <c r="JML169" s="104"/>
      <c r="JMM169" s="102"/>
      <c r="JMN169" s="103"/>
      <c r="JMP169" s="104"/>
      <c r="JMQ169" s="102"/>
      <c r="JMR169" s="103"/>
      <c r="JMT169" s="104"/>
      <c r="JMU169" s="102"/>
      <c r="JMV169" s="103"/>
      <c r="JMX169" s="104"/>
      <c r="JMY169" s="102"/>
      <c r="JMZ169" s="103"/>
      <c r="JNB169" s="104"/>
      <c r="JNC169" s="102"/>
      <c r="JND169" s="103"/>
      <c r="JNF169" s="104"/>
      <c r="JNG169" s="102"/>
      <c r="JNH169" s="103"/>
      <c r="JNJ169" s="104"/>
      <c r="JNK169" s="102"/>
      <c r="JNL169" s="103"/>
      <c r="JNN169" s="104"/>
      <c r="JNO169" s="102"/>
      <c r="JNP169" s="103"/>
      <c r="JNR169" s="104"/>
      <c r="JNS169" s="102"/>
      <c r="JNT169" s="103"/>
      <c r="JNV169" s="104"/>
      <c r="JNW169" s="102"/>
      <c r="JNX169" s="103"/>
      <c r="JNZ169" s="104"/>
      <c r="JOA169" s="102"/>
      <c r="JOB169" s="103"/>
      <c r="JOD169" s="104"/>
      <c r="JOE169" s="102"/>
      <c r="JOF169" s="103"/>
      <c r="JOH169" s="104"/>
      <c r="JOI169" s="102"/>
      <c r="JOJ169" s="103"/>
      <c r="JOL169" s="104"/>
      <c r="JOM169" s="102"/>
      <c r="JON169" s="103"/>
      <c r="JOP169" s="104"/>
      <c r="JOQ169" s="102"/>
      <c r="JOR169" s="103"/>
      <c r="JOT169" s="104"/>
      <c r="JOU169" s="102"/>
      <c r="JOV169" s="103"/>
      <c r="JOX169" s="104"/>
      <c r="JOY169" s="102"/>
      <c r="JOZ169" s="103"/>
      <c r="JPB169" s="104"/>
      <c r="JPC169" s="102"/>
      <c r="JPD169" s="103"/>
      <c r="JPF169" s="104"/>
      <c r="JPG169" s="102"/>
      <c r="JPH169" s="103"/>
      <c r="JPJ169" s="104"/>
      <c r="JPK169" s="102"/>
      <c r="JPL169" s="103"/>
      <c r="JPN169" s="104"/>
      <c r="JPO169" s="102"/>
      <c r="JPP169" s="103"/>
      <c r="JPR169" s="104"/>
      <c r="JPS169" s="102"/>
      <c r="JPT169" s="103"/>
      <c r="JPV169" s="104"/>
      <c r="JPW169" s="102"/>
      <c r="JPX169" s="103"/>
      <c r="JPZ169" s="104"/>
      <c r="JQA169" s="102"/>
      <c r="JQB169" s="103"/>
      <c r="JQD169" s="104"/>
      <c r="JQE169" s="102"/>
      <c r="JQF169" s="103"/>
      <c r="JQH169" s="104"/>
      <c r="JQI169" s="102"/>
      <c r="JQJ169" s="103"/>
      <c r="JQL169" s="104"/>
      <c r="JQM169" s="102"/>
      <c r="JQN169" s="103"/>
      <c r="JQP169" s="104"/>
      <c r="JQQ169" s="102"/>
      <c r="JQR169" s="103"/>
      <c r="JQT169" s="104"/>
      <c r="JQU169" s="102"/>
      <c r="JQV169" s="103"/>
      <c r="JQX169" s="104"/>
      <c r="JQY169" s="102"/>
      <c r="JQZ169" s="103"/>
      <c r="JRB169" s="104"/>
      <c r="JRC169" s="102"/>
      <c r="JRD169" s="103"/>
      <c r="JRF169" s="104"/>
      <c r="JRG169" s="102"/>
      <c r="JRH169" s="103"/>
      <c r="JRJ169" s="104"/>
      <c r="JRK169" s="102"/>
      <c r="JRL169" s="103"/>
      <c r="JRN169" s="104"/>
      <c r="JRO169" s="102"/>
      <c r="JRP169" s="103"/>
      <c r="JRR169" s="104"/>
      <c r="JRS169" s="102"/>
      <c r="JRT169" s="103"/>
      <c r="JRV169" s="104"/>
      <c r="JRW169" s="102"/>
      <c r="JRX169" s="103"/>
      <c r="JRZ169" s="104"/>
      <c r="JSA169" s="102"/>
      <c r="JSB169" s="103"/>
      <c r="JSD169" s="104"/>
      <c r="JSE169" s="102"/>
      <c r="JSF169" s="103"/>
      <c r="JSH169" s="104"/>
      <c r="JSI169" s="102"/>
      <c r="JSJ169" s="103"/>
      <c r="JSL169" s="104"/>
      <c r="JSM169" s="102"/>
      <c r="JSN169" s="103"/>
      <c r="JSP169" s="104"/>
      <c r="JSQ169" s="102"/>
      <c r="JSR169" s="103"/>
      <c r="JST169" s="104"/>
      <c r="JSU169" s="102"/>
      <c r="JSV169" s="103"/>
      <c r="JSX169" s="104"/>
      <c r="JSY169" s="102"/>
      <c r="JSZ169" s="103"/>
      <c r="JTB169" s="104"/>
      <c r="JTC169" s="102"/>
      <c r="JTD169" s="103"/>
      <c r="JTF169" s="104"/>
      <c r="JTG169" s="102"/>
      <c r="JTH169" s="103"/>
      <c r="JTJ169" s="104"/>
      <c r="JTK169" s="102"/>
      <c r="JTL169" s="103"/>
      <c r="JTN169" s="104"/>
      <c r="JTO169" s="102"/>
      <c r="JTP169" s="103"/>
      <c r="JTR169" s="104"/>
      <c r="JTS169" s="102"/>
      <c r="JTT169" s="103"/>
      <c r="JTV169" s="104"/>
      <c r="JTW169" s="102"/>
      <c r="JTX169" s="103"/>
      <c r="JTZ169" s="104"/>
      <c r="JUA169" s="102"/>
      <c r="JUB169" s="103"/>
      <c r="JUD169" s="104"/>
      <c r="JUE169" s="102"/>
      <c r="JUF169" s="103"/>
      <c r="JUH169" s="104"/>
      <c r="JUI169" s="102"/>
      <c r="JUJ169" s="103"/>
      <c r="JUL169" s="104"/>
      <c r="JUM169" s="102"/>
      <c r="JUN169" s="103"/>
      <c r="JUP169" s="104"/>
      <c r="JUQ169" s="102"/>
      <c r="JUR169" s="103"/>
      <c r="JUT169" s="104"/>
      <c r="JUU169" s="102"/>
      <c r="JUV169" s="103"/>
      <c r="JUX169" s="104"/>
      <c r="JUY169" s="102"/>
      <c r="JUZ169" s="103"/>
      <c r="JVB169" s="104"/>
      <c r="JVC169" s="102"/>
      <c r="JVD169" s="103"/>
      <c r="JVF169" s="104"/>
      <c r="JVG169" s="102"/>
      <c r="JVH169" s="103"/>
      <c r="JVJ169" s="104"/>
      <c r="JVK169" s="102"/>
      <c r="JVL169" s="103"/>
      <c r="JVN169" s="104"/>
      <c r="JVO169" s="102"/>
      <c r="JVP169" s="103"/>
      <c r="JVR169" s="104"/>
      <c r="JVS169" s="102"/>
      <c r="JVT169" s="103"/>
      <c r="JVV169" s="104"/>
      <c r="JVW169" s="102"/>
      <c r="JVX169" s="103"/>
      <c r="JVZ169" s="104"/>
      <c r="JWA169" s="102"/>
      <c r="JWB169" s="103"/>
      <c r="JWD169" s="104"/>
      <c r="JWE169" s="102"/>
      <c r="JWF169" s="103"/>
      <c r="JWH169" s="104"/>
      <c r="JWI169" s="102"/>
      <c r="JWJ169" s="103"/>
      <c r="JWL169" s="104"/>
      <c r="JWM169" s="102"/>
      <c r="JWN169" s="103"/>
      <c r="JWP169" s="104"/>
      <c r="JWQ169" s="102"/>
      <c r="JWR169" s="103"/>
      <c r="JWT169" s="104"/>
      <c r="JWU169" s="102"/>
      <c r="JWV169" s="103"/>
      <c r="JWX169" s="104"/>
      <c r="JWY169" s="102"/>
      <c r="JWZ169" s="103"/>
      <c r="JXB169" s="104"/>
      <c r="JXC169" s="102"/>
      <c r="JXD169" s="103"/>
      <c r="JXF169" s="104"/>
      <c r="JXG169" s="102"/>
      <c r="JXH169" s="103"/>
      <c r="JXJ169" s="104"/>
      <c r="JXK169" s="102"/>
      <c r="JXL169" s="103"/>
      <c r="JXN169" s="104"/>
      <c r="JXO169" s="102"/>
      <c r="JXP169" s="103"/>
      <c r="JXR169" s="104"/>
      <c r="JXS169" s="102"/>
      <c r="JXT169" s="103"/>
      <c r="JXV169" s="104"/>
      <c r="JXW169" s="102"/>
      <c r="JXX169" s="103"/>
      <c r="JXZ169" s="104"/>
      <c r="JYA169" s="102"/>
      <c r="JYB169" s="103"/>
      <c r="JYD169" s="104"/>
      <c r="JYE169" s="102"/>
      <c r="JYF169" s="103"/>
      <c r="JYH169" s="104"/>
      <c r="JYI169" s="102"/>
      <c r="JYJ169" s="103"/>
      <c r="JYL169" s="104"/>
      <c r="JYM169" s="102"/>
      <c r="JYN169" s="103"/>
      <c r="JYP169" s="104"/>
      <c r="JYQ169" s="102"/>
      <c r="JYR169" s="103"/>
      <c r="JYT169" s="104"/>
      <c r="JYU169" s="102"/>
      <c r="JYV169" s="103"/>
      <c r="JYX169" s="104"/>
      <c r="JYY169" s="102"/>
      <c r="JYZ169" s="103"/>
      <c r="JZB169" s="104"/>
      <c r="JZC169" s="102"/>
      <c r="JZD169" s="103"/>
      <c r="JZF169" s="104"/>
      <c r="JZG169" s="102"/>
      <c r="JZH169" s="103"/>
      <c r="JZJ169" s="104"/>
      <c r="JZK169" s="102"/>
      <c r="JZL169" s="103"/>
      <c r="JZN169" s="104"/>
      <c r="JZO169" s="102"/>
      <c r="JZP169" s="103"/>
      <c r="JZR169" s="104"/>
      <c r="JZS169" s="102"/>
      <c r="JZT169" s="103"/>
      <c r="JZV169" s="104"/>
      <c r="JZW169" s="102"/>
      <c r="JZX169" s="103"/>
      <c r="JZZ169" s="104"/>
      <c r="KAA169" s="102"/>
      <c r="KAB169" s="103"/>
      <c r="KAD169" s="104"/>
      <c r="KAE169" s="102"/>
      <c r="KAF169" s="103"/>
      <c r="KAH169" s="104"/>
      <c r="KAI169" s="102"/>
      <c r="KAJ169" s="103"/>
      <c r="KAL169" s="104"/>
      <c r="KAM169" s="102"/>
      <c r="KAN169" s="103"/>
      <c r="KAP169" s="104"/>
      <c r="KAQ169" s="102"/>
      <c r="KAR169" s="103"/>
      <c r="KAT169" s="104"/>
      <c r="KAU169" s="102"/>
      <c r="KAV169" s="103"/>
      <c r="KAX169" s="104"/>
      <c r="KAY169" s="102"/>
      <c r="KAZ169" s="103"/>
      <c r="KBB169" s="104"/>
      <c r="KBC169" s="102"/>
      <c r="KBD169" s="103"/>
      <c r="KBF169" s="104"/>
      <c r="KBG169" s="102"/>
      <c r="KBH169" s="103"/>
      <c r="KBJ169" s="104"/>
      <c r="KBK169" s="102"/>
      <c r="KBL169" s="103"/>
      <c r="KBN169" s="104"/>
      <c r="KBO169" s="102"/>
      <c r="KBP169" s="103"/>
      <c r="KBR169" s="104"/>
      <c r="KBS169" s="102"/>
      <c r="KBT169" s="103"/>
      <c r="KBV169" s="104"/>
      <c r="KBW169" s="102"/>
      <c r="KBX169" s="103"/>
      <c r="KBZ169" s="104"/>
      <c r="KCA169" s="102"/>
      <c r="KCB169" s="103"/>
      <c r="KCD169" s="104"/>
      <c r="KCE169" s="102"/>
      <c r="KCF169" s="103"/>
      <c r="KCH169" s="104"/>
      <c r="KCI169" s="102"/>
      <c r="KCJ169" s="103"/>
      <c r="KCL169" s="104"/>
      <c r="KCM169" s="102"/>
      <c r="KCN169" s="103"/>
      <c r="KCP169" s="104"/>
      <c r="KCQ169" s="102"/>
      <c r="KCR169" s="103"/>
      <c r="KCT169" s="104"/>
      <c r="KCU169" s="102"/>
      <c r="KCV169" s="103"/>
      <c r="KCX169" s="104"/>
      <c r="KCY169" s="102"/>
      <c r="KCZ169" s="103"/>
      <c r="KDB169" s="104"/>
      <c r="KDC169" s="102"/>
      <c r="KDD169" s="103"/>
      <c r="KDF169" s="104"/>
      <c r="KDG169" s="102"/>
      <c r="KDH169" s="103"/>
      <c r="KDJ169" s="104"/>
      <c r="KDK169" s="102"/>
      <c r="KDL169" s="103"/>
      <c r="KDN169" s="104"/>
      <c r="KDO169" s="102"/>
      <c r="KDP169" s="103"/>
      <c r="KDR169" s="104"/>
      <c r="KDS169" s="102"/>
      <c r="KDT169" s="103"/>
      <c r="KDV169" s="104"/>
      <c r="KDW169" s="102"/>
      <c r="KDX169" s="103"/>
      <c r="KDZ169" s="104"/>
      <c r="KEA169" s="102"/>
      <c r="KEB169" s="103"/>
      <c r="KED169" s="104"/>
      <c r="KEE169" s="102"/>
      <c r="KEF169" s="103"/>
      <c r="KEH169" s="104"/>
      <c r="KEI169" s="102"/>
      <c r="KEJ169" s="103"/>
      <c r="KEL169" s="104"/>
      <c r="KEM169" s="102"/>
      <c r="KEN169" s="103"/>
      <c r="KEP169" s="104"/>
      <c r="KEQ169" s="102"/>
      <c r="KER169" s="103"/>
      <c r="KET169" s="104"/>
      <c r="KEU169" s="102"/>
      <c r="KEV169" s="103"/>
      <c r="KEX169" s="104"/>
      <c r="KEY169" s="102"/>
      <c r="KEZ169" s="103"/>
      <c r="KFB169" s="104"/>
      <c r="KFC169" s="102"/>
      <c r="KFD169" s="103"/>
      <c r="KFF169" s="104"/>
      <c r="KFG169" s="102"/>
      <c r="KFH169" s="103"/>
      <c r="KFJ169" s="104"/>
      <c r="KFK169" s="102"/>
      <c r="KFL169" s="103"/>
      <c r="KFN169" s="104"/>
      <c r="KFO169" s="102"/>
      <c r="KFP169" s="103"/>
      <c r="KFR169" s="104"/>
      <c r="KFS169" s="102"/>
      <c r="KFT169" s="103"/>
      <c r="KFV169" s="104"/>
      <c r="KFW169" s="102"/>
      <c r="KFX169" s="103"/>
      <c r="KFZ169" s="104"/>
      <c r="KGA169" s="102"/>
      <c r="KGB169" s="103"/>
      <c r="KGD169" s="104"/>
      <c r="KGE169" s="102"/>
      <c r="KGF169" s="103"/>
      <c r="KGH169" s="104"/>
      <c r="KGI169" s="102"/>
      <c r="KGJ169" s="103"/>
      <c r="KGL169" s="104"/>
      <c r="KGM169" s="102"/>
      <c r="KGN169" s="103"/>
      <c r="KGP169" s="104"/>
      <c r="KGQ169" s="102"/>
      <c r="KGR169" s="103"/>
      <c r="KGT169" s="104"/>
      <c r="KGU169" s="102"/>
      <c r="KGV169" s="103"/>
      <c r="KGX169" s="104"/>
      <c r="KGY169" s="102"/>
      <c r="KGZ169" s="103"/>
      <c r="KHB169" s="104"/>
      <c r="KHC169" s="102"/>
      <c r="KHD169" s="103"/>
      <c r="KHF169" s="104"/>
      <c r="KHG169" s="102"/>
      <c r="KHH169" s="103"/>
      <c r="KHJ169" s="104"/>
      <c r="KHK169" s="102"/>
      <c r="KHL169" s="103"/>
      <c r="KHN169" s="104"/>
      <c r="KHO169" s="102"/>
      <c r="KHP169" s="103"/>
      <c r="KHR169" s="104"/>
      <c r="KHS169" s="102"/>
      <c r="KHT169" s="103"/>
      <c r="KHV169" s="104"/>
      <c r="KHW169" s="102"/>
      <c r="KHX169" s="103"/>
      <c r="KHZ169" s="104"/>
      <c r="KIA169" s="102"/>
      <c r="KIB169" s="103"/>
      <c r="KID169" s="104"/>
      <c r="KIE169" s="102"/>
      <c r="KIF169" s="103"/>
      <c r="KIH169" s="104"/>
      <c r="KII169" s="102"/>
      <c r="KIJ169" s="103"/>
      <c r="KIL169" s="104"/>
      <c r="KIM169" s="102"/>
      <c r="KIN169" s="103"/>
      <c r="KIP169" s="104"/>
      <c r="KIQ169" s="102"/>
      <c r="KIR169" s="103"/>
      <c r="KIT169" s="104"/>
      <c r="KIU169" s="102"/>
      <c r="KIV169" s="103"/>
      <c r="KIX169" s="104"/>
      <c r="KIY169" s="102"/>
      <c r="KIZ169" s="103"/>
      <c r="KJB169" s="104"/>
      <c r="KJC169" s="102"/>
      <c r="KJD169" s="103"/>
      <c r="KJF169" s="104"/>
      <c r="KJG169" s="102"/>
      <c r="KJH169" s="103"/>
      <c r="KJJ169" s="104"/>
      <c r="KJK169" s="102"/>
      <c r="KJL169" s="103"/>
      <c r="KJN169" s="104"/>
      <c r="KJO169" s="102"/>
      <c r="KJP169" s="103"/>
      <c r="KJR169" s="104"/>
      <c r="KJS169" s="102"/>
      <c r="KJT169" s="103"/>
      <c r="KJV169" s="104"/>
      <c r="KJW169" s="102"/>
      <c r="KJX169" s="103"/>
      <c r="KJZ169" s="104"/>
      <c r="KKA169" s="102"/>
      <c r="KKB169" s="103"/>
      <c r="KKD169" s="104"/>
      <c r="KKE169" s="102"/>
      <c r="KKF169" s="103"/>
      <c r="KKH169" s="104"/>
      <c r="KKI169" s="102"/>
      <c r="KKJ169" s="103"/>
      <c r="KKL169" s="104"/>
      <c r="KKM169" s="102"/>
      <c r="KKN169" s="103"/>
      <c r="KKP169" s="104"/>
      <c r="KKQ169" s="102"/>
      <c r="KKR169" s="103"/>
      <c r="KKT169" s="104"/>
      <c r="KKU169" s="102"/>
      <c r="KKV169" s="103"/>
      <c r="KKX169" s="104"/>
      <c r="KKY169" s="102"/>
      <c r="KKZ169" s="103"/>
      <c r="KLB169" s="104"/>
      <c r="KLC169" s="102"/>
      <c r="KLD169" s="103"/>
      <c r="KLF169" s="104"/>
      <c r="KLG169" s="102"/>
      <c r="KLH169" s="103"/>
      <c r="KLJ169" s="104"/>
      <c r="KLK169" s="102"/>
      <c r="KLL169" s="103"/>
      <c r="KLN169" s="104"/>
      <c r="KLO169" s="102"/>
      <c r="KLP169" s="103"/>
      <c r="KLR169" s="104"/>
      <c r="KLS169" s="102"/>
      <c r="KLT169" s="103"/>
      <c r="KLV169" s="104"/>
      <c r="KLW169" s="102"/>
      <c r="KLX169" s="103"/>
      <c r="KLZ169" s="104"/>
      <c r="KMA169" s="102"/>
      <c r="KMB169" s="103"/>
      <c r="KMD169" s="104"/>
      <c r="KME169" s="102"/>
      <c r="KMF169" s="103"/>
      <c r="KMH169" s="104"/>
      <c r="KMI169" s="102"/>
      <c r="KMJ169" s="103"/>
      <c r="KML169" s="104"/>
      <c r="KMM169" s="102"/>
      <c r="KMN169" s="103"/>
      <c r="KMP169" s="104"/>
      <c r="KMQ169" s="102"/>
      <c r="KMR169" s="103"/>
      <c r="KMT169" s="104"/>
      <c r="KMU169" s="102"/>
      <c r="KMV169" s="103"/>
      <c r="KMX169" s="104"/>
      <c r="KMY169" s="102"/>
      <c r="KMZ169" s="103"/>
      <c r="KNB169" s="104"/>
      <c r="KNC169" s="102"/>
      <c r="KND169" s="103"/>
      <c r="KNF169" s="104"/>
      <c r="KNG169" s="102"/>
      <c r="KNH169" s="103"/>
      <c r="KNJ169" s="104"/>
      <c r="KNK169" s="102"/>
      <c r="KNL169" s="103"/>
      <c r="KNN169" s="104"/>
      <c r="KNO169" s="102"/>
      <c r="KNP169" s="103"/>
      <c r="KNR169" s="104"/>
      <c r="KNS169" s="102"/>
      <c r="KNT169" s="103"/>
      <c r="KNV169" s="104"/>
      <c r="KNW169" s="102"/>
      <c r="KNX169" s="103"/>
      <c r="KNZ169" s="104"/>
      <c r="KOA169" s="102"/>
      <c r="KOB169" s="103"/>
      <c r="KOD169" s="104"/>
      <c r="KOE169" s="102"/>
      <c r="KOF169" s="103"/>
      <c r="KOH169" s="104"/>
      <c r="KOI169" s="102"/>
      <c r="KOJ169" s="103"/>
      <c r="KOL169" s="104"/>
      <c r="KOM169" s="102"/>
      <c r="KON169" s="103"/>
      <c r="KOP169" s="104"/>
      <c r="KOQ169" s="102"/>
      <c r="KOR169" s="103"/>
      <c r="KOT169" s="104"/>
      <c r="KOU169" s="102"/>
      <c r="KOV169" s="103"/>
      <c r="KOX169" s="104"/>
      <c r="KOY169" s="102"/>
      <c r="KOZ169" s="103"/>
      <c r="KPB169" s="104"/>
      <c r="KPC169" s="102"/>
      <c r="KPD169" s="103"/>
      <c r="KPF169" s="104"/>
      <c r="KPG169" s="102"/>
      <c r="KPH169" s="103"/>
      <c r="KPJ169" s="104"/>
      <c r="KPK169" s="102"/>
      <c r="KPL169" s="103"/>
      <c r="KPN169" s="104"/>
      <c r="KPO169" s="102"/>
      <c r="KPP169" s="103"/>
      <c r="KPR169" s="104"/>
      <c r="KPS169" s="102"/>
      <c r="KPT169" s="103"/>
      <c r="KPV169" s="104"/>
      <c r="KPW169" s="102"/>
      <c r="KPX169" s="103"/>
      <c r="KPZ169" s="104"/>
      <c r="KQA169" s="102"/>
      <c r="KQB169" s="103"/>
      <c r="KQD169" s="104"/>
      <c r="KQE169" s="102"/>
      <c r="KQF169" s="103"/>
      <c r="KQH169" s="104"/>
      <c r="KQI169" s="102"/>
      <c r="KQJ169" s="103"/>
      <c r="KQL169" s="104"/>
      <c r="KQM169" s="102"/>
      <c r="KQN169" s="103"/>
      <c r="KQP169" s="104"/>
      <c r="KQQ169" s="102"/>
      <c r="KQR169" s="103"/>
      <c r="KQT169" s="104"/>
      <c r="KQU169" s="102"/>
      <c r="KQV169" s="103"/>
      <c r="KQX169" s="104"/>
      <c r="KQY169" s="102"/>
      <c r="KQZ169" s="103"/>
      <c r="KRB169" s="104"/>
      <c r="KRC169" s="102"/>
      <c r="KRD169" s="103"/>
      <c r="KRF169" s="104"/>
      <c r="KRG169" s="102"/>
      <c r="KRH169" s="103"/>
      <c r="KRJ169" s="104"/>
      <c r="KRK169" s="102"/>
      <c r="KRL169" s="103"/>
      <c r="KRN169" s="104"/>
      <c r="KRO169" s="102"/>
      <c r="KRP169" s="103"/>
      <c r="KRR169" s="104"/>
      <c r="KRS169" s="102"/>
      <c r="KRT169" s="103"/>
      <c r="KRV169" s="104"/>
      <c r="KRW169" s="102"/>
      <c r="KRX169" s="103"/>
      <c r="KRZ169" s="104"/>
      <c r="KSA169" s="102"/>
      <c r="KSB169" s="103"/>
      <c r="KSD169" s="104"/>
      <c r="KSE169" s="102"/>
      <c r="KSF169" s="103"/>
      <c r="KSH169" s="104"/>
      <c r="KSI169" s="102"/>
      <c r="KSJ169" s="103"/>
      <c r="KSL169" s="104"/>
      <c r="KSM169" s="102"/>
      <c r="KSN169" s="103"/>
      <c r="KSP169" s="104"/>
      <c r="KSQ169" s="102"/>
      <c r="KSR169" s="103"/>
      <c r="KST169" s="104"/>
      <c r="KSU169" s="102"/>
      <c r="KSV169" s="103"/>
      <c r="KSX169" s="104"/>
      <c r="KSY169" s="102"/>
      <c r="KSZ169" s="103"/>
      <c r="KTB169" s="104"/>
      <c r="KTC169" s="102"/>
      <c r="KTD169" s="103"/>
      <c r="KTF169" s="104"/>
      <c r="KTG169" s="102"/>
      <c r="KTH169" s="103"/>
      <c r="KTJ169" s="104"/>
      <c r="KTK169" s="102"/>
      <c r="KTL169" s="103"/>
      <c r="KTN169" s="104"/>
      <c r="KTO169" s="102"/>
      <c r="KTP169" s="103"/>
      <c r="KTR169" s="104"/>
      <c r="KTS169" s="102"/>
      <c r="KTT169" s="103"/>
      <c r="KTV169" s="104"/>
      <c r="KTW169" s="102"/>
      <c r="KTX169" s="103"/>
      <c r="KTZ169" s="104"/>
      <c r="KUA169" s="102"/>
      <c r="KUB169" s="103"/>
      <c r="KUD169" s="104"/>
      <c r="KUE169" s="102"/>
      <c r="KUF169" s="103"/>
      <c r="KUH169" s="104"/>
      <c r="KUI169" s="102"/>
      <c r="KUJ169" s="103"/>
      <c r="KUL169" s="104"/>
      <c r="KUM169" s="102"/>
      <c r="KUN169" s="103"/>
      <c r="KUP169" s="104"/>
      <c r="KUQ169" s="102"/>
      <c r="KUR169" s="103"/>
      <c r="KUT169" s="104"/>
      <c r="KUU169" s="102"/>
      <c r="KUV169" s="103"/>
      <c r="KUX169" s="104"/>
      <c r="KUY169" s="102"/>
      <c r="KUZ169" s="103"/>
      <c r="KVB169" s="104"/>
      <c r="KVC169" s="102"/>
      <c r="KVD169" s="103"/>
      <c r="KVF169" s="104"/>
      <c r="KVG169" s="102"/>
      <c r="KVH169" s="103"/>
      <c r="KVJ169" s="104"/>
      <c r="KVK169" s="102"/>
      <c r="KVL169" s="103"/>
      <c r="KVN169" s="104"/>
      <c r="KVO169" s="102"/>
      <c r="KVP169" s="103"/>
      <c r="KVR169" s="104"/>
      <c r="KVS169" s="102"/>
      <c r="KVT169" s="103"/>
      <c r="KVV169" s="104"/>
      <c r="KVW169" s="102"/>
      <c r="KVX169" s="103"/>
      <c r="KVZ169" s="104"/>
      <c r="KWA169" s="102"/>
      <c r="KWB169" s="103"/>
      <c r="KWD169" s="104"/>
      <c r="KWE169" s="102"/>
      <c r="KWF169" s="103"/>
      <c r="KWH169" s="104"/>
      <c r="KWI169" s="102"/>
      <c r="KWJ169" s="103"/>
      <c r="KWL169" s="104"/>
      <c r="KWM169" s="102"/>
      <c r="KWN169" s="103"/>
      <c r="KWP169" s="104"/>
      <c r="KWQ169" s="102"/>
      <c r="KWR169" s="103"/>
      <c r="KWT169" s="104"/>
      <c r="KWU169" s="102"/>
      <c r="KWV169" s="103"/>
      <c r="KWX169" s="104"/>
      <c r="KWY169" s="102"/>
      <c r="KWZ169" s="103"/>
      <c r="KXB169" s="104"/>
      <c r="KXC169" s="102"/>
      <c r="KXD169" s="103"/>
      <c r="KXF169" s="104"/>
      <c r="KXG169" s="102"/>
      <c r="KXH169" s="103"/>
      <c r="KXJ169" s="104"/>
      <c r="KXK169" s="102"/>
      <c r="KXL169" s="103"/>
      <c r="KXN169" s="104"/>
      <c r="KXO169" s="102"/>
      <c r="KXP169" s="103"/>
      <c r="KXR169" s="104"/>
      <c r="KXS169" s="102"/>
      <c r="KXT169" s="103"/>
      <c r="KXV169" s="104"/>
      <c r="KXW169" s="102"/>
      <c r="KXX169" s="103"/>
      <c r="KXZ169" s="104"/>
      <c r="KYA169" s="102"/>
      <c r="KYB169" s="103"/>
      <c r="KYD169" s="104"/>
      <c r="KYE169" s="102"/>
      <c r="KYF169" s="103"/>
      <c r="KYH169" s="104"/>
      <c r="KYI169" s="102"/>
      <c r="KYJ169" s="103"/>
      <c r="KYL169" s="104"/>
      <c r="KYM169" s="102"/>
      <c r="KYN169" s="103"/>
      <c r="KYP169" s="104"/>
      <c r="KYQ169" s="102"/>
      <c r="KYR169" s="103"/>
      <c r="KYT169" s="104"/>
      <c r="KYU169" s="102"/>
      <c r="KYV169" s="103"/>
      <c r="KYX169" s="104"/>
      <c r="KYY169" s="102"/>
      <c r="KYZ169" s="103"/>
      <c r="KZB169" s="104"/>
      <c r="KZC169" s="102"/>
      <c r="KZD169" s="103"/>
      <c r="KZF169" s="104"/>
      <c r="KZG169" s="102"/>
      <c r="KZH169" s="103"/>
      <c r="KZJ169" s="104"/>
      <c r="KZK169" s="102"/>
      <c r="KZL169" s="103"/>
      <c r="KZN169" s="104"/>
      <c r="KZO169" s="102"/>
      <c r="KZP169" s="103"/>
      <c r="KZR169" s="104"/>
      <c r="KZS169" s="102"/>
      <c r="KZT169" s="103"/>
      <c r="KZV169" s="104"/>
      <c r="KZW169" s="102"/>
      <c r="KZX169" s="103"/>
      <c r="KZZ169" s="104"/>
      <c r="LAA169" s="102"/>
      <c r="LAB169" s="103"/>
      <c r="LAD169" s="104"/>
      <c r="LAE169" s="102"/>
      <c r="LAF169" s="103"/>
      <c r="LAH169" s="104"/>
      <c r="LAI169" s="102"/>
      <c r="LAJ169" s="103"/>
      <c r="LAL169" s="104"/>
      <c r="LAM169" s="102"/>
      <c r="LAN169" s="103"/>
      <c r="LAP169" s="104"/>
      <c r="LAQ169" s="102"/>
      <c r="LAR169" s="103"/>
      <c r="LAT169" s="104"/>
      <c r="LAU169" s="102"/>
      <c r="LAV169" s="103"/>
      <c r="LAX169" s="104"/>
      <c r="LAY169" s="102"/>
      <c r="LAZ169" s="103"/>
      <c r="LBB169" s="104"/>
      <c r="LBC169" s="102"/>
      <c r="LBD169" s="103"/>
      <c r="LBF169" s="104"/>
      <c r="LBG169" s="102"/>
      <c r="LBH169" s="103"/>
      <c r="LBJ169" s="104"/>
      <c r="LBK169" s="102"/>
      <c r="LBL169" s="103"/>
      <c r="LBN169" s="104"/>
      <c r="LBO169" s="102"/>
      <c r="LBP169" s="103"/>
      <c r="LBR169" s="104"/>
      <c r="LBS169" s="102"/>
      <c r="LBT169" s="103"/>
      <c r="LBV169" s="104"/>
      <c r="LBW169" s="102"/>
      <c r="LBX169" s="103"/>
      <c r="LBZ169" s="104"/>
      <c r="LCA169" s="102"/>
      <c r="LCB169" s="103"/>
      <c r="LCD169" s="104"/>
      <c r="LCE169" s="102"/>
      <c r="LCF169" s="103"/>
      <c r="LCH169" s="104"/>
      <c r="LCI169" s="102"/>
      <c r="LCJ169" s="103"/>
      <c r="LCL169" s="104"/>
      <c r="LCM169" s="102"/>
      <c r="LCN169" s="103"/>
      <c r="LCP169" s="104"/>
      <c r="LCQ169" s="102"/>
      <c r="LCR169" s="103"/>
      <c r="LCT169" s="104"/>
      <c r="LCU169" s="102"/>
      <c r="LCV169" s="103"/>
      <c r="LCX169" s="104"/>
      <c r="LCY169" s="102"/>
      <c r="LCZ169" s="103"/>
      <c r="LDB169" s="104"/>
      <c r="LDC169" s="102"/>
      <c r="LDD169" s="103"/>
      <c r="LDF169" s="104"/>
      <c r="LDG169" s="102"/>
      <c r="LDH169" s="103"/>
      <c r="LDJ169" s="104"/>
      <c r="LDK169" s="102"/>
      <c r="LDL169" s="103"/>
      <c r="LDN169" s="104"/>
      <c r="LDO169" s="102"/>
      <c r="LDP169" s="103"/>
      <c r="LDR169" s="104"/>
      <c r="LDS169" s="102"/>
      <c r="LDT169" s="103"/>
      <c r="LDV169" s="104"/>
      <c r="LDW169" s="102"/>
      <c r="LDX169" s="103"/>
      <c r="LDZ169" s="104"/>
      <c r="LEA169" s="102"/>
      <c r="LEB169" s="103"/>
      <c r="LED169" s="104"/>
      <c r="LEE169" s="102"/>
      <c r="LEF169" s="103"/>
      <c r="LEH169" s="104"/>
      <c r="LEI169" s="102"/>
      <c r="LEJ169" s="103"/>
      <c r="LEL169" s="104"/>
      <c r="LEM169" s="102"/>
      <c r="LEN169" s="103"/>
      <c r="LEP169" s="104"/>
      <c r="LEQ169" s="102"/>
      <c r="LER169" s="103"/>
      <c r="LET169" s="104"/>
      <c r="LEU169" s="102"/>
      <c r="LEV169" s="103"/>
      <c r="LEX169" s="104"/>
      <c r="LEY169" s="102"/>
      <c r="LEZ169" s="103"/>
      <c r="LFB169" s="104"/>
      <c r="LFC169" s="102"/>
      <c r="LFD169" s="103"/>
      <c r="LFF169" s="104"/>
      <c r="LFG169" s="102"/>
      <c r="LFH169" s="103"/>
      <c r="LFJ169" s="104"/>
      <c r="LFK169" s="102"/>
      <c r="LFL169" s="103"/>
      <c r="LFN169" s="104"/>
      <c r="LFO169" s="102"/>
      <c r="LFP169" s="103"/>
      <c r="LFR169" s="104"/>
      <c r="LFS169" s="102"/>
      <c r="LFT169" s="103"/>
      <c r="LFV169" s="104"/>
      <c r="LFW169" s="102"/>
      <c r="LFX169" s="103"/>
      <c r="LFZ169" s="104"/>
      <c r="LGA169" s="102"/>
      <c r="LGB169" s="103"/>
      <c r="LGD169" s="104"/>
      <c r="LGE169" s="102"/>
      <c r="LGF169" s="103"/>
      <c r="LGH169" s="104"/>
      <c r="LGI169" s="102"/>
      <c r="LGJ169" s="103"/>
      <c r="LGL169" s="104"/>
      <c r="LGM169" s="102"/>
      <c r="LGN169" s="103"/>
      <c r="LGP169" s="104"/>
      <c r="LGQ169" s="102"/>
      <c r="LGR169" s="103"/>
      <c r="LGT169" s="104"/>
      <c r="LGU169" s="102"/>
      <c r="LGV169" s="103"/>
      <c r="LGX169" s="104"/>
      <c r="LGY169" s="102"/>
      <c r="LGZ169" s="103"/>
      <c r="LHB169" s="104"/>
      <c r="LHC169" s="102"/>
      <c r="LHD169" s="103"/>
      <c r="LHF169" s="104"/>
      <c r="LHG169" s="102"/>
      <c r="LHH169" s="103"/>
      <c r="LHJ169" s="104"/>
      <c r="LHK169" s="102"/>
      <c r="LHL169" s="103"/>
      <c r="LHN169" s="104"/>
      <c r="LHO169" s="102"/>
      <c r="LHP169" s="103"/>
      <c r="LHR169" s="104"/>
      <c r="LHS169" s="102"/>
      <c r="LHT169" s="103"/>
      <c r="LHV169" s="104"/>
      <c r="LHW169" s="102"/>
      <c r="LHX169" s="103"/>
      <c r="LHZ169" s="104"/>
      <c r="LIA169" s="102"/>
      <c r="LIB169" s="103"/>
      <c r="LID169" s="104"/>
      <c r="LIE169" s="102"/>
      <c r="LIF169" s="103"/>
      <c r="LIH169" s="104"/>
      <c r="LII169" s="102"/>
      <c r="LIJ169" s="103"/>
      <c r="LIL169" s="104"/>
      <c r="LIM169" s="102"/>
      <c r="LIN169" s="103"/>
      <c r="LIP169" s="104"/>
      <c r="LIQ169" s="102"/>
      <c r="LIR169" s="103"/>
      <c r="LIT169" s="104"/>
      <c r="LIU169" s="102"/>
      <c r="LIV169" s="103"/>
      <c r="LIX169" s="104"/>
      <c r="LIY169" s="102"/>
      <c r="LIZ169" s="103"/>
      <c r="LJB169" s="104"/>
      <c r="LJC169" s="102"/>
      <c r="LJD169" s="103"/>
      <c r="LJF169" s="104"/>
      <c r="LJG169" s="102"/>
      <c r="LJH169" s="103"/>
      <c r="LJJ169" s="104"/>
      <c r="LJK169" s="102"/>
      <c r="LJL169" s="103"/>
      <c r="LJN169" s="104"/>
      <c r="LJO169" s="102"/>
      <c r="LJP169" s="103"/>
      <c r="LJR169" s="104"/>
      <c r="LJS169" s="102"/>
      <c r="LJT169" s="103"/>
      <c r="LJV169" s="104"/>
      <c r="LJW169" s="102"/>
      <c r="LJX169" s="103"/>
      <c r="LJZ169" s="104"/>
      <c r="LKA169" s="102"/>
      <c r="LKB169" s="103"/>
      <c r="LKD169" s="104"/>
      <c r="LKE169" s="102"/>
      <c r="LKF169" s="103"/>
      <c r="LKH169" s="104"/>
      <c r="LKI169" s="102"/>
      <c r="LKJ169" s="103"/>
      <c r="LKL169" s="104"/>
      <c r="LKM169" s="102"/>
      <c r="LKN169" s="103"/>
      <c r="LKP169" s="104"/>
      <c r="LKQ169" s="102"/>
      <c r="LKR169" s="103"/>
      <c r="LKT169" s="104"/>
      <c r="LKU169" s="102"/>
      <c r="LKV169" s="103"/>
      <c r="LKX169" s="104"/>
      <c r="LKY169" s="102"/>
      <c r="LKZ169" s="103"/>
      <c r="LLB169" s="104"/>
      <c r="LLC169" s="102"/>
      <c r="LLD169" s="103"/>
      <c r="LLF169" s="104"/>
      <c r="LLG169" s="102"/>
      <c r="LLH169" s="103"/>
      <c r="LLJ169" s="104"/>
      <c r="LLK169" s="102"/>
      <c r="LLL169" s="103"/>
      <c r="LLN169" s="104"/>
      <c r="LLO169" s="102"/>
      <c r="LLP169" s="103"/>
      <c r="LLR169" s="104"/>
      <c r="LLS169" s="102"/>
      <c r="LLT169" s="103"/>
      <c r="LLV169" s="104"/>
      <c r="LLW169" s="102"/>
      <c r="LLX169" s="103"/>
      <c r="LLZ169" s="104"/>
      <c r="LMA169" s="102"/>
      <c r="LMB169" s="103"/>
      <c r="LMD169" s="104"/>
      <c r="LME169" s="102"/>
      <c r="LMF169" s="103"/>
      <c r="LMH169" s="104"/>
      <c r="LMI169" s="102"/>
      <c r="LMJ169" s="103"/>
      <c r="LML169" s="104"/>
      <c r="LMM169" s="102"/>
      <c r="LMN169" s="103"/>
      <c r="LMP169" s="104"/>
      <c r="LMQ169" s="102"/>
      <c r="LMR169" s="103"/>
      <c r="LMT169" s="104"/>
      <c r="LMU169" s="102"/>
      <c r="LMV169" s="103"/>
      <c r="LMX169" s="104"/>
      <c r="LMY169" s="102"/>
      <c r="LMZ169" s="103"/>
      <c r="LNB169" s="104"/>
      <c r="LNC169" s="102"/>
      <c r="LND169" s="103"/>
      <c r="LNF169" s="104"/>
      <c r="LNG169" s="102"/>
      <c r="LNH169" s="103"/>
      <c r="LNJ169" s="104"/>
      <c r="LNK169" s="102"/>
      <c r="LNL169" s="103"/>
      <c r="LNN169" s="104"/>
      <c r="LNO169" s="102"/>
      <c r="LNP169" s="103"/>
      <c r="LNR169" s="104"/>
      <c r="LNS169" s="102"/>
      <c r="LNT169" s="103"/>
      <c r="LNV169" s="104"/>
      <c r="LNW169" s="102"/>
      <c r="LNX169" s="103"/>
      <c r="LNZ169" s="104"/>
      <c r="LOA169" s="102"/>
      <c r="LOB169" s="103"/>
      <c r="LOD169" s="104"/>
      <c r="LOE169" s="102"/>
      <c r="LOF169" s="103"/>
      <c r="LOH169" s="104"/>
      <c r="LOI169" s="102"/>
      <c r="LOJ169" s="103"/>
      <c r="LOL169" s="104"/>
      <c r="LOM169" s="102"/>
      <c r="LON169" s="103"/>
      <c r="LOP169" s="104"/>
      <c r="LOQ169" s="102"/>
      <c r="LOR169" s="103"/>
      <c r="LOT169" s="104"/>
      <c r="LOU169" s="102"/>
      <c r="LOV169" s="103"/>
      <c r="LOX169" s="104"/>
      <c r="LOY169" s="102"/>
      <c r="LOZ169" s="103"/>
      <c r="LPB169" s="104"/>
      <c r="LPC169" s="102"/>
      <c r="LPD169" s="103"/>
      <c r="LPF169" s="104"/>
      <c r="LPG169" s="102"/>
      <c r="LPH169" s="103"/>
      <c r="LPJ169" s="104"/>
      <c r="LPK169" s="102"/>
      <c r="LPL169" s="103"/>
      <c r="LPN169" s="104"/>
      <c r="LPO169" s="102"/>
      <c r="LPP169" s="103"/>
      <c r="LPR169" s="104"/>
      <c r="LPS169" s="102"/>
      <c r="LPT169" s="103"/>
      <c r="LPV169" s="104"/>
      <c r="LPW169" s="102"/>
      <c r="LPX169" s="103"/>
      <c r="LPZ169" s="104"/>
      <c r="LQA169" s="102"/>
      <c r="LQB169" s="103"/>
      <c r="LQD169" s="104"/>
      <c r="LQE169" s="102"/>
      <c r="LQF169" s="103"/>
      <c r="LQH169" s="104"/>
      <c r="LQI169" s="102"/>
      <c r="LQJ169" s="103"/>
      <c r="LQL169" s="104"/>
      <c r="LQM169" s="102"/>
      <c r="LQN169" s="103"/>
      <c r="LQP169" s="104"/>
      <c r="LQQ169" s="102"/>
      <c r="LQR169" s="103"/>
      <c r="LQT169" s="104"/>
      <c r="LQU169" s="102"/>
      <c r="LQV169" s="103"/>
      <c r="LQX169" s="104"/>
      <c r="LQY169" s="102"/>
      <c r="LQZ169" s="103"/>
      <c r="LRB169" s="104"/>
      <c r="LRC169" s="102"/>
      <c r="LRD169" s="103"/>
      <c r="LRF169" s="104"/>
      <c r="LRG169" s="102"/>
      <c r="LRH169" s="103"/>
      <c r="LRJ169" s="104"/>
      <c r="LRK169" s="102"/>
      <c r="LRL169" s="103"/>
      <c r="LRN169" s="104"/>
      <c r="LRO169" s="102"/>
      <c r="LRP169" s="103"/>
      <c r="LRR169" s="104"/>
      <c r="LRS169" s="102"/>
      <c r="LRT169" s="103"/>
      <c r="LRV169" s="104"/>
      <c r="LRW169" s="102"/>
      <c r="LRX169" s="103"/>
      <c r="LRZ169" s="104"/>
      <c r="LSA169" s="102"/>
      <c r="LSB169" s="103"/>
      <c r="LSD169" s="104"/>
      <c r="LSE169" s="102"/>
      <c r="LSF169" s="103"/>
      <c r="LSH169" s="104"/>
      <c r="LSI169" s="102"/>
      <c r="LSJ169" s="103"/>
      <c r="LSL169" s="104"/>
      <c r="LSM169" s="102"/>
      <c r="LSN169" s="103"/>
      <c r="LSP169" s="104"/>
      <c r="LSQ169" s="102"/>
      <c r="LSR169" s="103"/>
      <c r="LST169" s="104"/>
      <c r="LSU169" s="102"/>
      <c r="LSV169" s="103"/>
      <c r="LSX169" s="104"/>
      <c r="LSY169" s="102"/>
      <c r="LSZ169" s="103"/>
      <c r="LTB169" s="104"/>
      <c r="LTC169" s="102"/>
      <c r="LTD169" s="103"/>
      <c r="LTF169" s="104"/>
      <c r="LTG169" s="102"/>
      <c r="LTH169" s="103"/>
      <c r="LTJ169" s="104"/>
      <c r="LTK169" s="102"/>
      <c r="LTL169" s="103"/>
      <c r="LTN169" s="104"/>
      <c r="LTO169" s="102"/>
      <c r="LTP169" s="103"/>
      <c r="LTR169" s="104"/>
      <c r="LTS169" s="102"/>
      <c r="LTT169" s="103"/>
      <c r="LTV169" s="104"/>
      <c r="LTW169" s="102"/>
      <c r="LTX169" s="103"/>
      <c r="LTZ169" s="104"/>
      <c r="LUA169" s="102"/>
      <c r="LUB169" s="103"/>
      <c r="LUD169" s="104"/>
      <c r="LUE169" s="102"/>
      <c r="LUF169" s="103"/>
      <c r="LUH169" s="104"/>
      <c r="LUI169" s="102"/>
      <c r="LUJ169" s="103"/>
      <c r="LUL169" s="104"/>
      <c r="LUM169" s="102"/>
      <c r="LUN169" s="103"/>
      <c r="LUP169" s="104"/>
      <c r="LUQ169" s="102"/>
      <c r="LUR169" s="103"/>
      <c r="LUT169" s="104"/>
      <c r="LUU169" s="102"/>
      <c r="LUV169" s="103"/>
      <c r="LUX169" s="104"/>
      <c r="LUY169" s="102"/>
      <c r="LUZ169" s="103"/>
      <c r="LVB169" s="104"/>
      <c r="LVC169" s="102"/>
      <c r="LVD169" s="103"/>
      <c r="LVF169" s="104"/>
      <c r="LVG169" s="102"/>
      <c r="LVH169" s="103"/>
      <c r="LVJ169" s="104"/>
      <c r="LVK169" s="102"/>
      <c r="LVL169" s="103"/>
      <c r="LVN169" s="104"/>
      <c r="LVO169" s="102"/>
      <c r="LVP169" s="103"/>
      <c r="LVR169" s="104"/>
      <c r="LVS169" s="102"/>
      <c r="LVT169" s="103"/>
      <c r="LVV169" s="104"/>
      <c r="LVW169" s="102"/>
      <c r="LVX169" s="103"/>
      <c r="LVZ169" s="104"/>
      <c r="LWA169" s="102"/>
      <c r="LWB169" s="103"/>
      <c r="LWD169" s="104"/>
      <c r="LWE169" s="102"/>
      <c r="LWF169" s="103"/>
      <c r="LWH169" s="104"/>
      <c r="LWI169" s="102"/>
      <c r="LWJ169" s="103"/>
      <c r="LWL169" s="104"/>
      <c r="LWM169" s="102"/>
      <c r="LWN169" s="103"/>
      <c r="LWP169" s="104"/>
      <c r="LWQ169" s="102"/>
      <c r="LWR169" s="103"/>
      <c r="LWT169" s="104"/>
      <c r="LWU169" s="102"/>
      <c r="LWV169" s="103"/>
      <c r="LWX169" s="104"/>
      <c r="LWY169" s="102"/>
      <c r="LWZ169" s="103"/>
      <c r="LXB169" s="104"/>
      <c r="LXC169" s="102"/>
      <c r="LXD169" s="103"/>
      <c r="LXF169" s="104"/>
      <c r="LXG169" s="102"/>
      <c r="LXH169" s="103"/>
      <c r="LXJ169" s="104"/>
      <c r="LXK169" s="102"/>
      <c r="LXL169" s="103"/>
      <c r="LXN169" s="104"/>
      <c r="LXO169" s="102"/>
      <c r="LXP169" s="103"/>
      <c r="LXR169" s="104"/>
      <c r="LXS169" s="102"/>
      <c r="LXT169" s="103"/>
      <c r="LXV169" s="104"/>
      <c r="LXW169" s="102"/>
      <c r="LXX169" s="103"/>
      <c r="LXZ169" s="104"/>
      <c r="LYA169" s="102"/>
      <c r="LYB169" s="103"/>
      <c r="LYD169" s="104"/>
      <c r="LYE169" s="102"/>
      <c r="LYF169" s="103"/>
      <c r="LYH169" s="104"/>
      <c r="LYI169" s="102"/>
      <c r="LYJ169" s="103"/>
      <c r="LYL169" s="104"/>
      <c r="LYM169" s="102"/>
      <c r="LYN169" s="103"/>
      <c r="LYP169" s="104"/>
      <c r="LYQ169" s="102"/>
      <c r="LYR169" s="103"/>
      <c r="LYT169" s="104"/>
      <c r="LYU169" s="102"/>
      <c r="LYV169" s="103"/>
      <c r="LYX169" s="104"/>
      <c r="LYY169" s="102"/>
      <c r="LYZ169" s="103"/>
      <c r="LZB169" s="104"/>
      <c r="LZC169" s="102"/>
      <c r="LZD169" s="103"/>
      <c r="LZF169" s="104"/>
      <c r="LZG169" s="102"/>
      <c r="LZH169" s="103"/>
      <c r="LZJ169" s="104"/>
      <c r="LZK169" s="102"/>
      <c r="LZL169" s="103"/>
      <c r="LZN169" s="104"/>
      <c r="LZO169" s="102"/>
      <c r="LZP169" s="103"/>
      <c r="LZR169" s="104"/>
      <c r="LZS169" s="102"/>
      <c r="LZT169" s="103"/>
      <c r="LZV169" s="104"/>
      <c r="LZW169" s="102"/>
      <c r="LZX169" s="103"/>
      <c r="LZZ169" s="104"/>
      <c r="MAA169" s="102"/>
      <c r="MAB169" s="103"/>
      <c r="MAD169" s="104"/>
      <c r="MAE169" s="102"/>
      <c r="MAF169" s="103"/>
      <c r="MAH169" s="104"/>
      <c r="MAI169" s="102"/>
      <c r="MAJ169" s="103"/>
      <c r="MAL169" s="104"/>
      <c r="MAM169" s="102"/>
      <c r="MAN169" s="103"/>
      <c r="MAP169" s="104"/>
      <c r="MAQ169" s="102"/>
      <c r="MAR169" s="103"/>
      <c r="MAT169" s="104"/>
      <c r="MAU169" s="102"/>
      <c r="MAV169" s="103"/>
      <c r="MAX169" s="104"/>
      <c r="MAY169" s="102"/>
      <c r="MAZ169" s="103"/>
      <c r="MBB169" s="104"/>
      <c r="MBC169" s="102"/>
      <c r="MBD169" s="103"/>
      <c r="MBF169" s="104"/>
      <c r="MBG169" s="102"/>
      <c r="MBH169" s="103"/>
      <c r="MBJ169" s="104"/>
      <c r="MBK169" s="102"/>
      <c r="MBL169" s="103"/>
      <c r="MBN169" s="104"/>
      <c r="MBO169" s="102"/>
      <c r="MBP169" s="103"/>
      <c r="MBR169" s="104"/>
      <c r="MBS169" s="102"/>
      <c r="MBT169" s="103"/>
      <c r="MBV169" s="104"/>
      <c r="MBW169" s="102"/>
      <c r="MBX169" s="103"/>
      <c r="MBZ169" s="104"/>
      <c r="MCA169" s="102"/>
      <c r="MCB169" s="103"/>
      <c r="MCD169" s="104"/>
      <c r="MCE169" s="102"/>
      <c r="MCF169" s="103"/>
      <c r="MCH169" s="104"/>
      <c r="MCI169" s="102"/>
      <c r="MCJ169" s="103"/>
      <c r="MCL169" s="104"/>
      <c r="MCM169" s="102"/>
      <c r="MCN169" s="103"/>
      <c r="MCP169" s="104"/>
      <c r="MCQ169" s="102"/>
      <c r="MCR169" s="103"/>
      <c r="MCT169" s="104"/>
      <c r="MCU169" s="102"/>
      <c r="MCV169" s="103"/>
      <c r="MCX169" s="104"/>
      <c r="MCY169" s="102"/>
      <c r="MCZ169" s="103"/>
      <c r="MDB169" s="104"/>
      <c r="MDC169" s="102"/>
      <c r="MDD169" s="103"/>
      <c r="MDF169" s="104"/>
      <c r="MDG169" s="102"/>
      <c r="MDH169" s="103"/>
      <c r="MDJ169" s="104"/>
      <c r="MDK169" s="102"/>
      <c r="MDL169" s="103"/>
      <c r="MDN169" s="104"/>
      <c r="MDO169" s="102"/>
      <c r="MDP169" s="103"/>
      <c r="MDR169" s="104"/>
      <c r="MDS169" s="102"/>
      <c r="MDT169" s="103"/>
      <c r="MDV169" s="104"/>
      <c r="MDW169" s="102"/>
      <c r="MDX169" s="103"/>
      <c r="MDZ169" s="104"/>
      <c r="MEA169" s="102"/>
      <c r="MEB169" s="103"/>
      <c r="MED169" s="104"/>
      <c r="MEE169" s="102"/>
      <c r="MEF169" s="103"/>
      <c r="MEH169" s="104"/>
      <c r="MEI169" s="102"/>
      <c r="MEJ169" s="103"/>
      <c r="MEL169" s="104"/>
      <c r="MEM169" s="102"/>
      <c r="MEN169" s="103"/>
      <c r="MEP169" s="104"/>
      <c r="MEQ169" s="102"/>
      <c r="MER169" s="103"/>
      <c r="MET169" s="104"/>
      <c r="MEU169" s="102"/>
      <c r="MEV169" s="103"/>
      <c r="MEX169" s="104"/>
      <c r="MEY169" s="102"/>
      <c r="MEZ169" s="103"/>
      <c r="MFB169" s="104"/>
      <c r="MFC169" s="102"/>
      <c r="MFD169" s="103"/>
      <c r="MFF169" s="104"/>
      <c r="MFG169" s="102"/>
      <c r="MFH169" s="103"/>
      <c r="MFJ169" s="104"/>
      <c r="MFK169" s="102"/>
      <c r="MFL169" s="103"/>
      <c r="MFN169" s="104"/>
      <c r="MFO169" s="102"/>
      <c r="MFP169" s="103"/>
      <c r="MFR169" s="104"/>
      <c r="MFS169" s="102"/>
      <c r="MFT169" s="103"/>
      <c r="MFV169" s="104"/>
      <c r="MFW169" s="102"/>
      <c r="MFX169" s="103"/>
      <c r="MFZ169" s="104"/>
      <c r="MGA169" s="102"/>
      <c r="MGB169" s="103"/>
      <c r="MGD169" s="104"/>
      <c r="MGE169" s="102"/>
      <c r="MGF169" s="103"/>
      <c r="MGH169" s="104"/>
      <c r="MGI169" s="102"/>
      <c r="MGJ169" s="103"/>
      <c r="MGL169" s="104"/>
      <c r="MGM169" s="102"/>
      <c r="MGN169" s="103"/>
      <c r="MGP169" s="104"/>
      <c r="MGQ169" s="102"/>
      <c r="MGR169" s="103"/>
      <c r="MGT169" s="104"/>
      <c r="MGU169" s="102"/>
      <c r="MGV169" s="103"/>
      <c r="MGX169" s="104"/>
      <c r="MGY169" s="102"/>
      <c r="MGZ169" s="103"/>
      <c r="MHB169" s="104"/>
      <c r="MHC169" s="102"/>
      <c r="MHD169" s="103"/>
      <c r="MHF169" s="104"/>
      <c r="MHG169" s="102"/>
      <c r="MHH169" s="103"/>
      <c r="MHJ169" s="104"/>
      <c r="MHK169" s="102"/>
      <c r="MHL169" s="103"/>
      <c r="MHN169" s="104"/>
      <c r="MHO169" s="102"/>
      <c r="MHP169" s="103"/>
      <c r="MHR169" s="104"/>
      <c r="MHS169" s="102"/>
      <c r="MHT169" s="103"/>
      <c r="MHV169" s="104"/>
      <c r="MHW169" s="102"/>
      <c r="MHX169" s="103"/>
      <c r="MHZ169" s="104"/>
      <c r="MIA169" s="102"/>
      <c r="MIB169" s="103"/>
      <c r="MID169" s="104"/>
      <c r="MIE169" s="102"/>
      <c r="MIF169" s="103"/>
      <c r="MIH169" s="104"/>
      <c r="MII169" s="102"/>
      <c r="MIJ169" s="103"/>
      <c r="MIL169" s="104"/>
      <c r="MIM169" s="102"/>
      <c r="MIN169" s="103"/>
      <c r="MIP169" s="104"/>
      <c r="MIQ169" s="102"/>
      <c r="MIR169" s="103"/>
      <c r="MIT169" s="104"/>
      <c r="MIU169" s="102"/>
      <c r="MIV169" s="103"/>
      <c r="MIX169" s="104"/>
      <c r="MIY169" s="102"/>
      <c r="MIZ169" s="103"/>
      <c r="MJB169" s="104"/>
      <c r="MJC169" s="102"/>
      <c r="MJD169" s="103"/>
      <c r="MJF169" s="104"/>
      <c r="MJG169" s="102"/>
      <c r="MJH169" s="103"/>
      <c r="MJJ169" s="104"/>
      <c r="MJK169" s="102"/>
      <c r="MJL169" s="103"/>
      <c r="MJN169" s="104"/>
      <c r="MJO169" s="102"/>
      <c r="MJP169" s="103"/>
      <c r="MJR169" s="104"/>
      <c r="MJS169" s="102"/>
      <c r="MJT169" s="103"/>
      <c r="MJV169" s="104"/>
      <c r="MJW169" s="102"/>
      <c r="MJX169" s="103"/>
      <c r="MJZ169" s="104"/>
      <c r="MKA169" s="102"/>
      <c r="MKB169" s="103"/>
      <c r="MKD169" s="104"/>
      <c r="MKE169" s="102"/>
      <c r="MKF169" s="103"/>
      <c r="MKH169" s="104"/>
      <c r="MKI169" s="102"/>
      <c r="MKJ169" s="103"/>
      <c r="MKL169" s="104"/>
      <c r="MKM169" s="102"/>
      <c r="MKN169" s="103"/>
      <c r="MKP169" s="104"/>
      <c r="MKQ169" s="102"/>
      <c r="MKR169" s="103"/>
      <c r="MKT169" s="104"/>
      <c r="MKU169" s="102"/>
      <c r="MKV169" s="103"/>
      <c r="MKX169" s="104"/>
      <c r="MKY169" s="102"/>
      <c r="MKZ169" s="103"/>
      <c r="MLB169" s="104"/>
      <c r="MLC169" s="102"/>
      <c r="MLD169" s="103"/>
      <c r="MLF169" s="104"/>
      <c r="MLG169" s="102"/>
      <c r="MLH169" s="103"/>
      <c r="MLJ169" s="104"/>
      <c r="MLK169" s="102"/>
      <c r="MLL169" s="103"/>
      <c r="MLN169" s="104"/>
      <c r="MLO169" s="102"/>
      <c r="MLP169" s="103"/>
      <c r="MLR169" s="104"/>
      <c r="MLS169" s="102"/>
      <c r="MLT169" s="103"/>
      <c r="MLV169" s="104"/>
      <c r="MLW169" s="102"/>
      <c r="MLX169" s="103"/>
      <c r="MLZ169" s="104"/>
      <c r="MMA169" s="102"/>
      <c r="MMB169" s="103"/>
      <c r="MMD169" s="104"/>
      <c r="MME169" s="102"/>
      <c r="MMF169" s="103"/>
      <c r="MMH169" s="104"/>
      <c r="MMI169" s="102"/>
      <c r="MMJ169" s="103"/>
      <c r="MML169" s="104"/>
      <c r="MMM169" s="102"/>
      <c r="MMN169" s="103"/>
      <c r="MMP169" s="104"/>
      <c r="MMQ169" s="102"/>
      <c r="MMR169" s="103"/>
      <c r="MMT169" s="104"/>
      <c r="MMU169" s="102"/>
      <c r="MMV169" s="103"/>
      <c r="MMX169" s="104"/>
      <c r="MMY169" s="102"/>
      <c r="MMZ169" s="103"/>
      <c r="MNB169" s="104"/>
      <c r="MNC169" s="102"/>
      <c r="MND169" s="103"/>
      <c r="MNF169" s="104"/>
      <c r="MNG169" s="102"/>
      <c r="MNH169" s="103"/>
      <c r="MNJ169" s="104"/>
      <c r="MNK169" s="102"/>
      <c r="MNL169" s="103"/>
      <c r="MNN169" s="104"/>
      <c r="MNO169" s="102"/>
      <c r="MNP169" s="103"/>
      <c r="MNR169" s="104"/>
      <c r="MNS169" s="102"/>
      <c r="MNT169" s="103"/>
      <c r="MNV169" s="104"/>
      <c r="MNW169" s="102"/>
      <c r="MNX169" s="103"/>
      <c r="MNZ169" s="104"/>
      <c r="MOA169" s="102"/>
      <c r="MOB169" s="103"/>
      <c r="MOD169" s="104"/>
      <c r="MOE169" s="102"/>
      <c r="MOF169" s="103"/>
      <c r="MOH169" s="104"/>
      <c r="MOI169" s="102"/>
      <c r="MOJ169" s="103"/>
      <c r="MOL169" s="104"/>
      <c r="MOM169" s="102"/>
      <c r="MON169" s="103"/>
      <c r="MOP169" s="104"/>
      <c r="MOQ169" s="102"/>
      <c r="MOR169" s="103"/>
      <c r="MOT169" s="104"/>
      <c r="MOU169" s="102"/>
      <c r="MOV169" s="103"/>
      <c r="MOX169" s="104"/>
      <c r="MOY169" s="102"/>
      <c r="MOZ169" s="103"/>
      <c r="MPB169" s="104"/>
      <c r="MPC169" s="102"/>
      <c r="MPD169" s="103"/>
      <c r="MPF169" s="104"/>
      <c r="MPG169" s="102"/>
      <c r="MPH169" s="103"/>
      <c r="MPJ169" s="104"/>
      <c r="MPK169" s="102"/>
      <c r="MPL169" s="103"/>
      <c r="MPN169" s="104"/>
      <c r="MPO169" s="102"/>
      <c r="MPP169" s="103"/>
      <c r="MPR169" s="104"/>
      <c r="MPS169" s="102"/>
      <c r="MPT169" s="103"/>
      <c r="MPV169" s="104"/>
      <c r="MPW169" s="102"/>
      <c r="MPX169" s="103"/>
      <c r="MPZ169" s="104"/>
      <c r="MQA169" s="102"/>
      <c r="MQB169" s="103"/>
      <c r="MQD169" s="104"/>
      <c r="MQE169" s="102"/>
      <c r="MQF169" s="103"/>
      <c r="MQH169" s="104"/>
      <c r="MQI169" s="102"/>
      <c r="MQJ169" s="103"/>
      <c r="MQL169" s="104"/>
      <c r="MQM169" s="102"/>
      <c r="MQN169" s="103"/>
      <c r="MQP169" s="104"/>
      <c r="MQQ169" s="102"/>
      <c r="MQR169" s="103"/>
      <c r="MQT169" s="104"/>
      <c r="MQU169" s="102"/>
      <c r="MQV169" s="103"/>
      <c r="MQX169" s="104"/>
      <c r="MQY169" s="102"/>
      <c r="MQZ169" s="103"/>
      <c r="MRB169" s="104"/>
      <c r="MRC169" s="102"/>
      <c r="MRD169" s="103"/>
      <c r="MRF169" s="104"/>
      <c r="MRG169" s="102"/>
      <c r="MRH169" s="103"/>
      <c r="MRJ169" s="104"/>
      <c r="MRK169" s="102"/>
      <c r="MRL169" s="103"/>
      <c r="MRN169" s="104"/>
      <c r="MRO169" s="102"/>
      <c r="MRP169" s="103"/>
      <c r="MRR169" s="104"/>
      <c r="MRS169" s="102"/>
      <c r="MRT169" s="103"/>
      <c r="MRV169" s="104"/>
      <c r="MRW169" s="102"/>
      <c r="MRX169" s="103"/>
      <c r="MRZ169" s="104"/>
      <c r="MSA169" s="102"/>
      <c r="MSB169" s="103"/>
      <c r="MSD169" s="104"/>
      <c r="MSE169" s="102"/>
      <c r="MSF169" s="103"/>
      <c r="MSH169" s="104"/>
      <c r="MSI169" s="102"/>
      <c r="MSJ169" s="103"/>
      <c r="MSL169" s="104"/>
      <c r="MSM169" s="102"/>
      <c r="MSN169" s="103"/>
      <c r="MSP169" s="104"/>
      <c r="MSQ169" s="102"/>
      <c r="MSR169" s="103"/>
      <c r="MST169" s="104"/>
      <c r="MSU169" s="102"/>
      <c r="MSV169" s="103"/>
      <c r="MSX169" s="104"/>
      <c r="MSY169" s="102"/>
      <c r="MSZ169" s="103"/>
      <c r="MTB169" s="104"/>
      <c r="MTC169" s="102"/>
      <c r="MTD169" s="103"/>
      <c r="MTF169" s="104"/>
      <c r="MTG169" s="102"/>
      <c r="MTH169" s="103"/>
      <c r="MTJ169" s="104"/>
      <c r="MTK169" s="102"/>
      <c r="MTL169" s="103"/>
      <c r="MTN169" s="104"/>
      <c r="MTO169" s="102"/>
      <c r="MTP169" s="103"/>
      <c r="MTR169" s="104"/>
      <c r="MTS169" s="102"/>
      <c r="MTT169" s="103"/>
      <c r="MTV169" s="104"/>
      <c r="MTW169" s="102"/>
      <c r="MTX169" s="103"/>
      <c r="MTZ169" s="104"/>
      <c r="MUA169" s="102"/>
      <c r="MUB169" s="103"/>
      <c r="MUD169" s="104"/>
      <c r="MUE169" s="102"/>
      <c r="MUF169" s="103"/>
      <c r="MUH169" s="104"/>
      <c r="MUI169" s="102"/>
      <c r="MUJ169" s="103"/>
      <c r="MUL169" s="104"/>
      <c r="MUM169" s="102"/>
      <c r="MUN169" s="103"/>
      <c r="MUP169" s="104"/>
      <c r="MUQ169" s="102"/>
      <c r="MUR169" s="103"/>
      <c r="MUT169" s="104"/>
      <c r="MUU169" s="102"/>
      <c r="MUV169" s="103"/>
      <c r="MUX169" s="104"/>
      <c r="MUY169" s="102"/>
      <c r="MUZ169" s="103"/>
      <c r="MVB169" s="104"/>
      <c r="MVC169" s="102"/>
      <c r="MVD169" s="103"/>
      <c r="MVF169" s="104"/>
      <c r="MVG169" s="102"/>
      <c r="MVH169" s="103"/>
      <c r="MVJ169" s="104"/>
      <c r="MVK169" s="102"/>
      <c r="MVL169" s="103"/>
      <c r="MVN169" s="104"/>
      <c r="MVO169" s="102"/>
      <c r="MVP169" s="103"/>
      <c r="MVR169" s="104"/>
      <c r="MVS169" s="102"/>
      <c r="MVT169" s="103"/>
      <c r="MVV169" s="104"/>
      <c r="MVW169" s="102"/>
      <c r="MVX169" s="103"/>
      <c r="MVZ169" s="104"/>
      <c r="MWA169" s="102"/>
      <c r="MWB169" s="103"/>
      <c r="MWD169" s="104"/>
      <c r="MWE169" s="102"/>
      <c r="MWF169" s="103"/>
      <c r="MWH169" s="104"/>
      <c r="MWI169" s="102"/>
      <c r="MWJ169" s="103"/>
      <c r="MWL169" s="104"/>
      <c r="MWM169" s="102"/>
      <c r="MWN169" s="103"/>
      <c r="MWP169" s="104"/>
      <c r="MWQ169" s="102"/>
      <c r="MWR169" s="103"/>
      <c r="MWT169" s="104"/>
      <c r="MWU169" s="102"/>
      <c r="MWV169" s="103"/>
      <c r="MWX169" s="104"/>
      <c r="MWY169" s="102"/>
      <c r="MWZ169" s="103"/>
      <c r="MXB169" s="104"/>
      <c r="MXC169" s="102"/>
      <c r="MXD169" s="103"/>
      <c r="MXF169" s="104"/>
      <c r="MXG169" s="102"/>
      <c r="MXH169" s="103"/>
      <c r="MXJ169" s="104"/>
      <c r="MXK169" s="102"/>
      <c r="MXL169" s="103"/>
      <c r="MXN169" s="104"/>
      <c r="MXO169" s="102"/>
      <c r="MXP169" s="103"/>
      <c r="MXR169" s="104"/>
      <c r="MXS169" s="102"/>
      <c r="MXT169" s="103"/>
      <c r="MXV169" s="104"/>
      <c r="MXW169" s="102"/>
      <c r="MXX169" s="103"/>
      <c r="MXZ169" s="104"/>
      <c r="MYA169" s="102"/>
      <c r="MYB169" s="103"/>
      <c r="MYD169" s="104"/>
      <c r="MYE169" s="102"/>
      <c r="MYF169" s="103"/>
      <c r="MYH169" s="104"/>
      <c r="MYI169" s="102"/>
      <c r="MYJ169" s="103"/>
      <c r="MYL169" s="104"/>
      <c r="MYM169" s="102"/>
      <c r="MYN169" s="103"/>
      <c r="MYP169" s="104"/>
      <c r="MYQ169" s="102"/>
      <c r="MYR169" s="103"/>
      <c r="MYT169" s="104"/>
      <c r="MYU169" s="102"/>
      <c r="MYV169" s="103"/>
      <c r="MYX169" s="104"/>
      <c r="MYY169" s="102"/>
      <c r="MYZ169" s="103"/>
      <c r="MZB169" s="104"/>
      <c r="MZC169" s="102"/>
      <c r="MZD169" s="103"/>
      <c r="MZF169" s="104"/>
      <c r="MZG169" s="102"/>
      <c r="MZH169" s="103"/>
      <c r="MZJ169" s="104"/>
      <c r="MZK169" s="102"/>
      <c r="MZL169" s="103"/>
      <c r="MZN169" s="104"/>
      <c r="MZO169" s="102"/>
      <c r="MZP169" s="103"/>
      <c r="MZR169" s="104"/>
      <c r="MZS169" s="102"/>
      <c r="MZT169" s="103"/>
      <c r="MZV169" s="104"/>
      <c r="MZW169" s="102"/>
      <c r="MZX169" s="103"/>
      <c r="MZZ169" s="104"/>
      <c r="NAA169" s="102"/>
      <c r="NAB169" s="103"/>
      <c r="NAD169" s="104"/>
      <c r="NAE169" s="102"/>
      <c r="NAF169" s="103"/>
      <c r="NAH169" s="104"/>
      <c r="NAI169" s="102"/>
      <c r="NAJ169" s="103"/>
      <c r="NAL169" s="104"/>
      <c r="NAM169" s="102"/>
      <c r="NAN169" s="103"/>
      <c r="NAP169" s="104"/>
      <c r="NAQ169" s="102"/>
      <c r="NAR169" s="103"/>
      <c r="NAT169" s="104"/>
      <c r="NAU169" s="102"/>
      <c r="NAV169" s="103"/>
      <c r="NAX169" s="104"/>
      <c r="NAY169" s="102"/>
      <c r="NAZ169" s="103"/>
      <c r="NBB169" s="104"/>
      <c r="NBC169" s="102"/>
      <c r="NBD169" s="103"/>
      <c r="NBF169" s="104"/>
      <c r="NBG169" s="102"/>
      <c r="NBH169" s="103"/>
      <c r="NBJ169" s="104"/>
      <c r="NBK169" s="102"/>
      <c r="NBL169" s="103"/>
      <c r="NBN169" s="104"/>
      <c r="NBO169" s="102"/>
      <c r="NBP169" s="103"/>
      <c r="NBR169" s="104"/>
      <c r="NBS169" s="102"/>
      <c r="NBT169" s="103"/>
      <c r="NBV169" s="104"/>
      <c r="NBW169" s="102"/>
      <c r="NBX169" s="103"/>
      <c r="NBZ169" s="104"/>
      <c r="NCA169" s="102"/>
      <c r="NCB169" s="103"/>
      <c r="NCD169" s="104"/>
      <c r="NCE169" s="102"/>
      <c r="NCF169" s="103"/>
      <c r="NCH169" s="104"/>
      <c r="NCI169" s="102"/>
      <c r="NCJ169" s="103"/>
      <c r="NCL169" s="104"/>
      <c r="NCM169" s="102"/>
      <c r="NCN169" s="103"/>
      <c r="NCP169" s="104"/>
      <c r="NCQ169" s="102"/>
      <c r="NCR169" s="103"/>
      <c r="NCT169" s="104"/>
      <c r="NCU169" s="102"/>
      <c r="NCV169" s="103"/>
      <c r="NCX169" s="104"/>
      <c r="NCY169" s="102"/>
      <c r="NCZ169" s="103"/>
      <c r="NDB169" s="104"/>
      <c r="NDC169" s="102"/>
      <c r="NDD169" s="103"/>
      <c r="NDF169" s="104"/>
      <c r="NDG169" s="102"/>
      <c r="NDH169" s="103"/>
      <c r="NDJ169" s="104"/>
      <c r="NDK169" s="102"/>
      <c r="NDL169" s="103"/>
      <c r="NDN169" s="104"/>
      <c r="NDO169" s="102"/>
      <c r="NDP169" s="103"/>
      <c r="NDR169" s="104"/>
      <c r="NDS169" s="102"/>
      <c r="NDT169" s="103"/>
      <c r="NDV169" s="104"/>
      <c r="NDW169" s="102"/>
      <c r="NDX169" s="103"/>
      <c r="NDZ169" s="104"/>
      <c r="NEA169" s="102"/>
      <c r="NEB169" s="103"/>
      <c r="NED169" s="104"/>
      <c r="NEE169" s="102"/>
      <c r="NEF169" s="103"/>
      <c r="NEH169" s="104"/>
      <c r="NEI169" s="102"/>
      <c r="NEJ169" s="103"/>
      <c r="NEL169" s="104"/>
      <c r="NEM169" s="102"/>
      <c r="NEN169" s="103"/>
      <c r="NEP169" s="104"/>
      <c r="NEQ169" s="102"/>
      <c r="NER169" s="103"/>
      <c r="NET169" s="104"/>
      <c r="NEU169" s="102"/>
      <c r="NEV169" s="103"/>
      <c r="NEX169" s="104"/>
      <c r="NEY169" s="102"/>
      <c r="NEZ169" s="103"/>
      <c r="NFB169" s="104"/>
      <c r="NFC169" s="102"/>
      <c r="NFD169" s="103"/>
      <c r="NFF169" s="104"/>
      <c r="NFG169" s="102"/>
      <c r="NFH169" s="103"/>
      <c r="NFJ169" s="104"/>
      <c r="NFK169" s="102"/>
      <c r="NFL169" s="103"/>
      <c r="NFN169" s="104"/>
      <c r="NFO169" s="102"/>
      <c r="NFP169" s="103"/>
      <c r="NFR169" s="104"/>
      <c r="NFS169" s="102"/>
      <c r="NFT169" s="103"/>
      <c r="NFV169" s="104"/>
      <c r="NFW169" s="102"/>
      <c r="NFX169" s="103"/>
      <c r="NFZ169" s="104"/>
      <c r="NGA169" s="102"/>
      <c r="NGB169" s="103"/>
      <c r="NGD169" s="104"/>
      <c r="NGE169" s="102"/>
      <c r="NGF169" s="103"/>
      <c r="NGH169" s="104"/>
      <c r="NGI169" s="102"/>
      <c r="NGJ169" s="103"/>
      <c r="NGL169" s="104"/>
      <c r="NGM169" s="102"/>
      <c r="NGN169" s="103"/>
      <c r="NGP169" s="104"/>
      <c r="NGQ169" s="102"/>
      <c r="NGR169" s="103"/>
      <c r="NGT169" s="104"/>
      <c r="NGU169" s="102"/>
      <c r="NGV169" s="103"/>
      <c r="NGX169" s="104"/>
      <c r="NGY169" s="102"/>
      <c r="NGZ169" s="103"/>
      <c r="NHB169" s="104"/>
      <c r="NHC169" s="102"/>
      <c r="NHD169" s="103"/>
      <c r="NHF169" s="104"/>
      <c r="NHG169" s="102"/>
      <c r="NHH169" s="103"/>
      <c r="NHJ169" s="104"/>
      <c r="NHK169" s="102"/>
      <c r="NHL169" s="103"/>
      <c r="NHN169" s="104"/>
      <c r="NHO169" s="102"/>
      <c r="NHP169" s="103"/>
      <c r="NHR169" s="104"/>
      <c r="NHS169" s="102"/>
      <c r="NHT169" s="103"/>
      <c r="NHV169" s="104"/>
      <c r="NHW169" s="102"/>
      <c r="NHX169" s="103"/>
      <c r="NHZ169" s="104"/>
      <c r="NIA169" s="102"/>
      <c r="NIB169" s="103"/>
      <c r="NID169" s="104"/>
      <c r="NIE169" s="102"/>
      <c r="NIF169" s="103"/>
      <c r="NIH169" s="104"/>
      <c r="NII169" s="102"/>
      <c r="NIJ169" s="103"/>
      <c r="NIL169" s="104"/>
      <c r="NIM169" s="102"/>
      <c r="NIN169" s="103"/>
      <c r="NIP169" s="104"/>
      <c r="NIQ169" s="102"/>
      <c r="NIR169" s="103"/>
      <c r="NIT169" s="104"/>
      <c r="NIU169" s="102"/>
      <c r="NIV169" s="103"/>
      <c r="NIX169" s="104"/>
      <c r="NIY169" s="102"/>
      <c r="NIZ169" s="103"/>
      <c r="NJB169" s="104"/>
      <c r="NJC169" s="102"/>
      <c r="NJD169" s="103"/>
      <c r="NJF169" s="104"/>
      <c r="NJG169" s="102"/>
      <c r="NJH169" s="103"/>
      <c r="NJJ169" s="104"/>
      <c r="NJK169" s="102"/>
      <c r="NJL169" s="103"/>
      <c r="NJN169" s="104"/>
      <c r="NJO169" s="102"/>
      <c r="NJP169" s="103"/>
      <c r="NJR169" s="104"/>
      <c r="NJS169" s="102"/>
      <c r="NJT169" s="103"/>
      <c r="NJV169" s="104"/>
      <c r="NJW169" s="102"/>
      <c r="NJX169" s="103"/>
      <c r="NJZ169" s="104"/>
      <c r="NKA169" s="102"/>
      <c r="NKB169" s="103"/>
      <c r="NKD169" s="104"/>
      <c r="NKE169" s="102"/>
      <c r="NKF169" s="103"/>
      <c r="NKH169" s="104"/>
      <c r="NKI169" s="102"/>
      <c r="NKJ169" s="103"/>
      <c r="NKL169" s="104"/>
      <c r="NKM169" s="102"/>
      <c r="NKN169" s="103"/>
      <c r="NKP169" s="104"/>
      <c r="NKQ169" s="102"/>
      <c r="NKR169" s="103"/>
      <c r="NKT169" s="104"/>
      <c r="NKU169" s="102"/>
      <c r="NKV169" s="103"/>
      <c r="NKX169" s="104"/>
      <c r="NKY169" s="102"/>
      <c r="NKZ169" s="103"/>
      <c r="NLB169" s="104"/>
      <c r="NLC169" s="102"/>
      <c r="NLD169" s="103"/>
      <c r="NLF169" s="104"/>
      <c r="NLG169" s="102"/>
      <c r="NLH169" s="103"/>
      <c r="NLJ169" s="104"/>
      <c r="NLK169" s="102"/>
      <c r="NLL169" s="103"/>
      <c r="NLN169" s="104"/>
      <c r="NLO169" s="102"/>
      <c r="NLP169" s="103"/>
      <c r="NLR169" s="104"/>
      <c r="NLS169" s="102"/>
      <c r="NLT169" s="103"/>
      <c r="NLV169" s="104"/>
      <c r="NLW169" s="102"/>
      <c r="NLX169" s="103"/>
      <c r="NLZ169" s="104"/>
      <c r="NMA169" s="102"/>
      <c r="NMB169" s="103"/>
      <c r="NMD169" s="104"/>
      <c r="NME169" s="102"/>
      <c r="NMF169" s="103"/>
      <c r="NMH169" s="104"/>
      <c r="NMI169" s="102"/>
      <c r="NMJ169" s="103"/>
      <c r="NML169" s="104"/>
      <c r="NMM169" s="102"/>
      <c r="NMN169" s="103"/>
      <c r="NMP169" s="104"/>
      <c r="NMQ169" s="102"/>
      <c r="NMR169" s="103"/>
      <c r="NMT169" s="104"/>
      <c r="NMU169" s="102"/>
      <c r="NMV169" s="103"/>
      <c r="NMX169" s="104"/>
      <c r="NMY169" s="102"/>
      <c r="NMZ169" s="103"/>
      <c r="NNB169" s="104"/>
      <c r="NNC169" s="102"/>
      <c r="NND169" s="103"/>
      <c r="NNF169" s="104"/>
      <c r="NNG169" s="102"/>
      <c r="NNH169" s="103"/>
      <c r="NNJ169" s="104"/>
      <c r="NNK169" s="102"/>
      <c r="NNL169" s="103"/>
      <c r="NNN169" s="104"/>
      <c r="NNO169" s="102"/>
      <c r="NNP169" s="103"/>
      <c r="NNR169" s="104"/>
      <c r="NNS169" s="102"/>
      <c r="NNT169" s="103"/>
      <c r="NNV169" s="104"/>
      <c r="NNW169" s="102"/>
      <c r="NNX169" s="103"/>
      <c r="NNZ169" s="104"/>
      <c r="NOA169" s="102"/>
      <c r="NOB169" s="103"/>
      <c r="NOD169" s="104"/>
      <c r="NOE169" s="102"/>
      <c r="NOF169" s="103"/>
      <c r="NOH169" s="104"/>
      <c r="NOI169" s="102"/>
      <c r="NOJ169" s="103"/>
      <c r="NOL169" s="104"/>
      <c r="NOM169" s="102"/>
      <c r="NON169" s="103"/>
      <c r="NOP169" s="104"/>
      <c r="NOQ169" s="102"/>
      <c r="NOR169" s="103"/>
      <c r="NOT169" s="104"/>
      <c r="NOU169" s="102"/>
      <c r="NOV169" s="103"/>
      <c r="NOX169" s="104"/>
      <c r="NOY169" s="102"/>
      <c r="NOZ169" s="103"/>
      <c r="NPB169" s="104"/>
      <c r="NPC169" s="102"/>
      <c r="NPD169" s="103"/>
      <c r="NPF169" s="104"/>
      <c r="NPG169" s="102"/>
      <c r="NPH169" s="103"/>
      <c r="NPJ169" s="104"/>
      <c r="NPK169" s="102"/>
      <c r="NPL169" s="103"/>
      <c r="NPN169" s="104"/>
      <c r="NPO169" s="102"/>
      <c r="NPP169" s="103"/>
      <c r="NPR169" s="104"/>
      <c r="NPS169" s="102"/>
      <c r="NPT169" s="103"/>
      <c r="NPV169" s="104"/>
      <c r="NPW169" s="102"/>
      <c r="NPX169" s="103"/>
      <c r="NPZ169" s="104"/>
      <c r="NQA169" s="102"/>
      <c r="NQB169" s="103"/>
      <c r="NQD169" s="104"/>
      <c r="NQE169" s="102"/>
      <c r="NQF169" s="103"/>
      <c r="NQH169" s="104"/>
      <c r="NQI169" s="102"/>
      <c r="NQJ169" s="103"/>
      <c r="NQL169" s="104"/>
      <c r="NQM169" s="102"/>
      <c r="NQN169" s="103"/>
      <c r="NQP169" s="104"/>
      <c r="NQQ169" s="102"/>
      <c r="NQR169" s="103"/>
      <c r="NQT169" s="104"/>
      <c r="NQU169" s="102"/>
      <c r="NQV169" s="103"/>
      <c r="NQX169" s="104"/>
      <c r="NQY169" s="102"/>
      <c r="NQZ169" s="103"/>
      <c r="NRB169" s="104"/>
      <c r="NRC169" s="102"/>
      <c r="NRD169" s="103"/>
      <c r="NRF169" s="104"/>
      <c r="NRG169" s="102"/>
      <c r="NRH169" s="103"/>
      <c r="NRJ169" s="104"/>
      <c r="NRK169" s="102"/>
      <c r="NRL169" s="103"/>
      <c r="NRN169" s="104"/>
      <c r="NRO169" s="102"/>
      <c r="NRP169" s="103"/>
      <c r="NRR169" s="104"/>
      <c r="NRS169" s="102"/>
      <c r="NRT169" s="103"/>
      <c r="NRV169" s="104"/>
      <c r="NRW169" s="102"/>
      <c r="NRX169" s="103"/>
      <c r="NRZ169" s="104"/>
      <c r="NSA169" s="102"/>
      <c r="NSB169" s="103"/>
      <c r="NSD169" s="104"/>
      <c r="NSE169" s="102"/>
      <c r="NSF169" s="103"/>
      <c r="NSH169" s="104"/>
      <c r="NSI169" s="102"/>
      <c r="NSJ169" s="103"/>
      <c r="NSL169" s="104"/>
      <c r="NSM169" s="102"/>
      <c r="NSN169" s="103"/>
      <c r="NSP169" s="104"/>
      <c r="NSQ169" s="102"/>
      <c r="NSR169" s="103"/>
      <c r="NST169" s="104"/>
      <c r="NSU169" s="102"/>
      <c r="NSV169" s="103"/>
      <c r="NSX169" s="104"/>
      <c r="NSY169" s="102"/>
      <c r="NSZ169" s="103"/>
      <c r="NTB169" s="104"/>
      <c r="NTC169" s="102"/>
      <c r="NTD169" s="103"/>
      <c r="NTF169" s="104"/>
      <c r="NTG169" s="102"/>
      <c r="NTH169" s="103"/>
      <c r="NTJ169" s="104"/>
      <c r="NTK169" s="102"/>
      <c r="NTL169" s="103"/>
      <c r="NTN169" s="104"/>
      <c r="NTO169" s="102"/>
      <c r="NTP169" s="103"/>
      <c r="NTR169" s="104"/>
      <c r="NTS169" s="102"/>
      <c r="NTT169" s="103"/>
      <c r="NTV169" s="104"/>
      <c r="NTW169" s="102"/>
      <c r="NTX169" s="103"/>
      <c r="NTZ169" s="104"/>
      <c r="NUA169" s="102"/>
      <c r="NUB169" s="103"/>
      <c r="NUD169" s="104"/>
      <c r="NUE169" s="102"/>
      <c r="NUF169" s="103"/>
      <c r="NUH169" s="104"/>
      <c r="NUI169" s="102"/>
      <c r="NUJ169" s="103"/>
      <c r="NUL169" s="104"/>
      <c r="NUM169" s="102"/>
      <c r="NUN169" s="103"/>
      <c r="NUP169" s="104"/>
      <c r="NUQ169" s="102"/>
      <c r="NUR169" s="103"/>
      <c r="NUT169" s="104"/>
      <c r="NUU169" s="102"/>
      <c r="NUV169" s="103"/>
      <c r="NUX169" s="104"/>
      <c r="NUY169" s="102"/>
      <c r="NUZ169" s="103"/>
      <c r="NVB169" s="104"/>
      <c r="NVC169" s="102"/>
      <c r="NVD169" s="103"/>
      <c r="NVF169" s="104"/>
      <c r="NVG169" s="102"/>
      <c r="NVH169" s="103"/>
      <c r="NVJ169" s="104"/>
      <c r="NVK169" s="102"/>
      <c r="NVL169" s="103"/>
      <c r="NVN169" s="104"/>
      <c r="NVO169" s="102"/>
      <c r="NVP169" s="103"/>
      <c r="NVR169" s="104"/>
      <c r="NVS169" s="102"/>
      <c r="NVT169" s="103"/>
      <c r="NVV169" s="104"/>
      <c r="NVW169" s="102"/>
      <c r="NVX169" s="103"/>
      <c r="NVZ169" s="104"/>
      <c r="NWA169" s="102"/>
      <c r="NWB169" s="103"/>
      <c r="NWD169" s="104"/>
      <c r="NWE169" s="102"/>
      <c r="NWF169" s="103"/>
      <c r="NWH169" s="104"/>
      <c r="NWI169" s="102"/>
      <c r="NWJ169" s="103"/>
      <c r="NWL169" s="104"/>
      <c r="NWM169" s="102"/>
      <c r="NWN169" s="103"/>
      <c r="NWP169" s="104"/>
      <c r="NWQ169" s="102"/>
      <c r="NWR169" s="103"/>
      <c r="NWT169" s="104"/>
      <c r="NWU169" s="102"/>
      <c r="NWV169" s="103"/>
      <c r="NWX169" s="104"/>
      <c r="NWY169" s="102"/>
      <c r="NWZ169" s="103"/>
      <c r="NXB169" s="104"/>
      <c r="NXC169" s="102"/>
      <c r="NXD169" s="103"/>
      <c r="NXF169" s="104"/>
      <c r="NXG169" s="102"/>
      <c r="NXH169" s="103"/>
      <c r="NXJ169" s="104"/>
      <c r="NXK169" s="102"/>
      <c r="NXL169" s="103"/>
      <c r="NXN169" s="104"/>
      <c r="NXO169" s="102"/>
      <c r="NXP169" s="103"/>
      <c r="NXR169" s="104"/>
      <c r="NXS169" s="102"/>
      <c r="NXT169" s="103"/>
      <c r="NXV169" s="104"/>
      <c r="NXW169" s="102"/>
      <c r="NXX169" s="103"/>
      <c r="NXZ169" s="104"/>
      <c r="NYA169" s="102"/>
      <c r="NYB169" s="103"/>
      <c r="NYD169" s="104"/>
      <c r="NYE169" s="102"/>
      <c r="NYF169" s="103"/>
      <c r="NYH169" s="104"/>
      <c r="NYI169" s="102"/>
      <c r="NYJ169" s="103"/>
      <c r="NYL169" s="104"/>
      <c r="NYM169" s="102"/>
      <c r="NYN169" s="103"/>
      <c r="NYP169" s="104"/>
      <c r="NYQ169" s="102"/>
      <c r="NYR169" s="103"/>
      <c r="NYT169" s="104"/>
      <c r="NYU169" s="102"/>
      <c r="NYV169" s="103"/>
      <c r="NYX169" s="104"/>
      <c r="NYY169" s="102"/>
      <c r="NYZ169" s="103"/>
      <c r="NZB169" s="104"/>
      <c r="NZC169" s="102"/>
      <c r="NZD169" s="103"/>
      <c r="NZF169" s="104"/>
      <c r="NZG169" s="102"/>
      <c r="NZH169" s="103"/>
      <c r="NZJ169" s="104"/>
      <c r="NZK169" s="102"/>
      <c r="NZL169" s="103"/>
      <c r="NZN169" s="104"/>
      <c r="NZO169" s="102"/>
      <c r="NZP169" s="103"/>
      <c r="NZR169" s="104"/>
      <c r="NZS169" s="102"/>
      <c r="NZT169" s="103"/>
      <c r="NZV169" s="104"/>
      <c r="NZW169" s="102"/>
      <c r="NZX169" s="103"/>
      <c r="NZZ169" s="104"/>
      <c r="OAA169" s="102"/>
      <c r="OAB169" s="103"/>
      <c r="OAD169" s="104"/>
      <c r="OAE169" s="102"/>
      <c r="OAF169" s="103"/>
      <c r="OAH169" s="104"/>
      <c r="OAI169" s="102"/>
      <c r="OAJ169" s="103"/>
      <c r="OAL169" s="104"/>
      <c r="OAM169" s="102"/>
      <c r="OAN169" s="103"/>
      <c r="OAP169" s="104"/>
      <c r="OAQ169" s="102"/>
      <c r="OAR169" s="103"/>
      <c r="OAT169" s="104"/>
      <c r="OAU169" s="102"/>
      <c r="OAV169" s="103"/>
      <c r="OAX169" s="104"/>
      <c r="OAY169" s="102"/>
      <c r="OAZ169" s="103"/>
      <c r="OBB169" s="104"/>
      <c r="OBC169" s="102"/>
      <c r="OBD169" s="103"/>
      <c r="OBF169" s="104"/>
      <c r="OBG169" s="102"/>
      <c r="OBH169" s="103"/>
      <c r="OBJ169" s="104"/>
      <c r="OBK169" s="102"/>
      <c r="OBL169" s="103"/>
      <c r="OBN169" s="104"/>
      <c r="OBO169" s="102"/>
      <c r="OBP169" s="103"/>
      <c r="OBR169" s="104"/>
      <c r="OBS169" s="102"/>
      <c r="OBT169" s="103"/>
      <c r="OBV169" s="104"/>
      <c r="OBW169" s="102"/>
      <c r="OBX169" s="103"/>
      <c r="OBZ169" s="104"/>
      <c r="OCA169" s="102"/>
      <c r="OCB169" s="103"/>
      <c r="OCD169" s="104"/>
      <c r="OCE169" s="102"/>
      <c r="OCF169" s="103"/>
      <c r="OCH169" s="104"/>
      <c r="OCI169" s="102"/>
      <c r="OCJ169" s="103"/>
      <c r="OCL169" s="104"/>
      <c r="OCM169" s="102"/>
      <c r="OCN169" s="103"/>
      <c r="OCP169" s="104"/>
      <c r="OCQ169" s="102"/>
      <c r="OCR169" s="103"/>
      <c r="OCT169" s="104"/>
      <c r="OCU169" s="102"/>
      <c r="OCV169" s="103"/>
      <c r="OCX169" s="104"/>
      <c r="OCY169" s="102"/>
      <c r="OCZ169" s="103"/>
      <c r="ODB169" s="104"/>
      <c r="ODC169" s="102"/>
      <c r="ODD169" s="103"/>
      <c r="ODF169" s="104"/>
      <c r="ODG169" s="102"/>
      <c r="ODH169" s="103"/>
      <c r="ODJ169" s="104"/>
      <c r="ODK169" s="102"/>
      <c r="ODL169" s="103"/>
      <c r="ODN169" s="104"/>
      <c r="ODO169" s="102"/>
      <c r="ODP169" s="103"/>
      <c r="ODR169" s="104"/>
      <c r="ODS169" s="102"/>
      <c r="ODT169" s="103"/>
      <c r="ODV169" s="104"/>
      <c r="ODW169" s="102"/>
      <c r="ODX169" s="103"/>
      <c r="ODZ169" s="104"/>
      <c r="OEA169" s="102"/>
      <c r="OEB169" s="103"/>
      <c r="OED169" s="104"/>
      <c r="OEE169" s="102"/>
      <c r="OEF169" s="103"/>
      <c r="OEH169" s="104"/>
      <c r="OEI169" s="102"/>
      <c r="OEJ169" s="103"/>
      <c r="OEL169" s="104"/>
      <c r="OEM169" s="102"/>
      <c r="OEN169" s="103"/>
      <c r="OEP169" s="104"/>
      <c r="OEQ169" s="102"/>
      <c r="OER169" s="103"/>
      <c r="OET169" s="104"/>
      <c r="OEU169" s="102"/>
      <c r="OEV169" s="103"/>
      <c r="OEX169" s="104"/>
      <c r="OEY169" s="102"/>
      <c r="OEZ169" s="103"/>
      <c r="OFB169" s="104"/>
      <c r="OFC169" s="102"/>
      <c r="OFD169" s="103"/>
      <c r="OFF169" s="104"/>
      <c r="OFG169" s="102"/>
      <c r="OFH169" s="103"/>
      <c r="OFJ169" s="104"/>
      <c r="OFK169" s="102"/>
      <c r="OFL169" s="103"/>
      <c r="OFN169" s="104"/>
      <c r="OFO169" s="102"/>
      <c r="OFP169" s="103"/>
      <c r="OFR169" s="104"/>
      <c r="OFS169" s="102"/>
      <c r="OFT169" s="103"/>
      <c r="OFV169" s="104"/>
      <c r="OFW169" s="102"/>
      <c r="OFX169" s="103"/>
      <c r="OFZ169" s="104"/>
      <c r="OGA169" s="102"/>
      <c r="OGB169" s="103"/>
      <c r="OGD169" s="104"/>
      <c r="OGE169" s="102"/>
      <c r="OGF169" s="103"/>
      <c r="OGH169" s="104"/>
      <c r="OGI169" s="102"/>
      <c r="OGJ169" s="103"/>
      <c r="OGL169" s="104"/>
      <c r="OGM169" s="102"/>
      <c r="OGN169" s="103"/>
      <c r="OGP169" s="104"/>
      <c r="OGQ169" s="102"/>
      <c r="OGR169" s="103"/>
      <c r="OGT169" s="104"/>
      <c r="OGU169" s="102"/>
      <c r="OGV169" s="103"/>
      <c r="OGX169" s="104"/>
      <c r="OGY169" s="102"/>
      <c r="OGZ169" s="103"/>
      <c r="OHB169" s="104"/>
      <c r="OHC169" s="102"/>
      <c r="OHD169" s="103"/>
      <c r="OHF169" s="104"/>
      <c r="OHG169" s="102"/>
      <c r="OHH169" s="103"/>
      <c r="OHJ169" s="104"/>
      <c r="OHK169" s="102"/>
      <c r="OHL169" s="103"/>
      <c r="OHN169" s="104"/>
      <c r="OHO169" s="102"/>
      <c r="OHP169" s="103"/>
      <c r="OHR169" s="104"/>
      <c r="OHS169" s="102"/>
      <c r="OHT169" s="103"/>
      <c r="OHV169" s="104"/>
      <c r="OHW169" s="102"/>
      <c r="OHX169" s="103"/>
      <c r="OHZ169" s="104"/>
      <c r="OIA169" s="102"/>
      <c r="OIB169" s="103"/>
      <c r="OID169" s="104"/>
      <c r="OIE169" s="102"/>
      <c r="OIF169" s="103"/>
      <c r="OIH169" s="104"/>
      <c r="OII169" s="102"/>
      <c r="OIJ169" s="103"/>
      <c r="OIL169" s="104"/>
      <c r="OIM169" s="102"/>
      <c r="OIN169" s="103"/>
      <c r="OIP169" s="104"/>
      <c r="OIQ169" s="102"/>
      <c r="OIR169" s="103"/>
      <c r="OIT169" s="104"/>
      <c r="OIU169" s="102"/>
      <c r="OIV169" s="103"/>
      <c r="OIX169" s="104"/>
      <c r="OIY169" s="102"/>
      <c r="OIZ169" s="103"/>
      <c r="OJB169" s="104"/>
      <c r="OJC169" s="102"/>
      <c r="OJD169" s="103"/>
      <c r="OJF169" s="104"/>
      <c r="OJG169" s="102"/>
      <c r="OJH169" s="103"/>
      <c r="OJJ169" s="104"/>
      <c r="OJK169" s="102"/>
      <c r="OJL169" s="103"/>
      <c r="OJN169" s="104"/>
      <c r="OJO169" s="102"/>
      <c r="OJP169" s="103"/>
      <c r="OJR169" s="104"/>
      <c r="OJS169" s="102"/>
      <c r="OJT169" s="103"/>
      <c r="OJV169" s="104"/>
      <c r="OJW169" s="102"/>
      <c r="OJX169" s="103"/>
      <c r="OJZ169" s="104"/>
      <c r="OKA169" s="102"/>
      <c r="OKB169" s="103"/>
      <c r="OKD169" s="104"/>
      <c r="OKE169" s="102"/>
      <c r="OKF169" s="103"/>
      <c r="OKH169" s="104"/>
      <c r="OKI169" s="102"/>
      <c r="OKJ169" s="103"/>
      <c r="OKL169" s="104"/>
      <c r="OKM169" s="102"/>
      <c r="OKN169" s="103"/>
      <c r="OKP169" s="104"/>
      <c r="OKQ169" s="102"/>
      <c r="OKR169" s="103"/>
      <c r="OKT169" s="104"/>
      <c r="OKU169" s="102"/>
      <c r="OKV169" s="103"/>
      <c r="OKX169" s="104"/>
      <c r="OKY169" s="102"/>
      <c r="OKZ169" s="103"/>
      <c r="OLB169" s="104"/>
      <c r="OLC169" s="102"/>
      <c r="OLD169" s="103"/>
      <c r="OLF169" s="104"/>
      <c r="OLG169" s="102"/>
      <c r="OLH169" s="103"/>
      <c r="OLJ169" s="104"/>
      <c r="OLK169" s="102"/>
      <c r="OLL169" s="103"/>
      <c r="OLN169" s="104"/>
      <c r="OLO169" s="102"/>
      <c r="OLP169" s="103"/>
      <c r="OLR169" s="104"/>
      <c r="OLS169" s="102"/>
      <c r="OLT169" s="103"/>
      <c r="OLV169" s="104"/>
      <c r="OLW169" s="102"/>
      <c r="OLX169" s="103"/>
      <c r="OLZ169" s="104"/>
      <c r="OMA169" s="102"/>
      <c r="OMB169" s="103"/>
      <c r="OMD169" s="104"/>
      <c r="OME169" s="102"/>
      <c r="OMF169" s="103"/>
      <c r="OMH169" s="104"/>
      <c r="OMI169" s="102"/>
      <c r="OMJ169" s="103"/>
      <c r="OML169" s="104"/>
      <c r="OMM169" s="102"/>
      <c r="OMN169" s="103"/>
      <c r="OMP169" s="104"/>
      <c r="OMQ169" s="102"/>
      <c r="OMR169" s="103"/>
      <c r="OMT169" s="104"/>
      <c r="OMU169" s="102"/>
      <c r="OMV169" s="103"/>
      <c r="OMX169" s="104"/>
      <c r="OMY169" s="102"/>
      <c r="OMZ169" s="103"/>
      <c r="ONB169" s="104"/>
      <c r="ONC169" s="102"/>
      <c r="OND169" s="103"/>
      <c r="ONF169" s="104"/>
      <c r="ONG169" s="102"/>
      <c r="ONH169" s="103"/>
      <c r="ONJ169" s="104"/>
      <c r="ONK169" s="102"/>
      <c r="ONL169" s="103"/>
      <c r="ONN169" s="104"/>
      <c r="ONO169" s="102"/>
      <c r="ONP169" s="103"/>
      <c r="ONR169" s="104"/>
      <c r="ONS169" s="102"/>
      <c r="ONT169" s="103"/>
      <c r="ONV169" s="104"/>
      <c r="ONW169" s="102"/>
      <c r="ONX169" s="103"/>
      <c r="ONZ169" s="104"/>
      <c r="OOA169" s="102"/>
      <c r="OOB169" s="103"/>
      <c r="OOD169" s="104"/>
      <c r="OOE169" s="102"/>
      <c r="OOF169" s="103"/>
      <c r="OOH169" s="104"/>
      <c r="OOI169" s="102"/>
      <c r="OOJ169" s="103"/>
      <c r="OOL169" s="104"/>
      <c r="OOM169" s="102"/>
      <c r="OON169" s="103"/>
      <c r="OOP169" s="104"/>
      <c r="OOQ169" s="102"/>
      <c r="OOR169" s="103"/>
      <c r="OOT169" s="104"/>
      <c r="OOU169" s="102"/>
      <c r="OOV169" s="103"/>
      <c r="OOX169" s="104"/>
      <c r="OOY169" s="102"/>
      <c r="OOZ169" s="103"/>
      <c r="OPB169" s="104"/>
      <c r="OPC169" s="102"/>
      <c r="OPD169" s="103"/>
      <c r="OPF169" s="104"/>
      <c r="OPG169" s="102"/>
      <c r="OPH169" s="103"/>
      <c r="OPJ169" s="104"/>
      <c r="OPK169" s="102"/>
      <c r="OPL169" s="103"/>
      <c r="OPN169" s="104"/>
      <c r="OPO169" s="102"/>
      <c r="OPP169" s="103"/>
      <c r="OPR169" s="104"/>
      <c r="OPS169" s="102"/>
      <c r="OPT169" s="103"/>
      <c r="OPV169" s="104"/>
      <c r="OPW169" s="102"/>
      <c r="OPX169" s="103"/>
      <c r="OPZ169" s="104"/>
      <c r="OQA169" s="102"/>
      <c r="OQB169" s="103"/>
      <c r="OQD169" s="104"/>
      <c r="OQE169" s="102"/>
      <c r="OQF169" s="103"/>
      <c r="OQH169" s="104"/>
      <c r="OQI169" s="102"/>
      <c r="OQJ169" s="103"/>
      <c r="OQL169" s="104"/>
      <c r="OQM169" s="102"/>
      <c r="OQN169" s="103"/>
      <c r="OQP169" s="104"/>
      <c r="OQQ169" s="102"/>
      <c r="OQR169" s="103"/>
      <c r="OQT169" s="104"/>
      <c r="OQU169" s="102"/>
      <c r="OQV169" s="103"/>
      <c r="OQX169" s="104"/>
      <c r="OQY169" s="102"/>
      <c r="OQZ169" s="103"/>
      <c r="ORB169" s="104"/>
      <c r="ORC169" s="102"/>
      <c r="ORD169" s="103"/>
      <c r="ORF169" s="104"/>
      <c r="ORG169" s="102"/>
      <c r="ORH169" s="103"/>
      <c r="ORJ169" s="104"/>
      <c r="ORK169" s="102"/>
      <c r="ORL169" s="103"/>
      <c r="ORN169" s="104"/>
      <c r="ORO169" s="102"/>
      <c r="ORP169" s="103"/>
      <c r="ORR169" s="104"/>
      <c r="ORS169" s="102"/>
      <c r="ORT169" s="103"/>
      <c r="ORV169" s="104"/>
      <c r="ORW169" s="102"/>
      <c r="ORX169" s="103"/>
      <c r="ORZ169" s="104"/>
      <c r="OSA169" s="102"/>
      <c r="OSB169" s="103"/>
      <c r="OSD169" s="104"/>
      <c r="OSE169" s="102"/>
      <c r="OSF169" s="103"/>
      <c r="OSH169" s="104"/>
      <c r="OSI169" s="102"/>
      <c r="OSJ169" s="103"/>
      <c r="OSL169" s="104"/>
      <c r="OSM169" s="102"/>
      <c r="OSN169" s="103"/>
      <c r="OSP169" s="104"/>
      <c r="OSQ169" s="102"/>
      <c r="OSR169" s="103"/>
      <c r="OST169" s="104"/>
      <c r="OSU169" s="102"/>
      <c r="OSV169" s="103"/>
      <c r="OSX169" s="104"/>
      <c r="OSY169" s="102"/>
      <c r="OSZ169" s="103"/>
      <c r="OTB169" s="104"/>
      <c r="OTC169" s="102"/>
      <c r="OTD169" s="103"/>
      <c r="OTF169" s="104"/>
      <c r="OTG169" s="102"/>
      <c r="OTH169" s="103"/>
      <c r="OTJ169" s="104"/>
      <c r="OTK169" s="102"/>
      <c r="OTL169" s="103"/>
      <c r="OTN169" s="104"/>
      <c r="OTO169" s="102"/>
      <c r="OTP169" s="103"/>
      <c r="OTR169" s="104"/>
      <c r="OTS169" s="102"/>
      <c r="OTT169" s="103"/>
      <c r="OTV169" s="104"/>
      <c r="OTW169" s="102"/>
      <c r="OTX169" s="103"/>
      <c r="OTZ169" s="104"/>
      <c r="OUA169" s="102"/>
      <c r="OUB169" s="103"/>
      <c r="OUD169" s="104"/>
      <c r="OUE169" s="102"/>
      <c r="OUF169" s="103"/>
      <c r="OUH169" s="104"/>
      <c r="OUI169" s="102"/>
      <c r="OUJ169" s="103"/>
      <c r="OUL169" s="104"/>
      <c r="OUM169" s="102"/>
      <c r="OUN169" s="103"/>
      <c r="OUP169" s="104"/>
      <c r="OUQ169" s="102"/>
      <c r="OUR169" s="103"/>
      <c r="OUT169" s="104"/>
      <c r="OUU169" s="102"/>
      <c r="OUV169" s="103"/>
      <c r="OUX169" s="104"/>
      <c r="OUY169" s="102"/>
      <c r="OUZ169" s="103"/>
      <c r="OVB169" s="104"/>
      <c r="OVC169" s="102"/>
      <c r="OVD169" s="103"/>
      <c r="OVF169" s="104"/>
      <c r="OVG169" s="102"/>
      <c r="OVH169" s="103"/>
      <c r="OVJ169" s="104"/>
      <c r="OVK169" s="102"/>
      <c r="OVL169" s="103"/>
      <c r="OVN169" s="104"/>
      <c r="OVO169" s="102"/>
      <c r="OVP169" s="103"/>
      <c r="OVR169" s="104"/>
      <c r="OVS169" s="102"/>
      <c r="OVT169" s="103"/>
      <c r="OVV169" s="104"/>
      <c r="OVW169" s="102"/>
      <c r="OVX169" s="103"/>
      <c r="OVZ169" s="104"/>
      <c r="OWA169" s="102"/>
      <c r="OWB169" s="103"/>
      <c r="OWD169" s="104"/>
      <c r="OWE169" s="102"/>
      <c r="OWF169" s="103"/>
      <c r="OWH169" s="104"/>
      <c r="OWI169" s="102"/>
      <c r="OWJ169" s="103"/>
      <c r="OWL169" s="104"/>
      <c r="OWM169" s="102"/>
      <c r="OWN169" s="103"/>
      <c r="OWP169" s="104"/>
      <c r="OWQ169" s="102"/>
      <c r="OWR169" s="103"/>
      <c r="OWT169" s="104"/>
      <c r="OWU169" s="102"/>
      <c r="OWV169" s="103"/>
      <c r="OWX169" s="104"/>
      <c r="OWY169" s="102"/>
      <c r="OWZ169" s="103"/>
      <c r="OXB169" s="104"/>
      <c r="OXC169" s="102"/>
      <c r="OXD169" s="103"/>
      <c r="OXF169" s="104"/>
      <c r="OXG169" s="102"/>
      <c r="OXH169" s="103"/>
      <c r="OXJ169" s="104"/>
      <c r="OXK169" s="102"/>
      <c r="OXL169" s="103"/>
      <c r="OXN169" s="104"/>
      <c r="OXO169" s="102"/>
      <c r="OXP169" s="103"/>
      <c r="OXR169" s="104"/>
      <c r="OXS169" s="102"/>
      <c r="OXT169" s="103"/>
      <c r="OXV169" s="104"/>
      <c r="OXW169" s="102"/>
      <c r="OXX169" s="103"/>
      <c r="OXZ169" s="104"/>
      <c r="OYA169" s="102"/>
      <c r="OYB169" s="103"/>
      <c r="OYD169" s="104"/>
      <c r="OYE169" s="102"/>
      <c r="OYF169" s="103"/>
      <c r="OYH169" s="104"/>
      <c r="OYI169" s="102"/>
      <c r="OYJ169" s="103"/>
      <c r="OYL169" s="104"/>
      <c r="OYM169" s="102"/>
      <c r="OYN169" s="103"/>
      <c r="OYP169" s="104"/>
      <c r="OYQ169" s="102"/>
      <c r="OYR169" s="103"/>
      <c r="OYT169" s="104"/>
      <c r="OYU169" s="102"/>
      <c r="OYV169" s="103"/>
      <c r="OYX169" s="104"/>
      <c r="OYY169" s="102"/>
      <c r="OYZ169" s="103"/>
      <c r="OZB169" s="104"/>
      <c r="OZC169" s="102"/>
      <c r="OZD169" s="103"/>
      <c r="OZF169" s="104"/>
      <c r="OZG169" s="102"/>
      <c r="OZH169" s="103"/>
      <c r="OZJ169" s="104"/>
      <c r="OZK169" s="102"/>
      <c r="OZL169" s="103"/>
      <c r="OZN169" s="104"/>
      <c r="OZO169" s="102"/>
      <c r="OZP169" s="103"/>
      <c r="OZR169" s="104"/>
      <c r="OZS169" s="102"/>
      <c r="OZT169" s="103"/>
      <c r="OZV169" s="104"/>
      <c r="OZW169" s="102"/>
      <c r="OZX169" s="103"/>
      <c r="OZZ169" s="104"/>
      <c r="PAA169" s="102"/>
      <c r="PAB169" s="103"/>
      <c r="PAD169" s="104"/>
      <c r="PAE169" s="102"/>
      <c r="PAF169" s="103"/>
      <c r="PAH169" s="104"/>
      <c r="PAI169" s="102"/>
      <c r="PAJ169" s="103"/>
      <c r="PAL169" s="104"/>
      <c r="PAM169" s="102"/>
      <c r="PAN169" s="103"/>
      <c r="PAP169" s="104"/>
      <c r="PAQ169" s="102"/>
      <c r="PAR169" s="103"/>
      <c r="PAT169" s="104"/>
      <c r="PAU169" s="102"/>
      <c r="PAV169" s="103"/>
      <c r="PAX169" s="104"/>
      <c r="PAY169" s="102"/>
      <c r="PAZ169" s="103"/>
      <c r="PBB169" s="104"/>
      <c r="PBC169" s="102"/>
      <c r="PBD169" s="103"/>
      <c r="PBF169" s="104"/>
      <c r="PBG169" s="102"/>
      <c r="PBH169" s="103"/>
      <c r="PBJ169" s="104"/>
      <c r="PBK169" s="102"/>
      <c r="PBL169" s="103"/>
      <c r="PBN169" s="104"/>
      <c r="PBO169" s="102"/>
      <c r="PBP169" s="103"/>
      <c r="PBR169" s="104"/>
      <c r="PBS169" s="102"/>
      <c r="PBT169" s="103"/>
      <c r="PBV169" s="104"/>
      <c r="PBW169" s="102"/>
      <c r="PBX169" s="103"/>
      <c r="PBZ169" s="104"/>
      <c r="PCA169" s="102"/>
      <c r="PCB169" s="103"/>
      <c r="PCD169" s="104"/>
      <c r="PCE169" s="102"/>
      <c r="PCF169" s="103"/>
      <c r="PCH169" s="104"/>
      <c r="PCI169" s="102"/>
      <c r="PCJ169" s="103"/>
      <c r="PCL169" s="104"/>
      <c r="PCM169" s="102"/>
      <c r="PCN169" s="103"/>
      <c r="PCP169" s="104"/>
      <c r="PCQ169" s="102"/>
      <c r="PCR169" s="103"/>
      <c r="PCT169" s="104"/>
      <c r="PCU169" s="102"/>
      <c r="PCV169" s="103"/>
      <c r="PCX169" s="104"/>
      <c r="PCY169" s="102"/>
      <c r="PCZ169" s="103"/>
      <c r="PDB169" s="104"/>
      <c r="PDC169" s="102"/>
      <c r="PDD169" s="103"/>
      <c r="PDF169" s="104"/>
      <c r="PDG169" s="102"/>
      <c r="PDH169" s="103"/>
      <c r="PDJ169" s="104"/>
      <c r="PDK169" s="102"/>
      <c r="PDL169" s="103"/>
      <c r="PDN169" s="104"/>
      <c r="PDO169" s="102"/>
      <c r="PDP169" s="103"/>
      <c r="PDR169" s="104"/>
      <c r="PDS169" s="102"/>
      <c r="PDT169" s="103"/>
      <c r="PDV169" s="104"/>
      <c r="PDW169" s="102"/>
      <c r="PDX169" s="103"/>
      <c r="PDZ169" s="104"/>
      <c r="PEA169" s="102"/>
      <c r="PEB169" s="103"/>
      <c r="PED169" s="104"/>
      <c r="PEE169" s="102"/>
      <c r="PEF169" s="103"/>
      <c r="PEH169" s="104"/>
      <c r="PEI169" s="102"/>
      <c r="PEJ169" s="103"/>
      <c r="PEL169" s="104"/>
      <c r="PEM169" s="102"/>
      <c r="PEN169" s="103"/>
      <c r="PEP169" s="104"/>
      <c r="PEQ169" s="102"/>
      <c r="PER169" s="103"/>
      <c r="PET169" s="104"/>
      <c r="PEU169" s="102"/>
      <c r="PEV169" s="103"/>
      <c r="PEX169" s="104"/>
      <c r="PEY169" s="102"/>
      <c r="PEZ169" s="103"/>
      <c r="PFB169" s="104"/>
      <c r="PFC169" s="102"/>
      <c r="PFD169" s="103"/>
      <c r="PFF169" s="104"/>
      <c r="PFG169" s="102"/>
      <c r="PFH169" s="103"/>
      <c r="PFJ169" s="104"/>
      <c r="PFK169" s="102"/>
      <c r="PFL169" s="103"/>
      <c r="PFN169" s="104"/>
      <c r="PFO169" s="102"/>
      <c r="PFP169" s="103"/>
      <c r="PFR169" s="104"/>
      <c r="PFS169" s="102"/>
      <c r="PFT169" s="103"/>
      <c r="PFV169" s="104"/>
      <c r="PFW169" s="102"/>
      <c r="PFX169" s="103"/>
      <c r="PFZ169" s="104"/>
      <c r="PGA169" s="102"/>
      <c r="PGB169" s="103"/>
      <c r="PGD169" s="104"/>
      <c r="PGE169" s="102"/>
      <c r="PGF169" s="103"/>
      <c r="PGH169" s="104"/>
      <c r="PGI169" s="102"/>
      <c r="PGJ169" s="103"/>
      <c r="PGL169" s="104"/>
      <c r="PGM169" s="102"/>
      <c r="PGN169" s="103"/>
      <c r="PGP169" s="104"/>
      <c r="PGQ169" s="102"/>
      <c r="PGR169" s="103"/>
      <c r="PGT169" s="104"/>
      <c r="PGU169" s="102"/>
      <c r="PGV169" s="103"/>
      <c r="PGX169" s="104"/>
      <c r="PGY169" s="102"/>
      <c r="PGZ169" s="103"/>
      <c r="PHB169" s="104"/>
      <c r="PHC169" s="102"/>
      <c r="PHD169" s="103"/>
      <c r="PHF169" s="104"/>
      <c r="PHG169" s="102"/>
      <c r="PHH169" s="103"/>
      <c r="PHJ169" s="104"/>
      <c r="PHK169" s="102"/>
      <c r="PHL169" s="103"/>
      <c r="PHN169" s="104"/>
      <c r="PHO169" s="102"/>
      <c r="PHP169" s="103"/>
      <c r="PHR169" s="104"/>
      <c r="PHS169" s="102"/>
      <c r="PHT169" s="103"/>
      <c r="PHV169" s="104"/>
      <c r="PHW169" s="102"/>
      <c r="PHX169" s="103"/>
      <c r="PHZ169" s="104"/>
      <c r="PIA169" s="102"/>
      <c r="PIB169" s="103"/>
      <c r="PID169" s="104"/>
      <c r="PIE169" s="102"/>
      <c r="PIF169" s="103"/>
      <c r="PIH169" s="104"/>
      <c r="PII169" s="102"/>
      <c r="PIJ169" s="103"/>
      <c r="PIL169" s="104"/>
      <c r="PIM169" s="102"/>
      <c r="PIN169" s="103"/>
      <c r="PIP169" s="104"/>
      <c r="PIQ169" s="102"/>
      <c r="PIR169" s="103"/>
      <c r="PIT169" s="104"/>
      <c r="PIU169" s="102"/>
      <c r="PIV169" s="103"/>
      <c r="PIX169" s="104"/>
      <c r="PIY169" s="102"/>
      <c r="PIZ169" s="103"/>
      <c r="PJB169" s="104"/>
      <c r="PJC169" s="102"/>
      <c r="PJD169" s="103"/>
      <c r="PJF169" s="104"/>
      <c r="PJG169" s="102"/>
      <c r="PJH169" s="103"/>
      <c r="PJJ169" s="104"/>
      <c r="PJK169" s="102"/>
      <c r="PJL169" s="103"/>
      <c r="PJN169" s="104"/>
      <c r="PJO169" s="102"/>
      <c r="PJP169" s="103"/>
      <c r="PJR169" s="104"/>
      <c r="PJS169" s="102"/>
      <c r="PJT169" s="103"/>
      <c r="PJV169" s="104"/>
      <c r="PJW169" s="102"/>
      <c r="PJX169" s="103"/>
      <c r="PJZ169" s="104"/>
      <c r="PKA169" s="102"/>
      <c r="PKB169" s="103"/>
      <c r="PKD169" s="104"/>
      <c r="PKE169" s="102"/>
      <c r="PKF169" s="103"/>
      <c r="PKH169" s="104"/>
      <c r="PKI169" s="102"/>
      <c r="PKJ169" s="103"/>
      <c r="PKL169" s="104"/>
      <c r="PKM169" s="102"/>
      <c r="PKN169" s="103"/>
      <c r="PKP169" s="104"/>
      <c r="PKQ169" s="102"/>
      <c r="PKR169" s="103"/>
      <c r="PKT169" s="104"/>
      <c r="PKU169" s="102"/>
      <c r="PKV169" s="103"/>
      <c r="PKX169" s="104"/>
      <c r="PKY169" s="102"/>
      <c r="PKZ169" s="103"/>
      <c r="PLB169" s="104"/>
      <c r="PLC169" s="102"/>
      <c r="PLD169" s="103"/>
      <c r="PLF169" s="104"/>
      <c r="PLG169" s="102"/>
      <c r="PLH169" s="103"/>
      <c r="PLJ169" s="104"/>
      <c r="PLK169" s="102"/>
      <c r="PLL169" s="103"/>
      <c r="PLN169" s="104"/>
      <c r="PLO169" s="102"/>
      <c r="PLP169" s="103"/>
      <c r="PLR169" s="104"/>
      <c r="PLS169" s="102"/>
      <c r="PLT169" s="103"/>
      <c r="PLV169" s="104"/>
      <c r="PLW169" s="102"/>
      <c r="PLX169" s="103"/>
      <c r="PLZ169" s="104"/>
      <c r="PMA169" s="102"/>
      <c r="PMB169" s="103"/>
      <c r="PMD169" s="104"/>
      <c r="PME169" s="102"/>
      <c r="PMF169" s="103"/>
      <c r="PMH169" s="104"/>
      <c r="PMI169" s="102"/>
      <c r="PMJ169" s="103"/>
      <c r="PML169" s="104"/>
      <c r="PMM169" s="102"/>
      <c r="PMN169" s="103"/>
      <c r="PMP169" s="104"/>
      <c r="PMQ169" s="102"/>
      <c r="PMR169" s="103"/>
      <c r="PMT169" s="104"/>
      <c r="PMU169" s="102"/>
      <c r="PMV169" s="103"/>
      <c r="PMX169" s="104"/>
      <c r="PMY169" s="102"/>
      <c r="PMZ169" s="103"/>
      <c r="PNB169" s="104"/>
      <c r="PNC169" s="102"/>
      <c r="PND169" s="103"/>
      <c r="PNF169" s="104"/>
      <c r="PNG169" s="102"/>
      <c r="PNH169" s="103"/>
      <c r="PNJ169" s="104"/>
      <c r="PNK169" s="102"/>
      <c r="PNL169" s="103"/>
      <c r="PNN169" s="104"/>
      <c r="PNO169" s="102"/>
      <c r="PNP169" s="103"/>
      <c r="PNR169" s="104"/>
      <c r="PNS169" s="102"/>
      <c r="PNT169" s="103"/>
      <c r="PNV169" s="104"/>
      <c r="PNW169" s="102"/>
      <c r="PNX169" s="103"/>
      <c r="PNZ169" s="104"/>
      <c r="POA169" s="102"/>
      <c r="POB169" s="103"/>
      <c r="POD169" s="104"/>
      <c r="POE169" s="102"/>
      <c r="POF169" s="103"/>
      <c r="POH169" s="104"/>
      <c r="POI169" s="102"/>
      <c r="POJ169" s="103"/>
      <c r="POL169" s="104"/>
      <c r="POM169" s="102"/>
      <c r="PON169" s="103"/>
      <c r="POP169" s="104"/>
      <c r="POQ169" s="102"/>
      <c r="POR169" s="103"/>
      <c r="POT169" s="104"/>
      <c r="POU169" s="102"/>
      <c r="POV169" s="103"/>
      <c r="POX169" s="104"/>
      <c r="POY169" s="102"/>
      <c r="POZ169" s="103"/>
      <c r="PPB169" s="104"/>
      <c r="PPC169" s="102"/>
      <c r="PPD169" s="103"/>
      <c r="PPF169" s="104"/>
      <c r="PPG169" s="102"/>
      <c r="PPH169" s="103"/>
      <c r="PPJ169" s="104"/>
      <c r="PPK169" s="102"/>
      <c r="PPL169" s="103"/>
      <c r="PPN169" s="104"/>
      <c r="PPO169" s="102"/>
      <c r="PPP169" s="103"/>
      <c r="PPR169" s="104"/>
      <c r="PPS169" s="102"/>
      <c r="PPT169" s="103"/>
      <c r="PPV169" s="104"/>
      <c r="PPW169" s="102"/>
      <c r="PPX169" s="103"/>
      <c r="PPZ169" s="104"/>
      <c r="PQA169" s="102"/>
      <c r="PQB169" s="103"/>
      <c r="PQD169" s="104"/>
      <c r="PQE169" s="102"/>
      <c r="PQF169" s="103"/>
      <c r="PQH169" s="104"/>
      <c r="PQI169" s="102"/>
      <c r="PQJ169" s="103"/>
      <c r="PQL169" s="104"/>
      <c r="PQM169" s="102"/>
      <c r="PQN169" s="103"/>
      <c r="PQP169" s="104"/>
      <c r="PQQ169" s="102"/>
      <c r="PQR169" s="103"/>
      <c r="PQT169" s="104"/>
      <c r="PQU169" s="102"/>
      <c r="PQV169" s="103"/>
      <c r="PQX169" s="104"/>
      <c r="PQY169" s="102"/>
      <c r="PQZ169" s="103"/>
      <c r="PRB169" s="104"/>
      <c r="PRC169" s="102"/>
      <c r="PRD169" s="103"/>
      <c r="PRF169" s="104"/>
      <c r="PRG169" s="102"/>
      <c r="PRH169" s="103"/>
      <c r="PRJ169" s="104"/>
      <c r="PRK169" s="102"/>
      <c r="PRL169" s="103"/>
      <c r="PRN169" s="104"/>
      <c r="PRO169" s="102"/>
      <c r="PRP169" s="103"/>
      <c r="PRR169" s="104"/>
      <c r="PRS169" s="102"/>
      <c r="PRT169" s="103"/>
      <c r="PRV169" s="104"/>
      <c r="PRW169" s="102"/>
      <c r="PRX169" s="103"/>
      <c r="PRZ169" s="104"/>
      <c r="PSA169" s="102"/>
      <c r="PSB169" s="103"/>
      <c r="PSD169" s="104"/>
      <c r="PSE169" s="102"/>
      <c r="PSF169" s="103"/>
      <c r="PSH169" s="104"/>
      <c r="PSI169" s="102"/>
      <c r="PSJ169" s="103"/>
      <c r="PSL169" s="104"/>
      <c r="PSM169" s="102"/>
      <c r="PSN169" s="103"/>
      <c r="PSP169" s="104"/>
      <c r="PSQ169" s="102"/>
      <c r="PSR169" s="103"/>
      <c r="PST169" s="104"/>
      <c r="PSU169" s="102"/>
      <c r="PSV169" s="103"/>
      <c r="PSX169" s="104"/>
      <c r="PSY169" s="102"/>
      <c r="PSZ169" s="103"/>
      <c r="PTB169" s="104"/>
      <c r="PTC169" s="102"/>
      <c r="PTD169" s="103"/>
      <c r="PTF169" s="104"/>
      <c r="PTG169" s="102"/>
      <c r="PTH169" s="103"/>
      <c r="PTJ169" s="104"/>
      <c r="PTK169" s="102"/>
      <c r="PTL169" s="103"/>
      <c r="PTN169" s="104"/>
      <c r="PTO169" s="102"/>
      <c r="PTP169" s="103"/>
      <c r="PTR169" s="104"/>
      <c r="PTS169" s="102"/>
      <c r="PTT169" s="103"/>
      <c r="PTV169" s="104"/>
      <c r="PTW169" s="102"/>
      <c r="PTX169" s="103"/>
      <c r="PTZ169" s="104"/>
      <c r="PUA169" s="102"/>
      <c r="PUB169" s="103"/>
      <c r="PUD169" s="104"/>
      <c r="PUE169" s="102"/>
      <c r="PUF169" s="103"/>
      <c r="PUH169" s="104"/>
      <c r="PUI169" s="102"/>
      <c r="PUJ169" s="103"/>
      <c r="PUL169" s="104"/>
      <c r="PUM169" s="102"/>
      <c r="PUN169" s="103"/>
      <c r="PUP169" s="104"/>
      <c r="PUQ169" s="102"/>
      <c r="PUR169" s="103"/>
      <c r="PUT169" s="104"/>
      <c r="PUU169" s="102"/>
      <c r="PUV169" s="103"/>
      <c r="PUX169" s="104"/>
      <c r="PUY169" s="102"/>
      <c r="PUZ169" s="103"/>
      <c r="PVB169" s="104"/>
      <c r="PVC169" s="102"/>
      <c r="PVD169" s="103"/>
      <c r="PVF169" s="104"/>
      <c r="PVG169" s="102"/>
      <c r="PVH169" s="103"/>
      <c r="PVJ169" s="104"/>
      <c r="PVK169" s="102"/>
      <c r="PVL169" s="103"/>
      <c r="PVN169" s="104"/>
      <c r="PVO169" s="102"/>
      <c r="PVP169" s="103"/>
      <c r="PVR169" s="104"/>
      <c r="PVS169" s="102"/>
      <c r="PVT169" s="103"/>
      <c r="PVV169" s="104"/>
      <c r="PVW169" s="102"/>
      <c r="PVX169" s="103"/>
      <c r="PVZ169" s="104"/>
      <c r="PWA169" s="102"/>
      <c r="PWB169" s="103"/>
      <c r="PWD169" s="104"/>
      <c r="PWE169" s="102"/>
      <c r="PWF169" s="103"/>
      <c r="PWH169" s="104"/>
      <c r="PWI169" s="102"/>
      <c r="PWJ169" s="103"/>
      <c r="PWL169" s="104"/>
      <c r="PWM169" s="102"/>
      <c r="PWN169" s="103"/>
      <c r="PWP169" s="104"/>
      <c r="PWQ169" s="102"/>
      <c r="PWR169" s="103"/>
      <c r="PWT169" s="104"/>
      <c r="PWU169" s="102"/>
      <c r="PWV169" s="103"/>
      <c r="PWX169" s="104"/>
      <c r="PWY169" s="102"/>
      <c r="PWZ169" s="103"/>
      <c r="PXB169" s="104"/>
      <c r="PXC169" s="102"/>
      <c r="PXD169" s="103"/>
      <c r="PXF169" s="104"/>
      <c r="PXG169" s="102"/>
      <c r="PXH169" s="103"/>
      <c r="PXJ169" s="104"/>
      <c r="PXK169" s="102"/>
      <c r="PXL169" s="103"/>
      <c r="PXN169" s="104"/>
      <c r="PXO169" s="102"/>
      <c r="PXP169" s="103"/>
      <c r="PXR169" s="104"/>
      <c r="PXS169" s="102"/>
      <c r="PXT169" s="103"/>
      <c r="PXV169" s="104"/>
      <c r="PXW169" s="102"/>
      <c r="PXX169" s="103"/>
      <c r="PXZ169" s="104"/>
      <c r="PYA169" s="102"/>
      <c r="PYB169" s="103"/>
      <c r="PYD169" s="104"/>
      <c r="PYE169" s="102"/>
      <c r="PYF169" s="103"/>
      <c r="PYH169" s="104"/>
      <c r="PYI169" s="102"/>
      <c r="PYJ169" s="103"/>
      <c r="PYL169" s="104"/>
      <c r="PYM169" s="102"/>
      <c r="PYN169" s="103"/>
      <c r="PYP169" s="104"/>
      <c r="PYQ169" s="102"/>
      <c r="PYR169" s="103"/>
      <c r="PYT169" s="104"/>
      <c r="PYU169" s="102"/>
      <c r="PYV169" s="103"/>
      <c r="PYX169" s="104"/>
      <c r="PYY169" s="102"/>
      <c r="PYZ169" s="103"/>
      <c r="PZB169" s="104"/>
      <c r="PZC169" s="102"/>
      <c r="PZD169" s="103"/>
      <c r="PZF169" s="104"/>
      <c r="PZG169" s="102"/>
      <c r="PZH169" s="103"/>
      <c r="PZJ169" s="104"/>
      <c r="PZK169" s="102"/>
      <c r="PZL169" s="103"/>
      <c r="PZN169" s="104"/>
      <c r="PZO169" s="102"/>
      <c r="PZP169" s="103"/>
      <c r="PZR169" s="104"/>
      <c r="PZS169" s="102"/>
      <c r="PZT169" s="103"/>
      <c r="PZV169" s="104"/>
      <c r="PZW169" s="102"/>
      <c r="PZX169" s="103"/>
      <c r="PZZ169" s="104"/>
      <c r="QAA169" s="102"/>
      <c r="QAB169" s="103"/>
      <c r="QAD169" s="104"/>
      <c r="QAE169" s="102"/>
      <c r="QAF169" s="103"/>
      <c r="QAH169" s="104"/>
      <c r="QAI169" s="102"/>
      <c r="QAJ169" s="103"/>
      <c r="QAL169" s="104"/>
      <c r="QAM169" s="102"/>
      <c r="QAN169" s="103"/>
      <c r="QAP169" s="104"/>
      <c r="QAQ169" s="102"/>
      <c r="QAR169" s="103"/>
      <c r="QAT169" s="104"/>
      <c r="QAU169" s="102"/>
      <c r="QAV169" s="103"/>
      <c r="QAX169" s="104"/>
      <c r="QAY169" s="102"/>
      <c r="QAZ169" s="103"/>
      <c r="QBB169" s="104"/>
      <c r="QBC169" s="102"/>
      <c r="QBD169" s="103"/>
      <c r="QBF169" s="104"/>
      <c r="QBG169" s="102"/>
      <c r="QBH169" s="103"/>
      <c r="QBJ169" s="104"/>
      <c r="QBK169" s="102"/>
      <c r="QBL169" s="103"/>
      <c r="QBN169" s="104"/>
      <c r="QBO169" s="102"/>
      <c r="QBP169" s="103"/>
      <c r="QBR169" s="104"/>
      <c r="QBS169" s="102"/>
      <c r="QBT169" s="103"/>
      <c r="QBV169" s="104"/>
      <c r="QBW169" s="102"/>
      <c r="QBX169" s="103"/>
      <c r="QBZ169" s="104"/>
      <c r="QCA169" s="102"/>
      <c r="QCB169" s="103"/>
      <c r="QCD169" s="104"/>
      <c r="QCE169" s="102"/>
      <c r="QCF169" s="103"/>
      <c r="QCH169" s="104"/>
      <c r="QCI169" s="102"/>
      <c r="QCJ169" s="103"/>
      <c r="QCL169" s="104"/>
      <c r="QCM169" s="102"/>
      <c r="QCN169" s="103"/>
      <c r="QCP169" s="104"/>
      <c r="QCQ169" s="102"/>
      <c r="QCR169" s="103"/>
      <c r="QCT169" s="104"/>
      <c r="QCU169" s="102"/>
      <c r="QCV169" s="103"/>
      <c r="QCX169" s="104"/>
      <c r="QCY169" s="102"/>
      <c r="QCZ169" s="103"/>
      <c r="QDB169" s="104"/>
      <c r="QDC169" s="102"/>
      <c r="QDD169" s="103"/>
      <c r="QDF169" s="104"/>
      <c r="QDG169" s="102"/>
      <c r="QDH169" s="103"/>
      <c r="QDJ169" s="104"/>
      <c r="QDK169" s="102"/>
      <c r="QDL169" s="103"/>
      <c r="QDN169" s="104"/>
      <c r="QDO169" s="102"/>
      <c r="QDP169" s="103"/>
      <c r="QDR169" s="104"/>
      <c r="QDS169" s="102"/>
      <c r="QDT169" s="103"/>
      <c r="QDV169" s="104"/>
      <c r="QDW169" s="102"/>
      <c r="QDX169" s="103"/>
      <c r="QDZ169" s="104"/>
      <c r="QEA169" s="102"/>
      <c r="QEB169" s="103"/>
      <c r="QED169" s="104"/>
      <c r="QEE169" s="102"/>
      <c r="QEF169" s="103"/>
      <c r="QEH169" s="104"/>
      <c r="QEI169" s="102"/>
      <c r="QEJ169" s="103"/>
      <c r="QEL169" s="104"/>
      <c r="QEM169" s="102"/>
      <c r="QEN169" s="103"/>
      <c r="QEP169" s="104"/>
      <c r="QEQ169" s="102"/>
      <c r="QER169" s="103"/>
      <c r="QET169" s="104"/>
      <c r="QEU169" s="102"/>
      <c r="QEV169" s="103"/>
      <c r="QEX169" s="104"/>
      <c r="QEY169" s="102"/>
      <c r="QEZ169" s="103"/>
      <c r="QFB169" s="104"/>
      <c r="QFC169" s="102"/>
      <c r="QFD169" s="103"/>
      <c r="QFF169" s="104"/>
      <c r="QFG169" s="102"/>
      <c r="QFH169" s="103"/>
      <c r="QFJ169" s="104"/>
      <c r="QFK169" s="102"/>
      <c r="QFL169" s="103"/>
      <c r="QFN169" s="104"/>
      <c r="QFO169" s="102"/>
      <c r="QFP169" s="103"/>
      <c r="QFR169" s="104"/>
      <c r="QFS169" s="102"/>
      <c r="QFT169" s="103"/>
      <c r="QFV169" s="104"/>
      <c r="QFW169" s="102"/>
      <c r="QFX169" s="103"/>
      <c r="QFZ169" s="104"/>
      <c r="QGA169" s="102"/>
      <c r="QGB169" s="103"/>
      <c r="QGD169" s="104"/>
      <c r="QGE169" s="102"/>
      <c r="QGF169" s="103"/>
      <c r="QGH169" s="104"/>
      <c r="QGI169" s="102"/>
      <c r="QGJ169" s="103"/>
      <c r="QGL169" s="104"/>
      <c r="QGM169" s="102"/>
      <c r="QGN169" s="103"/>
      <c r="QGP169" s="104"/>
      <c r="QGQ169" s="102"/>
      <c r="QGR169" s="103"/>
      <c r="QGT169" s="104"/>
      <c r="QGU169" s="102"/>
      <c r="QGV169" s="103"/>
      <c r="QGX169" s="104"/>
      <c r="QGY169" s="102"/>
      <c r="QGZ169" s="103"/>
      <c r="QHB169" s="104"/>
      <c r="QHC169" s="102"/>
      <c r="QHD169" s="103"/>
      <c r="QHF169" s="104"/>
      <c r="QHG169" s="102"/>
      <c r="QHH169" s="103"/>
      <c r="QHJ169" s="104"/>
      <c r="QHK169" s="102"/>
      <c r="QHL169" s="103"/>
      <c r="QHN169" s="104"/>
      <c r="QHO169" s="102"/>
      <c r="QHP169" s="103"/>
      <c r="QHR169" s="104"/>
      <c r="QHS169" s="102"/>
      <c r="QHT169" s="103"/>
      <c r="QHV169" s="104"/>
      <c r="QHW169" s="102"/>
      <c r="QHX169" s="103"/>
      <c r="QHZ169" s="104"/>
      <c r="QIA169" s="102"/>
      <c r="QIB169" s="103"/>
      <c r="QID169" s="104"/>
      <c r="QIE169" s="102"/>
      <c r="QIF169" s="103"/>
      <c r="QIH169" s="104"/>
      <c r="QII169" s="102"/>
      <c r="QIJ169" s="103"/>
      <c r="QIL169" s="104"/>
      <c r="QIM169" s="102"/>
      <c r="QIN169" s="103"/>
      <c r="QIP169" s="104"/>
      <c r="QIQ169" s="102"/>
      <c r="QIR169" s="103"/>
      <c r="QIT169" s="104"/>
      <c r="QIU169" s="102"/>
      <c r="QIV169" s="103"/>
      <c r="QIX169" s="104"/>
      <c r="QIY169" s="102"/>
      <c r="QIZ169" s="103"/>
      <c r="QJB169" s="104"/>
      <c r="QJC169" s="102"/>
      <c r="QJD169" s="103"/>
      <c r="QJF169" s="104"/>
      <c r="QJG169" s="102"/>
      <c r="QJH169" s="103"/>
      <c r="QJJ169" s="104"/>
      <c r="QJK169" s="102"/>
      <c r="QJL169" s="103"/>
      <c r="QJN169" s="104"/>
      <c r="QJO169" s="102"/>
      <c r="QJP169" s="103"/>
      <c r="QJR169" s="104"/>
      <c r="QJS169" s="102"/>
      <c r="QJT169" s="103"/>
      <c r="QJV169" s="104"/>
      <c r="QJW169" s="102"/>
      <c r="QJX169" s="103"/>
      <c r="QJZ169" s="104"/>
      <c r="QKA169" s="102"/>
      <c r="QKB169" s="103"/>
      <c r="QKD169" s="104"/>
      <c r="QKE169" s="102"/>
      <c r="QKF169" s="103"/>
      <c r="QKH169" s="104"/>
      <c r="QKI169" s="102"/>
      <c r="QKJ169" s="103"/>
      <c r="QKL169" s="104"/>
      <c r="QKM169" s="102"/>
      <c r="QKN169" s="103"/>
      <c r="QKP169" s="104"/>
      <c r="QKQ169" s="102"/>
      <c r="QKR169" s="103"/>
      <c r="QKT169" s="104"/>
      <c r="QKU169" s="102"/>
      <c r="QKV169" s="103"/>
      <c r="QKX169" s="104"/>
      <c r="QKY169" s="102"/>
      <c r="QKZ169" s="103"/>
      <c r="QLB169" s="104"/>
      <c r="QLC169" s="102"/>
      <c r="QLD169" s="103"/>
      <c r="QLF169" s="104"/>
      <c r="QLG169" s="102"/>
      <c r="QLH169" s="103"/>
      <c r="QLJ169" s="104"/>
      <c r="QLK169" s="102"/>
      <c r="QLL169" s="103"/>
      <c r="QLN169" s="104"/>
      <c r="QLO169" s="102"/>
      <c r="QLP169" s="103"/>
      <c r="QLR169" s="104"/>
      <c r="QLS169" s="102"/>
      <c r="QLT169" s="103"/>
      <c r="QLV169" s="104"/>
      <c r="QLW169" s="102"/>
      <c r="QLX169" s="103"/>
      <c r="QLZ169" s="104"/>
      <c r="QMA169" s="102"/>
      <c r="QMB169" s="103"/>
      <c r="QMD169" s="104"/>
      <c r="QME169" s="102"/>
      <c r="QMF169" s="103"/>
      <c r="QMH169" s="104"/>
      <c r="QMI169" s="102"/>
      <c r="QMJ169" s="103"/>
      <c r="QML169" s="104"/>
      <c r="QMM169" s="102"/>
      <c r="QMN169" s="103"/>
      <c r="QMP169" s="104"/>
      <c r="QMQ169" s="102"/>
      <c r="QMR169" s="103"/>
      <c r="QMT169" s="104"/>
      <c r="QMU169" s="102"/>
      <c r="QMV169" s="103"/>
      <c r="QMX169" s="104"/>
      <c r="QMY169" s="102"/>
      <c r="QMZ169" s="103"/>
      <c r="QNB169" s="104"/>
      <c r="QNC169" s="102"/>
      <c r="QND169" s="103"/>
      <c r="QNF169" s="104"/>
      <c r="QNG169" s="102"/>
      <c r="QNH169" s="103"/>
      <c r="QNJ169" s="104"/>
      <c r="QNK169" s="102"/>
      <c r="QNL169" s="103"/>
      <c r="QNN169" s="104"/>
      <c r="QNO169" s="102"/>
      <c r="QNP169" s="103"/>
      <c r="QNR169" s="104"/>
      <c r="QNS169" s="102"/>
      <c r="QNT169" s="103"/>
      <c r="QNV169" s="104"/>
      <c r="QNW169" s="102"/>
      <c r="QNX169" s="103"/>
      <c r="QNZ169" s="104"/>
      <c r="QOA169" s="102"/>
      <c r="QOB169" s="103"/>
      <c r="QOD169" s="104"/>
      <c r="QOE169" s="102"/>
      <c r="QOF169" s="103"/>
      <c r="QOH169" s="104"/>
      <c r="QOI169" s="102"/>
      <c r="QOJ169" s="103"/>
      <c r="QOL169" s="104"/>
      <c r="QOM169" s="102"/>
      <c r="QON169" s="103"/>
      <c r="QOP169" s="104"/>
      <c r="QOQ169" s="102"/>
      <c r="QOR169" s="103"/>
      <c r="QOT169" s="104"/>
      <c r="QOU169" s="102"/>
      <c r="QOV169" s="103"/>
      <c r="QOX169" s="104"/>
      <c r="QOY169" s="102"/>
      <c r="QOZ169" s="103"/>
      <c r="QPB169" s="104"/>
      <c r="QPC169" s="102"/>
      <c r="QPD169" s="103"/>
      <c r="QPF169" s="104"/>
      <c r="QPG169" s="102"/>
      <c r="QPH169" s="103"/>
      <c r="QPJ169" s="104"/>
      <c r="QPK169" s="102"/>
      <c r="QPL169" s="103"/>
      <c r="QPN169" s="104"/>
      <c r="QPO169" s="102"/>
      <c r="QPP169" s="103"/>
      <c r="QPR169" s="104"/>
      <c r="QPS169" s="102"/>
      <c r="QPT169" s="103"/>
      <c r="QPV169" s="104"/>
      <c r="QPW169" s="102"/>
      <c r="QPX169" s="103"/>
      <c r="QPZ169" s="104"/>
      <c r="QQA169" s="102"/>
      <c r="QQB169" s="103"/>
      <c r="QQD169" s="104"/>
      <c r="QQE169" s="102"/>
      <c r="QQF169" s="103"/>
      <c r="QQH169" s="104"/>
      <c r="QQI169" s="102"/>
      <c r="QQJ169" s="103"/>
      <c r="QQL169" s="104"/>
      <c r="QQM169" s="102"/>
      <c r="QQN169" s="103"/>
      <c r="QQP169" s="104"/>
      <c r="QQQ169" s="102"/>
      <c r="QQR169" s="103"/>
      <c r="QQT169" s="104"/>
      <c r="QQU169" s="102"/>
      <c r="QQV169" s="103"/>
      <c r="QQX169" s="104"/>
      <c r="QQY169" s="102"/>
      <c r="QQZ169" s="103"/>
      <c r="QRB169" s="104"/>
      <c r="QRC169" s="102"/>
      <c r="QRD169" s="103"/>
      <c r="QRF169" s="104"/>
      <c r="QRG169" s="102"/>
      <c r="QRH169" s="103"/>
      <c r="QRJ169" s="104"/>
      <c r="QRK169" s="102"/>
      <c r="QRL169" s="103"/>
      <c r="QRN169" s="104"/>
      <c r="QRO169" s="102"/>
      <c r="QRP169" s="103"/>
      <c r="QRR169" s="104"/>
      <c r="QRS169" s="102"/>
      <c r="QRT169" s="103"/>
      <c r="QRV169" s="104"/>
      <c r="QRW169" s="102"/>
      <c r="QRX169" s="103"/>
      <c r="QRZ169" s="104"/>
      <c r="QSA169" s="102"/>
      <c r="QSB169" s="103"/>
      <c r="QSD169" s="104"/>
      <c r="QSE169" s="102"/>
      <c r="QSF169" s="103"/>
      <c r="QSH169" s="104"/>
      <c r="QSI169" s="102"/>
      <c r="QSJ169" s="103"/>
      <c r="QSL169" s="104"/>
      <c r="QSM169" s="102"/>
      <c r="QSN169" s="103"/>
      <c r="QSP169" s="104"/>
      <c r="QSQ169" s="102"/>
      <c r="QSR169" s="103"/>
      <c r="QST169" s="104"/>
      <c r="QSU169" s="102"/>
      <c r="QSV169" s="103"/>
      <c r="QSX169" s="104"/>
      <c r="QSY169" s="102"/>
      <c r="QSZ169" s="103"/>
      <c r="QTB169" s="104"/>
      <c r="QTC169" s="102"/>
      <c r="QTD169" s="103"/>
      <c r="QTF169" s="104"/>
      <c r="QTG169" s="102"/>
      <c r="QTH169" s="103"/>
      <c r="QTJ169" s="104"/>
      <c r="QTK169" s="102"/>
      <c r="QTL169" s="103"/>
      <c r="QTN169" s="104"/>
      <c r="QTO169" s="102"/>
      <c r="QTP169" s="103"/>
      <c r="QTR169" s="104"/>
      <c r="QTS169" s="102"/>
      <c r="QTT169" s="103"/>
      <c r="QTV169" s="104"/>
      <c r="QTW169" s="102"/>
      <c r="QTX169" s="103"/>
      <c r="QTZ169" s="104"/>
      <c r="QUA169" s="102"/>
      <c r="QUB169" s="103"/>
      <c r="QUD169" s="104"/>
      <c r="QUE169" s="102"/>
      <c r="QUF169" s="103"/>
      <c r="QUH169" s="104"/>
      <c r="QUI169" s="102"/>
      <c r="QUJ169" s="103"/>
      <c r="QUL169" s="104"/>
      <c r="QUM169" s="102"/>
      <c r="QUN169" s="103"/>
      <c r="QUP169" s="104"/>
      <c r="QUQ169" s="102"/>
      <c r="QUR169" s="103"/>
      <c r="QUT169" s="104"/>
      <c r="QUU169" s="102"/>
      <c r="QUV169" s="103"/>
      <c r="QUX169" s="104"/>
      <c r="QUY169" s="102"/>
      <c r="QUZ169" s="103"/>
      <c r="QVB169" s="104"/>
      <c r="QVC169" s="102"/>
      <c r="QVD169" s="103"/>
      <c r="QVF169" s="104"/>
      <c r="QVG169" s="102"/>
      <c r="QVH169" s="103"/>
      <c r="QVJ169" s="104"/>
      <c r="QVK169" s="102"/>
      <c r="QVL169" s="103"/>
      <c r="QVN169" s="104"/>
      <c r="QVO169" s="102"/>
      <c r="QVP169" s="103"/>
      <c r="QVR169" s="104"/>
      <c r="QVS169" s="102"/>
      <c r="QVT169" s="103"/>
      <c r="QVV169" s="104"/>
      <c r="QVW169" s="102"/>
      <c r="QVX169" s="103"/>
      <c r="QVZ169" s="104"/>
      <c r="QWA169" s="102"/>
      <c r="QWB169" s="103"/>
      <c r="QWD169" s="104"/>
      <c r="QWE169" s="102"/>
      <c r="QWF169" s="103"/>
      <c r="QWH169" s="104"/>
      <c r="QWI169" s="102"/>
      <c r="QWJ169" s="103"/>
      <c r="QWL169" s="104"/>
      <c r="QWM169" s="102"/>
      <c r="QWN169" s="103"/>
      <c r="QWP169" s="104"/>
      <c r="QWQ169" s="102"/>
      <c r="QWR169" s="103"/>
      <c r="QWT169" s="104"/>
      <c r="QWU169" s="102"/>
      <c r="QWV169" s="103"/>
      <c r="QWX169" s="104"/>
      <c r="QWY169" s="102"/>
      <c r="QWZ169" s="103"/>
      <c r="QXB169" s="104"/>
      <c r="QXC169" s="102"/>
      <c r="QXD169" s="103"/>
      <c r="QXF169" s="104"/>
      <c r="QXG169" s="102"/>
      <c r="QXH169" s="103"/>
      <c r="QXJ169" s="104"/>
      <c r="QXK169" s="102"/>
      <c r="QXL169" s="103"/>
      <c r="QXN169" s="104"/>
      <c r="QXO169" s="102"/>
      <c r="QXP169" s="103"/>
      <c r="QXR169" s="104"/>
      <c r="QXS169" s="102"/>
      <c r="QXT169" s="103"/>
      <c r="QXV169" s="104"/>
      <c r="QXW169" s="102"/>
      <c r="QXX169" s="103"/>
      <c r="QXZ169" s="104"/>
      <c r="QYA169" s="102"/>
      <c r="QYB169" s="103"/>
      <c r="QYD169" s="104"/>
      <c r="QYE169" s="102"/>
      <c r="QYF169" s="103"/>
      <c r="QYH169" s="104"/>
      <c r="QYI169" s="102"/>
      <c r="QYJ169" s="103"/>
      <c r="QYL169" s="104"/>
      <c r="QYM169" s="102"/>
      <c r="QYN169" s="103"/>
      <c r="QYP169" s="104"/>
      <c r="QYQ169" s="102"/>
      <c r="QYR169" s="103"/>
      <c r="QYT169" s="104"/>
      <c r="QYU169" s="102"/>
      <c r="QYV169" s="103"/>
      <c r="QYX169" s="104"/>
      <c r="QYY169" s="102"/>
      <c r="QYZ169" s="103"/>
      <c r="QZB169" s="104"/>
      <c r="QZC169" s="102"/>
      <c r="QZD169" s="103"/>
      <c r="QZF169" s="104"/>
      <c r="QZG169" s="102"/>
      <c r="QZH169" s="103"/>
      <c r="QZJ169" s="104"/>
      <c r="QZK169" s="102"/>
      <c r="QZL169" s="103"/>
      <c r="QZN169" s="104"/>
      <c r="QZO169" s="102"/>
      <c r="QZP169" s="103"/>
      <c r="QZR169" s="104"/>
      <c r="QZS169" s="102"/>
      <c r="QZT169" s="103"/>
      <c r="QZV169" s="104"/>
      <c r="QZW169" s="102"/>
      <c r="QZX169" s="103"/>
      <c r="QZZ169" s="104"/>
      <c r="RAA169" s="102"/>
      <c r="RAB169" s="103"/>
      <c r="RAD169" s="104"/>
      <c r="RAE169" s="102"/>
      <c r="RAF169" s="103"/>
      <c r="RAH169" s="104"/>
      <c r="RAI169" s="102"/>
      <c r="RAJ169" s="103"/>
      <c r="RAL169" s="104"/>
      <c r="RAM169" s="102"/>
      <c r="RAN169" s="103"/>
      <c r="RAP169" s="104"/>
      <c r="RAQ169" s="102"/>
      <c r="RAR169" s="103"/>
      <c r="RAT169" s="104"/>
      <c r="RAU169" s="102"/>
      <c r="RAV169" s="103"/>
      <c r="RAX169" s="104"/>
      <c r="RAY169" s="102"/>
      <c r="RAZ169" s="103"/>
      <c r="RBB169" s="104"/>
      <c r="RBC169" s="102"/>
      <c r="RBD169" s="103"/>
      <c r="RBF169" s="104"/>
      <c r="RBG169" s="102"/>
      <c r="RBH169" s="103"/>
      <c r="RBJ169" s="104"/>
      <c r="RBK169" s="102"/>
      <c r="RBL169" s="103"/>
      <c r="RBN169" s="104"/>
      <c r="RBO169" s="102"/>
      <c r="RBP169" s="103"/>
      <c r="RBR169" s="104"/>
      <c r="RBS169" s="102"/>
      <c r="RBT169" s="103"/>
      <c r="RBV169" s="104"/>
      <c r="RBW169" s="102"/>
      <c r="RBX169" s="103"/>
      <c r="RBZ169" s="104"/>
      <c r="RCA169" s="102"/>
      <c r="RCB169" s="103"/>
      <c r="RCD169" s="104"/>
      <c r="RCE169" s="102"/>
      <c r="RCF169" s="103"/>
      <c r="RCH169" s="104"/>
      <c r="RCI169" s="102"/>
      <c r="RCJ169" s="103"/>
      <c r="RCL169" s="104"/>
      <c r="RCM169" s="102"/>
      <c r="RCN169" s="103"/>
      <c r="RCP169" s="104"/>
      <c r="RCQ169" s="102"/>
      <c r="RCR169" s="103"/>
      <c r="RCT169" s="104"/>
      <c r="RCU169" s="102"/>
      <c r="RCV169" s="103"/>
      <c r="RCX169" s="104"/>
      <c r="RCY169" s="102"/>
      <c r="RCZ169" s="103"/>
      <c r="RDB169" s="104"/>
      <c r="RDC169" s="102"/>
      <c r="RDD169" s="103"/>
      <c r="RDF169" s="104"/>
      <c r="RDG169" s="102"/>
      <c r="RDH169" s="103"/>
      <c r="RDJ169" s="104"/>
      <c r="RDK169" s="102"/>
      <c r="RDL169" s="103"/>
      <c r="RDN169" s="104"/>
      <c r="RDO169" s="102"/>
      <c r="RDP169" s="103"/>
      <c r="RDR169" s="104"/>
      <c r="RDS169" s="102"/>
      <c r="RDT169" s="103"/>
      <c r="RDV169" s="104"/>
      <c r="RDW169" s="102"/>
      <c r="RDX169" s="103"/>
      <c r="RDZ169" s="104"/>
      <c r="REA169" s="102"/>
      <c r="REB169" s="103"/>
      <c r="RED169" s="104"/>
      <c r="REE169" s="102"/>
      <c r="REF169" s="103"/>
      <c r="REH169" s="104"/>
      <c r="REI169" s="102"/>
      <c r="REJ169" s="103"/>
      <c r="REL169" s="104"/>
      <c r="REM169" s="102"/>
      <c r="REN169" s="103"/>
      <c r="REP169" s="104"/>
      <c r="REQ169" s="102"/>
      <c r="RER169" s="103"/>
      <c r="RET169" s="104"/>
      <c r="REU169" s="102"/>
      <c r="REV169" s="103"/>
      <c r="REX169" s="104"/>
      <c r="REY169" s="102"/>
      <c r="REZ169" s="103"/>
      <c r="RFB169" s="104"/>
      <c r="RFC169" s="102"/>
      <c r="RFD169" s="103"/>
      <c r="RFF169" s="104"/>
      <c r="RFG169" s="102"/>
      <c r="RFH169" s="103"/>
      <c r="RFJ169" s="104"/>
      <c r="RFK169" s="102"/>
      <c r="RFL169" s="103"/>
      <c r="RFN169" s="104"/>
      <c r="RFO169" s="102"/>
      <c r="RFP169" s="103"/>
      <c r="RFR169" s="104"/>
      <c r="RFS169" s="102"/>
      <c r="RFT169" s="103"/>
      <c r="RFV169" s="104"/>
      <c r="RFW169" s="102"/>
      <c r="RFX169" s="103"/>
      <c r="RFZ169" s="104"/>
      <c r="RGA169" s="102"/>
      <c r="RGB169" s="103"/>
      <c r="RGD169" s="104"/>
      <c r="RGE169" s="102"/>
      <c r="RGF169" s="103"/>
      <c r="RGH169" s="104"/>
      <c r="RGI169" s="102"/>
      <c r="RGJ169" s="103"/>
      <c r="RGL169" s="104"/>
      <c r="RGM169" s="102"/>
      <c r="RGN169" s="103"/>
      <c r="RGP169" s="104"/>
      <c r="RGQ169" s="102"/>
      <c r="RGR169" s="103"/>
      <c r="RGT169" s="104"/>
      <c r="RGU169" s="102"/>
      <c r="RGV169" s="103"/>
      <c r="RGX169" s="104"/>
      <c r="RGY169" s="102"/>
      <c r="RGZ169" s="103"/>
      <c r="RHB169" s="104"/>
      <c r="RHC169" s="102"/>
      <c r="RHD169" s="103"/>
      <c r="RHF169" s="104"/>
      <c r="RHG169" s="102"/>
      <c r="RHH169" s="103"/>
      <c r="RHJ169" s="104"/>
      <c r="RHK169" s="102"/>
      <c r="RHL169" s="103"/>
      <c r="RHN169" s="104"/>
      <c r="RHO169" s="102"/>
      <c r="RHP169" s="103"/>
      <c r="RHR169" s="104"/>
      <c r="RHS169" s="102"/>
      <c r="RHT169" s="103"/>
      <c r="RHV169" s="104"/>
      <c r="RHW169" s="102"/>
      <c r="RHX169" s="103"/>
      <c r="RHZ169" s="104"/>
      <c r="RIA169" s="102"/>
      <c r="RIB169" s="103"/>
      <c r="RID169" s="104"/>
      <c r="RIE169" s="102"/>
      <c r="RIF169" s="103"/>
      <c r="RIH169" s="104"/>
      <c r="RII169" s="102"/>
      <c r="RIJ169" s="103"/>
      <c r="RIL169" s="104"/>
      <c r="RIM169" s="102"/>
      <c r="RIN169" s="103"/>
      <c r="RIP169" s="104"/>
      <c r="RIQ169" s="102"/>
      <c r="RIR169" s="103"/>
      <c r="RIT169" s="104"/>
      <c r="RIU169" s="102"/>
      <c r="RIV169" s="103"/>
      <c r="RIX169" s="104"/>
      <c r="RIY169" s="102"/>
      <c r="RIZ169" s="103"/>
      <c r="RJB169" s="104"/>
      <c r="RJC169" s="102"/>
      <c r="RJD169" s="103"/>
      <c r="RJF169" s="104"/>
      <c r="RJG169" s="102"/>
      <c r="RJH169" s="103"/>
      <c r="RJJ169" s="104"/>
      <c r="RJK169" s="102"/>
      <c r="RJL169" s="103"/>
      <c r="RJN169" s="104"/>
      <c r="RJO169" s="102"/>
      <c r="RJP169" s="103"/>
      <c r="RJR169" s="104"/>
      <c r="RJS169" s="102"/>
      <c r="RJT169" s="103"/>
      <c r="RJV169" s="104"/>
      <c r="RJW169" s="102"/>
      <c r="RJX169" s="103"/>
      <c r="RJZ169" s="104"/>
      <c r="RKA169" s="102"/>
      <c r="RKB169" s="103"/>
      <c r="RKD169" s="104"/>
      <c r="RKE169" s="102"/>
      <c r="RKF169" s="103"/>
      <c r="RKH169" s="104"/>
      <c r="RKI169" s="102"/>
      <c r="RKJ169" s="103"/>
      <c r="RKL169" s="104"/>
      <c r="RKM169" s="102"/>
      <c r="RKN169" s="103"/>
      <c r="RKP169" s="104"/>
      <c r="RKQ169" s="102"/>
      <c r="RKR169" s="103"/>
      <c r="RKT169" s="104"/>
      <c r="RKU169" s="102"/>
      <c r="RKV169" s="103"/>
      <c r="RKX169" s="104"/>
      <c r="RKY169" s="102"/>
      <c r="RKZ169" s="103"/>
      <c r="RLB169" s="104"/>
      <c r="RLC169" s="102"/>
      <c r="RLD169" s="103"/>
      <c r="RLF169" s="104"/>
      <c r="RLG169" s="102"/>
      <c r="RLH169" s="103"/>
      <c r="RLJ169" s="104"/>
      <c r="RLK169" s="102"/>
      <c r="RLL169" s="103"/>
      <c r="RLN169" s="104"/>
      <c r="RLO169" s="102"/>
      <c r="RLP169" s="103"/>
      <c r="RLR169" s="104"/>
      <c r="RLS169" s="102"/>
      <c r="RLT169" s="103"/>
      <c r="RLV169" s="104"/>
      <c r="RLW169" s="102"/>
      <c r="RLX169" s="103"/>
      <c r="RLZ169" s="104"/>
      <c r="RMA169" s="102"/>
      <c r="RMB169" s="103"/>
      <c r="RMD169" s="104"/>
      <c r="RME169" s="102"/>
      <c r="RMF169" s="103"/>
      <c r="RMH169" s="104"/>
      <c r="RMI169" s="102"/>
      <c r="RMJ169" s="103"/>
      <c r="RML169" s="104"/>
      <c r="RMM169" s="102"/>
      <c r="RMN169" s="103"/>
      <c r="RMP169" s="104"/>
      <c r="RMQ169" s="102"/>
      <c r="RMR169" s="103"/>
      <c r="RMT169" s="104"/>
      <c r="RMU169" s="102"/>
      <c r="RMV169" s="103"/>
      <c r="RMX169" s="104"/>
      <c r="RMY169" s="102"/>
      <c r="RMZ169" s="103"/>
      <c r="RNB169" s="104"/>
      <c r="RNC169" s="102"/>
      <c r="RND169" s="103"/>
      <c r="RNF169" s="104"/>
      <c r="RNG169" s="102"/>
      <c r="RNH169" s="103"/>
      <c r="RNJ169" s="104"/>
      <c r="RNK169" s="102"/>
      <c r="RNL169" s="103"/>
      <c r="RNN169" s="104"/>
      <c r="RNO169" s="102"/>
      <c r="RNP169" s="103"/>
      <c r="RNR169" s="104"/>
      <c r="RNS169" s="102"/>
      <c r="RNT169" s="103"/>
      <c r="RNV169" s="104"/>
      <c r="RNW169" s="102"/>
      <c r="RNX169" s="103"/>
      <c r="RNZ169" s="104"/>
      <c r="ROA169" s="102"/>
      <c r="ROB169" s="103"/>
      <c r="ROD169" s="104"/>
      <c r="ROE169" s="102"/>
      <c r="ROF169" s="103"/>
      <c r="ROH169" s="104"/>
      <c r="ROI169" s="102"/>
      <c r="ROJ169" s="103"/>
      <c r="ROL169" s="104"/>
      <c r="ROM169" s="102"/>
      <c r="RON169" s="103"/>
      <c r="ROP169" s="104"/>
      <c r="ROQ169" s="102"/>
      <c r="ROR169" s="103"/>
      <c r="ROT169" s="104"/>
      <c r="ROU169" s="102"/>
      <c r="ROV169" s="103"/>
      <c r="ROX169" s="104"/>
      <c r="ROY169" s="102"/>
      <c r="ROZ169" s="103"/>
      <c r="RPB169" s="104"/>
      <c r="RPC169" s="102"/>
      <c r="RPD169" s="103"/>
      <c r="RPF169" s="104"/>
      <c r="RPG169" s="102"/>
      <c r="RPH169" s="103"/>
      <c r="RPJ169" s="104"/>
      <c r="RPK169" s="102"/>
      <c r="RPL169" s="103"/>
      <c r="RPN169" s="104"/>
      <c r="RPO169" s="102"/>
      <c r="RPP169" s="103"/>
      <c r="RPR169" s="104"/>
      <c r="RPS169" s="102"/>
      <c r="RPT169" s="103"/>
      <c r="RPV169" s="104"/>
      <c r="RPW169" s="102"/>
      <c r="RPX169" s="103"/>
      <c r="RPZ169" s="104"/>
      <c r="RQA169" s="102"/>
      <c r="RQB169" s="103"/>
      <c r="RQD169" s="104"/>
      <c r="RQE169" s="102"/>
      <c r="RQF169" s="103"/>
      <c r="RQH169" s="104"/>
      <c r="RQI169" s="102"/>
      <c r="RQJ169" s="103"/>
      <c r="RQL169" s="104"/>
      <c r="RQM169" s="102"/>
      <c r="RQN169" s="103"/>
      <c r="RQP169" s="104"/>
      <c r="RQQ169" s="102"/>
      <c r="RQR169" s="103"/>
      <c r="RQT169" s="104"/>
      <c r="RQU169" s="102"/>
      <c r="RQV169" s="103"/>
      <c r="RQX169" s="104"/>
      <c r="RQY169" s="102"/>
      <c r="RQZ169" s="103"/>
      <c r="RRB169" s="104"/>
      <c r="RRC169" s="102"/>
      <c r="RRD169" s="103"/>
      <c r="RRF169" s="104"/>
      <c r="RRG169" s="102"/>
      <c r="RRH169" s="103"/>
      <c r="RRJ169" s="104"/>
      <c r="RRK169" s="102"/>
      <c r="RRL169" s="103"/>
      <c r="RRN169" s="104"/>
      <c r="RRO169" s="102"/>
      <c r="RRP169" s="103"/>
      <c r="RRR169" s="104"/>
      <c r="RRS169" s="102"/>
      <c r="RRT169" s="103"/>
      <c r="RRV169" s="104"/>
      <c r="RRW169" s="102"/>
      <c r="RRX169" s="103"/>
      <c r="RRZ169" s="104"/>
      <c r="RSA169" s="102"/>
      <c r="RSB169" s="103"/>
      <c r="RSD169" s="104"/>
      <c r="RSE169" s="102"/>
      <c r="RSF169" s="103"/>
      <c r="RSH169" s="104"/>
      <c r="RSI169" s="102"/>
      <c r="RSJ169" s="103"/>
      <c r="RSL169" s="104"/>
      <c r="RSM169" s="102"/>
      <c r="RSN169" s="103"/>
      <c r="RSP169" s="104"/>
      <c r="RSQ169" s="102"/>
      <c r="RSR169" s="103"/>
      <c r="RST169" s="104"/>
      <c r="RSU169" s="102"/>
      <c r="RSV169" s="103"/>
      <c r="RSX169" s="104"/>
      <c r="RSY169" s="102"/>
      <c r="RSZ169" s="103"/>
      <c r="RTB169" s="104"/>
      <c r="RTC169" s="102"/>
      <c r="RTD169" s="103"/>
      <c r="RTF169" s="104"/>
      <c r="RTG169" s="102"/>
      <c r="RTH169" s="103"/>
      <c r="RTJ169" s="104"/>
      <c r="RTK169" s="102"/>
      <c r="RTL169" s="103"/>
      <c r="RTN169" s="104"/>
      <c r="RTO169" s="102"/>
      <c r="RTP169" s="103"/>
      <c r="RTR169" s="104"/>
      <c r="RTS169" s="102"/>
      <c r="RTT169" s="103"/>
      <c r="RTV169" s="104"/>
      <c r="RTW169" s="102"/>
      <c r="RTX169" s="103"/>
      <c r="RTZ169" s="104"/>
      <c r="RUA169" s="102"/>
      <c r="RUB169" s="103"/>
      <c r="RUD169" s="104"/>
      <c r="RUE169" s="102"/>
      <c r="RUF169" s="103"/>
      <c r="RUH169" s="104"/>
      <c r="RUI169" s="102"/>
      <c r="RUJ169" s="103"/>
      <c r="RUL169" s="104"/>
      <c r="RUM169" s="102"/>
      <c r="RUN169" s="103"/>
      <c r="RUP169" s="104"/>
      <c r="RUQ169" s="102"/>
      <c r="RUR169" s="103"/>
      <c r="RUT169" s="104"/>
      <c r="RUU169" s="102"/>
      <c r="RUV169" s="103"/>
      <c r="RUX169" s="104"/>
      <c r="RUY169" s="102"/>
      <c r="RUZ169" s="103"/>
      <c r="RVB169" s="104"/>
      <c r="RVC169" s="102"/>
      <c r="RVD169" s="103"/>
      <c r="RVF169" s="104"/>
      <c r="RVG169" s="102"/>
      <c r="RVH169" s="103"/>
      <c r="RVJ169" s="104"/>
      <c r="RVK169" s="102"/>
      <c r="RVL169" s="103"/>
      <c r="RVN169" s="104"/>
      <c r="RVO169" s="102"/>
      <c r="RVP169" s="103"/>
      <c r="RVR169" s="104"/>
      <c r="RVS169" s="102"/>
      <c r="RVT169" s="103"/>
      <c r="RVV169" s="104"/>
      <c r="RVW169" s="102"/>
      <c r="RVX169" s="103"/>
      <c r="RVZ169" s="104"/>
      <c r="RWA169" s="102"/>
      <c r="RWB169" s="103"/>
      <c r="RWD169" s="104"/>
      <c r="RWE169" s="102"/>
      <c r="RWF169" s="103"/>
      <c r="RWH169" s="104"/>
      <c r="RWI169" s="102"/>
      <c r="RWJ169" s="103"/>
      <c r="RWL169" s="104"/>
      <c r="RWM169" s="102"/>
      <c r="RWN169" s="103"/>
      <c r="RWP169" s="104"/>
      <c r="RWQ169" s="102"/>
      <c r="RWR169" s="103"/>
      <c r="RWT169" s="104"/>
      <c r="RWU169" s="102"/>
      <c r="RWV169" s="103"/>
      <c r="RWX169" s="104"/>
      <c r="RWY169" s="102"/>
      <c r="RWZ169" s="103"/>
      <c r="RXB169" s="104"/>
      <c r="RXC169" s="102"/>
      <c r="RXD169" s="103"/>
      <c r="RXF169" s="104"/>
      <c r="RXG169" s="102"/>
      <c r="RXH169" s="103"/>
      <c r="RXJ169" s="104"/>
      <c r="RXK169" s="102"/>
      <c r="RXL169" s="103"/>
      <c r="RXN169" s="104"/>
      <c r="RXO169" s="102"/>
      <c r="RXP169" s="103"/>
      <c r="RXR169" s="104"/>
      <c r="RXS169" s="102"/>
      <c r="RXT169" s="103"/>
      <c r="RXV169" s="104"/>
      <c r="RXW169" s="102"/>
      <c r="RXX169" s="103"/>
      <c r="RXZ169" s="104"/>
      <c r="RYA169" s="102"/>
      <c r="RYB169" s="103"/>
      <c r="RYD169" s="104"/>
      <c r="RYE169" s="102"/>
      <c r="RYF169" s="103"/>
      <c r="RYH169" s="104"/>
      <c r="RYI169" s="102"/>
      <c r="RYJ169" s="103"/>
      <c r="RYL169" s="104"/>
      <c r="RYM169" s="102"/>
      <c r="RYN169" s="103"/>
      <c r="RYP169" s="104"/>
      <c r="RYQ169" s="102"/>
      <c r="RYR169" s="103"/>
      <c r="RYT169" s="104"/>
      <c r="RYU169" s="102"/>
      <c r="RYV169" s="103"/>
      <c r="RYX169" s="104"/>
      <c r="RYY169" s="102"/>
      <c r="RYZ169" s="103"/>
      <c r="RZB169" s="104"/>
      <c r="RZC169" s="102"/>
      <c r="RZD169" s="103"/>
      <c r="RZF169" s="104"/>
      <c r="RZG169" s="102"/>
      <c r="RZH169" s="103"/>
      <c r="RZJ169" s="104"/>
      <c r="RZK169" s="102"/>
      <c r="RZL169" s="103"/>
      <c r="RZN169" s="104"/>
      <c r="RZO169" s="102"/>
      <c r="RZP169" s="103"/>
      <c r="RZR169" s="104"/>
      <c r="RZS169" s="102"/>
      <c r="RZT169" s="103"/>
      <c r="RZV169" s="104"/>
      <c r="RZW169" s="102"/>
      <c r="RZX169" s="103"/>
      <c r="RZZ169" s="104"/>
      <c r="SAA169" s="102"/>
      <c r="SAB169" s="103"/>
      <c r="SAD169" s="104"/>
      <c r="SAE169" s="102"/>
      <c r="SAF169" s="103"/>
      <c r="SAH169" s="104"/>
      <c r="SAI169" s="102"/>
      <c r="SAJ169" s="103"/>
      <c r="SAL169" s="104"/>
      <c r="SAM169" s="102"/>
      <c r="SAN169" s="103"/>
      <c r="SAP169" s="104"/>
      <c r="SAQ169" s="102"/>
      <c r="SAR169" s="103"/>
      <c r="SAT169" s="104"/>
      <c r="SAU169" s="102"/>
      <c r="SAV169" s="103"/>
      <c r="SAX169" s="104"/>
      <c r="SAY169" s="102"/>
      <c r="SAZ169" s="103"/>
      <c r="SBB169" s="104"/>
      <c r="SBC169" s="102"/>
      <c r="SBD169" s="103"/>
      <c r="SBF169" s="104"/>
      <c r="SBG169" s="102"/>
      <c r="SBH169" s="103"/>
      <c r="SBJ169" s="104"/>
      <c r="SBK169" s="102"/>
      <c r="SBL169" s="103"/>
      <c r="SBN169" s="104"/>
      <c r="SBO169" s="102"/>
      <c r="SBP169" s="103"/>
      <c r="SBR169" s="104"/>
      <c r="SBS169" s="102"/>
      <c r="SBT169" s="103"/>
      <c r="SBV169" s="104"/>
      <c r="SBW169" s="102"/>
      <c r="SBX169" s="103"/>
      <c r="SBZ169" s="104"/>
      <c r="SCA169" s="102"/>
      <c r="SCB169" s="103"/>
      <c r="SCD169" s="104"/>
      <c r="SCE169" s="102"/>
      <c r="SCF169" s="103"/>
      <c r="SCH169" s="104"/>
      <c r="SCI169" s="102"/>
      <c r="SCJ169" s="103"/>
      <c r="SCL169" s="104"/>
      <c r="SCM169" s="102"/>
      <c r="SCN169" s="103"/>
      <c r="SCP169" s="104"/>
      <c r="SCQ169" s="102"/>
      <c r="SCR169" s="103"/>
      <c r="SCT169" s="104"/>
      <c r="SCU169" s="102"/>
      <c r="SCV169" s="103"/>
      <c r="SCX169" s="104"/>
      <c r="SCY169" s="102"/>
      <c r="SCZ169" s="103"/>
      <c r="SDB169" s="104"/>
      <c r="SDC169" s="102"/>
      <c r="SDD169" s="103"/>
      <c r="SDF169" s="104"/>
      <c r="SDG169" s="102"/>
      <c r="SDH169" s="103"/>
      <c r="SDJ169" s="104"/>
      <c r="SDK169" s="102"/>
      <c r="SDL169" s="103"/>
      <c r="SDN169" s="104"/>
      <c r="SDO169" s="102"/>
      <c r="SDP169" s="103"/>
      <c r="SDR169" s="104"/>
      <c r="SDS169" s="102"/>
      <c r="SDT169" s="103"/>
      <c r="SDV169" s="104"/>
      <c r="SDW169" s="102"/>
      <c r="SDX169" s="103"/>
      <c r="SDZ169" s="104"/>
      <c r="SEA169" s="102"/>
      <c r="SEB169" s="103"/>
      <c r="SED169" s="104"/>
      <c r="SEE169" s="102"/>
      <c r="SEF169" s="103"/>
      <c r="SEH169" s="104"/>
      <c r="SEI169" s="102"/>
      <c r="SEJ169" s="103"/>
      <c r="SEL169" s="104"/>
      <c r="SEM169" s="102"/>
      <c r="SEN169" s="103"/>
      <c r="SEP169" s="104"/>
      <c r="SEQ169" s="102"/>
      <c r="SER169" s="103"/>
      <c r="SET169" s="104"/>
      <c r="SEU169" s="102"/>
      <c r="SEV169" s="103"/>
      <c r="SEX169" s="104"/>
      <c r="SEY169" s="102"/>
      <c r="SEZ169" s="103"/>
      <c r="SFB169" s="104"/>
      <c r="SFC169" s="102"/>
      <c r="SFD169" s="103"/>
      <c r="SFF169" s="104"/>
      <c r="SFG169" s="102"/>
      <c r="SFH169" s="103"/>
      <c r="SFJ169" s="104"/>
      <c r="SFK169" s="102"/>
      <c r="SFL169" s="103"/>
      <c r="SFN169" s="104"/>
      <c r="SFO169" s="102"/>
      <c r="SFP169" s="103"/>
      <c r="SFR169" s="104"/>
      <c r="SFS169" s="102"/>
      <c r="SFT169" s="103"/>
      <c r="SFV169" s="104"/>
      <c r="SFW169" s="102"/>
      <c r="SFX169" s="103"/>
      <c r="SFZ169" s="104"/>
      <c r="SGA169" s="102"/>
      <c r="SGB169" s="103"/>
      <c r="SGD169" s="104"/>
      <c r="SGE169" s="102"/>
      <c r="SGF169" s="103"/>
      <c r="SGH169" s="104"/>
      <c r="SGI169" s="102"/>
      <c r="SGJ169" s="103"/>
      <c r="SGL169" s="104"/>
      <c r="SGM169" s="102"/>
      <c r="SGN169" s="103"/>
      <c r="SGP169" s="104"/>
      <c r="SGQ169" s="102"/>
      <c r="SGR169" s="103"/>
      <c r="SGT169" s="104"/>
      <c r="SGU169" s="102"/>
      <c r="SGV169" s="103"/>
      <c r="SGX169" s="104"/>
      <c r="SGY169" s="102"/>
      <c r="SGZ169" s="103"/>
      <c r="SHB169" s="104"/>
      <c r="SHC169" s="102"/>
      <c r="SHD169" s="103"/>
      <c r="SHF169" s="104"/>
      <c r="SHG169" s="102"/>
      <c r="SHH169" s="103"/>
      <c r="SHJ169" s="104"/>
      <c r="SHK169" s="102"/>
      <c r="SHL169" s="103"/>
      <c r="SHN169" s="104"/>
      <c r="SHO169" s="102"/>
      <c r="SHP169" s="103"/>
      <c r="SHR169" s="104"/>
      <c r="SHS169" s="102"/>
      <c r="SHT169" s="103"/>
      <c r="SHV169" s="104"/>
      <c r="SHW169" s="102"/>
      <c r="SHX169" s="103"/>
      <c r="SHZ169" s="104"/>
      <c r="SIA169" s="102"/>
      <c r="SIB169" s="103"/>
      <c r="SID169" s="104"/>
      <c r="SIE169" s="102"/>
      <c r="SIF169" s="103"/>
      <c r="SIH169" s="104"/>
      <c r="SII169" s="102"/>
      <c r="SIJ169" s="103"/>
      <c r="SIL169" s="104"/>
      <c r="SIM169" s="102"/>
      <c r="SIN169" s="103"/>
      <c r="SIP169" s="104"/>
      <c r="SIQ169" s="102"/>
      <c r="SIR169" s="103"/>
      <c r="SIT169" s="104"/>
      <c r="SIU169" s="102"/>
      <c r="SIV169" s="103"/>
      <c r="SIX169" s="104"/>
      <c r="SIY169" s="102"/>
      <c r="SIZ169" s="103"/>
      <c r="SJB169" s="104"/>
      <c r="SJC169" s="102"/>
      <c r="SJD169" s="103"/>
      <c r="SJF169" s="104"/>
      <c r="SJG169" s="102"/>
      <c r="SJH169" s="103"/>
      <c r="SJJ169" s="104"/>
      <c r="SJK169" s="102"/>
      <c r="SJL169" s="103"/>
      <c r="SJN169" s="104"/>
      <c r="SJO169" s="102"/>
      <c r="SJP169" s="103"/>
      <c r="SJR169" s="104"/>
      <c r="SJS169" s="102"/>
      <c r="SJT169" s="103"/>
      <c r="SJV169" s="104"/>
      <c r="SJW169" s="102"/>
      <c r="SJX169" s="103"/>
      <c r="SJZ169" s="104"/>
      <c r="SKA169" s="102"/>
      <c r="SKB169" s="103"/>
      <c r="SKD169" s="104"/>
      <c r="SKE169" s="102"/>
      <c r="SKF169" s="103"/>
      <c r="SKH169" s="104"/>
      <c r="SKI169" s="102"/>
      <c r="SKJ169" s="103"/>
      <c r="SKL169" s="104"/>
      <c r="SKM169" s="102"/>
      <c r="SKN169" s="103"/>
      <c r="SKP169" s="104"/>
      <c r="SKQ169" s="102"/>
      <c r="SKR169" s="103"/>
      <c r="SKT169" s="104"/>
      <c r="SKU169" s="102"/>
      <c r="SKV169" s="103"/>
      <c r="SKX169" s="104"/>
      <c r="SKY169" s="102"/>
      <c r="SKZ169" s="103"/>
      <c r="SLB169" s="104"/>
      <c r="SLC169" s="102"/>
      <c r="SLD169" s="103"/>
      <c r="SLF169" s="104"/>
      <c r="SLG169" s="102"/>
      <c r="SLH169" s="103"/>
      <c r="SLJ169" s="104"/>
      <c r="SLK169" s="102"/>
      <c r="SLL169" s="103"/>
      <c r="SLN169" s="104"/>
      <c r="SLO169" s="102"/>
      <c r="SLP169" s="103"/>
      <c r="SLR169" s="104"/>
      <c r="SLS169" s="102"/>
      <c r="SLT169" s="103"/>
      <c r="SLV169" s="104"/>
      <c r="SLW169" s="102"/>
      <c r="SLX169" s="103"/>
      <c r="SLZ169" s="104"/>
      <c r="SMA169" s="102"/>
      <c r="SMB169" s="103"/>
      <c r="SMD169" s="104"/>
      <c r="SME169" s="102"/>
      <c r="SMF169" s="103"/>
      <c r="SMH169" s="104"/>
      <c r="SMI169" s="102"/>
      <c r="SMJ169" s="103"/>
      <c r="SML169" s="104"/>
      <c r="SMM169" s="102"/>
      <c r="SMN169" s="103"/>
      <c r="SMP169" s="104"/>
      <c r="SMQ169" s="102"/>
      <c r="SMR169" s="103"/>
      <c r="SMT169" s="104"/>
      <c r="SMU169" s="102"/>
      <c r="SMV169" s="103"/>
      <c r="SMX169" s="104"/>
      <c r="SMY169" s="102"/>
      <c r="SMZ169" s="103"/>
      <c r="SNB169" s="104"/>
      <c r="SNC169" s="102"/>
      <c r="SND169" s="103"/>
      <c r="SNF169" s="104"/>
      <c r="SNG169" s="102"/>
      <c r="SNH169" s="103"/>
      <c r="SNJ169" s="104"/>
      <c r="SNK169" s="102"/>
      <c r="SNL169" s="103"/>
      <c r="SNN169" s="104"/>
      <c r="SNO169" s="102"/>
      <c r="SNP169" s="103"/>
      <c r="SNR169" s="104"/>
      <c r="SNS169" s="102"/>
      <c r="SNT169" s="103"/>
      <c r="SNV169" s="104"/>
      <c r="SNW169" s="102"/>
      <c r="SNX169" s="103"/>
      <c r="SNZ169" s="104"/>
      <c r="SOA169" s="102"/>
      <c r="SOB169" s="103"/>
      <c r="SOD169" s="104"/>
      <c r="SOE169" s="102"/>
      <c r="SOF169" s="103"/>
      <c r="SOH169" s="104"/>
      <c r="SOI169" s="102"/>
      <c r="SOJ169" s="103"/>
      <c r="SOL169" s="104"/>
      <c r="SOM169" s="102"/>
      <c r="SON169" s="103"/>
      <c r="SOP169" s="104"/>
      <c r="SOQ169" s="102"/>
      <c r="SOR169" s="103"/>
      <c r="SOT169" s="104"/>
      <c r="SOU169" s="102"/>
      <c r="SOV169" s="103"/>
      <c r="SOX169" s="104"/>
      <c r="SOY169" s="102"/>
      <c r="SOZ169" s="103"/>
      <c r="SPB169" s="104"/>
      <c r="SPC169" s="102"/>
      <c r="SPD169" s="103"/>
      <c r="SPF169" s="104"/>
      <c r="SPG169" s="102"/>
      <c r="SPH169" s="103"/>
      <c r="SPJ169" s="104"/>
      <c r="SPK169" s="102"/>
      <c r="SPL169" s="103"/>
      <c r="SPN169" s="104"/>
      <c r="SPO169" s="102"/>
      <c r="SPP169" s="103"/>
      <c r="SPR169" s="104"/>
      <c r="SPS169" s="102"/>
      <c r="SPT169" s="103"/>
      <c r="SPV169" s="104"/>
      <c r="SPW169" s="102"/>
      <c r="SPX169" s="103"/>
      <c r="SPZ169" s="104"/>
      <c r="SQA169" s="102"/>
      <c r="SQB169" s="103"/>
      <c r="SQD169" s="104"/>
      <c r="SQE169" s="102"/>
      <c r="SQF169" s="103"/>
      <c r="SQH169" s="104"/>
      <c r="SQI169" s="102"/>
      <c r="SQJ169" s="103"/>
      <c r="SQL169" s="104"/>
      <c r="SQM169" s="102"/>
      <c r="SQN169" s="103"/>
      <c r="SQP169" s="104"/>
      <c r="SQQ169" s="102"/>
      <c r="SQR169" s="103"/>
      <c r="SQT169" s="104"/>
      <c r="SQU169" s="102"/>
      <c r="SQV169" s="103"/>
      <c r="SQX169" s="104"/>
      <c r="SQY169" s="102"/>
      <c r="SQZ169" s="103"/>
      <c r="SRB169" s="104"/>
      <c r="SRC169" s="102"/>
      <c r="SRD169" s="103"/>
      <c r="SRF169" s="104"/>
      <c r="SRG169" s="102"/>
      <c r="SRH169" s="103"/>
      <c r="SRJ169" s="104"/>
      <c r="SRK169" s="102"/>
      <c r="SRL169" s="103"/>
      <c r="SRN169" s="104"/>
      <c r="SRO169" s="102"/>
      <c r="SRP169" s="103"/>
      <c r="SRR169" s="104"/>
      <c r="SRS169" s="102"/>
      <c r="SRT169" s="103"/>
      <c r="SRV169" s="104"/>
      <c r="SRW169" s="102"/>
      <c r="SRX169" s="103"/>
      <c r="SRZ169" s="104"/>
      <c r="SSA169" s="102"/>
      <c r="SSB169" s="103"/>
      <c r="SSD169" s="104"/>
      <c r="SSE169" s="102"/>
      <c r="SSF169" s="103"/>
      <c r="SSH169" s="104"/>
      <c r="SSI169" s="102"/>
      <c r="SSJ169" s="103"/>
      <c r="SSL169" s="104"/>
      <c r="SSM169" s="102"/>
      <c r="SSN169" s="103"/>
      <c r="SSP169" s="104"/>
      <c r="SSQ169" s="102"/>
      <c r="SSR169" s="103"/>
      <c r="SST169" s="104"/>
      <c r="SSU169" s="102"/>
      <c r="SSV169" s="103"/>
      <c r="SSX169" s="104"/>
      <c r="SSY169" s="102"/>
      <c r="SSZ169" s="103"/>
      <c r="STB169" s="104"/>
      <c r="STC169" s="102"/>
      <c r="STD169" s="103"/>
      <c r="STF169" s="104"/>
      <c r="STG169" s="102"/>
      <c r="STH169" s="103"/>
      <c r="STJ169" s="104"/>
      <c r="STK169" s="102"/>
      <c r="STL169" s="103"/>
      <c r="STN169" s="104"/>
      <c r="STO169" s="102"/>
      <c r="STP169" s="103"/>
      <c r="STR169" s="104"/>
      <c r="STS169" s="102"/>
      <c r="STT169" s="103"/>
      <c r="STV169" s="104"/>
      <c r="STW169" s="102"/>
      <c r="STX169" s="103"/>
      <c r="STZ169" s="104"/>
      <c r="SUA169" s="102"/>
      <c r="SUB169" s="103"/>
      <c r="SUD169" s="104"/>
      <c r="SUE169" s="102"/>
      <c r="SUF169" s="103"/>
      <c r="SUH169" s="104"/>
      <c r="SUI169" s="102"/>
      <c r="SUJ169" s="103"/>
      <c r="SUL169" s="104"/>
      <c r="SUM169" s="102"/>
      <c r="SUN169" s="103"/>
      <c r="SUP169" s="104"/>
      <c r="SUQ169" s="102"/>
      <c r="SUR169" s="103"/>
      <c r="SUT169" s="104"/>
      <c r="SUU169" s="102"/>
      <c r="SUV169" s="103"/>
      <c r="SUX169" s="104"/>
      <c r="SUY169" s="102"/>
      <c r="SUZ169" s="103"/>
      <c r="SVB169" s="104"/>
      <c r="SVC169" s="102"/>
      <c r="SVD169" s="103"/>
      <c r="SVF169" s="104"/>
      <c r="SVG169" s="102"/>
      <c r="SVH169" s="103"/>
      <c r="SVJ169" s="104"/>
      <c r="SVK169" s="102"/>
      <c r="SVL169" s="103"/>
      <c r="SVN169" s="104"/>
      <c r="SVO169" s="102"/>
      <c r="SVP169" s="103"/>
      <c r="SVR169" s="104"/>
      <c r="SVS169" s="102"/>
      <c r="SVT169" s="103"/>
      <c r="SVV169" s="104"/>
      <c r="SVW169" s="102"/>
      <c r="SVX169" s="103"/>
      <c r="SVZ169" s="104"/>
      <c r="SWA169" s="102"/>
      <c r="SWB169" s="103"/>
      <c r="SWD169" s="104"/>
      <c r="SWE169" s="102"/>
      <c r="SWF169" s="103"/>
      <c r="SWH169" s="104"/>
      <c r="SWI169" s="102"/>
      <c r="SWJ169" s="103"/>
      <c r="SWL169" s="104"/>
      <c r="SWM169" s="102"/>
      <c r="SWN169" s="103"/>
      <c r="SWP169" s="104"/>
      <c r="SWQ169" s="102"/>
      <c r="SWR169" s="103"/>
      <c r="SWT169" s="104"/>
      <c r="SWU169" s="102"/>
      <c r="SWV169" s="103"/>
      <c r="SWX169" s="104"/>
      <c r="SWY169" s="102"/>
      <c r="SWZ169" s="103"/>
      <c r="SXB169" s="104"/>
      <c r="SXC169" s="102"/>
      <c r="SXD169" s="103"/>
      <c r="SXF169" s="104"/>
      <c r="SXG169" s="102"/>
      <c r="SXH169" s="103"/>
      <c r="SXJ169" s="104"/>
      <c r="SXK169" s="102"/>
      <c r="SXL169" s="103"/>
      <c r="SXN169" s="104"/>
      <c r="SXO169" s="102"/>
      <c r="SXP169" s="103"/>
      <c r="SXR169" s="104"/>
      <c r="SXS169" s="102"/>
      <c r="SXT169" s="103"/>
      <c r="SXV169" s="104"/>
      <c r="SXW169" s="102"/>
      <c r="SXX169" s="103"/>
      <c r="SXZ169" s="104"/>
      <c r="SYA169" s="102"/>
      <c r="SYB169" s="103"/>
      <c r="SYD169" s="104"/>
      <c r="SYE169" s="102"/>
      <c r="SYF169" s="103"/>
      <c r="SYH169" s="104"/>
      <c r="SYI169" s="102"/>
      <c r="SYJ169" s="103"/>
      <c r="SYL169" s="104"/>
      <c r="SYM169" s="102"/>
      <c r="SYN169" s="103"/>
      <c r="SYP169" s="104"/>
      <c r="SYQ169" s="102"/>
      <c r="SYR169" s="103"/>
      <c r="SYT169" s="104"/>
      <c r="SYU169" s="102"/>
      <c r="SYV169" s="103"/>
      <c r="SYX169" s="104"/>
      <c r="SYY169" s="102"/>
      <c r="SYZ169" s="103"/>
      <c r="SZB169" s="104"/>
      <c r="SZC169" s="102"/>
      <c r="SZD169" s="103"/>
      <c r="SZF169" s="104"/>
      <c r="SZG169" s="102"/>
      <c r="SZH169" s="103"/>
      <c r="SZJ169" s="104"/>
      <c r="SZK169" s="102"/>
      <c r="SZL169" s="103"/>
      <c r="SZN169" s="104"/>
      <c r="SZO169" s="102"/>
      <c r="SZP169" s="103"/>
      <c r="SZR169" s="104"/>
      <c r="SZS169" s="102"/>
      <c r="SZT169" s="103"/>
      <c r="SZV169" s="104"/>
      <c r="SZW169" s="102"/>
      <c r="SZX169" s="103"/>
      <c r="SZZ169" s="104"/>
      <c r="TAA169" s="102"/>
      <c r="TAB169" s="103"/>
      <c r="TAD169" s="104"/>
      <c r="TAE169" s="102"/>
      <c r="TAF169" s="103"/>
      <c r="TAH169" s="104"/>
      <c r="TAI169" s="102"/>
      <c r="TAJ169" s="103"/>
      <c r="TAL169" s="104"/>
      <c r="TAM169" s="102"/>
      <c r="TAN169" s="103"/>
      <c r="TAP169" s="104"/>
      <c r="TAQ169" s="102"/>
      <c r="TAR169" s="103"/>
      <c r="TAT169" s="104"/>
      <c r="TAU169" s="102"/>
      <c r="TAV169" s="103"/>
      <c r="TAX169" s="104"/>
      <c r="TAY169" s="102"/>
      <c r="TAZ169" s="103"/>
      <c r="TBB169" s="104"/>
      <c r="TBC169" s="102"/>
      <c r="TBD169" s="103"/>
      <c r="TBF169" s="104"/>
      <c r="TBG169" s="102"/>
      <c r="TBH169" s="103"/>
      <c r="TBJ169" s="104"/>
      <c r="TBK169" s="102"/>
      <c r="TBL169" s="103"/>
      <c r="TBN169" s="104"/>
      <c r="TBO169" s="102"/>
      <c r="TBP169" s="103"/>
      <c r="TBR169" s="104"/>
      <c r="TBS169" s="102"/>
      <c r="TBT169" s="103"/>
      <c r="TBV169" s="104"/>
      <c r="TBW169" s="102"/>
      <c r="TBX169" s="103"/>
      <c r="TBZ169" s="104"/>
      <c r="TCA169" s="102"/>
      <c r="TCB169" s="103"/>
      <c r="TCD169" s="104"/>
      <c r="TCE169" s="102"/>
      <c r="TCF169" s="103"/>
      <c r="TCH169" s="104"/>
      <c r="TCI169" s="102"/>
      <c r="TCJ169" s="103"/>
      <c r="TCL169" s="104"/>
      <c r="TCM169" s="102"/>
      <c r="TCN169" s="103"/>
      <c r="TCP169" s="104"/>
      <c r="TCQ169" s="102"/>
      <c r="TCR169" s="103"/>
      <c r="TCT169" s="104"/>
      <c r="TCU169" s="102"/>
      <c r="TCV169" s="103"/>
      <c r="TCX169" s="104"/>
      <c r="TCY169" s="102"/>
      <c r="TCZ169" s="103"/>
      <c r="TDB169" s="104"/>
      <c r="TDC169" s="102"/>
      <c r="TDD169" s="103"/>
      <c r="TDF169" s="104"/>
      <c r="TDG169" s="102"/>
      <c r="TDH169" s="103"/>
      <c r="TDJ169" s="104"/>
      <c r="TDK169" s="102"/>
      <c r="TDL169" s="103"/>
      <c r="TDN169" s="104"/>
      <c r="TDO169" s="102"/>
      <c r="TDP169" s="103"/>
      <c r="TDR169" s="104"/>
      <c r="TDS169" s="102"/>
      <c r="TDT169" s="103"/>
      <c r="TDV169" s="104"/>
      <c r="TDW169" s="102"/>
      <c r="TDX169" s="103"/>
      <c r="TDZ169" s="104"/>
      <c r="TEA169" s="102"/>
      <c r="TEB169" s="103"/>
      <c r="TED169" s="104"/>
      <c r="TEE169" s="102"/>
      <c r="TEF169" s="103"/>
      <c r="TEH169" s="104"/>
      <c r="TEI169" s="102"/>
      <c r="TEJ169" s="103"/>
      <c r="TEL169" s="104"/>
      <c r="TEM169" s="102"/>
      <c r="TEN169" s="103"/>
      <c r="TEP169" s="104"/>
      <c r="TEQ169" s="102"/>
      <c r="TER169" s="103"/>
      <c r="TET169" s="104"/>
      <c r="TEU169" s="102"/>
      <c r="TEV169" s="103"/>
      <c r="TEX169" s="104"/>
      <c r="TEY169" s="102"/>
      <c r="TEZ169" s="103"/>
      <c r="TFB169" s="104"/>
      <c r="TFC169" s="102"/>
      <c r="TFD169" s="103"/>
      <c r="TFF169" s="104"/>
      <c r="TFG169" s="102"/>
      <c r="TFH169" s="103"/>
      <c r="TFJ169" s="104"/>
      <c r="TFK169" s="102"/>
      <c r="TFL169" s="103"/>
      <c r="TFN169" s="104"/>
      <c r="TFO169" s="102"/>
      <c r="TFP169" s="103"/>
      <c r="TFR169" s="104"/>
      <c r="TFS169" s="102"/>
      <c r="TFT169" s="103"/>
      <c r="TFV169" s="104"/>
      <c r="TFW169" s="102"/>
      <c r="TFX169" s="103"/>
      <c r="TFZ169" s="104"/>
      <c r="TGA169" s="102"/>
      <c r="TGB169" s="103"/>
      <c r="TGD169" s="104"/>
      <c r="TGE169" s="102"/>
      <c r="TGF169" s="103"/>
      <c r="TGH169" s="104"/>
      <c r="TGI169" s="102"/>
      <c r="TGJ169" s="103"/>
      <c r="TGL169" s="104"/>
      <c r="TGM169" s="102"/>
      <c r="TGN169" s="103"/>
      <c r="TGP169" s="104"/>
      <c r="TGQ169" s="102"/>
      <c r="TGR169" s="103"/>
      <c r="TGT169" s="104"/>
      <c r="TGU169" s="102"/>
      <c r="TGV169" s="103"/>
      <c r="TGX169" s="104"/>
      <c r="TGY169" s="102"/>
      <c r="TGZ169" s="103"/>
      <c r="THB169" s="104"/>
      <c r="THC169" s="102"/>
      <c r="THD169" s="103"/>
      <c r="THF169" s="104"/>
      <c r="THG169" s="102"/>
      <c r="THH169" s="103"/>
      <c r="THJ169" s="104"/>
      <c r="THK169" s="102"/>
      <c r="THL169" s="103"/>
      <c r="THN169" s="104"/>
      <c r="THO169" s="102"/>
      <c r="THP169" s="103"/>
      <c r="THR169" s="104"/>
      <c r="THS169" s="102"/>
      <c r="THT169" s="103"/>
      <c r="THV169" s="104"/>
      <c r="THW169" s="102"/>
      <c r="THX169" s="103"/>
      <c r="THZ169" s="104"/>
      <c r="TIA169" s="102"/>
      <c r="TIB169" s="103"/>
      <c r="TID169" s="104"/>
      <c r="TIE169" s="102"/>
      <c r="TIF169" s="103"/>
      <c r="TIH169" s="104"/>
      <c r="TII169" s="102"/>
      <c r="TIJ169" s="103"/>
      <c r="TIL169" s="104"/>
      <c r="TIM169" s="102"/>
      <c r="TIN169" s="103"/>
      <c r="TIP169" s="104"/>
      <c r="TIQ169" s="102"/>
      <c r="TIR169" s="103"/>
      <c r="TIT169" s="104"/>
      <c r="TIU169" s="102"/>
      <c r="TIV169" s="103"/>
      <c r="TIX169" s="104"/>
      <c r="TIY169" s="102"/>
      <c r="TIZ169" s="103"/>
      <c r="TJB169" s="104"/>
      <c r="TJC169" s="102"/>
      <c r="TJD169" s="103"/>
      <c r="TJF169" s="104"/>
      <c r="TJG169" s="102"/>
      <c r="TJH169" s="103"/>
      <c r="TJJ169" s="104"/>
      <c r="TJK169" s="102"/>
      <c r="TJL169" s="103"/>
      <c r="TJN169" s="104"/>
      <c r="TJO169" s="102"/>
      <c r="TJP169" s="103"/>
      <c r="TJR169" s="104"/>
      <c r="TJS169" s="102"/>
      <c r="TJT169" s="103"/>
      <c r="TJV169" s="104"/>
      <c r="TJW169" s="102"/>
      <c r="TJX169" s="103"/>
      <c r="TJZ169" s="104"/>
      <c r="TKA169" s="102"/>
      <c r="TKB169" s="103"/>
      <c r="TKD169" s="104"/>
      <c r="TKE169" s="102"/>
      <c r="TKF169" s="103"/>
      <c r="TKH169" s="104"/>
      <c r="TKI169" s="102"/>
      <c r="TKJ169" s="103"/>
      <c r="TKL169" s="104"/>
      <c r="TKM169" s="102"/>
      <c r="TKN169" s="103"/>
      <c r="TKP169" s="104"/>
      <c r="TKQ169" s="102"/>
      <c r="TKR169" s="103"/>
      <c r="TKT169" s="104"/>
      <c r="TKU169" s="102"/>
      <c r="TKV169" s="103"/>
      <c r="TKX169" s="104"/>
      <c r="TKY169" s="102"/>
      <c r="TKZ169" s="103"/>
      <c r="TLB169" s="104"/>
      <c r="TLC169" s="102"/>
      <c r="TLD169" s="103"/>
      <c r="TLF169" s="104"/>
      <c r="TLG169" s="102"/>
      <c r="TLH169" s="103"/>
      <c r="TLJ169" s="104"/>
      <c r="TLK169" s="102"/>
      <c r="TLL169" s="103"/>
      <c r="TLN169" s="104"/>
      <c r="TLO169" s="102"/>
      <c r="TLP169" s="103"/>
      <c r="TLR169" s="104"/>
      <c r="TLS169" s="102"/>
      <c r="TLT169" s="103"/>
      <c r="TLV169" s="104"/>
      <c r="TLW169" s="102"/>
      <c r="TLX169" s="103"/>
      <c r="TLZ169" s="104"/>
      <c r="TMA169" s="102"/>
      <c r="TMB169" s="103"/>
      <c r="TMD169" s="104"/>
      <c r="TME169" s="102"/>
      <c r="TMF169" s="103"/>
      <c r="TMH169" s="104"/>
      <c r="TMI169" s="102"/>
      <c r="TMJ169" s="103"/>
      <c r="TML169" s="104"/>
      <c r="TMM169" s="102"/>
      <c r="TMN169" s="103"/>
      <c r="TMP169" s="104"/>
      <c r="TMQ169" s="102"/>
      <c r="TMR169" s="103"/>
      <c r="TMT169" s="104"/>
      <c r="TMU169" s="102"/>
      <c r="TMV169" s="103"/>
      <c r="TMX169" s="104"/>
      <c r="TMY169" s="102"/>
      <c r="TMZ169" s="103"/>
      <c r="TNB169" s="104"/>
      <c r="TNC169" s="102"/>
      <c r="TND169" s="103"/>
      <c r="TNF169" s="104"/>
      <c r="TNG169" s="102"/>
      <c r="TNH169" s="103"/>
      <c r="TNJ169" s="104"/>
      <c r="TNK169" s="102"/>
      <c r="TNL169" s="103"/>
      <c r="TNN169" s="104"/>
      <c r="TNO169" s="102"/>
      <c r="TNP169" s="103"/>
      <c r="TNR169" s="104"/>
      <c r="TNS169" s="102"/>
      <c r="TNT169" s="103"/>
      <c r="TNV169" s="104"/>
      <c r="TNW169" s="102"/>
      <c r="TNX169" s="103"/>
      <c r="TNZ169" s="104"/>
      <c r="TOA169" s="102"/>
      <c r="TOB169" s="103"/>
      <c r="TOD169" s="104"/>
      <c r="TOE169" s="102"/>
      <c r="TOF169" s="103"/>
      <c r="TOH169" s="104"/>
      <c r="TOI169" s="102"/>
      <c r="TOJ169" s="103"/>
      <c r="TOL169" s="104"/>
      <c r="TOM169" s="102"/>
      <c r="TON169" s="103"/>
      <c r="TOP169" s="104"/>
      <c r="TOQ169" s="102"/>
      <c r="TOR169" s="103"/>
      <c r="TOT169" s="104"/>
      <c r="TOU169" s="102"/>
      <c r="TOV169" s="103"/>
      <c r="TOX169" s="104"/>
      <c r="TOY169" s="102"/>
      <c r="TOZ169" s="103"/>
      <c r="TPB169" s="104"/>
      <c r="TPC169" s="102"/>
      <c r="TPD169" s="103"/>
      <c r="TPF169" s="104"/>
      <c r="TPG169" s="102"/>
      <c r="TPH169" s="103"/>
      <c r="TPJ169" s="104"/>
      <c r="TPK169" s="102"/>
      <c r="TPL169" s="103"/>
      <c r="TPN169" s="104"/>
      <c r="TPO169" s="102"/>
      <c r="TPP169" s="103"/>
      <c r="TPR169" s="104"/>
      <c r="TPS169" s="102"/>
      <c r="TPT169" s="103"/>
      <c r="TPV169" s="104"/>
      <c r="TPW169" s="102"/>
      <c r="TPX169" s="103"/>
      <c r="TPZ169" s="104"/>
      <c r="TQA169" s="102"/>
      <c r="TQB169" s="103"/>
      <c r="TQD169" s="104"/>
      <c r="TQE169" s="102"/>
      <c r="TQF169" s="103"/>
      <c r="TQH169" s="104"/>
      <c r="TQI169" s="102"/>
      <c r="TQJ169" s="103"/>
      <c r="TQL169" s="104"/>
      <c r="TQM169" s="102"/>
      <c r="TQN169" s="103"/>
      <c r="TQP169" s="104"/>
      <c r="TQQ169" s="102"/>
      <c r="TQR169" s="103"/>
      <c r="TQT169" s="104"/>
      <c r="TQU169" s="102"/>
      <c r="TQV169" s="103"/>
      <c r="TQX169" s="104"/>
      <c r="TQY169" s="102"/>
      <c r="TQZ169" s="103"/>
      <c r="TRB169" s="104"/>
      <c r="TRC169" s="102"/>
      <c r="TRD169" s="103"/>
      <c r="TRF169" s="104"/>
      <c r="TRG169" s="102"/>
      <c r="TRH169" s="103"/>
      <c r="TRJ169" s="104"/>
      <c r="TRK169" s="102"/>
      <c r="TRL169" s="103"/>
      <c r="TRN169" s="104"/>
      <c r="TRO169" s="102"/>
      <c r="TRP169" s="103"/>
      <c r="TRR169" s="104"/>
      <c r="TRS169" s="102"/>
      <c r="TRT169" s="103"/>
      <c r="TRV169" s="104"/>
      <c r="TRW169" s="102"/>
      <c r="TRX169" s="103"/>
      <c r="TRZ169" s="104"/>
      <c r="TSA169" s="102"/>
      <c r="TSB169" s="103"/>
      <c r="TSD169" s="104"/>
      <c r="TSE169" s="102"/>
      <c r="TSF169" s="103"/>
      <c r="TSH169" s="104"/>
      <c r="TSI169" s="102"/>
      <c r="TSJ169" s="103"/>
      <c r="TSL169" s="104"/>
      <c r="TSM169" s="102"/>
      <c r="TSN169" s="103"/>
      <c r="TSP169" s="104"/>
      <c r="TSQ169" s="102"/>
      <c r="TSR169" s="103"/>
      <c r="TST169" s="104"/>
      <c r="TSU169" s="102"/>
      <c r="TSV169" s="103"/>
      <c r="TSX169" s="104"/>
      <c r="TSY169" s="102"/>
      <c r="TSZ169" s="103"/>
      <c r="TTB169" s="104"/>
      <c r="TTC169" s="102"/>
      <c r="TTD169" s="103"/>
      <c r="TTF169" s="104"/>
      <c r="TTG169" s="102"/>
      <c r="TTH169" s="103"/>
      <c r="TTJ169" s="104"/>
      <c r="TTK169" s="102"/>
      <c r="TTL169" s="103"/>
      <c r="TTN169" s="104"/>
      <c r="TTO169" s="102"/>
      <c r="TTP169" s="103"/>
      <c r="TTR169" s="104"/>
      <c r="TTS169" s="102"/>
      <c r="TTT169" s="103"/>
      <c r="TTV169" s="104"/>
      <c r="TTW169" s="102"/>
      <c r="TTX169" s="103"/>
      <c r="TTZ169" s="104"/>
      <c r="TUA169" s="102"/>
      <c r="TUB169" s="103"/>
      <c r="TUD169" s="104"/>
      <c r="TUE169" s="102"/>
      <c r="TUF169" s="103"/>
      <c r="TUH169" s="104"/>
      <c r="TUI169" s="102"/>
      <c r="TUJ169" s="103"/>
      <c r="TUL169" s="104"/>
      <c r="TUM169" s="102"/>
      <c r="TUN169" s="103"/>
      <c r="TUP169" s="104"/>
      <c r="TUQ169" s="102"/>
      <c r="TUR169" s="103"/>
      <c r="TUT169" s="104"/>
      <c r="TUU169" s="102"/>
      <c r="TUV169" s="103"/>
      <c r="TUX169" s="104"/>
      <c r="TUY169" s="102"/>
      <c r="TUZ169" s="103"/>
      <c r="TVB169" s="104"/>
      <c r="TVC169" s="102"/>
      <c r="TVD169" s="103"/>
      <c r="TVF169" s="104"/>
      <c r="TVG169" s="102"/>
      <c r="TVH169" s="103"/>
      <c r="TVJ169" s="104"/>
      <c r="TVK169" s="102"/>
      <c r="TVL169" s="103"/>
      <c r="TVN169" s="104"/>
      <c r="TVO169" s="102"/>
      <c r="TVP169" s="103"/>
      <c r="TVR169" s="104"/>
      <c r="TVS169" s="102"/>
      <c r="TVT169" s="103"/>
      <c r="TVV169" s="104"/>
      <c r="TVW169" s="102"/>
      <c r="TVX169" s="103"/>
      <c r="TVZ169" s="104"/>
      <c r="TWA169" s="102"/>
      <c r="TWB169" s="103"/>
      <c r="TWD169" s="104"/>
      <c r="TWE169" s="102"/>
      <c r="TWF169" s="103"/>
      <c r="TWH169" s="104"/>
      <c r="TWI169" s="102"/>
      <c r="TWJ169" s="103"/>
      <c r="TWL169" s="104"/>
      <c r="TWM169" s="102"/>
      <c r="TWN169" s="103"/>
      <c r="TWP169" s="104"/>
      <c r="TWQ169" s="102"/>
      <c r="TWR169" s="103"/>
      <c r="TWT169" s="104"/>
      <c r="TWU169" s="102"/>
      <c r="TWV169" s="103"/>
      <c r="TWX169" s="104"/>
      <c r="TWY169" s="102"/>
      <c r="TWZ169" s="103"/>
      <c r="TXB169" s="104"/>
      <c r="TXC169" s="102"/>
      <c r="TXD169" s="103"/>
      <c r="TXF169" s="104"/>
      <c r="TXG169" s="102"/>
      <c r="TXH169" s="103"/>
      <c r="TXJ169" s="104"/>
      <c r="TXK169" s="102"/>
      <c r="TXL169" s="103"/>
      <c r="TXN169" s="104"/>
      <c r="TXO169" s="102"/>
      <c r="TXP169" s="103"/>
      <c r="TXR169" s="104"/>
      <c r="TXS169" s="102"/>
      <c r="TXT169" s="103"/>
      <c r="TXV169" s="104"/>
      <c r="TXW169" s="102"/>
      <c r="TXX169" s="103"/>
      <c r="TXZ169" s="104"/>
      <c r="TYA169" s="102"/>
      <c r="TYB169" s="103"/>
      <c r="TYD169" s="104"/>
      <c r="TYE169" s="102"/>
      <c r="TYF169" s="103"/>
      <c r="TYH169" s="104"/>
      <c r="TYI169" s="102"/>
      <c r="TYJ169" s="103"/>
      <c r="TYL169" s="104"/>
      <c r="TYM169" s="102"/>
      <c r="TYN169" s="103"/>
      <c r="TYP169" s="104"/>
      <c r="TYQ169" s="102"/>
      <c r="TYR169" s="103"/>
      <c r="TYT169" s="104"/>
      <c r="TYU169" s="102"/>
      <c r="TYV169" s="103"/>
      <c r="TYX169" s="104"/>
      <c r="TYY169" s="102"/>
      <c r="TYZ169" s="103"/>
      <c r="TZB169" s="104"/>
      <c r="TZC169" s="102"/>
      <c r="TZD169" s="103"/>
      <c r="TZF169" s="104"/>
      <c r="TZG169" s="102"/>
      <c r="TZH169" s="103"/>
      <c r="TZJ169" s="104"/>
      <c r="TZK169" s="102"/>
      <c r="TZL169" s="103"/>
      <c r="TZN169" s="104"/>
      <c r="TZO169" s="102"/>
      <c r="TZP169" s="103"/>
      <c r="TZR169" s="104"/>
      <c r="TZS169" s="102"/>
      <c r="TZT169" s="103"/>
      <c r="TZV169" s="104"/>
      <c r="TZW169" s="102"/>
      <c r="TZX169" s="103"/>
      <c r="TZZ169" s="104"/>
      <c r="UAA169" s="102"/>
      <c r="UAB169" s="103"/>
      <c r="UAD169" s="104"/>
      <c r="UAE169" s="102"/>
      <c r="UAF169" s="103"/>
      <c r="UAH169" s="104"/>
      <c r="UAI169" s="102"/>
      <c r="UAJ169" s="103"/>
      <c r="UAL169" s="104"/>
      <c r="UAM169" s="102"/>
      <c r="UAN169" s="103"/>
      <c r="UAP169" s="104"/>
      <c r="UAQ169" s="102"/>
      <c r="UAR169" s="103"/>
      <c r="UAT169" s="104"/>
      <c r="UAU169" s="102"/>
      <c r="UAV169" s="103"/>
      <c r="UAX169" s="104"/>
      <c r="UAY169" s="102"/>
      <c r="UAZ169" s="103"/>
      <c r="UBB169" s="104"/>
      <c r="UBC169" s="102"/>
      <c r="UBD169" s="103"/>
      <c r="UBF169" s="104"/>
      <c r="UBG169" s="102"/>
      <c r="UBH169" s="103"/>
      <c r="UBJ169" s="104"/>
      <c r="UBK169" s="102"/>
      <c r="UBL169" s="103"/>
      <c r="UBN169" s="104"/>
      <c r="UBO169" s="102"/>
      <c r="UBP169" s="103"/>
      <c r="UBR169" s="104"/>
      <c r="UBS169" s="102"/>
      <c r="UBT169" s="103"/>
      <c r="UBV169" s="104"/>
      <c r="UBW169" s="102"/>
      <c r="UBX169" s="103"/>
      <c r="UBZ169" s="104"/>
      <c r="UCA169" s="102"/>
      <c r="UCB169" s="103"/>
      <c r="UCD169" s="104"/>
      <c r="UCE169" s="102"/>
      <c r="UCF169" s="103"/>
      <c r="UCH169" s="104"/>
      <c r="UCI169" s="102"/>
      <c r="UCJ169" s="103"/>
      <c r="UCL169" s="104"/>
      <c r="UCM169" s="102"/>
      <c r="UCN169" s="103"/>
      <c r="UCP169" s="104"/>
      <c r="UCQ169" s="102"/>
      <c r="UCR169" s="103"/>
      <c r="UCT169" s="104"/>
      <c r="UCU169" s="102"/>
      <c r="UCV169" s="103"/>
      <c r="UCX169" s="104"/>
      <c r="UCY169" s="102"/>
      <c r="UCZ169" s="103"/>
      <c r="UDB169" s="104"/>
      <c r="UDC169" s="102"/>
      <c r="UDD169" s="103"/>
      <c r="UDF169" s="104"/>
      <c r="UDG169" s="102"/>
      <c r="UDH169" s="103"/>
      <c r="UDJ169" s="104"/>
      <c r="UDK169" s="102"/>
      <c r="UDL169" s="103"/>
      <c r="UDN169" s="104"/>
      <c r="UDO169" s="102"/>
      <c r="UDP169" s="103"/>
      <c r="UDR169" s="104"/>
      <c r="UDS169" s="102"/>
      <c r="UDT169" s="103"/>
      <c r="UDV169" s="104"/>
      <c r="UDW169" s="102"/>
      <c r="UDX169" s="103"/>
      <c r="UDZ169" s="104"/>
      <c r="UEA169" s="102"/>
      <c r="UEB169" s="103"/>
      <c r="UED169" s="104"/>
      <c r="UEE169" s="102"/>
      <c r="UEF169" s="103"/>
      <c r="UEH169" s="104"/>
      <c r="UEI169" s="102"/>
      <c r="UEJ169" s="103"/>
      <c r="UEL169" s="104"/>
      <c r="UEM169" s="102"/>
      <c r="UEN169" s="103"/>
      <c r="UEP169" s="104"/>
      <c r="UEQ169" s="102"/>
      <c r="UER169" s="103"/>
      <c r="UET169" s="104"/>
      <c r="UEU169" s="102"/>
      <c r="UEV169" s="103"/>
      <c r="UEX169" s="104"/>
      <c r="UEY169" s="102"/>
      <c r="UEZ169" s="103"/>
      <c r="UFB169" s="104"/>
      <c r="UFC169" s="102"/>
      <c r="UFD169" s="103"/>
      <c r="UFF169" s="104"/>
      <c r="UFG169" s="102"/>
      <c r="UFH169" s="103"/>
      <c r="UFJ169" s="104"/>
      <c r="UFK169" s="102"/>
      <c r="UFL169" s="103"/>
      <c r="UFN169" s="104"/>
      <c r="UFO169" s="102"/>
      <c r="UFP169" s="103"/>
      <c r="UFR169" s="104"/>
      <c r="UFS169" s="102"/>
      <c r="UFT169" s="103"/>
      <c r="UFV169" s="104"/>
      <c r="UFW169" s="102"/>
      <c r="UFX169" s="103"/>
      <c r="UFZ169" s="104"/>
      <c r="UGA169" s="102"/>
      <c r="UGB169" s="103"/>
      <c r="UGD169" s="104"/>
      <c r="UGE169" s="102"/>
      <c r="UGF169" s="103"/>
      <c r="UGH169" s="104"/>
      <c r="UGI169" s="102"/>
      <c r="UGJ169" s="103"/>
      <c r="UGL169" s="104"/>
      <c r="UGM169" s="102"/>
      <c r="UGN169" s="103"/>
      <c r="UGP169" s="104"/>
      <c r="UGQ169" s="102"/>
      <c r="UGR169" s="103"/>
      <c r="UGT169" s="104"/>
      <c r="UGU169" s="102"/>
      <c r="UGV169" s="103"/>
      <c r="UGX169" s="104"/>
      <c r="UGY169" s="102"/>
      <c r="UGZ169" s="103"/>
      <c r="UHB169" s="104"/>
      <c r="UHC169" s="102"/>
      <c r="UHD169" s="103"/>
      <c r="UHF169" s="104"/>
      <c r="UHG169" s="102"/>
      <c r="UHH169" s="103"/>
      <c r="UHJ169" s="104"/>
      <c r="UHK169" s="102"/>
      <c r="UHL169" s="103"/>
      <c r="UHN169" s="104"/>
      <c r="UHO169" s="102"/>
      <c r="UHP169" s="103"/>
      <c r="UHR169" s="104"/>
      <c r="UHS169" s="102"/>
      <c r="UHT169" s="103"/>
      <c r="UHV169" s="104"/>
      <c r="UHW169" s="102"/>
      <c r="UHX169" s="103"/>
      <c r="UHZ169" s="104"/>
      <c r="UIA169" s="102"/>
      <c r="UIB169" s="103"/>
      <c r="UID169" s="104"/>
      <c r="UIE169" s="102"/>
      <c r="UIF169" s="103"/>
      <c r="UIH169" s="104"/>
      <c r="UII169" s="102"/>
      <c r="UIJ169" s="103"/>
      <c r="UIL169" s="104"/>
      <c r="UIM169" s="102"/>
      <c r="UIN169" s="103"/>
      <c r="UIP169" s="104"/>
      <c r="UIQ169" s="102"/>
      <c r="UIR169" s="103"/>
      <c r="UIT169" s="104"/>
      <c r="UIU169" s="102"/>
      <c r="UIV169" s="103"/>
      <c r="UIX169" s="104"/>
      <c r="UIY169" s="102"/>
      <c r="UIZ169" s="103"/>
      <c r="UJB169" s="104"/>
      <c r="UJC169" s="102"/>
      <c r="UJD169" s="103"/>
      <c r="UJF169" s="104"/>
      <c r="UJG169" s="102"/>
      <c r="UJH169" s="103"/>
      <c r="UJJ169" s="104"/>
      <c r="UJK169" s="102"/>
      <c r="UJL169" s="103"/>
      <c r="UJN169" s="104"/>
      <c r="UJO169" s="102"/>
      <c r="UJP169" s="103"/>
      <c r="UJR169" s="104"/>
      <c r="UJS169" s="102"/>
      <c r="UJT169" s="103"/>
      <c r="UJV169" s="104"/>
      <c r="UJW169" s="102"/>
      <c r="UJX169" s="103"/>
      <c r="UJZ169" s="104"/>
      <c r="UKA169" s="102"/>
      <c r="UKB169" s="103"/>
      <c r="UKD169" s="104"/>
      <c r="UKE169" s="102"/>
      <c r="UKF169" s="103"/>
      <c r="UKH169" s="104"/>
      <c r="UKI169" s="102"/>
      <c r="UKJ169" s="103"/>
      <c r="UKL169" s="104"/>
      <c r="UKM169" s="102"/>
      <c r="UKN169" s="103"/>
      <c r="UKP169" s="104"/>
      <c r="UKQ169" s="102"/>
      <c r="UKR169" s="103"/>
      <c r="UKT169" s="104"/>
      <c r="UKU169" s="102"/>
      <c r="UKV169" s="103"/>
      <c r="UKX169" s="104"/>
      <c r="UKY169" s="102"/>
      <c r="UKZ169" s="103"/>
      <c r="ULB169" s="104"/>
      <c r="ULC169" s="102"/>
      <c r="ULD169" s="103"/>
      <c r="ULF169" s="104"/>
      <c r="ULG169" s="102"/>
      <c r="ULH169" s="103"/>
      <c r="ULJ169" s="104"/>
      <c r="ULK169" s="102"/>
      <c r="ULL169" s="103"/>
      <c r="ULN169" s="104"/>
      <c r="ULO169" s="102"/>
      <c r="ULP169" s="103"/>
      <c r="ULR169" s="104"/>
      <c r="ULS169" s="102"/>
      <c r="ULT169" s="103"/>
      <c r="ULV169" s="104"/>
      <c r="ULW169" s="102"/>
      <c r="ULX169" s="103"/>
      <c r="ULZ169" s="104"/>
      <c r="UMA169" s="102"/>
      <c r="UMB169" s="103"/>
      <c r="UMD169" s="104"/>
      <c r="UME169" s="102"/>
      <c r="UMF169" s="103"/>
      <c r="UMH169" s="104"/>
      <c r="UMI169" s="102"/>
      <c r="UMJ169" s="103"/>
      <c r="UML169" s="104"/>
      <c r="UMM169" s="102"/>
      <c r="UMN169" s="103"/>
      <c r="UMP169" s="104"/>
      <c r="UMQ169" s="102"/>
      <c r="UMR169" s="103"/>
      <c r="UMT169" s="104"/>
      <c r="UMU169" s="102"/>
      <c r="UMV169" s="103"/>
      <c r="UMX169" s="104"/>
      <c r="UMY169" s="102"/>
      <c r="UMZ169" s="103"/>
      <c r="UNB169" s="104"/>
      <c r="UNC169" s="102"/>
      <c r="UND169" s="103"/>
      <c r="UNF169" s="104"/>
      <c r="UNG169" s="102"/>
      <c r="UNH169" s="103"/>
      <c r="UNJ169" s="104"/>
      <c r="UNK169" s="102"/>
      <c r="UNL169" s="103"/>
      <c r="UNN169" s="104"/>
      <c r="UNO169" s="102"/>
      <c r="UNP169" s="103"/>
      <c r="UNR169" s="104"/>
      <c r="UNS169" s="102"/>
      <c r="UNT169" s="103"/>
      <c r="UNV169" s="104"/>
      <c r="UNW169" s="102"/>
      <c r="UNX169" s="103"/>
      <c r="UNZ169" s="104"/>
      <c r="UOA169" s="102"/>
      <c r="UOB169" s="103"/>
      <c r="UOD169" s="104"/>
      <c r="UOE169" s="102"/>
      <c r="UOF169" s="103"/>
      <c r="UOH169" s="104"/>
      <c r="UOI169" s="102"/>
      <c r="UOJ169" s="103"/>
      <c r="UOL169" s="104"/>
      <c r="UOM169" s="102"/>
      <c r="UON169" s="103"/>
      <c r="UOP169" s="104"/>
      <c r="UOQ169" s="102"/>
      <c r="UOR169" s="103"/>
      <c r="UOT169" s="104"/>
      <c r="UOU169" s="102"/>
      <c r="UOV169" s="103"/>
      <c r="UOX169" s="104"/>
      <c r="UOY169" s="102"/>
      <c r="UOZ169" s="103"/>
      <c r="UPB169" s="104"/>
      <c r="UPC169" s="102"/>
      <c r="UPD169" s="103"/>
      <c r="UPF169" s="104"/>
      <c r="UPG169" s="102"/>
      <c r="UPH169" s="103"/>
      <c r="UPJ169" s="104"/>
      <c r="UPK169" s="102"/>
      <c r="UPL169" s="103"/>
      <c r="UPN169" s="104"/>
      <c r="UPO169" s="102"/>
      <c r="UPP169" s="103"/>
      <c r="UPR169" s="104"/>
      <c r="UPS169" s="102"/>
      <c r="UPT169" s="103"/>
      <c r="UPV169" s="104"/>
      <c r="UPW169" s="102"/>
      <c r="UPX169" s="103"/>
      <c r="UPZ169" s="104"/>
      <c r="UQA169" s="102"/>
      <c r="UQB169" s="103"/>
      <c r="UQD169" s="104"/>
      <c r="UQE169" s="102"/>
      <c r="UQF169" s="103"/>
      <c r="UQH169" s="104"/>
      <c r="UQI169" s="102"/>
      <c r="UQJ169" s="103"/>
      <c r="UQL169" s="104"/>
      <c r="UQM169" s="102"/>
      <c r="UQN169" s="103"/>
      <c r="UQP169" s="104"/>
      <c r="UQQ169" s="102"/>
      <c r="UQR169" s="103"/>
      <c r="UQT169" s="104"/>
      <c r="UQU169" s="102"/>
      <c r="UQV169" s="103"/>
      <c r="UQX169" s="104"/>
      <c r="UQY169" s="102"/>
      <c r="UQZ169" s="103"/>
      <c r="URB169" s="104"/>
      <c r="URC169" s="102"/>
      <c r="URD169" s="103"/>
      <c r="URF169" s="104"/>
      <c r="URG169" s="102"/>
      <c r="URH169" s="103"/>
      <c r="URJ169" s="104"/>
      <c r="URK169" s="102"/>
      <c r="URL169" s="103"/>
      <c r="URN169" s="104"/>
      <c r="URO169" s="102"/>
      <c r="URP169" s="103"/>
      <c r="URR169" s="104"/>
      <c r="URS169" s="102"/>
      <c r="URT169" s="103"/>
      <c r="URV169" s="104"/>
      <c r="URW169" s="102"/>
      <c r="URX169" s="103"/>
      <c r="URZ169" s="104"/>
      <c r="USA169" s="102"/>
      <c r="USB169" s="103"/>
      <c r="USD169" s="104"/>
      <c r="USE169" s="102"/>
      <c r="USF169" s="103"/>
      <c r="USH169" s="104"/>
      <c r="USI169" s="102"/>
      <c r="USJ169" s="103"/>
      <c r="USL169" s="104"/>
      <c r="USM169" s="102"/>
      <c r="USN169" s="103"/>
      <c r="USP169" s="104"/>
      <c r="USQ169" s="102"/>
      <c r="USR169" s="103"/>
      <c r="UST169" s="104"/>
      <c r="USU169" s="102"/>
      <c r="USV169" s="103"/>
      <c r="USX169" s="104"/>
      <c r="USY169" s="102"/>
      <c r="USZ169" s="103"/>
      <c r="UTB169" s="104"/>
      <c r="UTC169" s="102"/>
      <c r="UTD169" s="103"/>
      <c r="UTF169" s="104"/>
      <c r="UTG169" s="102"/>
      <c r="UTH169" s="103"/>
      <c r="UTJ169" s="104"/>
      <c r="UTK169" s="102"/>
      <c r="UTL169" s="103"/>
      <c r="UTN169" s="104"/>
      <c r="UTO169" s="102"/>
      <c r="UTP169" s="103"/>
      <c r="UTR169" s="104"/>
      <c r="UTS169" s="102"/>
      <c r="UTT169" s="103"/>
      <c r="UTV169" s="104"/>
      <c r="UTW169" s="102"/>
      <c r="UTX169" s="103"/>
      <c r="UTZ169" s="104"/>
      <c r="UUA169" s="102"/>
      <c r="UUB169" s="103"/>
      <c r="UUD169" s="104"/>
      <c r="UUE169" s="102"/>
      <c r="UUF169" s="103"/>
      <c r="UUH169" s="104"/>
      <c r="UUI169" s="102"/>
      <c r="UUJ169" s="103"/>
      <c r="UUL169" s="104"/>
      <c r="UUM169" s="102"/>
      <c r="UUN169" s="103"/>
      <c r="UUP169" s="104"/>
      <c r="UUQ169" s="102"/>
      <c r="UUR169" s="103"/>
      <c r="UUT169" s="104"/>
      <c r="UUU169" s="102"/>
      <c r="UUV169" s="103"/>
      <c r="UUX169" s="104"/>
      <c r="UUY169" s="102"/>
      <c r="UUZ169" s="103"/>
      <c r="UVB169" s="104"/>
      <c r="UVC169" s="102"/>
      <c r="UVD169" s="103"/>
      <c r="UVF169" s="104"/>
      <c r="UVG169" s="102"/>
      <c r="UVH169" s="103"/>
      <c r="UVJ169" s="104"/>
      <c r="UVK169" s="102"/>
      <c r="UVL169" s="103"/>
      <c r="UVN169" s="104"/>
      <c r="UVO169" s="102"/>
      <c r="UVP169" s="103"/>
      <c r="UVR169" s="104"/>
      <c r="UVS169" s="102"/>
      <c r="UVT169" s="103"/>
      <c r="UVV169" s="104"/>
      <c r="UVW169" s="102"/>
      <c r="UVX169" s="103"/>
      <c r="UVZ169" s="104"/>
      <c r="UWA169" s="102"/>
      <c r="UWB169" s="103"/>
      <c r="UWD169" s="104"/>
      <c r="UWE169" s="102"/>
      <c r="UWF169" s="103"/>
      <c r="UWH169" s="104"/>
      <c r="UWI169" s="102"/>
      <c r="UWJ169" s="103"/>
      <c r="UWL169" s="104"/>
      <c r="UWM169" s="102"/>
      <c r="UWN169" s="103"/>
      <c r="UWP169" s="104"/>
      <c r="UWQ169" s="102"/>
      <c r="UWR169" s="103"/>
      <c r="UWT169" s="104"/>
      <c r="UWU169" s="102"/>
      <c r="UWV169" s="103"/>
      <c r="UWX169" s="104"/>
      <c r="UWY169" s="102"/>
      <c r="UWZ169" s="103"/>
      <c r="UXB169" s="104"/>
      <c r="UXC169" s="102"/>
      <c r="UXD169" s="103"/>
      <c r="UXF169" s="104"/>
      <c r="UXG169" s="102"/>
      <c r="UXH169" s="103"/>
      <c r="UXJ169" s="104"/>
      <c r="UXK169" s="102"/>
      <c r="UXL169" s="103"/>
      <c r="UXN169" s="104"/>
      <c r="UXO169" s="102"/>
      <c r="UXP169" s="103"/>
      <c r="UXR169" s="104"/>
      <c r="UXS169" s="102"/>
      <c r="UXT169" s="103"/>
      <c r="UXV169" s="104"/>
      <c r="UXW169" s="102"/>
      <c r="UXX169" s="103"/>
      <c r="UXZ169" s="104"/>
      <c r="UYA169" s="102"/>
      <c r="UYB169" s="103"/>
      <c r="UYD169" s="104"/>
      <c r="UYE169" s="102"/>
      <c r="UYF169" s="103"/>
      <c r="UYH169" s="104"/>
      <c r="UYI169" s="102"/>
      <c r="UYJ169" s="103"/>
      <c r="UYL169" s="104"/>
      <c r="UYM169" s="102"/>
      <c r="UYN169" s="103"/>
      <c r="UYP169" s="104"/>
      <c r="UYQ169" s="102"/>
      <c r="UYR169" s="103"/>
      <c r="UYT169" s="104"/>
      <c r="UYU169" s="102"/>
      <c r="UYV169" s="103"/>
      <c r="UYX169" s="104"/>
      <c r="UYY169" s="102"/>
      <c r="UYZ169" s="103"/>
      <c r="UZB169" s="104"/>
      <c r="UZC169" s="102"/>
      <c r="UZD169" s="103"/>
      <c r="UZF169" s="104"/>
      <c r="UZG169" s="102"/>
      <c r="UZH169" s="103"/>
      <c r="UZJ169" s="104"/>
      <c r="UZK169" s="102"/>
      <c r="UZL169" s="103"/>
      <c r="UZN169" s="104"/>
      <c r="UZO169" s="102"/>
      <c r="UZP169" s="103"/>
      <c r="UZR169" s="104"/>
      <c r="UZS169" s="102"/>
      <c r="UZT169" s="103"/>
      <c r="UZV169" s="104"/>
      <c r="UZW169" s="102"/>
      <c r="UZX169" s="103"/>
      <c r="UZZ169" s="104"/>
      <c r="VAA169" s="102"/>
      <c r="VAB169" s="103"/>
      <c r="VAD169" s="104"/>
      <c r="VAE169" s="102"/>
      <c r="VAF169" s="103"/>
      <c r="VAH169" s="104"/>
      <c r="VAI169" s="102"/>
      <c r="VAJ169" s="103"/>
      <c r="VAL169" s="104"/>
      <c r="VAM169" s="102"/>
      <c r="VAN169" s="103"/>
      <c r="VAP169" s="104"/>
      <c r="VAQ169" s="102"/>
      <c r="VAR169" s="103"/>
      <c r="VAT169" s="104"/>
      <c r="VAU169" s="102"/>
      <c r="VAV169" s="103"/>
      <c r="VAX169" s="104"/>
      <c r="VAY169" s="102"/>
      <c r="VAZ169" s="103"/>
      <c r="VBB169" s="104"/>
      <c r="VBC169" s="102"/>
      <c r="VBD169" s="103"/>
      <c r="VBF169" s="104"/>
      <c r="VBG169" s="102"/>
      <c r="VBH169" s="103"/>
      <c r="VBJ169" s="104"/>
      <c r="VBK169" s="102"/>
      <c r="VBL169" s="103"/>
      <c r="VBN169" s="104"/>
      <c r="VBO169" s="102"/>
      <c r="VBP169" s="103"/>
      <c r="VBR169" s="104"/>
      <c r="VBS169" s="102"/>
      <c r="VBT169" s="103"/>
      <c r="VBV169" s="104"/>
      <c r="VBW169" s="102"/>
      <c r="VBX169" s="103"/>
      <c r="VBZ169" s="104"/>
      <c r="VCA169" s="102"/>
      <c r="VCB169" s="103"/>
      <c r="VCD169" s="104"/>
      <c r="VCE169" s="102"/>
      <c r="VCF169" s="103"/>
      <c r="VCH169" s="104"/>
      <c r="VCI169" s="102"/>
      <c r="VCJ169" s="103"/>
      <c r="VCL169" s="104"/>
      <c r="VCM169" s="102"/>
      <c r="VCN169" s="103"/>
      <c r="VCP169" s="104"/>
      <c r="VCQ169" s="102"/>
      <c r="VCR169" s="103"/>
      <c r="VCT169" s="104"/>
      <c r="VCU169" s="102"/>
      <c r="VCV169" s="103"/>
      <c r="VCX169" s="104"/>
      <c r="VCY169" s="102"/>
      <c r="VCZ169" s="103"/>
      <c r="VDB169" s="104"/>
      <c r="VDC169" s="102"/>
      <c r="VDD169" s="103"/>
      <c r="VDF169" s="104"/>
      <c r="VDG169" s="102"/>
      <c r="VDH169" s="103"/>
      <c r="VDJ169" s="104"/>
      <c r="VDK169" s="102"/>
      <c r="VDL169" s="103"/>
      <c r="VDN169" s="104"/>
      <c r="VDO169" s="102"/>
      <c r="VDP169" s="103"/>
      <c r="VDR169" s="104"/>
      <c r="VDS169" s="102"/>
      <c r="VDT169" s="103"/>
      <c r="VDV169" s="104"/>
      <c r="VDW169" s="102"/>
      <c r="VDX169" s="103"/>
      <c r="VDZ169" s="104"/>
      <c r="VEA169" s="102"/>
      <c r="VEB169" s="103"/>
      <c r="VED169" s="104"/>
      <c r="VEE169" s="102"/>
      <c r="VEF169" s="103"/>
      <c r="VEH169" s="104"/>
      <c r="VEI169" s="102"/>
      <c r="VEJ169" s="103"/>
      <c r="VEL169" s="104"/>
      <c r="VEM169" s="102"/>
      <c r="VEN169" s="103"/>
      <c r="VEP169" s="104"/>
      <c r="VEQ169" s="102"/>
      <c r="VER169" s="103"/>
      <c r="VET169" s="104"/>
      <c r="VEU169" s="102"/>
      <c r="VEV169" s="103"/>
      <c r="VEX169" s="104"/>
      <c r="VEY169" s="102"/>
      <c r="VEZ169" s="103"/>
      <c r="VFB169" s="104"/>
      <c r="VFC169" s="102"/>
      <c r="VFD169" s="103"/>
      <c r="VFF169" s="104"/>
      <c r="VFG169" s="102"/>
      <c r="VFH169" s="103"/>
      <c r="VFJ169" s="104"/>
      <c r="VFK169" s="102"/>
      <c r="VFL169" s="103"/>
      <c r="VFN169" s="104"/>
      <c r="VFO169" s="102"/>
      <c r="VFP169" s="103"/>
      <c r="VFR169" s="104"/>
      <c r="VFS169" s="102"/>
      <c r="VFT169" s="103"/>
      <c r="VFV169" s="104"/>
      <c r="VFW169" s="102"/>
      <c r="VFX169" s="103"/>
      <c r="VFZ169" s="104"/>
      <c r="VGA169" s="102"/>
      <c r="VGB169" s="103"/>
      <c r="VGD169" s="104"/>
      <c r="VGE169" s="102"/>
      <c r="VGF169" s="103"/>
      <c r="VGH169" s="104"/>
      <c r="VGI169" s="102"/>
      <c r="VGJ169" s="103"/>
      <c r="VGL169" s="104"/>
      <c r="VGM169" s="102"/>
      <c r="VGN169" s="103"/>
      <c r="VGP169" s="104"/>
      <c r="VGQ169" s="102"/>
      <c r="VGR169" s="103"/>
      <c r="VGT169" s="104"/>
      <c r="VGU169" s="102"/>
      <c r="VGV169" s="103"/>
      <c r="VGX169" s="104"/>
      <c r="VGY169" s="102"/>
      <c r="VGZ169" s="103"/>
      <c r="VHB169" s="104"/>
      <c r="VHC169" s="102"/>
      <c r="VHD169" s="103"/>
      <c r="VHF169" s="104"/>
      <c r="VHG169" s="102"/>
      <c r="VHH169" s="103"/>
      <c r="VHJ169" s="104"/>
      <c r="VHK169" s="102"/>
      <c r="VHL169" s="103"/>
      <c r="VHN169" s="104"/>
      <c r="VHO169" s="102"/>
      <c r="VHP169" s="103"/>
      <c r="VHR169" s="104"/>
      <c r="VHS169" s="102"/>
      <c r="VHT169" s="103"/>
      <c r="VHV169" s="104"/>
      <c r="VHW169" s="102"/>
      <c r="VHX169" s="103"/>
      <c r="VHZ169" s="104"/>
      <c r="VIA169" s="102"/>
      <c r="VIB169" s="103"/>
      <c r="VID169" s="104"/>
      <c r="VIE169" s="102"/>
      <c r="VIF169" s="103"/>
      <c r="VIH169" s="104"/>
      <c r="VII169" s="102"/>
      <c r="VIJ169" s="103"/>
      <c r="VIL169" s="104"/>
      <c r="VIM169" s="102"/>
      <c r="VIN169" s="103"/>
      <c r="VIP169" s="104"/>
      <c r="VIQ169" s="102"/>
      <c r="VIR169" s="103"/>
      <c r="VIT169" s="104"/>
      <c r="VIU169" s="102"/>
      <c r="VIV169" s="103"/>
      <c r="VIX169" s="104"/>
      <c r="VIY169" s="102"/>
      <c r="VIZ169" s="103"/>
      <c r="VJB169" s="104"/>
      <c r="VJC169" s="102"/>
      <c r="VJD169" s="103"/>
      <c r="VJF169" s="104"/>
      <c r="VJG169" s="102"/>
      <c r="VJH169" s="103"/>
      <c r="VJJ169" s="104"/>
      <c r="VJK169" s="102"/>
      <c r="VJL169" s="103"/>
      <c r="VJN169" s="104"/>
      <c r="VJO169" s="102"/>
      <c r="VJP169" s="103"/>
      <c r="VJR169" s="104"/>
      <c r="VJS169" s="102"/>
      <c r="VJT169" s="103"/>
      <c r="VJV169" s="104"/>
      <c r="VJW169" s="102"/>
      <c r="VJX169" s="103"/>
      <c r="VJZ169" s="104"/>
      <c r="VKA169" s="102"/>
      <c r="VKB169" s="103"/>
      <c r="VKD169" s="104"/>
      <c r="VKE169" s="102"/>
      <c r="VKF169" s="103"/>
      <c r="VKH169" s="104"/>
      <c r="VKI169" s="102"/>
      <c r="VKJ169" s="103"/>
      <c r="VKL169" s="104"/>
      <c r="VKM169" s="102"/>
      <c r="VKN169" s="103"/>
      <c r="VKP169" s="104"/>
      <c r="VKQ169" s="102"/>
      <c r="VKR169" s="103"/>
      <c r="VKT169" s="104"/>
      <c r="VKU169" s="102"/>
      <c r="VKV169" s="103"/>
      <c r="VKX169" s="104"/>
      <c r="VKY169" s="102"/>
      <c r="VKZ169" s="103"/>
      <c r="VLB169" s="104"/>
      <c r="VLC169" s="102"/>
      <c r="VLD169" s="103"/>
      <c r="VLF169" s="104"/>
      <c r="VLG169" s="102"/>
      <c r="VLH169" s="103"/>
      <c r="VLJ169" s="104"/>
      <c r="VLK169" s="102"/>
      <c r="VLL169" s="103"/>
      <c r="VLN169" s="104"/>
      <c r="VLO169" s="102"/>
      <c r="VLP169" s="103"/>
      <c r="VLR169" s="104"/>
      <c r="VLS169" s="102"/>
      <c r="VLT169" s="103"/>
      <c r="VLV169" s="104"/>
      <c r="VLW169" s="102"/>
      <c r="VLX169" s="103"/>
      <c r="VLZ169" s="104"/>
      <c r="VMA169" s="102"/>
      <c r="VMB169" s="103"/>
      <c r="VMD169" s="104"/>
      <c r="VME169" s="102"/>
      <c r="VMF169" s="103"/>
      <c r="VMH169" s="104"/>
      <c r="VMI169" s="102"/>
      <c r="VMJ169" s="103"/>
      <c r="VML169" s="104"/>
      <c r="VMM169" s="102"/>
      <c r="VMN169" s="103"/>
      <c r="VMP169" s="104"/>
      <c r="VMQ169" s="102"/>
      <c r="VMR169" s="103"/>
      <c r="VMT169" s="104"/>
      <c r="VMU169" s="102"/>
      <c r="VMV169" s="103"/>
      <c r="VMX169" s="104"/>
      <c r="VMY169" s="102"/>
      <c r="VMZ169" s="103"/>
      <c r="VNB169" s="104"/>
      <c r="VNC169" s="102"/>
      <c r="VND169" s="103"/>
      <c r="VNF169" s="104"/>
      <c r="VNG169" s="102"/>
      <c r="VNH169" s="103"/>
      <c r="VNJ169" s="104"/>
      <c r="VNK169" s="102"/>
      <c r="VNL169" s="103"/>
      <c r="VNN169" s="104"/>
      <c r="VNO169" s="102"/>
      <c r="VNP169" s="103"/>
      <c r="VNR169" s="104"/>
      <c r="VNS169" s="102"/>
      <c r="VNT169" s="103"/>
      <c r="VNV169" s="104"/>
      <c r="VNW169" s="102"/>
      <c r="VNX169" s="103"/>
      <c r="VNZ169" s="104"/>
      <c r="VOA169" s="102"/>
      <c r="VOB169" s="103"/>
      <c r="VOD169" s="104"/>
      <c r="VOE169" s="102"/>
      <c r="VOF169" s="103"/>
      <c r="VOH169" s="104"/>
      <c r="VOI169" s="102"/>
      <c r="VOJ169" s="103"/>
      <c r="VOL169" s="104"/>
      <c r="VOM169" s="102"/>
      <c r="VON169" s="103"/>
      <c r="VOP169" s="104"/>
      <c r="VOQ169" s="102"/>
      <c r="VOR169" s="103"/>
      <c r="VOT169" s="104"/>
      <c r="VOU169" s="102"/>
      <c r="VOV169" s="103"/>
      <c r="VOX169" s="104"/>
      <c r="VOY169" s="102"/>
      <c r="VOZ169" s="103"/>
      <c r="VPB169" s="104"/>
      <c r="VPC169" s="102"/>
      <c r="VPD169" s="103"/>
      <c r="VPF169" s="104"/>
      <c r="VPG169" s="102"/>
      <c r="VPH169" s="103"/>
      <c r="VPJ169" s="104"/>
      <c r="VPK169" s="102"/>
      <c r="VPL169" s="103"/>
      <c r="VPN169" s="104"/>
      <c r="VPO169" s="102"/>
      <c r="VPP169" s="103"/>
      <c r="VPR169" s="104"/>
      <c r="VPS169" s="102"/>
      <c r="VPT169" s="103"/>
      <c r="VPV169" s="104"/>
      <c r="VPW169" s="102"/>
      <c r="VPX169" s="103"/>
      <c r="VPZ169" s="104"/>
      <c r="VQA169" s="102"/>
      <c r="VQB169" s="103"/>
      <c r="VQD169" s="104"/>
      <c r="VQE169" s="102"/>
      <c r="VQF169" s="103"/>
      <c r="VQH169" s="104"/>
      <c r="VQI169" s="102"/>
      <c r="VQJ169" s="103"/>
      <c r="VQL169" s="104"/>
      <c r="VQM169" s="102"/>
      <c r="VQN169" s="103"/>
      <c r="VQP169" s="104"/>
      <c r="VQQ169" s="102"/>
      <c r="VQR169" s="103"/>
      <c r="VQT169" s="104"/>
      <c r="VQU169" s="102"/>
      <c r="VQV169" s="103"/>
      <c r="VQX169" s="104"/>
      <c r="VQY169" s="102"/>
      <c r="VQZ169" s="103"/>
      <c r="VRB169" s="104"/>
      <c r="VRC169" s="102"/>
      <c r="VRD169" s="103"/>
      <c r="VRF169" s="104"/>
      <c r="VRG169" s="102"/>
      <c r="VRH169" s="103"/>
      <c r="VRJ169" s="104"/>
      <c r="VRK169" s="102"/>
      <c r="VRL169" s="103"/>
      <c r="VRN169" s="104"/>
      <c r="VRO169" s="102"/>
      <c r="VRP169" s="103"/>
      <c r="VRR169" s="104"/>
      <c r="VRS169" s="102"/>
      <c r="VRT169" s="103"/>
      <c r="VRV169" s="104"/>
      <c r="VRW169" s="102"/>
      <c r="VRX169" s="103"/>
      <c r="VRZ169" s="104"/>
      <c r="VSA169" s="102"/>
      <c r="VSB169" s="103"/>
      <c r="VSD169" s="104"/>
      <c r="VSE169" s="102"/>
      <c r="VSF169" s="103"/>
      <c r="VSH169" s="104"/>
      <c r="VSI169" s="102"/>
      <c r="VSJ169" s="103"/>
      <c r="VSL169" s="104"/>
      <c r="VSM169" s="102"/>
      <c r="VSN169" s="103"/>
      <c r="VSP169" s="104"/>
      <c r="VSQ169" s="102"/>
      <c r="VSR169" s="103"/>
      <c r="VST169" s="104"/>
      <c r="VSU169" s="102"/>
      <c r="VSV169" s="103"/>
      <c r="VSX169" s="104"/>
      <c r="VSY169" s="102"/>
      <c r="VSZ169" s="103"/>
      <c r="VTB169" s="104"/>
      <c r="VTC169" s="102"/>
      <c r="VTD169" s="103"/>
      <c r="VTF169" s="104"/>
      <c r="VTG169" s="102"/>
      <c r="VTH169" s="103"/>
      <c r="VTJ169" s="104"/>
      <c r="VTK169" s="102"/>
      <c r="VTL169" s="103"/>
      <c r="VTN169" s="104"/>
      <c r="VTO169" s="102"/>
      <c r="VTP169" s="103"/>
      <c r="VTR169" s="104"/>
      <c r="VTS169" s="102"/>
      <c r="VTT169" s="103"/>
      <c r="VTV169" s="104"/>
      <c r="VTW169" s="102"/>
      <c r="VTX169" s="103"/>
      <c r="VTZ169" s="104"/>
      <c r="VUA169" s="102"/>
      <c r="VUB169" s="103"/>
      <c r="VUD169" s="104"/>
      <c r="VUE169" s="102"/>
      <c r="VUF169" s="103"/>
      <c r="VUH169" s="104"/>
      <c r="VUI169" s="102"/>
      <c r="VUJ169" s="103"/>
      <c r="VUL169" s="104"/>
      <c r="VUM169" s="102"/>
      <c r="VUN169" s="103"/>
      <c r="VUP169" s="104"/>
      <c r="VUQ169" s="102"/>
      <c r="VUR169" s="103"/>
      <c r="VUT169" s="104"/>
      <c r="VUU169" s="102"/>
      <c r="VUV169" s="103"/>
      <c r="VUX169" s="104"/>
      <c r="VUY169" s="102"/>
      <c r="VUZ169" s="103"/>
      <c r="VVB169" s="104"/>
      <c r="VVC169" s="102"/>
      <c r="VVD169" s="103"/>
      <c r="VVF169" s="104"/>
      <c r="VVG169" s="102"/>
      <c r="VVH169" s="103"/>
      <c r="VVJ169" s="104"/>
      <c r="VVK169" s="102"/>
      <c r="VVL169" s="103"/>
      <c r="VVN169" s="104"/>
      <c r="VVO169" s="102"/>
      <c r="VVP169" s="103"/>
      <c r="VVR169" s="104"/>
      <c r="VVS169" s="102"/>
      <c r="VVT169" s="103"/>
      <c r="VVV169" s="104"/>
      <c r="VVW169" s="102"/>
      <c r="VVX169" s="103"/>
      <c r="VVZ169" s="104"/>
      <c r="VWA169" s="102"/>
      <c r="VWB169" s="103"/>
      <c r="VWD169" s="104"/>
      <c r="VWE169" s="102"/>
      <c r="VWF169" s="103"/>
      <c r="VWH169" s="104"/>
      <c r="VWI169" s="102"/>
      <c r="VWJ169" s="103"/>
      <c r="VWL169" s="104"/>
      <c r="VWM169" s="102"/>
      <c r="VWN169" s="103"/>
      <c r="VWP169" s="104"/>
      <c r="VWQ169" s="102"/>
      <c r="VWR169" s="103"/>
      <c r="VWT169" s="104"/>
      <c r="VWU169" s="102"/>
      <c r="VWV169" s="103"/>
      <c r="VWX169" s="104"/>
      <c r="VWY169" s="102"/>
      <c r="VWZ169" s="103"/>
      <c r="VXB169" s="104"/>
      <c r="VXC169" s="102"/>
      <c r="VXD169" s="103"/>
      <c r="VXF169" s="104"/>
      <c r="VXG169" s="102"/>
      <c r="VXH169" s="103"/>
      <c r="VXJ169" s="104"/>
      <c r="VXK169" s="102"/>
      <c r="VXL169" s="103"/>
      <c r="VXN169" s="104"/>
      <c r="VXO169" s="102"/>
      <c r="VXP169" s="103"/>
      <c r="VXR169" s="104"/>
      <c r="VXS169" s="102"/>
      <c r="VXT169" s="103"/>
      <c r="VXV169" s="104"/>
      <c r="VXW169" s="102"/>
      <c r="VXX169" s="103"/>
      <c r="VXZ169" s="104"/>
      <c r="VYA169" s="102"/>
      <c r="VYB169" s="103"/>
      <c r="VYD169" s="104"/>
      <c r="VYE169" s="102"/>
      <c r="VYF169" s="103"/>
      <c r="VYH169" s="104"/>
      <c r="VYI169" s="102"/>
      <c r="VYJ169" s="103"/>
      <c r="VYL169" s="104"/>
      <c r="VYM169" s="102"/>
      <c r="VYN169" s="103"/>
      <c r="VYP169" s="104"/>
      <c r="VYQ169" s="102"/>
      <c r="VYR169" s="103"/>
      <c r="VYT169" s="104"/>
      <c r="VYU169" s="102"/>
      <c r="VYV169" s="103"/>
      <c r="VYX169" s="104"/>
      <c r="VYY169" s="102"/>
      <c r="VYZ169" s="103"/>
      <c r="VZB169" s="104"/>
      <c r="VZC169" s="102"/>
      <c r="VZD169" s="103"/>
      <c r="VZF169" s="104"/>
      <c r="VZG169" s="102"/>
      <c r="VZH169" s="103"/>
      <c r="VZJ169" s="104"/>
      <c r="VZK169" s="102"/>
      <c r="VZL169" s="103"/>
      <c r="VZN169" s="104"/>
      <c r="VZO169" s="102"/>
      <c r="VZP169" s="103"/>
      <c r="VZR169" s="104"/>
      <c r="VZS169" s="102"/>
      <c r="VZT169" s="103"/>
      <c r="VZV169" s="104"/>
      <c r="VZW169" s="102"/>
      <c r="VZX169" s="103"/>
      <c r="VZZ169" s="104"/>
      <c r="WAA169" s="102"/>
      <c r="WAB169" s="103"/>
      <c r="WAD169" s="104"/>
      <c r="WAE169" s="102"/>
      <c r="WAF169" s="103"/>
      <c r="WAH169" s="104"/>
      <c r="WAI169" s="102"/>
      <c r="WAJ169" s="103"/>
      <c r="WAL169" s="104"/>
      <c r="WAM169" s="102"/>
      <c r="WAN169" s="103"/>
      <c r="WAP169" s="104"/>
      <c r="WAQ169" s="102"/>
      <c r="WAR169" s="103"/>
      <c r="WAT169" s="104"/>
      <c r="WAU169" s="102"/>
      <c r="WAV169" s="103"/>
      <c r="WAX169" s="104"/>
      <c r="WAY169" s="102"/>
      <c r="WAZ169" s="103"/>
      <c r="WBB169" s="104"/>
      <c r="WBC169" s="102"/>
      <c r="WBD169" s="103"/>
      <c r="WBF169" s="104"/>
      <c r="WBG169" s="102"/>
      <c r="WBH169" s="103"/>
      <c r="WBJ169" s="104"/>
      <c r="WBK169" s="102"/>
      <c r="WBL169" s="103"/>
      <c r="WBN169" s="104"/>
      <c r="WBO169" s="102"/>
      <c r="WBP169" s="103"/>
      <c r="WBR169" s="104"/>
      <c r="WBS169" s="102"/>
      <c r="WBT169" s="103"/>
      <c r="WBV169" s="104"/>
      <c r="WBW169" s="102"/>
      <c r="WBX169" s="103"/>
      <c r="WBZ169" s="104"/>
      <c r="WCA169" s="102"/>
      <c r="WCB169" s="103"/>
      <c r="WCD169" s="104"/>
      <c r="WCE169" s="102"/>
      <c r="WCF169" s="103"/>
      <c r="WCH169" s="104"/>
      <c r="WCI169" s="102"/>
      <c r="WCJ169" s="103"/>
      <c r="WCL169" s="104"/>
      <c r="WCM169" s="102"/>
      <c r="WCN169" s="103"/>
      <c r="WCP169" s="104"/>
      <c r="WCQ169" s="102"/>
      <c r="WCR169" s="103"/>
      <c r="WCT169" s="104"/>
      <c r="WCU169" s="102"/>
      <c r="WCV169" s="103"/>
      <c r="WCX169" s="104"/>
      <c r="WCY169" s="102"/>
      <c r="WCZ169" s="103"/>
      <c r="WDB169" s="104"/>
      <c r="WDC169" s="102"/>
      <c r="WDD169" s="103"/>
      <c r="WDF169" s="104"/>
      <c r="WDG169" s="102"/>
      <c r="WDH169" s="103"/>
      <c r="WDJ169" s="104"/>
      <c r="WDK169" s="102"/>
      <c r="WDL169" s="103"/>
      <c r="WDN169" s="104"/>
      <c r="WDO169" s="102"/>
      <c r="WDP169" s="103"/>
      <c r="WDR169" s="104"/>
      <c r="WDS169" s="102"/>
      <c r="WDT169" s="103"/>
      <c r="WDV169" s="104"/>
      <c r="WDW169" s="102"/>
      <c r="WDX169" s="103"/>
      <c r="WDZ169" s="104"/>
      <c r="WEA169" s="102"/>
      <c r="WEB169" s="103"/>
      <c r="WED169" s="104"/>
      <c r="WEE169" s="102"/>
      <c r="WEF169" s="103"/>
      <c r="WEH169" s="104"/>
      <c r="WEI169" s="102"/>
      <c r="WEJ169" s="103"/>
      <c r="WEL169" s="104"/>
      <c r="WEM169" s="102"/>
      <c r="WEN169" s="103"/>
      <c r="WEP169" s="104"/>
      <c r="WEQ169" s="102"/>
      <c r="WER169" s="103"/>
      <c r="WET169" s="104"/>
      <c r="WEU169" s="102"/>
      <c r="WEV169" s="103"/>
      <c r="WEX169" s="104"/>
      <c r="WEY169" s="102"/>
      <c r="WEZ169" s="103"/>
      <c r="WFB169" s="104"/>
      <c r="WFC169" s="102"/>
      <c r="WFD169" s="103"/>
      <c r="WFF169" s="104"/>
      <c r="WFG169" s="102"/>
      <c r="WFH169" s="103"/>
      <c r="WFJ169" s="104"/>
      <c r="WFK169" s="102"/>
      <c r="WFL169" s="103"/>
      <c r="WFN169" s="104"/>
      <c r="WFO169" s="102"/>
      <c r="WFP169" s="103"/>
      <c r="WFR169" s="104"/>
      <c r="WFS169" s="102"/>
      <c r="WFT169" s="103"/>
      <c r="WFV169" s="104"/>
      <c r="WFW169" s="102"/>
      <c r="WFX169" s="103"/>
      <c r="WFZ169" s="104"/>
      <c r="WGA169" s="102"/>
      <c r="WGB169" s="103"/>
      <c r="WGD169" s="104"/>
      <c r="WGE169" s="102"/>
      <c r="WGF169" s="103"/>
      <c r="WGH169" s="104"/>
      <c r="WGI169" s="102"/>
      <c r="WGJ169" s="103"/>
      <c r="WGL169" s="104"/>
      <c r="WGM169" s="102"/>
      <c r="WGN169" s="103"/>
      <c r="WGP169" s="104"/>
      <c r="WGQ169" s="102"/>
      <c r="WGR169" s="103"/>
      <c r="WGT169" s="104"/>
      <c r="WGU169" s="102"/>
      <c r="WGV169" s="103"/>
      <c r="WGX169" s="104"/>
      <c r="WGY169" s="102"/>
      <c r="WGZ169" s="103"/>
      <c r="WHB169" s="104"/>
      <c r="WHC169" s="102"/>
      <c r="WHD169" s="103"/>
      <c r="WHF169" s="104"/>
      <c r="WHG169" s="102"/>
      <c r="WHH169" s="103"/>
      <c r="WHJ169" s="104"/>
      <c r="WHK169" s="102"/>
      <c r="WHL169" s="103"/>
      <c r="WHN169" s="104"/>
      <c r="WHO169" s="102"/>
      <c r="WHP169" s="103"/>
      <c r="WHR169" s="104"/>
      <c r="WHS169" s="102"/>
      <c r="WHT169" s="103"/>
      <c r="WHV169" s="104"/>
      <c r="WHW169" s="102"/>
      <c r="WHX169" s="103"/>
      <c r="WHZ169" s="104"/>
      <c r="WIA169" s="102"/>
      <c r="WIB169" s="103"/>
      <c r="WID169" s="104"/>
      <c r="WIE169" s="102"/>
      <c r="WIF169" s="103"/>
      <c r="WIH169" s="104"/>
      <c r="WII169" s="102"/>
      <c r="WIJ169" s="103"/>
      <c r="WIL169" s="104"/>
      <c r="WIM169" s="102"/>
      <c r="WIN169" s="103"/>
      <c r="WIP169" s="104"/>
      <c r="WIQ169" s="102"/>
      <c r="WIR169" s="103"/>
      <c r="WIT169" s="104"/>
      <c r="WIU169" s="102"/>
      <c r="WIV169" s="103"/>
      <c r="WIX169" s="104"/>
      <c r="WIY169" s="102"/>
      <c r="WIZ169" s="103"/>
      <c r="WJB169" s="104"/>
      <c r="WJC169" s="102"/>
      <c r="WJD169" s="103"/>
      <c r="WJF169" s="104"/>
      <c r="WJG169" s="102"/>
      <c r="WJH169" s="103"/>
      <c r="WJJ169" s="104"/>
      <c r="WJK169" s="102"/>
      <c r="WJL169" s="103"/>
      <c r="WJN169" s="104"/>
      <c r="WJO169" s="102"/>
      <c r="WJP169" s="103"/>
      <c r="WJR169" s="104"/>
      <c r="WJS169" s="102"/>
      <c r="WJT169" s="103"/>
      <c r="WJV169" s="104"/>
      <c r="WJW169" s="102"/>
      <c r="WJX169" s="103"/>
      <c r="WJZ169" s="104"/>
      <c r="WKA169" s="102"/>
      <c r="WKB169" s="103"/>
      <c r="WKD169" s="104"/>
      <c r="WKE169" s="102"/>
      <c r="WKF169" s="103"/>
      <c r="WKH169" s="104"/>
      <c r="WKI169" s="102"/>
      <c r="WKJ169" s="103"/>
      <c r="WKL169" s="104"/>
      <c r="WKM169" s="102"/>
      <c r="WKN169" s="103"/>
      <c r="WKP169" s="104"/>
      <c r="WKQ169" s="102"/>
      <c r="WKR169" s="103"/>
      <c r="WKT169" s="104"/>
      <c r="WKU169" s="102"/>
      <c r="WKV169" s="103"/>
      <c r="WKX169" s="104"/>
      <c r="WKY169" s="102"/>
      <c r="WKZ169" s="103"/>
      <c r="WLB169" s="104"/>
      <c r="WLC169" s="102"/>
      <c r="WLD169" s="103"/>
      <c r="WLF169" s="104"/>
      <c r="WLG169" s="102"/>
      <c r="WLH169" s="103"/>
      <c r="WLJ169" s="104"/>
      <c r="WLK169" s="102"/>
      <c r="WLL169" s="103"/>
      <c r="WLN169" s="104"/>
      <c r="WLO169" s="102"/>
      <c r="WLP169" s="103"/>
      <c r="WLR169" s="104"/>
      <c r="WLS169" s="102"/>
      <c r="WLT169" s="103"/>
      <c r="WLV169" s="104"/>
      <c r="WLW169" s="102"/>
      <c r="WLX169" s="103"/>
      <c r="WLZ169" s="104"/>
      <c r="WMA169" s="102"/>
      <c r="WMB169" s="103"/>
      <c r="WMD169" s="104"/>
      <c r="WME169" s="102"/>
      <c r="WMF169" s="103"/>
      <c r="WMH169" s="104"/>
      <c r="WMI169" s="102"/>
      <c r="WMJ169" s="103"/>
      <c r="WML169" s="104"/>
      <c r="WMM169" s="102"/>
      <c r="WMN169" s="103"/>
      <c r="WMP169" s="104"/>
      <c r="WMQ169" s="102"/>
      <c r="WMR169" s="103"/>
      <c r="WMT169" s="104"/>
      <c r="WMU169" s="102"/>
      <c r="WMV169" s="103"/>
      <c r="WMX169" s="104"/>
      <c r="WMY169" s="102"/>
      <c r="WMZ169" s="103"/>
      <c r="WNB169" s="104"/>
      <c r="WNC169" s="102"/>
      <c r="WND169" s="103"/>
      <c r="WNF169" s="104"/>
      <c r="WNG169" s="102"/>
      <c r="WNH169" s="103"/>
      <c r="WNJ169" s="104"/>
      <c r="WNK169" s="102"/>
      <c r="WNL169" s="103"/>
      <c r="WNN169" s="104"/>
      <c r="WNO169" s="102"/>
      <c r="WNP169" s="103"/>
      <c r="WNR169" s="104"/>
      <c r="WNS169" s="102"/>
      <c r="WNT169" s="103"/>
      <c r="WNV169" s="104"/>
      <c r="WNW169" s="102"/>
      <c r="WNX169" s="103"/>
      <c r="WNZ169" s="104"/>
      <c r="WOA169" s="102"/>
      <c r="WOB169" s="103"/>
      <c r="WOD169" s="104"/>
      <c r="WOE169" s="102"/>
      <c r="WOF169" s="103"/>
      <c r="WOH169" s="104"/>
      <c r="WOI169" s="102"/>
      <c r="WOJ169" s="103"/>
      <c r="WOL169" s="104"/>
      <c r="WOM169" s="102"/>
      <c r="WON169" s="103"/>
      <c r="WOP169" s="104"/>
      <c r="WOQ169" s="102"/>
      <c r="WOR169" s="103"/>
      <c r="WOT169" s="104"/>
      <c r="WOU169" s="102"/>
      <c r="WOV169" s="103"/>
      <c r="WOX169" s="104"/>
      <c r="WOY169" s="102"/>
      <c r="WOZ169" s="103"/>
      <c r="WPB169" s="104"/>
      <c r="WPC169" s="102"/>
      <c r="WPD169" s="103"/>
      <c r="WPF169" s="104"/>
      <c r="WPG169" s="102"/>
      <c r="WPH169" s="103"/>
      <c r="WPJ169" s="104"/>
      <c r="WPK169" s="102"/>
      <c r="WPL169" s="103"/>
      <c r="WPN169" s="104"/>
      <c r="WPO169" s="102"/>
      <c r="WPP169" s="103"/>
      <c r="WPR169" s="104"/>
      <c r="WPS169" s="102"/>
      <c r="WPT169" s="103"/>
      <c r="WPV169" s="104"/>
      <c r="WPW169" s="102"/>
      <c r="WPX169" s="103"/>
      <c r="WPZ169" s="104"/>
      <c r="WQA169" s="102"/>
      <c r="WQB169" s="103"/>
      <c r="WQD169" s="104"/>
      <c r="WQE169" s="102"/>
      <c r="WQF169" s="103"/>
      <c r="WQH169" s="104"/>
      <c r="WQI169" s="102"/>
      <c r="WQJ169" s="103"/>
      <c r="WQL169" s="104"/>
      <c r="WQM169" s="102"/>
      <c r="WQN169" s="103"/>
      <c r="WQP169" s="104"/>
      <c r="WQQ169" s="102"/>
      <c r="WQR169" s="103"/>
      <c r="WQT169" s="104"/>
      <c r="WQU169" s="102"/>
      <c r="WQV169" s="103"/>
      <c r="WQX169" s="104"/>
      <c r="WQY169" s="102"/>
      <c r="WQZ169" s="103"/>
      <c r="WRB169" s="104"/>
      <c r="WRC169" s="102"/>
      <c r="WRD169" s="103"/>
      <c r="WRF169" s="104"/>
      <c r="WRG169" s="102"/>
      <c r="WRH169" s="103"/>
      <c r="WRJ169" s="104"/>
      <c r="WRK169" s="102"/>
      <c r="WRL169" s="103"/>
      <c r="WRN169" s="104"/>
      <c r="WRO169" s="102"/>
      <c r="WRP169" s="103"/>
      <c r="WRR169" s="104"/>
      <c r="WRS169" s="102"/>
      <c r="WRT169" s="103"/>
      <c r="WRV169" s="104"/>
      <c r="WRW169" s="102"/>
      <c r="WRX169" s="103"/>
      <c r="WRZ169" s="104"/>
      <c r="WSA169" s="102"/>
      <c r="WSB169" s="103"/>
      <c r="WSD169" s="104"/>
      <c r="WSE169" s="102"/>
      <c r="WSF169" s="103"/>
      <c r="WSH169" s="104"/>
      <c r="WSI169" s="102"/>
      <c r="WSJ169" s="103"/>
      <c r="WSL169" s="104"/>
      <c r="WSM169" s="102"/>
      <c r="WSN169" s="103"/>
      <c r="WSP169" s="104"/>
      <c r="WSQ169" s="102"/>
      <c r="WSR169" s="103"/>
      <c r="WST169" s="104"/>
      <c r="WSU169" s="102"/>
      <c r="WSV169" s="103"/>
      <c r="WSX169" s="104"/>
      <c r="WSY169" s="102"/>
      <c r="WSZ169" s="103"/>
      <c r="WTB169" s="104"/>
      <c r="WTC169" s="102"/>
      <c r="WTD169" s="103"/>
      <c r="WTF169" s="104"/>
      <c r="WTG169" s="102"/>
      <c r="WTH169" s="103"/>
      <c r="WTJ169" s="104"/>
      <c r="WTK169" s="102"/>
      <c r="WTL169" s="103"/>
      <c r="WTN169" s="104"/>
      <c r="WTO169" s="102"/>
      <c r="WTP169" s="103"/>
      <c r="WTR169" s="104"/>
      <c r="WTS169" s="102"/>
      <c r="WTT169" s="103"/>
      <c r="WTV169" s="104"/>
      <c r="WTW169" s="102"/>
      <c r="WTX169" s="103"/>
      <c r="WTZ169" s="104"/>
      <c r="WUA169" s="102"/>
      <c r="WUB169" s="103"/>
      <c r="WUD169" s="104"/>
      <c r="WUE169" s="102"/>
      <c r="WUF169" s="103"/>
      <c r="WUH169" s="104"/>
      <c r="WUI169" s="102"/>
      <c r="WUJ169" s="103"/>
      <c r="WUL169" s="104"/>
      <c r="WUM169" s="102"/>
      <c r="WUN169" s="103"/>
      <c r="WUP169" s="104"/>
      <c r="WUQ169" s="102"/>
      <c r="WUR169" s="103"/>
      <c r="WUT169" s="104"/>
      <c r="WUU169" s="102"/>
      <c r="WUV169" s="103"/>
      <c r="WUX169" s="104"/>
      <c r="WUY169" s="102"/>
      <c r="WUZ169" s="103"/>
      <c r="WVB169" s="104"/>
      <c r="WVC169" s="102"/>
      <c r="WVD169" s="103"/>
      <c r="WVF169" s="104"/>
      <c r="WVG169" s="102"/>
      <c r="WVH169" s="103"/>
      <c r="WVJ169" s="104"/>
      <c r="WVK169" s="102"/>
      <c r="WVL169" s="103"/>
      <c r="WVN169" s="104"/>
      <c r="WVO169" s="102"/>
      <c r="WVP169" s="103"/>
      <c r="WVR169" s="104"/>
      <c r="WVS169" s="102"/>
      <c r="WVT169" s="103"/>
      <c r="WVV169" s="104"/>
      <c r="WVW169" s="102"/>
      <c r="WVX169" s="103"/>
      <c r="WVZ169" s="104"/>
      <c r="WWA169" s="102"/>
      <c r="WWB169" s="103"/>
      <c r="WWD169" s="104"/>
      <c r="WWE169" s="102"/>
      <c r="WWF169" s="103"/>
      <c r="WWH169" s="104"/>
      <c r="WWI169" s="102"/>
      <c r="WWJ169" s="103"/>
      <c r="WWL169" s="104"/>
      <c r="WWM169" s="102"/>
      <c r="WWN169" s="103"/>
      <c r="WWP169" s="104"/>
      <c r="WWQ169" s="102"/>
      <c r="WWR169" s="103"/>
      <c r="WWT169" s="104"/>
      <c r="WWU169" s="102"/>
      <c r="WWV169" s="103"/>
      <c r="WWX169" s="104"/>
      <c r="WWY169" s="102"/>
      <c r="WWZ169" s="103"/>
      <c r="WXB169" s="104"/>
      <c r="WXC169" s="102"/>
      <c r="WXD169" s="103"/>
      <c r="WXF169" s="104"/>
      <c r="WXG169" s="102"/>
      <c r="WXH169" s="103"/>
      <c r="WXJ169" s="104"/>
      <c r="WXK169" s="102"/>
      <c r="WXL169" s="103"/>
      <c r="WXN169" s="104"/>
      <c r="WXO169" s="102"/>
      <c r="WXP169" s="103"/>
      <c r="WXR169" s="104"/>
      <c r="WXS169" s="102"/>
      <c r="WXT169" s="103"/>
      <c r="WXV169" s="104"/>
      <c r="WXW169" s="102"/>
      <c r="WXX169" s="103"/>
      <c r="WXZ169" s="104"/>
      <c r="WYA169" s="102"/>
      <c r="WYB169" s="103"/>
      <c r="WYD169" s="104"/>
      <c r="WYE169" s="102"/>
      <c r="WYF169" s="103"/>
      <c r="WYH169" s="104"/>
      <c r="WYI169" s="102"/>
      <c r="WYJ169" s="103"/>
      <c r="WYL169" s="104"/>
      <c r="WYM169" s="102"/>
      <c r="WYN169" s="103"/>
      <c r="WYP169" s="104"/>
      <c r="WYQ169" s="102"/>
      <c r="WYR169" s="103"/>
      <c r="WYT169" s="104"/>
      <c r="WYU169" s="102"/>
      <c r="WYV169" s="103"/>
      <c r="WYX169" s="104"/>
      <c r="WYY169" s="102"/>
      <c r="WYZ169" s="103"/>
      <c r="WZB169" s="104"/>
      <c r="WZC169" s="102"/>
      <c r="WZD169" s="103"/>
      <c r="WZF169" s="104"/>
      <c r="WZG169" s="102"/>
      <c r="WZH169" s="103"/>
      <c r="WZJ169" s="104"/>
      <c r="WZK169" s="102"/>
      <c r="WZL169" s="103"/>
    </row>
    <row r="170" spans="1:1024 1026:2048 2050:3072 3074:4096 4098:5120 5122:6144 6146:7168 7170:8192 8194:9216 9218:10240 10242:11264 11266:12288 12290:13312 13314:14336 14338:15360 15362:16236" ht="30.75" customHeight="1">
      <c r="A170" s="2092"/>
      <c r="B170" s="17" t="s">
        <v>2859</v>
      </c>
      <c r="C170" s="270" t="s">
        <v>2860</v>
      </c>
      <c r="D170" s="912" t="s">
        <v>203</v>
      </c>
      <c r="E170" s="229" t="s">
        <v>12</v>
      </c>
      <c r="F170" s="229">
        <v>1</v>
      </c>
      <c r="G170" s="1253" t="s">
        <v>206</v>
      </c>
      <c r="H170" s="229" t="s">
        <v>2263</v>
      </c>
      <c r="I170" s="487" t="s">
        <v>2289</v>
      </c>
      <c r="J170" s="54" t="s">
        <v>238</v>
      </c>
      <c r="K170" s="696" t="s">
        <v>2859</v>
      </c>
      <c r="L170" s="376"/>
      <c r="M170" s="41" t="s">
        <v>203</v>
      </c>
      <c r="N170" s="41" t="s">
        <v>203</v>
      </c>
      <c r="O170" s="41" t="s">
        <v>206</v>
      </c>
      <c r="P170" s="41" t="s">
        <v>206</v>
      </c>
      <c r="Q170" s="508" t="s">
        <v>206</v>
      </c>
      <c r="R170" s="508" t="s">
        <v>203</v>
      </c>
      <c r="S170" s="110"/>
      <c r="T170" s="91"/>
      <c r="U170" s="104"/>
      <c r="V170" s="102"/>
      <c r="W170" s="103"/>
      <c r="Y170" s="104"/>
      <c r="Z170" s="102"/>
      <c r="AA170" s="103"/>
      <c r="AC170" s="104"/>
      <c r="AD170" s="102"/>
      <c r="AE170" s="103"/>
      <c r="AG170" s="104"/>
      <c r="AH170" s="102"/>
      <c r="AI170" s="103"/>
      <c r="AK170" s="104"/>
      <c r="AL170" s="102"/>
      <c r="AM170" s="103"/>
      <c r="AO170" s="104"/>
      <c r="AP170" s="102"/>
      <c r="AQ170" s="103"/>
      <c r="AS170" s="104"/>
      <c r="AT170" s="102"/>
      <c r="AU170" s="103"/>
      <c r="AW170" s="104"/>
      <c r="AX170" s="102"/>
      <c r="AY170" s="103"/>
      <c r="BA170" s="104"/>
      <c r="BB170" s="102"/>
      <c r="BC170" s="103"/>
      <c r="BE170" s="104"/>
      <c r="BF170" s="102"/>
      <c r="BG170" s="103"/>
      <c r="BI170" s="104"/>
      <c r="BJ170" s="102"/>
      <c r="BK170" s="103"/>
      <c r="BM170" s="104"/>
      <c r="BN170" s="102"/>
      <c r="BO170" s="103"/>
      <c r="BQ170" s="104"/>
      <c r="BR170" s="102"/>
      <c r="BS170" s="103"/>
      <c r="BU170" s="104"/>
      <c r="BV170" s="102"/>
      <c r="BW170" s="103"/>
      <c r="BY170" s="104"/>
      <c r="BZ170" s="102"/>
      <c r="CA170" s="103"/>
      <c r="CC170" s="104"/>
      <c r="CD170" s="102"/>
      <c r="CE170" s="103"/>
      <c r="CG170" s="104"/>
      <c r="CH170" s="102"/>
      <c r="CI170" s="103"/>
      <c r="CK170" s="104"/>
      <c r="CL170" s="102"/>
      <c r="CM170" s="103"/>
      <c r="CO170" s="104"/>
      <c r="CP170" s="102"/>
      <c r="CQ170" s="103"/>
      <c r="CS170" s="104"/>
      <c r="CT170" s="102"/>
      <c r="CU170" s="103"/>
      <c r="CW170" s="104"/>
      <c r="CX170" s="102"/>
      <c r="CY170" s="103"/>
      <c r="DA170" s="104"/>
      <c r="DB170" s="102"/>
      <c r="DC170" s="103"/>
      <c r="DE170" s="104"/>
      <c r="DF170" s="102"/>
      <c r="DG170" s="103"/>
      <c r="DI170" s="104"/>
      <c r="DJ170" s="102"/>
      <c r="DK170" s="103"/>
      <c r="DM170" s="104"/>
      <c r="DN170" s="102"/>
      <c r="DO170" s="103"/>
      <c r="DQ170" s="104"/>
      <c r="DR170" s="102"/>
      <c r="DS170" s="103"/>
      <c r="DU170" s="104"/>
      <c r="DV170" s="102"/>
      <c r="DW170" s="103"/>
      <c r="DY170" s="104"/>
      <c r="DZ170" s="102"/>
      <c r="EA170" s="103"/>
      <c r="EC170" s="104"/>
      <c r="ED170" s="102"/>
      <c r="EE170" s="103"/>
      <c r="EG170" s="104"/>
      <c r="EH170" s="102"/>
      <c r="EI170" s="103"/>
      <c r="EK170" s="104"/>
      <c r="EL170" s="102"/>
      <c r="EM170" s="103"/>
      <c r="EO170" s="104"/>
      <c r="EP170" s="102"/>
      <c r="EQ170" s="103"/>
      <c r="ES170" s="104"/>
      <c r="ET170" s="102"/>
      <c r="EU170" s="103"/>
      <c r="EW170" s="104"/>
      <c r="EX170" s="102"/>
      <c r="EY170" s="103"/>
      <c r="FA170" s="104"/>
      <c r="FB170" s="102"/>
      <c r="FC170" s="103"/>
      <c r="FE170" s="104"/>
      <c r="FF170" s="102"/>
      <c r="FG170" s="103"/>
      <c r="FI170" s="104"/>
      <c r="FJ170" s="102"/>
      <c r="FK170" s="103"/>
      <c r="FM170" s="104"/>
      <c r="FN170" s="102"/>
      <c r="FO170" s="103"/>
      <c r="FQ170" s="104"/>
      <c r="FR170" s="102"/>
      <c r="FS170" s="103"/>
      <c r="FU170" s="104"/>
      <c r="FV170" s="102"/>
      <c r="FW170" s="103"/>
      <c r="FY170" s="104"/>
      <c r="FZ170" s="102"/>
      <c r="GA170" s="103"/>
      <c r="GC170" s="104"/>
      <c r="GD170" s="102"/>
      <c r="GE170" s="103"/>
      <c r="GG170" s="104"/>
      <c r="GH170" s="102"/>
      <c r="GI170" s="103"/>
      <c r="GK170" s="104"/>
      <c r="GL170" s="102"/>
      <c r="GM170" s="103"/>
      <c r="GO170" s="104"/>
      <c r="GP170" s="102"/>
      <c r="GQ170" s="103"/>
      <c r="GS170" s="104"/>
      <c r="GT170" s="102"/>
      <c r="GU170" s="103"/>
      <c r="GW170" s="104"/>
      <c r="GX170" s="102"/>
      <c r="GY170" s="103"/>
      <c r="HA170" s="104"/>
      <c r="HB170" s="102"/>
      <c r="HC170" s="103"/>
      <c r="HE170" s="104"/>
      <c r="HF170" s="102"/>
      <c r="HG170" s="103"/>
      <c r="HI170" s="104"/>
      <c r="HJ170" s="102"/>
      <c r="HK170" s="103"/>
      <c r="HM170" s="104"/>
      <c r="HN170" s="102"/>
      <c r="HO170" s="103"/>
      <c r="HQ170" s="104"/>
      <c r="HR170" s="102"/>
      <c r="HS170" s="103"/>
      <c r="HU170" s="104"/>
      <c r="HV170" s="102"/>
      <c r="HW170" s="103"/>
      <c r="HY170" s="104"/>
      <c r="HZ170" s="102"/>
      <c r="IA170" s="103"/>
      <c r="IC170" s="104"/>
      <c r="ID170" s="102"/>
      <c r="IE170" s="103"/>
      <c r="IG170" s="104"/>
      <c r="IH170" s="102"/>
      <c r="II170" s="103"/>
      <c r="IK170" s="104"/>
      <c r="IL170" s="102"/>
      <c r="IM170" s="103"/>
      <c r="IO170" s="104"/>
      <c r="IP170" s="102"/>
      <c r="IQ170" s="103"/>
      <c r="IS170" s="104"/>
      <c r="IT170" s="102"/>
      <c r="IU170" s="103"/>
      <c r="IW170" s="104"/>
      <c r="IX170" s="102"/>
      <c r="IY170" s="103"/>
      <c r="JA170" s="104"/>
      <c r="JB170" s="102"/>
      <c r="JC170" s="103"/>
      <c r="JE170" s="104"/>
      <c r="JF170" s="102"/>
      <c r="JG170" s="103"/>
      <c r="JI170" s="104"/>
      <c r="JJ170" s="102"/>
      <c r="JK170" s="103"/>
      <c r="JM170" s="104"/>
      <c r="JN170" s="102"/>
      <c r="JO170" s="103"/>
      <c r="JQ170" s="104"/>
      <c r="JR170" s="102"/>
      <c r="JS170" s="103"/>
      <c r="JU170" s="104"/>
      <c r="JV170" s="102"/>
      <c r="JW170" s="103"/>
      <c r="JY170" s="104"/>
      <c r="JZ170" s="102"/>
      <c r="KA170" s="103"/>
      <c r="KC170" s="104"/>
      <c r="KD170" s="102"/>
      <c r="KE170" s="103"/>
      <c r="KG170" s="104"/>
      <c r="KH170" s="102"/>
      <c r="KI170" s="103"/>
      <c r="KK170" s="104"/>
      <c r="KL170" s="102"/>
      <c r="KM170" s="103"/>
      <c r="KO170" s="104"/>
      <c r="KP170" s="102"/>
      <c r="KQ170" s="103"/>
      <c r="KS170" s="104"/>
      <c r="KT170" s="102"/>
      <c r="KU170" s="103"/>
      <c r="KW170" s="104"/>
      <c r="KX170" s="102"/>
      <c r="KY170" s="103"/>
      <c r="LA170" s="104"/>
      <c r="LB170" s="102"/>
      <c r="LC170" s="103"/>
      <c r="LE170" s="104"/>
      <c r="LF170" s="102"/>
      <c r="LG170" s="103"/>
      <c r="LI170" s="104"/>
      <c r="LJ170" s="102"/>
      <c r="LK170" s="103"/>
      <c r="LM170" s="104"/>
      <c r="LN170" s="102"/>
      <c r="LO170" s="103"/>
      <c r="LQ170" s="104"/>
      <c r="LR170" s="102"/>
      <c r="LS170" s="103"/>
      <c r="LU170" s="104"/>
      <c r="LV170" s="102"/>
      <c r="LW170" s="103"/>
      <c r="LY170" s="104"/>
      <c r="LZ170" s="102"/>
      <c r="MA170" s="103"/>
      <c r="MC170" s="104"/>
      <c r="MD170" s="102"/>
      <c r="ME170" s="103"/>
      <c r="MG170" s="104"/>
      <c r="MH170" s="102"/>
      <c r="MI170" s="103"/>
      <c r="MK170" s="104"/>
      <c r="ML170" s="102"/>
      <c r="MM170" s="103"/>
      <c r="MO170" s="104"/>
      <c r="MP170" s="102"/>
      <c r="MQ170" s="103"/>
      <c r="MS170" s="104"/>
      <c r="MT170" s="102"/>
      <c r="MU170" s="103"/>
      <c r="MW170" s="104"/>
      <c r="MX170" s="102"/>
      <c r="MY170" s="103"/>
      <c r="NA170" s="104"/>
      <c r="NB170" s="102"/>
      <c r="NC170" s="103"/>
      <c r="NE170" s="104"/>
      <c r="NF170" s="102"/>
      <c r="NG170" s="103"/>
      <c r="NI170" s="104"/>
      <c r="NJ170" s="102"/>
      <c r="NK170" s="103"/>
      <c r="NM170" s="104"/>
      <c r="NN170" s="102"/>
      <c r="NO170" s="103"/>
      <c r="NQ170" s="104"/>
      <c r="NR170" s="102"/>
      <c r="NS170" s="103"/>
      <c r="NU170" s="104"/>
      <c r="NV170" s="102"/>
      <c r="NW170" s="103"/>
      <c r="NY170" s="104"/>
      <c r="NZ170" s="102"/>
      <c r="OA170" s="103"/>
      <c r="OC170" s="104"/>
      <c r="OD170" s="102"/>
      <c r="OE170" s="103"/>
      <c r="OG170" s="104"/>
      <c r="OH170" s="102"/>
      <c r="OI170" s="103"/>
      <c r="OK170" s="104"/>
      <c r="OL170" s="102"/>
      <c r="OM170" s="103"/>
      <c r="OO170" s="104"/>
      <c r="OP170" s="102"/>
      <c r="OQ170" s="103"/>
      <c r="OS170" s="104"/>
      <c r="OT170" s="102"/>
      <c r="OU170" s="103"/>
      <c r="OW170" s="104"/>
      <c r="OX170" s="102"/>
      <c r="OY170" s="103"/>
      <c r="PA170" s="104"/>
      <c r="PB170" s="102"/>
      <c r="PC170" s="103"/>
      <c r="PE170" s="104"/>
      <c r="PF170" s="102"/>
      <c r="PG170" s="103"/>
      <c r="PI170" s="104"/>
      <c r="PJ170" s="102"/>
      <c r="PK170" s="103"/>
      <c r="PM170" s="104"/>
      <c r="PN170" s="102"/>
      <c r="PO170" s="103"/>
      <c r="PQ170" s="104"/>
      <c r="PR170" s="102"/>
      <c r="PS170" s="103"/>
      <c r="PU170" s="104"/>
      <c r="PV170" s="102"/>
      <c r="PW170" s="103"/>
      <c r="PY170" s="104"/>
      <c r="PZ170" s="102"/>
      <c r="QA170" s="103"/>
      <c r="QC170" s="104"/>
      <c r="QD170" s="102"/>
      <c r="QE170" s="103"/>
      <c r="QG170" s="104"/>
      <c r="QH170" s="102"/>
      <c r="QI170" s="103"/>
      <c r="QK170" s="104"/>
      <c r="QL170" s="102"/>
      <c r="QM170" s="103"/>
      <c r="QO170" s="104"/>
      <c r="QP170" s="102"/>
      <c r="QQ170" s="103"/>
      <c r="QS170" s="104"/>
      <c r="QT170" s="102"/>
      <c r="QU170" s="103"/>
      <c r="QW170" s="104"/>
      <c r="QX170" s="102"/>
      <c r="QY170" s="103"/>
      <c r="RA170" s="104"/>
      <c r="RB170" s="102"/>
      <c r="RC170" s="103"/>
      <c r="RE170" s="104"/>
      <c r="RF170" s="102"/>
      <c r="RG170" s="103"/>
      <c r="RI170" s="104"/>
      <c r="RJ170" s="102"/>
      <c r="RK170" s="103"/>
      <c r="RM170" s="104"/>
      <c r="RN170" s="102"/>
      <c r="RO170" s="103"/>
      <c r="RQ170" s="104"/>
      <c r="RR170" s="102"/>
      <c r="RS170" s="103"/>
      <c r="RU170" s="104"/>
      <c r="RV170" s="102"/>
      <c r="RW170" s="103"/>
      <c r="RY170" s="104"/>
      <c r="RZ170" s="102"/>
      <c r="SA170" s="103"/>
      <c r="SC170" s="104"/>
      <c r="SD170" s="102"/>
      <c r="SE170" s="103"/>
      <c r="SG170" s="104"/>
      <c r="SH170" s="102"/>
      <c r="SI170" s="103"/>
      <c r="SK170" s="104"/>
      <c r="SL170" s="102"/>
      <c r="SM170" s="103"/>
      <c r="SO170" s="104"/>
      <c r="SP170" s="102"/>
      <c r="SQ170" s="103"/>
      <c r="SS170" s="104"/>
      <c r="ST170" s="102"/>
      <c r="SU170" s="103"/>
      <c r="SW170" s="104"/>
      <c r="SX170" s="102"/>
      <c r="SY170" s="103"/>
      <c r="TA170" s="104"/>
      <c r="TB170" s="102"/>
      <c r="TC170" s="103"/>
      <c r="TE170" s="104"/>
      <c r="TF170" s="102"/>
      <c r="TG170" s="103"/>
      <c r="TI170" s="104"/>
      <c r="TJ170" s="102"/>
      <c r="TK170" s="103"/>
      <c r="TM170" s="104"/>
      <c r="TN170" s="102"/>
      <c r="TO170" s="103"/>
      <c r="TQ170" s="104"/>
      <c r="TR170" s="102"/>
      <c r="TS170" s="102"/>
      <c r="TT170" s="103"/>
      <c r="TV170" s="104"/>
      <c r="TW170" s="102"/>
      <c r="TX170" s="103"/>
      <c r="TZ170" s="104"/>
      <c r="UA170" s="102"/>
      <c r="UB170" s="103"/>
      <c r="UD170" s="104"/>
      <c r="UE170" s="102"/>
      <c r="UF170" s="103"/>
      <c r="UH170" s="104"/>
      <c r="UI170" s="102"/>
      <c r="UJ170" s="103"/>
      <c r="UL170" s="104"/>
      <c r="UM170" s="102"/>
      <c r="UN170" s="103"/>
      <c r="UP170" s="104"/>
      <c r="UQ170" s="102"/>
      <c r="UR170" s="103"/>
      <c r="UT170" s="104"/>
      <c r="UU170" s="102"/>
      <c r="UV170" s="103"/>
      <c r="UX170" s="104"/>
      <c r="UY170" s="102"/>
      <c r="UZ170" s="103"/>
      <c r="VB170" s="104"/>
      <c r="VC170" s="102"/>
      <c r="VD170" s="103"/>
      <c r="VF170" s="104"/>
      <c r="VG170" s="102"/>
      <c r="VH170" s="103"/>
      <c r="VJ170" s="104"/>
      <c r="VK170" s="102"/>
      <c r="VL170" s="103"/>
      <c r="VN170" s="104"/>
      <c r="VO170" s="102"/>
      <c r="VP170" s="103"/>
      <c r="VR170" s="104"/>
      <c r="VS170" s="102"/>
      <c r="VT170" s="103"/>
      <c r="VV170" s="104"/>
      <c r="VW170" s="102"/>
      <c r="VX170" s="103"/>
      <c r="VZ170" s="104"/>
      <c r="WA170" s="102"/>
      <c r="WB170" s="103"/>
      <c r="WD170" s="104"/>
      <c r="WE170" s="102"/>
      <c r="WF170" s="103"/>
      <c r="WH170" s="104"/>
      <c r="WI170" s="102"/>
      <c r="WJ170" s="103"/>
      <c r="WL170" s="104"/>
      <c r="WM170" s="102"/>
      <c r="WN170" s="103"/>
      <c r="WP170" s="104"/>
      <c r="WQ170" s="102"/>
      <c r="WR170" s="103"/>
      <c r="WT170" s="104"/>
      <c r="WU170" s="102"/>
      <c r="WV170" s="103"/>
      <c r="WX170" s="104"/>
      <c r="WY170" s="102"/>
      <c r="WZ170" s="103"/>
      <c r="XB170" s="104"/>
      <c r="XC170" s="102"/>
      <c r="XD170" s="103"/>
      <c r="XF170" s="104"/>
      <c r="XG170" s="102"/>
      <c r="XH170" s="103"/>
      <c r="XJ170" s="104"/>
      <c r="XK170" s="102"/>
      <c r="XL170" s="103"/>
      <c r="XN170" s="104"/>
      <c r="XO170" s="102"/>
      <c r="XP170" s="103"/>
      <c r="XR170" s="104"/>
      <c r="XS170" s="102"/>
      <c r="XT170" s="103"/>
      <c r="XV170" s="104"/>
      <c r="XW170" s="102"/>
      <c r="XX170" s="103"/>
      <c r="XZ170" s="104"/>
      <c r="YA170" s="102"/>
      <c r="YB170" s="103"/>
      <c r="YD170" s="104"/>
      <c r="YE170" s="102"/>
      <c r="YF170" s="103"/>
      <c r="YH170" s="104"/>
      <c r="YI170" s="102"/>
      <c r="YJ170" s="103"/>
      <c r="YL170" s="104"/>
      <c r="YM170" s="102"/>
      <c r="YN170" s="103"/>
      <c r="YP170" s="104"/>
      <c r="YQ170" s="102"/>
      <c r="YR170" s="103"/>
      <c r="YT170" s="104"/>
      <c r="YU170" s="102"/>
      <c r="YV170" s="103"/>
      <c r="YX170" s="104"/>
      <c r="YY170" s="102"/>
      <c r="YZ170" s="103"/>
      <c r="ZB170" s="104"/>
      <c r="ZC170" s="102"/>
      <c r="ZD170" s="103"/>
      <c r="ZF170" s="104"/>
      <c r="ZG170" s="102"/>
      <c r="ZH170" s="103"/>
      <c r="ZJ170" s="104"/>
      <c r="ZK170" s="102"/>
      <c r="ZL170" s="103"/>
      <c r="ZN170" s="104"/>
      <c r="ZO170" s="102"/>
      <c r="ZP170" s="103"/>
      <c r="ZR170" s="104"/>
      <c r="ZS170" s="102"/>
      <c r="ZT170" s="103"/>
      <c r="ZV170" s="104"/>
      <c r="ZW170" s="102"/>
      <c r="ZX170" s="103"/>
      <c r="ZZ170" s="104"/>
      <c r="AAA170" s="102"/>
      <c r="AAB170" s="103"/>
      <c r="AAD170" s="104"/>
      <c r="AAE170" s="102"/>
      <c r="AAF170" s="103"/>
      <c r="AAH170" s="104"/>
      <c r="AAI170" s="102"/>
      <c r="AAJ170" s="103"/>
      <c r="AAL170" s="104"/>
      <c r="AAM170" s="102"/>
      <c r="AAN170" s="103"/>
      <c r="AAP170" s="104"/>
      <c r="AAQ170" s="102"/>
      <c r="AAR170" s="103"/>
      <c r="AAT170" s="104"/>
      <c r="AAU170" s="102"/>
      <c r="AAV170" s="103"/>
      <c r="AAX170" s="104"/>
      <c r="AAY170" s="102"/>
      <c r="AAZ170" s="103"/>
      <c r="ABB170" s="104"/>
      <c r="ABC170" s="102"/>
      <c r="ABD170" s="103"/>
      <c r="ABF170" s="104"/>
      <c r="ABG170" s="102"/>
      <c r="ABH170" s="103"/>
      <c r="ABJ170" s="104"/>
      <c r="ABK170" s="102"/>
      <c r="ABL170" s="103"/>
      <c r="ABN170" s="104"/>
      <c r="ABO170" s="102"/>
      <c r="ABP170" s="103"/>
      <c r="ABR170" s="104"/>
      <c r="ABS170" s="102"/>
      <c r="ABT170" s="103"/>
      <c r="ABV170" s="104"/>
      <c r="ABW170" s="102"/>
      <c r="ABX170" s="103"/>
      <c r="ABZ170" s="104"/>
      <c r="ACA170" s="102"/>
      <c r="ACB170" s="103"/>
      <c r="ACD170" s="104"/>
      <c r="ACE170" s="102"/>
      <c r="ACF170" s="103"/>
      <c r="ACH170" s="104"/>
      <c r="ACI170" s="102"/>
      <c r="ACJ170" s="103"/>
      <c r="ACL170" s="104"/>
      <c r="ACM170" s="102"/>
      <c r="ACN170" s="103"/>
      <c r="ACP170" s="104"/>
      <c r="ACQ170" s="102"/>
      <c r="ACR170" s="103"/>
      <c r="ACT170" s="104"/>
      <c r="ACU170" s="102"/>
      <c r="ACV170" s="103"/>
      <c r="ACX170" s="104"/>
      <c r="ACY170" s="102"/>
      <c r="ACZ170" s="103"/>
      <c r="ADB170" s="104"/>
      <c r="ADC170" s="102"/>
      <c r="ADD170" s="103"/>
      <c r="ADF170" s="104"/>
      <c r="ADG170" s="102"/>
      <c r="ADH170" s="103"/>
      <c r="ADJ170" s="104"/>
      <c r="ADK170" s="102"/>
      <c r="ADL170" s="103"/>
      <c r="ADN170" s="104"/>
      <c r="ADO170" s="102"/>
      <c r="ADP170" s="103"/>
      <c r="ADR170" s="104"/>
      <c r="ADS170" s="102"/>
      <c r="ADT170" s="103"/>
      <c r="ADV170" s="104"/>
      <c r="ADW170" s="102"/>
      <c r="ADX170" s="103"/>
      <c r="ADZ170" s="104"/>
      <c r="AEA170" s="102"/>
      <c r="AEB170" s="103"/>
      <c r="AED170" s="104"/>
      <c r="AEE170" s="102"/>
      <c r="AEF170" s="103"/>
      <c r="AEH170" s="104"/>
      <c r="AEI170" s="102"/>
      <c r="AEJ170" s="103"/>
      <c r="AEL170" s="104"/>
      <c r="AEM170" s="102"/>
      <c r="AEN170" s="103"/>
      <c r="AEP170" s="104"/>
      <c r="AEQ170" s="102"/>
      <c r="AER170" s="103"/>
      <c r="AET170" s="104"/>
      <c r="AEU170" s="102"/>
      <c r="AEV170" s="103"/>
      <c r="AEX170" s="104"/>
      <c r="AEY170" s="102"/>
      <c r="AEZ170" s="103"/>
      <c r="AFB170" s="104"/>
      <c r="AFC170" s="102"/>
      <c r="AFD170" s="103"/>
      <c r="AFF170" s="104"/>
      <c r="AFG170" s="102"/>
      <c r="AFH170" s="103"/>
      <c r="AFJ170" s="104"/>
      <c r="AFK170" s="102"/>
      <c r="AFL170" s="103"/>
      <c r="AFN170" s="104"/>
      <c r="AFO170" s="102"/>
      <c r="AFP170" s="103"/>
      <c r="AFR170" s="104"/>
      <c r="AFS170" s="102"/>
      <c r="AFT170" s="103"/>
      <c r="AFV170" s="104"/>
      <c r="AFW170" s="102"/>
      <c r="AFX170" s="103"/>
      <c r="AFZ170" s="104"/>
      <c r="AGA170" s="102"/>
      <c r="AGB170" s="103"/>
      <c r="AGD170" s="104"/>
      <c r="AGE170" s="102"/>
      <c r="AGF170" s="103"/>
      <c r="AGH170" s="104"/>
      <c r="AGI170" s="102"/>
      <c r="AGJ170" s="103"/>
      <c r="AGL170" s="104"/>
      <c r="AGM170" s="102"/>
      <c r="AGN170" s="103"/>
      <c r="AGP170" s="104"/>
      <c r="AGQ170" s="102"/>
      <c r="AGR170" s="103"/>
      <c r="AGT170" s="104"/>
      <c r="AGU170" s="102"/>
      <c r="AGV170" s="103"/>
      <c r="AGX170" s="104"/>
      <c r="AGY170" s="102"/>
      <c r="AGZ170" s="103"/>
      <c r="AHB170" s="104"/>
      <c r="AHC170" s="102"/>
      <c r="AHD170" s="103"/>
      <c r="AHF170" s="104"/>
      <c r="AHG170" s="102"/>
      <c r="AHH170" s="103"/>
      <c r="AHJ170" s="104"/>
      <c r="AHK170" s="102"/>
      <c r="AHL170" s="103"/>
      <c r="AHN170" s="104"/>
      <c r="AHO170" s="102"/>
      <c r="AHP170" s="103"/>
      <c r="AHR170" s="104"/>
      <c r="AHS170" s="102"/>
      <c r="AHT170" s="103"/>
      <c r="AHV170" s="104"/>
      <c r="AHW170" s="102"/>
      <c r="AHX170" s="103"/>
      <c r="AHZ170" s="104"/>
      <c r="AIA170" s="102"/>
      <c r="AIB170" s="103"/>
      <c r="AID170" s="104"/>
      <c r="AIE170" s="102"/>
      <c r="AIF170" s="103"/>
      <c r="AIH170" s="104"/>
      <c r="AII170" s="102"/>
      <c r="AIJ170" s="103"/>
      <c r="AIL170" s="104"/>
      <c r="AIM170" s="102"/>
      <c r="AIN170" s="103"/>
      <c r="AIP170" s="104"/>
      <c r="AIQ170" s="102"/>
      <c r="AIR170" s="103"/>
      <c r="AIT170" s="104"/>
      <c r="AIU170" s="102"/>
      <c r="AIV170" s="103"/>
      <c r="AIX170" s="104"/>
      <c r="AIY170" s="102"/>
      <c r="AIZ170" s="103"/>
      <c r="AJB170" s="104"/>
      <c r="AJC170" s="102"/>
      <c r="AJD170" s="103"/>
      <c r="AJF170" s="104"/>
      <c r="AJG170" s="102"/>
      <c r="AJH170" s="103"/>
      <c r="AJJ170" s="104"/>
      <c r="AJK170" s="102"/>
      <c r="AJL170" s="103"/>
      <c r="AJN170" s="104"/>
      <c r="AJO170" s="102"/>
      <c r="AJP170" s="103"/>
      <c r="AJR170" s="104"/>
      <c r="AJS170" s="102"/>
      <c r="AJT170" s="103"/>
      <c r="AJV170" s="104"/>
      <c r="AJW170" s="102"/>
      <c r="AJX170" s="103"/>
      <c r="AJZ170" s="104"/>
      <c r="AKA170" s="102"/>
      <c r="AKB170" s="103"/>
      <c r="AKD170" s="104"/>
      <c r="AKE170" s="102"/>
      <c r="AKF170" s="103"/>
      <c r="AKH170" s="104"/>
      <c r="AKI170" s="102"/>
      <c r="AKJ170" s="103"/>
      <c r="AKL170" s="104"/>
      <c r="AKM170" s="102"/>
      <c r="AKN170" s="103"/>
      <c r="AKP170" s="104"/>
      <c r="AKQ170" s="102"/>
      <c r="AKR170" s="103"/>
      <c r="AKT170" s="104"/>
      <c r="AKU170" s="102"/>
      <c r="AKV170" s="103"/>
      <c r="AKX170" s="104"/>
      <c r="AKY170" s="102"/>
      <c r="AKZ170" s="103"/>
      <c r="ALB170" s="104"/>
      <c r="ALC170" s="102"/>
      <c r="ALD170" s="103"/>
      <c r="ALF170" s="104"/>
      <c r="ALG170" s="102"/>
      <c r="ALH170" s="103"/>
      <c r="ALJ170" s="104"/>
      <c r="ALK170" s="102"/>
      <c r="ALL170" s="103"/>
      <c r="ALN170" s="104"/>
      <c r="ALO170" s="102"/>
      <c r="ALP170" s="103"/>
      <c r="ALR170" s="104"/>
      <c r="ALS170" s="102"/>
      <c r="ALT170" s="103"/>
      <c r="ALV170" s="104"/>
      <c r="ALW170" s="102"/>
      <c r="ALX170" s="103"/>
      <c r="ALZ170" s="104"/>
      <c r="AMA170" s="102"/>
      <c r="AMB170" s="103"/>
      <c r="AMD170" s="104"/>
      <c r="AME170" s="102"/>
      <c r="AMF170" s="103"/>
      <c r="AMH170" s="104"/>
      <c r="AMI170" s="102"/>
      <c r="AMJ170" s="103"/>
      <c r="AML170" s="104"/>
      <c r="AMM170" s="102"/>
      <c r="AMN170" s="103"/>
      <c r="AMP170" s="104"/>
      <c r="AMQ170" s="102"/>
      <c r="AMR170" s="103"/>
      <c r="AMT170" s="104"/>
      <c r="AMU170" s="102"/>
      <c r="AMV170" s="103"/>
      <c r="AMX170" s="104"/>
      <c r="AMY170" s="102"/>
      <c r="AMZ170" s="103"/>
      <c r="ANB170" s="104"/>
      <c r="ANC170" s="102"/>
      <c r="AND170" s="103"/>
      <c r="ANF170" s="104"/>
      <c r="ANG170" s="102"/>
      <c r="ANH170" s="103"/>
      <c r="ANJ170" s="104"/>
      <c r="ANK170" s="102"/>
      <c r="ANL170" s="103"/>
      <c r="ANN170" s="104"/>
      <c r="ANO170" s="102"/>
      <c r="ANP170" s="103"/>
      <c r="ANR170" s="104"/>
      <c r="ANS170" s="102"/>
      <c r="ANT170" s="103"/>
      <c r="ANV170" s="104"/>
      <c r="ANW170" s="102"/>
      <c r="ANX170" s="103"/>
      <c r="ANZ170" s="104"/>
      <c r="AOA170" s="102"/>
      <c r="AOB170" s="103"/>
      <c r="AOD170" s="104"/>
      <c r="AOE170" s="102"/>
      <c r="AOF170" s="103"/>
      <c r="AOH170" s="104"/>
      <c r="AOI170" s="102"/>
      <c r="AOJ170" s="103"/>
      <c r="AOL170" s="104"/>
      <c r="AOM170" s="102"/>
      <c r="AON170" s="103"/>
      <c r="AOP170" s="104"/>
      <c r="AOQ170" s="102"/>
      <c r="AOR170" s="103"/>
      <c r="AOT170" s="104"/>
      <c r="AOU170" s="102"/>
      <c r="AOV170" s="103"/>
      <c r="AOX170" s="104"/>
      <c r="AOY170" s="102"/>
      <c r="AOZ170" s="103"/>
      <c r="APB170" s="104"/>
      <c r="APC170" s="102"/>
      <c r="APD170" s="103"/>
      <c r="APF170" s="104"/>
      <c r="APG170" s="102"/>
      <c r="APH170" s="103"/>
      <c r="APJ170" s="104"/>
      <c r="APK170" s="102"/>
      <c r="APL170" s="103"/>
      <c r="APN170" s="104"/>
      <c r="APO170" s="102"/>
      <c r="APP170" s="103"/>
      <c r="APR170" s="104"/>
      <c r="APS170" s="102"/>
      <c r="APT170" s="103"/>
      <c r="APV170" s="104"/>
      <c r="APW170" s="102"/>
      <c r="APX170" s="103"/>
      <c r="APZ170" s="104"/>
      <c r="AQA170" s="102"/>
      <c r="AQB170" s="103"/>
      <c r="AQD170" s="104"/>
      <c r="AQE170" s="102"/>
      <c r="AQF170" s="103"/>
      <c r="AQH170" s="104"/>
      <c r="AQI170" s="102"/>
      <c r="AQJ170" s="103"/>
      <c r="AQL170" s="104"/>
      <c r="AQM170" s="102"/>
      <c r="AQN170" s="103"/>
      <c r="AQP170" s="104"/>
      <c r="AQQ170" s="102"/>
      <c r="AQR170" s="103"/>
      <c r="AQT170" s="104"/>
      <c r="AQU170" s="102"/>
      <c r="AQV170" s="103"/>
      <c r="AQX170" s="104"/>
      <c r="AQY170" s="102"/>
      <c r="AQZ170" s="103"/>
      <c r="ARB170" s="104"/>
      <c r="ARC170" s="102"/>
      <c r="ARD170" s="103"/>
      <c r="ARF170" s="104"/>
      <c r="ARG170" s="102"/>
      <c r="ARH170" s="103"/>
      <c r="ARJ170" s="104"/>
      <c r="ARK170" s="102"/>
      <c r="ARL170" s="103"/>
      <c r="ARN170" s="104"/>
      <c r="ARO170" s="102"/>
      <c r="ARP170" s="103"/>
      <c r="ARR170" s="104"/>
      <c r="ARS170" s="102"/>
      <c r="ART170" s="103"/>
      <c r="ARV170" s="104"/>
      <c r="ARW170" s="102"/>
      <c r="ARX170" s="103"/>
      <c r="ARZ170" s="104"/>
      <c r="ASA170" s="102"/>
      <c r="ASB170" s="103"/>
      <c r="ASD170" s="104"/>
      <c r="ASE170" s="102"/>
      <c r="ASF170" s="103"/>
      <c r="ASH170" s="104"/>
      <c r="ASI170" s="102"/>
      <c r="ASJ170" s="103"/>
      <c r="ASL170" s="104"/>
      <c r="ASM170" s="102"/>
      <c r="ASN170" s="103"/>
      <c r="ASP170" s="104"/>
      <c r="ASQ170" s="102"/>
      <c r="ASR170" s="103"/>
      <c r="AST170" s="104"/>
      <c r="ASU170" s="102"/>
      <c r="ASV170" s="103"/>
      <c r="ASX170" s="104"/>
      <c r="ASY170" s="102"/>
      <c r="ASZ170" s="103"/>
      <c r="ATB170" s="104"/>
      <c r="ATC170" s="102"/>
      <c r="ATD170" s="103"/>
      <c r="ATF170" s="104"/>
      <c r="ATG170" s="102"/>
      <c r="ATH170" s="103"/>
      <c r="ATJ170" s="104"/>
      <c r="ATK170" s="102"/>
      <c r="ATL170" s="103"/>
      <c r="ATN170" s="104"/>
      <c r="ATO170" s="102"/>
      <c r="ATP170" s="103"/>
      <c r="ATR170" s="104"/>
      <c r="ATS170" s="102"/>
      <c r="ATT170" s="103"/>
      <c r="ATV170" s="104"/>
      <c r="ATW170" s="102"/>
      <c r="ATX170" s="103"/>
      <c r="ATZ170" s="104"/>
      <c r="AUA170" s="102"/>
      <c r="AUB170" s="103"/>
      <c r="AUD170" s="104"/>
      <c r="AUE170" s="102"/>
      <c r="AUF170" s="103"/>
      <c r="AUH170" s="104"/>
      <c r="AUI170" s="102"/>
      <c r="AUJ170" s="103"/>
      <c r="AUL170" s="104"/>
      <c r="AUM170" s="102"/>
      <c r="AUN170" s="103"/>
      <c r="AUP170" s="104"/>
      <c r="AUQ170" s="102"/>
      <c r="AUR170" s="103"/>
      <c r="AUT170" s="104"/>
      <c r="AUU170" s="102"/>
      <c r="AUV170" s="103"/>
      <c r="AUX170" s="104"/>
      <c r="AUY170" s="102"/>
      <c r="AUZ170" s="103"/>
      <c r="AVB170" s="104"/>
      <c r="AVC170" s="102"/>
      <c r="AVD170" s="103"/>
      <c r="AVF170" s="104"/>
      <c r="AVG170" s="102"/>
      <c r="AVH170" s="103"/>
      <c r="AVJ170" s="104"/>
      <c r="AVK170" s="102"/>
      <c r="AVL170" s="103"/>
      <c r="AVN170" s="104"/>
      <c r="AVO170" s="102"/>
      <c r="AVP170" s="103"/>
      <c r="AVR170" s="104"/>
      <c r="AVS170" s="102"/>
      <c r="AVT170" s="103"/>
      <c r="AVV170" s="104"/>
      <c r="AVW170" s="102"/>
      <c r="AVX170" s="103"/>
      <c r="AVZ170" s="104"/>
      <c r="AWA170" s="102"/>
      <c r="AWB170" s="103"/>
      <c r="AWD170" s="104"/>
      <c r="AWE170" s="102"/>
      <c r="AWF170" s="103"/>
      <c r="AWH170" s="104"/>
      <c r="AWI170" s="102"/>
      <c r="AWJ170" s="103"/>
      <c r="AWL170" s="104"/>
      <c r="AWM170" s="102"/>
      <c r="AWN170" s="103"/>
      <c r="AWP170" s="104"/>
      <c r="AWQ170" s="102"/>
      <c r="AWR170" s="103"/>
      <c r="AWT170" s="104"/>
      <c r="AWU170" s="102"/>
      <c r="AWV170" s="103"/>
      <c r="AWX170" s="104"/>
      <c r="AWY170" s="102"/>
      <c r="AWZ170" s="103"/>
      <c r="AXB170" s="104"/>
      <c r="AXC170" s="102"/>
      <c r="AXD170" s="103"/>
      <c r="AXF170" s="104"/>
      <c r="AXG170" s="102"/>
      <c r="AXH170" s="103"/>
      <c r="AXJ170" s="104"/>
      <c r="AXK170" s="102"/>
      <c r="AXL170" s="103"/>
      <c r="AXN170" s="104"/>
      <c r="AXO170" s="102"/>
      <c r="AXP170" s="103"/>
      <c r="AXR170" s="104"/>
      <c r="AXS170" s="102"/>
      <c r="AXT170" s="103"/>
      <c r="AXV170" s="104"/>
      <c r="AXW170" s="102"/>
      <c r="AXX170" s="103"/>
      <c r="AXZ170" s="104"/>
      <c r="AYA170" s="102"/>
      <c r="AYB170" s="103"/>
      <c r="AYD170" s="104"/>
      <c r="AYE170" s="102"/>
      <c r="AYF170" s="103"/>
      <c r="AYH170" s="104"/>
      <c r="AYI170" s="102"/>
      <c r="AYJ170" s="103"/>
      <c r="AYL170" s="104"/>
      <c r="AYM170" s="102"/>
      <c r="AYN170" s="103"/>
      <c r="AYP170" s="104"/>
      <c r="AYQ170" s="102"/>
      <c r="AYR170" s="103"/>
      <c r="AYT170" s="104"/>
      <c r="AYU170" s="102"/>
      <c r="AYV170" s="103"/>
      <c r="AYX170" s="104"/>
      <c r="AYY170" s="102"/>
      <c r="AYZ170" s="103"/>
      <c r="AZB170" s="104"/>
      <c r="AZC170" s="102"/>
      <c r="AZD170" s="103"/>
      <c r="AZF170" s="104"/>
      <c r="AZG170" s="102"/>
      <c r="AZH170" s="103"/>
      <c r="AZJ170" s="104"/>
      <c r="AZK170" s="102"/>
      <c r="AZL170" s="103"/>
      <c r="AZN170" s="104"/>
      <c r="AZO170" s="102"/>
      <c r="AZP170" s="103"/>
      <c r="AZR170" s="104"/>
      <c r="AZS170" s="102"/>
      <c r="AZT170" s="103"/>
      <c r="AZV170" s="104"/>
      <c r="AZW170" s="102"/>
      <c r="AZX170" s="103"/>
      <c r="AZZ170" s="104"/>
      <c r="BAA170" s="102"/>
      <c r="BAB170" s="103"/>
      <c r="BAD170" s="104"/>
      <c r="BAE170" s="102"/>
      <c r="BAF170" s="103"/>
      <c r="BAH170" s="104"/>
      <c r="BAI170" s="102"/>
      <c r="BAJ170" s="103"/>
      <c r="BAL170" s="104"/>
      <c r="BAM170" s="102"/>
      <c r="BAN170" s="103"/>
      <c r="BAP170" s="104"/>
      <c r="BAQ170" s="102"/>
      <c r="BAR170" s="103"/>
      <c r="BAT170" s="104"/>
      <c r="BAU170" s="102"/>
      <c r="BAV170" s="103"/>
      <c r="BAX170" s="104"/>
      <c r="BAY170" s="102"/>
      <c r="BAZ170" s="103"/>
      <c r="BBB170" s="104"/>
      <c r="BBC170" s="102"/>
      <c r="BBD170" s="103"/>
      <c r="BBF170" s="104"/>
      <c r="BBG170" s="102"/>
      <c r="BBH170" s="103"/>
      <c r="BBJ170" s="104"/>
      <c r="BBK170" s="102"/>
      <c r="BBL170" s="103"/>
      <c r="BBN170" s="104"/>
      <c r="BBO170" s="102"/>
      <c r="BBP170" s="103"/>
      <c r="BBR170" s="104"/>
      <c r="BBS170" s="102"/>
      <c r="BBT170" s="103"/>
      <c r="BBV170" s="104"/>
      <c r="BBW170" s="102"/>
      <c r="BBX170" s="103"/>
      <c r="BBZ170" s="104"/>
      <c r="BCA170" s="102"/>
      <c r="BCB170" s="103"/>
      <c r="BCD170" s="104"/>
      <c r="BCE170" s="102"/>
      <c r="BCF170" s="103"/>
      <c r="BCH170" s="104"/>
      <c r="BCI170" s="102"/>
      <c r="BCJ170" s="103"/>
      <c r="BCL170" s="104"/>
      <c r="BCM170" s="102"/>
      <c r="BCN170" s="103"/>
      <c r="BCP170" s="104"/>
      <c r="BCQ170" s="102"/>
      <c r="BCR170" s="103"/>
      <c r="BCT170" s="104"/>
      <c r="BCU170" s="102"/>
      <c r="BCV170" s="103"/>
      <c r="BCX170" s="104"/>
      <c r="BCY170" s="102"/>
      <c r="BCZ170" s="103"/>
      <c r="BDB170" s="104"/>
      <c r="BDC170" s="102"/>
      <c r="BDD170" s="103"/>
      <c r="BDF170" s="104"/>
      <c r="BDG170" s="102"/>
      <c r="BDH170" s="103"/>
      <c r="BDJ170" s="104"/>
      <c r="BDK170" s="102"/>
      <c r="BDL170" s="103"/>
      <c r="BDN170" s="104"/>
      <c r="BDO170" s="102"/>
      <c r="BDP170" s="103"/>
      <c r="BDR170" s="104"/>
      <c r="BDS170" s="102"/>
      <c r="BDT170" s="103"/>
      <c r="BDV170" s="104"/>
      <c r="BDW170" s="102"/>
      <c r="BDX170" s="103"/>
      <c r="BDZ170" s="104"/>
      <c r="BEA170" s="102"/>
      <c r="BEB170" s="103"/>
      <c r="BED170" s="104"/>
      <c r="BEE170" s="102"/>
      <c r="BEF170" s="103"/>
      <c r="BEH170" s="104"/>
      <c r="BEI170" s="102"/>
      <c r="BEJ170" s="103"/>
      <c r="BEL170" s="104"/>
      <c r="BEM170" s="102"/>
      <c r="BEN170" s="103"/>
      <c r="BEP170" s="104"/>
      <c r="BEQ170" s="102"/>
      <c r="BER170" s="103"/>
      <c r="BET170" s="104"/>
      <c r="BEU170" s="102"/>
      <c r="BEV170" s="103"/>
      <c r="BEX170" s="104"/>
      <c r="BEY170" s="102"/>
      <c r="BEZ170" s="103"/>
      <c r="BFB170" s="104"/>
      <c r="BFC170" s="102"/>
      <c r="BFD170" s="103"/>
      <c r="BFF170" s="104"/>
      <c r="BFG170" s="102"/>
      <c r="BFH170" s="103"/>
      <c r="BFJ170" s="104"/>
      <c r="BFK170" s="102"/>
      <c r="BFL170" s="103"/>
      <c r="BFN170" s="104"/>
      <c r="BFO170" s="102"/>
      <c r="BFP170" s="103"/>
      <c r="BFR170" s="104"/>
      <c r="BFS170" s="102"/>
      <c r="BFT170" s="103"/>
      <c r="BFV170" s="104"/>
      <c r="BFW170" s="102"/>
      <c r="BFX170" s="103"/>
      <c r="BFZ170" s="104"/>
      <c r="BGA170" s="102"/>
      <c r="BGB170" s="103"/>
      <c r="BGD170" s="104"/>
      <c r="BGE170" s="102"/>
      <c r="BGF170" s="103"/>
      <c r="BGH170" s="104"/>
      <c r="BGI170" s="102"/>
      <c r="BGJ170" s="103"/>
      <c r="BGL170" s="104"/>
      <c r="BGM170" s="102"/>
      <c r="BGN170" s="103"/>
      <c r="BGP170" s="104"/>
      <c r="BGQ170" s="102"/>
      <c r="BGR170" s="103"/>
      <c r="BGT170" s="104"/>
      <c r="BGU170" s="102"/>
      <c r="BGV170" s="103"/>
      <c r="BGX170" s="104"/>
      <c r="BGY170" s="102"/>
      <c r="BGZ170" s="103"/>
      <c r="BHB170" s="104"/>
      <c r="BHC170" s="102"/>
      <c r="BHD170" s="103"/>
      <c r="BHF170" s="104"/>
      <c r="BHG170" s="102"/>
      <c r="BHH170" s="103"/>
      <c r="BHJ170" s="104"/>
      <c r="BHK170" s="102"/>
      <c r="BHL170" s="103"/>
      <c r="BHN170" s="104"/>
      <c r="BHO170" s="102"/>
      <c r="BHP170" s="103"/>
      <c r="BHR170" s="104"/>
      <c r="BHS170" s="102"/>
      <c r="BHT170" s="103"/>
      <c r="BHV170" s="104"/>
      <c r="BHW170" s="102"/>
      <c r="BHX170" s="103"/>
      <c r="BHZ170" s="104"/>
      <c r="BIA170" s="102"/>
      <c r="BIB170" s="103"/>
      <c r="BID170" s="104"/>
      <c r="BIE170" s="102"/>
      <c r="BIF170" s="103"/>
      <c r="BIH170" s="104"/>
      <c r="BII170" s="102"/>
      <c r="BIJ170" s="103"/>
      <c r="BIL170" s="104"/>
      <c r="BIM170" s="102"/>
      <c r="BIN170" s="103"/>
      <c r="BIP170" s="104"/>
      <c r="BIQ170" s="102"/>
      <c r="BIR170" s="103"/>
      <c r="BIT170" s="104"/>
      <c r="BIU170" s="102"/>
      <c r="BIV170" s="103"/>
      <c r="BIX170" s="104"/>
      <c r="BIY170" s="102"/>
      <c r="BIZ170" s="103"/>
      <c r="BJB170" s="104"/>
      <c r="BJC170" s="102"/>
      <c r="BJD170" s="103"/>
      <c r="BJF170" s="104"/>
      <c r="BJG170" s="102"/>
      <c r="BJH170" s="103"/>
      <c r="BJJ170" s="104"/>
      <c r="BJK170" s="102"/>
      <c r="BJL170" s="103"/>
      <c r="BJN170" s="104"/>
      <c r="BJO170" s="102"/>
      <c r="BJP170" s="103"/>
      <c r="BJR170" s="104"/>
      <c r="BJS170" s="102"/>
      <c r="BJT170" s="103"/>
      <c r="BJV170" s="104"/>
      <c r="BJW170" s="102"/>
      <c r="BJX170" s="103"/>
      <c r="BJZ170" s="104"/>
      <c r="BKA170" s="102"/>
      <c r="BKB170" s="103"/>
      <c r="BKD170" s="104"/>
      <c r="BKE170" s="102"/>
      <c r="BKF170" s="103"/>
      <c r="BKH170" s="104"/>
      <c r="BKI170" s="102"/>
      <c r="BKJ170" s="103"/>
      <c r="BKL170" s="104"/>
      <c r="BKM170" s="102"/>
      <c r="BKN170" s="103"/>
      <c r="BKP170" s="104"/>
      <c r="BKQ170" s="102"/>
      <c r="BKR170" s="103"/>
      <c r="BKT170" s="104"/>
      <c r="BKU170" s="102"/>
      <c r="BKV170" s="103"/>
      <c r="BKX170" s="104"/>
      <c r="BKY170" s="102"/>
      <c r="BKZ170" s="103"/>
      <c r="BLB170" s="104"/>
      <c r="BLC170" s="102"/>
      <c r="BLD170" s="103"/>
      <c r="BLF170" s="104"/>
      <c r="BLG170" s="102"/>
      <c r="BLH170" s="103"/>
      <c r="BLJ170" s="104"/>
      <c r="BLK170" s="102"/>
      <c r="BLL170" s="103"/>
      <c r="BLN170" s="104"/>
      <c r="BLO170" s="102"/>
      <c r="BLP170" s="103"/>
      <c r="BLR170" s="104"/>
      <c r="BLS170" s="102"/>
      <c r="BLT170" s="103"/>
      <c r="BLV170" s="104"/>
      <c r="BLW170" s="102"/>
      <c r="BLX170" s="103"/>
      <c r="BLZ170" s="104"/>
      <c r="BMA170" s="102"/>
      <c r="BMB170" s="103"/>
      <c r="BMD170" s="104"/>
      <c r="BME170" s="102"/>
      <c r="BMF170" s="103"/>
      <c r="BMH170" s="104"/>
      <c r="BMI170" s="102"/>
      <c r="BMJ170" s="103"/>
      <c r="BML170" s="104"/>
      <c r="BMM170" s="102"/>
      <c r="BMN170" s="103"/>
      <c r="BMP170" s="104"/>
      <c r="BMQ170" s="102"/>
      <c r="BMR170" s="103"/>
      <c r="BMT170" s="104"/>
      <c r="BMU170" s="102"/>
      <c r="BMV170" s="103"/>
      <c r="BMX170" s="104"/>
      <c r="BMY170" s="102"/>
      <c r="BMZ170" s="103"/>
      <c r="BNB170" s="104"/>
      <c r="BNC170" s="102"/>
      <c r="BND170" s="103"/>
      <c r="BNF170" s="104"/>
      <c r="BNG170" s="102"/>
      <c r="BNH170" s="103"/>
      <c r="BNJ170" s="104"/>
      <c r="BNK170" s="102"/>
      <c r="BNL170" s="103"/>
      <c r="BNN170" s="104"/>
      <c r="BNO170" s="102"/>
      <c r="BNP170" s="103"/>
      <c r="BNR170" s="104"/>
      <c r="BNS170" s="102"/>
      <c r="BNT170" s="103"/>
      <c r="BNV170" s="104"/>
      <c r="BNW170" s="102"/>
      <c r="BNX170" s="103"/>
      <c r="BNZ170" s="104"/>
      <c r="BOA170" s="102"/>
      <c r="BOB170" s="103"/>
      <c r="BOD170" s="104"/>
      <c r="BOE170" s="102"/>
      <c r="BOF170" s="103"/>
      <c r="BOH170" s="104"/>
      <c r="BOI170" s="102"/>
      <c r="BOJ170" s="103"/>
      <c r="BOL170" s="104"/>
      <c r="BOM170" s="102"/>
      <c r="BON170" s="103"/>
      <c r="BOP170" s="104"/>
      <c r="BOQ170" s="102"/>
      <c r="BOR170" s="103"/>
      <c r="BOT170" s="104"/>
      <c r="BOU170" s="102"/>
      <c r="BOV170" s="103"/>
      <c r="BOX170" s="104"/>
      <c r="BOY170" s="102"/>
      <c r="BOZ170" s="103"/>
      <c r="BPB170" s="104"/>
      <c r="BPC170" s="102"/>
      <c r="BPD170" s="103"/>
      <c r="BPF170" s="104"/>
      <c r="BPG170" s="102"/>
      <c r="BPH170" s="103"/>
      <c r="BPJ170" s="104"/>
      <c r="BPK170" s="102"/>
      <c r="BPL170" s="103"/>
      <c r="BPN170" s="104"/>
      <c r="BPO170" s="102"/>
      <c r="BPP170" s="103"/>
      <c r="BPR170" s="104"/>
      <c r="BPS170" s="102"/>
      <c r="BPT170" s="103"/>
      <c r="BPV170" s="104"/>
      <c r="BPW170" s="102"/>
      <c r="BPX170" s="103"/>
      <c r="BPZ170" s="104"/>
      <c r="BQA170" s="102"/>
      <c r="BQB170" s="103"/>
      <c r="BQD170" s="104"/>
      <c r="BQE170" s="102"/>
      <c r="BQF170" s="103"/>
      <c r="BQH170" s="104"/>
      <c r="BQI170" s="102"/>
      <c r="BQJ170" s="103"/>
      <c r="BQL170" s="104"/>
      <c r="BQM170" s="102"/>
      <c r="BQN170" s="103"/>
      <c r="BQP170" s="104"/>
      <c r="BQQ170" s="102"/>
      <c r="BQR170" s="103"/>
      <c r="BQT170" s="104"/>
      <c r="BQU170" s="102"/>
      <c r="BQV170" s="103"/>
      <c r="BQX170" s="104"/>
      <c r="BQY170" s="102"/>
      <c r="BQZ170" s="103"/>
      <c r="BRB170" s="104"/>
      <c r="BRC170" s="102"/>
      <c r="BRD170" s="103"/>
      <c r="BRF170" s="104"/>
      <c r="BRG170" s="102"/>
      <c r="BRH170" s="103"/>
      <c r="BRJ170" s="104"/>
      <c r="BRK170" s="102"/>
      <c r="BRL170" s="103"/>
      <c r="BRN170" s="104"/>
      <c r="BRO170" s="102"/>
      <c r="BRP170" s="103"/>
      <c r="BRR170" s="104"/>
      <c r="BRS170" s="102"/>
      <c r="BRT170" s="103"/>
      <c r="BRV170" s="104"/>
      <c r="BRW170" s="102"/>
      <c r="BRX170" s="103"/>
      <c r="BRZ170" s="104"/>
      <c r="BSA170" s="102"/>
      <c r="BSB170" s="103"/>
      <c r="BSD170" s="104"/>
      <c r="BSE170" s="102"/>
      <c r="BSF170" s="103"/>
      <c r="BSH170" s="104"/>
      <c r="BSI170" s="102"/>
      <c r="BSJ170" s="103"/>
      <c r="BSL170" s="104"/>
      <c r="BSM170" s="102"/>
      <c r="BSN170" s="103"/>
      <c r="BSP170" s="104"/>
      <c r="BSQ170" s="102"/>
      <c r="BSR170" s="103"/>
      <c r="BST170" s="104"/>
      <c r="BSU170" s="102"/>
      <c r="BSV170" s="103"/>
      <c r="BSX170" s="104"/>
      <c r="BSY170" s="102"/>
      <c r="BSZ170" s="103"/>
      <c r="BTB170" s="104"/>
      <c r="BTC170" s="102"/>
      <c r="BTD170" s="103"/>
      <c r="BTF170" s="104"/>
      <c r="BTG170" s="102"/>
      <c r="BTH170" s="103"/>
      <c r="BTJ170" s="104"/>
      <c r="BTK170" s="102"/>
      <c r="BTL170" s="103"/>
      <c r="BTN170" s="104"/>
      <c r="BTO170" s="102"/>
      <c r="BTP170" s="103"/>
      <c r="BTR170" s="104"/>
      <c r="BTS170" s="102"/>
      <c r="BTT170" s="103"/>
      <c r="BTV170" s="104"/>
      <c r="BTW170" s="102"/>
      <c r="BTX170" s="103"/>
      <c r="BTZ170" s="104"/>
      <c r="BUA170" s="102"/>
      <c r="BUB170" s="103"/>
      <c r="BUD170" s="104"/>
      <c r="BUE170" s="102"/>
      <c r="BUF170" s="103"/>
      <c r="BUH170" s="104"/>
      <c r="BUI170" s="102"/>
      <c r="BUJ170" s="103"/>
      <c r="BUL170" s="104"/>
      <c r="BUM170" s="102"/>
      <c r="BUN170" s="103"/>
      <c r="BUP170" s="104"/>
      <c r="BUQ170" s="102"/>
      <c r="BUR170" s="103"/>
      <c r="BUT170" s="104"/>
      <c r="BUU170" s="102"/>
      <c r="BUV170" s="103"/>
      <c r="BUX170" s="104"/>
      <c r="BUY170" s="102"/>
      <c r="BUZ170" s="103"/>
      <c r="BVB170" s="104"/>
      <c r="BVC170" s="102"/>
      <c r="BVD170" s="103"/>
      <c r="BVF170" s="104"/>
      <c r="BVG170" s="102"/>
      <c r="BVH170" s="103"/>
      <c r="BVJ170" s="104"/>
      <c r="BVK170" s="102"/>
      <c r="BVL170" s="103"/>
      <c r="BVN170" s="104"/>
      <c r="BVO170" s="102"/>
      <c r="BVP170" s="103"/>
      <c r="BVR170" s="104"/>
      <c r="BVS170" s="102"/>
      <c r="BVT170" s="103"/>
      <c r="BVV170" s="104"/>
      <c r="BVW170" s="102"/>
      <c r="BVX170" s="103"/>
      <c r="BVZ170" s="104"/>
      <c r="BWA170" s="102"/>
      <c r="BWB170" s="103"/>
      <c r="BWD170" s="104"/>
      <c r="BWE170" s="102"/>
      <c r="BWF170" s="103"/>
      <c r="BWH170" s="104"/>
      <c r="BWI170" s="102"/>
      <c r="BWJ170" s="103"/>
      <c r="BWL170" s="104"/>
      <c r="BWM170" s="102"/>
      <c r="BWN170" s="103"/>
      <c r="BWP170" s="104"/>
      <c r="BWQ170" s="102"/>
      <c r="BWR170" s="103"/>
      <c r="BWT170" s="104"/>
      <c r="BWU170" s="102"/>
      <c r="BWV170" s="103"/>
      <c r="BWX170" s="104"/>
      <c r="BWY170" s="102"/>
      <c r="BWZ170" s="103"/>
      <c r="BXB170" s="104"/>
      <c r="BXC170" s="102"/>
      <c r="BXD170" s="103"/>
      <c r="BXF170" s="104"/>
      <c r="BXG170" s="102"/>
      <c r="BXH170" s="103"/>
      <c r="BXJ170" s="104"/>
      <c r="BXK170" s="102"/>
      <c r="BXL170" s="103"/>
      <c r="BXN170" s="104"/>
      <c r="BXO170" s="102"/>
      <c r="BXP170" s="103"/>
      <c r="BXR170" s="104"/>
      <c r="BXS170" s="102"/>
      <c r="BXT170" s="103"/>
      <c r="BXV170" s="104"/>
      <c r="BXW170" s="102"/>
      <c r="BXX170" s="103"/>
      <c r="BXZ170" s="104"/>
      <c r="BYA170" s="102"/>
      <c r="BYB170" s="103"/>
      <c r="BYD170" s="104"/>
      <c r="BYE170" s="102"/>
      <c r="BYF170" s="103"/>
      <c r="BYH170" s="104"/>
      <c r="BYI170" s="102"/>
      <c r="BYJ170" s="103"/>
      <c r="BYL170" s="104"/>
      <c r="BYM170" s="102"/>
      <c r="BYN170" s="103"/>
      <c r="BYP170" s="104"/>
      <c r="BYQ170" s="102"/>
      <c r="BYR170" s="103"/>
      <c r="BYT170" s="104"/>
      <c r="BYU170" s="102"/>
      <c r="BYV170" s="103"/>
      <c r="BYX170" s="104"/>
      <c r="BYY170" s="102"/>
      <c r="BYZ170" s="103"/>
      <c r="BZB170" s="104"/>
      <c r="BZC170" s="102"/>
      <c r="BZD170" s="103"/>
      <c r="BZF170" s="104"/>
      <c r="BZG170" s="102"/>
      <c r="BZH170" s="103"/>
      <c r="BZJ170" s="104"/>
      <c r="BZK170" s="102"/>
      <c r="BZL170" s="103"/>
      <c r="BZN170" s="104"/>
      <c r="BZO170" s="102"/>
      <c r="BZP170" s="103"/>
      <c r="BZR170" s="104"/>
      <c r="BZS170" s="102"/>
      <c r="BZT170" s="103"/>
      <c r="BZV170" s="104"/>
      <c r="BZW170" s="102"/>
      <c r="BZX170" s="103"/>
      <c r="BZZ170" s="104"/>
      <c r="CAA170" s="102"/>
      <c r="CAB170" s="103"/>
      <c r="CAD170" s="104"/>
      <c r="CAE170" s="102"/>
      <c r="CAF170" s="103"/>
      <c r="CAH170" s="104"/>
      <c r="CAI170" s="102"/>
      <c r="CAJ170" s="103"/>
      <c r="CAL170" s="104"/>
      <c r="CAM170" s="102"/>
      <c r="CAN170" s="103"/>
      <c r="CAP170" s="104"/>
      <c r="CAQ170" s="102"/>
      <c r="CAR170" s="103"/>
      <c r="CAT170" s="104"/>
      <c r="CAU170" s="102"/>
      <c r="CAV170" s="103"/>
      <c r="CAX170" s="104"/>
      <c r="CAY170" s="102"/>
      <c r="CAZ170" s="103"/>
      <c r="CBB170" s="104"/>
      <c r="CBC170" s="102"/>
      <c r="CBD170" s="103"/>
      <c r="CBF170" s="104"/>
      <c r="CBG170" s="102"/>
      <c r="CBH170" s="103"/>
      <c r="CBJ170" s="104"/>
      <c r="CBK170" s="102"/>
      <c r="CBL170" s="103"/>
      <c r="CBN170" s="104"/>
      <c r="CBO170" s="102"/>
      <c r="CBP170" s="103"/>
      <c r="CBR170" s="104"/>
      <c r="CBS170" s="102"/>
      <c r="CBT170" s="103"/>
      <c r="CBV170" s="104"/>
      <c r="CBW170" s="102"/>
      <c r="CBX170" s="103"/>
      <c r="CBZ170" s="104"/>
      <c r="CCA170" s="102"/>
      <c r="CCB170" s="103"/>
      <c r="CCD170" s="104"/>
      <c r="CCE170" s="102"/>
      <c r="CCF170" s="103"/>
      <c r="CCH170" s="104"/>
      <c r="CCI170" s="102"/>
      <c r="CCJ170" s="103"/>
      <c r="CCL170" s="104"/>
      <c r="CCM170" s="102"/>
      <c r="CCN170" s="103"/>
      <c r="CCP170" s="104"/>
      <c r="CCQ170" s="102"/>
      <c r="CCR170" s="103"/>
      <c r="CCT170" s="104"/>
      <c r="CCU170" s="102"/>
      <c r="CCV170" s="103"/>
      <c r="CCX170" s="104"/>
      <c r="CCY170" s="102"/>
      <c r="CCZ170" s="103"/>
      <c r="CDB170" s="104"/>
      <c r="CDC170" s="102"/>
      <c r="CDD170" s="103"/>
      <c r="CDF170" s="104"/>
      <c r="CDG170" s="102"/>
      <c r="CDH170" s="103"/>
      <c r="CDJ170" s="104"/>
      <c r="CDK170" s="102"/>
      <c r="CDL170" s="103"/>
      <c r="CDN170" s="104"/>
      <c r="CDO170" s="102"/>
      <c r="CDP170" s="103"/>
      <c r="CDR170" s="104"/>
      <c r="CDS170" s="102"/>
      <c r="CDT170" s="103"/>
      <c r="CDV170" s="104"/>
      <c r="CDW170" s="102"/>
      <c r="CDX170" s="103"/>
      <c r="CDZ170" s="104"/>
      <c r="CEA170" s="102"/>
      <c r="CEB170" s="103"/>
      <c r="CED170" s="104"/>
      <c r="CEE170" s="102"/>
      <c r="CEF170" s="103"/>
      <c r="CEH170" s="104"/>
      <c r="CEI170" s="102"/>
      <c r="CEJ170" s="103"/>
      <c r="CEL170" s="104"/>
      <c r="CEM170" s="102"/>
      <c r="CEN170" s="103"/>
      <c r="CEP170" s="104"/>
      <c r="CEQ170" s="102"/>
      <c r="CER170" s="103"/>
      <c r="CET170" s="104"/>
      <c r="CEU170" s="102"/>
      <c r="CEV170" s="103"/>
      <c r="CEX170" s="104"/>
      <c r="CEY170" s="102"/>
      <c r="CEZ170" s="103"/>
      <c r="CFB170" s="104"/>
      <c r="CFC170" s="102"/>
      <c r="CFD170" s="103"/>
      <c r="CFF170" s="104"/>
      <c r="CFG170" s="102"/>
      <c r="CFH170" s="103"/>
      <c r="CFJ170" s="104"/>
      <c r="CFK170" s="102"/>
      <c r="CFL170" s="103"/>
      <c r="CFN170" s="104"/>
      <c r="CFO170" s="102"/>
      <c r="CFP170" s="103"/>
      <c r="CFR170" s="104"/>
      <c r="CFS170" s="102"/>
      <c r="CFT170" s="103"/>
      <c r="CFV170" s="104"/>
      <c r="CFW170" s="102"/>
      <c r="CFX170" s="103"/>
      <c r="CFZ170" s="104"/>
      <c r="CGA170" s="102"/>
      <c r="CGB170" s="103"/>
      <c r="CGD170" s="104"/>
      <c r="CGE170" s="102"/>
      <c r="CGF170" s="103"/>
      <c r="CGH170" s="104"/>
      <c r="CGI170" s="102"/>
      <c r="CGJ170" s="103"/>
      <c r="CGL170" s="104"/>
      <c r="CGM170" s="102"/>
      <c r="CGN170" s="103"/>
      <c r="CGP170" s="104"/>
      <c r="CGQ170" s="102"/>
      <c r="CGR170" s="103"/>
      <c r="CGT170" s="104"/>
      <c r="CGU170" s="102"/>
      <c r="CGV170" s="103"/>
      <c r="CGX170" s="104"/>
      <c r="CGY170" s="102"/>
      <c r="CGZ170" s="103"/>
      <c r="CHB170" s="104"/>
      <c r="CHC170" s="102"/>
      <c r="CHD170" s="103"/>
      <c r="CHF170" s="104"/>
      <c r="CHG170" s="102"/>
      <c r="CHH170" s="103"/>
      <c r="CHJ170" s="104"/>
      <c r="CHK170" s="102"/>
      <c r="CHL170" s="103"/>
      <c r="CHN170" s="104"/>
      <c r="CHO170" s="102"/>
      <c r="CHP170" s="103"/>
      <c r="CHR170" s="104"/>
      <c r="CHS170" s="102"/>
      <c r="CHT170" s="103"/>
      <c r="CHV170" s="104"/>
      <c r="CHW170" s="102"/>
      <c r="CHX170" s="103"/>
      <c r="CHZ170" s="104"/>
      <c r="CIA170" s="102"/>
      <c r="CIB170" s="103"/>
      <c r="CID170" s="104"/>
      <c r="CIE170" s="102"/>
      <c r="CIF170" s="103"/>
      <c r="CIH170" s="104"/>
      <c r="CII170" s="102"/>
      <c r="CIJ170" s="103"/>
      <c r="CIL170" s="104"/>
      <c r="CIM170" s="102"/>
      <c r="CIN170" s="103"/>
      <c r="CIP170" s="104"/>
      <c r="CIQ170" s="102"/>
      <c r="CIR170" s="103"/>
      <c r="CIT170" s="104"/>
      <c r="CIU170" s="102"/>
      <c r="CIV170" s="103"/>
      <c r="CIX170" s="104"/>
      <c r="CIY170" s="102"/>
      <c r="CIZ170" s="103"/>
      <c r="CJB170" s="104"/>
      <c r="CJC170" s="102"/>
      <c r="CJD170" s="103"/>
      <c r="CJF170" s="104"/>
      <c r="CJG170" s="102"/>
      <c r="CJH170" s="103"/>
      <c r="CJJ170" s="104"/>
      <c r="CJK170" s="102"/>
      <c r="CJL170" s="103"/>
      <c r="CJN170" s="104"/>
      <c r="CJO170" s="102"/>
      <c r="CJP170" s="103"/>
      <c r="CJR170" s="104"/>
      <c r="CJS170" s="102"/>
      <c r="CJT170" s="103"/>
      <c r="CJV170" s="104"/>
      <c r="CJW170" s="102"/>
      <c r="CJX170" s="103"/>
      <c r="CJZ170" s="104"/>
      <c r="CKA170" s="102"/>
      <c r="CKB170" s="103"/>
      <c r="CKD170" s="104"/>
      <c r="CKE170" s="102"/>
      <c r="CKF170" s="103"/>
      <c r="CKH170" s="104"/>
      <c r="CKI170" s="102"/>
      <c r="CKJ170" s="103"/>
      <c r="CKL170" s="104"/>
      <c r="CKM170" s="102"/>
      <c r="CKN170" s="103"/>
      <c r="CKP170" s="104"/>
      <c r="CKQ170" s="102"/>
      <c r="CKR170" s="103"/>
      <c r="CKT170" s="104"/>
      <c r="CKU170" s="102"/>
      <c r="CKV170" s="103"/>
      <c r="CKX170" s="104"/>
      <c r="CKY170" s="102"/>
      <c r="CKZ170" s="103"/>
      <c r="CLB170" s="104"/>
      <c r="CLC170" s="102"/>
      <c r="CLD170" s="103"/>
      <c r="CLF170" s="104"/>
      <c r="CLG170" s="102"/>
      <c r="CLH170" s="103"/>
      <c r="CLJ170" s="104"/>
      <c r="CLK170" s="102"/>
      <c r="CLL170" s="103"/>
      <c r="CLN170" s="104"/>
      <c r="CLO170" s="102"/>
      <c r="CLP170" s="103"/>
      <c r="CLR170" s="104"/>
      <c r="CLS170" s="102"/>
      <c r="CLT170" s="103"/>
      <c r="CLV170" s="104"/>
      <c r="CLW170" s="102"/>
      <c r="CLX170" s="103"/>
      <c r="CLZ170" s="104"/>
      <c r="CMA170" s="102"/>
      <c r="CMB170" s="103"/>
      <c r="CMD170" s="104"/>
      <c r="CME170" s="102"/>
      <c r="CMF170" s="103"/>
      <c r="CMH170" s="104"/>
      <c r="CMI170" s="102"/>
      <c r="CMJ170" s="103"/>
      <c r="CML170" s="104"/>
      <c r="CMM170" s="102"/>
      <c r="CMN170" s="103"/>
      <c r="CMP170" s="104"/>
      <c r="CMQ170" s="102"/>
      <c r="CMR170" s="103"/>
      <c r="CMT170" s="104"/>
      <c r="CMU170" s="102"/>
      <c r="CMV170" s="103"/>
      <c r="CMX170" s="104"/>
      <c r="CMY170" s="102"/>
      <c r="CMZ170" s="103"/>
      <c r="CNB170" s="104"/>
      <c r="CNC170" s="102"/>
      <c r="CND170" s="103"/>
      <c r="CNF170" s="104"/>
      <c r="CNG170" s="102"/>
      <c r="CNH170" s="103"/>
      <c r="CNJ170" s="104"/>
      <c r="CNK170" s="102"/>
      <c r="CNL170" s="103"/>
      <c r="CNN170" s="104"/>
      <c r="CNO170" s="102"/>
      <c r="CNP170" s="103"/>
      <c r="CNR170" s="104"/>
      <c r="CNS170" s="102"/>
      <c r="CNT170" s="103"/>
      <c r="CNV170" s="104"/>
      <c r="CNW170" s="102"/>
      <c r="CNX170" s="103"/>
      <c r="CNZ170" s="104"/>
      <c r="COA170" s="102"/>
      <c r="COB170" s="103"/>
      <c r="COD170" s="104"/>
      <c r="COE170" s="102"/>
      <c r="COF170" s="103"/>
      <c r="COH170" s="104"/>
      <c r="COI170" s="102"/>
      <c r="COJ170" s="103"/>
      <c r="COL170" s="104"/>
      <c r="COM170" s="102"/>
      <c r="CON170" s="103"/>
      <c r="COP170" s="104"/>
      <c r="COQ170" s="102"/>
      <c r="COR170" s="103"/>
      <c r="COT170" s="104"/>
      <c r="COU170" s="102"/>
      <c r="COV170" s="103"/>
      <c r="COX170" s="104"/>
      <c r="COY170" s="102"/>
      <c r="COZ170" s="103"/>
      <c r="CPB170" s="104"/>
      <c r="CPC170" s="102"/>
      <c r="CPD170" s="103"/>
      <c r="CPF170" s="104"/>
      <c r="CPG170" s="102"/>
      <c r="CPH170" s="103"/>
      <c r="CPJ170" s="104"/>
      <c r="CPK170" s="102"/>
      <c r="CPL170" s="103"/>
      <c r="CPN170" s="104"/>
      <c r="CPO170" s="102"/>
      <c r="CPP170" s="103"/>
      <c r="CPR170" s="104"/>
      <c r="CPS170" s="102"/>
      <c r="CPT170" s="103"/>
      <c r="CPV170" s="104"/>
      <c r="CPW170" s="102"/>
      <c r="CPX170" s="103"/>
      <c r="CPZ170" s="104"/>
      <c r="CQA170" s="102"/>
      <c r="CQB170" s="103"/>
      <c r="CQD170" s="104"/>
      <c r="CQE170" s="102"/>
      <c r="CQF170" s="103"/>
      <c r="CQH170" s="104"/>
      <c r="CQI170" s="102"/>
      <c r="CQJ170" s="103"/>
      <c r="CQL170" s="104"/>
      <c r="CQM170" s="102"/>
      <c r="CQN170" s="103"/>
      <c r="CQP170" s="104"/>
      <c r="CQQ170" s="102"/>
      <c r="CQR170" s="103"/>
      <c r="CQT170" s="104"/>
      <c r="CQU170" s="102"/>
      <c r="CQV170" s="103"/>
      <c r="CQX170" s="104"/>
      <c r="CQY170" s="102"/>
      <c r="CQZ170" s="103"/>
      <c r="CRB170" s="104"/>
      <c r="CRC170" s="102"/>
      <c r="CRD170" s="103"/>
      <c r="CRF170" s="104"/>
      <c r="CRG170" s="102"/>
      <c r="CRH170" s="103"/>
      <c r="CRJ170" s="104"/>
      <c r="CRK170" s="102"/>
      <c r="CRL170" s="103"/>
      <c r="CRN170" s="104"/>
      <c r="CRO170" s="102"/>
      <c r="CRP170" s="103"/>
      <c r="CRR170" s="104"/>
      <c r="CRS170" s="102"/>
      <c r="CRT170" s="103"/>
      <c r="CRV170" s="104"/>
      <c r="CRW170" s="102"/>
      <c r="CRX170" s="103"/>
      <c r="CRZ170" s="104"/>
      <c r="CSA170" s="102"/>
      <c r="CSB170" s="103"/>
      <c r="CSD170" s="104"/>
      <c r="CSE170" s="102"/>
      <c r="CSF170" s="103"/>
      <c r="CSH170" s="104"/>
      <c r="CSI170" s="102"/>
      <c r="CSJ170" s="103"/>
      <c r="CSL170" s="104"/>
      <c r="CSM170" s="102"/>
      <c r="CSN170" s="103"/>
      <c r="CSP170" s="104"/>
      <c r="CSQ170" s="102"/>
      <c r="CSR170" s="103"/>
      <c r="CST170" s="104"/>
      <c r="CSU170" s="102"/>
      <c r="CSV170" s="103"/>
      <c r="CSX170" s="104"/>
      <c r="CSY170" s="102"/>
      <c r="CSZ170" s="103"/>
      <c r="CTB170" s="104"/>
      <c r="CTC170" s="102"/>
      <c r="CTD170" s="103"/>
      <c r="CTF170" s="104"/>
      <c r="CTG170" s="102"/>
      <c r="CTH170" s="103"/>
      <c r="CTJ170" s="104"/>
      <c r="CTK170" s="102"/>
      <c r="CTL170" s="103"/>
      <c r="CTN170" s="104"/>
      <c r="CTO170" s="102"/>
      <c r="CTP170" s="103"/>
      <c r="CTR170" s="104"/>
      <c r="CTS170" s="102"/>
      <c r="CTT170" s="103"/>
      <c r="CTV170" s="104"/>
      <c r="CTW170" s="102"/>
      <c r="CTX170" s="103"/>
      <c r="CTZ170" s="104"/>
      <c r="CUA170" s="102"/>
      <c r="CUB170" s="103"/>
      <c r="CUD170" s="104"/>
      <c r="CUE170" s="102"/>
      <c r="CUF170" s="103"/>
      <c r="CUH170" s="104"/>
      <c r="CUI170" s="102"/>
      <c r="CUJ170" s="103"/>
      <c r="CUL170" s="104"/>
      <c r="CUM170" s="102"/>
      <c r="CUN170" s="103"/>
      <c r="CUP170" s="104"/>
      <c r="CUQ170" s="102"/>
      <c r="CUR170" s="103"/>
      <c r="CUT170" s="104"/>
      <c r="CUU170" s="102"/>
      <c r="CUV170" s="103"/>
      <c r="CUX170" s="104"/>
      <c r="CUY170" s="102"/>
      <c r="CUZ170" s="103"/>
      <c r="CVB170" s="104"/>
      <c r="CVC170" s="102"/>
      <c r="CVD170" s="103"/>
      <c r="CVF170" s="104"/>
      <c r="CVG170" s="102"/>
      <c r="CVH170" s="103"/>
      <c r="CVJ170" s="104"/>
      <c r="CVK170" s="102"/>
      <c r="CVL170" s="103"/>
      <c r="CVN170" s="104"/>
      <c r="CVO170" s="102"/>
      <c r="CVP170" s="103"/>
      <c r="CVR170" s="104"/>
      <c r="CVS170" s="102"/>
      <c r="CVT170" s="103"/>
      <c r="CVV170" s="104"/>
      <c r="CVW170" s="102"/>
      <c r="CVX170" s="103"/>
      <c r="CVZ170" s="104"/>
      <c r="CWA170" s="102"/>
      <c r="CWB170" s="103"/>
      <c r="CWD170" s="104"/>
      <c r="CWE170" s="102"/>
      <c r="CWF170" s="103"/>
      <c r="CWH170" s="104"/>
      <c r="CWI170" s="102"/>
      <c r="CWJ170" s="103"/>
      <c r="CWL170" s="104"/>
      <c r="CWM170" s="102"/>
      <c r="CWN170" s="103"/>
      <c r="CWP170" s="104"/>
      <c r="CWQ170" s="102"/>
      <c r="CWR170" s="103"/>
      <c r="CWT170" s="104"/>
      <c r="CWU170" s="102"/>
      <c r="CWV170" s="103"/>
      <c r="CWX170" s="104"/>
      <c r="CWY170" s="102"/>
      <c r="CWZ170" s="103"/>
      <c r="CXB170" s="104"/>
      <c r="CXC170" s="102"/>
      <c r="CXD170" s="103"/>
      <c r="CXF170" s="104"/>
      <c r="CXG170" s="102"/>
      <c r="CXH170" s="103"/>
      <c r="CXJ170" s="104"/>
      <c r="CXK170" s="102"/>
      <c r="CXL170" s="103"/>
      <c r="CXN170" s="104"/>
      <c r="CXO170" s="102"/>
      <c r="CXP170" s="103"/>
      <c r="CXR170" s="104"/>
      <c r="CXS170" s="102"/>
      <c r="CXT170" s="103"/>
      <c r="CXV170" s="104"/>
      <c r="CXW170" s="102"/>
      <c r="CXX170" s="103"/>
      <c r="CXZ170" s="104"/>
      <c r="CYA170" s="102"/>
      <c r="CYB170" s="103"/>
      <c r="CYD170" s="104"/>
      <c r="CYE170" s="102"/>
      <c r="CYF170" s="103"/>
      <c r="CYH170" s="104"/>
      <c r="CYI170" s="102"/>
      <c r="CYJ170" s="103"/>
      <c r="CYL170" s="104"/>
      <c r="CYM170" s="102"/>
      <c r="CYN170" s="103"/>
      <c r="CYP170" s="104"/>
      <c r="CYQ170" s="102"/>
      <c r="CYR170" s="103"/>
      <c r="CYT170" s="104"/>
      <c r="CYU170" s="102"/>
      <c r="CYV170" s="103"/>
      <c r="CYX170" s="104"/>
      <c r="CYY170" s="102"/>
      <c r="CYZ170" s="103"/>
      <c r="CZB170" s="104"/>
      <c r="CZC170" s="102"/>
      <c r="CZD170" s="103"/>
      <c r="CZF170" s="104"/>
      <c r="CZG170" s="102"/>
      <c r="CZH170" s="103"/>
      <c r="CZJ170" s="104"/>
      <c r="CZK170" s="102"/>
      <c r="CZL170" s="103"/>
      <c r="CZN170" s="104"/>
      <c r="CZO170" s="102"/>
      <c r="CZP170" s="103"/>
      <c r="CZR170" s="104"/>
      <c r="CZS170" s="102"/>
      <c r="CZT170" s="103"/>
      <c r="CZV170" s="104"/>
      <c r="CZW170" s="102"/>
      <c r="CZX170" s="103"/>
      <c r="CZZ170" s="104"/>
      <c r="DAA170" s="102"/>
      <c r="DAB170" s="103"/>
      <c r="DAD170" s="104"/>
      <c r="DAE170" s="102"/>
      <c r="DAF170" s="103"/>
      <c r="DAH170" s="104"/>
      <c r="DAI170" s="102"/>
      <c r="DAJ170" s="103"/>
      <c r="DAL170" s="104"/>
      <c r="DAM170" s="102"/>
      <c r="DAN170" s="103"/>
      <c r="DAP170" s="104"/>
      <c r="DAQ170" s="102"/>
      <c r="DAR170" s="103"/>
      <c r="DAT170" s="104"/>
      <c r="DAU170" s="102"/>
      <c r="DAV170" s="103"/>
      <c r="DAX170" s="104"/>
      <c r="DAY170" s="102"/>
      <c r="DAZ170" s="103"/>
      <c r="DBB170" s="104"/>
      <c r="DBC170" s="102"/>
      <c r="DBD170" s="103"/>
      <c r="DBF170" s="104"/>
      <c r="DBG170" s="102"/>
      <c r="DBH170" s="103"/>
      <c r="DBJ170" s="104"/>
      <c r="DBK170" s="102"/>
      <c r="DBL170" s="103"/>
      <c r="DBN170" s="104"/>
      <c r="DBO170" s="102"/>
      <c r="DBP170" s="103"/>
      <c r="DBR170" s="104"/>
      <c r="DBS170" s="102"/>
      <c r="DBT170" s="103"/>
      <c r="DBV170" s="104"/>
      <c r="DBW170" s="102"/>
      <c r="DBX170" s="103"/>
      <c r="DBZ170" s="104"/>
      <c r="DCA170" s="102"/>
      <c r="DCB170" s="103"/>
      <c r="DCD170" s="104"/>
      <c r="DCE170" s="102"/>
      <c r="DCF170" s="103"/>
      <c r="DCH170" s="104"/>
      <c r="DCI170" s="102"/>
      <c r="DCJ170" s="103"/>
      <c r="DCL170" s="104"/>
      <c r="DCM170" s="102"/>
      <c r="DCN170" s="103"/>
      <c r="DCP170" s="104"/>
      <c r="DCQ170" s="102"/>
      <c r="DCR170" s="103"/>
      <c r="DCT170" s="104"/>
      <c r="DCU170" s="102"/>
      <c r="DCV170" s="103"/>
      <c r="DCX170" s="104"/>
      <c r="DCY170" s="102"/>
      <c r="DCZ170" s="103"/>
      <c r="DDB170" s="104"/>
      <c r="DDC170" s="102"/>
      <c r="DDD170" s="103"/>
      <c r="DDF170" s="104"/>
      <c r="DDG170" s="102"/>
      <c r="DDH170" s="103"/>
      <c r="DDJ170" s="104"/>
      <c r="DDK170" s="102"/>
      <c r="DDL170" s="103"/>
      <c r="DDN170" s="104"/>
      <c r="DDO170" s="102"/>
      <c r="DDP170" s="103"/>
      <c r="DDR170" s="104"/>
      <c r="DDS170" s="102"/>
      <c r="DDT170" s="103"/>
      <c r="DDV170" s="104"/>
      <c r="DDW170" s="102"/>
      <c r="DDX170" s="103"/>
      <c r="DDZ170" s="104"/>
      <c r="DEA170" s="102"/>
      <c r="DEB170" s="103"/>
      <c r="DED170" s="104"/>
      <c r="DEE170" s="102"/>
      <c r="DEF170" s="103"/>
      <c r="DEH170" s="104"/>
      <c r="DEI170" s="102"/>
      <c r="DEJ170" s="103"/>
      <c r="DEL170" s="104"/>
      <c r="DEM170" s="102"/>
      <c r="DEN170" s="103"/>
      <c r="DEP170" s="104"/>
      <c r="DEQ170" s="102"/>
      <c r="DER170" s="103"/>
      <c r="DET170" s="104"/>
      <c r="DEU170" s="102"/>
      <c r="DEV170" s="103"/>
      <c r="DEX170" s="104"/>
      <c r="DEY170" s="102"/>
      <c r="DEZ170" s="103"/>
      <c r="DFB170" s="104"/>
      <c r="DFC170" s="102"/>
      <c r="DFD170" s="103"/>
      <c r="DFF170" s="104"/>
      <c r="DFG170" s="102"/>
      <c r="DFH170" s="103"/>
      <c r="DFJ170" s="104"/>
      <c r="DFK170" s="102"/>
      <c r="DFL170" s="103"/>
      <c r="DFN170" s="104"/>
      <c r="DFO170" s="102"/>
      <c r="DFP170" s="103"/>
      <c r="DFR170" s="104"/>
      <c r="DFS170" s="102"/>
      <c r="DFT170" s="103"/>
      <c r="DFV170" s="104"/>
      <c r="DFW170" s="102"/>
      <c r="DFX170" s="103"/>
      <c r="DFZ170" s="104"/>
      <c r="DGA170" s="102"/>
      <c r="DGB170" s="103"/>
      <c r="DGD170" s="104"/>
      <c r="DGE170" s="102"/>
      <c r="DGF170" s="103"/>
      <c r="DGH170" s="104"/>
      <c r="DGI170" s="102"/>
      <c r="DGJ170" s="103"/>
      <c r="DGL170" s="104"/>
      <c r="DGM170" s="102"/>
      <c r="DGN170" s="103"/>
      <c r="DGP170" s="104"/>
      <c r="DGQ170" s="102"/>
      <c r="DGR170" s="103"/>
      <c r="DGT170" s="104"/>
      <c r="DGU170" s="102"/>
      <c r="DGV170" s="103"/>
      <c r="DGX170" s="104"/>
      <c r="DGY170" s="102"/>
      <c r="DGZ170" s="103"/>
      <c r="DHB170" s="104"/>
      <c r="DHC170" s="102"/>
      <c r="DHD170" s="103"/>
      <c r="DHF170" s="104"/>
      <c r="DHG170" s="102"/>
      <c r="DHH170" s="103"/>
      <c r="DHJ170" s="104"/>
      <c r="DHK170" s="102"/>
      <c r="DHL170" s="103"/>
      <c r="DHN170" s="104"/>
      <c r="DHO170" s="102"/>
      <c r="DHP170" s="103"/>
      <c r="DHR170" s="104"/>
      <c r="DHS170" s="102"/>
      <c r="DHT170" s="103"/>
      <c r="DHV170" s="104"/>
      <c r="DHW170" s="102"/>
      <c r="DHX170" s="103"/>
      <c r="DHZ170" s="104"/>
      <c r="DIA170" s="102"/>
      <c r="DIB170" s="103"/>
      <c r="DID170" s="104"/>
      <c r="DIE170" s="102"/>
      <c r="DIF170" s="103"/>
      <c r="DIH170" s="104"/>
      <c r="DII170" s="102"/>
      <c r="DIJ170" s="103"/>
      <c r="DIL170" s="104"/>
      <c r="DIM170" s="102"/>
      <c r="DIN170" s="103"/>
      <c r="DIP170" s="104"/>
      <c r="DIQ170" s="102"/>
      <c r="DIR170" s="103"/>
      <c r="DIT170" s="104"/>
      <c r="DIU170" s="102"/>
      <c r="DIV170" s="103"/>
      <c r="DIX170" s="104"/>
      <c r="DIY170" s="102"/>
      <c r="DIZ170" s="103"/>
      <c r="DJB170" s="104"/>
      <c r="DJC170" s="102"/>
      <c r="DJD170" s="103"/>
      <c r="DJF170" s="104"/>
      <c r="DJG170" s="102"/>
      <c r="DJH170" s="103"/>
      <c r="DJJ170" s="104"/>
      <c r="DJK170" s="102"/>
      <c r="DJL170" s="103"/>
      <c r="DJN170" s="104"/>
      <c r="DJO170" s="102"/>
      <c r="DJP170" s="103"/>
      <c r="DJR170" s="104"/>
      <c r="DJS170" s="102"/>
      <c r="DJT170" s="103"/>
      <c r="DJV170" s="104"/>
      <c r="DJW170" s="102"/>
      <c r="DJX170" s="103"/>
      <c r="DJZ170" s="104"/>
      <c r="DKA170" s="102"/>
      <c r="DKB170" s="103"/>
      <c r="DKD170" s="104"/>
      <c r="DKE170" s="102"/>
      <c r="DKF170" s="103"/>
      <c r="DKH170" s="104"/>
      <c r="DKI170" s="102"/>
      <c r="DKJ170" s="103"/>
      <c r="DKL170" s="104"/>
      <c r="DKM170" s="102"/>
      <c r="DKN170" s="103"/>
      <c r="DKP170" s="104"/>
      <c r="DKQ170" s="102"/>
      <c r="DKR170" s="103"/>
      <c r="DKT170" s="104"/>
      <c r="DKU170" s="102"/>
      <c r="DKV170" s="103"/>
      <c r="DKX170" s="104"/>
      <c r="DKY170" s="102"/>
      <c r="DKZ170" s="103"/>
      <c r="DLB170" s="104"/>
      <c r="DLC170" s="102"/>
      <c r="DLD170" s="103"/>
      <c r="DLF170" s="104"/>
      <c r="DLG170" s="102"/>
      <c r="DLH170" s="103"/>
      <c r="DLJ170" s="104"/>
      <c r="DLK170" s="102"/>
      <c r="DLL170" s="103"/>
      <c r="DLN170" s="104"/>
      <c r="DLO170" s="102"/>
      <c r="DLP170" s="103"/>
      <c r="DLR170" s="104"/>
      <c r="DLS170" s="102"/>
      <c r="DLT170" s="103"/>
      <c r="DLV170" s="104"/>
      <c r="DLW170" s="102"/>
      <c r="DLX170" s="103"/>
      <c r="DLZ170" s="104"/>
      <c r="DMA170" s="102"/>
      <c r="DMB170" s="103"/>
      <c r="DMD170" s="104"/>
      <c r="DME170" s="102"/>
      <c r="DMF170" s="103"/>
      <c r="DMH170" s="104"/>
      <c r="DMI170" s="102"/>
      <c r="DMJ170" s="103"/>
      <c r="DML170" s="104"/>
      <c r="DMM170" s="102"/>
      <c r="DMN170" s="103"/>
      <c r="DMP170" s="104"/>
      <c r="DMQ170" s="102"/>
      <c r="DMR170" s="103"/>
      <c r="DMT170" s="104"/>
      <c r="DMU170" s="102"/>
      <c r="DMV170" s="103"/>
      <c r="DMX170" s="104"/>
      <c r="DMY170" s="102"/>
      <c r="DMZ170" s="103"/>
      <c r="DNB170" s="104"/>
      <c r="DNC170" s="102"/>
      <c r="DND170" s="103"/>
      <c r="DNF170" s="104"/>
      <c r="DNG170" s="102"/>
      <c r="DNH170" s="103"/>
      <c r="DNJ170" s="104"/>
      <c r="DNK170" s="102"/>
      <c r="DNL170" s="103"/>
      <c r="DNN170" s="104"/>
      <c r="DNO170" s="102"/>
      <c r="DNP170" s="103"/>
      <c r="DNR170" s="104"/>
      <c r="DNS170" s="102"/>
      <c r="DNT170" s="103"/>
      <c r="DNV170" s="104"/>
      <c r="DNW170" s="102"/>
      <c r="DNX170" s="103"/>
      <c r="DNZ170" s="104"/>
      <c r="DOA170" s="102"/>
      <c r="DOB170" s="103"/>
      <c r="DOD170" s="104"/>
      <c r="DOE170" s="102"/>
      <c r="DOF170" s="103"/>
      <c r="DOH170" s="104"/>
      <c r="DOI170" s="102"/>
      <c r="DOJ170" s="103"/>
      <c r="DOL170" s="104"/>
      <c r="DOM170" s="102"/>
      <c r="DON170" s="103"/>
      <c r="DOP170" s="104"/>
      <c r="DOQ170" s="102"/>
      <c r="DOR170" s="103"/>
      <c r="DOT170" s="104"/>
      <c r="DOU170" s="102"/>
      <c r="DOV170" s="103"/>
      <c r="DOX170" s="104"/>
      <c r="DOY170" s="102"/>
      <c r="DOZ170" s="103"/>
      <c r="DPB170" s="104"/>
      <c r="DPC170" s="102"/>
      <c r="DPD170" s="103"/>
      <c r="DPF170" s="104"/>
      <c r="DPG170" s="102"/>
      <c r="DPH170" s="103"/>
      <c r="DPJ170" s="104"/>
      <c r="DPK170" s="102"/>
      <c r="DPL170" s="103"/>
      <c r="DPN170" s="104"/>
      <c r="DPO170" s="102"/>
      <c r="DPP170" s="103"/>
      <c r="DPR170" s="104"/>
      <c r="DPS170" s="102"/>
      <c r="DPT170" s="103"/>
      <c r="DPV170" s="104"/>
      <c r="DPW170" s="102"/>
      <c r="DPX170" s="103"/>
      <c r="DPZ170" s="104"/>
      <c r="DQA170" s="102"/>
      <c r="DQB170" s="103"/>
      <c r="DQD170" s="104"/>
      <c r="DQE170" s="102"/>
      <c r="DQF170" s="103"/>
      <c r="DQH170" s="104"/>
      <c r="DQI170" s="102"/>
      <c r="DQJ170" s="103"/>
      <c r="DQL170" s="104"/>
      <c r="DQM170" s="102"/>
      <c r="DQN170" s="103"/>
      <c r="DQP170" s="104"/>
      <c r="DQQ170" s="102"/>
      <c r="DQR170" s="103"/>
      <c r="DQT170" s="104"/>
      <c r="DQU170" s="102"/>
      <c r="DQV170" s="103"/>
      <c r="DQX170" s="104"/>
      <c r="DQY170" s="102"/>
      <c r="DQZ170" s="103"/>
      <c r="DRB170" s="104"/>
      <c r="DRC170" s="102"/>
      <c r="DRD170" s="103"/>
      <c r="DRF170" s="104"/>
      <c r="DRG170" s="102"/>
      <c r="DRH170" s="103"/>
      <c r="DRJ170" s="104"/>
      <c r="DRK170" s="102"/>
      <c r="DRL170" s="103"/>
      <c r="DRN170" s="104"/>
      <c r="DRO170" s="102"/>
      <c r="DRP170" s="103"/>
      <c r="DRR170" s="104"/>
      <c r="DRS170" s="102"/>
      <c r="DRT170" s="103"/>
      <c r="DRV170" s="104"/>
      <c r="DRW170" s="102"/>
      <c r="DRX170" s="103"/>
      <c r="DRZ170" s="104"/>
      <c r="DSA170" s="102"/>
      <c r="DSB170" s="103"/>
      <c r="DSD170" s="104"/>
      <c r="DSE170" s="102"/>
      <c r="DSF170" s="103"/>
      <c r="DSH170" s="104"/>
      <c r="DSI170" s="102"/>
      <c r="DSJ170" s="103"/>
      <c r="DSL170" s="104"/>
      <c r="DSM170" s="102"/>
      <c r="DSN170" s="103"/>
      <c r="DSP170" s="104"/>
      <c r="DSQ170" s="102"/>
      <c r="DSR170" s="103"/>
      <c r="DST170" s="104"/>
      <c r="DSU170" s="102"/>
      <c r="DSV170" s="103"/>
      <c r="DSX170" s="104"/>
      <c r="DSY170" s="102"/>
      <c r="DSZ170" s="103"/>
      <c r="DTB170" s="104"/>
      <c r="DTC170" s="102"/>
      <c r="DTD170" s="103"/>
      <c r="DTF170" s="104"/>
      <c r="DTG170" s="102"/>
      <c r="DTH170" s="103"/>
      <c r="DTJ170" s="104"/>
      <c r="DTK170" s="102"/>
      <c r="DTL170" s="103"/>
      <c r="DTN170" s="104"/>
      <c r="DTO170" s="102"/>
      <c r="DTP170" s="103"/>
      <c r="DTR170" s="104"/>
      <c r="DTS170" s="102"/>
      <c r="DTT170" s="103"/>
      <c r="DTV170" s="104"/>
      <c r="DTW170" s="102"/>
      <c r="DTX170" s="103"/>
      <c r="DTZ170" s="104"/>
      <c r="DUA170" s="102"/>
      <c r="DUB170" s="103"/>
      <c r="DUD170" s="104"/>
      <c r="DUE170" s="102"/>
      <c r="DUF170" s="103"/>
      <c r="DUH170" s="104"/>
      <c r="DUI170" s="102"/>
      <c r="DUJ170" s="103"/>
      <c r="DUL170" s="104"/>
      <c r="DUM170" s="102"/>
      <c r="DUN170" s="103"/>
      <c r="DUP170" s="104"/>
      <c r="DUQ170" s="102"/>
      <c r="DUR170" s="103"/>
      <c r="DUT170" s="104"/>
      <c r="DUU170" s="102"/>
      <c r="DUV170" s="103"/>
      <c r="DUX170" s="104"/>
      <c r="DUY170" s="102"/>
      <c r="DUZ170" s="103"/>
      <c r="DVB170" s="104"/>
      <c r="DVC170" s="102"/>
      <c r="DVD170" s="103"/>
      <c r="DVF170" s="104"/>
      <c r="DVG170" s="102"/>
      <c r="DVH170" s="103"/>
      <c r="DVJ170" s="104"/>
      <c r="DVK170" s="102"/>
      <c r="DVL170" s="103"/>
      <c r="DVN170" s="104"/>
      <c r="DVO170" s="102"/>
      <c r="DVP170" s="103"/>
      <c r="DVR170" s="104"/>
      <c r="DVS170" s="102"/>
      <c r="DVT170" s="103"/>
      <c r="DVV170" s="104"/>
      <c r="DVW170" s="102"/>
      <c r="DVX170" s="103"/>
      <c r="DVZ170" s="104"/>
      <c r="DWA170" s="102"/>
      <c r="DWB170" s="103"/>
      <c r="DWD170" s="104"/>
      <c r="DWE170" s="102"/>
      <c r="DWF170" s="103"/>
      <c r="DWH170" s="104"/>
      <c r="DWI170" s="102"/>
      <c r="DWJ170" s="103"/>
      <c r="DWL170" s="104"/>
      <c r="DWM170" s="102"/>
      <c r="DWN170" s="103"/>
      <c r="DWP170" s="104"/>
      <c r="DWQ170" s="102"/>
      <c r="DWR170" s="103"/>
      <c r="DWT170" s="104"/>
      <c r="DWU170" s="102"/>
      <c r="DWV170" s="103"/>
      <c r="DWX170" s="104"/>
      <c r="DWY170" s="102"/>
      <c r="DWZ170" s="103"/>
      <c r="DXB170" s="104"/>
      <c r="DXC170" s="102"/>
      <c r="DXD170" s="103"/>
      <c r="DXF170" s="104"/>
      <c r="DXG170" s="102"/>
      <c r="DXH170" s="103"/>
      <c r="DXJ170" s="104"/>
      <c r="DXK170" s="102"/>
      <c r="DXL170" s="103"/>
      <c r="DXN170" s="104"/>
      <c r="DXO170" s="102"/>
      <c r="DXP170" s="103"/>
      <c r="DXR170" s="104"/>
      <c r="DXS170" s="102"/>
      <c r="DXT170" s="103"/>
      <c r="DXV170" s="104"/>
      <c r="DXW170" s="102"/>
      <c r="DXX170" s="103"/>
      <c r="DXZ170" s="104"/>
      <c r="DYA170" s="102"/>
      <c r="DYB170" s="103"/>
      <c r="DYD170" s="104"/>
      <c r="DYE170" s="102"/>
      <c r="DYF170" s="103"/>
      <c r="DYH170" s="104"/>
      <c r="DYI170" s="102"/>
      <c r="DYJ170" s="103"/>
      <c r="DYL170" s="104"/>
      <c r="DYM170" s="102"/>
      <c r="DYN170" s="103"/>
      <c r="DYP170" s="104"/>
      <c r="DYQ170" s="102"/>
      <c r="DYR170" s="103"/>
      <c r="DYT170" s="104"/>
      <c r="DYU170" s="102"/>
      <c r="DYV170" s="103"/>
      <c r="DYX170" s="104"/>
      <c r="DYY170" s="102"/>
      <c r="DYZ170" s="103"/>
      <c r="DZB170" s="104"/>
      <c r="DZC170" s="102"/>
      <c r="DZD170" s="103"/>
      <c r="DZF170" s="104"/>
      <c r="DZG170" s="102"/>
      <c r="DZH170" s="103"/>
      <c r="DZJ170" s="104"/>
      <c r="DZK170" s="102"/>
      <c r="DZL170" s="103"/>
      <c r="DZN170" s="104"/>
      <c r="DZO170" s="102"/>
      <c r="DZP170" s="103"/>
      <c r="DZR170" s="104"/>
      <c r="DZS170" s="102"/>
      <c r="DZT170" s="103"/>
      <c r="DZV170" s="104"/>
      <c r="DZW170" s="102"/>
      <c r="DZX170" s="103"/>
      <c r="DZZ170" s="104"/>
      <c r="EAA170" s="102"/>
      <c r="EAB170" s="103"/>
      <c r="EAD170" s="104"/>
      <c r="EAE170" s="102"/>
      <c r="EAF170" s="103"/>
      <c r="EAH170" s="104"/>
      <c r="EAI170" s="102"/>
      <c r="EAJ170" s="103"/>
      <c r="EAL170" s="104"/>
      <c r="EAM170" s="102"/>
      <c r="EAN170" s="103"/>
      <c r="EAP170" s="104"/>
      <c r="EAQ170" s="102"/>
      <c r="EAR170" s="103"/>
      <c r="EAT170" s="104"/>
      <c r="EAU170" s="102"/>
      <c r="EAV170" s="103"/>
      <c r="EAX170" s="104"/>
      <c r="EAY170" s="102"/>
      <c r="EAZ170" s="103"/>
      <c r="EBB170" s="104"/>
      <c r="EBC170" s="102"/>
      <c r="EBD170" s="103"/>
      <c r="EBF170" s="104"/>
      <c r="EBG170" s="102"/>
      <c r="EBH170" s="103"/>
      <c r="EBJ170" s="104"/>
      <c r="EBK170" s="102"/>
      <c r="EBL170" s="103"/>
      <c r="EBN170" s="104"/>
      <c r="EBO170" s="102"/>
      <c r="EBP170" s="103"/>
      <c r="EBR170" s="104"/>
      <c r="EBS170" s="102"/>
      <c r="EBT170" s="103"/>
      <c r="EBV170" s="104"/>
      <c r="EBW170" s="102"/>
      <c r="EBX170" s="103"/>
      <c r="EBZ170" s="104"/>
      <c r="ECA170" s="102"/>
      <c r="ECB170" s="103"/>
      <c r="ECD170" s="104"/>
      <c r="ECE170" s="102"/>
      <c r="ECF170" s="103"/>
      <c r="ECH170" s="104"/>
      <c r="ECI170" s="102"/>
      <c r="ECJ170" s="103"/>
      <c r="ECL170" s="104"/>
      <c r="ECM170" s="102"/>
      <c r="ECN170" s="103"/>
      <c r="ECP170" s="104"/>
      <c r="ECQ170" s="102"/>
      <c r="ECR170" s="103"/>
      <c r="ECT170" s="104"/>
      <c r="ECU170" s="102"/>
      <c r="ECV170" s="103"/>
      <c r="ECX170" s="104"/>
      <c r="ECY170" s="102"/>
      <c r="ECZ170" s="103"/>
      <c r="EDB170" s="104"/>
      <c r="EDC170" s="102"/>
      <c r="EDD170" s="103"/>
      <c r="EDF170" s="104"/>
      <c r="EDG170" s="102"/>
      <c r="EDH170" s="103"/>
      <c r="EDJ170" s="104"/>
      <c r="EDK170" s="102"/>
      <c r="EDL170" s="103"/>
      <c r="EDN170" s="104"/>
      <c r="EDO170" s="102"/>
      <c r="EDP170" s="103"/>
      <c r="EDR170" s="104"/>
      <c r="EDS170" s="102"/>
      <c r="EDT170" s="103"/>
      <c r="EDV170" s="104"/>
      <c r="EDW170" s="102"/>
      <c r="EDX170" s="103"/>
      <c r="EDZ170" s="104"/>
      <c r="EEA170" s="102"/>
      <c r="EEB170" s="103"/>
      <c r="EED170" s="104"/>
      <c r="EEE170" s="102"/>
      <c r="EEF170" s="103"/>
      <c r="EEH170" s="104"/>
      <c r="EEI170" s="102"/>
      <c r="EEJ170" s="103"/>
      <c r="EEL170" s="104"/>
      <c r="EEM170" s="102"/>
      <c r="EEN170" s="103"/>
      <c r="EEP170" s="104"/>
      <c r="EEQ170" s="102"/>
      <c r="EER170" s="103"/>
      <c r="EET170" s="104"/>
      <c r="EEU170" s="102"/>
      <c r="EEV170" s="103"/>
      <c r="EEX170" s="104"/>
      <c r="EEY170" s="102"/>
      <c r="EEZ170" s="103"/>
      <c r="EFB170" s="104"/>
      <c r="EFC170" s="102"/>
      <c r="EFD170" s="103"/>
      <c r="EFF170" s="104"/>
      <c r="EFG170" s="102"/>
      <c r="EFH170" s="103"/>
      <c r="EFJ170" s="104"/>
      <c r="EFK170" s="102"/>
      <c r="EFL170" s="103"/>
      <c r="EFN170" s="104"/>
      <c r="EFO170" s="102"/>
      <c r="EFP170" s="103"/>
      <c r="EFR170" s="104"/>
      <c r="EFS170" s="102"/>
      <c r="EFT170" s="103"/>
      <c r="EFV170" s="104"/>
      <c r="EFW170" s="102"/>
      <c r="EFX170" s="103"/>
      <c r="EFZ170" s="104"/>
      <c r="EGA170" s="102"/>
      <c r="EGB170" s="103"/>
      <c r="EGD170" s="104"/>
      <c r="EGE170" s="102"/>
      <c r="EGF170" s="103"/>
      <c r="EGH170" s="104"/>
      <c r="EGI170" s="102"/>
      <c r="EGJ170" s="103"/>
      <c r="EGL170" s="104"/>
      <c r="EGM170" s="102"/>
      <c r="EGN170" s="103"/>
      <c r="EGP170" s="104"/>
      <c r="EGQ170" s="102"/>
      <c r="EGR170" s="103"/>
      <c r="EGT170" s="104"/>
      <c r="EGU170" s="102"/>
      <c r="EGV170" s="103"/>
      <c r="EGX170" s="104"/>
      <c r="EGY170" s="102"/>
      <c r="EGZ170" s="103"/>
      <c r="EHB170" s="104"/>
      <c r="EHC170" s="102"/>
      <c r="EHD170" s="103"/>
      <c r="EHF170" s="104"/>
      <c r="EHG170" s="102"/>
      <c r="EHH170" s="103"/>
      <c r="EHJ170" s="104"/>
      <c r="EHK170" s="102"/>
      <c r="EHL170" s="103"/>
      <c r="EHN170" s="104"/>
      <c r="EHO170" s="102"/>
      <c r="EHP170" s="103"/>
      <c r="EHR170" s="104"/>
      <c r="EHS170" s="102"/>
      <c r="EHT170" s="103"/>
      <c r="EHV170" s="104"/>
      <c r="EHW170" s="102"/>
      <c r="EHX170" s="103"/>
      <c r="EHZ170" s="104"/>
      <c r="EIA170" s="102"/>
      <c r="EIB170" s="103"/>
      <c r="EID170" s="104"/>
      <c r="EIE170" s="102"/>
      <c r="EIF170" s="103"/>
      <c r="EIH170" s="104"/>
      <c r="EII170" s="102"/>
      <c r="EIJ170" s="103"/>
      <c r="EIL170" s="104"/>
      <c r="EIM170" s="102"/>
      <c r="EIN170" s="103"/>
      <c r="EIP170" s="104"/>
      <c r="EIQ170" s="102"/>
      <c r="EIR170" s="103"/>
      <c r="EIT170" s="104"/>
      <c r="EIU170" s="102"/>
      <c r="EIV170" s="103"/>
      <c r="EIX170" s="104"/>
      <c r="EIY170" s="102"/>
      <c r="EIZ170" s="103"/>
      <c r="EJB170" s="104"/>
      <c r="EJC170" s="102"/>
      <c r="EJD170" s="103"/>
      <c r="EJF170" s="104"/>
      <c r="EJG170" s="102"/>
      <c r="EJH170" s="103"/>
      <c r="EJJ170" s="104"/>
      <c r="EJK170" s="102"/>
      <c r="EJL170" s="103"/>
      <c r="EJN170" s="104"/>
      <c r="EJO170" s="102"/>
      <c r="EJP170" s="103"/>
      <c r="EJR170" s="104"/>
      <c r="EJS170" s="102"/>
      <c r="EJT170" s="103"/>
      <c r="EJV170" s="104"/>
      <c r="EJW170" s="102"/>
      <c r="EJX170" s="103"/>
      <c r="EJZ170" s="104"/>
      <c r="EKA170" s="102"/>
      <c r="EKB170" s="103"/>
      <c r="EKD170" s="104"/>
      <c r="EKE170" s="102"/>
      <c r="EKF170" s="103"/>
      <c r="EKH170" s="104"/>
      <c r="EKI170" s="102"/>
      <c r="EKJ170" s="103"/>
      <c r="EKL170" s="104"/>
      <c r="EKM170" s="102"/>
      <c r="EKN170" s="103"/>
      <c r="EKP170" s="104"/>
      <c r="EKQ170" s="102"/>
      <c r="EKR170" s="103"/>
      <c r="EKT170" s="104"/>
      <c r="EKU170" s="102"/>
      <c r="EKV170" s="103"/>
      <c r="EKX170" s="104"/>
      <c r="EKY170" s="102"/>
      <c r="EKZ170" s="103"/>
      <c r="ELB170" s="104"/>
      <c r="ELC170" s="102"/>
      <c r="ELD170" s="103"/>
      <c r="ELF170" s="104"/>
      <c r="ELG170" s="102"/>
      <c r="ELH170" s="103"/>
      <c r="ELJ170" s="104"/>
      <c r="ELK170" s="102"/>
      <c r="ELL170" s="103"/>
      <c r="ELN170" s="104"/>
      <c r="ELO170" s="102"/>
      <c r="ELP170" s="103"/>
      <c r="ELR170" s="104"/>
      <c r="ELS170" s="102"/>
      <c r="ELT170" s="103"/>
      <c r="ELV170" s="104"/>
      <c r="ELW170" s="102"/>
      <c r="ELX170" s="103"/>
      <c r="ELZ170" s="104"/>
      <c r="EMA170" s="102"/>
      <c r="EMB170" s="103"/>
      <c r="EMD170" s="104"/>
      <c r="EME170" s="102"/>
      <c r="EMF170" s="103"/>
      <c r="EMH170" s="104"/>
      <c r="EMI170" s="102"/>
      <c r="EMJ170" s="103"/>
      <c r="EML170" s="104"/>
      <c r="EMM170" s="102"/>
      <c r="EMN170" s="103"/>
      <c r="EMP170" s="104"/>
      <c r="EMQ170" s="102"/>
      <c r="EMR170" s="103"/>
      <c r="EMT170" s="104"/>
      <c r="EMU170" s="102"/>
      <c r="EMV170" s="103"/>
      <c r="EMX170" s="104"/>
      <c r="EMY170" s="102"/>
      <c r="EMZ170" s="103"/>
      <c r="ENB170" s="104"/>
      <c r="ENC170" s="102"/>
      <c r="END170" s="103"/>
      <c r="ENF170" s="104"/>
      <c r="ENG170" s="102"/>
      <c r="ENH170" s="103"/>
      <c r="ENJ170" s="104"/>
      <c r="ENK170" s="102"/>
      <c r="ENL170" s="103"/>
      <c r="ENN170" s="104"/>
      <c r="ENO170" s="102"/>
      <c r="ENP170" s="103"/>
      <c r="ENR170" s="104"/>
      <c r="ENS170" s="102"/>
      <c r="ENT170" s="103"/>
      <c r="ENV170" s="104"/>
      <c r="ENW170" s="102"/>
      <c r="ENX170" s="103"/>
      <c r="ENZ170" s="104"/>
      <c r="EOA170" s="102"/>
      <c r="EOB170" s="103"/>
      <c r="EOD170" s="104"/>
      <c r="EOE170" s="102"/>
      <c r="EOF170" s="103"/>
      <c r="EOH170" s="104"/>
      <c r="EOI170" s="102"/>
      <c r="EOJ170" s="103"/>
      <c r="EOL170" s="104"/>
      <c r="EOM170" s="102"/>
      <c r="EON170" s="103"/>
      <c r="EOP170" s="104"/>
      <c r="EOQ170" s="102"/>
      <c r="EOR170" s="103"/>
      <c r="EOT170" s="104"/>
      <c r="EOU170" s="102"/>
      <c r="EOV170" s="103"/>
      <c r="EOX170" s="104"/>
      <c r="EOY170" s="102"/>
      <c r="EOZ170" s="103"/>
      <c r="EPB170" s="104"/>
      <c r="EPC170" s="102"/>
      <c r="EPD170" s="103"/>
      <c r="EPF170" s="104"/>
      <c r="EPG170" s="102"/>
      <c r="EPH170" s="103"/>
      <c r="EPJ170" s="104"/>
      <c r="EPK170" s="102"/>
      <c r="EPL170" s="103"/>
      <c r="EPN170" s="104"/>
      <c r="EPO170" s="102"/>
      <c r="EPP170" s="103"/>
      <c r="EPR170" s="104"/>
      <c r="EPS170" s="102"/>
      <c r="EPT170" s="103"/>
      <c r="EPV170" s="104"/>
      <c r="EPW170" s="102"/>
      <c r="EPX170" s="103"/>
      <c r="EPZ170" s="104"/>
      <c r="EQA170" s="102"/>
      <c r="EQB170" s="103"/>
      <c r="EQD170" s="104"/>
      <c r="EQE170" s="102"/>
      <c r="EQF170" s="103"/>
      <c r="EQH170" s="104"/>
      <c r="EQI170" s="102"/>
      <c r="EQJ170" s="103"/>
      <c r="EQL170" s="104"/>
      <c r="EQM170" s="102"/>
      <c r="EQN170" s="103"/>
      <c r="EQP170" s="104"/>
      <c r="EQQ170" s="102"/>
      <c r="EQR170" s="103"/>
      <c r="EQT170" s="104"/>
      <c r="EQU170" s="102"/>
      <c r="EQV170" s="103"/>
      <c r="EQX170" s="104"/>
      <c r="EQY170" s="102"/>
      <c r="EQZ170" s="103"/>
      <c r="ERB170" s="104"/>
      <c r="ERC170" s="102"/>
      <c r="ERD170" s="103"/>
      <c r="ERF170" s="104"/>
      <c r="ERG170" s="102"/>
      <c r="ERH170" s="103"/>
      <c r="ERJ170" s="104"/>
      <c r="ERK170" s="102"/>
      <c r="ERL170" s="103"/>
      <c r="ERN170" s="104"/>
      <c r="ERO170" s="102"/>
      <c r="ERP170" s="103"/>
      <c r="ERR170" s="104"/>
      <c r="ERS170" s="102"/>
      <c r="ERT170" s="103"/>
      <c r="ERV170" s="104"/>
      <c r="ERW170" s="102"/>
      <c r="ERX170" s="103"/>
      <c r="ERZ170" s="104"/>
      <c r="ESA170" s="102"/>
      <c r="ESB170" s="103"/>
      <c r="ESD170" s="104"/>
      <c r="ESE170" s="102"/>
      <c r="ESF170" s="103"/>
      <c r="ESH170" s="104"/>
      <c r="ESI170" s="102"/>
      <c r="ESJ170" s="103"/>
      <c r="ESL170" s="104"/>
      <c r="ESM170" s="102"/>
      <c r="ESN170" s="103"/>
      <c r="ESP170" s="104"/>
      <c r="ESQ170" s="102"/>
      <c r="ESR170" s="103"/>
      <c r="EST170" s="104"/>
      <c r="ESU170" s="102"/>
      <c r="ESV170" s="103"/>
      <c r="ESX170" s="104"/>
      <c r="ESY170" s="102"/>
      <c r="ESZ170" s="103"/>
      <c r="ETB170" s="104"/>
      <c r="ETC170" s="102"/>
      <c r="ETD170" s="103"/>
      <c r="ETF170" s="104"/>
      <c r="ETG170" s="102"/>
      <c r="ETH170" s="103"/>
      <c r="ETJ170" s="104"/>
      <c r="ETK170" s="102"/>
      <c r="ETL170" s="103"/>
      <c r="ETN170" s="104"/>
      <c r="ETO170" s="102"/>
      <c r="ETP170" s="103"/>
      <c r="ETR170" s="104"/>
      <c r="ETS170" s="102"/>
      <c r="ETT170" s="103"/>
      <c r="ETV170" s="104"/>
      <c r="ETW170" s="102"/>
      <c r="ETX170" s="103"/>
      <c r="ETZ170" s="104"/>
      <c r="EUA170" s="102"/>
      <c r="EUB170" s="103"/>
      <c r="EUD170" s="104"/>
      <c r="EUE170" s="102"/>
      <c r="EUF170" s="103"/>
      <c r="EUH170" s="104"/>
      <c r="EUI170" s="102"/>
      <c r="EUJ170" s="103"/>
      <c r="EUL170" s="104"/>
      <c r="EUM170" s="102"/>
      <c r="EUN170" s="103"/>
      <c r="EUP170" s="104"/>
      <c r="EUQ170" s="102"/>
      <c r="EUR170" s="103"/>
      <c r="EUT170" s="104"/>
      <c r="EUU170" s="102"/>
      <c r="EUV170" s="103"/>
      <c r="EUX170" s="104"/>
      <c r="EUY170" s="102"/>
      <c r="EUZ170" s="103"/>
      <c r="EVB170" s="104"/>
      <c r="EVC170" s="102"/>
      <c r="EVD170" s="103"/>
      <c r="EVF170" s="104"/>
      <c r="EVG170" s="102"/>
      <c r="EVH170" s="103"/>
      <c r="EVJ170" s="104"/>
      <c r="EVK170" s="102"/>
      <c r="EVL170" s="103"/>
      <c r="EVN170" s="104"/>
      <c r="EVO170" s="102"/>
      <c r="EVP170" s="103"/>
      <c r="EVR170" s="104"/>
      <c r="EVS170" s="102"/>
      <c r="EVT170" s="103"/>
      <c r="EVV170" s="104"/>
      <c r="EVW170" s="102"/>
      <c r="EVX170" s="103"/>
      <c r="EVZ170" s="104"/>
      <c r="EWA170" s="102"/>
      <c r="EWB170" s="103"/>
      <c r="EWD170" s="104"/>
      <c r="EWE170" s="102"/>
      <c r="EWF170" s="103"/>
      <c r="EWH170" s="104"/>
      <c r="EWI170" s="102"/>
      <c r="EWJ170" s="103"/>
      <c r="EWL170" s="104"/>
      <c r="EWM170" s="102"/>
      <c r="EWN170" s="103"/>
      <c r="EWP170" s="104"/>
      <c r="EWQ170" s="102"/>
      <c r="EWR170" s="103"/>
      <c r="EWT170" s="104"/>
      <c r="EWU170" s="102"/>
      <c r="EWV170" s="103"/>
      <c r="EWX170" s="104"/>
      <c r="EWY170" s="102"/>
      <c r="EWZ170" s="103"/>
      <c r="EXB170" s="104"/>
      <c r="EXC170" s="102"/>
      <c r="EXD170" s="103"/>
      <c r="EXF170" s="104"/>
      <c r="EXG170" s="102"/>
      <c r="EXH170" s="103"/>
      <c r="EXJ170" s="104"/>
      <c r="EXK170" s="102"/>
      <c r="EXL170" s="103"/>
      <c r="EXN170" s="104"/>
      <c r="EXO170" s="102"/>
      <c r="EXP170" s="103"/>
      <c r="EXR170" s="104"/>
      <c r="EXS170" s="102"/>
      <c r="EXT170" s="103"/>
      <c r="EXV170" s="104"/>
      <c r="EXW170" s="102"/>
      <c r="EXX170" s="103"/>
      <c r="EXZ170" s="104"/>
      <c r="EYA170" s="102"/>
      <c r="EYB170" s="103"/>
      <c r="EYD170" s="104"/>
      <c r="EYE170" s="102"/>
      <c r="EYF170" s="103"/>
      <c r="EYH170" s="104"/>
      <c r="EYI170" s="102"/>
      <c r="EYJ170" s="103"/>
      <c r="EYL170" s="104"/>
      <c r="EYM170" s="102"/>
      <c r="EYN170" s="103"/>
      <c r="EYP170" s="104"/>
      <c r="EYQ170" s="102"/>
      <c r="EYR170" s="103"/>
      <c r="EYT170" s="104"/>
      <c r="EYU170" s="102"/>
      <c r="EYV170" s="103"/>
      <c r="EYX170" s="104"/>
      <c r="EYY170" s="102"/>
      <c r="EYZ170" s="103"/>
      <c r="EZB170" s="104"/>
      <c r="EZC170" s="102"/>
      <c r="EZD170" s="103"/>
      <c r="EZF170" s="104"/>
      <c r="EZG170" s="102"/>
      <c r="EZH170" s="103"/>
      <c r="EZJ170" s="104"/>
      <c r="EZK170" s="102"/>
      <c r="EZL170" s="103"/>
      <c r="EZN170" s="104"/>
      <c r="EZO170" s="102"/>
      <c r="EZP170" s="103"/>
      <c r="EZR170" s="104"/>
      <c r="EZS170" s="102"/>
      <c r="EZT170" s="103"/>
      <c r="EZV170" s="104"/>
      <c r="EZW170" s="102"/>
      <c r="EZX170" s="103"/>
      <c r="EZZ170" s="104"/>
      <c r="FAA170" s="102"/>
      <c r="FAB170" s="103"/>
      <c r="FAD170" s="104"/>
      <c r="FAE170" s="102"/>
      <c r="FAF170" s="103"/>
      <c r="FAH170" s="104"/>
      <c r="FAI170" s="102"/>
      <c r="FAJ170" s="103"/>
      <c r="FAL170" s="104"/>
      <c r="FAM170" s="102"/>
      <c r="FAN170" s="103"/>
      <c r="FAP170" s="104"/>
      <c r="FAQ170" s="102"/>
      <c r="FAR170" s="103"/>
      <c r="FAT170" s="104"/>
      <c r="FAU170" s="102"/>
      <c r="FAV170" s="103"/>
      <c r="FAX170" s="104"/>
      <c r="FAY170" s="102"/>
      <c r="FAZ170" s="103"/>
      <c r="FBB170" s="104"/>
      <c r="FBC170" s="102"/>
      <c r="FBD170" s="103"/>
      <c r="FBF170" s="104"/>
      <c r="FBG170" s="102"/>
      <c r="FBH170" s="103"/>
      <c r="FBJ170" s="104"/>
      <c r="FBK170" s="102"/>
      <c r="FBL170" s="103"/>
      <c r="FBN170" s="104"/>
      <c r="FBO170" s="102"/>
      <c r="FBP170" s="103"/>
      <c r="FBR170" s="104"/>
      <c r="FBS170" s="102"/>
      <c r="FBT170" s="103"/>
      <c r="FBV170" s="104"/>
      <c r="FBW170" s="102"/>
      <c r="FBX170" s="103"/>
      <c r="FBZ170" s="104"/>
      <c r="FCA170" s="102"/>
      <c r="FCB170" s="103"/>
      <c r="FCD170" s="104"/>
      <c r="FCE170" s="102"/>
      <c r="FCF170" s="103"/>
      <c r="FCH170" s="104"/>
      <c r="FCI170" s="102"/>
      <c r="FCJ170" s="103"/>
      <c r="FCL170" s="104"/>
      <c r="FCM170" s="102"/>
      <c r="FCN170" s="103"/>
      <c r="FCP170" s="104"/>
      <c r="FCQ170" s="102"/>
      <c r="FCR170" s="103"/>
      <c r="FCT170" s="104"/>
      <c r="FCU170" s="102"/>
      <c r="FCV170" s="103"/>
      <c r="FCX170" s="104"/>
      <c r="FCY170" s="102"/>
      <c r="FCZ170" s="103"/>
      <c r="FDB170" s="104"/>
      <c r="FDC170" s="102"/>
      <c r="FDD170" s="103"/>
      <c r="FDF170" s="104"/>
      <c r="FDG170" s="102"/>
      <c r="FDH170" s="103"/>
      <c r="FDJ170" s="104"/>
      <c r="FDK170" s="102"/>
      <c r="FDL170" s="103"/>
      <c r="FDN170" s="104"/>
      <c r="FDO170" s="102"/>
      <c r="FDP170" s="103"/>
      <c r="FDR170" s="104"/>
      <c r="FDS170" s="102"/>
      <c r="FDT170" s="103"/>
      <c r="FDV170" s="104"/>
      <c r="FDW170" s="102"/>
      <c r="FDX170" s="103"/>
      <c r="FDZ170" s="104"/>
      <c r="FEA170" s="102"/>
      <c r="FEB170" s="103"/>
      <c r="FED170" s="104"/>
      <c r="FEE170" s="102"/>
      <c r="FEF170" s="103"/>
      <c r="FEH170" s="104"/>
      <c r="FEI170" s="102"/>
      <c r="FEJ170" s="103"/>
      <c r="FEL170" s="104"/>
      <c r="FEM170" s="102"/>
      <c r="FEN170" s="103"/>
      <c r="FEP170" s="104"/>
      <c r="FEQ170" s="102"/>
      <c r="FER170" s="103"/>
      <c r="FET170" s="104"/>
      <c r="FEU170" s="102"/>
      <c r="FEV170" s="103"/>
      <c r="FEX170" s="104"/>
      <c r="FEY170" s="102"/>
      <c r="FEZ170" s="103"/>
      <c r="FFB170" s="104"/>
      <c r="FFC170" s="102"/>
      <c r="FFD170" s="103"/>
      <c r="FFF170" s="104"/>
      <c r="FFG170" s="102"/>
      <c r="FFH170" s="103"/>
      <c r="FFJ170" s="104"/>
      <c r="FFK170" s="102"/>
      <c r="FFL170" s="103"/>
      <c r="FFN170" s="104"/>
      <c r="FFO170" s="102"/>
      <c r="FFP170" s="103"/>
      <c r="FFR170" s="104"/>
      <c r="FFS170" s="102"/>
      <c r="FFT170" s="103"/>
      <c r="FFV170" s="104"/>
      <c r="FFW170" s="102"/>
      <c r="FFX170" s="103"/>
      <c r="FFZ170" s="104"/>
      <c r="FGA170" s="102"/>
      <c r="FGB170" s="103"/>
      <c r="FGD170" s="104"/>
      <c r="FGE170" s="102"/>
      <c r="FGF170" s="103"/>
      <c r="FGH170" s="104"/>
      <c r="FGI170" s="102"/>
      <c r="FGJ170" s="103"/>
      <c r="FGL170" s="104"/>
      <c r="FGM170" s="102"/>
      <c r="FGN170" s="103"/>
      <c r="FGP170" s="104"/>
      <c r="FGQ170" s="102"/>
      <c r="FGR170" s="103"/>
      <c r="FGT170" s="104"/>
      <c r="FGU170" s="102"/>
      <c r="FGV170" s="103"/>
      <c r="FGX170" s="104"/>
      <c r="FGY170" s="102"/>
      <c r="FGZ170" s="103"/>
      <c r="FHB170" s="104"/>
      <c r="FHC170" s="102"/>
      <c r="FHD170" s="103"/>
      <c r="FHF170" s="104"/>
      <c r="FHG170" s="102"/>
      <c r="FHH170" s="103"/>
      <c r="FHJ170" s="104"/>
      <c r="FHK170" s="102"/>
      <c r="FHL170" s="103"/>
      <c r="FHN170" s="104"/>
      <c r="FHO170" s="102"/>
      <c r="FHP170" s="103"/>
      <c r="FHR170" s="104"/>
      <c r="FHS170" s="102"/>
      <c r="FHT170" s="103"/>
      <c r="FHV170" s="104"/>
      <c r="FHW170" s="102"/>
      <c r="FHX170" s="103"/>
      <c r="FHZ170" s="104"/>
      <c r="FIA170" s="102"/>
      <c r="FIB170" s="103"/>
      <c r="FID170" s="104"/>
      <c r="FIE170" s="102"/>
      <c r="FIF170" s="103"/>
      <c r="FIH170" s="104"/>
      <c r="FII170" s="102"/>
      <c r="FIJ170" s="103"/>
      <c r="FIL170" s="104"/>
      <c r="FIM170" s="102"/>
      <c r="FIN170" s="103"/>
      <c r="FIP170" s="104"/>
      <c r="FIQ170" s="102"/>
      <c r="FIR170" s="103"/>
      <c r="FIT170" s="104"/>
      <c r="FIU170" s="102"/>
      <c r="FIV170" s="103"/>
      <c r="FIX170" s="104"/>
      <c r="FIY170" s="102"/>
      <c r="FIZ170" s="103"/>
      <c r="FJB170" s="104"/>
      <c r="FJC170" s="102"/>
      <c r="FJD170" s="103"/>
      <c r="FJF170" s="104"/>
      <c r="FJG170" s="102"/>
      <c r="FJH170" s="103"/>
      <c r="FJJ170" s="104"/>
      <c r="FJK170" s="102"/>
      <c r="FJL170" s="103"/>
      <c r="FJN170" s="104"/>
      <c r="FJO170" s="102"/>
      <c r="FJP170" s="103"/>
      <c r="FJR170" s="104"/>
      <c r="FJS170" s="102"/>
      <c r="FJT170" s="103"/>
      <c r="FJV170" s="104"/>
      <c r="FJW170" s="102"/>
      <c r="FJX170" s="103"/>
      <c r="FJZ170" s="104"/>
      <c r="FKA170" s="102"/>
      <c r="FKB170" s="103"/>
      <c r="FKD170" s="104"/>
      <c r="FKE170" s="102"/>
      <c r="FKF170" s="103"/>
      <c r="FKH170" s="104"/>
      <c r="FKI170" s="102"/>
      <c r="FKJ170" s="103"/>
      <c r="FKL170" s="104"/>
      <c r="FKM170" s="102"/>
      <c r="FKN170" s="103"/>
      <c r="FKP170" s="104"/>
      <c r="FKQ170" s="102"/>
      <c r="FKR170" s="103"/>
      <c r="FKT170" s="104"/>
      <c r="FKU170" s="102"/>
      <c r="FKV170" s="103"/>
      <c r="FKX170" s="104"/>
      <c r="FKY170" s="102"/>
      <c r="FKZ170" s="103"/>
      <c r="FLB170" s="104"/>
      <c r="FLC170" s="102"/>
      <c r="FLD170" s="103"/>
      <c r="FLF170" s="104"/>
      <c r="FLG170" s="102"/>
      <c r="FLH170" s="103"/>
      <c r="FLJ170" s="104"/>
      <c r="FLK170" s="102"/>
      <c r="FLL170" s="103"/>
      <c r="FLN170" s="104"/>
      <c r="FLO170" s="102"/>
      <c r="FLP170" s="103"/>
      <c r="FLR170" s="104"/>
      <c r="FLS170" s="102"/>
      <c r="FLT170" s="103"/>
      <c r="FLV170" s="104"/>
      <c r="FLW170" s="102"/>
      <c r="FLX170" s="103"/>
      <c r="FLZ170" s="104"/>
      <c r="FMA170" s="102"/>
      <c r="FMB170" s="103"/>
      <c r="FMD170" s="104"/>
      <c r="FME170" s="102"/>
      <c r="FMF170" s="103"/>
      <c r="FMH170" s="104"/>
      <c r="FMI170" s="102"/>
      <c r="FMJ170" s="103"/>
      <c r="FML170" s="104"/>
      <c r="FMM170" s="102"/>
      <c r="FMN170" s="103"/>
      <c r="FMP170" s="104"/>
      <c r="FMQ170" s="102"/>
      <c r="FMR170" s="103"/>
      <c r="FMT170" s="104"/>
      <c r="FMU170" s="102"/>
      <c r="FMV170" s="103"/>
      <c r="FMX170" s="104"/>
      <c r="FMY170" s="102"/>
      <c r="FMZ170" s="103"/>
      <c r="FNB170" s="104"/>
      <c r="FNC170" s="102"/>
      <c r="FND170" s="103"/>
      <c r="FNF170" s="104"/>
      <c r="FNG170" s="102"/>
      <c r="FNH170" s="103"/>
      <c r="FNJ170" s="104"/>
      <c r="FNK170" s="102"/>
      <c r="FNL170" s="103"/>
      <c r="FNN170" s="104"/>
      <c r="FNO170" s="102"/>
      <c r="FNP170" s="103"/>
      <c r="FNR170" s="104"/>
      <c r="FNS170" s="102"/>
      <c r="FNT170" s="103"/>
      <c r="FNV170" s="104"/>
      <c r="FNW170" s="102"/>
      <c r="FNX170" s="103"/>
      <c r="FNZ170" s="104"/>
      <c r="FOA170" s="102"/>
      <c r="FOB170" s="103"/>
      <c r="FOD170" s="104"/>
      <c r="FOE170" s="102"/>
      <c r="FOF170" s="103"/>
      <c r="FOH170" s="104"/>
      <c r="FOI170" s="102"/>
      <c r="FOJ170" s="103"/>
      <c r="FOL170" s="104"/>
      <c r="FOM170" s="102"/>
      <c r="FON170" s="103"/>
      <c r="FOP170" s="104"/>
      <c r="FOQ170" s="102"/>
      <c r="FOR170" s="103"/>
      <c r="FOT170" s="104"/>
      <c r="FOU170" s="102"/>
      <c r="FOV170" s="103"/>
      <c r="FOX170" s="104"/>
      <c r="FOY170" s="102"/>
      <c r="FOZ170" s="103"/>
      <c r="FPB170" s="104"/>
      <c r="FPC170" s="102"/>
      <c r="FPD170" s="103"/>
      <c r="FPF170" s="104"/>
      <c r="FPG170" s="102"/>
      <c r="FPH170" s="103"/>
      <c r="FPJ170" s="104"/>
      <c r="FPK170" s="102"/>
      <c r="FPL170" s="103"/>
      <c r="FPN170" s="104"/>
      <c r="FPO170" s="102"/>
      <c r="FPP170" s="103"/>
      <c r="FPR170" s="104"/>
      <c r="FPS170" s="102"/>
      <c r="FPT170" s="103"/>
      <c r="FPV170" s="104"/>
      <c r="FPW170" s="102"/>
      <c r="FPX170" s="103"/>
      <c r="FPZ170" s="104"/>
      <c r="FQA170" s="102"/>
      <c r="FQB170" s="103"/>
      <c r="FQD170" s="104"/>
      <c r="FQE170" s="102"/>
      <c r="FQF170" s="103"/>
      <c r="FQH170" s="104"/>
      <c r="FQI170" s="102"/>
      <c r="FQJ170" s="103"/>
      <c r="FQL170" s="104"/>
      <c r="FQM170" s="102"/>
      <c r="FQN170" s="103"/>
      <c r="FQP170" s="104"/>
      <c r="FQQ170" s="102"/>
      <c r="FQR170" s="103"/>
      <c r="FQT170" s="104"/>
      <c r="FQU170" s="102"/>
      <c r="FQV170" s="103"/>
      <c r="FQX170" s="104"/>
      <c r="FQY170" s="102"/>
      <c r="FQZ170" s="103"/>
      <c r="FRB170" s="104"/>
      <c r="FRC170" s="102"/>
      <c r="FRD170" s="103"/>
      <c r="FRF170" s="104"/>
      <c r="FRG170" s="102"/>
      <c r="FRH170" s="103"/>
      <c r="FRJ170" s="104"/>
      <c r="FRK170" s="102"/>
      <c r="FRL170" s="103"/>
      <c r="FRN170" s="104"/>
      <c r="FRO170" s="102"/>
      <c r="FRP170" s="103"/>
      <c r="FRR170" s="104"/>
      <c r="FRS170" s="102"/>
      <c r="FRT170" s="103"/>
      <c r="FRV170" s="104"/>
      <c r="FRW170" s="102"/>
      <c r="FRX170" s="103"/>
      <c r="FRZ170" s="104"/>
      <c r="FSA170" s="102"/>
      <c r="FSB170" s="103"/>
      <c r="FSD170" s="104"/>
      <c r="FSE170" s="102"/>
      <c r="FSF170" s="103"/>
      <c r="FSH170" s="104"/>
      <c r="FSI170" s="102"/>
      <c r="FSJ170" s="103"/>
      <c r="FSL170" s="104"/>
      <c r="FSM170" s="102"/>
      <c r="FSN170" s="103"/>
      <c r="FSP170" s="104"/>
      <c r="FSQ170" s="102"/>
      <c r="FSR170" s="103"/>
      <c r="FST170" s="104"/>
      <c r="FSU170" s="102"/>
      <c r="FSV170" s="103"/>
      <c r="FSX170" s="104"/>
      <c r="FSY170" s="102"/>
      <c r="FSZ170" s="103"/>
      <c r="FTB170" s="104"/>
      <c r="FTC170" s="102"/>
      <c r="FTD170" s="103"/>
      <c r="FTF170" s="104"/>
      <c r="FTG170" s="102"/>
      <c r="FTH170" s="103"/>
      <c r="FTJ170" s="104"/>
      <c r="FTK170" s="102"/>
      <c r="FTL170" s="103"/>
      <c r="FTN170" s="104"/>
      <c r="FTO170" s="102"/>
      <c r="FTP170" s="103"/>
      <c r="FTR170" s="104"/>
      <c r="FTS170" s="102"/>
      <c r="FTT170" s="103"/>
      <c r="FTV170" s="104"/>
      <c r="FTW170" s="102"/>
      <c r="FTX170" s="103"/>
      <c r="FTZ170" s="104"/>
      <c r="FUA170" s="102"/>
      <c r="FUB170" s="103"/>
      <c r="FUD170" s="104"/>
      <c r="FUE170" s="102"/>
      <c r="FUF170" s="103"/>
      <c r="FUH170" s="104"/>
      <c r="FUI170" s="102"/>
      <c r="FUJ170" s="103"/>
      <c r="FUL170" s="104"/>
      <c r="FUM170" s="102"/>
      <c r="FUN170" s="103"/>
      <c r="FUP170" s="104"/>
      <c r="FUQ170" s="102"/>
      <c r="FUR170" s="103"/>
      <c r="FUT170" s="104"/>
      <c r="FUU170" s="102"/>
      <c r="FUV170" s="103"/>
      <c r="FUX170" s="104"/>
      <c r="FUY170" s="102"/>
      <c r="FUZ170" s="103"/>
      <c r="FVB170" s="104"/>
      <c r="FVC170" s="102"/>
      <c r="FVD170" s="103"/>
      <c r="FVF170" s="104"/>
      <c r="FVG170" s="102"/>
      <c r="FVH170" s="103"/>
      <c r="FVJ170" s="104"/>
      <c r="FVK170" s="102"/>
      <c r="FVL170" s="103"/>
      <c r="FVN170" s="104"/>
      <c r="FVO170" s="102"/>
      <c r="FVP170" s="103"/>
      <c r="FVR170" s="104"/>
      <c r="FVS170" s="102"/>
      <c r="FVT170" s="103"/>
      <c r="FVV170" s="104"/>
      <c r="FVW170" s="102"/>
      <c r="FVX170" s="103"/>
      <c r="FVZ170" s="104"/>
      <c r="FWA170" s="102"/>
      <c r="FWB170" s="103"/>
      <c r="FWD170" s="104"/>
      <c r="FWE170" s="102"/>
      <c r="FWF170" s="103"/>
      <c r="FWH170" s="104"/>
      <c r="FWI170" s="102"/>
      <c r="FWJ170" s="103"/>
      <c r="FWL170" s="104"/>
      <c r="FWM170" s="102"/>
      <c r="FWN170" s="103"/>
      <c r="FWP170" s="104"/>
      <c r="FWQ170" s="102"/>
      <c r="FWR170" s="103"/>
      <c r="FWT170" s="104"/>
      <c r="FWU170" s="102"/>
      <c r="FWV170" s="103"/>
      <c r="FWX170" s="104"/>
      <c r="FWY170" s="102"/>
      <c r="FWZ170" s="103"/>
      <c r="FXB170" s="104"/>
      <c r="FXC170" s="102"/>
      <c r="FXD170" s="103"/>
      <c r="FXF170" s="104"/>
      <c r="FXG170" s="102"/>
      <c r="FXH170" s="103"/>
      <c r="FXJ170" s="104"/>
      <c r="FXK170" s="102"/>
      <c r="FXL170" s="103"/>
      <c r="FXN170" s="104"/>
      <c r="FXO170" s="102"/>
      <c r="FXP170" s="103"/>
      <c r="FXR170" s="104"/>
      <c r="FXS170" s="102"/>
      <c r="FXT170" s="103"/>
      <c r="FXV170" s="104"/>
      <c r="FXW170" s="102"/>
      <c r="FXX170" s="103"/>
      <c r="FXZ170" s="104"/>
      <c r="FYA170" s="102"/>
      <c r="FYB170" s="103"/>
      <c r="FYD170" s="104"/>
      <c r="FYE170" s="102"/>
      <c r="FYF170" s="103"/>
      <c r="FYH170" s="104"/>
      <c r="FYI170" s="102"/>
      <c r="FYJ170" s="103"/>
      <c r="FYL170" s="104"/>
      <c r="FYM170" s="102"/>
      <c r="FYN170" s="103"/>
      <c r="FYP170" s="104"/>
      <c r="FYQ170" s="102"/>
      <c r="FYR170" s="103"/>
      <c r="FYT170" s="104"/>
      <c r="FYU170" s="102"/>
      <c r="FYV170" s="103"/>
      <c r="FYX170" s="104"/>
      <c r="FYY170" s="102"/>
      <c r="FYZ170" s="103"/>
      <c r="FZB170" s="104"/>
      <c r="FZC170" s="102"/>
      <c r="FZD170" s="103"/>
      <c r="FZF170" s="104"/>
      <c r="FZG170" s="102"/>
      <c r="FZH170" s="103"/>
      <c r="FZJ170" s="104"/>
      <c r="FZK170" s="102"/>
      <c r="FZL170" s="103"/>
      <c r="FZN170" s="104"/>
      <c r="FZO170" s="102"/>
      <c r="FZP170" s="103"/>
      <c r="FZR170" s="104"/>
      <c r="FZS170" s="102"/>
      <c r="FZT170" s="103"/>
      <c r="FZV170" s="104"/>
      <c r="FZW170" s="102"/>
      <c r="FZX170" s="103"/>
      <c r="FZZ170" s="104"/>
      <c r="GAA170" s="102"/>
      <c r="GAB170" s="103"/>
      <c r="GAD170" s="104"/>
      <c r="GAE170" s="102"/>
      <c r="GAF170" s="103"/>
      <c r="GAH170" s="104"/>
      <c r="GAI170" s="102"/>
      <c r="GAJ170" s="103"/>
      <c r="GAL170" s="104"/>
      <c r="GAM170" s="102"/>
      <c r="GAN170" s="103"/>
      <c r="GAP170" s="104"/>
      <c r="GAQ170" s="102"/>
      <c r="GAR170" s="103"/>
      <c r="GAT170" s="104"/>
      <c r="GAU170" s="102"/>
      <c r="GAV170" s="103"/>
      <c r="GAX170" s="104"/>
      <c r="GAY170" s="102"/>
      <c r="GAZ170" s="103"/>
      <c r="GBB170" s="104"/>
      <c r="GBC170" s="102"/>
      <c r="GBD170" s="103"/>
      <c r="GBF170" s="104"/>
      <c r="GBG170" s="102"/>
      <c r="GBH170" s="103"/>
      <c r="GBJ170" s="104"/>
      <c r="GBK170" s="102"/>
      <c r="GBL170" s="103"/>
      <c r="GBN170" s="104"/>
      <c r="GBO170" s="102"/>
      <c r="GBP170" s="103"/>
      <c r="GBR170" s="104"/>
      <c r="GBS170" s="102"/>
      <c r="GBT170" s="103"/>
      <c r="GBV170" s="104"/>
      <c r="GBW170" s="102"/>
      <c r="GBX170" s="103"/>
      <c r="GBZ170" s="104"/>
      <c r="GCA170" s="102"/>
      <c r="GCB170" s="103"/>
      <c r="GCD170" s="104"/>
      <c r="GCE170" s="102"/>
      <c r="GCF170" s="103"/>
      <c r="GCH170" s="104"/>
      <c r="GCI170" s="102"/>
      <c r="GCJ170" s="103"/>
      <c r="GCL170" s="104"/>
      <c r="GCM170" s="102"/>
      <c r="GCN170" s="103"/>
      <c r="GCP170" s="104"/>
      <c r="GCQ170" s="102"/>
      <c r="GCR170" s="103"/>
      <c r="GCT170" s="104"/>
      <c r="GCU170" s="102"/>
      <c r="GCV170" s="103"/>
      <c r="GCX170" s="104"/>
      <c r="GCY170" s="102"/>
      <c r="GCZ170" s="103"/>
      <c r="GDB170" s="104"/>
      <c r="GDC170" s="102"/>
      <c r="GDD170" s="103"/>
      <c r="GDF170" s="104"/>
      <c r="GDG170" s="102"/>
      <c r="GDH170" s="103"/>
      <c r="GDJ170" s="104"/>
      <c r="GDK170" s="102"/>
      <c r="GDL170" s="103"/>
      <c r="GDN170" s="104"/>
      <c r="GDO170" s="102"/>
      <c r="GDP170" s="103"/>
      <c r="GDR170" s="104"/>
      <c r="GDS170" s="102"/>
      <c r="GDT170" s="103"/>
      <c r="GDV170" s="104"/>
      <c r="GDW170" s="102"/>
      <c r="GDX170" s="103"/>
      <c r="GDZ170" s="104"/>
      <c r="GEA170" s="102"/>
      <c r="GEB170" s="103"/>
      <c r="GED170" s="104"/>
      <c r="GEE170" s="102"/>
      <c r="GEF170" s="103"/>
      <c r="GEH170" s="104"/>
      <c r="GEI170" s="102"/>
      <c r="GEJ170" s="103"/>
      <c r="GEL170" s="104"/>
      <c r="GEM170" s="102"/>
      <c r="GEN170" s="103"/>
      <c r="GEP170" s="104"/>
      <c r="GEQ170" s="102"/>
      <c r="GER170" s="103"/>
      <c r="GET170" s="104"/>
      <c r="GEU170" s="102"/>
      <c r="GEV170" s="103"/>
      <c r="GEX170" s="104"/>
      <c r="GEY170" s="102"/>
      <c r="GEZ170" s="103"/>
      <c r="GFB170" s="104"/>
      <c r="GFC170" s="102"/>
      <c r="GFD170" s="103"/>
      <c r="GFF170" s="104"/>
      <c r="GFG170" s="102"/>
      <c r="GFH170" s="103"/>
      <c r="GFJ170" s="104"/>
      <c r="GFK170" s="102"/>
      <c r="GFL170" s="103"/>
      <c r="GFN170" s="104"/>
      <c r="GFO170" s="102"/>
      <c r="GFP170" s="103"/>
      <c r="GFR170" s="104"/>
      <c r="GFS170" s="102"/>
      <c r="GFT170" s="103"/>
      <c r="GFV170" s="104"/>
      <c r="GFW170" s="102"/>
      <c r="GFX170" s="103"/>
      <c r="GFZ170" s="104"/>
      <c r="GGA170" s="102"/>
      <c r="GGB170" s="103"/>
      <c r="GGD170" s="104"/>
      <c r="GGE170" s="102"/>
      <c r="GGF170" s="103"/>
      <c r="GGH170" s="104"/>
      <c r="GGI170" s="102"/>
      <c r="GGJ170" s="103"/>
      <c r="GGL170" s="104"/>
      <c r="GGM170" s="102"/>
      <c r="GGN170" s="103"/>
      <c r="GGP170" s="104"/>
      <c r="GGQ170" s="102"/>
      <c r="GGR170" s="103"/>
      <c r="GGT170" s="104"/>
      <c r="GGU170" s="102"/>
      <c r="GGV170" s="103"/>
      <c r="GGX170" s="104"/>
      <c r="GGY170" s="102"/>
      <c r="GGZ170" s="103"/>
      <c r="GHB170" s="104"/>
      <c r="GHC170" s="102"/>
      <c r="GHD170" s="103"/>
      <c r="GHF170" s="104"/>
      <c r="GHG170" s="102"/>
      <c r="GHH170" s="103"/>
      <c r="GHJ170" s="104"/>
      <c r="GHK170" s="102"/>
      <c r="GHL170" s="103"/>
      <c r="GHN170" s="104"/>
      <c r="GHO170" s="102"/>
      <c r="GHP170" s="103"/>
      <c r="GHR170" s="104"/>
      <c r="GHS170" s="102"/>
      <c r="GHT170" s="103"/>
      <c r="GHV170" s="104"/>
      <c r="GHW170" s="102"/>
      <c r="GHX170" s="103"/>
      <c r="GHZ170" s="104"/>
      <c r="GIA170" s="102"/>
      <c r="GIB170" s="103"/>
      <c r="GID170" s="104"/>
      <c r="GIE170" s="102"/>
      <c r="GIF170" s="103"/>
      <c r="GIH170" s="104"/>
      <c r="GII170" s="102"/>
      <c r="GIJ170" s="103"/>
      <c r="GIL170" s="104"/>
      <c r="GIM170" s="102"/>
      <c r="GIN170" s="103"/>
      <c r="GIP170" s="104"/>
      <c r="GIQ170" s="102"/>
      <c r="GIR170" s="103"/>
      <c r="GIT170" s="104"/>
      <c r="GIU170" s="102"/>
      <c r="GIV170" s="103"/>
      <c r="GIX170" s="104"/>
      <c r="GIY170" s="102"/>
      <c r="GIZ170" s="103"/>
      <c r="GJB170" s="104"/>
      <c r="GJC170" s="102"/>
      <c r="GJD170" s="103"/>
      <c r="GJF170" s="104"/>
      <c r="GJG170" s="102"/>
      <c r="GJH170" s="103"/>
      <c r="GJJ170" s="104"/>
      <c r="GJK170" s="102"/>
      <c r="GJL170" s="103"/>
      <c r="GJN170" s="104"/>
      <c r="GJO170" s="102"/>
      <c r="GJP170" s="103"/>
      <c r="GJR170" s="104"/>
      <c r="GJS170" s="102"/>
      <c r="GJT170" s="103"/>
      <c r="GJV170" s="104"/>
      <c r="GJW170" s="102"/>
      <c r="GJX170" s="103"/>
      <c r="GJZ170" s="104"/>
      <c r="GKA170" s="102"/>
      <c r="GKB170" s="103"/>
      <c r="GKD170" s="104"/>
      <c r="GKE170" s="102"/>
      <c r="GKF170" s="103"/>
      <c r="GKH170" s="104"/>
      <c r="GKI170" s="102"/>
      <c r="GKJ170" s="103"/>
      <c r="GKL170" s="104"/>
      <c r="GKM170" s="102"/>
      <c r="GKN170" s="103"/>
      <c r="GKP170" s="104"/>
      <c r="GKQ170" s="102"/>
      <c r="GKR170" s="103"/>
      <c r="GKT170" s="104"/>
      <c r="GKU170" s="102"/>
      <c r="GKV170" s="103"/>
      <c r="GKX170" s="104"/>
      <c r="GKY170" s="102"/>
      <c r="GKZ170" s="103"/>
      <c r="GLB170" s="104"/>
      <c r="GLC170" s="102"/>
      <c r="GLD170" s="103"/>
      <c r="GLF170" s="104"/>
      <c r="GLG170" s="102"/>
      <c r="GLH170" s="103"/>
      <c r="GLJ170" s="104"/>
      <c r="GLK170" s="102"/>
      <c r="GLL170" s="103"/>
      <c r="GLN170" s="104"/>
      <c r="GLO170" s="102"/>
      <c r="GLP170" s="103"/>
      <c r="GLR170" s="104"/>
      <c r="GLS170" s="102"/>
      <c r="GLT170" s="103"/>
      <c r="GLV170" s="104"/>
      <c r="GLW170" s="102"/>
      <c r="GLX170" s="103"/>
      <c r="GLZ170" s="104"/>
      <c r="GMA170" s="102"/>
      <c r="GMB170" s="103"/>
      <c r="GMD170" s="104"/>
      <c r="GME170" s="102"/>
      <c r="GMF170" s="103"/>
      <c r="GMH170" s="104"/>
      <c r="GMI170" s="102"/>
      <c r="GMJ170" s="103"/>
      <c r="GML170" s="104"/>
      <c r="GMM170" s="102"/>
      <c r="GMN170" s="103"/>
      <c r="GMP170" s="104"/>
      <c r="GMQ170" s="102"/>
      <c r="GMR170" s="103"/>
      <c r="GMT170" s="104"/>
      <c r="GMU170" s="102"/>
      <c r="GMV170" s="103"/>
      <c r="GMX170" s="104"/>
      <c r="GMY170" s="102"/>
      <c r="GMZ170" s="103"/>
      <c r="GNB170" s="104"/>
      <c r="GNC170" s="102"/>
      <c r="GND170" s="103"/>
      <c r="GNF170" s="104"/>
      <c r="GNG170" s="102"/>
      <c r="GNH170" s="103"/>
      <c r="GNJ170" s="104"/>
      <c r="GNK170" s="102"/>
      <c r="GNL170" s="103"/>
      <c r="GNN170" s="104"/>
      <c r="GNO170" s="102"/>
      <c r="GNP170" s="103"/>
      <c r="GNR170" s="104"/>
      <c r="GNS170" s="102"/>
      <c r="GNT170" s="103"/>
      <c r="GNV170" s="104"/>
      <c r="GNW170" s="102"/>
      <c r="GNX170" s="103"/>
      <c r="GNZ170" s="104"/>
      <c r="GOA170" s="102"/>
      <c r="GOB170" s="103"/>
      <c r="GOD170" s="104"/>
      <c r="GOE170" s="102"/>
      <c r="GOF170" s="103"/>
      <c r="GOH170" s="104"/>
      <c r="GOI170" s="102"/>
      <c r="GOJ170" s="103"/>
      <c r="GOL170" s="104"/>
      <c r="GOM170" s="102"/>
      <c r="GON170" s="103"/>
      <c r="GOP170" s="104"/>
      <c r="GOQ170" s="102"/>
      <c r="GOR170" s="103"/>
      <c r="GOT170" s="104"/>
      <c r="GOU170" s="102"/>
      <c r="GOV170" s="103"/>
      <c r="GOX170" s="104"/>
      <c r="GOY170" s="102"/>
      <c r="GOZ170" s="103"/>
      <c r="GPB170" s="104"/>
      <c r="GPC170" s="102"/>
      <c r="GPD170" s="103"/>
      <c r="GPF170" s="104"/>
      <c r="GPG170" s="102"/>
      <c r="GPH170" s="103"/>
      <c r="GPJ170" s="104"/>
      <c r="GPK170" s="102"/>
      <c r="GPL170" s="103"/>
      <c r="GPN170" s="104"/>
      <c r="GPO170" s="102"/>
      <c r="GPP170" s="103"/>
      <c r="GPR170" s="104"/>
      <c r="GPS170" s="102"/>
      <c r="GPT170" s="103"/>
      <c r="GPV170" s="104"/>
      <c r="GPW170" s="102"/>
      <c r="GPX170" s="103"/>
      <c r="GPZ170" s="104"/>
      <c r="GQA170" s="102"/>
      <c r="GQB170" s="103"/>
      <c r="GQD170" s="104"/>
      <c r="GQE170" s="102"/>
      <c r="GQF170" s="103"/>
      <c r="GQH170" s="104"/>
      <c r="GQI170" s="102"/>
      <c r="GQJ170" s="103"/>
      <c r="GQL170" s="104"/>
      <c r="GQM170" s="102"/>
      <c r="GQN170" s="103"/>
      <c r="GQP170" s="104"/>
      <c r="GQQ170" s="102"/>
      <c r="GQR170" s="103"/>
      <c r="GQT170" s="104"/>
      <c r="GQU170" s="102"/>
      <c r="GQV170" s="103"/>
      <c r="GQX170" s="104"/>
      <c r="GQY170" s="102"/>
      <c r="GQZ170" s="103"/>
      <c r="GRB170" s="104"/>
      <c r="GRC170" s="102"/>
      <c r="GRD170" s="103"/>
      <c r="GRF170" s="104"/>
      <c r="GRG170" s="102"/>
      <c r="GRH170" s="103"/>
      <c r="GRJ170" s="104"/>
      <c r="GRK170" s="102"/>
      <c r="GRL170" s="103"/>
      <c r="GRN170" s="104"/>
      <c r="GRO170" s="102"/>
      <c r="GRP170" s="103"/>
      <c r="GRR170" s="104"/>
      <c r="GRS170" s="102"/>
      <c r="GRT170" s="103"/>
      <c r="GRV170" s="104"/>
      <c r="GRW170" s="102"/>
      <c r="GRX170" s="103"/>
      <c r="GRZ170" s="104"/>
      <c r="GSA170" s="102"/>
      <c r="GSB170" s="103"/>
      <c r="GSD170" s="104"/>
      <c r="GSE170" s="102"/>
      <c r="GSF170" s="103"/>
      <c r="GSH170" s="104"/>
      <c r="GSI170" s="102"/>
      <c r="GSJ170" s="103"/>
      <c r="GSL170" s="104"/>
      <c r="GSM170" s="102"/>
      <c r="GSN170" s="103"/>
      <c r="GSP170" s="104"/>
      <c r="GSQ170" s="102"/>
      <c r="GSR170" s="103"/>
      <c r="GST170" s="104"/>
      <c r="GSU170" s="102"/>
      <c r="GSV170" s="103"/>
      <c r="GSX170" s="104"/>
      <c r="GSY170" s="102"/>
      <c r="GSZ170" s="103"/>
      <c r="GTB170" s="104"/>
      <c r="GTC170" s="102"/>
      <c r="GTD170" s="103"/>
      <c r="GTF170" s="104"/>
      <c r="GTG170" s="102"/>
      <c r="GTH170" s="103"/>
      <c r="GTJ170" s="104"/>
      <c r="GTK170" s="102"/>
      <c r="GTL170" s="103"/>
      <c r="GTN170" s="104"/>
      <c r="GTO170" s="102"/>
      <c r="GTP170" s="103"/>
      <c r="GTR170" s="104"/>
      <c r="GTS170" s="102"/>
      <c r="GTT170" s="103"/>
      <c r="GTV170" s="104"/>
      <c r="GTW170" s="102"/>
      <c r="GTX170" s="103"/>
      <c r="GTZ170" s="104"/>
      <c r="GUA170" s="102"/>
      <c r="GUB170" s="103"/>
      <c r="GUD170" s="104"/>
      <c r="GUE170" s="102"/>
      <c r="GUF170" s="103"/>
      <c r="GUH170" s="104"/>
      <c r="GUI170" s="102"/>
      <c r="GUJ170" s="103"/>
      <c r="GUL170" s="104"/>
      <c r="GUM170" s="102"/>
      <c r="GUN170" s="103"/>
      <c r="GUP170" s="104"/>
      <c r="GUQ170" s="102"/>
      <c r="GUR170" s="103"/>
      <c r="GUT170" s="104"/>
      <c r="GUU170" s="102"/>
      <c r="GUV170" s="103"/>
      <c r="GUX170" s="104"/>
      <c r="GUY170" s="102"/>
      <c r="GUZ170" s="103"/>
      <c r="GVB170" s="104"/>
      <c r="GVC170" s="102"/>
      <c r="GVD170" s="103"/>
      <c r="GVF170" s="104"/>
      <c r="GVG170" s="102"/>
      <c r="GVH170" s="103"/>
      <c r="GVJ170" s="104"/>
      <c r="GVK170" s="102"/>
      <c r="GVL170" s="103"/>
      <c r="GVN170" s="104"/>
      <c r="GVO170" s="102"/>
      <c r="GVP170" s="103"/>
      <c r="GVR170" s="104"/>
      <c r="GVS170" s="102"/>
      <c r="GVT170" s="103"/>
      <c r="GVV170" s="104"/>
      <c r="GVW170" s="102"/>
      <c r="GVX170" s="103"/>
      <c r="GVZ170" s="104"/>
      <c r="GWA170" s="102"/>
      <c r="GWB170" s="103"/>
      <c r="GWD170" s="104"/>
      <c r="GWE170" s="102"/>
      <c r="GWF170" s="103"/>
      <c r="GWH170" s="104"/>
      <c r="GWI170" s="102"/>
      <c r="GWJ170" s="103"/>
      <c r="GWL170" s="104"/>
      <c r="GWM170" s="102"/>
      <c r="GWN170" s="103"/>
      <c r="GWP170" s="104"/>
      <c r="GWQ170" s="102"/>
      <c r="GWR170" s="103"/>
      <c r="GWT170" s="104"/>
      <c r="GWU170" s="102"/>
      <c r="GWV170" s="103"/>
      <c r="GWX170" s="104"/>
      <c r="GWY170" s="102"/>
      <c r="GWZ170" s="103"/>
      <c r="GXB170" s="104"/>
      <c r="GXC170" s="102"/>
      <c r="GXD170" s="103"/>
      <c r="GXF170" s="104"/>
      <c r="GXG170" s="102"/>
      <c r="GXH170" s="103"/>
      <c r="GXJ170" s="104"/>
      <c r="GXK170" s="102"/>
      <c r="GXL170" s="103"/>
      <c r="GXN170" s="104"/>
      <c r="GXO170" s="102"/>
      <c r="GXP170" s="103"/>
      <c r="GXR170" s="104"/>
      <c r="GXS170" s="102"/>
      <c r="GXT170" s="103"/>
      <c r="GXV170" s="104"/>
      <c r="GXW170" s="102"/>
      <c r="GXX170" s="103"/>
      <c r="GXZ170" s="104"/>
      <c r="GYA170" s="102"/>
      <c r="GYB170" s="103"/>
      <c r="GYD170" s="104"/>
      <c r="GYE170" s="102"/>
      <c r="GYF170" s="103"/>
      <c r="GYH170" s="104"/>
      <c r="GYI170" s="102"/>
      <c r="GYJ170" s="103"/>
      <c r="GYL170" s="104"/>
      <c r="GYM170" s="102"/>
      <c r="GYN170" s="103"/>
      <c r="GYP170" s="104"/>
      <c r="GYQ170" s="102"/>
      <c r="GYR170" s="103"/>
      <c r="GYT170" s="104"/>
      <c r="GYU170" s="102"/>
      <c r="GYV170" s="103"/>
      <c r="GYX170" s="104"/>
      <c r="GYY170" s="102"/>
      <c r="GYZ170" s="103"/>
      <c r="GZB170" s="104"/>
      <c r="GZC170" s="102"/>
      <c r="GZD170" s="103"/>
      <c r="GZF170" s="104"/>
      <c r="GZG170" s="102"/>
      <c r="GZH170" s="103"/>
      <c r="GZJ170" s="104"/>
      <c r="GZK170" s="102"/>
      <c r="GZL170" s="103"/>
      <c r="GZN170" s="104"/>
      <c r="GZO170" s="102"/>
      <c r="GZP170" s="103"/>
      <c r="GZR170" s="104"/>
      <c r="GZS170" s="102"/>
      <c r="GZT170" s="103"/>
      <c r="GZV170" s="104"/>
      <c r="GZW170" s="102"/>
      <c r="GZX170" s="103"/>
      <c r="GZZ170" s="104"/>
      <c r="HAA170" s="102"/>
      <c r="HAB170" s="103"/>
      <c r="HAD170" s="104"/>
      <c r="HAE170" s="102"/>
      <c r="HAF170" s="103"/>
      <c r="HAH170" s="104"/>
      <c r="HAI170" s="102"/>
      <c r="HAJ170" s="103"/>
      <c r="HAL170" s="104"/>
      <c r="HAM170" s="102"/>
      <c r="HAN170" s="103"/>
      <c r="HAP170" s="104"/>
      <c r="HAQ170" s="102"/>
      <c r="HAR170" s="103"/>
      <c r="HAT170" s="104"/>
      <c r="HAU170" s="102"/>
      <c r="HAV170" s="103"/>
      <c r="HAX170" s="104"/>
      <c r="HAY170" s="102"/>
      <c r="HAZ170" s="103"/>
      <c r="HBB170" s="104"/>
      <c r="HBC170" s="102"/>
      <c r="HBD170" s="103"/>
      <c r="HBF170" s="104"/>
      <c r="HBG170" s="102"/>
      <c r="HBH170" s="103"/>
      <c r="HBJ170" s="104"/>
      <c r="HBK170" s="102"/>
      <c r="HBL170" s="103"/>
      <c r="HBN170" s="104"/>
      <c r="HBO170" s="102"/>
      <c r="HBP170" s="103"/>
      <c r="HBR170" s="104"/>
      <c r="HBS170" s="102"/>
      <c r="HBT170" s="103"/>
      <c r="HBV170" s="104"/>
      <c r="HBW170" s="102"/>
      <c r="HBX170" s="103"/>
      <c r="HBZ170" s="104"/>
      <c r="HCA170" s="102"/>
      <c r="HCB170" s="103"/>
      <c r="HCD170" s="104"/>
      <c r="HCE170" s="102"/>
      <c r="HCF170" s="103"/>
      <c r="HCH170" s="104"/>
      <c r="HCI170" s="102"/>
      <c r="HCJ170" s="103"/>
      <c r="HCL170" s="104"/>
      <c r="HCM170" s="102"/>
      <c r="HCN170" s="103"/>
      <c r="HCP170" s="104"/>
      <c r="HCQ170" s="102"/>
      <c r="HCR170" s="103"/>
      <c r="HCT170" s="104"/>
      <c r="HCU170" s="102"/>
      <c r="HCV170" s="103"/>
      <c r="HCX170" s="104"/>
      <c r="HCY170" s="102"/>
      <c r="HCZ170" s="103"/>
      <c r="HDB170" s="104"/>
      <c r="HDC170" s="102"/>
      <c r="HDD170" s="103"/>
      <c r="HDF170" s="104"/>
      <c r="HDG170" s="102"/>
      <c r="HDH170" s="103"/>
      <c r="HDJ170" s="104"/>
      <c r="HDK170" s="102"/>
      <c r="HDL170" s="103"/>
      <c r="HDN170" s="104"/>
      <c r="HDO170" s="102"/>
      <c r="HDP170" s="103"/>
      <c r="HDR170" s="104"/>
      <c r="HDS170" s="102"/>
      <c r="HDT170" s="103"/>
      <c r="HDV170" s="104"/>
      <c r="HDW170" s="102"/>
      <c r="HDX170" s="103"/>
      <c r="HDZ170" s="104"/>
      <c r="HEA170" s="102"/>
      <c r="HEB170" s="103"/>
      <c r="HED170" s="104"/>
      <c r="HEE170" s="102"/>
      <c r="HEF170" s="103"/>
      <c r="HEH170" s="104"/>
      <c r="HEI170" s="102"/>
      <c r="HEJ170" s="103"/>
      <c r="HEL170" s="104"/>
      <c r="HEM170" s="102"/>
      <c r="HEN170" s="103"/>
      <c r="HEP170" s="104"/>
      <c r="HEQ170" s="102"/>
      <c r="HER170" s="103"/>
      <c r="HET170" s="104"/>
      <c r="HEU170" s="102"/>
      <c r="HEV170" s="103"/>
      <c r="HEX170" s="104"/>
      <c r="HEY170" s="102"/>
      <c r="HEZ170" s="103"/>
      <c r="HFB170" s="104"/>
      <c r="HFC170" s="102"/>
      <c r="HFD170" s="103"/>
      <c r="HFF170" s="104"/>
      <c r="HFG170" s="102"/>
      <c r="HFH170" s="103"/>
      <c r="HFJ170" s="104"/>
      <c r="HFK170" s="102"/>
      <c r="HFL170" s="103"/>
      <c r="HFN170" s="104"/>
      <c r="HFO170" s="102"/>
      <c r="HFP170" s="103"/>
      <c r="HFR170" s="104"/>
      <c r="HFS170" s="102"/>
      <c r="HFT170" s="103"/>
      <c r="HFV170" s="104"/>
      <c r="HFW170" s="102"/>
      <c r="HFX170" s="103"/>
      <c r="HFZ170" s="104"/>
      <c r="HGA170" s="102"/>
      <c r="HGB170" s="103"/>
      <c r="HGD170" s="104"/>
      <c r="HGE170" s="102"/>
      <c r="HGF170" s="103"/>
      <c r="HGH170" s="104"/>
      <c r="HGI170" s="102"/>
      <c r="HGJ170" s="103"/>
      <c r="HGL170" s="104"/>
      <c r="HGM170" s="102"/>
      <c r="HGN170" s="103"/>
      <c r="HGP170" s="104"/>
      <c r="HGQ170" s="102"/>
      <c r="HGR170" s="103"/>
      <c r="HGT170" s="104"/>
      <c r="HGU170" s="102"/>
      <c r="HGV170" s="103"/>
      <c r="HGX170" s="104"/>
      <c r="HGY170" s="102"/>
      <c r="HGZ170" s="103"/>
      <c r="HHB170" s="104"/>
      <c r="HHC170" s="102"/>
      <c r="HHD170" s="103"/>
      <c r="HHF170" s="104"/>
      <c r="HHG170" s="102"/>
      <c r="HHH170" s="103"/>
      <c r="HHJ170" s="104"/>
      <c r="HHK170" s="102"/>
      <c r="HHL170" s="103"/>
      <c r="HHN170" s="104"/>
      <c r="HHO170" s="102"/>
      <c r="HHP170" s="103"/>
      <c r="HHR170" s="104"/>
      <c r="HHS170" s="102"/>
      <c r="HHT170" s="103"/>
      <c r="HHV170" s="104"/>
      <c r="HHW170" s="102"/>
      <c r="HHX170" s="103"/>
      <c r="HHZ170" s="104"/>
      <c r="HIA170" s="102"/>
      <c r="HIB170" s="103"/>
      <c r="HID170" s="104"/>
      <c r="HIE170" s="102"/>
      <c r="HIF170" s="103"/>
      <c r="HIH170" s="104"/>
      <c r="HII170" s="102"/>
      <c r="HIJ170" s="103"/>
      <c r="HIL170" s="104"/>
      <c r="HIM170" s="102"/>
      <c r="HIN170" s="103"/>
      <c r="HIP170" s="104"/>
      <c r="HIQ170" s="102"/>
      <c r="HIR170" s="103"/>
      <c r="HIT170" s="104"/>
      <c r="HIU170" s="102"/>
      <c r="HIV170" s="103"/>
      <c r="HIX170" s="104"/>
      <c r="HIY170" s="102"/>
      <c r="HIZ170" s="103"/>
      <c r="HJB170" s="104"/>
      <c r="HJC170" s="102"/>
      <c r="HJD170" s="103"/>
      <c r="HJF170" s="104"/>
      <c r="HJG170" s="102"/>
      <c r="HJH170" s="103"/>
      <c r="HJJ170" s="104"/>
      <c r="HJK170" s="102"/>
      <c r="HJL170" s="103"/>
      <c r="HJN170" s="104"/>
      <c r="HJO170" s="102"/>
      <c r="HJP170" s="103"/>
      <c r="HJR170" s="104"/>
      <c r="HJS170" s="102"/>
      <c r="HJT170" s="103"/>
      <c r="HJV170" s="104"/>
      <c r="HJW170" s="102"/>
      <c r="HJX170" s="103"/>
      <c r="HJZ170" s="104"/>
      <c r="HKA170" s="102"/>
      <c r="HKB170" s="103"/>
      <c r="HKD170" s="104"/>
      <c r="HKE170" s="102"/>
      <c r="HKF170" s="103"/>
      <c r="HKH170" s="104"/>
      <c r="HKI170" s="102"/>
      <c r="HKJ170" s="103"/>
      <c r="HKL170" s="104"/>
      <c r="HKM170" s="102"/>
      <c r="HKN170" s="103"/>
      <c r="HKP170" s="104"/>
      <c r="HKQ170" s="102"/>
      <c r="HKR170" s="103"/>
      <c r="HKT170" s="104"/>
      <c r="HKU170" s="102"/>
      <c r="HKV170" s="103"/>
      <c r="HKX170" s="104"/>
      <c r="HKY170" s="102"/>
      <c r="HKZ170" s="103"/>
      <c r="HLB170" s="104"/>
      <c r="HLC170" s="102"/>
      <c r="HLD170" s="103"/>
      <c r="HLF170" s="104"/>
      <c r="HLG170" s="102"/>
      <c r="HLH170" s="103"/>
      <c r="HLJ170" s="104"/>
      <c r="HLK170" s="102"/>
      <c r="HLL170" s="103"/>
      <c r="HLN170" s="104"/>
      <c r="HLO170" s="102"/>
      <c r="HLP170" s="103"/>
      <c r="HLR170" s="104"/>
      <c r="HLS170" s="102"/>
      <c r="HLT170" s="103"/>
      <c r="HLV170" s="104"/>
      <c r="HLW170" s="102"/>
      <c r="HLX170" s="103"/>
      <c r="HLZ170" s="104"/>
      <c r="HMA170" s="102"/>
      <c r="HMB170" s="103"/>
      <c r="HMD170" s="104"/>
      <c r="HME170" s="102"/>
      <c r="HMF170" s="103"/>
      <c r="HMH170" s="104"/>
      <c r="HMI170" s="102"/>
      <c r="HMJ170" s="103"/>
      <c r="HML170" s="104"/>
      <c r="HMM170" s="102"/>
      <c r="HMN170" s="103"/>
      <c r="HMP170" s="104"/>
      <c r="HMQ170" s="102"/>
      <c r="HMR170" s="103"/>
      <c r="HMT170" s="104"/>
      <c r="HMU170" s="102"/>
      <c r="HMV170" s="103"/>
      <c r="HMX170" s="104"/>
      <c r="HMY170" s="102"/>
      <c r="HMZ170" s="103"/>
      <c r="HNB170" s="104"/>
      <c r="HNC170" s="102"/>
      <c r="HND170" s="103"/>
      <c r="HNF170" s="104"/>
      <c r="HNG170" s="102"/>
      <c r="HNH170" s="103"/>
      <c r="HNJ170" s="104"/>
      <c r="HNK170" s="102"/>
      <c r="HNL170" s="103"/>
      <c r="HNN170" s="104"/>
      <c r="HNO170" s="102"/>
      <c r="HNP170" s="103"/>
      <c r="HNR170" s="104"/>
      <c r="HNS170" s="102"/>
      <c r="HNT170" s="103"/>
      <c r="HNV170" s="104"/>
      <c r="HNW170" s="102"/>
      <c r="HNX170" s="103"/>
      <c r="HNZ170" s="104"/>
      <c r="HOA170" s="102"/>
      <c r="HOB170" s="103"/>
      <c r="HOD170" s="104"/>
      <c r="HOE170" s="102"/>
      <c r="HOF170" s="103"/>
      <c r="HOH170" s="104"/>
      <c r="HOI170" s="102"/>
      <c r="HOJ170" s="103"/>
      <c r="HOL170" s="104"/>
      <c r="HOM170" s="102"/>
      <c r="HON170" s="103"/>
      <c r="HOP170" s="104"/>
      <c r="HOQ170" s="102"/>
      <c r="HOR170" s="103"/>
      <c r="HOT170" s="104"/>
      <c r="HOU170" s="102"/>
      <c r="HOV170" s="103"/>
      <c r="HOX170" s="104"/>
      <c r="HOY170" s="102"/>
      <c r="HOZ170" s="103"/>
      <c r="HPB170" s="104"/>
      <c r="HPC170" s="102"/>
      <c r="HPD170" s="103"/>
      <c r="HPF170" s="104"/>
      <c r="HPG170" s="102"/>
      <c r="HPH170" s="103"/>
      <c r="HPJ170" s="104"/>
      <c r="HPK170" s="102"/>
      <c r="HPL170" s="103"/>
      <c r="HPN170" s="104"/>
      <c r="HPO170" s="102"/>
      <c r="HPP170" s="103"/>
      <c r="HPR170" s="104"/>
      <c r="HPS170" s="102"/>
      <c r="HPT170" s="103"/>
      <c r="HPV170" s="104"/>
      <c r="HPW170" s="102"/>
      <c r="HPX170" s="103"/>
      <c r="HPZ170" s="104"/>
      <c r="HQA170" s="102"/>
      <c r="HQB170" s="103"/>
      <c r="HQD170" s="104"/>
      <c r="HQE170" s="102"/>
      <c r="HQF170" s="103"/>
      <c r="HQH170" s="104"/>
      <c r="HQI170" s="102"/>
      <c r="HQJ170" s="103"/>
      <c r="HQL170" s="104"/>
      <c r="HQM170" s="102"/>
      <c r="HQN170" s="103"/>
      <c r="HQP170" s="104"/>
      <c r="HQQ170" s="102"/>
      <c r="HQR170" s="103"/>
      <c r="HQT170" s="104"/>
      <c r="HQU170" s="102"/>
      <c r="HQV170" s="103"/>
      <c r="HQX170" s="104"/>
      <c r="HQY170" s="102"/>
      <c r="HQZ170" s="103"/>
      <c r="HRB170" s="104"/>
      <c r="HRC170" s="102"/>
      <c r="HRD170" s="103"/>
      <c r="HRF170" s="104"/>
      <c r="HRG170" s="102"/>
      <c r="HRH170" s="103"/>
      <c r="HRJ170" s="104"/>
      <c r="HRK170" s="102"/>
      <c r="HRL170" s="103"/>
      <c r="HRN170" s="104"/>
      <c r="HRO170" s="102"/>
      <c r="HRP170" s="103"/>
      <c r="HRR170" s="104"/>
      <c r="HRS170" s="102"/>
      <c r="HRT170" s="103"/>
      <c r="HRV170" s="104"/>
      <c r="HRW170" s="102"/>
      <c r="HRX170" s="103"/>
      <c r="HRZ170" s="104"/>
      <c r="HSA170" s="102"/>
      <c r="HSB170" s="103"/>
      <c r="HSD170" s="104"/>
      <c r="HSE170" s="102"/>
      <c r="HSF170" s="103"/>
      <c r="HSH170" s="104"/>
      <c r="HSI170" s="102"/>
      <c r="HSJ170" s="103"/>
      <c r="HSL170" s="104"/>
      <c r="HSM170" s="102"/>
      <c r="HSN170" s="103"/>
      <c r="HSP170" s="104"/>
      <c r="HSQ170" s="102"/>
      <c r="HSR170" s="103"/>
      <c r="HST170" s="104"/>
      <c r="HSU170" s="102"/>
      <c r="HSV170" s="103"/>
      <c r="HSX170" s="104"/>
      <c r="HSY170" s="102"/>
      <c r="HSZ170" s="103"/>
      <c r="HTB170" s="104"/>
      <c r="HTC170" s="102"/>
      <c r="HTD170" s="103"/>
      <c r="HTF170" s="104"/>
      <c r="HTG170" s="102"/>
      <c r="HTH170" s="103"/>
      <c r="HTJ170" s="104"/>
      <c r="HTK170" s="102"/>
      <c r="HTL170" s="103"/>
      <c r="HTN170" s="104"/>
      <c r="HTO170" s="102"/>
      <c r="HTP170" s="103"/>
      <c r="HTR170" s="104"/>
      <c r="HTS170" s="102"/>
      <c r="HTT170" s="103"/>
      <c r="HTV170" s="104"/>
      <c r="HTW170" s="102"/>
      <c r="HTX170" s="103"/>
      <c r="HTZ170" s="104"/>
      <c r="HUA170" s="102"/>
      <c r="HUB170" s="103"/>
      <c r="HUD170" s="104"/>
      <c r="HUE170" s="102"/>
      <c r="HUF170" s="103"/>
      <c r="HUH170" s="104"/>
      <c r="HUI170" s="102"/>
      <c r="HUJ170" s="103"/>
      <c r="HUL170" s="104"/>
      <c r="HUM170" s="102"/>
      <c r="HUN170" s="103"/>
      <c r="HUP170" s="104"/>
      <c r="HUQ170" s="102"/>
      <c r="HUR170" s="103"/>
      <c r="HUT170" s="104"/>
      <c r="HUU170" s="102"/>
      <c r="HUV170" s="103"/>
      <c r="HUX170" s="104"/>
      <c r="HUY170" s="102"/>
      <c r="HUZ170" s="103"/>
      <c r="HVB170" s="104"/>
      <c r="HVC170" s="102"/>
      <c r="HVD170" s="103"/>
      <c r="HVF170" s="104"/>
      <c r="HVG170" s="102"/>
      <c r="HVH170" s="103"/>
      <c r="HVJ170" s="104"/>
      <c r="HVK170" s="102"/>
      <c r="HVL170" s="103"/>
      <c r="HVN170" s="104"/>
      <c r="HVO170" s="102"/>
      <c r="HVP170" s="103"/>
      <c r="HVR170" s="104"/>
      <c r="HVS170" s="102"/>
      <c r="HVT170" s="103"/>
      <c r="HVV170" s="104"/>
      <c r="HVW170" s="102"/>
      <c r="HVX170" s="103"/>
      <c r="HVZ170" s="104"/>
      <c r="HWA170" s="102"/>
      <c r="HWB170" s="103"/>
      <c r="HWD170" s="104"/>
      <c r="HWE170" s="102"/>
      <c r="HWF170" s="103"/>
      <c r="HWH170" s="104"/>
      <c r="HWI170" s="102"/>
      <c r="HWJ170" s="103"/>
      <c r="HWL170" s="104"/>
      <c r="HWM170" s="102"/>
      <c r="HWN170" s="103"/>
      <c r="HWP170" s="104"/>
      <c r="HWQ170" s="102"/>
      <c r="HWR170" s="103"/>
      <c r="HWT170" s="104"/>
      <c r="HWU170" s="102"/>
      <c r="HWV170" s="103"/>
      <c r="HWX170" s="104"/>
      <c r="HWY170" s="102"/>
      <c r="HWZ170" s="103"/>
      <c r="HXB170" s="104"/>
      <c r="HXC170" s="102"/>
      <c r="HXD170" s="103"/>
      <c r="HXF170" s="104"/>
      <c r="HXG170" s="102"/>
      <c r="HXH170" s="103"/>
      <c r="HXJ170" s="104"/>
      <c r="HXK170" s="102"/>
      <c r="HXL170" s="103"/>
      <c r="HXN170" s="104"/>
      <c r="HXO170" s="102"/>
      <c r="HXP170" s="103"/>
      <c r="HXR170" s="104"/>
      <c r="HXS170" s="102"/>
      <c r="HXT170" s="103"/>
      <c r="HXV170" s="104"/>
      <c r="HXW170" s="102"/>
      <c r="HXX170" s="103"/>
      <c r="HXZ170" s="104"/>
      <c r="HYA170" s="102"/>
      <c r="HYB170" s="103"/>
      <c r="HYD170" s="104"/>
      <c r="HYE170" s="102"/>
      <c r="HYF170" s="103"/>
      <c r="HYH170" s="104"/>
      <c r="HYI170" s="102"/>
      <c r="HYJ170" s="103"/>
      <c r="HYL170" s="104"/>
      <c r="HYM170" s="102"/>
      <c r="HYN170" s="103"/>
      <c r="HYP170" s="104"/>
      <c r="HYQ170" s="102"/>
      <c r="HYR170" s="103"/>
      <c r="HYT170" s="104"/>
      <c r="HYU170" s="102"/>
      <c r="HYV170" s="103"/>
      <c r="HYX170" s="104"/>
      <c r="HYY170" s="102"/>
      <c r="HYZ170" s="103"/>
      <c r="HZB170" s="104"/>
      <c r="HZC170" s="102"/>
      <c r="HZD170" s="103"/>
      <c r="HZF170" s="104"/>
      <c r="HZG170" s="102"/>
      <c r="HZH170" s="103"/>
      <c r="HZJ170" s="104"/>
      <c r="HZK170" s="102"/>
      <c r="HZL170" s="103"/>
      <c r="HZN170" s="104"/>
      <c r="HZO170" s="102"/>
      <c r="HZP170" s="103"/>
      <c r="HZR170" s="104"/>
      <c r="HZS170" s="102"/>
      <c r="HZT170" s="103"/>
      <c r="HZV170" s="104"/>
      <c r="HZW170" s="102"/>
      <c r="HZX170" s="103"/>
      <c r="HZZ170" s="104"/>
      <c r="IAA170" s="102"/>
      <c r="IAB170" s="103"/>
      <c r="IAD170" s="104"/>
      <c r="IAE170" s="102"/>
      <c r="IAF170" s="103"/>
      <c r="IAH170" s="104"/>
      <c r="IAI170" s="102"/>
      <c r="IAJ170" s="103"/>
      <c r="IAL170" s="104"/>
      <c r="IAM170" s="102"/>
      <c r="IAN170" s="103"/>
      <c r="IAP170" s="104"/>
      <c r="IAQ170" s="102"/>
      <c r="IAR170" s="103"/>
      <c r="IAT170" s="104"/>
      <c r="IAU170" s="102"/>
      <c r="IAV170" s="103"/>
      <c r="IAX170" s="104"/>
      <c r="IAY170" s="102"/>
      <c r="IAZ170" s="103"/>
      <c r="IBB170" s="104"/>
      <c r="IBC170" s="102"/>
      <c r="IBD170" s="103"/>
      <c r="IBF170" s="104"/>
      <c r="IBG170" s="102"/>
      <c r="IBH170" s="103"/>
      <c r="IBJ170" s="104"/>
      <c r="IBK170" s="102"/>
      <c r="IBL170" s="103"/>
      <c r="IBN170" s="104"/>
      <c r="IBO170" s="102"/>
      <c r="IBP170" s="103"/>
      <c r="IBR170" s="104"/>
      <c r="IBS170" s="102"/>
      <c r="IBT170" s="103"/>
      <c r="IBV170" s="104"/>
      <c r="IBW170" s="102"/>
      <c r="IBX170" s="103"/>
      <c r="IBZ170" s="104"/>
      <c r="ICA170" s="102"/>
      <c r="ICB170" s="103"/>
      <c r="ICD170" s="104"/>
      <c r="ICE170" s="102"/>
      <c r="ICF170" s="103"/>
      <c r="ICH170" s="104"/>
      <c r="ICI170" s="102"/>
      <c r="ICJ170" s="103"/>
      <c r="ICL170" s="104"/>
      <c r="ICM170" s="102"/>
      <c r="ICN170" s="103"/>
      <c r="ICP170" s="104"/>
      <c r="ICQ170" s="102"/>
      <c r="ICR170" s="103"/>
      <c r="ICT170" s="104"/>
      <c r="ICU170" s="102"/>
      <c r="ICV170" s="103"/>
      <c r="ICX170" s="104"/>
      <c r="ICY170" s="102"/>
      <c r="ICZ170" s="103"/>
      <c r="IDB170" s="104"/>
      <c r="IDC170" s="102"/>
      <c r="IDD170" s="103"/>
      <c r="IDF170" s="104"/>
      <c r="IDG170" s="102"/>
      <c r="IDH170" s="103"/>
      <c r="IDJ170" s="104"/>
      <c r="IDK170" s="102"/>
      <c r="IDL170" s="103"/>
      <c r="IDN170" s="104"/>
      <c r="IDO170" s="102"/>
      <c r="IDP170" s="103"/>
      <c r="IDR170" s="104"/>
      <c r="IDS170" s="102"/>
      <c r="IDT170" s="103"/>
      <c r="IDV170" s="104"/>
      <c r="IDW170" s="102"/>
      <c r="IDX170" s="103"/>
      <c r="IDZ170" s="104"/>
      <c r="IEA170" s="102"/>
      <c r="IEB170" s="103"/>
      <c r="IED170" s="104"/>
      <c r="IEE170" s="102"/>
      <c r="IEF170" s="103"/>
      <c r="IEH170" s="104"/>
      <c r="IEI170" s="102"/>
      <c r="IEJ170" s="103"/>
      <c r="IEL170" s="104"/>
      <c r="IEM170" s="102"/>
      <c r="IEN170" s="103"/>
      <c r="IEP170" s="104"/>
      <c r="IEQ170" s="102"/>
      <c r="IER170" s="103"/>
      <c r="IET170" s="104"/>
      <c r="IEU170" s="102"/>
      <c r="IEV170" s="103"/>
      <c r="IEX170" s="104"/>
      <c r="IEY170" s="102"/>
      <c r="IEZ170" s="103"/>
      <c r="IFB170" s="104"/>
      <c r="IFC170" s="102"/>
      <c r="IFD170" s="103"/>
      <c r="IFF170" s="104"/>
      <c r="IFG170" s="102"/>
      <c r="IFH170" s="103"/>
      <c r="IFJ170" s="104"/>
      <c r="IFK170" s="102"/>
      <c r="IFL170" s="103"/>
      <c r="IFN170" s="104"/>
      <c r="IFO170" s="102"/>
      <c r="IFP170" s="103"/>
      <c r="IFR170" s="104"/>
      <c r="IFS170" s="102"/>
      <c r="IFT170" s="103"/>
      <c r="IFV170" s="104"/>
      <c r="IFW170" s="102"/>
      <c r="IFX170" s="103"/>
      <c r="IFZ170" s="104"/>
      <c r="IGA170" s="102"/>
      <c r="IGB170" s="103"/>
      <c r="IGD170" s="104"/>
      <c r="IGE170" s="102"/>
      <c r="IGF170" s="103"/>
      <c r="IGH170" s="104"/>
      <c r="IGI170" s="102"/>
      <c r="IGJ170" s="103"/>
      <c r="IGL170" s="104"/>
      <c r="IGM170" s="102"/>
      <c r="IGN170" s="103"/>
      <c r="IGP170" s="104"/>
      <c r="IGQ170" s="102"/>
      <c r="IGR170" s="103"/>
      <c r="IGT170" s="104"/>
      <c r="IGU170" s="102"/>
      <c r="IGV170" s="103"/>
      <c r="IGX170" s="104"/>
      <c r="IGY170" s="102"/>
      <c r="IGZ170" s="103"/>
      <c r="IHB170" s="104"/>
      <c r="IHC170" s="102"/>
      <c r="IHD170" s="103"/>
      <c r="IHF170" s="104"/>
      <c r="IHG170" s="102"/>
      <c r="IHH170" s="103"/>
      <c r="IHJ170" s="104"/>
      <c r="IHK170" s="102"/>
      <c r="IHL170" s="103"/>
      <c r="IHN170" s="104"/>
      <c r="IHO170" s="102"/>
      <c r="IHP170" s="103"/>
      <c r="IHR170" s="104"/>
      <c r="IHS170" s="102"/>
      <c r="IHT170" s="103"/>
      <c r="IHV170" s="104"/>
      <c r="IHW170" s="102"/>
      <c r="IHX170" s="103"/>
      <c r="IHZ170" s="104"/>
      <c r="IIA170" s="102"/>
      <c r="IIB170" s="103"/>
      <c r="IID170" s="104"/>
      <c r="IIE170" s="102"/>
      <c r="IIF170" s="103"/>
      <c r="IIH170" s="104"/>
      <c r="III170" s="102"/>
      <c r="IIJ170" s="103"/>
      <c r="IIL170" s="104"/>
      <c r="IIM170" s="102"/>
      <c r="IIN170" s="103"/>
      <c r="IIP170" s="104"/>
      <c r="IIQ170" s="102"/>
      <c r="IIR170" s="103"/>
      <c r="IIT170" s="104"/>
      <c r="IIU170" s="102"/>
      <c r="IIV170" s="103"/>
      <c r="IIX170" s="104"/>
      <c r="IIY170" s="102"/>
      <c r="IIZ170" s="103"/>
      <c r="IJB170" s="104"/>
      <c r="IJC170" s="102"/>
      <c r="IJD170" s="103"/>
      <c r="IJF170" s="104"/>
      <c r="IJG170" s="102"/>
      <c r="IJH170" s="103"/>
      <c r="IJJ170" s="104"/>
      <c r="IJK170" s="102"/>
      <c r="IJL170" s="103"/>
      <c r="IJN170" s="104"/>
      <c r="IJO170" s="102"/>
      <c r="IJP170" s="103"/>
      <c r="IJR170" s="104"/>
      <c r="IJS170" s="102"/>
      <c r="IJT170" s="103"/>
      <c r="IJV170" s="104"/>
      <c r="IJW170" s="102"/>
      <c r="IJX170" s="103"/>
      <c r="IJZ170" s="104"/>
      <c r="IKA170" s="102"/>
      <c r="IKB170" s="103"/>
      <c r="IKD170" s="104"/>
      <c r="IKE170" s="102"/>
      <c r="IKF170" s="103"/>
      <c r="IKH170" s="104"/>
      <c r="IKI170" s="102"/>
      <c r="IKJ170" s="103"/>
      <c r="IKL170" s="104"/>
      <c r="IKM170" s="102"/>
      <c r="IKN170" s="103"/>
      <c r="IKP170" s="104"/>
      <c r="IKQ170" s="102"/>
      <c r="IKR170" s="103"/>
      <c r="IKT170" s="104"/>
      <c r="IKU170" s="102"/>
      <c r="IKV170" s="103"/>
      <c r="IKX170" s="104"/>
      <c r="IKY170" s="102"/>
      <c r="IKZ170" s="103"/>
      <c r="ILB170" s="104"/>
      <c r="ILC170" s="102"/>
      <c r="ILD170" s="103"/>
      <c r="ILF170" s="104"/>
      <c r="ILG170" s="102"/>
      <c r="ILH170" s="103"/>
      <c r="ILJ170" s="104"/>
      <c r="ILK170" s="102"/>
      <c r="ILL170" s="103"/>
      <c r="ILN170" s="104"/>
      <c r="ILO170" s="102"/>
      <c r="ILP170" s="103"/>
      <c r="ILR170" s="104"/>
      <c r="ILS170" s="102"/>
      <c r="ILT170" s="103"/>
      <c r="ILV170" s="104"/>
      <c r="ILW170" s="102"/>
      <c r="ILX170" s="103"/>
      <c r="ILZ170" s="104"/>
      <c r="IMA170" s="102"/>
      <c r="IMB170" s="103"/>
      <c r="IMD170" s="104"/>
      <c r="IME170" s="102"/>
      <c r="IMF170" s="103"/>
      <c r="IMH170" s="104"/>
      <c r="IMI170" s="102"/>
      <c r="IMJ170" s="103"/>
      <c r="IML170" s="104"/>
      <c r="IMM170" s="102"/>
      <c r="IMN170" s="103"/>
      <c r="IMP170" s="104"/>
      <c r="IMQ170" s="102"/>
      <c r="IMR170" s="103"/>
      <c r="IMT170" s="104"/>
      <c r="IMU170" s="102"/>
      <c r="IMV170" s="103"/>
      <c r="IMX170" s="104"/>
      <c r="IMY170" s="102"/>
      <c r="IMZ170" s="103"/>
      <c r="INB170" s="104"/>
      <c r="INC170" s="102"/>
      <c r="IND170" s="103"/>
      <c r="INF170" s="104"/>
      <c r="ING170" s="102"/>
      <c r="INH170" s="103"/>
      <c r="INJ170" s="104"/>
      <c r="INK170" s="102"/>
      <c r="INL170" s="103"/>
      <c r="INN170" s="104"/>
      <c r="INO170" s="102"/>
      <c r="INP170" s="103"/>
      <c r="INR170" s="104"/>
      <c r="INS170" s="102"/>
      <c r="INT170" s="103"/>
      <c r="INV170" s="104"/>
      <c r="INW170" s="102"/>
      <c r="INX170" s="103"/>
      <c r="INZ170" s="104"/>
      <c r="IOA170" s="102"/>
      <c r="IOB170" s="103"/>
      <c r="IOD170" s="104"/>
      <c r="IOE170" s="102"/>
      <c r="IOF170" s="103"/>
      <c r="IOH170" s="104"/>
      <c r="IOI170" s="102"/>
      <c r="IOJ170" s="103"/>
      <c r="IOL170" s="104"/>
      <c r="IOM170" s="102"/>
      <c r="ION170" s="103"/>
      <c r="IOP170" s="104"/>
      <c r="IOQ170" s="102"/>
      <c r="IOR170" s="103"/>
      <c r="IOT170" s="104"/>
      <c r="IOU170" s="102"/>
      <c r="IOV170" s="103"/>
      <c r="IOX170" s="104"/>
      <c r="IOY170" s="102"/>
      <c r="IOZ170" s="103"/>
      <c r="IPB170" s="104"/>
      <c r="IPC170" s="102"/>
      <c r="IPD170" s="103"/>
      <c r="IPF170" s="104"/>
      <c r="IPG170" s="102"/>
      <c r="IPH170" s="103"/>
      <c r="IPJ170" s="104"/>
      <c r="IPK170" s="102"/>
      <c r="IPL170" s="103"/>
      <c r="IPN170" s="104"/>
      <c r="IPO170" s="102"/>
      <c r="IPP170" s="103"/>
      <c r="IPR170" s="104"/>
      <c r="IPS170" s="102"/>
      <c r="IPT170" s="103"/>
      <c r="IPV170" s="104"/>
      <c r="IPW170" s="102"/>
      <c r="IPX170" s="103"/>
      <c r="IPZ170" s="104"/>
      <c r="IQA170" s="102"/>
      <c r="IQB170" s="103"/>
      <c r="IQD170" s="104"/>
      <c r="IQE170" s="102"/>
      <c r="IQF170" s="103"/>
      <c r="IQH170" s="104"/>
      <c r="IQI170" s="102"/>
      <c r="IQJ170" s="103"/>
      <c r="IQL170" s="104"/>
      <c r="IQM170" s="102"/>
      <c r="IQN170" s="103"/>
      <c r="IQP170" s="104"/>
      <c r="IQQ170" s="102"/>
      <c r="IQR170" s="103"/>
      <c r="IQT170" s="104"/>
      <c r="IQU170" s="102"/>
      <c r="IQV170" s="103"/>
      <c r="IQX170" s="104"/>
      <c r="IQY170" s="102"/>
      <c r="IQZ170" s="103"/>
      <c r="IRB170" s="104"/>
      <c r="IRC170" s="102"/>
      <c r="IRD170" s="103"/>
      <c r="IRF170" s="104"/>
      <c r="IRG170" s="102"/>
      <c r="IRH170" s="103"/>
      <c r="IRJ170" s="104"/>
      <c r="IRK170" s="102"/>
      <c r="IRL170" s="103"/>
      <c r="IRN170" s="104"/>
      <c r="IRO170" s="102"/>
      <c r="IRP170" s="103"/>
      <c r="IRR170" s="104"/>
      <c r="IRS170" s="102"/>
      <c r="IRT170" s="103"/>
      <c r="IRV170" s="104"/>
      <c r="IRW170" s="102"/>
      <c r="IRX170" s="103"/>
      <c r="IRZ170" s="104"/>
      <c r="ISA170" s="102"/>
      <c r="ISB170" s="103"/>
      <c r="ISD170" s="104"/>
      <c r="ISE170" s="102"/>
      <c r="ISF170" s="103"/>
      <c r="ISH170" s="104"/>
      <c r="ISI170" s="102"/>
      <c r="ISJ170" s="103"/>
      <c r="ISL170" s="104"/>
      <c r="ISM170" s="102"/>
      <c r="ISN170" s="103"/>
      <c r="ISP170" s="104"/>
      <c r="ISQ170" s="102"/>
      <c r="ISR170" s="103"/>
      <c r="IST170" s="104"/>
      <c r="ISU170" s="102"/>
      <c r="ISV170" s="103"/>
      <c r="ISX170" s="104"/>
      <c r="ISY170" s="102"/>
      <c r="ISZ170" s="103"/>
      <c r="ITB170" s="104"/>
      <c r="ITC170" s="102"/>
      <c r="ITD170" s="103"/>
      <c r="ITF170" s="104"/>
      <c r="ITG170" s="102"/>
      <c r="ITH170" s="103"/>
      <c r="ITJ170" s="104"/>
      <c r="ITK170" s="102"/>
      <c r="ITL170" s="103"/>
      <c r="ITN170" s="104"/>
      <c r="ITO170" s="102"/>
      <c r="ITP170" s="103"/>
      <c r="ITR170" s="104"/>
      <c r="ITS170" s="102"/>
      <c r="ITT170" s="103"/>
      <c r="ITV170" s="104"/>
      <c r="ITW170" s="102"/>
      <c r="ITX170" s="103"/>
      <c r="ITZ170" s="104"/>
      <c r="IUA170" s="102"/>
      <c r="IUB170" s="103"/>
      <c r="IUD170" s="104"/>
      <c r="IUE170" s="102"/>
      <c r="IUF170" s="103"/>
      <c r="IUH170" s="104"/>
      <c r="IUI170" s="102"/>
      <c r="IUJ170" s="103"/>
      <c r="IUL170" s="104"/>
      <c r="IUM170" s="102"/>
      <c r="IUN170" s="103"/>
      <c r="IUP170" s="104"/>
      <c r="IUQ170" s="102"/>
      <c r="IUR170" s="103"/>
      <c r="IUT170" s="104"/>
      <c r="IUU170" s="102"/>
      <c r="IUV170" s="103"/>
      <c r="IUX170" s="104"/>
      <c r="IUY170" s="102"/>
      <c r="IUZ170" s="103"/>
      <c r="IVB170" s="104"/>
      <c r="IVC170" s="102"/>
      <c r="IVD170" s="103"/>
      <c r="IVF170" s="104"/>
      <c r="IVG170" s="102"/>
      <c r="IVH170" s="103"/>
      <c r="IVJ170" s="104"/>
      <c r="IVK170" s="102"/>
      <c r="IVL170" s="103"/>
      <c r="IVN170" s="104"/>
      <c r="IVO170" s="102"/>
      <c r="IVP170" s="103"/>
      <c r="IVR170" s="104"/>
      <c r="IVS170" s="102"/>
      <c r="IVT170" s="103"/>
      <c r="IVV170" s="104"/>
      <c r="IVW170" s="102"/>
      <c r="IVX170" s="103"/>
      <c r="IVZ170" s="104"/>
      <c r="IWA170" s="102"/>
      <c r="IWB170" s="103"/>
      <c r="IWD170" s="104"/>
      <c r="IWE170" s="102"/>
      <c r="IWF170" s="103"/>
      <c r="IWH170" s="104"/>
      <c r="IWI170" s="102"/>
      <c r="IWJ170" s="103"/>
      <c r="IWL170" s="104"/>
      <c r="IWM170" s="102"/>
      <c r="IWN170" s="103"/>
      <c r="IWP170" s="104"/>
      <c r="IWQ170" s="102"/>
      <c r="IWR170" s="103"/>
      <c r="IWT170" s="104"/>
      <c r="IWU170" s="102"/>
      <c r="IWV170" s="103"/>
      <c r="IWX170" s="104"/>
      <c r="IWY170" s="102"/>
      <c r="IWZ170" s="103"/>
      <c r="IXB170" s="104"/>
      <c r="IXC170" s="102"/>
      <c r="IXD170" s="103"/>
      <c r="IXF170" s="104"/>
      <c r="IXG170" s="102"/>
      <c r="IXH170" s="103"/>
      <c r="IXJ170" s="104"/>
      <c r="IXK170" s="102"/>
      <c r="IXL170" s="103"/>
      <c r="IXN170" s="104"/>
      <c r="IXO170" s="102"/>
      <c r="IXP170" s="103"/>
      <c r="IXR170" s="104"/>
      <c r="IXS170" s="102"/>
      <c r="IXT170" s="103"/>
      <c r="IXV170" s="104"/>
      <c r="IXW170" s="102"/>
      <c r="IXX170" s="103"/>
      <c r="IXZ170" s="104"/>
      <c r="IYA170" s="102"/>
      <c r="IYB170" s="103"/>
      <c r="IYD170" s="104"/>
      <c r="IYE170" s="102"/>
      <c r="IYF170" s="103"/>
      <c r="IYH170" s="104"/>
      <c r="IYI170" s="102"/>
      <c r="IYJ170" s="103"/>
      <c r="IYL170" s="104"/>
      <c r="IYM170" s="102"/>
      <c r="IYN170" s="103"/>
      <c r="IYP170" s="104"/>
      <c r="IYQ170" s="102"/>
      <c r="IYR170" s="103"/>
      <c r="IYT170" s="104"/>
      <c r="IYU170" s="102"/>
      <c r="IYV170" s="103"/>
      <c r="IYX170" s="104"/>
      <c r="IYY170" s="102"/>
      <c r="IYZ170" s="103"/>
      <c r="IZB170" s="104"/>
      <c r="IZC170" s="102"/>
      <c r="IZD170" s="103"/>
      <c r="IZF170" s="104"/>
      <c r="IZG170" s="102"/>
      <c r="IZH170" s="103"/>
      <c r="IZJ170" s="104"/>
      <c r="IZK170" s="102"/>
      <c r="IZL170" s="103"/>
      <c r="IZN170" s="104"/>
      <c r="IZO170" s="102"/>
      <c r="IZP170" s="103"/>
      <c r="IZR170" s="104"/>
      <c r="IZS170" s="102"/>
      <c r="IZT170" s="103"/>
      <c r="IZV170" s="104"/>
      <c r="IZW170" s="102"/>
      <c r="IZX170" s="103"/>
      <c r="IZZ170" s="104"/>
      <c r="JAA170" s="102"/>
      <c r="JAB170" s="103"/>
      <c r="JAD170" s="104"/>
      <c r="JAE170" s="102"/>
      <c r="JAF170" s="103"/>
      <c r="JAH170" s="104"/>
      <c r="JAI170" s="102"/>
      <c r="JAJ170" s="103"/>
      <c r="JAL170" s="104"/>
      <c r="JAM170" s="102"/>
      <c r="JAN170" s="103"/>
      <c r="JAP170" s="104"/>
      <c r="JAQ170" s="102"/>
      <c r="JAR170" s="103"/>
      <c r="JAT170" s="104"/>
      <c r="JAU170" s="102"/>
      <c r="JAV170" s="103"/>
      <c r="JAX170" s="104"/>
      <c r="JAY170" s="102"/>
      <c r="JAZ170" s="103"/>
      <c r="JBB170" s="104"/>
      <c r="JBC170" s="102"/>
      <c r="JBD170" s="103"/>
      <c r="JBF170" s="104"/>
      <c r="JBG170" s="102"/>
      <c r="JBH170" s="103"/>
      <c r="JBJ170" s="104"/>
      <c r="JBK170" s="102"/>
      <c r="JBL170" s="103"/>
      <c r="JBN170" s="104"/>
      <c r="JBO170" s="102"/>
      <c r="JBP170" s="103"/>
      <c r="JBR170" s="104"/>
      <c r="JBS170" s="102"/>
      <c r="JBT170" s="103"/>
      <c r="JBV170" s="104"/>
      <c r="JBW170" s="102"/>
      <c r="JBX170" s="103"/>
      <c r="JBZ170" s="104"/>
      <c r="JCA170" s="102"/>
      <c r="JCB170" s="103"/>
      <c r="JCD170" s="104"/>
      <c r="JCE170" s="102"/>
      <c r="JCF170" s="103"/>
      <c r="JCH170" s="104"/>
      <c r="JCI170" s="102"/>
      <c r="JCJ170" s="103"/>
      <c r="JCL170" s="104"/>
      <c r="JCM170" s="102"/>
      <c r="JCN170" s="103"/>
      <c r="JCP170" s="104"/>
      <c r="JCQ170" s="102"/>
      <c r="JCR170" s="103"/>
      <c r="JCT170" s="104"/>
      <c r="JCU170" s="102"/>
      <c r="JCV170" s="103"/>
      <c r="JCX170" s="104"/>
      <c r="JCY170" s="102"/>
      <c r="JCZ170" s="103"/>
      <c r="JDB170" s="104"/>
      <c r="JDC170" s="102"/>
      <c r="JDD170" s="103"/>
      <c r="JDF170" s="104"/>
      <c r="JDG170" s="102"/>
      <c r="JDH170" s="103"/>
      <c r="JDJ170" s="104"/>
      <c r="JDK170" s="102"/>
      <c r="JDL170" s="103"/>
      <c r="JDN170" s="104"/>
      <c r="JDO170" s="102"/>
      <c r="JDP170" s="103"/>
      <c r="JDR170" s="104"/>
      <c r="JDS170" s="102"/>
      <c r="JDT170" s="103"/>
      <c r="JDV170" s="104"/>
      <c r="JDW170" s="102"/>
      <c r="JDX170" s="103"/>
      <c r="JDZ170" s="104"/>
      <c r="JEA170" s="102"/>
      <c r="JEB170" s="103"/>
      <c r="JED170" s="104"/>
      <c r="JEE170" s="102"/>
      <c r="JEF170" s="103"/>
      <c r="JEH170" s="104"/>
      <c r="JEI170" s="102"/>
      <c r="JEJ170" s="103"/>
      <c r="JEL170" s="104"/>
      <c r="JEM170" s="102"/>
      <c r="JEN170" s="103"/>
      <c r="JEP170" s="104"/>
      <c r="JEQ170" s="102"/>
      <c r="JER170" s="103"/>
      <c r="JET170" s="104"/>
      <c r="JEU170" s="102"/>
      <c r="JEV170" s="103"/>
      <c r="JEX170" s="104"/>
      <c r="JEY170" s="102"/>
      <c r="JEZ170" s="103"/>
      <c r="JFB170" s="104"/>
      <c r="JFC170" s="102"/>
      <c r="JFD170" s="103"/>
      <c r="JFF170" s="104"/>
      <c r="JFG170" s="102"/>
      <c r="JFH170" s="103"/>
      <c r="JFJ170" s="104"/>
      <c r="JFK170" s="102"/>
      <c r="JFL170" s="103"/>
      <c r="JFN170" s="104"/>
      <c r="JFO170" s="102"/>
      <c r="JFP170" s="103"/>
      <c r="JFR170" s="104"/>
      <c r="JFS170" s="102"/>
      <c r="JFT170" s="103"/>
      <c r="JFV170" s="104"/>
      <c r="JFW170" s="102"/>
      <c r="JFX170" s="103"/>
      <c r="JFZ170" s="104"/>
      <c r="JGA170" s="102"/>
      <c r="JGB170" s="103"/>
      <c r="JGD170" s="104"/>
      <c r="JGE170" s="102"/>
      <c r="JGF170" s="103"/>
      <c r="JGH170" s="104"/>
      <c r="JGI170" s="102"/>
      <c r="JGJ170" s="103"/>
      <c r="JGL170" s="104"/>
      <c r="JGM170" s="102"/>
      <c r="JGN170" s="103"/>
      <c r="JGP170" s="104"/>
      <c r="JGQ170" s="102"/>
      <c r="JGR170" s="103"/>
      <c r="JGT170" s="104"/>
      <c r="JGU170" s="102"/>
      <c r="JGV170" s="103"/>
      <c r="JGX170" s="104"/>
      <c r="JGY170" s="102"/>
      <c r="JGZ170" s="103"/>
      <c r="JHB170" s="104"/>
      <c r="JHC170" s="102"/>
      <c r="JHD170" s="103"/>
      <c r="JHF170" s="104"/>
      <c r="JHG170" s="102"/>
      <c r="JHH170" s="103"/>
      <c r="JHJ170" s="104"/>
      <c r="JHK170" s="102"/>
      <c r="JHL170" s="103"/>
      <c r="JHN170" s="104"/>
      <c r="JHO170" s="102"/>
      <c r="JHP170" s="103"/>
      <c r="JHR170" s="104"/>
      <c r="JHS170" s="102"/>
      <c r="JHT170" s="103"/>
      <c r="JHV170" s="104"/>
      <c r="JHW170" s="102"/>
      <c r="JHX170" s="103"/>
      <c r="JHZ170" s="104"/>
      <c r="JIA170" s="102"/>
      <c r="JIB170" s="103"/>
      <c r="JID170" s="104"/>
      <c r="JIE170" s="102"/>
      <c r="JIF170" s="103"/>
      <c r="JIH170" s="104"/>
      <c r="JII170" s="102"/>
      <c r="JIJ170" s="103"/>
      <c r="JIL170" s="104"/>
      <c r="JIM170" s="102"/>
      <c r="JIN170" s="103"/>
      <c r="JIP170" s="104"/>
      <c r="JIQ170" s="102"/>
      <c r="JIR170" s="103"/>
      <c r="JIT170" s="104"/>
      <c r="JIU170" s="102"/>
      <c r="JIV170" s="103"/>
      <c r="JIX170" s="104"/>
      <c r="JIY170" s="102"/>
      <c r="JIZ170" s="103"/>
      <c r="JJB170" s="104"/>
      <c r="JJC170" s="102"/>
      <c r="JJD170" s="103"/>
      <c r="JJF170" s="104"/>
      <c r="JJG170" s="102"/>
      <c r="JJH170" s="103"/>
      <c r="JJJ170" s="104"/>
      <c r="JJK170" s="102"/>
      <c r="JJL170" s="103"/>
      <c r="JJN170" s="104"/>
      <c r="JJO170" s="102"/>
      <c r="JJP170" s="103"/>
      <c r="JJR170" s="104"/>
      <c r="JJS170" s="102"/>
      <c r="JJT170" s="103"/>
      <c r="JJV170" s="104"/>
      <c r="JJW170" s="102"/>
      <c r="JJX170" s="103"/>
      <c r="JJZ170" s="104"/>
      <c r="JKA170" s="102"/>
      <c r="JKB170" s="103"/>
      <c r="JKD170" s="104"/>
      <c r="JKE170" s="102"/>
      <c r="JKF170" s="103"/>
      <c r="JKH170" s="104"/>
      <c r="JKI170" s="102"/>
      <c r="JKJ170" s="103"/>
      <c r="JKL170" s="104"/>
      <c r="JKM170" s="102"/>
      <c r="JKN170" s="103"/>
      <c r="JKP170" s="104"/>
      <c r="JKQ170" s="102"/>
      <c r="JKR170" s="103"/>
      <c r="JKT170" s="104"/>
      <c r="JKU170" s="102"/>
      <c r="JKV170" s="103"/>
      <c r="JKX170" s="104"/>
      <c r="JKY170" s="102"/>
      <c r="JKZ170" s="103"/>
      <c r="JLB170" s="104"/>
      <c r="JLC170" s="102"/>
      <c r="JLD170" s="103"/>
      <c r="JLF170" s="104"/>
      <c r="JLG170" s="102"/>
      <c r="JLH170" s="103"/>
      <c r="JLJ170" s="104"/>
      <c r="JLK170" s="102"/>
      <c r="JLL170" s="103"/>
      <c r="JLN170" s="104"/>
      <c r="JLO170" s="102"/>
      <c r="JLP170" s="103"/>
      <c r="JLR170" s="104"/>
      <c r="JLS170" s="102"/>
      <c r="JLT170" s="103"/>
      <c r="JLV170" s="104"/>
      <c r="JLW170" s="102"/>
      <c r="JLX170" s="103"/>
      <c r="JLZ170" s="104"/>
      <c r="JMA170" s="102"/>
      <c r="JMB170" s="103"/>
      <c r="JMD170" s="104"/>
      <c r="JME170" s="102"/>
      <c r="JMF170" s="103"/>
      <c r="JMH170" s="104"/>
      <c r="JMI170" s="102"/>
      <c r="JMJ170" s="103"/>
      <c r="JML170" s="104"/>
      <c r="JMM170" s="102"/>
      <c r="JMN170" s="103"/>
      <c r="JMP170" s="104"/>
      <c r="JMQ170" s="102"/>
      <c r="JMR170" s="103"/>
      <c r="JMT170" s="104"/>
      <c r="JMU170" s="102"/>
      <c r="JMV170" s="103"/>
      <c r="JMX170" s="104"/>
      <c r="JMY170" s="102"/>
      <c r="JMZ170" s="103"/>
      <c r="JNB170" s="104"/>
      <c r="JNC170" s="102"/>
      <c r="JND170" s="103"/>
      <c r="JNF170" s="104"/>
      <c r="JNG170" s="102"/>
      <c r="JNH170" s="103"/>
      <c r="JNJ170" s="104"/>
      <c r="JNK170" s="102"/>
      <c r="JNL170" s="103"/>
      <c r="JNN170" s="104"/>
      <c r="JNO170" s="102"/>
      <c r="JNP170" s="103"/>
      <c r="JNR170" s="104"/>
      <c r="JNS170" s="102"/>
      <c r="JNT170" s="103"/>
      <c r="JNV170" s="104"/>
      <c r="JNW170" s="102"/>
      <c r="JNX170" s="103"/>
      <c r="JNZ170" s="104"/>
      <c r="JOA170" s="102"/>
      <c r="JOB170" s="103"/>
      <c r="JOD170" s="104"/>
      <c r="JOE170" s="102"/>
      <c r="JOF170" s="103"/>
      <c r="JOH170" s="104"/>
      <c r="JOI170" s="102"/>
      <c r="JOJ170" s="103"/>
      <c r="JOL170" s="104"/>
      <c r="JOM170" s="102"/>
      <c r="JON170" s="103"/>
      <c r="JOP170" s="104"/>
      <c r="JOQ170" s="102"/>
      <c r="JOR170" s="103"/>
      <c r="JOT170" s="104"/>
      <c r="JOU170" s="102"/>
      <c r="JOV170" s="103"/>
      <c r="JOX170" s="104"/>
      <c r="JOY170" s="102"/>
      <c r="JOZ170" s="103"/>
      <c r="JPB170" s="104"/>
      <c r="JPC170" s="102"/>
      <c r="JPD170" s="103"/>
      <c r="JPF170" s="104"/>
      <c r="JPG170" s="102"/>
      <c r="JPH170" s="103"/>
      <c r="JPJ170" s="104"/>
      <c r="JPK170" s="102"/>
      <c r="JPL170" s="103"/>
      <c r="JPN170" s="104"/>
      <c r="JPO170" s="102"/>
      <c r="JPP170" s="103"/>
      <c r="JPR170" s="104"/>
      <c r="JPS170" s="102"/>
      <c r="JPT170" s="103"/>
      <c r="JPV170" s="104"/>
      <c r="JPW170" s="102"/>
      <c r="JPX170" s="103"/>
      <c r="JPZ170" s="104"/>
      <c r="JQA170" s="102"/>
      <c r="JQB170" s="103"/>
      <c r="JQD170" s="104"/>
      <c r="JQE170" s="102"/>
      <c r="JQF170" s="103"/>
      <c r="JQH170" s="104"/>
      <c r="JQI170" s="102"/>
      <c r="JQJ170" s="103"/>
      <c r="JQL170" s="104"/>
      <c r="JQM170" s="102"/>
      <c r="JQN170" s="103"/>
      <c r="JQP170" s="104"/>
      <c r="JQQ170" s="102"/>
      <c r="JQR170" s="103"/>
      <c r="JQT170" s="104"/>
      <c r="JQU170" s="102"/>
      <c r="JQV170" s="103"/>
      <c r="JQX170" s="104"/>
      <c r="JQY170" s="102"/>
      <c r="JQZ170" s="103"/>
      <c r="JRB170" s="104"/>
      <c r="JRC170" s="102"/>
      <c r="JRD170" s="103"/>
      <c r="JRF170" s="104"/>
      <c r="JRG170" s="102"/>
      <c r="JRH170" s="103"/>
      <c r="JRJ170" s="104"/>
      <c r="JRK170" s="102"/>
      <c r="JRL170" s="103"/>
      <c r="JRN170" s="104"/>
      <c r="JRO170" s="102"/>
      <c r="JRP170" s="103"/>
      <c r="JRR170" s="104"/>
      <c r="JRS170" s="102"/>
      <c r="JRT170" s="103"/>
      <c r="JRV170" s="104"/>
      <c r="JRW170" s="102"/>
      <c r="JRX170" s="103"/>
      <c r="JRZ170" s="104"/>
      <c r="JSA170" s="102"/>
      <c r="JSB170" s="103"/>
      <c r="JSD170" s="104"/>
      <c r="JSE170" s="102"/>
      <c r="JSF170" s="103"/>
      <c r="JSH170" s="104"/>
      <c r="JSI170" s="102"/>
      <c r="JSJ170" s="103"/>
      <c r="JSL170" s="104"/>
      <c r="JSM170" s="102"/>
      <c r="JSN170" s="103"/>
      <c r="JSP170" s="104"/>
      <c r="JSQ170" s="102"/>
      <c r="JSR170" s="103"/>
      <c r="JST170" s="104"/>
      <c r="JSU170" s="102"/>
      <c r="JSV170" s="103"/>
      <c r="JSX170" s="104"/>
      <c r="JSY170" s="102"/>
      <c r="JSZ170" s="103"/>
      <c r="JTB170" s="104"/>
      <c r="JTC170" s="102"/>
      <c r="JTD170" s="103"/>
      <c r="JTF170" s="104"/>
      <c r="JTG170" s="102"/>
      <c r="JTH170" s="103"/>
      <c r="JTJ170" s="104"/>
      <c r="JTK170" s="102"/>
      <c r="JTL170" s="103"/>
      <c r="JTN170" s="104"/>
      <c r="JTO170" s="102"/>
      <c r="JTP170" s="103"/>
      <c r="JTR170" s="104"/>
      <c r="JTS170" s="102"/>
      <c r="JTT170" s="103"/>
      <c r="JTV170" s="104"/>
      <c r="JTW170" s="102"/>
      <c r="JTX170" s="103"/>
      <c r="JTZ170" s="104"/>
      <c r="JUA170" s="102"/>
      <c r="JUB170" s="103"/>
      <c r="JUD170" s="104"/>
      <c r="JUE170" s="102"/>
      <c r="JUF170" s="103"/>
      <c r="JUH170" s="104"/>
      <c r="JUI170" s="102"/>
      <c r="JUJ170" s="103"/>
      <c r="JUL170" s="104"/>
      <c r="JUM170" s="102"/>
      <c r="JUN170" s="103"/>
      <c r="JUP170" s="104"/>
      <c r="JUQ170" s="102"/>
      <c r="JUR170" s="103"/>
      <c r="JUT170" s="104"/>
      <c r="JUU170" s="102"/>
      <c r="JUV170" s="103"/>
      <c r="JUX170" s="104"/>
      <c r="JUY170" s="102"/>
      <c r="JUZ170" s="103"/>
      <c r="JVB170" s="104"/>
      <c r="JVC170" s="102"/>
      <c r="JVD170" s="103"/>
      <c r="JVF170" s="104"/>
      <c r="JVG170" s="102"/>
      <c r="JVH170" s="103"/>
      <c r="JVJ170" s="104"/>
      <c r="JVK170" s="102"/>
      <c r="JVL170" s="103"/>
      <c r="JVN170" s="104"/>
      <c r="JVO170" s="102"/>
      <c r="JVP170" s="103"/>
      <c r="JVR170" s="104"/>
      <c r="JVS170" s="102"/>
      <c r="JVT170" s="103"/>
      <c r="JVV170" s="104"/>
      <c r="JVW170" s="102"/>
      <c r="JVX170" s="103"/>
      <c r="JVZ170" s="104"/>
      <c r="JWA170" s="102"/>
      <c r="JWB170" s="103"/>
      <c r="JWD170" s="104"/>
      <c r="JWE170" s="102"/>
      <c r="JWF170" s="103"/>
      <c r="JWH170" s="104"/>
      <c r="JWI170" s="102"/>
      <c r="JWJ170" s="103"/>
      <c r="JWL170" s="104"/>
      <c r="JWM170" s="102"/>
      <c r="JWN170" s="103"/>
      <c r="JWP170" s="104"/>
      <c r="JWQ170" s="102"/>
      <c r="JWR170" s="103"/>
      <c r="JWT170" s="104"/>
      <c r="JWU170" s="102"/>
      <c r="JWV170" s="103"/>
      <c r="JWX170" s="104"/>
      <c r="JWY170" s="102"/>
      <c r="JWZ170" s="103"/>
      <c r="JXB170" s="104"/>
      <c r="JXC170" s="102"/>
      <c r="JXD170" s="103"/>
      <c r="JXF170" s="104"/>
      <c r="JXG170" s="102"/>
      <c r="JXH170" s="103"/>
      <c r="JXJ170" s="104"/>
      <c r="JXK170" s="102"/>
      <c r="JXL170" s="103"/>
      <c r="JXN170" s="104"/>
      <c r="JXO170" s="102"/>
      <c r="JXP170" s="103"/>
      <c r="JXR170" s="104"/>
      <c r="JXS170" s="102"/>
      <c r="JXT170" s="103"/>
      <c r="JXV170" s="104"/>
      <c r="JXW170" s="102"/>
      <c r="JXX170" s="103"/>
      <c r="JXZ170" s="104"/>
      <c r="JYA170" s="102"/>
      <c r="JYB170" s="103"/>
      <c r="JYD170" s="104"/>
      <c r="JYE170" s="102"/>
      <c r="JYF170" s="103"/>
      <c r="JYH170" s="104"/>
      <c r="JYI170" s="102"/>
      <c r="JYJ170" s="103"/>
      <c r="JYL170" s="104"/>
      <c r="JYM170" s="102"/>
      <c r="JYN170" s="103"/>
      <c r="JYP170" s="104"/>
      <c r="JYQ170" s="102"/>
      <c r="JYR170" s="103"/>
      <c r="JYT170" s="104"/>
      <c r="JYU170" s="102"/>
      <c r="JYV170" s="103"/>
      <c r="JYX170" s="104"/>
      <c r="JYY170" s="102"/>
      <c r="JYZ170" s="103"/>
      <c r="JZB170" s="104"/>
      <c r="JZC170" s="102"/>
      <c r="JZD170" s="103"/>
      <c r="JZF170" s="104"/>
      <c r="JZG170" s="102"/>
      <c r="JZH170" s="103"/>
      <c r="JZJ170" s="104"/>
      <c r="JZK170" s="102"/>
      <c r="JZL170" s="103"/>
      <c r="JZN170" s="104"/>
      <c r="JZO170" s="102"/>
      <c r="JZP170" s="103"/>
      <c r="JZR170" s="104"/>
      <c r="JZS170" s="102"/>
      <c r="JZT170" s="103"/>
      <c r="JZV170" s="104"/>
      <c r="JZW170" s="102"/>
      <c r="JZX170" s="103"/>
      <c r="JZZ170" s="104"/>
      <c r="KAA170" s="102"/>
      <c r="KAB170" s="103"/>
      <c r="KAD170" s="104"/>
      <c r="KAE170" s="102"/>
      <c r="KAF170" s="103"/>
      <c r="KAH170" s="104"/>
      <c r="KAI170" s="102"/>
      <c r="KAJ170" s="103"/>
      <c r="KAL170" s="104"/>
      <c r="KAM170" s="102"/>
      <c r="KAN170" s="103"/>
      <c r="KAP170" s="104"/>
      <c r="KAQ170" s="102"/>
      <c r="KAR170" s="103"/>
      <c r="KAT170" s="104"/>
      <c r="KAU170" s="102"/>
      <c r="KAV170" s="103"/>
      <c r="KAX170" s="104"/>
      <c r="KAY170" s="102"/>
      <c r="KAZ170" s="103"/>
      <c r="KBB170" s="104"/>
      <c r="KBC170" s="102"/>
      <c r="KBD170" s="103"/>
      <c r="KBF170" s="104"/>
      <c r="KBG170" s="102"/>
      <c r="KBH170" s="103"/>
      <c r="KBJ170" s="104"/>
      <c r="KBK170" s="102"/>
      <c r="KBL170" s="103"/>
      <c r="KBN170" s="104"/>
      <c r="KBO170" s="102"/>
      <c r="KBP170" s="103"/>
      <c r="KBR170" s="104"/>
      <c r="KBS170" s="102"/>
      <c r="KBT170" s="103"/>
      <c r="KBV170" s="104"/>
      <c r="KBW170" s="102"/>
      <c r="KBX170" s="103"/>
      <c r="KBZ170" s="104"/>
      <c r="KCA170" s="102"/>
      <c r="KCB170" s="103"/>
      <c r="KCD170" s="104"/>
      <c r="KCE170" s="102"/>
      <c r="KCF170" s="103"/>
      <c r="KCH170" s="104"/>
      <c r="KCI170" s="102"/>
      <c r="KCJ170" s="103"/>
      <c r="KCL170" s="104"/>
      <c r="KCM170" s="102"/>
      <c r="KCN170" s="103"/>
      <c r="KCP170" s="104"/>
      <c r="KCQ170" s="102"/>
      <c r="KCR170" s="103"/>
      <c r="KCT170" s="104"/>
      <c r="KCU170" s="102"/>
      <c r="KCV170" s="103"/>
      <c r="KCX170" s="104"/>
      <c r="KCY170" s="102"/>
      <c r="KCZ170" s="103"/>
      <c r="KDB170" s="104"/>
      <c r="KDC170" s="102"/>
      <c r="KDD170" s="103"/>
      <c r="KDF170" s="104"/>
      <c r="KDG170" s="102"/>
      <c r="KDH170" s="103"/>
      <c r="KDJ170" s="104"/>
      <c r="KDK170" s="102"/>
      <c r="KDL170" s="103"/>
      <c r="KDN170" s="104"/>
      <c r="KDO170" s="102"/>
      <c r="KDP170" s="103"/>
      <c r="KDR170" s="104"/>
      <c r="KDS170" s="102"/>
      <c r="KDT170" s="103"/>
      <c r="KDV170" s="104"/>
      <c r="KDW170" s="102"/>
      <c r="KDX170" s="103"/>
      <c r="KDZ170" s="104"/>
      <c r="KEA170" s="102"/>
      <c r="KEB170" s="103"/>
      <c r="KED170" s="104"/>
      <c r="KEE170" s="102"/>
      <c r="KEF170" s="103"/>
      <c r="KEH170" s="104"/>
      <c r="KEI170" s="102"/>
      <c r="KEJ170" s="103"/>
      <c r="KEL170" s="104"/>
      <c r="KEM170" s="102"/>
      <c r="KEN170" s="103"/>
      <c r="KEP170" s="104"/>
      <c r="KEQ170" s="102"/>
      <c r="KER170" s="103"/>
      <c r="KET170" s="104"/>
      <c r="KEU170" s="102"/>
      <c r="KEV170" s="103"/>
      <c r="KEX170" s="104"/>
      <c r="KEY170" s="102"/>
      <c r="KEZ170" s="103"/>
      <c r="KFB170" s="104"/>
      <c r="KFC170" s="102"/>
      <c r="KFD170" s="103"/>
      <c r="KFF170" s="104"/>
      <c r="KFG170" s="102"/>
      <c r="KFH170" s="103"/>
      <c r="KFJ170" s="104"/>
      <c r="KFK170" s="102"/>
      <c r="KFL170" s="103"/>
      <c r="KFN170" s="104"/>
      <c r="KFO170" s="102"/>
      <c r="KFP170" s="103"/>
      <c r="KFR170" s="104"/>
      <c r="KFS170" s="102"/>
      <c r="KFT170" s="103"/>
      <c r="KFV170" s="104"/>
      <c r="KFW170" s="102"/>
      <c r="KFX170" s="103"/>
      <c r="KFZ170" s="104"/>
      <c r="KGA170" s="102"/>
      <c r="KGB170" s="103"/>
      <c r="KGD170" s="104"/>
      <c r="KGE170" s="102"/>
      <c r="KGF170" s="103"/>
      <c r="KGH170" s="104"/>
      <c r="KGI170" s="102"/>
      <c r="KGJ170" s="103"/>
      <c r="KGL170" s="104"/>
      <c r="KGM170" s="102"/>
      <c r="KGN170" s="103"/>
      <c r="KGP170" s="104"/>
      <c r="KGQ170" s="102"/>
      <c r="KGR170" s="103"/>
      <c r="KGT170" s="104"/>
      <c r="KGU170" s="102"/>
      <c r="KGV170" s="103"/>
      <c r="KGX170" s="104"/>
      <c r="KGY170" s="102"/>
      <c r="KGZ170" s="103"/>
      <c r="KHB170" s="104"/>
      <c r="KHC170" s="102"/>
      <c r="KHD170" s="103"/>
      <c r="KHF170" s="104"/>
      <c r="KHG170" s="102"/>
      <c r="KHH170" s="103"/>
      <c r="KHJ170" s="104"/>
      <c r="KHK170" s="102"/>
      <c r="KHL170" s="103"/>
      <c r="KHN170" s="104"/>
      <c r="KHO170" s="102"/>
      <c r="KHP170" s="103"/>
      <c r="KHR170" s="104"/>
      <c r="KHS170" s="102"/>
      <c r="KHT170" s="103"/>
      <c r="KHV170" s="104"/>
      <c r="KHW170" s="102"/>
      <c r="KHX170" s="103"/>
      <c r="KHZ170" s="104"/>
      <c r="KIA170" s="102"/>
      <c r="KIB170" s="103"/>
      <c r="KID170" s="104"/>
      <c r="KIE170" s="102"/>
      <c r="KIF170" s="103"/>
      <c r="KIH170" s="104"/>
      <c r="KII170" s="102"/>
      <c r="KIJ170" s="103"/>
      <c r="KIL170" s="104"/>
      <c r="KIM170" s="102"/>
      <c r="KIN170" s="103"/>
      <c r="KIP170" s="104"/>
      <c r="KIQ170" s="102"/>
      <c r="KIR170" s="103"/>
      <c r="KIT170" s="104"/>
      <c r="KIU170" s="102"/>
      <c r="KIV170" s="103"/>
      <c r="KIX170" s="104"/>
      <c r="KIY170" s="102"/>
      <c r="KIZ170" s="103"/>
      <c r="KJB170" s="104"/>
      <c r="KJC170" s="102"/>
      <c r="KJD170" s="103"/>
      <c r="KJF170" s="104"/>
      <c r="KJG170" s="102"/>
      <c r="KJH170" s="103"/>
      <c r="KJJ170" s="104"/>
      <c r="KJK170" s="102"/>
      <c r="KJL170" s="103"/>
      <c r="KJN170" s="104"/>
      <c r="KJO170" s="102"/>
      <c r="KJP170" s="103"/>
      <c r="KJR170" s="104"/>
      <c r="KJS170" s="102"/>
      <c r="KJT170" s="103"/>
      <c r="KJV170" s="104"/>
      <c r="KJW170" s="102"/>
      <c r="KJX170" s="103"/>
      <c r="KJZ170" s="104"/>
      <c r="KKA170" s="102"/>
      <c r="KKB170" s="103"/>
      <c r="KKD170" s="104"/>
      <c r="KKE170" s="102"/>
      <c r="KKF170" s="103"/>
      <c r="KKH170" s="104"/>
      <c r="KKI170" s="102"/>
      <c r="KKJ170" s="103"/>
      <c r="KKL170" s="104"/>
      <c r="KKM170" s="102"/>
      <c r="KKN170" s="103"/>
      <c r="KKP170" s="104"/>
      <c r="KKQ170" s="102"/>
      <c r="KKR170" s="103"/>
      <c r="KKT170" s="104"/>
      <c r="KKU170" s="102"/>
      <c r="KKV170" s="103"/>
      <c r="KKX170" s="104"/>
      <c r="KKY170" s="102"/>
      <c r="KKZ170" s="103"/>
      <c r="KLB170" s="104"/>
      <c r="KLC170" s="102"/>
      <c r="KLD170" s="103"/>
      <c r="KLF170" s="104"/>
      <c r="KLG170" s="102"/>
      <c r="KLH170" s="103"/>
      <c r="KLJ170" s="104"/>
      <c r="KLK170" s="102"/>
      <c r="KLL170" s="103"/>
      <c r="KLN170" s="104"/>
      <c r="KLO170" s="102"/>
      <c r="KLP170" s="103"/>
      <c r="KLR170" s="104"/>
      <c r="KLS170" s="102"/>
      <c r="KLT170" s="103"/>
      <c r="KLV170" s="104"/>
      <c r="KLW170" s="102"/>
      <c r="KLX170" s="103"/>
      <c r="KLZ170" s="104"/>
      <c r="KMA170" s="102"/>
      <c r="KMB170" s="103"/>
      <c r="KMD170" s="104"/>
      <c r="KME170" s="102"/>
      <c r="KMF170" s="103"/>
      <c r="KMH170" s="104"/>
      <c r="KMI170" s="102"/>
      <c r="KMJ170" s="103"/>
      <c r="KML170" s="104"/>
      <c r="KMM170" s="102"/>
      <c r="KMN170" s="103"/>
      <c r="KMP170" s="104"/>
      <c r="KMQ170" s="102"/>
      <c r="KMR170" s="103"/>
      <c r="KMT170" s="104"/>
      <c r="KMU170" s="102"/>
      <c r="KMV170" s="103"/>
      <c r="KMX170" s="104"/>
      <c r="KMY170" s="102"/>
      <c r="KMZ170" s="103"/>
      <c r="KNB170" s="104"/>
      <c r="KNC170" s="102"/>
      <c r="KND170" s="103"/>
      <c r="KNF170" s="104"/>
      <c r="KNG170" s="102"/>
      <c r="KNH170" s="103"/>
      <c r="KNJ170" s="104"/>
      <c r="KNK170" s="102"/>
      <c r="KNL170" s="103"/>
      <c r="KNN170" s="104"/>
      <c r="KNO170" s="102"/>
      <c r="KNP170" s="103"/>
      <c r="KNR170" s="104"/>
      <c r="KNS170" s="102"/>
      <c r="KNT170" s="103"/>
      <c r="KNV170" s="104"/>
      <c r="KNW170" s="102"/>
      <c r="KNX170" s="103"/>
      <c r="KNZ170" s="104"/>
      <c r="KOA170" s="102"/>
      <c r="KOB170" s="103"/>
      <c r="KOD170" s="104"/>
      <c r="KOE170" s="102"/>
      <c r="KOF170" s="103"/>
      <c r="KOH170" s="104"/>
      <c r="KOI170" s="102"/>
      <c r="KOJ170" s="103"/>
      <c r="KOL170" s="104"/>
      <c r="KOM170" s="102"/>
      <c r="KON170" s="103"/>
      <c r="KOP170" s="104"/>
      <c r="KOQ170" s="102"/>
      <c r="KOR170" s="103"/>
      <c r="KOT170" s="104"/>
      <c r="KOU170" s="102"/>
      <c r="KOV170" s="103"/>
      <c r="KOX170" s="104"/>
      <c r="KOY170" s="102"/>
      <c r="KOZ170" s="103"/>
      <c r="KPB170" s="104"/>
      <c r="KPC170" s="102"/>
      <c r="KPD170" s="103"/>
      <c r="KPF170" s="104"/>
      <c r="KPG170" s="102"/>
      <c r="KPH170" s="103"/>
      <c r="KPJ170" s="104"/>
      <c r="KPK170" s="102"/>
      <c r="KPL170" s="103"/>
      <c r="KPN170" s="104"/>
      <c r="KPO170" s="102"/>
      <c r="KPP170" s="103"/>
      <c r="KPR170" s="104"/>
      <c r="KPS170" s="102"/>
      <c r="KPT170" s="103"/>
      <c r="KPV170" s="104"/>
      <c r="KPW170" s="102"/>
      <c r="KPX170" s="103"/>
      <c r="KPZ170" s="104"/>
      <c r="KQA170" s="102"/>
      <c r="KQB170" s="103"/>
      <c r="KQD170" s="104"/>
      <c r="KQE170" s="102"/>
      <c r="KQF170" s="103"/>
      <c r="KQH170" s="104"/>
      <c r="KQI170" s="102"/>
      <c r="KQJ170" s="103"/>
      <c r="KQL170" s="104"/>
      <c r="KQM170" s="102"/>
      <c r="KQN170" s="103"/>
      <c r="KQP170" s="104"/>
      <c r="KQQ170" s="102"/>
      <c r="KQR170" s="103"/>
      <c r="KQT170" s="104"/>
      <c r="KQU170" s="102"/>
      <c r="KQV170" s="103"/>
      <c r="KQX170" s="104"/>
      <c r="KQY170" s="102"/>
      <c r="KQZ170" s="103"/>
      <c r="KRB170" s="104"/>
      <c r="KRC170" s="102"/>
      <c r="KRD170" s="103"/>
      <c r="KRF170" s="104"/>
      <c r="KRG170" s="102"/>
      <c r="KRH170" s="103"/>
      <c r="KRJ170" s="104"/>
      <c r="KRK170" s="102"/>
      <c r="KRL170" s="103"/>
      <c r="KRN170" s="104"/>
      <c r="KRO170" s="102"/>
      <c r="KRP170" s="103"/>
      <c r="KRR170" s="104"/>
      <c r="KRS170" s="102"/>
      <c r="KRT170" s="103"/>
      <c r="KRV170" s="104"/>
      <c r="KRW170" s="102"/>
      <c r="KRX170" s="103"/>
      <c r="KRZ170" s="104"/>
      <c r="KSA170" s="102"/>
      <c r="KSB170" s="103"/>
      <c r="KSD170" s="104"/>
      <c r="KSE170" s="102"/>
      <c r="KSF170" s="103"/>
      <c r="KSH170" s="104"/>
      <c r="KSI170" s="102"/>
      <c r="KSJ170" s="103"/>
      <c r="KSL170" s="104"/>
      <c r="KSM170" s="102"/>
      <c r="KSN170" s="103"/>
      <c r="KSP170" s="104"/>
      <c r="KSQ170" s="102"/>
      <c r="KSR170" s="103"/>
      <c r="KST170" s="104"/>
      <c r="KSU170" s="102"/>
      <c r="KSV170" s="103"/>
      <c r="KSX170" s="104"/>
      <c r="KSY170" s="102"/>
      <c r="KSZ170" s="103"/>
      <c r="KTB170" s="104"/>
      <c r="KTC170" s="102"/>
      <c r="KTD170" s="103"/>
      <c r="KTF170" s="104"/>
      <c r="KTG170" s="102"/>
      <c r="KTH170" s="103"/>
      <c r="KTJ170" s="104"/>
      <c r="KTK170" s="102"/>
      <c r="KTL170" s="103"/>
      <c r="KTN170" s="104"/>
      <c r="KTO170" s="102"/>
      <c r="KTP170" s="103"/>
      <c r="KTR170" s="104"/>
      <c r="KTS170" s="102"/>
      <c r="KTT170" s="103"/>
      <c r="KTV170" s="104"/>
      <c r="KTW170" s="102"/>
      <c r="KTX170" s="103"/>
      <c r="KTZ170" s="104"/>
      <c r="KUA170" s="102"/>
      <c r="KUB170" s="103"/>
      <c r="KUD170" s="104"/>
      <c r="KUE170" s="102"/>
      <c r="KUF170" s="103"/>
      <c r="KUH170" s="104"/>
      <c r="KUI170" s="102"/>
      <c r="KUJ170" s="103"/>
      <c r="KUL170" s="104"/>
      <c r="KUM170" s="102"/>
      <c r="KUN170" s="103"/>
      <c r="KUP170" s="104"/>
      <c r="KUQ170" s="102"/>
      <c r="KUR170" s="103"/>
      <c r="KUT170" s="104"/>
      <c r="KUU170" s="102"/>
      <c r="KUV170" s="103"/>
      <c r="KUX170" s="104"/>
      <c r="KUY170" s="102"/>
      <c r="KUZ170" s="103"/>
      <c r="KVB170" s="104"/>
      <c r="KVC170" s="102"/>
      <c r="KVD170" s="103"/>
      <c r="KVF170" s="104"/>
      <c r="KVG170" s="102"/>
      <c r="KVH170" s="103"/>
      <c r="KVJ170" s="104"/>
      <c r="KVK170" s="102"/>
      <c r="KVL170" s="103"/>
      <c r="KVN170" s="104"/>
      <c r="KVO170" s="102"/>
      <c r="KVP170" s="103"/>
      <c r="KVR170" s="104"/>
      <c r="KVS170" s="102"/>
      <c r="KVT170" s="103"/>
      <c r="KVV170" s="104"/>
      <c r="KVW170" s="102"/>
      <c r="KVX170" s="103"/>
      <c r="KVZ170" s="104"/>
      <c r="KWA170" s="102"/>
      <c r="KWB170" s="103"/>
      <c r="KWD170" s="104"/>
      <c r="KWE170" s="102"/>
      <c r="KWF170" s="103"/>
      <c r="KWH170" s="104"/>
      <c r="KWI170" s="102"/>
      <c r="KWJ170" s="103"/>
      <c r="KWL170" s="104"/>
      <c r="KWM170" s="102"/>
      <c r="KWN170" s="103"/>
      <c r="KWP170" s="104"/>
      <c r="KWQ170" s="102"/>
      <c r="KWR170" s="103"/>
      <c r="KWT170" s="104"/>
      <c r="KWU170" s="102"/>
      <c r="KWV170" s="103"/>
      <c r="KWX170" s="104"/>
      <c r="KWY170" s="102"/>
      <c r="KWZ170" s="103"/>
      <c r="KXB170" s="104"/>
      <c r="KXC170" s="102"/>
      <c r="KXD170" s="103"/>
      <c r="KXF170" s="104"/>
      <c r="KXG170" s="102"/>
      <c r="KXH170" s="103"/>
      <c r="KXJ170" s="104"/>
      <c r="KXK170" s="102"/>
      <c r="KXL170" s="103"/>
      <c r="KXN170" s="104"/>
      <c r="KXO170" s="102"/>
      <c r="KXP170" s="103"/>
      <c r="KXR170" s="104"/>
      <c r="KXS170" s="102"/>
      <c r="KXT170" s="103"/>
      <c r="KXV170" s="104"/>
      <c r="KXW170" s="102"/>
      <c r="KXX170" s="103"/>
      <c r="KXZ170" s="104"/>
      <c r="KYA170" s="102"/>
      <c r="KYB170" s="103"/>
      <c r="KYD170" s="104"/>
      <c r="KYE170" s="102"/>
      <c r="KYF170" s="103"/>
      <c r="KYH170" s="104"/>
      <c r="KYI170" s="102"/>
      <c r="KYJ170" s="103"/>
      <c r="KYL170" s="104"/>
      <c r="KYM170" s="102"/>
      <c r="KYN170" s="103"/>
      <c r="KYP170" s="104"/>
      <c r="KYQ170" s="102"/>
      <c r="KYR170" s="103"/>
      <c r="KYT170" s="104"/>
      <c r="KYU170" s="102"/>
      <c r="KYV170" s="103"/>
      <c r="KYX170" s="104"/>
      <c r="KYY170" s="102"/>
      <c r="KYZ170" s="103"/>
      <c r="KZB170" s="104"/>
      <c r="KZC170" s="102"/>
      <c r="KZD170" s="103"/>
      <c r="KZF170" s="104"/>
      <c r="KZG170" s="102"/>
      <c r="KZH170" s="103"/>
      <c r="KZJ170" s="104"/>
      <c r="KZK170" s="102"/>
      <c r="KZL170" s="103"/>
      <c r="KZN170" s="104"/>
      <c r="KZO170" s="102"/>
      <c r="KZP170" s="103"/>
      <c r="KZR170" s="104"/>
      <c r="KZS170" s="102"/>
      <c r="KZT170" s="103"/>
      <c r="KZV170" s="104"/>
      <c r="KZW170" s="102"/>
      <c r="KZX170" s="103"/>
      <c r="KZZ170" s="104"/>
      <c r="LAA170" s="102"/>
      <c r="LAB170" s="103"/>
      <c r="LAD170" s="104"/>
      <c r="LAE170" s="102"/>
      <c r="LAF170" s="103"/>
      <c r="LAH170" s="104"/>
      <c r="LAI170" s="102"/>
      <c r="LAJ170" s="103"/>
      <c r="LAL170" s="104"/>
      <c r="LAM170" s="102"/>
      <c r="LAN170" s="103"/>
      <c r="LAP170" s="104"/>
      <c r="LAQ170" s="102"/>
      <c r="LAR170" s="103"/>
      <c r="LAT170" s="104"/>
      <c r="LAU170" s="102"/>
      <c r="LAV170" s="103"/>
      <c r="LAX170" s="104"/>
      <c r="LAY170" s="102"/>
      <c r="LAZ170" s="103"/>
      <c r="LBB170" s="104"/>
      <c r="LBC170" s="102"/>
      <c r="LBD170" s="103"/>
      <c r="LBF170" s="104"/>
      <c r="LBG170" s="102"/>
      <c r="LBH170" s="103"/>
      <c r="LBJ170" s="104"/>
      <c r="LBK170" s="102"/>
      <c r="LBL170" s="103"/>
      <c r="LBN170" s="104"/>
      <c r="LBO170" s="102"/>
      <c r="LBP170" s="103"/>
      <c r="LBR170" s="104"/>
      <c r="LBS170" s="102"/>
      <c r="LBT170" s="103"/>
      <c r="LBV170" s="104"/>
      <c r="LBW170" s="102"/>
      <c r="LBX170" s="103"/>
      <c r="LBZ170" s="104"/>
      <c r="LCA170" s="102"/>
      <c r="LCB170" s="103"/>
      <c r="LCD170" s="104"/>
      <c r="LCE170" s="102"/>
      <c r="LCF170" s="103"/>
      <c r="LCH170" s="104"/>
      <c r="LCI170" s="102"/>
      <c r="LCJ170" s="103"/>
      <c r="LCL170" s="104"/>
      <c r="LCM170" s="102"/>
      <c r="LCN170" s="103"/>
      <c r="LCP170" s="104"/>
      <c r="LCQ170" s="102"/>
      <c r="LCR170" s="103"/>
      <c r="LCT170" s="104"/>
      <c r="LCU170" s="102"/>
      <c r="LCV170" s="103"/>
      <c r="LCX170" s="104"/>
      <c r="LCY170" s="102"/>
      <c r="LCZ170" s="103"/>
      <c r="LDB170" s="104"/>
      <c r="LDC170" s="102"/>
      <c r="LDD170" s="103"/>
      <c r="LDF170" s="104"/>
      <c r="LDG170" s="102"/>
      <c r="LDH170" s="103"/>
      <c r="LDJ170" s="104"/>
      <c r="LDK170" s="102"/>
      <c r="LDL170" s="103"/>
      <c r="LDN170" s="104"/>
      <c r="LDO170" s="102"/>
      <c r="LDP170" s="103"/>
      <c r="LDR170" s="104"/>
      <c r="LDS170" s="102"/>
      <c r="LDT170" s="103"/>
      <c r="LDV170" s="104"/>
      <c r="LDW170" s="102"/>
      <c r="LDX170" s="103"/>
      <c r="LDZ170" s="104"/>
      <c r="LEA170" s="102"/>
      <c r="LEB170" s="103"/>
      <c r="LED170" s="104"/>
      <c r="LEE170" s="102"/>
      <c r="LEF170" s="103"/>
      <c r="LEH170" s="104"/>
      <c r="LEI170" s="102"/>
      <c r="LEJ170" s="103"/>
      <c r="LEL170" s="104"/>
      <c r="LEM170" s="102"/>
      <c r="LEN170" s="103"/>
      <c r="LEP170" s="104"/>
      <c r="LEQ170" s="102"/>
      <c r="LER170" s="103"/>
      <c r="LET170" s="104"/>
      <c r="LEU170" s="102"/>
      <c r="LEV170" s="103"/>
      <c r="LEX170" s="104"/>
      <c r="LEY170" s="102"/>
      <c r="LEZ170" s="103"/>
      <c r="LFB170" s="104"/>
      <c r="LFC170" s="102"/>
      <c r="LFD170" s="103"/>
      <c r="LFF170" s="104"/>
      <c r="LFG170" s="102"/>
      <c r="LFH170" s="103"/>
      <c r="LFJ170" s="104"/>
      <c r="LFK170" s="102"/>
      <c r="LFL170" s="103"/>
      <c r="LFN170" s="104"/>
      <c r="LFO170" s="102"/>
      <c r="LFP170" s="103"/>
      <c r="LFR170" s="104"/>
      <c r="LFS170" s="102"/>
      <c r="LFT170" s="103"/>
      <c r="LFV170" s="104"/>
      <c r="LFW170" s="102"/>
      <c r="LFX170" s="103"/>
      <c r="LFZ170" s="104"/>
      <c r="LGA170" s="102"/>
      <c r="LGB170" s="103"/>
      <c r="LGD170" s="104"/>
      <c r="LGE170" s="102"/>
      <c r="LGF170" s="103"/>
      <c r="LGH170" s="104"/>
      <c r="LGI170" s="102"/>
      <c r="LGJ170" s="103"/>
      <c r="LGL170" s="104"/>
      <c r="LGM170" s="102"/>
      <c r="LGN170" s="103"/>
      <c r="LGP170" s="104"/>
      <c r="LGQ170" s="102"/>
      <c r="LGR170" s="103"/>
      <c r="LGT170" s="104"/>
      <c r="LGU170" s="102"/>
      <c r="LGV170" s="103"/>
      <c r="LGX170" s="104"/>
      <c r="LGY170" s="102"/>
      <c r="LGZ170" s="103"/>
      <c r="LHB170" s="104"/>
      <c r="LHC170" s="102"/>
      <c r="LHD170" s="103"/>
      <c r="LHF170" s="104"/>
      <c r="LHG170" s="102"/>
      <c r="LHH170" s="103"/>
      <c r="LHJ170" s="104"/>
      <c r="LHK170" s="102"/>
      <c r="LHL170" s="103"/>
      <c r="LHN170" s="104"/>
      <c r="LHO170" s="102"/>
      <c r="LHP170" s="103"/>
      <c r="LHR170" s="104"/>
      <c r="LHS170" s="102"/>
      <c r="LHT170" s="103"/>
      <c r="LHV170" s="104"/>
      <c r="LHW170" s="102"/>
      <c r="LHX170" s="103"/>
      <c r="LHZ170" s="104"/>
      <c r="LIA170" s="102"/>
      <c r="LIB170" s="103"/>
      <c r="LID170" s="104"/>
      <c r="LIE170" s="102"/>
      <c r="LIF170" s="103"/>
      <c r="LIH170" s="104"/>
      <c r="LII170" s="102"/>
      <c r="LIJ170" s="103"/>
      <c r="LIL170" s="104"/>
      <c r="LIM170" s="102"/>
      <c r="LIN170" s="103"/>
      <c r="LIP170" s="104"/>
      <c r="LIQ170" s="102"/>
      <c r="LIR170" s="103"/>
      <c r="LIT170" s="104"/>
      <c r="LIU170" s="102"/>
      <c r="LIV170" s="103"/>
      <c r="LIX170" s="104"/>
      <c r="LIY170" s="102"/>
      <c r="LIZ170" s="103"/>
      <c r="LJB170" s="104"/>
      <c r="LJC170" s="102"/>
      <c r="LJD170" s="103"/>
      <c r="LJF170" s="104"/>
      <c r="LJG170" s="102"/>
      <c r="LJH170" s="103"/>
      <c r="LJJ170" s="104"/>
      <c r="LJK170" s="102"/>
      <c r="LJL170" s="103"/>
      <c r="LJN170" s="104"/>
      <c r="LJO170" s="102"/>
      <c r="LJP170" s="103"/>
      <c r="LJR170" s="104"/>
      <c r="LJS170" s="102"/>
      <c r="LJT170" s="103"/>
      <c r="LJV170" s="104"/>
      <c r="LJW170" s="102"/>
      <c r="LJX170" s="103"/>
      <c r="LJZ170" s="104"/>
      <c r="LKA170" s="102"/>
      <c r="LKB170" s="103"/>
      <c r="LKD170" s="104"/>
      <c r="LKE170" s="102"/>
      <c r="LKF170" s="103"/>
      <c r="LKH170" s="104"/>
      <c r="LKI170" s="102"/>
      <c r="LKJ170" s="103"/>
      <c r="LKL170" s="104"/>
      <c r="LKM170" s="102"/>
      <c r="LKN170" s="103"/>
      <c r="LKP170" s="104"/>
      <c r="LKQ170" s="102"/>
      <c r="LKR170" s="103"/>
      <c r="LKT170" s="104"/>
      <c r="LKU170" s="102"/>
      <c r="LKV170" s="103"/>
      <c r="LKX170" s="104"/>
      <c r="LKY170" s="102"/>
      <c r="LKZ170" s="103"/>
      <c r="LLB170" s="104"/>
      <c r="LLC170" s="102"/>
      <c r="LLD170" s="103"/>
      <c r="LLF170" s="104"/>
      <c r="LLG170" s="102"/>
      <c r="LLH170" s="103"/>
      <c r="LLJ170" s="104"/>
      <c r="LLK170" s="102"/>
      <c r="LLL170" s="103"/>
      <c r="LLN170" s="104"/>
      <c r="LLO170" s="102"/>
      <c r="LLP170" s="103"/>
      <c r="LLR170" s="104"/>
      <c r="LLS170" s="102"/>
      <c r="LLT170" s="103"/>
      <c r="LLV170" s="104"/>
      <c r="LLW170" s="102"/>
      <c r="LLX170" s="103"/>
      <c r="LLZ170" s="104"/>
      <c r="LMA170" s="102"/>
      <c r="LMB170" s="103"/>
      <c r="LMD170" s="104"/>
      <c r="LME170" s="102"/>
      <c r="LMF170" s="103"/>
      <c r="LMH170" s="104"/>
      <c r="LMI170" s="102"/>
      <c r="LMJ170" s="103"/>
      <c r="LML170" s="104"/>
      <c r="LMM170" s="102"/>
      <c r="LMN170" s="103"/>
      <c r="LMP170" s="104"/>
      <c r="LMQ170" s="102"/>
      <c r="LMR170" s="103"/>
      <c r="LMT170" s="104"/>
      <c r="LMU170" s="102"/>
      <c r="LMV170" s="103"/>
      <c r="LMX170" s="104"/>
      <c r="LMY170" s="102"/>
      <c r="LMZ170" s="103"/>
      <c r="LNB170" s="104"/>
      <c r="LNC170" s="102"/>
      <c r="LND170" s="103"/>
      <c r="LNF170" s="104"/>
      <c r="LNG170" s="102"/>
      <c r="LNH170" s="103"/>
      <c r="LNJ170" s="104"/>
      <c r="LNK170" s="102"/>
      <c r="LNL170" s="103"/>
      <c r="LNN170" s="104"/>
      <c r="LNO170" s="102"/>
      <c r="LNP170" s="103"/>
      <c r="LNR170" s="104"/>
      <c r="LNS170" s="102"/>
      <c r="LNT170" s="103"/>
      <c r="LNV170" s="104"/>
      <c r="LNW170" s="102"/>
      <c r="LNX170" s="103"/>
      <c r="LNZ170" s="104"/>
      <c r="LOA170" s="102"/>
      <c r="LOB170" s="103"/>
      <c r="LOD170" s="104"/>
      <c r="LOE170" s="102"/>
      <c r="LOF170" s="103"/>
      <c r="LOH170" s="104"/>
      <c r="LOI170" s="102"/>
      <c r="LOJ170" s="103"/>
      <c r="LOL170" s="104"/>
      <c r="LOM170" s="102"/>
      <c r="LON170" s="103"/>
      <c r="LOP170" s="104"/>
      <c r="LOQ170" s="102"/>
      <c r="LOR170" s="103"/>
      <c r="LOT170" s="104"/>
      <c r="LOU170" s="102"/>
      <c r="LOV170" s="103"/>
      <c r="LOX170" s="104"/>
      <c r="LOY170" s="102"/>
      <c r="LOZ170" s="103"/>
      <c r="LPB170" s="104"/>
      <c r="LPC170" s="102"/>
      <c r="LPD170" s="103"/>
      <c r="LPF170" s="104"/>
      <c r="LPG170" s="102"/>
      <c r="LPH170" s="103"/>
      <c r="LPJ170" s="104"/>
      <c r="LPK170" s="102"/>
      <c r="LPL170" s="103"/>
      <c r="LPN170" s="104"/>
      <c r="LPO170" s="102"/>
      <c r="LPP170" s="103"/>
      <c r="LPR170" s="104"/>
      <c r="LPS170" s="102"/>
      <c r="LPT170" s="103"/>
      <c r="LPV170" s="104"/>
      <c r="LPW170" s="102"/>
      <c r="LPX170" s="103"/>
      <c r="LPZ170" s="104"/>
      <c r="LQA170" s="102"/>
      <c r="LQB170" s="103"/>
      <c r="LQD170" s="104"/>
      <c r="LQE170" s="102"/>
      <c r="LQF170" s="103"/>
      <c r="LQH170" s="104"/>
      <c r="LQI170" s="102"/>
      <c r="LQJ170" s="103"/>
      <c r="LQL170" s="104"/>
      <c r="LQM170" s="102"/>
      <c r="LQN170" s="103"/>
      <c r="LQP170" s="104"/>
      <c r="LQQ170" s="102"/>
      <c r="LQR170" s="103"/>
      <c r="LQT170" s="104"/>
      <c r="LQU170" s="102"/>
      <c r="LQV170" s="103"/>
      <c r="LQX170" s="104"/>
      <c r="LQY170" s="102"/>
      <c r="LQZ170" s="103"/>
      <c r="LRB170" s="104"/>
      <c r="LRC170" s="102"/>
      <c r="LRD170" s="103"/>
      <c r="LRF170" s="104"/>
      <c r="LRG170" s="102"/>
      <c r="LRH170" s="103"/>
      <c r="LRJ170" s="104"/>
      <c r="LRK170" s="102"/>
      <c r="LRL170" s="103"/>
      <c r="LRN170" s="104"/>
      <c r="LRO170" s="102"/>
      <c r="LRP170" s="103"/>
      <c r="LRR170" s="104"/>
      <c r="LRS170" s="102"/>
      <c r="LRT170" s="103"/>
      <c r="LRV170" s="104"/>
      <c r="LRW170" s="102"/>
      <c r="LRX170" s="103"/>
      <c r="LRZ170" s="104"/>
      <c r="LSA170" s="102"/>
      <c r="LSB170" s="103"/>
      <c r="LSD170" s="104"/>
      <c r="LSE170" s="102"/>
      <c r="LSF170" s="103"/>
      <c r="LSH170" s="104"/>
      <c r="LSI170" s="102"/>
      <c r="LSJ170" s="103"/>
      <c r="LSL170" s="104"/>
      <c r="LSM170" s="102"/>
      <c r="LSN170" s="103"/>
      <c r="LSP170" s="104"/>
      <c r="LSQ170" s="102"/>
      <c r="LSR170" s="103"/>
      <c r="LST170" s="104"/>
      <c r="LSU170" s="102"/>
      <c r="LSV170" s="103"/>
      <c r="LSX170" s="104"/>
      <c r="LSY170" s="102"/>
      <c r="LSZ170" s="103"/>
      <c r="LTB170" s="104"/>
      <c r="LTC170" s="102"/>
      <c r="LTD170" s="103"/>
      <c r="LTF170" s="104"/>
      <c r="LTG170" s="102"/>
      <c r="LTH170" s="103"/>
      <c r="LTJ170" s="104"/>
      <c r="LTK170" s="102"/>
      <c r="LTL170" s="103"/>
      <c r="LTN170" s="104"/>
      <c r="LTO170" s="102"/>
      <c r="LTP170" s="103"/>
      <c r="LTR170" s="104"/>
      <c r="LTS170" s="102"/>
      <c r="LTT170" s="103"/>
      <c r="LTV170" s="104"/>
      <c r="LTW170" s="102"/>
      <c r="LTX170" s="103"/>
      <c r="LTZ170" s="104"/>
      <c r="LUA170" s="102"/>
      <c r="LUB170" s="103"/>
      <c r="LUD170" s="104"/>
      <c r="LUE170" s="102"/>
      <c r="LUF170" s="103"/>
      <c r="LUH170" s="104"/>
      <c r="LUI170" s="102"/>
      <c r="LUJ170" s="103"/>
      <c r="LUL170" s="104"/>
      <c r="LUM170" s="102"/>
      <c r="LUN170" s="103"/>
      <c r="LUP170" s="104"/>
      <c r="LUQ170" s="102"/>
      <c r="LUR170" s="103"/>
      <c r="LUT170" s="104"/>
      <c r="LUU170" s="102"/>
      <c r="LUV170" s="103"/>
      <c r="LUX170" s="104"/>
      <c r="LUY170" s="102"/>
      <c r="LUZ170" s="103"/>
      <c r="LVB170" s="104"/>
      <c r="LVC170" s="102"/>
      <c r="LVD170" s="103"/>
      <c r="LVF170" s="104"/>
      <c r="LVG170" s="102"/>
      <c r="LVH170" s="103"/>
      <c r="LVJ170" s="104"/>
      <c r="LVK170" s="102"/>
      <c r="LVL170" s="103"/>
      <c r="LVN170" s="104"/>
      <c r="LVO170" s="102"/>
      <c r="LVP170" s="103"/>
      <c r="LVR170" s="104"/>
      <c r="LVS170" s="102"/>
      <c r="LVT170" s="103"/>
      <c r="LVV170" s="104"/>
      <c r="LVW170" s="102"/>
      <c r="LVX170" s="103"/>
      <c r="LVZ170" s="104"/>
      <c r="LWA170" s="102"/>
      <c r="LWB170" s="103"/>
      <c r="LWD170" s="104"/>
      <c r="LWE170" s="102"/>
      <c r="LWF170" s="103"/>
      <c r="LWH170" s="104"/>
      <c r="LWI170" s="102"/>
      <c r="LWJ170" s="103"/>
      <c r="LWL170" s="104"/>
      <c r="LWM170" s="102"/>
      <c r="LWN170" s="103"/>
      <c r="LWP170" s="104"/>
      <c r="LWQ170" s="102"/>
      <c r="LWR170" s="103"/>
      <c r="LWT170" s="104"/>
      <c r="LWU170" s="102"/>
      <c r="LWV170" s="103"/>
      <c r="LWX170" s="104"/>
      <c r="LWY170" s="102"/>
      <c r="LWZ170" s="103"/>
      <c r="LXB170" s="104"/>
      <c r="LXC170" s="102"/>
      <c r="LXD170" s="103"/>
      <c r="LXF170" s="104"/>
      <c r="LXG170" s="102"/>
      <c r="LXH170" s="103"/>
      <c r="LXJ170" s="104"/>
      <c r="LXK170" s="102"/>
      <c r="LXL170" s="103"/>
      <c r="LXN170" s="104"/>
      <c r="LXO170" s="102"/>
      <c r="LXP170" s="103"/>
      <c r="LXR170" s="104"/>
      <c r="LXS170" s="102"/>
      <c r="LXT170" s="103"/>
      <c r="LXV170" s="104"/>
      <c r="LXW170" s="102"/>
      <c r="LXX170" s="103"/>
      <c r="LXZ170" s="104"/>
      <c r="LYA170" s="102"/>
      <c r="LYB170" s="103"/>
      <c r="LYD170" s="104"/>
      <c r="LYE170" s="102"/>
      <c r="LYF170" s="103"/>
      <c r="LYH170" s="104"/>
      <c r="LYI170" s="102"/>
      <c r="LYJ170" s="103"/>
      <c r="LYL170" s="104"/>
      <c r="LYM170" s="102"/>
      <c r="LYN170" s="103"/>
      <c r="LYP170" s="104"/>
      <c r="LYQ170" s="102"/>
      <c r="LYR170" s="103"/>
      <c r="LYT170" s="104"/>
      <c r="LYU170" s="102"/>
      <c r="LYV170" s="103"/>
      <c r="LYX170" s="104"/>
      <c r="LYY170" s="102"/>
      <c r="LYZ170" s="103"/>
      <c r="LZB170" s="104"/>
      <c r="LZC170" s="102"/>
      <c r="LZD170" s="103"/>
      <c r="LZF170" s="104"/>
      <c r="LZG170" s="102"/>
      <c r="LZH170" s="103"/>
      <c r="LZJ170" s="104"/>
      <c r="LZK170" s="102"/>
      <c r="LZL170" s="103"/>
      <c r="LZN170" s="104"/>
      <c r="LZO170" s="102"/>
      <c r="LZP170" s="103"/>
      <c r="LZR170" s="104"/>
      <c r="LZS170" s="102"/>
      <c r="LZT170" s="103"/>
      <c r="LZV170" s="104"/>
      <c r="LZW170" s="102"/>
      <c r="LZX170" s="103"/>
      <c r="LZZ170" s="104"/>
      <c r="MAA170" s="102"/>
      <c r="MAB170" s="103"/>
      <c r="MAD170" s="104"/>
      <c r="MAE170" s="102"/>
      <c r="MAF170" s="103"/>
      <c r="MAH170" s="104"/>
      <c r="MAI170" s="102"/>
      <c r="MAJ170" s="103"/>
      <c r="MAL170" s="104"/>
      <c r="MAM170" s="102"/>
      <c r="MAN170" s="103"/>
      <c r="MAP170" s="104"/>
      <c r="MAQ170" s="102"/>
      <c r="MAR170" s="103"/>
      <c r="MAT170" s="104"/>
      <c r="MAU170" s="102"/>
      <c r="MAV170" s="103"/>
      <c r="MAX170" s="104"/>
      <c r="MAY170" s="102"/>
      <c r="MAZ170" s="103"/>
      <c r="MBB170" s="104"/>
      <c r="MBC170" s="102"/>
      <c r="MBD170" s="103"/>
      <c r="MBF170" s="104"/>
      <c r="MBG170" s="102"/>
      <c r="MBH170" s="103"/>
      <c r="MBJ170" s="104"/>
      <c r="MBK170" s="102"/>
      <c r="MBL170" s="103"/>
      <c r="MBN170" s="104"/>
      <c r="MBO170" s="102"/>
      <c r="MBP170" s="103"/>
      <c r="MBR170" s="104"/>
      <c r="MBS170" s="102"/>
      <c r="MBT170" s="103"/>
      <c r="MBV170" s="104"/>
      <c r="MBW170" s="102"/>
      <c r="MBX170" s="103"/>
      <c r="MBZ170" s="104"/>
      <c r="MCA170" s="102"/>
      <c r="MCB170" s="103"/>
      <c r="MCD170" s="104"/>
      <c r="MCE170" s="102"/>
      <c r="MCF170" s="103"/>
      <c r="MCH170" s="104"/>
      <c r="MCI170" s="102"/>
      <c r="MCJ170" s="103"/>
      <c r="MCL170" s="104"/>
      <c r="MCM170" s="102"/>
      <c r="MCN170" s="103"/>
      <c r="MCP170" s="104"/>
      <c r="MCQ170" s="102"/>
      <c r="MCR170" s="103"/>
      <c r="MCT170" s="104"/>
      <c r="MCU170" s="102"/>
      <c r="MCV170" s="103"/>
      <c r="MCX170" s="104"/>
      <c r="MCY170" s="102"/>
      <c r="MCZ170" s="103"/>
      <c r="MDB170" s="104"/>
      <c r="MDC170" s="102"/>
      <c r="MDD170" s="103"/>
      <c r="MDF170" s="104"/>
      <c r="MDG170" s="102"/>
      <c r="MDH170" s="103"/>
      <c r="MDJ170" s="104"/>
      <c r="MDK170" s="102"/>
      <c r="MDL170" s="103"/>
      <c r="MDN170" s="104"/>
      <c r="MDO170" s="102"/>
      <c r="MDP170" s="103"/>
      <c r="MDR170" s="104"/>
      <c r="MDS170" s="102"/>
      <c r="MDT170" s="103"/>
      <c r="MDV170" s="104"/>
      <c r="MDW170" s="102"/>
      <c r="MDX170" s="103"/>
      <c r="MDZ170" s="104"/>
      <c r="MEA170" s="102"/>
      <c r="MEB170" s="103"/>
      <c r="MED170" s="104"/>
      <c r="MEE170" s="102"/>
      <c r="MEF170" s="103"/>
      <c r="MEH170" s="104"/>
      <c r="MEI170" s="102"/>
      <c r="MEJ170" s="103"/>
      <c r="MEL170" s="104"/>
      <c r="MEM170" s="102"/>
      <c r="MEN170" s="103"/>
      <c r="MEP170" s="104"/>
      <c r="MEQ170" s="102"/>
      <c r="MER170" s="103"/>
      <c r="MET170" s="104"/>
      <c r="MEU170" s="102"/>
      <c r="MEV170" s="103"/>
      <c r="MEX170" s="104"/>
      <c r="MEY170" s="102"/>
      <c r="MEZ170" s="103"/>
      <c r="MFB170" s="104"/>
      <c r="MFC170" s="102"/>
      <c r="MFD170" s="103"/>
      <c r="MFF170" s="104"/>
      <c r="MFG170" s="102"/>
      <c r="MFH170" s="103"/>
      <c r="MFJ170" s="104"/>
      <c r="MFK170" s="102"/>
      <c r="MFL170" s="103"/>
      <c r="MFN170" s="104"/>
      <c r="MFO170" s="102"/>
      <c r="MFP170" s="103"/>
      <c r="MFR170" s="104"/>
      <c r="MFS170" s="102"/>
      <c r="MFT170" s="103"/>
      <c r="MFV170" s="104"/>
      <c r="MFW170" s="102"/>
      <c r="MFX170" s="103"/>
      <c r="MFZ170" s="104"/>
      <c r="MGA170" s="102"/>
      <c r="MGB170" s="103"/>
      <c r="MGD170" s="104"/>
      <c r="MGE170" s="102"/>
      <c r="MGF170" s="103"/>
      <c r="MGH170" s="104"/>
      <c r="MGI170" s="102"/>
      <c r="MGJ170" s="103"/>
      <c r="MGL170" s="104"/>
      <c r="MGM170" s="102"/>
      <c r="MGN170" s="103"/>
      <c r="MGP170" s="104"/>
      <c r="MGQ170" s="102"/>
      <c r="MGR170" s="103"/>
      <c r="MGT170" s="104"/>
      <c r="MGU170" s="102"/>
      <c r="MGV170" s="103"/>
      <c r="MGX170" s="104"/>
      <c r="MGY170" s="102"/>
      <c r="MGZ170" s="103"/>
      <c r="MHB170" s="104"/>
      <c r="MHC170" s="102"/>
      <c r="MHD170" s="103"/>
      <c r="MHF170" s="104"/>
      <c r="MHG170" s="102"/>
      <c r="MHH170" s="103"/>
      <c r="MHJ170" s="104"/>
      <c r="MHK170" s="102"/>
      <c r="MHL170" s="103"/>
      <c r="MHN170" s="104"/>
      <c r="MHO170" s="102"/>
      <c r="MHP170" s="103"/>
      <c r="MHR170" s="104"/>
      <c r="MHS170" s="102"/>
      <c r="MHT170" s="103"/>
      <c r="MHV170" s="104"/>
      <c r="MHW170" s="102"/>
      <c r="MHX170" s="103"/>
      <c r="MHZ170" s="104"/>
      <c r="MIA170" s="102"/>
      <c r="MIB170" s="103"/>
      <c r="MID170" s="104"/>
      <c r="MIE170" s="102"/>
      <c r="MIF170" s="103"/>
      <c r="MIH170" s="104"/>
      <c r="MII170" s="102"/>
      <c r="MIJ170" s="103"/>
      <c r="MIL170" s="104"/>
      <c r="MIM170" s="102"/>
      <c r="MIN170" s="103"/>
      <c r="MIP170" s="104"/>
      <c r="MIQ170" s="102"/>
      <c r="MIR170" s="103"/>
      <c r="MIT170" s="104"/>
      <c r="MIU170" s="102"/>
      <c r="MIV170" s="103"/>
      <c r="MIX170" s="104"/>
      <c r="MIY170" s="102"/>
      <c r="MIZ170" s="103"/>
      <c r="MJB170" s="104"/>
      <c r="MJC170" s="102"/>
      <c r="MJD170" s="103"/>
      <c r="MJF170" s="104"/>
      <c r="MJG170" s="102"/>
      <c r="MJH170" s="103"/>
      <c r="MJJ170" s="104"/>
      <c r="MJK170" s="102"/>
      <c r="MJL170" s="103"/>
      <c r="MJN170" s="104"/>
      <c r="MJO170" s="102"/>
      <c r="MJP170" s="103"/>
      <c r="MJR170" s="104"/>
      <c r="MJS170" s="102"/>
      <c r="MJT170" s="103"/>
      <c r="MJV170" s="104"/>
      <c r="MJW170" s="102"/>
      <c r="MJX170" s="103"/>
      <c r="MJZ170" s="104"/>
      <c r="MKA170" s="102"/>
      <c r="MKB170" s="103"/>
      <c r="MKD170" s="104"/>
      <c r="MKE170" s="102"/>
      <c r="MKF170" s="103"/>
      <c r="MKH170" s="104"/>
      <c r="MKI170" s="102"/>
      <c r="MKJ170" s="103"/>
      <c r="MKL170" s="104"/>
      <c r="MKM170" s="102"/>
      <c r="MKN170" s="103"/>
      <c r="MKP170" s="104"/>
      <c r="MKQ170" s="102"/>
      <c r="MKR170" s="103"/>
      <c r="MKT170" s="104"/>
      <c r="MKU170" s="102"/>
      <c r="MKV170" s="103"/>
      <c r="MKX170" s="104"/>
      <c r="MKY170" s="102"/>
      <c r="MKZ170" s="103"/>
      <c r="MLB170" s="104"/>
      <c r="MLC170" s="102"/>
      <c r="MLD170" s="103"/>
      <c r="MLF170" s="104"/>
      <c r="MLG170" s="102"/>
      <c r="MLH170" s="103"/>
      <c r="MLJ170" s="104"/>
      <c r="MLK170" s="102"/>
      <c r="MLL170" s="103"/>
      <c r="MLN170" s="104"/>
      <c r="MLO170" s="102"/>
      <c r="MLP170" s="103"/>
      <c r="MLR170" s="104"/>
      <c r="MLS170" s="102"/>
      <c r="MLT170" s="103"/>
      <c r="MLV170" s="104"/>
      <c r="MLW170" s="102"/>
      <c r="MLX170" s="103"/>
      <c r="MLZ170" s="104"/>
      <c r="MMA170" s="102"/>
      <c r="MMB170" s="103"/>
      <c r="MMD170" s="104"/>
      <c r="MME170" s="102"/>
      <c r="MMF170" s="103"/>
      <c r="MMH170" s="104"/>
      <c r="MMI170" s="102"/>
      <c r="MMJ170" s="103"/>
      <c r="MML170" s="104"/>
      <c r="MMM170" s="102"/>
      <c r="MMN170" s="103"/>
      <c r="MMP170" s="104"/>
      <c r="MMQ170" s="102"/>
      <c r="MMR170" s="103"/>
      <c r="MMT170" s="104"/>
      <c r="MMU170" s="102"/>
      <c r="MMV170" s="103"/>
      <c r="MMX170" s="104"/>
      <c r="MMY170" s="102"/>
      <c r="MMZ170" s="103"/>
      <c r="MNB170" s="104"/>
      <c r="MNC170" s="102"/>
      <c r="MND170" s="103"/>
      <c r="MNF170" s="104"/>
      <c r="MNG170" s="102"/>
      <c r="MNH170" s="103"/>
      <c r="MNJ170" s="104"/>
      <c r="MNK170" s="102"/>
      <c r="MNL170" s="103"/>
      <c r="MNN170" s="104"/>
      <c r="MNO170" s="102"/>
      <c r="MNP170" s="103"/>
      <c r="MNR170" s="104"/>
      <c r="MNS170" s="102"/>
      <c r="MNT170" s="103"/>
      <c r="MNV170" s="104"/>
      <c r="MNW170" s="102"/>
      <c r="MNX170" s="103"/>
      <c r="MNZ170" s="104"/>
      <c r="MOA170" s="102"/>
      <c r="MOB170" s="103"/>
      <c r="MOD170" s="104"/>
      <c r="MOE170" s="102"/>
      <c r="MOF170" s="103"/>
      <c r="MOH170" s="104"/>
      <c r="MOI170" s="102"/>
      <c r="MOJ170" s="103"/>
      <c r="MOL170" s="104"/>
      <c r="MOM170" s="102"/>
      <c r="MON170" s="103"/>
      <c r="MOP170" s="104"/>
      <c r="MOQ170" s="102"/>
      <c r="MOR170" s="103"/>
      <c r="MOT170" s="104"/>
      <c r="MOU170" s="102"/>
      <c r="MOV170" s="103"/>
      <c r="MOX170" s="104"/>
      <c r="MOY170" s="102"/>
      <c r="MOZ170" s="103"/>
      <c r="MPB170" s="104"/>
      <c r="MPC170" s="102"/>
      <c r="MPD170" s="103"/>
      <c r="MPF170" s="104"/>
      <c r="MPG170" s="102"/>
      <c r="MPH170" s="103"/>
      <c r="MPJ170" s="104"/>
      <c r="MPK170" s="102"/>
      <c r="MPL170" s="103"/>
      <c r="MPN170" s="104"/>
      <c r="MPO170" s="102"/>
      <c r="MPP170" s="103"/>
      <c r="MPR170" s="104"/>
      <c r="MPS170" s="102"/>
      <c r="MPT170" s="103"/>
      <c r="MPV170" s="104"/>
      <c r="MPW170" s="102"/>
      <c r="MPX170" s="103"/>
      <c r="MPZ170" s="104"/>
      <c r="MQA170" s="102"/>
      <c r="MQB170" s="103"/>
      <c r="MQD170" s="104"/>
      <c r="MQE170" s="102"/>
      <c r="MQF170" s="103"/>
      <c r="MQH170" s="104"/>
      <c r="MQI170" s="102"/>
      <c r="MQJ170" s="103"/>
      <c r="MQL170" s="104"/>
      <c r="MQM170" s="102"/>
      <c r="MQN170" s="103"/>
      <c r="MQP170" s="104"/>
      <c r="MQQ170" s="102"/>
      <c r="MQR170" s="103"/>
      <c r="MQT170" s="104"/>
      <c r="MQU170" s="102"/>
      <c r="MQV170" s="103"/>
      <c r="MQX170" s="104"/>
      <c r="MQY170" s="102"/>
      <c r="MQZ170" s="103"/>
      <c r="MRB170" s="104"/>
      <c r="MRC170" s="102"/>
      <c r="MRD170" s="103"/>
      <c r="MRF170" s="104"/>
      <c r="MRG170" s="102"/>
      <c r="MRH170" s="103"/>
      <c r="MRJ170" s="104"/>
      <c r="MRK170" s="102"/>
      <c r="MRL170" s="103"/>
      <c r="MRN170" s="104"/>
      <c r="MRO170" s="102"/>
      <c r="MRP170" s="103"/>
      <c r="MRR170" s="104"/>
      <c r="MRS170" s="102"/>
      <c r="MRT170" s="103"/>
      <c r="MRV170" s="104"/>
      <c r="MRW170" s="102"/>
      <c r="MRX170" s="103"/>
      <c r="MRZ170" s="104"/>
      <c r="MSA170" s="102"/>
      <c r="MSB170" s="103"/>
      <c r="MSD170" s="104"/>
      <c r="MSE170" s="102"/>
      <c r="MSF170" s="103"/>
      <c r="MSH170" s="104"/>
      <c r="MSI170" s="102"/>
      <c r="MSJ170" s="103"/>
      <c r="MSL170" s="104"/>
      <c r="MSM170" s="102"/>
      <c r="MSN170" s="103"/>
      <c r="MSP170" s="104"/>
      <c r="MSQ170" s="102"/>
      <c r="MSR170" s="103"/>
      <c r="MST170" s="104"/>
      <c r="MSU170" s="102"/>
      <c r="MSV170" s="103"/>
      <c r="MSX170" s="104"/>
      <c r="MSY170" s="102"/>
      <c r="MSZ170" s="103"/>
      <c r="MTB170" s="104"/>
      <c r="MTC170" s="102"/>
      <c r="MTD170" s="103"/>
      <c r="MTF170" s="104"/>
      <c r="MTG170" s="102"/>
      <c r="MTH170" s="103"/>
      <c r="MTJ170" s="104"/>
      <c r="MTK170" s="102"/>
      <c r="MTL170" s="103"/>
      <c r="MTN170" s="104"/>
      <c r="MTO170" s="102"/>
      <c r="MTP170" s="103"/>
      <c r="MTR170" s="104"/>
      <c r="MTS170" s="102"/>
      <c r="MTT170" s="103"/>
      <c r="MTV170" s="104"/>
      <c r="MTW170" s="102"/>
      <c r="MTX170" s="103"/>
      <c r="MTZ170" s="104"/>
      <c r="MUA170" s="102"/>
      <c r="MUB170" s="103"/>
      <c r="MUD170" s="104"/>
      <c r="MUE170" s="102"/>
      <c r="MUF170" s="103"/>
      <c r="MUH170" s="104"/>
      <c r="MUI170" s="102"/>
      <c r="MUJ170" s="103"/>
      <c r="MUL170" s="104"/>
      <c r="MUM170" s="102"/>
      <c r="MUN170" s="103"/>
      <c r="MUP170" s="104"/>
      <c r="MUQ170" s="102"/>
      <c r="MUR170" s="103"/>
      <c r="MUT170" s="104"/>
      <c r="MUU170" s="102"/>
      <c r="MUV170" s="103"/>
      <c r="MUX170" s="104"/>
      <c r="MUY170" s="102"/>
      <c r="MUZ170" s="103"/>
      <c r="MVB170" s="104"/>
      <c r="MVC170" s="102"/>
      <c r="MVD170" s="103"/>
      <c r="MVF170" s="104"/>
      <c r="MVG170" s="102"/>
      <c r="MVH170" s="103"/>
      <c r="MVJ170" s="104"/>
      <c r="MVK170" s="102"/>
      <c r="MVL170" s="103"/>
      <c r="MVN170" s="104"/>
      <c r="MVO170" s="102"/>
      <c r="MVP170" s="103"/>
      <c r="MVR170" s="104"/>
      <c r="MVS170" s="102"/>
      <c r="MVT170" s="103"/>
      <c r="MVV170" s="104"/>
      <c r="MVW170" s="102"/>
      <c r="MVX170" s="103"/>
      <c r="MVZ170" s="104"/>
      <c r="MWA170" s="102"/>
      <c r="MWB170" s="103"/>
      <c r="MWD170" s="104"/>
      <c r="MWE170" s="102"/>
      <c r="MWF170" s="103"/>
      <c r="MWH170" s="104"/>
      <c r="MWI170" s="102"/>
      <c r="MWJ170" s="103"/>
      <c r="MWL170" s="104"/>
      <c r="MWM170" s="102"/>
      <c r="MWN170" s="103"/>
      <c r="MWP170" s="104"/>
      <c r="MWQ170" s="102"/>
      <c r="MWR170" s="103"/>
      <c r="MWT170" s="104"/>
      <c r="MWU170" s="102"/>
      <c r="MWV170" s="103"/>
      <c r="MWX170" s="104"/>
      <c r="MWY170" s="102"/>
      <c r="MWZ170" s="103"/>
      <c r="MXB170" s="104"/>
      <c r="MXC170" s="102"/>
      <c r="MXD170" s="103"/>
      <c r="MXF170" s="104"/>
      <c r="MXG170" s="102"/>
      <c r="MXH170" s="103"/>
      <c r="MXJ170" s="104"/>
      <c r="MXK170" s="102"/>
      <c r="MXL170" s="103"/>
      <c r="MXN170" s="104"/>
      <c r="MXO170" s="102"/>
      <c r="MXP170" s="103"/>
      <c r="MXR170" s="104"/>
      <c r="MXS170" s="102"/>
      <c r="MXT170" s="103"/>
      <c r="MXV170" s="104"/>
      <c r="MXW170" s="102"/>
      <c r="MXX170" s="103"/>
      <c r="MXZ170" s="104"/>
      <c r="MYA170" s="102"/>
      <c r="MYB170" s="103"/>
      <c r="MYD170" s="104"/>
      <c r="MYE170" s="102"/>
      <c r="MYF170" s="103"/>
      <c r="MYH170" s="104"/>
      <c r="MYI170" s="102"/>
      <c r="MYJ170" s="103"/>
      <c r="MYL170" s="104"/>
      <c r="MYM170" s="102"/>
      <c r="MYN170" s="103"/>
      <c r="MYP170" s="104"/>
      <c r="MYQ170" s="102"/>
      <c r="MYR170" s="103"/>
      <c r="MYT170" s="104"/>
      <c r="MYU170" s="102"/>
      <c r="MYV170" s="103"/>
      <c r="MYX170" s="104"/>
      <c r="MYY170" s="102"/>
      <c r="MYZ170" s="103"/>
      <c r="MZB170" s="104"/>
      <c r="MZC170" s="102"/>
      <c r="MZD170" s="103"/>
      <c r="MZF170" s="104"/>
      <c r="MZG170" s="102"/>
      <c r="MZH170" s="103"/>
      <c r="MZJ170" s="104"/>
      <c r="MZK170" s="102"/>
      <c r="MZL170" s="103"/>
      <c r="MZN170" s="104"/>
      <c r="MZO170" s="102"/>
      <c r="MZP170" s="103"/>
      <c r="MZR170" s="104"/>
      <c r="MZS170" s="102"/>
      <c r="MZT170" s="103"/>
      <c r="MZV170" s="104"/>
      <c r="MZW170" s="102"/>
      <c r="MZX170" s="103"/>
      <c r="MZZ170" s="104"/>
      <c r="NAA170" s="102"/>
      <c r="NAB170" s="103"/>
      <c r="NAD170" s="104"/>
      <c r="NAE170" s="102"/>
      <c r="NAF170" s="103"/>
      <c r="NAH170" s="104"/>
      <c r="NAI170" s="102"/>
      <c r="NAJ170" s="103"/>
      <c r="NAL170" s="104"/>
      <c r="NAM170" s="102"/>
      <c r="NAN170" s="103"/>
      <c r="NAP170" s="104"/>
      <c r="NAQ170" s="102"/>
      <c r="NAR170" s="103"/>
      <c r="NAT170" s="104"/>
      <c r="NAU170" s="102"/>
      <c r="NAV170" s="103"/>
      <c r="NAX170" s="104"/>
      <c r="NAY170" s="102"/>
      <c r="NAZ170" s="103"/>
      <c r="NBB170" s="104"/>
      <c r="NBC170" s="102"/>
      <c r="NBD170" s="103"/>
      <c r="NBF170" s="104"/>
      <c r="NBG170" s="102"/>
      <c r="NBH170" s="103"/>
      <c r="NBJ170" s="104"/>
      <c r="NBK170" s="102"/>
      <c r="NBL170" s="103"/>
      <c r="NBN170" s="104"/>
      <c r="NBO170" s="102"/>
      <c r="NBP170" s="103"/>
      <c r="NBR170" s="104"/>
      <c r="NBS170" s="102"/>
      <c r="NBT170" s="103"/>
      <c r="NBV170" s="104"/>
      <c r="NBW170" s="102"/>
      <c r="NBX170" s="103"/>
      <c r="NBZ170" s="104"/>
      <c r="NCA170" s="102"/>
      <c r="NCB170" s="103"/>
      <c r="NCD170" s="104"/>
      <c r="NCE170" s="102"/>
      <c r="NCF170" s="103"/>
      <c r="NCH170" s="104"/>
      <c r="NCI170" s="102"/>
      <c r="NCJ170" s="103"/>
      <c r="NCL170" s="104"/>
      <c r="NCM170" s="102"/>
      <c r="NCN170" s="103"/>
      <c r="NCP170" s="104"/>
      <c r="NCQ170" s="102"/>
      <c r="NCR170" s="103"/>
      <c r="NCT170" s="104"/>
      <c r="NCU170" s="102"/>
      <c r="NCV170" s="103"/>
      <c r="NCX170" s="104"/>
      <c r="NCY170" s="102"/>
      <c r="NCZ170" s="103"/>
      <c r="NDB170" s="104"/>
      <c r="NDC170" s="102"/>
      <c r="NDD170" s="103"/>
      <c r="NDF170" s="104"/>
      <c r="NDG170" s="102"/>
      <c r="NDH170" s="103"/>
      <c r="NDJ170" s="104"/>
      <c r="NDK170" s="102"/>
      <c r="NDL170" s="103"/>
      <c r="NDN170" s="104"/>
      <c r="NDO170" s="102"/>
      <c r="NDP170" s="103"/>
      <c r="NDR170" s="104"/>
      <c r="NDS170" s="102"/>
      <c r="NDT170" s="103"/>
      <c r="NDV170" s="104"/>
      <c r="NDW170" s="102"/>
      <c r="NDX170" s="103"/>
      <c r="NDZ170" s="104"/>
      <c r="NEA170" s="102"/>
      <c r="NEB170" s="103"/>
      <c r="NED170" s="104"/>
      <c r="NEE170" s="102"/>
      <c r="NEF170" s="103"/>
      <c r="NEH170" s="104"/>
      <c r="NEI170" s="102"/>
      <c r="NEJ170" s="103"/>
      <c r="NEL170" s="104"/>
      <c r="NEM170" s="102"/>
      <c r="NEN170" s="103"/>
      <c r="NEP170" s="104"/>
      <c r="NEQ170" s="102"/>
      <c r="NER170" s="103"/>
      <c r="NET170" s="104"/>
      <c r="NEU170" s="102"/>
      <c r="NEV170" s="103"/>
      <c r="NEX170" s="104"/>
      <c r="NEY170" s="102"/>
      <c r="NEZ170" s="103"/>
      <c r="NFB170" s="104"/>
      <c r="NFC170" s="102"/>
      <c r="NFD170" s="103"/>
      <c r="NFF170" s="104"/>
      <c r="NFG170" s="102"/>
      <c r="NFH170" s="103"/>
      <c r="NFJ170" s="104"/>
      <c r="NFK170" s="102"/>
      <c r="NFL170" s="103"/>
      <c r="NFN170" s="104"/>
      <c r="NFO170" s="102"/>
      <c r="NFP170" s="103"/>
      <c r="NFR170" s="104"/>
      <c r="NFS170" s="102"/>
      <c r="NFT170" s="103"/>
      <c r="NFV170" s="104"/>
      <c r="NFW170" s="102"/>
      <c r="NFX170" s="103"/>
      <c r="NFZ170" s="104"/>
      <c r="NGA170" s="102"/>
      <c r="NGB170" s="103"/>
      <c r="NGD170" s="104"/>
      <c r="NGE170" s="102"/>
      <c r="NGF170" s="103"/>
      <c r="NGH170" s="104"/>
      <c r="NGI170" s="102"/>
      <c r="NGJ170" s="103"/>
      <c r="NGL170" s="104"/>
      <c r="NGM170" s="102"/>
      <c r="NGN170" s="103"/>
      <c r="NGP170" s="104"/>
      <c r="NGQ170" s="102"/>
      <c r="NGR170" s="103"/>
      <c r="NGT170" s="104"/>
      <c r="NGU170" s="102"/>
      <c r="NGV170" s="103"/>
      <c r="NGX170" s="104"/>
      <c r="NGY170" s="102"/>
      <c r="NGZ170" s="103"/>
      <c r="NHB170" s="104"/>
      <c r="NHC170" s="102"/>
      <c r="NHD170" s="103"/>
      <c r="NHF170" s="104"/>
      <c r="NHG170" s="102"/>
      <c r="NHH170" s="103"/>
      <c r="NHJ170" s="104"/>
      <c r="NHK170" s="102"/>
      <c r="NHL170" s="103"/>
      <c r="NHN170" s="104"/>
      <c r="NHO170" s="102"/>
      <c r="NHP170" s="103"/>
      <c r="NHR170" s="104"/>
      <c r="NHS170" s="102"/>
      <c r="NHT170" s="103"/>
      <c r="NHV170" s="104"/>
      <c r="NHW170" s="102"/>
      <c r="NHX170" s="103"/>
      <c r="NHZ170" s="104"/>
      <c r="NIA170" s="102"/>
      <c r="NIB170" s="103"/>
      <c r="NID170" s="104"/>
      <c r="NIE170" s="102"/>
      <c r="NIF170" s="103"/>
      <c r="NIH170" s="104"/>
      <c r="NII170" s="102"/>
      <c r="NIJ170" s="103"/>
      <c r="NIL170" s="104"/>
      <c r="NIM170" s="102"/>
      <c r="NIN170" s="103"/>
      <c r="NIP170" s="104"/>
      <c r="NIQ170" s="102"/>
      <c r="NIR170" s="103"/>
      <c r="NIT170" s="104"/>
      <c r="NIU170" s="102"/>
      <c r="NIV170" s="103"/>
      <c r="NIX170" s="104"/>
      <c r="NIY170" s="102"/>
      <c r="NIZ170" s="103"/>
      <c r="NJB170" s="104"/>
      <c r="NJC170" s="102"/>
      <c r="NJD170" s="103"/>
      <c r="NJF170" s="104"/>
      <c r="NJG170" s="102"/>
      <c r="NJH170" s="103"/>
      <c r="NJJ170" s="104"/>
      <c r="NJK170" s="102"/>
      <c r="NJL170" s="103"/>
      <c r="NJN170" s="104"/>
      <c r="NJO170" s="102"/>
      <c r="NJP170" s="103"/>
      <c r="NJR170" s="104"/>
      <c r="NJS170" s="102"/>
      <c r="NJT170" s="103"/>
      <c r="NJV170" s="104"/>
      <c r="NJW170" s="102"/>
      <c r="NJX170" s="103"/>
      <c r="NJZ170" s="104"/>
      <c r="NKA170" s="102"/>
      <c r="NKB170" s="103"/>
      <c r="NKD170" s="104"/>
      <c r="NKE170" s="102"/>
      <c r="NKF170" s="103"/>
      <c r="NKH170" s="104"/>
      <c r="NKI170" s="102"/>
      <c r="NKJ170" s="103"/>
      <c r="NKL170" s="104"/>
      <c r="NKM170" s="102"/>
      <c r="NKN170" s="103"/>
      <c r="NKP170" s="104"/>
      <c r="NKQ170" s="102"/>
      <c r="NKR170" s="103"/>
      <c r="NKT170" s="104"/>
      <c r="NKU170" s="102"/>
      <c r="NKV170" s="103"/>
      <c r="NKX170" s="104"/>
      <c r="NKY170" s="102"/>
      <c r="NKZ170" s="103"/>
      <c r="NLB170" s="104"/>
      <c r="NLC170" s="102"/>
      <c r="NLD170" s="103"/>
      <c r="NLF170" s="104"/>
      <c r="NLG170" s="102"/>
      <c r="NLH170" s="103"/>
      <c r="NLJ170" s="104"/>
      <c r="NLK170" s="102"/>
      <c r="NLL170" s="103"/>
      <c r="NLN170" s="104"/>
      <c r="NLO170" s="102"/>
      <c r="NLP170" s="103"/>
      <c r="NLR170" s="104"/>
      <c r="NLS170" s="102"/>
      <c r="NLT170" s="103"/>
      <c r="NLV170" s="104"/>
      <c r="NLW170" s="102"/>
      <c r="NLX170" s="103"/>
      <c r="NLZ170" s="104"/>
      <c r="NMA170" s="102"/>
      <c r="NMB170" s="103"/>
      <c r="NMD170" s="104"/>
      <c r="NME170" s="102"/>
      <c r="NMF170" s="103"/>
      <c r="NMH170" s="104"/>
      <c r="NMI170" s="102"/>
      <c r="NMJ170" s="103"/>
      <c r="NML170" s="104"/>
      <c r="NMM170" s="102"/>
      <c r="NMN170" s="103"/>
      <c r="NMP170" s="104"/>
      <c r="NMQ170" s="102"/>
      <c r="NMR170" s="103"/>
      <c r="NMT170" s="104"/>
      <c r="NMU170" s="102"/>
      <c r="NMV170" s="103"/>
      <c r="NMX170" s="104"/>
      <c r="NMY170" s="102"/>
      <c r="NMZ170" s="103"/>
      <c r="NNB170" s="104"/>
      <c r="NNC170" s="102"/>
      <c r="NND170" s="103"/>
      <c r="NNF170" s="104"/>
      <c r="NNG170" s="102"/>
      <c r="NNH170" s="103"/>
      <c r="NNJ170" s="104"/>
      <c r="NNK170" s="102"/>
      <c r="NNL170" s="103"/>
      <c r="NNN170" s="104"/>
      <c r="NNO170" s="102"/>
      <c r="NNP170" s="103"/>
      <c r="NNR170" s="104"/>
      <c r="NNS170" s="102"/>
      <c r="NNT170" s="103"/>
      <c r="NNV170" s="104"/>
      <c r="NNW170" s="102"/>
      <c r="NNX170" s="103"/>
      <c r="NNZ170" s="104"/>
      <c r="NOA170" s="102"/>
      <c r="NOB170" s="103"/>
      <c r="NOD170" s="104"/>
      <c r="NOE170" s="102"/>
      <c r="NOF170" s="103"/>
      <c r="NOH170" s="104"/>
      <c r="NOI170" s="102"/>
      <c r="NOJ170" s="103"/>
      <c r="NOL170" s="104"/>
      <c r="NOM170" s="102"/>
      <c r="NON170" s="103"/>
      <c r="NOP170" s="104"/>
      <c r="NOQ170" s="102"/>
      <c r="NOR170" s="103"/>
      <c r="NOT170" s="104"/>
      <c r="NOU170" s="102"/>
      <c r="NOV170" s="103"/>
      <c r="NOX170" s="104"/>
      <c r="NOY170" s="102"/>
      <c r="NOZ170" s="103"/>
      <c r="NPB170" s="104"/>
      <c r="NPC170" s="102"/>
      <c r="NPD170" s="103"/>
      <c r="NPF170" s="104"/>
      <c r="NPG170" s="102"/>
      <c r="NPH170" s="103"/>
      <c r="NPJ170" s="104"/>
      <c r="NPK170" s="102"/>
      <c r="NPL170" s="103"/>
      <c r="NPN170" s="104"/>
      <c r="NPO170" s="102"/>
      <c r="NPP170" s="103"/>
      <c r="NPR170" s="104"/>
      <c r="NPS170" s="102"/>
      <c r="NPT170" s="103"/>
      <c r="NPV170" s="104"/>
      <c r="NPW170" s="102"/>
      <c r="NPX170" s="103"/>
      <c r="NPZ170" s="104"/>
      <c r="NQA170" s="102"/>
      <c r="NQB170" s="103"/>
      <c r="NQD170" s="104"/>
      <c r="NQE170" s="102"/>
      <c r="NQF170" s="103"/>
      <c r="NQH170" s="104"/>
      <c r="NQI170" s="102"/>
      <c r="NQJ170" s="103"/>
      <c r="NQL170" s="104"/>
      <c r="NQM170" s="102"/>
      <c r="NQN170" s="103"/>
      <c r="NQP170" s="104"/>
      <c r="NQQ170" s="102"/>
      <c r="NQR170" s="103"/>
      <c r="NQT170" s="104"/>
      <c r="NQU170" s="102"/>
      <c r="NQV170" s="103"/>
      <c r="NQX170" s="104"/>
      <c r="NQY170" s="102"/>
      <c r="NQZ170" s="103"/>
      <c r="NRB170" s="104"/>
      <c r="NRC170" s="102"/>
      <c r="NRD170" s="103"/>
      <c r="NRF170" s="104"/>
      <c r="NRG170" s="102"/>
      <c r="NRH170" s="103"/>
      <c r="NRJ170" s="104"/>
      <c r="NRK170" s="102"/>
      <c r="NRL170" s="103"/>
      <c r="NRN170" s="104"/>
      <c r="NRO170" s="102"/>
      <c r="NRP170" s="103"/>
      <c r="NRR170" s="104"/>
      <c r="NRS170" s="102"/>
      <c r="NRT170" s="103"/>
      <c r="NRV170" s="104"/>
      <c r="NRW170" s="102"/>
      <c r="NRX170" s="103"/>
      <c r="NRZ170" s="104"/>
      <c r="NSA170" s="102"/>
      <c r="NSB170" s="103"/>
      <c r="NSD170" s="104"/>
      <c r="NSE170" s="102"/>
      <c r="NSF170" s="103"/>
      <c r="NSH170" s="104"/>
      <c r="NSI170" s="102"/>
      <c r="NSJ170" s="103"/>
      <c r="NSL170" s="104"/>
      <c r="NSM170" s="102"/>
      <c r="NSN170" s="103"/>
      <c r="NSP170" s="104"/>
      <c r="NSQ170" s="102"/>
      <c r="NSR170" s="103"/>
      <c r="NST170" s="104"/>
      <c r="NSU170" s="102"/>
      <c r="NSV170" s="103"/>
      <c r="NSX170" s="104"/>
      <c r="NSY170" s="102"/>
      <c r="NSZ170" s="103"/>
      <c r="NTB170" s="104"/>
      <c r="NTC170" s="102"/>
      <c r="NTD170" s="103"/>
      <c r="NTF170" s="104"/>
      <c r="NTG170" s="102"/>
      <c r="NTH170" s="103"/>
      <c r="NTJ170" s="104"/>
      <c r="NTK170" s="102"/>
      <c r="NTL170" s="103"/>
      <c r="NTN170" s="104"/>
      <c r="NTO170" s="102"/>
      <c r="NTP170" s="103"/>
      <c r="NTR170" s="104"/>
      <c r="NTS170" s="102"/>
      <c r="NTT170" s="103"/>
      <c r="NTV170" s="104"/>
      <c r="NTW170" s="102"/>
      <c r="NTX170" s="103"/>
      <c r="NTZ170" s="104"/>
      <c r="NUA170" s="102"/>
      <c r="NUB170" s="103"/>
      <c r="NUD170" s="104"/>
      <c r="NUE170" s="102"/>
      <c r="NUF170" s="103"/>
      <c r="NUH170" s="104"/>
      <c r="NUI170" s="102"/>
      <c r="NUJ170" s="103"/>
      <c r="NUL170" s="104"/>
      <c r="NUM170" s="102"/>
      <c r="NUN170" s="103"/>
      <c r="NUP170" s="104"/>
      <c r="NUQ170" s="102"/>
      <c r="NUR170" s="103"/>
      <c r="NUT170" s="104"/>
      <c r="NUU170" s="102"/>
      <c r="NUV170" s="103"/>
      <c r="NUX170" s="104"/>
      <c r="NUY170" s="102"/>
      <c r="NUZ170" s="103"/>
      <c r="NVB170" s="104"/>
      <c r="NVC170" s="102"/>
      <c r="NVD170" s="103"/>
      <c r="NVF170" s="104"/>
      <c r="NVG170" s="102"/>
      <c r="NVH170" s="103"/>
      <c r="NVJ170" s="104"/>
      <c r="NVK170" s="102"/>
      <c r="NVL170" s="103"/>
      <c r="NVN170" s="104"/>
      <c r="NVO170" s="102"/>
      <c r="NVP170" s="103"/>
      <c r="NVR170" s="104"/>
      <c r="NVS170" s="102"/>
      <c r="NVT170" s="103"/>
      <c r="NVV170" s="104"/>
      <c r="NVW170" s="102"/>
      <c r="NVX170" s="103"/>
      <c r="NVZ170" s="104"/>
      <c r="NWA170" s="102"/>
      <c r="NWB170" s="103"/>
      <c r="NWD170" s="104"/>
      <c r="NWE170" s="102"/>
      <c r="NWF170" s="103"/>
      <c r="NWH170" s="104"/>
      <c r="NWI170" s="102"/>
      <c r="NWJ170" s="103"/>
      <c r="NWL170" s="104"/>
      <c r="NWM170" s="102"/>
      <c r="NWN170" s="103"/>
      <c r="NWP170" s="104"/>
      <c r="NWQ170" s="102"/>
      <c r="NWR170" s="103"/>
      <c r="NWT170" s="104"/>
      <c r="NWU170" s="102"/>
      <c r="NWV170" s="103"/>
      <c r="NWX170" s="104"/>
      <c r="NWY170" s="102"/>
      <c r="NWZ170" s="103"/>
      <c r="NXB170" s="104"/>
      <c r="NXC170" s="102"/>
      <c r="NXD170" s="103"/>
      <c r="NXF170" s="104"/>
      <c r="NXG170" s="102"/>
      <c r="NXH170" s="103"/>
      <c r="NXJ170" s="104"/>
      <c r="NXK170" s="102"/>
      <c r="NXL170" s="103"/>
      <c r="NXN170" s="104"/>
      <c r="NXO170" s="102"/>
      <c r="NXP170" s="103"/>
      <c r="NXR170" s="104"/>
      <c r="NXS170" s="102"/>
      <c r="NXT170" s="103"/>
      <c r="NXV170" s="104"/>
      <c r="NXW170" s="102"/>
      <c r="NXX170" s="103"/>
      <c r="NXZ170" s="104"/>
      <c r="NYA170" s="102"/>
      <c r="NYB170" s="103"/>
      <c r="NYD170" s="104"/>
      <c r="NYE170" s="102"/>
      <c r="NYF170" s="103"/>
      <c r="NYH170" s="104"/>
      <c r="NYI170" s="102"/>
      <c r="NYJ170" s="103"/>
      <c r="NYL170" s="104"/>
      <c r="NYM170" s="102"/>
      <c r="NYN170" s="103"/>
      <c r="NYP170" s="104"/>
      <c r="NYQ170" s="102"/>
      <c r="NYR170" s="103"/>
      <c r="NYT170" s="104"/>
      <c r="NYU170" s="102"/>
      <c r="NYV170" s="103"/>
      <c r="NYX170" s="104"/>
      <c r="NYY170" s="102"/>
      <c r="NYZ170" s="103"/>
      <c r="NZB170" s="104"/>
      <c r="NZC170" s="102"/>
      <c r="NZD170" s="103"/>
      <c r="NZF170" s="104"/>
      <c r="NZG170" s="102"/>
      <c r="NZH170" s="103"/>
      <c r="NZJ170" s="104"/>
      <c r="NZK170" s="102"/>
      <c r="NZL170" s="103"/>
      <c r="NZN170" s="104"/>
      <c r="NZO170" s="102"/>
      <c r="NZP170" s="103"/>
      <c r="NZR170" s="104"/>
      <c r="NZS170" s="102"/>
      <c r="NZT170" s="103"/>
      <c r="NZV170" s="104"/>
      <c r="NZW170" s="102"/>
      <c r="NZX170" s="103"/>
      <c r="NZZ170" s="104"/>
      <c r="OAA170" s="102"/>
      <c r="OAB170" s="103"/>
      <c r="OAD170" s="104"/>
      <c r="OAE170" s="102"/>
      <c r="OAF170" s="103"/>
      <c r="OAH170" s="104"/>
      <c r="OAI170" s="102"/>
      <c r="OAJ170" s="103"/>
      <c r="OAL170" s="104"/>
      <c r="OAM170" s="102"/>
      <c r="OAN170" s="103"/>
      <c r="OAP170" s="104"/>
      <c r="OAQ170" s="102"/>
      <c r="OAR170" s="103"/>
      <c r="OAT170" s="104"/>
      <c r="OAU170" s="102"/>
      <c r="OAV170" s="103"/>
      <c r="OAX170" s="104"/>
      <c r="OAY170" s="102"/>
      <c r="OAZ170" s="103"/>
      <c r="OBB170" s="104"/>
      <c r="OBC170" s="102"/>
      <c r="OBD170" s="103"/>
      <c r="OBF170" s="104"/>
      <c r="OBG170" s="102"/>
      <c r="OBH170" s="103"/>
      <c r="OBJ170" s="104"/>
      <c r="OBK170" s="102"/>
      <c r="OBL170" s="103"/>
      <c r="OBN170" s="104"/>
      <c r="OBO170" s="102"/>
      <c r="OBP170" s="103"/>
      <c r="OBR170" s="104"/>
      <c r="OBS170" s="102"/>
      <c r="OBT170" s="103"/>
      <c r="OBV170" s="104"/>
      <c r="OBW170" s="102"/>
      <c r="OBX170" s="103"/>
      <c r="OBZ170" s="104"/>
      <c r="OCA170" s="102"/>
      <c r="OCB170" s="103"/>
      <c r="OCD170" s="104"/>
      <c r="OCE170" s="102"/>
      <c r="OCF170" s="103"/>
      <c r="OCH170" s="104"/>
      <c r="OCI170" s="102"/>
      <c r="OCJ170" s="103"/>
      <c r="OCL170" s="104"/>
      <c r="OCM170" s="102"/>
      <c r="OCN170" s="103"/>
      <c r="OCP170" s="104"/>
      <c r="OCQ170" s="102"/>
      <c r="OCR170" s="103"/>
      <c r="OCT170" s="104"/>
      <c r="OCU170" s="102"/>
      <c r="OCV170" s="103"/>
      <c r="OCX170" s="104"/>
      <c r="OCY170" s="102"/>
      <c r="OCZ170" s="103"/>
      <c r="ODB170" s="104"/>
      <c r="ODC170" s="102"/>
      <c r="ODD170" s="103"/>
      <c r="ODF170" s="104"/>
      <c r="ODG170" s="102"/>
      <c r="ODH170" s="103"/>
      <c r="ODJ170" s="104"/>
      <c r="ODK170" s="102"/>
      <c r="ODL170" s="103"/>
      <c r="ODN170" s="104"/>
      <c r="ODO170" s="102"/>
      <c r="ODP170" s="103"/>
      <c r="ODR170" s="104"/>
      <c r="ODS170" s="102"/>
      <c r="ODT170" s="103"/>
      <c r="ODV170" s="104"/>
      <c r="ODW170" s="102"/>
      <c r="ODX170" s="103"/>
      <c r="ODZ170" s="104"/>
      <c r="OEA170" s="102"/>
      <c r="OEB170" s="103"/>
      <c r="OED170" s="104"/>
      <c r="OEE170" s="102"/>
      <c r="OEF170" s="103"/>
      <c r="OEH170" s="104"/>
      <c r="OEI170" s="102"/>
      <c r="OEJ170" s="103"/>
      <c r="OEL170" s="104"/>
      <c r="OEM170" s="102"/>
      <c r="OEN170" s="103"/>
      <c r="OEP170" s="104"/>
      <c r="OEQ170" s="102"/>
      <c r="OER170" s="103"/>
      <c r="OET170" s="104"/>
      <c r="OEU170" s="102"/>
      <c r="OEV170" s="103"/>
      <c r="OEX170" s="104"/>
      <c r="OEY170" s="102"/>
      <c r="OEZ170" s="103"/>
      <c r="OFB170" s="104"/>
      <c r="OFC170" s="102"/>
      <c r="OFD170" s="103"/>
      <c r="OFF170" s="104"/>
      <c r="OFG170" s="102"/>
      <c r="OFH170" s="103"/>
      <c r="OFJ170" s="104"/>
      <c r="OFK170" s="102"/>
      <c r="OFL170" s="103"/>
      <c r="OFN170" s="104"/>
      <c r="OFO170" s="102"/>
      <c r="OFP170" s="103"/>
      <c r="OFR170" s="104"/>
      <c r="OFS170" s="102"/>
      <c r="OFT170" s="103"/>
      <c r="OFV170" s="104"/>
      <c r="OFW170" s="102"/>
      <c r="OFX170" s="103"/>
      <c r="OFZ170" s="104"/>
      <c r="OGA170" s="102"/>
      <c r="OGB170" s="103"/>
      <c r="OGD170" s="104"/>
      <c r="OGE170" s="102"/>
      <c r="OGF170" s="103"/>
      <c r="OGH170" s="104"/>
      <c r="OGI170" s="102"/>
      <c r="OGJ170" s="103"/>
      <c r="OGL170" s="104"/>
      <c r="OGM170" s="102"/>
      <c r="OGN170" s="103"/>
      <c r="OGP170" s="104"/>
      <c r="OGQ170" s="102"/>
      <c r="OGR170" s="103"/>
      <c r="OGT170" s="104"/>
      <c r="OGU170" s="102"/>
      <c r="OGV170" s="103"/>
      <c r="OGX170" s="104"/>
      <c r="OGY170" s="102"/>
      <c r="OGZ170" s="103"/>
      <c r="OHB170" s="104"/>
      <c r="OHC170" s="102"/>
      <c r="OHD170" s="103"/>
      <c r="OHF170" s="104"/>
      <c r="OHG170" s="102"/>
      <c r="OHH170" s="103"/>
      <c r="OHJ170" s="104"/>
      <c r="OHK170" s="102"/>
      <c r="OHL170" s="103"/>
      <c r="OHN170" s="104"/>
      <c r="OHO170" s="102"/>
      <c r="OHP170" s="103"/>
      <c r="OHR170" s="104"/>
      <c r="OHS170" s="102"/>
      <c r="OHT170" s="103"/>
      <c r="OHV170" s="104"/>
      <c r="OHW170" s="102"/>
      <c r="OHX170" s="103"/>
      <c r="OHZ170" s="104"/>
      <c r="OIA170" s="102"/>
      <c r="OIB170" s="103"/>
      <c r="OID170" s="104"/>
      <c r="OIE170" s="102"/>
      <c r="OIF170" s="103"/>
      <c r="OIH170" s="104"/>
      <c r="OII170" s="102"/>
      <c r="OIJ170" s="103"/>
      <c r="OIL170" s="104"/>
      <c r="OIM170" s="102"/>
      <c r="OIN170" s="103"/>
      <c r="OIP170" s="104"/>
      <c r="OIQ170" s="102"/>
      <c r="OIR170" s="103"/>
      <c r="OIT170" s="104"/>
      <c r="OIU170" s="102"/>
      <c r="OIV170" s="103"/>
      <c r="OIX170" s="104"/>
      <c r="OIY170" s="102"/>
      <c r="OIZ170" s="103"/>
      <c r="OJB170" s="104"/>
      <c r="OJC170" s="102"/>
      <c r="OJD170" s="103"/>
      <c r="OJF170" s="104"/>
      <c r="OJG170" s="102"/>
      <c r="OJH170" s="103"/>
      <c r="OJJ170" s="104"/>
      <c r="OJK170" s="102"/>
      <c r="OJL170" s="103"/>
      <c r="OJN170" s="104"/>
      <c r="OJO170" s="102"/>
      <c r="OJP170" s="103"/>
      <c r="OJR170" s="104"/>
      <c r="OJS170" s="102"/>
      <c r="OJT170" s="103"/>
      <c r="OJV170" s="104"/>
      <c r="OJW170" s="102"/>
      <c r="OJX170" s="103"/>
      <c r="OJZ170" s="104"/>
      <c r="OKA170" s="102"/>
      <c r="OKB170" s="103"/>
      <c r="OKD170" s="104"/>
      <c r="OKE170" s="102"/>
      <c r="OKF170" s="103"/>
      <c r="OKH170" s="104"/>
      <c r="OKI170" s="102"/>
      <c r="OKJ170" s="103"/>
      <c r="OKL170" s="104"/>
      <c r="OKM170" s="102"/>
      <c r="OKN170" s="103"/>
      <c r="OKP170" s="104"/>
      <c r="OKQ170" s="102"/>
      <c r="OKR170" s="103"/>
      <c r="OKT170" s="104"/>
      <c r="OKU170" s="102"/>
      <c r="OKV170" s="103"/>
      <c r="OKX170" s="104"/>
      <c r="OKY170" s="102"/>
      <c r="OKZ170" s="103"/>
      <c r="OLB170" s="104"/>
      <c r="OLC170" s="102"/>
      <c r="OLD170" s="103"/>
      <c r="OLF170" s="104"/>
      <c r="OLG170" s="102"/>
      <c r="OLH170" s="103"/>
      <c r="OLJ170" s="104"/>
      <c r="OLK170" s="102"/>
      <c r="OLL170" s="103"/>
      <c r="OLN170" s="104"/>
      <c r="OLO170" s="102"/>
      <c r="OLP170" s="103"/>
      <c r="OLR170" s="104"/>
      <c r="OLS170" s="102"/>
      <c r="OLT170" s="103"/>
      <c r="OLV170" s="104"/>
      <c r="OLW170" s="102"/>
      <c r="OLX170" s="103"/>
      <c r="OLZ170" s="104"/>
      <c r="OMA170" s="102"/>
      <c r="OMB170" s="103"/>
      <c r="OMD170" s="104"/>
      <c r="OME170" s="102"/>
      <c r="OMF170" s="103"/>
      <c r="OMH170" s="104"/>
      <c r="OMI170" s="102"/>
      <c r="OMJ170" s="103"/>
      <c r="OML170" s="104"/>
      <c r="OMM170" s="102"/>
      <c r="OMN170" s="103"/>
      <c r="OMP170" s="104"/>
      <c r="OMQ170" s="102"/>
      <c r="OMR170" s="103"/>
      <c r="OMT170" s="104"/>
      <c r="OMU170" s="102"/>
      <c r="OMV170" s="103"/>
      <c r="OMX170" s="104"/>
      <c r="OMY170" s="102"/>
      <c r="OMZ170" s="103"/>
      <c r="ONB170" s="104"/>
      <c r="ONC170" s="102"/>
      <c r="OND170" s="103"/>
      <c r="ONF170" s="104"/>
      <c r="ONG170" s="102"/>
      <c r="ONH170" s="103"/>
      <c r="ONJ170" s="104"/>
      <c r="ONK170" s="102"/>
      <c r="ONL170" s="103"/>
      <c r="ONN170" s="104"/>
      <c r="ONO170" s="102"/>
      <c r="ONP170" s="103"/>
      <c r="ONR170" s="104"/>
      <c r="ONS170" s="102"/>
      <c r="ONT170" s="103"/>
      <c r="ONV170" s="104"/>
      <c r="ONW170" s="102"/>
      <c r="ONX170" s="103"/>
      <c r="ONZ170" s="104"/>
      <c r="OOA170" s="102"/>
      <c r="OOB170" s="103"/>
      <c r="OOD170" s="104"/>
      <c r="OOE170" s="102"/>
      <c r="OOF170" s="103"/>
      <c r="OOH170" s="104"/>
      <c r="OOI170" s="102"/>
      <c r="OOJ170" s="103"/>
      <c r="OOL170" s="104"/>
      <c r="OOM170" s="102"/>
      <c r="OON170" s="103"/>
      <c r="OOP170" s="104"/>
      <c r="OOQ170" s="102"/>
      <c r="OOR170" s="103"/>
      <c r="OOT170" s="104"/>
      <c r="OOU170" s="102"/>
      <c r="OOV170" s="103"/>
      <c r="OOX170" s="104"/>
      <c r="OOY170" s="102"/>
      <c r="OOZ170" s="103"/>
      <c r="OPB170" s="104"/>
      <c r="OPC170" s="102"/>
      <c r="OPD170" s="103"/>
      <c r="OPF170" s="104"/>
      <c r="OPG170" s="102"/>
      <c r="OPH170" s="103"/>
      <c r="OPJ170" s="104"/>
      <c r="OPK170" s="102"/>
      <c r="OPL170" s="103"/>
      <c r="OPN170" s="104"/>
      <c r="OPO170" s="102"/>
      <c r="OPP170" s="103"/>
      <c r="OPR170" s="104"/>
      <c r="OPS170" s="102"/>
      <c r="OPT170" s="103"/>
      <c r="OPV170" s="104"/>
      <c r="OPW170" s="102"/>
      <c r="OPX170" s="103"/>
      <c r="OPZ170" s="104"/>
      <c r="OQA170" s="102"/>
      <c r="OQB170" s="103"/>
      <c r="OQD170" s="104"/>
      <c r="OQE170" s="102"/>
      <c r="OQF170" s="103"/>
      <c r="OQH170" s="104"/>
      <c r="OQI170" s="102"/>
      <c r="OQJ170" s="103"/>
      <c r="OQL170" s="104"/>
      <c r="OQM170" s="102"/>
      <c r="OQN170" s="103"/>
      <c r="OQP170" s="104"/>
      <c r="OQQ170" s="102"/>
      <c r="OQR170" s="103"/>
      <c r="OQT170" s="104"/>
      <c r="OQU170" s="102"/>
      <c r="OQV170" s="103"/>
      <c r="OQX170" s="104"/>
      <c r="OQY170" s="102"/>
      <c r="OQZ170" s="103"/>
      <c r="ORB170" s="104"/>
      <c r="ORC170" s="102"/>
      <c r="ORD170" s="103"/>
      <c r="ORF170" s="104"/>
      <c r="ORG170" s="102"/>
      <c r="ORH170" s="103"/>
      <c r="ORJ170" s="104"/>
      <c r="ORK170" s="102"/>
      <c r="ORL170" s="103"/>
      <c r="ORN170" s="104"/>
      <c r="ORO170" s="102"/>
      <c r="ORP170" s="103"/>
      <c r="ORR170" s="104"/>
      <c r="ORS170" s="102"/>
      <c r="ORT170" s="103"/>
      <c r="ORV170" s="104"/>
      <c r="ORW170" s="102"/>
      <c r="ORX170" s="103"/>
      <c r="ORZ170" s="104"/>
      <c r="OSA170" s="102"/>
      <c r="OSB170" s="103"/>
      <c r="OSD170" s="104"/>
      <c r="OSE170" s="102"/>
      <c r="OSF170" s="103"/>
      <c r="OSH170" s="104"/>
      <c r="OSI170" s="102"/>
      <c r="OSJ170" s="103"/>
      <c r="OSL170" s="104"/>
      <c r="OSM170" s="102"/>
      <c r="OSN170" s="103"/>
      <c r="OSP170" s="104"/>
      <c r="OSQ170" s="102"/>
      <c r="OSR170" s="103"/>
      <c r="OST170" s="104"/>
      <c r="OSU170" s="102"/>
      <c r="OSV170" s="103"/>
      <c r="OSX170" s="104"/>
      <c r="OSY170" s="102"/>
      <c r="OSZ170" s="103"/>
      <c r="OTB170" s="104"/>
      <c r="OTC170" s="102"/>
      <c r="OTD170" s="103"/>
      <c r="OTF170" s="104"/>
      <c r="OTG170" s="102"/>
      <c r="OTH170" s="103"/>
      <c r="OTJ170" s="104"/>
      <c r="OTK170" s="102"/>
      <c r="OTL170" s="103"/>
      <c r="OTN170" s="104"/>
      <c r="OTO170" s="102"/>
      <c r="OTP170" s="103"/>
      <c r="OTR170" s="104"/>
      <c r="OTS170" s="102"/>
      <c r="OTT170" s="103"/>
      <c r="OTV170" s="104"/>
      <c r="OTW170" s="102"/>
      <c r="OTX170" s="103"/>
      <c r="OTZ170" s="104"/>
      <c r="OUA170" s="102"/>
      <c r="OUB170" s="103"/>
      <c r="OUD170" s="104"/>
      <c r="OUE170" s="102"/>
      <c r="OUF170" s="103"/>
      <c r="OUH170" s="104"/>
      <c r="OUI170" s="102"/>
      <c r="OUJ170" s="103"/>
      <c r="OUL170" s="104"/>
      <c r="OUM170" s="102"/>
      <c r="OUN170" s="103"/>
      <c r="OUP170" s="104"/>
      <c r="OUQ170" s="102"/>
      <c r="OUR170" s="103"/>
      <c r="OUT170" s="104"/>
      <c r="OUU170" s="102"/>
      <c r="OUV170" s="103"/>
      <c r="OUX170" s="104"/>
      <c r="OUY170" s="102"/>
      <c r="OUZ170" s="103"/>
      <c r="OVB170" s="104"/>
      <c r="OVC170" s="102"/>
      <c r="OVD170" s="103"/>
      <c r="OVF170" s="104"/>
      <c r="OVG170" s="102"/>
      <c r="OVH170" s="103"/>
      <c r="OVJ170" s="104"/>
      <c r="OVK170" s="102"/>
      <c r="OVL170" s="103"/>
      <c r="OVN170" s="104"/>
      <c r="OVO170" s="102"/>
      <c r="OVP170" s="103"/>
      <c r="OVR170" s="104"/>
      <c r="OVS170" s="102"/>
      <c r="OVT170" s="103"/>
      <c r="OVV170" s="104"/>
      <c r="OVW170" s="102"/>
      <c r="OVX170" s="103"/>
      <c r="OVZ170" s="104"/>
      <c r="OWA170" s="102"/>
      <c r="OWB170" s="103"/>
      <c r="OWD170" s="104"/>
      <c r="OWE170" s="102"/>
      <c r="OWF170" s="103"/>
      <c r="OWH170" s="104"/>
      <c r="OWI170" s="102"/>
      <c r="OWJ170" s="103"/>
      <c r="OWL170" s="104"/>
      <c r="OWM170" s="102"/>
      <c r="OWN170" s="103"/>
      <c r="OWP170" s="104"/>
      <c r="OWQ170" s="102"/>
      <c r="OWR170" s="103"/>
      <c r="OWT170" s="104"/>
      <c r="OWU170" s="102"/>
      <c r="OWV170" s="103"/>
      <c r="OWX170" s="104"/>
      <c r="OWY170" s="102"/>
      <c r="OWZ170" s="103"/>
      <c r="OXB170" s="104"/>
      <c r="OXC170" s="102"/>
      <c r="OXD170" s="103"/>
      <c r="OXF170" s="104"/>
      <c r="OXG170" s="102"/>
      <c r="OXH170" s="103"/>
      <c r="OXJ170" s="104"/>
      <c r="OXK170" s="102"/>
      <c r="OXL170" s="103"/>
      <c r="OXN170" s="104"/>
      <c r="OXO170" s="102"/>
      <c r="OXP170" s="103"/>
      <c r="OXR170" s="104"/>
      <c r="OXS170" s="102"/>
      <c r="OXT170" s="103"/>
      <c r="OXV170" s="104"/>
      <c r="OXW170" s="102"/>
      <c r="OXX170" s="103"/>
      <c r="OXZ170" s="104"/>
      <c r="OYA170" s="102"/>
      <c r="OYB170" s="103"/>
      <c r="OYD170" s="104"/>
      <c r="OYE170" s="102"/>
      <c r="OYF170" s="103"/>
      <c r="OYH170" s="104"/>
      <c r="OYI170" s="102"/>
      <c r="OYJ170" s="103"/>
      <c r="OYL170" s="104"/>
      <c r="OYM170" s="102"/>
      <c r="OYN170" s="103"/>
      <c r="OYP170" s="104"/>
      <c r="OYQ170" s="102"/>
      <c r="OYR170" s="103"/>
      <c r="OYT170" s="104"/>
      <c r="OYU170" s="102"/>
      <c r="OYV170" s="103"/>
      <c r="OYX170" s="104"/>
      <c r="OYY170" s="102"/>
      <c r="OYZ170" s="103"/>
      <c r="OZB170" s="104"/>
      <c r="OZC170" s="102"/>
      <c r="OZD170" s="103"/>
      <c r="OZF170" s="104"/>
      <c r="OZG170" s="102"/>
      <c r="OZH170" s="103"/>
      <c r="OZJ170" s="104"/>
      <c r="OZK170" s="102"/>
      <c r="OZL170" s="103"/>
      <c r="OZN170" s="104"/>
      <c r="OZO170" s="102"/>
      <c r="OZP170" s="103"/>
      <c r="OZR170" s="104"/>
      <c r="OZS170" s="102"/>
      <c r="OZT170" s="103"/>
      <c r="OZV170" s="104"/>
      <c r="OZW170" s="102"/>
      <c r="OZX170" s="103"/>
      <c r="OZZ170" s="104"/>
      <c r="PAA170" s="102"/>
      <c r="PAB170" s="103"/>
      <c r="PAD170" s="104"/>
      <c r="PAE170" s="102"/>
      <c r="PAF170" s="103"/>
      <c r="PAH170" s="104"/>
      <c r="PAI170" s="102"/>
      <c r="PAJ170" s="103"/>
      <c r="PAL170" s="104"/>
      <c r="PAM170" s="102"/>
      <c r="PAN170" s="103"/>
      <c r="PAP170" s="104"/>
      <c r="PAQ170" s="102"/>
      <c r="PAR170" s="103"/>
      <c r="PAT170" s="104"/>
      <c r="PAU170" s="102"/>
      <c r="PAV170" s="103"/>
      <c r="PAX170" s="104"/>
      <c r="PAY170" s="102"/>
      <c r="PAZ170" s="103"/>
      <c r="PBB170" s="104"/>
      <c r="PBC170" s="102"/>
      <c r="PBD170" s="103"/>
      <c r="PBF170" s="104"/>
      <c r="PBG170" s="102"/>
      <c r="PBH170" s="103"/>
      <c r="PBJ170" s="104"/>
      <c r="PBK170" s="102"/>
      <c r="PBL170" s="103"/>
      <c r="PBN170" s="104"/>
      <c r="PBO170" s="102"/>
      <c r="PBP170" s="103"/>
      <c r="PBR170" s="104"/>
      <c r="PBS170" s="102"/>
      <c r="PBT170" s="103"/>
      <c r="PBV170" s="104"/>
      <c r="PBW170" s="102"/>
      <c r="PBX170" s="103"/>
      <c r="PBZ170" s="104"/>
      <c r="PCA170" s="102"/>
      <c r="PCB170" s="103"/>
      <c r="PCD170" s="104"/>
      <c r="PCE170" s="102"/>
      <c r="PCF170" s="103"/>
      <c r="PCH170" s="104"/>
      <c r="PCI170" s="102"/>
      <c r="PCJ170" s="103"/>
      <c r="PCL170" s="104"/>
      <c r="PCM170" s="102"/>
      <c r="PCN170" s="103"/>
      <c r="PCP170" s="104"/>
      <c r="PCQ170" s="102"/>
      <c r="PCR170" s="103"/>
      <c r="PCT170" s="104"/>
      <c r="PCU170" s="102"/>
      <c r="PCV170" s="103"/>
      <c r="PCX170" s="104"/>
      <c r="PCY170" s="102"/>
      <c r="PCZ170" s="103"/>
      <c r="PDB170" s="104"/>
      <c r="PDC170" s="102"/>
      <c r="PDD170" s="103"/>
      <c r="PDF170" s="104"/>
      <c r="PDG170" s="102"/>
      <c r="PDH170" s="103"/>
      <c r="PDJ170" s="104"/>
      <c r="PDK170" s="102"/>
      <c r="PDL170" s="103"/>
      <c r="PDN170" s="104"/>
      <c r="PDO170" s="102"/>
      <c r="PDP170" s="103"/>
      <c r="PDR170" s="104"/>
      <c r="PDS170" s="102"/>
      <c r="PDT170" s="103"/>
      <c r="PDV170" s="104"/>
      <c r="PDW170" s="102"/>
      <c r="PDX170" s="103"/>
      <c r="PDZ170" s="104"/>
      <c r="PEA170" s="102"/>
      <c r="PEB170" s="103"/>
      <c r="PED170" s="104"/>
      <c r="PEE170" s="102"/>
      <c r="PEF170" s="103"/>
      <c r="PEH170" s="104"/>
      <c r="PEI170" s="102"/>
      <c r="PEJ170" s="103"/>
      <c r="PEL170" s="104"/>
      <c r="PEM170" s="102"/>
      <c r="PEN170" s="103"/>
      <c r="PEP170" s="104"/>
      <c r="PEQ170" s="102"/>
      <c r="PER170" s="103"/>
      <c r="PET170" s="104"/>
      <c r="PEU170" s="102"/>
      <c r="PEV170" s="103"/>
      <c r="PEX170" s="104"/>
      <c r="PEY170" s="102"/>
      <c r="PEZ170" s="103"/>
      <c r="PFB170" s="104"/>
      <c r="PFC170" s="102"/>
      <c r="PFD170" s="103"/>
      <c r="PFF170" s="104"/>
      <c r="PFG170" s="102"/>
      <c r="PFH170" s="103"/>
      <c r="PFJ170" s="104"/>
      <c r="PFK170" s="102"/>
      <c r="PFL170" s="103"/>
      <c r="PFN170" s="104"/>
      <c r="PFO170" s="102"/>
      <c r="PFP170" s="103"/>
      <c r="PFR170" s="104"/>
      <c r="PFS170" s="102"/>
      <c r="PFT170" s="103"/>
      <c r="PFV170" s="104"/>
      <c r="PFW170" s="102"/>
      <c r="PFX170" s="103"/>
      <c r="PFZ170" s="104"/>
      <c r="PGA170" s="102"/>
      <c r="PGB170" s="103"/>
      <c r="PGD170" s="104"/>
      <c r="PGE170" s="102"/>
      <c r="PGF170" s="103"/>
      <c r="PGH170" s="104"/>
      <c r="PGI170" s="102"/>
      <c r="PGJ170" s="103"/>
      <c r="PGL170" s="104"/>
      <c r="PGM170" s="102"/>
      <c r="PGN170" s="103"/>
      <c r="PGP170" s="104"/>
      <c r="PGQ170" s="102"/>
      <c r="PGR170" s="103"/>
      <c r="PGT170" s="104"/>
      <c r="PGU170" s="102"/>
      <c r="PGV170" s="103"/>
      <c r="PGX170" s="104"/>
      <c r="PGY170" s="102"/>
      <c r="PGZ170" s="103"/>
      <c r="PHB170" s="104"/>
      <c r="PHC170" s="102"/>
      <c r="PHD170" s="103"/>
      <c r="PHF170" s="104"/>
      <c r="PHG170" s="102"/>
      <c r="PHH170" s="103"/>
      <c r="PHJ170" s="104"/>
      <c r="PHK170" s="102"/>
      <c r="PHL170" s="103"/>
      <c r="PHN170" s="104"/>
      <c r="PHO170" s="102"/>
      <c r="PHP170" s="103"/>
      <c r="PHR170" s="104"/>
      <c r="PHS170" s="102"/>
      <c r="PHT170" s="103"/>
      <c r="PHV170" s="104"/>
      <c r="PHW170" s="102"/>
      <c r="PHX170" s="103"/>
      <c r="PHZ170" s="104"/>
      <c r="PIA170" s="102"/>
      <c r="PIB170" s="103"/>
      <c r="PID170" s="104"/>
      <c r="PIE170" s="102"/>
      <c r="PIF170" s="103"/>
      <c r="PIH170" s="104"/>
      <c r="PII170" s="102"/>
      <c r="PIJ170" s="103"/>
      <c r="PIL170" s="104"/>
      <c r="PIM170" s="102"/>
      <c r="PIN170" s="103"/>
      <c r="PIP170" s="104"/>
      <c r="PIQ170" s="102"/>
      <c r="PIR170" s="103"/>
      <c r="PIT170" s="104"/>
      <c r="PIU170" s="102"/>
      <c r="PIV170" s="103"/>
      <c r="PIX170" s="104"/>
      <c r="PIY170" s="102"/>
      <c r="PIZ170" s="103"/>
      <c r="PJB170" s="104"/>
      <c r="PJC170" s="102"/>
      <c r="PJD170" s="103"/>
      <c r="PJF170" s="104"/>
      <c r="PJG170" s="102"/>
      <c r="PJH170" s="103"/>
      <c r="PJJ170" s="104"/>
      <c r="PJK170" s="102"/>
      <c r="PJL170" s="103"/>
      <c r="PJN170" s="104"/>
      <c r="PJO170" s="102"/>
      <c r="PJP170" s="103"/>
      <c r="PJR170" s="104"/>
      <c r="PJS170" s="102"/>
      <c r="PJT170" s="103"/>
      <c r="PJV170" s="104"/>
      <c r="PJW170" s="102"/>
      <c r="PJX170" s="103"/>
      <c r="PJZ170" s="104"/>
      <c r="PKA170" s="102"/>
      <c r="PKB170" s="103"/>
      <c r="PKD170" s="104"/>
      <c r="PKE170" s="102"/>
      <c r="PKF170" s="103"/>
      <c r="PKH170" s="104"/>
      <c r="PKI170" s="102"/>
      <c r="PKJ170" s="103"/>
      <c r="PKL170" s="104"/>
      <c r="PKM170" s="102"/>
      <c r="PKN170" s="103"/>
      <c r="PKP170" s="104"/>
      <c r="PKQ170" s="102"/>
      <c r="PKR170" s="103"/>
      <c r="PKT170" s="104"/>
      <c r="PKU170" s="102"/>
      <c r="PKV170" s="103"/>
      <c r="PKX170" s="104"/>
      <c r="PKY170" s="102"/>
      <c r="PKZ170" s="103"/>
      <c r="PLB170" s="104"/>
      <c r="PLC170" s="102"/>
      <c r="PLD170" s="103"/>
      <c r="PLF170" s="104"/>
      <c r="PLG170" s="102"/>
      <c r="PLH170" s="103"/>
      <c r="PLJ170" s="104"/>
      <c r="PLK170" s="102"/>
      <c r="PLL170" s="103"/>
      <c r="PLN170" s="104"/>
      <c r="PLO170" s="102"/>
      <c r="PLP170" s="103"/>
      <c r="PLR170" s="104"/>
      <c r="PLS170" s="102"/>
      <c r="PLT170" s="103"/>
      <c r="PLV170" s="104"/>
      <c r="PLW170" s="102"/>
      <c r="PLX170" s="103"/>
      <c r="PLZ170" s="104"/>
      <c r="PMA170" s="102"/>
      <c r="PMB170" s="103"/>
      <c r="PMD170" s="104"/>
      <c r="PME170" s="102"/>
      <c r="PMF170" s="103"/>
      <c r="PMH170" s="104"/>
      <c r="PMI170" s="102"/>
      <c r="PMJ170" s="103"/>
      <c r="PML170" s="104"/>
      <c r="PMM170" s="102"/>
      <c r="PMN170" s="103"/>
      <c r="PMP170" s="104"/>
      <c r="PMQ170" s="102"/>
      <c r="PMR170" s="103"/>
      <c r="PMT170" s="104"/>
      <c r="PMU170" s="102"/>
      <c r="PMV170" s="103"/>
      <c r="PMX170" s="104"/>
      <c r="PMY170" s="102"/>
      <c r="PMZ170" s="103"/>
      <c r="PNB170" s="104"/>
      <c r="PNC170" s="102"/>
      <c r="PND170" s="103"/>
      <c r="PNF170" s="104"/>
      <c r="PNG170" s="102"/>
      <c r="PNH170" s="103"/>
      <c r="PNJ170" s="104"/>
      <c r="PNK170" s="102"/>
      <c r="PNL170" s="103"/>
      <c r="PNN170" s="104"/>
      <c r="PNO170" s="102"/>
      <c r="PNP170" s="103"/>
      <c r="PNR170" s="104"/>
      <c r="PNS170" s="102"/>
      <c r="PNT170" s="103"/>
      <c r="PNV170" s="104"/>
      <c r="PNW170" s="102"/>
      <c r="PNX170" s="103"/>
      <c r="PNZ170" s="104"/>
      <c r="POA170" s="102"/>
      <c r="POB170" s="103"/>
      <c r="POD170" s="104"/>
      <c r="POE170" s="102"/>
      <c r="POF170" s="103"/>
      <c r="POH170" s="104"/>
      <c r="POI170" s="102"/>
      <c r="POJ170" s="103"/>
      <c r="POL170" s="104"/>
      <c r="POM170" s="102"/>
      <c r="PON170" s="103"/>
      <c r="POP170" s="104"/>
      <c r="POQ170" s="102"/>
      <c r="POR170" s="103"/>
      <c r="POT170" s="104"/>
      <c r="POU170" s="102"/>
      <c r="POV170" s="103"/>
      <c r="POX170" s="104"/>
      <c r="POY170" s="102"/>
      <c r="POZ170" s="103"/>
      <c r="PPB170" s="104"/>
      <c r="PPC170" s="102"/>
      <c r="PPD170" s="103"/>
      <c r="PPF170" s="104"/>
      <c r="PPG170" s="102"/>
      <c r="PPH170" s="103"/>
      <c r="PPJ170" s="104"/>
      <c r="PPK170" s="102"/>
      <c r="PPL170" s="103"/>
      <c r="PPN170" s="104"/>
      <c r="PPO170" s="102"/>
      <c r="PPP170" s="103"/>
      <c r="PPR170" s="104"/>
      <c r="PPS170" s="102"/>
      <c r="PPT170" s="103"/>
      <c r="PPV170" s="104"/>
      <c r="PPW170" s="102"/>
      <c r="PPX170" s="103"/>
      <c r="PPZ170" s="104"/>
      <c r="PQA170" s="102"/>
      <c r="PQB170" s="103"/>
      <c r="PQD170" s="104"/>
      <c r="PQE170" s="102"/>
      <c r="PQF170" s="103"/>
      <c r="PQH170" s="104"/>
      <c r="PQI170" s="102"/>
      <c r="PQJ170" s="103"/>
      <c r="PQL170" s="104"/>
      <c r="PQM170" s="102"/>
      <c r="PQN170" s="103"/>
      <c r="PQP170" s="104"/>
      <c r="PQQ170" s="102"/>
      <c r="PQR170" s="103"/>
      <c r="PQT170" s="104"/>
      <c r="PQU170" s="102"/>
      <c r="PQV170" s="103"/>
      <c r="PQX170" s="104"/>
      <c r="PQY170" s="102"/>
      <c r="PQZ170" s="103"/>
      <c r="PRB170" s="104"/>
      <c r="PRC170" s="102"/>
      <c r="PRD170" s="103"/>
      <c r="PRF170" s="104"/>
      <c r="PRG170" s="102"/>
      <c r="PRH170" s="103"/>
      <c r="PRJ170" s="104"/>
      <c r="PRK170" s="102"/>
      <c r="PRL170" s="103"/>
      <c r="PRN170" s="104"/>
      <c r="PRO170" s="102"/>
      <c r="PRP170" s="103"/>
      <c r="PRR170" s="104"/>
      <c r="PRS170" s="102"/>
      <c r="PRT170" s="103"/>
      <c r="PRV170" s="104"/>
      <c r="PRW170" s="102"/>
      <c r="PRX170" s="103"/>
      <c r="PRZ170" s="104"/>
      <c r="PSA170" s="102"/>
      <c r="PSB170" s="103"/>
      <c r="PSD170" s="104"/>
      <c r="PSE170" s="102"/>
      <c r="PSF170" s="103"/>
      <c r="PSH170" s="104"/>
      <c r="PSI170" s="102"/>
      <c r="PSJ170" s="103"/>
      <c r="PSL170" s="104"/>
      <c r="PSM170" s="102"/>
      <c r="PSN170" s="103"/>
      <c r="PSP170" s="104"/>
      <c r="PSQ170" s="102"/>
      <c r="PSR170" s="103"/>
      <c r="PST170" s="104"/>
      <c r="PSU170" s="102"/>
      <c r="PSV170" s="103"/>
      <c r="PSX170" s="104"/>
      <c r="PSY170" s="102"/>
      <c r="PSZ170" s="103"/>
      <c r="PTB170" s="104"/>
      <c r="PTC170" s="102"/>
      <c r="PTD170" s="103"/>
      <c r="PTF170" s="104"/>
      <c r="PTG170" s="102"/>
      <c r="PTH170" s="103"/>
      <c r="PTJ170" s="104"/>
      <c r="PTK170" s="102"/>
      <c r="PTL170" s="103"/>
      <c r="PTN170" s="104"/>
      <c r="PTO170" s="102"/>
      <c r="PTP170" s="103"/>
      <c r="PTR170" s="104"/>
      <c r="PTS170" s="102"/>
      <c r="PTT170" s="103"/>
      <c r="PTV170" s="104"/>
      <c r="PTW170" s="102"/>
      <c r="PTX170" s="103"/>
      <c r="PTZ170" s="104"/>
      <c r="PUA170" s="102"/>
      <c r="PUB170" s="103"/>
      <c r="PUD170" s="104"/>
      <c r="PUE170" s="102"/>
      <c r="PUF170" s="103"/>
      <c r="PUH170" s="104"/>
      <c r="PUI170" s="102"/>
      <c r="PUJ170" s="103"/>
      <c r="PUL170" s="104"/>
      <c r="PUM170" s="102"/>
      <c r="PUN170" s="103"/>
      <c r="PUP170" s="104"/>
      <c r="PUQ170" s="102"/>
      <c r="PUR170" s="103"/>
      <c r="PUT170" s="104"/>
      <c r="PUU170" s="102"/>
      <c r="PUV170" s="103"/>
      <c r="PUX170" s="104"/>
      <c r="PUY170" s="102"/>
      <c r="PUZ170" s="103"/>
      <c r="PVB170" s="104"/>
      <c r="PVC170" s="102"/>
      <c r="PVD170" s="103"/>
      <c r="PVF170" s="104"/>
      <c r="PVG170" s="102"/>
      <c r="PVH170" s="103"/>
      <c r="PVJ170" s="104"/>
      <c r="PVK170" s="102"/>
      <c r="PVL170" s="103"/>
      <c r="PVN170" s="104"/>
      <c r="PVO170" s="102"/>
      <c r="PVP170" s="103"/>
      <c r="PVR170" s="104"/>
      <c r="PVS170" s="102"/>
      <c r="PVT170" s="103"/>
      <c r="PVV170" s="104"/>
      <c r="PVW170" s="102"/>
      <c r="PVX170" s="103"/>
      <c r="PVZ170" s="104"/>
      <c r="PWA170" s="102"/>
      <c r="PWB170" s="103"/>
      <c r="PWD170" s="104"/>
      <c r="PWE170" s="102"/>
      <c r="PWF170" s="103"/>
      <c r="PWH170" s="104"/>
      <c r="PWI170" s="102"/>
      <c r="PWJ170" s="103"/>
      <c r="PWL170" s="104"/>
      <c r="PWM170" s="102"/>
      <c r="PWN170" s="103"/>
      <c r="PWP170" s="104"/>
      <c r="PWQ170" s="102"/>
      <c r="PWR170" s="103"/>
      <c r="PWT170" s="104"/>
      <c r="PWU170" s="102"/>
      <c r="PWV170" s="103"/>
      <c r="PWX170" s="104"/>
      <c r="PWY170" s="102"/>
      <c r="PWZ170" s="103"/>
      <c r="PXB170" s="104"/>
      <c r="PXC170" s="102"/>
      <c r="PXD170" s="103"/>
      <c r="PXF170" s="104"/>
      <c r="PXG170" s="102"/>
      <c r="PXH170" s="103"/>
      <c r="PXJ170" s="104"/>
      <c r="PXK170" s="102"/>
      <c r="PXL170" s="103"/>
      <c r="PXN170" s="104"/>
      <c r="PXO170" s="102"/>
      <c r="PXP170" s="103"/>
      <c r="PXR170" s="104"/>
      <c r="PXS170" s="102"/>
      <c r="PXT170" s="103"/>
      <c r="PXV170" s="104"/>
      <c r="PXW170" s="102"/>
      <c r="PXX170" s="103"/>
      <c r="PXZ170" s="104"/>
      <c r="PYA170" s="102"/>
      <c r="PYB170" s="103"/>
      <c r="PYD170" s="104"/>
      <c r="PYE170" s="102"/>
      <c r="PYF170" s="103"/>
      <c r="PYH170" s="104"/>
      <c r="PYI170" s="102"/>
      <c r="PYJ170" s="103"/>
      <c r="PYL170" s="104"/>
      <c r="PYM170" s="102"/>
      <c r="PYN170" s="103"/>
      <c r="PYP170" s="104"/>
      <c r="PYQ170" s="102"/>
      <c r="PYR170" s="103"/>
      <c r="PYT170" s="104"/>
      <c r="PYU170" s="102"/>
      <c r="PYV170" s="103"/>
      <c r="PYX170" s="104"/>
      <c r="PYY170" s="102"/>
      <c r="PYZ170" s="103"/>
      <c r="PZB170" s="104"/>
      <c r="PZC170" s="102"/>
      <c r="PZD170" s="103"/>
      <c r="PZF170" s="104"/>
      <c r="PZG170" s="102"/>
      <c r="PZH170" s="103"/>
      <c r="PZJ170" s="104"/>
      <c r="PZK170" s="102"/>
      <c r="PZL170" s="103"/>
      <c r="PZN170" s="104"/>
      <c r="PZO170" s="102"/>
      <c r="PZP170" s="103"/>
      <c r="PZR170" s="104"/>
      <c r="PZS170" s="102"/>
      <c r="PZT170" s="103"/>
      <c r="PZV170" s="104"/>
      <c r="PZW170" s="102"/>
      <c r="PZX170" s="103"/>
      <c r="PZZ170" s="104"/>
      <c r="QAA170" s="102"/>
      <c r="QAB170" s="103"/>
      <c r="QAD170" s="104"/>
      <c r="QAE170" s="102"/>
      <c r="QAF170" s="103"/>
      <c r="QAH170" s="104"/>
      <c r="QAI170" s="102"/>
      <c r="QAJ170" s="103"/>
      <c r="QAL170" s="104"/>
      <c r="QAM170" s="102"/>
      <c r="QAN170" s="103"/>
      <c r="QAP170" s="104"/>
      <c r="QAQ170" s="102"/>
      <c r="QAR170" s="103"/>
      <c r="QAT170" s="104"/>
      <c r="QAU170" s="102"/>
      <c r="QAV170" s="103"/>
      <c r="QAX170" s="104"/>
      <c r="QAY170" s="102"/>
      <c r="QAZ170" s="103"/>
      <c r="QBB170" s="104"/>
      <c r="QBC170" s="102"/>
      <c r="QBD170" s="103"/>
      <c r="QBF170" s="104"/>
      <c r="QBG170" s="102"/>
      <c r="QBH170" s="103"/>
      <c r="QBJ170" s="104"/>
      <c r="QBK170" s="102"/>
      <c r="QBL170" s="103"/>
      <c r="QBN170" s="104"/>
      <c r="QBO170" s="102"/>
      <c r="QBP170" s="103"/>
      <c r="QBR170" s="104"/>
      <c r="QBS170" s="102"/>
      <c r="QBT170" s="103"/>
      <c r="QBV170" s="104"/>
      <c r="QBW170" s="102"/>
      <c r="QBX170" s="103"/>
      <c r="QBZ170" s="104"/>
      <c r="QCA170" s="102"/>
      <c r="QCB170" s="103"/>
      <c r="QCD170" s="104"/>
      <c r="QCE170" s="102"/>
      <c r="QCF170" s="103"/>
      <c r="QCH170" s="104"/>
      <c r="QCI170" s="102"/>
      <c r="QCJ170" s="103"/>
      <c r="QCL170" s="104"/>
      <c r="QCM170" s="102"/>
      <c r="QCN170" s="103"/>
      <c r="QCP170" s="104"/>
      <c r="QCQ170" s="102"/>
      <c r="QCR170" s="103"/>
      <c r="QCT170" s="104"/>
      <c r="QCU170" s="102"/>
      <c r="QCV170" s="103"/>
      <c r="QCX170" s="104"/>
      <c r="QCY170" s="102"/>
      <c r="QCZ170" s="103"/>
      <c r="QDB170" s="104"/>
      <c r="QDC170" s="102"/>
      <c r="QDD170" s="103"/>
      <c r="QDF170" s="104"/>
      <c r="QDG170" s="102"/>
      <c r="QDH170" s="103"/>
      <c r="QDJ170" s="104"/>
      <c r="QDK170" s="102"/>
      <c r="QDL170" s="103"/>
      <c r="QDN170" s="104"/>
      <c r="QDO170" s="102"/>
      <c r="QDP170" s="103"/>
      <c r="QDR170" s="104"/>
      <c r="QDS170" s="102"/>
      <c r="QDT170" s="103"/>
      <c r="QDV170" s="104"/>
      <c r="QDW170" s="102"/>
      <c r="QDX170" s="103"/>
      <c r="QDZ170" s="104"/>
      <c r="QEA170" s="102"/>
      <c r="QEB170" s="103"/>
      <c r="QED170" s="104"/>
      <c r="QEE170" s="102"/>
      <c r="QEF170" s="103"/>
      <c r="QEH170" s="104"/>
      <c r="QEI170" s="102"/>
      <c r="QEJ170" s="103"/>
      <c r="QEL170" s="104"/>
      <c r="QEM170" s="102"/>
      <c r="QEN170" s="103"/>
      <c r="QEP170" s="104"/>
      <c r="QEQ170" s="102"/>
      <c r="QER170" s="103"/>
      <c r="QET170" s="104"/>
      <c r="QEU170" s="102"/>
      <c r="QEV170" s="103"/>
      <c r="QEX170" s="104"/>
      <c r="QEY170" s="102"/>
      <c r="QEZ170" s="103"/>
      <c r="QFB170" s="104"/>
      <c r="QFC170" s="102"/>
      <c r="QFD170" s="103"/>
      <c r="QFF170" s="104"/>
      <c r="QFG170" s="102"/>
      <c r="QFH170" s="103"/>
      <c r="QFJ170" s="104"/>
      <c r="QFK170" s="102"/>
      <c r="QFL170" s="103"/>
      <c r="QFN170" s="104"/>
      <c r="QFO170" s="102"/>
      <c r="QFP170" s="103"/>
      <c r="QFR170" s="104"/>
      <c r="QFS170" s="102"/>
      <c r="QFT170" s="103"/>
      <c r="QFV170" s="104"/>
      <c r="QFW170" s="102"/>
      <c r="QFX170" s="103"/>
      <c r="QFZ170" s="104"/>
      <c r="QGA170" s="102"/>
      <c r="QGB170" s="103"/>
      <c r="QGD170" s="104"/>
      <c r="QGE170" s="102"/>
      <c r="QGF170" s="103"/>
      <c r="QGH170" s="104"/>
      <c r="QGI170" s="102"/>
      <c r="QGJ170" s="103"/>
      <c r="QGL170" s="104"/>
      <c r="QGM170" s="102"/>
      <c r="QGN170" s="103"/>
      <c r="QGP170" s="104"/>
      <c r="QGQ170" s="102"/>
      <c r="QGR170" s="103"/>
      <c r="QGT170" s="104"/>
      <c r="QGU170" s="102"/>
      <c r="QGV170" s="103"/>
      <c r="QGX170" s="104"/>
      <c r="QGY170" s="102"/>
      <c r="QGZ170" s="103"/>
      <c r="QHB170" s="104"/>
      <c r="QHC170" s="102"/>
      <c r="QHD170" s="103"/>
      <c r="QHF170" s="104"/>
      <c r="QHG170" s="102"/>
      <c r="QHH170" s="103"/>
      <c r="QHJ170" s="104"/>
      <c r="QHK170" s="102"/>
      <c r="QHL170" s="103"/>
      <c r="QHN170" s="104"/>
      <c r="QHO170" s="102"/>
      <c r="QHP170" s="103"/>
      <c r="QHR170" s="104"/>
      <c r="QHS170" s="102"/>
      <c r="QHT170" s="103"/>
      <c r="QHV170" s="104"/>
      <c r="QHW170" s="102"/>
      <c r="QHX170" s="103"/>
      <c r="QHZ170" s="104"/>
      <c r="QIA170" s="102"/>
      <c r="QIB170" s="103"/>
      <c r="QID170" s="104"/>
      <c r="QIE170" s="102"/>
      <c r="QIF170" s="103"/>
      <c r="QIH170" s="104"/>
      <c r="QII170" s="102"/>
      <c r="QIJ170" s="103"/>
      <c r="QIL170" s="104"/>
      <c r="QIM170" s="102"/>
      <c r="QIN170" s="103"/>
      <c r="QIP170" s="104"/>
      <c r="QIQ170" s="102"/>
      <c r="QIR170" s="103"/>
      <c r="QIT170" s="104"/>
      <c r="QIU170" s="102"/>
      <c r="QIV170" s="103"/>
      <c r="QIX170" s="104"/>
      <c r="QIY170" s="102"/>
      <c r="QIZ170" s="103"/>
      <c r="QJB170" s="104"/>
      <c r="QJC170" s="102"/>
      <c r="QJD170" s="103"/>
      <c r="QJF170" s="104"/>
      <c r="QJG170" s="102"/>
      <c r="QJH170" s="103"/>
      <c r="QJJ170" s="104"/>
      <c r="QJK170" s="102"/>
      <c r="QJL170" s="103"/>
      <c r="QJN170" s="104"/>
      <c r="QJO170" s="102"/>
      <c r="QJP170" s="103"/>
      <c r="QJR170" s="104"/>
      <c r="QJS170" s="102"/>
      <c r="QJT170" s="103"/>
      <c r="QJV170" s="104"/>
      <c r="QJW170" s="102"/>
      <c r="QJX170" s="103"/>
      <c r="QJZ170" s="104"/>
      <c r="QKA170" s="102"/>
      <c r="QKB170" s="103"/>
      <c r="QKD170" s="104"/>
      <c r="QKE170" s="102"/>
      <c r="QKF170" s="103"/>
      <c r="QKH170" s="104"/>
      <c r="QKI170" s="102"/>
      <c r="QKJ170" s="103"/>
      <c r="QKL170" s="104"/>
      <c r="QKM170" s="102"/>
      <c r="QKN170" s="103"/>
      <c r="QKP170" s="104"/>
      <c r="QKQ170" s="102"/>
      <c r="QKR170" s="103"/>
      <c r="QKT170" s="104"/>
      <c r="QKU170" s="102"/>
      <c r="QKV170" s="103"/>
      <c r="QKX170" s="104"/>
      <c r="QKY170" s="102"/>
      <c r="QKZ170" s="103"/>
      <c r="QLB170" s="104"/>
      <c r="QLC170" s="102"/>
      <c r="QLD170" s="103"/>
      <c r="QLF170" s="104"/>
      <c r="QLG170" s="102"/>
      <c r="QLH170" s="103"/>
      <c r="QLJ170" s="104"/>
      <c r="QLK170" s="102"/>
      <c r="QLL170" s="103"/>
      <c r="QLN170" s="104"/>
      <c r="QLO170" s="102"/>
      <c r="QLP170" s="103"/>
      <c r="QLR170" s="104"/>
      <c r="QLS170" s="102"/>
      <c r="QLT170" s="103"/>
      <c r="QLV170" s="104"/>
      <c r="QLW170" s="102"/>
      <c r="QLX170" s="103"/>
      <c r="QLZ170" s="104"/>
      <c r="QMA170" s="102"/>
      <c r="QMB170" s="103"/>
      <c r="QMD170" s="104"/>
      <c r="QME170" s="102"/>
      <c r="QMF170" s="103"/>
      <c r="QMH170" s="104"/>
      <c r="QMI170" s="102"/>
      <c r="QMJ170" s="103"/>
      <c r="QML170" s="104"/>
      <c r="QMM170" s="102"/>
      <c r="QMN170" s="103"/>
      <c r="QMP170" s="104"/>
      <c r="QMQ170" s="102"/>
      <c r="QMR170" s="103"/>
      <c r="QMT170" s="104"/>
      <c r="QMU170" s="102"/>
      <c r="QMV170" s="103"/>
      <c r="QMX170" s="104"/>
      <c r="QMY170" s="102"/>
      <c r="QMZ170" s="103"/>
      <c r="QNB170" s="104"/>
      <c r="QNC170" s="102"/>
      <c r="QND170" s="103"/>
      <c r="QNF170" s="104"/>
      <c r="QNG170" s="102"/>
      <c r="QNH170" s="103"/>
      <c r="QNJ170" s="104"/>
      <c r="QNK170" s="102"/>
      <c r="QNL170" s="103"/>
      <c r="QNN170" s="104"/>
      <c r="QNO170" s="102"/>
      <c r="QNP170" s="103"/>
      <c r="QNR170" s="104"/>
      <c r="QNS170" s="102"/>
      <c r="QNT170" s="103"/>
      <c r="QNV170" s="104"/>
      <c r="QNW170" s="102"/>
      <c r="QNX170" s="103"/>
      <c r="QNZ170" s="104"/>
      <c r="QOA170" s="102"/>
      <c r="QOB170" s="103"/>
      <c r="QOD170" s="104"/>
      <c r="QOE170" s="102"/>
      <c r="QOF170" s="103"/>
      <c r="QOH170" s="104"/>
      <c r="QOI170" s="102"/>
      <c r="QOJ170" s="103"/>
      <c r="QOL170" s="104"/>
      <c r="QOM170" s="102"/>
      <c r="QON170" s="103"/>
      <c r="QOP170" s="104"/>
      <c r="QOQ170" s="102"/>
      <c r="QOR170" s="103"/>
      <c r="QOT170" s="104"/>
      <c r="QOU170" s="102"/>
      <c r="QOV170" s="103"/>
      <c r="QOX170" s="104"/>
      <c r="QOY170" s="102"/>
      <c r="QOZ170" s="103"/>
      <c r="QPB170" s="104"/>
      <c r="QPC170" s="102"/>
      <c r="QPD170" s="103"/>
      <c r="QPF170" s="104"/>
      <c r="QPG170" s="102"/>
      <c r="QPH170" s="103"/>
      <c r="QPJ170" s="104"/>
      <c r="QPK170" s="102"/>
      <c r="QPL170" s="103"/>
      <c r="QPN170" s="104"/>
      <c r="QPO170" s="102"/>
      <c r="QPP170" s="103"/>
      <c r="QPR170" s="104"/>
      <c r="QPS170" s="102"/>
      <c r="QPT170" s="103"/>
      <c r="QPV170" s="104"/>
      <c r="QPW170" s="102"/>
      <c r="QPX170" s="103"/>
      <c r="QPZ170" s="104"/>
      <c r="QQA170" s="102"/>
      <c r="QQB170" s="103"/>
      <c r="QQD170" s="104"/>
      <c r="QQE170" s="102"/>
      <c r="QQF170" s="103"/>
      <c r="QQH170" s="104"/>
      <c r="QQI170" s="102"/>
      <c r="QQJ170" s="103"/>
      <c r="QQL170" s="104"/>
      <c r="QQM170" s="102"/>
      <c r="QQN170" s="103"/>
      <c r="QQP170" s="104"/>
      <c r="QQQ170" s="102"/>
      <c r="QQR170" s="103"/>
      <c r="QQT170" s="104"/>
      <c r="QQU170" s="102"/>
      <c r="QQV170" s="103"/>
      <c r="QQX170" s="104"/>
      <c r="QQY170" s="102"/>
      <c r="QQZ170" s="103"/>
      <c r="QRB170" s="104"/>
      <c r="QRC170" s="102"/>
      <c r="QRD170" s="103"/>
      <c r="QRF170" s="104"/>
      <c r="QRG170" s="102"/>
      <c r="QRH170" s="103"/>
      <c r="QRJ170" s="104"/>
      <c r="QRK170" s="102"/>
      <c r="QRL170" s="103"/>
      <c r="QRN170" s="104"/>
      <c r="QRO170" s="102"/>
      <c r="QRP170" s="103"/>
      <c r="QRR170" s="104"/>
      <c r="QRS170" s="102"/>
      <c r="QRT170" s="103"/>
      <c r="QRV170" s="104"/>
      <c r="QRW170" s="102"/>
      <c r="QRX170" s="103"/>
      <c r="QRZ170" s="104"/>
      <c r="QSA170" s="102"/>
      <c r="QSB170" s="103"/>
      <c r="QSD170" s="104"/>
      <c r="QSE170" s="102"/>
      <c r="QSF170" s="103"/>
      <c r="QSH170" s="104"/>
      <c r="QSI170" s="102"/>
      <c r="QSJ170" s="103"/>
      <c r="QSL170" s="104"/>
      <c r="QSM170" s="102"/>
      <c r="QSN170" s="103"/>
      <c r="QSP170" s="104"/>
      <c r="QSQ170" s="102"/>
      <c r="QSR170" s="103"/>
      <c r="QST170" s="104"/>
      <c r="QSU170" s="102"/>
      <c r="QSV170" s="103"/>
      <c r="QSX170" s="104"/>
      <c r="QSY170" s="102"/>
      <c r="QSZ170" s="103"/>
      <c r="QTB170" s="104"/>
      <c r="QTC170" s="102"/>
      <c r="QTD170" s="103"/>
      <c r="QTF170" s="104"/>
      <c r="QTG170" s="102"/>
      <c r="QTH170" s="103"/>
      <c r="QTJ170" s="104"/>
      <c r="QTK170" s="102"/>
      <c r="QTL170" s="103"/>
      <c r="QTN170" s="104"/>
      <c r="QTO170" s="102"/>
      <c r="QTP170" s="103"/>
      <c r="QTR170" s="104"/>
      <c r="QTS170" s="102"/>
      <c r="QTT170" s="103"/>
      <c r="QTV170" s="104"/>
      <c r="QTW170" s="102"/>
      <c r="QTX170" s="103"/>
      <c r="QTZ170" s="104"/>
      <c r="QUA170" s="102"/>
      <c r="QUB170" s="103"/>
      <c r="QUD170" s="104"/>
      <c r="QUE170" s="102"/>
      <c r="QUF170" s="103"/>
      <c r="QUH170" s="104"/>
      <c r="QUI170" s="102"/>
      <c r="QUJ170" s="103"/>
      <c r="QUL170" s="104"/>
      <c r="QUM170" s="102"/>
      <c r="QUN170" s="103"/>
      <c r="QUP170" s="104"/>
      <c r="QUQ170" s="102"/>
      <c r="QUR170" s="103"/>
      <c r="QUT170" s="104"/>
      <c r="QUU170" s="102"/>
      <c r="QUV170" s="103"/>
      <c r="QUX170" s="104"/>
      <c r="QUY170" s="102"/>
      <c r="QUZ170" s="103"/>
      <c r="QVB170" s="104"/>
      <c r="QVC170" s="102"/>
      <c r="QVD170" s="103"/>
      <c r="QVF170" s="104"/>
      <c r="QVG170" s="102"/>
      <c r="QVH170" s="103"/>
      <c r="QVJ170" s="104"/>
      <c r="QVK170" s="102"/>
      <c r="QVL170" s="103"/>
      <c r="QVN170" s="104"/>
      <c r="QVO170" s="102"/>
      <c r="QVP170" s="103"/>
      <c r="QVR170" s="104"/>
      <c r="QVS170" s="102"/>
      <c r="QVT170" s="103"/>
      <c r="QVV170" s="104"/>
      <c r="QVW170" s="102"/>
      <c r="QVX170" s="103"/>
      <c r="QVZ170" s="104"/>
      <c r="QWA170" s="102"/>
      <c r="QWB170" s="103"/>
      <c r="QWD170" s="104"/>
      <c r="QWE170" s="102"/>
      <c r="QWF170" s="103"/>
      <c r="QWH170" s="104"/>
      <c r="QWI170" s="102"/>
      <c r="QWJ170" s="103"/>
      <c r="QWL170" s="104"/>
      <c r="QWM170" s="102"/>
      <c r="QWN170" s="103"/>
      <c r="QWP170" s="104"/>
      <c r="QWQ170" s="102"/>
      <c r="QWR170" s="103"/>
      <c r="QWT170" s="104"/>
      <c r="QWU170" s="102"/>
      <c r="QWV170" s="103"/>
      <c r="QWX170" s="104"/>
      <c r="QWY170" s="102"/>
      <c r="QWZ170" s="103"/>
      <c r="QXB170" s="104"/>
      <c r="QXC170" s="102"/>
      <c r="QXD170" s="103"/>
      <c r="QXF170" s="104"/>
      <c r="QXG170" s="102"/>
      <c r="QXH170" s="103"/>
      <c r="QXJ170" s="104"/>
      <c r="QXK170" s="102"/>
      <c r="QXL170" s="103"/>
      <c r="QXN170" s="104"/>
      <c r="QXO170" s="102"/>
      <c r="QXP170" s="103"/>
      <c r="QXR170" s="104"/>
      <c r="QXS170" s="102"/>
      <c r="QXT170" s="103"/>
      <c r="QXV170" s="104"/>
      <c r="QXW170" s="102"/>
      <c r="QXX170" s="103"/>
      <c r="QXZ170" s="104"/>
      <c r="QYA170" s="102"/>
      <c r="QYB170" s="103"/>
      <c r="QYD170" s="104"/>
      <c r="QYE170" s="102"/>
      <c r="QYF170" s="103"/>
      <c r="QYH170" s="104"/>
      <c r="QYI170" s="102"/>
      <c r="QYJ170" s="103"/>
      <c r="QYL170" s="104"/>
      <c r="QYM170" s="102"/>
      <c r="QYN170" s="103"/>
      <c r="QYP170" s="104"/>
      <c r="QYQ170" s="102"/>
      <c r="QYR170" s="103"/>
      <c r="QYT170" s="104"/>
      <c r="QYU170" s="102"/>
      <c r="QYV170" s="103"/>
      <c r="QYX170" s="104"/>
      <c r="QYY170" s="102"/>
      <c r="QYZ170" s="103"/>
      <c r="QZB170" s="104"/>
      <c r="QZC170" s="102"/>
      <c r="QZD170" s="103"/>
      <c r="QZF170" s="104"/>
      <c r="QZG170" s="102"/>
      <c r="QZH170" s="103"/>
      <c r="QZJ170" s="104"/>
      <c r="QZK170" s="102"/>
      <c r="QZL170" s="103"/>
      <c r="QZN170" s="104"/>
      <c r="QZO170" s="102"/>
      <c r="QZP170" s="103"/>
      <c r="QZR170" s="104"/>
      <c r="QZS170" s="102"/>
      <c r="QZT170" s="103"/>
      <c r="QZV170" s="104"/>
      <c r="QZW170" s="102"/>
      <c r="QZX170" s="103"/>
      <c r="QZZ170" s="104"/>
      <c r="RAA170" s="102"/>
      <c r="RAB170" s="103"/>
      <c r="RAD170" s="104"/>
      <c r="RAE170" s="102"/>
      <c r="RAF170" s="103"/>
      <c r="RAH170" s="104"/>
      <c r="RAI170" s="102"/>
      <c r="RAJ170" s="103"/>
      <c r="RAL170" s="104"/>
      <c r="RAM170" s="102"/>
      <c r="RAN170" s="103"/>
      <c r="RAP170" s="104"/>
      <c r="RAQ170" s="102"/>
      <c r="RAR170" s="103"/>
      <c r="RAT170" s="104"/>
      <c r="RAU170" s="102"/>
      <c r="RAV170" s="103"/>
      <c r="RAX170" s="104"/>
      <c r="RAY170" s="102"/>
      <c r="RAZ170" s="103"/>
      <c r="RBB170" s="104"/>
      <c r="RBC170" s="102"/>
      <c r="RBD170" s="103"/>
      <c r="RBF170" s="104"/>
      <c r="RBG170" s="102"/>
      <c r="RBH170" s="103"/>
      <c r="RBJ170" s="104"/>
      <c r="RBK170" s="102"/>
      <c r="RBL170" s="103"/>
      <c r="RBN170" s="104"/>
      <c r="RBO170" s="102"/>
      <c r="RBP170" s="103"/>
      <c r="RBR170" s="104"/>
      <c r="RBS170" s="102"/>
      <c r="RBT170" s="103"/>
      <c r="RBV170" s="104"/>
      <c r="RBW170" s="102"/>
      <c r="RBX170" s="103"/>
      <c r="RBZ170" s="104"/>
      <c r="RCA170" s="102"/>
      <c r="RCB170" s="103"/>
      <c r="RCD170" s="104"/>
      <c r="RCE170" s="102"/>
      <c r="RCF170" s="103"/>
      <c r="RCH170" s="104"/>
      <c r="RCI170" s="102"/>
      <c r="RCJ170" s="103"/>
      <c r="RCL170" s="104"/>
      <c r="RCM170" s="102"/>
      <c r="RCN170" s="103"/>
      <c r="RCP170" s="104"/>
      <c r="RCQ170" s="102"/>
      <c r="RCR170" s="103"/>
      <c r="RCT170" s="104"/>
      <c r="RCU170" s="102"/>
      <c r="RCV170" s="103"/>
      <c r="RCX170" s="104"/>
      <c r="RCY170" s="102"/>
      <c r="RCZ170" s="103"/>
      <c r="RDB170" s="104"/>
      <c r="RDC170" s="102"/>
      <c r="RDD170" s="103"/>
      <c r="RDF170" s="104"/>
      <c r="RDG170" s="102"/>
      <c r="RDH170" s="103"/>
      <c r="RDJ170" s="104"/>
      <c r="RDK170" s="102"/>
      <c r="RDL170" s="103"/>
      <c r="RDN170" s="104"/>
      <c r="RDO170" s="102"/>
      <c r="RDP170" s="103"/>
      <c r="RDR170" s="104"/>
      <c r="RDS170" s="102"/>
      <c r="RDT170" s="103"/>
      <c r="RDV170" s="104"/>
      <c r="RDW170" s="102"/>
      <c r="RDX170" s="103"/>
      <c r="RDZ170" s="104"/>
      <c r="REA170" s="102"/>
      <c r="REB170" s="103"/>
      <c r="RED170" s="104"/>
      <c r="REE170" s="102"/>
      <c r="REF170" s="103"/>
      <c r="REH170" s="104"/>
      <c r="REI170" s="102"/>
      <c r="REJ170" s="103"/>
      <c r="REL170" s="104"/>
      <c r="REM170" s="102"/>
      <c r="REN170" s="103"/>
      <c r="REP170" s="104"/>
      <c r="REQ170" s="102"/>
      <c r="RER170" s="103"/>
      <c r="RET170" s="104"/>
      <c r="REU170" s="102"/>
      <c r="REV170" s="103"/>
      <c r="REX170" s="104"/>
      <c r="REY170" s="102"/>
      <c r="REZ170" s="103"/>
      <c r="RFB170" s="104"/>
      <c r="RFC170" s="102"/>
      <c r="RFD170" s="103"/>
      <c r="RFF170" s="104"/>
      <c r="RFG170" s="102"/>
      <c r="RFH170" s="103"/>
      <c r="RFJ170" s="104"/>
      <c r="RFK170" s="102"/>
      <c r="RFL170" s="103"/>
      <c r="RFN170" s="104"/>
      <c r="RFO170" s="102"/>
      <c r="RFP170" s="103"/>
      <c r="RFR170" s="104"/>
      <c r="RFS170" s="102"/>
      <c r="RFT170" s="103"/>
      <c r="RFV170" s="104"/>
      <c r="RFW170" s="102"/>
      <c r="RFX170" s="103"/>
      <c r="RFZ170" s="104"/>
      <c r="RGA170" s="102"/>
      <c r="RGB170" s="103"/>
      <c r="RGD170" s="104"/>
      <c r="RGE170" s="102"/>
      <c r="RGF170" s="103"/>
      <c r="RGH170" s="104"/>
      <c r="RGI170" s="102"/>
      <c r="RGJ170" s="103"/>
      <c r="RGL170" s="104"/>
      <c r="RGM170" s="102"/>
      <c r="RGN170" s="103"/>
      <c r="RGP170" s="104"/>
      <c r="RGQ170" s="102"/>
      <c r="RGR170" s="103"/>
      <c r="RGT170" s="104"/>
      <c r="RGU170" s="102"/>
      <c r="RGV170" s="103"/>
      <c r="RGX170" s="104"/>
      <c r="RGY170" s="102"/>
      <c r="RGZ170" s="103"/>
      <c r="RHB170" s="104"/>
      <c r="RHC170" s="102"/>
      <c r="RHD170" s="103"/>
      <c r="RHF170" s="104"/>
      <c r="RHG170" s="102"/>
      <c r="RHH170" s="103"/>
      <c r="RHJ170" s="104"/>
      <c r="RHK170" s="102"/>
      <c r="RHL170" s="103"/>
      <c r="RHN170" s="104"/>
      <c r="RHO170" s="102"/>
      <c r="RHP170" s="103"/>
      <c r="RHR170" s="104"/>
      <c r="RHS170" s="102"/>
      <c r="RHT170" s="103"/>
      <c r="RHV170" s="104"/>
      <c r="RHW170" s="102"/>
      <c r="RHX170" s="103"/>
      <c r="RHZ170" s="104"/>
      <c r="RIA170" s="102"/>
      <c r="RIB170" s="103"/>
      <c r="RID170" s="104"/>
      <c r="RIE170" s="102"/>
      <c r="RIF170" s="103"/>
      <c r="RIH170" s="104"/>
      <c r="RII170" s="102"/>
      <c r="RIJ170" s="103"/>
      <c r="RIL170" s="104"/>
      <c r="RIM170" s="102"/>
      <c r="RIN170" s="103"/>
      <c r="RIP170" s="104"/>
      <c r="RIQ170" s="102"/>
      <c r="RIR170" s="103"/>
      <c r="RIT170" s="104"/>
      <c r="RIU170" s="102"/>
      <c r="RIV170" s="103"/>
      <c r="RIX170" s="104"/>
      <c r="RIY170" s="102"/>
      <c r="RIZ170" s="103"/>
      <c r="RJB170" s="104"/>
      <c r="RJC170" s="102"/>
      <c r="RJD170" s="103"/>
      <c r="RJF170" s="104"/>
      <c r="RJG170" s="102"/>
      <c r="RJH170" s="103"/>
      <c r="RJJ170" s="104"/>
      <c r="RJK170" s="102"/>
      <c r="RJL170" s="103"/>
      <c r="RJN170" s="104"/>
      <c r="RJO170" s="102"/>
      <c r="RJP170" s="103"/>
      <c r="RJR170" s="104"/>
      <c r="RJS170" s="102"/>
      <c r="RJT170" s="103"/>
      <c r="RJV170" s="104"/>
      <c r="RJW170" s="102"/>
      <c r="RJX170" s="103"/>
      <c r="RJZ170" s="104"/>
      <c r="RKA170" s="102"/>
      <c r="RKB170" s="103"/>
      <c r="RKD170" s="104"/>
      <c r="RKE170" s="102"/>
      <c r="RKF170" s="103"/>
      <c r="RKH170" s="104"/>
      <c r="RKI170" s="102"/>
      <c r="RKJ170" s="103"/>
      <c r="RKL170" s="104"/>
      <c r="RKM170" s="102"/>
      <c r="RKN170" s="103"/>
      <c r="RKP170" s="104"/>
      <c r="RKQ170" s="102"/>
      <c r="RKR170" s="103"/>
      <c r="RKT170" s="104"/>
      <c r="RKU170" s="102"/>
      <c r="RKV170" s="103"/>
      <c r="RKX170" s="104"/>
      <c r="RKY170" s="102"/>
      <c r="RKZ170" s="103"/>
      <c r="RLB170" s="104"/>
      <c r="RLC170" s="102"/>
      <c r="RLD170" s="103"/>
      <c r="RLF170" s="104"/>
      <c r="RLG170" s="102"/>
      <c r="RLH170" s="103"/>
      <c r="RLJ170" s="104"/>
      <c r="RLK170" s="102"/>
      <c r="RLL170" s="103"/>
      <c r="RLN170" s="104"/>
      <c r="RLO170" s="102"/>
      <c r="RLP170" s="103"/>
      <c r="RLR170" s="104"/>
      <c r="RLS170" s="102"/>
      <c r="RLT170" s="103"/>
      <c r="RLV170" s="104"/>
      <c r="RLW170" s="102"/>
      <c r="RLX170" s="103"/>
      <c r="RLZ170" s="104"/>
      <c r="RMA170" s="102"/>
      <c r="RMB170" s="103"/>
      <c r="RMD170" s="104"/>
      <c r="RME170" s="102"/>
      <c r="RMF170" s="103"/>
      <c r="RMH170" s="104"/>
      <c r="RMI170" s="102"/>
      <c r="RMJ170" s="103"/>
      <c r="RML170" s="104"/>
      <c r="RMM170" s="102"/>
      <c r="RMN170" s="103"/>
      <c r="RMP170" s="104"/>
      <c r="RMQ170" s="102"/>
      <c r="RMR170" s="103"/>
      <c r="RMT170" s="104"/>
      <c r="RMU170" s="102"/>
      <c r="RMV170" s="103"/>
      <c r="RMX170" s="104"/>
      <c r="RMY170" s="102"/>
      <c r="RMZ170" s="103"/>
      <c r="RNB170" s="104"/>
      <c r="RNC170" s="102"/>
      <c r="RND170" s="103"/>
      <c r="RNF170" s="104"/>
      <c r="RNG170" s="102"/>
      <c r="RNH170" s="103"/>
      <c r="RNJ170" s="104"/>
      <c r="RNK170" s="102"/>
      <c r="RNL170" s="103"/>
      <c r="RNN170" s="104"/>
      <c r="RNO170" s="102"/>
      <c r="RNP170" s="103"/>
      <c r="RNR170" s="104"/>
      <c r="RNS170" s="102"/>
      <c r="RNT170" s="103"/>
      <c r="RNV170" s="104"/>
      <c r="RNW170" s="102"/>
      <c r="RNX170" s="103"/>
      <c r="RNZ170" s="104"/>
      <c r="ROA170" s="102"/>
      <c r="ROB170" s="103"/>
      <c r="ROD170" s="104"/>
      <c r="ROE170" s="102"/>
      <c r="ROF170" s="103"/>
      <c r="ROH170" s="104"/>
      <c r="ROI170" s="102"/>
      <c r="ROJ170" s="103"/>
      <c r="ROL170" s="104"/>
      <c r="ROM170" s="102"/>
      <c r="RON170" s="103"/>
      <c r="ROP170" s="104"/>
      <c r="ROQ170" s="102"/>
      <c r="ROR170" s="103"/>
      <c r="ROT170" s="104"/>
      <c r="ROU170" s="102"/>
      <c r="ROV170" s="103"/>
      <c r="ROX170" s="104"/>
      <c r="ROY170" s="102"/>
      <c r="ROZ170" s="103"/>
      <c r="RPB170" s="104"/>
      <c r="RPC170" s="102"/>
      <c r="RPD170" s="103"/>
      <c r="RPF170" s="104"/>
      <c r="RPG170" s="102"/>
      <c r="RPH170" s="103"/>
      <c r="RPJ170" s="104"/>
      <c r="RPK170" s="102"/>
      <c r="RPL170" s="103"/>
      <c r="RPN170" s="104"/>
      <c r="RPO170" s="102"/>
      <c r="RPP170" s="103"/>
      <c r="RPR170" s="104"/>
      <c r="RPS170" s="102"/>
      <c r="RPT170" s="103"/>
      <c r="RPV170" s="104"/>
      <c r="RPW170" s="102"/>
      <c r="RPX170" s="103"/>
      <c r="RPZ170" s="104"/>
      <c r="RQA170" s="102"/>
      <c r="RQB170" s="103"/>
      <c r="RQD170" s="104"/>
      <c r="RQE170" s="102"/>
      <c r="RQF170" s="103"/>
      <c r="RQH170" s="104"/>
      <c r="RQI170" s="102"/>
      <c r="RQJ170" s="103"/>
      <c r="RQL170" s="104"/>
      <c r="RQM170" s="102"/>
      <c r="RQN170" s="103"/>
      <c r="RQP170" s="104"/>
      <c r="RQQ170" s="102"/>
      <c r="RQR170" s="103"/>
      <c r="RQT170" s="104"/>
      <c r="RQU170" s="102"/>
      <c r="RQV170" s="103"/>
      <c r="RQX170" s="104"/>
      <c r="RQY170" s="102"/>
      <c r="RQZ170" s="103"/>
      <c r="RRB170" s="104"/>
      <c r="RRC170" s="102"/>
      <c r="RRD170" s="103"/>
      <c r="RRF170" s="104"/>
      <c r="RRG170" s="102"/>
      <c r="RRH170" s="103"/>
      <c r="RRJ170" s="104"/>
      <c r="RRK170" s="102"/>
      <c r="RRL170" s="103"/>
      <c r="RRN170" s="104"/>
      <c r="RRO170" s="102"/>
      <c r="RRP170" s="103"/>
      <c r="RRR170" s="104"/>
      <c r="RRS170" s="102"/>
      <c r="RRT170" s="103"/>
      <c r="RRV170" s="104"/>
      <c r="RRW170" s="102"/>
      <c r="RRX170" s="103"/>
      <c r="RRZ170" s="104"/>
      <c r="RSA170" s="102"/>
      <c r="RSB170" s="103"/>
      <c r="RSD170" s="104"/>
      <c r="RSE170" s="102"/>
      <c r="RSF170" s="103"/>
      <c r="RSH170" s="104"/>
      <c r="RSI170" s="102"/>
      <c r="RSJ170" s="103"/>
      <c r="RSL170" s="104"/>
      <c r="RSM170" s="102"/>
      <c r="RSN170" s="103"/>
      <c r="RSP170" s="104"/>
      <c r="RSQ170" s="102"/>
      <c r="RSR170" s="103"/>
      <c r="RST170" s="104"/>
      <c r="RSU170" s="102"/>
      <c r="RSV170" s="103"/>
      <c r="RSX170" s="104"/>
      <c r="RSY170" s="102"/>
      <c r="RSZ170" s="103"/>
      <c r="RTB170" s="104"/>
      <c r="RTC170" s="102"/>
      <c r="RTD170" s="103"/>
      <c r="RTF170" s="104"/>
      <c r="RTG170" s="102"/>
      <c r="RTH170" s="103"/>
      <c r="RTJ170" s="104"/>
      <c r="RTK170" s="102"/>
      <c r="RTL170" s="103"/>
      <c r="RTN170" s="104"/>
      <c r="RTO170" s="102"/>
      <c r="RTP170" s="103"/>
      <c r="RTR170" s="104"/>
      <c r="RTS170" s="102"/>
      <c r="RTT170" s="103"/>
      <c r="RTV170" s="104"/>
      <c r="RTW170" s="102"/>
      <c r="RTX170" s="103"/>
      <c r="RTZ170" s="104"/>
      <c r="RUA170" s="102"/>
      <c r="RUB170" s="103"/>
      <c r="RUD170" s="104"/>
      <c r="RUE170" s="102"/>
      <c r="RUF170" s="103"/>
      <c r="RUH170" s="104"/>
      <c r="RUI170" s="102"/>
      <c r="RUJ170" s="103"/>
      <c r="RUL170" s="104"/>
      <c r="RUM170" s="102"/>
      <c r="RUN170" s="103"/>
      <c r="RUP170" s="104"/>
      <c r="RUQ170" s="102"/>
      <c r="RUR170" s="103"/>
      <c r="RUT170" s="104"/>
      <c r="RUU170" s="102"/>
      <c r="RUV170" s="103"/>
      <c r="RUX170" s="104"/>
      <c r="RUY170" s="102"/>
      <c r="RUZ170" s="103"/>
      <c r="RVB170" s="104"/>
      <c r="RVC170" s="102"/>
      <c r="RVD170" s="103"/>
      <c r="RVF170" s="104"/>
      <c r="RVG170" s="102"/>
      <c r="RVH170" s="103"/>
      <c r="RVJ170" s="104"/>
      <c r="RVK170" s="102"/>
      <c r="RVL170" s="103"/>
      <c r="RVN170" s="104"/>
      <c r="RVO170" s="102"/>
      <c r="RVP170" s="103"/>
      <c r="RVR170" s="104"/>
      <c r="RVS170" s="102"/>
      <c r="RVT170" s="103"/>
      <c r="RVV170" s="104"/>
      <c r="RVW170" s="102"/>
      <c r="RVX170" s="103"/>
      <c r="RVZ170" s="104"/>
      <c r="RWA170" s="102"/>
      <c r="RWB170" s="103"/>
      <c r="RWD170" s="104"/>
      <c r="RWE170" s="102"/>
      <c r="RWF170" s="103"/>
      <c r="RWH170" s="104"/>
      <c r="RWI170" s="102"/>
      <c r="RWJ170" s="103"/>
      <c r="RWL170" s="104"/>
      <c r="RWM170" s="102"/>
      <c r="RWN170" s="103"/>
      <c r="RWP170" s="104"/>
      <c r="RWQ170" s="102"/>
      <c r="RWR170" s="103"/>
      <c r="RWT170" s="104"/>
      <c r="RWU170" s="102"/>
      <c r="RWV170" s="103"/>
      <c r="RWX170" s="104"/>
      <c r="RWY170" s="102"/>
      <c r="RWZ170" s="103"/>
      <c r="RXB170" s="104"/>
      <c r="RXC170" s="102"/>
      <c r="RXD170" s="103"/>
      <c r="RXF170" s="104"/>
      <c r="RXG170" s="102"/>
      <c r="RXH170" s="103"/>
      <c r="RXJ170" s="104"/>
      <c r="RXK170" s="102"/>
      <c r="RXL170" s="103"/>
      <c r="RXN170" s="104"/>
      <c r="RXO170" s="102"/>
      <c r="RXP170" s="103"/>
      <c r="RXR170" s="104"/>
      <c r="RXS170" s="102"/>
      <c r="RXT170" s="103"/>
      <c r="RXV170" s="104"/>
      <c r="RXW170" s="102"/>
      <c r="RXX170" s="103"/>
      <c r="RXZ170" s="104"/>
      <c r="RYA170" s="102"/>
      <c r="RYB170" s="103"/>
      <c r="RYD170" s="104"/>
      <c r="RYE170" s="102"/>
      <c r="RYF170" s="103"/>
      <c r="RYH170" s="104"/>
      <c r="RYI170" s="102"/>
      <c r="RYJ170" s="103"/>
      <c r="RYL170" s="104"/>
      <c r="RYM170" s="102"/>
      <c r="RYN170" s="103"/>
      <c r="RYP170" s="104"/>
      <c r="RYQ170" s="102"/>
      <c r="RYR170" s="103"/>
      <c r="RYT170" s="104"/>
      <c r="RYU170" s="102"/>
      <c r="RYV170" s="103"/>
      <c r="RYX170" s="104"/>
      <c r="RYY170" s="102"/>
      <c r="RYZ170" s="103"/>
      <c r="RZB170" s="104"/>
      <c r="RZC170" s="102"/>
      <c r="RZD170" s="103"/>
      <c r="RZF170" s="104"/>
      <c r="RZG170" s="102"/>
      <c r="RZH170" s="103"/>
      <c r="RZJ170" s="104"/>
      <c r="RZK170" s="102"/>
      <c r="RZL170" s="103"/>
      <c r="RZN170" s="104"/>
      <c r="RZO170" s="102"/>
      <c r="RZP170" s="103"/>
      <c r="RZR170" s="104"/>
      <c r="RZS170" s="102"/>
      <c r="RZT170" s="103"/>
      <c r="RZV170" s="104"/>
      <c r="RZW170" s="102"/>
      <c r="RZX170" s="103"/>
      <c r="RZZ170" s="104"/>
      <c r="SAA170" s="102"/>
      <c r="SAB170" s="103"/>
      <c r="SAD170" s="104"/>
      <c r="SAE170" s="102"/>
      <c r="SAF170" s="103"/>
      <c r="SAH170" s="104"/>
      <c r="SAI170" s="102"/>
      <c r="SAJ170" s="103"/>
      <c r="SAL170" s="104"/>
      <c r="SAM170" s="102"/>
      <c r="SAN170" s="103"/>
      <c r="SAP170" s="104"/>
      <c r="SAQ170" s="102"/>
      <c r="SAR170" s="103"/>
      <c r="SAT170" s="104"/>
      <c r="SAU170" s="102"/>
      <c r="SAV170" s="103"/>
      <c r="SAX170" s="104"/>
      <c r="SAY170" s="102"/>
      <c r="SAZ170" s="103"/>
      <c r="SBB170" s="104"/>
      <c r="SBC170" s="102"/>
      <c r="SBD170" s="103"/>
      <c r="SBF170" s="104"/>
      <c r="SBG170" s="102"/>
      <c r="SBH170" s="103"/>
      <c r="SBJ170" s="104"/>
      <c r="SBK170" s="102"/>
      <c r="SBL170" s="103"/>
      <c r="SBN170" s="104"/>
      <c r="SBO170" s="102"/>
      <c r="SBP170" s="103"/>
      <c r="SBR170" s="104"/>
      <c r="SBS170" s="102"/>
      <c r="SBT170" s="103"/>
      <c r="SBV170" s="104"/>
      <c r="SBW170" s="102"/>
      <c r="SBX170" s="103"/>
      <c r="SBZ170" s="104"/>
      <c r="SCA170" s="102"/>
      <c r="SCB170" s="103"/>
      <c r="SCD170" s="104"/>
      <c r="SCE170" s="102"/>
      <c r="SCF170" s="103"/>
      <c r="SCH170" s="104"/>
      <c r="SCI170" s="102"/>
      <c r="SCJ170" s="103"/>
      <c r="SCL170" s="104"/>
      <c r="SCM170" s="102"/>
      <c r="SCN170" s="103"/>
      <c r="SCP170" s="104"/>
      <c r="SCQ170" s="102"/>
      <c r="SCR170" s="103"/>
      <c r="SCT170" s="104"/>
      <c r="SCU170" s="102"/>
      <c r="SCV170" s="103"/>
      <c r="SCX170" s="104"/>
      <c r="SCY170" s="102"/>
      <c r="SCZ170" s="103"/>
      <c r="SDB170" s="104"/>
      <c r="SDC170" s="102"/>
      <c r="SDD170" s="103"/>
      <c r="SDF170" s="104"/>
      <c r="SDG170" s="102"/>
      <c r="SDH170" s="103"/>
      <c r="SDJ170" s="104"/>
      <c r="SDK170" s="102"/>
      <c r="SDL170" s="103"/>
      <c r="SDN170" s="104"/>
      <c r="SDO170" s="102"/>
      <c r="SDP170" s="103"/>
      <c r="SDR170" s="104"/>
      <c r="SDS170" s="102"/>
      <c r="SDT170" s="103"/>
      <c r="SDV170" s="104"/>
      <c r="SDW170" s="102"/>
      <c r="SDX170" s="103"/>
      <c r="SDZ170" s="104"/>
      <c r="SEA170" s="102"/>
      <c r="SEB170" s="103"/>
      <c r="SED170" s="104"/>
      <c r="SEE170" s="102"/>
      <c r="SEF170" s="103"/>
      <c r="SEH170" s="104"/>
      <c r="SEI170" s="102"/>
      <c r="SEJ170" s="103"/>
      <c r="SEL170" s="104"/>
      <c r="SEM170" s="102"/>
      <c r="SEN170" s="103"/>
      <c r="SEP170" s="104"/>
      <c r="SEQ170" s="102"/>
      <c r="SER170" s="103"/>
      <c r="SET170" s="104"/>
      <c r="SEU170" s="102"/>
      <c r="SEV170" s="103"/>
      <c r="SEX170" s="104"/>
      <c r="SEY170" s="102"/>
      <c r="SEZ170" s="103"/>
      <c r="SFB170" s="104"/>
      <c r="SFC170" s="102"/>
      <c r="SFD170" s="103"/>
      <c r="SFF170" s="104"/>
      <c r="SFG170" s="102"/>
      <c r="SFH170" s="103"/>
      <c r="SFJ170" s="104"/>
      <c r="SFK170" s="102"/>
      <c r="SFL170" s="103"/>
      <c r="SFN170" s="104"/>
      <c r="SFO170" s="102"/>
      <c r="SFP170" s="103"/>
      <c r="SFR170" s="104"/>
      <c r="SFS170" s="102"/>
      <c r="SFT170" s="103"/>
      <c r="SFV170" s="104"/>
      <c r="SFW170" s="102"/>
      <c r="SFX170" s="103"/>
      <c r="SFZ170" s="104"/>
      <c r="SGA170" s="102"/>
      <c r="SGB170" s="103"/>
      <c r="SGD170" s="104"/>
      <c r="SGE170" s="102"/>
      <c r="SGF170" s="103"/>
      <c r="SGH170" s="104"/>
      <c r="SGI170" s="102"/>
      <c r="SGJ170" s="103"/>
      <c r="SGL170" s="104"/>
      <c r="SGM170" s="102"/>
      <c r="SGN170" s="103"/>
      <c r="SGP170" s="104"/>
      <c r="SGQ170" s="102"/>
      <c r="SGR170" s="103"/>
      <c r="SGT170" s="104"/>
      <c r="SGU170" s="102"/>
      <c r="SGV170" s="103"/>
      <c r="SGX170" s="104"/>
      <c r="SGY170" s="102"/>
      <c r="SGZ170" s="103"/>
      <c r="SHB170" s="104"/>
      <c r="SHC170" s="102"/>
      <c r="SHD170" s="103"/>
      <c r="SHF170" s="104"/>
      <c r="SHG170" s="102"/>
      <c r="SHH170" s="103"/>
      <c r="SHJ170" s="104"/>
      <c r="SHK170" s="102"/>
      <c r="SHL170" s="103"/>
      <c r="SHN170" s="104"/>
      <c r="SHO170" s="102"/>
      <c r="SHP170" s="103"/>
      <c r="SHR170" s="104"/>
      <c r="SHS170" s="102"/>
      <c r="SHT170" s="103"/>
      <c r="SHV170" s="104"/>
      <c r="SHW170" s="102"/>
      <c r="SHX170" s="103"/>
      <c r="SHZ170" s="104"/>
      <c r="SIA170" s="102"/>
      <c r="SIB170" s="103"/>
      <c r="SID170" s="104"/>
      <c r="SIE170" s="102"/>
      <c r="SIF170" s="103"/>
      <c r="SIH170" s="104"/>
      <c r="SII170" s="102"/>
      <c r="SIJ170" s="103"/>
      <c r="SIL170" s="104"/>
      <c r="SIM170" s="102"/>
      <c r="SIN170" s="103"/>
      <c r="SIP170" s="104"/>
      <c r="SIQ170" s="102"/>
      <c r="SIR170" s="103"/>
      <c r="SIT170" s="104"/>
      <c r="SIU170" s="102"/>
      <c r="SIV170" s="103"/>
      <c r="SIX170" s="104"/>
      <c r="SIY170" s="102"/>
      <c r="SIZ170" s="103"/>
      <c r="SJB170" s="104"/>
      <c r="SJC170" s="102"/>
      <c r="SJD170" s="103"/>
      <c r="SJF170" s="104"/>
      <c r="SJG170" s="102"/>
      <c r="SJH170" s="103"/>
      <c r="SJJ170" s="104"/>
      <c r="SJK170" s="102"/>
      <c r="SJL170" s="103"/>
      <c r="SJN170" s="104"/>
      <c r="SJO170" s="102"/>
      <c r="SJP170" s="103"/>
      <c r="SJR170" s="104"/>
      <c r="SJS170" s="102"/>
      <c r="SJT170" s="103"/>
      <c r="SJV170" s="104"/>
      <c r="SJW170" s="102"/>
      <c r="SJX170" s="103"/>
      <c r="SJZ170" s="104"/>
      <c r="SKA170" s="102"/>
      <c r="SKB170" s="103"/>
      <c r="SKD170" s="104"/>
      <c r="SKE170" s="102"/>
      <c r="SKF170" s="103"/>
      <c r="SKH170" s="104"/>
      <c r="SKI170" s="102"/>
      <c r="SKJ170" s="103"/>
      <c r="SKL170" s="104"/>
      <c r="SKM170" s="102"/>
      <c r="SKN170" s="103"/>
      <c r="SKP170" s="104"/>
      <c r="SKQ170" s="102"/>
      <c r="SKR170" s="103"/>
      <c r="SKT170" s="104"/>
      <c r="SKU170" s="102"/>
      <c r="SKV170" s="103"/>
      <c r="SKX170" s="104"/>
      <c r="SKY170" s="102"/>
      <c r="SKZ170" s="103"/>
      <c r="SLB170" s="104"/>
      <c r="SLC170" s="102"/>
      <c r="SLD170" s="103"/>
      <c r="SLF170" s="104"/>
      <c r="SLG170" s="102"/>
      <c r="SLH170" s="103"/>
      <c r="SLJ170" s="104"/>
      <c r="SLK170" s="102"/>
      <c r="SLL170" s="103"/>
      <c r="SLN170" s="104"/>
      <c r="SLO170" s="102"/>
      <c r="SLP170" s="103"/>
      <c r="SLR170" s="104"/>
      <c r="SLS170" s="102"/>
      <c r="SLT170" s="103"/>
      <c r="SLV170" s="104"/>
      <c r="SLW170" s="102"/>
      <c r="SLX170" s="103"/>
      <c r="SLZ170" s="104"/>
      <c r="SMA170" s="102"/>
      <c r="SMB170" s="103"/>
      <c r="SMD170" s="104"/>
      <c r="SME170" s="102"/>
      <c r="SMF170" s="103"/>
      <c r="SMH170" s="104"/>
      <c r="SMI170" s="102"/>
      <c r="SMJ170" s="103"/>
      <c r="SML170" s="104"/>
      <c r="SMM170" s="102"/>
      <c r="SMN170" s="103"/>
      <c r="SMP170" s="104"/>
      <c r="SMQ170" s="102"/>
      <c r="SMR170" s="103"/>
      <c r="SMT170" s="104"/>
      <c r="SMU170" s="102"/>
      <c r="SMV170" s="103"/>
      <c r="SMX170" s="104"/>
      <c r="SMY170" s="102"/>
      <c r="SMZ170" s="103"/>
      <c r="SNB170" s="104"/>
      <c r="SNC170" s="102"/>
      <c r="SND170" s="103"/>
      <c r="SNF170" s="104"/>
      <c r="SNG170" s="102"/>
      <c r="SNH170" s="103"/>
      <c r="SNJ170" s="104"/>
      <c r="SNK170" s="102"/>
      <c r="SNL170" s="103"/>
      <c r="SNN170" s="104"/>
      <c r="SNO170" s="102"/>
      <c r="SNP170" s="103"/>
      <c r="SNR170" s="104"/>
      <c r="SNS170" s="102"/>
      <c r="SNT170" s="103"/>
      <c r="SNV170" s="104"/>
      <c r="SNW170" s="102"/>
      <c r="SNX170" s="103"/>
      <c r="SNZ170" s="104"/>
      <c r="SOA170" s="102"/>
      <c r="SOB170" s="103"/>
      <c r="SOD170" s="104"/>
      <c r="SOE170" s="102"/>
      <c r="SOF170" s="103"/>
      <c r="SOH170" s="104"/>
      <c r="SOI170" s="102"/>
      <c r="SOJ170" s="103"/>
      <c r="SOL170" s="104"/>
      <c r="SOM170" s="102"/>
      <c r="SON170" s="103"/>
      <c r="SOP170" s="104"/>
      <c r="SOQ170" s="102"/>
      <c r="SOR170" s="103"/>
      <c r="SOT170" s="104"/>
      <c r="SOU170" s="102"/>
      <c r="SOV170" s="103"/>
      <c r="SOX170" s="104"/>
      <c r="SOY170" s="102"/>
      <c r="SOZ170" s="103"/>
      <c r="SPB170" s="104"/>
      <c r="SPC170" s="102"/>
      <c r="SPD170" s="103"/>
      <c r="SPF170" s="104"/>
      <c r="SPG170" s="102"/>
      <c r="SPH170" s="103"/>
      <c r="SPJ170" s="104"/>
      <c r="SPK170" s="102"/>
      <c r="SPL170" s="103"/>
      <c r="SPN170" s="104"/>
      <c r="SPO170" s="102"/>
      <c r="SPP170" s="103"/>
      <c r="SPR170" s="104"/>
      <c r="SPS170" s="102"/>
      <c r="SPT170" s="103"/>
      <c r="SPV170" s="104"/>
      <c r="SPW170" s="102"/>
      <c r="SPX170" s="103"/>
      <c r="SPZ170" s="104"/>
      <c r="SQA170" s="102"/>
      <c r="SQB170" s="103"/>
      <c r="SQD170" s="104"/>
      <c r="SQE170" s="102"/>
      <c r="SQF170" s="103"/>
      <c r="SQH170" s="104"/>
      <c r="SQI170" s="102"/>
      <c r="SQJ170" s="103"/>
      <c r="SQL170" s="104"/>
      <c r="SQM170" s="102"/>
      <c r="SQN170" s="103"/>
      <c r="SQP170" s="104"/>
      <c r="SQQ170" s="102"/>
      <c r="SQR170" s="103"/>
      <c r="SQT170" s="104"/>
      <c r="SQU170" s="102"/>
      <c r="SQV170" s="103"/>
      <c r="SQX170" s="104"/>
      <c r="SQY170" s="102"/>
      <c r="SQZ170" s="103"/>
      <c r="SRB170" s="104"/>
      <c r="SRC170" s="102"/>
      <c r="SRD170" s="103"/>
      <c r="SRF170" s="104"/>
      <c r="SRG170" s="102"/>
      <c r="SRH170" s="103"/>
      <c r="SRJ170" s="104"/>
      <c r="SRK170" s="102"/>
      <c r="SRL170" s="103"/>
      <c r="SRN170" s="104"/>
      <c r="SRO170" s="102"/>
      <c r="SRP170" s="103"/>
      <c r="SRR170" s="104"/>
      <c r="SRS170" s="102"/>
      <c r="SRT170" s="103"/>
      <c r="SRV170" s="104"/>
      <c r="SRW170" s="102"/>
      <c r="SRX170" s="103"/>
      <c r="SRZ170" s="104"/>
      <c r="SSA170" s="102"/>
      <c r="SSB170" s="103"/>
      <c r="SSD170" s="104"/>
      <c r="SSE170" s="102"/>
      <c r="SSF170" s="103"/>
      <c r="SSH170" s="104"/>
      <c r="SSI170" s="102"/>
      <c r="SSJ170" s="103"/>
      <c r="SSL170" s="104"/>
      <c r="SSM170" s="102"/>
      <c r="SSN170" s="103"/>
      <c r="SSP170" s="104"/>
      <c r="SSQ170" s="102"/>
      <c r="SSR170" s="103"/>
      <c r="SST170" s="104"/>
      <c r="SSU170" s="102"/>
      <c r="SSV170" s="103"/>
      <c r="SSX170" s="104"/>
      <c r="SSY170" s="102"/>
      <c r="SSZ170" s="103"/>
      <c r="STB170" s="104"/>
      <c r="STC170" s="102"/>
      <c r="STD170" s="103"/>
      <c r="STF170" s="104"/>
      <c r="STG170" s="102"/>
      <c r="STH170" s="103"/>
      <c r="STJ170" s="104"/>
      <c r="STK170" s="102"/>
      <c r="STL170" s="103"/>
      <c r="STN170" s="104"/>
      <c r="STO170" s="102"/>
      <c r="STP170" s="103"/>
      <c r="STR170" s="104"/>
      <c r="STS170" s="102"/>
      <c r="STT170" s="103"/>
      <c r="STV170" s="104"/>
      <c r="STW170" s="102"/>
      <c r="STX170" s="103"/>
      <c r="STZ170" s="104"/>
      <c r="SUA170" s="102"/>
      <c r="SUB170" s="103"/>
      <c r="SUD170" s="104"/>
      <c r="SUE170" s="102"/>
      <c r="SUF170" s="103"/>
      <c r="SUH170" s="104"/>
      <c r="SUI170" s="102"/>
      <c r="SUJ170" s="103"/>
      <c r="SUL170" s="104"/>
      <c r="SUM170" s="102"/>
      <c r="SUN170" s="103"/>
      <c r="SUP170" s="104"/>
      <c r="SUQ170" s="102"/>
      <c r="SUR170" s="103"/>
      <c r="SUT170" s="104"/>
      <c r="SUU170" s="102"/>
      <c r="SUV170" s="103"/>
      <c r="SUX170" s="104"/>
      <c r="SUY170" s="102"/>
      <c r="SUZ170" s="103"/>
      <c r="SVB170" s="104"/>
      <c r="SVC170" s="102"/>
      <c r="SVD170" s="103"/>
      <c r="SVF170" s="104"/>
      <c r="SVG170" s="102"/>
      <c r="SVH170" s="103"/>
      <c r="SVJ170" s="104"/>
      <c r="SVK170" s="102"/>
      <c r="SVL170" s="103"/>
      <c r="SVN170" s="104"/>
      <c r="SVO170" s="102"/>
      <c r="SVP170" s="103"/>
      <c r="SVR170" s="104"/>
      <c r="SVS170" s="102"/>
      <c r="SVT170" s="103"/>
      <c r="SVV170" s="104"/>
      <c r="SVW170" s="102"/>
      <c r="SVX170" s="103"/>
      <c r="SVZ170" s="104"/>
      <c r="SWA170" s="102"/>
      <c r="SWB170" s="103"/>
      <c r="SWD170" s="104"/>
      <c r="SWE170" s="102"/>
      <c r="SWF170" s="103"/>
      <c r="SWH170" s="104"/>
      <c r="SWI170" s="102"/>
      <c r="SWJ170" s="103"/>
      <c r="SWL170" s="104"/>
      <c r="SWM170" s="102"/>
      <c r="SWN170" s="103"/>
      <c r="SWP170" s="104"/>
      <c r="SWQ170" s="102"/>
      <c r="SWR170" s="103"/>
      <c r="SWT170" s="104"/>
      <c r="SWU170" s="102"/>
      <c r="SWV170" s="103"/>
      <c r="SWX170" s="104"/>
      <c r="SWY170" s="102"/>
      <c r="SWZ170" s="103"/>
      <c r="SXB170" s="104"/>
      <c r="SXC170" s="102"/>
      <c r="SXD170" s="103"/>
      <c r="SXF170" s="104"/>
      <c r="SXG170" s="102"/>
      <c r="SXH170" s="103"/>
      <c r="SXJ170" s="104"/>
      <c r="SXK170" s="102"/>
      <c r="SXL170" s="103"/>
      <c r="SXN170" s="104"/>
      <c r="SXO170" s="102"/>
      <c r="SXP170" s="103"/>
      <c r="SXR170" s="104"/>
      <c r="SXS170" s="102"/>
      <c r="SXT170" s="103"/>
      <c r="SXV170" s="104"/>
      <c r="SXW170" s="102"/>
      <c r="SXX170" s="103"/>
      <c r="SXZ170" s="104"/>
      <c r="SYA170" s="102"/>
      <c r="SYB170" s="103"/>
      <c r="SYD170" s="104"/>
      <c r="SYE170" s="102"/>
      <c r="SYF170" s="103"/>
      <c r="SYH170" s="104"/>
      <c r="SYI170" s="102"/>
      <c r="SYJ170" s="103"/>
      <c r="SYL170" s="104"/>
      <c r="SYM170" s="102"/>
      <c r="SYN170" s="103"/>
      <c r="SYP170" s="104"/>
      <c r="SYQ170" s="102"/>
      <c r="SYR170" s="103"/>
      <c r="SYT170" s="104"/>
      <c r="SYU170" s="102"/>
      <c r="SYV170" s="103"/>
      <c r="SYX170" s="104"/>
      <c r="SYY170" s="102"/>
      <c r="SYZ170" s="103"/>
      <c r="SZB170" s="104"/>
      <c r="SZC170" s="102"/>
      <c r="SZD170" s="103"/>
      <c r="SZF170" s="104"/>
      <c r="SZG170" s="102"/>
      <c r="SZH170" s="103"/>
      <c r="SZJ170" s="104"/>
      <c r="SZK170" s="102"/>
      <c r="SZL170" s="103"/>
      <c r="SZN170" s="104"/>
      <c r="SZO170" s="102"/>
      <c r="SZP170" s="103"/>
      <c r="SZR170" s="104"/>
      <c r="SZS170" s="102"/>
      <c r="SZT170" s="103"/>
      <c r="SZV170" s="104"/>
      <c r="SZW170" s="102"/>
      <c r="SZX170" s="103"/>
      <c r="SZZ170" s="104"/>
      <c r="TAA170" s="102"/>
      <c r="TAB170" s="103"/>
      <c r="TAD170" s="104"/>
      <c r="TAE170" s="102"/>
      <c r="TAF170" s="103"/>
      <c r="TAH170" s="104"/>
      <c r="TAI170" s="102"/>
      <c r="TAJ170" s="103"/>
      <c r="TAL170" s="104"/>
      <c r="TAM170" s="102"/>
      <c r="TAN170" s="103"/>
      <c r="TAP170" s="104"/>
      <c r="TAQ170" s="102"/>
      <c r="TAR170" s="103"/>
      <c r="TAT170" s="104"/>
      <c r="TAU170" s="102"/>
      <c r="TAV170" s="103"/>
      <c r="TAX170" s="104"/>
      <c r="TAY170" s="102"/>
      <c r="TAZ170" s="103"/>
      <c r="TBB170" s="104"/>
      <c r="TBC170" s="102"/>
      <c r="TBD170" s="103"/>
      <c r="TBF170" s="104"/>
      <c r="TBG170" s="102"/>
      <c r="TBH170" s="103"/>
      <c r="TBJ170" s="104"/>
      <c r="TBK170" s="102"/>
      <c r="TBL170" s="103"/>
      <c r="TBN170" s="104"/>
      <c r="TBO170" s="102"/>
      <c r="TBP170" s="103"/>
      <c r="TBR170" s="104"/>
      <c r="TBS170" s="102"/>
      <c r="TBT170" s="103"/>
      <c r="TBV170" s="104"/>
      <c r="TBW170" s="102"/>
      <c r="TBX170" s="103"/>
      <c r="TBZ170" s="104"/>
      <c r="TCA170" s="102"/>
      <c r="TCB170" s="103"/>
      <c r="TCD170" s="104"/>
      <c r="TCE170" s="102"/>
      <c r="TCF170" s="103"/>
      <c r="TCH170" s="104"/>
      <c r="TCI170" s="102"/>
      <c r="TCJ170" s="103"/>
      <c r="TCL170" s="104"/>
      <c r="TCM170" s="102"/>
      <c r="TCN170" s="103"/>
      <c r="TCP170" s="104"/>
      <c r="TCQ170" s="102"/>
      <c r="TCR170" s="103"/>
      <c r="TCT170" s="104"/>
      <c r="TCU170" s="102"/>
      <c r="TCV170" s="103"/>
      <c r="TCX170" s="104"/>
      <c r="TCY170" s="102"/>
      <c r="TCZ170" s="103"/>
      <c r="TDB170" s="104"/>
      <c r="TDC170" s="102"/>
      <c r="TDD170" s="103"/>
      <c r="TDF170" s="104"/>
      <c r="TDG170" s="102"/>
      <c r="TDH170" s="103"/>
      <c r="TDJ170" s="104"/>
      <c r="TDK170" s="102"/>
      <c r="TDL170" s="103"/>
      <c r="TDN170" s="104"/>
      <c r="TDO170" s="102"/>
      <c r="TDP170" s="103"/>
      <c r="TDR170" s="104"/>
      <c r="TDS170" s="102"/>
      <c r="TDT170" s="103"/>
      <c r="TDV170" s="104"/>
      <c r="TDW170" s="102"/>
      <c r="TDX170" s="103"/>
      <c r="TDZ170" s="104"/>
      <c r="TEA170" s="102"/>
      <c r="TEB170" s="103"/>
      <c r="TED170" s="104"/>
      <c r="TEE170" s="102"/>
      <c r="TEF170" s="103"/>
      <c r="TEH170" s="104"/>
      <c r="TEI170" s="102"/>
      <c r="TEJ170" s="103"/>
      <c r="TEL170" s="104"/>
      <c r="TEM170" s="102"/>
      <c r="TEN170" s="103"/>
      <c r="TEP170" s="104"/>
      <c r="TEQ170" s="102"/>
      <c r="TER170" s="103"/>
      <c r="TET170" s="104"/>
      <c r="TEU170" s="102"/>
      <c r="TEV170" s="103"/>
      <c r="TEX170" s="104"/>
      <c r="TEY170" s="102"/>
      <c r="TEZ170" s="103"/>
      <c r="TFB170" s="104"/>
      <c r="TFC170" s="102"/>
      <c r="TFD170" s="103"/>
      <c r="TFF170" s="104"/>
      <c r="TFG170" s="102"/>
      <c r="TFH170" s="103"/>
      <c r="TFJ170" s="104"/>
      <c r="TFK170" s="102"/>
      <c r="TFL170" s="103"/>
      <c r="TFN170" s="104"/>
      <c r="TFO170" s="102"/>
      <c r="TFP170" s="103"/>
      <c r="TFR170" s="104"/>
      <c r="TFS170" s="102"/>
      <c r="TFT170" s="103"/>
      <c r="TFV170" s="104"/>
      <c r="TFW170" s="102"/>
      <c r="TFX170" s="103"/>
      <c r="TFZ170" s="104"/>
      <c r="TGA170" s="102"/>
      <c r="TGB170" s="103"/>
      <c r="TGD170" s="104"/>
      <c r="TGE170" s="102"/>
      <c r="TGF170" s="103"/>
      <c r="TGH170" s="104"/>
      <c r="TGI170" s="102"/>
      <c r="TGJ170" s="103"/>
      <c r="TGL170" s="104"/>
      <c r="TGM170" s="102"/>
      <c r="TGN170" s="103"/>
      <c r="TGP170" s="104"/>
      <c r="TGQ170" s="102"/>
      <c r="TGR170" s="103"/>
      <c r="TGT170" s="104"/>
      <c r="TGU170" s="102"/>
      <c r="TGV170" s="103"/>
      <c r="TGX170" s="104"/>
      <c r="TGY170" s="102"/>
      <c r="TGZ170" s="103"/>
      <c r="THB170" s="104"/>
      <c r="THC170" s="102"/>
      <c r="THD170" s="103"/>
      <c r="THF170" s="104"/>
      <c r="THG170" s="102"/>
      <c r="THH170" s="103"/>
      <c r="THJ170" s="104"/>
      <c r="THK170" s="102"/>
      <c r="THL170" s="103"/>
      <c r="THN170" s="104"/>
      <c r="THO170" s="102"/>
      <c r="THP170" s="103"/>
      <c r="THR170" s="104"/>
      <c r="THS170" s="102"/>
      <c r="THT170" s="103"/>
      <c r="THV170" s="104"/>
      <c r="THW170" s="102"/>
      <c r="THX170" s="103"/>
      <c r="THZ170" s="104"/>
      <c r="TIA170" s="102"/>
      <c r="TIB170" s="103"/>
      <c r="TID170" s="104"/>
      <c r="TIE170" s="102"/>
      <c r="TIF170" s="103"/>
      <c r="TIH170" s="104"/>
      <c r="TII170" s="102"/>
      <c r="TIJ170" s="103"/>
      <c r="TIL170" s="104"/>
      <c r="TIM170" s="102"/>
      <c r="TIN170" s="103"/>
      <c r="TIP170" s="104"/>
      <c r="TIQ170" s="102"/>
      <c r="TIR170" s="103"/>
      <c r="TIT170" s="104"/>
      <c r="TIU170" s="102"/>
      <c r="TIV170" s="103"/>
      <c r="TIX170" s="104"/>
      <c r="TIY170" s="102"/>
      <c r="TIZ170" s="103"/>
      <c r="TJB170" s="104"/>
      <c r="TJC170" s="102"/>
      <c r="TJD170" s="103"/>
      <c r="TJF170" s="104"/>
      <c r="TJG170" s="102"/>
      <c r="TJH170" s="103"/>
      <c r="TJJ170" s="104"/>
      <c r="TJK170" s="102"/>
      <c r="TJL170" s="103"/>
      <c r="TJN170" s="104"/>
      <c r="TJO170" s="102"/>
      <c r="TJP170" s="103"/>
      <c r="TJR170" s="104"/>
      <c r="TJS170" s="102"/>
      <c r="TJT170" s="103"/>
      <c r="TJV170" s="104"/>
      <c r="TJW170" s="102"/>
      <c r="TJX170" s="103"/>
      <c r="TJZ170" s="104"/>
      <c r="TKA170" s="102"/>
      <c r="TKB170" s="103"/>
      <c r="TKD170" s="104"/>
      <c r="TKE170" s="102"/>
      <c r="TKF170" s="103"/>
      <c r="TKH170" s="104"/>
      <c r="TKI170" s="102"/>
      <c r="TKJ170" s="103"/>
      <c r="TKL170" s="104"/>
      <c r="TKM170" s="102"/>
      <c r="TKN170" s="103"/>
      <c r="TKP170" s="104"/>
      <c r="TKQ170" s="102"/>
      <c r="TKR170" s="103"/>
      <c r="TKT170" s="104"/>
      <c r="TKU170" s="102"/>
      <c r="TKV170" s="103"/>
      <c r="TKX170" s="104"/>
      <c r="TKY170" s="102"/>
      <c r="TKZ170" s="103"/>
      <c r="TLB170" s="104"/>
      <c r="TLC170" s="102"/>
      <c r="TLD170" s="103"/>
      <c r="TLF170" s="104"/>
      <c r="TLG170" s="102"/>
      <c r="TLH170" s="103"/>
      <c r="TLJ170" s="104"/>
      <c r="TLK170" s="102"/>
      <c r="TLL170" s="103"/>
      <c r="TLN170" s="104"/>
      <c r="TLO170" s="102"/>
      <c r="TLP170" s="103"/>
      <c r="TLR170" s="104"/>
      <c r="TLS170" s="102"/>
      <c r="TLT170" s="103"/>
      <c r="TLV170" s="104"/>
      <c r="TLW170" s="102"/>
      <c r="TLX170" s="103"/>
      <c r="TLZ170" s="104"/>
      <c r="TMA170" s="102"/>
      <c r="TMB170" s="103"/>
      <c r="TMD170" s="104"/>
      <c r="TME170" s="102"/>
      <c r="TMF170" s="103"/>
      <c r="TMH170" s="104"/>
      <c r="TMI170" s="102"/>
      <c r="TMJ170" s="103"/>
      <c r="TML170" s="104"/>
      <c r="TMM170" s="102"/>
      <c r="TMN170" s="103"/>
      <c r="TMP170" s="104"/>
      <c r="TMQ170" s="102"/>
      <c r="TMR170" s="103"/>
      <c r="TMT170" s="104"/>
      <c r="TMU170" s="102"/>
      <c r="TMV170" s="103"/>
      <c r="TMX170" s="104"/>
      <c r="TMY170" s="102"/>
      <c r="TMZ170" s="103"/>
      <c r="TNB170" s="104"/>
      <c r="TNC170" s="102"/>
      <c r="TND170" s="103"/>
      <c r="TNF170" s="104"/>
      <c r="TNG170" s="102"/>
      <c r="TNH170" s="103"/>
      <c r="TNJ170" s="104"/>
      <c r="TNK170" s="102"/>
      <c r="TNL170" s="103"/>
      <c r="TNN170" s="104"/>
      <c r="TNO170" s="102"/>
      <c r="TNP170" s="103"/>
      <c r="TNR170" s="104"/>
      <c r="TNS170" s="102"/>
      <c r="TNT170" s="103"/>
      <c r="TNV170" s="104"/>
      <c r="TNW170" s="102"/>
      <c r="TNX170" s="103"/>
      <c r="TNZ170" s="104"/>
      <c r="TOA170" s="102"/>
      <c r="TOB170" s="103"/>
      <c r="TOD170" s="104"/>
      <c r="TOE170" s="102"/>
      <c r="TOF170" s="103"/>
      <c r="TOH170" s="104"/>
      <c r="TOI170" s="102"/>
      <c r="TOJ170" s="103"/>
      <c r="TOL170" s="104"/>
      <c r="TOM170" s="102"/>
      <c r="TON170" s="103"/>
      <c r="TOP170" s="104"/>
      <c r="TOQ170" s="102"/>
      <c r="TOR170" s="103"/>
      <c r="TOT170" s="104"/>
      <c r="TOU170" s="102"/>
      <c r="TOV170" s="103"/>
      <c r="TOX170" s="104"/>
      <c r="TOY170" s="102"/>
      <c r="TOZ170" s="103"/>
      <c r="TPB170" s="104"/>
      <c r="TPC170" s="102"/>
      <c r="TPD170" s="103"/>
      <c r="TPF170" s="104"/>
      <c r="TPG170" s="102"/>
      <c r="TPH170" s="103"/>
      <c r="TPJ170" s="104"/>
      <c r="TPK170" s="102"/>
      <c r="TPL170" s="103"/>
      <c r="TPN170" s="104"/>
      <c r="TPO170" s="102"/>
      <c r="TPP170" s="103"/>
      <c r="TPR170" s="104"/>
      <c r="TPS170" s="102"/>
      <c r="TPT170" s="103"/>
      <c r="TPV170" s="104"/>
      <c r="TPW170" s="102"/>
      <c r="TPX170" s="103"/>
      <c r="TPZ170" s="104"/>
      <c r="TQA170" s="102"/>
      <c r="TQB170" s="103"/>
      <c r="TQD170" s="104"/>
      <c r="TQE170" s="102"/>
      <c r="TQF170" s="103"/>
      <c r="TQH170" s="104"/>
      <c r="TQI170" s="102"/>
      <c r="TQJ170" s="103"/>
      <c r="TQL170" s="104"/>
      <c r="TQM170" s="102"/>
      <c r="TQN170" s="103"/>
      <c r="TQP170" s="104"/>
      <c r="TQQ170" s="102"/>
      <c r="TQR170" s="103"/>
      <c r="TQT170" s="104"/>
      <c r="TQU170" s="102"/>
      <c r="TQV170" s="103"/>
      <c r="TQX170" s="104"/>
      <c r="TQY170" s="102"/>
      <c r="TQZ170" s="103"/>
      <c r="TRB170" s="104"/>
      <c r="TRC170" s="102"/>
      <c r="TRD170" s="103"/>
      <c r="TRF170" s="104"/>
      <c r="TRG170" s="102"/>
      <c r="TRH170" s="103"/>
      <c r="TRJ170" s="104"/>
      <c r="TRK170" s="102"/>
      <c r="TRL170" s="103"/>
      <c r="TRN170" s="104"/>
      <c r="TRO170" s="102"/>
      <c r="TRP170" s="103"/>
      <c r="TRR170" s="104"/>
      <c r="TRS170" s="102"/>
      <c r="TRT170" s="103"/>
      <c r="TRV170" s="104"/>
      <c r="TRW170" s="102"/>
      <c r="TRX170" s="103"/>
      <c r="TRZ170" s="104"/>
      <c r="TSA170" s="102"/>
      <c r="TSB170" s="103"/>
      <c r="TSD170" s="104"/>
      <c r="TSE170" s="102"/>
      <c r="TSF170" s="103"/>
      <c r="TSH170" s="104"/>
      <c r="TSI170" s="102"/>
      <c r="TSJ170" s="103"/>
      <c r="TSL170" s="104"/>
      <c r="TSM170" s="102"/>
      <c r="TSN170" s="103"/>
      <c r="TSP170" s="104"/>
      <c r="TSQ170" s="102"/>
      <c r="TSR170" s="103"/>
      <c r="TST170" s="104"/>
      <c r="TSU170" s="102"/>
      <c r="TSV170" s="103"/>
      <c r="TSX170" s="104"/>
      <c r="TSY170" s="102"/>
      <c r="TSZ170" s="103"/>
      <c r="TTB170" s="104"/>
      <c r="TTC170" s="102"/>
      <c r="TTD170" s="103"/>
      <c r="TTF170" s="104"/>
      <c r="TTG170" s="102"/>
      <c r="TTH170" s="103"/>
      <c r="TTJ170" s="104"/>
      <c r="TTK170" s="102"/>
      <c r="TTL170" s="103"/>
      <c r="TTN170" s="104"/>
      <c r="TTO170" s="102"/>
      <c r="TTP170" s="103"/>
      <c r="TTR170" s="104"/>
      <c r="TTS170" s="102"/>
      <c r="TTT170" s="103"/>
      <c r="TTV170" s="104"/>
      <c r="TTW170" s="102"/>
      <c r="TTX170" s="103"/>
      <c r="TTZ170" s="104"/>
      <c r="TUA170" s="102"/>
      <c r="TUB170" s="103"/>
      <c r="TUD170" s="104"/>
      <c r="TUE170" s="102"/>
      <c r="TUF170" s="103"/>
      <c r="TUH170" s="104"/>
      <c r="TUI170" s="102"/>
      <c r="TUJ170" s="103"/>
      <c r="TUL170" s="104"/>
      <c r="TUM170" s="102"/>
      <c r="TUN170" s="103"/>
      <c r="TUP170" s="104"/>
      <c r="TUQ170" s="102"/>
      <c r="TUR170" s="103"/>
      <c r="TUT170" s="104"/>
      <c r="TUU170" s="102"/>
      <c r="TUV170" s="103"/>
      <c r="TUX170" s="104"/>
      <c r="TUY170" s="102"/>
      <c r="TUZ170" s="103"/>
      <c r="TVB170" s="104"/>
      <c r="TVC170" s="102"/>
      <c r="TVD170" s="103"/>
      <c r="TVF170" s="104"/>
      <c r="TVG170" s="102"/>
      <c r="TVH170" s="103"/>
      <c r="TVJ170" s="104"/>
      <c r="TVK170" s="102"/>
      <c r="TVL170" s="103"/>
      <c r="TVN170" s="104"/>
      <c r="TVO170" s="102"/>
      <c r="TVP170" s="103"/>
      <c r="TVR170" s="104"/>
      <c r="TVS170" s="102"/>
      <c r="TVT170" s="103"/>
      <c r="TVV170" s="104"/>
      <c r="TVW170" s="102"/>
      <c r="TVX170" s="103"/>
      <c r="TVZ170" s="104"/>
      <c r="TWA170" s="102"/>
      <c r="TWB170" s="103"/>
      <c r="TWD170" s="104"/>
      <c r="TWE170" s="102"/>
      <c r="TWF170" s="103"/>
      <c r="TWH170" s="104"/>
      <c r="TWI170" s="102"/>
      <c r="TWJ170" s="103"/>
      <c r="TWL170" s="104"/>
      <c r="TWM170" s="102"/>
      <c r="TWN170" s="103"/>
      <c r="TWP170" s="104"/>
      <c r="TWQ170" s="102"/>
      <c r="TWR170" s="103"/>
      <c r="TWT170" s="104"/>
      <c r="TWU170" s="102"/>
      <c r="TWV170" s="103"/>
      <c r="TWX170" s="104"/>
      <c r="TWY170" s="102"/>
      <c r="TWZ170" s="103"/>
      <c r="TXB170" s="104"/>
      <c r="TXC170" s="102"/>
      <c r="TXD170" s="103"/>
      <c r="TXF170" s="104"/>
      <c r="TXG170" s="102"/>
      <c r="TXH170" s="103"/>
      <c r="TXJ170" s="104"/>
      <c r="TXK170" s="102"/>
      <c r="TXL170" s="103"/>
      <c r="TXN170" s="104"/>
      <c r="TXO170" s="102"/>
      <c r="TXP170" s="103"/>
      <c r="TXR170" s="104"/>
      <c r="TXS170" s="102"/>
      <c r="TXT170" s="103"/>
      <c r="TXV170" s="104"/>
      <c r="TXW170" s="102"/>
      <c r="TXX170" s="103"/>
      <c r="TXZ170" s="104"/>
      <c r="TYA170" s="102"/>
      <c r="TYB170" s="103"/>
      <c r="TYD170" s="104"/>
      <c r="TYE170" s="102"/>
      <c r="TYF170" s="103"/>
      <c r="TYH170" s="104"/>
      <c r="TYI170" s="102"/>
      <c r="TYJ170" s="103"/>
      <c r="TYL170" s="104"/>
      <c r="TYM170" s="102"/>
      <c r="TYN170" s="103"/>
      <c r="TYP170" s="104"/>
      <c r="TYQ170" s="102"/>
      <c r="TYR170" s="103"/>
      <c r="TYT170" s="104"/>
      <c r="TYU170" s="102"/>
      <c r="TYV170" s="103"/>
      <c r="TYX170" s="104"/>
      <c r="TYY170" s="102"/>
      <c r="TYZ170" s="103"/>
      <c r="TZB170" s="104"/>
      <c r="TZC170" s="102"/>
      <c r="TZD170" s="103"/>
      <c r="TZF170" s="104"/>
      <c r="TZG170" s="102"/>
      <c r="TZH170" s="103"/>
      <c r="TZJ170" s="104"/>
      <c r="TZK170" s="102"/>
      <c r="TZL170" s="103"/>
      <c r="TZN170" s="104"/>
      <c r="TZO170" s="102"/>
      <c r="TZP170" s="103"/>
      <c r="TZR170" s="104"/>
      <c r="TZS170" s="102"/>
      <c r="TZT170" s="103"/>
      <c r="TZV170" s="104"/>
      <c r="TZW170" s="102"/>
      <c r="TZX170" s="103"/>
      <c r="TZZ170" s="104"/>
      <c r="UAA170" s="102"/>
      <c r="UAB170" s="103"/>
      <c r="UAD170" s="104"/>
      <c r="UAE170" s="102"/>
      <c r="UAF170" s="103"/>
      <c r="UAH170" s="104"/>
      <c r="UAI170" s="102"/>
      <c r="UAJ170" s="103"/>
      <c r="UAL170" s="104"/>
      <c r="UAM170" s="102"/>
      <c r="UAN170" s="103"/>
      <c r="UAP170" s="104"/>
      <c r="UAQ170" s="102"/>
      <c r="UAR170" s="103"/>
      <c r="UAT170" s="104"/>
      <c r="UAU170" s="102"/>
      <c r="UAV170" s="103"/>
      <c r="UAX170" s="104"/>
      <c r="UAY170" s="102"/>
      <c r="UAZ170" s="103"/>
      <c r="UBB170" s="104"/>
      <c r="UBC170" s="102"/>
      <c r="UBD170" s="103"/>
      <c r="UBF170" s="104"/>
      <c r="UBG170" s="102"/>
      <c r="UBH170" s="103"/>
      <c r="UBJ170" s="104"/>
      <c r="UBK170" s="102"/>
      <c r="UBL170" s="103"/>
      <c r="UBN170" s="104"/>
      <c r="UBO170" s="102"/>
      <c r="UBP170" s="103"/>
      <c r="UBR170" s="104"/>
      <c r="UBS170" s="102"/>
      <c r="UBT170" s="103"/>
      <c r="UBV170" s="104"/>
      <c r="UBW170" s="102"/>
      <c r="UBX170" s="103"/>
      <c r="UBZ170" s="104"/>
      <c r="UCA170" s="102"/>
      <c r="UCB170" s="103"/>
      <c r="UCD170" s="104"/>
      <c r="UCE170" s="102"/>
      <c r="UCF170" s="103"/>
      <c r="UCH170" s="104"/>
      <c r="UCI170" s="102"/>
      <c r="UCJ170" s="103"/>
      <c r="UCL170" s="104"/>
      <c r="UCM170" s="102"/>
      <c r="UCN170" s="103"/>
      <c r="UCP170" s="104"/>
      <c r="UCQ170" s="102"/>
      <c r="UCR170" s="103"/>
      <c r="UCT170" s="104"/>
      <c r="UCU170" s="102"/>
      <c r="UCV170" s="103"/>
      <c r="UCX170" s="104"/>
      <c r="UCY170" s="102"/>
      <c r="UCZ170" s="103"/>
      <c r="UDB170" s="104"/>
      <c r="UDC170" s="102"/>
      <c r="UDD170" s="103"/>
      <c r="UDF170" s="104"/>
      <c r="UDG170" s="102"/>
      <c r="UDH170" s="103"/>
      <c r="UDJ170" s="104"/>
      <c r="UDK170" s="102"/>
      <c r="UDL170" s="103"/>
      <c r="UDN170" s="104"/>
      <c r="UDO170" s="102"/>
      <c r="UDP170" s="103"/>
      <c r="UDR170" s="104"/>
      <c r="UDS170" s="102"/>
      <c r="UDT170" s="103"/>
      <c r="UDV170" s="104"/>
      <c r="UDW170" s="102"/>
      <c r="UDX170" s="103"/>
      <c r="UDZ170" s="104"/>
      <c r="UEA170" s="102"/>
      <c r="UEB170" s="103"/>
      <c r="UED170" s="104"/>
      <c r="UEE170" s="102"/>
      <c r="UEF170" s="103"/>
      <c r="UEH170" s="104"/>
      <c r="UEI170" s="102"/>
      <c r="UEJ170" s="103"/>
      <c r="UEL170" s="104"/>
      <c r="UEM170" s="102"/>
      <c r="UEN170" s="103"/>
      <c r="UEP170" s="104"/>
      <c r="UEQ170" s="102"/>
      <c r="UER170" s="103"/>
      <c r="UET170" s="104"/>
      <c r="UEU170" s="102"/>
      <c r="UEV170" s="103"/>
      <c r="UEX170" s="104"/>
      <c r="UEY170" s="102"/>
      <c r="UEZ170" s="103"/>
      <c r="UFB170" s="104"/>
      <c r="UFC170" s="102"/>
      <c r="UFD170" s="103"/>
      <c r="UFF170" s="104"/>
      <c r="UFG170" s="102"/>
      <c r="UFH170" s="103"/>
      <c r="UFJ170" s="104"/>
      <c r="UFK170" s="102"/>
      <c r="UFL170" s="103"/>
      <c r="UFN170" s="104"/>
      <c r="UFO170" s="102"/>
      <c r="UFP170" s="103"/>
      <c r="UFR170" s="104"/>
      <c r="UFS170" s="102"/>
      <c r="UFT170" s="103"/>
      <c r="UFV170" s="104"/>
      <c r="UFW170" s="102"/>
      <c r="UFX170" s="103"/>
      <c r="UFZ170" s="104"/>
      <c r="UGA170" s="102"/>
      <c r="UGB170" s="103"/>
      <c r="UGD170" s="104"/>
      <c r="UGE170" s="102"/>
      <c r="UGF170" s="103"/>
      <c r="UGH170" s="104"/>
      <c r="UGI170" s="102"/>
      <c r="UGJ170" s="103"/>
      <c r="UGL170" s="104"/>
      <c r="UGM170" s="102"/>
      <c r="UGN170" s="103"/>
      <c r="UGP170" s="104"/>
      <c r="UGQ170" s="102"/>
      <c r="UGR170" s="103"/>
      <c r="UGT170" s="104"/>
      <c r="UGU170" s="102"/>
      <c r="UGV170" s="103"/>
      <c r="UGX170" s="104"/>
      <c r="UGY170" s="102"/>
      <c r="UGZ170" s="103"/>
      <c r="UHB170" s="104"/>
      <c r="UHC170" s="102"/>
      <c r="UHD170" s="103"/>
      <c r="UHF170" s="104"/>
      <c r="UHG170" s="102"/>
      <c r="UHH170" s="103"/>
      <c r="UHJ170" s="104"/>
      <c r="UHK170" s="102"/>
      <c r="UHL170" s="103"/>
      <c r="UHN170" s="104"/>
      <c r="UHO170" s="102"/>
      <c r="UHP170" s="103"/>
      <c r="UHR170" s="104"/>
      <c r="UHS170" s="102"/>
      <c r="UHT170" s="103"/>
      <c r="UHV170" s="104"/>
      <c r="UHW170" s="102"/>
      <c r="UHX170" s="103"/>
      <c r="UHZ170" s="104"/>
      <c r="UIA170" s="102"/>
      <c r="UIB170" s="103"/>
      <c r="UID170" s="104"/>
      <c r="UIE170" s="102"/>
      <c r="UIF170" s="103"/>
      <c r="UIH170" s="104"/>
      <c r="UII170" s="102"/>
      <c r="UIJ170" s="103"/>
      <c r="UIL170" s="104"/>
      <c r="UIM170" s="102"/>
      <c r="UIN170" s="103"/>
      <c r="UIP170" s="104"/>
      <c r="UIQ170" s="102"/>
      <c r="UIR170" s="103"/>
      <c r="UIT170" s="104"/>
      <c r="UIU170" s="102"/>
      <c r="UIV170" s="103"/>
      <c r="UIX170" s="104"/>
      <c r="UIY170" s="102"/>
      <c r="UIZ170" s="103"/>
      <c r="UJB170" s="104"/>
      <c r="UJC170" s="102"/>
      <c r="UJD170" s="103"/>
      <c r="UJF170" s="104"/>
      <c r="UJG170" s="102"/>
      <c r="UJH170" s="103"/>
      <c r="UJJ170" s="104"/>
      <c r="UJK170" s="102"/>
      <c r="UJL170" s="103"/>
      <c r="UJN170" s="104"/>
      <c r="UJO170" s="102"/>
      <c r="UJP170" s="103"/>
      <c r="UJR170" s="104"/>
      <c r="UJS170" s="102"/>
      <c r="UJT170" s="103"/>
      <c r="UJV170" s="104"/>
      <c r="UJW170" s="102"/>
      <c r="UJX170" s="103"/>
      <c r="UJZ170" s="104"/>
      <c r="UKA170" s="102"/>
      <c r="UKB170" s="103"/>
      <c r="UKD170" s="104"/>
      <c r="UKE170" s="102"/>
      <c r="UKF170" s="103"/>
      <c r="UKH170" s="104"/>
      <c r="UKI170" s="102"/>
      <c r="UKJ170" s="103"/>
      <c r="UKL170" s="104"/>
      <c r="UKM170" s="102"/>
      <c r="UKN170" s="103"/>
      <c r="UKP170" s="104"/>
      <c r="UKQ170" s="102"/>
      <c r="UKR170" s="103"/>
      <c r="UKT170" s="104"/>
      <c r="UKU170" s="102"/>
      <c r="UKV170" s="103"/>
      <c r="UKX170" s="104"/>
      <c r="UKY170" s="102"/>
      <c r="UKZ170" s="103"/>
      <c r="ULB170" s="104"/>
      <c r="ULC170" s="102"/>
      <c r="ULD170" s="103"/>
      <c r="ULF170" s="104"/>
      <c r="ULG170" s="102"/>
      <c r="ULH170" s="103"/>
      <c r="ULJ170" s="104"/>
      <c r="ULK170" s="102"/>
      <c r="ULL170" s="103"/>
      <c r="ULN170" s="104"/>
      <c r="ULO170" s="102"/>
      <c r="ULP170" s="103"/>
      <c r="ULR170" s="104"/>
      <c r="ULS170" s="102"/>
      <c r="ULT170" s="103"/>
      <c r="ULV170" s="104"/>
      <c r="ULW170" s="102"/>
      <c r="ULX170" s="103"/>
      <c r="ULZ170" s="104"/>
      <c r="UMA170" s="102"/>
      <c r="UMB170" s="103"/>
      <c r="UMD170" s="104"/>
      <c r="UME170" s="102"/>
      <c r="UMF170" s="103"/>
      <c r="UMH170" s="104"/>
      <c r="UMI170" s="102"/>
      <c r="UMJ170" s="103"/>
      <c r="UML170" s="104"/>
      <c r="UMM170" s="102"/>
      <c r="UMN170" s="103"/>
      <c r="UMP170" s="104"/>
      <c r="UMQ170" s="102"/>
      <c r="UMR170" s="103"/>
      <c r="UMT170" s="104"/>
      <c r="UMU170" s="102"/>
      <c r="UMV170" s="103"/>
      <c r="UMX170" s="104"/>
      <c r="UMY170" s="102"/>
      <c r="UMZ170" s="103"/>
      <c r="UNB170" s="104"/>
      <c r="UNC170" s="102"/>
      <c r="UND170" s="103"/>
      <c r="UNF170" s="104"/>
      <c r="UNG170" s="102"/>
      <c r="UNH170" s="103"/>
      <c r="UNJ170" s="104"/>
      <c r="UNK170" s="102"/>
      <c r="UNL170" s="103"/>
      <c r="UNN170" s="104"/>
      <c r="UNO170" s="102"/>
      <c r="UNP170" s="103"/>
      <c r="UNR170" s="104"/>
      <c r="UNS170" s="102"/>
      <c r="UNT170" s="103"/>
      <c r="UNV170" s="104"/>
      <c r="UNW170" s="102"/>
      <c r="UNX170" s="103"/>
      <c r="UNZ170" s="104"/>
      <c r="UOA170" s="102"/>
      <c r="UOB170" s="103"/>
      <c r="UOD170" s="104"/>
      <c r="UOE170" s="102"/>
      <c r="UOF170" s="103"/>
      <c r="UOH170" s="104"/>
      <c r="UOI170" s="102"/>
      <c r="UOJ170" s="103"/>
      <c r="UOL170" s="104"/>
      <c r="UOM170" s="102"/>
      <c r="UON170" s="103"/>
      <c r="UOP170" s="104"/>
      <c r="UOQ170" s="102"/>
      <c r="UOR170" s="103"/>
      <c r="UOT170" s="104"/>
      <c r="UOU170" s="102"/>
      <c r="UOV170" s="103"/>
      <c r="UOX170" s="104"/>
      <c r="UOY170" s="102"/>
      <c r="UOZ170" s="103"/>
      <c r="UPB170" s="104"/>
      <c r="UPC170" s="102"/>
      <c r="UPD170" s="103"/>
      <c r="UPF170" s="104"/>
      <c r="UPG170" s="102"/>
      <c r="UPH170" s="103"/>
      <c r="UPJ170" s="104"/>
      <c r="UPK170" s="102"/>
      <c r="UPL170" s="103"/>
      <c r="UPN170" s="104"/>
      <c r="UPO170" s="102"/>
      <c r="UPP170" s="103"/>
      <c r="UPR170" s="104"/>
      <c r="UPS170" s="102"/>
      <c r="UPT170" s="103"/>
      <c r="UPV170" s="104"/>
      <c r="UPW170" s="102"/>
      <c r="UPX170" s="103"/>
      <c r="UPZ170" s="104"/>
      <c r="UQA170" s="102"/>
      <c r="UQB170" s="103"/>
      <c r="UQD170" s="104"/>
      <c r="UQE170" s="102"/>
      <c r="UQF170" s="103"/>
      <c r="UQH170" s="104"/>
      <c r="UQI170" s="102"/>
      <c r="UQJ170" s="103"/>
      <c r="UQL170" s="104"/>
      <c r="UQM170" s="102"/>
      <c r="UQN170" s="103"/>
      <c r="UQP170" s="104"/>
      <c r="UQQ170" s="102"/>
      <c r="UQR170" s="103"/>
      <c r="UQT170" s="104"/>
      <c r="UQU170" s="102"/>
      <c r="UQV170" s="103"/>
      <c r="UQX170" s="104"/>
      <c r="UQY170" s="102"/>
      <c r="UQZ170" s="103"/>
      <c r="URB170" s="104"/>
      <c r="URC170" s="102"/>
      <c r="URD170" s="103"/>
      <c r="URF170" s="104"/>
      <c r="URG170" s="102"/>
      <c r="URH170" s="103"/>
      <c r="URJ170" s="104"/>
      <c r="URK170" s="102"/>
      <c r="URL170" s="103"/>
      <c r="URN170" s="104"/>
      <c r="URO170" s="102"/>
      <c r="URP170" s="103"/>
      <c r="URR170" s="104"/>
      <c r="URS170" s="102"/>
      <c r="URT170" s="103"/>
      <c r="URV170" s="104"/>
      <c r="URW170" s="102"/>
      <c r="URX170" s="103"/>
      <c r="URZ170" s="104"/>
      <c r="USA170" s="102"/>
      <c r="USB170" s="103"/>
      <c r="USD170" s="104"/>
      <c r="USE170" s="102"/>
      <c r="USF170" s="103"/>
      <c r="USH170" s="104"/>
      <c r="USI170" s="102"/>
      <c r="USJ170" s="103"/>
      <c r="USL170" s="104"/>
      <c r="USM170" s="102"/>
      <c r="USN170" s="103"/>
      <c r="USP170" s="104"/>
      <c r="USQ170" s="102"/>
      <c r="USR170" s="103"/>
      <c r="UST170" s="104"/>
      <c r="USU170" s="102"/>
      <c r="USV170" s="103"/>
      <c r="USX170" s="104"/>
      <c r="USY170" s="102"/>
      <c r="USZ170" s="103"/>
      <c r="UTB170" s="104"/>
      <c r="UTC170" s="102"/>
      <c r="UTD170" s="103"/>
      <c r="UTF170" s="104"/>
      <c r="UTG170" s="102"/>
      <c r="UTH170" s="103"/>
      <c r="UTJ170" s="104"/>
      <c r="UTK170" s="102"/>
      <c r="UTL170" s="103"/>
      <c r="UTN170" s="104"/>
      <c r="UTO170" s="102"/>
      <c r="UTP170" s="103"/>
      <c r="UTR170" s="104"/>
      <c r="UTS170" s="102"/>
      <c r="UTT170" s="103"/>
      <c r="UTV170" s="104"/>
      <c r="UTW170" s="102"/>
      <c r="UTX170" s="103"/>
      <c r="UTZ170" s="104"/>
      <c r="UUA170" s="102"/>
      <c r="UUB170" s="103"/>
      <c r="UUD170" s="104"/>
      <c r="UUE170" s="102"/>
      <c r="UUF170" s="103"/>
      <c r="UUH170" s="104"/>
      <c r="UUI170" s="102"/>
      <c r="UUJ170" s="103"/>
      <c r="UUL170" s="104"/>
      <c r="UUM170" s="102"/>
      <c r="UUN170" s="103"/>
      <c r="UUP170" s="104"/>
      <c r="UUQ170" s="102"/>
      <c r="UUR170" s="103"/>
      <c r="UUT170" s="104"/>
      <c r="UUU170" s="102"/>
      <c r="UUV170" s="103"/>
      <c r="UUX170" s="104"/>
      <c r="UUY170" s="102"/>
      <c r="UUZ170" s="103"/>
      <c r="UVB170" s="104"/>
      <c r="UVC170" s="102"/>
      <c r="UVD170" s="103"/>
      <c r="UVF170" s="104"/>
      <c r="UVG170" s="102"/>
      <c r="UVH170" s="103"/>
      <c r="UVJ170" s="104"/>
      <c r="UVK170" s="102"/>
      <c r="UVL170" s="103"/>
      <c r="UVN170" s="104"/>
      <c r="UVO170" s="102"/>
      <c r="UVP170" s="103"/>
      <c r="UVR170" s="104"/>
      <c r="UVS170" s="102"/>
      <c r="UVT170" s="103"/>
      <c r="UVV170" s="104"/>
      <c r="UVW170" s="102"/>
      <c r="UVX170" s="103"/>
      <c r="UVZ170" s="104"/>
      <c r="UWA170" s="102"/>
      <c r="UWB170" s="103"/>
      <c r="UWD170" s="104"/>
      <c r="UWE170" s="102"/>
      <c r="UWF170" s="103"/>
      <c r="UWH170" s="104"/>
      <c r="UWI170" s="102"/>
      <c r="UWJ170" s="103"/>
      <c r="UWL170" s="104"/>
      <c r="UWM170" s="102"/>
      <c r="UWN170" s="103"/>
      <c r="UWP170" s="104"/>
      <c r="UWQ170" s="102"/>
      <c r="UWR170" s="103"/>
      <c r="UWT170" s="104"/>
      <c r="UWU170" s="102"/>
      <c r="UWV170" s="103"/>
      <c r="UWX170" s="104"/>
      <c r="UWY170" s="102"/>
      <c r="UWZ170" s="103"/>
      <c r="UXB170" s="104"/>
      <c r="UXC170" s="102"/>
      <c r="UXD170" s="103"/>
      <c r="UXF170" s="104"/>
      <c r="UXG170" s="102"/>
      <c r="UXH170" s="103"/>
      <c r="UXJ170" s="104"/>
      <c r="UXK170" s="102"/>
      <c r="UXL170" s="103"/>
      <c r="UXN170" s="104"/>
      <c r="UXO170" s="102"/>
      <c r="UXP170" s="103"/>
      <c r="UXR170" s="104"/>
      <c r="UXS170" s="102"/>
      <c r="UXT170" s="103"/>
      <c r="UXV170" s="104"/>
      <c r="UXW170" s="102"/>
      <c r="UXX170" s="103"/>
      <c r="UXZ170" s="104"/>
      <c r="UYA170" s="102"/>
      <c r="UYB170" s="103"/>
      <c r="UYD170" s="104"/>
      <c r="UYE170" s="102"/>
      <c r="UYF170" s="103"/>
      <c r="UYH170" s="104"/>
      <c r="UYI170" s="102"/>
      <c r="UYJ170" s="103"/>
      <c r="UYL170" s="104"/>
      <c r="UYM170" s="102"/>
      <c r="UYN170" s="103"/>
      <c r="UYP170" s="104"/>
      <c r="UYQ170" s="102"/>
      <c r="UYR170" s="103"/>
      <c r="UYT170" s="104"/>
      <c r="UYU170" s="102"/>
      <c r="UYV170" s="103"/>
      <c r="UYX170" s="104"/>
      <c r="UYY170" s="102"/>
      <c r="UYZ170" s="103"/>
      <c r="UZB170" s="104"/>
      <c r="UZC170" s="102"/>
      <c r="UZD170" s="103"/>
      <c r="UZF170" s="104"/>
      <c r="UZG170" s="102"/>
      <c r="UZH170" s="103"/>
      <c r="UZJ170" s="104"/>
      <c r="UZK170" s="102"/>
      <c r="UZL170" s="103"/>
      <c r="UZN170" s="104"/>
      <c r="UZO170" s="102"/>
      <c r="UZP170" s="103"/>
      <c r="UZR170" s="104"/>
      <c r="UZS170" s="102"/>
      <c r="UZT170" s="103"/>
      <c r="UZV170" s="104"/>
      <c r="UZW170" s="102"/>
      <c r="UZX170" s="103"/>
      <c r="UZZ170" s="104"/>
      <c r="VAA170" s="102"/>
      <c r="VAB170" s="103"/>
      <c r="VAD170" s="104"/>
      <c r="VAE170" s="102"/>
      <c r="VAF170" s="103"/>
      <c r="VAH170" s="104"/>
      <c r="VAI170" s="102"/>
      <c r="VAJ170" s="103"/>
      <c r="VAL170" s="104"/>
      <c r="VAM170" s="102"/>
      <c r="VAN170" s="103"/>
      <c r="VAP170" s="104"/>
      <c r="VAQ170" s="102"/>
      <c r="VAR170" s="103"/>
      <c r="VAT170" s="104"/>
      <c r="VAU170" s="102"/>
      <c r="VAV170" s="103"/>
      <c r="VAX170" s="104"/>
      <c r="VAY170" s="102"/>
      <c r="VAZ170" s="103"/>
      <c r="VBB170" s="104"/>
      <c r="VBC170" s="102"/>
      <c r="VBD170" s="103"/>
      <c r="VBF170" s="104"/>
      <c r="VBG170" s="102"/>
      <c r="VBH170" s="103"/>
      <c r="VBJ170" s="104"/>
      <c r="VBK170" s="102"/>
      <c r="VBL170" s="103"/>
      <c r="VBN170" s="104"/>
      <c r="VBO170" s="102"/>
      <c r="VBP170" s="103"/>
      <c r="VBR170" s="104"/>
      <c r="VBS170" s="102"/>
      <c r="VBT170" s="103"/>
      <c r="VBV170" s="104"/>
      <c r="VBW170" s="102"/>
      <c r="VBX170" s="103"/>
      <c r="VBZ170" s="104"/>
      <c r="VCA170" s="102"/>
      <c r="VCB170" s="103"/>
      <c r="VCD170" s="104"/>
      <c r="VCE170" s="102"/>
      <c r="VCF170" s="103"/>
      <c r="VCH170" s="104"/>
      <c r="VCI170" s="102"/>
      <c r="VCJ170" s="103"/>
      <c r="VCL170" s="104"/>
      <c r="VCM170" s="102"/>
      <c r="VCN170" s="103"/>
      <c r="VCP170" s="104"/>
      <c r="VCQ170" s="102"/>
      <c r="VCR170" s="103"/>
      <c r="VCT170" s="104"/>
      <c r="VCU170" s="102"/>
      <c r="VCV170" s="103"/>
      <c r="VCX170" s="104"/>
      <c r="VCY170" s="102"/>
      <c r="VCZ170" s="103"/>
      <c r="VDB170" s="104"/>
      <c r="VDC170" s="102"/>
      <c r="VDD170" s="103"/>
      <c r="VDF170" s="104"/>
      <c r="VDG170" s="102"/>
      <c r="VDH170" s="103"/>
      <c r="VDJ170" s="104"/>
      <c r="VDK170" s="102"/>
      <c r="VDL170" s="103"/>
      <c r="VDN170" s="104"/>
      <c r="VDO170" s="102"/>
      <c r="VDP170" s="103"/>
      <c r="VDR170" s="104"/>
      <c r="VDS170" s="102"/>
      <c r="VDT170" s="103"/>
      <c r="VDV170" s="104"/>
      <c r="VDW170" s="102"/>
      <c r="VDX170" s="103"/>
      <c r="VDZ170" s="104"/>
      <c r="VEA170" s="102"/>
      <c r="VEB170" s="103"/>
      <c r="VED170" s="104"/>
      <c r="VEE170" s="102"/>
      <c r="VEF170" s="103"/>
      <c r="VEH170" s="104"/>
      <c r="VEI170" s="102"/>
      <c r="VEJ170" s="103"/>
      <c r="VEL170" s="104"/>
      <c r="VEM170" s="102"/>
      <c r="VEN170" s="103"/>
      <c r="VEP170" s="104"/>
      <c r="VEQ170" s="102"/>
      <c r="VER170" s="103"/>
      <c r="VET170" s="104"/>
      <c r="VEU170" s="102"/>
      <c r="VEV170" s="103"/>
      <c r="VEX170" s="104"/>
      <c r="VEY170" s="102"/>
      <c r="VEZ170" s="103"/>
      <c r="VFB170" s="104"/>
      <c r="VFC170" s="102"/>
      <c r="VFD170" s="103"/>
      <c r="VFF170" s="104"/>
      <c r="VFG170" s="102"/>
      <c r="VFH170" s="103"/>
      <c r="VFJ170" s="104"/>
      <c r="VFK170" s="102"/>
      <c r="VFL170" s="103"/>
      <c r="VFN170" s="104"/>
      <c r="VFO170" s="102"/>
      <c r="VFP170" s="103"/>
      <c r="VFR170" s="104"/>
      <c r="VFS170" s="102"/>
      <c r="VFT170" s="103"/>
      <c r="VFV170" s="104"/>
      <c r="VFW170" s="102"/>
      <c r="VFX170" s="103"/>
      <c r="VFZ170" s="104"/>
      <c r="VGA170" s="102"/>
      <c r="VGB170" s="103"/>
      <c r="VGD170" s="104"/>
      <c r="VGE170" s="102"/>
      <c r="VGF170" s="103"/>
      <c r="VGH170" s="104"/>
      <c r="VGI170" s="102"/>
      <c r="VGJ170" s="103"/>
      <c r="VGL170" s="104"/>
      <c r="VGM170" s="102"/>
      <c r="VGN170" s="103"/>
      <c r="VGP170" s="104"/>
      <c r="VGQ170" s="102"/>
      <c r="VGR170" s="103"/>
      <c r="VGT170" s="104"/>
      <c r="VGU170" s="102"/>
      <c r="VGV170" s="103"/>
      <c r="VGX170" s="104"/>
      <c r="VGY170" s="102"/>
      <c r="VGZ170" s="103"/>
      <c r="VHB170" s="104"/>
      <c r="VHC170" s="102"/>
      <c r="VHD170" s="103"/>
      <c r="VHF170" s="104"/>
      <c r="VHG170" s="102"/>
      <c r="VHH170" s="103"/>
      <c r="VHJ170" s="104"/>
      <c r="VHK170" s="102"/>
      <c r="VHL170" s="103"/>
      <c r="VHN170" s="104"/>
      <c r="VHO170" s="102"/>
      <c r="VHP170" s="103"/>
      <c r="VHR170" s="104"/>
      <c r="VHS170" s="102"/>
      <c r="VHT170" s="103"/>
      <c r="VHV170" s="104"/>
      <c r="VHW170" s="102"/>
      <c r="VHX170" s="103"/>
      <c r="VHZ170" s="104"/>
      <c r="VIA170" s="102"/>
      <c r="VIB170" s="103"/>
      <c r="VID170" s="104"/>
      <c r="VIE170" s="102"/>
      <c r="VIF170" s="103"/>
      <c r="VIH170" s="104"/>
      <c r="VII170" s="102"/>
      <c r="VIJ170" s="103"/>
      <c r="VIL170" s="104"/>
      <c r="VIM170" s="102"/>
      <c r="VIN170" s="103"/>
      <c r="VIP170" s="104"/>
      <c r="VIQ170" s="102"/>
      <c r="VIR170" s="103"/>
      <c r="VIT170" s="104"/>
      <c r="VIU170" s="102"/>
      <c r="VIV170" s="103"/>
      <c r="VIX170" s="104"/>
      <c r="VIY170" s="102"/>
      <c r="VIZ170" s="103"/>
      <c r="VJB170" s="104"/>
      <c r="VJC170" s="102"/>
      <c r="VJD170" s="103"/>
      <c r="VJF170" s="104"/>
      <c r="VJG170" s="102"/>
      <c r="VJH170" s="103"/>
      <c r="VJJ170" s="104"/>
      <c r="VJK170" s="102"/>
      <c r="VJL170" s="103"/>
      <c r="VJN170" s="104"/>
      <c r="VJO170" s="102"/>
      <c r="VJP170" s="103"/>
      <c r="VJR170" s="104"/>
      <c r="VJS170" s="102"/>
      <c r="VJT170" s="103"/>
      <c r="VJV170" s="104"/>
      <c r="VJW170" s="102"/>
      <c r="VJX170" s="103"/>
      <c r="VJZ170" s="104"/>
      <c r="VKA170" s="102"/>
      <c r="VKB170" s="103"/>
      <c r="VKD170" s="104"/>
      <c r="VKE170" s="102"/>
      <c r="VKF170" s="103"/>
      <c r="VKH170" s="104"/>
      <c r="VKI170" s="102"/>
      <c r="VKJ170" s="103"/>
      <c r="VKL170" s="104"/>
      <c r="VKM170" s="102"/>
      <c r="VKN170" s="103"/>
      <c r="VKP170" s="104"/>
      <c r="VKQ170" s="102"/>
      <c r="VKR170" s="103"/>
      <c r="VKT170" s="104"/>
      <c r="VKU170" s="102"/>
      <c r="VKV170" s="103"/>
      <c r="VKX170" s="104"/>
      <c r="VKY170" s="102"/>
      <c r="VKZ170" s="103"/>
      <c r="VLB170" s="104"/>
      <c r="VLC170" s="102"/>
      <c r="VLD170" s="103"/>
      <c r="VLF170" s="104"/>
      <c r="VLG170" s="102"/>
      <c r="VLH170" s="103"/>
      <c r="VLJ170" s="104"/>
      <c r="VLK170" s="102"/>
      <c r="VLL170" s="103"/>
      <c r="VLN170" s="104"/>
      <c r="VLO170" s="102"/>
      <c r="VLP170" s="103"/>
      <c r="VLR170" s="104"/>
      <c r="VLS170" s="102"/>
      <c r="VLT170" s="103"/>
      <c r="VLV170" s="104"/>
      <c r="VLW170" s="102"/>
      <c r="VLX170" s="103"/>
      <c r="VLZ170" s="104"/>
      <c r="VMA170" s="102"/>
      <c r="VMB170" s="103"/>
      <c r="VMD170" s="104"/>
      <c r="VME170" s="102"/>
      <c r="VMF170" s="103"/>
      <c r="VMH170" s="104"/>
      <c r="VMI170" s="102"/>
      <c r="VMJ170" s="103"/>
      <c r="VML170" s="104"/>
      <c r="VMM170" s="102"/>
      <c r="VMN170" s="103"/>
      <c r="VMP170" s="104"/>
      <c r="VMQ170" s="102"/>
      <c r="VMR170" s="103"/>
      <c r="VMT170" s="104"/>
      <c r="VMU170" s="102"/>
      <c r="VMV170" s="103"/>
      <c r="VMX170" s="104"/>
      <c r="VMY170" s="102"/>
      <c r="VMZ170" s="103"/>
      <c r="VNB170" s="104"/>
      <c r="VNC170" s="102"/>
      <c r="VND170" s="103"/>
      <c r="VNF170" s="104"/>
      <c r="VNG170" s="102"/>
      <c r="VNH170" s="103"/>
      <c r="VNJ170" s="104"/>
      <c r="VNK170" s="102"/>
      <c r="VNL170" s="103"/>
      <c r="VNN170" s="104"/>
      <c r="VNO170" s="102"/>
      <c r="VNP170" s="103"/>
      <c r="VNR170" s="104"/>
      <c r="VNS170" s="102"/>
      <c r="VNT170" s="103"/>
      <c r="VNV170" s="104"/>
      <c r="VNW170" s="102"/>
      <c r="VNX170" s="103"/>
      <c r="VNZ170" s="104"/>
      <c r="VOA170" s="102"/>
      <c r="VOB170" s="103"/>
      <c r="VOD170" s="104"/>
      <c r="VOE170" s="102"/>
      <c r="VOF170" s="103"/>
      <c r="VOH170" s="104"/>
      <c r="VOI170" s="102"/>
      <c r="VOJ170" s="103"/>
      <c r="VOL170" s="104"/>
      <c r="VOM170" s="102"/>
      <c r="VON170" s="103"/>
      <c r="VOP170" s="104"/>
      <c r="VOQ170" s="102"/>
      <c r="VOR170" s="103"/>
      <c r="VOT170" s="104"/>
      <c r="VOU170" s="102"/>
      <c r="VOV170" s="103"/>
      <c r="VOX170" s="104"/>
      <c r="VOY170" s="102"/>
      <c r="VOZ170" s="103"/>
      <c r="VPB170" s="104"/>
      <c r="VPC170" s="102"/>
      <c r="VPD170" s="103"/>
      <c r="VPF170" s="104"/>
      <c r="VPG170" s="102"/>
      <c r="VPH170" s="103"/>
      <c r="VPJ170" s="104"/>
      <c r="VPK170" s="102"/>
      <c r="VPL170" s="103"/>
      <c r="VPN170" s="104"/>
      <c r="VPO170" s="102"/>
      <c r="VPP170" s="103"/>
      <c r="VPR170" s="104"/>
      <c r="VPS170" s="102"/>
      <c r="VPT170" s="103"/>
      <c r="VPV170" s="104"/>
      <c r="VPW170" s="102"/>
      <c r="VPX170" s="103"/>
      <c r="VPZ170" s="104"/>
      <c r="VQA170" s="102"/>
      <c r="VQB170" s="103"/>
      <c r="VQD170" s="104"/>
      <c r="VQE170" s="102"/>
      <c r="VQF170" s="103"/>
      <c r="VQH170" s="104"/>
      <c r="VQI170" s="102"/>
      <c r="VQJ170" s="103"/>
      <c r="VQL170" s="104"/>
      <c r="VQM170" s="102"/>
      <c r="VQN170" s="103"/>
      <c r="VQP170" s="104"/>
      <c r="VQQ170" s="102"/>
      <c r="VQR170" s="103"/>
      <c r="VQT170" s="104"/>
      <c r="VQU170" s="102"/>
      <c r="VQV170" s="103"/>
      <c r="VQX170" s="104"/>
      <c r="VQY170" s="102"/>
      <c r="VQZ170" s="103"/>
      <c r="VRB170" s="104"/>
      <c r="VRC170" s="102"/>
      <c r="VRD170" s="103"/>
      <c r="VRF170" s="104"/>
      <c r="VRG170" s="102"/>
      <c r="VRH170" s="103"/>
      <c r="VRJ170" s="104"/>
      <c r="VRK170" s="102"/>
      <c r="VRL170" s="103"/>
      <c r="VRN170" s="104"/>
      <c r="VRO170" s="102"/>
      <c r="VRP170" s="103"/>
      <c r="VRR170" s="104"/>
      <c r="VRS170" s="102"/>
      <c r="VRT170" s="103"/>
      <c r="VRV170" s="104"/>
      <c r="VRW170" s="102"/>
      <c r="VRX170" s="103"/>
      <c r="VRZ170" s="104"/>
      <c r="VSA170" s="102"/>
      <c r="VSB170" s="103"/>
      <c r="VSD170" s="104"/>
      <c r="VSE170" s="102"/>
      <c r="VSF170" s="103"/>
      <c r="VSH170" s="104"/>
      <c r="VSI170" s="102"/>
      <c r="VSJ170" s="103"/>
      <c r="VSL170" s="104"/>
      <c r="VSM170" s="102"/>
      <c r="VSN170" s="103"/>
      <c r="VSP170" s="104"/>
      <c r="VSQ170" s="102"/>
      <c r="VSR170" s="103"/>
      <c r="VST170" s="104"/>
      <c r="VSU170" s="102"/>
      <c r="VSV170" s="103"/>
      <c r="VSX170" s="104"/>
      <c r="VSY170" s="102"/>
      <c r="VSZ170" s="103"/>
      <c r="VTB170" s="104"/>
      <c r="VTC170" s="102"/>
      <c r="VTD170" s="103"/>
      <c r="VTF170" s="104"/>
      <c r="VTG170" s="102"/>
      <c r="VTH170" s="103"/>
      <c r="VTJ170" s="104"/>
      <c r="VTK170" s="102"/>
      <c r="VTL170" s="103"/>
      <c r="VTN170" s="104"/>
      <c r="VTO170" s="102"/>
      <c r="VTP170" s="103"/>
      <c r="VTR170" s="104"/>
      <c r="VTS170" s="102"/>
      <c r="VTT170" s="103"/>
      <c r="VTV170" s="104"/>
      <c r="VTW170" s="102"/>
      <c r="VTX170" s="103"/>
      <c r="VTZ170" s="104"/>
      <c r="VUA170" s="102"/>
      <c r="VUB170" s="103"/>
      <c r="VUD170" s="104"/>
      <c r="VUE170" s="102"/>
      <c r="VUF170" s="103"/>
      <c r="VUH170" s="104"/>
      <c r="VUI170" s="102"/>
      <c r="VUJ170" s="103"/>
      <c r="VUL170" s="104"/>
      <c r="VUM170" s="102"/>
      <c r="VUN170" s="103"/>
      <c r="VUP170" s="104"/>
      <c r="VUQ170" s="102"/>
      <c r="VUR170" s="103"/>
      <c r="VUT170" s="104"/>
      <c r="VUU170" s="102"/>
      <c r="VUV170" s="103"/>
      <c r="VUX170" s="104"/>
      <c r="VUY170" s="102"/>
      <c r="VUZ170" s="103"/>
      <c r="VVB170" s="104"/>
      <c r="VVC170" s="102"/>
      <c r="VVD170" s="103"/>
      <c r="VVF170" s="104"/>
      <c r="VVG170" s="102"/>
      <c r="VVH170" s="103"/>
      <c r="VVJ170" s="104"/>
      <c r="VVK170" s="102"/>
      <c r="VVL170" s="103"/>
      <c r="VVN170" s="104"/>
      <c r="VVO170" s="102"/>
      <c r="VVP170" s="103"/>
      <c r="VVR170" s="104"/>
      <c r="VVS170" s="102"/>
      <c r="VVT170" s="103"/>
      <c r="VVV170" s="104"/>
      <c r="VVW170" s="102"/>
      <c r="VVX170" s="103"/>
      <c r="VVZ170" s="104"/>
      <c r="VWA170" s="102"/>
      <c r="VWB170" s="103"/>
      <c r="VWD170" s="104"/>
      <c r="VWE170" s="102"/>
      <c r="VWF170" s="103"/>
      <c r="VWH170" s="104"/>
      <c r="VWI170" s="102"/>
      <c r="VWJ170" s="103"/>
      <c r="VWL170" s="104"/>
      <c r="VWM170" s="102"/>
      <c r="VWN170" s="103"/>
      <c r="VWP170" s="104"/>
      <c r="VWQ170" s="102"/>
      <c r="VWR170" s="103"/>
      <c r="VWT170" s="104"/>
      <c r="VWU170" s="102"/>
      <c r="VWV170" s="103"/>
      <c r="VWX170" s="104"/>
      <c r="VWY170" s="102"/>
      <c r="VWZ170" s="103"/>
      <c r="VXB170" s="104"/>
      <c r="VXC170" s="102"/>
      <c r="VXD170" s="103"/>
      <c r="VXF170" s="104"/>
      <c r="VXG170" s="102"/>
      <c r="VXH170" s="103"/>
      <c r="VXJ170" s="104"/>
      <c r="VXK170" s="102"/>
      <c r="VXL170" s="103"/>
      <c r="VXN170" s="104"/>
      <c r="VXO170" s="102"/>
      <c r="VXP170" s="103"/>
      <c r="VXR170" s="104"/>
      <c r="VXS170" s="102"/>
      <c r="VXT170" s="103"/>
      <c r="VXV170" s="104"/>
      <c r="VXW170" s="102"/>
      <c r="VXX170" s="103"/>
      <c r="VXZ170" s="104"/>
      <c r="VYA170" s="102"/>
      <c r="VYB170" s="103"/>
      <c r="VYD170" s="104"/>
      <c r="VYE170" s="102"/>
      <c r="VYF170" s="103"/>
      <c r="VYH170" s="104"/>
      <c r="VYI170" s="102"/>
      <c r="VYJ170" s="103"/>
      <c r="VYL170" s="104"/>
      <c r="VYM170" s="102"/>
      <c r="VYN170" s="103"/>
      <c r="VYP170" s="104"/>
      <c r="VYQ170" s="102"/>
      <c r="VYR170" s="103"/>
      <c r="VYT170" s="104"/>
      <c r="VYU170" s="102"/>
      <c r="VYV170" s="103"/>
      <c r="VYX170" s="104"/>
      <c r="VYY170" s="102"/>
      <c r="VYZ170" s="103"/>
      <c r="VZB170" s="104"/>
      <c r="VZC170" s="102"/>
      <c r="VZD170" s="103"/>
      <c r="VZF170" s="104"/>
      <c r="VZG170" s="102"/>
      <c r="VZH170" s="103"/>
      <c r="VZJ170" s="104"/>
      <c r="VZK170" s="102"/>
      <c r="VZL170" s="103"/>
      <c r="VZN170" s="104"/>
      <c r="VZO170" s="102"/>
      <c r="VZP170" s="103"/>
      <c r="VZR170" s="104"/>
      <c r="VZS170" s="102"/>
      <c r="VZT170" s="103"/>
      <c r="VZV170" s="104"/>
      <c r="VZW170" s="102"/>
      <c r="VZX170" s="103"/>
      <c r="VZZ170" s="104"/>
      <c r="WAA170" s="102"/>
      <c r="WAB170" s="103"/>
      <c r="WAD170" s="104"/>
      <c r="WAE170" s="102"/>
      <c r="WAF170" s="103"/>
      <c r="WAH170" s="104"/>
      <c r="WAI170" s="102"/>
      <c r="WAJ170" s="103"/>
      <c r="WAL170" s="104"/>
      <c r="WAM170" s="102"/>
      <c r="WAN170" s="103"/>
      <c r="WAP170" s="104"/>
      <c r="WAQ170" s="102"/>
      <c r="WAR170" s="103"/>
      <c r="WAT170" s="104"/>
      <c r="WAU170" s="102"/>
      <c r="WAV170" s="103"/>
      <c r="WAX170" s="104"/>
      <c r="WAY170" s="102"/>
      <c r="WAZ170" s="103"/>
      <c r="WBB170" s="104"/>
      <c r="WBC170" s="102"/>
      <c r="WBD170" s="103"/>
      <c r="WBF170" s="104"/>
      <c r="WBG170" s="102"/>
      <c r="WBH170" s="103"/>
      <c r="WBJ170" s="104"/>
      <c r="WBK170" s="102"/>
      <c r="WBL170" s="103"/>
      <c r="WBN170" s="104"/>
      <c r="WBO170" s="102"/>
      <c r="WBP170" s="103"/>
      <c r="WBR170" s="104"/>
      <c r="WBS170" s="102"/>
      <c r="WBT170" s="103"/>
      <c r="WBV170" s="104"/>
      <c r="WBW170" s="102"/>
      <c r="WBX170" s="103"/>
      <c r="WBZ170" s="104"/>
      <c r="WCA170" s="102"/>
      <c r="WCB170" s="103"/>
      <c r="WCD170" s="104"/>
      <c r="WCE170" s="102"/>
      <c r="WCF170" s="103"/>
      <c r="WCH170" s="104"/>
      <c r="WCI170" s="102"/>
      <c r="WCJ170" s="103"/>
      <c r="WCL170" s="104"/>
      <c r="WCM170" s="102"/>
      <c r="WCN170" s="103"/>
      <c r="WCP170" s="104"/>
      <c r="WCQ170" s="102"/>
      <c r="WCR170" s="103"/>
      <c r="WCT170" s="104"/>
      <c r="WCU170" s="102"/>
      <c r="WCV170" s="103"/>
      <c r="WCX170" s="104"/>
      <c r="WCY170" s="102"/>
      <c r="WCZ170" s="103"/>
      <c r="WDB170" s="104"/>
      <c r="WDC170" s="102"/>
      <c r="WDD170" s="103"/>
      <c r="WDF170" s="104"/>
      <c r="WDG170" s="102"/>
      <c r="WDH170" s="103"/>
      <c r="WDJ170" s="104"/>
      <c r="WDK170" s="102"/>
      <c r="WDL170" s="103"/>
      <c r="WDN170" s="104"/>
      <c r="WDO170" s="102"/>
      <c r="WDP170" s="103"/>
      <c r="WDR170" s="104"/>
      <c r="WDS170" s="102"/>
      <c r="WDT170" s="103"/>
      <c r="WDV170" s="104"/>
      <c r="WDW170" s="102"/>
      <c r="WDX170" s="103"/>
      <c r="WDZ170" s="104"/>
      <c r="WEA170" s="102"/>
      <c r="WEB170" s="103"/>
      <c r="WED170" s="104"/>
      <c r="WEE170" s="102"/>
      <c r="WEF170" s="103"/>
      <c r="WEH170" s="104"/>
      <c r="WEI170" s="102"/>
      <c r="WEJ170" s="103"/>
      <c r="WEL170" s="104"/>
      <c r="WEM170" s="102"/>
      <c r="WEN170" s="103"/>
      <c r="WEP170" s="104"/>
      <c r="WEQ170" s="102"/>
      <c r="WER170" s="103"/>
      <c r="WET170" s="104"/>
      <c r="WEU170" s="102"/>
      <c r="WEV170" s="103"/>
      <c r="WEX170" s="104"/>
      <c r="WEY170" s="102"/>
      <c r="WEZ170" s="103"/>
      <c r="WFB170" s="104"/>
      <c r="WFC170" s="102"/>
      <c r="WFD170" s="103"/>
      <c r="WFF170" s="104"/>
      <c r="WFG170" s="102"/>
      <c r="WFH170" s="103"/>
      <c r="WFJ170" s="104"/>
      <c r="WFK170" s="102"/>
      <c r="WFL170" s="103"/>
      <c r="WFN170" s="104"/>
      <c r="WFO170" s="102"/>
      <c r="WFP170" s="103"/>
      <c r="WFR170" s="104"/>
      <c r="WFS170" s="102"/>
      <c r="WFT170" s="103"/>
      <c r="WFV170" s="104"/>
      <c r="WFW170" s="102"/>
      <c r="WFX170" s="103"/>
      <c r="WFZ170" s="104"/>
      <c r="WGA170" s="102"/>
      <c r="WGB170" s="103"/>
      <c r="WGD170" s="104"/>
      <c r="WGE170" s="102"/>
      <c r="WGF170" s="103"/>
      <c r="WGH170" s="104"/>
      <c r="WGI170" s="102"/>
      <c r="WGJ170" s="103"/>
      <c r="WGL170" s="104"/>
      <c r="WGM170" s="102"/>
      <c r="WGN170" s="103"/>
      <c r="WGP170" s="104"/>
      <c r="WGQ170" s="102"/>
      <c r="WGR170" s="103"/>
      <c r="WGT170" s="104"/>
      <c r="WGU170" s="102"/>
      <c r="WGV170" s="103"/>
      <c r="WGX170" s="104"/>
      <c r="WGY170" s="102"/>
      <c r="WGZ170" s="103"/>
      <c r="WHB170" s="104"/>
      <c r="WHC170" s="102"/>
      <c r="WHD170" s="103"/>
      <c r="WHF170" s="104"/>
      <c r="WHG170" s="102"/>
      <c r="WHH170" s="103"/>
      <c r="WHJ170" s="104"/>
      <c r="WHK170" s="102"/>
      <c r="WHL170" s="103"/>
      <c r="WHN170" s="104"/>
      <c r="WHO170" s="102"/>
      <c r="WHP170" s="103"/>
      <c r="WHR170" s="104"/>
      <c r="WHS170" s="102"/>
      <c r="WHT170" s="103"/>
      <c r="WHV170" s="104"/>
      <c r="WHW170" s="102"/>
      <c r="WHX170" s="103"/>
      <c r="WHZ170" s="104"/>
      <c r="WIA170" s="102"/>
      <c r="WIB170" s="103"/>
      <c r="WID170" s="104"/>
      <c r="WIE170" s="102"/>
      <c r="WIF170" s="103"/>
      <c r="WIH170" s="104"/>
      <c r="WII170" s="102"/>
      <c r="WIJ170" s="103"/>
      <c r="WIL170" s="104"/>
      <c r="WIM170" s="102"/>
      <c r="WIN170" s="103"/>
      <c r="WIP170" s="104"/>
      <c r="WIQ170" s="102"/>
      <c r="WIR170" s="103"/>
      <c r="WIT170" s="104"/>
      <c r="WIU170" s="102"/>
      <c r="WIV170" s="103"/>
      <c r="WIX170" s="104"/>
      <c r="WIY170" s="102"/>
      <c r="WIZ170" s="103"/>
      <c r="WJB170" s="104"/>
      <c r="WJC170" s="102"/>
      <c r="WJD170" s="103"/>
      <c r="WJF170" s="104"/>
      <c r="WJG170" s="102"/>
      <c r="WJH170" s="103"/>
      <c r="WJJ170" s="104"/>
      <c r="WJK170" s="102"/>
      <c r="WJL170" s="103"/>
      <c r="WJN170" s="104"/>
      <c r="WJO170" s="102"/>
      <c r="WJP170" s="103"/>
      <c r="WJR170" s="104"/>
      <c r="WJS170" s="102"/>
      <c r="WJT170" s="103"/>
      <c r="WJV170" s="104"/>
      <c r="WJW170" s="102"/>
      <c r="WJX170" s="103"/>
      <c r="WJZ170" s="104"/>
      <c r="WKA170" s="102"/>
      <c r="WKB170" s="103"/>
      <c r="WKD170" s="104"/>
      <c r="WKE170" s="102"/>
      <c r="WKF170" s="103"/>
      <c r="WKH170" s="104"/>
      <c r="WKI170" s="102"/>
      <c r="WKJ170" s="103"/>
      <c r="WKL170" s="104"/>
      <c r="WKM170" s="102"/>
      <c r="WKN170" s="103"/>
      <c r="WKP170" s="104"/>
      <c r="WKQ170" s="102"/>
      <c r="WKR170" s="103"/>
      <c r="WKT170" s="104"/>
      <c r="WKU170" s="102"/>
      <c r="WKV170" s="103"/>
      <c r="WKX170" s="104"/>
      <c r="WKY170" s="102"/>
      <c r="WKZ170" s="103"/>
      <c r="WLB170" s="104"/>
      <c r="WLC170" s="102"/>
      <c r="WLD170" s="103"/>
      <c r="WLF170" s="104"/>
      <c r="WLG170" s="102"/>
      <c r="WLH170" s="103"/>
      <c r="WLJ170" s="104"/>
      <c r="WLK170" s="102"/>
      <c r="WLL170" s="103"/>
      <c r="WLN170" s="104"/>
      <c r="WLO170" s="102"/>
      <c r="WLP170" s="103"/>
      <c r="WLR170" s="104"/>
      <c r="WLS170" s="102"/>
      <c r="WLT170" s="103"/>
      <c r="WLV170" s="104"/>
      <c r="WLW170" s="102"/>
      <c r="WLX170" s="103"/>
      <c r="WLZ170" s="104"/>
      <c r="WMA170" s="102"/>
      <c r="WMB170" s="103"/>
      <c r="WMD170" s="104"/>
      <c r="WME170" s="102"/>
      <c r="WMF170" s="103"/>
      <c r="WMH170" s="104"/>
      <c r="WMI170" s="102"/>
      <c r="WMJ170" s="103"/>
      <c r="WML170" s="104"/>
      <c r="WMM170" s="102"/>
      <c r="WMN170" s="103"/>
      <c r="WMP170" s="104"/>
      <c r="WMQ170" s="102"/>
      <c r="WMR170" s="103"/>
      <c r="WMT170" s="104"/>
      <c r="WMU170" s="102"/>
      <c r="WMV170" s="103"/>
      <c r="WMX170" s="104"/>
      <c r="WMY170" s="102"/>
      <c r="WMZ170" s="103"/>
      <c r="WNB170" s="104"/>
      <c r="WNC170" s="102"/>
      <c r="WND170" s="103"/>
      <c r="WNF170" s="104"/>
      <c r="WNG170" s="102"/>
      <c r="WNH170" s="103"/>
      <c r="WNJ170" s="104"/>
      <c r="WNK170" s="102"/>
      <c r="WNL170" s="103"/>
      <c r="WNN170" s="104"/>
      <c r="WNO170" s="102"/>
      <c r="WNP170" s="103"/>
      <c r="WNR170" s="104"/>
      <c r="WNS170" s="102"/>
      <c r="WNT170" s="103"/>
      <c r="WNV170" s="104"/>
      <c r="WNW170" s="102"/>
      <c r="WNX170" s="103"/>
      <c r="WNZ170" s="104"/>
      <c r="WOA170" s="102"/>
      <c r="WOB170" s="103"/>
      <c r="WOD170" s="104"/>
      <c r="WOE170" s="102"/>
      <c r="WOF170" s="103"/>
      <c r="WOH170" s="104"/>
      <c r="WOI170" s="102"/>
      <c r="WOJ170" s="103"/>
      <c r="WOL170" s="104"/>
      <c r="WOM170" s="102"/>
      <c r="WON170" s="103"/>
      <c r="WOP170" s="104"/>
      <c r="WOQ170" s="102"/>
      <c r="WOR170" s="103"/>
      <c r="WOT170" s="104"/>
      <c r="WOU170" s="102"/>
      <c r="WOV170" s="103"/>
      <c r="WOX170" s="104"/>
      <c r="WOY170" s="102"/>
      <c r="WOZ170" s="103"/>
      <c r="WPB170" s="104"/>
      <c r="WPC170" s="102"/>
      <c r="WPD170" s="103"/>
      <c r="WPF170" s="104"/>
      <c r="WPG170" s="102"/>
      <c r="WPH170" s="103"/>
      <c r="WPJ170" s="104"/>
      <c r="WPK170" s="102"/>
      <c r="WPL170" s="103"/>
      <c r="WPN170" s="104"/>
      <c r="WPO170" s="102"/>
      <c r="WPP170" s="103"/>
      <c r="WPR170" s="104"/>
      <c r="WPS170" s="102"/>
      <c r="WPT170" s="103"/>
      <c r="WPV170" s="104"/>
      <c r="WPW170" s="102"/>
      <c r="WPX170" s="103"/>
      <c r="WPZ170" s="104"/>
      <c r="WQA170" s="102"/>
      <c r="WQB170" s="103"/>
      <c r="WQD170" s="104"/>
      <c r="WQE170" s="102"/>
      <c r="WQF170" s="103"/>
      <c r="WQH170" s="104"/>
      <c r="WQI170" s="102"/>
      <c r="WQJ170" s="103"/>
      <c r="WQL170" s="104"/>
      <c r="WQM170" s="102"/>
      <c r="WQN170" s="103"/>
      <c r="WQP170" s="104"/>
      <c r="WQQ170" s="102"/>
      <c r="WQR170" s="103"/>
      <c r="WQT170" s="104"/>
      <c r="WQU170" s="102"/>
      <c r="WQV170" s="103"/>
      <c r="WQX170" s="104"/>
      <c r="WQY170" s="102"/>
      <c r="WQZ170" s="103"/>
      <c r="WRB170" s="104"/>
      <c r="WRC170" s="102"/>
      <c r="WRD170" s="103"/>
      <c r="WRF170" s="104"/>
      <c r="WRG170" s="102"/>
      <c r="WRH170" s="103"/>
      <c r="WRJ170" s="104"/>
      <c r="WRK170" s="102"/>
      <c r="WRL170" s="103"/>
      <c r="WRN170" s="104"/>
      <c r="WRO170" s="102"/>
      <c r="WRP170" s="103"/>
      <c r="WRR170" s="104"/>
      <c r="WRS170" s="102"/>
      <c r="WRT170" s="103"/>
      <c r="WRV170" s="104"/>
      <c r="WRW170" s="102"/>
      <c r="WRX170" s="103"/>
      <c r="WRZ170" s="104"/>
      <c r="WSA170" s="102"/>
      <c r="WSB170" s="103"/>
      <c r="WSD170" s="104"/>
      <c r="WSE170" s="102"/>
      <c r="WSF170" s="103"/>
      <c r="WSH170" s="104"/>
      <c r="WSI170" s="102"/>
      <c r="WSJ170" s="103"/>
      <c r="WSL170" s="104"/>
      <c r="WSM170" s="102"/>
      <c r="WSN170" s="103"/>
      <c r="WSP170" s="104"/>
      <c r="WSQ170" s="102"/>
      <c r="WSR170" s="103"/>
      <c r="WST170" s="104"/>
      <c r="WSU170" s="102"/>
      <c r="WSV170" s="103"/>
      <c r="WSX170" s="104"/>
      <c r="WSY170" s="102"/>
      <c r="WSZ170" s="103"/>
      <c r="WTB170" s="104"/>
      <c r="WTC170" s="102"/>
      <c r="WTD170" s="103"/>
      <c r="WTF170" s="104"/>
      <c r="WTG170" s="102"/>
      <c r="WTH170" s="103"/>
      <c r="WTJ170" s="104"/>
      <c r="WTK170" s="102"/>
      <c r="WTL170" s="103"/>
      <c r="WTN170" s="104"/>
      <c r="WTO170" s="102"/>
      <c r="WTP170" s="103"/>
      <c r="WTR170" s="104"/>
      <c r="WTS170" s="102"/>
      <c r="WTT170" s="103"/>
      <c r="WTV170" s="104"/>
      <c r="WTW170" s="102"/>
      <c r="WTX170" s="103"/>
      <c r="WTZ170" s="104"/>
      <c r="WUA170" s="102"/>
      <c r="WUB170" s="103"/>
      <c r="WUD170" s="104"/>
      <c r="WUE170" s="102"/>
      <c r="WUF170" s="103"/>
      <c r="WUH170" s="104"/>
      <c r="WUI170" s="102"/>
      <c r="WUJ170" s="103"/>
      <c r="WUL170" s="104"/>
      <c r="WUM170" s="102"/>
      <c r="WUN170" s="103"/>
      <c r="WUP170" s="104"/>
      <c r="WUQ170" s="102"/>
      <c r="WUR170" s="103"/>
      <c r="WUT170" s="104"/>
      <c r="WUU170" s="102"/>
      <c r="WUV170" s="103"/>
      <c r="WUX170" s="104"/>
      <c r="WUY170" s="102"/>
      <c r="WUZ170" s="103"/>
      <c r="WVB170" s="104"/>
      <c r="WVC170" s="102"/>
      <c r="WVD170" s="103"/>
      <c r="WVF170" s="104"/>
      <c r="WVG170" s="102"/>
      <c r="WVH170" s="103"/>
      <c r="WVJ170" s="104"/>
      <c r="WVK170" s="102"/>
      <c r="WVL170" s="103"/>
      <c r="WVN170" s="104"/>
      <c r="WVO170" s="102"/>
      <c r="WVP170" s="103"/>
      <c r="WVR170" s="104"/>
      <c r="WVS170" s="102"/>
      <c r="WVT170" s="103"/>
      <c r="WVV170" s="104"/>
      <c r="WVW170" s="102"/>
      <c r="WVX170" s="103"/>
      <c r="WVZ170" s="104"/>
      <c r="WWA170" s="102"/>
      <c r="WWB170" s="103"/>
      <c r="WWD170" s="104"/>
      <c r="WWE170" s="102"/>
      <c r="WWF170" s="103"/>
      <c r="WWH170" s="104"/>
      <c r="WWI170" s="102"/>
      <c r="WWJ170" s="103"/>
      <c r="WWL170" s="104"/>
      <c r="WWM170" s="102"/>
      <c r="WWN170" s="103"/>
      <c r="WWP170" s="104"/>
      <c r="WWQ170" s="102"/>
      <c r="WWR170" s="103"/>
      <c r="WWT170" s="104"/>
      <c r="WWU170" s="102"/>
      <c r="WWV170" s="103"/>
      <c r="WWX170" s="104"/>
      <c r="WWY170" s="102"/>
      <c r="WWZ170" s="103"/>
      <c r="WXB170" s="104"/>
      <c r="WXC170" s="102"/>
      <c r="WXD170" s="103"/>
      <c r="WXF170" s="104"/>
      <c r="WXG170" s="102"/>
      <c r="WXH170" s="103"/>
      <c r="WXJ170" s="104"/>
      <c r="WXK170" s="102"/>
      <c r="WXL170" s="103"/>
      <c r="WXN170" s="104"/>
      <c r="WXO170" s="102"/>
      <c r="WXP170" s="103"/>
      <c r="WXR170" s="104"/>
      <c r="WXS170" s="102"/>
      <c r="WXT170" s="103"/>
      <c r="WXV170" s="104"/>
      <c r="WXW170" s="102"/>
      <c r="WXX170" s="103"/>
      <c r="WXZ170" s="104"/>
      <c r="WYA170" s="102"/>
      <c r="WYB170" s="103"/>
      <c r="WYD170" s="104"/>
      <c r="WYE170" s="102"/>
      <c r="WYF170" s="103"/>
      <c r="WYH170" s="104"/>
      <c r="WYI170" s="102"/>
      <c r="WYJ170" s="103"/>
      <c r="WYL170" s="104"/>
      <c r="WYM170" s="102"/>
      <c r="WYN170" s="103"/>
      <c r="WYP170" s="104"/>
      <c r="WYQ170" s="102"/>
      <c r="WYR170" s="103"/>
      <c r="WYT170" s="104"/>
      <c r="WYU170" s="102"/>
      <c r="WYV170" s="103"/>
      <c r="WYX170" s="104"/>
      <c r="WYY170" s="102"/>
      <c r="WYZ170" s="103"/>
      <c r="WZB170" s="104"/>
      <c r="WZC170" s="102"/>
      <c r="WZD170" s="103"/>
      <c r="WZF170" s="104"/>
      <c r="WZG170" s="102"/>
      <c r="WZH170" s="103"/>
      <c r="WZJ170" s="104"/>
      <c r="WZK170" s="102"/>
      <c r="WZL170" s="103"/>
    </row>
    <row r="171" spans="1:1024 1026:2048 2050:3072 3074:4096 4098:5120 5122:6144 6146:7168 7170:8192 8194:9216 9218:10240 10242:11264 11266:12288 12290:13312 13314:14336 14338:15360 15362:16236" ht="30.75" customHeight="1">
      <c r="A171" s="2092"/>
      <c r="B171" s="6" t="s">
        <v>2862</v>
      </c>
      <c r="C171" s="270" t="s">
        <v>2863</v>
      </c>
      <c r="D171" s="912" t="s">
        <v>203</v>
      </c>
      <c r="E171" s="229" t="s">
        <v>12</v>
      </c>
      <c r="F171" s="229">
        <v>1</v>
      </c>
      <c r="G171" s="1253" t="s">
        <v>206</v>
      </c>
      <c r="H171" s="229" t="s">
        <v>2263</v>
      </c>
      <c r="I171" s="487" t="s">
        <v>2289</v>
      </c>
      <c r="J171" s="54" t="s">
        <v>238</v>
      </c>
      <c r="K171" s="696" t="s">
        <v>2862</v>
      </c>
      <c r="L171" s="15"/>
      <c r="M171" s="41" t="s">
        <v>203</v>
      </c>
      <c r="N171" s="41" t="s">
        <v>203</v>
      </c>
      <c r="O171" s="41" t="s">
        <v>206</v>
      </c>
      <c r="P171" s="41" t="s">
        <v>206</v>
      </c>
      <c r="Q171" s="508" t="s">
        <v>206</v>
      </c>
      <c r="R171" s="508" t="s">
        <v>203</v>
      </c>
      <c r="S171" s="110"/>
      <c r="T171" s="20"/>
    </row>
    <row r="172" spans="1:1024 1026:2048 2050:3072 3074:4096 4098:5120 5122:6144 6146:7168 7170:8192 8194:9216 9218:10240 10242:11264 11266:12288 12290:13312 13314:14336 14338:15360 15362:16236" ht="30.75" customHeight="1">
      <c r="A172" s="2092"/>
      <c r="B172" s="6" t="s">
        <v>2865</v>
      </c>
      <c r="C172" s="270" t="s">
        <v>2866</v>
      </c>
      <c r="D172" s="912" t="s">
        <v>203</v>
      </c>
      <c r="E172" s="229" t="s">
        <v>12</v>
      </c>
      <c r="F172" s="229">
        <v>1</v>
      </c>
      <c r="G172" s="1253" t="s">
        <v>206</v>
      </c>
      <c r="H172" s="229" t="s">
        <v>2263</v>
      </c>
      <c r="I172" s="487" t="s">
        <v>2289</v>
      </c>
      <c r="J172" s="54" t="s">
        <v>238</v>
      </c>
      <c r="K172" s="696" t="s">
        <v>2865</v>
      </c>
      <c r="L172" s="15"/>
      <c r="M172" s="41" t="s">
        <v>203</v>
      </c>
      <c r="N172" s="41" t="s">
        <v>203</v>
      </c>
      <c r="O172" s="41" t="s">
        <v>206</v>
      </c>
      <c r="P172" s="41" t="s">
        <v>206</v>
      </c>
      <c r="Q172" s="508" t="s">
        <v>206</v>
      </c>
      <c r="R172" s="508" t="s">
        <v>203</v>
      </c>
      <c r="S172" s="110"/>
      <c r="T172" s="20"/>
    </row>
    <row r="173" spans="1:1024 1026:2048 2050:3072 3074:4096 4098:5120 5122:6144 6146:7168 7170:8192 8194:9216 9218:10240 10242:11264 11266:12288 12290:13312 13314:14336 14338:15360 15362:16236" ht="150">
      <c r="A173" s="2092"/>
      <c r="B173" s="6" t="s">
        <v>2868</v>
      </c>
      <c r="C173" s="270" t="s">
        <v>2869</v>
      </c>
      <c r="D173" s="912" t="s">
        <v>203</v>
      </c>
      <c r="E173" s="229" t="s">
        <v>12</v>
      </c>
      <c r="F173" s="229">
        <v>1</v>
      </c>
      <c r="G173" s="1253" t="s">
        <v>206</v>
      </c>
      <c r="H173" s="229" t="s">
        <v>2263</v>
      </c>
      <c r="I173" s="487" t="s">
        <v>2289</v>
      </c>
      <c r="J173" s="54" t="s">
        <v>238</v>
      </c>
      <c r="K173" s="696" t="s">
        <v>2868</v>
      </c>
      <c r="L173" s="15"/>
      <c r="M173" s="41" t="s">
        <v>203</v>
      </c>
      <c r="N173" s="41" t="s">
        <v>203</v>
      </c>
      <c r="O173" s="41" t="s">
        <v>206</v>
      </c>
      <c r="P173" s="41" t="s">
        <v>206</v>
      </c>
      <c r="Q173" s="508" t="s">
        <v>206</v>
      </c>
      <c r="R173" s="508" t="s">
        <v>203</v>
      </c>
      <c r="S173" s="110"/>
      <c r="T173" s="20"/>
    </row>
    <row r="174" spans="1:1024 1026:2048 2050:3072 3074:4096 4098:5120 5122:6144 6146:7168 7170:8192 8194:9216 9218:10240 10242:11264 11266:12288 12290:13312 13314:14336 14338:15360 15362:16236" ht="180">
      <c r="A174" s="2092"/>
      <c r="B174" s="6" t="s">
        <v>2871</v>
      </c>
      <c r="C174" s="270" t="s">
        <v>2872</v>
      </c>
      <c r="D174" s="912" t="s">
        <v>203</v>
      </c>
      <c r="E174" s="229" t="s">
        <v>12</v>
      </c>
      <c r="F174" s="229">
        <v>1</v>
      </c>
      <c r="G174" s="1253" t="s">
        <v>206</v>
      </c>
      <c r="H174" s="229" t="s">
        <v>2263</v>
      </c>
      <c r="I174" s="487" t="s">
        <v>2289</v>
      </c>
      <c r="J174" s="54" t="s">
        <v>238</v>
      </c>
      <c r="K174" s="696" t="s">
        <v>2871</v>
      </c>
      <c r="L174" s="15"/>
      <c r="M174" s="41" t="s">
        <v>203</v>
      </c>
      <c r="N174" s="41" t="s">
        <v>203</v>
      </c>
      <c r="O174" s="41" t="s">
        <v>206</v>
      </c>
      <c r="P174" s="41" t="s">
        <v>206</v>
      </c>
      <c r="Q174" s="508" t="s">
        <v>206</v>
      </c>
      <c r="R174" s="508" t="s">
        <v>203</v>
      </c>
      <c r="S174" s="110"/>
      <c r="T174" s="20"/>
    </row>
    <row r="175" spans="1:1024 1026:2048 2050:3072 3074:4096 4098:5120 5122:6144 6146:7168 7170:8192 8194:9216 9218:10240 10242:11264 11266:12288 12290:13312 13314:14336 14338:15360 15362:16236" ht="210">
      <c r="A175" s="2092"/>
      <c r="B175" s="6" t="s">
        <v>2874</v>
      </c>
      <c r="C175" s="270" t="s">
        <v>2875</v>
      </c>
      <c r="D175" s="912" t="s">
        <v>203</v>
      </c>
      <c r="E175" s="229" t="s">
        <v>12</v>
      </c>
      <c r="F175" s="229">
        <v>1</v>
      </c>
      <c r="G175" s="1253" t="s">
        <v>206</v>
      </c>
      <c r="H175" s="229" t="s">
        <v>2263</v>
      </c>
      <c r="I175" s="487" t="s">
        <v>2289</v>
      </c>
      <c r="J175" s="54" t="s">
        <v>238</v>
      </c>
      <c r="K175" s="696" t="s">
        <v>2874</v>
      </c>
      <c r="L175" s="15"/>
      <c r="M175" s="41" t="s">
        <v>203</v>
      </c>
      <c r="N175" s="41" t="s">
        <v>203</v>
      </c>
      <c r="O175" s="41" t="s">
        <v>206</v>
      </c>
      <c r="P175" s="41" t="s">
        <v>206</v>
      </c>
      <c r="Q175" s="508" t="s">
        <v>206</v>
      </c>
      <c r="R175" s="508" t="s">
        <v>203</v>
      </c>
      <c r="S175" s="110"/>
      <c r="T175" s="20"/>
    </row>
    <row r="176" spans="1:1024 1026:2048 2050:3072 3074:4096 4098:5120 5122:6144 6146:7168 7170:8192 8194:9216 9218:10240 10242:11264 11266:12288 12290:13312 13314:14336 14338:15360 15362:16236" ht="165">
      <c r="A176" s="2092"/>
      <c r="B176" s="6" t="s">
        <v>2877</v>
      </c>
      <c r="C176" s="270" t="s">
        <v>2878</v>
      </c>
      <c r="D176" s="912" t="s">
        <v>203</v>
      </c>
      <c r="E176" s="229" t="s">
        <v>12</v>
      </c>
      <c r="F176" s="229">
        <v>1</v>
      </c>
      <c r="G176" s="1253" t="s">
        <v>206</v>
      </c>
      <c r="H176" s="229" t="s">
        <v>2263</v>
      </c>
      <c r="I176" s="487" t="s">
        <v>2289</v>
      </c>
      <c r="J176" s="54" t="s">
        <v>238</v>
      </c>
      <c r="K176" s="696" t="s">
        <v>2877</v>
      </c>
      <c r="L176" s="15"/>
      <c r="M176" s="41" t="s">
        <v>203</v>
      </c>
      <c r="N176" s="41" t="s">
        <v>203</v>
      </c>
      <c r="O176" s="41" t="s">
        <v>206</v>
      </c>
      <c r="P176" s="41" t="s">
        <v>206</v>
      </c>
      <c r="Q176" s="508" t="s">
        <v>206</v>
      </c>
      <c r="R176" s="508" t="s">
        <v>203</v>
      </c>
      <c r="S176" s="110"/>
      <c r="T176" s="20"/>
    </row>
    <row r="177" spans="1:20" ht="43.5" customHeight="1">
      <c r="A177" s="2092"/>
      <c r="B177" s="6" t="s">
        <v>2880</v>
      </c>
      <c r="C177" s="270" t="s">
        <v>2881</v>
      </c>
      <c r="D177" s="912" t="s">
        <v>203</v>
      </c>
      <c r="E177" s="508" t="s">
        <v>2380</v>
      </c>
      <c r="F177" s="229">
        <v>8</v>
      </c>
      <c r="G177" s="1253" t="s">
        <v>206</v>
      </c>
      <c r="H177" s="229" t="s">
        <v>2263</v>
      </c>
      <c r="I177" s="487" t="s">
        <v>2289</v>
      </c>
      <c r="J177" s="54" t="s">
        <v>238</v>
      </c>
      <c r="K177" s="696" t="s">
        <v>2880</v>
      </c>
      <c r="L177" s="15"/>
      <c r="M177" s="41" t="s">
        <v>203</v>
      </c>
      <c r="N177" s="41" t="s">
        <v>203</v>
      </c>
      <c r="O177" s="41" t="s">
        <v>206</v>
      </c>
      <c r="P177" s="41" t="s">
        <v>206</v>
      </c>
      <c r="Q177" s="508" t="s">
        <v>206</v>
      </c>
      <c r="R177" s="508" t="s">
        <v>203</v>
      </c>
      <c r="S177" s="110"/>
      <c r="T177" s="20"/>
    </row>
    <row r="178" spans="1:20" ht="43.5" customHeight="1">
      <c r="A178" s="2092"/>
      <c r="B178" s="6" t="s">
        <v>2883</v>
      </c>
      <c r="C178" s="270" t="s">
        <v>2884</v>
      </c>
      <c r="D178" s="912" t="s">
        <v>203</v>
      </c>
      <c r="E178" s="508" t="s">
        <v>2380</v>
      </c>
      <c r="F178" s="229">
        <v>8</v>
      </c>
      <c r="G178" s="1253" t="s">
        <v>206</v>
      </c>
      <c r="H178" s="229" t="s">
        <v>2263</v>
      </c>
      <c r="I178" s="487" t="s">
        <v>2289</v>
      </c>
      <c r="J178" s="54" t="s">
        <v>238</v>
      </c>
      <c r="K178" s="696" t="s">
        <v>2883</v>
      </c>
      <c r="L178" s="15"/>
      <c r="M178" s="41" t="s">
        <v>203</v>
      </c>
      <c r="N178" s="41" t="s">
        <v>203</v>
      </c>
      <c r="O178" s="41" t="s">
        <v>206</v>
      </c>
      <c r="P178" s="41" t="s">
        <v>206</v>
      </c>
      <c r="Q178" s="508" t="s">
        <v>206</v>
      </c>
      <c r="R178" s="508" t="s">
        <v>203</v>
      </c>
      <c r="S178" s="110"/>
      <c r="T178" s="20"/>
    </row>
    <row r="179" spans="1:20" ht="30.75" customHeight="1">
      <c r="A179" s="2092"/>
      <c r="B179" s="6" t="s">
        <v>2886</v>
      </c>
      <c r="C179" s="270" t="s">
        <v>2887</v>
      </c>
      <c r="D179" s="912" t="s">
        <v>203</v>
      </c>
      <c r="E179" s="508" t="s">
        <v>2380</v>
      </c>
      <c r="F179" s="229">
        <v>8</v>
      </c>
      <c r="G179" s="1253" t="s">
        <v>206</v>
      </c>
      <c r="H179" s="229" t="s">
        <v>2263</v>
      </c>
      <c r="I179" s="487" t="s">
        <v>2289</v>
      </c>
      <c r="J179" s="54" t="s">
        <v>238</v>
      </c>
      <c r="K179" s="696" t="s">
        <v>2886</v>
      </c>
      <c r="L179" s="15"/>
      <c r="M179" s="41" t="s">
        <v>203</v>
      </c>
      <c r="N179" s="41" t="s">
        <v>203</v>
      </c>
      <c r="O179" s="41" t="s">
        <v>206</v>
      </c>
      <c r="P179" s="41" t="s">
        <v>206</v>
      </c>
      <c r="Q179" s="508" t="s">
        <v>206</v>
      </c>
      <c r="R179" s="508" t="s">
        <v>203</v>
      </c>
      <c r="S179" s="110"/>
      <c r="T179" s="20"/>
    </row>
    <row r="180" spans="1:20">
      <c r="A180" s="2092"/>
      <c r="B180" s="6" t="s">
        <v>2889</v>
      </c>
      <c r="C180" s="270" t="s">
        <v>2890</v>
      </c>
      <c r="D180" s="912" t="s">
        <v>203</v>
      </c>
      <c r="E180" s="508" t="s">
        <v>2380</v>
      </c>
      <c r="F180" s="229">
        <v>8</v>
      </c>
      <c r="G180" s="1253" t="s">
        <v>206</v>
      </c>
      <c r="H180" s="229" t="s">
        <v>2263</v>
      </c>
      <c r="I180" s="487" t="s">
        <v>2289</v>
      </c>
      <c r="J180" s="54" t="s">
        <v>238</v>
      </c>
      <c r="K180" s="696" t="s">
        <v>2889</v>
      </c>
      <c r="L180" s="15"/>
      <c r="M180" s="41" t="s">
        <v>203</v>
      </c>
      <c r="N180" s="41" t="s">
        <v>203</v>
      </c>
      <c r="O180" s="41" t="s">
        <v>206</v>
      </c>
      <c r="P180" s="41" t="s">
        <v>206</v>
      </c>
      <c r="Q180" s="508" t="s">
        <v>206</v>
      </c>
      <c r="R180" s="508" t="s">
        <v>203</v>
      </c>
      <c r="S180" s="110"/>
      <c r="T180" s="20"/>
    </row>
    <row r="181" spans="1:20">
      <c r="A181" s="2092"/>
      <c r="B181" s="6" t="s">
        <v>2892</v>
      </c>
      <c r="C181" s="270" t="s">
        <v>2893</v>
      </c>
      <c r="D181" s="912" t="s">
        <v>203</v>
      </c>
      <c r="E181" s="508" t="s">
        <v>2380</v>
      </c>
      <c r="F181" s="229">
        <v>8</v>
      </c>
      <c r="G181" s="1253" t="s">
        <v>206</v>
      </c>
      <c r="H181" s="229" t="s">
        <v>2263</v>
      </c>
      <c r="I181" s="487" t="s">
        <v>2289</v>
      </c>
      <c r="J181" s="54" t="s">
        <v>238</v>
      </c>
      <c r="K181" s="696" t="s">
        <v>2892</v>
      </c>
      <c r="L181" s="15"/>
      <c r="M181" s="41" t="s">
        <v>203</v>
      </c>
      <c r="N181" s="41" t="s">
        <v>203</v>
      </c>
      <c r="O181" s="41" t="s">
        <v>206</v>
      </c>
      <c r="P181" s="41" t="s">
        <v>206</v>
      </c>
      <c r="Q181" s="508" t="s">
        <v>206</v>
      </c>
      <c r="R181" s="508" t="s">
        <v>203</v>
      </c>
      <c r="S181" s="110"/>
      <c r="T181" s="20"/>
    </row>
    <row r="182" spans="1:20">
      <c r="A182" s="2092"/>
      <c r="B182" s="6" t="s">
        <v>2895</v>
      </c>
      <c r="C182" s="270" t="s">
        <v>2896</v>
      </c>
      <c r="D182" s="912" t="s">
        <v>203</v>
      </c>
      <c r="E182" s="508" t="s">
        <v>2380</v>
      </c>
      <c r="F182" s="229">
        <v>8</v>
      </c>
      <c r="G182" s="1253" t="s">
        <v>206</v>
      </c>
      <c r="H182" s="229" t="s">
        <v>2263</v>
      </c>
      <c r="I182" s="487" t="s">
        <v>2289</v>
      </c>
      <c r="J182" s="54" t="s">
        <v>238</v>
      </c>
      <c r="K182" s="696" t="s">
        <v>2895</v>
      </c>
      <c r="L182" s="15"/>
      <c r="M182" s="41" t="s">
        <v>203</v>
      </c>
      <c r="N182" s="41" t="s">
        <v>203</v>
      </c>
      <c r="O182" s="41" t="s">
        <v>206</v>
      </c>
      <c r="P182" s="41" t="s">
        <v>206</v>
      </c>
      <c r="Q182" s="508" t="s">
        <v>206</v>
      </c>
      <c r="R182" s="508" t="s">
        <v>203</v>
      </c>
      <c r="S182" s="110"/>
      <c r="T182" s="20"/>
    </row>
    <row r="183" spans="1:20">
      <c r="A183" s="2092"/>
      <c r="B183" s="6" t="s">
        <v>2898</v>
      </c>
      <c r="C183" s="270" t="s">
        <v>2899</v>
      </c>
      <c r="D183" s="912" t="s">
        <v>203</v>
      </c>
      <c r="E183" s="508" t="s">
        <v>2380</v>
      </c>
      <c r="F183" s="229">
        <v>8</v>
      </c>
      <c r="G183" s="1253" t="s">
        <v>206</v>
      </c>
      <c r="H183" s="229" t="s">
        <v>2263</v>
      </c>
      <c r="I183" s="487" t="s">
        <v>2289</v>
      </c>
      <c r="J183" s="54" t="s">
        <v>238</v>
      </c>
      <c r="K183" s="696" t="s">
        <v>2898</v>
      </c>
      <c r="L183" s="15"/>
      <c r="M183" s="41" t="s">
        <v>203</v>
      </c>
      <c r="N183" s="41" t="s">
        <v>203</v>
      </c>
      <c r="O183" s="41" t="s">
        <v>206</v>
      </c>
      <c r="P183" s="41" t="s">
        <v>206</v>
      </c>
      <c r="Q183" s="508" t="s">
        <v>206</v>
      </c>
      <c r="R183" s="508" t="s">
        <v>203</v>
      </c>
      <c r="S183" s="110"/>
      <c r="T183" s="20"/>
    </row>
    <row r="184" spans="1:20" ht="60">
      <c r="A184" s="2092"/>
      <c r="B184" s="6" t="s">
        <v>2901</v>
      </c>
      <c r="C184" s="270" t="s">
        <v>2902</v>
      </c>
      <c r="D184" s="912" t="s">
        <v>203</v>
      </c>
      <c r="E184" s="508" t="s">
        <v>2380</v>
      </c>
      <c r="F184" s="229">
        <v>8</v>
      </c>
      <c r="G184" s="1253" t="s">
        <v>206</v>
      </c>
      <c r="H184" s="229" t="s">
        <v>2263</v>
      </c>
      <c r="I184" s="487" t="s">
        <v>2289</v>
      </c>
      <c r="J184" s="54" t="s">
        <v>238</v>
      </c>
      <c r="K184" s="696" t="s">
        <v>2901</v>
      </c>
      <c r="L184" s="15"/>
      <c r="M184" s="41" t="s">
        <v>203</v>
      </c>
      <c r="N184" s="41" t="s">
        <v>203</v>
      </c>
      <c r="O184" s="41" t="s">
        <v>206</v>
      </c>
      <c r="P184" s="41" t="s">
        <v>206</v>
      </c>
      <c r="Q184" s="508" t="s">
        <v>206</v>
      </c>
      <c r="R184" s="508" t="s">
        <v>203</v>
      </c>
      <c r="S184" s="110"/>
      <c r="T184" s="20"/>
    </row>
    <row r="185" spans="1:20" ht="60">
      <c r="A185" s="2092"/>
      <c r="B185" s="6" t="s">
        <v>2904</v>
      </c>
      <c r="C185" s="270" t="s">
        <v>2905</v>
      </c>
      <c r="D185" s="912" t="s">
        <v>203</v>
      </c>
      <c r="E185" s="508" t="s">
        <v>2380</v>
      </c>
      <c r="F185" s="229">
        <v>8</v>
      </c>
      <c r="G185" s="1253" t="s">
        <v>206</v>
      </c>
      <c r="H185" s="229" t="s">
        <v>2263</v>
      </c>
      <c r="I185" s="487" t="s">
        <v>2289</v>
      </c>
      <c r="J185" s="54" t="s">
        <v>238</v>
      </c>
      <c r="K185" s="696" t="s">
        <v>2904</v>
      </c>
      <c r="L185" s="15"/>
      <c r="M185" s="41" t="s">
        <v>203</v>
      </c>
      <c r="N185" s="41" t="s">
        <v>203</v>
      </c>
      <c r="O185" s="41" t="s">
        <v>206</v>
      </c>
      <c r="P185" s="41" t="s">
        <v>206</v>
      </c>
      <c r="Q185" s="508" t="s">
        <v>206</v>
      </c>
      <c r="R185" s="508" t="s">
        <v>203</v>
      </c>
      <c r="S185" s="110"/>
      <c r="T185" s="20"/>
    </row>
    <row r="186" spans="1:20" ht="60">
      <c r="A186" s="2092"/>
      <c r="B186" s="6" t="s">
        <v>2907</v>
      </c>
      <c r="C186" s="270" t="s">
        <v>2908</v>
      </c>
      <c r="D186" s="912" t="s">
        <v>203</v>
      </c>
      <c r="E186" s="229" t="s">
        <v>12</v>
      </c>
      <c r="F186" s="229">
        <v>60</v>
      </c>
      <c r="G186" s="1253" t="s">
        <v>206</v>
      </c>
      <c r="H186" s="229" t="s">
        <v>2263</v>
      </c>
      <c r="I186" s="487" t="s">
        <v>2289</v>
      </c>
      <c r="J186" s="54" t="s">
        <v>238</v>
      </c>
      <c r="K186" s="696" t="s">
        <v>2907</v>
      </c>
      <c r="L186" s="15"/>
      <c r="M186" s="41" t="s">
        <v>203</v>
      </c>
      <c r="N186" s="41" t="s">
        <v>203</v>
      </c>
      <c r="O186" s="41" t="s">
        <v>206</v>
      </c>
      <c r="P186" s="41" t="s">
        <v>206</v>
      </c>
      <c r="Q186" s="508" t="s">
        <v>206</v>
      </c>
      <c r="R186" s="508" t="s">
        <v>203</v>
      </c>
      <c r="S186" s="110"/>
      <c r="T186" s="20"/>
    </row>
    <row r="187" spans="1:20" ht="135">
      <c r="A187" s="2113"/>
      <c r="B187" s="6" t="s">
        <v>2910</v>
      </c>
      <c r="C187" s="270" t="s">
        <v>2911</v>
      </c>
      <c r="D187" s="912" t="s">
        <v>203</v>
      </c>
      <c r="E187" s="229" t="s">
        <v>12</v>
      </c>
      <c r="F187" s="229">
        <v>1</v>
      </c>
      <c r="G187" s="1253" t="s">
        <v>206</v>
      </c>
      <c r="H187" s="229" t="s">
        <v>2263</v>
      </c>
      <c r="I187" s="487" t="s">
        <v>2289</v>
      </c>
      <c r="J187" s="54" t="s">
        <v>238</v>
      </c>
      <c r="K187" s="696" t="s">
        <v>2910</v>
      </c>
      <c r="L187" s="15"/>
      <c r="M187" s="41" t="s">
        <v>203</v>
      </c>
      <c r="N187" s="41" t="s">
        <v>203</v>
      </c>
      <c r="O187" s="41" t="s">
        <v>206</v>
      </c>
      <c r="P187" s="41" t="s">
        <v>206</v>
      </c>
      <c r="Q187" s="508" t="s">
        <v>206</v>
      </c>
      <c r="R187" s="933" t="s">
        <v>203</v>
      </c>
      <c r="S187" s="48"/>
      <c r="T187" s="20"/>
    </row>
    <row r="188" spans="1:20">
      <c r="A188" s="2110" t="s">
        <v>2913</v>
      </c>
      <c r="B188" s="94" t="s">
        <v>2914</v>
      </c>
      <c r="C188" s="926" t="s">
        <v>2915</v>
      </c>
      <c r="D188" s="912" t="s">
        <v>203</v>
      </c>
      <c r="E188" s="229" t="s">
        <v>2916</v>
      </c>
      <c r="F188" s="229">
        <v>13</v>
      </c>
      <c r="G188" s="1253">
        <v>0</v>
      </c>
      <c r="H188" s="229" t="s">
        <v>2263</v>
      </c>
      <c r="I188" s="487" t="s">
        <v>2289</v>
      </c>
      <c r="J188" s="54" t="s">
        <v>238</v>
      </c>
      <c r="K188" s="882" t="s">
        <v>2914</v>
      </c>
      <c r="L188" s="15"/>
      <c r="M188" s="41" t="s">
        <v>203</v>
      </c>
      <c r="N188" s="41" t="s">
        <v>203</v>
      </c>
      <c r="O188" s="41" t="s">
        <v>206</v>
      </c>
      <c r="P188" s="41" t="s">
        <v>206</v>
      </c>
      <c r="Q188" s="849" t="s">
        <v>362</v>
      </c>
      <c r="R188" s="229" t="s">
        <v>203</v>
      </c>
      <c r="S188" s="138" t="s">
        <v>2918</v>
      </c>
      <c r="T188" s="21"/>
    </row>
    <row r="189" spans="1:20">
      <c r="A189" s="2111"/>
      <c r="B189" s="94" t="s">
        <v>2919</v>
      </c>
      <c r="C189" s="926" t="s">
        <v>2920</v>
      </c>
      <c r="D189" s="912" t="s">
        <v>203</v>
      </c>
      <c r="E189" s="229" t="s">
        <v>2916</v>
      </c>
      <c r="F189" s="229">
        <v>2</v>
      </c>
      <c r="G189" s="1253">
        <v>0</v>
      </c>
      <c r="H189" s="229" t="s">
        <v>2263</v>
      </c>
      <c r="I189" s="487" t="s">
        <v>2289</v>
      </c>
      <c r="J189" s="54" t="s">
        <v>238</v>
      </c>
      <c r="K189" s="882" t="s">
        <v>2919</v>
      </c>
      <c r="L189" s="15"/>
      <c r="M189" s="41" t="s">
        <v>203</v>
      </c>
      <c r="N189" s="41" t="s">
        <v>203</v>
      </c>
      <c r="O189" s="41" t="s">
        <v>206</v>
      </c>
      <c r="P189" s="41" t="s">
        <v>206</v>
      </c>
      <c r="Q189" s="508" t="s">
        <v>206</v>
      </c>
      <c r="R189" s="940" t="s">
        <v>203</v>
      </c>
      <c r="S189" s="28"/>
      <c r="T189" s="20"/>
    </row>
    <row r="190" spans="1:20">
      <c r="A190" s="2111"/>
      <c r="B190" s="211" t="s">
        <v>1212</v>
      </c>
      <c r="C190" s="327" t="s">
        <v>2922</v>
      </c>
      <c r="D190" s="1222" t="s">
        <v>203</v>
      </c>
      <c r="E190" s="232" t="s">
        <v>2916</v>
      </c>
      <c r="F190" s="232">
        <v>13</v>
      </c>
      <c r="G190" s="1255">
        <v>0</v>
      </c>
      <c r="H190" s="232" t="s">
        <v>2263</v>
      </c>
      <c r="I190" s="489" t="s">
        <v>2289</v>
      </c>
      <c r="J190" s="499" t="s">
        <v>238</v>
      </c>
      <c r="K190" s="1229" t="s">
        <v>1212</v>
      </c>
      <c r="L190" s="243"/>
      <c r="M190" s="41" t="s">
        <v>203</v>
      </c>
      <c r="N190" s="41" t="s">
        <v>203</v>
      </c>
      <c r="O190" s="41" t="s">
        <v>206</v>
      </c>
      <c r="P190" s="41" t="s">
        <v>206</v>
      </c>
      <c r="Q190" s="933" t="s">
        <v>206</v>
      </c>
      <c r="R190" s="508" t="s">
        <v>203</v>
      </c>
      <c r="S190" s="48"/>
      <c r="T190" s="51"/>
    </row>
    <row r="191" spans="1:20">
      <c r="A191" s="2111"/>
      <c r="B191" s="211" t="s">
        <v>2924</v>
      </c>
      <c r="C191" s="109" t="s">
        <v>2925</v>
      </c>
      <c r="D191" s="1011" t="s">
        <v>203</v>
      </c>
      <c r="E191" s="232" t="s">
        <v>12</v>
      </c>
      <c r="F191" s="232">
        <v>1</v>
      </c>
      <c r="G191" s="1255" t="s">
        <v>206</v>
      </c>
      <c r="H191" s="232" t="s">
        <v>2263</v>
      </c>
      <c r="I191" s="489" t="s">
        <v>2926</v>
      </c>
      <c r="J191" s="499" t="s">
        <v>238</v>
      </c>
      <c r="K191" s="747" t="s">
        <v>2924</v>
      </c>
      <c r="L191" s="243"/>
      <c r="M191" s="41" t="s">
        <v>203</v>
      </c>
      <c r="N191" s="41" t="s">
        <v>203</v>
      </c>
      <c r="O191" s="41" t="s">
        <v>206</v>
      </c>
      <c r="P191" s="41" t="s">
        <v>206</v>
      </c>
      <c r="Q191" s="232" t="s">
        <v>206</v>
      </c>
      <c r="R191" s="508" t="s">
        <v>203</v>
      </c>
      <c r="S191" s="48"/>
      <c r="T191" s="51"/>
    </row>
    <row r="192" spans="1:20">
      <c r="A192" s="2111"/>
      <c r="B192" s="211" t="s">
        <v>2928</v>
      </c>
      <c r="C192" s="109" t="s">
        <v>2929</v>
      </c>
      <c r="D192" s="1011" t="s">
        <v>203</v>
      </c>
      <c r="E192" s="232" t="s">
        <v>28</v>
      </c>
      <c r="F192" s="232">
        <v>13</v>
      </c>
      <c r="G192" s="1251">
        <v>0</v>
      </c>
      <c r="H192" s="232" t="s">
        <v>2263</v>
      </c>
      <c r="I192" s="489" t="s">
        <v>2926</v>
      </c>
      <c r="J192" s="499" t="s">
        <v>238</v>
      </c>
      <c r="K192" s="1229" t="s">
        <v>2928</v>
      </c>
      <c r="L192" s="243"/>
      <c r="M192" s="41" t="s">
        <v>203</v>
      </c>
      <c r="N192" s="41" t="s">
        <v>203</v>
      </c>
      <c r="O192" s="41" t="s">
        <v>206</v>
      </c>
      <c r="P192" s="41" t="s">
        <v>206</v>
      </c>
      <c r="Q192" s="232" t="s">
        <v>362</v>
      </c>
      <c r="R192" s="508" t="s">
        <v>203</v>
      </c>
      <c r="S192" s="48"/>
      <c r="T192" s="51"/>
    </row>
    <row r="193" spans="1:20">
      <c r="A193" s="2112"/>
      <c r="B193" s="211" t="s">
        <v>2931</v>
      </c>
      <c r="C193" s="109" t="s">
        <v>2932</v>
      </c>
      <c r="D193" s="1011" t="s">
        <v>203</v>
      </c>
      <c r="E193" s="232" t="s">
        <v>28</v>
      </c>
      <c r="F193" s="232">
        <v>13</v>
      </c>
      <c r="G193" s="1251">
        <v>0</v>
      </c>
      <c r="H193" s="232" t="s">
        <v>2263</v>
      </c>
      <c r="I193" s="489" t="s">
        <v>2926</v>
      </c>
      <c r="J193" s="499" t="s">
        <v>238</v>
      </c>
      <c r="K193" s="1229" t="s">
        <v>2931</v>
      </c>
      <c r="L193" s="243"/>
      <c r="M193" s="41" t="s">
        <v>203</v>
      </c>
      <c r="N193" s="41" t="s">
        <v>203</v>
      </c>
      <c r="O193" s="41" t="s">
        <v>206</v>
      </c>
      <c r="P193" s="41" t="s">
        <v>206</v>
      </c>
      <c r="Q193" s="232" t="s">
        <v>362</v>
      </c>
      <c r="R193" s="508" t="s">
        <v>203</v>
      </c>
      <c r="S193" s="48"/>
      <c r="T193" s="51"/>
    </row>
    <row r="194" spans="1:20" ht="30">
      <c r="A194" s="2116" t="s">
        <v>2934</v>
      </c>
      <c r="B194" s="48" t="s">
        <v>2935</v>
      </c>
      <c r="C194" s="16" t="s">
        <v>2936</v>
      </c>
      <c r="D194" s="16" t="s">
        <v>203</v>
      </c>
      <c r="E194" s="16" t="s">
        <v>2916</v>
      </c>
      <c r="F194" s="16">
        <v>13</v>
      </c>
      <c r="G194" s="1256">
        <v>0</v>
      </c>
      <c r="H194" s="232" t="s">
        <v>2263</v>
      </c>
      <c r="I194" s="570" t="s">
        <v>2298</v>
      </c>
      <c r="J194" s="499" t="s">
        <v>238</v>
      </c>
      <c r="K194" s="48" t="s">
        <v>2935</v>
      </c>
      <c r="L194" s="16"/>
      <c r="M194" s="41" t="s">
        <v>203</v>
      </c>
      <c r="N194" s="41" t="s">
        <v>203</v>
      </c>
      <c r="O194" s="41" t="s">
        <v>206</v>
      </c>
      <c r="P194" s="41" t="s">
        <v>206</v>
      </c>
      <c r="Q194" s="16" t="s">
        <v>206</v>
      </c>
      <c r="R194" s="16" t="s">
        <v>362</v>
      </c>
      <c r="S194" s="16"/>
      <c r="T194" s="16"/>
    </row>
    <row r="195" spans="1:20" ht="30">
      <c r="A195" s="2117"/>
      <c r="B195" s="48" t="s">
        <v>2938</v>
      </c>
      <c r="C195" s="16" t="s">
        <v>2939</v>
      </c>
      <c r="D195" s="16" t="s">
        <v>203</v>
      </c>
      <c r="E195" s="16" t="s">
        <v>28</v>
      </c>
      <c r="F195" s="16">
        <v>13</v>
      </c>
      <c r="G195" s="1256">
        <v>0</v>
      </c>
      <c r="H195" s="232" t="s">
        <v>2263</v>
      </c>
      <c r="I195" s="570" t="s">
        <v>2298</v>
      </c>
      <c r="J195" s="499" t="s">
        <v>238</v>
      </c>
      <c r="K195" s="48" t="s">
        <v>2938</v>
      </c>
      <c r="L195" s="16"/>
      <c r="M195" s="41" t="s">
        <v>203</v>
      </c>
      <c r="N195" s="41" t="s">
        <v>203</v>
      </c>
      <c r="O195" s="41" t="s">
        <v>206</v>
      </c>
      <c r="P195" s="41" t="s">
        <v>206</v>
      </c>
      <c r="Q195" s="16" t="s">
        <v>206</v>
      </c>
      <c r="R195" s="16" t="s">
        <v>362</v>
      </c>
      <c r="S195" s="16"/>
      <c r="T195" s="16"/>
    </row>
    <row r="196" spans="1:20" ht="15" customHeight="1">
      <c r="A196" s="2113" t="s">
        <v>2941</v>
      </c>
      <c r="B196" s="6" t="s">
        <v>2942</v>
      </c>
      <c r="C196" s="6" t="s">
        <v>2943</v>
      </c>
      <c r="D196" s="16" t="s">
        <v>203</v>
      </c>
      <c r="E196" s="6" t="s">
        <v>28</v>
      </c>
      <c r="F196" s="6">
        <v>9</v>
      </c>
      <c r="G196" s="476">
        <v>0</v>
      </c>
      <c r="H196" s="232" t="s">
        <v>2263</v>
      </c>
      <c r="I196" s="570" t="s">
        <v>2298</v>
      </c>
      <c r="J196" s="499" t="s">
        <v>238</v>
      </c>
      <c r="K196" s="6" t="s">
        <v>2942</v>
      </c>
      <c r="L196" s="6"/>
      <c r="M196" s="41" t="s">
        <v>203</v>
      </c>
      <c r="N196" s="41" t="s">
        <v>203</v>
      </c>
      <c r="O196" s="41" t="s">
        <v>206</v>
      </c>
      <c r="P196" s="41" t="s">
        <v>206</v>
      </c>
      <c r="Q196" s="16" t="s">
        <v>206</v>
      </c>
      <c r="R196" s="16" t="s">
        <v>362</v>
      </c>
      <c r="S196" s="6"/>
      <c r="T196" s="6"/>
    </row>
    <row r="197" spans="1:20" ht="30">
      <c r="A197" s="2114"/>
      <c r="B197" s="6" t="s">
        <v>2945</v>
      </c>
      <c r="C197" s="6" t="s">
        <v>2946</v>
      </c>
      <c r="D197" s="16" t="s">
        <v>203</v>
      </c>
      <c r="E197" s="6" t="s">
        <v>12</v>
      </c>
      <c r="F197" s="6">
        <v>30</v>
      </c>
      <c r="G197" s="1255" t="s">
        <v>206</v>
      </c>
      <c r="H197" s="232" t="s">
        <v>2263</v>
      </c>
      <c r="I197" s="570" t="s">
        <v>2298</v>
      </c>
      <c r="J197" s="499" t="s">
        <v>238</v>
      </c>
      <c r="K197" s="6" t="s">
        <v>2945</v>
      </c>
      <c r="L197" s="6"/>
      <c r="M197" s="41" t="s">
        <v>203</v>
      </c>
      <c r="N197" s="41" t="s">
        <v>203</v>
      </c>
      <c r="O197" s="41" t="s">
        <v>206</v>
      </c>
      <c r="P197" s="41" t="s">
        <v>206</v>
      </c>
      <c r="Q197" s="16" t="s">
        <v>206</v>
      </c>
      <c r="R197" s="16" t="s">
        <v>362</v>
      </c>
      <c r="S197" s="6"/>
      <c r="T197" s="6"/>
    </row>
    <row r="198" spans="1:20" ht="30">
      <c r="A198" s="2114"/>
      <c r="B198" s="6" t="s">
        <v>2948</v>
      </c>
      <c r="C198" s="6" t="s">
        <v>2949</v>
      </c>
      <c r="D198" s="16" t="s">
        <v>203</v>
      </c>
      <c r="E198" s="6" t="s">
        <v>12</v>
      </c>
      <c r="F198" s="6">
        <v>30</v>
      </c>
      <c r="G198" s="1255" t="s">
        <v>206</v>
      </c>
      <c r="H198" s="232" t="s">
        <v>2263</v>
      </c>
      <c r="I198" s="570" t="s">
        <v>2298</v>
      </c>
      <c r="J198" s="499" t="s">
        <v>238</v>
      </c>
      <c r="K198" s="6" t="s">
        <v>2948</v>
      </c>
      <c r="L198" s="6"/>
      <c r="M198" s="41" t="s">
        <v>203</v>
      </c>
      <c r="N198" s="41" t="s">
        <v>203</v>
      </c>
      <c r="O198" s="41" t="s">
        <v>206</v>
      </c>
      <c r="P198" s="41" t="s">
        <v>206</v>
      </c>
      <c r="Q198" s="16" t="s">
        <v>206</v>
      </c>
      <c r="R198" s="16" t="s">
        <v>362</v>
      </c>
      <c r="S198" s="6"/>
      <c r="T198" s="6"/>
    </row>
    <row r="199" spans="1:20" ht="30">
      <c r="A199" s="2114"/>
      <c r="B199" s="6" t="s">
        <v>2951</v>
      </c>
      <c r="C199" s="6" t="s">
        <v>2952</v>
      </c>
      <c r="D199" s="16" t="s">
        <v>203</v>
      </c>
      <c r="E199" s="6" t="s">
        <v>12</v>
      </c>
      <c r="F199" s="6">
        <v>30</v>
      </c>
      <c r="G199" s="1255" t="s">
        <v>206</v>
      </c>
      <c r="H199" s="232" t="s">
        <v>2263</v>
      </c>
      <c r="I199" s="570" t="s">
        <v>2298</v>
      </c>
      <c r="J199" s="499" t="s">
        <v>238</v>
      </c>
      <c r="K199" s="6" t="s">
        <v>2951</v>
      </c>
      <c r="L199" s="6"/>
      <c r="M199" s="41" t="s">
        <v>203</v>
      </c>
      <c r="N199" s="41" t="s">
        <v>203</v>
      </c>
      <c r="O199" s="41" t="s">
        <v>206</v>
      </c>
      <c r="P199" s="41" t="s">
        <v>206</v>
      </c>
      <c r="Q199" s="16" t="s">
        <v>206</v>
      </c>
      <c r="R199" s="16" t="s">
        <v>362</v>
      </c>
      <c r="S199" s="6"/>
      <c r="T199" s="6"/>
    </row>
    <row r="200" spans="1:20" ht="30">
      <c r="A200" s="2114"/>
      <c r="B200" s="6" t="s">
        <v>2954</v>
      </c>
      <c r="C200" s="6" t="s">
        <v>2955</v>
      </c>
      <c r="D200" s="16" t="s">
        <v>203</v>
      </c>
      <c r="E200" s="6" t="s">
        <v>28</v>
      </c>
      <c r="F200" s="6">
        <v>5</v>
      </c>
      <c r="G200" s="476">
        <v>0</v>
      </c>
      <c r="H200" s="232" t="s">
        <v>2263</v>
      </c>
      <c r="I200" s="570" t="s">
        <v>2298</v>
      </c>
      <c r="J200" s="499" t="s">
        <v>238</v>
      </c>
      <c r="K200" s="6" t="s">
        <v>2954</v>
      </c>
      <c r="L200" s="6"/>
      <c r="M200" s="41" t="s">
        <v>203</v>
      </c>
      <c r="N200" s="41" t="s">
        <v>203</v>
      </c>
      <c r="O200" s="41" t="s">
        <v>206</v>
      </c>
      <c r="P200" s="41" t="s">
        <v>206</v>
      </c>
      <c r="Q200" s="16" t="s">
        <v>206</v>
      </c>
      <c r="R200" s="16" t="s">
        <v>362</v>
      </c>
      <c r="S200" s="6"/>
      <c r="T200" s="6"/>
    </row>
    <row r="201" spans="1:20" ht="30">
      <c r="A201" s="2114"/>
      <c r="B201" s="6" t="s">
        <v>2957</v>
      </c>
      <c r="C201" s="6" t="s">
        <v>2958</v>
      </c>
      <c r="D201" s="16" t="s">
        <v>203</v>
      </c>
      <c r="E201" s="6" t="s">
        <v>12</v>
      </c>
      <c r="F201" s="6">
        <v>30</v>
      </c>
      <c r="G201" s="1255" t="s">
        <v>206</v>
      </c>
      <c r="H201" s="232" t="s">
        <v>2263</v>
      </c>
      <c r="I201" s="570" t="s">
        <v>2298</v>
      </c>
      <c r="J201" s="499" t="s">
        <v>238</v>
      </c>
      <c r="K201" s="6" t="s">
        <v>2957</v>
      </c>
      <c r="L201" s="6"/>
      <c r="M201" s="41" t="s">
        <v>203</v>
      </c>
      <c r="N201" s="41" t="s">
        <v>203</v>
      </c>
      <c r="O201" s="41" t="s">
        <v>206</v>
      </c>
      <c r="P201" s="41" t="s">
        <v>206</v>
      </c>
      <c r="Q201" s="16" t="s">
        <v>206</v>
      </c>
      <c r="R201" s="16" t="s">
        <v>362</v>
      </c>
      <c r="S201" s="6"/>
      <c r="T201" s="6"/>
    </row>
    <row r="202" spans="1:20" ht="30">
      <c r="A202" s="2114"/>
      <c r="B202" s="6" t="s">
        <v>2960</v>
      </c>
      <c r="C202" s="6" t="s">
        <v>2961</v>
      </c>
      <c r="D202" s="16" t="s">
        <v>203</v>
      </c>
      <c r="E202" s="6" t="s">
        <v>12</v>
      </c>
      <c r="F202" s="6">
        <v>24</v>
      </c>
      <c r="G202" s="1255" t="s">
        <v>206</v>
      </c>
      <c r="H202" s="232" t="s">
        <v>2263</v>
      </c>
      <c r="I202" s="570" t="s">
        <v>2298</v>
      </c>
      <c r="J202" s="499" t="s">
        <v>238</v>
      </c>
      <c r="K202" s="6" t="s">
        <v>2960</v>
      </c>
      <c r="L202" s="6"/>
      <c r="M202" s="41" t="s">
        <v>203</v>
      </c>
      <c r="N202" s="41" t="s">
        <v>203</v>
      </c>
      <c r="O202" s="41" t="s">
        <v>206</v>
      </c>
      <c r="P202" s="41" t="s">
        <v>206</v>
      </c>
      <c r="Q202" s="16" t="s">
        <v>206</v>
      </c>
      <c r="R202" s="16" t="s">
        <v>362</v>
      </c>
      <c r="S202" s="6"/>
      <c r="T202" s="6"/>
    </row>
    <row r="203" spans="1:20" ht="30">
      <c r="A203" s="2114"/>
      <c r="B203" s="6" t="s">
        <v>2963</v>
      </c>
      <c r="C203" s="6" t="s">
        <v>2964</v>
      </c>
      <c r="D203" s="16" t="s">
        <v>203</v>
      </c>
      <c r="E203" s="6" t="s">
        <v>12</v>
      </c>
      <c r="F203" s="6">
        <v>2</v>
      </c>
      <c r="G203" s="1255" t="s">
        <v>206</v>
      </c>
      <c r="H203" s="232" t="s">
        <v>2263</v>
      </c>
      <c r="I203" s="570" t="s">
        <v>2298</v>
      </c>
      <c r="J203" s="499" t="s">
        <v>238</v>
      </c>
      <c r="K203" s="6" t="s">
        <v>2963</v>
      </c>
      <c r="L203" s="6"/>
      <c r="M203" s="41" t="s">
        <v>203</v>
      </c>
      <c r="N203" s="41" t="s">
        <v>203</v>
      </c>
      <c r="O203" s="41" t="s">
        <v>206</v>
      </c>
      <c r="P203" s="41" t="s">
        <v>206</v>
      </c>
      <c r="Q203" s="16" t="s">
        <v>206</v>
      </c>
      <c r="R203" s="16" t="s">
        <v>362</v>
      </c>
      <c r="S203" s="6"/>
      <c r="T203" s="6"/>
    </row>
    <row r="204" spans="1:20" ht="30">
      <c r="A204" s="2114"/>
      <c r="B204" s="6" t="s">
        <v>2966</v>
      </c>
      <c r="C204" s="6" t="s">
        <v>2967</v>
      </c>
      <c r="D204" s="16" t="s">
        <v>203</v>
      </c>
      <c r="E204" s="16" t="s">
        <v>12</v>
      </c>
      <c r="F204" s="229">
        <v>30</v>
      </c>
      <c r="G204" s="476" t="s">
        <v>206</v>
      </c>
      <c r="H204" s="232" t="s">
        <v>2263</v>
      </c>
      <c r="I204" s="570" t="s">
        <v>2298</v>
      </c>
      <c r="J204" s="16" t="s">
        <v>238</v>
      </c>
      <c r="K204" s="16" t="s">
        <v>2966</v>
      </c>
      <c r="L204" s="20"/>
      <c r="M204" s="41" t="s">
        <v>203</v>
      </c>
      <c r="N204" s="41" t="s">
        <v>203</v>
      </c>
      <c r="O204" s="41" t="s">
        <v>206</v>
      </c>
      <c r="P204" s="41" t="s">
        <v>206</v>
      </c>
      <c r="Q204" s="16" t="s">
        <v>206</v>
      </c>
      <c r="R204" s="16" t="s">
        <v>362</v>
      </c>
      <c r="S204" s="6"/>
      <c r="T204" s="6"/>
    </row>
    <row r="205" spans="1:20" ht="30">
      <c r="A205" s="2114"/>
      <c r="B205" s="16" t="s">
        <v>2971</v>
      </c>
      <c r="C205" s="243" t="s">
        <v>2972</v>
      </c>
      <c r="D205" s="16" t="s">
        <v>203</v>
      </c>
      <c r="E205" s="508" t="s">
        <v>2380</v>
      </c>
      <c r="F205" s="16">
        <v>8</v>
      </c>
      <c r="G205" s="1253" t="s">
        <v>206</v>
      </c>
      <c r="H205" s="232" t="s">
        <v>2263</v>
      </c>
      <c r="I205" s="570" t="s">
        <v>2298</v>
      </c>
      <c r="J205" s="659" t="s">
        <v>238</v>
      </c>
      <c r="K205" s="16" t="s">
        <v>2971</v>
      </c>
      <c r="L205" s="120"/>
      <c r="M205" s="41" t="s">
        <v>203</v>
      </c>
      <c r="N205" s="41" t="s">
        <v>203</v>
      </c>
      <c r="O205" s="41" t="s">
        <v>206</v>
      </c>
      <c r="P205" s="41" t="s">
        <v>206</v>
      </c>
      <c r="Q205" s="16" t="s">
        <v>206</v>
      </c>
      <c r="R205" s="48" t="s">
        <v>362</v>
      </c>
      <c r="S205" s="48"/>
      <c r="T205" s="16"/>
    </row>
    <row r="206" spans="1:20" ht="30">
      <c r="A206" s="2114"/>
      <c r="B206" s="16" t="s">
        <v>2974</v>
      </c>
      <c r="C206" s="243" t="s">
        <v>2975</v>
      </c>
      <c r="D206" s="243" t="s">
        <v>203</v>
      </c>
      <c r="E206" s="174" t="s">
        <v>12</v>
      </c>
      <c r="F206" s="760">
        <v>30</v>
      </c>
      <c r="G206" s="1257" t="s">
        <v>206</v>
      </c>
      <c r="H206" s="232" t="s">
        <v>2263</v>
      </c>
      <c r="I206" s="570" t="s">
        <v>2298</v>
      </c>
      <c r="J206" s="659" t="s">
        <v>238</v>
      </c>
      <c r="K206" s="16" t="s">
        <v>2974</v>
      </c>
      <c r="L206" s="120"/>
      <c r="M206" s="41" t="s">
        <v>203</v>
      </c>
      <c r="N206" s="41" t="s">
        <v>203</v>
      </c>
      <c r="O206" s="41" t="s">
        <v>206</v>
      </c>
      <c r="P206" s="41" t="s">
        <v>206</v>
      </c>
      <c r="Q206" s="16" t="s">
        <v>206</v>
      </c>
      <c r="R206" s="48" t="s">
        <v>362</v>
      </c>
      <c r="S206" s="48"/>
      <c r="T206" s="16"/>
    </row>
    <row r="207" spans="1:20" ht="30">
      <c r="A207" s="2114"/>
      <c r="B207" s="16" t="s">
        <v>2977</v>
      </c>
      <c r="C207" s="243" t="s">
        <v>2978</v>
      </c>
      <c r="D207" s="16" t="s">
        <v>203</v>
      </c>
      <c r="E207" s="90" t="s">
        <v>12</v>
      </c>
      <c r="F207" s="760">
        <v>2</v>
      </c>
      <c r="G207" s="1257" t="s">
        <v>206</v>
      </c>
      <c r="H207" s="232" t="s">
        <v>2263</v>
      </c>
      <c r="I207" s="570" t="s">
        <v>2298</v>
      </c>
      <c r="J207" s="659" t="s">
        <v>238</v>
      </c>
      <c r="K207" s="16" t="s">
        <v>2977</v>
      </c>
      <c r="L207" s="120"/>
      <c r="M207" s="41" t="s">
        <v>203</v>
      </c>
      <c r="N207" s="41" t="s">
        <v>203</v>
      </c>
      <c r="O207" s="41" t="s">
        <v>206</v>
      </c>
      <c r="P207" s="41" t="s">
        <v>206</v>
      </c>
      <c r="Q207" s="16" t="s">
        <v>206</v>
      </c>
      <c r="R207" s="48" t="s">
        <v>362</v>
      </c>
      <c r="S207" s="48"/>
      <c r="T207" s="16"/>
    </row>
    <row r="208" spans="1:20" ht="30">
      <c r="A208" s="2114"/>
      <c r="B208" s="16" t="s">
        <v>2980</v>
      </c>
      <c r="C208" s="243" t="s">
        <v>2981</v>
      </c>
      <c r="D208" s="6" t="s">
        <v>203</v>
      </c>
      <c r="E208" s="110" t="s">
        <v>12</v>
      </c>
      <c r="F208" s="229">
        <v>30</v>
      </c>
      <c r="G208" s="476" t="s">
        <v>206</v>
      </c>
      <c r="H208" s="933" t="s">
        <v>2263</v>
      </c>
      <c r="I208" s="570" t="s">
        <v>2298</v>
      </c>
      <c r="J208" s="16" t="s">
        <v>238</v>
      </c>
      <c r="K208" s="16" t="s">
        <v>2980</v>
      </c>
      <c r="L208" s="20"/>
      <c r="M208" s="41" t="s">
        <v>203</v>
      </c>
      <c r="N208" s="41" t="s">
        <v>203</v>
      </c>
      <c r="O208" s="41" t="s">
        <v>206</v>
      </c>
      <c r="P208" s="41" t="s">
        <v>206</v>
      </c>
      <c r="Q208" s="16" t="s">
        <v>206</v>
      </c>
      <c r="R208" s="48" t="s">
        <v>362</v>
      </c>
      <c r="S208" s="48"/>
      <c r="T208" s="16"/>
    </row>
    <row r="209" spans="1:20" ht="30">
      <c r="A209" s="2114"/>
      <c r="B209" s="16" t="s">
        <v>2985</v>
      </c>
      <c r="C209" s="243" t="s">
        <v>2986</v>
      </c>
      <c r="D209" s="231" t="s">
        <v>203</v>
      </c>
      <c r="E209" s="231" t="s">
        <v>12</v>
      </c>
      <c r="F209" s="231">
        <v>3</v>
      </c>
      <c r="G209" s="219" t="s">
        <v>206</v>
      </c>
      <c r="H209" s="232" t="s">
        <v>2263</v>
      </c>
      <c r="I209" s="570" t="s">
        <v>2298</v>
      </c>
      <c r="J209" s="659" t="s">
        <v>238</v>
      </c>
      <c r="K209" s="16" t="s">
        <v>2985</v>
      </c>
      <c r="L209" s="120"/>
      <c r="M209" s="41" t="s">
        <v>203</v>
      </c>
      <c r="N209" s="41" t="s">
        <v>203</v>
      </c>
      <c r="O209" s="41" t="s">
        <v>206</v>
      </c>
      <c r="P209" s="41" t="s">
        <v>206</v>
      </c>
      <c r="Q209" s="16" t="s">
        <v>206</v>
      </c>
      <c r="R209" s="48" t="s">
        <v>362</v>
      </c>
      <c r="S209" s="48"/>
      <c r="T209" s="16"/>
    </row>
    <row r="210" spans="1:20" ht="30">
      <c r="A210" s="2114"/>
      <c r="B210" s="16" t="s">
        <v>2988</v>
      </c>
      <c r="C210" s="243" t="s">
        <v>2989</v>
      </c>
      <c r="D210" s="16" t="s">
        <v>203</v>
      </c>
      <c r="E210" s="16" t="s">
        <v>12</v>
      </c>
      <c r="F210" s="16">
        <v>30</v>
      </c>
      <c r="G210" s="1257" t="s">
        <v>206</v>
      </c>
      <c r="H210" s="232" t="s">
        <v>2263</v>
      </c>
      <c r="I210" s="570" t="s">
        <v>2298</v>
      </c>
      <c r="J210" s="1220" t="s">
        <v>238</v>
      </c>
      <c r="K210" s="54" t="s">
        <v>2988</v>
      </c>
      <c r="L210" s="6"/>
      <c r="M210" s="41" t="s">
        <v>203</v>
      </c>
      <c r="N210" s="41" t="s">
        <v>203</v>
      </c>
      <c r="O210" s="41" t="s">
        <v>206</v>
      </c>
      <c r="P210" s="41" t="s">
        <v>206</v>
      </c>
      <c r="Q210" s="16" t="s">
        <v>206</v>
      </c>
      <c r="R210" s="48" t="s">
        <v>362</v>
      </c>
      <c r="S210" s="48"/>
      <c r="T210" s="16"/>
    </row>
    <row r="211" spans="1:20" ht="30">
      <c r="A211" s="2114"/>
      <c r="B211" s="16" t="s">
        <v>2992</v>
      </c>
      <c r="C211" s="243" t="s">
        <v>2993</v>
      </c>
      <c r="D211" s="16" t="s">
        <v>203</v>
      </c>
      <c r="E211" s="16" t="s">
        <v>12</v>
      </c>
      <c r="F211" s="16">
        <v>3</v>
      </c>
      <c r="G211" s="1257" t="s">
        <v>206</v>
      </c>
      <c r="H211" s="232" t="s">
        <v>2263</v>
      </c>
      <c r="I211" s="570" t="s">
        <v>2298</v>
      </c>
      <c r="J211" s="659" t="s">
        <v>238</v>
      </c>
      <c r="K211" s="231" t="s">
        <v>2992</v>
      </c>
      <c r="M211" s="41" t="s">
        <v>203</v>
      </c>
      <c r="N211" s="41" t="s">
        <v>203</v>
      </c>
      <c r="O211" s="41" t="s">
        <v>206</v>
      </c>
      <c r="P211" s="41" t="s">
        <v>206</v>
      </c>
      <c r="Q211" s="16" t="s">
        <v>206</v>
      </c>
      <c r="R211" s="48" t="s">
        <v>362</v>
      </c>
      <c r="S211" s="48"/>
      <c r="T211" s="16"/>
    </row>
    <row r="212" spans="1:20" ht="30">
      <c r="A212" s="2115"/>
      <c r="B212" s="16" t="s">
        <v>2995</v>
      </c>
      <c r="C212" s="243" t="s">
        <v>2996</v>
      </c>
      <c r="D212" s="16" t="s">
        <v>203</v>
      </c>
      <c r="E212" s="16" t="s">
        <v>12</v>
      </c>
      <c r="F212" s="120">
        <v>30</v>
      </c>
      <c r="G212" s="1255" t="s">
        <v>206</v>
      </c>
      <c r="H212" s="489" t="s">
        <v>2341</v>
      </c>
      <c r="I212" s="570" t="s">
        <v>2298</v>
      </c>
      <c r="J212" s="659" t="s">
        <v>238</v>
      </c>
      <c r="K212" s="16" t="s">
        <v>2995</v>
      </c>
      <c r="L212" s="120"/>
      <c r="M212" s="41" t="s">
        <v>203</v>
      </c>
      <c r="N212" s="41" t="s">
        <v>203</v>
      </c>
      <c r="O212" s="41" t="s">
        <v>206</v>
      </c>
      <c r="P212" s="41" t="s">
        <v>206</v>
      </c>
      <c r="Q212" s="16" t="s">
        <v>206</v>
      </c>
      <c r="R212" s="48" t="s">
        <v>362</v>
      </c>
      <c r="S212" s="48"/>
      <c r="T212" s="16"/>
    </row>
    <row r="213" spans="1:20" ht="30">
      <c r="A213" s="2103" t="s">
        <v>3000</v>
      </c>
      <c r="B213" s="6" t="s">
        <v>3001</v>
      </c>
      <c r="C213" s="6" t="s">
        <v>3002</v>
      </c>
      <c r="D213" s="16" t="s">
        <v>203</v>
      </c>
      <c r="E213" s="16" t="s">
        <v>12</v>
      </c>
      <c r="F213" s="16">
        <v>3</v>
      </c>
      <c r="G213" s="601" t="s">
        <v>206</v>
      </c>
      <c r="H213" s="232" t="s">
        <v>2263</v>
      </c>
      <c r="I213" s="570" t="s">
        <v>2298</v>
      </c>
      <c r="J213" s="659" t="s">
        <v>238</v>
      </c>
      <c r="K213" s="16" t="s">
        <v>3001</v>
      </c>
      <c r="L213" s="16"/>
      <c r="M213" s="41" t="s">
        <v>203</v>
      </c>
      <c r="N213" s="41" t="s">
        <v>203</v>
      </c>
      <c r="O213" s="41" t="s">
        <v>206</v>
      </c>
      <c r="P213" s="41" t="s">
        <v>206</v>
      </c>
      <c r="Q213" s="16" t="s">
        <v>206</v>
      </c>
      <c r="R213" s="16" t="s">
        <v>362</v>
      </c>
      <c r="S213" s="16"/>
      <c r="T213" s="6"/>
    </row>
    <row r="214" spans="1:20" ht="30">
      <c r="A214" s="2104"/>
      <c r="B214" s="16" t="s">
        <v>3004</v>
      </c>
      <c r="C214" s="243" t="s">
        <v>3005</v>
      </c>
      <c r="D214" s="16" t="s">
        <v>203</v>
      </c>
      <c r="E214" s="508" t="s">
        <v>2380</v>
      </c>
      <c r="F214" s="16">
        <v>8</v>
      </c>
      <c r="G214" s="1253" t="s">
        <v>206</v>
      </c>
      <c r="H214" s="232" t="s">
        <v>2263</v>
      </c>
      <c r="I214" s="570" t="s">
        <v>2298</v>
      </c>
      <c r="J214" s="499" t="s">
        <v>238</v>
      </c>
      <c r="K214" s="16" t="s">
        <v>3004</v>
      </c>
      <c r="L214" s="16"/>
      <c r="M214" s="41" t="s">
        <v>203</v>
      </c>
      <c r="N214" s="41" t="s">
        <v>203</v>
      </c>
      <c r="O214" s="41" t="s">
        <v>206</v>
      </c>
      <c r="P214" s="41" t="s">
        <v>206</v>
      </c>
      <c r="Q214" s="16" t="s">
        <v>206</v>
      </c>
      <c r="R214" s="16" t="s">
        <v>362</v>
      </c>
      <c r="S214" s="16"/>
      <c r="T214" s="48"/>
    </row>
    <row r="215" spans="1:20" ht="30">
      <c r="A215" s="2103" t="s">
        <v>3007</v>
      </c>
      <c r="B215" s="6" t="s">
        <v>3008</v>
      </c>
      <c r="C215" s="6" t="s">
        <v>3009</v>
      </c>
      <c r="D215" s="16" t="s">
        <v>203</v>
      </c>
      <c r="E215" s="508" t="s">
        <v>2380</v>
      </c>
      <c r="F215" s="6">
        <v>8</v>
      </c>
      <c r="G215" s="1253" t="s">
        <v>206</v>
      </c>
      <c r="H215" s="232" t="s">
        <v>2263</v>
      </c>
      <c r="I215" s="570" t="s">
        <v>2298</v>
      </c>
      <c r="J215" s="499" t="s">
        <v>238</v>
      </c>
      <c r="K215" s="6" t="s">
        <v>3008</v>
      </c>
      <c r="L215" s="6"/>
      <c r="M215" s="41" t="s">
        <v>203</v>
      </c>
      <c r="N215" s="41" t="s">
        <v>203</v>
      </c>
      <c r="O215" s="41" t="s">
        <v>206</v>
      </c>
      <c r="P215" s="41" t="s">
        <v>206</v>
      </c>
      <c r="Q215" s="16" t="s">
        <v>206</v>
      </c>
      <c r="R215" s="16" t="s">
        <v>362</v>
      </c>
      <c r="S215" s="6"/>
      <c r="T215" s="6"/>
    </row>
    <row r="216" spans="1:20" ht="30">
      <c r="A216" s="2104"/>
      <c r="B216" s="6" t="s">
        <v>3011</v>
      </c>
      <c r="C216" s="6" t="s">
        <v>3012</v>
      </c>
      <c r="D216" s="16" t="s">
        <v>203</v>
      </c>
      <c r="E216" s="6" t="s">
        <v>12</v>
      </c>
      <c r="F216" s="6">
        <v>10</v>
      </c>
      <c r="G216" s="476" t="s">
        <v>206</v>
      </c>
      <c r="H216" s="232" t="s">
        <v>2263</v>
      </c>
      <c r="I216" s="570" t="s">
        <v>2298</v>
      </c>
      <c r="J216" s="499" t="s">
        <v>238</v>
      </c>
      <c r="K216" s="6" t="s">
        <v>3011</v>
      </c>
      <c r="L216" s="6"/>
      <c r="M216" s="41" t="s">
        <v>203</v>
      </c>
      <c r="N216" s="41" t="s">
        <v>203</v>
      </c>
      <c r="O216" s="41" t="s">
        <v>206</v>
      </c>
      <c r="P216" s="41" t="s">
        <v>206</v>
      </c>
      <c r="Q216" s="16" t="s">
        <v>206</v>
      </c>
      <c r="R216" s="16" t="s">
        <v>362</v>
      </c>
      <c r="S216" s="6"/>
      <c r="T216" s="6"/>
    </row>
    <row r="217" spans="1:20" ht="30">
      <c r="A217" s="2104"/>
      <c r="B217" s="6" t="s">
        <v>3014</v>
      </c>
      <c r="C217" s="6" t="s">
        <v>3015</v>
      </c>
      <c r="D217" s="16" t="s">
        <v>203</v>
      </c>
      <c r="E217" s="508" t="s">
        <v>2380</v>
      </c>
      <c r="F217" s="6">
        <v>8</v>
      </c>
      <c r="G217" s="1253" t="s">
        <v>206</v>
      </c>
      <c r="H217" s="232" t="s">
        <v>2263</v>
      </c>
      <c r="I217" s="570" t="s">
        <v>2298</v>
      </c>
      <c r="J217" s="499" t="s">
        <v>238</v>
      </c>
      <c r="K217" s="6" t="s">
        <v>3014</v>
      </c>
      <c r="L217" s="6"/>
      <c r="M217" s="41" t="s">
        <v>203</v>
      </c>
      <c r="N217" s="41" t="s">
        <v>203</v>
      </c>
      <c r="O217" s="41" t="s">
        <v>206</v>
      </c>
      <c r="P217" s="41" t="s">
        <v>206</v>
      </c>
      <c r="Q217" s="16" t="s">
        <v>206</v>
      </c>
      <c r="R217" s="16" t="s">
        <v>362</v>
      </c>
      <c r="S217" s="6"/>
      <c r="T217" s="6"/>
    </row>
    <row r="218" spans="1:20" ht="30">
      <c r="A218" s="2104"/>
      <c r="B218" s="6" t="s">
        <v>3017</v>
      </c>
      <c r="C218" s="6" t="s">
        <v>3018</v>
      </c>
      <c r="D218" s="16" t="s">
        <v>203</v>
      </c>
      <c r="E218" s="6" t="s">
        <v>12</v>
      </c>
      <c r="F218" s="6">
        <v>10</v>
      </c>
      <c r="G218" s="476" t="s">
        <v>206</v>
      </c>
      <c r="H218" s="232" t="s">
        <v>2263</v>
      </c>
      <c r="I218" s="570" t="s">
        <v>2298</v>
      </c>
      <c r="J218" s="499" t="s">
        <v>238</v>
      </c>
      <c r="K218" s="6" t="s">
        <v>3017</v>
      </c>
      <c r="L218" s="6"/>
      <c r="M218" s="41" t="s">
        <v>203</v>
      </c>
      <c r="N218" s="41" t="s">
        <v>203</v>
      </c>
      <c r="O218" s="41" t="s">
        <v>206</v>
      </c>
      <c r="P218" s="41" t="s">
        <v>206</v>
      </c>
      <c r="Q218" s="16" t="s">
        <v>206</v>
      </c>
      <c r="R218" s="16" t="s">
        <v>362</v>
      </c>
      <c r="S218" s="6"/>
      <c r="T218" s="6"/>
    </row>
    <row r="219" spans="1:20" ht="30">
      <c r="A219" s="2104"/>
      <c r="B219" s="16" t="s">
        <v>3020</v>
      </c>
      <c r="C219" s="243" t="s">
        <v>3021</v>
      </c>
      <c r="D219" s="16" t="s">
        <v>203</v>
      </c>
      <c r="E219" s="508" t="s">
        <v>2380</v>
      </c>
      <c r="F219" s="16">
        <v>8</v>
      </c>
      <c r="G219" s="1253" t="s">
        <v>206</v>
      </c>
      <c r="H219" s="232" t="s">
        <v>2263</v>
      </c>
      <c r="I219" s="570" t="s">
        <v>2298</v>
      </c>
      <c r="J219" s="499" t="s">
        <v>238</v>
      </c>
      <c r="K219" s="48" t="s">
        <v>3020</v>
      </c>
      <c r="L219" s="243"/>
      <c r="M219" s="41" t="s">
        <v>203</v>
      </c>
      <c r="N219" s="41" t="s">
        <v>203</v>
      </c>
      <c r="O219" s="41" t="s">
        <v>206</v>
      </c>
      <c r="P219" s="41" t="s">
        <v>206</v>
      </c>
      <c r="Q219" s="16" t="s">
        <v>206</v>
      </c>
      <c r="R219" s="48" t="s">
        <v>362</v>
      </c>
      <c r="S219" s="48"/>
      <c r="T219" s="16"/>
    </row>
    <row r="220" spans="1:20" ht="30">
      <c r="A220" s="2104"/>
      <c r="B220" s="48" t="s">
        <v>3023</v>
      </c>
      <c r="C220" s="243" t="s">
        <v>3024</v>
      </c>
      <c r="D220" s="16" t="s">
        <v>203</v>
      </c>
      <c r="E220" s="48" t="s">
        <v>12</v>
      </c>
      <c r="F220" s="16">
        <v>30</v>
      </c>
      <c r="G220" s="1256" t="s">
        <v>206</v>
      </c>
      <c r="H220" s="232" t="s">
        <v>2263</v>
      </c>
      <c r="I220" s="570" t="s">
        <v>2298</v>
      </c>
      <c r="J220" s="499" t="s">
        <v>238</v>
      </c>
      <c r="K220" s="48" t="s">
        <v>3023</v>
      </c>
      <c r="L220" s="243"/>
      <c r="M220" s="41" t="s">
        <v>203</v>
      </c>
      <c r="N220" s="41" t="s">
        <v>203</v>
      </c>
      <c r="O220" s="41" t="s">
        <v>206</v>
      </c>
      <c r="P220" s="41" t="s">
        <v>206</v>
      </c>
      <c r="Q220" s="16" t="s">
        <v>206</v>
      </c>
      <c r="R220" s="48" t="s">
        <v>362</v>
      </c>
      <c r="S220" s="48"/>
      <c r="T220" s="16"/>
    </row>
    <row r="221" spans="1:20" ht="30">
      <c r="A221" s="2104"/>
      <c r="B221" s="48" t="s">
        <v>3026</v>
      </c>
      <c r="C221" s="243" t="s">
        <v>3027</v>
      </c>
      <c r="D221" s="16" t="s">
        <v>203</v>
      </c>
      <c r="E221" s="48" t="s">
        <v>12</v>
      </c>
      <c r="F221" s="16">
        <v>2</v>
      </c>
      <c r="G221" s="1256" t="s">
        <v>206</v>
      </c>
      <c r="H221" s="232" t="s">
        <v>2263</v>
      </c>
      <c r="I221" s="570" t="s">
        <v>2298</v>
      </c>
      <c r="J221" s="499" t="s">
        <v>238</v>
      </c>
      <c r="K221" s="48" t="s">
        <v>3026</v>
      </c>
      <c r="L221" s="243"/>
      <c r="M221" s="41" t="s">
        <v>203</v>
      </c>
      <c r="N221" s="41" t="s">
        <v>203</v>
      </c>
      <c r="O221" s="41" t="s">
        <v>206</v>
      </c>
      <c r="P221" s="41" t="s">
        <v>206</v>
      </c>
      <c r="Q221" s="16" t="s">
        <v>206</v>
      </c>
      <c r="R221" s="48" t="s">
        <v>362</v>
      </c>
      <c r="S221" s="48"/>
      <c r="T221" s="16"/>
    </row>
    <row r="222" spans="1:20" ht="30">
      <c r="A222" s="2104"/>
      <c r="B222" s="48" t="s">
        <v>3029</v>
      </c>
      <c r="C222" s="243" t="s">
        <v>3030</v>
      </c>
      <c r="D222" s="16" t="s">
        <v>203</v>
      </c>
      <c r="E222" s="48" t="s">
        <v>12</v>
      </c>
      <c r="F222" s="16">
        <v>2</v>
      </c>
      <c r="G222" s="1256" t="s">
        <v>206</v>
      </c>
      <c r="H222" s="232" t="s">
        <v>2263</v>
      </c>
      <c r="I222" s="570" t="s">
        <v>2298</v>
      </c>
      <c r="J222" s="499" t="s">
        <v>238</v>
      </c>
      <c r="K222" s="48" t="s">
        <v>3029</v>
      </c>
      <c r="L222" s="243"/>
      <c r="M222" s="41" t="s">
        <v>203</v>
      </c>
      <c r="N222" s="41" t="s">
        <v>203</v>
      </c>
      <c r="O222" s="41" t="s">
        <v>206</v>
      </c>
      <c r="P222" s="41" t="s">
        <v>206</v>
      </c>
      <c r="Q222" s="16" t="s">
        <v>206</v>
      </c>
      <c r="R222" s="48" t="s">
        <v>362</v>
      </c>
      <c r="S222" s="48"/>
      <c r="T222" s="16"/>
    </row>
    <row r="223" spans="1:20" ht="30">
      <c r="A223" s="2105"/>
      <c r="B223" s="48" t="s">
        <v>3032</v>
      </c>
      <c r="C223" s="243" t="s">
        <v>3033</v>
      </c>
      <c r="D223" s="16" t="s">
        <v>203</v>
      </c>
      <c r="E223" s="48" t="s">
        <v>12</v>
      </c>
      <c r="F223" s="16">
        <v>2</v>
      </c>
      <c r="G223" s="1256" t="s">
        <v>206</v>
      </c>
      <c r="H223" s="232" t="s">
        <v>2263</v>
      </c>
      <c r="I223" s="570" t="s">
        <v>2298</v>
      </c>
      <c r="J223" s="499" t="s">
        <v>238</v>
      </c>
      <c r="K223" s="48" t="s">
        <v>3032</v>
      </c>
      <c r="L223" s="243"/>
      <c r="M223" s="41" t="s">
        <v>203</v>
      </c>
      <c r="N223" s="41" t="s">
        <v>203</v>
      </c>
      <c r="O223" s="41" t="s">
        <v>206</v>
      </c>
      <c r="P223" s="41" t="s">
        <v>206</v>
      </c>
      <c r="Q223" s="16" t="s">
        <v>206</v>
      </c>
      <c r="R223" s="48" t="s">
        <v>362</v>
      </c>
      <c r="S223" s="48"/>
      <c r="T223" s="16"/>
    </row>
    <row r="224" spans="1:20" ht="30">
      <c r="A224" s="2102" t="s">
        <v>3035</v>
      </c>
      <c r="B224" s="110" t="s">
        <v>3036</v>
      </c>
      <c r="C224" s="6" t="s">
        <v>3037</v>
      </c>
      <c r="D224" s="16" t="s">
        <v>203</v>
      </c>
      <c r="E224" s="6" t="s">
        <v>12</v>
      </c>
      <c r="F224" s="6">
        <v>1</v>
      </c>
      <c r="G224" s="6" t="s">
        <v>206</v>
      </c>
      <c r="H224" s="6" t="s">
        <v>2263</v>
      </c>
      <c r="I224" s="570" t="s">
        <v>2298</v>
      </c>
      <c r="J224" s="6" t="s">
        <v>238</v>
      </c>
      <c r="K224" s="6" t="s">
        <v>3036</v>
      </c>
      <c r="L224" s="6"/>
      <c r="M224" s="41" t="s">
        <v>203</v>
      </c>
      <c r="N224" s="41" t="s">
        <v>203</v>
      </c>
      <c r="O224" s="41" t="s">
        <v>206</v>
      </c>
      <c r="P224" s="41" t="s">
        <v>206</v>
      </c>
      <c r="Q224" s="6" t="s">
        <v>206</v>
      </c>
      <c r="R224" s="6" t="s">
        <v>362</v>
      </c>
      <c r="S224" s="6"/>
      <c r="T224" s="6"/>
    </row>
    <row r="225" spans="1:20" ht="30">
      <c r="A225" s="2102"/>
      <c r="B225" s="110" t="s">
        <v>3039</v>
      </c>
      <c r="C225" s="6" t="s">
        <v>3040</v>
      </c>
      <c r="D225" s="16" t="s">
        <v>203</v>
      </c>
      <c r="E225" s="6" t="s">
        <v>12</v>
      </c>
      <c r="F225" s="6">
        <v>1</v>
      </c>
      <c r="G225" s="6" t="s">
        <v>206</v>
      </c>
      <c r="H225" s="6" t="s">
        <v>2263</v>
      </c>
      <c r="I225" s="570" t="s">
        <v>2298</v>
      </c>
      <c r="J225" s="6" t="s">
        <v>238</v>
      </c>
      <c r="K225" s="6" t="s">
        <v>3039</v>
      </c>
      <c r="L225" s="6"/>
      <c r="M225" s="41" t="s">
        <v>203</v>
      </c>
      <c r="N225" s="41" t="s">
        <v>203</v>
      </c>
      <c r="O225" s="41" t="s">
        <v>206</v>
      </c>
      <c r="P225" s="41" t="s">
        <v>206</v>
      </c>
      <c r="Q225" s="6" t="s">
        <v>206</v>
      </c>
      <c r="R225" s="6" t="s">
        <v>362</v>
      </c>
      <c r="S225" s="6"/>
      <c r="T225" s="6"/>
    </row>
    <row r="226" spans="1:20" ht="30">
      <c r="A226" s="2103"/>
      <c r="B226" s="48" t="s">
        <v>3042</v>
      </c>
      <c r="C226" s="243" t="s">
        <v>3043</v>
      </c>
      <c r="D226" s="16" t="s">
        <v>203</v>
      </c>
      <c r="E226" s="48" t="s">
        <v>12</v>
      </c>
      <c r="F226" s="16">
        <v>1</v>
      </c>
      <c r="G226" s="16" t="s">
        <v>206</v>
      </c>
      <c r="H226" s="16" t="s">
        <v>2263</v>
      </c>
      <c r="I226" s="570" t="s">
        <v>2298</v>
      </c>
      <c r="J226" s="16" t="s">
        <v>238</v>
      </c>
      <c r="K226" s="16" t="s">
        <v>3042</v>
      </c>
      <c r="L226" s="16"/>
      <c r="M226" s="41" t="s">
        <v>203</v>
      </c>
      <c r="N226" s="41" t="s">
        <v>203</v>
      </c>
      <c r="O226" s="41" t="s">
        <v>206</v>
      </c>
      <c r="P226" s="41" t="s">
        <v>206</v>
      </c>
      <c r="Q226" s="16" t="s">
        <v>206</v>
      </c>
      <c r="R226" s="16" t="s">
        <v>362</v>
      </c>
      <c r="S226" s="16"/>
      <c r="T226" s="16"/>
    </row>
    <row r="227" spans="1:20" ht="30">
      <c r="A227" s="2102" t="s">
        <v>3045</v>
      </c>
      <c r="B227" s="110" t="s">
        <v>3046</v>
      </c>
      <c r="C227" s="6" t="s">
        <v>3047</v>
      </c>
      <c r="D227" s="16" t="s">
        <v>203</v>
      </c>
      <c r="E227" s="6" t="s">
        <v>12</v>
      </c>
      <c r="F227" s="6">
        <v>30</v>
      </c>
      <c r="G227" s="6" t="s">
        <v>206</v>
      </c>
      <c r="H227" s="6" t="s">
        <v>2263</v>
      </c>
      <c r="I227" s="570" t="s">
        <v>2298</v>
      </c>
      <c r="J227" s="6" t="s">
        <v>238</v>
      </c>
      <c r="K227" s="6" t="s">
        <v>3046</v>
      </c>
      <c r="L227" s="6"/>
      <c r="M227" s="41" t="s">
        <v>203</v>
      </c>
      <c r="N227" s="41" t="s">
        <v>203</v>
      </c>
      <c r="O227" s="41" t="s">
        <v>206</v>
      </c>
      <c r="P227" s="41" t="s">
        <v>206</v>
      </c>
      <c r="Q227" s="6" t="s">
        <v>206</v>
      </c>
      <c r="R227" s="6" t="s">
        <v>362</v>
      </c>
      <c r="S227" s="6"/>
      <c r="T227" s="6"/>
    </row>
    <row r="228" spans="1:20" ht="30">
      <c r="A228" s="2102"/>
      <c r="B228" s="48" t="s">
        <v>3049</v>
      </c>
      <c r="C228" s="243" t="s">
        <v>3050</v>
      </c>
      <c r="D228" s="16" t="s">
        <v>203</v>
      </c>
      <c r="E228" s="48" t="s">
        <v>12</v>
      </c>
      <c r="F228" s="16">
        <v>30</v>
      </c>
      <c r="G228" s="16" t="s">
        <v>206</v>
      </c>
      <c r="H228" s="16" t="s">
        <v>2263</v>
      </c>
      <c r="I228" s="570" t="s">
        <v>2298</v>
      </c>
      <c r="J228" s="16" t="s">
        <v>238</v>
      </c>
      <c r="K228" s="16" t="s">
        <v>3049</v>
      </c>
      <c r="L228" s="16"/>
      <c r="M228" s="41" t="s">
        <v>203</v>
      </c>
      <c r="N228" s="41" t="s">
        <v>203</v>
      </c>
      <c r="O228" s="41" t="s">
        <v>206</v>
      </c>
      <c r="P228" s="41" t="s">
        <v>206</v>
      </c>
      <c r="Q228" s="16" t="s">
        <v>206</v>
      </c>
      <c r="R228" s="16" t="s">
        <v>362</v>
      </c>
      <c r="S228" s="16"/>
      <c r="T228" s="16"/>
    </row>
    <row r="229" spans="1:20" ht="30">
      <c r="A229" s="2102" t="s">
        <v>3052</v>
      </c>
      <c r="B229" s="110" t="s">
        <v>3053</v>
      </c>
      <c r="C229" s="6" t="s">
        <v>3054</v>
      </c>
      <c r="D229" s="6" t="s">
        <v>203</v>
      </c>
      <c r="E229" s="6" t="s">
        <v>12</v>
      </c>
      <c r="F229" s="6">
        <v>3</v>
      </c>
      <c r="G229" s="6" t="s">
        <v>206</v>
      </c>
      <c r="H229" s="6" t="s">
        <v>2263</v>
      </c>
      <c r="I229" s="570" t="s">
        <v>2298</v>
      </c>
      <c r="J229" s="6" t="s">
        <v>238</v>
      </c>
      <c r="K229" s="6" t="s">
        <v>3053</v>
      </c>
      <c r="L229" s="6"/>
      <c r="M229" s="41" t="s">
        <v>203</v>
      </c>
      <c r="N229" s="41" t="s">
        <v>203</v>
      </c>
      <c r="O229" s="41" t="s">
        <v>206</v>
      </c>
      <c r="P229" s="41" t="s">
        <v>206</v>
      </c>
      <c r="Q229" s="16" t="s">
        <v>206</v>
      </c>
      <c r="R229" s="16" t="s">
        <v>362</v>
      </c>
      <c r="S229" s="6"/>
      <c r="T229" s="6"/>
    </row>
    <row r="230" spans="1:20" ht="30">
      <c r="A230" s="2103"/>
      <c r="B230" s="48" t="s">
        <v>3056</v>
      </c>
      <c r="C230" s="16" t="s">
        <v>3057</v>
      </c>
      <c r="D230" s="16" t="s">
        <v>203</v>
      </c>
      <c r="E230" s="16" t="s">
        <v>28</v>
      </c>
      <c r="F230" s="16">
        <v>7</v>
      </c>
      <c r="G230" s="16">
        <v>0</v>
      </c>
      <c r="H230" s="16" t="s">
        <v>2263</v>
      </c>
      <c r="I230" s="1329" t="s">
        <v>2298</v>
      </c>
      <c r="J230" s="16" t="s">
        <v>238</v>
      </c>
      <c r="K230" s="16" t="s">
        <v>3056</v>
      </c>
      <c r="L230" s="243"/>
      <c r="M230" s="41" t="s">
        <v>203</v>
      </c>
      <c r="N230" s="41" t="s">
        <v>203</v>
      </c>
      <c r="O230" s="41" t="s">
        <v>206</v>
      </c>
      <c r="P230" s="41" t="s">
        <v>206</v>
      </c>
      <c r="Q230" s="16" t="s">
        <v>206</v>
      </c>
      <c r="R230" s="48" t="s">
        <v>362</v>
      </c>
      <c r="S230" s="48"/>
      <c r="T230" s="16"/>
    </row>
    <row r="231" spans="1:20">
      <c r="A231" s="476" t="s">
        <v>3059</v>
      </c>
      <c r="B231" s="6" t="s">
        <v>3060</v>
      </c>
      <c r="C231" s="6" t="s">
        <v>3061</v>
      </c>
      <c r="D231" s="6" t="s">
        <v>203</v>
      </c>
      <c r="E231" s="6" t="s">
        <v>24</v>
      </c>
      <c r="F231" s="6">
        <v>9</v>
      </c>
      <c r="G231" s="15" t="s">
        <v>206</v>
      </c>
      <c r="H231" s="6" t="s">
        <v>206</v>
      </c>
      <c r="I231" s="214" t="s">
        <v>206</v>
      </c>
      <c r="J231" s="6" t="s">
        <v>238</v>
      </c>
      <c r="K231" s="21" t="s">
        <v>3060</v>
      </c>
      <c r="L231" s="6"/>
      <c r="M231" s="41" t="s">
        <v>203</v>
      </c>
      <c r="N231" s="41" t="s">
        <v>203</v>
      </c>
      <c r="O231" s="41" t="s">
        <v>206</v>
      </c>
      <c r="P231" s="41" t="s">
        <v>206</v>
      </c>
      <c r="Q231" s="6" t="s">
        <v>206</v>
      </c>
      <c r="R231" s="6" t="s">
        <v>203</v>
      </c>
      <c r="S231" s="6"/>
      <c r="T231" s="6"/>
    </row>
    <row r="233" spans="1:20">
      <c r="N233" s="1262"/>
      <c r="O233" s="1262"/>
    </row>
    <row r="234" spans="1:20">
      <c r="N234" s="1262"/>
    </row>
  </sheetData>
  <autoFilter ref="A3:T219" xr:uid="{37D2E9B5-EA66-469E-8130-B525E19DF0A8}"/>
  <mergeCells count="21">
    <mergeCell ref="A123:A150"/>
    <mergeCell ref="A1:F1"/>
    <mergeCell ref="A5:A6"/>
    <mergeCell ref="A7:A39"/>
    <mergeCell ref="A40:A59"/>
    <mergeCell ref="A60:A63"/>
    <mergeCell ref="A64:A79"/>
    <mergeCell ref="A80:A95"/>
    <mergeCell ref="A96:A110"/>
    <mergeCell ref="A111:A115"/>
    <mergeCell ref="A116:A122"/>
    <mergeCell ref="A215:A223"/>
    <mergeCell ref="A224:A226"/>
    <mergeCell ref="A227:A228"/>
    <mergeCell ref="A229:A230"/>
    <mergeCell ref="A151:A167"/>
    <mergeCell ref="A168:A187"/>
    <mergeCell ref="A188:A193"/>
    <mergeCell ref="A194:A195"/>
    <mergeCell ref="A196:A212"/>
    <mergeCell ref="A213:A214"/>
  </mergeCells>
  <conditionalFormatting sqref="C6">
    <cfRule type="duplicateValues" dxfId="244" priority="195"/>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271B3-80E3-46C8-AC60-EA84AE7105A7}">
  <dimension ref="A2:S228"/>
  <sheetViews>
    <sheetView workbookViewId="0">
      <selection activeCell="C138" sqref="C138"/>
    </sheetView>
  </sheetViews>
  <sheetFormatPr defaultColWidth="9.140625" defaultRowHeight="15"/>
  <cols>
    <col min="1" max="1" width="18.5703125" style="89" customWidth="1"/>
    <col min="2" max="2" width="35.140625" style="89" customWidth="1"/>
    <col min="3" max="3" width="46.140625" customWidth="1"/>
    <col min="4" max="4" width="14" style="89" customWidth="1"/>
    <col min="5" max="5" width="18.5703125" style="89" customWidth="1"/>
    <col min="6" max="6" width="7.140625" style="89" customWidth="1"/>
    <col min="7" max="7" width="9.140625" style="89" customWidth="1"/>
    <col min="8" max="8" width="18.5703125" style="89" customWidth="1"/>
    <col min="9" max="9" width="18.5703125" customWidth="1"/>
    <col min="10" max="10" width="18.5703125" style="89" customWidth="1"/>
    <col min="11" max="11" width="26.140625" style="89" customWidth="1"/>
    <col min="12" max="12" width="18.5703125" customWidth="1"/>
    <col min="13" max="14" width="18.5703125" style="89" customWidth="1"/>
    <col min="15" max="16" width="18.5703125" customWidth="1"/>
    <col min="17" max="18" width="18.5703125" style="89" customWidth="1"/>
    <col min="19" max="19" width="18.5703125" customWidth="1"/>
    <col min="20" max="16384" width="9.140625" style="89"/>
  </cols>
  <sheetData>
    <row r="2" spans="1:19" ht="28.5" customHeight="1">
      <c r="A2" s="236"/>
      <c r="B2" s="236"/>
      <c r="C2" s="145"/>
      <c r="D2" s="953" t="s">
        <v>2241</v>
      </c>
      <c r="E2" s="953" t="s">
        <v>2242</v>
      </c>
      <c r="F2" s="953"/>
      <c r="G2" s="955" t="s">
        <v>2243</v>
      </c>
      <c r="H2" s="955" t="s">
        <v>2244</v>
      </c>
      <c r="I2" s="1377" t="s">
        <v>1076</v>
      </c>
      <c r="J2" s="236"/>
      <c r="K2" s="236"/>
      <c r="L2" s="145"/>
      <c r="M2" s="956" t="s">
        <v>2245</v>
      </c>
      <c r="N2" s="956" t="s">
        <v>2246</v>
      </c>
      <c r="O2" s="956" t="s">
        <v>2247</v>
      </c>
      <c r="P2" s="1378" t="s">
        <v>2248</v>
      </c>
      <c r="Q2" s="956" t="s">
        <v>2249</v>
      </c>
      <c r="R2" s="956" t="s">
        <v>2250</v>
      </c>
      <c r="S2" s="65"/>
    </row>
    <row r="3" spans="1:19" ht="38.25" customHeight="1">
      <c r="A3" s="12" t="s">
        <v>1078</v>
      </c>
      <c r="B3" s="36" t="s">
        <v>1079</v>
      </c>
      <c r="C3" s="11" t="s">
        <v>1080</v>
      </c>
      <c r="D3" s="1101" t="s">
        <v>2252</v>
      </c>
      <c r="E3" s="910" t="s">
        <v>2253</v>
      </c>
      <c r="F3" s="910" t="s">
        <v>2254</v>
      </c>
      <c r="G3" s="911" t="s">
        <v>2255</v>
      </c>
      <c r="H3" s="911" t="s">
        <v>2256</v>
      </c>
      <c r="I3" s="1379" t="s">
        <v>1081</v>
      </c>
      <c r="J3" s="12" t="s">
        <v>1082</v>
      </c>
      <c r="K3" s="12" t="s">
        <v>1083</v>
      </c>
      <c r="L3" s="11" t="s">
        <v>1084</v>
      </c>
      <c r="M3" s="957" t="s">
        <v>2257</v>
      </c>
      <c r="N3" s="957" t="s">
        <v>2258</v>
      </c>
      <c r="O3" s="1380" t="s">
        <v>2259</v>
      </c>
      <c r="P3" s="1380" t="s">
        <v>2260</v>
      </c>
      <c r="Q3" s="957" t="s">
        <v>2261</v>
      </c>
      <c r="R3" s="957" t="s">
        <v>2262</v>
      </c>
      <c r="S3" s="65" t="s">
        <v>1085</v>
      </c>
    </row>
    <row r="4" spans="1:19" ht="44.25" customHeight="1">
      <c r="A4" s="2123" t="s">
        <v>1096</v>
      </c>
      <c r="B4" s="9" t="s">
        <v>1097</v>
      </c>
      <c r="C4" s="1381" t="s">
        <v>1098</v>
      </c>
      <c r="D4" s="912" t="s">
        <v>245</v>
      </c>
      <c r="E4" s="798" t="s">
        <v>28</v>
      </c>
      <c r="F4" s="189">
        <v>9</v>
      </c>
      <c r="G4" s="1084">
        <v>0</v>
      </c>
      <c r="H4" s="189" t="s">
        <v>2263</v>
      </c>
      <c r="I4" s="702" t="s">
        <v>2264</v>
      </c>
      <c r="J4" s="98" t="s">
        <v>3070</v>
      </c>
      <c r="K4" s="528" t="s">
        <v>3071</v>
      </c>
      <c r="L4" s="184"/>
      <c r="M4" s="34" t="s">
        <v>203</v>
      </c>
      <c r="N4" s="34" t="s">
        <v>203</v>
      </c>
      <c r="O4" s="41" t="s">
        <v>206</v>
      </c>
      <c r="P4" s="41" t="s">
        <v>206</v>
      </c>
      <c r="Q4" s="167" t="s">
        <v>206</v>
      </c>
      <c r="R4" s="167" t="s">
        <v>203</v>
      </c>
      <c r="S4" s="94"/>
    </row>
    <row r="5" spans="1:19" ht="30">
      <c r="A5" s="2124"/>
      <c r="B5" s="676" t="s">
        <v>1101</v>
      </c>
      <c r="C5" s="398" t="s">
        <v>2285</v>
      </c>
      <c r="D5" s="912" t="s">
        <v>203</v>
      </c>
      <c r="E5" s="798" t="s">
        <v>12</v>
      </c>
      <c r="F5" s="189">
        <v>1</v>
      </c>
      <c r="G5" s="1084" t="s">
        <v>206</v>
      </c>
      <c r="H5" s="189" t="s">
        <v>2263</v>
      </c>
      <c r="I5" s="702" t="s">
        <v>2286</v>
      </c>
      <c r="J5" s="98" t="s">
        <v>3070</v>
      </c>
      <c r="K5" s="54" t="s">
        <v>3072</v>
      </c>
      <c r="L5" s="184"/>
      <c r="M5" s="34" t="s">
        <v>203</v>
      </c>
      <c r="N5" s="34" t="s">
        <v>203</v>
      </c>
      <c r="O5" s="41" t="s">
        <v>206</v>
      </c>
      <c r="P5" s="41" t="s">
        <v>206</v>
      </c>
      <c r="Q5" s="167" t="s">
        <v>362</v>
      </c>
      <c r="R5" s="167" t="s">
        <v>203</v>
      </c>
      <c r="S5" s="94"/>
    </row>
    <row r="6" spans="1:19" ht="30">
      <c r="A6" s="2124"/>
      <c r="B6" s="676" t="s">
        <v>1139</v>
      </c>
      <c r="C6" s="398" t="s">
        <v>2288</v>
      </c>
      <c r="D6" s="912" t="s">
        <v>203</v>
      </c>
      <c r="E6" s="798" t="s">
        <v>12</v>
      </c>
      <c r="F6" s="189">
        <v>3</v>
      </c>
      <c r="G6" s="1084" t="s">
        <v>206</v>
      </c>
      <c r="H6" s="189" t="s">
        <v>2263</v>
      </c>
      <c r="I6" s="691" t="s">
        <v>2289</v>
      </c>
      <c r="J6" s="98" t="s">
        <v>3070</v>
      </c>
      <c r="K6" s="54" t="s">
        <v>3073</v>
      </c>
      <c r="L6" s="184"/>
      <c r="M6" s="34" t="s">
        <v>203</v>
      </c>
      <c r="N6" s="34" t="s">
        <v>203</v>
      </c>
      <c r="O6" s="41" t="s">
        <v>206</v>
      </c>
      <c r="P6" s="41" t="s">
        <v>206</v>
      </c>
      <c r="Q6" s="167" t="s">
        <v>362</v>
      </c>
      <c r="R6" s="167" t="s">
        <v>203</v>
      </c>
      <c r="S6" s="94"/>
    </row>
    <row r="7" spans="1:19" ht="30">
      <c r="A7" s="2119" t="s">
        <v>2284</v>
      </c>
      <c r="B7" s="1236" t="s">
        <v>2291</v>
      </c>
      <c r="C7" s="398" t="s">
        <v>2292</v>
      </c>
      <c r="D7" s="912" t="s">
        <v>203</v>
      </c>
      <c r="E7" s="798" t="s">
        <v>12</v>
      </c>
      <c r="F7" s="189">
        <v>16</v>
      </c>
      <c r="G7" s="1084" t="s">
        <v>206</v>
      </c>
      <c r="H7" s="189" t="s">
        <v>2263</v>
      </c>
      <c r="I7" s="702" t="s">
        <v>2293</v>
      </c>
      <c r="J7" s="98" t="s">
        <v>3070</v>
      </c>
      <c r="K7" s="54" t="s">
        <v>3074</v>
      </c>
      <c r="L7" s="184"/>
      <c r="M7" s="34" t="s">
        <v>203</v>
      </c>
      <c r="N7" s="34" t="s">
        <v>203</v>
      </c>
      <c r="O7" s="41" t="s">
        <v>206</v>
      </c>
      <c r="P7" s="41" t="s">
        <v>206</v>
      </c>
      <c r="Q7" s="167" t="s">
        <v>362</v>
      </c>
      <c r="R7" s="167" t="s">
        <v>203</v>
      </c>
      <c r="S7" s="94"/>
    </row>
    <row r="8" spans="1:19" ht="30">
      <c r="A8" s="2120"/>
      <c r="B8" s="1236" t="s">
        <v>2296</v>
      </c>
      <c r="C8" s="398" t="s">
        <v>2297</v>
      </c>
      <c r="D8" s="912" t="s">
        <v>203</v>
      </c>
      <c r="E8" s="798" t="s">
        <v>12</v>
      </c>
      <c r="F8" s="189">
        <v>1</v>
      </c>
      <c r="G8" s="1084" t="s">
        <v>206</v>
      </c>
      <c r="H8" s="189" t="s">
        <v>2263</v>
      </c>
      <c r="I8" s="702" t="s">
        <v>2298</v>
      </c>
      <c r="J8" s="98" t="s">
        <v>3070</v>
      </c>
      <c r="K8" s="54" t="s">
        <v>3075</v>
      </c>
      <c r="L8" s="184"/>
      <c r="M8" s="34" t="s">
        <v>203</v>
      </c>
      <c r="N8" s="34" t="s">
        <v>203</v>
      </c>
      <c r="O8" s="41" t="s">
        <v>206</v>
      </c>
      <c r="P8" s="41" t="s">
        <v>206</v>
      </c>
      <c r="Q8" s="34" t="s">
        <v>206</v>
      </c>
      <c r="R8" s="167" t="s">
        <v>362</v>
      </c>
      <c r="S8" s="94"/>
    </row>
    <row r="9" spans="1:19" ht="30">
      <c r="A9" s="2120"/>
      <c r="B9" s="1236" t="s">
        <v>2300</v>
      </c>
      <c r="C9" s="398" t="s">
        <v>2301</v>
      </c>
      <c r="D9" s="912" t="s">
        <v>203</v>
      </c>
      <c r="E9" s="798" t="s">
        <v>12</v>
      </c>
      <c r="F9" s="189">
        <v>1</v>
      </c>
      <c r="G9" s="1084" t="s">
        <v>206</v>
      </c>
      <c r="H9" s="189" t="s">
        <v>2263</v>
      </c>
      <c r="I9" s="702" t="s">
        <v>2298</v>
      </c>
      <c r="J9" s="98" t="s">
        <v>3070</v>
      </c>
      <c r="K9" s="54" t="s">
        <v>3076</v>
      </c>
      <c r="L9" s="184"/>
      <c r="M9" s="34" t="s">
        <v>203</v>
      </c>
      <c r="N9" s="34" t="s">
        <v>203</v>
      </c>
      <c r="O9" s="41" t="s">
        <v>206</v>
      </c>
      <c r="P9" s="41" t="s">
        <v>206</v>
      </c>
      <c r="Q9" s="34" t="s">
        <v>206</v>
      </c>
      <c r="R9" s="167" t="s">
        <v>362</v>
      </c>
      <c r="S9" s="94"/>
    </row>
    <row r="10" spans="1:19" ht="30">
      <c r="A10" s="2120"/>
      <c r="B10" s="1236" t="s">
        <v>2303</v>
      </c>
      <c r="C10" s="398" t="s">
        <v>2304</v>
      </c>
      <c r="D10" s="912" t="s">
        <v>203</v>
      </c>
      <c r="E10" s="798" t="s">
        <v>12</v>
      </c>
      <c r="F10" s="189">
        <v>10</v>
      </c>
      <c r="G10" s="1084" t="s">
        <v>206</v>
      </c>
      <c r="H10" s="189" t="s">
        <v>2263</v>
      </c>
      <c r="I10" s="702" t="s">
        <v>2298</v>
      </c>
      <c r="J10" s="98" t="s">
        <v>3070</v>
      </c>
      <c r="K10" s="54" t="s">
        <v>3077</v>
      </c>
      <c r="L10" s="184"/>
      <c r="M10" s="34" t="s">
        <v>203</v>
      </c>
      <c r="N10" s="34" t="s">
        <v>203</v>
      </c>
      <c r="O10" s="41" t="s">
        <v>206</v>
      </c>
      <c r="P10" s="41" t="s">
        <v>206</v>
      </c>
      <c r="Q10" s="34" t="s">
        <v>206</v>
      </c>
      <c r="R10" s="167" t="s">
        <v>362</v>
      </c>
      <c r="S10" s="94"/>
    </row>
    <row r="11" spans="1:19" ht="30">
      <c r="A11" s="2120"/>
      <c r="B11" s="1236" t="s">
        <v>2306</v>
      </c>
      <c r="C11" s="398" t="s">
        <v>2307</v>
      </c>
      <c r="D11" s="912" t="s">
        <v>203</v>
      </c>
      <c r="E11" s="798" t="s">
        <v>12</v>
      </c>
      <c r="F11" s="189">
        <v>11</v>
      </c>
      <c r="G11" s="1084" t="s">
        <v>206</v>
      </c>
      <c r="H11" s="189" t="s">
        <v>2263</v>
      </c>
      <c r="I11" s="702" t="s">
        <v>2293</v>
      </c>
      <c r="J11" s="98" t="s">
        <v>3070</v>
      </c>
      <c r="K11" s="54" t="s">
        <v>3078</v>
      </c>
      <c r="L11" s="184"/>
      <c r="M11" s="34" t="s">
        <v>203</v>
      </c>
      <c r="N11" s="34" t="s">
        <v>203</v>
      </c>
      <c r="O11" s="41" t="s">
        <v>206</v>
      </c>
      <c r="P11" s="41" t="s">
        <v>206</v>
      </c>
      <c r="Q11" s="167" t="s">
        <v>362</v>
      </c>
      <c r="R11" s="167" t="s">
        <v>203</v>
      </c>
      <c r="S11" s="94"/>
    </row>
    <row r="12" spans="1:19" ht="30">
      <c r="A12" s="2120"/>
      <c r="B12" s="1236" t="s">
        <v>2309</v>
      </c>
      <c r="C12" s="398" t="s">
        <v>2310</v>
      </c>
      <c r="D12" s="912" t="s">
        <v>203</v>
      </c>
      <c r="E12" s="798" t="s">
        <v>12</v>
      </c>
      <c r="F12" s="189">
        <v>30</v>
      </c>
      <c r="G12" s="1084" t="s">
        <v>206</v>
      </c>
      <c r="H12" s="189" t="s">
        <v>2263</v>
      </c>
      <c r="I12" s="702" t="s">
        <v>2311</v>
      </c>
      <c r="J12" s="98" t="s">
        <v>3070</v>
      </c>
      <c r="K12" s="54" t="s">
        <v>3079</v>
      </c>
      <c r="L12" s="184"/>
      <c r="M12" s="34" t="s">
        <v>203</v>
      </c>
      <c r="N12" s="34" t="s">
        <v>203</v>
      </c>
      <c r="O12" s="41" t="s">
        <v>206</v>
      </c>
      <c r="P12" s="41" t="s">
        <v>206</v>
      </c>
      <c r="Q12" s="167" t="s">
        <v>362</v>
      </c>
      <c r="R12" s="167" t="s">
        <v>203</v>
      </c>
      <c r="S12" s="94"/>
    </row>
    <row r="13" spans="1:19" ht="30">
      <c r="A13" s="2120"/>
      <c r="B13" s="1236" t="s">
        <v>2313</v>
      </c>
      <c r="C13" s="398" t="s">
        <v>2314</v>
      </c>
      <c r="D13" s="912" t="s">
        <v>203</v>
      </c>
      <c r="E13" s="798" t="s">
        <v>12</v>
      </c>
      <c r="F13" s="189">
        <v>30</v>
      </c>
      <c r="G13" s="1084" t="s">
        <v>206</v>
      </c>
      <c r="H13" s="189" t="s">
        <v>2263</v>
      </c>
      <c r="I13" s="702" t="s">
        <v>2289</v>
      </c>
      <c r="J13" s="98" t="s">
        <v>3070</v>
      </c>
      <c r="K13" s="54" t="s">
        <v>3080</v>
      </c>
      <c r="L13" s="184"/>
      <c r="M13" s="34" t="s">
        <v>203</v>
      </c>
      <c r="N13" s="34" t="s">
        <v>203</v>
      </c>
      <c r="O13" s="41" t="s">
        <v>206</v>
      </c>
      <c r="P13" s="41" t="s">
        <v>206</v>
      </c>
      <c r="Q13" s="167" t="s">
        <v>362</v>
      </c>
      <c r="R13" s="167" t="s">
        <v>203</v>
      </c>
      <c r="S13" s="94"/>
    </row>
    <row r="14" spans="1:19" ht="30">
      <c r="A14" s="2120"/>
      <c r="B14" s="1236" t="s">
        <v>2316</v>
      </c>
      <c r="C14" s="398" t="s">
        <v>2317</v>
      </c>
      <c r="D14" s="912" t="s">
        <v>203</v>
      </c>
      <c r="E14" s="798" t="s">
        <v>12</v>
      </c>
      <c r="F14" s="189">
        <v>30</v>
      </c>
      <c r="G14" s="1084" t="s">
        <v>206</v>
      </c>
      <c r="H14" s="189" t="s">
        <v>2263</v>
      </c>
      <c r="I14" s="702" t="s">
        <v>2318</v>
      </c>
      <c r="J14" s="98" t="s">
        <v>3070</v>
      </c>
      <c r="K14" s="54" t="s">
        <v>3081</v>
      </c>
      <c r="L14" s="184"/>
      <c r="M14" s="34" t="s">
        <v>203</v>
      </c>
      <c r="N14" s="34" t="s">
        <v>203</v>
      </c>
      <c r="O14" s="41" t="s">
        <v>206</v>
      </c>
      <c r="P14" s="41" t="s">
        <v>206</v>
      </c>
      <c r="Q14" s="167" t="s">
        <v>362</v>
      </c>
      <c r="R14" s="167" t="s">
        <v>203</v>
      </c>
      <c r="S14" s="94"/>
    </row>
    <row r="15" spans="1:19" ht="30">
      <c r="A15" s="2120"/>
      <c r="B15" s="1236" t="s">
        <v>2320</v>
      </c>
      <c r="C15" s="398" t="s">
        <v>2321</v>
      </c>
      <c r="D15" s="912" t="s">
        <v>203</v>
      </c>
      <c r="E15" s="798" t="s">
        <v>12</v>
      </c>
      <c r="F15" s="189">
        <v>30</v>
      </c>
      <c r="G15" s="1084" t="s">
        <v>206</v>
      </c>
      <c r="H15" s="189" t="s">
        <v>2263</v>
      </c>
      <c r="I15" s="702" t="s">
        <v>2298</v>
      </c>
      <c r="J15" s="98" t="s">
        <v>3070</v>
      </c>
      <c r="K15" s="54" t="s">
        <v>3082</v>
      </c>
      <c r="L15" s="184"/>
      <c r="M15" s="34" t="s">
        <v>203</v>
      </c>
      <c r="N15" s="34" t="s">
        <v>203</v>
      </c>
      <c r="O15" s="41" t="s">
        <v>206</v>
      </c>
      <c r="P15" s="41" t="s">
        <v>206</v>
      </c>
      <c r="Q15" s="167" t="s">
        <v>362</v>
      </c>
      <c r="R15" s="167" t="s">
        <v>362</v>
      </c>
      <c r="S15" s="94"/>
    </row>
    <row r="16" spans="1:19" ht="30">
      <c r="A16" s="2120"/>
      <c r="B16" s="1236" t="s">
        <v>2323</v>
      </c>
      <c r="C16" s="398" t="s">
        <v>2324</v>
      </c>
      <c r="D16" s="912" t="s">
        <v>203</v>
      </c>
      <c r="E16" s="798" t="s">
        <v>28</v>
      </c>
      <c r="F16" s="189">
        <v>9</v>
      </c>
      <c r="G16" s="1084">
        <v>0</v>
      </c>
      <c r="H16" s="189" t="s">
        <v>2263</v>
      </c>
      <c r="I16" s="702" t="s">
        <v>2298</v>
      </c>
      <c r="J16" s="98" t="s">
        <v>3070</v>
      </c>
      <c r="K16" s="54" t="s">
        <v>3083</v>
      </c>
      <c r="L16" s="184"/>
      <c r="M16" s="34" t="s">
        <v>203</v>
      </c>
      <c r="N16" s="34" t="s">
        <v>203</v>
      </c>
      <c r="O16" s="41" t="s">
        <v>206</v>
      </c>
      <c r="P16" s="41" t="s">
        <v>206</v>
      </c>
      <c r="Q16" s="167" t="s">
        <v>206</v>
      </c>
      <c r="R16" s="167" t="s">
        <v>362</v>
      </c>
      <c r="S16" s="94"/>
    </row>
    <row r="17" spans="1:19" ht="30">
      <c r="A17" s="2120"/>
      <c r="B17" s="1236" t="s">
        <v>2326</v>
      </c>
      <c r="C17" s="398" t="s">
        <v>2327</v>
      </c>
      <c r="D17" s="912" t="s">
        <v>203</v>
      </c>
      <c r="E17" s="798" t="s">
        <v>28</v>
      </c>
      <c r="F17" s="189">
        <v>8</v>
      </c>
      <c r="G17" s="1084">
        <v>0</v>
      </c>
      <c r="H17" s="189" t="s">
        <v>2263</v>
      </c>
      <c r="I17" s="702" t="s">
        <v>2298</v>
      </c>
      <c r="J17" s="98" t="s">
        <v>3070</v>
      </c>
      <c r="K17" s="54" t="s">
        <v>3084</v>
      </c>
      <c r="L17" s="184"/>
      <c r="M17" s="34" t="s">
        <v>203</v>
      </c>
      <c r="N17" s="34" t="s">
        <v>203</v>
      </c>
      <c r="O17" s="41" t="s">
        <v>206</v>
      </c>
      <c r="P17" s="41" t="s">
        <v>206</v>
      </c>
      <c r="Q17" s="167" t="s">
        <v>206</v>
      </c>
      <c r="R17" s="167" t="s">
        <v>362</v>
      </c>
      <c r="S17" s="94"/>
    </row>
    <row r="18" spans="1:19" ht="30">
      <c r="A18" s="2120"/>
      <c r="B18" s="1236" t="s">
        <v>2329</v>
      </c>
      <c r="C18" s="398" t="s">
        <v>2330</v>
      </c>
      <c r="D18" s="912" t="s">
        <v>203</v>
      </c>
      <c r="E18" s="798" t="s">
        <v>12</v>
      </c>
      <c r="F18" s="189">
        <v>30</v>
      </c>
      <c r="G18" s="1084" t="s">
        <v>206</v>
      </c>
      <c r="H18" s="189" t="s">
        <v>2263</v>
      </c>
      <c r="I18" s="702" t="s">
        <v>2331</v>
      </c>
      <c r="J18" s="98" t="s">
        <v>3070</v>
      </c>
      <c r="K18" s="54" t="s">
        <v>3085</v>
      </c>
      <c r="L18" s="184"/>
      <c r="M18" s="34" t="s">
        <v>203</v>
      </c>
      <c r="N18" s="34" t="s">
        <v>203</v>
      </c>
      <c r="O18" s="41" t="s">
        <v>206</v>
      </c>
      <c r="P18" s="41" t="s">
        <v>206</v>
      </c>
      <c r="Q18" s="167" t="s">
        <v>362</v>
      </c>
      <c r="R18" s="167" t="s">
        <v>203</v>
      </c>
      <c r="S18" s="94"/>
    </row>
    <row r="19" spans="1:19" ht="30">
      <c r="A19" s="2120"/>
      <c r="B19" s="1236" t="s">
        <v>2333</v>
      </c>
      <c r="C19" s="1382" t="s">
        <v>2334</v>
      </c>
      <c r="D19" s="912" t="s">
        <v>203</v>
      </c>
      <c r="E19" s="798" t="s">
        <v>12</v>
      </c>
      <c r="F19" s="189">
        <v>30</v>
      </c>
      <c r="G19" s="1084" t="s">
        <v>206</v>
      </c>
      <c r="H19" s="189" t="s">
        <v>2263</v>
      </c>
      <c r="I19" s="702" t="s">
        <v>2289</v>
      </c>
      <c r="J19" s="98" t="s">
        <v>3070</v>
      </c>
      <c r="K19" s="54" t="s">
        <v>3086</v>
      </c>
      <c r="L19" s="184"/>
      <c r="M19" s="34" t="s">
        <v>203</v>
      </c>
      <c r="N19" s="34" t="s">
        <v>203</v>
      </c>
      <c r="O19" s="41" t="s">
        <v>206</v>
      </c>
      <c r="P19" s="41" t="s">
        <v>206</v>
      </c>
      <c r="Q19" s="167" t="s">
        <v>362</v>
      </c>
      <c r="R19" s="167" t="s">
        <v>203</v>
      </c>
      <c r="S19" s="94"/>
    </row>
    <row r="20" spans="1:19" ht="30">
      <c r="A20" s="2120"/>
      <c r="B20" s="1236" t="s">
        <v>1129</v>
      </c>
      <c r="C20" s="691" t="s">
        <v>2336</v>
      </c>
      <c r="D20" s="912" t="s">
        <v>203</v>
      </c>
      <c r="E20" s="798" t="s">
        <v>12</v>
      </c>
      <c r="F20" s="189">
        <v>3</v>
      </c>
      <c r="G20" s="1084" t="s">
        <v>206</v>
      </c>
      <c r="H20" s="189" t="s">
        <v>2263</v>
      </c>
      <c r="I20" s="702" t="s">
        <v>2337</v>
      </c>
      <c r="J20" s="98" t="s">
        <v>3070</v>
      </c>
      <c r="K20" s="263" t="s">
        <v>3087</v>
      </c>
      <c r="L20" s="184"/>
      <c r="M20" s="34" t="s">
        <v>203</v>
      </c>
      <c r="N20" s="34" t="s">
        <v>203</v>
      </c>
      <c r="O20" s="41" t="s">
        <v>206</v>
      </c>
      <c r="P20" s="41" t="s">
        <v>206</v>
      </c>
      <c r="Q20" s="167" t="s">
        <v>206</v>
      </c>
      <c r="R20" s="167" t="s">
        <v>203</v>
      </c>
      <c r="S20" s="94"/>
    </row>
    <row r="21" spans="1:19" ht="210">
      <c r="A21" s="2120"/>
      <c r="B21" s="1236" t="s">
        <v>2339</v>
      </c>
      <c r="C21" s="691" t="s">
        <v>2340</v>
      </c>
      <c r="D21" s="912" t="s">
        <v>203</v>
      </c>
      <c r="E21" s="189" t="s">
        <v>12</v>
      </c>
      <c r="F21" s="189">
        <v>30</v>
      </c>
      <c r="G21" s="1084" t="s">
        <v>206</v>
      </c>
      <c r="H21" s="189" t="s">
        <v>2341</v>
      </c>
      <c r="I21" s="702" t="s">
        <v>2342</v>
      </c>
      <c r="J21" s="54" t="s">
        <v>2343</v>
      </c>
      <c r="K21" s="54" t="s">
        <v>2344</v>
      </c>
      <c r="L21" s="184" t="s">
        <v>3088</v>
      </c>
      <c r="M21" s="34" t="s">
        <v>203</v>
      </c>
      <c r="N21" s="34" t="s">
        <v>362</v>
      </c>
      <c r="O21" s="34" t="s">
        <v>3089</v>
      </c>
      <c r="P21" s="34" t="s">
        <v>3090</v>
      </c>
      <c r="Q21" s="167" t="s">
        <v>206</v>
      </c>
      <c r="R21" s="798" t="s">
        <v>203</v>
      </c>
      <c r="S21" s="94" t="s">
        <v>2618</v>
      </c>
    </row>
    <row r="22" spans="1:19" ht="30">
      <c r="A22" s="2120"/>
      <c r="B22" s="1236" t="s">
        <v>2349</v>
      </c>
      <c r="C22" s="691" t="s">
        <v>2350</v>
      </c>
      <c r="D22" s="912" t="s">
        <v>203</v>
      </c>
      <c r="E22" s="798" t="s">
        <v>12</v>
      </c>
      <c r="F22" s="189">
        <v>30</v>
      </c>
      <c r="G22" s="1084" t="s">
        <v>206</v>
      </c>
      <c r="H22" s="189" t="s">
        <v>2263</v>
      </c>
      <c r="I22" s="702" t="s">
        <v>2351</v>
      </c>
      <c r="J22" s="98" t="s">
        <v>3070</v>
      </c>
      <c r="K22" s="54" t="s">
        <v>3091</v>
      </c>
      <c r="L22" s="184"/>
      <c r="M22" s="34" t="s">
        <v>203</v>
      </c>
      <c r="N22" s="34" t="s">
        <v>203</v>
      </c>
      <c r="O22" s="41" t="s">
        <v>206</v>
      </c>
      <c r="P22" s="41" t="s">
        <v>206</v>
      </c>
      <c r="Q22" s="167" t="s">
        <v>362</v>
      </c>
      <c r="R22" s="167" t="s">
        <v>203</v>
      </c>
      <c r="S22" s="94"/>
    </row>
    <row r="23" spans="1:19" ht="30">
      <c r="A23" s="2120"/>
      <c r="B23" s="1236" t="s">
        <v>2353</v>
      </c>
      <c r="C23" s="694" t="s">
        <v>2354</v>
      </c>
      <c r="D23" s="912" t="s">
        <v>203</v>
      </c>
      <c r="E23" s="798" t="s">
        <v>12</v>
      </c>
      <c r="F23" s="189">
        <v>3</v>
      </c>
      <c r="G23" s="1084" t="s">
        <v>206</v>
      </c>
      <c r="H23" s="189" t="s">
        <v>2263</v>
      </c>
      <c r="I23" s="702" t="s">
        <v>2351</v>
      </c>
      <c r="J23" s="98" t="s">
        <v>3070</v>
      </c>
      <c r="K23" s="54" t="s">
        <v>3092</v>
      </c>
      <c r="L23" s="184"/>
      <c r="M23" s="34" t="s">
        <v>203</v>
      </c>
      <c r="N23" s="34" t="s">
        <v>203</v>
      </c>
      <c r="O23" s="41" t="s">
        <v>206</v>
      </c>
      <c r="P23" s="41" t="s">
        <v>206</v>
      </c>
      <c r="Q23" s="167" t="s">
        <v>362</v>
      </c>
      <c r="R23" s="167" t="s">
        <v>203</v>
      </c>
      <c r="S23" s="94"/>
    </row>
    <row r="24" spans="1:19" ht="195">
      <c r="A24" s="2120"/>
      <c r="B24" s="1236" t="s">
        <v>2356</v>
      </c>
      <c r="C24" s="694" t="s">
        <v>2357</v>
      </c>
      <c r="D24" s="912" t="s">
        <v>203</v>
      </c>
      <c r="E24" s="189" t="s">
        <v>12</v>
      </c>
      <c r="F24" s="189">
        <v>30</v>
      </c>
      <c r="G24" s="1084" t="s">
        <v>206</v>
      </c>
      <c r="H24" s="189" t="s">
        <v>2263</v>
      </c>
      <c r="I24" s="702" t="s">
        <v>2331</v>
      </c>
      <c r="J24" s="207" t="s">
        <v>2358</v>
      </c>
      <c r="K24" s="516" t="s">
        <v>2359</v>
      </c>
      <c r="L24" s="184" t="s">
        <v>3093</v>
      </c>
      <c r="M24" s="34" t="s">
        <v>203</v>
      </c>
      <c r="N24" s="34" t="s">
        <v>362</v>
      </c>
      <c r="O24" s="34" t="s">
        <v>3094</v>
      </c>
      <c r="P24" s="34" t="s">
        <v>3095</v>
      </c>
      <c r="Q24" s="167" t="s">
        <v>206</v>
      </c>
      <c r="R24" s="798" t="s">
        <v>203</v>
      </c>
      <c r="S24" s="94"/>
    </row>
    <row r="25" spans="1:19" ht="30">
      <c r="A25" s="2120"/>
      <c r="B25" s="1236" t="s">
        <v>1145</v>
      </c>
      <c r="C25" s="694" t="s">
        <v>2363</v>
      </c>
      <c r="D25" s="912" t="s">
        <v>203</v>
      </c>
      <c r="E25" s="189" t="s">
        <v>12</v>
      </c>
      <c r="F25" s="189">
        <v>2</v>
      </c>
      <c r="G25" s="1084" t="s">
        <v>206</v>
      </c>
      <c r="H25" s="189" t="s">
        <v>2263</v>
      </c>
      <c r="I25" s="702" t="s">
        <v>2269</v>
      </c>
      <c r="J25" s="98" t="s">
        <v>3070</v>
      </c>
      <c r="K25" s="249" t="s">
        <v>3096</v>
      </c>
      <c r="L25" s="199"/>
      <c r="M25" s="34" t="s">
        <v>203</v>
      </c>
      <c r="N25" s="34" t="s">
        <v>203</v>
      </c>
      <c r="O25" s="41" t="s">
        <v>206</v>
      </c>
      <c r="P25" s="41" t="s">
        <v>206</v>
      </c>
      <c r="Q25" s="167" t="s">
        <v>362</v>
      </c>
      <c r="R25" s="798" t="s">
        <v>203</v>
      </c>
      <c r="S25" s="94"/>
    </row>
    <row r="26" spans="1:19" ht="210">
      <c r="A26" s="2120"/>
      <c r="B26" s="1236" t="s">
        <v>2365</v>
      </c>
      <c r="C26" s="694" t="s">
        <v>2366</v>
      </c>
      <c r="D26" s="912" t="s">
        <v>203</v>
      </c>
      <c r="E26" s="189" t="s">
        <v>12</v>
      </c>
      <c r="F26" s="189">
        <v>30</v>
      </c>
      <c r="G26" s="1084" t="s">
        <v>206</v>
      </c>
      <c r="H26" s="189" t="s">
        <v>2263</v>
      </c>
      <c r="I26" s="702" t="s">
        <v>2331</v>
      </c>
      <c r="J26" s="207" t="s">
        <v>2367</v>
      </c>
      <c r="K26" s="468" t="s">
        <v>2368</v>
      </c>
      <c r="L26" s="327" t="s">
        <v>3097</v>
      </c>
      <c r="M26" s="189" t="s">
        <v>203</v>
      </c>
      <c r="N26" s="189" t="s">
        <v>362</v>
      </c>
      <c r="O26" s="189" t="s">
        <v>3098</v>
      </c>
      <c r="P26" s="189" t="s">
        <v>3099</v>
      </c>
      <c r="Q26" s="798" t="s">
        <v>206</v>
      </c>
      <c r="R26" s="798" t="s">
        <v>203</v>
      </c>
      <c r="S26" s="565" t="s">
        <v>2618</v>
      </c>
    </row>
    <row r="27" spans="1:19" ht="30">
      <c r="A27" s="2120"/>
      <c r="B27" s="1236" t="s">
        <v>2372</v>
      </c>
      <c r="C27" s="694" t="s">
        <v>2373</v>
      </c>
      <c r="D27" s="912" t="s">
        <v>203</v>
      </c>
      <c r="E27" s="189" t="s">
        <v>12</v>
      </c>
      <c r="F27" s="189">
        <v>30</v>
      </c>
      <c r="G27" s="1084" t="s">
        <v>206</v>
      </c>
      <c r="H27" s="189" t="s">
        <v>2263</v>
      </c>
      <c r="I27" s="702" t="s">
        <v>2374</v>
      </c>
      <c r="J27" s="98" t="s">
        <v>3070</v>
      </c>
      <c r="K27" s="661" t="s">
        <v>3091</v>
      </c>
      <c r="L27" s="184"/>
      <c r="M27" s="34" t="s">
        <v>203</v>
      </c>
      <c r="N27" s="34" t="s">
        <v>203</v>
      </c>
      <c r="O27" s="41" t="s">
        <v>206</v>
      </c>
      <c r="P27" s="41" t="s">
        <v>206</v>
      </c>
      <c r="Q27" s="167" t="s">
        <v>362</v>
      </c>
      <c r="R27" s="798" t="s">
        <v>203</v>
      </c>
      <c r="S27" s="565" t="s">
        <v>2618</v>
      </c>
    </row>
    <row r="28" spans="1:19" ht="30">
      <c r="A28" s="2120"/>
      <c r="B28" s="1236" t="s">
        <v>2375</v>
      </c>
      <c r="C28" s="694" t="s">
        <v>2376</v>
      </c>
      <c r="D28" s="912" t="s">
        <v>203</v>
      </c>
      <c r="E28" s="189" t="s">
        <v>12</v>
      </c>
      <c r="F28" s="189">
        <v>5</v>
      </c>
      <c r="G28" s="1084" t="s">
        <v>206</v>
      </c>
      <c r="H28" s="189" t="s">
        <v>2263</v>
      </c>
      <c r="I28" s="702" t="s">
        <v>2269</v>
      </c>
      <c r="J28" s="98" t="s">
        <v>3070</v>
      </c>
      <c r="K28" s="661" t="s">
        <v>3100</v>
      </c>
      <c r="L28" s="184"/>
      <c r="M28" s="34" t="s">
        <v>203</v>
      </c>
      <c r="N28" s="34" t="s">
        <v>203</v>
      </c>
      <c r="O28" s="41" t="s">
        <v>206</v>
      </c>
      <c r="P28" s="41" t="s">
        <v>206</v>
      </c>
      <c r="Q28" s="167" t="s">
        <v>362</v>
      </c>
      <c r="R28" s="798" t="s">
        <v>203</v>
      </c>
      <c r="S28" s="565"/>
    </row>
    <row r="29" spans="1:19" ht="30">
      <c r="A29" s="2120"/>
      <c r="B29" s="1236" t="s">
        <v>2378</v>
      </c>
      <c r="C29" s="1383" t="s">
        <v>2379</v>
      </c>
      <c r="D29" s="912" t="s">
        <v>203</v>
      </c>
      <c r="E29" s="798" t="s">
        <v>2380</v>
      </c>
      <c r="F29" s="189">
        <v>8</v>
      </c>
      <c r="G29" s="1084">
        <v>0</v>
      </c>
      <c r="H29" s="189" t="s">
        <v>2263</v>
      </c>
      <c r="I29" s="702" t="s">
        <v>2381</v>
      </c>
      <c r="J29" s="98" t="s">
        <v>3070</v>
      </c>
      <c r="K29" s="54" t="s">
        <v>3101</v>
      </c>
      <c r="L29" s="184"/>
      <c r="M29" s="189" t="s">
        <v>203</v>
      </c>
      <c r="N29" s="189" t="s">
        <v>203</v>
      </c>
      <c r="O29" s="229" t="s">
        <v>206</v>
      </c>
      <c r="P29" s="229" t="s">
        <v>206</v>
      </c>
      <c r="Q29" s="798" t="s">
        <v>362</v>
      </c>
      <c r="R29" s="798" t="s">
        <v>203</v>
      </c>
      <c r="S29" s="94"/>
    </row>
    <row r="30" spans="1:19" ht="30">
      <c r="A30" s="2120"/>
      <c r="B30" s="1236" t="s">
        <v>2383</v>
      </c>
      <c r="C30" s="694" t="s">
        <v>2384</v>
      </c>
      <c r="D30" s="912" t="s">
        <v>203</v>
      </c>
      <c r="E30" s="189" t="s">
        <v>12</v>
      </c>
      <c r="F30" s="189">
        <v>1</v>
      </c>
      <c r="G30" s="1084" t="s">
        <v>206</v>
      </c>
      <c r="H30" s="189" t="s">
        <v>2263</v>
      </c>
      <c r="I30" s="702" t="s">
        <v>2342</v>
      </c>
      <c r="J30" s="98" t="s">
        <v>3070</v>
      </c>
      <c r="K30" s="54" t="s">
        <v>3102</v>
      </c>
      <c r="L30" s="184"/>
      <c r="M30" s="189" t="s">
        <v>203</v>
      </c>
      <c r="N30" s="189" t="s">
        <v>203</v>
      </c>
      <c r="O30" s="229" t="s">
        <v>206</v>
      </c>
      <c r="P30" s="229" t="s">
        <v>206</v>
      </c>
      <c r="Q30" s="798" t="s">
        <v>362</v>
      </c>
      <c r="R30" s="798" t="s">
        <v>203</v>
      </c>
      <c r="S30" s="94"/>
    </row>
    <row r="31" spans="1:19" ht="30">
      <c r="A31" s="2120"/>
      <c r="B31" s="21" t="s">
        <v>2387</v>
      </c>
      <c r="C31" s="298" t="s">
        <v>2388</v>
      </c>
      <c r="D31" s="912" t="s">
        <v>203</v>
      </c>
      <c r="E31" s="798" t="s">
        <v>2380</v>
      </c>
      <c r="F31" s="189">
        <v>8</v>
      </c>
      <c r="G31" s="1084" t="s">
        <v>206</v>
      </c>
      <c r="H31" s="189" t="s">
        <v>2263</v>
      </c>
      <c r="I31" s="658" t="s">
        <v>2389</v>
      </c>
      <c r="J31" s="98" t="s">
        <v>3070</v>
      </c>
      <c r="K31" s="189" t="s">
        <v>3103</v>
      </c>
      <c r="L31" s="15"/>
      <c r="M31" s="189" t="s">
        <v>203</v>
      </c>
      <c r="N31" s="189" t="s">
        <v>203</v>
      </c>
      <c r="O31" s="229" t="s">
        <v>206</v>
      </c>
      <c r="P31" s="229" t="s">
        <v>206</v>
      </c>
      <c r="Q31" s="798" t="s">
        <v>206</v>
      </c>
      <c r="R31" s="798" t="s">
        <v>203</v>
      </c>
      <c r="S31" s="1082"/>
    </row>
    <row r="32" spans="1:19" ht="30">
      <c r="A32" s="2120"/>
      <c r="B32" s="21" t="s">
        <v>2391</v>
      </c>
      <c r="C32" s="298" t="s">
        <v>2392</v>
      </c>
      <c r="D32" s="912" t="s">
        <v>203</v>
      </c>
      <c r="E32" s="189" t="s">
        <v>28</v>
      </c>
      <c r="F32" s="189">
        <v>5</v>
      </c>
      <c r="G32" s="1084">
        <v>0</v>
      </c>
      <c r="H32" s="189" t="s">
        <v>2263</v>
      </c>
      <c r="I32" s="702" t="s">
        <v>2298</v>
      </c>
      <c r="J32" s="98" t="s">
        <v>3070</v>
      </c>
      <c r="K32" s="189" t="s">
        <v>3104</v>
      </c>
      <c r="L32" s="15"/>
      <c r="M32" s="189" t="s">
        <v>203</v>
      </c>
      <c r="N32" s="189" t="s">
        <v>203</v>
      </c>
      <c r="O32" s="229" t="s">
        <v>206</v>
      </c>
      <c r="P32" s="229" t="s">
        <v>206</v>
      </c>
      <c r="Q32" s="798" t="s">
        <v>206</v>
      </c>
      <c r="R32" s="798" t="s">
        <v>362</v>
      </c>
      <c r="S32" s="1082"/>
    </row>
    <row r="33" spans="1:19" ht="30">
      <c r="A33" s="2120"/>
      <c r="B33" s="21" t="s">
        <v>2394</v>
      </c>
      <c r="C33" s="298" t="s">
        <v>2395</v>
      </c>
      <c r="D33" s="912" t="s">
        <v>203</v>
      </c>
      <c r="E33" s="189" t="s">
        <v>12</v>
      </c>
      <c r="F33" s="189">
        <v>13</v>
      </c>
      <c r="G33" s="1084" t="s">
        <v>206</v>
      </c>
      <c r="H33" s="189" t="s">
        <v>2263</v>
      </c>
      <c r="I33" s="702" t="s">
        <v>2298</v>
      </c>
      <c r="J33" s="98" t="s">
        <v>3070</v>
      </c>
      <c r="K33" s="189" t="s">
        <v>3105</v>
      </c>
      <c r="L33" s="15"/>
      <c r="M33" s="189" t="s">
        <v>203</v>
      </c>
      <c r="N33" s="189" t="s">
        <v>203</v>
      </c>
      <c r="O33" s="229" t="s">
        <v>206</v>
      </c>
      <c r="P33" s="229" t="s">
        <v>206</v>
      </c>
      <c r="Q33" s="798" t="s">
        <v>206</v>
      </c>
      <c r="R33" s="798" t="s">
        <v>362</v>
      </c>
      <c r="S33" s="1082"/>
    </row>
    <row r="34" spans="1:19" ht="30">
      <c r="A34" s="2120"/>
      <c r="B34" s="21" t="s">
        <v>2397</v>
      </c>
      <c r="C34" s="298" t="s">
        <v>2398</v>
      </c>
      <c r="D34" s="912" t="s">
        <v>203</v>
      </c>
      <c r="E34" s="189" t="s">
        <v>28</v>
      </c>
      <c r="F34" s="189">
        <v>12</v>
      </c>
      <c r="G34" s="1084">
        <v>0</v>
      </c>
      <c r="H34" s="189" t="s">
        <v>2263</v>
      </c>
      <c r="I34" s="702" t="s">
        <v>2298</v>
      </c>
      <c r="J34" s="98" t="s">
        <v>3070</v>
      </c>
      <c r="K34" s="189" t="s">
        <v>3106</v>
      </c>
      <c r="L34" s="15"/>
      <c r="M34" s="189" t="s">
        <v>203</v>
      </c>
      <c r="N34" s="189" t="s">
        <v>203</v>
      </c>
      <c r="O34" s="229" t="s">
        <v>206</v>
      </c>
      <c r="P34" s="229" t="s">
        <v>206</v>
      </c>
      <c r="Q34" s="798" t="s">
        <v>362</v>
      </c>
      <c r="R34" s="798" t="s">
        <v>362</v>
      </c>
      <c r="S34" s="1082"/>
    </row>
    <row r="35" spans="1:19" ht="30">
      <c r="A35" s="2120"/>
      <c r="B35" s="21" t="s">
        <v>2400</v>
      </c>
      <c r="C35" s="298" t="s">
        <v>2401</v>
      </c>
      <c r="D35" s="912" t="s">
        <v>203</v>
      </c>
      <c r="E35" s="189" t="s">
        <v>28</v>
      </c>
      <c r="F35" s="189">
        <v>12</v>
      </c>
      <c r="G35" s="1084">
        <v>0</v>
      </c>
      <c r="H35" s="189" t="s">
        <v>2263</v>
      </c>
      <c r="I35" s="702" t="s">
        <v>2298</v>
      </c>
      <c r="J35" s="98" t="s">
        <v>3070</v>
      </c>
      <c r="K35" s="189" t="s">
        <v>3107</v>
      </c>
      <c r="L35" s="15"/>
      <c r="M35" s="189" t="s">
        <v>203</v>
      </c>
      <c r="N35" s="189" t="s">
        <v>203</v>
      </c>
      <c r="O35" s="229" t="s">
        <v>206</v>
      </c>
      <c r="P35" s="229" t="s">
        <v>206</v>
      </c>
      <c r="Q35" s="798" t="s">
        <v>362</v>
      </c>
      <c r="R35" s="798" t="s">
        <v>362</v>
      </c>
      <c r="S35" s="1082"/>
    </row>
    <row r="36" spans="1:19" ht="30">
      <c r="A36" s="2120"/>
      <c r="B36" s="21" t="s">
        <v>2403</v>
      </c>
      <c r="C36" s="298" t="s">
        <v>2404</v>
      </c>
      <c r="D36" s="912" t="s">
        <v>203</v>
      </c>
      <c r="E36" s="189" t="s">
        <v>12</v>
      </c>
      <c r="F36" s="189">
        <v>12</v>
      </c>
      <c r="G36" s="1084" t="s">
        <v>206</v>
      </c>
      <c r="H36" s="189" t="s">
        <v>2263</v>
      </c>
      <c r="I36" s="702" t="s">
        <v>2298</v>
      </c>
      <c r="J36" s="98" t="s">
        <v>3070</v>
      </c>
      <c r="K36" s="189" t="s">
        <v>3108</v>
      </c>
      <c r="L36" s="15"/>
      <c r="M36" s="189" t="s">
        <v>203</v>
      </c>
      <c r="N36" s="189" t="s">
        <v>203</v>
      </c>
      <c r="O36" s="229" t="s">
        <v>206</v>
      </c>
      <c r="P36" s="229" t="s">
        <v>206</v>
      </c>
      <c r="Q36" s="798" t="s">
        <v>362</v>
      </c>
      <c r="R36" s="798" t="s">
        <v>362</v>
      </c>
      <c r="S36" s="1082"/>
    </row>
    <row r="37" spans="1:19" ht="30">
      <c r="A37" s="2122"/>
      <c r="B37" s="21" t="s">
        <v>2406</v>
      </c>
      <c r="C37" s="298" t="s">
        <v>2407</v>
      </c>
      <c r="D37" s="912" t="s">
        <v>203</v>
      </c>
      <c r="E37" s="189" t="s">
        <v>12</v>
      </c>
      <c r="F37" s="189">
        <v>15</v>
      </c>
      <c r="G37" s="1084" t="s">
        <v>206</v>
      </c>
      <c r="H37" s="189" t="s">
        <v>2263</v>
      </c>
      <c r="I37" s="702" t="s">
        <v>2298</v>
      </c>
      <c r="J37" s="98" t="s">
        <v>3070</v>
      </c>
      <c r="K37" s="189" t="s">
        <v>3109</v>
      </c>
      <c r="L37" s="15"/>
      <c r="M37" s="189" t="s">
        <v>203</v>
      </c>
      <c r="N37" s="189" t="s">
        <v>203</v>
      </c>
      <c r="O37" s="229" t="s">
        <v>206</v>
      </c>
      <c r="P37" s="229" t="s">
        <v>206</v>
      </c>
      <c r="Q37" s="798" t="s">
        <v>362</v>
      </c>
      <c r="R37" s="798" t="s">
        <v>362</v>
      </c>
      <c r="S37" s="1082"/>
    </row>
    <row r="38" spans="1:19" ht="30">
      <c r="A38" s="2095" t="s">
        <v>2409</v>
      </c>
      <c r="B38" s="21" t="s">
        <v>2410</v>
      </c>
      <c r="C38" s="298" t="s">
        <v>2411</v>
      </c>
      <c r="D38" s="912" t="s">
        <v>203</v>
      </c>
      <c r="E38" s="189" t="s">
        <v>12</v>
      </c>
      <c r="F38" s="189">
        <v>10</v>
      </c>
      <c r="G38" s="1084" t="s">
        <v>206</v>
      </c>
      <c r="H38" s="189" t="s">
        <v>2263</v>
      </c>
      <c r="I38" s="702" t="s">
        <v>2298</v>
      </c>
      <c r="J38" s="98" t="s">
        <v>3070</v>
      </c>
      <c r="K38" s="189" t="s">
        <v>3110</v>
      </c>
      <c r="L38" s="15"/>
      <c r="M38" s="189" t="s">
        <v>203</v>
      </c>
      <c r="N38" s="189" t="s">
        <v>203</v>
      </c>
      <c r="O38" s="229" t="s">
        <v>206</v>
      </c>
      <c r="P38" s="229" t="s">
        <v>206</v>
      </c>
      <c r="Q38" s="798" t="s">
        <v>206</v>
      </c>
      <c r="R38" s="798" t="s">
        <v>362</v>
      </c>
      <c r="S38" s="1082"/>
    </row>
    <row r="39" spans="1:19" ht="30">
      <c r="A39" s="2096"/>
      <c r="B39" s="21" t="s">
        <v>2413</v>
      </c>
      <c r="C39" s="298" t="s">
        <v>2414</v>
      </c>
      <c r="D39" s="912" t="s">
        <v>203</v>
      </c>
      <c r="E39" s="189" t="s">
        <v>12</v>
      </c>
      <c r="F39" s="189">
        <v>9</v>
      </c>
      <c r="G39" s="1084" t="s">
        <v>206</v>
      </c>
      <c r="H39" s="189" t="s">
        <v>2263</v>
      </c>
      <c r="I39" s="702" t="s">
        <v>2298</v>
      </c>
      <c r="J39" s="98" t="s">
        <v>3070</v>
      </c>
      <c r="K39" s="189" t="s">
        <v>3111</v>
      </c>
      <c r="L39" s="15"/>
      <c r="M39" s="189" t="s">
        <v>203</v>
      </c>
      <c r="N39" s="189" t="s">
        <v>203</v>
      </c>
      <c r="O39" s="229" t="s">
        <v>206</v>
      </c>
      <c r="P39" s="229" t="s">
        <v>206</v>
      </c>
      <c r="Q39" s="798" t="s">
        <v>206</v>
      </c>
      <c r="R39" s="798" t="s">
        <v>362</v>
      </c>
      <c r="S39" s="1082"/>
    </row>
    <row r="40" spans="1:19" ht="30">
      <c r="A40" s="2096"/>
      <c r="B40" s="21" t="s">
        <v>2416</v>
      </c>
      <c r="C40" s="298" t="s">
        <v>2417</v>
      </c>
      <c r="D40" s="912" t="s">
        <v>203</v>
      </c>
      <c r="E40" s="189" t="s">
        <v>12</v>
      </c>
      <c r="F40" s="189">
        <v>20</v>
      </c>
      <c r="G40" s="1084" t="s">
        <v>206</v>
      </c>
      <c r="H40" s="189" t="s">
        <v>2263</v>
      </c>
      <c r="I40" s="702" t="s">
        <v>2298</v>
      </c>
      <c r="J40" s="98" t="s">
        <v>3070</v>
      </c>
      <c r="K40" s="189" t="s">
        <v>3112</v>
      </c>
      <c r="L40" s="15"/>
      <c r="M40" s="189" t="s">
        <v>203</v>
      </c>
      <c r="N40" s="189" t="s">
        <v>203</v>
      </c>
      <c r="O40" s="229" t="s">
        <v>206</v>
      </c>
      <c r="P40" s="229" t="s">
        <v>206</v>
      </c>
      <c r="Q40" s="798" t="s">
        <v>206</v>
      </c>
      <c r="R40" s="798" t="s">
        <v>362</v>
      </c>
      <c r="S40" s="1082"/>
    </row>
    <row r="41" spans="1:19" ht="30">
      <c r="A41" s="2096"/>
      <c r="B41" s="20" t="s">
        <v>2419</v>
      </c>
      <c r="C41" s="298" t="s">
        <v>2420</v>
      </c>
      <c r="D41" s="912" t="s">
        <v>203</v>
      </c>
      <c r="E41" s="189" t="s">
        <v>12</v>
      </c>
      <c r="F41" s="189">
        <v>3</v>
      </c>
      <c r="G41" s="1084" t="s">
        <v>206</v>
      </c>
      <c r="H41" s="189" t="s">
        <v>2263</v>
      </c>
      <c r="I41" s="702" t="s">
        <v>2298</v>
      </c>
      <c r="J41" s="98" t="s">
        <v>3070</v>
      </c>
      <c r="K41" s="189" t="s">
        <v>3113</v>
      </c>
      <c r="L41" s="15"/>
      <c r="M41" s="189" t="s">
        <v>203</v>
      </c>
      <c r="N41" s="189" t="s">
        <v>203</v>
      </c>
      <c r="O41" s="229" t="s">
        <v>206</v>
      </c>
      <c r="P41" s="229" t="s">
        <v>206</v>
      </c>
      <c r="Q41" s="798" t="s">
        <v>206</v>
      </c>
      <c r="R41" s="798" t="s">
        <v>362</v>
      </c>
      <c r="S41" s="1082"/>
    </row>
    <row r="42" spans="1:19" ht="30">
      <c r="A42" s="2096"/>
      <c r="B42" s="20" t="s">
        <v>2422</v>
      </c>
      <c r="C42" s="298" t="s">
        <v>2423</v>
      </c>
      <c r="D42" s="912" t="s">
        <v>203</v>
      </c>
      <c r="E42" s="189" t="s">
        <v>12</v>
      </c>
      <c r="F42" s="189">
        <v>3</v>
      </c>
      <c r="G42" s="1084" t="s">
        <v>206</v>
      </c>
      <c r="H42" s="189" t="s">
        <v>2263</v>
      </c>
      <c r="I42" s="702" t="s">
        <v>2298</v>
      </c>
      <c r="J42" s="98" t="s">
        <v>3070</v>
      </c>
      <c r="K42" s="189" t="s">
        <v>3114</v>
      </c>
      <c r="L42" s="15"/>
      <c r="M42" s="189" t="s">
        <v>203</v>
      </c>
      <c r="N42" s="189" t="s">
        <v>203</v>
      </c>
      <c r="O42" s="229" t="s">
        <v>206</v>
      </c>
      <c r="P42" s="229" t="s">
        <v>206</v>
      </c>
      <c r="Q42" s="798" t="s">
        <v>206</v>
      </c>
      <c r="R42" s="798" t="s">
        <v>362</v>
      </c>
      <c r="S42" s="1082"/>
    </row>
    <row r="43" spans="1:19" ht="30">
      <c r="A43" s="2096"/>
      <c r="B43" s="20" t="s">
        <v>2425</v>
      </c>
      <c r="C43" s="298" t="s">
        <v>2426</v>
      </c>
      <c r="D43" s="912" t="s">
        <v>203</v>
      </c>
      <c r="E43" s="189" t="s">
        <v>12</v>
      </c>
      <c r="F43" s="189">
        <v>2</v>
      </c>
      <c r="G43" s="1084" t="s">
        <v>206</v>
      </c>
      <c r="H43" s="189" t="s">
        <v>2263</v>
      </c>
      <c r="I43" s="702" t="s">
        <v>2298</v>
      </c>
      <c r="J43" s="98" t="s">
        <v>3070</v>
      </c>
      <c r="K43" s="189" t="s">
        <v>3115</v>
      </c>
      <c r="L43" s="15"/>
      <c r="M43" s="189" t="s">
        <v>203</v>
      </c>
      <c r="N43" s="189" t="s">
        <v>203</v>
      </c>
      <c r="O43" s="229" t="s">
        <v>206</v>
      </c>
      <c r="P43" s="229" t="s">
        <v>206</v>
      </c>
      <c r="Q43" s="798" t="s">
        <v>206</v>
      </c>
      <c r="R43" s="798" t="s">
        <v>362</v>
      </c>
      <c r="S43" s="1082"/>
    </row>
    <row r="44" spans="1:19" ht="30">
      <c r="A44" s="2096"/>
      <c r="B44" s="20" t="s">
        <v>2428</v>
      </c>
      <c r="C44" s="298" t="s">
        <v>2429</v>
      </c>
      <c r="D44" s="912" t="s">
        <v>203</v>
      </c>
      <c r="E44" s="189" t="s">
        <v>28</v>
      </c>
      <c r="F44" s="189">
        <v>4</v>
      </c>
      <c r="G44" s="1084">
        <v>0</v>
      </c>
      <c r="H44" s="189" t="s">
        <v>2263</v>
      </c>
      <c r="I44" s="702" t="s">
        <v>2298</v>
      </c>
      <c r="J44" s="98" t="s">
        <v>3070</v>
      </c>
      <c r="K44" s="189" t="s">
        <v>3116</v>
      </c>
      <c r="L44" s="15"/>
      <c r="M44" s="189" t="s">
        <v>203</v>
      </c>
      <c r="N44" s="189" t="s">
        <v>203</v>
      </c>
      <c r="O44" s="229" t="s">
        <v>206</v>
      </c>
      <c r="P44" s="229" t="s">
        <v>206</v>
      </c>
      <c r="Q44" s="798" t="s">
        <v>206</v>
      </c>
      <c r="R44" s="798" t="s">
        <v>362</v>
      </c>
      <c r="S44" s="1082"/>
    </row>
    <row r="45" spans="1:19" ht="210">
      <c r="A45" s="2096"/>
      <c r="B45" s="676" t="s">
        <v>2431</v>
      </c>
      <c r="C45" s="965" t="s">
        <v>2432</v>
      </c>
      <c r="D45" s="912" t="s">
        <v>203</v>
      </c>
      <c r="E45" s="189" t="s">
        <v>12</v>
      </c>
      <c r="F45" s="189">
        <v>180</v>
      </c>
      <c r="G45" s="1084" t="s">
        <v>206</v>
      </c>
      <c r="H45" s="189" t="s">
        <v>2263</v>
      </c>
      <c r="I45" s="702" t="s">
        <v>2289</v>
      </c>
      <c r="J45" s="207" t="s">
        <v>2433</v>
      </c>
      <c r="K45" s="54" t="s">
        <v>2434</v>
      </c>
      <c r="L45" s="184" t="s">
        <v>3117</v>
      </c>
      <c r="M45" s="34" t="s">
        <v>203</v>
      </c>
      <c r="N45" s="34" t="s">
        <v>362</v>
      </c>
      <c r="O45" s="34" t="s">
        <v>3118</v>
      </c>
      <c r="P45" s="34" t="s">
        <v>3119</v>
      </c>
      <c r="Q45" s="167" t="s">
        <v>206</v>
      </c>
      <c r="R45" s="798" t="s">
        <v>203</v>
      </c>
      <c r="S45" s="94"/>
    </row>
    <row r="46" spans="1:19" ht="30">
      <c r="A46" s="2096"/>
      <c r="B46" s="676" t="s">
        <v>2438</v>
      </c>
      <c r="C46" s="965" t="s">
        <v>2439</v>
      </c>
      <c r="D46" s="912" t="s">
        <v>203</v>
      </c>
      <c r="E46" s="189" t="s">
        <v>12</v>
      </c>
      <c r="F46" s="189">
        <v>6</v>
      </c>
      <c r="G46" s="1084" t="s">
        <v>206</v>
      </c>
      <c r="H46" s="189" t="s">
        <v>2263</v>
      </c>
      <c r="I46" s="691" t="s">
        <v>2440</v>
      </c>
      <c r="J46" s="98" t="s">
        <v>3070</v>
      </c>
      <c r="K46" s="54" t="s">
        <v>3120</v>
      </c>
      <c r="L46" s="184"/>
      <c r="M46" s="34" t="s">
        <v>203</v>
      </c>
      <c r="N46" s="34" t="s">
        <v>203</v>
      </c>
      <c r="O46" s="41" t="s">
        <v>206</v>
      </c>
      <c r="P46" s="41" t="s">
        <v>206</v>
      </c>
      <c r="Q46" s="167" t="s">
        <v>206</v>
      </c>
      <c r="R46" s="167" t="s">
        <v>203</v>
      </c>
      <c r="S46" s="94"/>
    </row>
    <row r="47" spans="1:19" ht="30">
      <c r="A47" s="2096"/>
      <c r="B47" s="676" t="s">
        <v>2442</v>
      </c>
      <c r="C47" s="965" t="s">
        <v>2443</v>
      </c>
      <c r="D47" s="912" t="s">
        <v>203</v>
      </c>
      <c r="E47" s="189" t="s">
        <v>12</v>
      </c>
      <c r="F47" s="189">
        <v>3</v>
      </c>
      <c r="G47" s="1084" t="s">
        <v>206</v>
      </c>
      <c r="H47" s="189" t="s">
        <v>2263</v>
      </c>
      <c r="I47" s="691" t="s">
        <v>2381</v>
      </c>
      <c r="J47" s="98" t="s">
        <v>3070</v>
      </c>
      <c r="K47" s="896" t="s">
        <v>3121</v>
      </c>
      <c r="L47" s="363"/>
      <c r="M47" s="34" t="s">
        <v>203</v>
      </c>
      <c r="N47" s="34" t="s">
        <v>203</v>
      </c>
      <c r="O47" s="41" t="s">
        <v>206</v>
      </c>
      <c r="P47" s="41" t="s">
        <v>206</v>
      </c>
      <c r="Q47" s="279" t="s">
        <v>206</v>
      </c>
      <c r="R47" s="798" t="s">
        <v>203</v>
      </c>
      <c r="S47" s="961" t="s">
        <v>2618</v>
      </c>
    </row>
    <row r="48" spans="1:19" ht="210">
      <c r="A48" s="2096"/>
      <c r="B48" s="676" t="s">
        <v>2446</v>
      </c>
      <c r="C48" s="965" t="s">
        <v>2447</v>
      </c>
      <c r="D48" s="912" t="s">
        <v>203</v>
      </c>
      <c r="E48" s="189" t="s">
        <v>12</v>
      </c>
      <c r="F48" s="189">
        <v>60</v>
      </c>
      <c r="G48" s="1084" t="s">
        <v>206</v>
      </c>
      <c r="H48" s="189" t="s">
        <v>2263</v>
      </c>
      <c r="I48" s="691" t="s">
        <v>2448</v>
      </c>
      <c r="J48" s="927" t="s">
        <v>2449</v>
      </c>
      <c r="K48" s="661" t="s">
        <v>2450</v>
      </c>
      <c r="L48" s="184" t="s">
        <v>3122</v>
      </c>
      <c r="M48" s="34" t="s">
        <v>203</v>
      </c>
      <c r="N48" s="34" t="s">
        <v>362</v>
      </c>
      <c r="O48" s="34" t="s">
        <v>3123</v>
      </c>
      <c r="P48" s="34" t="s">
        <v>3124</v>
      </c>
      <c r="Q48" s="167" t="s">
        <v>206</v>
      </c>
      <c r="R48" s="798" t="s">
        <v>203</v>
      </c>
      <c r="S48" s="565" t="s">
        <v>2618</v>
      </c>
    </row>
    <row r="49" spans="1:19" ht="30">
      <c r="A49" s="2096"/>
      <c r="B49" s="676" t="s">
        <v>2454</v>
      </c>
      <c r="C49" s="965" t="s">
        <v>2455</v>
      </c>
      <c r="D49" s="912" t="s">
        <v>203</v>
      </c>
      <c r="E49" s="189" t="s">
        <v>12</v>
      </c>
      <c r="F49" s="189">
        <v>3</v>
      </c>
      <c r="G49" s="1084" t="s">
        <v>206</v>
      </c>
      <c r="H49" s="189" t="s">
        <v>2263</v>
      </c>
      <c r="I49" s="691" t="s">
        <v>2381</v>
      </c>
      <c r="J49" s="98" t="s">
        <v>3070</v>
      </c>
      <c r="K49" s="661" t="s">
        <v>3125</v>
      </c>
      <c r="L49" s="184"/>
      <c r="M49" s="34" t="s">
        <v>203</v>
      </c>
      <c r="N49" s="34" t="s">
        <v>203</v>
      </c>
      <c r="O49" s="41" t="s">
        <v>206</v>
      </c>
      <c r="P49" s="41" t="s">
        <v>206</v>
      </c>
      <c r="Q49" s="167" t="s">
        <v>206</v>
      </c>
      <c r="R49" s="167" t="s">
        <v>203</v>
      </c>
      <c r="S49" s="565" t="s">
        <v>2618</v>
      </c>
    </row>
    <row r="50" spans="1:19" ht="210">
      <c r="A50" s="2096"/>
      <c r="B50" s="18" t="s">
        <v>2457</v>
      </c>
      <c r="C50" s="258" t="s">
        <v>2458</v>
      </c>
      <c r="D50" s="912" t="s">
        <v>203</v>
      </c>
      <c r="E50" s="189" t="s">
        <v>12</v>
      </c>
      <c r="F50" s="189">
        <v>60</v>
      </c>
      <c r="G50" s="1364" t="s">
        <v>206</v>
      </c>
      <c r="H50" s="570" t="s">
        <v>2263</v>
      </c>
      <c r="I50" s="691" t="s">
        <v>2381</v>
      </c>
      <c r="J50" s="927" t="s">
        <v>2459</v>
      </c>
      <c r="K50" s="661" t="s">
        <v>2460</v>
      </c>
      <c r="L50" s="184" t="s">
        <v>3126</v>
      </c>
      <c r="M50" s="34" t="s">
        <v>203</v>
      </c>
      <c r="N50" s="34" t="s">
        <v>362</v>
      </c>
      <c r="O50" s="34" t="s">
        <v>3127</v>
      </c>
      <c r="P50" s="34" t="s">
        <v>3128</v>
      </c>
      <c r="Q50" s="167" t="s">
        <v>206</v>
      </c>
      <c r="R50" s="798" t="s">
        <v>203</v>
      </c>
      <c r="S50" s="565" t="s">
        <v>2618</v>
      </c>
    </row>
    <row r="51" spans="1:19" ht="30">
      <c r="A51" s="2096"/>
      <c r="B51" s="18" t="s">
        <v>2464</v>
      </c>
      <c r="C51" s="258" t="s">
        <v>2465</v>
      </c>
      <c r="D51" s="912" t="s">
        <v>203</v>
      </c>
      <c r="E51" s="189" t="s">
        <v>12</v>
      </c>
      <c r="F51" s="189">
        <v>3</v>
      </c>
      <c r="G51" s="1364" t="s">
        <v>206</v>
      </c>
      <c r="H51" s="570" t="s">
        <v>2263</v>
      </c>
      <c r="I51" s="691" t="s">
        <v>2298</v>
      </c>
      <c r="J51" s="98" t="s">
        <v>3070</v>
      </c>
      <c r="K51" s="661" t="s">
        <v>3129</v>
      </c>
      <c r="L51" s="184"/>
      <c r="M51" s="34" t="s">
        <v>203</v>
      </c>
      <c r="N51" s="34" t="s">
        <v>203</v>
      </c>
      <c r="O51" s="41" t="s">
        <v>206</v>
      </c>
      <c r="P51" s="41" t="s">
        <v>206</v>
      </c>
      <c r="Q51" s="167" t="s">
        <v>206</v>
      </c>
      <c r="R51" s="798" t="s">
        <v>362</v>
      </c>
      <c r="S51" s="565"/>
    </row>
    <row r="52" spans="1:19" ht="30">
      <c r="A52" s="2096"/>
      <c r="B52" s="18" t="s">
        <v>2467</v>
      </c>
      <c r="C52" s="258" t="s">
        <v>2468</v>
      </c>
      <c r="D52" s="912" t="s">
        <v>203</v>
      </c>
      <c r="E52" s="189" t="s">
        <v>28</v>
      </c>
      <c r="F52" s="189">
        <v>9</v>
      </c>
      <c r="G52" s="1084">
        <v>0</v>
      </c>
      <c r="H52" s="189" t="s">
        <v>2263</v>
      </c>
      <c r="I52" s="691" t="s">
        <v>2381</v>
      </c>
      <c r="J52" s="98" t="s">
        <v>3070</v>
      </c>
      <c r="K52" s="661" t="s">
        <v>3130</v>
      </c>
      <c r="L52" s="184"/>
      <c r="M52" s="34" t="s">
        <v>203</v>
      </c>
      <c r="N52" s="34" t="s">
        <v>203</v>
      </c>
      <c r="O52" s="41" t="s">
        <v>206</v>
      </c>
      <c r="P52" s="41" t="s">
        <v>206</v>
      </c>
      <c r="Q52" s="167" t="s">
        <v>206</v>
      </c>
      <c r="R52" s="167" t="s">
        <v>203</v>
      </c>
      <c r="S52" s="565" t="s">
        <v>2618</v>
      </c>
    </row>
    <row r="53" spans="1:19" ht="30">
      <c r="A53" s="2096"/>
      <c r="B53" s="18" t="s">
        <v>2470</v>
      </c>
      <c r="C53" s="258" t="s">
        <v>2471</v>
      </c>
      <c r="D53" s="912" t="s">
        <v>203</v>
      </c>
      <c r="E53" s="189" t="s">
        <v>12</v>
      </c>
      <c r="F53" s="189">
        <v>2</v>
      </c>
      <c r="G53" s="1084" t="s">
        <v>206</v>
      </c>
      <c r="H53" s="189" t="s">
        <v>2263</v>
      </c>
      <c r="I53" s="691" t="s">
        <v>2298</v>
      </c>
      <c r="J53" s="98" t="s">
        <v>3070</v>
      </c>
      <c r="K53" s="661" t="s">
        <v>3131</v>
      </c>
      <c r="L53" s="184"/>
      <c r="M53" s="34" t="s">
        <v>203</v>
      </c>
      <c r="N53" s="34" t="s">
        <v>203</v>
      </c>
      <c r="O53" s="41" t="s">
        <v>206</v>
      </c>
      <c r="P53" s="41" t="s">
        <v>206</v>
      </c>
      <c r="Q53" s="167" t="s">
        <v>206</v>
      </c>
      <c r="R53" s="798" t="s">
        <v>362</v>
      </c>
      <c r="S53" s="565"/>
    </row>
    <row r="54" spans="1:19" ht="30">
      <c r="A54" s="2096"/>
      <c r="B54" s="18" t="s">
        <v>2473</v>
      </c>
      <c r="C54" s="258" t="s">
        <v>2474</v>
      </c>
      <c r="D54" s="912" t="s">
        <v>203</v>
      </c>
      <c r="E54" s="189" t="s">
        <v>12</v>
      </c>
      <c r="F54" s="189">
        <v>2</v>
      </c>
      <c r="G54" s="1084" t="s">
        <v>206</v>
      </c>
      <c r="H54" s="189" t="s">
        <v>2263</v>
      </c>
      <c r="I54" s="691" t="s">
        <v>2298</v>
      </c>
      <c r="J54" s="98" t="s">
        <v>3070</v>
      </c>
      <c r="K54" s="661" t="s">
        <v>3132</v>
      </c>
      <c r="L54" s="184"/>
      <c r="M54" s="34" t="s">
        <v>203</v>
      </c>
      <c r="N54" s="34" t="s">
        <v>203</v>
      </c>
      <c r="O54" s="41" t="s">
        <v>206</v>
      </c>
      <c r="P54" s="41" t="s">
        <v>206</v>
      </c>
      <c r="Q54" s="167" t="s">
        <v>206</v>
      </c>
      <c r="R54" s="798" t="s">
        <v>362</v>
      </c>
      <c r="S54" s="1093"/>
    </row>
    <row r="55" spans="1:19" ht="210">
      <c r="A55" s="2096"/>
      <c r="B55" s="18" t="s">
        <v>2476</v>
      </c>
      <c r="C55" s="258" t="s">
        <v>2477</v>
      </c>
      <c r="D55" s="912" t="s">
        <v>203</v>
      </c>
      <c r="E55" s="1011" t="s">
        <v>12</v>
      </c>
      <c r="F55" s="1011">
        <v>30</v>
      </c>
      <c r="G55" s="1084" t="s">
        <v>206</v>
      </c>
      <c r="H55" s="189" t="s">
        <v>2263</v>
      </c>
      <c r="I55" s="691" t="s">
        <v>2298</v>
      </c>
      <c r="J55" s="207" t="s">
        <v>2367</v>
      </c>
      <c r="K55" s="54" t="s">
        <v>2368</v>
      </c>
      <c r="M55" s="189" t="s">
        <v>203</v>
      </c>
      <c r="N55" s="189" t="s">
        <v>362</v>
      </c>
      <c r="O55" s="189" t="s">
        <v>3133</v>
      </c>
      <c r="P55" s="189" t="s">
        <v>3134</v>
      </c>
      <c r="Q55" s="167" t="s">
        <v>206</v>
      </c>
      <c r="R55" s="1368" t="s">
        <v>362</v>
      </c>
      <c r="S55" s="6"/>
    </row>
    <row r="56" spans="1:19" ht="30">
      <c r="A56" s="2096"/>
      <c r="B56" s="18" t="s">
        <v>2480</v>
      </c>
      <c r="C56" s="258" t="s">
        <v>2481</v>
      </c>
      <c r="D56" s="912" t="s">
        <v>203</v>
      </c>
      <c r="E56" s="798" t="s">
        <v>2380</v>
      </c>
      <c r="F56" s="189">
        <v>8</v>
      </c>
      <c r="G56" s="1084" t="s">
        <v>206</v>
      </c>
      <c r="H56" s="189" t="s">
        <v>2263</v>
      </c>
      <c r="I56" s="702" t="s">
        <v>2298</v>
      </c>
      <c r="J56" s="98" t="s">
        <v>3070</v>
      </c>
      <c r="K56" s="661" t="s">
        <v>3135</v>
      </c>
      <c r="L56" s="184"/>
      <c r="M56" s="34" t="s">
        <v>203</v>
      </c>
      <c r="N56" s="34" t="s">
        <v>203</v>
      </c>
      <c r="O56" s="41" t="s">
        <v>206</v>
      </c>
      <c r="P56" s="41" t="s">
        <v>206</v>
      </c>
      <c r="Q56" s="167" t="s">
        <v>206</v>
      </c>
      <c r="R56" s="167" t="s">
        <v>362</v>
      </c>
      <c r="S56" s="959"/>
    </row>
    <row r="57" spans="1:19" ht="30">
      <c r="A57" s="2101"/>
      <c r="B57" s="18" t="s">
        <v>2483</v>
      </c>
      <c r="C57" s="258" t="s">
        <v>2484</v>
      </c>
      <c r="D57" s="912" t="s">
        <v>203</v>
      </c>
      <c r="E57" s="189" t="s">
        <v>12</v>
      </c>
      <c r="F57" s="189">
        <v>1</v>
      </c>
      <c r="G57" s="1084" t="s">
        <v>206</v>
      </c>
      <c r="H57" s="189" t="s">
        <v>2263</v>
      </c>
      <c r="I57" s="702" t="s">
        <v>2298</v>
      </c>
      <c r="J57" s="98" t="s">
        <v>3070</v>
      </c>
      <c r="K57" s="661" t="s">
        <v>3136</v>
      </c>
      <c r="L57" s="184"/>
      <c r="M57" s="34" t="s">
        <v>203</v>
      </c>
      <c r="N57" s="34" t="s">
        <v>203</v>
      </c>
      <c r="O57" s="41" t="s">
        <v>206</v>
      </c>
      <c r="P57" s="41" t="s">
        <v>206</v>
      </c>
      <c r="Q57" s="167" t="s">
        <v>206</v>
      </c>
      <c r="R57" s="167" t="s">
        <v>362</v>
      </c>
      <c r="S57" s="565"/>
    </row>
    <row r="58" spans="1:19" ht="30">
      <c r="A58" s="2095" t="s">
        <v>2486</v>
      </c>
      <c r="B58" s="18" t="s">
        <v>2487</v>
      </c>
      <c r="C58" s="258" t="s">
        <v>2488</v>
      </c>
      <c r="D58" s="912" t="s">
        <v>203</v>
      </c>
      <c r="E58" s="189" t="s">
        <v>12</v>
      </c>
      <c r="F58" s="189">
        <v>1</v>
      </c>
      <c r="G58" s="1084" t="s">
        <v>206</v>
      </c>
      <c r="H58" s="189" t="s">
        <v>2263</v>
      </c>
      <c r="I58" s="702" t="s">
        <v>2298</v>
      </c>
      <c r="J58" s="98" t="s">
        <v>3070</v>
      </c>
      <c r="K58" s="661" t="s">
        <v>3137</v>
      </c>
      <c r="L58" s="184"/>
      <c r="M58" s="34" t="s">
        <v>203</v>
      </c>
      <c r="N58" s="34" t="s">
        <v>203</v>
      </c>
      <c r="O58" s="41" t="s">
        <v>206</v>
      </c>
      <c r="P58" s="41" t="s">
        <v>206</v>
      </c>
      <c r="Q58" s="167" t="s">
        <v>206</v>
      </c>
      <c r="R58" s="167" t="s">
        <v>362</v>
      </c>
      <c r="S58" s="565"/>
    </row>
    <row r="59" spans="1:19" ht="30">
      <c r="A59" s="2096"/>
      <c r="B59" s="18" t="s">
        <v>2490</v>
      </c>
      <c r="C59" s="258" t="s">
        <v>2491</v>
      </c>
      <c r="D59" s="912" t="s">
        <v>203</v>
      </c>
      <c r="E59" s="798" t="s">
        <v>2380</v>
      </c>
      <c r="F59" s="189">
        <v>8</v>
      </c>
      <c r="G59" s="1084">
        <v>0</v>
      </c>
      <c r="H59" s="189" t="s">
        <v>2263</v>
      </c>
      <c r="I59" s="702" t="s">
        <v>2298</v>
      </c>
      <c r="J59" s="98" t="s">
        <v>3070</v>
      </c>
      <c r="K59" s="661" t="s">
        <v>3138</v>
      </c>
      <c r="L59" s="184"/>
      <c r="M59" s="34" t="s">
        <v>203</v>
      </c>
      <c r="N59" s="34" t="s">
        <v>203</v>
      </c>
      <c r="O59" s="41" t="s">
        <v>206</v>
      </c>
      <c r="P59" s="41" t="s">
        <v>206</v>
      </c>
      <c r="Q59" s="167" t="s">
        <v>206</v>
      </c>
      <c r="R59" s="167" t="s">
        <v>362</v>
      </c>
      <c r="S59" s="565"/>
    </row>
    <row r="60" spans="1:19" ht="30">
      <c r="A60" s="2096"/>
      <c r="B60" s="18" t="s">
        <v>2493</v>
      </c>
      <c r="C60" s="258" t="s">
        <v>2494</v>
      </c>
      <c r="D60" s="912" t="s">
        <v>203</v>
      </c>
      <c r="E60" s="189" t="s">
        <v>12</v>
      </c>
      <c r="F60" s="189">
        <v>1</v>
      </c>
      <c r="G60" s="1084" t="s">
        <v>206</v>
      </c>
      <c r="H60" s="189" t="s">
        <v>2263</v>
      </c>
      <c r="I60" s="702" t="s">
        <v>2298</v>
      </c>
      <c r="J60" s="98" t="s">
        <v>3070</v>
      </c>
      <c r="K60" s="661" t="s">
        <v>3139</v>
      </c>
      <c r="L60" s="184"/>
      <c r="M60" s="34" t="s">
        <v>203</v>
      </c>
      <c r="N60" s="34" t="s">
        <v>203</v>
      </c>
      <c r="O60" s="41" t="s">
        <v>206</v>
      </c>
      <c r="P60" s="41" t="s">
        <v>206</v>
      </c>
      <c r="Q60" s="167" t="s">
        <v>206</v>
      </c>
      <c r="R60" s="167" t="s">
        <v>362</v>
      </c>
      <c r="S60" s="565"/>
    </row>
    <row r="61" spans="1:19" ht="30">
      <c r="A61" s="2101"/>
      <c r="B61" s="18" t="s">
        <v>2496</v>
      </c>
      <c r="C61" s="258" t="s">
        <v>2497</v>
      </c>
      <c r="D61" s="912" t="s">
        <v>203</v>
      </c>
      <c r="E61" s="189" t="s">
        <v>12</v>
      </c>
      <c r="F61" s="189">
        <v>1</v>
      </c>
      <c r="G61" s="1084" t="s">
        <v>206</v>
      </c>
      <c r="H61" s="189" t="s">
        <v>2263</v>
      </c>
      <c r="I61" s="702" t="s">
        <v>2298</v>
      </c>
      <c r="J61" s="98" t="s">
        <v>3070</v>
      </c>
      <c r="K61" s="661" t="s">
        <v>3140</v>
      </c>
      <c r="L61" s="184"/>
      <c r="M61" s="34" t="s">
        <v>203</v>
      </c>
      <c r="N61" s="34" t="s">
        <v>203</v>
      </c>
      <c r="O61" s="41" t="s">
        <v>206</v>
      </c>
      <c r="P61" s="41" t="s">
        <v>206</v>
      </c>
      <c r="Q61" s="167" t="s">
        <v>206</v>
      </c>
      <c r="R61" s="167" t="s">
        <v>362</v>
      </c>
      <c r="S61" s="565"/>
    </row>
    <row r="62" spans="1:19" ht="30">
      <c r="A62" s="2119" t="s">
        <v>2499</v>
      </c>
      <c r="B62" s="676" t="s">
        <v>2500</v>
      </c>
      <c r="C62" s="965" t="s">
        <v>2501</v>
      </c>
      <c r="D62" s="912" t="s">
        <v>203</v>
      </c>
      <c r="E62" s="189" t="s">
        <v>12</v>
      </c>
      <c r="F62" s="189">
        <v>14</v>
      </c>
      <c r="G62" s="1084" t="s">
        <v>206</v>
      </c>
      <c r="H62" s="189" t="s">
        <v>2263</v>
      </c>
      <c r="I62" s="691" t="s">
        <v>2502</v>
      </c>
      <c r="J62" s="98" t="s">
        <v>3070</v>
      </c>
      <c r="K62" s="54" t="s">
        <v>3141</v>
      </c>
      <c r="L62" s="184"/>
      <c r="M62" s="34" t="s">
        <v>203</v>
      </c>
      <c r="N62" s="34" t="s">
        <v>203</v>
      </c>
      <c r="O62" s="41" t="s">
        <v>206</v>
      </c>
      <c r="P62" s="41" t="s">
        <v>206</v>
      </c>
      <c r="Q62" s="167" t="s">
        <v>206</v>
      </c>
      <c r="R62" s="167" t="s">
        <v>203</v>
      </c>
      <c r="S62" s="94"/>
    </row>
    <row r="63" spans="1:19" ht="30">
      <c r="A63" s="2120"/>
      <c r="B63" s="676" t="s">
        <v>2504</v>
      </c>
      <c r="C63" s="965" t="s">
        <v>1755</v>
      </c>
      <c r="D63" s="912" t="s">
        <v>203</v>
      </c>
      <c r="E63" s="189" t="s">
        <v>12</v>
      </c>
      <c r="F63" s="189">
        <v>3</v>
      </c>
      <c r="G63" s="1084" t="s">
        <v>206</v>
      </c>
      <c r="H63" s="189" t="s">
        <v>2263</v>
      </c>
      <c r="I63" s="691" t="s">
        <v>2505</v>
      </c>
      <c r="J63" s="98" t="s">
        <v>3070</v>
      </c>
      <c r="K63" s="54" t="s">
        <v>3142</v>
      </c>
      <c r="L63" s="184"/>
      <c r="M63" s="34" t="s">
        <v>203</v>
      </c>
      <c r="N63" s="34" t="s">
        <v>203</v>
      </c>
      <c r="O63" s="41" t="s">
        <v>206</v>
      </c>
      <c r="P63" s="41" t="s">
        <v>206</v>
      </c>
      <c r="Q63" s="167" t="s">
        <v>206</v>
      </c>
      <c r="R63" s="167" t="s">
        <v>203</v>
      </c>
      <c r="S63" s="94"/>
    </row>
    <row r="64" spans="1:19" ht="30">
      <c r="A64" s="2120"/>
      <c r="B64" s="676" t="s">
        <v>2507</v>
      </c>
      <c r="C64" s="300" t="s">
        <v>2508</v>
      </c>
      <c r="D64" s="912" t="s">
        <v>203</v>
      </c>
      <c r="E64" s="189" t="s">
        <v>12</v>
      </c>
      <c r="F64" s="189">
        <v>3</v>
      </c>
      <c r="G64" s="1084" t="s">
        <v>206</v>
      </c>
      <c r="H64" s="189" t="s">
        <v>2263</v>
      </c>
      <c r="I64" s="691" t="s">
        <v>2509</v>
      </c>
      <c r="J64" s="98" t="s">
        <v>3070</v>
      </c>
      <c r="K64" s="798" t="s">
        <v>3143</v>
      </c>
      <c r="L64" s="184"/>
      <c r="M64" s="34" t="s">
        <v>203</v>
      </c>
      <c r="N64" s="34" t="s">
        <v>203</v>
      </c>
      <c r="O64" s="41" t="s">
        <v>206</v>
      </c>
      <c r="P64" s="41" t="s">
        <v>206</v>
      </c>
      <c r="Q64" s="167" t="s">
        <v>206</v>
      </c>
      <c r="R64" s="167" t="s">
        <v>203</v>
      </c>
      <c r="S64" s="94"/>
    </row>
    <row r="65" spans="1:19" ht="30">
      <c r="A65" s="2120"/>
      <c r="B65" s="676" t="s">
        <v>2511</v>
      </c>
      <c r="C65" s="965" t="s">
        <v>2512</v>
      </c>
      <c r="D65" s="912" t="s">
        <v>203</v>
      </c>
      <c r="E65" s="798" t="s">
        <v>2380</v>
      </c>
      <c r="F65" s="189">
        <v>8</v>
      </c>
      <c r="G65" s="1084" t="s">
        <v>206</v>
      </c>
      <c r="H65" s="189" t="s">
        <v>2263</v>
      </c>
      <c r="I65" s="691" t="s">
        <v>2513</v>
      </c>
      <c r="J65" s="98" t="s">
        <v>3070</v>
      </c>
      <c r="K65" s="20" t="s">
        <v>3144</v>
      </c>
      <c r="L65" s="184"/>
      <c r="M65" s="34" t="s">
        <v>203</v>
      </c>
      <c r="N65" s="34" t="s">
        <v>203</v>
      </c>
      <c r="O65" s="41" t="s">
        <v>206</v>
      </c>
      <c r="P65" s="41" t="s">
        <v>206</v>
      </c>
      <c r="Q65" s="167" t="s">
        <v>206</v>
      </c>
      <c r="R65" s="167" t="s">
        <v>203</v>
      </c>
      <c r="S65" s="94"/>
    </row>
    <row r="66" spans="1:19" ht="30">
      <c r="A66" s="2120"/>
      <c r="B66" s="676" t="s">
        <v>2515</v>
      </c>
      <c r="C66" s="965" t="s">
        <v>2516</v>
      </c>
      <c r="D66" s="912" t="s">
        <v>203</v>
      </c>
      <c r="E66" s="798" t="s">
        <v>2380</v>
      </c>
      <c r="F66" s="189">
        <v>8</v>
      </c>
      <c r="G66" s="1084" t="s">
        <v>206</v>
      </c>
      <c r="H66" s="189" t="s">
        <v>2263</v>
      </c>
      <c r="I66" s="691" t="s">
        <v>2289</v>
      </c>
      <c r="J66" s="98" t="s">
        <v>3070</v>
      </c>
      <c r="K66" s="27" t="s">
        <v>3145</v>
      </c>
      <c r="L66" s="278"/>
      <c r="M66" s="34" t="s">
        <v>203</v>
      </c>
      <c r="N66" s="34" t="s">
        <v>203</v>
      </c>
      <c r="O66" s="41" t="s">
        <v>206</v>
      </c>
      <c r="P66" s="41" t="s">
        <v>206</v>
      </c>
      <c r="Q66" s="227" t="s">
        <v>206</v>
      </c>
      <c r="R66" s="798" t="s">
        <v>203</v>
      </c>
      <c r="S66" s="693"/>
    </row>
    <row r="67" spans="1:19" ht="30">
      <c r="A67" s="2120"/>
      <c r="B67" s="676" t="s">
        <v>2518</v>
      </c>
      <c r="C67" s="965" t="s">
        <v>2519</v>
      </c>
      <c r="D67" s="912" t="s">
        <v>203</v>
      </c>
      <c r="E67" s="189" t="s">
        <v>12</v>
      </c>
      <c r="F67" s="189">
        <v>24</v>
      </c>
      <c r="G67" s="1084" t="s">
        <v>206</v>
      </c>
      <c r="H67" s="189" t="s">
        <v>2263</v>
      </c>
      <c r="I67" s="691" t="s">
        <v>2520</v>
      </c>
      <c r="J67" s="98" t="s">
        <v>3070</v>
      </c>
      <c r="K67" s="20" t="s">
        <v>3146</v>
      </c>
      <c r="L67" s="184"/>
      <c r="M67" s="34" t="s">
        <v>203</v>
      </c>
      <c r="N67" s="34" t="s">
        <v>203</v>
      </c>
      <c r="O67" s="41" t="s">
        <v>206</v>
      </c>
      <c r="P67" s="41" t="s">
        <v>206</v>
      </c>
      <c r="Q67" s="167" t="s">
        <v>206</v>
      </c>
      <c r="R67" s="167" t="s">
        <v>203</v>
      </c>
      <c r="S67" s="94"/>
    </row>
    <row r="68" spans="1:19" ht="30">
      <c r="A68" s="2120"/>
      <c r="B68" s="676" t="s">
        <v>2522</v>
      </c>
      <c r="C68" s="965" t="s">
        <v>2523</v>
      </c>
      <c r="D68" s="912" t="s">
        <v>203</v>
      </c>
      <c r="E68" s="1011" t="s">
        <v>12</v>
      </c>
      <c r="F68" s="1011">
        <v>2</v>
      </c>
      <c r="G68" s="1084" t="s">
        <v>206</v>
      </c>
      <c r="H68" s="189" t="s">
        <v>2263</v>
      </c>
      <c r="I68" s="691" t="s">
        <v>2269</v>
      </c>
      <c r="J68" s="98" t="s">
        <v>3070</v>
      </c>
      <c r="K68" s="20" t="s">
        <v>3147</v>
      </c>
      <c r="L68" s="184"/>
      <c r="M68" s="34" t="s">
        <v>203</v>
      </c>
      <c r="N68" s="34" t="s">
        <v>203</v>
      </c>
      <c r="O68" s="41" t="s">
        <v>206</v>
      </c>
      <c r="P68" s="41" t="s">
        <v>206</v>
      </c>
      <c r="Q68" s="167" t="s">
        <v>206</v>
      </c>
      <c r="R68" s="167" t="s">
        <v>203</v>
      </c>
      <c r="S68" s="94"/>
    </row>
    <row r="69" spans="1:19" ht="210">
      <c r="A69" s="2120"/>
      <c r="B69" s="676" t="s">
        <v>2525</v>
      </c>
      <c r="C69" s="965" t="s">
        <v>2526</v>
      </c>
      <c r="D69" s="912" t="s">
        <v>203</v>
      </c>
      <c r="E69" s="1011" t="s">
        <v>12</v>
      </c>
      <c r="F69" s="1011">
        <v>30</v>
      </c>
      <c r="G69" s="1084" t="s">
        <v>206</v>
      </c>
      <c r="H69" s="189" t="s">
        <v>2263</v>
      </c>
      <c r="I69" s="691" t="s">
        <v>2527</v>
      </c>
      <c r="J69" s="207" t="s">
        <v>2367</v>
      </c>
      <c r="K69" s="54" t="s">
        <v>2368</v>
      </c>
      <c r="L69" s="184"/>
      <c r="M69" s="189" t="s">
        <v>203</v>
      </c>
      <c r="N69" s="189" t="s">
        <v>362</v>
      </c>
      <c r="O69" s="189" t="s">
        <v>3148</v>
      </c>
      <c r="P69" s="189" t="s">
        <v>3149</v>
      </c>
      <c r="Q69" s="167" t="s">
        <v>206</v>
      </c>
      <c r="R69" s="167" t="s">
        <v>203</v>
      </c>
      <c r="S69" s="94"/>
    </row>
    <row r="70" spans="1:19" ht="30">
      <c r="A70" s="2120"/>
      <c r="B70" s="676" t="s">
        <v>2530</v>
      </c>
      <c r="C70" s="965" t="s">
        <v>2531</v>
      </c>
      <c r="D70" s="912" t="s">
        <v>203</v>
      </c>
      <c r="E70" s="1011" t="s">
        <v>12</v>
      </c>
      <c r="F70" s="1011">
        <v>3</v>
      </c>
      <c r="G70" s="1084" t="s">
        <v>206</v>
      </c>
      <c r="H70" s="189" t="s">
        <v>2263</v>
      </c>
      <c r="I70" s="702" t="s">
        <v>2298</v>
      </c>
      <c r="J70" s="98" t="s">
        <v>3070</v>
      </c>
      <c r="K70" s="54" t="s">
        <v>3150</v>
      </c>
      <c r="L70" s="184"/>
      <c r="M70" s="34" t="s">
        <v>203</v>
      </c>
      <c r="N70" s="34" t="s">
        <v>203</v>
      </c>
      <c r="O70" s="41" t="s">
        <v>206</v>
      </c>
      <c r="P70" s="41" t="s">
        <v>206</v>
      </c>
      <c r="Q70" s="167" t="s">
        <v>206</v>
      </c>
      <c r="R70" s="167" t="s">
        <v>362</v>
      </c>
      <c r="S70" s="94"/>
    </row>
    <row r="71" spans="1:19" ht="210">
      <c r="A71" s="2120"/>
      <c r="B71" s="676" t="s">
        <v>2533</v>
      </c>
      <c r="C71" s="965" t="s">
        <v>2534</v>
      </c>
      <c r="D71" s="912" t="s">
        <v>203</v>
      </c>
      <c r="E71" s="189" t="s">
        <v>12</v>
      </c>
      <c r="F71" s="189">
        <v>30</v>
      </c>
      <c r="G71" s="1084" t="s">
        <v>206</v>
      </c>
      <c r="H71" s="189" t="s">
        <v>2263</v>
      </c>
      <c r="I71" s="702" t="s">
        <v>2269</v>
      </c>
      <c r="J71" s="927" t="s">
        <v>2358</v>
      </c>
      <c r="K71" s="661" t="s">
        <v>2359</v>
      </c>
      <c r="L71" s="184"/>
      <c r="M71" s="189" t="s">
        <v>203</v>
      </c>
      <c r="N71" s="189" t="s">
        <v>362</v>
      </c>
      <c r="O71" s="189" t="s">
        <v>3151</v>
      </c>
      <c r="P71" s="34" t="s">
        <v>3152</v>
      </c>
      <c r="Q71" s="167" t="s">
        <v>206</v>
      </c>
      <c r="R71" s="167" t="s">
        <v>203</v>
      </c>
      <c r="S71" s="94"/>
    </row>
    <row r="72" spans="1:19" ht="30">
      <c r="A72" s="2120"/>
      <c r="B72" s="676" t="s">
        <v>2537</v>
      </c>
      <c r="C72" s="965" t="s">
        <v>2538</v>
      </c>
      <c r="D72" s="912" t="s">
        <v>203</v>
      </c>
      <c r="E72" s="1011" t="s">
        <v>12</v>
      </c>
      <c r="F72" s="1011">
        <v>14</v>
      </c>
      <c r="G72" s="1084" t="s">
        <v>206</v>
      </c>
      <c r="H72" s="189" t="s">
        <v>2263</v>
      </c>
      <c r="I72" s="702" t="s">
        <v>2298</v>
      </c>
      <c r="J72" s="98" t="s">
        <v>3070</v>
      </c>
      <c r="K72" s="54" t="s">
        <v>3153</v>
      </c>
      <c r="L72" s="184"/>
      <c r="M72" s="34" t="s">
        <v>203</v>
      </c>
      <c r="N72" s="34" t="s">
        <v>203</v>
      </c>
      <c r="O72" s="41" t="s">
        <v>206</v>
      </c>
      <c r="P72" s="41" t="s">
        <v>206</v>
      </c>
      <c r="Q72" s="167" t="s">
        <v>206</v>
      </c>
      <c r="R72" s="167" t="s">
        <v>362</v>
      </c>
      <c r="S72" s="94"/>
    </row>
    <row r="73" spans="1:19" ht="30">
      <c r="A73" s="2120"/>
      <c r="B73" s="676" t="s">
        <v>2540</v>
      </c>
      <c r="C73" s="965" t="s">
        <v>2541</v>
      </c>
      <c r="D73" s="912" t="s">
        <v>203</v>
      </c>
      <c r="E73" s="1011" t="s">
        <v>12</v>
      </c>
      <c r="F73" s="1011">
        <v>20</v>
      </c>
      <c r="G73" s="1084" t="s">
        <v>206</v>
      </c>
      <c r="H73" s="189" t="s">
        <v>2263</v>
      </c>
      <c r="I73" s="691" t="s">
        <v>2298</v>
      </c>
      <c r="J73" s="98" t="s">
        <v>3070</v>
      </c>
      <c r="K73" s="54" t="s">
        <v>3154</v>
      </c>
      <c r="L73" s="184"/>
      <c r="M73" s="34" t="s">
        <v>203</v>
      </c>
      <c r="N73" s="34" t="s">
        <v>203</v>
      </c>
      <c r="O73" s="41" t="s">
        <v>206</v>
      </c>
      <c r="P73" s="41" t="s">
        <v>206</v>
      </c>
      <c r="Q73" s="167" t="s">
        <v>206</v>
      </c>
      <c r="R73" s="167" t="s">
        <v>362</v>
      </c>
      <c r="S73" s="94"/>
    </row>
    <row r="74" spans="1:19" ht="30">
      <c r="A74" s="2120"/>
      <c r="B74" s="676" t="s">
        <v>2543</v>
      </c>
      <c r="C74" s="965" t="s">
        <v>2544</v>
      </c>
      <c r="D74" s="912" t="s">
        <v>203</v>
      </c>
      <c r="E74" s="798" t="s">
        <v>2380</v>
      </c>
      <c r="F74" s="1011">
        <v>8</v>
      </c>
      <c r="G74" s="1084" t="s">
        <v>206</v>
      </c>
      <c r="H74" s="189" t="s">
        <v>2263</v>
      </c>
      <c r="I74" s="691" t="s">
        <v>2298</v>
      </c>
      <c r="J74" s="98" t="s">
        <v>3070</v>
      </c>
      <c r="K74" s="54" t="s">
        <v>3155</v>
      </c>
      <c r="L74" s="184"/>
      <c r="M74" s="34" t="s">
        <v>203</v>
      </c>
      <c r="N74" s="34" t="s">
        <v>203</v>
      </c>
      <c r="O74" s="41" t="s">
        <v>206</v>
      </c>
      <c r="P74" s="41" t="s">
        <v>206</v>
      </c>
      <c r="Q74" s="167" t="s">
        <v>206</v>
      </c>
      <c r="R74" s="167" t="s">
        <v>362</v>
      </c>
      <c r="S74" s="94"/>
    </row>
    <row r="75" spans="1:19" ht="30">
      <c r="A75" s="2120"/>
      <c r="B75" s="676" t="s">
        <v>2546</v>
      </c>
      <c r="C75" s="965"/>
      <c r="D75" s="912" t="s">
        <v>203</v>
      </c>
      <c r="E75" s="1011" t="s">
        <v>12</v>
      </c>
      <c r="F75" s="1011">
        <v>30</v>
      </c>
      <c r="G75" s="1084" t="s">
        <v>206</v>
      </c>
      <c r="H75" s="189" t="s">
        <v>2263</v>
      </c>
      <c r="I75" s="702" t="s">
        <v>2298</v>
      </c>
      <c r="J75" s="98" t="s">
        <v>3070</v>
      </c>
      <c r="K75" s="54" t="s">
        <v>3156</v>
      </c>
      <c r="L75" s="184"/>
      <c r="M75" s="34" t="s">
        <v>203</v>
      </c>
      <c r="N75" s="34" t="s">
        <v>203</v>
      </c>
      <c r="O75" s="41" t="s">
        <v>206</v>
      </c>
      <c r="P75" s="41" t="s">
        <v>206</v>
      </c>
      <c r="Q75" s="167" t="s">
        <v>206</v>
      </c>
      <c r="R75" s="167" t="s">
        <v>362</v>
      </c>
      <c r="S75" s="94"/>
    </row>
    <row r="76" spans="1:19" ht="30">
      <c r="A76" s="2120"/>
      <c r="B76" s="676" t="s">
        <v>2548</v>
      </c>
      <c r="C76" s="965" t="s">
        <v>2549</v>
      </c>
      <c r="D76" s="912" t="s">
        <v>203</v>
      </c>
      <c r="E76" s="1011" t="s">
        <v>12</v>
      </c>
      <c r="F76" s="1011">
        <v>1</v>
      </c>
      <c r="G76" s="1084" t="s">
        <v>206</v>
      </c>
      <c r="H76" s="189" t="s">
        <v>2263</v>
      </c>
      <c r="I76" s="702" t="s">
        <v>2298</v>
      </c>
      <c r="J76" s="98" t="s">
        <v>3070</v>
      </c>
      <c r="K76" s="54" t="s">
        <v>3157</v>
      </c>
      <c r="L76" s="184"/>
      <c r="M76" s="34" t="s">
        <v>203</v>
      </c>
      <c r="N76" s="34" t="s">
        <v>203</v>
      </c>
      <c r="O76" s="41" t="s">
        <v>206</v>
      </c>
      <c r="P76" s="41" t="s">
        <v>206</v>
      </c>
      <c r="Q76" s="167" t="s">
        <v>206</v>
      </c>
      <c r="R76" s="167" t="s">
        <v>362</v>
      </c>
      <c r="S76" s="94"/>
    </row>
    <row r="77" spans="1:19" ht="30">
      <c r="A77" s="2122"/>
      <c r="B77" s="676" t="s">
        <v>2551</v>
      </c>
      <c r="C77" s="965" t="s">
        <v>2552</v>
      </c>
      <c r="D77" s="912" t="s">
        <v>203</v>
      </c>
      <c r="E77" s="1011" t="s">
        <v>12</v>
      </c>
      <c r="F77" s="1011">
        <v>1</v>
      </c>
      <c r="G77" s="1084" t="s">
        <v>206</v>
      </c>
      <c r="H77" s="189" t="s">
        <v>2263</v>
      </c>
      <c r="I77" s="702" t="s">
        <v>2298</v>
      </c>
      <c r="J77" s="98" t="s">
        <v>3070</v>
      </c>
      <c r="K77" s="54" t="s">
        <v>3158</v>
      </c>
      <c r="L77" s="184"/>
      <c r="M77" s="34" t="s">
        <v>203</v>
      </c>
      <c r="N77" s="34" t="s">
        <v>203</v>
      </c>
      <c r="O77" s="41" t="s">
        <v>206</v>
      </c>
      <c r="P77" s="41" t="s">
        <v>206</v>
      </c>
      <c r="Q77" s="167" t="s">
        <v>206</v>
      </c>
      <c r="R77" s="167" t="s">
        <v>362</v>
      </c>
      <c r="S77" s="94"/>
    </row>
    <row r="78" spans="1:19" ht="30">
      <c r="A78" s="2119" t="s">
        <v>2554</v>
      </c>
      <c r="B78" s="676" t="s">
        <v>2555</v>
      </c>
      <c r="C78" s="965" t="s">
        <v>2556</v>
      </c>
      <c r="D78" s="912" t="s">
        <v>203</v>
      </c>
      <c r="E78" s="1011" t="s">
        <v>12</v>
      </c>
      <c r="F78" s="1011">
        <v>30</v>
      </c>
      <c r="G78" s="1084" t="s">
        <v>206</v>
      </c>
      <c r="H78" s="189" t="s">
        <v>2263</v>
      </c>
      <c r="I78" s="702" t="s">
        <v>2298</v>
      </c>
      <c r="J78" s="98" t="s">
        <v>3070</v>
      </c>
      <c r="K78" s="54" t="s">
        <v>3159</v>
      </c>
      <c r="L78" s="184"/>
      <c r="M78" s="34" t="s">
        <v>203</v>
      </c>
      <c r="N78" s="34" t="s">
        <v>203</v>
      </c>
      <c r="O78" s="41" t="s">
        <v>206</v>
      </c>
      <c r="P78" s="41" t="s">
        <v>206</v>
      </c>
      <c r="Q78" s="167" t="s">
        <v>206</v>
      </c>
      <c r="R78" s="167" t="s">
        <v>362</v>
      </c>
      <c r="S78" s="94"/>
    </row>
    <row r="79" spans="1:19" ht="30">
      <c r="A79" s="2120"/>
      <c r="B79" s="676" t="s">
        <v>2558</v>
      </c>
      <c r="C79" s="965" t="s">
        <v>2559</v>
      </c>
      <c r="D79" s="912" t="s">
        <v>203</v>
      </c>
      <c r="E79" s="189" t="s">
        <v>12</v>
      </c>
      <c r="F79" s="189">
        <v>30</v>
      </c>
      <c r="G79" s="1084" t="s">
        <v>206</v>
      </c>
      <c r="H79" s="189" t="s">
        <v>2263</v>
      </c>
      <c r="I79" s="702" t="s">
        <v>2298</v>
      </c>
      <c r="J79" s="98" t="s">
        <v>3070</v>
      </c>
      <c r="K79" s="54" t="s">
        <v>3160</v>
      </c>
      <c r="L79" s="184"/>
      <c r="M79" s="34" t="s">
        <v>203</v>
      </c>
      <c r="N79" s="34" t="s">
        <v>203</v>
      </c>
      <c r="O79" s="41" t="s">
        <v>206</v>
      </c>
      <c r="P79" s="41" t="s">
        <v>206</v>
      </c>
      <c r="Q79" s="167" t="s">
        <v>206</v>
      </c>
      <c r="R79" s="167" t="s">
        <v>362</v>
      </c>
      <c r="S79" s="94"/>
    </row>
    <row r="80" spans="1:19" ht="30">
      <c r="A80" s="2120"/>
      <c r="B80" s="676" t="s">
        <v>2561</v>
      </c>
      <c r="C80" s="965" t="s">
        <v>2562</v>
      </c>
      <c r="D80" s="1118" t="s">
        <v>203</v>
      </c>
      <c r="E80" s="189" t="s">
        <v>12</v>
      </c>
      <c r="F80" s="189">
        <v>30</v>
      </c>
      <c r="G80" s="1365" t="s">
        <v>206</v>
      </c>
      <c r="H80" s="189" t="s">
        <v>2263</v>
      </c>
      <c r="I80" s="691" t="s">
        <v>2563</v>
      </c>
      <c r="J80" s="98" t="s">
        <v>3070</v>
      </c>
      <c r="K80" s="54" t="s">
        <v>3161</v>
      </c>
      <c r="L80" s="184"/>
      <c r="M80" s="34" t="s">
        <v>203</v>
      </c>
      <c r="N80" s="34" t="s">
        <v>203</v>
      </c>
      <c r="O80" s="41" t="s">
        <v>206</v>
      </c>
      <c r="P80" s="41" t="s">
        <v>206</v>
      </c>
      <c r="Q80" s="167" t="s">
        <v>362</v>
      </c>
      <c r="R80" s="167" t="s">
        <v>203</v>
      </c>
      <c r="S80" s="94"/>
    </row>
    <row r="81" spans="1:19" ht="30">
      <c r="A81" s="2120"/>
      <c r="B81" s="676" t="s">
        <v>2565</v>
      </c>
      <c r="C81" s="965" t="s">
        <v>2566</v>
      </c>
      <c r="D81" s="912" t="s">
        <v>203</v>
      </c>
      <c r="E81" s="798" t="s">
        <v>2380</v>
      </c>
      <c r="F81" s="912">
        <v>6</v>
      </c>
      <c r="G81" s="1084" t="s">
        <v>206</v>
      </c>
      <c r="H81" s="189" t="s">
        <v>2263</v>
      </c>
      <c r="I81" s="691" t="s">
        <v>2269</v>
      </c>
      <c r="J81" s="98" t="s">
        <v>3070</v>
      </c>
      <c r="K81" s="54" t="s">
        <v>3162</v>
      </c>
      <c r="L81" s="184"/>
      <c r="M81" s="34" t="s">
        <v>203</v>
      </c>
      <c r="N81" s="34" t="s">
        <v>203</v>
      </c>
      <c r="O81" s="41" t="s">
        <v>206</v>
      </c>
      <c r="P81" s="41" t="s">
        <v>206</v>
      </c>
      <c r="Q81" s="167" t="s">
        <v>206</v>
      </c>
      <c r="R81" s="167" t="s">
        <v>203</v>
      </c>
      <c r="S81" s="94"/>
    </row>
    <row r="82" spans="1:19" ht="30">
      <c r="A82" s="2120"/>
      <c r="B82" s="676" t="s">
        <v>2568</v>
      </c>
      <c r="C82" s="965" t="s">
        <v>2569</v>
      </c>
      <c r="D82" s="912" t="s">
        <v>203</v>
      </c>
      <c r="E82" s="912" t="s">
        <v>12</v>
      </c>
      <c r="F82" s="912">
        <v>30</v>
      </c>
      <c r="G82" s="1084" t="s">
        <v>206</v>
      </c>
      <c r="H82" s="189" t="s">
        <v>2263</v>
      </c>
      <c r="I82" s="691" t="s">
        <v>2563</v>
      </c>
      <c r="J82" s="98" t="s">
        <v>3070</v>
      </c>
      <c r="K82" s="54" t="s">
        <v>3163</v>
      </c>
      <c r="L82" s="184"/>
      <c r="M82" s="34" t="s">
        <v>203</v>
      </c>
      <c r="N82" s="34" t="s">
        <v>203</v>
      </c>
      <c r="O82" s="41" t="s">
        <v>206</v>
      </c>
      <c r="P82" s="41" t="s">
        <v>206</v>
      </c>
      <c r="Q82" s="167" t="s">
        <v>362</v>
      </c>
      <c r="R82" s="167" t="s">
        <v>203</v>
      </c>
      <c r="S82" s="94"/>
    </row>
    <row r="83" spans="1:19" ht="30">
      <c r="A83" s="2120"/>
      <c r="B83" s="676" t="s">
        <v>2571</v>
      </c>
      <c r="C83" s="965" t="s">
        <v>2572</v>
      </c>
      <c r="D83" s="912" t="s">
        <v>203</v>
      </c>
      <c r="E83" s="189" t="s">
        <v>12</v>
      </c>
      <c r="F83" s="189">
        <v>1</v>
      </c>
      <c r="G83" s="1084">
        <v>0</v>
      </c>
      <c r="H83" s="189" t="s">
        <v>2263</v>
      </c>
      <c r="I83" s="702" t="s">
        <v>2298</v>
      </c>
      <c r="J83" s="98" t="s">
        <v>3070</v>
      </c>
      <c r="K83" s="54" t="s">
        <v>3164</v>
      </c>
      <c r="L83" s="184"/>
      <c r="M83" s="34" t="s">
        <v>203</v>
      </c>
      <c r="N83" s="34" t="s">
        <v>203</v>
      </c>
      <c r="O83" s="41" t="s">
        <v>206</v>
      </c>
      <c r="P83" s="41" t="s">
        <v>206</v>
      </c>
      <c r="Q83" s="167" t="s">
        <v>206</v>
      </c>
      <c r="R83" s="167" t="s">
        <v>362</v>
      </c>
      <c r="S83" s="94"/>
    </row>
    <row r="84" spans="1:19" ht="30">
      <c r="A84" s="2120"/>
      <c r="B84" s="676" t="s">
        <v>2574</v>
      </c>
      <c r="C84" s="965" t="s">
        <v>2575</v>
      </c>
      <c r="D84" s="912" t="s">
        <v>203</v>
      </c>
      <c r="E84" s="189" t="s">
        <v>12</v>
      </c>
      <c r="F84" s="189">
        <v>1</v>
      </c>
      <c r="G84" s="1084">
        <v>0</v>
      </c>
      <c r="H84" s="189" t="s">
        <v>2263</v>
      </c>
      <c r="I84" s="702" t="s">
        <v>2298</v>
      </c>
      <c r="J84" s="98" t="s">
        <v>3070</v>
      </c>
      <c r="K84" s="54" t="s">
        <v>3165</v>
      </c>
      <c r="L84" s="184"/>
      <c r="M84" s="34" t="s">
        <v>203</v>
      </c>
      <c r="N84" s="34" t="s">
        <v>203</v>
      </c>
      <c r="O84" s="41" t="s">
        <v>206</v>
      </c>
      <c r="P84" s="41" t="s">
        <v>206</v>
      </c>
      <c r="Q84" s="167" t="s">
        <v>206</v>
      </c>
      <c r="R84" s="167" t="s">
        <v>362</v>
      </c>
      <c r="S84" s="94"/>
    </row>
    <row r="85" spans="1:19" ht="30">
      <c r="A85" s="2120"/>
      <c r="B85" s="676" t="s">
        <v>2577</v>
      </c>
      <c r="C85" s="965" t="s">
        <v>2578</v>
      </c>
      <c r="D85" s="912" t="s">
        <v>203</v>
      </c>
      <c r="E85" s="189" t="s">
        <v>28</v>
      </c>
      <c r="F85" s="189">
        <v>5</v>
      </c>
      <c r="G85" s="1084">
        <v>0</v>
      </c>
      <c r="H85" s="189" t="s">
        <v>2263</v>
      </c>
      <c r="I85" s="691" t="s">
        <v>2579</v>
      </c>
      <c r="J85" s="98" t="s">
        <v>3070</v>
      </c>
      <c r="K85" s="54" t="s">
        <v>3166</v>
      </c>
      <c r="L85" s="184"/>
      <c r="M85" s="34" t="s">
        <v>203</v>
      </c>
      <c r="N85" s="34" t="s">
        <v>203</v>
      </c>
      <c r="O85" s="41" t="s">
        <v>206</v>
      </c>
      <c r="P85" s="41" t="s">
        <v>206</v>
      </c>
      <c r="Q85" s="167" t="s">
        <v>206</v>
      </c>
      <c r="R85" s="167" t="s">
        <v>203</v>
      </c>
      <c r="S85" s="94"/>
    </row>
    <row r="86" spans="1:19" ht="225">
      <c r="A86" s="2120"/>
      <c r="B86" s="676" t="s">
        <v>1397</v>
      </c>
      <c r="C86" s="965" t="s">
        <v>2581</v>
      </c>
      <c r="D86" s="912" t="s">
        <v>203</v>
      </c>
      <c r="E86" s="189" t="s">
        <v>12</v>
      </c>
      <c r="F86" s="189">
        <v>2</v>
      </c>
      <c r="G86" s="1084">
        <v>0</v>
      </c>
      <c r="H86" s="189" t="s">
        <v>2263</v>
      </c>
      <c r="I86" s="487" t="s">
        <v>2582</v>
      </c>
      <c r="J86" s="1366" t="s">
        <v>2367</v>
      </c>
      <c r="K86" s="385" t="s">
        <v>2583</v>
      </c>
      <c r="L86" s="327" t="s">
        <v>3167</v>
      </c>
      <c r="M86" s="34" t="s">
        <v>203</v>
      </c>
      <c r="N86" s="34" t="s">
        <v>362</v>
      </c>
      <c r="O86" s="34" t="s">
        <v>3168</v>
      </c>
      <c r="P86" s="34" t="s">
        <v>3169</v>
      </c>
      <c r="Q86" s="279" t="s">
        <v>206</v>
      </c>
      <c r="R86" s="798" t="s">
        <v>203</v>
      </c>
      <c r="S86" s="211"/>
    </row>
    <row r="87" spans="1:19" ht="345">
      <c r="A87" s="2120"/>
      <c r="B87" s="20" t="s">
        <v>2587</v>
      </c>
      <c r="C87" s="15" t="s">
        <v>2588</v>
      </c>
      <c r="D87" s="912" t="s">
        <v>203</v>
      </c>
      <c r="E87" s="189" t="s">
        <v>12</v>
      </c>
      <c r="F87" s="189">
        <v>30</v>
      </c>
      <c r="G87" s="1084" t="s">
        <v>206</v>
      </c>
      <c r="H87" s="189" t="s">
        <v>2263</v>
      </c>
      <c r="I87" s="691" t="s">
        <v>2342</v>
      </c>
      <c r="J87" s="577" t="s">
        <v>2589</v>
      </c>
      <c r="K87" s="295" t="s">
        <v>2590</v>
      </c>
      <c r="L87" s="15" t="s">
        <v>2591</v>
      </c>
      <c r="M87" s="34" t="s">
        <v>203</v>
      </c>
      <c r="N87" s="34" t="s">
        <v>362</v>
      </c>
      <c r="O87" s="34" t="s">
        <v>3170</v>
      </c>
      <c r="P87" s="34" t="s">
        <v>3171</v>
      </c>
      <c r="Q87" s="167" t="s">
        <v>206</v>
      </c>
      <c r="R87" s="798" t="s">
        <v>203</v>
      </c>
      <c r="S87" s="110" t="s">
        <v>2272</v>
      </c>
    </row>
    <row r="88" spans="1:19" ht="30">
      <c r="A88" s="2120"/>
      <c r="B88" s="20" t="s">
        <v>2594</v>
      </c>
      <c r="C88" s="15" t="s">
        <v>2595</v>
      </c>
      <c r="D88" s="912" t="s">
        <v>203</v>
      </c>
      <c r="E88" s="189" t="s">
        <v>12</v>
      </c>
      <c r="F88" s="189">
        <v>3</v>
      </c>
      <c r="G88" s="1084" t="s">
        <v>206</v>
      </c>
      <c r="H88" s="189" t="s">
        <v>2263</v>
      </c>
      <c r="I88" s="691" t="s">
        <v>2269</v>
      </c>
      <c r="J88" s="98" t="s">
        <v>3070</v>
      </c>
      <c r="K88" s="295" t="s">
        <v>3172</v>
      </c>
      <c r="L88" s="15"/>
      <c r="M88" s="34" t="s">
        <v>203</v>
      </c>
      <c r="N88" s="34" t="s">
        <v>203</v>
      </c>
      <c r="O88" s="41" t="s">
        <v>206</v>
      </c>
      <c r="P88" s="41" t="s">
        <v>206</v>
      </c>
      <c r="Q88" s="167" t="s">
        <v>206</v>
      </c>
      <c r="R88" s="167" t="s">
        <v>203</v>
      </c>
      <c r="S88" s="110"/>
    </row>
    <row r="89" spans="1:19" ht="195">
      <c r="A89" s="2120"/>
      <c r="B89" s="676" t="s">
        <v>2597</v>
      </c>
      <c r="C89" s="694" t="s">
        <v>2598</v>
      </c>
      <c r="D89" s="912" t="s">
        <v>203</v>
      </c>
      <c r="E89" s="189" t="s">
        <v>12</v>
      </c>
      <c r="F89" s="189">
        <v>30</v>
      </c>
      <c r="G89" s="1084" t="s">
        <v>206</v>
      </c>
      <c r="H89" s="189" t="s">
        <v>2263</v>
      </c>
      <c r="I89" s="691" t="s">
        <v>2599</v>
      </c>
      <c r="J89" s="927" t="s">
        <v>2358</v>
      </c>
      <c r="K89" s="661" t="s">
        <v>2359</v>
      </c>
      <c r="L89" s="184"/>
      <c r="M89" s="34" t="s">
        <v>203</v>
      </c>
      <c r="N89" s="34" t="s">
        <v>362</v>
      </c>
      <c r="O89" s="189" t="s">
        <v>3173</v>
      </c>
      <c r="P89" s="34" t="s">
        <v>3174</v>
      </c>
      <c r="Q89" s="167" t="s">
        <v>206</v>
      </c>
      <c r="R89" s="167" t="s">
        <v>203</v>
      </c>
      <c r="S89" s="94" t="s">
        <v>2272</v>
      </c>
    </row>
    <row r="90" spans="1:19" ht="30">
      <c r="A90" s="2120"/>
      <c r="B90" s="676" t="s">
        <v>2602</v>
      </c>
      <c r="C90" s="694" t="s">
        <v>2603</v>
      </c>
      <c r="D90" s="912" t="s">
        <v>203</v>
      </c>
      <c r="E90" s="189" t="s">
        <v>12</v>
      </c>
      <c r="F90" s="189">
        <v>24</v>
      </c>
      <c r="G90" s="1084" t="s">
        <v>206</v>
      </c>
      <c r="H90" s="189" t="s">
        <v>2263</v>
      </c>
      <c r="I90" s="691" t="s">
        <v>2604</v>
      </c>
      <c r="J90" s="98" t="s">
        <v>3070</v>
      </c>
      <c r="K90" s="661" t="s">
        <v>3175</v>
      </c>
      <c r="L90" s="184"/>
      <c r="M90" s="34" t="s">
        <v>203</v>
      </c>
      <c r="N90" s="34" t="s">
        <v>203</v>
      </c>
      <c r="O90" s="229" t="s">
        <v>206</v>
      </c>
      <c r="P90" s="41" t="s">
        <v>206</v>
      </c>
      <c r="Q90" s="167" t="s">
        <v>362</v>
      </c>
      <c r="R90" s="167" t="s">
        <v>203</v>
      </c>
      <c r="S90" s="94"/>
    </row>
    <row r="91" spans="1:19" ht="30">
      <c r="A91" s="2120"/>
      <c r="B91" s="676" t="s">
        <v>1191</v>
      </c>
      <c r="C91" s="694" t="s">
        <v>2606</v>
      </c>
      <c r="D91" s="912" t="s">
        <v>203</v>
      </c>
      <c r="E91" s="189" t="s">
        <v>12</v>
      </c>
      <c r="F91" s="189">
        <v>2</v>
      </c>
      <c r="G91" s="1084" t="s">
        <v>206</v>
      </c>
      <c r="H91" s="189" t="s">
        <v>2263</v>
      </c>
      <c r="I91" s="487" t="s">
        <v>2582</v>
      </c>
      <c r="J91" s="98" t="s">
        <v>3070</v>
      </c>
      <c r="K91" s="661" t="s">
        <v>3176</v>
      </c>
      <c r="L91" s="15"/>
      <c r="M91" s="34" t="s">
        <v>203</v>
      </c>
      <c r="N91" s="34" t="s">
        <v>203</v>
      </c>
      <c r="O91" s="41" t="s">
        <v>206</v>
      </c>
      <c r="P91" s="41" t="s">
        <v>206</v>
      </c>
      <c r="Q91" s="167" t="s">
        <v>362</v>
      </c>
      <c r="R91" s="167" t="s">
        <v>203</v>
      </c>
      <c r="S91" s="110"/>
    </row>
    <row r="92" spans="1:19" ht="225">
      <c r="A92" s="2120"/>
      <c r="B92" s="676" t="s">
        <v>2608</v>
      </c>
      <c r="C92" s="694" t="s">
        <v>2609</v>
      </c>
      <c r="D92" s="912" t="s">
        <v>203</v>
      </c>
      <c r="E92" s="189" t="s">
        <v>12</v>
      </c>
      <c r="F92" s="189">
        <v>30</v>
      </c>
      <c r="G92" s="1084" t="s">
        <v>206</v>
      </c>
      <c r="H92" s="189" t="s">
        <v>2263</v>
      </c>
      <c r="I92" s="691" t="s">
        <v>2610</v>
      </c>
      <c r="J92" s="21" t="s">
        <v>2367</v>
      </c>
      <c r="K92" s="20" t="s">
        <v>2368</v>
      </c>
      <c r="L92" s="270" t="s">
        <v>3177</v>
      </c>
      <c r="M92" s="34" t="s">
        <v>203</v>
      </c>
      <c r="N92" s="34" t="s">
        <v>362</v>
      </c>
      <c r="O92" s="34" t="s">
        <v>3178</v>
      </c>
      <c r="P92" s="34" t="s">
        <v>3179</v>
      </c>
      <c r="Q92" s="167" t="s">
        <v>206</v>
      </c>
      <c r="R92" s="798" t="s">
        <v>203</v>
      </c>
      <c r="S92" s="565" t="s">
        <v>2272</v>
      </c>
    </row>
    <row r="93" spans="1:19" ht="30">
      <c r="A93" s="2120"/>
      <c r="B93" s="18" t="s">
        <v>2614</v>
      </c>
      <c r="C93" s="258" t="s">
        <v>2615</v>
      </c>
      <c r="D93" s="912" t="s">
        <v>203</v>
      </c>
      <c r="E93" s="189" t="s">
        <v>12</v>
      </c>
      <c r="F93" s="189">
        <v>5</v>
      </c>
      <c r="G93" s="1084" t="s">
        <v>206</v>
      </c>
      <c r="H93" s="189" t="s">
        <v>2263</v>
      </c>
      <c r="I93" s="691" t="s">
        <v>2616</v>
      </c>
      <c r="J93" s="98" t="s">
        <v>3070</v>
      </c>
      <c r="K93" s="661" t="s">
        <v>3180</v>
      </c>
      <c r="L93" s="184"/>
      <c r="M93" s="34" t="s">
        <v>203</v>
      </c>
      <c r="N93" s="34" t="s">
        <v>203</v>
      </c>
      <c r="O93" s="41" t="s">
        <v>206</v>
      </c>
      <c r="P93" s="229" t="s">
        <v>206</v>
      </c>
      <c r="Q93" s="798" t="s">
        <v>206</v>
      </c>
      <c r="R93" s="798" t="s">
        <v>203</v>
      </c>
      <c r="S93" s="565" t="s">
        <v>2618</v>
      </c>
    </row>
    <row r="94" spans="1:19" ht="30">
      <c r="A94" s="2121" t="s">
        <v>2619</v>
      </c>
      <c r="B94" s="209" t="s">
        <v>2620</v>
      </c>
      <c r="C94" s="258" t="s">
        <v>2621</v>
      </c>
      <c r="D94" s="912" t="s">
        <v>203</v>
      </c>
      <c r="E94" s="189" t="s">
        <v>12</v>
      </c>
      <c r="F94" s="189">
        <v>1</v>
      </c>
      <c r="G94" s="1084" t="s">
        <v>206</v>
      </c>
      <c r="H94" s="189" t="s">
        <v>2263</v>
      </c>
      <c r="I94" s="691" t="s">
        <v>2298</v>
      </c>
      <c r="J94" s="98" t="s">
        <v>3070</v>
      </c>
      <c r="K94" s="54" t="s">
        <v>3181</v>
      </c>
      <c r="L94" s="278"/>
      <c r="M94" s="34" t="s">
        <v>203</v>
      </c>
      <c r="N94" s="34" t="s">
        <v>203</v>
      </c>
      <c r="O94" s="41" t="s">
        <v>206</v>
      </c>
      <c r="P94" s="229" t="s">
        <v>206</v>
      </c>
      <c r="Q94" s="798" t="s">
        <v>206</v>
      </c>
      <c r="R94" s="798" t="s">
        <v>362</v>
      </c>
      <c r="S94" s="959"/>
    </row>
    <row r="95" spans="1:19" ht="30">
      <c r="A95" s="2121"/>
      <c r="B95" s="1236" t="s">
        <v>2623</v>
      </c>
      <c r="C95" s="965" t="s">
        <v>2624</v>
      </c>
      <c r="D95" s="912" t="s">
        <v>203</v>
      </c>
      <c r="E95" s="189" t="s">
        <v>12</v>
      </c>
      <c r="F95" s="189">
        <v>30</v>
      </c>
      <c r="G95" s="1084" t="s">
        <v>206</v>
      </c>
      <c r="H95" s="189" t="s">
        <v>2263</v>
      </c>
      <c r="I95" s="1384" t="s">
        <v>2563</v>
      </c>
      <c r="J95" s="98" t="s">
        <v>3070</v>
      </c>
      <c r="K95" s="468" t="s">
        <v>3182</v>
      </c>
      <c r="L95" s="278"/>
      <c r="M95" s="34" t="s">
        <v>203</v>
      </c>
      <c r="N95" s="34" t="s">
        <v>203</v>
      </c>
      <c r="O95" s="41" t="s">
        <v>206</v>
      </c>
      <c r="P95" s="41" t="s">
        <v>206</v>
      </c>
      <c r="Q95" s="227" t="s">
        <v>206</v>
      </c>
      <c r="R95" s="798" t="s">
        <v>203</v>
      </c>
      <c r="S95" s="959"/>
    </row>
    <row r="96" spans="1:19" ht="30">
      <c r="A96" s="2121"/>
      <c r="B96" s="1236" t="s">
        <v>2626</v>
      </c>
      <c r="C96" s="965" t="s">
        <v>2624</v>
      </c>
      <c r="D96" s="912" t="s">
        <v>203</v>
      </c>
      <c r="E96" s="189" t="s">
        <v>12</v>
      </c>
      <c r="F96" s="189">
        <v>30</v>
      </c>
      <c r="G96" s="1084" t="s">
        <v>206</v>
      </c>
      <c r="H96" s="189" t="s">
        <v>2263</v>
      </c>
      <c r="I96" s="1384" t="s">
        <v>2563</v>
      </c>
      <c r="J96" s="98" t="s">
        <v>3070</v>
      </c>
      <c r="K96" s="499" t="s">
        <v>3183</v>
      </c>
      <c r="L96" s="184"/>
      <c r="M96" s="34" t="s">
        <v>203</v>
      </c>
      <c r="N96" s="34" t="s">
        <v>203</v>
      </c>
      <c r="O96" s="41" t="s">
        <v>206</v>
      </c>
      <c r="P96" s="41" t="s">
        <v>206</v>
      </c>
      <c r="Q96" s="167" t="s">
        <v>206</v>
      </c>
      <c r="R96" s="167" t="s">
        <v>203</v>
      </c>
      <c r="S96" s="565"/>
    </row>
    <row r="97" spans="1:19" ht="30">
      <c r="A97" s="2121"/>
      <c r="B97" s="1236" t="s">
        <v>2628</v>
      </c>
      <c r="C97" s="965" t="s">
        <v>2629</v>
      </c>
      <c r="D97" s="912" t="s">
        <v>203</v>
      </c>
      <c r="E97" s="189" t="s">
        <v>12</v>
      </c>
      <c r="F97" s="189">
        <v>1</v>
      </c>
      <c r="G97" s="1084">
        <v>0</v>
      </c>
      <c r="H97" s="189" t="s">
        <v>2263</v>
      </c>
      <c r="I97" s="702" t="s">
        <v>2298</v>
      </c>
      <c r="J97" s="98" t="s">
        <v>3070</v>
      </c>
      <c r="K97" s="54" t="s">
        <v>3184</v>
      </c>
      <c r="L97" s="713"/>
      <c r="M97" s="34" t="s">
        <v>203</v>
      </c>
      <c r="N97" s="34" t="s">
        <v>203</v>
      </c>
      <c r="O97" s="41" t="s">
        <v>206</v>
      </c>
      <c r="P97" s="41" t="s">
        <v>206</v>
      </c>
      <c r="Q97" s="167" t="s">
        <v>206</v>
      </c>
      <c r="R97" s="167" t="s">
        <v>362</v>
      </c>
      <c r="S97" s="565"/>
    </row>
    <row r="98" spans="1:19" ht="30">
      <c r="A98" s="2121"/>
      <c r="B98" s="1236" t="s">
        <v>2631</v>
      </c>
      <c r="C98" s="965" t="s">
        <v>2632</v>
      </c>
      <c r="D98" s="912" t="s">
        <v>203</v>
      </c>
      <c r="E98" s="189" t="s">
        <v>12</v>
      </c>
      <c r="F98" s="189">
        <v>1</v>
      </c>
      <c r="G98" s="1084">
        <v>0</v>
      </c>
      <c r="H98" s="189" t="s">
        <v>2263</v>
      </c>
      <c r="I98" s="702" t="s">
        <v>2298</v>
      </c>
      <c r="J98" s="98" t="s">
        <v>3070</v>
      </c>
      <c r="K98" s="54" t="s">
        <v>3185</v>
      </c>
      <c r="L98" s="713"/>
      <c r="M98" s="34" t="s">
        <v>203</v>
      </c>
      <c r="N98" s="34" t="s">
        <v>203</v>
      </c>
      <c r="O98" s="41" t="s">
        <v>206</v>
      </c>
      <c r="P98" s="41" t="s">
        <v>206</v>
      </c>
      <c r="Q98" s="167" t="s">
        <v>206</v>
      </c>
      <c r="R98" s="167" t="s">
        <v>362</v>
      </c>
      <c r="S98" s="565"/>
    </row>
    <row r="99" spans="1:19" ht="30">
      <c r="A99" s="2121"/>
      <c r="B99" s="1236" t="s">
        <v>2634</v>
      </c>
      <c r="C99" s="965" t="s">
        <v>2635</v>
      </c>
      <c r="D99" s="912" t="s">
        <v>203</v>
      </c>
      <c r="E99" s="189" t="s">
        <v>12</v>
      </c>
      <c r="F99" s="189">
        <v>30</v>
      </c>
      <c r="G99" s="1084" t="s">
        <v>206</v>
      </c>
      <c r="H99" s="189" t="s">
        <v>2263</v>
      </c>
      <c r="I99" s="702" t="s">
        <v>2298</v>
      </c>
      <c r="J99" s="98" t="s">
        <v>3070</v>
      </c>
      <c r="K99" s="89" t="s">
        <v>3186</v>
      </c>
      <c r="L99" s="184"/>
      <c r="M99" s="34" t="s">
        <v>203</v>
      </c>
      <c r="N99" s="34" t="s">
        <v>203</v>
      </c>
      <c r="O99" s="41" t="s">
        <v>206</v>
      </c>
      <c r="P99" s="229" t="s">
        <v>206</v>
      </c>
      <c r="Q99" s="798" t="s">
        <v>206</v>
      </c>
      <c r="R99" s="798" t="s">
        <v>362</v>
      </c>
      <c r="S99" s="565"/>
    </row>
    <row r="100" spans="1:19" ht="30">
      <c r="A100" s="2121"/>
      <c r="B100" s="1236" t="s">
        <v>2637</v>
      </c>
      <c r="C100" s="965" t="s">
        <v>2638</v>
      </c>
      <c r="D100" s="912" t="s">
        <v>203</v>
      </c>
      <c r="E100" s="189" t="s">
        <v>12</v>
      </c>
      <c r="F100" s="189">
        <v>30</v>
      </c>
      <c r="G100" s="1084" t="s">
        <v>206</v>
      </c>
      <c r="H100" s="189" t="s">
        <v>2263</v>
      </c>
      <c r="I100" s="702" t="s">
        <v>2298</v>
      </c>
      <c r="J100" s="98" t="s">
        <v>3070</v>
      </c>
      <c r="K100" s="54" t="s">
        <v>3187</v>
      </c>
      <c r="L100" s="184"/>
      <c r="M100" s="34" t="s">
        <v>203</v>
      </c>
      <c r="N100" s="34" t="s">
        <v>203</v>
      </c>
      <c r="O100" s="41" t="s">
        <v>206</v>
      </c>
      <c r="P100" s="229" t="s">
        <v>206</v>
      </c>
      <c r="Q100" s="798" t="s">
        <v>206</v>
      </c>
      <c r="R100" s="798" t="s">
        <v>362</v>
      </c>
      <c r="S100" s="565"/>
    </row>
    <row r="101" spans="1:19" ht="345">
      <c r="A101" s="2121"/>
      <c r="B101" s="21" t="s">
        <v>2640</v>
      </c>
      <c r="C101" s="15" t="s">
        <v>2641</v>
      </c>
      <c r="D101" s="912" t="s">
        <v>203</v>
      </c>
      <c r="E101" s="189" t="s">
        <v>12</v>
      </c>
      <c r="F101" s="189">
        <v>30</v>
      </c>
      <c r="G101" s="1084" t="s">
        <v>206</v>
      </c>
      <c r="H101" s="189" t="s">
        <v>2263</v>
      </c>
      <c r="I101" s="487" t="s">
        <v>2289</v>
      </c>
      <c r="J101" s="577" t="s">
        <v>2589</v>
      </c>
      <c r="K101" s="295" t="s">
        <v>2590</v>
      </c>
      <c r="L101" s="34" t="s">
        <v>3188</v>
      </c>
      <c r="M101" s="189" t="s">
        <v>203</v>
      </c>
      <c r="N101" s="189" t="s">
        <v>362</v>
      </c>
      <c r="O101" s="34" t="s">
        <v>3189</v>
      </c>
      <c r="P101" s="34" t="s">
        <v>3190</v>
      </c>
      <c r="Q101" s="167" t="s">
        <v>206</v>
      </c>
      <c r="R101" s="798" t="s">
        <v>203</v>
      </c>
      <c r="S101" s="565"/>
    </row>
    <row r="102" spans="1:19" ht="30">
      <c r="A102" s="2121"/>
      <c r="B102" s="21" t="s">
        <v>2645</v>
      </c>
      <c r="C102" s="15" t="s">
        <v>2646</v>
      </c>
      <c r="D102" s="912" t="s">
        <v>203</v>
      </c>
      <c r="E102" s="189" t="s">
        <v>12</v>
      </c>
      <c r="F102" s="189">
        <v>2</v>
      </c>
      <c r="G102" s="1084" t="s">
        <v>206</v>
      </c>
      <c r="H102" s="189" t="s">
        <v>2263</v>
      </c>
      <c r="I102" s="691" t="s">
        <v>2269</v>
      </c>
      <c r="J102" s="98" t="s">
        <v>3070</v>
      </c>
      <c r="K102" s="295" t="s">
        <v>3191</v>
      </c>
      <c r="L102" s="175"/>
      <c r="M102" s="34" t="s">
        <v>203</v>
      </c>
      <c r="N102" s="34" t="s">
        <v>203</v>
      </c>
      <c r="O102" s="41" t="s">
        <v>206</v>
      </c>
      <c r="P102" s="229" t="s">
        <v>206</v>
      </c>
      <c r="Q102" s="798" t="s">
        <v>206</v>
      </c>
      <c r="R102" s="798" t="s">
        <v>203</v>
      </c>
      <c r="S102" s="565"/>
    </row>
    <row r="103" spans="1:19" ht="225">
      <c r="A103" s="2121"/>
      <c r="B103" s="1236" t="s">
        <v>2648</v>
      </c>
      <c r="C103" s="694" t="s">
        <v>2649</v>
      </c>
      <c r="D103" s="912" t="s">
        <v>203</v>
      </c>
      <c r="E103" s="189" t="s">
        <v>12</v>
      </c>
      <c r="F103" s="189">
        <v>30</v>
      </c>
      <c r="G103" s="1084" t="s">
        <v>206</v>
      </c>
      <c r="H103" s="189" t="s">
        <v>2263</v>
      </c>
      <c r="I103" s="487" t="s">
        <v>2289</v>
      </c>
      <c r="J103" s="21" t="s">
        <v>2367</v>
      </c>
      <c r="K103" s="20" t="s">
        <v>2368</v>
      </c>
      <c r="L103" s="270" t="s">
        <v>3192</v>
      </c>
      <c r="M103" s="34" t="s">
        <v>203</v>
      </c>
      <c r="N103" s="34" t="s">
        <v>362</v>
      </c>
      <c r="O103" s="189" t="s">
        <v>3193</v>
      </c>
      <c r="P103" s="189" t="s">
        <v>3194</v>
      </c>
      <c r="Q103" s="167" t="s">
        <v>206</v>
      </c>
      <c r="R103" s="167" t="s">
        <v>203</v>
      </c>
      <c r="S103" s="565"/>
    </row>
    <row r="104" spans="1:19" ht="30">
      <c r="A104" s="2121"/>
      <c r="B104" s="1236" t="s">
        <v>2653</v>
      </c>
      <c r="C104" s="694" t="s">
        <v>2654</v>
      </c>
      <c r="D104" s="912" t="s">
        <v>203</v>
      </c>
      <c r="E104" s="189" t="s">
        <v>28</v>
      </c>
      <c r="F104" s="189">
        <v>5</v>
      </c>
      <c r="G104" s="1084">
        <v>0</v>
      </c>
      <c r="H104" s="189" t="s">
        <v>2263</v>
      </c>
      <c r="I104" s="487" t="s">
        <v>2289</v>
      </c>
      <c r="J104" s="98" t="s">
        <v>3070</v>
      </c>
      <c r="K104" s="89" t="s">
        <v>3195</v>
      </c>
      <c r="L104" s="184"/>
      <c r="M104" s="34" t="s">
        <v>203</v>
      </c>
      <c r="N104" s="34" t="s">
        <v>203</v>
      </c>
      <c r="O104" s="41" t="s">
        <v>206</v>
      </c>
      <c r="P104" s="41" t="s">
        <v>206</v>
      </c>
      <c r="Q104" s="167" t="s">
        <v>206</v>
      </c>
      <c r="R104" s="167" t="s">
        <v>203</v>
      </c>
      <c r="S104" s="565"/>
    </row>
    <row r="105" spans="1:19" ht="30">
      <c r="A105" s="2121"/>
      <c r="B105" s="1236" t="s">
        <v>2656</v>
      </c>
      <c r="C105" s="965" t="s">
        <v>2657</v>
      </c>
      <c r="D105" s="912" t="s">
        <v>203</v>
      </c>
      <c r="E105" s="189" t="s">
        <v>12</v>
      </c>
      <c r="F105" s="189">
        <v>24</v>
      </c>
      <c r="G105" s="1084" t="s">
        <v>206</v>
      </c>
      <c r="H105" s="189" t="s">
        <v>2263</v>
      </c>
      <c r="I105" s="1384" t="s">
        <v>2563</v>
      </c>
      <c r="J105" s="98" t="s">
        <v>3070</v>
      </c>
      <c r="K105" s="54" t="s">
        <v>3196</v>
      </c>
      <c r="L105" s="184"/>
      <c r="M105" s="34" t="s">
        <v>203</v>
      </c>
      <c r="N105" s="34" t="s">
        <v>203</v>
      </c>
      <c r="O105" s="41" t="s">
        <v>206</v>
      </c>
      <c r="P105" s="41" t="s">
        <v>206</v>
      </c>
      <c r="Q105" s="167" t="s">
        <v>206</v>
      </c>
      <c r="R105" s="167" t="s">
        <v>203</v>
      </c>
      <c r="S105" s="565"/>
    </row>
    <row r="106" spans="1:19" ht="30">
      <c r="A106" s="2121"/>
      <c r="B106" s="1236" t="s">
        <v>2659</v>
      </c>
      <c r="C106" s="965" t="s">
        <v>2660</v>
      </c>
      <c r="D106" s="912" t="s">
        <v>203</v>
      </c>
      <c r="E106" s="189" t="s">
        <v>12</v>
      </c>
      <c r="F106" s="189">
        <v>5</v>
      </c>
      <c r="G106" s="1084" t="s">
        <v>206</v>
      </c>
      <c r="H106" s="189" t="s">
        <v>2263</v>
      </c>
      <c r="I106" s="691" t="s">
        <v>2269</v>
      </c>
      <c r="J106" s="98" t="s">
        <v>3070</v>
      </c>
      <c r="K106" s="54" t="s">
        <v>3197</v>
      </c>
      <c r="L106" s="184"/>
      <c r="M106" s="34" t="s">
        <v>203</v>
      </c>
      <c r="N106" s="34" t="s">
        <v>203</v>
      </c>
      <c r="O106" s="41" t="s">
        <v>206</v>
      </c>
      <c r="P106" s="229" t="s">
        <v>206</v>
      </c>
      <c r="Q106" s="798" t="s">
        <v>206</v>
      </c>
      <c r="R106" s="798" t="s">
        <v>203</v>
      </c>
      <c r="S106" s="565"/>
    </row>
    <row r="107" spans="1:19" ht="30">
      <c r="A107" s="2121"/>
      <c r="B107" s="1236" t="s">
        <v>2662</v>
      </c>
      <c r="C107" s="965" t="s">
        <v>2663</v>
      </c>
      <c r="D107" s="912" t="s">
        <v>203</v>
      </c>
      <c r="E107" s="189" t="s">
        <v>12</v>
      </c>
      <c r="F107" s="189">
        <v>3</v>
      </c>
      <c r="G107" s="1084" t="s">
        <v>206</v>
      </c>
      <c r="H107" s="189" t="s">
        <v>2263</v>
      </c>
      <c r="I107" s="691" t="s">
        <v>2269</v>
      </c>
      <c r="J107" s="98" t="s">
        <v>3070</v>
      </c>
      <c r="K107" s="54" t="s">
        <v>3198</v>
      </c>
      <c r="L107" s="184"/>
      <c r="M107" s="34" t="s">
        <v>203</v>
      </c>
      <c r="N107" s="34" t="s">
        <v>203</v>
      </c>
      <c r="O107" s="41" t="s">
        <v>206</v>
      </c>
      <c r="P107" s="229" t="s">
        <v>206</v>
      </c>
      <c r="Q107" s="798" t="s">
        <v>206</v>
      </c>
      <c r="R107" s="798" t="s">
        <v>203</v>
      </c>
      <c r="S107" s="565"/>
    </row>
    <row r="108" spans="1:19" ht="195">
      <c r="A108" s="2121"/>
      <c r="B108" s="1236" t="s">
        <v>2665</v>
      </c>
      <c r="C108" s="965" t="s">
        <v>2666</v>
      </c>
      <c r="D108" s="912" t="s">
        <v>203</v>
      </c>
      <c r="E108" s="189" t="s">
        <v>12</v>
      </c>
      <c r="F108" s="189">
        <v>30</v>
      </c>
      <c r="G108" s="1084" t="s">
        <v>206</v>
      </c>
      <c r="H108" s="189" t="s">
        <v>2263</v>
      </c>
      <c r="I108" s="1384" t="s">
        <v>2563</v>
      </c>
      <c r="J108" s="1191" t="s">
        <v>2358</v>
      </c>
      <c r="K108" s="1192" t="s">
        <v>2359</v>
      </c>
      <c r="L108" s="184"/>
      <c r="M108" s="34" t="s">
        <v>203</v>
      </c>
      <c r="N108" s="34" t="s">
        <v>362</v>
      </c>
      <c r="O108" s="189" t="s">
        <v>3199</v>
      </c>
      <c r="P108" s="189" t="s">
        <v>3200</v>
      </c>
      <c r="Q108" s="167" t="s">
        <v>206</v>
      </c>
      <c r="R108" s="167" t="s">
        <v>203</v>
      </c>
      <c r="S108" s="565"/>
    </row>
    <row r="109" spans="1:19" ht="30">
      <c r="A109" s="2119" t="s">
        <v>2669</v>
      </c>
      <c r="B109" s="1236" t="s">
        <v>2670</v>
      </c>
      <c r="C109" s="965" t="s">
        <v>2671</v>
      </c>
      <c r="D109" s="912" t="s">
        <v>203</v>
      </c>
      <c r="E109" s="189" t="s">
        <v>12</v>
      </c>
      <c r="F109" s="189">
        <v>3</v>
      </c>
      <c r="G109" s="1084" t="s">
        <v>206</v>
      </c>
      <c r="H109" s="189" t="s">
        <v>2263</v>
      </c>
      <c r="I109" s="702" t="s">
        <v>2298</v>
      </c>
      <c r="J109" s="98" t="s">
        <v>3070</v>
      </c>
      <c r="K109" s="1192" t="s">
        <v>3201</v>
      </c>
      <c r="L109" s="184"/>
      <c r="M109" s="34" t="s">
        <v>203</v>
      </c>
      <c r="N109" s="34" t="s">
        <v>203</v>
      </c>
      <c r="O109" s="41" t="s">
        <v>206</v>
      </c>
      <c r="P109" s="41" t="s">
        <v>206</v>
      </c>
      <c r="Q109" s="167" t="s">
        <v>206</v>
      </c>
      <c r="R109" s="167" t="s">
        <v>362</v>
      </c>
      <c r="S109" s="565"/>
    </row>
    <row r="110" spans="1:19" ht="30">
      <c r="A110" s="2120"/>
      <c r="B110" s="1236" t="s">
        <v>2673</v>
      </c>
      <c r="C110" s="965" t="s">
        <v>2674</v>
      </c>
      <c r="D110" s="912" t="s">
        <v>203</v>
      </c>
      <c r="E110" s="798" t="s">
        <v>2380</v>
      </c>
      <c r="F110" s="189">
        <v>6</v>
      </c>
      <c r="G110" s="1084" t="s">
        <v>206</v>
      </c>
      <c r="H110" s="189" t="s">
        <v>2263</v>
      </c>
      <c r="I110" s="702" t="s">
        <v>2298</v>
      </c>
      <c r="J110" s="98" t="s">
        <v>3070</v>
      </c>
      <c r="K110" s="1192" t="s">
        <v>3202</v>
      </c>
      <c r="L110" s="184"/>
      <c r="M110" s="34" t="s">
        <v>203</v>
      </c>
      <c r="N110" s="34" t="s">
        <v>203</v>
      </c>
      <c r="O110" s="41" t="s">
        <v>206</v>
      </c>
      <c r="P110" s="41" t="s">
        <v>206</v>
      </c>
      <c r="Q110" s="167" t="s">
        <v>206</v>
      </c>
      <c r="R110" s="167" t="s">
        <v>362</v>
      </c>
      <c r="S110" s="565"/>
    </row>
    <row r="111" spans="1:19" ht="30">
      <c r="A111" s="2120"/>
      <c r="B111" s="1236" t="s">
        <v>2676</v>
      </c>
      <c r="C111" s="965" t="s">
        <v>2677</v>
      </c>
      <c r="D111" s="912" t="s">
        <v>203</v>
      </c>
      <c r="E111" s="798" t="s">
        <v>2380</v>
      </c>
      <c r="F111" s="189">
        <v>8</v>
      </c>
      <c r="G111" s="1084" t="s">
        <v>206</v>
      </c>
      <c r="H111" s="189" t="s">
        <v>2263</v>
      </c>
      <c r="I111" s="702" t="s">
        <v>2298</v>
      </c>
      <c r="J111" s="98" t="s">
        <v>3070</v>
      </c>
      <c r="K111" s="1192" t="s">
        <v>3203</v>
      </c>
      <c r="L111" s="184"/>
      <c r="M111" s="34" t="s">
        <v>203</v>
      </c>
      <c r="N111" s="34" t="s">
        <v>203</v>
      </c>
      <c r="O111" s="41" t="s">
        <v>206</v>
      </c>
      <c r="P111" s="41" t="s">
        <v>206</v>
      </c>
      <c r="Q111" s="167" t="s">
        <v>206</v>
      </c>
      <c r="R111" s="167" t="s">
        <v>362</v>
      </c>
      <c r="S111" s="565"/>
    </row>
    <row r="112" spans="1:19" ht="30">
      <c r="A112" s="2120"/>
      <c r="B112" s="1236" t="s">
        <v>2679</v>
      </c>
      <c r="C112" s="965" t="s">
        <v>2680</v>
      </c>
      <c r="D112" s="912" t="s">
        <v>203</v>
      </c>
      <c r="E112" s="189" t="s">
        <v>12</v>
      </c>
      <c r="F112" s="189">
        <v>1</v>
      </c>
      <c r="G112" s="1084" t="s">
        <v>206</v>
      </c>
      <c r="H112" s="189" t="s">
        <v>2263</v>
      </c>
      <c r="I112" s="702" t="s">
        <v>2298</v>
      </c>
      <c r="J112" s="98" t="s">
        <v>3070</v>
      </c>
      <c r="K112" s="1192" t="s">
        <v>3204</v>
      </c>
      <c r="L112" s="184"/>
      <c r="M112" s="34" t="s">
        <v>203</v>
      </c>
      <c r="N112" s="34" t="s">
        <v>203</v>
      </c>
      <c r="O112" s="41" t="s">
        <v>206</v>
      </c>
      <c r="P112" s="41" t="s">
        <v>206</v>
      </c>
      <c r="Q112" s="167" t="s">
        <v>206</v>
      </c>
      <c r="R112" s="167" t="s">
        <v>362</v>
      </c>
      <c r="S112" s="565"/>
    </row>
    <row r="113" spans="1:19" ht="30">
      <c r="A113" s="2122"/>
      <c r="B113" s="1236" t="s">
        <v>2682</v>
      </c>
      <c r="C113" s="965" t="s">
        <v>2683</v>
      </c>
      <c r="D113" s="912" t="s">
        <v>203</v>
      </c>
      <c r="E113" s="189" t="s">
        <v>12</v>
      </c>
      <c r="F113" s="189">
        <v>1</v>
      </c>
      <c r="G113" s="1084" t="s">
        <v>206</v>
      </c>
      <c r="H113" s="189" t="s">
        <v>2263</v>
      </c>
      <c r="I113" s="702" t="s">
        <v>2298</v>
      </c>
      <c r="J113" s="98" t="s">
        <v>3070</v>
      </c>
      <c r="K113" s="1192" t="s">
        <v>3205</v>
      </c>
      <c r="L113" s="184"/>
      <c r="M113" s="34" t="s">
        <v>203</v>
      </c>
      <c r="N113" s="34" t="s">
        <v>203</v>
      </c>
      <c r="O113" s="41" t="s">
        <v>206</v>
      </c>
      <c r="P113" s="41" t="s">
        <v>206</v>
      </c>
      <c r="Q113" s="167" t="s">
        <v>206</v>
      </c>
      <c r="R113" s="167" t="s">
        <v>362</v>
      </c>
      <c r="S113" s="565"/>
    </row>
    <row r="114" spans="1:19" ht="30">
      <c r="A114" s="2115" t="s">
        <v>1551</v>
      </c>
      <c r="B114" s="18" t="s">
        <v>2685</v>
      </c>
      <c r="C114" s="258" t="s">
        <v>2686</v>
      </c>
      <c r="D114" s="912" t="s">
        <v>203</v>
      </c>
      <c r="E114" s="189" t="s">
        <v>12</v>
      </c>
      <c r="F114" s="189">
        <v>15</v>
      </c>
      <c r="G114" s="1084" t="s">
        <v>206</v>
      </c>
      <c r="H114" s="189" t="s">
        <v>2263</v>
      </c>
      <c r="I114" s="17" t="s">
        <v>2687</v>
      </c>
      <c r="J114" s="98" t="s">
        <v>3070</v>
      </c>
      <c r="K114" s="189" t="s">
        <v>3206</v>
      </c>
      <c r="L114" s="184"/>
      <c r="M114" s="34" t="s">
        <v>203</v>
      </c>
      <c r="N114" s="34" t="s">
        <v>203</v>
      </c>
      <c r="O114" s="41" t="s">
        <v>206</v>
      </c>
      <c r="P114" s="41" t="s">
        <v>206</v>
      </c>
      <c r="Q114" s="167" t="s">
        <v>362</v>
      </c>
      <c r="R114" s="167" t="s">
        <v>203</v>
      </c>
      <c r="S114" s="94"/>
    </row>
    <row r="115" spans="1:19" ht="30">
      <c r="A115" s="2092"/>
      <c r="B115" s="18" t="s">
        <v>2689</v>
      </c>
      <c r="C115" s="258" t="s">
        <v>2690</v>
      </c>
      <c r="D115" s="912" t="s">
        <v>203</v>
      </c>
      <c r="E115" s="189" t="s">
        <v>12</v>
      </c>
      <c r="F115" s="189">
        <v>15</v>
      </c>
      <c r="G115" s="1084" t="s">
        <v>206</v>
      </c>
      <c r="H115" s="189" t="s">
        <v>2263</v>
      </c>
      <c r="I115" s="17" t="s">
        <v>2687</v>
      </c>
      <c r="J115" s="98" t="s">
        <v>3070</v>
      </c>
      <c r="K115" s="1011" t="s">
        <v>3207</v>
      </c>
      <c r="L115" s="184"/>
      <c r="M115" s="34" t="s">
        <v>203</v>
      </c>
      <c r="N115" s="34" t="s">
        <v>203</v>
      </c>
      <c r="O115" s="41" t="s">
        <v>206</v>
      </c>
      <c r="P115" s="41" t="s">
        <v>206</v>
      </c>
      <c r="Q115" s="167" t="s">
        <v>362</v>
      </c>
      <c r="R115" s="167" t="s">
        <v>203</v>
      </c>
      <c r="S115" s="94"/>
    </row>
    <row r="116" spans="1:19" ht="30">
      <c r="A116" s="2092"/>
      <c r="B116" s="18" t="s">
        <v>2692</v>
      </c>
      <c r="C116" s="258" t="s">
        <v>2693</v>
      </c>
      <c r="D116" s="912" t="s">
        <v>203</v>
      </c>
      <c r="E116" s="189" t="s">
        <v>12</v>
      </c>
      <c r="F116" s="189">
        <v>15</v>
      </c>
      <c r="G116" s="1084" t="s">
        <v>206</v>
      </c>
      <c r="H116" s="189" t="s">
        <v>2263</v>
      </c>
      <c r="I116" s="184" t="s">
        <v>2687</v>
      </c>
      <c r="J116" s="98" t="s">
        <v>3070</v>
      </c>
      <c r="K116" s="189" t="s">
        <v>3208</v>
      </c>
      <c r="L116" s="713"/>
      <c r="M116" s="34" t="s">
        <v>203</v>
      </c>
      <c r="N116" s="34" t="s">
        <v>203</v>
      </c>
      <c r="O116" s="41" t="s">
        <v>206</v>
      </c>
      <c r="P116" s="41" t="s">
        <v>206</v>
      </c>
      <c r="Q116" s="167" t="s">
        <v>362</v>
      </c>
      <c r="R116" s="167" t="s">
        <v>203</v>
      </c>
      <c r="S116" s="94"/>
    </row>
    <row r="117" spans="1:19" ht="30">
      <c r="A117" s="2092"/>
      <c r="B117" s="18" t="s">
        <v>2695</v>
      </c>
      <c r="C117" s="258" t="s">
        <v>2696</v>
      </c>
      <c r="D117" s="912" t="s">
        <v>203</v>
      </c>
      <c r="E117" s="189" t="s">
        <v>12</v>
      </c>
      <c r="F117" s="189">
        <v>15</v>
      </c>
      <c r="G117" s="1084" t="s">
        <v>206</v>
      </c>
      <c r="H117" s="189" t="s">
        <v>2263</v>
      </c>
      <c r="I117" s="184" t="s">
        <v>2298</v>
      </c>
      <c r="J117" s="98" t="s">
        <v>3070</v>
      </c>
      <c r="K117" s="189" t="s">
        <v>3209</v>
      </c>
      <c r="L117" s="713"/>
      <c r="M117" s="34" t="s">
        <v>203</v>
      </c>
      <c r="N117" s="34" t="s">
        <v>203</v>
      </c>
      <c r="O117" s="41" t="s">
        <v>206</v>
      </c>
      <c r="P117" s="41" t="s">
        <v>206</v>
      </c>
      <c r="Q117" s="167" t="s">
        <v>362</v>
      </c>
      <c r="R117" s="167" t="s">
        <v>362</v>
      </c>
      <c r="S117" s="94"/>
    </row>
    <row r="118" spans="1:19" ht="30">
      <c r="A118" s="2092"/>
      <c r="B118" s="18" t="s">
        <v>2698</v>
      </c>
      <c r="C118" s="258" t="s">
        <v>2699</v>
      </c>
      <c r="D118" s="912" t="s">
        <v>203</v>
      </c>
      <c r="E118" s="189" t="s">
        <v>12</v>
      </c>
      <c r="F118" s="189">
        <v>15</v>
      </c>
      <c r="G118" s="1084" t="s">
        <v>206</v>
      </c>
      <c r="H118" s="189" t="s">
        <v>2263</v>
      </c>
      <c r="I118" s="702" t="s">
        <v>2298</v>
      </c>
      <c r="J118" s="98" t="s">
        <v>3070</v>
      </c>
      <c r="K118" s="189" t="s">
        <v>3210</v>
      </c>
      <c r="L118" s="713"/>
      <c r="M118" s="34" t="s">
        <v>203</v>
      </c>
      <c r="N118" s="34" t="s">
        <v>203</v>
      </c>
      <c r="O118" s="41" t="s">
        <v>206</v>
      </c>
      <c r="P118" s="41" t="s">
        <v>206</v>
      </c>
      <c r="Q118" s="167" t="s">
        <v>206</v>
      </c>
      <c r="R118" s="167" t="s">
        <v>362</v>
      </c>
      <c r="S118" s="94"/>
    </row>
    <row r="119" spans="1:19" ht="30">
      <c r="A119" s="2092"/>
      <c r="B119" s="18" t="s">
        <v>2701</v>
      </c>
      <c r="C119" s="258" t="s">
        <v>2702</v>
      </c>
      <c r="D119" s="912" t="s">
        <v>203</v>
      </c>
      <c r="E119" s="189" t="s">
        <v>12</v>
      </c>
      <c r="F119" s="189">
        <v>50</v>
      </c>
      <c r="G119" s="1084" t="s">
        <v>206</v>
      </c>
      <c r="H119" s="189" t="s">
        <v>2263</v>
      </c>
      <c r="I119" s="184" t="s">
        <v>2687</v>
      </c>
      <c r="J119" s="98" t="s">
        <v>3070</v>
      </c>
      <c r="K119" s="189" t="s">
        <v>3211</v>
      </c>
      <c r="L119" s="713"/>
      <c r="M119" s="34" t="s">
        <v>203</v>
      </c>
      <c r="N119" s="34" t="s">
        <v>203</v>
      </c>
      <c r="O119" s="41" t="s">
        <v>206</v>
      </c>
      <c r="P119" s="41" t="s">
        <v>206</v>
      </c>
      <c r="Q119" s="167" t="s">
        <v>362</v>
      </c>
      <c r="R119" s="167" t="s">
        <v>203</v>
      </c>
      <c r="S119" s="94"/>
    </row>
    <row r="120" spans="1:19" ht="30">
      <c r="A120" s="2113"/>
      <c r="B120" s="18" t="s">
        <v>2704</v>
      </c>
      <c r="C120" s="258" t="s">
        <v>2705</v>
      </c>
      <c r="D120" s="912" t="s">
        <v>203</v>
      </c>
      <c r="E120" s="189" t="s">
        <v>12</v>
      </c>
      <c r="F120" s="189">
        <v>100</v>
      </c>
      <c r="G120" s="1084" t="s">
        <v>206</v>
      </c>
      <c r="H120" s="189" t="s">
        <v>2263</v>
      </c>
      <c r="I120" s="714" t="s">
        <v>2289</v>
      </c>
      <c r="J120" s="98" t="s">
        <v>3070</v>
      </c>
      <c r="K120" s="189" t="s">
        <v>3212</v>
      </c>
      <c r="L120" s="713"/>
      <c r="M120" s="34" t="s">
        <v>203</v>
      </c>
      <c r="N120" s="34" t="s">
        <v>203</v>
      </c>
      <c r="O120" s="41" t="s">
        <v>206</v>
      </c>
      <c r="P120" s="41" t="s">
        <v>206</v>
      </c>
      <c r="Q120" s="167" t="s">
        <v>362</v>
      </c>
      <c r="R120" s="167" t="s">
        <v>203</v>
      </c>
      <c r="S120" s="94"/>
    </row>
    <row r="121" spans="1:19" ht="30">
      <c r="A121" s="2109" t="s">
        <v>1554</v>
      </c>
      <c r="B121" s="209" t="s">
        <v>1168</v>
      </c>
      <c r="C121" s="1385" t="s">
        <v>2707</v>
      </c>
      <c r="D121" s="912" t="s">
        <v>203</v>
      </c>
      <c r="E121" s="189" t="s">
        <v>28</v>
      </c>
      <c r="F121" s="189">
        <v>3</v>
      </c>
      <c r="G121" s="1084">
        <v>0</v>
      </c>
      <c r="H121" s="189" t="s">
        <v>2263</v>
      </c>
      <c r="I121" s="729" t="s">
        <v>2342</v>
      </c>
      <c r="J121" s="98" t="s">
        <v>3070</v>
      </c>
      <c r="K121" s="962" t="s">
        <v>3213</v>
      </c>
      <c r="L121" s="713"/>
      <c r="M121" s="189" t="s">
        <v>203</v>
      </c>
      <c r="N121" s="189" t="s">
        <v>203</v>
      </c>
      <c r="O121" s="229" t="s">
        <v>206</v>
      </c>
      <c r="P121" s="229" t="s">
        <v>206</v>
      </c>
      <c r="Q121" s="798" t="s">
        <v>206</v>
      </c>
      <c r="R121" s="798" t="s">
        <v>203</v>
      </c>
      <c r="S121" s="94" t="s">
        <v>2272</v>
      </c>
    </row>
    <row r="122" spans="1:19" ht="30">
      <c r="A122" s="2109"/>
      <c r="B122" s="209" t="s">
        <v>2709</v>
      </c>
      <c r="C122" s="1385" t="s">
        <v>2710</v>
      </c>
      <c r="D122" s="912" t="s">
        <v>203</v>
      </c>
      <c r="E122" s="189" t="s">
        <v>12</v>
      </c>
      <c r="F122" s="189">
        <v>3</v>
      </c>
      <c r="G122" s="1084" t="s">
        <v>2711</v>
      </c>
      <c r="H122" s="189" t="s">
        <v>2263</v>
      </c>
      <c r="I122" s="702" t="s">
        <v>2298</v>
      </c>
      <c r="J122" s="98" t="s">
        <v>3070</v>
      </c>
      <c r="K122" s="962" t="s">
        <v>3214</v>
      </c>
      <c r="L122" s="713"/>
      <c r="M122" s="189" t="s">
        <v>203</v>
      </c>
      <c r="N122" s="189" t="s">
        <v>203</v>
      </c>
      <c r="O122" s="229" t="s">
        <v>206</v>
      </c>
      <c r="P122" s="229" t="s">
        <v>206</v>
      </c>
      <c r="Q122" s="798" t="s">
        <v>206</v>
      </c>
      <c r="R122" s="798" t="s">
        <v>362</v>
      </c>
      <c r="S122" s="94"/>
    </row>
    <row r="123" spans="1:19" ht="30">
      <c r="A123" s="2109"/>
      <c r="B123" s="209" t="s">
        <v>2713</v>
      </c>
      <c r="C123" s="184" t="s">
        <v>2714</v>
      </c>
      <c r="D123" s="912" t="s">
        <v>203</v>
      </c>
      <c r="E123" s="798" t="s">
        <v>2380</v>
      </c>
      <c r="F123" s="189">
        <v>8</v>
      </c>
      <c r="G123" s="1084" t="s">
        <v>206</v>
      </c>
      <c r="H123" s="189" t="s">
        <v>2263</v>
      </c>
      <c r="I123" s="714" t="s">
        <v>2289</v>
      </c>
      <c r="J123" s="98" t="s">
        <v>3070</v>
      </c>
      <c r="K123" s="189" t="s">
        <v>3215</v>
      </c>
      <c r="L123" s="713"/>
      <c r="M123" s="34" t="s">
        <v>203</v>
      </c>
      <c r="N123" s="34" t="s">
        <v>203</v>
      </c>
      <c r="O123" s="41" t="s">
        <v>206</v>
      </c>
      <c r="P123" s="186" t="s">
        <v>206</v>
      </c>
      <c r="Q123" s="279" t="s">
        <v>206</v>
      </c>
      <c r="R123" s="798" t="s">
        <v>203</v>
      </c>
      <c r="S123" s="94"/>
    </row>
    <row r="124" spans="1:19" ht="210">
      <c r="A124" s="2109"/>
      <c r="B124" s="209" t="s">
        <v>2716</v>
      </c>
      <c r="C124" s="184" t="s">
        <v>2717</v>
      </c>
      <c r="D124" s="912" t="s">
        <v>203</v>
      </c>
      <c r="E124" s="189" t="s">
        <v>12</v>
      </c>
      <c r="F124" s="189">
        <v>30</v>
      </c>
      <c r="G124" s="1084" t="s">
        <v>206</v>
      </c>
      <c r="H124" s="189" t="s">
        <v>2263</v>
      </c>
      <c r="I124" s="714" t="s">
        <v>2289</v>
      </c>
      <c r="J124" s="189" t="s">
        <v>2718</v>
      </c>
      <c r="K124" s="189" t="s">
        <v>2719</v>
      </c>
      <c r="L124" s="713" t="s">
        <v>3216</v>
      </c>
      <c r="M124" s="34" t="s">
        <v>203</v>
      </c>
      <c r="N124" s="34" t="s">
        <v>362</v>
      </c>
      <c r="O124" s="117" t="s">
        <v>3217</v>
      </c>
      <c r="P124" s="47" t="s">
        <v>3218</v>
      </c>
      <c r="Q124" s="943" t="s">
        <v>206</v>
      </c>
      <c r="R124" s="798" t="s">
        <v>203</v>
      </c>
      <c r="S124" s="94"/>
    </row>
    <row r="125" spans="1:19" ht="30">
      <c r="A125" s="2109"/>
      <c r="B125" s="209" t="s">
        <v>2723</v>
      </c>
      <c r="C125" s="184" t="s">
        <v>2724</v>
      </c>
      <c r="D125" s="912" t="s">
        <v>203</v>
      </c>
      <c r="E125" s="189" t="s">
        <v>12</v>
      </c>
      <c r="F125" s="189">
        <v>1</v>
      </c>
      <c r="G125" s="1084" t="s">
        <v>206</v>
      </c>
      <c r="H125" s="189" t="s">
        <v>2263</v>
      </c>
      <c r="I125" s="487" t="s">
        <v>2298</v>
      </c>
      <c r="J125" s="98" t="s">
        <v>3070</v>
      </c>
      <c r="K125" s="912" t="s">
        <v>3219</v>
      </c>
      <c r="L125" s="713"/>
      <c r="M125" s="34" t="s">
        <v>203</v>
      </c>
      <c r="N125" s="34" t="s">
        <v>203</v>
      </c>
      <c r="O125" s="41" t="s">
        <v>206</v>
      </c>
      <c r="P125" s="166" t="s">
        <v>206</v>
      </c>
      <c r="Q125" s="227" t="s">
        <v>206</v>
      </c>
      <c r="R125" s="798" t="s">
        <v>362</v>
      </c>
      <c r="S125" s="94"/>
    </row>
    <row r="126" spans="1:19" ht="30">
      <c r="A126" s="2109"/>
      <c r="B126" s="209" t="s">
        <v>2726</v>
      </c>
      <c r="C126" s="184" t="s">
        <v>2727</v>
      </c>
      <c r="D126" s="912" t="s">
        <v>203</v>
      </c>
      <c r="E126" s="189" t="s">
        <v>12</v>
      </c>
      <c r="F126" s="189">
        <v>3</v>
      </c>
      <c r="G126" s="1084" t="s">
        <v>206</v>
      </c>
      <c r="H126" s="189" t="s">
        <v>2263</v>
      </c>
      <c r="I126" s="487" t="s">
        <v>2298</v>
      </c>
      <c r="J126" s="98" t="s">
        <v>3070</v>
      </c>
      <c r="K126" s="912" t="s">
        <v>3220</v>
      </c>
      <c r="L126" s="713"/>
      <c r="M126" s="34" t="s">
        <v>203</v>
      </c>
      <c r="N126" s="34" t="s">
        <v>203</v>
      </c>
      <c r="O126" s="41" t="s">
        <v>206</v>
      </c>
      <c r="P126" s="166" t="s">
        <v>206</v>
      </c>
      <c r="Q126" s="227" t="s">
        <v>206</v>
      </c>
      <c r="R126" s="798" t="s">
        <v>362</v>
      </c>
      <c r="S126" s="94"/>
    </row>
    <row r="127" spans="1:19" ht="30">
      <c r="A127" s="2109"/>
      <c r="B127" s="209" t="s">
        <v>2729</v>
      </c>
      <c r="C127" s="184" t="s">
        <v>2730</v>
      </c>
      <c r="D127" s="912" t="s">
        <v>203</v>
      </c>
      <c r="E127" s="798" t="s">
        <v>2380</v>
      </c>
      <c r="F127" s="189">
        <v>6</v>
      </c>
      <c r="G127" s="1084" t="s">
        <v>206</v>
      </c>
      <c r="H127" s="189" t="s">
        <v>2263</v>
      </c>
      <c r="I127" s="487" t="s">
        <v>2289</v>
      </c>
      <c r="J127" s="98" t="s">
        <v>3070</v>
      </c>
      <c r="K127" s="912" t="s">
        <v>3221</v>
      </c>
      <c r="L127" s="184"/>
      <c r="M127" s="34" t="s">
        <v>203</v>
      </c>
      <c r="N127" s="34" t="s">
        <v>203</v>
      </c>
      <c r="O127" s="41" t="s">
        <v>206</v>
      </c>
      <c r="P127" s="166" t="s">
        <v>206</v>
      </c>
      <c r="Q127" s="227" t="s">
        <v>206</v>
      </c>
      <c r="R127" s="798" t="s">
        <v>203</v>
      </c>
      <c r="S127" s="94"/>
    </row>
    <row r="128" spans="1:19" ht="30">
      <c r="A128" s="2109"/>
      <c r="B128" s="209" t="s">
        <v>2732</v>
      </c>
      <c r="C128" s="184" t="s">
        <v>2733</v>
      </c>
      <c r="D128" s="912" t="s">
        <v>203</v>
      </c>
      <c r="E128" s="798" t="s">
        <v>2380</v>
      </c>
      <c r="F128" s="189">
        <v>6</v>
      </c>
      <c r="G128" s="1084" t="s">
        <v>206</v>
      </c>
      <c r="H128" s="189" t="s">
        <v>2263</v>
      </c>
      <c r="I128" s="702" t="s">
        <v>2298</v>
      </c>
      <c r="J128" s="98" t="s">
        <v>3070</v>
      </c>
      <c r="K128" s="912" t="s">
        <v>3222</v>
      </c>
      <c r="L128" s="184"/>
      <c r="M128" s="34" t="s">
        <v>203</v>
      </c>
      <c r="N128" s="34" t="s">
        <v>203</v>
      </c>
      <c r="O128" s="41" t="s">
        <v>206</v>
      </c>
      <c r="P128" s="166" t="s">
        <v>206</v>
      </c>
      <c r="Q128" s="227" t="s">
        <v>206</v>
      </c>
      <c r="R128" s="227" t="s">
        <v>362</v>
      </c>
      <c r="S128" s="94"/>
    </row>
    <row r="129" spans="1:19" ht="30">
      <c r="A129" s="2109"/>
      <c r="B129" s="209" t="s">
        <v>2735</v>
      </c>
      <c r="C129" s="184" t="s">
        <v>2736</v>
      </c>
      <c r="D129" s="912" t="s">
        <v>203</v>
      </c>
      <c r="E129" s="189" t="s">
        <v>12</v>
      </c>
      <c r="F129" s="189">
        <v>1</v>
      </c>
      <c r="G129" s="1084" t="s">
        <v>206</v>
      </c>
      <c r="H129" s="189" t="s">
        <v>2263</v>
      </c>
      <c r="I129" s="702" t="s">
        <v>2298</v>
      </c>
      <c r="J129" s="98" t="s">
        <v>3070</v>
      </c>
      <c r="K129" s="912" t="s">
        <v>3223</v>
      </c>
      <c r="L129" s="184"/>
      <c r="M129" s="34" t="s">
        <v>203</v>
      </c>
      <c r="N129" s="34" t="s">
        <v>203</v>
      </c>
      <c r="O129" s="41" t="s">
        <v>206</v>
      </c>
      <c r="P129" s="166" t="s">
        <v>206</v>
      </c>
      <c r="Q129" s="227" t="s">
        <v>206</v>
      </c>
      <c r="R129" s="227" t="s">
        <v>362</v>
      </c>
      <c r="S129" s="94"/>
    </row>
    <row r="130" spans="1:19" ht="30">
      <c r="A130" s="2109"/>
      <c r="B130" s="209" t="s">
        <v>2738</v>
      </c>
      <c r="C130" s="184" t="s">
        <v>2739</v>
      </c>
      <c r="D130" s="912" t="s">
        <v>203</v>
      </c>
      <c r="E130" s="189" t="s">
        <v>28</v>
      </c>
      <c r="F130" s="189">
        <v>7</v>
      </c>
      <c r="G130" s="1084">
        <v>0</v>
      </c>
      <c r="H130" s="189" t="s">
        <v>2263</v>
      </c>
      <c r="I130" s="702" t="s">
        <v>2298</v>
      </c>
      <c r="J130" s="98" t="s">
        <v>3070</v>
      </c>
      <c r="K130" s="912" t="s">
        <v>3224</v>
      </c>
      <c r="L130" s="184"/>
      <c r="M130" s="34" t="s">
        <v>203</v>
      </c>
      <c r="N130" s="34" t="s">
        <v>203</v>
      </c>
      <c r="O130" s="41" t="s">
        <v>206</v>
      </c>
      <c r="P130" s="166" t="s">
        <v>206</v>
      </c>
      <c r="Q130" s="227" t="s">
        <v>206</v>
      </c>
      <c r="R130" s="227" t="s">
        <v>362</v>
      </c>
      <c r="S130" s="94"/>
    </row>
    <row r="131" spans="1:19" ht="30">
      <c r="A131" s="2109"/>
      <c r="B131" s="209" t="s">
        <v>2741</v>
      </c>
      <c r="C131" s="184" t="s">
        <v>2742</v>
      </c>
      <c r="D131" s="912" t="s">
        <v>203</v>
      </c>
      <c r="E131" s="189" t="s">
        <v>28</v>
      </c>
      <c r="F131" s="189">
        <v>13</v>
      </c>
      <c r="G131" s="1084">
        <v>0</v>
      </c>
      <c r="H131" s="189" t="s">
        <v>2263</v>
      </c>
      <c r="I131" s="702" t="s">
        <v>2298</v>
      </c>
      <c r="J131" s="98" t="s">
        <v>3070</v>
      </c>
      <c r="K131" s="912" t="s">
        <v>3225</v>
      </c>
      <c r="L131" s="184"/>
      <c r="M131" s="34" t="s">
        <v>203</v>
      </c>
      <c r="N131" s="34" t="s">
        <v>203</v>
      </c>
      <c r="O131" s="41" t="s">
        <v>206</v>
      </c>
      <c r="P131" s="166" t="s">
        <v>206</v>
      </c>
      <c r="Q131" s="227" t="s">
        <v>206</v>
      </c>
      <c r="R131" s="227" t="s">
        <v>362</v>
      </c>
      <c r="S131" s="94"/>
    </row>
    <row r="132" spans="1:19" ht="30">
      <c r="A132" s="2109"/>
      <c r="B132" s="209" t="s">
        <v>2744</v>
      </c>
      <c r="C132" s="184" t="s">
        <v>2745</v>
      </c>
      <c r="D132" s="912" t="s">
        <v>203</v>
      </c>
      <c r="E132" s="189" t="s">
        <v>12</v>
      </c>
      <c r="F132" s="189">
        <v>1</v>
      </c>
      <c r="G132" s="1084" t="s">
        <v>206</v>
      </c>
      <c r="H132" s="189" t="s">
        <v>2263</v>
      </c>
      <c r="I132" s="702" t="s">
        <v>2298</v>
      </c>
      <c r="J132" s="98" t="s">
        <v>3070</v>
      </c>
      <c r="K132" s="912" t="s">
        <v>3226</v>
      </c>
      <c r="L132" s="184"/>
      <c r="M132" s="34" t="s">
        <v>203</v>
      </c>
      <c r="N132" s="34" t="s">
        <v>203</v>
      </c>
      <c r="O132" s="41" t="s">
        <v>206</v>
      </c>
      <c r="P132" s="166" t="s">
        <v>206</v>
      </c>
      <c r="Q132" s="227" t="s">
        <v>206</v>
      </c>
      <c r="R132" s="227" t="s">
        <v>362</v>
      </c>
      <c r="S132" s="94"/>
    </row>
    <row r="133" spans="1:19" ht="30">
      <c r="A133" s="2109"/>
      <c r="B133" s="209" t="s">
        <v>2747</v>
      </c>
      <c r="C133" s="240" t="s">
        <v>2748</v>
      </c>
      <c r="D133" s="912" t="s">
        <v>203</v>
      </c>
      <c r="E133" s="189" t="s">
        <v>12</v>
      </c>
      <c r="F133" s="189">
        <v>30</v>
      </c>
      <c r="G133" s="1084" t="s">
        <v>206</v>
      </c>
      <c r="H133" s="189" t="s">
        <v>2263</v>
      </c>
      <c r="I133" s="17" t="s">
        <v>2749</v>
      </c>
      <c r="J133" s="98" t="s">
        <v>3070</v>
      </c>
      <c r="K133" s="189" t="s">
        <v>3227</v>
      </c>
      <c r="L133" s="184"/>
      <c r="M133" s="34" t="s">
        <v>203</v>
      </c>
      <c r="N133" s="34" t="s">
        <v>203</v>
      </c>
      <c r="O133" s="41" t="s">
        <v>206</v>
      </c>
      <c r="P133" s="41" t="s">
        <v>206</v>
      </c>
      <c r="Q133" s="167" t="s">
        <v>206</v>
      </c>
      <c r="R133" s="167" t="s">
        <v>203</v>
      </c>
      <c r="S133" s="94"/>
    </row>
    <row r="134" spans="1:19" ht="30">
      <c r="A134" s="2109"/>
      <c r="B134" s="209" t="s">
        <v>2751</v>
      </c>
      <c r="C134" s="240" t="s">
        <v>2752</v>
      </c>
      <c r="D134" s="912" t="s">
        <v>203</v>
      </c>
      <c r="E134" s="189" t="s">
        <v>12</v>
      </c>
      <c r="F134" s="189">
        <v>16</v>
      </c>
      <c r="G134" s="1084" t="s">
        <v>206</v>
      </c>
      <c r="H134" s="189" t="s">
        <v>2263</v>
      </c>
      <c r="I134" s="487" t="s">
        <v>2289</v>
      </c>
      <c r="J134" s="98" t="s">
        <v>3070</v>
      </c>
      <c r="K134" s="189" t="s">
        <v>3228</v>
      </c>
      <c r="L134" s="184"/>
      <c r="M134" s="34" t="s">
        <v>203</v>
      </c>
      <c r="N134" s="34" t="s">
        <v>203</v>
      </c>
      <c r="O134" s="41" t="s">
        <v>206</v>
      </c>
      <c r="P134" s="41" t="s">
        <v>206</v>
      </c>
      <c r="Q134" s="167" t="s">
        <v>362</v>
      </c>
      <c r="R134" s="167" t="s">
        <v>203</v>
      </c>
      <c r="S134" s="94"/>
    </row>
    <row r="135" spans="1:19" ht="30">
      <c r="A135" s="2109"/>
      <c r="B135" s="209" t="s">
        <v>2754</v>
      </c>
      <c r="C135" s="240" t="s">
        <v>2755</v>
      </c>
      <c r="D135" s="912" t="s">
        <v>203</v>
      </c>
      <c r="E135" s="189" t="s">
        <v>12</v>
      </c>
      <c r="F135" s="189">
        <v>11</v>
      </c>
      <c r="G135" s="1084" t="s">
        <v>206</v>
      </c>
      <c r="H135" s="189" t="s">
        <v>2263</v>
      </c>
      <c r="I135" s="487" t="s">
        <v>2289</v>
      </c>
      <c r="J135" s="98" t="s">
        <v>3070</v>
      </c>
      <c r="K135" s="189" t="s">
        <v>3229</v>
      </c>
      <c r="L135" s="184"/>
      <c r="M135" s="34" t="s">
        <v>203</v>
      </c>
      <c r="N135" s="34" t="s">
        <v>203</v>
      </c>
      <c r="O135" s="41" t="s">
        <v>206</v>
      </c>
      <c r="P135" s="41" t="s">
        <v>206</v>
      </c>
      <c r="Q135" s="167" t="s">
        <v>362</v>
      </c>
      <c r="R135" s="167" t="s">
        <v>203</v>
      </c>
      <c r="S135" s="94"/>
    </row>
    <row r="136" spans="1:19" ht="30">
      <c r="A136" s="2109"/>
      <c r="B136" s="209" t="s">
        <v>2757</v>
      </c>
      <c r="C136" s="240" t="s">
        <v>2758</v>
      </c>
      <c r="D136" s="912" t="s">
        <v>203</v>
      </c>
      <c r="E136" s="189" t="s">
        <v>12</v>
      </c>
      <c r="F136" s="189">
        <v>3</v>
      </c>
      <c r="G136" s="1084" t="s">
        <v>206</v>
      </c>
      <c r="H136" s="189" t="s">
        <v>2263</v>
      </c>
      <c r="I136" s="487" t="s">
        <v>2289</v>
      </c>
      <c r="J136" s="98" t="s">
        <v>3070</v>
      </c>
      <c r="K136" s="189" t="s">
        <v>3230</v>
      </c>
      <c r="L136" s="184"/>
      <c r="M136" s="34" t="s">
        <v>203</v>
      </c>
      <c r="N136" s="34" t="s">
        <v>203</v>
      </c>
      <c r="O136" s="41" t="s">
        <v>206</v>
      </c>
      <c r="P136" s="41" t="s">
        <v>206</v>
      </c>
      <c r="Q136" s="167" t="s">
        <v>206</v>
      </c>
      <c r="R136" s="167" t="s">
        <v>203</v>
      </c>
      <c r="S136" s="94"/>
    </row>
    <row r="137" spans="1:19" ht="30">
      <c r="A137" s="2109"/>
      <c r="B137" s="209" t="s">
        <v>2760</v>
      </c>
      <c r="C137" s="240" t="s">
        <v>2761</v>
      </c>
      <c r="D137" s="912" t="s">
        <v>203</v>
      </c>
      <c r="E137" s="189" t="s">
        <v>12</v>
      </c>
      <c r="F137" s="189">
        <v>13</v>
      </c>
      <c r="G137" s="1084" t="s">
        <v>206</v>
      </c>
      <c r="H137" s="189" t="s">
        <v>2263</v>
      </c>
      <c r="I137" s="487" t="s">
        <v>2289</v>
      </c>
      <c r="J137" s="98" t="s">
        <v>3070</v>
      </c>
      <c r="K137" s="189" t="s">
        <v>3231</v>
      </c>
      <c r="L137" s="184"/>
      <c r="M137" s="34" t="s">
        <v>203</v>
      </c>
      <c r="N137" s="34" t="s">
        <v>203</v>
      </c>
      <c r="O137" s="41" t="s">
        <v>206</v>
      </c>
      <c r="P137" s="41" t="s">
        <v>206</v>
      </c>
      <c r="Q137" s="167" t="s">
        <v>206</v>
      </c>
      <c r="R137" s="167" t="s">
        <v>203</v>
      </c>
      <c r="S137" s="94"/>
    </row>
    <row r="138" spans="1:19" ht="30">
      <c r="A138" s="2109"/>
      <c r="B138" s="209" t="s">
        <v>2763</v>
      </c>
      <c r="C138" s="240" t="s">
        <v>2764</v>
      </c>
      <c r="D138" s="912" t="s">
        <v>203</v>
      </c>
      <c r="E138" s="189" t="s">
        <v>12</v>
      </c>
      <c r="F138" s="189">
        <v>30</v>
      </c>
      <c r="G138" s="1084" t="s">
        <v>206</v>
      </c>
      <c r="H138" s="189" t="s">
        <v>2263</v>
      </c>
      <c r="I138" s="17" t="s">
        <v>2749</v>
      </c>
      <c r="J138" s="98" t="s">
        <v>3070</v>
      </c>
      <c r="K138" s="189" t="s">
        <v>3232</v>
      </c>
      <c r="L138" s="184"/>
      <c r="M138" s="34" t="s">
        <v>203</v>
      </c>
      <c r="N138" s="34" t="s">
        <v>203</v>
      </c>
      <c r="O138" s="41" t="s">
        <v>206</v>
      </c>
      <c r="P138" s="41" t="s">
        <v>206</v>
      </c>
      <c r="Q138" s="167" t="s">
        <v>362</v>
      </c>
      <c r="R138" s="167" t="s">
        <v>203</v>
      </c>
      <c r="S138" s="94"/>
    </row>
    <row r="139" spans="1:19" ht="30">
      <c r="A139" s="2109"/>
      <c r="B139" s="209" t="s">
        <v>2766</v>
      </c>
      <c r="C139" s="240" t="s">
        <v>2767</v>
      </c>
      <c r="D139" s="912" t="s">
        <v>203</v>
      </c>
      <c r="E139" s="189" t="s">
        <v>12</v>
      </c>
      <c r="F139" s="189">
        <v>30</v>
      </c>
      <c r="G139" s="1084" t="s">
        <v>206</v>
      </c>
      <c r="H139" s="189" t="s">
        <v>2263</v>
      </c>
      <c r="I139" s="487" t="s">
        <v>2298</v>
      </c>
      <c r="J139" s="98" t="s">
        <v>3070</v>
      </c>
      <c r="K139" s="189" t="s">
        <v>3233</v>
      </c>
      <c r="L139" s="184"/>
      <c r="M139" s="34" t="s">
        <v>203</v>
      </c>
      <c r="N139" s="34" t="s">
        <v>203</v>
      </c>
      <c r="O139" s="41" t="s">
        <v>206</v>
      </c>
      <c r="P139" s="41" t="s">
        <v>206</v>
      </c>
      <c r="Q139" s="167" t="s">
        <v>206</v>
      </c>
      <c r="R139" s="167" t="s">
        <v>362</v>
      </c>
      <c r="S139" s="94"/>
    </row>
    <row r="140" spans="1:19" ht="30">
      <c r="A140" s="2109"/>
      <c r="B140" s="209" t="s">
        <v>2769</v>
      </c>
      <c r="C140" s="240" t="s">
        <v>2770</v>
      </c>
      <c r="D140" s="912" t="s">
        <v>203</v>
      </c>
      <c r="E140" s="189" t="s">
        <v>12</v>
      </c>
      <c r="F140" s="189">
        <v>24</v>
      </c>
      <c r="G140" s="1084" t="s">
        <v>206</v>
      </c>
      <c r="H140" s="189" t="s">
        <v>2263</v>
      </c>
      <c r="I140" s="17" t="s">
        <v>2749</v>
      </c>
      <c r="J140" s="98" t="s">
        <v>3070</v>
      </c>
      <c r="K140" s="189" t="s">
        <v>3234</v>
      </c>
      <c r="L140" s="184"/>
      <c r="M140" s="34" t="s">
        <v>203</v>
      </c>
      <c r="N140" s="34" t="s">
        <v>203</v>
      </c>
      <c r="O140" s="41" t="s">
        <v>206</v>
      </c>
      <c r="P140" s="41" t="s">
        <v>206</v>
      </c>
      <c r="Q140" s="167" t="s">
        <v>206</v>
      </c>
      <c r="R140" s="167" t="s">
        <v>203</v>
      </c>
      <c r="S140" s="94"/>
    </row>
    <row r="141" spans="1:19" ht="30">
      <c r="A141" s="2109"/>
      <c r="B141" s="209" t="s">
        <v>2772</v>
      </c>
      <c r="C141" s="240" t="s">
        <v>2773</v>
      </c>
      <c r="D141" s="912" t="s">
        <v>203</v>
      </c>
      <c r="E141" s="189" t="s">
        <v>28</v>
      </c>
      <c r="F141" s="189">
        <v>5</v>
      </c>
      <c r="G141" s="1084">
        <v>0</v>
      </c>
      <c r="H141" s="189" t="s">
        <v>2263</v>
      </c>
      <c r="I141" s="487" t="s">
        <v>2269</v>
      </c>
      <c r="J141" s="98" t="s">
        <v>3070</v>
      </c>
      <c r="K141" s="189" t="s">
        <v>3235</v>
      </c>
      <c r="L141" s="184"/>
      <c r="M141" s="34" t="s">
        <v>203</v>
      </c>
      <c r="N141" s="34" t="s">
        <v>203</v>
      </c>
      <c r="O141" s="41" t="s">
        <v>206</v>
      </c>
      <c r="P141" s="41" t="s">
        <v>206</v>
      </c>
      <c r="Q141" s="167" t="s">
        <v>206</v>
      </c>
      <c r="R141" s="798" t="s">
        <v>203</v>
      </c>
      <c r="S141" s="211"/>
    </row>
    <row r="142" spans="1:19" ht="30">
      <c r="A142" s="2109"/>
      <c r="B142" s="209" t="s">
        <v>2775</v>
      </c>
      <c r="C142" s="240" t="s">
        <v>2776</v>
      </c>
      <c r="D142" s="912" t="s">
        <v>203</v>
      </c>
      <c r="E142" s="189" t="s">
        <v>12</v>
      </c>
      <c r="F142" s="189">
        <v>30</v>
      </c>
      <c r="G142" s="1084" t="s">
        <v>206</v>
      </c>
      <c r="H142" s="189" t="s">
        <v>2263</v>
      </c>
      <c r="I142" s="487" t="s">
        <v>2298</v>
      </c>
      <c r="J142" s="98" t="s">
        <v>3070</v>
      </c>
      <c r="K142" s="189" t="s">
        <v>3236</v>
      </c>
      <c r="L142" s="184"/>
      <c r="M142" s="34" t="s">
        <v>203</v>
      </c>
      <c r="N142" s="34" t="s">
        <v>203</v>
      </c>
      <c r="O142" s="41" t="s">
        <v>206</v>
      </c>
      <c r="P142" s="41" t="s">
        <v>206</v>
      </c>
      <c r="Q142" s="167" t="s">
        <v>206</v>
      </c>
      <c r="R142" s="798" t="s">
        <v>362</v>
      </c>
      <c r="S142" s="211"/>
    </row>
    <row r="143" spans="1:19" ht="30">
      <c r="A143" s="2109"/>
      <c r="B143" s="209" t="s">
        <v>2778</v>
      </c>
      <c r="C143" s="240" t="s">
        <v>2779</v>
      </c>
      <c r="D143" s="912" t="s">
        <v>203</v>
      </c>
      <c r="E143" s="189" t="s">
        <v>12</v>
      </c>
      <c r="F143" s="189">
        <v>2</v>
      </c>
      <c r="G143" s="1084" t="s">
        <v>206</v>
      </c>
      <c r="H143" s="189" t="s">
        <v>2263</v>
      </c>
      <c r="I143" s="487" t="s">
        <v>2269</v>
      </c>
      <c r="J143" s="98" t="s">
        <v>3070</v>
      </c>
      <c r="K143" s="189" t="s">
        <v>3237</v>
      </c>
      <c r="L143" s="184"/>
      <c r="M143" s="34" t="s">
        <v>203</v>
      </c>
      <c r="N143" s="34" t="s">
        <v>203</v>
      </c>
      <c r="O143" s="41" t="s">
        <v>206</v>
      </c>
      <c r="P143" s="41" t="s">
        <v>206</v>
      </c>
      <c r="Q143" s="167" t="s">
        <v>206</v>
      </c>
      <c r="R143" s="798" t="s">
        <v>203</v>
      </c>
      <c r="S143" s="211"/>
    </row>
    <row r="144" spans="1:19" ht="225">
      <c r="A144" s="2109"/>
      <c r="B144" s="209" t="s">
        <v>2781</v>
      </c>
      <c r="C144" s="240" t="s">
        <v>2782</v>
      </c>
      <c r="D144" s="912" t="s">
        <v>203</v>
      </c>
      <c r="E144" s="189" t="s">
        <v>12</v>
      </c>
      <c r="F144" s="189">
        <v>30</v>
      </c>
      <c r="G144" s="1084" t="s">
        <v>206</v>
      </c>
      <c r="H144" s="189" t="s">
        <v>2263</v>
      </c>
      <c r="I144" s="487" t="s">
        <v>2269</v>
      </c>
      <c r="J144" s="54" t="s">
        <v>2367</v>
      </c>
      <c r="K144" s="189" t="s">
        <v>2368</v>
      </c>
      <c r="L144" s="208" t="s">
        <v>3238</v>
      </c>
      <c r="M144" s="34" t="s">
        <v>203</v>
      </c>
      <c r="N144" s="34" t="s">
        <v>362</v>
      </c>
      <c r="O144" s="34" t="s">
        <v>3239</v>
      </c>
      <c r="P144" s="34" t="s">
        <v>3240</v>
      </c>
      <c r="Q144" s="167" t="s">
        <v>206</v>
      </c>
      <c r="R144" s="798" t="s">
        <v>203</v>
      </c>
      <c r="S144" s="211"/>
    </row>
    <row r="145" spans="1:19" ht="30">
      <c r="A145" s="2109"/>
      <c r="B145" s="944" t="s">
        <v>2786</v>
      </c>
      <c r="C145" s="244" t="s">
        <v>2787</v>
      </c>
      <c r="D145" s="912" t="s">
        <v>203</v>
      </c>
      <c r="E145" s="189" t="s">
        <v>12</v>
      </c>
      <c r="F145" s="189">
        <v>15</v>
      </c>
      <c r="G145" s="1084" t="s">
        <v>206</v>
      </c>
      <c r="H145" s="189" t="s">
        <v>2263</v>
      </c>
      <c r="I145" s="691" t="s">
        <v>2337</v>
      </c>
      <c r="J145" s="98" t="s">
        <v>3070</v>
      </c>
      <c r="K145" s="263" t="s">
        <v>3241</v>
      </c>
      <c r="L145" s="184"/>
      <c r="M145" s="34" t="s">
        <v>203</v>
      </c>
      <c r="N145" s="34" t="s">
        <v>203</v>
      </c>
      <c r="O145" s="41" t="s">
        <v>206</v>
      </c>
      <c r="P145" s="41" t="s">
        <v>206</v>
      </c>
      <c r="Q145" s="1367" t="s">
        <v>362</v>
      </c>
      <c r="R145" s="512" t="s">
        <v>203</v>
      </c>
      <c r="S145" s="150"/>
    </row>
    <row r="146" spans="1:19" ht="30">
      <c r="A146" s="2109"/>
      <c r="B146" s="237" t="s">
        <v>2789</v>
      </c>
      <c r="C146" s="229" t="s">
        <v>2790</v>
      </c>
      <c r="D146" s="912" t="s">
        <v>203</v>
      </c>
      <c r="E146" s="189" t="s">
        <v>12</v>
      </c>
      <c r="F146" s="189">
        <v>1</v>
      </c>
      <c r="G146" s="1084" t="s">
        <v>206</v>
      </c>
      <c r="H146" s="189" t="s">
        <v>2263</v>
      </c>
      <c r="I146" s="702" t="s">
        <v>2298</v>
      </c>
      <c r="J146" s="98" t="s">
        <v>3070</v>
      </c>
      <c r="K146" s="263" t="s">
        <v>3242</v>
      </c>
      <c r="L146" s="184"/>
      <c r="M146" s="189" t="s">
        <v>203</v>
      </c>
      <c r="N146" s="189" t="s">
        <v>203</v>
      </c>
      <c r="O146" s="229" t="s">
        <v>206</v>
      </c>
      <c r="P146" s="229" t="s">
        <v>206</v>
      </c>
      <c r="Q146" s="1368" t="s">
        <v>206</v>
      </c>
      <c r="R146" s="189" t="s">
        <v>362</v>
      </c>
      <c r="S146" s="17"/>
    </row>
    <row r="147" spans="1:19" ht="30">
      <c r="A147" s="2109"/>
      <c r="B147" s="237" t="s">
        <v>2792</v>
      </c>
      <c r="C147" s="6" t="s">
        <v>2793</v>
      </c>
      <c r="D147" s="912" t="s">
        <v>203</v>
      </c>
      <c r="E147" s="189" t="s">
        <v>12</v>
      </c>
      <c r="F147" s="189">
        <v>1</v>
      </c>
      <c r="G147" s="1084" t="s">
        <v>206</v>
      </c>
      <c r="H147" s="189" t="s">
        <v>2263</v>
      </c>
      <c r="I147" s="702" t="s">
        <v>2298</v>
      </c>
      <c r="J147" s="98" t="s">
        <v>3070</v>
      </c>
      <c r="K147" s="263" t="s">
        <v>3243</v>
      </c>
      <c r="L147" s="184"/>
      <c r="M147" s="189" t="s">
        <v>203</v>
      </c>
      <c r="N147" s="189" t="s">
        <v>203</v>
      </c>
      <c r="O147" s="229" t="s">
        <v>206</v>
      </c>
      <c r="P147" s="229" t="s">
        <v>206</v>
      </c>
      <c r="Q147" s="1368" t="s">
        <v>206</v>
      </c>
      <c r="R147" s="189" t="s">
        <v>362</v>
      </c>
      <c r="S147" s="17"/>
    </row>
    <row r="148" spans="1:19" ht="30">
      <c r="A148" s="2109"/>
      <c r="B148" s="237" t="s">
        <v>2795</v>
      </c>
      <c r="C148" s="229" t="s">
        <v>2796</v>
      </c>
      <c r="D148" s="912" t="s">
        <v>203</v>
      </c>
      <c r="E148" s="189" t="s">
        <v>12</v>
      </c>
      <c r="F148" s="189">
        <v>15</v>
      </c>
      <c r="G148" s="1084" t="s">
        <v>206</v>
      </c>
      <c r="H148" s="189" t="s">
        <v>2263</v>
      </c>
      <c r="I148" s="702" t="s">
        <v>2298</v>
      </c>
      <c r="J148" s="98" t="s">
        <v>3070</v>
      </c>
      <c r="K148" s="263" t="s">
        <v>3244</v>
      </c>
      <c r="L148" s="184"/>
      <c r="M148" s="189" t="s">
        <v>203</v>
      </c>
      <c r="N148" s="189" t="s">
        <v>203</v>
      </c>
      <c r="O148" s="229" t="s">
        <v>206</v>
      </c>
      <c r="P148" s="229" t="s">
        <v>206</v>
      </c>
      <c r="Q148" s="1368" t="s">
        <v>206</v>
      </c>
      <c r="R148" s="189" t="s">
        <v>362</v>
      </c>
      <c r="S148" s="17"/>
    </row>
    <row r="149" spans="1:19" ht="30">
      <c r="A149" s="2113" t="s">
        <v>2798</v>
      </c>
      <c r="B149" s="1079" t="s">
        <v>2799</v>
      </c>
      <c r="C149" s="1305" t="s">
        <v>2800</v>
      </c>
      <c r="D149" s="1144" t="s">
        <v>203</v>
      </c>
      <c r="E149" s="189" t="s">
        <v>12</v>
      </c>
      <c r="F149" s="189">
        <v>1</v>
      </c>
      <c r="G149" s="1084" t="s">
        <v>206</v>
      </c>
      <c r="H149" s="189" t="s">
        <v>2263</v>
      </c>
      <c r="I149" s="487" t="s">
        <v>2801</v>
      </c>
      <c r="J149" s="98" t="s">
        <v>3070</v>
      </c>
      <c r="K149" s="726" t="s">
        <v>3245</v>
      </c>
      <c r="L149" s="15"/>
      <c r="M149" s="189" t="s">
        <v>203</v>
      </c>
      <c r="N149" s="189" t="s">
        <v>203</v>
      </c>
      <c r="O149" s="229" t="s">
        <v>206</v>
      </c>
      <c r="P149" s="229" t="s">
        <v>206</v>
      </c>
      <c r="Q149" s="1368" t="s">
        <v>206</v>
      </c>
      <c r="R149" s="1144" t="s">
        <v>203</v>
      </c>
      <c r="S149" s="533" t="s">
        <v>2803</v>
      </c>
    </row>
    <row r="150" spans="1:19" ht="30">
      <c r="A150" s="2114"/>
      <c r="B150" s="327" t="s">
        <v>2804</v>
      </c>
      <c r="C150" s="658" t="s">
        <v>2805</v>
      </c>
      <c r="D150" s="1144" t="s">
        <v>203</v>
      </c>
      <c r="E150" s="189" t="s">
        <v>12</v>
      </c>
      <c r="F150" s="189">
        <v>1</v>
      </c>
      <c r="G150" s="1084" t="s">
        <v>206</v>
      </c>
      <c r="H150" s="189" t="s">
        <v>2263</v>
      </c>
      <c r="I150" s="487" t="s">
        <v>2582</v>
      </c>
      <c r="J150" s="98" t="s">
        <v>3070</v>
      </c>
      <c r="K150" s="726" t="s">
        <v>3246</v>
      </c>
      <c r="L150" s="15"/>
      <c r="M150" s="189" t="s">
        <v>203</v>
      </c>
      <c r="N150" s="189" t="s">
        <v>203</v>
      </c>
      <c r="O150" s="229" t="s">
        <v>206</v>
      </c>
      <c r="P150" s="229" t="s">
        <v>206</v>
      </c>
      <c r="Q150" s="1368" t="s">
        <v>206</v>
      </c>
      <c r="R150" s="798" t="s">
        <v>203</v>
      </c>
      <c r="S150" s="138" t="s">
        <v>2803</v>
      </c>
    </row>
    <row r="151" spans="1:19" ht="30">
      <c r="A151" s="2114"/>
      <c r="B151" s="327" t="s">
        <v>2807</v>
      </c>
      <c r="C151" s="1386" t="s">
        <v>2808</v>
      </c>
      <c r="D151" s="1144" t="s">
        <v>203</v>
      </c>
      <c r="E151" s="189" t="s">
        <v>12</v>
      </c>
      <c r="F151" s="189">
        <v>1</v>
      </c>
      <c r="G151" s="1084" t="s">
        <v>206</v>
      </c>
      <c r="H151" s="189" t="s">
        <v>2263</v>
      </c>
      <c r="I151" s="487" t="s">
        <v>2582</v>
      </c>
      <c r="J151" s="98" t="s">
        <v>3070</v>
      </c>
      <c r="K151" s="726" t="s">
        <v>3247</v>
      </c>
      <c r="L151" s="15"/>
      <c r="M151" s="189" t="s">
        <v>203</v>
      </c>
      <c r="N151" s="189" t="s">
        <v>203</v>
      </c>
      <c r="O151" s="229" t="s">
        <v>206</v>
      </c>
      <c r="P151" s="229" t="s">
        <v>206</v>
      </c>
      <c r="Q151" s="1368" t="s">
        <v>206</v>
      </c>
      <c r="R151" s="798" t="s">
        <v>203</v>
      </c>
      <c r="S151" s="138" t="s">
        <v>2803</v>
      </c>
    </row>
    <row r="152" spans="1:19" ht="30">
      <c r="A152" s="2114"/>
      <c r="B152" s="327" t="s">
        <v>2810</v>
      </c>
      <c r="C152" s="1386" t="s">
        <v>2811</v>
      </c>
      <c r="D152" s="1144" t="s">
        <v>203</v>
      </c>
      <c r="E152" s="189" t="s">
        <v>12</v>
      </c>
      <c r="F152" s="189">
        <v>1</v>
      </c>
      <c r="G152" s="1084" t="s">
        <v>206</v>
      </c>
      <c r="H152" s="189" t="s">
        <v>2263</v>
      </c>
      <c r="I152" s="487" t="s">
        <v>2582</v>
      </c>
      <c r="J152" s="98" t="s">
        <v>3070</v>
      </c>
      <c r="K152" s="726" t="s">
        <v>3248</v>
      </c>
      <c r="L152" s="15"/>
      <c r="M152" s="189" t="s">
        <v>203</v>
      </c>
      <c r="N152" s="189" t="s">
        <v>203</v>
      </c>
      <c r="O152" s="229" t="s">
        <v>206</v>
      </c>
      <c r="P152" s="229" t="s">
        <v>206</v>
      </c>
      <c r="Q152" s="795" t="s">
        <v>206</v>
      </c>
      <c r="R152" s="798" t="s">
        <v>203</v>
      </c>
      <c r="S152" s="138" t="s">
        <v>2803</v>
      </c>
    </row>
    <row r="153" spans="1:19" ht="30">
      <c r="A153" s="2114"/>
      <c r="B153" s="327" t="s">
        <v>2813</v>
      </c>
      <c r="C153" s="658" t="s">
        <v>2814</v>
      </c>
      <c r="D153" s="1144" t="s">
        <v>203</v>
      </c>
      <c r="E153" s="189" t="s">
        <v>12</v>
      </c>
      <c r="F153" s="189">
        <v>1</v>
      </c>
      <c r="G153" s="1084" t="s">
        <v>206</v>
      </c>
      <c r="H153" s="189" t="s">
        <v>2263</v>
      </c>
      <c r="I153" s="487" t="s">
        <v>2582</v>
      </c>
      <c r="J153" s="98" t="s">
        <v>3070</v>
      </c>
      <c r="K153" s="726" t="s">
        <v>3249</v>
      </c>
      <c r="L153" s="15"/>
      <c r="M153" s="189" t="s">
        <v>203</v>
      </c>
      <c r="N153" s="189" t="s">
        <v>203</v>
      </c>
      <c r="O153" s="229" t="s">
        <v>206</v>
      </c>
      <c r="P153" s="229" t="s">
        <v>206</v>
      </c>
      <c r="Q153" s="1368" t="s">
        <v>206</v>
      </c>
      <c r="R153" s="798" t="s">
        <v>203</v>
      </c>
      <c r="S153" s="138" t="s">
        <v>2803</v>
      </c>
    </row>
    <row r="154" spans="1:19" ht="30">
      <c r="A154" s="2114"/>
      <c r="B154" s="327" t="s">
        <v>2816</v>
      </c>
      <c r="C154" s="1386" t="s">
        <v>2817</v>
      </c>
      <c r="D154" s="1144" t="s">
        <v>203</v>
      </c>
      <c r="E154" s="189" t="s">
        <v>12</v>
      </c>
      <c r="F154" s="189">
        <v>1</v>
      </c>
      <c r="G154" s="1084" t="s">
        <v>206</v>
      </c>
      <c r="H154" s="189" t="s">
        <v>2263</v>
      </c>
      <c r="I154" s="487" t="s">
        <v>2582</v>
      </c>
      <c r="J154" s="98" t="s">
        <v>3070</v>
      </c>
      <c r="K154" s="726" t="s">
        <v>3250</v>
      </c>
      <c r="L154" s="15"/>
      <c r="M154" s="189" t="s">
        <v>203</v>
      </c>
      <c r="N154" s="189" t="s">
        <v>203</v>
      </c>
      <c r="O154" s="229" t="s">
        <v>206</v>
      </c>
      <c r="P154" s="229" t="s">
        <v>206</v>
      </c>
      <c r="Q154" s="1368" t="s">
        <v>206</v>
      </c>
      <c r="R154" s="798" t="s">
        <v>203</v>
      </c>
      <c r="S154" s="138" t="s">
        <v>2803</v>
      </c>
    </row>
    <row r="155" spans="1:19" ht="30">
      <c r="A155" s="2114"/>
      <c r="B155" s="327" t="s">
        <v>2819</v>
      </c>
      <c r="C155" s="1382" t="s">
        <v>2820</v>
      </c>
      <c r="D155" s="912" t="s">
        <v>203</v>
      </c>
      <c r="E155" s="798" t="s">
        <v>12</v>
      </c>
      <c r="F155" s="189">
        <v>1</v>
      </c>
      <c r="G155" s="1084" t="s">
        <v>206</v>
      </c>
      <c r="H155" s="189" t="s">
        <v>2263</v>
      </c>
      <c r="I155" s="702" t="s">
        <v>2331</v>
      </c>
      <c r="J155" s="98" t="s">
        <v>3070</v>
      </c>
      <c r="K155" s="54" t="s">
        <v>3251</v>
      </c>
      <c r="L155" s="184"/>
      <c r="M155" s="189" t="s">
        <v>203</v>
      </c>
      <c r="N155" s="189" t="s">
        <v>203</v>
      </c>
      <c r="O155" s="229" t="s">
        <v>206</v>
      </c>
      <c r="P155" s="229" t="s">
        <v>206</v>
      </c>
      <c r="Q155" s="798" t="s">
        <v>206</v>
      </c>
      <c r="R155" s="798" t="s">
        <v>203</v>
      </c>
      <c r="S155" s="94"/>
    </row>
    <row r="156" spans="1:19" ht="30">
      <c r="A156" s="2114"/>
      <c r="B156" s="327" t="s">
        <v>2822</v>
      </c>
      <c r="C156" s="643" t="s">
        <v>2823</v>
      </c>
      <c r="D156" s="1144" t="s">
        <v>203</v>
      </c>
      <c r="E156" s="189" t="s">
        <v>12</v>
      </c>
      <c r="F156" s="189">
        <v>1</v>
      </c>
      <c r="G156" s="1084" t="s">
        <v>206</v>
      </c>
      <c r="H156" s="189" t="s">
        <v>2263</v>
      </c>
      <c r="I156" s="487" t="s">
        <v>2582</v>
      </c>
      <c r="J156" s="98" t="s">
        <v>3070</v>
      </c>
      <c r="K156" s="726" t="s">
        <v>3252</v>
      </c>
      <c r="L156" s="15"/>
      <c r="M156" s="189" t="s">
        <v>203</v>
      </c>
      <c r="N156" s="189" t="s">
        <v>203</v>
      </c>
      <c r="O156" s="229" t="s">
        <v>206</v>
      </c>
      <c r="P156" s="229" t="s">
        <v>206</v>
      </c>
      <c r="Q156" s="1368" t="s">
        <v>206</v>
      </c>
      <c r="R156" s="798" t="s">
        <v>203</v>
      </c>
      <c r="S156" s="138" t="s">
        <v>2803</v>
      </c>
    </row>
    <row r="157" spans="1:19" ht="30">
      <c r="A157" s="2114"/>
      <c r="B157" s="327" t="s">
        <v>2825</v>
      </c>
      <c r="C157" s="658" t="s">
        <v>2826</v>
      </c>
      <c r="D157" s="1144" t="s">
        <v>203</v>
      </c>
      <c r="E157" s="189" t="s">
        <v>12</v>
      </c>
      <c r="F157" s="189">
        <v>1</v>
      </c>
      <c r="G157" s="1084" t="s">
        <v>206</v>
      </c>
      <c r="H157" s="189" t="s">
        <v>2263</v>
      </c>
      <c r="I157" s="487" t="s">
        <v>2582</v>
      </c>
      <c r="J157" s="98" t="s">
        <v>3070</v>
      </c>
      <c r="K157" s="726" t="s">
        <v>3253</v>
      </c>
      <c r="L157" s="15"/>
      <c r="M157" s="189" t="s">
        <v>203</v>
      </c>
      <c r="N157" s="189" t="s">
        <v>203</v>
      </c>
      <c r="O157" s="229" t="s">
        <v>206</v>
      </c>
      <c r="P157" s="229" t="s">
        <v>206</v>
      </c>
      <c r="Q157" s="1368" t="s">
        <v>206</v>
      </c>
      <c r="R157" s="798" t="s">
        <v>203</v>
      </c>
      <c r="S157" s="138" t="s">
        <v>2803</v>
      </c>
    </row>
    <row r="158" spans="1:19" ht="30">
      <c r="A158" s="2114"/>
      <c r="B158" s="327" t="s">
        <v>2828</v>
      </c>
      <c r="C158" s="658" t="s">
        <v>2829</v>
      </c>
      <c r="D158" s="1144" t="s">
        <v>203</v>
      </c>
      <c r="E158" s="189" t="s">
        <v>12</v>
      </c>
      <c r="F158" s="189">
        <v>1</v>
      </c>
      <c r="G158" s="1084" t="s">
        <v>206</v>
      </c>
      <c r="H158" s="189" t="s">
        <v>2263</v>
      </c>
      <c r="I158" s="487" t="s">
        <v>2582</v>
      </c>
      <c r="J158" s="98" t="s">
        <v>3070</v>
      </c>
      <c r="K158" s="726" t="s">
        <v>3254</v>
      </c>
      <c r="L158" s="15"/>
      <c r="M158" s="189" t="s">
        <v>203</v>
      </c>
      <c r="N158" s="189" t="s">
        <v>203</v>
      </c>
      <c r="O158" s="229" t="s">
        <v>206</v>
      </c>
      <c r="P158" s="229" t="s">
        <v>206</v>
      </c>
      <c r="Q158" s="1368" t="s">
        <v>206</v>
      </c>
      <c r="R158" s="798" t="s">
        <v>203</v>
      </c>
      <c r="S158" s="138" t="s">
        <v>2803</v>
      </c>
    </row>
    <row r="159" spans="1:19" ht="30">
      <c r="A159" s="2114"/>
      <c r="B159" s="327" t="s">
        <v>2831</v>
      </c>
      <c r="C159" s="658" t="s">
        <v>2832</v>
      </c>
      <c r="D159" s="1144" t="s">
        <v>203</v>
      </c>
      <c r="E159" s="189" t="s">
        <v>12</v>
      </c>
      <c r="F159" s="189">
        <v>1</v>
      </c>
      <c r="G159" s="1084" t="s">
        <v>206</v>
      </c>
      <c r="H159" s="189" t="s">
        <v>2263</v>
      </c>
      <c r="I159" s="487" t="s">
        <v>2582</v>
      </c>
      <c r="J159" s="98" t="s">
        <v>3070</v>
      </c>
      <c r="K159" s="726" t="s">
        <v>3255</v>
      </c>
      <c r="L159" s="15"/>
      <c r="M159" s="189" t="s">
        <v>203</v>
      </c>
      <c r="N159" s="189" t="s">
        <v>203</v>
      </c>
      <c r="O159" s="229" t="s">
        <v>206</v>
      </c>
      <c r="P159" s="229" t="s">
        <v>206</v>
      </c>
      <c r="Q159" s="1368" t="s">
        <v>206</v>
      </c>
      <c r="R159" s="798" t="s">
        <v>203</v>
      </c>
      <c r="S159" s="138" t="s">
        <v>2803</v>
      </c>
    </row>
    <row r="160" spans="1:19" ht="30">
      <c r="A160" s="2114"/>
      <c r="B160" s="327" t="s">
        <v>2834</v>
      </c>
      <c r="C160" s="658" t="s">
        <v>2835</v>
      </c>
      <c r="D160" s="1144" t="s">
        <v>203</v>
      </c>
      <c r="E160" s="189" t="s">
        <v>12</v>
      </c>
      <c r="F160" s="189">
        <v>1</v>
      </c>
      <c r="G160" s="1084" t="s">
        <v>206</v>
      </c>
      <c r="H160" s="189" t="s">
        <v>2263</v>
      </c>
      <c r="I160" s="487" t="s">
        <v>2582</v>
      </c>
      <c r="J160" s="98" t="s">
        <v>3070</v>
      </c>
      <c r="K160" s="726" t="s">
        <v>3256</v>
      </c>
      <c r="L160" s="15"/>
      <c r="M160" s="189" t="s">
        <v>203</v>
      </c>
      <c r="N160" s="189" t="s">
        <v>203</v>
      </c>
      <c r="O160" s="229" t="s">
        <v>206</v>
      </c>
      <c r="P160" s="229" t="s">
        <v>206</v>
      </c>
      <c r="Q160" s="1368" t="s">
        <v>206</v>
      </c>
      <c r="R160" s="798" t="s">
        <v>203</v>
      </c>
      <c r="S160" s="138" t="s">
        <v>2803</v>
      </c>
    </row>
    <row r="161" spans="1:19" ht="30">
      <c r="A161" s="2114"/>
      <c r="B161" s="327" t="s">
        <v>2837</v>
      </c>
      <c r="C161" s="658" t="s">
        <v>2838</v>
      </c>
      <c r="D161" s="1144" t="s">
        <v>203</v>
      </c>
      <c r="E161" s="189" t="s">
        <v>12</v>
      </c>
      <c r="F161" s="189">
        <v>1</v>
      </c>
      <c r="G161" s="1084" t="s">
        <v>206</v>
      </c>
      <c r="H161" s="189" t="s">
        <v>2263</v>
      </c>
      <c r="I161" s="487" t="s">
        <v>2582</v>
      </c>
      <c r="J161" s="98" t="s">
        <v>3070</v>
      </c>
      <c r="K161" s="726" t="s">
        <v>3257</v>
      </c>
      <c r="L161" s="15"/>
      <c r="M161" s="189" t="s">
        <v>203</v>
      </c>
      <c r="N161" s="189" t="s">
        <v>203</v>
      </c>
      <c r="O161" s="229" t="s">
        <v>206</v>
      </c>
      <c r="P161" s="229" t="s">
        <v>206</v>
      </c>
      <c r="Q161" s="1368" t="s">
        <v>206</v>
      </c>
      <c r="R161" s="798" t="s">
        <v>203</v>
      </c>
      <c r="S161" s="138" t="s">
        <v>2803</v>
      </c>
    </row>
    <row r="162" spans="1:19" ht="30">
      <c r="A162" s="2114"/>
      <c r="B162" s="18" t="s">
        <v>2840</v>
      </c>
      <c r="C162" s="1387" t="s">
        <v>2841</v>
      </c>
      <c r="D162" s="1249" t="s">
        <v>203</v>
      </c>
      <c r="E162" s="189" t="s">
        <v>12</v>
      </c>
      <c r="F162" s="189">
        <v>1</v>
      </c>
      <c r="G162" s="1084" t="s">
        <v>206</v>
      </c>
      <c r="H162" s="189" t="s">
        <v>2263</v>
      </c>
      <c r="I162" s="487" t="s">
        <v>2582</v>
      </c>
      <c r="J162" s="98" t="s">
        <v>3070</v>
      </c>
      <c r="K162" s="726" t="s">
        <v>3258</v>
      </c>
      <c r="L162" s="15"/>
      <c r="M162" s="189" t="s">
        <v>203</v>
      </c>
      <c r="N162" s="189" t="s">
        <v>203</v>
      </c>
      <c r="O162" s="229" t="s">
        <v>206</v>
      </c>
      <c r="P162" s="229" t="s">
        <v>206</v>
      </c>
      <c r="Q162" s="1368" t="s">
        <v>206</v>
      </c>
      <c r="R162" s="512" t="s">
        <v>203</v>
      </c>
      <c r="S162" s="246" t="s">
        <v>2803</v>
      </c>
    </row>
    <row r="163" spans="1:19" ht="30">
      <c r="A163" s="2114"/>
      <c r="B163" s="1079" t="s">
        <v>2843</v>
      </c>
      <c r="C163" s="658" t="s">
        <v>2844</v>
      </c>
      <c r="D163" s="189" t="s">
        <v>203</v>
      </c>
      <c r="E163" s="798" t="s">
        <v>12</v>
      </c>
      <c r="F163" s="189">
        <v>1</v>
      </c>
      <c r="G163" s="1084" t="s">
        <v>206</v>
      </c>
      <c r="H163" s="189" t="s">
        <v>2263</v>
      </c>
      <c r="I163" s="702" t="s">
        <v>2298</v>
      </c>
      <c r="J163" s="98" t="s">
        <v>3070</v>
      </c>
      <c r="K163" s="726" t="s">
        <v>3259</v>
      </c>
      <c r="L163" s="15"/>
      <c r="M163" s="189" t="s">
        <v>203</v>
      </c>
      <c r="N163" s="189" t="s">
        <v>203</v>
      </c>
      <c r="O163" s="229" t="s">
        <v>206</v>
      </c>
      <c r="P163" s="229" t="s">
        <v>206</v>
      </c>
      <c r="Q163" s="1368" t="s">
        <v>206</v>
      </c>
      <c r="R163" s="189" t="s">
        <v>362</v>
      </c>
      <c r="S163" s="138"/>
    </row>
    <row r="164" spans="1:19" ht="30">
      <c r="A164" s="2114"/>
      <c r="B164" s="1079" t="s">
        <v>2846</v>
      </c>
      <c r="C164" s="1388" t="s">
        <v>2847</v>
      </c>
      <c r="D164" s="912" t="s">
        <v>203</v>
      </c>
      <c r="E164" s="798" t="s">
        <v>12</v>
      </c>
      <c r="F164" s="189">
        <v>1</v>
      </c>
      <c r="G164" s="1084" t="s">
        <v>206</v>
      </c>
      <c r="H164" s="189" t="s">
        <v>2263</v>
      </c>
      <c r="I164" s="702" t="s">
        <v>2298</v>
      </c>
      <c r="J164" s="98" t="s">
        <v>3070</v>
      </c>
      <c r="K164" s="726" t="s">
        <v>3260</v>
      </c>
      <c r="L164" s="15"/>
      <c r="M164" s="189" t="s">
        <v>203</v>
      </c>
      <c r="N164" s="189" t="s">
        <v>203</v>
      </c>
      <c r="O164" s="229" t="s">
        <v>206</v>
      </c>
      <c r="P164" s="229" t="s">
        <v>206</v>
      </c>
      <c r="Q164" s="1368" t="s">
        <v>206</v>
      </c>
      <c r="R164" s="189" t="s">
        <v>362</v>
      </c>
      <c r="S164" s="138"/>
    </row>
    <row r="165" spans="1:19" ht="30">
      <c r="A165" s="2115"/>
      <c r="B165" s="1079" t="s">
        <v>2849</v>
      </c>
      <c r="C165" s="1388" t="s">
        <v>2850</v>
      </c>
      <c r="D165" s="912" t="s">
        <v>203</v>
      </c>
      <c r="E165" s="798" t="s">
        <v>12</v>
      </c>
      <c r="F165" s="189">
        <v>1</v>
      </c>
      <c r="G165" s="1084" t="s">
        <v>206</v>
      </c>
      <c r="H165" s="189" t="s">
        <v>2263</v>
      </c>
      <c r="I165" s="702" t="s">
        <v>2298</v>
      </c>
      <c r="J165" s="98" t="s">
        <v>3070</v>
      </c>
      <c r="K165" s="726" t="s">
        <v>3261</v>
      </c>
      <c r="L165" s="15"/>
      <c r="M165" s="189" t="s">
        <v>203</v>
      </c>
      <c r="N165" s="189" t="s">
        <v>203</v>
      </c>
      <c r="O165" s="229" t="s">
        <v>206</v>
      </c>
      <c r="P165" s="229" t="s">
        <v>206</v>
      </c>
      <c r="Q165" s="1368" t="s">
        <v>206</v>
      </c>
      <c r="R165" s="189" t="s">
        <v>362</v>
      </c>
      <c r="S165" s="138"/>
    </row>
    <row r="166" spans="1:19" ht="30">
      <c r="A166" s="2092" t="s">
        <v>2852</v>
      </c>
      <c r="B166" s="711" t="s">
        <v>2853</v>
      </c>
      <c r="C166" s="332" t="s">
        <v>2854</v>
      </c>
      <c r="D166" s="912" t="s">
        <v>203</v>
      </c>
      <c r="E166" s="189" t="s">
        <v>12</v>
      </c>
      <c r="F166" s="189">
        <v>1</v>
      </c>
      <c r="G166" s="1084" t="s">
        <v>206</v>
      </c>
      <c r="H166" s="189" t="s">
        <v>2263</v>
      </c>
      <c r="I166" s="487" t="s">
        <v>2289</v>
      </c>
      <c r="J166" s="98" t="s">
        <v>3070</v>
      </c>
      <c r="K166" s="695" t="s">
        <v>3262</v>
      </c>
      <c r="L166" s="15"/>
      <c r="M166" s="189" t="s">
        <v>203</v>
      </c>
      <c r="N166" s="189" t="s">
        <v>203</v>
      </c>
      <c r="O166" s="229" t="s">
        <v>206</v>
      </c>
      <c r="P166" s="229" t="s">
        <v>206</v>
      </c>
      <c r="Q166" s="798" t="s">
        <v>206</v>
      </c>
      <c r="R166" s="1144" t="s">
        <v>203</v>
      </c>
      <c r="S166" s="28"/>
    </row>
    <row r="167" spans="1:19" ht="30">
      <c r="A167" s="2092"/>
      <c r="B167" s="20" t="s">
        <v>2856</v>
      </c>
      <c r="C167" s="15" t="s">
        <v>2857</v>
      </c>
      <c r="D167" s="912" t="s">
        <v>203</v>
      </c>
      <c r="E167" s="189" t="s">
        <v>12</v>
      </c>
      <c r="F167" s="189">
        <v>1</v>
      </c>
      <c r="G167" s="1084" t="s">
        <v>206</v>
      </c>
      <c r="H167" s="189" t="s">
        <v>2263</v>
      </c>
      <c r="I167" s="487" t="s">
        <v>2289</v>
      </c>
      <c r="J167" s="98" t="s">
        <v>3070</v>
      </c>
      <c r="K167" s="695" t="s">
        <v>3263</v>
      </c>
      <c r="L167" s="163"/>
      <c r="M167" s="189" t="s">
        <v>203</v>
      </c>
      <c r="N167" s="189" t="s">
        <v>203</v>
      </c>
      <c r="O167" s="229" t="s">
        <v>206</v>
      </c>
      <c r="P167" s="229" t="s">
        <v>206</v>
      </c>
      <c r="Q167" s="798" t="s">
        <v>206</v>
      </c>
      <c r="R167" s="798" t="s">
        <v>203</v>
      </c>
      <c r="S167" s="110"/>
    </row>
    <row r="168" spans="1:19" ht="30">
      <c r="A168" s="2092"/>
      <c r="B168" s="18" t="s">
        <v>2859</v>
      </c>
      <c r="C168" s="15" t="s">
        <v>2860</v>
      </c>
      <c r="D168" s="912" t="s">
        <v>203</v>
      </c>
      <c r="E168" s="189" t="s">
        <v>12</v>
      </c>
      <c r="F168" s="189">
        <v>1</v>
      </c>
      <c r="G168" s="1084" t="s">
        <v>206</v>
      </c>
      <c r="H168" s="189" t="s">
        <v>2263</v>
      </c>
      <c r="I168" s="487" t="s">
        <v>2289</v>
      </c>
      <c r="J168" s="98" t="s">
        <v>3070</v>
      </c>
      <c r="K168" s="695" t="s">
        <v>3264</v>
      </c>
      <c r="L168" s="163"/>
      <c r="M168" s="189" t="s">
        <v>203</v>
      </c>
      <c r="N168" s="189" t="s">
        <v>203</v>
      </c>
      <c r="O168" s="229" t="s">
        <v>206</v>
      </c>
      <c r="P168" s="229" t="s">
        <v>206</v>
      </c>
      <c r="Q168" s="798" t="s">
        <v>206</v>
      </c>
      <c r="R168" s="798" t="s">
        <v>203</v>
      </c>
      <c r="S168" s="110"/>
    </row>
    <row r="169" spans="1:19" ht="30">
      <c r="A169" s="2092"/>
      <c r="B169" s="20" t="s">
        <v>2862</v>
      </c>
      <c r="C169" s="15" t="s">
        <v>2863</v>
      </c>
      <c r="D169" s="912" t="s">
        <v>203</v>
      </c>
      <c r="E169" s="189" t="s">
        <v>12</v>
      </c>
      <c r="F169" s="189">
        <v>1</v>
      </c>
      <c r="G169" s="1084" t="s">
        <v>206</v>
      </c>
      <c r="H169" s="189" t="s">
        <v>2263</v>
      </c>
      <c r="I169" s="487" t="s">
        <v>2289</v>
      </c>
      <c r="J169" s="98" t="s">
        <v>3070</v>
      </c>
      <c r="K169" s="695" t="s">
        <v>3265</v>
      </c>
      <c r="L169" s="15"/>
      <c r="M169" s="189" t="s">
        <v>203</v>
      </c>
      <c r="N169" s="189" t="s">
        <v>203</v>
      </c>
      <c r="O169" s="229" t="s">
        <v>206</v>
      </c>
      <c r="P169" s="229" t="s">
        <v>206</v>
      </c>
      <c r="Q169" s="798" t="s">
        <v>206</v>
      </c>
      <c r="R169" s="798" t="s">
        <v>203</v>
      </c>
      <c r="S169" s="110"/>
    </row>
    <row r="170" spans="1:19" ht="30">
      <c r="A170" s="2092"/>
      <c r="B170" s="20" t="s">
        <v>2865</v>
      </c>
      <c r="C170" s="15" t="s">
        <v>2866</v>
      </c>
      <c r="D170" s="912" t="s">
        <v>203</v>
      </c>
      <c r="E170" s="189" t="s">
        <v>12</v>
      </c>
      <c r="F170" s="189">
        <v>1</v>
      </c>
      <c r="G170" s="1084" t="s">
        <v>206</v>
      </c>
      <c r="H170" s="189" t="s">
        <v>2263</v>
      </c>
      <c r="I170" s="487" t="s">
        <v>2289</v>
      </c>
      <c r="J170" s="98" t="s">
        <v>3070</v>
      </c>
      <c r="K170" s="695" t="s">
        <v>3266</v>
      </c>
      <c r="L170" s="15"/>
      <c r="M170" s="189" t="s">
        <v>203</v>
      </c>
      <c r="N170" s="189" t="s">
        <v>203</v>
      </c>
      <c r="O170" s="229" t="s">
        <v>206</v>
      </c>
      <c r="P170" s="229" t="s">
        <v>206</v>
      </c>
      <c r="Q170" s="798" t="s">
        <v>206</v>
      </c>
      <c r="R170" s="798" t="s">
        <v>203</v>
      </c>
      <c r="S170" s="110"/>
    </row>
    <row r="171" spans="1:19" ht="30">
      <c r="A171" s="2092"/>
      <c r="B171" s="20" t="s">
        <v>2868</v>
      </c>
      <c r="C171" s="15" t="s">
        <v>2869</v>
      </c>
      <c r="D171" s="912" t="s">
        <v>203</v>
      </c>
      <c r="E171" s="189" t="s">
        <v>12</v>
      </c>
      <c r="F171" s="189">
        <v>1</v>
      </c>
      <c r="G171" s="1084" t="s">
        <v>206</v>
      </c>
      <c r="H171" s="189" t="s">
        <v>2263</v>
      </c>
      <c r="I171" s="487" t="s">
        <v>2289</v>
      </c>
      <c r="J171" s="98" t="s">
        <v>3070</v>
      </c>
      <c r="K171" s="695" t="s">
        <v>3267</v>
      </c>
      <c r="L171" s="15"/>
      <c r="M171" s="189" t="s">
        <v>203</v>
      </c>
      <c r="N171" s="189" t="s">
        <v>203</v>
      </c>
      <c r="O171" s="229" t="s">
        <v>206</v>
      </c>
      <c r="P171" s="229" t="s">
        <v>206</v>
      </c>
      <c r="Q171" s="798" t="s">
        <v>206</v>
      </c>
      <c r="R171" s="798" t="s">
        <v>203</v>
      </c>
      <c r="S171" s="110"/>
    </row>
    <row r="172" spans="1:19" ht="30">
      <c r="A172" s="2092"/>
      <c r="B172" s="20" t="s">
        <v>2871</v>
      </c>
      <c r="C172" s="15" t="s">
        <v>2872</v>
      </c>
      <c r="D172" s="912" t="s">
        <v>203</v>
      </c>
      <c r="E172" s="189" t="s">
        <v>12</v>
      </c>
      <c r="F172" s="189">
        <v>1</v>
      </c>
      <c r="G172" s="1084" t="s">
        <v>206</v>
      </c>
      <c r="H172" s="189" t="s">
        <v>2263</v>
      </c>
      <c r="I172" s="487" t="s">
        <v>2289</v>
      </c>
      <c r="J172" s="98" t="s">
        <v>3070</v>
      </c>
      <c r="K172" s="695" t="s">
        <v>3268</v>
      </c>
      <c r="L172" s="15"/>
      <c r="M172" s="189" t="s">
        <v>203</v>
      </c>
      <c r="N172" s="189" t="s">
        <v>203</v>
      </c>
      <c r="O172" s="229" t="s">
        <v>206</v>
      </c>
      <c r="P172" s="229" t="s">
        <v>206</v>
      </c>
      <c r="Q172" s="798" t="s">
        <v>206</v>
      </c>
      <c r="R172" s="798" t="s">
        <v>203</v>
      </c>
      <c r="S172" s="110"/>
    </row>
    <row r="173" spans="1:19" ht="30">
      <c r="A173" s="2092"/>
      <c r="B173" s="20" t="s">
        <v>2874</v>
      </c>
      <c r="C173" s="15" t="s">
        <v>2875</v>
      </c>
      <c r="D173" s="912" t="s">
        <v>203</v>
      </c>
      <c r="E173" s="189" t="s">
        <v>12</v>
      </c>
      <c r="F173" s="189">
        <v>1</v>
      </c>
      <c r="G173" s="1084" t="s">
        <v>206</v>
      </c>
      <c r="H173" s="189" t="s">
        <v>2263</v>
      </c>
      <c r="I173" s="487" t="s">
        <v>2289</v>
      </c>
      <c r="J173" s="98" t="s">
        <v>3070</v>
      </c>
      <c r="K173" s="695" t="s">
        <v>3269</v>
      </c>
      <c r="L173" s="15"/>
      <c r="M173" s="189" t="s">
        <v>203</v>
      </c>
      <c r="N173" s="189" t="s">
        <v>203</v>
      </c>
      <c r="O173" s="229" t="s">
        <v>206</v>
      </c>
      <c r="P173" s="229" t="s">
        <v>206</v>
      </c>
      <c r="Q173" s="798" t="s">
        <v>206</v>
      </c>
      <c r="R173" s="798" t="s">
        <v>203</v>
      </c>
      <c r="S173" s="110"/>
    </row>
    <row r="174" spans="1:19" ht="30">
      <c r="A174" s="2092"/>
      <c r="B174" s="20" t="s">
        <v>2877</v>
      </c>
      <c r="C174" s="15" t="s">
        <v>2878</v>
      </c>
      <c r="D174" s="912" t="s">
        <v>203</v>
      </c>
      <c r="E174" s="189" t="s">
        <v>12</v>
      </c>
      <c r="F174" s="189">
        <v>1</v>
      </c>
      <c r="G174" s="1084" t="s">
        <v>206</v>
      </c>
      <c r="H174" s="189" t="s">
        <v>2263</v>
      </c>
      <c r="I174" s="487" t="s">
        <v>2289</v>
      </c>
      <c r="J174" s="98" t="s">
        <v>3070</v>
      </c>
      <c r="K174" s="695" t="s">
        <v>3270</v>
      </c>
      <c r="L174" s="15"/>
      <c r="M174" s="189" t="s">
        <v>203</v>
      </c>
      <c r="N174" s="189" t="s">
        <v>203</v>
      </c>
      <c r="O174" s="229" t="s">
        <v>206</v>
      </c>
      <c r="P174" s="229" t="s">
        <v>206</v>
      </c>
      <c r="Q174" s="798" t="s">
        <v>206</v>
      </c>
      <c r="R174" s="798" t="s">
        <v>203</v>
      </c>
      <c r="S174" s="110"/>
    </row>
    <row r="175" spans="1:19" ht="30">
      <c r="A175" s="2092"/>
      <c r="B175" s="20" t="s">
        <v>2880</v>
      </c>
      <c r="C175" s="15" t="s">
        <v>2881</v>
      </c>
      <c r="D175" s="912" t="s">
        <v>203</v>
      </c>
      <c r="E175" s="798" t="s">
        <v>2380</v>
      </c>
      <c r="F175" s="189">
        <v>8</v>
      </c>
      <c r="G175" s="1084" t="s">
        <v>206</v>
      </c>
      <c r="H175" s="189" t="s">
        <v>2263</v>
      </c>
      <c r="I175" s="487" t="s">
        <v>2289</v>
      </c>
      <c r="J175" s="98" t="s">
        <v>3070</v>
      </c>
      <c r="K175" s="695" t="s">
        <v>3271</v>
      </c>
      <c r="L175" s="15"/>
      <c r="M175" s="189" t="s">
        <v>203</v>
      </c>
      <c r="N175" s="189" t="s">
        <v>203</v>
      </c>
      <c r="O175" s="229" t="s">
        <v>206</v>
      </c>
      <c r="P175" s="229" t="s">
        <v>206</v>
      </c>
      <c r="Q175" s="798" t="s">
        <v>206</v>
      </c>
      <c r="R175" s="798" t="s">
        <v>203</v>
      </c>
      <c r="S175" s="110"/>
    </row>
    <row r="176" spans="1:19" ht="30">
      <c r="A176" s="2092"/>
      <c r="B176" s="20" t="s">
        <v>2883</v>
      </c>
      <c r="C176" s="15" t="s">
        <v>2884</v>
      </c>
      <c r="D176" s="912" t="s">
        <v>203</v>
      </c>
      <c r="E176" s="798" t="s">
        <v>2380</v>
      </c>
      <c r="F176" s="189">
        <v>8</v>
      </c>
      <c r="G176" s="1084" t="s">
        <v>206</v>
      </c>
      <c r="H176" s="189" t="s">
        <v>2263</v>
      </c>
      <c r="I176" s="487" t="s">
        <v>2289</v>
      </c>
      <c r="J176" s="98" t="s">
        <v>3070</v>
      </c>
      <c r="K176" s="695" t="s">
        <v>3272</v>
      </c>
      <c r="L176" s="15"/>
      <c r="M176" s="189" t="s">
        <v>203</v>
      </c>
      <c r="N176" s="189" t="s">
        <v>203</v>
      </c>
      <c r="O176" s="229" t="s">
        <v>206</v>
      </c>
      <c r="P176" s="229" t="s">
        <v>206</v>
      </c>
      <c r="Q176" s="798" t="s">
        <v>206</v>
      </c>
      <c r="R176" s="798" t="s">
        <v>203</v>
      </c>
      <c r="S176" s="110"/>
    </row>
    <row r="177" spans="1:19" ht="30">
      <c r="A177" s="2092"/>
      <c r="B177" s="20" t="s">
        <v>2886</v>
      </c>
      <c r="C177" s="15" t="s">
        <v>2887</v>
      </c>
      <c r="D177" s="912" t="s">
        <v>203</v>
      </c>
      <c r="E177" s="798" t="s">
        <v>2380</v>
      </c>
      <c r="F177" s="189">
        <v>8</v>
      </c>
      <c r="G177" s="1084" t="s">
        <v>206</v>
      </c>
      <c r="H177" s="189" t="s">
        <v>2263</v>
      </c>
      <c r="I177" s="487" t="s">
        <v>2289</v>
      </c>
      <c r="J177" s="98" t="s">
        <v>3070</v>
      </c>
      <c r="K177" s="695" t="s">
        <v>3273</v>
      </c>
      <c r="L177" s="15"/>
      <c r="M177" s="189" t="s">
        <v>203</v>
      </c>
      <c r="N177" s="189" t="s">
        <v>203</v>
      </c>
      <c r="O177" s="229" t="s">
        <v>206</v>
      </c>
      <c r="P177" s="229" t="s">
        <v>206</v>
      </c>
      <c r="Q177" s="798" t="s">
        <v>206</v>
      </c>
      <c r="R177" s="798" t="s">
        <v>203</v>
      </c>
      <c r="S177" s="110"/>
    </row>
    <row r="178" spans="1:19" ht="30">
      <c r="A178" s="2092"/>
      <c r="B178" s="20" t="s">
        <v>2889</v>
      </c>
      <c r="C178" s="15" t="s">
        <v>2890</v>
      </c>
      <c r="D178" s="912" t="s">
        <v>203</v>
      </c>
      <c r="E178" s="798" t="s">
        <v>2380</v>
      </c>
      <c r="F178" s="189">
        <v>8</v>
      </c>
      <c r="G178" s="1084" t="s">
        <v>206</v>
      </c>
      <c r="H178" s="189" t="s">
        <v>2263</v>
      </c>
      <c r="I178" s="487" t="s">
        <v>2289</v>
      </c>
      <c r="J178" s="98" t="s">
        <v>3070</v>
      </c>
      <c r="K178" s="695" t="s">
        <v>3274</v>
      </c>
      <c r="L178" s="15"/>
      <c r="M178" s="189" t="s">
        <v>203</v>
      </c>
      <c r="N178" s="189" t="s">
        <v>203</v>
      </c>
      <c r="O178" s="229" t="s">
        <v>206</v>
      </c>
      <c r="P178" s="229" t="s">
        <v>206</v>
      </c>
      <c r="Q178" s="798" t="s">
        <v>206</v>
      </c>
      <c r="R178" s="798" t="s">
        <v>203</v>
      </c>
      <c r="S178" s="110"/>
    </row>
    <row r="179" spans="1:19" ht="30">
      <c r="A179" s="2092"/>
      <c r="B179" s="20" t="s">
        <v>2892</v>
      </c>
      <c r="C179" s="15" t="s">
        <v>2893</v>
      </c>
      <c r="D179" s="912" t="s">
        <v>203</v>
      </c>
      <c r="E179" s="798" t="s">
        <v>2380</v>
      </c>
      <c r="F179" s="189">
        <v>8</v>
      </c>
      <c r="G179" s="1084" t="s">
        <v>206</v>
      </c>
      <c r="H179" s="189" t="s">
        <v>2263</v>
      </c>
      <c r="I179" s="487" t="s">
        <v>2289</v>
      </c>
      <c r="J179" s="98" t="s">
        <v>3070</v>
      </c>
      <c r="K179" s="695" t="s">
        <v>3275</v>
      </c>
      <c r="L179" s="15"/>
      <c r="M179" s="189" t="s">
        <v>203</v>
      </c>
      <c r="N179" s="189" t="s">
        <v>203</v>
      </c>
      <c r="O179" s="229" t="s">
        <v>206</v>
      </c>
      <c r="P179" s="229" t="s">
        <v>206</v>
      </c>
      <c r="Q179" s="798" t="s">
        <v>206</v>
      </c>
      <c r="R179" s="798" t="s">
        <v>203</v>
      </c>
      <c r="S179" s="110"/>
    </row>
    <row r="180" spans="1:19" ht="30">
      <c r="A180" s="2092"/>
      <c r="B180" s="20" t="s">
        <v>2895</v>
      </c>
      <c r="C180" s="15" t="s">
        <v>2896</v>
      </c>
      <c r="D180" s="912" t="s">
        <v>203</v>
      </c>
      <c r="E180" s="798" t="s">
        <v>2380</v>
      </c>
      <c r="F180" s="189">
        <v>8</v>
      </c>
      <c r="G180" s="1084" t="s">
        <v>206</v>
      </c>
      <c r="H180" s="189" t="s">
        <v>2263</v>
      </c>
      <c r="I180" s="487" t="s">
        <v>2289</v>
      </c>
      <c r="J180" s="98" t="s">
        <v>3070</v>
      </c>
      <c r="K180" s="695" t="s">
        <v>3276</v>
      </c>
      <c r="L180" s="15"/>
      <c r="M180" s="189" t="s">
        <v>203</v>
      </c>
      <c r="N180" s="189" t="s">
        <v>203</v>
      </c>
      <c r="O180" s="229" t="s">
        <v>206</v>
      </c>
      <c r="P180" s="229" t="s">
        <v>206</v>
      </c>
      <c r="Q180" s="798" t="s">
        <v>206</v>
      </c>
      <c r="R180" s="798" t="s">
        <v>203</v>
      </c>
      <c r="S180" s="110"/>
    </row>
    <row r="181" spans="1:19" ht="30">
      <c r="A181" s="2092"/>
      <c r="B181" s="20" t="s">
        <v>2898</v>
      </c>
      <c r="C181" s="15" t="s">
        <v>2899</v>
      </c>
      <c r="D181" s="912" t="s">
        <v>203</v>
      </c>
      <c r="E181" s="798" t="s">
        <v>2380</v>
      </c>
      <c r="F181" s="189">
        <v>8</v>
      </c>
      <c r="G181" s="1084" t="s">
        <v>206</v>
      </c>
      <c r="H181" s="189" t="s">
        <v>2263</v>
      </c>
      <c r="I181" s="487" t="s">
        <v>2289</v>
      </c>
      <c r="J181" s="98" t="s">
        <v>3070</v>
      </c>
      <c r="K181" s="695" t="s">
        <v>3277</v>
      </c>
      <c r="L181" s="15"/>
      <c r="M181" s="189" t="s">
        <v>203</v>
      </c>
      <c r="N181" s="189" t="s">
        <v>203</v>
      </c>
      <c r="O181" s="229" t="s">
        <v>206</v>
      </c>
      <c r="P181" s="229" t="s">
        <v>206</v>
      </c>
      <c r="Q181" s="798" t="s">
        <v>206</v>
      </c>
      <c r="R181" s="798" t="s">
        <v>203</v>
      </c>
      <c r="S181" s="110"/>
    </row>
    <row r="182" spans="1:19" ht="30">
      <c r="A182" s="2092"/>
      <c r="B182" s="20" t="s">
        <v>2901</v>
      </c>
      <c r="C182" s="15" t="s">
        <v>2902</v>
      </c>
      <c r="D182" s="912" t="s">
        <v>203</v>
      </c>
      <c r="E182" s="798" t="s">
        <v>2380</v>
      </c>
      <c r="F182" s="189">
        <v>8</v>
      </c>
      <c r="G182" s="1084" t="s">
        <v>206</v>
      </c>
      <c r="H182" s="189" t="s">
        <v>2263</v>
      </c>
      <c r="I182" s="487" t="s">
        <v>2289</v>
      </c>
      <c r="J182" s="98" t="s">
        <v>3070</v>
      </c>
      <c r="K182" s="695" t="s">
        <v>3278</v>
      </c>
      <c r="L182" s="15"/>
      <c r="M182" s="189" t="s">
        <v>203</v>
      </c>
      <c r="N182" s="189" t="s">
        <v>203</v>
      </c>
      <c r="O182" s="229" t="s">
        <v>206</v>
      </c>
      <c r="P182" s="229" t="s">
        <v>206</v>
      </c>
      <c r="Q182" s="798" t="s">
        <v>206</v>
      </c>
      <c r="R182" s="798" t="s">
        <v>203</v>
      </c>
      <c r="S182" s="110"/>
    </row>
    <row r="183" spans="1:19" ht="30">
      <c r="A183" s="2092"/>
      <c r="B183" s="20" t="s">
        <v>2904</v>
      </c>
      <c r="C183" s="15" t="s">
        <v>2905</v>
      </c>
      <c r="D183" s="912" t="s">
        <v>203</v>
      </c>
      <c r="E183" s="798" t="s">
        <v>2380</v>
      </c>
      <c r="F183" s="189">
        <v>8</v>
      </c>
      <c r="G183" s="1084" t="s">
        <v>206</v>
      </c>
      <c r="H183" s="189" t="s">
        <v>2263</v>
      </c>
      <c r="I183" s="487" t="s">
        <v>2289</v>
      </c>
      <c r="J183" s="98" t="s">
        <v>3070</v>
      </c>
      <c r="K183" s="695" t="s">
        <v>3279</v>
      </c>
      <c r="L183" s="15"/>
      <c r="M183" s="189" t="s">
        <v>203</v>
      </c>
      <c r="N183" s="189" t="s">
        <v>203</v>
      </c>
      <c r="O183" s="229" t="s">
        <v>206</v>
      </c>
      <c r="P183" s="229" t="s">
        <v>206</v>
      </c>
      <c r="Q183" s="798" t="s">
        <v>206</v>
      </c>
      <c r="R183" s="798" t="s">
        <v>203</v>
      </c>
      <c r="S183" s="110"/>
    </row>
    <row r="184" spans="1:19" ht="30">
      <c r="A184" s="2092"/>
      <c r="B184" s="20" t="s">
        <v>2907</v>
      </c>
      <c r="C184" s="15" t="s">
        <v>2908</v>
      </c>
      <c r="D184" s="912" t="s">
        <v>203</v>
      </c>
      <c r="E184" s="189" t="s">
        <v>12</v>
      </c>
      <c r="F184" s="189">
        <v>60</v>
      </c>
      <c r="G184" s="1084" t="s">
        <v>206</v>
      </c>
      <c r="H184" s="189" t="s">
        <v>2263</v>
      </c>
      <c r="I184" s="487" t="s">
        <v>2289</v>
      </c>
      <c r="J184" s="98" t="s">
        <v>3070</v>
      </c>
      <c r="K184" s="695" t="s">
        <v>3280</v>
      </c>
      <c r="L184" s="15"/>
      <c r="M184" s="189" t="s">
        <v>203</v>
      </c>
      <c r="N184" s="189" t="s">
        <v>203</v>
      </c>
      <c r="O184" s="229" t="s">
        <v>206</v>
      </c>
      <c r="P184" s="229" t="s">
        <v>206</v>
      </c>
      <c r="Q184" s="798" t="s">
        <v>206</v>
      </c>
      <c r="R184" s="798" t="s">
        <v>203</v>
      </c>
      <c r="S184" s="110"/>
    </row>
    <row r="185" spans="1:19" ht="30">
      <c r="A185" s="2113"/>
      <c r="B185" s="20" t="s">
        <v>2910</v>
      </c>
      <c r="C185" s="15" t="s">
        <v>2911</v>
      </c>
      <c r="D185" s="912" t="s">
        <v>203</v>
      </c>
      <c r="E185" s="189" t="s">
        <v>12</v>
      </c>
      <c r="F185" s="189">
        <v>1</v>
      </c>
      <c r="G185" s="1084" t="s">
        <v>206</v>
      </c>
      <c r="H185" s="189" t="s">
        <v>2263</v>
      </c>
      <c r="I185" s="487" t="s">
        <v>2289</v>
      </c>
      <c r="J185" s="98" t="s">
        <v>3070</v>
      </c>
      <c r="K185" s="695" t="s">
        <v>3281</v>
      </c>
      <c r="L185" s="15"/>
      <c r="M185" s="189" t="s">
        <v>203</v>
      </c>
      <c r="N185" s="189" t="s">
        <v>203</v>
      </c>
      <c r="O185" s="229" t="s">
        <v>206</v>
      </c>
      <c r="P185" s="229" t="s">
        <v>206</v>
      </c>
      <c r="Q185" s="798" t="s">
        <v>206</v>
      </c>
      <c r="R185" s="798" t="s">
        <v>203</v>
      </c>
      <c r="S185" s="48"/>
    </row>
    <row r="186" spans="1:19" ht="30">
      <c r="A186" s="2123" t="s">
        <v>2913</v>
      </c>
      <c r="B186" s="209" t="s">
        <v>2914</v>
      </c>
      <c r="C186" s="1389" t="s">
        <v>2915</v>
      </c>
      <c r="D186" s="912" t="s">
        <v>203</v>
      </c>
      <c r="E186" s="189" t="s">
        <v>2916</v>
      </c>
      <c r="F186" s="189">
        <v>13</v>
      </c>
      <c r="G186" s="1084">
        <v>0</v>
      </c>
      <c r="H186" s="189" t="s">
        <v>2263</v>
      </c>
      <c r="I186" s="487" t="s">
        <v>2289</v>
      </c>
      <c r="J186" s="98" t="s">
        <v>3070</v>
      </c>
      <c r="K186" s="882" t="s">
        <v>3282</v>
      </c>
      <c r="L186" s="15"/>
      <c r="M186" s="189" t="s">
        <v>203</v>
      </c>
      <c r="N186" s="189" t="s">
        <v>203</v>
      </c>
      <c r="O186" s="229" t="s">
        <v>206</v>
      </c>
      <c r="P186" s="229" t="s">
        <v>206</v>
      </c>
      <c r="Q186" s="1368" t="s">
        <v>362</v>
      </c>
      <c r="R186" s="798" t="s">
        <v>203</v>
      </c>
      <c r="S186" s="138" t="s">
        <v>2918</v>
      </c>
    </row>
    <row r="187" spans="1:19" ht="30">
      <c r="A187" s="2124"/>
      <c r="B187" s="209" t="s">
        <v>2919</v>
      </c>
      <c r="C187" s="926" t="s">
        <v>2920</v>
      </c>
      <c r="D187" s="912" t="s">
        <v>203</v>
      </c>
      <c r="E187" s="189" t="s">
        <v>2916</v>
      </c>
      <c r="F187" s="189">
        <v>2</v>
      </c>
      <c r="G187" s="1084">
        <v>0</v>
      </c>
      <c r="H187" s="189" t="s">
        <v>2263</v>
      </c>
      <c r="I187" s="487" t="s">
        <v>2289</v>
      </c>
      <c r="J187" s="98" t="s">
        <v>3070</v>
      </c>
      <c r="K187" s="882" t="s">
        <v>3283</v>
      </c>
      <c r="L187" s="15"/>
      <c r="M187" s="189" t="s">
        <v>203</v>
      </c>
      <c r="N187" s="189" t="s">
        <v>203</v>
      </c>
      <c r="O187" s="229" t="s">
        <v>206</v>
      </c>
      <c r="P187" s="229" t="s">
        <v>206</v>
      </c>
      <c r="Q187" s="798" t="s">
        <v>206</v>
      </c>
      <c r="R187" s="798" t="s">
        <v>203</v>
      </c>
      <c r="S187" s="28"/>
    </row>
    <row r="188" spans="1:19" ht="30">
      <c r="A188" s="2124"/>
      <c r="B188" s="944" t="s">
        <v>1212</v>
      </c>
      <c r="C188" s="363" t="s">
        <v>2922</v>
      </c>
      <c r="D188" s="1222" t="s">
        <v>203</v>
      </c>
      <c r="E188" s="1011" t="s">
        <v>2916</v>
      </c>
      <c r="F188" s="1011">
        <v>13</v>
      </c>
      <c r="G188" s="1265">
        <v>0</v>
      </c>
      <c r="H188" s="1011" t="s">
        <v>2263</v>
      </c>
      <c r="I188" s="489" t="s">
        <v>2289</v>
      </c>
      <c r="J188" s="98" t="s">
        <v>3070</v>
      </c>
      <c r="K188" s="1370" t="s">
        <v>3284</v>
      </c>
      <c r="L188" s="243"/>
      <c r="M188" s="1011" t="s">
        <v>203</v>
      </c>
      <c r="N188" s="1011" t="s">
        <v>203</v>
      </c>
      <c r="O188" s="232" t="s">
        <v>206</v>
      </c>
      <c r="P188" s="232" t="s">
        <v>206</v>
      </c>
      <c r="Q188" s="512" t="s">
        <v>206</v>
      </c>
      <c r="R188" s="798" t="s">
        <v>203</v>
      </c>
      <c r="S188" s="48"/>
    </row>
    <row r="189" spans="1:19" ht="30">
      <c r="A189" s="2124"/>
      <c r="B189" s="944" t="s">
        <v>2924</v>
      </c>
      <c r="C189" s="150" t="s">
        <v>2925</v>
      </c>
      <c r="D189" s="1011" t="s">
        <v>203</v>
      </c>
      <c r="E189" s="1011" t="s">
        <v>12</v>
      </c>
      <c r="F189" s="1011">
        <v>1</v>
      </c>
      <c r="G189" s="1265" t="s">
        <v>206</v>
      </c>
      <c r="H189" s="1011" t="s">
        <v>2263</v>
      </c>
      <c r="I189" s="489" t="s">
        <v>2926</v>
      </c>
      <c r="J189" s="98" t="s">
        <v>3070</v>
      </c>
      <c r="K189" s="1371" t="s">
        <v>3285</v>
      </c>
      <c r="L189" s="243"/>
      <c r="M189" s="1011" t="s">
        <v>203</v>
      </c>
      <c r="N189" s="1011" t="s">
        <v>203</v>
      </c>
      <c r="O189" s="232" t="s">
        <v>206</v>
      </c>
      <c r="P189" s="232" t="s">
        <v>206</v>
      </c>
      <c r="Q189" s="1011" t="s">
        <v>206</v>
      </c>
      <c r="R189" s="798" t="s">
        <v>203</v>
      </c>
      <c r="S189" s="48"/>
    </row>
    <row r="190" spans="1:19" ht="30">
      <c r="A190" s="2124"/>
      <c r="B190" s="944" t="s">
        <v>2928</v>
      </c>
      <c r="C190" s="150" t="s">
        <v>2929</v>
      </c>
      <c r="D190" s="1011" t="s">
        <v>203</v>
      </c>
      <c r="E190" s="1011" t="s">
        <v>28</v>
      </c>
      <c r="F190" s="1011">
        <v>13</v>
      </c>
      <c r="G190" s="1372">
        <v>0</v>
      </c>
      <c r="H190" s="1011" t="s">
        <v>2263</v>
      </c>
      <c r="I190" s="489" t="s">
        <v>2926</v>
      </c>
      <c r="J190" s="98" t="s">
        <v>3070</v>
      </c>
      <c r="K190" s="1370" t="s">
        <v>3286</v>
      </c>
      <c r="L190" s="243"/>
      <c r="M190" s="1011" t="s">
        <v>203</v>
      </c>
      <c r="N190" s="1011" t="s">
        <v>203</v>
      </c>
      <c r="O190" s="232" t="s">
        <v>206</v>
      </c>
      <c r="P190" s="232" t="s">
        <v>206</v>
      </c>
      <c r="Q190" s="1011" t="s">
        <v>362</v>
      </c>
      <c r="R190" s="798" t="s">
        <v>203</v>
      </c>
      <c r="S190" s="48"/>
    </row>
    <row r="191" spans="1:19" ht="30">
      <c r="A191" s="2126"/>
      <c r="B191" s="944" t="s">
        <v>2931</v>
      </c>
      <c r="C191" s="150" t="s">
        <v>2932</v>
      </c>
      <c r="D191" s="1011" t="s">
        <v>203</v>
      </c>
      <c r="E191" s="1011" t="s">
        <v>28</v>
      </c>
      <c r="F191" s="1011">
        <v>13</v>
      </c>
      <c r="G191" s="1372">
        <v>0</v>
      </c>
      <c r="H191" s="1011" t="s">
        <v>2263</v>
      </c>
      <c r="I191" s="489" t="s">
        <v>2926</v>
      </c>
      <c r="J191" s="98" t="s">
        <v>3070</v>
      </c>
      <c r="K191" s="1370" t="s">
        <v>3287</v>
      </c>
      <c r="L191" s="243"/>
      <c r="M191" s="1011" t="s">
        <v>203</v>
      </c>
      <c r="N191" s="1011" t="s">
        <v>203</v>
      </c>
      <c r="O191" s="232" t="s">
        <v>206</v>
      </c>
      <c r="P191" s="232" t="s">
        <v>206</v>
      </c>
      <c r="Q191" s="1011" t="s">
        <v>362</v>
      </c>
      <c r="R191" s="798" t="s">
        <v>203</v>
      </c>
      <c r="S191" s="48"/>
    </row>
    <row r="192" spans="1:19" ht="30">
      <c r="A192" s="2116" t="s">
        <v>2934</v>
      </c>
      <c r="B192" s="325" t="s">
        <v>2935</v>
      </c>
      <c r="C192" s="16" t="s">
        <v>2936</v>
      </c>
      <c r="D192" s="51" t="s">
        <v>203</v>
      </c>
      <c r="E192" s="51" t="s">
        <v>2916</v>
      </c>
      <c r="F192" s="51">
        <v>13</v>
      </c>
      <c r="G192" s="1373">
        <v>0</v>
      </c>
      <c r="H192" s="1011" t="s">
        <v>2263</v>
      </c>
      <c r="I192" s="702" t="s">
        <v>2298</v>
      </c>
      <c r="J192" s="98" t="s">
        <v>3070</v>
      </c>
      <c r="K192" s="325" t="s">
        <v>3288</v>
      </c>
      <c r="L192" s="16"/>
      <c r="M192" s="51" t="s">
        <v>203</v>
      </c>
      <c r="N192" s="51" t="s">
        <v>203</v>
      </c>
      <c r="O192" s="16" t="s">
        <v>206</v>
      </c>
      <c r="P192" s="16" t="s">
        <v>206</v>
      </c>
      <c r="Q192" s="51" t="s">
        <v>206</v>
      </c>
      <c r="R192" s="51" t="s">
        <v>362</v>
      </c>
      <c r="S192" s="16"/>
    </row>
    <row r="193" spans="1:19" ht="30">
      <c r="A193" s="2117"/>
      <c r="B193" s="325" t="s">
        <v>2938</v>
      </c>
      <c r="C193" s="16" t="s">
        <v>2939</v>
      </c>
      <c r="D193" s="51" t="s">
        <v>203</v>
      </c>
      <c r="E193" s="51" t="s">
        <v>28</v>
      </c>
      <c r="F193" s="51">
        <v>13</v>
      </c>
      <c r="G193" s="1373">
        <v>0</v>
      </c>
      <c r="H193" s="1011" t="s">
        <v>2263</v>
      </c>
      <c r="I193" s="702" t="s">
        <v>2298</v>
      </c>
      <c r="J193" s="98" t="s">
        <v>3070</v>
      </c>
      <c r="K193" s="325" t="s">
        <v>3289</v>
      </c>
      <c r="L193" s="16"/>
      <c r="M193" s="51" t="s">
        <v>203</v>
      </c>
      <c r="N193" s="51" t="s">
        <v>203</v>
      </c>
      <c r="O193" s="16" t="s">
        <v>206</v>
      </c>
      <c r="P193" s="16" t="s">
        <v>206</v>
      </c>
      <c r="Q193" s="51" t="s">
        <v>206</v>
      </c>
      <c r="R193" s="51" t="s">
        <v>362</v>
      </c>
      <c r="S193" s="16"/>
    </row>
    <row r="194" spans="1:19" ht="30">
      <c r="A194" s="2113" t="s">
        <v>2941</v>
      </c>
      <c r="B194" s="20" t="s">
        <v>2942</v>
      </c>
      <c r="C194" s="6" t="s">
        <v>2943</v>
      </c>
      <c r="D194" s="51" t="s">
        <v>203</v>
      </c>
      <c r="E194" s="20" t="s">
        <v>28</v>
      </c>
      <c r="F194" s="20">
        <v>9</v>
      </c>
      <c r="G194" s="709">
        <v>0</v>
      </c>
      <c r="H194" s="1011" t="s">
        <v>2263</v>
      </c>
      <c r="I194" s="702" t="s">
        <v>2298</v>
      </c>
      <c r="J194" s="98" t="s">
        <v>3070</v>
      </c>
      <c r="K194" s="20" t="s">
        <v>3290</v>
      </c>
      <c r="L194" s="6"/>
      <c r="M194" s="51" t="s">
        <v>203</v>
      </c>
      <c r="N194" s="51" t="s">
        <v>203</v>
      </c>
      <c r="O194" s="16" t="s">
        <v>206</v>
      </c>
      <c r="P194" s="16" t="s">
        <v>206</v>
      </c>
      <c r="Q194" s="51" t="s">
        <v>206</v>
      </c>
      <c r="R194" s="51" t="s">
        <v>362</v>
      </c>
      <c r="S194" s="6"/>
    </row>
    <row r="195" spans="1:19" ht="30">
      <c r="A195" s="2114"/>
      <c r="B195" s="20" t="s">
        <v>2945</v>
      </c>
      <c r="C195" s="6" t="s">
        <v>2946</v>
      </c>
      <c r="D195" s="51" t="s">
        <v>203</v>
      </c>
      <c r="E195" s="20" t="s">
        <v>12</v>
      </c>
      <c r="F195" s="20">
        <v>30</v>
      </c>
      <c r="G195" s="1265" t="s">
        <v>206</v>
      </c>
      <c r="H195" s="1011" t="s">
        <v>2263</v>
      </c>
      <c r="I195" s="702" t="s">
        <v>2298</v>
      </c>
      <c r="J195" s="98" t="s">
        <v>3070</v>
      </c>
      <c r="K195" s="20" t="s">
        <v>3291</v>
      </c>
      <c r="L195" s="6"/>
      <c r="M195" s="51" t="s">
        <v>203</v>
      </c>
      <c r="N195" s="51" t="s">
        <v>203</v>
      </c>
      <c r="O195" s="16" t="s">
        <v>206</v>
      </c>
      <c r="P195" s="16" t="s">
        <v>206</v>
      </c>
      <c r="Q195" s="51" t="s">
        <v>206</v>
      </c>
      <c r="R195" s="51" t="s">
        <v>362</v>
      </c>
      <c r="S195" s="6"/>
    </row>
    <row r="196" spans="1:19" ht="30">
      <c r="A196" s="2114"/>
      <c r="B196" s="20" t="s">
        <v>2948</v>
      </c>
      <c r="C196" s="6" t="s">
        <v>2949</v>
      </c>
      <c r="D196" s="51" t="s">
        <v>203</v>
      </c>
      <c r="E196" s="20" t="s">
        <v>12</v>
      </c>
      <c r="F196" s="20">
        <v>30</v>
      </c>
      <c r="G196" s="1265" t="s">
        <v>206</v>
      </c>
      <c r="H196" s="1011" t="s">
        <v>2263</v>
      </c>
      <c r="I196" s="702" t="s">
        <v>2298</v>
      </c>
      <c r="J196" s="98" t="s">
        <v>3070</v>
      </c>
      <c r="K196" s="20" t="s">
        <v>3292</v>
      </c>
      <c r="L196" s="6"/>
      <c r="M196" s="51" t="s">
        <v>203</v>
      </c>
      <c r="N196" s="51" t="s">
        <v>203</v>
      </c>
      <c r="O196" s="16" t="s">
        <v>206</v>
      </c>
      <c r="P196" s="16" t="s">
        <v>206</v>
      </c>
      <c r="Q196" s="51" t="s">
        <v>206</v>
      </c>
      <c r="R196" s="51" t="s">
        <v>362</v>
      </c>
      <c r="S196" s="6"/>
    </row>
    <row r="197" spans="1:19" ht="30">
      <c r="A197" s="2114"/>
      <c r="B197" s="20" t="s">
        <v>2951</v>
      </c>
      <c r="C197" s="6" t="s">
        <v>2952</v>
      </c>
      <c r="D197" s="51" t="s">
        <v>203</v>
      </c>
      <c r="E197" s="20" t="s">
        <v>12</v>
      </c>
      <c r="F197" s="20">
        <v>30</v>
      </c>
      <c r="G197" s="1265" t="s">
        <v>206</v>
      </c>
      <c r="H197" s="1011" t="s">
        <v>2263</v>
      </c>
      <c r="I197" s="702" t="s">
        <v>2298</v>
      </c>
      <c r="J197" s="98" t="s">
        <v>3070</v>
      </c>
      <c r="K197" s="20" t="s">
        <v>3293</v>
      </c>
      <c r="L197" s="6"/>
      <c r="M197" s="51" t="s">
        <v>203</v>
      </c>
      <c r="N197" s="51" t="s">
        <v>203</v>
      </c>
      <c r="O197" s="16" t="s">
        <v>206</v>
      </c>
      <c r="P197" s="16" t="s">
        <v>206</v>
      </c>
      <c r="Q197" s="51" t="s">
        <v>206</v>
      </c>
      <c r="R197" s="51" t="s">
        <v>362</v>
      </c>
      <c r="S197" s="6"/>
    </row>
    <row r="198" spans="1:19" ht="30">
      <c r="A198" s="2114"/>
      <c r="B198" s="20" t="s">
        <v>2954</v>
      </c>
      <c r="C198" s="6" t="s">
        <v>2955</v>
      </c>
      <c r="D198" s="51" t="s">
        <v>203</v>
      </c>
      <c r="E198" s="20" t="s">
        <v>28</v>
      </c>
      <c r="F198" s="20">
        <v>5</v>
      </c>
      <c r="G198" s="709">
        <v>0</v>
      </c>
      <c r="H198" s="1011" t="s">
        <v>2263</v>
      </c>
      <c r="I198" s="702" t="s">
        <v>2298</v>
      </c>
      <c r="J198" s="98" t="s">
        <v>3070</v>
      </c>
      <c r="K198" s="20" t="s">
        <v>3294</v>
      </c>
      <c r="L198" s="6"/>
      <c r="M198" s="51" t="s">
        <v>203</v>
      </c>
      <c r="N198" s="51" t="s">
        <v>203</v>
      </c>
      <c r="O198" s="16" t="s">
        <v>206</v>
      </c>
      <c r="P198" s="16" t="s">
        <v>206</v>
      </c>
      <c r="Q198" s="51" t="s">
        <v>206</v>
      </c>
      <c r="R198" s="51" t="s">
        <v>362</v>
      </c>
      <c r="S198" s="6"/>
    </row>
    <row r="199" spans="1:19" ht="30">
      <c r="A199" s="2114"/>
      <c r="B199" s="20" t="s">
        <v>2957</v>
      </c>
      <c r="C199" s="6" t="s">
        <v>2958</v>
      </c>
      <c r="D199" s="51" t="s">
        <v>203</v>
      </c>
      <c r="E199" s="20" t="s">
        <v>12</v>
      </c>
      <c r="F199" s="20">
        <v>30</v>
      </c>
      <c r="G199" s="1265" t="s">
        <v>206</v>
      </c>
      <c r="H199" s="1011" t="s">
        <v>2263</v>
      </c>
      <c r="I199" s="702" t="s">
        <v>2298</v>
      </c>
      <c r="J199" s="98" t="s">
        <v>3070</v>
      </c>
      <c r="K199" s="20" t="s">
        <v>3295</v>
      </c>
      <c r="L199" s="6"/>
      <c r="M199" s="51" t="s">
        <v>203</v>
      </c>
      <c r="N199" s="51" t="s">
        <v>203</v>
      </c>
      <c r="O199" s="16" t="s">
        <v>206</v>
      </c>
      <c r="P199" s="16" t="s">
        <v>206</v>
      </c>
      <c r="Q199" s="51" t="s">
        <v>206</v>
      </c>
      <c r="R199" s="51" t="s">
        <v>362</v>
      </c>
      <c r="S199" s="6"/>
    </row>
    <row r="200" spans="1:19" ht="30">
      <c r="A200" s="2114"/>
      <c r="B200" s="20" t="s">
        <v>2960</v>
      </c>
      <c r="C200" s="6" t="s">
        <v>2961</v>
      </c>
      <c r="D200" s="51" t="s">
        <v>203</v>
      </c>
      <c r="E200" s="20" t="s">
        <v>12</v>
      </c>
      <c r="F200" s="20">
        <v>24</v>
      </c>
      <c r="G200" s="1265" t="s">
        <v>206</v>
      </c>
      <c r="H200" s="1011" t="s">
        <v>2263</v>
      </c>
      <c r="I200" s="702" t="s">
        <v>2298</v>
      </c>
      <c r="J200" s="98" t="s">
        <v>3070</v>
      </c>
      <c r="K200" s="20" t="s">
        <v>3296</v>
      </c>
      <c r="L200" s="6"/>
      <c r="M200" s="51" t="s">
        <v>203</v>
      </c>
      <c r="N200" s="51" t="s">
        <v>203</v>
      </c>
      <c r="O200" s="16" t="s">
        <v>206</v>
      </c>
      <c r="P200" s="16" t="s">
        <v>206</v>
      </c>
      <c r="Q200" s="51" t="s">
        <v>206</v>
      </c>
      <c r="R200" s="51" t="s">
        <v>362</v>
      </c>
      <c r="S200" s="6"/>
    </row>
    <row r="201" spans="1:19" ht="30">
      <c r="A201" s="2114"/>
      <c r="B201" s="20" t="s">
        <v>2963</v>
      </c>
      <c r="C201" s="6" t="s">
        <v>2964</v>
      </c>
      <c r="D201" s="51" t="s">
        <v>203</v>
      </c>
      <c r="E201" s="20" t="s">
        <v>12</v>
      </c>
      <c r="F201" s="20">
        <v>2</v>
      </c>
      <c r="G201" s="1265" t="s">
        <v>206</v>
      </c>
      <c r="H201" s="1011" t="s">
        <v>2263</v>
      </c>
      <c r="I201" s="702" t="s">
        <v>2298</v>
      </c>
      <c r="J201" s="98" t="s">
        <v>3070</v>
      </c>
      <c r="K201" s="20" t="s">
        <v>3297</v>
      </c>
      <c r="L201" s="6"/>
      <c r="M201" s="51" t="s">
        <v>203</v>
      </c>
      <c r="N201" s="51" t="s">
        <v>203</v>
      </c>
      <c r="O201" s="16" t="s">
        <v>206</v>
      </c>
      <c r="P201" s="16" t="s">
        <v>206</v>
      </c>
      <c r="Q201" s="51" t="s">
        <v>206</v>
      </c>
      <c r="R201" s="51" t="s">
        <v>362</v>
      </c>
      <c r="S201" s="6"/>
    </row>
    <row r="202" spans="1:19" ht="225">
      <c r="A202" s="2114"/>
      <c r="B202" s="20" t="s">
        <v>2966</v>
      </c>
      <c r="C202" s="6" t="s">
        <v>2967</v>
      </c>
      <c r="D202" s="51" t="s">
        <v>203</v>
      </c>
      <c r="E202" s="51" t="s">
        <v>12</v>
      </c>
      <c r="F202" s="189">
        <v>30</v>
      </c>
      <c r="G202" s="709" t="s">
        <v>206</v>
      </c>
      <c r="H202" s="1011" t="s">
        <v>2263</v>
      </c>
      <c r="I202" s="702" t="s">
        <v>2298</v>
      </c>
      <c r="J202" s="51" t="s">
        <v>2367</v>
      </c>
      <c r="K202" s="51" t="s">
        <v>2368</v>
      </c>
      <c r="L202" s="20" t="s">
        <v>3298</v>
      </c>
      <c r="M202" s="51" t="s">
        <v>203</v>
      </c>
      <c r="N202" s="51" t="s">
        <v>362</v>
      </c>
      <c r="O202" s="51" t="s">
        <v>3299</v>
      </c>
      <c r="P202" s="51" t="s">
        <v>3300</v>
      </c>
      <c r="Q202" s="51" t="s">
        <v>206</v>
      </c>
      <c r="R202" s="51" t="s">
        <v>362</v>
      </c>
      <c r="S202" s="6"/>
    </row>
    <row r="203" spans="1:19" ht="30">
      <c r="A203" s="2114"/>
      <c r="B203" s="51" t="s">
        <v>2971</v>
      </c>
      <c r="C203" s="243" t="s">
        <v>2972</v>
      </c>
      <c r="D203" s="51" t="s">
        <v>203</v>
      </c>
      <c r="E203" s="798" t="s">
        <v>2380</v>
      </c>
      <c r="F203" s="51">
        <v>8</v>
      </c>
      <c r="G203" s="1084" t="s">
        <v>206</v>
      </c>
      <c r="H203" s="1011" t="s">
        <v>2263</v>
      </c>
      <c r="I203" s="702" t="s">
        <v>2298</v>
      </c>
      <c r="J203" s="98" t="s">
        <v>3070</v>
      </c>
      <c r="K203" s="51" t="s">
        <v>3301</v>
      </c>
      <c r="L203" s="120"/>
      <c r="M203" s="51" t="s">
        <v>203</v>
      </c>
      <c r="N203" s="51" t="s">
        <v>203</v>
      </c>
      <c r="O203" s="16" t="s">
        <v>206</v>
      </c>
      <c r="P203" s="16" t="s">
        <v>206</v>
      </c>
      <c r="Q203" s="51" t="s">
        <v>206</v>
      </c>
      <c r="R203" s="325" t="s">
        <v>362</v>
      </c>
      <c r="S203" s="48"/>
    </row>
    <row r="204" spans="1:19" ht="30">
      <c r="A204" s="2114"/>
      <c r="B204" s="51" t="s">
        <v>2974</v>
      </c>
      <c r="C204" s="243" t="s">
        <v>2975</v>
      </c>
      <c r="D204" s="587" t="s">
        <v>203</v>
      </c>
      <c r="E204" s="295" t="s">
        <v>12</v>
      </c>
      <c r="F204" s="296">
        <v>30</v>
      </c>
      <c r="G204" s="1374" t="s">
        <v>206</v>
      </c>
      <c r="H204" s="1011" t="s">
        <v>2263</v>
      </c>
      <c r="I204" s="702" t="s">
        <v>2298</v>
      </c>
      <c r="J204" s="98" t="s">
        <v>3070</v>
      </c>
      <c r="K204" s="51" t="s">
        <v>3302</v>
      </c>
      <c r="L204" s="120"/>
      <c r="M204" s="51" t="s">
        <v>203</v>
      </c>
      <c r="N204" s="51" t="s">
        <v>203</v>
      </c>
      <c r="O204" s="16" t="s">
        <v>206</v>
      </c>
      <c r="P204" s="16" t="s">
        <v>206</v>
      </c>
      <c r="Q204" s="51" t="s">
        <v>206</v>
      </c>
      <c r="R204" s="325" t="s">
        <v>362</v>
      </c>
      <c r="S204" s="48"/>
    </row>
    <row r="205" spans="1:19" ht="30">
      <c r="A205" s="2114"/>
      <c r="B205" s="51" t="s">
        <v>2977</v>
      </c>
      <c r="C205" s="243" t="s">
        <v>2978</v>
      </c>
      <c r="D205" s="51" t="s">
        <v>203</v>
      </c>
      <c r="E205" s="353" t="s">
        <v>12</v>
      </c>
      <c r="F205" s="296">
        <v>2</v>
      </c>
      <c r="G205" s="1374" t="s">
        <v>206</v>
      </c>
      <c r="H205" s="1011" t="s">
        <v>2263</v>
      </c>
      <c r="I205" s="702" t="s">
        <v>2298</v>
      </c>
      <c r="J205" s="98" t="s">
        <v>3070</v>
      </c>
      <c r="K205" s="51" t="s">
        <v>3303</v>
      </c>
      <c r="L205" s="120"/>
      <c r="M205" s="51" t="s">
        <v>203</v>
      </c>
      <c r="N205" s="51" t="s">
        <v>203</v>
      </c>
      <c r="O205" s="16" t="s">
        <v>206</v>
      </c>
      <c r="P205" s="16" t="s">
        <v>206</v>
      </c>
      <c r="Q205" s="51" t="s">
        <v>206</v>
      </c>
      <c r="R205" s="325" t="s">
        <v>362</v>
      </c>
      <c r="S205" s="48"/>
    </row>
    <row r="206" spans="1:19" ht="225">
      <c r="A206" s="2114"/>
      <c r="B206" s="51" t="s">
        <v>2980</v>
      </c>
      <c r="C206" s="243" t="s">
        <v>2981</v>
      </c>
      <c r="D206" s="20" t="s">
        <v>203</v>
      </c>
      <c r="E206" s="21" t="s">
        <v>12</v>
      </c>
      <c r="F206" s="189">
        <v>30</v>
      </c>
      <c r="G206" s="709" t="s">
        <v>206</v>
      </c>
      <c r="H206" s="512" t="s">
        <v>2263</v>
      </c>
      <c r="I206" s="702" t="s">
        <v>2298</v>
      </c>
      <c r="J206" s="51" t="s">
        <v>2367</v>
      </c>
      <c r="K206" s="51" t="s">
        <v>2368</v>
      </c>
      <c r="L206" s="20" t="s">
        <v>3304</v>
      </c>
      <c r="M206" s="51" t="s">
        <v>203</v>
      </c>
      <c r="N206" s="51" t="s">
        <v>362</v>
      </c>
      <c r="O206" s="51" t="s">
        <v>3305</v>
      </c>
      <c r="P206" s="51" t="s">
        <v>3306</v>
      </c>
      <c r="Q206" s="51" t="s">
        <v>206</v>
      </c>
      <c r="R206" s="325" t="s">
        <v>362</v>
      </c>
      <c r="S206" s="48"/>
    </row>
    <row r="207" spans="1:19" ht="30">
      <c r="A207" s="2114"/>
      <c r="B207" s="51" t="s">
        <v>2985</v>
      </c>
      <c r="C207" s="243" t="s">
        <v>2986</v>
      </c>
      <c r="D207" s="1088" t="s">
        <v>203</v>
      </c>
      <c r="E207" s="1088" t="s">
        <v>12</v>
      </c>
      <c r="F207" s="1088">
        <v>3</v>
      </c>
      <c r="G207" s="1375" t="s">
        <v>206</v>
      </c>
      <c r="H207" s="1011" t="s">
        <v>2263</v>
      </c>
      <c r="I207" s="702" t="s">
        <v>2298</v>
      </c>
      <c r="J207" s="98" t="s">
        <v>3070</v>
      </c>
      <c r="K207" s="51" t="s">
        <v>3307</v>
      </c>
      <c r="L207" s="120"/>
      <c r="M207" s="51" t="s">
        <v>203</v>
      </c>
      <c r="N207" s="51" t="s">
        <v>203</v>
      </c>
      <c r="O207" s="16" t="s">
        <v>206</v>
      </c>
      <c r="P207" s="16" t="s">
        <v>206</v>
      </c>
      <c r="Q207" s="51" t="s">
        <v>206</v>
      </c>
      <c r="R207" s="325" t="s">
        <v>362</v>
      </c>
      <c r="S207" s="48"/>
    </row>
    <row r="208" spans="1:19" ht="210">
      <c r="A208" s="2114"/>
      <c r="B208" s="51" t="s">
        <v>2988</v>
      </c>
      <c r="C208" s="243" t="s">
        <v>2989</v>
      </c>
      <c r="D208" s="51" t="s">
        <v>203</v>
      </c>
      <c r="E208" s="51" t="s">
        <v>12</v>
      </c>
      <c r="F208" s="51">
        <v>30</v>
      </c>
      <c r="G208" s="1374" t="s">
        <v>206</v>
      </c>
      <c r="H208" s="1011" t="s">
        <v>2263</v>
      </c>
      <c r="I208" s="702" t="s">
        <v>2298</v>
      </c>
      <c r="J208" s="1376" t="s">
        <v>2358</v>
      </c>
      <c r="K208" s="54" t="s">
        <v>2359</v>
      </c>
      <c r="L208" s="6" t="s">
        <v>203</v>
      </c>
      <c r="M208" s="116" t="s">
        <v>203</v>
      </c>
      <c r="N208" s="20" t="s">
        <v>362</v>
      </c>
      <c r="O208" s="325" t="s">
        <v>3308</v>
      </c>
      <c r="P208" s="51" t="s">
        <v>3309</v>
      </c>
      <c r="Q208" s="51" t="s">
        <v>206</v>
      </c>
      <c r="R208" s="325" t="s">
        <v>362</v>
      </c>
      <c r="S208" s="48"/>
    </row>
    <row r="209" spans="1:19" ht="30">
      <c r="A209" s="2114"/>
      <c r="B209" s="51" t="s">
        <v>2992</v>
      </c>
      <c r="C209" s="243" t="s">
        <v>2993</v>
      </c>
      <c r="D209" s="51" t="s">
        <v>203</v>
      </c>
      <c r="E209" s="51" t="s">
        <v>12</v>
      </c>
      <c r="F209" s="51">
        <v>3</v>
      </c>
      <c r="G209" s="1374" t="s">
        <v>206</v>
      </c>
      <c r="H209" s="1011" t="s">
        <v>2263</v>
      </c>
      <c r="I209" s="702" t="s">
        <v>2298</v>
      </c>
      <c r="J209" s="98" t="s">
        <v>3070</v>
      </c>
      <c r="K209" s="1088" t="s">
        <v>3310</v>
      </c>
      <c r="M209" s="51" t="s">
        <v>203</v>
      </c>
      <c r="N209" s="1088" t="s">
        <v>203</v>
      </c>
      <c r="O209" s="16" t="s">
        <v>206</v>
      </c>
      <c r="P209" s="16" t="s">
        <v>206</v>
      </c>
      <c r="Q209" s="51" t="s">
        <v>206</v>
      </c>
      <c r="R209" s="325" t="s">
        <v>362</v>
      </c>
      <c r="S209" s="48"/>
    </row>
    <row r="210" spans="1:19" ht="210">
      <c r="A210" s="2115"/>
      <c r="B210" s="51" t="s">
        <v>2995</v>
      </c>
      <c r="C210" s="243" t="s">
        <v>2996</v>
      </c>
      <c r="D210" s="51" t="s">
        <v>203</v>
      </c>
      <c r="E210" s="51" t="s">
        <v>12</v>
      </c>
      <c r="F210" s="116">
        <v>30</v>
      </c>
      <c r="G210" s="1265" t="s">
        <v>206</v>
      </c>
      <c r="H210" s="1369" t="s">
        <v>2341</v>
      </c>
      <c r="I210" s="702" t="s">
        <v>2298</v>
      </c>
      <c r="J210" s="659" t="s">
        <v>2343</v>
      </c>
      <c r="K210" s="51" t="s">
        <v>2344</v>
      </c>
      <c r="L210" s="120" t="s">
        <v>3311</v>
      </c>
      <c r="M210" s="51" t="s">
        <v>203</v>
      </c>
      <c r="N210" s="51" t="s">
        <v>362</v>
      </c>
      <c r="O210" s="51" t="s">
        <v>3312</v>
      </c>
      <c r="P210" s="51" t="s">
        <v>3313</v>
      </c>
      <c r="Q210" s="51" t="s">
        <v>206</v>
      </c>
      <c r="R210" s="325" t="s">
        <v>362</v>
      </c>
      <c r="S210" s="48"/>
    </row>
    <row r="211" spans="1:19" ht="30">
      <c r="A211" s="2116" t="s">
        <v>3000</v>
      </c>
      <c r="B211" s="20" t="s">
        <v>3001</v>
      </c>
      <c r="C211" s="6" t="s">
        <v>3002</v>
      </c>
      <c r="D211" s="51" t="s">
        <v>203</v>
      </c>
      <c r="E211" s="51" t="s">
        <v>12</v>
      </c>
      <c r="F211" s="51">
        <v>3</v>
      </c>
      <c r="G211" s="1359" t="s">
        <v>206</v>
      </c>
      <c r="H211" s="1011" t="s">
        <v>2263</v>
      </c>
      <c r="I211" s="702" t="s">
        <v>2298</v>
      </c>
      <c r="J211" s="98" t="s">
        <v>3070</v>
      </c>
      <c r="K211" s="51" t="s">
        <v>3314</v>
      </c>
      <c r="L211" s="16"/>
      <c r="M211" s="51" t="s">
        <v>203</v>
      </c>
      <c r="N211" s="51" t="s">
        <v>203</v>
      </c>
      <c r="O211" s="16" t="s">
        <v>206</v>
      </c>
      <c r="P211" s="16" t="s">
        <v>206</v>
      </c>
      <c r="Q211" s="51" t="s">
        <v>206</v>
      </c>
      <c r="R211" s="51" t="s">
        <v>362</v>
      </c>
      <c r="S211" s="16"/>
    </row>
    <row r="212" spans="1:19" ht="30">
      <c r="A212" s="2127"/>
      <c r="B212" s="51" t="s">
        <v>3004</v>
      </c>
      <c r="C212" s="243" t="s">
        <v>3005</v>
      </c>
      <c r="D212" s="51" t="s">
        <v>203</v>
      </c>
      <c r="E212" s="798" t="s">
        <v>2380</v>
      </c>
      <c r="F212" s="51">
        <v>8</v>
      </c>
      <c r="G212" s="1084" t="s">
        <v>206</v>
      </c>
      <c r="H212" s="1011" t="s">
        <v>2263</v>
      </c>
      <c r="I212" s="702" t="s">
        <v>2298</v>
      </c>
      <c r="J212" s="98" t="s">
        <v>3070</v>
      </c>
      <c r="K212" s="51" t="s">
        <v>3315</v>
      </c>
      <c r="L212" s="16"/>
      <c r="M212" s="51" t="s">
        <v>203</v>
      </c>
      <c r="N212" s="51" t="s">
        <v>203</v>
      </c>
      <c r="O212" s="16" t="s">
        <v>206</v>
      </c>
      <c r="P212" s="16" t="s">
        <v>206</v>
      </c>
      <c r="Q212" s="51" t="s">
        <v>206</v>
      </c>
      <c r="R212" s="51" t="s">
        <v>362</v>
      </c>
      <c r="S212" s="16"/>
    </row>
    <row r="213" spans="1:19" ht="30">
      <c r="A213" s="2116" t="s">
        <v>3316</v>
      </c>
      <c r="B213" s="20" t="s">
        <v>3008</v>
      </c>
      <c r="C213" s="6" t="s">
        <v>3009</v>
      </c>
      <c r="D213" s="51" t="s">
        <v>203</v>
      </c>
      <c r="E213" s="798" t="s">
        <v>2380</v>
      </c>
      <c r="F213" s="20">
        <v>8</v>
      </c>
      <c r="G213" s="1084" t="s">
        <v>206</v>
      </c>
      <c r="H213" s="1011" t="s">
        <v>2263</v>
      </c>
      <c r="I213" s="702" t="s">
        <v>2298</v>
      </c>
      <c r="J213" s="98" t="s">
        <v>3070</v>
      </c>
      <c r="K213" s="20" t="s">
        <v>3317</v>
      </c>
      <c r="L213" s="6"/>
      <c r="M213" s="51" t="s">
        <v>203</v>
      </c>
      <c r="N213" s="51" t="s">
        <v>203</v>
      </c>
      <c r="O213" s="16" t="s">
        <v>206</v>
      </c>
      <c r="P213" s="16" t="s">
        <v>206</v>
      </c>
      <c r="Q213" s="51" t="s">
        <v>206</v>
      </c>
      <c r="R213" s="51" t="s">
        <v>362</v>
      </c>
      <c r="S213" s="6"/>
    </row>
    <row r="214" spans="1:19" ht="30">
      <c r="A214" s="2127"/>
      <c r="B214" s="20" t="s">
        <v>3011</v>
      </c>
      <c r="C214" s="6" t="s">
        <v>3012</v>
      </c>
      <c r="D214" s="51" t="s">
        <v>203</v>
      </c>
      <c r="E214" s="20" t="s">
        <v>12</v>
      </c>
      <c r="F214" s="20">
        <v>10</v>
      </c>
      <c r="G214" s="709" t="s">
        <v>206</v>
      </c>
      <c r="H214" s="1011" t="s">
        <v>2263</v>
      </c>
      <c r="I214" s="702" t="s">
        <v>2298</v>
      </c>
      <c r="J214" s="98" t="s">
        <v>3070</v>
      </c>
      <c r="K214" s="20" t="s">
        <v>3318</v>
      </c>
      <c r="L214" s="6"/>
      <c r="M214" s="51" t="s">
        <v>203</v>
      </c>
      <c r="N214" s="51" t="s">
        <v>203</v>
      </c>
      <c r="O214" s="16" t="s">
        <v>206</v>
      </c>
      <c r="P214" s="16" t="s">
        <v>206</v>
      </c>
      <c r="Q214" s="51" t="s">
        <v>206</v>
      </c>
      <c r="R214" s="51" t="s">
        <v>362</v>
      </c>
      <c r="S214" s="6"/>
    </row>
    <row r="215" spans="1:19" ht="30">
      <c r="A215" s="2127"/>
      <c r="B215" s="20" t="s">
        <v>3014</v>
      </c>
      <c r="C215" s="6" t="s">
        <v>3015</v>
      </c>
      <c r="D215" s="51" t="s">
        <v>203</v>
      </c>
      <c r="E215" s="798" t="s">
        <v>2380</v>
      </c>
      <c r="F215" s="20">
        <v>8</v>
      </c>
      <c r="G215" s="1084" t="s">
        <v>206</v>
      </c>
      <c r="H215" s="1011" t="s">
        <v>2263</v>
      </c>
      <c r="I215" s="702" t="s">
        <v>2298</v>
      </c>
      <c r="J215" s="98" t="s">
        <v>3070</v>
      </c>
      <c r="K215" s="20" t="s">
        <v>3319</v>
      </c>
      <c r="L215" s="6"/>
      <c r="M215" s="51" t="s">
        <v>203</v>
      </c>
      <c r="N215" s="51" t="s">
        <v>203</v>
      </c>
      <c r="O215" s="16" t="s">
        <v>206</v>
      </c>
      <c r="P215" s="16" t="s">
        <v>206</v>
      </c>
      <c r="Q215" s="51" t="s">
        <v>206</v>
      </c>
      <c r="R215" s="51" t="s">
        <v>362</v>
      </c>
      <c r="S215" s="6"/>
    </row>
    <row r="216" spans="1:19" ht="30">
      <c r="A216" s="2127"/>
      <c r="B216" s="20" t="s">
        <v>3017</v>
      </c>
      <c r="C216" s="6" t="s">
        <v>3018</v>
      </c>
      <c r="D216" s="51" t="s">
        <v>203</v>
      </c>
      <c r="E216" s="20" t="s">
        <v>12</v>
      </c>
      <c r="F216" s="20">
        <v>10</v>
      </c>
      <c r="G216" s="709" t="s">
        <v>206</v>
      </c>
      <c r="H216" s="1011" t="s">
        <v>2263</v>
      </c>
      <c r="I216" s="702" t="s">
        <v>2298</v>
      </c>
      <c r="J216" s="98" t="s">
        <v>3070</v>
      </c>
      <c r="K216" s="20" t="s">
        <v>3320</v>
      </c>
      <c r="L216" s="6"/>
      <c r="M216" s="51" t="s">
        <v>203</v>
      </c>
      <c r="N216" s="51" t="s">
        <v>203</v>
      </c>
      <c r="O216" s="16" t="s">
        <v>206</v>
      </c>
      <c r="P216" s="16" t="s">
        <v>206</v>
      </c>
      <c r="Q216" s="51" t="s">
        <v>206</v>
      </c>
      <c r="R216" s="51" t="s">
        <v>362</v>
      </c>
      <c r="S216" s="6"/>
    </row>
    <row r="217" spans="1:19" ht="30">
      <c r="A217" s="2127"/>
      <c r="B217" s="51" t="s">
        <v>3020</v>
      </c>
      <c r="C217" s="243" t="s">
        <v>3021</v>
      </c>
      <c r="D217" s="51" t="s">
        <v>203</v>
      </c>
      <c r="E217" s="798" t="s">
        <v>2380</v>
      </c>
      <c r="F217" s="51">
        <v>8</v>
      </c>
      <c r="G217" s="1084" t="s">
        <v>206</v>
      </c>
      <c r="H217" s="1011" t="s">
        <v>2263</v>
      </c>
      <c r="I217" s="702" t="s">
        <v>2298</v>
      </c>
      <c r="J217" s="98" t="s">
        <v>3070</v>
      </c>
      <c r="K217" s="325" t="s">
        <v>3321</v>
      </c>
      <c r="L217" s="243"/>
      <c r="M217" s="51" t="s">
        <v>203</v>
      </c>
      <c r="N217" s="51" t="s">
        <v>203</v>
      </c>
      <c r="O217" s="16" t="s">
        <v>206</v>
      </c>
      <c r="P217" s="16" t="s">
        <v>206</v>
      </c>
      <c r="Q217" s="51" t="s">
        <v>206</v>
      </c>
      <c r="R217" s="325" t="s">
        <v>362</v>
      </c>
      <c r="S217" s="48"/>
    </row>
    <row r="218" spans="1:19" ht="30">
      <c r="A218" s="2127"/>
      <c r="B218" s="325" t="s">
        <v>3023</v>
      </c>
      <c r="C218" s="243" t="s">
        <v>3024</v>
      </c>
      <c r="D218" s="51" t="s">
        <v>203</v>
      </c>
      <c r="E218" s="325" t="s">
        <v>12</v>
      </c>
      <c r="F218" s="51">
        <v>30</v>
      </c>
      <c r="G218" s="1373" t="s">
        <v>206</v>
      </c>
      <c r="H218" s="1011" t="s">
        <v>2263</v>
      </c>
      <c r="I218" s="702" t="s">
        <v>2298</v>
      </c>
      <c r="J218" s="98" t="s">
        <v>3070</v>
      </c>
      <c r="K218" s="325" t="s">
        <v>3322</v>
      </c>
      <c r="L218" s="243"/>
      <c r="M218" s="51" t="s">
        <v>203</v>
      </c>
      <c r="N218" s="51" t="s">
        <v>203</v>
      </c>
      <c r="O218" s="16" t="s">
        <v>206</v>
      </c>
      <c r="P218" s="16" t="s">
        <v>206</v>
      </c>
      <c r="Q218" s="51" t="s">
        <v>206</v>
      </c>
      <c r="R218" s="325" t="s">
        <v>362</v>
      </c>
      <c r="S218" s="48"/>
    </row>
    <row r="219" spans="1:19" ht="30">
      <c r="A219" s="2127"/>
      <c r="B219" s="325" t="s">
        <v>3026</v>
      </c>
      <c r="C219" s="243" t="s">
        <v>3027</v>
      </c>
      <c r="D219" s="51" t="s">
        <v>203</v>
      </c>
      <c r="E219" s="325" t="s">
        <v>12</v>
      </c>
      <c r="F219" s="51">
        <v>2</v>
      </c>
      <c r="G219" s="1373" t="s">
        <v>206</v>
      </c>
      <c r="H219" s="1011" t="s">
        <v>2263</v>
      </c>
      <c r="I219" s="702" t="s">
        <v>2298</v>
      </c>
      <c r="J219" s="98" t="s">
        <v>3070</v>
      </c>
      <c r="K219" s="325" t="s">
        <v>3323</v>
      </c>
      <c r="L219" s="243"/>
      <c r="M219" s="51" t="s">
        <v>203</v>
      </c>
      <c r="N219" s="51" t="s">
        <v>203</v>
      </c>
      <c r="O219" s="16" t="s">
        <v>206</v>
      </c>
      <c r="P219" s="16" t="s">
        <v>206</v>
      </c>
      <c r="Q219" s="51" t="s">
        <v>206</v>
      </c>
      <c r="R219" s="325" t="s">
        <v>362</v>
      </c>
      <c r="S219" s="48"/>
    </row>
    <row r="220" spans="1:19" ht="30">
      <c r="A220" s="2127"/>
      <c r="B220" s="325" t="s">
        <v>3029</v>
      </c>
      <c r="C220" s="243" t="s">
        <v>3030</v>
      </c>
      <c r="D220" s="51" t="s">
        <v>203</v>
      </c>
      <c r="E220" s="325" t="s">
        <v>12</v>
      </c>
      <c r="F220" s="51">
        <v>2</v>
      </c>
      <c r="G220" s="1373" t="s">
        <v>206</v>
      </c>
      <c r="H220" s="1011" t="s">
        <v>2263</v>
      </c>
      <c r="I220" s="702" t="s">
        <v>2298</v>
      </c>
      <c r="J220" s="98" t="s">
        <v>3070</v>
      </c>
      <c r="K220" s="325" t="s">
        <v>3324</v>
      </c>
      <c r="L220" s="243"/>
      <c r="M220" s="51" t="s">
        <v>203</v>
      </c>
      <c r="N220" s="51" t="s">
        <v>203</v>
      </c>
      <c r="O220" s="16" t="s">
        <v>206</v>
      </c>
      <c r="P220" s="16" t="s">
        <v>206</v>
      </c>
      <c r="Q220" s="51" t="s">
        <v>206</v>
      </c>
      <c r="R220" s="325" t="s">
        <v>362</v>
      </c>
      <c r="S220" s="48"/>
    </row>
    <row r="221" spans="1:19" ht="30">
      <c r="A221" s="2117"/>
      <c r="B221" s="325" t="s">
        <v>3032</v>
      </c>
      <c r="C221" s="243" t="s">
        <v>3033</v>
      </c>
      <c r="D221" s="51" t="s">
        <v>203</v>
      </c>
      <c r="E221" s="325" t="s">
        <v>12</v>
      </c>
      <c r="F221" s="51">
        <v>2</v>
      </c>
      <c r="G221" s="1373" t="s">
        <v>206</v>
      </c>
      <c r="H221" s="1011" t="s">
        <v>2263</v>
      </c>
      <c r="I221" s="702" t="s">
        <v>2298</v>
      </c>
      <c r="J221" s="98" t="s">
        <v>3070</v>
      </c>
      <c r="K221" s="325" t="s">
        <v>3325</v>
      </c>
      <c r="L221" s="243"/>
      <c r="M221" s="51" t="s">
        <v>203</v>
      </c>
      <c r="N221" s="51" t="s">
        <v>203</v>
      </c>
      <c r="O221" s="16" t="s">
        <v>206</v>
      </c>
      <c r="P221" s="16" t="s">
        <v>206</v>
      </c>
      <c r="Q221" s="51" t="s">
        <v>206</v>
      </c>
      <c r="R221" s="325" t="s">
        <v>362</v>
      </c>
      <c r="S221" s="48"/>
    </row>
    <row r="222" spans="1:19" ht="30">
      <c r="A222" s="2125" t="s">
        <v>3035</v>
      </c>
      <c r="B222" s="21" t="s">
        <v>3036</v>
      </c>
      <c r="C222" s="6" t="s">
        <v>3037</v>
      </c>
      <c r="D222" s="51" t="s">
        <v>203</v>
      </c>
      <c r="E222" s="20" t="s">
        <v>12</v>
      </c>
      <c r="F222" s="20">
        <v>1</v>
      </c>
      <c r="G222" s="20" t="s">
        <v>206</v>
      </c>
      <c r="H222" s="20" t="s">
        <v>2263</v>
      </c>
      <c r="I222" s="702" t="s">
        <v>2298</v>
      </c>
      <c r="J222" s="98" t="s">
        <v>3070</v>
      </c>
      <c r="K222" s="20" t="s">
        <v>3326</v>
      </c>
      <c r="L222" s="6"/>
      <c r="M222" s="20" t="s">
        <v>203</v>
      </c>
      <c r="N222" s="20" t="s">
        <v>203</v>
      </c>
      <c r="O222" s="6" t="s">
        <v>206</v>
      </c>
      <c r="P222" s="6" t="s">
        <v>206</v>
      </c>
      <c r="Q222" s="20" t="s">
        <v>206</v>
      </c>
      <c r="R222" s="20" t="s">
        <v>362</v>
      </c>
      <c r="S222" s="6"/>
    </row>
    <row r="223" spans="1:19" ht="30">
      <c r="A223" s="2125"/>
      <c r="B223" s="21" t="s">
        <v>3039</v>
      </c>
      <c r="C223" s="6" t="s">
        <v>3040</v>
      </c>
      <c r="D223" s="51" t="s">
        <v>203</v>
      </c>
      <c r="E223" s="20" t="s">
        <v>12</v>
      </c>
      <c r="F223" s="20">
        <v>1</v>
      </c>
      <c r="G223" s="20" t="s">
        <v>206</v>
      </c>
      <c r="H223" s="20" t="s">
        <v>2263</v>
      </c>
      <c r="I223" s="702" t="s">
        <v>2298</v>
      </c>
      <c r="J223" s="98" t="s">
        <v>3070</v>
      </c>
      <c r="K223" s="20" t="s">
        <v>3327</v>
      </c>
      <c r="L223" s="6"/>
      <c r="M223" s="20" t="s">
        <v>203</v>
      </c>
      <c r="N223" s="20" t="s">
        <v>203</v>
      </c>
      <c r="O223" s="6" t="s">
        <v>206</v>
      </c>
      <c r="P223" s="6" t="s">
        <v>206</v>
      </c>
      <c r="Q223" s="20" t="s">
        <v>206</v>
      </c>
      <c r="R223" s="20" t="s">
        <v>362</v>
      </c>
      <c r="S223" s="6"/>
    </row>
    <row r="224" spans="1:19" ht="30">
      <c r="A224" s="2116"/>
      <c r="B224" s="325" t="s">
        <v>3042</v>
      </c>
      <c r="C224" s="243" t="s">
        <v>3043</v>
      </c>
      <c r="D224" s="51" t="s">
        <v>203</v>
      </c>
      <c r="E224" s="325" t="s">
        <v>12</v>
      </c>
      <c r="F224" s="51">
        <v>1</v>
      </c>
      <c r="G224" s="51" t="s">
        <v>206</v>
      </c>
      <c r="H224" s="51" t="s">
        <v>2263</v>
      </c>
      <c r="I224" s="702" t="s">
        <v>2298</v>
      </c>
      <c r="J224" s="98" t="s">
        <v>3070</v>
      </c>
      <c r="K224" s="51" t="s">
        <v>3328</v>
      </c>
      <c r="L224" s="16"/>
      <c r="M224" s="51" t="s">
        <v>203</v>
      </c>
      <c r="N224" s="51" t="s">
        <v>203</v>
      </c>
      <c r="O224" s="16" t="s">
        <v>206</v>
      </c>
      <c r="P224" s="16" t="s">
        <v>206</v>
      </c>
      <c r="Q224" s="51" t="s">
        <v>206</v>
      </c>
      <c r="R224" s="51" t="s">
        <v>362</v>
      </c>
      <c r="S224" s="16"/>
    </row>
    <row r="225" spans="1:19" ht="30">
      <c r="A225" s="2125" t="s">
        <v>3045</v>
      </c>
      <c r="B225" s="21" t="s">
        <v>3046</v>
      </c>
      <c r="C225" s="6" t="s">
        <v>3047</v>
      </c>
      <c r="D225" s="51" t="s">
        <v>203</v>
      </c>
      <c r="E225" s="20" t="s">
        <v>12</v>
      </c>
      <c r="F225" s="20">
        <v>30</v>
      </c>
      <c r="G225" s="20" t="s">
        <v>206</v>
      </c>
      <c r="H225" s="20" t="s">
        <v>2263</v>
      </c>
      <c r="I225" s="702" t="s">
        <v>2298</v>
      </c>
      <c r="J225" s="98" t="s">
        <v>3070</v>
      </c>
      <c r="K225" s="20" t="s">
        <v>3329</v>
      </c>
      <c r="L225" s="6"/>
      <c r="M225" s="20" t="s">
        <v>203</v>
      </c>
      <c r="N225" s="20" t="s">
        <v>203</v>
      </c>
      <c r="O225" s="6" t="s">
        <v>206</v>
      </c>
      <c r="P225" s="6" t="s">
        <v>206</v>
      </c>
      <c r="Q225" s="20" t="s">
        <v>206</v>
      </c>
      <c r="R225" s="20" t="s">
        <v>362</v>
      </c>
      <c r="S225" s="6"/>
    </row>
    <row r="226" spans="1:19" ht="30">
      <c r="A226" s="2125"/>
      <c r="B226" s="325" t="s">
        <v>3049</v>
      </c>
      <c r="C226" s="243" t="s">
        <v>3050</v>
      </c>
      <c r="D226" s="51" t="s">
        <v>203</v>
      </c>
      <c r="E226" s="325" t="s">
        <v>12</v>
      </c>
      <c r="F226" s="51">
        <v>30</v>
      </c>
      <c r="G226" s="51" t="s">
        <v>206</v>
      </c>
      <c r="H226" s="51" t="s">
        <v>2263</v>
      </c>
      <c r="I226" s="702" t="s">
        <v>2298</v>
      </c>
      <c r="J226" s="98" t="s">
        <v>3070</v>
      </c>
      <c r="K226" s="51" t="s">
        <v>3330</v>
      </c>
      <c r="L226" s="16"/>
      <c r="M226" s="51" t="s">
        <v>203</v>
      </c>
      <c r="N226" s="51" t="s">
        <v>203</v>
      </c>
      <c r="O226" s="16" t="s">
        <v>206</v>
      </c>
      <c r="P226" s="16" t="s">
        <v>206</v>
      </c>
      <c r="Q226" s="51" t="s">
        <v>206</v>
      </c>
      <c r="R226" s="51" t="s">
        <v>362</v>
      </c>
      <c r="S226" s="16"/>
    </row>
    <row r="227" spans="1:19" ht="30">
      <c r="A227" s="2125" t="s">
        <v>3052</v>
      </c>
      <c r="B227" s="21" t="s">
        <v>3053</v>
      </c>
      <c r="C227" s="6" t="s">
        <v>3054</v>
      </c>
      <c r="D227" s="20" t="s">
        <v>203</v>
      </c>
      <c r="E227" s="20" t="s">
        <v>12</v>
      </c>
      <c r="F227" s="20">
        <v>3</v>
      </c>
      <c r="G227" s="20" t="s">
        <v>206</v>
      </c>
      <c r="H227" s="20" t="s">
        <v>2263</v>
      </c>
      <c r="I227" s="702" t="s">
        <v>2298</v>
      </c>
      <c r="J227" s="98" t="s">
        <v>3070</v>
      </c>
      <c r="K227" s="20" t="s">
        <v>3331</v>
      </c>
      <c r="L227" s="6"/>
      <c r="M227" s="51" t="s">
        <v>203</v>
      </c>
      <c r="N227" s="51" t="s">
        <v>203</v>
      </c>
      <c r="O227" s="16" t="s">
        <v>206</v>
      </c>
      <c r="P227" s="16" t="s">
        <v>206</v>
      </c>
      <c r="Q227" s="51" t="s">
        <v>206</v>
      </c>
      <c r="R227" s="51" t="s">
        <v>362</v>
      </c>
      <c r="S227" s="6"/>
    </row>
    <row r="228" spans="1:19" ht="30">
      <c r="A228" s="2125"/>
      <c r="B228" s="21" t="s">
        <v>3056</v>
      </c>
      <c r="C228" s="6" t="s">
        <v>3057</v>
      </c>
      <c r="D228" s="20" t="s">
        <v>203</v>
      </c>
      <c r="E228" s="20" t="s">
        <v>28</v>
      </c>
      <c r="F228" s="20">
        <v>7</v>
      </c>
      <c r="G228" s="20">
        <v>0</v>
      </c>
      <c r="H228" s="20" t="s">
        <v>2263</v>
      </c>
      <c r="I228" s="702" t="s">
        <v>2298</v>
      </c>
      <c r="J228" s="98" t="s">
        <v>3070</v>
      </c>
      <c r="K228" s="20" t="s">
        <v>3332</v>
      </c>
      <c r="L228" s="15"/>
      <c r="M228" s="20" t="s">
        <v>203</v>
      </c>
      <c r="N228" s="20" t="s">
        <v>203</v>
      </c>
      <c r="O228" s="6" t="s">
        <v>206</v>
      </c>
      <c r="P228" s="6" t="s">
        <v>206</v>
      </c>
      <c r="Q228" s="20" t="s">
        <v>206</v>
      </c>
      <c r="R228" s="21" t="s">
        <v>362</v>
      </c>
      <c r="S228" s="110"/>
    </row>
  </sheetData>
  <autoFilter ref="A3:S228" xr:uid="{784271B3-80E3-46C8-AC60-EA84AE7105A7}"/>
  <mergeCells count="20">
    <mergeCell ref="A222:A224"/>
    <mergeCell ref="A225:A226"/>
    <mergeCell ref="A227:A228"/>
    <mergeCell ref="A166:A185"/>
    <mergeCell ref="A186:A191"/>
    <mergeCell ref="A192:A193"/>
    <mergeCell ref="A194:A210"/>
    <mergeCell ref="A211:A212"/>
    <mergeCell ref="A213:A221"/>
    <mergeCell ref="A149:A165"/>
    <mergeCell ref="A4:A6"/>
    <mergeCell ref="A7:A37"/>
    <mergeCell ref="A38:A57"/>
    <mergeCell ref="A58:A61"/>
    <mergeCell ref="A62:A77"/>
    <mergeCell ref="A78:A93"/>
    <mergeCell ref="A94:A108"/>
    <mergeCell ref="A109:A113"/>
    <mergeCell ref="A114:A120"/>
    <mergeCell ref="A121:A14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590F9-19BE-40D8-A46A-CBF5057185DB}">
  <dimension ref="A2:T25"/>
  <sheetViews>
    <sheetView topLeftCell="I1" workbookViewId="0">
      <selection activeCell="M3" sqref="M3"/>
    </sheetView>
  </sheetViews>
  <sheetFormatPr defaultRowHeight="15"/>
  <cols>
    <col min="1" max="1" width="26.140625" customWidth="1"/>
    <col min="2" max="2" width="37.7109375" customWidth="1"/>
    <col min="3" max="3" width="56.7109375" customWidth="1"/>
    <col min="4" max="4" width="21.5703125" customWidth="1"/>
    <col min="5" max="5" width="17.42578125" customWidth="1"/>
    <col min="6" max="6" width="14.140625" customWidth="1"/>
    <col min="7" max="8" width="16.140625" customWidth="1"/>
    <col min="9" max="9" width="30" customWidth="1"/>
    <col min="10" max="10" width="17.85546875" customWidth="1"/>
    <col min="11" max="11" width="30.28515625" customWidth="1"/>
    <col min="12" max="12" width="35.42578125" customWidth="1"/>
    <col min="13" max="14" width="16.5703125" customWidth="1"/>
    <col min="15" max="15" width="31.7109375" customWidth="1"/>
    <col min="16" max="16" width="29.42578125" customWidth="1"/>
    <col min="18" max="18" width="25.5703125" customWidth="1"/>
    <col min="19" max="19" width="47.28515625" customWidth="1"/>
  </cols>
  <sheetData>
    <row r="2" spans="1:20" ht="47.25" customHeight="1">
      <c r="A2" s="228"/>
      <c r="B2" s="145"/>
      <c r="C2" s="145"/>
      <c r="D2" s="907" t="s">
        <v>2241</v>
      </c>
      <c r="E2" s="907" t="s">
        <v>2242</v>
      </c>
      <c r="F2" s="908"/>
      <c r="G2" s="909" t="s">
        <v>2243</v>
      </c>
      <c r="H2" s="909" t="s">
        <v>2244</v>
      </c>
      <c r="I2" s="140" t="s">
        <v>1076</v>
      </c>
      <c r="J2" s="2129" t="s">
        <v>3333</v>
      </c>
      <c r="K2" s="2130"/>
      <c r="L2" s="2131"/>
      <c r="M2" s="918" t="s">
        <v>3334</v>
      </c>
      <c r="N2" s="918" t="s">
        <v>2246</v>
      </c>
      <c r="O2" s="918" t="s">
        <v>2247</v>
      </c>
      <c r="P2" s="918" t="s">
        <v>2248</v>
      </c>
      <c r="Q2" s="918" t="s">
        <v>2249</v>
      </c>
      <c r="R2" s="918" t="s">
        <v>2250</v>
      </c>
      <c r="S2" s="65"/>
      <c r="T2" s="506" t="s">
        <v>2251</v>
      </c>
    </row>
    <row r="3" spans="1:20" ht="60" customHeight="1">
      <c r="A3" s="11" t="s">
        <v>1078</v>
      </c>
      <c r="B3" s="1312" t="s">
        <v>1079</v>
      </c>
      <c r="C3" s="19" t="s">
        <v>1080</v>
      </c>
      <c r="D3" s="910" t="s">
        <v>2252</v>
      </c>
      <c r="E3" s="910" t="s">
        <v>2253</v>
      </c>
      <c r="F3" s="910" t="s">
        <v>2254</v>
      </c>
      <c r="G3" s="911" t="s">
        <v>2255</v>
      </c>
      <c r="H3" s="911" t="s">
        <v>2256</v>
      </c>
      <c r="I3" s="84" t="s">
        <v>1081</v>
      </c>
      <c r="J3" s="19" t="s">
        <v>1082</v>
      </c>
      <c r="K3" s="19" t="s">
        <v>1083</v>
      </c>
      <c r="L3" s="19" t="s">
        <v>1084</v>
      </c>
      <c r="M3" s="918" t="s">
        <v>2257</v>
      </c>
      <c r="N3" s="918" t="s">
        <v>2258</v>
      </c>
      <c r="O3" s="918" t="s">
        <v>2259</v>
      </c>
      <c r="P3" s="918" t="s">
        <v>2260</v>
      </c>
      <c r="Q3" s="1031" t="s">
        <v>2261</v>
      </c>
      <c r="R3" s="1031" t="s">
        <v>2262</v>
      </c>
      <c r="S3" s="183" t="s">
        <v>1085</v>
      </c>
      <c r="T3" s="1067" t="s">
        <v>2251</v>
      </c>
    </row>
    <row r="4" spans="1:20" ht="45" customHeight="1">
      <c r="A4" t="s">
        <v>1096</v>
      </c>
      <c r="B4" s="44" t="s">
        <v>1097</v>
      </c>
      <c r="C4" s="1213" t="s">
        <v>3335</v>
      </c>
      <c r="D4" s="44" t="s">
        <v>245</v>
      </c>
      <c r="E4" s="44" t="s">
        <v>28</v>
      </c>
      <c r="F4" s="458">
        <v>9</v>
      </c>
      <c r="G4" s="458">
        <v>0</v>
      </c>
      <c r="H4" s="44" t="s">
        <v>3336</v>
      </c>
      <c r="I4" s="6" t="s">
        <v>2289</v>
      </c>
      <c r="J4" s="44" t="s">
        <v>3337</v>
      </c>
      <c r="K4" s="44" t="s">
        <v>3338</v>
      </c>
      <c r="L4" s="15"/>
      <c r="M4" s="189" t="s">
        <v>203</v>
      </c>
      <c r="N4" s="189" t="s">
        <v>203</v>
      </c>
      <c r="O4" s="189" t="s">
        <v>206</v>
      </c>
      <c r="P4" s="795" t="s">
        <v>206</v>
      </c>
      <c r="Q4" s="15" t="s">
        <v>206</v>
      </c>
      <c r="R4" s="6" t="s">
        <v>203</v>
      </c>
      <c r="S4" s="214"/>
      <c r="T4" s="6"/>
    </row>
    <row r="5" spans="1:20" ht="30.75" customHeight="1">
      <c r="A5" s="2110" t="s">
        <v>3339</v>
      </c>
      <c r="B5" s="44" t="s">
        <v>3340</v>
      </c>
      <c r="C5" s="1213" t="s">
        <v>3341</v>
      </c>
      <c r="D5" s="44" t="s">
        <v>245</v>
      </c>
      <c r="E5" s="44" t="s">
        <v>12</v>
      </c>
      <c r="F5" s="458">
        <v>3</v>
      </c>
      <c r="G5" s="458" t="s">
        <v>206</v>
      </c>
      <c r="H5" s="44" t="s">
        <v>3336</v>
      </c>
      <c r="I5" s="6" t="s">
        <v>2289</v>
      </c>
      <c r="J5" s="44" t="s">
        <v>3337</v>
      </c>
      <c r="K5" s="44" t="s">
        <v>3342</v>
      </c>
      <c r="L5" s="15"/>
      <c r="M5" s="189" t="s">
        <v>203</v>
      </c>
      <c r="N5" s="189" t="s">
        <v>203</v>
      </c>
      <c r="O5" s="189" t="s">
        <v>206</v>
      </c>
      <c r="P5" s="795" t="s">
        <v>206</v>
      </c>
      <c r="Q5" s="15" t="s">
        <v>206</v>
      </c>
      <c r="R5" s="6" t="s">
        <v>203</v>
      </c>
      <c r="S5" s="214"/>
      <c r="T5" s="6"/>
    </row>
    <row r="6" spans="1:20" ht="30.75" customHeight="1">
      <c r="A6" s="2112"/>
      <c r="B6" s="44" t="s">
        <v>3343</v>
      </c>
      <c r="C6" s="1213" t="s">
        <v>3344</v>
      </c>
      <c r="D6" s="44" t="s">
        <v>245</v>
      </c>
      <c r="E6" s="44" t="s">
        <v>2916</v>
      </c>
      <c r="F6" s="458">
        <v>9</v>
      </c>
      <c r="G6" s="458">
        <v>0</v>
      </c>
      <c r="H6" s="44" t="s">
        <v>3336</v>
      </c>
      <c r="I6" s="6" t="s">
        <v>2289</v>
      </c>
      <c r="J6" s="44" t="s">
        <v>3337</v>
      </c>
      <c r="K6" s="44" t="s">
        <v>3345</v>
      </c>
      <c r="L6" s="15"/>
      <c r="M6" s="189" t="s">
        <v>203</v>
      </c>
      <c r="N6" s="189" t="s">
        <v>203</v>
      </c>
      <c r="O6" s="189" t="s">
        <v>206</v>
      </c>
      <c r="P6" s="795" t="s">
        <v>206</v>
      </c>
      <c r="Q6" s="15" t="s">
        <v>206</v>
      </c>
      <c r="R6" s="6" t="s">
        <v>203</v>
      </c>
      <c r="S6" s="719" t="s">
        <v>3346</v>
      </c>
      <c r="T6" s="6"/>
    </row>
    <row r="7" spans="1:20" ht="30.75" customHeight="1">
      <c r="A7" s="2128" t="s">
        <v>3347</v>
      </c>
      <c r="B7" s="44" t="s">
        <v>3348</v>
      </c>
      <c r="C7" s="1213" t="s">
        <v>3349</v>
      </c>
      <c r="D7" s="44" t="s">
        <v>245</v>
      </c>
      <c r="E7" s="44" t="s">
        <v>2380</v>
      </c>
      <c r="F7" s="458">
        <v>8</v>
      </c>
      <c r="G7" s="458">
        <v>0</v>
      </c>
      <c r="H7" s="44" t="s">
        <v>3336</v>
      </c>
      <c r="I7" s="6" t="s">
        <v>2289</v>
      </c>
      <c r="J7" s="44" t="s">
        <v>3337</v>
      </c>
      <c r="K7" s="44" t="s">
        <v>3350</v>
      </c>
      <c r="L7" s="15"/>
      <c r="M7" s="189" t="s">
        <v>203</v>
      </c>
      <c r="N7" s="229" t="s">
        <v>203</v>
      </c>
      <c r="O7" s="189" t="s">
        <v>206</v>
      </c>
      <c r="P7" s="795" t="s">
        <v>206</v>
      </c>
      <c r="Q7" s="15" t="s">
        <v>206</v>
      </c>
      <c r="R7" s="6" t="s">
        <v>203</v>
      </c>
      <c r="S7" s="719" t="s">
        <v>3351</v>
      </c>
      <c r="T7" s="6"/>
    </row>
    <row r="8" spans="1:20" ht="30.75" customHeight="1">
      <c r="A8" s="2128"/>
      <c r="B8" s="44" t="s">
        <v>3352</v>
      </c>
      <c r="C8" s="1213" t="s">
        <v>3353</v>
      </c>
      <c r="D8" s="44" t="s">
        <v>203</v>
      </c>
      <c r="E8" s="44" t="s">
        <v>2380</v>
      </c>
      <c r="F8" s="458">
        <v>8</v>
      </c>
      <c r="G8" s="458">
        <v>0</v>
      </c>
      <c r="H8" s="44" t="s">
        <v>3336</v>
      </c>
      <c r="I8" s="6" t="s">
        <v>2289</v>
      </c>
      <c r="J8" s="44" t="s">
        <v>3337</v>
      </c>
      <c r="K8" s="44" t="s">
        <v>3354</v>
      </c>
      <c r="L8" s="15"/>
      <c r="M8" s="189" t="s">
        <v>203</v>
      </c>
      <c r="N8" s="229" t="s">
        <v>203</v>
      </c>
      <c r="O8" s="189" t="s">
        <v>206</v>
      </c>
      <c r="P8" s="1116" t="s">
        <v>206</v>
      </c>
      <c r="Q8" s="15" t="s">
        <v>206</v>
      </c>
      <c r="R8" s="6" t="s">
        <v>203</v>
      </c>
      <c r="S8" s="214"/>
      <c r="T8" s="6"/>
    </row>
    <row r="9" spans="1:20" ht="44.25" customHeight="1">
      <c r="A9" s="2110" t="s">
        <v>3355</v>
      </c>
      <c r="B9" s="44" t="s">
        <v>3356</v>
      </c>
      <c r="C9" s="1213" t="s">
        <v>3357</v>
      </c>
      <c r="D9" s="44" t="s">
        <v>203</v>
      </c>
      <c r="E9" s="44" t="s">
        <v>12</v>
      </c>
      <c r="F9" s="458">
        <v>30</v>
      </c>
      <c r="G9" s="458" t="s">
        <v>206</v>
      </c>
      <c r="H9" s="44" t="s">
        <v>3336</v>
      </c>
      <c r="I9" s="6" t="s">
        <v>2289</v>
      </c>
      <c r="J9" s="44" t="s">
        <v>3358</v>
      </c>
      <c r="K9" s="44" t="s">
        <v>3359</v>
      </c>
      <c r="L9" s="270" t="s">
        <v>3360</v>
      </c>
      <c r="M9" s="229" t="s">
        <v>203</v>
      </c>
      <c r="N9" s="229" t="s">
        <v>362</v>
      </c>
      <c r="O9" s="795" t="s">
        <v>3361</v>
      </c>
      <c r="P9" s="1117" t="s">
        <v>3362</v>
      </c>
      <c r="Q9" s="15" t="s">
        <v>206</v>
      </c>
      <c r="R9" s="6" t="s">
        <v>203</v>
      </c>
      <c r="S9" s="214"/>
      <c r="T9" s="6"/>
    </row>
    <row r="10" spans="1:20" ht="30" customHeight="1">
      <c r="A10" s="2111"/>
      <c r="B10" s="44" t="s">
        <v>3363</v>
      </c>
      <c r="C10" s="1213" t="s">
        <v>3364</v>
      </c>
      <c r="D10" s="44" t="s">
        <v>203</v>
      </c>
      <c r="E10" s="44" t="s">
        <v>28</v>
      </c>
      <c r="F10" s="458">
        <v>3</v>
      </c>
      <c r="G10" s="458">
        <v>0</v>
      </c>
      <c r="H10" s="44" t="s">
        <v>3336</v>
      </c>
      <c r="I10" s="6" t="s">
        <v>2289</v>
      </c>
      <c r="J10" s="44" t="s">
        <v>3358</v>
      </c>
      <c r="K10" s="44" t="s">
        <v>3365</v>
      </c>
      <c r="L10" s="270" t="s">
        <v>3360</v>
      </c>
      <c r="M10" s="229" t="s">
        <v>203</v>
      </c>
      <c r="N10" s="229" t="s">
        <v>362</v>
      </c>
      <c r="O10" s="795" t="s">
        <v>3366</v>
      </c>
      <c r="P10" s="1117" t="s">
        <v>3362</v>
      </c>
      <c r="Q10" s="15" t="s">
        <v>206</v>
      </c>
      <c r="R10" s="6" t="s">
        <v>203</v>
      </c>
      <c r="S10" s="719" t="s">
        <v>3367</v>
      </c>
      <c r="T10" s="6"/>
    </row>
    <row r="11" spans="1:20" ht="27" customHeight="1">
      <c r="A11" s="2111"/>
      <c r="B11" s="44" t="s">
        <v>3368</v>
      </c>
      <c r="C11" s="1213" t="s">
        <v>0</v>
      </c>
      <c r="D11" s="44" t="s">
        <v>203</v>
      </c>
      <c r="E11" s="44" t="s">
        <v>12</v>
      </c>
      <c r="F11" s="458">
        <v>2</v>
      </c>
      <c r="G11" s="458" t="s">
        <v>206</v>
      </c>
      <c r="H11" s="44" t="s">
        <v>3336</v>
      </c>
      <c r="I11" s="6" t="s">
        <v>2289</v>
      </c>
      <c r="J11" s="44" t="s">
        <v>3358</v>
      </c>
      <c r="K11" s="44" t="s">
        <v>3369</v>
      </c>
      <c r="L11" s="270" t="s">
        <v>3360</v>
      </c>
      <c r="M11" s="229" t="s">
        <v>203</v>
      </c>
      <c r="N11" s="229" t="s">
        <v>362</v>
      </c>
      <c r="O11" s="795" t="s">
        <v>3370</v>
      </c>
      <c r="P11" s="1117" t="s">
        <v>3362</v>
      </c>
      <c r="Q11" s="15" t="s">
        <v>206</v>
      </c>
      <c r="R11" s="6" t="s">
        <v>203</v>
      </c>
      <c r="S11" s="719" t="s">
        <v>3371</v>
      </c>
      <c r="T11" s="6"/>
    </row>
    <row r="12" spans="1:20" ht="27" customHeight="1">
      <c r="A12" s="2111"/>
      <c r="B12" s="622" t="s">
        <v>3372</v>
      </c>
      <c r="C12" s="1230" t="s">
        <v>3373</v>
      </c>
      <c r="D12" s="622" t="s">
        <v>203</v>
      </c>
      <c r="E12" s="622" t="s">
        <v>12</v>
      </c>
      <c r="F12" s="1216">
        <v>2</v>
      </c>
      <c r="G12" s="1216" t="s">
        <v>206</v>
      </c>
      <c r="H12" s="622" t="s">
        <v>3336</v>
      </c>
      <c r="I12" s="1325" t="s">
        <v>2289</v>
      </c>
      <c r="J12" s="1233" t="s">
        <v>3358</v>
      </c>
      <c r="K12" s="1233" t="s">
        <v>3374</v>
      </c>
      <c r="L12" s="270" t="s">
        <v>3360</v>
      </c>
      <c r="M12" s="1011" t="s">
        <v>203</v>
      </c>
      <c r="N12" s="933" t="s">
        <v>362</v>
      </c>
      <c r="O12" s="1247" t="s">
        <v>3375</v>
      </c>
      <c r="P12" s="1248" t="s">
        <v>3362</v>
      </c>
      <c r="Q12" s="243" t="s">
        <v>206</v>
      </c>
      <c r="R12" s="6" t="s">
        <v>203</v>
      </c>
      <c r="S12" s="116"/>
      <c r="T12" s="16"/>
    </row>
    <row r="13" spans="1:20" ht="27" customHeight="1">
      <c r="A13" s="2128" t="s">
        <v>3376</v>
      </c>
      <c r="B13" s="1233" t="s">
        <v>3377</v>
      </c>
      <c r="C13" s="1230" t="s">
        <v>3009</v>
      </c>
      <c r="D13" s="622" t="s">
        <v>203</v>
      </c>
      <c r="E13" s="622" t="s">
        <v>2380</v>
      </c>
      <c r="F13" s="1216">
        <v>8</v>
      </c>
      <c r="G13" s="1216" t="s">
        <v>206</v>
      </c>
      <c r="H13" s="622" t="s">
        <v>3336</v>
      </c>
      <c r="I13" s="1325" t="s">
        <v>3378</v>
      </c>
      <c r="J13" s="1233" t="s">
        <v>3337</v>
      </c>
      <c r="K13" s="1233" t="s">
        <v>3379</v>
      </c>
      <c r="L13" s="1246"/>
      <c r="M13" s="1011" t="s">
        <v>203</v>
      </c>
      <c r="N13" s="933" t="s">
        <v>203</v>
      </c>
      <c r="O13" s="1247" t="s">
        <v>206</v>
      </c>
      <c r="P13" s="1248" t="s">
        <v>206</v>
      </c>
      <c r="Q13" s="243" t="s">
        <v>206</v>
      </c>
      <c r="R13" s="6" t="s">
        <v>362</v>
      </c>
      <c r="S13" s="116"/>
      <c r="T13" s="16"/>
    </row>
    <row r="14" spans="1:20" ht="27" customHeight="1">
      <c r="A14" s="2128"/>
      <c r="B14" s="1233" t="s">
        <v>3380</v>
      </c>
      <c r="C14" s="1230" t="s">
        <v>3381</v>
      </c>
      <c r="D14" s="622" t="s">
        <v>203</v>
      </c>
      <c r="E14" s="622" t="s">
        <v>2916</v>
      </c>
      <c r="F14" s="1216">
        <v>8</v>
      </c>
      <c r="G14" s="1216">
        <v>0</v>
      </c>
      <c r="H14" s="622" t="s">
        <v>3336</v>
      </c>
      <c r="I14" s="1325" t="s">
        <v>3378</v>
      </c>
      <c r="J14" s="44" t="s">
        <v>3337</v>
      </c>
      <c r="K14" s="1233" t="s">
        <v>3382</v>
      </c>
      <c r="L14" s="1246"/>
      <c r="M14" s="1011" t="s">
        <v>203</v>
      </c>
      <c r="N14" s="933" t="s">
        <v>203</v>
      </c>
      <c r="O14" s="1247" t="s">
        <v>206</v>
      </c>
      <c r="P14" s="1248" t="s">
        <v>206</v>
      </c>
      <c r="Q14" s="243" t="s">
        <v>206</v>
      </c>
      <c r="R14" s="6" t="s">
        <v>362</v>
      </c>
      <c r="S14" s="116"/>
      <c r="T14" s="16"/>
    </row>
    <row r="15" spans="1:20" ht="30">
      <c r="A15" s="2128"/>
      <c r="B15" s="793" t="s">
        <v>3383</v>
      </c>
      <c r="C15" s="1213" t="s">
        <v>3384</v>
      </c>
      <c r="D15" s="44" t="s">
        <v>203</v>
      </c>
      <c r="E15" s="44" t="s">
        <v>12</v>
      </c>
      <c r="F15" s="458">
        <v>10</v>
      </c>
      <c r="G15" s="458" t="s">
        <v>206</v>
      </c>
      <c r="H15" s="44" t="s">
        <v>3336</v>
      </c>
      <c r="I15" s="6" t="s">
        <v>2289</v>
      </c>
      <c r="J15" s="44" t="s">
        <v>3337</v>
      </c>
      <c r="K15" s="44" t="s">
        <v>3385</v>
      </c>
      <c r="L15" s="6"/>
      <c r="M15" s="189" t="s">
        <v>203</v>
      </c>
      <c r="N15" s="229" t="s">
        <v>203</v>
      </c>
      <c r="O15" s="189" t="s">
        <v>206</v>
      </c>
      <c r="P15" s="189" t="s">
        <v>206</v>
      </c>
      <c r="Q15" s="15" t="s">
        <v>206</v>
      </c>
      <c r="R15" s="6" t="s">
        <v>203</v>
      </c>
      <c r="S15" s="110"/>
      <c r="T15" s="6"/>
    </row>
    <row r="16" spans="1:20">
      <c r="A16" s="2128"/>
      <c r="B16" s="1233" t="s">
        <v>3386</v>
      </c>
      <c r="C16" s="1230" t="s">
        <v>3387</v>
      </c>
      <c r="D16" s="44" t="s">
        <v>203</v>
      </c>
      <c r="E16" s="622" t="s">
        <v>2380</v>
      </c>
      <c r="F16" s="1216">
        <v>8</v>
      </c>
      <c r="G16" s="1216" t="s">
        <v>206</v>
      </c>
      <c r="H16" s="622" t="s">
        <v>3336</v>
      </c>
      <c r="I16" s="1325" t="s">
        <v>3378</v>
      </c>
      <c r="J16" s="44" t="s">
        <v>3337</v>
      </c>
      <c r="K16" s="622" t="s">
        <v>3388</v>
      </c>
      <c r="L16" s="16"/>
      <c r="M16" s="1011" t="s">
        <v>203</v>
      </c>
      <c r="N16" s="232" t="s">
        <v>203</v>
      </c>
      <c r="O16" s="1011" t="s">
        <v>206</v>
      </c>
      <c r="P16" s="1011" t="s">
        <v>206</v>
      </c>
      <c r="Q16" s="243" t="s">
        <v>206</v>
      </c>
      <c r="R16" s="6" t="s">
        <v>362</v>
      </c>
      <c r="S16" s="48"/>
      <c r="T16" s="16"/>
    </row>
    <row r="17" spans="1:20">
      <c r="A17" s="2128"/>
      <c r="B17" s="1233" t="s">
        <v>3389</v>
      </c>
      <c r="C17" s="1230" t="s">
        <v>3390</v>
      </c>
      <c r="D17" s="44" t="s">
        <v>203</v>
      </c>
      <c r="E17" s="622" t="s">
        <v>2916</v>
      </c>
      <c r="F17" s="1216">
        <v>8</v>
      </c>
      <c r="G17" s="1216">
        <v>0</v>
      </c>
      <c r="H17" s="622" t="s">
        <v>3336</v>
      </c>
      <c r="I17" s="1325" t="s">
        <v>3378</v>
      </c>
      <c r="J17" s="44" t="s">
        <v>3337</v>
      </c>
      <c r="K17" s="622" t="s">
        <v>3391</v>
      </c>
      <c r="L17" s="16"/>
      <c r="M17" s="1011" t="s">
        <v>203</v>
      </c>
      <c r="N17" s="232" t="s">
        <v>203</v>
      </c>
      <c r="O17" s="1011" t="s">
        <v>206</v>
      </c>
      <c r="P17" s="1011" t="s">
        <v>206</v>
      </c>
      <c r="Q17" s="243" t="s">
        <v>206</v>
      </c>
      <c r="R17" s="6" t="s">
        <v>362</v>
      </c>
      <c r="S17" s="48"/>
      <c r="T17" s="16"/>
    </row>
    <row r="18" spans="1:20" ht="30">
      <c r="A18" s="2128"/>
      <c r="B18" s="1233" t="s">
        <v>3392</v>
      </c>
      <c r="C18" s="1230" t="s">
        <v>3393</v>
      </c>
      <c r="D18" s="622" t="s">
        <v>203</v>
      </c>
      <c r="E18" s="622" t="s">
        <v>12</v>
      </c>
      <c r="F18" s="1216">
        <v>10</v>
      </c>
      <c r="G18" s="1216" t="s">
        <v>206</v>
      </c>
      <c r="H18" s="622" t="s">
        <v>3336</v>
      </c>
      <c r="I18" s="16" t="s">
        <v>2289</v>
      </c>
      <c r="J18" s="622" t="s">
        <v>3337</v>
      </c>
      <c r="K18" s="622" t="s">
        <v>3394</v>
      </c>
      <c r="L18" s="16"/>
      <c r="M18" s="1011" t="s">
        <v>203</v>
      </c>
      <c r="N18" s="232" t="s">
        <v>203</v>
      </c>
      <c r="O18" s="1011" t="s">
        <v>206</v>
      </c>
      <c r="P18" s="1011" t="s">
        <v>206</v>
      </c>
      <c r="Q18" s="243" t="s">
        <v>206</v>
      </c>
      <c r="R18" s="6" t="s">
        <v>203</v>
      </c>
      <c r="S18" s="48"/>
      <c r="T18" s="16"/>
    </row>
    <row r="19" spans="1:20">
      <c r="A19" s="231" t="s">
        <v>1828</v>
      </c>
      <c r="B19" s="77" t="s">
        <v>3395</v>
      </c>
      <c r="C19" s="77" t="s">
        <v>3396</v>
      </c>
      <c r="D19" s="189" t="s">
        <v>245</v>
      </c>
      <c r="E19" s="508" t="s">
        <v>3397</v>
      </c>
      <c r="F19" s="601">
        <v>9</v>
      </c>
      <c r="G19" s="243" t="s">
        <v>206</v>
      </c>
      <c r="H19" s="622" t="s">
        <v>3336</v>
      </c>
      <c r="I19" s="16" t="s">
        <v>2926</v>
      </c>
      <c r="J19" s="48" t="s">
        <v>3337</v>
      </c>
      <c r="K19" s="16" t="s">
        <v>3379</v>
      </c>
      <c r="L19" s="16"/>
      <c r="M19" s="16" t="s">
        <v>203</v>
      </c>
      <c r="N19" s="16" t="s">
        <v>203</v>
      </c>
      <c r="O19" s="16" t="s">
        <v>206</v>
      </c>
      <c r="P19" s="16" t="s">
        <v>206</v>
      </c>
      <c r="Q19" s="16" t="s">
        <v>3398</v>
      </c>
      <c r="R19" s="231" t="s">
        <v>203</v>
      </c>
      <c r="S19" s="16"/>
      <c r="T19" s="16"/>
    </row>
    <row r="20" spans="1:20">
      <c r="A20" s="2102" t="s">
        <v>3399</v>
      </c>
      <c r="B20" s="110" t="s">
        <v>3400</v>
      </c>
      <c r="C20" s="6" t="s">
        <v>3401</v>
      </c>
      <c r="D20" s="6" t="s">
        <v>3402</v>
      </c>
      <c r="E20" s="622" t="s">
        <v>12</v>
      </c>
      <c r="F20" s="476">
        <v>3</v>
      </c>
      <c r="G20" s="6" t="s">
        <v>206</v>
      </c>
      <c r="H20" s="6" t="s">
        <v>3336</v>
      </c>
      <c r="I20" s="6" t="s">
        <v>3378</v>
      </c>
      <c r="J20" s="6" t="s">
        <v>3337</v>
      </c>
      <c r="K20" s="6" t="s">
        <v>3403</v>
      </c>
      <c r="L20" s="6"/>
      <c r="M20" s="6" t="s">
        <v>203</v>
      </c>
      <c r="N20" s="6" t="s">
        <v>203</v>
      </c>
      <c r="O20" s="6" t="s">
        <v>206</v>
      </c>
      <c r="P20" s="6" t="s">
        <v>206</v>
      </c>
      <c r="Q20" s="6" t="s">
        <v>3398</v>
      </c>
      <c r="R20" s="6" t="s">
        <v>362</v>
      </c>
      <c r="S20" s="6"/>
      <c r="T20" s="6"/>
    </row>
    <row r="21" spans="1:20">
      <c r="A21" s="2103"/>
      <c r="B21" s="48" t="s">
        <v>3404</v>
      </c>
      <c r="C21" s="16" t="s">
        <v>3405</v>
      </c>
      <c r="D21" s="16" t="s">
        <v>3402</v>
      </c>
      <c r="E21" s="16" t="s">
        <v>12</v>
      </c>
      <c r="F21" s="601">
        <v>3</v>
      </c>
      <c r="G21" s="16" t="s">
        <v>206</v>
      </c>
      <c r="H21" s="16" t="s">
        <v>3336</v>
      </c>
      <c r="I21" s="16" t="s">
        <v>3378</v>
      </c>
      <c r="J21" s="16" t="s">
        <v>3337</v>
      </c>
      <c r="K21" s="16" t="s">
        <v>3406</v>
      </c>
      <c r="L21" s="16"/>
      <c r="M21" s="16" t="s">
        <v>203</v>
      </c>
      <c r="N21" s="16" t="s">
        <v>203</v>
      </c>
      <c r="O21" s="16" t="s">
        <v>206</v>
      </c>
      <c r="P21" s="16" t="s">
        <v>206</v>
      </c>
      <c r="Q21" s="16" t="s">
        <v>3398</v>
      </c>
      <c r="R21" s="16" t="s">
        <v>362</v>
      </c>
      <c r="S21" s="16"/>
      <c r="T21" s="16"/>
    </row>
    <row r="22" spans="1:20">
      <c r="A22" s="6" t="s">
        <v>3407</v>
      </c>
      <c r="B22" s="6" t="s">
        <v>2329</v>
      </c>
      <c r="C22" s="6" t="s">
        <v>3407</v>
      </c>
      <c r="D22" s="6" t="s">
        <v>3402</v>
      </c>
      <c r="E22" s="6" t="s">
        <v>12</v>
      </c>
      <c r="F22" s="476">
        <v>30</v>
      </c>
      <c r="G22" s="6" t="s">
        <v>206</v>
      </c>
      <c r="H22" s="6" t="s">
        <v>3336</v>
      </c>
      <c r="I22" s="6" t="s">
        <v>3378</v>
      </c>
      <c r="J22" s="6" t="s">
        <v>3337</v>
      </c>
      <c r="K22" s="6" t="s">
        <v>3408</v>
      </c>
      <c r="L22" s="6"/>
      <c r="M22" s="6" t="s">
        <v>203</v>
      </c>
      <c r="N22" s="6" t="s">
        <v>203</v>
      </c>
      <c r="O22" s="6" t="s">
        <v>206</v>
      </c>
      <c r="P22" s="6" t="s">
        <v>206</v>
      </c>
      <c r="Q22" s="6" t="s">
        <v>3398</v>
      </c>
      <c r="R22" s="6" t="s">
        <v>362</v>
      </c>
      <c r="S22" s="6"/>
      <c r="T22" s="6"/>
    </row>
    <row r="23" spans="1:20">
      <c r="A23" s="2103" t="s">
        <v>3409</v>
      </c>
      <c r="B23" s="16" t="s">
        <v>3410</v>
      </c>
      <c r="C23" s="16" t="s">
        <v>3411</v>
      </c>
      <c r="D23" s="16" t="s">
        <v>3402</v>
      </c>
      <c r="E23" s="16" t="s">
        <v>12</v>
      </c>
      <c r="F23" s="601">
        <v>3</v>
      </c>
      <c r="G23" s="16" t="s">
        <v>206</v>
      </c>
      <c r="H23" s="16" t="s">
        <v>3336</v>
      </c>
      <c r="I23" s="16" t="s">
        <v>3378</v>
      </c>
      <c r="J23" s="16" t="s">
        <v>3337</v>
      </c>
      <c r="K23" s="16" t="s">
        <v>3412</v>
      </c>
      <c r="L23" s="16"/>
      <c r="M23" s="16" t="s">
        <v>203</v>
      </c>
      <c r="N23" s="16" t="s">
        <v>203</v>
      </c>
      <c r="O23" s="16" t="s">
        <v>206</v>
      </c>
      <c r="P23" s="16" t="s">
        <v>206</v>
      </c>
      <c r="Q23" s="16" t="s">
        <v>3398</v>
      </c>
      <c r="R23" s="16" t="s">
        <v>362</v>
      </c>
      <c r="S23" s="16"/>
      <c r="T23" s="16"/>
    </row>
    <row r="24" spans="1:20">
      <c r="A24" s="2105"/>
      <c r="B24" s="6" t="s">
        <v>3413</v>
      </c>
      <c r="C24" s="6" t="s">
        <v>3414</v>
      </c>
      <c r="D24" s="6" t="s">
        <v>3402</v>
      </c>
      <c r="E24" s="6" t="s">
        <v>12</v>
      </c>
      <c r="F24" s="476">
        <v>3</v>
      </c>
      <c r="G24" s="6" t="s">
        <v>206</v>
      </c>
      <c r="H24" s="6" t="s">
        <v>3336</v>
      </c>
      <c r="I24" s="6" t="s">
        <v>3378</v>
      </c>
      <c r="J24" s="6" t="s">
        <v>3337</v>
      </c>
      <c r="K24" s="6" t="s">
        <v>3415</v>
      </c>
      <c r="L24" s="6"/>
      <c r="M24" s="6" t="s">
        <v>203</v>
      </c>
      <c r="N24" s="6" t="s">
        <v>203</v>
      </c>
      <c r="O24" s="6" t="s">
        <v>206</v>
      </c>
      <c r="P24" s="6" t="s">
        <v>206</v>
      </c>
      <c r="Q24" s="6" t="s">
        <v>3398</v>
      </c>
      <c r="R24" s="16" t="s">
        <v>362</v>
      </c>
      <c r="S24" s="16"/>
      <c r="T24" s="16"/>
    </row>
    <row r="25" spans="1:20">
      <c r="A25" s="6" t="s">
        <v>3416</v>
      </c>
      <c r="B25" s="6" t="s">
        <v>3060</v>
      </c>
      <c r="C25" s="6" t="s">
        <v>3061</v>
      </c>
      <c r="D25" s="229" t="s">
        <v>203</v>
      </c>
      <c r="E25" s="229" t="s">
        <v>3397</v>
      </c>
      <c r="F25" s="229">
        <v>9</v>
      </c>
      <c r="G25" s="229" t="s">
        <v>206</v>
      </c>
      <c r="H25" s="6" t="s">
        <v>206</v>
      </c>
      <c r="I25" s="6" t="s">
        <v>206</v>
      </c>
      <c r="J25" s="6" t="s">
        <v>206</v>
      </c>
      <c r="K25" s="6" t="s">
        <v>206</v>
      </c>
      <c r="L25" s="229" t="s">
        <v>203</v>
      </c>
      <c r="M25" s="229" t="s">
        <v>203</v>
      </c>
      <c r="N25" s="229" t="s">
        <v>206</v>
      </c>
      <c r="O25" s="229" t="s">
        <v>206</v>
      </c>
      <c r="P25" s="229" t="s">
        <v>203</v>
      </c>
      <c r="Q25" s="15"/>
      <c r="R25" s="6"/>
      <c r="S25" s="6"/>
      <c r="T25" s="6"/>
    </row>
  </sheetData>
  <autoFilter ref="A3:T25" xr:uid="{012590F9-19BE-40D8-A46A-CBF5057185DB}"/>
  <mergeCells count="7">
    <mergeCell ref="A20:A21"/>
    <mergeCell ref="A23:A24"/>
    <mergeCell ref="A13:A18"/>
    <mergeCell ref="J2:L2"/>
    <mergeCell ref="A7:A8"/>
    <mergeCell ref="A9:A12"/>
    <mergeCell ref="A5:A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47091-6124-46EC-81F0-2BEEB3533C7F}">
  <dimension ref="A1:S325"/>
  <sheetViews>
    <sheetView topLeftCell="B1" workbookViewId="0">
      <selection activeCell="P4" sqref="P4"/>
    </sheetView>
  </sheetViews>
  <sheetFormatPr defaultRowHeight="15"/>
  <cols>
    <col min="1" max="1" width="27.85546875" customWidth="1"/>
    <col min="2" max="2" width="22.85546875" customWidth="1"/>
    <col min="3" max="3" width="40.5703125" customWidth="1"/>
    <col min="4" max="4" width="12.85546875" customWidth="1"/>
    <col min="5" max="5" width="15.28515625" customWidth="1"/>
    <col min="6" max="6" width="10.7109375" customWidth="1"/>
    <col min="7" max="7" width="13.140625" customWidth="1"/>
    <col min="8" max="8" width="19" customWidth="1"/>
    <col min="9" max="9" width="68.42578125" customWidth="1"/>
    <col min="10" max="10" width="10.85546875" bestFit="1" customWidth="1"/>
    <col min="11" max="11" width="32.140625" bestFit="1" customWidth="1"/>
    <col min="12" max="12" width="25" customWidth="1"/>
    <col min="13" max="14" width="16.5703125" customWidth="1"/>
    <col min="15" max="15" width="30.28515625" customWidth="1"/>
    <col min="16" max="16" width="22.7109375" customWidth="1"/>
    <col min="17" max="19" width="9.140625" customWidth="1"/>
  </cols>
  <sheetData>
    <row r="1" spans="1:19" s="1070" customFormat="1" ht="41.25" customHeight="1">
      <c r="A1" s="1069" t="s">
        <v>3417</v>
      </c>
      <c r="B1" s="1258" t="s">
        <v>3418</v>
      </c>
    </row>
    <row r="2" spans="1:19" ht="15" customHeight="1">
      <c r="A2" s="308"/>
      <c r="B2" s="308"/>
      <c r="C2" s="309"/>
      <c r="D2" s="907" t="s">
        <v>2241</v>
      </c>
      <c r="E2" s="907" t="s">
        <v>2242</v>
      </c>
      <c r="F2" s="908"/>
      <c r="G2" s="909" t="s">
        <v>3419</v>
      </c>
      <c r="H2" s="909" t="s">
        <v>2244</v>
      </c>
      <c r="I2" s="206" t="s">
        <v>1076</v>
      </c>
      <c r="J2" s="2132" t="s">
        <v>3420</v>
      </c>
      <c r="K2" s="2133"/>
      <c r="L2" s="2134"/>
      <c r="M2" s="918" t="s">
        <v>3334</v>
      </c>
      <c r="N2" s="918" t="s">
        <v>2246</v>
      </c>
      <c r="O2" s="918" t="s">
        <v>2247</v>
      </c>
      <c r="P2" s="918" t="s">
        <v>2248</v>
      </c>
      <c r="Q2" s="918" t="s">
        <v>2249</v>
      </c>
      <c r="R2" s="918" t="s">
        <v>2250</v>
      </c>
      <c r="S2" s="37"/>
    </row>
    <row r="3" spans="1:19" ht="75">
      <c r="A3" s="310" t="s">
        <v>1078</v>
      </c>
      <c r="B3" s="310" t="s">
        <v>1079</v>
      </c>
      <c r="C3" s="311" t="s">
        <v>1080</v>
      </c>
      <c r="D3" s="910" t="s">
        <v>2252</v>
      </c>
      <c r="E3" s="910" t="s">
        <v>2253</v>
      </c>
      <c r="F3" s="910" t="s">
        <v>2254</v>
      </c>
      <c r="G3" s="911" t="s">
        <v>2255</v>
      </c>
      <c r="H3" s="911" t="s">
        <v>2256</v>
      </c>
      <c r="I3" s="82" t="s">
        <v>1081</v>
      </c>
      <c r="J3" s="107" t="s">
        <v>1082</v>
      </c>
      <c r="K3" s="38" t="s">
        <v>1083</v>
      </c>
      <c r="L3" s="38" t="s">
        <v>1084</v>
      </c>
      <c r="M3" s="918" t="s">
        <v>2257</v>
      </c>
      <c r="N3" s="918" t="s">
        <v>2258</v>
      </c>
      <c r="O3" s="918" t="s">
        <v>2259</v>
      </c>
      <c r="P3" s="918" t="s">
        <v>2260</v>
      </c>
      <c r="Q3" s="1031" t="s">
        <v>2261</v>
      </c>
      <c r="R3" s="1031" t="s">
        <v>2262</v>
      </c>
      <c r="S3" s="37" t="s">
        <v>1085</v>
      </c>
    </row>
    <row r="4" spans="1:19" ht="30" customHeight="1">
      <c r="A4" s="2113" t="s">
        <v>1086</v>
      </c>
      <c r="B4" s="17" t="s">
        <v>1087</v>
      </c>
      <c r="C4" s="17" t="s">
        <v>1088</v>
      </c>
      <c r="D4" s="54" t="s">
        <v>245</v>
      </c>
      <c r="E4" s="942" t="s">
        <v>28</v>
      </c>
      <c r="F4" s="398">
        <v>12</v>
      </c>
      <c r="G4" s="1336" t="s">
        <v>206</v>
      </c>
      <c r="H4" s="69" t="s">
        <v>3421</v>
      </c>
      <c r="I4" s="713" t="s">
        <v>3422</v>
      </c>
      <c r="J4" s="1241" t="s">
        <v>675</v>
      </c>
      <c r="K4" s="559" t="s">
        <v>3423</v>
      </c>
      <c r="L4" s="17"/>
      <c r="M4" s="54" t="s">
        <v>203</v>
      </c>
      <c r="N4" s="54" t="s">
        <v>203</v>
      </c>
      <c r="O4" s="54" t="s">
        <v>206</v>
      </c>
      <c r="P4" s="54" t="s">
        <v>206</v>
      </c>
      <c r="Q4" s="54" t="s">
        <v>206</v>
      </c>
      <c r="R4" s="54" t="s">
        <v>203</v>
      </c>
      <c r="S4" s="18"/>
    </row>
    <row r="5" spans="1:19" ht="33" customHeight="1">
      <c r="A5" s="2115"/>
      <c r="B5" s="17" t="s">
        <v>1091</v>
      </c>
      <c r="C5" s="150" t="s">
        <v>1092</v>
      </c>
      <c r="D5" s="468" t="s">
        <v>245</v>
      </c>
      <c r="E5" s="856" t="s">
        <v>12</v>
      </c>
      <c r="F5" s="398">
        <v>2</v>
      </c>
      <c r="G5" s="1336" t="s">
        <v>206</v>
      </c>
      <c r="H5" s="888" t="s">
        <v>3421</v>
      </c>
      <c r="I5" s="713" t="s">
        <v>3422</v>
      </c>
      <c r="J5" s="1241" t="s">
        <v>675</v>
      </c>
      <c r="K5" s="94" t="s">
        <v>3424</v>
      </c>
      <c r="L5" s="17"/>
      <c r="M5" s="54" t="s">
        <v>203</v>
      </c>
      <c r="N5" s="54" t="s">
        <v>203</v>
      </c>
      <c r="O5" s="54" t="s">
        <v>206</v>
      </c>
      <c r="P5" s="54" t="s">
        <v>206</v>
      </c>
      <c r="Q5" s="54" t="s">
        <v>206</v>
      </c>
      <c r="R5" s="54" t="s">
        <v>203</v>
      </c>
      <c r="S5" s="18"/>
    </row>
    <row r="6" spans="1:19" ht="60.75" customHeight="1">
      <c r="A6" s="180" t="s">
        <v>1093</v>
      </c>
      <c r="B6" s="77" t="s">
        <v>3395</v>
      </c>
      <c r="C6" s="77" t="s">
        <v>3396</v>
      </c>
      <c r="D6" s="189" t="s">
        <v>245</v>
      </c>
      <c r="E6" s="942" t="s">
        <v>3397</v>
      </c>
      <c r="F6" s="1279">
        <v>8</v>
      </c>
      <c r="G6" s="1336" t="s">
        <v>206</v>
      </c>
      <c r="H6" s="888" t="s">
        <v>3421</v>
      </c>
      <c r="I6" s="713" t="s">
        <v>3425</v>
      </c>
      <c r="J6" s="1338" t="s">
        <v>675</v>
      </c>
      <c r="K6" s="94" t="s">
        <v>3426</v>
      </c>
      <c r="L6" s="18" t="s">
        <v>3427</v>
      </c>
      <c r="M6" s="54" t="s">
        <v>362</v>
      </c>
      <c r="N6" s="54" t="s">
        <v>203</v>
      </c>
      <c r="O6" s="54" t="s">
        <v>3428</v>
      </c>
      <c r="P6" s="54" t="s">
        <v>206</v>
      </c>
      <c r="Q6" s="54" t="s">
        <v>206</v>
      </c>
      <c r="R6" s="54" t="s">
        <v>203</v>
      </c>
      <c r="S6" s="18"/>
    </row>
    <row r="7" spans="1:19" ht="30">
      <c r="A7" s="2113" t="s">
        <v>1096</v>
      </c>
      <c r="B7" s="17" t="s">
        <v>1097</v>
      </c>
      <c r="C7" s="152" t="s">
        <v>1098</v>
      </c>
      <c r="D7" s="1339" t="s">
        <v>245</v>
      </c>
      <c r="E7" s="667" t="s">
        <v>28</v>
      </c>
      <c r="F7" s="667">
        <v>9</v>
      </c>
      <c r="G7" s="1337" t="s">
        <v>206</v>
      </c>
      <c r="H7" s="69" t="s">
        <v>3421</v>
      </c>
      <c r="I7" s="713" t="s">
        <v>3422</v>
      </c>
      <c r="J7" s="1241" t="s">
        <v>675</v>
      </c>
      <c r="K7" s="94" t="s">
        <v>3429</v>
      </c>
      <c r="L7" s="18"/>
      <c r="M7" s="54" t="s">
        <v>203</v>
      </c>
      <c r="N7" s="54" t="s">
        <v>203</v>
      </c>
      <c r="O7" s="398" t="s">
        <v>206</v>
      </c>
      <c r="P7" s="54" t="s">
        <v>206</v>
      </c>
      <c r="Q7" s="54" t="s">
        <v>206</v>
      </c>
      <c r="R7" s="468" t="s">
        <v>203</v>
      </c>
      <c r="S7" s="711"/>
    </row>
    <row r="8" spans="1:19" ht="30">
      <c r="A8" s="2115"/>
      <c r="B8" s="17" t="s">
        <v>1099</v>
      </c>
      <c r="C8" s="17" t="s">
        <v>1100</v>
      </c>
      <c r="D8" s="1185" t="s">
        <v>245</v>
      </c>
      <c r="E8" s="398" t="s">
        <v>12</v>
      </c>
      <c r="F8" s="398">
        <v>2</v>
      </c>
      <c r="G8" s="1336" t="s">
        <v>206</v>
      </c>
      <c r="H8" s="69" t="s">
        <v>3421</v>
      </c>
      <c r="I8" s="713" t="s">
        <v>3422</v>
      </c>
      <c r="J8" s="1241" t="s">
        <v>675</v>
      </c>
      <c r="K8" s="94" t="s">
        <v>3430</v>
      </c>
      <c r="L8" s="17"/>
      <c r="M8" s="54" t="s">
        <v>203</v>
      </c>
      <c r="N8" s="54" t="s">
        <v>203</v>
      </c>
      <c r="O8" s="398" t="s">
        <v>206</v>
      </c>
      <c r="P8" s="398" t="s">
        <v>206</v>
      </c>
      <c r="Q8" s="54" t="s">
        <v>206</v>
      </c>
      <c r="R8" s="54" t="s">
        <v>203</v>
      </c>
      <c r="S8" s="18"/>
    </row>
    <row r="9" spans="1:19" ht="66" customHeight="1">
      <c r="A9" s="6" t="s">
        <v>3416</v>
      </c>
      <c r="B9" s="6" t="s">
        <v>3060</v>
      </c>
      <c r="C9" s="6" t="s">
        <v>3061</v>
      </c>
      <c r="D9" s="229" t="s">
        <v>203</v>
      </c>
      <c r="E9" s="229" t="s">
        <v>3397</v>
      </c>
      <c r="F9" s="229">
        <v>9</v>
      </c>
      <c r="G9" s="229" t="s">
        <v>206</v>
      </c>
      <c r="H9" s="6" t="s">
        <v>206</v>
      </c>
      <c r="I9" s="6" t="s">
        <v>206</v>
      </c>
      <c r="J9" s="6" t="s">
        <v>206</v>
      </c>
      <c r="K9" s="6" t="s">
        <v>206</v>
      </c>
      <c r="L9" s="229" t="s">
        <v>203</v>
      </c>
      <c r="M9" s="229" t="s">
        <v>203</v>
      </c>
      <c r="N9" s="229" t="s">
        <v>206</v>
      </c>
      <c r="O9" s="229" t="s">
        <v>206</v>
      </c>
      <c r="P9" s="229" t="s">
        <v>203</v>
      </c>
      <c r="Q9" s="6"/>
    </row>
    <row r="10" spans="1:19" ht="46.5" customHeight="1"/>
    <row r="11" spans="1:19" ht="55.5" customHeight="1"/>
    <row r="12" spans="1:19" ht="44.25" customHeight="1"/>
    <row r="13" spans="1:19">
      <c r="D13" s="551"/>
      <c r="E13" s="230"/>
      <c r="F13" s="230"/>
      <c r="G13" s="230"/>
      <c r="H13" s="230"/>
      <c r="M13" s="230"/>
      <c r="N13" s="230"/>
      <c r="O13" s="230"/>
      <c r="P13" s="230"/>
      <c r="Q13" s="230"/>
      <c r="R13" s="230"/>
    </row>
    <row r="14" spans="1:19">
      <c r="D14" s="551"/>
      <c r="E14" s="230"/>
      <c r="F14" s="230"/>
      <c r="G14" s="230"/>
      <c r="H14" s="230"/>
      <c r="M14" s="230"/>
      <c r="N14" s="230"/>
      <c r="O14" s="230"/>
      <c r="P14" s="230"/>
      <c r="Q14" s="230"/>
      <c r="R14" s="230"/>
    </row>
    <row r="15" spans="1:19">
      <c r="D15" s="551"/>
      <c r="E15" s="230"/>
      <c r="F15" s="230"/>
      <c r="G15" s="230"/>
      <c r="H15" s="230"/>
      <c r="M15" s="230"/>
      <c r="N15" s="230"/>
      <c r="O15" s="230"/>
      <c r="P15" s="230"/>
      <c r="Q15" s="230"/>
      <c r="R15" s="230"/>
    </row>
    <row r="16" spans="1:19">
      <c r="D16" s="230"/>
      <c r="E16" s="230"/>
      <c r="F16" s="230"/>
      <c r="G16" s="230"/>
      <c r="H16" s="230"/>
      <c r="M16" s="230"/>
      <c r="N16" s="230"/>
      <c r="O16" s="230"/>
      <c r="P16" s="230"/>
      <c r="Q16" s="230"/>
      <c r="R16" s="230"/>
    </row>
    <row r="17" spans="4:18">
      <c r="D17" s="230"/>
      <c r="E17" s="230"/>
      <c r="F17" s="230"/>
      <c r="G17" s="230"/>
      <c r="H17" s="230"/>
      <c r="M17" s="230"/>
      <c r="N17" s="230"/>
      <c r="O17" s="230"/>
      <c r="P17" s="230"/>
      <c r="Q17" s="230"/>
      <c r="R17" s="230"/>
    </row>
    <row r="18" spans="4:18">
      <c r="D18" s="230"/>
      <c r="E18" s="230"/>
      <c r="F18" s="230"/>
      <c r="G18" s="230"/>
      <c r="H18" s="230"/>
      <c r="M18" s="230"/>
      <c r="N18" s="230"/>
      <c r="O18" s="230"/>
      <c r="P18" s="230"/>
      <c r="Q18" s="230"/>
      <c r="R18" s="230"/>
    </row>
    <row r="19" spans="4:18">
      <c r="D19" s="230"/>
      <c r="E19" s="230"/>
      <c r="F19" s="230"/>
      <c r="G19" s="230"/>
      <c r="H19" s="230"/>
      <c r="M19" s="230"/>
      <c r="N19" s="230"/>
      <c r="O19" s="230"/>
      <c r="P19" s="230"/>
      <c r="Q19" s="230"/>
      <c r="R19" s="230"/>
    </row>
    <row r="20" spans="4:18">
      <c r="D20" s="230"/>
      <c r="E20" s="230"/>
      <c r="F20" s="230"/>
      <c r="G20" s="230"/>
      <c r="H20" s="230"/>
      <c r="M20" s="230"/>
      <c r="N20" s="230"/>
      <c r="O20" s="230"/>
      <c r="P20" s="230"/>
      <c r="Q20" s="230"/>
      <c r="R20" s="230"/>
    </row>
    <row r="21" spans="4:18">
      <c r="D21" s="230"/>
      <c r="E21" s="552"/>
      <c r="F21" s="552"/>
      <c r="G21" s="552"/>
      <c r="H21" s="552"/>
      <c r="M21" s="230"/>
      <c r="N21" s="230"/>
      <c r="O21" s="230"/>
      <c r="P21" s="230"/>
      <c r="Q21" s="230"/>
      <c r="R21" s="230"/>
    </row>
    <row r="22" spans="4:18">
      <c r="D22" s="230"/>
      <c r="E22" s="552"/>
      <c r="F22" s="552"/>
      <c r="G22" s="552"/>
      <c r="H22" s="552"/>
      <c r="M22" s="230"/>
      <c r="N22" s="230"/>
      <c r="O22" s="230"/>
      <c r="P22" s="230"/>
      <c r="Q22" s="230"/>
      <c r="R22" s="230"/>
    </row>
    <row r="23" spans="4:18">
      <c r="D23" s="230"/>
      <c r="E23" s="552"/>
      <c r="F23" s="552"/>
      <c r="G23" s="552"/>
      <c r="H23" s="552"/>
      <c r="M23" s="230"/>
      <c r="N23" s="230"/>
      <c r="O23" s="230"/>
      <c r="P23" s="230"/>
      <c r="Q23" s="230"/>
      <c r="R23" s="230"/>
    </row>
    <row r="24" spans="4:18">
      <c r="D24" s="230"/>
      <c r="E24" s="552"/>
      <c r="F24" s="552"/>
      <c r="G24" s="552"/>
      <c r="H24" s="552"/>
      <c r="M24" s="230"/>
      <c r="N24" s="230"/>
      <c r="O24" s="230"/>
      <c r="P24" s="230"/>
      <c r="Q24" s="230"/>
      <c r="R24" s="230"/>
    </row>
    <row r="25" spans="4:18">
      <c r="D25" s="230"/>
      <c r="E25" s="230"/>
      <c r="F25" s="230"/>
      <c r="G25" s="230"/>
      <c r="H25" s="230"/>
      <c r="M25" s="230"/>
      <c r="N25" s="230"/>
      <c r="O25" s="230"/>
      <c r="P25" s="230"/>
      <c r="Q25" s="230"/>
      <c r="R25" s="230"/>
    </row>
    <row r="26" spans="4:18">
      <c r="D26" s="230"/>
      <c r="E26" s="230"/>
      <c r="F26" s="230"/>
      <c r="G26" s="230"/>
      <c r="H26" s="230"/>
      <c r="M26" s="230"/>
      <c r="N26" s="230"/>
      <c r="O26" s="230"/>
      <c r="P26" s="230"/>
      <c r="Q26" s="230"/>
      <c r="R26" s="230"/>
    </row>
    <row r="27" spans="4:18">
      <c r="D27" s="230"/>
      <c r="E27" s="230"/>
      <c r="F27" s="230"/>
      <c r="G27" s="230"/>
      <c r="H27" s="230"/>
      <c r="M27" s="230"/>
      <c r="N27" s="230"/>
      <c r="O27" s="230"/>
      <c r="P27" s="230"/>
      <c r="Q27" s="230"/>
      <c r="R27" s="230"/>
    </row>
    <row r="28" spans="4:18">
      <c r="D28" s="230"/>
      <c r="E28" s="230"/>
      <c r="F28" s="230"/>
      <c r="G28" s="230"/>
      <c r="H28" s="230"/>
      <c r="M28" s="230"/>
      <c r="N28" s="230"/>
      <c r="O28" s="230"/>
      <c r="P28" s="230"/>
      <c r="Q28" s="230"/>
      <c r="R28" s="230"/>
    </row>
    <row r="29" spans="4:18">
      <c r="D29" s="230"/>
      <c r="E29" s="230"/>
      <c r="F29" s="230"/>
      <c r="G29" s="230"/>
      <c r="H29" s="230"/>
      <c r="M29" s="230"/>
      <c r="N29" s="230"/>
      <c r="O29" s="230"/>
      <c r="P29" s="230"/>
      <c r="Q29" s="230"/>
      <c r="R29" s="230"/>
    </row>
    <row r="30" spans="4:18">
      <c r="D30" s="230"/>
      <c r="E30" s="230"/>
      <c r="F30" s="230"/>
      <c r="G30" s="230"/>
      <c r="H30" s="230"/>
      <c r="M30" s="230"/>
      <c r="N30" s="230"/>
      <c r="O30" s="230"/>
      <c r="P30" s="230"/>
      <c r="Q30" s="230"/>
      <c r="R30" s="230"/>
    </row>
    <row r="31" spans="4:18">
      <c r="D31" s="230"/>
      <c r="E31" s="230"/>
      <c r="F31" s="230"/>
      <c r="G31" s="230"/>
      <c r="H31" s="230"/>
      <c r="M31" s="230"/>
      <c r="N31" s="230"/>
      <c r="O31" s="230"/>
      <c r="P31" s="230"/>
      <c r="Q31" s="230"/>
      <c r="R31" s="230"/>
    </row>
    <row r="32" spans="4:18">
      <c r="D32" s="230"/>
      <c r="E32" s="230"/>
      <c r="F32" s="230"/>
      <c r="G32" s="230"/>
      <c r="H32" s="230"/>
      <c r="M32" s="230"/>
      <c r="N32" s="230"/>
      <c r="O32" s="230"/>
      <c r="P32" s="230"/>
      <c r="Q32" s="230"/>
      <c r="R32" s="230"/>
    </row>
    <row r="33" spans="4:18">
      <c r="D33" s="230"/>
      <c r="E33" s="230"/>
      <c r="F33" s="230"/>
      <c r="G33" s="230"/>
      <c r="H33" s="230"/>
      <c r="M33" s="230"/>
      <c r="N33" s="230"/>
      <c r="O33" s="230"/>
      <c r="P33" s="230"/>
      <c r="Q33" s="230"/>
      <c r="R33" s="230"/>
    </row>
    <row r="34" spans="4:18">
      <c r="D34" s="230"/>
      <c r="E34" s="230"/>
      <c r="F34" s="230"/>
      <c r="G34" s="230"/>
      <c r="H34" s="230"/>
      <c r="M34" s="230"/>
      <c r="N34" s="230"/>
      <c r="O34" s="230"/>
      <c r="P34" s="230"/>
      <c r="Q34" s="230"/>
      <c r="R34" s="230"/>
    </row>
    <row r="35" spans="4:18">
      <c r="D35" s="230"/>
      <c r="E35" s="230"/>
      <c r="F35" s="230"/>
      <c r="G35" s="230"/>
      <c r="H35" s="230"/>
      <c r="M35" s="230"/>
      <c r="N35" s="230"/>
      <c r="O35" s="230"/>
      <c r="P35" s="230"/>
      <c r="Q35" s="230"/>
      <c r="R35" s="230"/>
    </row>
    <row r="36" spans="4:18">
      <c r="D36" s="230"/>
      <c r="E36" s="230"/>
      <c r="F36" s="230"/>
      <c r="G36" s="230"/>
      <c r="H36" s="230"/>
      <c r="M36" s="230"/>
      <c r="N36" s="230"/>
      <c r="O36" s="230"/>
      <c r="P36" s="230"/>
      <c r="Q36" s="230"/>
      <c r="R36" s="230"/>
    </row>
    <row r="37" spans="4:18">
      <c r="D37" s="230"/>
      <c r="E37" s="230"/>
      <c r="F37" s="230"/>
      <c r="G37" s="230"/>
      <c r="H37" s="230"/>
      <c r="M37" s="230"/>
      <c r="N37" s="230"/>
      <c r="O37" s="230"/>
      <c r="P37" s="230"/>
      <c r="Q37" s="230"/>
      <c r="R37" s="230"/>
    </row>
    <row r="38" spans="4:18">
      <c r="D38" s="230"/>
      <c r="E38" s="230"/>
      <c r="F38" s="230"/>
      <c r="G38" s="230"/>
      <c r="H38" s="230"/>
      <c r="M38" s="230"/>
      <c r="N38" s="230"/>
      <c r="O38" s="230"/>
      <c r="P38" s="230"/>
      <c r="Q38" s="230"/>
      <c r="R38" s="230"/>
    </row>
    <row r="39" spans="4:18">
      <c r="D39" s="230"/>
      <c r="E39" s="230"/>
      <c r="F39" s="230"/>
      <c r="G39" s="230"/>
      <c r="H39" s="230"/>
      <c r="M39" s="230"/>
      <c r="N39" s="230"/>
      <c r="O39" s="230"/>
      <c r="P39" s="230"/>
      <c r="Q39" s="230"/>
      <c r="R39" s="230"/>
    </row>
    <row r="40" spans="4:18">
      <c r="D40" s="230"/>
      <c r="E40" s="230"/>
      <c r="F40" s="230"/>
      <c r="G40" s="230"/>
      <c r="H40" s="230"/>
      <c r="M40" s="230"/>
      <c r="N40" s="230"/>
      <c r="O40" s="230"/>
      <c r="P40" s="230"/>
      <c r="Q40" s="230"/>
      <c r="R40" s="230"/>
    </row>
    <row r="41" spans="4:18">
      <c r="D41" s="230"/>
      <c r="E41" s="230"/>
      <c r="F41" s="230"/>
      <c r="G41" s="230"/>
      <c r="H41" s="230"/>
      <c r="M41" s="230"/>
      <c r="N41" s="230"/>
      <c r="O41" s="230"/>
      <c r="P41" s="230"/>
      <c r="Q41" s="230"/>
      <c r="R41" s="230"/>
    </row>
    <row r="42" spans="4:18">
      <c r="D42" s="230"/>
      <c r="E42" s="230"/>
      <c r="F42" s="230"/>
      <c r="G42" s="230"/>
      <c r="H42" s="230"/>
      <c r="M42" s="230"/>
      <c r="N42" s="230"/>
      <c r="O42" s="230"/>
      <c r="P42" s="230"/>
      <c r="Q42" s="230"/>
      <c r="R42" s="230"/>
    </row>
    <row r="43" spans="4:18">
      <c r="D43" s="230"/>
      <c r="E43" s="230"/>
      <c r="F43" s="230"/>
      <c r="G43" s="230"/>
      <c r="H43" s="230"/>
      <c r="M43" s="230"/>
      <c r="N43" s="230"/>
      <c r="O43" s="230"/>
      <c r="P43" s="230"/>
      <c r="Q43" s="230"/>
      <c r="R43" s="230"/>
    </row>
    <row r="44" spans="4:18">
      <c r="D44" s="230"/>
      <c r="E44" s="230"/>
      <c r="F44" s="230"/>
      <c r="G44" s="230"/>
      <c r="H44" s="230"/>
      <c r="M44" s="230"/>
      <c r="N44" s="230"/>
      <c r="O44" s="230"/>
      <c r="P44" s="230"/>
      <c r="Q44" s="230"/>
      <c r="R44" s="230"/>
    </row>
    <row r="45" spans="4:18">
      <c r="D45" s="230"/>
      <c r="E45" s="230"/>
      <c r="F45" s="230"/>
      <c r="G45" s="230"/>
      <c r="H45" s="230"/>
      <c r="M45" s="230"/>
      <c r="N45" s="230"/>
      <c r="O45" s="230"/>
      <c r="P45" s="230"/>
      <c r="Q45" s="230"/>
      <c r="R45" s="230"/>
    </row>
    <row r="46" spans="4:18">
      <c r="D46" s="230"/>
      <c r="E46" s="230"/>
      <c r="F46" s="230"/>
      <c r="G46" s="230"/>
      <c r="H46" s="230"/>
      <c r="M46" s="230"/>
      <c r="N46" s="230"/>
      <c r="O46" s="230"/>
      <c r="P46" s="230"/>
      <c r="Q46" s="230"/>
      <c r="R46" s="230"/>
    </row>
    <row r="47" spans="4:18">
      <c r="D47" s="230"/>
      <c r="E47" s="230"/>
      <c r="F47" s="230"/>
      <c r="G47" s="230"/>
      <c r="H47" s="230"/>
      <c r="M47" s="230"/>
      <c r="N47" s="230"/>
      <c r="O47" s="230"/>
      <c r="P47" s="230"/>
      <c r="Q47" s="230"/>
      <c r="R47" s="230"/>
    </row>
    <row r="48" spans="4:18">
      <c r="D48" s="230"/>
      <c r="E48" s="230"/>
      <c r="F48" s="230"/>
      <c r="G48" s="230"/>
      <c r="H48" s="230"/>
      <c r="M48" s="230"/>
      <c r="N48" s="230"/>
      <c r="O48" s="230"/>
      <c r="P48" s="230"/>
      <c r="Q48" s="230"/>
      <c r="R48" s="230"/>
    </row>
    <row r="49" spans="4:18">
      <c r="D49" s="230"/>
      <c r="E49" s="230"/>
      <c r="F49" s="230"/>
      <c r="G49" s="230"/>
      <c r="H49" s="230"/>
      <c r="M49" s="230"/>
      <c r="N49" s="230"/>
      <c r="O49" s="230"/>
      <c r="P49" s="230"/>
      <c r="Q49" s="230"/>
      <c r="R49" s="230"/>
    </row>
    <row r="50" spans="4:18">
      <c r="D50" s="230"/>
      <c r="E50" s="230"/>
      <c r="F50" s="230"/>
      <c r="G50" s="230"/>
      <c r="H50" s="230"/>
      <c r="M50" s="230"/>
      <c r="N50" s="230"/>
      <c r="O50" s="230"/>
      <c r="P50" s="230"/>
      <c r="Q50" s="230"/>
      <c r="R50" s="230"/>
    </row>
    <row r="51" spans="4:18">
      <c r="D51" s="230"/>
      <c r="E51" s="230"/>
      <c r="F51" s="230"/>
      <c r="G51" s="230"/>
      <c r="H51" s="230"/>
      <c r="M51" s="230"/>
      <c r="N51" s="230"/>
      <c r="O51" s="230"/>
      <c r="P51" s="230"/>
      <c r="Q51" s="230"/>
      <c r="R51" s="230"/>
    </row>
    <row r="52" spans="4:18">
      <c r="D52" s="230"/>
      <c r="E52" s="230"/>
      <c r="F52" s="230"/>
      <c r="G52" s="230"/>
      <c r="H52" s="230"/>
      <c r="M52" s="230"/>
      <c r="N52" s="230"/>
      <c r="O52" s="230"/>
      <c r="P52" s="230"/>
      <c r="Q52" s="230"/>
      <c r="R52" s="230"/>
    </row>
    <row r="53" spans="4:18">
      <c r="D53" s="230"/>
      <c r="E53" s="230"/>
      <c r="F53" s="230"/>
      <c r="G53" s="230"/>
      <c r="H53" s="230"/>
      <c r="M53" s="230"/>
      <c r="N53" s="230"/>
      <c r="O53" s="230"/>
      <c r="P53" s="230"/>
      <c r="Q53" s="230"/>
      <c r="R53" s="230"/>
    </row>
    <row r="54" spans="4:18">
      <c r="D54" s="230"/>
      <c r="E54" s="230"/>
      <c r="F54" s="230"/>
      <c r="G54" s="230"/>
      <c r="H54" s="230"/>
      <c r="M54" s="230"/>
      <c r="N54" s="230"/>
      <c r="O54" s="230"/>
      <c r="P54" s="230"/>
      <c r="Q54" s="230"/>
      <c r="R54" s="230"/>
    </row>
    <row r="55" spans="4:18">
      <c r="D55" s="230"/>
      <c r="E55" s="230"/>
      <c r="F55" s="230"/>
      <c r="G55" s="230"/>
      <c r="H55" s="230"/>
      <c r="M55" s="230"/>
      <c r="N55" s="230"/>
      <c r="O55" s="230"/>
      <c r="P55" s="230"/>
      <c r="Q55" s="230"/>
      <c r="R55" s="230"/>
    </row>
    <row r="56" spans="4:18">
      <c r="D56" s="230"/>
      <c r="E56" s="230"/>
      <c r="F56" s="230"/>
      <c r="G56" s="230"/>
      <c r="H56" s="230"/>
      <c r="M56" s="230"/>
      <c r="N56" s="230"/>
      <c r="O56" s="230"/>
      <c r="P56" s="230"/>
      <c r="Q56" s="230"/>
      <c r="R56" s="230"/>
    </row>
    <row r="57" spans="4:18">
      <c r="D57" s="230"/>
      <c r="E57" s="230"/>
      <c r="F57" s="230"/>
      <c r="G57" s="230"/>
      <c r="H57" s="230"/>
      <c r="M57" s="230"/>
      <c r="N57" s="230"/>
      <c r="O57" s="230"/>
      <c r="P57" s="230"/>
      <c r="Q57" s="230"/>
      <c r="R57" s="230"/>
    </row>
    <row r="58" spans="4:18">
      <c r="D58" s="230"/>
      <c r="E58" s="230"/>
      <c r="F58" s="230"/>
      <c r="G58" s="230"/>
      <c r="H58" s="230"/>
      <c r="M58" s="230"/>
      <c r="N58" s="230"/>
      <c r="O58" s="230"/>
      <c r="P58" s="230"/>
      <c r="Q58" s="230"/>
      <c r="R58" s="230"/>
    </row>
    <row r="59" spans="4:18">
      <c r="D59" s="230"/>
      <c r="E59" s="552"/>
      <c r="F59" s="552"/>
      <c r="G59" s="552"/>
      <c r="H59" s="552"/>
      <c r="M59" s="230"/>
      <c r="N59" s="230"/>
      <c r="O59" s="230"/>
      <c r="P59" s="230"/>
      <c r="Q59" s="230"/>
      <c r="R59" s="230"/>
    </row>
    <row r="60" spans="4:18">
      <c r="D60" s="230"/>
      <c r="E60" s="552"/>
      <c r="F60" s="552"/>
      <c r="G60" s="552"/>
      <c r="H60" s="552"/>
      <c r="M60" s="230"/>
      <c r="N60" s="230"/>
      <c r="O60" s="230"/>
      <c r="P60" s="230"/>
      <c r="Q60" s="230"/>
      <c r="R60" s="230"/>
    </row>
    <row r="61" spans="4:18">
      <c r="D61" s="230"/>
      <c r="E61" s="552"/>
      <c r="F61" s="552"/>
      <c r="G61" s="552"/>
      <c r="H61" s="552"/>
      <c r="M61" s="230"/>
      <c r="N61" s="230"/>
      <c r="O61" s="230"/>
      <c r="P61" s="230"/>
      <c r="Q61" s="230"/>
      <c r="R61" s="230"/>
    </row>
    <row r="62" spans="4:18">
      <c r="D62" s="230"/>
      <c r="E62" s="552"/>
      <c r="F62" s="552"/>
      <c r="G62" s="552"/>
      <c r="H62" s="552"/>
      <c r="M62" s="230"/>
      <c r="N62" s="230"/>
      <c r="O62" s="230"/>
      <c r="P62" s="230"/>
      <c r="Q62" s="230"/>
      <c r="R62" s="230"/>
    </row>
    <row r="63" spans="4:18">
      <c r="D63" s="230"/>
      <c r="E63" s="552"/>
      <c r="F63" s="552"/>
      <c r="G63" s="552"/>
      <c r="H63" s="552"/>
      <c r="M63" s="230"/>
      <c r="N63" s="230"/>
      <c r="O63" s="230"/>
      <c r="P63" s="230"/>
      <c r="Q63" s="230"/>
      <c r="R63" s="230"/>
    </row>
    <row r="64" spans="4:18">
      <c r="D64" s="230"/>
      <c r="E64" s="552"/>
      <c r="F64" s="552"/>
      <c r="G64" s="552"/>
      <c r="H64" s="552"/>
      <c r="M64" s="230"/>
      <c r="N64" s="230"/>
      <c r="O64" s="230"/>
      <c r="P64" s="230"/>
      <c r="Q64" s="230"/>
      <c r="R64" s="230"/>
    </row>
    <row r="65" spans="4:18">
      <c r="D65" s="230"/>
      <c r="E65" s="552"/>
      <c r="F65" s="552"/>
      <c r="G65" s="552"/>
      <c r="H65" s="552"/>
      <c r="M65" s="230"/>
      <c r="N65" s="230"/>
      <c r="O65" s="230"/>
      <c r="P65" s="230"/>
      <c r="Q65" s="230"/>
      <c r="R65" s="230"/>
    </row>
    <row r="66" spans="4:18">
      <c r="D66" s="230"/>
      <c r="E66" s="552"/>
      <c r="F66" s="552"/>
      <c r="G66" s="552"/>
      <c r="H66" s="552"/>
      <c r="M66" s="230"/>
      <c r="N66" s="230"/>
      <c r="O66" s="230"/>
      <c r="P66" s="230"/>
      <c r="Q66" s="230"/>
      <c r="R66" s="230"/>
    </row>
    <row r="67" spans="4:18">
      <c r="D67" s="230"/>
      <c r="E67" s="552"/>
      <c r="F67" s="552"/>
      <c r="G67" s="552"/>
      <c r="H67" s="552"/>
      <c r="M67" s="230"/>
      <c r="N67" s="230"/>
      <c r="O67" s="230"/>
      <c r="P67" s="230"/>
      <c r="Q67" s="230"/>
      <c r="R67" s="230"/>
    </row>
    <row r="68" spans="4:18">
      <c r="D68" s="230"/>
      <c r="E68" s="552"/>
      <c r="F68" s="552"/>
      <c r="G68" s="552"/>
      <c r="H68" s="552"/>
      <c r="M68" s="230"/>
      <c r="N68" s="230"/>
      <c r="O68" s="230"/>
      <c r="P68" s="230"/>
      <c r="Q68" s="230"/>
      <c r="R68" s="230"/>
    </row>
    <row r="69" spans="4:18">
      <c r="D69" s="230"/>
      <c r="E69" s="552"/>
      <c r="F69" s="552"/>
      <c r="G69" s="552"/>
      <c r="H69" s="552"/>
      <c r="M69" s="230"/>
      <c r="N69" s="230"/>
      <c r="O69" s="230"/>
      <c r="P69" s="230"/>
      <c r="Q69" s="230"/>
      <c r="R69" s="230"/>
    </row>
    <row r="70" spans="4:18">
      <c r="D70" s="230"/>
      <c r="E70" s="552"/>
      <c r="F70" s="552"/>
      <c r="G70" s="552"/>
      <c r="H70" s="552"/>
      <c r="M70" s="230"/>
      <c r="N70" s="230"/>
      <c r="O70" s="230"/>
      <c r="P70" s="230"/>
      <c r="Q70" s="230"/>
      <c r="R70" s="230"/>
    </row>
    <row r="71" spans="4:18">
      <c r="D71" s="230"/>
      <c r="E71" s="230"/>
      <c r="F71" s="230"/>
      <c r="G71" s="230"/>
      <c r="H71" s="230"/>
      <c r="M71" s="230"/>
      <c r="N71" s="230"/>
      <c r="O71" s="230"/>
      <c r="P71" s="230"/>
      <c r="Q71" s="230"/>
      <c r="R71" s="230"/>
    </row>
    <row r="72" spans="4:18">
      <c r="D72" s="230"/>
      <c r="E72" s="230"/>
      <c r="F72" s="230"/>
      <c r="G72" s="230"/>
      <c r="H72" s="230"/>
      <c r="M72" s="230"/>
      <c r="N72" s="230"/>
      <c r="O72" s="230"/>
      <c r="P72" s="230"/>
      <c r="Q72" s="230"/>
      <c r="R72" s="230"/>
    </row>
    <row r="73" spans="4:18">
      <c r="D73" s="230"/>
      <c r="E73" s="230"/>
      <c r="F73" s="230"/>
      <c r="G73" s="230"/>
      <c r="H73" s="230"/>
      <c r="M73" s="230"/>
      <c r="N73" s="230"/>
      <c r="O73" s="230"/>
      <c r="P73" s="230"/>
      <c r="Q73" s="230"/>
      <c r="R73" s="230"/>
    </row>
    <row r="74" spans="4:18">
      <c r="D74" s="230"/>
      <c r="E74" s="230"/>
      <c r="F74" s="230"/>
      <c r="G74" s="230"/>
      <c r="H74" s="230"/>
      <c r="M74" s="230"/>
      <c r="N74" s="230"/>
      <c r="O74" s="230"/>
      <c r="P74" s="230"/>
      <c r="Q74" s="230"/>
      <c r="R74" s="230"/>
    </row>
    <row r="75" spans="4:18">
      <c r="D75" s="230"/>
      <c r="E75" s="230"/>
      <c r="F75" s="230"/>
      <c r="G75" s="230"/>
      <c r="H75" s="230"/>
      <c r="M75" s="230"/>
      <c r="N75" s="230"/>
      <c r="O75" s="230"/>
      <c r="P75" s="230"/>
      <c r="Q75" s="230"/>
      <c r="R75" s="230"/>
    </row>
    <row r="76" spans="4:18">
      <c r="D76" s="230"/>
      <c r="E76" s="230"/>
      <c r="F76" s="230"/>
      <c r="G76" s="230"/>
      <c r="H76" s="230"/>
      <c r="M76" s="230"/>
      <c r="N76" s="230"/>
      <c r="O76" s="230"/>
      <c r="P76" s="230"/>
      <c r="Q76" s="230"/>
      <c r="R76" s="230"/>
    </row>
    <row r="77" spans="4:18">
      <c r="D77" s="230"/>
      <c r="E77" s="230"/>
      <c r="F77" s="230"/>
      <c r="G77" s="230"/>
      <c r="H77" s="230"/>
      <c r="M77" s="230"/>
      <c r="N77" s="230"/>
      <c r="O77" s="230"/>
      <c r="P77" s="230"/>
      <c r="Q77" s="230"/>
      <c r="R77" s="230"/>
    </row>
    <row r="78" spans="4:18">
      <c r="D78" s="230"/>
      <c r="E78" s="230"/>
      <c r="F78" s="230"/>
      <c r="G78" s="230"/>
      <c r="H78" s="230"/>
      <c r="M78" s="230"/>
      <c r="N78" s="230"/>
      <c r="O78" s="230"/>
      <c r="P78" s="230"/>
      <c r="Q78" s="230"/>
      <c r="R78" s="230"/>
    </row>
    <row r="79" spans="4:18">
      <c r="D79" s="230"/>
      <c r="E79" s="230"/>
      <c r="F79" s="230"/>
      <c r="G79" s="230"/>
      <c r="H79" s="230"/>
      <c r="M79" s="230"/>
      <c r="N79" s="230"/>
      <c r="O79" s="230"/>
      <c r="P79" s="230"/>
      <c r="Q79" s="230"/>
      <c r="R79" s="230"/>
    </row>
    <row r="80" spans="4:18">
      <c r="D80" s="230"/>
      <c r="E80" s="230"/>
      <c r="F80" s="230"/>
      <c r="G80" s="230"/>
      <c r="H80" s="230"/>
      <c r="M80" s="230"/>
      <c r="N80" s="230"/>
      <c r="O80" s="230"/>
      <c r="P80" s="230"/>
      <c r="Q80" s="230"/>
      <c r="R80" s="230"/>
    </row>
    <row r="81" spans="4:18">
      <c r="D81" s="230"/>
      <c r="E81" s="552"/>
      <c r="F81" s="552"/>
      <c r="G81" s="552"/>
      <c r="H81" s="552"/>
      <c r="M81" s="230"/>
      <c r="N81" s="230"/>
      <c r="O81" s="230"/>
      <c r="P81" s="230"/>
      <c r="Q81" s="230"/>
      <c r="R81" s="230"/>
    </row>
    <row r="82" spans="4:18">
      <c r="D82" s="230"/>
      <c r="E82" s="552"/>
      <c r="F82" s="552"/>
      <c r="G82" s="552"/>
      <c r="H82" s="552"/>
      <c r="M82" s="230"/>
      <c r="N82" s="230"/>
      <c r="O82" s="230"/>
      <c r="P82" s="230"/>
      <c r="Q82" s="230"/>
      <c r="R82" s="230"/>
    </row>
    <row r="83" spans="4:18">
      <c r="D83" s="230"/>
      <c r="E83" s="552"/>
      <c r="F83" s="552"/>
      <c r="G83" s="552"/>
      <c r="H83" s="552"/>
      <c r="M83" s="230"/>
      <c r="N83" s="230"/>
      <c r="O83" s="230"/>
      <c r="P83" s="230"/>
      <c r="Q83" s="230"/>
      <c r="R83" s="230"/>
    </row>
    <row r="84" spans="4:18">
      <c r="D84" s="230"/>
      <c r="E84" s="552"/>
      <c r="F84" s="552"/>
      <c r="G84" s="552"/>
      <c r="H84" s="552"/>
      <c r="M84" s="230"/>
      <c r="N84" s="230"/>
      <c r="O84" s="230"/>
      <c r="P84" s="230"/>
      <c r="Q84" s="230"/>
      <c r="R84" s="230"/>
    </row>
    <row r="85" spans="4:18">
      <c r="D85" s="230"/>
      <c r="E85" s="552"/>
      <c r="F85" s="552"/>
      <c r="G85" s="552"/>
      <c r="H85" s="552"/>
      <c r="M85" s="230"/>
      <c r="N85" s="230"/>
      <c r="O85" s="230"/>
      <c r="P85" s="230"/>
      <c r="Q85" s="230"/>
      <c r="R85" s="230"/>
    </row>
    <row r="86" spans="4:18">
      <c r="D86" s="230"/>
      <c r="E86" s="552"/>
      <c r="F86" s="552"/>
      <c r="G86" s="552"/>
      <c r="H86" s="552"/>
      <c r="M86" s="230"/>
      <c r="N86" s="230"/>
      <c r="O86" s="230"/>
      <c r="P86" s="230"/>
      <c r="Q86" s="230"/>
      <c r="R86" s="230"/>
    </row>
    <row r="87" spans="4:18">
      <c r="D87" s="230"/>
      <c r="E87" s="552"/>
      <c r="F87" s="552"/>
      <c r="G87" s="552"/>
      <c r="H87" s="552"/>
      <c r="M87" s="230"/>
      <c r="N87" s="230"/>
      <c r="O87" s="230"/>
      <c r="P87" s="230"/>
      <c r="Q87" s="230"/>
      <c r="R87" s="230"/>
    </row>
    <row r="88" spans="4:18">
      <c r="D88" s="230"/>
      <c r="E88" s="552"/>
      <c r="F88" s="552"/>
      <c r="G88" s="552"/>
      <c r="H88" s="552"/>
      <c r="M88" s="230"/>
      <c r="N88" s="230"/>
      <c r="O88" s="230"/>
      <c r="P88" s="230"/>
      <c r="Q88" s="230"/>
      <c r="R88" s="230"/>
    </row>
    <row r="89" spans="4:18">
      <c r="D89" s="230"/>
      <c r="E89" s="230"/>
      <c r="F89" s="230"/>
      <c r="G89" s="230"/>
      <c r="H89" s="230"/>
      <c r="M89" s="230"/>
      <c r="N89" s="230"/>
      <c r="O89" s="230"/>
      <c r="P89" s="230"/>
      <c r="Q89" s="230"/>
      <c r="R89" s="230"/>
    </row>
    <row r="90" spans="4:18">
      <c r="D90" s="230"/>
      <c r="E90" s="230"/>
      <c r="F90" s="230"/>
      <c r="G90" s="230"/>
      <c r="H90" s="230"/>
      <c r="M90" s="230"/>
      <c r="N90" s="230"/>
      <c r="O90" s="230"/>
      <c r="P90" s="230"/>
      <c r="Q90" s="230"/>
      <c r="R90" s="230"/>
    </row>
    <row r="91" spans="4:18">
      <c r="D91" s="230"/>
      <c r="E91" s="230"/>
      <c r="F91" s="230"/>
      <c r="G91" s="230"/>
      <c r="H91" s="230"/>
      <c r="M91" s="230"/>
      <c r="N91" s="230"/>
      <c r="O91" s="230"/>
      <c r="P91" s="230"/>
      <c r="Q91" s="230"/>
      <c r="R91" s="230"/>
    </row>
    <row r="92" spans="4:18">
      <c r="D92" s="230"/>
      <c r="E92" s="230"/>
      <c r="F92" s="230"/>
      <c r="G92" s="230"/>
      <c r="H92" s="230"/>
      <c r="M92" s="230"/>
      <c r="N92" s="230"/>
      <c r="O92" s="230"/>
      <c r="P92" s="230"/>
      <c r="Q92" s="230"/>
      <c r="R92" s="230"/>
    </row>
    <row r="93" spans="4:18">
      <c r="D93" s="230"/>
      <c r="E93" s="230"/>
      <c r="F93" s="230"/>
      <c r="G93" s="230"/>
      <c r="H93" s="230"/>
      <c r="M93" s="230"/>
      <c r="N93" s="230"/>
      <c r="O93" s="230"/>
      <c r="P93" s="230"/>
      <c r="Q93" s="230"/>
      <c r="R93" s="230"/>
    </row>
    <row r="94" spans="4:18">
      <c r="D94" s="230"/>
      <c r="E94" s="230"/>
      <c r="F94" s="230"/>
      <c r="G94" s="230"/>
      <c r="H94" s="230"/>
      <c r="M94" s="230"/>
      <c r="N94" s="230"/>
      <c r="O94" s="230"/>
      <c r="P94" s="230"/>
      <c r="Q94" s="230"/>
      <c r="R94" s="230"/>
    </row>
    <row r="95" spans="4:18">
      <c r="D95" s="230"/>
      <c r="E95" s="230"/>
      <c r="F95" s="230"/>
      <c r="G95" s="230"/>
      <c r="H95" s="230"/>
      <c r="M95" s="230"/>
      <c r="N95" s="230"/>
      <c r="O95" s="230"/>
      <c r="P95" s="230"/>
      <c r="Q95" s="230"/>
      <c r="R95" s="230"/>
    </row>
    <row r="96" spans="4:18">
      <c r="D96" s="230"/>
      <c r="E96" s="230"/>
      <c r="F96" s="230"/>
      <c r="G96" s="230"/>
      <c r="H96" s="230"/>
      <c r="M96" s="230"/>
      <c r="N96" s="230"/>
      <c r="O96" s="230"/>
      <c r="P96" s="230"/>
      <c r="Q96" s="230"/>
      <c r="R96" s="230"/>
    </row>
    <row r="97" spans="4:18">
      <c r="D97" s="230"/>
      <c r="E97" s="230"/>
      <c r="F97" s="230"/>
      <c r="G97" s="230"/>
      <c r="H97" s="230"/>
      <c r="M97" s="230"/>
      <c r="N97" s="230"/>
      <c r="O97" s="230"/>
      <c r="P97" s="230"/>
      <c r="Q97" s="230"/>
      <c r="R97" s="230"/>
    </row>
    <row r="98" spans="4:18">
      <c r="D98" s="230"/>
      <c r="E98" s="230"/>
      <c r="F98" s="230"/>
      <c r="G98" s="230"/>
      <c r="H98" s="230"/>
      <c r="M98" s="230"/>
      <c r="N98" s="230"/>
      <c r="O98" s="230"/>
      <c r="P98" s="230"/>
      <c r="Q98" s="230"/>
      <c r="R98" s="230"/>
    </row>
    <row r="99" spans="4:18">
      <c r="D99" s="230"/>
      <c r="E99" s="230"/>
      <c r="F99" s="230"/>
      <c r="G99" s="230"/>
      <c r="H99" s="230"/>
      <c r="M99" s="230"/>
      <c r="N99" s="230"/>
      <c r="O99" s="230"/>
      <c r="P99" s="230"/>
      <c r="Q99" s="230"/>
      <c r="R99" s="230"/>
    </row>
    <row r="100" spans="4:18">
      <c r="D100" s="230"/>
      <c r="E100" s="230"/>
      <c r="F100" s="230"/>
      <c r="G100" s="230"/>
      <c r="H100" s="230"/>
      <c r="M100" s="230"/>
      <c r="N100" s="230"/>
      <c r="O100" s="230"/>
      <c r="P100" s="230"/>
      <c r="Q100" s="230"/>
      <c r="R100" s="230"/>
    </row>
    <row r="101" spans="4:18">
      <c r="D101" s="230"/>
      <c r="E101" s="230"/>
      <c r="F101" s="230"/>
      <c r="G101" s="230"/>
      <c r="H101" s="230"/>
      <c r="M101" s="230"/>
      <c r="N101" s="230"/>
      <c r="O101" s="230"/>
      <c r="P101" s="230"/>
      <c r="Q101" s="230"/>
      <c r="R101" s="230"/>
    </row>
    <row r="102" spans="4:18">
      <c r="D102" s="230"/>
      <c r="E102" s="230"/>
      <c r="F102" s="230"/>
      <c r="G102" s="230"/>
      <c r="H102" s="230"/>
      <c r="M102" s="230"/>
      <c r="N102" s="230"/>
      <c r="O102" s="230"/>
      <c r="P102" s="230"/>
      <c r="Q102" s="230"/>
      <c r="R102" s="230"/>
    </row>
    <row r="103" spans="4:18">
      <c r="D103" s="230"/>
      <c r="E103" s="230"/>
      <c r="F103" s="230"/>
      <c r="G103" s="230"/>
      <c r="H103" s="230"/>
      <c r="M103" s="230"/>
      <c r="N103" s="230"/>
      <c r="O103" s="230"/>
      <c r="P103" s="230"/>
      <c r="Q103" s="230"/>
      <c r="R103" s="230"/>
    </row>
    <row r="104" spans="4:18">
      <c r="D104" s="230"/>
      <c r="E104" s="230"/>
      <c r="F104" s="230"/>
      <c r="G104" s="230"/>
      <c r="H104" s="230"/>
      <c r="M104" s="230"/>
      <c r="N104" s="230"/>
      <c r="O104" s="230"/>
      <c r="P104" s="230"/>
      <c r="Q104" s="230"/>
      <c r="R104" s="230"/>
    </row>
    <row r="105" spans="4:18">
      <c r="D105" s="230"/>
      <c r="E105" s="230"/>
      <c r="F105" s="230"/>
      <c r="G105" s="230"/>
      <c r="H105" s="230"/>
      <c r="M105" s="230"/>
      <c r="N105" s="230"/>
      <c r="O105" s="230"/>
      <c r="P105" s="230"/>
      <c r="Q105" s="230"/>
      <c r="R105" s="230"/>
    </row>
    <row r="106" spans="4:18">
      <c r="D106" s="230"/>
      <c r="E106" s="230"/>
      <c r="F106" s="230"/>
      <c r="G106" s="230"/>
      <c r="H106" s="230"/>
      <c r="M106" s="230"/>
      <c r="N106" s="230"/>
      <c r="O106" s="230"/>
      <c r="P106" s="230"/>
      <c r="Q106" s="230"/>
      <c r="R106" s="230"/>
    </row>
    <row r="107" spans="4:18">
      <c r="D107" s="230"/>
      <c r="E107" s="230"/>
      <c r="F107" s="230"/>
      <c r="G107" s="230"/>
      <c r="H107" s="230"/>
      <c r="M107" s="230"/>
      <c r="N107" s="230"/>
      <c r="O107" s="230"/>
      <c r="P107" s="230"/>
      <c r="Q107" s="230"/>
      <c r="R107" s="230"/>
    </row>
    <row r="108" spans="4:18">
      <c r="D108" s="230"/>
      <c r="E108" s="230"/>
      <c r="F108" s="230"/>
      <c r="G108" s="230"/>
      <c r="H108" s="230"/>
      <c r="M108" s="230"/>
      <c r="N108" s="230"/>
      <c r="O108" s="230"/>
      <c r="P108" s="230"/>
      <c r="Q108" s="230"/>
      <c r="R108" s="230"/>
    </row>
    <row r="109" spans="4:18">
      <c r="D109" s="230"/>
      <c r="E109" s="230"/>
      <c r="F109" s="230"/>
      <c r="G109" s="230"/>
      <c r="H109" s="230"/>
      <c r="M109" s="230"/>
      <c r="N109" s="230"/>
      <c r="O109" s="230"/>
      <c r="P109" s="230"/>
      <c r="Q109" s="230"/>
      <c r="R109" s="230"/>
    </row>
    <row r="110" spans="4:18">
      <c r="D110" s="230"/>
      <c r="E110" s="230"/>
      <c r="F110" s="230"/>
      <c r="G110" s="230"/>
      <c r="H110" s="230"/>
      <c r="M110" s="230"/>
      <c r="N110" s="230"/>
      <c r="O110" s="230"/>
      <c r="P110" s="230"/>
      <c r="Q110" s="230"/>
      <c r="R110" s="230"/>
    </row>
    <row r="111" spans="4:18">
      <c r="D111" s="230"/>
      <c r="E111" s="230"/>
      <c r="F111" s="230"/>
      <c r="G111" s="230"/>
      <c r="H111" s="230"/>
      <c r="M111" s="230"/>
      <c r="N111" s="230"/>
      <c r="O111" s="230"/>
      <c r="P111" s="230"/>
      <c r="Q111" s="230"/>
      <c r="R111" s="230"/>
    </row>
    <row r="112" spans="4:18">
      <c r="D112" s="230"/>
      <c r="E112" s="230"/>
      <c r="F112" s="230"/>
      <c r="G112" s="230"/>
      <c r="H112" s="230"/>
      <c r="M112" s="230"/>
      <c r="N112" s="230"/>
      <c r="O112" s="230"/>
      <c r="P112" s="230"/>
      <c r="Q112" s="230"/>
      <c r="R112" s="230"/>
    </row>
    <row r="113" spans="4:18">
      <c r="D113" s="230"/>
      <c r="E113" s="230"/>
      <c r="F113" s="230"/>
      <c r="G113" s="230"/>
      <c r="H113" s="230"/>
      <c r="M113" s="230"/>
      <c r="N113" s="230"/>
      <c r="O113" s="230"/>
      <c r="P113" s="230"/>
      <c r="Q113" s="230"/>
      <c r="R113" s="230"/>
    </row>
    <row r="114" spans="4:18">
      <c r="D114" s="230"/>
      <c r="E114" s="230"/>
      <c r="F114" s="230"/>
      <c r="G114" s="230"/>
      <c r="H114" s="230"/>
      <c r="M114" s="230"/>
      <c r="N114" s="230"/>
      <c r="O114" s="230"/>
      <c r="P114" s="230"/>
      <c r="Q114" s="230"/>
      <c r="R114" s="230"/>
    </row>
    <row r="115" spans="4:18">
      <c r="D115" s="230"/>
      <c r="E115" s="230"/>
      <c r="F115" s="230"/>
      <c r="G115" s="230"/>
      <c r="H115" s="230"/>
      <c r="M115" s="230"/>
      <c r="N115" s="230"/>
      <c r="O115" s="230"/>
      <c r="P115" s="230"/>
      <c r="Q115" s="230"/>
      <c r="R115" s="230"/>
    </row>
    <row r="116" spans="4:18">
      <c r="D116" s="230"/>
      <c r="E116" s="230"/>
      <c r="F116" s="230"/>
      <c r="G116" s="230"/>
      <c r="H116" s="230"/>
      <c r="M116" s="230"/>
      <c r="N116" s="230"/>
      <c r="O116" s="230"/>
      <c r="P116" s="230"/>
      <c r="Q116" s="230"/>
      <c r="R116" s="230"/>
    </row>
    <row r="117" spans="4:18">
      <c r="D117" s="230"/>
      <c r="E117" s="230"/>
      <c r="F117" s="230"/>
      <c r="G117" s="230"/>
      <c r="H117" s="230"/>
      <c r="M117" s="230"/>
      <c r="N117" s="230"/>
      <c r="O117" s="230"/>
      <c r="P117" s="230"/>
      <c r="Q117" s="230"/>
      <c r="R117" s="230"/>
    </row>
    <row r="118" spans="4:18">
      <c r="D118" s="230"/>
      <c r="E118" s="230"/>
      <c r="F118" s="230"/>
      <c r="G118" s="230"/>
      <c r="H118" s="230"/>
      <c r="M118" s="230"/>
      <c r="N118" s="230"/>
      <c r="O118" s="230"/>
      <c r="P118" s="230"/>
      <c r="Q118" s="230"/>
      <c r="R118" s="230"/>
    </row>
    <row r="119" spans="4:18">
      <c r="D119" s="230"/>
      <c r="E119" s="230"/>
      <c r="F119" s="230"/>
      <c r="G119" s="230"/>
      <c r="H119" s="230"/>
      <c r="M119" s="230"/>
      <c r="N119" s="230"/>
      <c r="O119" s="230"/>
      <c r="P119" s="230"/>
      <c r="Q119" s="230"/>
      <c r="R119" s="230"/>
    </row>
    <row r="120" spans="4:18">
      <c r="D120" s="230"/>
      <c r="E120" s="230"/>
      <c r="F120" s="230"/>
      <c r="G120" s="230"/>
      <c r="H120" s="230"/>
      <c r="M120" s="230"/>
      <c r="N120" s="230"/>
      <c r="O120" s="230"/>
      <c r="P120" s="230"/>
      <c r="Q120" s="230"/>
      <c r="R120" s="230"/>
    </row>
    <row r="121" spans="4:18">
      <c r="D121" s="230"/>
      <c r="E121" s="230"/>
      <c r="F121" s="230"/>
      <c r="G121" s="230"/>
      <c r="H121" s="230"/>
      <c r="M121" s="230"/>
      <c r="N121" s="230"/>
      <c r="O121" s="230"/>
      <c r="P121" s="230"/>
      <c r="Q121" s="230"/>
      <c r="R121" s="230"/>
    </row>
    <row r="122" spans="4:18">
      <c r="D122" s="230"/>
      <c r="E122" s="230"/>
      <c r="F122" s="230"/>
      <c r="G122" s="230"/>
      <c r="H122" s="230"/>
      <c r="M122" s="230"/>
      <c r="N122" s="230"/>
      <c r="O122" s="230"/>
      <c r="P122" s="230"/>
      <c r="Q122" s="230"/>
      <c r="R122" s="230"/>
    </row>
    <row r="123" spans="4:18">
      <c r="D123" s="230"/>
      <c r="E123" s="230"/>
      <c r="F123" s="230"/>
      <c r="G123" s="230"/>
      <c r="H123" s="230"/>
      <c r="M123" s="230"/>
      <c r="N123" s="230"/>
      <c r="O123" s="230"/>
      <c r="P123" s="230"/>
      <c r="Q123" s="230"/>
      <c r="R123" s="230"/>
    </row>
    <row r="124" spans="4:18">
      <c r="D124" s="230"/>
      <c r="E124" s="552"/>
      <c r="F124" s="552"/>
      <c r="G124" s="552"/>
      <c r="H124" s="552"/>
      <c r="M124" s="230"/>
      <c r="N124" s="230"/>
      <c r="O124" s="230"/>
      <c r="P124" s="230"/>
      <c r="Q124" s="230"/>
      <c r="R124" s="230"/>
    </row>
    <row r="125" spans="4:18">
      <c r="D125" s="230"/>
      <c r="E125" s="552"/>
      <c r="F125" s="552"/>
      <c r="G125" s="552"/>
      <c r="H125" s="552"/>
      <c r="M125" s="230"/>
      <c r="N125" s="230"/>
      <c r="O125" s="230"/>
      <c r="P125" s="230"/>
      <c r="Q125" s="230"/>
      <c r="R125" s="230"/>
    </row>
    <row r="126" spans="4:18">
      <c r="D126" s="230"/>
      <c r="E126" s="552"/>
      <c r="F126" s="552"/>
      <c r="G126" s="552"/>
      <c r="H126" s="552"/>
      <c r="M126" s="230"/>
      <c r="N126" s="230"/>
      <c r="O126" s="230"/>
      <c r="P126" s="230"/>
      <c r="Q126" s="230"/>
      <c r="R126" s="230"/>
    </row>
    <row r="127" spans="4:18">
      <c r="D127" s="230"/>
      <c r="E127" s="552"/>
      <c r="F127" s="552"/>
      <c r="G127" s="552"/>
      <c r="H127" s="552"/>
      <c r="M127" s="230"/>
      <c r="N127" s="230"/>
      <c r="O127" s="230"/>
      <c r="P127" s="230"/>
      <c r="Q127" s="230"/>
      <c r="R127" s="230"/>
    </row>
    <row r="128" spans="4:18">
      <c r="D128" s="230"/>
      <c r="E128" s="552"/>
      <c r="F128" s="552"/>
      <c r="G128" s="552"/>
      <c r="H128" s="552"/>
      <c r="M128" s="230"/>
      <c r="N128" s="230"/>
      <c r="O128" s="230"/>
      <c r="P128" s="230"/>
      <c r="Q128" s="230"/>
      <c r="R128" s="230"/>
    </row>
    <row r="129" spans="4:18">
      <c r="D129" s="230"/>
      <c r="E129" s="552"/>
      <c r="F129" s="552"/>
      <c r="G129" s="552"/>
      <c r="H129" s="552"/>
      <c r="M129" s="230"/>
      <c r="N129" s="230"/>
      <c r="O129" s="230"/>
      <c r="P129" s="230"/>
      <c r="Q129" s="230"/>
      <c r="R129" s="230"/>
    </row>
    <row r="130" spans="4:18">
      <c r="D130" s="230"/>
      <c r="E130" s="552"/>
      <c r="F130" s="552"/>
      <c r="G130" s="552"/>
      <c r="H130" s="552"/>
      <c r="M130" s="230"/>
      <c r="N130" s="230"/>
      <c r="O130" s="230"/>
      <c r="P130" s="230"/>
      <c r="Q130" s="230"/>
      <c r="R130" s="230"/>
    </row>
    <row r="131" spans="4:18">
      <c r="D131" s="230"/>
      <c r="E131" s="552"/>
      <c r="F131" s="552"/>
      <c r="G131" s="552"/>
      <c r="H131" s="552"/>
      <c r="M131" s="230"/>
      <c r="N131" s="230"/>
      <c r="O131" s="230"/>
      <c r="P131" s="230"/>
      <c r="Q131" s="230"/>
      <c r="R131" s="230"/>
    </row>
    <row r="132" spans="4:18">
      <c r="D132" s="230"/>
      <c r="E132" s="552"/>
      <c r="F132" s="552"/>
      <c r="G132" s="552"/>
      <c r="H132" s="552"/>
      <c r="M132" s="230"/>
      <c r="N132" s="230"/>
      <c r="O132" s="230"/>
      <c r="P132" s="230"/>
      <c r="Q132" s="230"/>
      <c r="R132" s="230"/>
    </row>
    <row r="133" spans="4:18">
      <c r="D133" s="230"/>
      <c r="E133" s="230"/>
      <c r="F133" s="230"/>
      <c r="G133" s="230"/>
      <c r="H133" s="230"/>
      <c r="M133" s="230"/>
      <c r="N133" s="230"/>
      <c r="O133" s="230"/>
      <c r="P133" s="230"/>
      <c r="Q133" s="230"/>
      <c r="R133" s="230"/>
    </row>
    <row r="134" spans="4:18">
      <c r="D134" s="230"/>
      <c r="E134" s="230"/>
      <c r="F134" s="230"/>
      <c r="G134" s="230"/>
      <c r="H134" s="230"/>
      <c r="M134" s="230"/>
      <c r="N134" s="230"/>
      <c r="O134" s="230"/>
      <c r="P134" s="230"/>
      <c r="Q134" s="230"/>
      <c r="R134" s="230"/>
    </row>
    <row r="135" spans="4:18">
      <c r="D135" s="230"/>
      <c r="E135" s="230"/>
      <c r="F135" s="230"/>
      <c r="G135" s="230"/>
      <c r="H135" s="230"/>
      <c r="M135" s="230"/>
      <c r="N135" s="230"/>
      <c r="O135" s="230"/>
      <c r="P135" s="230"/>
      <c r="Q135" s="230"/>
      <c r="R135" s="230"/>
    </row>
    <row r="136" spans="4:18">
      <c r="D136" s="230"/>
      <c r="E136" s="230"/>
      <c r="F136" s="230"/>
      <c r="G136" s="230"/>
      <c r="H136" s="230"/>
      <c r="M136" s="230"/>
      <c r="N136" s="230"/>
      <c r="O136" s="230"/>
      <c r="P136" s="230"/>
      <c r="Q136" s="230"/>
      <c r="R136" s="230"/>
    </row>
    <row r="137" spans="4:18">
      <c r="D137" s="230"/>
      <c r="E137" s="230"/>
      <c r="F137" s="230"/>
      <c r="G137" s="230"/>
      <c r="H137" s="230"/>
      <c r="M137" s="230"/>
      <c r="N137" s="230"/>
      <c r="O137" s="230"/>
      <c r="P137" s="230"/>
      <c r="Q137" s="230"/>
      <c r="R137" s="230"/>
    </row>
    <row r="138" spans="4:18">
      <c r="D138" s="230"/>
      <c r="E138" s="230"/>
      <c r="F138" s="230"/>
      <c r="G138" s="230"/>
      <c r="H138" s="230"/>
      <c r="M138" s="230"/>
      <c r="N138" s="230"/>
      <c r="O138" s="230"/>
      <c r="P138" s="230"/>
      <c r="Q138" s="230"/>
      <c r="R138" s="230"/>
    </row>
    <row r="139" spans="4:18">
      <c r="D139" s="230"/>
      <c r="E139" s="230"/>
      <c r="F139" s="230"/>
      <c r="G139" s="230"/>
      <c r="H139" s="230"/>
      <c r="M139" s="230"/>
      <c r="N139" s="230"/>
      <c r="O139" s="230"/>
      <c r="P139" s="230"/>
      <c r="Q139" s="230"/>
      <c r="R139" s="230"/>
    </row>
    <row r="140" spans="4:18">
      <c r="D140" s="230"/>
      <c r="E140" s="230"/>
      <c r="F140" s="230"/>
      <c r="G140" s="230"/>
      <c r="H140" s="230"/>
      <c r="M140" s="230"/>
      <c r="N140" s="230"/>
      <c r="O140" s="230"/>
      <c r="P140" s="230"/>
      <c r="Q140" s="230"/>
      <c r="R140" s="230"/>
    </row>
    <row r="141" spans="4:18">
      <c r="D141" s="230"/>
      <c r="E141" s="230"/>
      <c r="F141" s="230"/>
      <c r="G141" s="230"/>
      <c r="H141" s="230"/>
      <c r="M141" s="230"/>
      <c r="N141" s="230"/>
      <c r="O141" s="230"/>
      <c r="P141" s="230"/>
      <c r="Q141" s="230"/>
      <c r="R141" s="230"/>
    </row>
    <row r="142" spans="4:18">
      <c r="D142" s="230"/>
      <c r="E142" s="230"/>
      <c r="F142" s="230"/>
      <c r="G142" s="230"/>
      <c r="H142" s="230"/>
      <c r="M142" s="230"/>
      <c r="N142" s="230"/>
      <c r="O142" s="230"/>
      <c r="P142" s="230"/>
      <c r="Q142" s="230"/>
      <c r="R142" s="230"/>
    </row>
    <row r="143" spans="4:18">
      <c r="D143" s="230"/>
      <c r="E143" s="230"/>
      <c r="F143" s="230"/>
      <c r="G143" s="230"/>
      <c r="H143" s="230"/>
      <c r="M143" s="230"/>
      <c r="N143" s="230"/>
      <c r="O143" s="230"/>
      <c r="P143" s="230"/>
      <c r="Q143" s="230"/>
      <c r="R143" s="230"/>
    </row>
    <row r="144" spans="4:18">
      <c r="D144" s="230"/>
      <c r="E144" s="230"/>
      <c r="F144" s="230"/>
      <c r="G144" s="230"/>
      <c r="H144" s="230"/>
      <c r="M144" s="230"/>
      <c r="N144" s="230"/>
      <c r="O144" s="230"/>
      <c r="P144" s="230"/>
      <c r="Q144" s="230"/>
      <c r="R144" s="230"/>
    </row>
    <row r="145" spans="4:18">
      <c r="D145" s="230"/>
      <c r="E145" s="230"/>
      <c r="F145" s="230"/>
      <c r="G145" s="230"/>
      <c r="H145" s="230"/>
      <c r="M145" s="230"/>
      <c r="N145" s="230"/>
      <c r="O145" s="230"/>
      <c r="P145" s="230"/>
      <c r="Q145" s="230"/>
      <c r="R145" s="230"/>
    </row>
    <row r="146" spans="4:18">
      <c r="D146" s="230"/>
      <c r="E146" s="230"/>
      <c r="F146" s="230"/>
      <c r="G146" s="230"/>
      <c r="H146" s="230"/>
      <c r="M146" s="230"/>
      <c r="N146" s="230"/>
      <c r="O146" s="230"/>
      <c r="P146" s="230"/>
      <c r="Q146" s="230"/>
      <c r="R146" s="230"/>
    </row>
    <row r="147" spans="4:18">
      <c r="D147" s="230"/>
      <c r="E147" s="230"/>
      <c r="F147" s="230"/>
      <c r="G147" s="230"/>
      <c r="H147" s="230"/>
      <c r="M147" s="230"/>
      <c r="N147" s="230"/>
      <c r="O147" s="230"/>
      <c r="P147" s="230"/>
      <c r="Q147" s="230"/>
      <c r="R147" s="230"/>
    </row>
    <row r="148" spans="4:18">
      <c r="D148" s="230"/>
      <c r="E148" s="230"/>
      <c r="F148" s="230"/>
      <c r="G148" s="230"/>
      <c r="H148" s="230"/>
      <c r="M148" s="230"/>
      <c r="N148" s="230"/>
      <c r="O148" s="230"/>
      <c r="P148" s="230"/>
      <c r="Q148" s="230"/>
      <c r="R148" s="230"/>
    </row>
    <row r="149" spans="4:18">
      <c r="D149" s="230"/>
      <c r="E149" s="230"/>
      <c r="F149" s="230"/>
      <c r="G149" s="230"/>
      <c r="H149" s="230"/>
      <c r="M149" s="230"/>
      <c r="N149" s="230"/>
      <c r="O149" s="230"/>
      <c r="P149" s="230"/>
      <c r="Q149" s="230"/>
      <c r="R149" s="230"/>
    </row>
    <row r="150" spans="4:18">
      <c r="D150" s="230"/>
      <c r="E150" s="230"/>
      <c r="F150" s="230"/>
      <c r="G150" s="230"/>
      <c r="H150" s="230"/>
      <c r="M150" s="230"/>
      <c r="N150" s="230"/>
      <c r="O150" s="230"/>
      <c r="P150" s="230"/>
      <c r="Q150" s="230"/>
      <c r="R150" s="230"/>
    </row>
    <row r="151" spans="4:18">
      <c r="D151" s="230"/>
      <c r="E151" s="230"/>
      <c r="F151" s="230"/>
      <c r="G151" s="230"/>
      <c r="H151" s="230"/>
      <c r="M151" s="230"/>
      <c r="N151" s="230"/>
      <c r="O151" s="230"/>
      <c r="P151" s="230"/>
      <c r="Q151" s="230"/>
      <c r="R151" s="230"/>
    </row>
    <row r="152" spans="4:18">
      <c r="D152" s="230"/>
      <c r="E152" s="230"/>
      <c r="F152" s="230"/>
      <c r="G152" s="230"/>
      <c r="H152" s="230"/>
      <c r="M152" s="230"/>
      <c r="N152" s="230"/>
      <c r="O152" s="230"/>
      <c r="P152" s="230"/>
      <c r="Q152" s="230"/>
      <c r="R152" s="230"/>
    </row>
    <row r="153" spans="4:18">
      <c r="D153" s="230"/>
      <c r="E153" s="230"/>
      <c r="F153" s="230"/>
      <c r="G153" s="230"/>
      <c r="H153" s="230"/>
      <c r="M153" s="230"/>
      <c r="N153" s="230"/>
      <c r="O153" s="230"/>
      <c r="P153" s="230"/>
      <c r="Q153" s="230"/>
      <c r="R153" s="230"/>
    </row>
    <row r="154" spans="4:18">
      <c r="D154" s="230"/>
      <c r="E154" s="552"/>
      <c r="F154" s="552"/>
      <c r="G154" s="552"/>
      <c r="H154" s="552"/>
      <c r="M154" s="230"/>
      <c r="N154" s="230"/>
      <c r="O154" s="230"/>
      <c r="P154" s="230"/>
      <c r="Q154" s="230"/>
      <c r="R154" s="230"/>
    </row>
    <row r="155" spans="4:18">
      <c r="D155" s="230"/>
      <c r="E155" s="552"/>
      <c r="F155" s="552"/>
      <c r="G155" s="552"/>
      <c r="H155" s="552"/>
      <c r="M155" s="230"/>
      <c r="N155" s="230"/>
      <c r="O155" s="230"/>
      <c r="P155" s="230"/>
      <c r="Q155" s="230"/>
      <c r="R155" s="230"/>
    </row>
    <row r="156" spans="4:18">
      <c r="D156" s="230"/>
      <c r="E156" s="552"/>
      <c r="F156" s="552"/>
      <c r="G156" s="552"/>
      <c r="H156" s="552"/>
      <c r="M156" s="230"/>
      <c r="N156" s="230"/>
      <c r="O156" s="230"/>
      <c r="P156" s="230"/>
      <c r="Q156" s="230"/>
      <c r="R156" s="230"/>
    </row>
    <row r="157" spans="4:18">
      <c r="D157" s="230"/>
      <c r="E157" s="552"/>
      <c r="F157" s="552"/>
      <c r="G157" s="552"/>
      <c r="H157" s="552"/>
      <c r="M157" s="230"/>
      <c r="N157" s="230"/>
      <c r="O157" s="230"/>
      <c r="P157" s="230"/>
      <c r="Q157" s="230"/>
      <c r="R157" s="230"/>
    </row>
    <row r="158" spans="4:18">
      <c r="D158" s="230"/>
      <c r="E158" s="552"/>
      <c r="F158" s="552"/>
      <c r="G158" s="552"/>
      <c r="H158" s="552"/>
      <c r="M158" s="230"/>
      <c r="N158" s="230"/>
      <c r="O158" s="230"/>
      <c r="P158" s="230"/>
      <c r="Q158" s="230"/>
      <c r="R158" s="230"/>
    </row>
    <row r="159" spans="4:18">
      <c r="D159" s="230"/>
      <c r="E159" s="552"/>
      <c r="F159" s="552"/>
      <c r="G159" s="552"/>
      <c r="H159" s="552"/>
      <c r="M159" s="230"/>
      <c r="N159" s="230"/>
      <c r="O159" s="230"/>
      <c r="P159" s="230"/>
      <c r="Q159" s="230"/>
      <c r="R159" s="230"/>
    </row>
    <row r="160" spans="4:18">
      <c r="D160" s="230"/>
      <c r="E160" s="552"/>
      <c r="F160" s="552"/>
      <c r="G160" s="552"/>
      <c r="H160" s="552"/>
      <c r="M160" s="230"/>
      <c r="N160" s="230"/>
      <c r="O160" s="230"/>
      <c r="P160" s="230"/>
      <c r="Q160" s="230"/>
      <c r="R160" s="230"/>
    </row>
    <row r="161" spans="4:18">
      <c r="D161" s="230"/>
      <c r="E161" s="552"/>
      <c r="F161" s="552"/>
      <c r="G161" s="552"/>
      <c r="H161" s="552"/>
      <c r="M161" s="230"/>
      <c r="N161" s="230"/>
      <c r="O161" s="230"/>
      <c r="P161" s="230"/>
      <c r="Q161" s="230"/>
      <c r="R161" s="230"/>
    </row>
    <row r="162" spans="4:18">
      <c r="D162" s="230"/>
      <c r="E162" s="552"/>
      <c r="F162" s="552"/>
      <c r="G162" s="552"/>
      <c r="H162" s="552"/>
      <c r="M162" s="230"/>
      <c r="N162" s="230"/>
      <c r="O162" s="230"/>
      <c r="P162" s="230"/>
      <c r="Q162" s="230"/>
      <c r="R162" s="230"/>
    </row>
    <row r="163" spans="4:18">
      <c r="D163" s="230"/>
      <c r="E163" s="552"/>
      <c r="F163" s="552"/>
      <c r="G163" s="552"/>
      <c r="H163" s="552"/>
      <c r="M163" s="230"/>
      <c r="N163" s="230"/>
      <c r="O163" s="230"/>
      <c r="P163" s="230"/>
      <c r="Q163" s="230"/>
      <c r="R163" s="230"/>
    </row>
    <row r="164" spans="4:18">
      <c r="D164" s="230"/>
      <c r="E164" s="552"/>
      <c r="F164" s="552"/>
      <c r="G164" s="552"/>
      <c r="H164" s="552"/>
      <c r="M164" s="230"/>
      <c r="N164" s="230"/>
      <c r="O164" s="230"/>
      <c r="P164" s="230"/>
      <c r="Q164" s="230"/>
      <c r="R164" s="230"/>
    </row>
    <row r="165" spans="4:18">
      <c r="D165" s="230"/>
      <c r="E165" s="552"/>
      <c r="F165" s="552"/>
      <c r="G165" s="552"/>
      <c r="H165" s="552"/>
      <c r="M165" s="230"/>
      <c r="N165" s="230"/>
      <c r="O165" s="230"/>
      <c r="P165" s="230"/>
      <c r="Q165" s="230"/>
      <c r="R165" s="230"/>
    </row>
    <row r="166" spans="4:18">
      <c r="D166" s="230"/>
      <c r="E166" s="552"/>
      <c r="F166" s="552"/>
      <c r="G166" s="552"/>
      <c r="H166" s="552"/>
      <c r="M166" s="230"/>
      <c r="N166" s="230"/>
      <c r="O166" s="230"/>
      <c r="P166" s="230"/>
      <c r="Q166" s="230"/>
      <c r="R166" s="230"/>
    </row>
    <row r="167" spans="4:18">
      <c r="D167" s="230"/>
      <c r="E167" s="552"/>
      <c r="F167" s="552"/>
      <c r="G167" s="552"/>
      <c r="H167" s="552"/>
      <c r="M167" s="230"/>
      <c r="N167" s="230"/>
      <c r="O167" s="230"/>
      <c r="P167" s="230"/>
      <c r="Q167" s="230"/>
      <c r="R167" s="230"/>
    </row>
    <row r="168" spans="4:18">
      <c r="D168" s="230"/>
      <c r="E168" s="552"/>
      <c r="F168" s="552"/>
      <c r="G168" s="552"/>
      <c r="H168" s="552"/>
      <c r="M168" s="230"/>
      <c r="N168" s="230"/>
      <c r="O168" s="230"/>
      <c r="P168" s="230"/>
      <c r="Q168" s="230"/>
      <c r="R168" s="230"/>
    </row>
    <row r="169" spans="4:18">
      <c r="D169" s="230"/>
      <c r="E169" s="230"/>
      <c r="F169" s="230"/>
      <c r="G169" s="230"/>
      <c r="H169" s="230"/>
      <c r="M169" s="230"/>
      <c r="N169" s="230"/>
      <c r="O169" s="230"/>
      <c r="P169" s="230"/>
      <c r="Q169" s="230"/>
      <c r="R169" s="230"/>
    </row>
    <row r="170" spans="4:18">
      <c r="D170" s="230"/>
      <c r="E170" s="230"/>
      <c r="F170" s="230"/>
      <c r="G170" s="230"/>
      <c r="H170" s="230"/>
      <c r="M170" s="230"/>
      <c r="N170" s="230"/>
      <c r="O170" s="230"/>
      <c r="P170" s="230"/>
      <c r="Q170" s="230"/>
      <c r="R170" s="230"/>
    </row>
    <row r="171" spans="4:18">
      <c r="D171" s="230"/>
      <c r="E171" s="230"/>
      <c r="F171" s="230"/>
      <c r="G171" s="230"/>
      <c r="H171" s="230"/>
      <c r="M171" s="230"/>
      <c r="N171" s="230"/>
      <c r="O171" s="230"/>
      <c r="P171" s="230"/>
      <c r="Q171" s="230"/>
      <c r="R171" s="230"/>
    </row>
    <row r="172" spans="4:18">
      <c r="D172" s="230"/>
      <c r="E172" s="230"/>
      <c r="F172" s="230"/>
      <c r="G172" s="230"/>
      <c r="H172" s="230"/>
      <c r="M172" s="230"/>
      <c r="N172" s="230"/>
      <c r="O172" s="230"/>
      <c r="P172" s="230"/>
      <c r="Q172" s="230"/>
      <c r="R172" s="230"/>
    </row>
    <row r="173" spans="4:18">
      <c r="D173" s="230"/>
      <c r="E173" s="230"/>
      <c r="F173" s="230"/>
      <c r="G173" s="230"/>
      <c r="H173" s="230"/>
      <c r="M173" s="230"/>
      <c r="N173" s="230"/>
      <c r="O173" s="230"/>
      <c r="P173" s="230"/>
      <c r="Q173" s="230"/>
      <c r="R173" s="230"/>
    </row>
    <row r="174" spans="4:18">
      <c r="D174" s="230"/>
      <c r="E174" s="230"/>
      <c r="F174" s="230"/>
      <c r="G174" s="230"/>
      <c r="H174" s="230"/>
      <c r="M174" s="230"/>
      <c r="N174" s="230"/>
      <c r="O174" s="230"/>
      <c r="P174" s="230"/>
      <c r="Q174" s="230"/>
      <c r="R174" s="230"/>
    </row>
    <row r="175" spans="4:18">
      <c r="D175" s="230"/>
      <c r="E175" s="230"/>
      <c r="F175" s="230"/>
      <c r="G175" s="230"/>
      <c r="H175" s="230"/>
      <c r="M175" s="230"/>
      <c r="N175" s="230"/>
      <c r="O175" s="230"/>
      <c r="P175" s="230"/>
      <c r="Q175" s="230"/>
      <c r="R175" s="230"/>
    </row>
    <row r="176" spans="4:18">
      <c r="D176" s="230"/>
      <c r="E176" s="914"/>
      <c r="F176" s="914"/>
      <c r="G176" s="914"/>
      <c r="H176" s="230"/>
      <c r="M176" s="230"/>
      <c r="N176" s="230"/>
      <c r="O176" s="230"/>
      <c r="P176" s="230"/>
      <c r="Q176" s="230"/>
      <c r="R176" s="230"/>
    </row>
    <row r="177" spans="4:18">
      <c r="D177" s="230"/>
      <c r="E177" s="230"/>
      <c r="F177" s="230"/>
      <c r="G177" s="230"/>
      <c r="H177" s="230"/>
      <c r="M177" s="230"/>
      <c r="N177" s="230"/>
      <c r="O177" s="230"/>
      <c r="P177" s="230"/>
      <c r="Q177" s="230"/>
      <c r="R177" s="230"/>
    </row>
    <row r="178" spans="4:18">
      <c r="D178" s="230"/>
      <c r="E178" s="230"/>
      <c r="F178" s="230"/>
      <c r="G178" s="230"/>
      <c r="H178" s="230"/>
      <c r="M178" s="230"/>
      <c r="N178" s="230"/>
      <c r="O178" s="230"/>
      <c r="P178" s="230"/>
      <c r="Q178" s="230"/>
      <c r="R178" s="230"/>
    </row>
    <row r="179" spans="4:18">
      <c r="D179" s="230"/>
      <c r="E179" s="230"/>
      <c r="F179" s="230"/>
      <c r="G179" s="230"/>
      <c r="H179" s="230"/>
      <c r="M179" s="230"/>
      <c r="N179" s="230"/>
      <c r="O179" s="230"/>
      <c r="P179" s="230"/>
      <c r="Q179" s="230"/>
      <c r="R179" s="230"/>
    </row>
    <row r="180" spans="4:18">
      <c r="D180" s="230"/>
      <c r="E180" s="230"/>
      <c r="F180" s="230"/>
      <c r="G180" s="230"/>
      <c r="H180" s="230"/>
      <c r="M180" s="230"/>
      <c r="N180" s="230"/>
      <c r="O180" s="230"/>
      <c r="P180" s="230"/>
      <c r="Q180" s="230"/>
      <c r="R180" s="230"/>
    </row>
    <row r="181" spans="4:18">
      <c r="D181" s="230"/>
      <c r="E181" s="230"/>
      <c r="F181" s="230"/>
      <c r="G181" s="230"/>
      <c r="H181" s="230"/>
      <c r="M181" s="230"/>
      <c r="N181" s="230"/>
      <c r="O181" s="230"/>
      <c r="P181" s="230"/>
      <c r="Q181" s="230"/>
      <c r="R181" s="230"/>
    </row>
    <row r="182" spans="4:18">
      <c r="D182" s="230"/>
      <c r="E182" s="230"/>
      <c r="F182" s="230"/>
      <c r="G182" s="230"/>
      <c r="H182" s="230"/>
      <c r="M182" s="230"/>
      <c r="N182" s="230"/>
      <c r="O182" s="230"/>
      <c r="P182" s="230"/>
      <c r="Q182" s="230"/>
      <c r="R182" s="230"/>
    </row>
    <row r="183" spans="4:18">
      <c r="D183" s="230"/>
      <c r="E183" s="230"/>
      <c r="F183" s="230"/>
      <c r="G183" s="230"/>
      <c r="H183" s="230"/>
      <c r="M183" s="230"/>
      <c r="N183" s="230"/>
      <c r="O183" s="230"/>
      <c r="P183" s="230"/>
      <c r="Q183" s="230"/>
      <c r="R183" s="230"/>
    </row>
    <row r="184" spans="4:18">
      <c r="D184" s="230"/>
      <c r="E184" s="230"/>
      <c r="F184" s="230"/>
      <c r="G184" s="230"/>
      <c r="H184" s="230"/>
      <c r="M184" s="230"/>
      <c r="N184" s="230"/>
      <c r="O184" s="230"/>
      <c r="P184" s="230"/>
      <c r="Q184" s="230"/>
      <c r="R184" s="230"/>
    </row>
    <row r="185" spans="4:18">
      <c r="D185" s="230"/>
      <c r="E185" s="230"/>
      <c r="F185" s="230"/>
      <c r="G185" s="230"/>
      <c r="H185" s="230"/>
      <c r="M185" s="230"/>
      <c r="N185" s="230"/>
      <c r="O185" s="230"/>
      <c r="P185" s="230"/>
      <c r="Q185" s="230"/>
      <c r="R185" s="230"/>
    </row>
    <row r="186" spans="4:18">
      <c r="D186" s="230"/>
      <c r="E186" s="230"/>
      <c r="F186" s="230"/>
      <c r="G186" s="230"/>
      <c r="H186" s="230"/>
      <c r="M186" s="230"/>
      <c r="N186" s="230"/>
      <c r="O186" s="230"/>
      <c r="P186" s="230"/>
      <c r="Q186" s="230"/>
      <c r="R186" s="230"/>
    </row>
    <row r="187" spans="4:18">
      <c r="D187" s="230"/>
      <c r="E187" s="230"/>
      <c r="F187" s="230"/>
      <c r="G187" s="230"/>
      <c r="H187" s="230"/>
      <c r="M187" s="230"/>
      <c r="N187" s="230"/>
      <c r="O187" s="230"/>
      <c r="P187" s="230"/>
      <c r="Q187" s="230"/>
      <c r="R187" s="230"/>
    </row>
    <row r="188" spans="4:18">
      <c r="D188" s="230"/>
      <c r="E188" s="230"/>
      <c r="F188" s="230"/>
      <c r="G188" s="230"/>
      <c r="H188" s="230"/>
      <c r="M188" s="230"/>
      <c r="N188" s="230"/>
      <c r="O188" s="230"/>
      <c r="P188" s="230"/>
      <c r="Q188" s="230"/>
      <c r="R188" s="230"/>
    </row>
    <row r="189" spans="4:18">
      <c r="D189" s="230"/>
      <c r="E189" s="230"/>
      <c r="F189" s="230"/>
      <c r="G189" s="230"/>
      <c r="H189" s="230"/>
      <c r="M189" s="230"/>
      <c r="N189" s="230"/>
      <c r="O189" s="230"/>
      <c r="P189" s="230"/>
      <c r="Q189" s="230"/>
      <c r="R189" s="230"/>
    </row>
    <row r="190" spans="4:18">
      <c r="D190" s="230"/>
      <c r="E190" s="230"/>
      <c r="F190" s="230"/>
      <c r="G190" s="230"/>
      <c r="H190" s="230"/>
      <c r="M190" s="230"/>
      <c r="N190" s="230"/>
      <c r="O190" s="230"/>
      <c r="P190" s="230"/>
      <c r="Q190" s="230"/>
      <c r="R190" s="230"/>
    </row>
    <row r="191" spans="4:18">
      <c r="D191" s="230"/>
      <c r="E191" s="230"/>
      <c r="F191" s="230"/>
      <c r="G191" s="230"/>
      <c r="H191" s="230"/>
      <c r="M191" s="230"/>
      <c r="N191" s="230"/>
      <c r="O191" s="230"/>
      <c r="P191" s="230"/>
      <c r="Q191" s="230"/>
      <c r="R191" s="230"/>
    </row>
    <row r="192" spans="4:18">
      <c r="D192" s="230"/>
      <c r="E192" s="230"/>
      <c r="F192" s="230"/>
      <c r="G192" s="230"/>
      <c r="H192" s="230"/>
      <c r="M192" s="230"/>
      <c r="N192" s="230"/>
      <c r="O192" s="230"/>
      <c r="P192" s="230"/>
      <c r="Q192" s="230"/>
      <c r="R192" s="230"/>
    </row>
    <row r="193" spans="4:18">
      <c r="D193" s="230"/>
      <c r="E193" s="230"/>
      <c r="F193" s="230"/>
      <c r="G193" s="230"/>
      <c r="H193" s="230"/>
      <c r="M193" s="230"/>
      <c r="N193" s="230"/>
      <c r="O193" s="230"/>
      <c r="P193" s="230"/>
      <c r="Q193" s="230"/>
      <c r="R193" s="230"/>
    </row>
    <row r="194" spans="4:18">
      <c r="D194" s="230"/>
      <c r="E194" s="230"/>
      <c r="F194" s="230"/>
      <c r="G194" s="230"/>
      <c r="H194" s="230"/>
      <c r="M194" s="230"/>
      <c r="N194" s="230"/>
      <c r="O194" s="230"/>
      <c r="P194" s="230"/>
      <c r="Q194" s="230"/>
      <c r="R194" s="230"/>
    </row>
    <row r="195" spans="4:18">
      <c r="D195" s="230"/>
      <c r="E195" s="552"/>
      <c r="F195" s="552"/>
      <c r="G195" s="552"/>
      <c r="H195" s="552"/>
      <c r="M195" s="230"/>
      <c r="N195" s="230"/>
      <c r="O195" s="230"/>
      <c r="P195" s="230"/>
      <c r="Q195" s="230"/>
      <c r="R195" s="230"/>
    </row>
    <row r="196" spans="4:18">
      <c r="D196" s="230"/>
      <c r="E196" s="552"/>
      <c r="F196" s="552"/>
      <c r="G196" s="552"/>
      <c r="H196" s="552"/>
      <c r="M196" s="230"/>
      <c r="N196" s="230"/>
      <c r="O196" s="230"/>
      <c r="P196" s="230"/>
      <c r="Q196" s="230"/>
      <c r="R196" s="230"/>
    </row>
    <row r="197" spans="4:18">
      <c r="D197" s="230"/>
      <c r="E197" s="552"/>
      <c r="F197" s="552"/>
      <c r="G197" s="552"/>
      <c r="H197" s="552"/>
      <c r="M197" s="230"/>
      <c r="N197" s="230"/>
      <c r="O197" s="230"/>
      <c r="P197" s="230"/>
      <c r="Q197" s="230"/>
      <c r="R197" s="230"/>
    </row>
    <row r="198" spans="4:18">
      <c r="D198" s="230"/>
      <c r="E198" s="552"/>
      <c r="F198" s="552"/>
      <c r="G198" s="552"/>
      <c r="H198" s="552"/>
      <c r="M198" s="230"/>
      <c r="N198" s="230"/>
      <c r="O198" s="230"/>
      <c r="P198" s="230"/>
      <c r="Q198" s="230"/>
      <c r="R198" s="230"/>
    </row>
    <row r="199" spans="4:18">
      <c r="D199" s="230"/>
      <c r="E199" s="552"/>
      <c r="F199" s="552"/>
      <c r="G199" s="552"/>
      <c r="H199" s="552"/>
      <c r="M199" s="230"/>
      <c r="N199" s="230"/>
      <c r="O199" s="230"/>
      <c r="P199" s="230"/>
      <c r="Q199" s="230"/>
      <c r="R199" s="230"/>
    </row>
    <row r="200" spans="4:18">
      <c r="D200" s="230"/>
      <c r="E200" s="552"/>
      <c r="F200" s="552"/>
      <c r="G200" s="552"/>
      <c r="H200" s="552"/>
      <c r="M200" s="230"/>
      <c r="N200" s="230"/>
      <c r="O200" s="230"/>
      <c r="P200" s="230"/>
      <c r="Q200" s="230"/>
      <c r="R200" s="230"/>
    </row>
    <row r="201" spans="4:18">
      <c r="D201" s="230"/>
      <c r="E201" s="552"/>
      <c r="F201" s="552"/>
      <c r="G201" s="552"/>
      <c r="H201" s="552"/>
      <c r="M201" s="230"/>
      <c r="N201" s="230"/>
      <c r="O201" s="230"/>
      <c r="P201" s="230"/>
      <c r="Q201" s="230"/>
      <c r="R201" s="230"/>
    </row>
    <row r="202" spans="4:18">
      <c r="D202" s="230"/>
      <c r="E202" s="230"/>
      <c r="F202" s="230"/>
      <c r="G202" s="230"/>
      <c r="H202" s="230"/>
      <c r="M202" s="230"/>
      <c r="N202" s="230"/>
      <c r="O202" s="230"/>
      <c r="P202" s="230"/>
      <c r="Q202" s="230"/>
      <c r="R202" s="230"/>
    </row>
    <row r="203" spans="4:18">
      <c r="D203" s="230"/>
      <c r="E203" s="230"/>
      <c r="F203" s="230"/>
      <c r="G203" s="230"/>
      <c r="H203" s="230"/>
      <c r="M203" s="230"/>
      <c r="N203" s="230"/>
      <c r="O203" s="230"/>
      <c r="P203" s="230"/>
      <c r="Q203" s="230"/>
      <c r="R203" s="230"/>
    </row>
    <row r="204" spans="4:18">
      <c r="D204" s="230"/>
      <c r="E204" s="230"/>
      <c r="F204" s="230"/>
      <c r="G204" s="230"/>
      <c r="H204" s="230"/>
      <c r="M204" s="230"/>
      <c r="N204" s="230"/>
      <c r="O204" s="230"/>
      <c r="P204" s="230"/>
      <c r="Q204" s="230"/>
      <c r="R204" s="230"/>
    </row>
    <row r="205" spans="4:18">
      <c r="D205" s="230"/>
      <c r="E205" s="230"/>
      <c r="F205" s="230"/>
      <c r="G205" s="230"/>
      <c r="H205" s="230"/>
      <c r="M205" s="230"/>
      <c r="N205" s="230"/>
      <c r="O205" s="230"/>
      <c r="P205" s="230"/>
      <c r="Q205" s="230"/>
      <c r="R205" s="230"/>
    </row>
    <row r="206" spans="4:18">
      <c r="D206" s="230"/>
      <c r="E206" s="230"/>
      <c r="F206" s="230"/>
      <c r="G206" s="230"/>
      <c r="H206" s="230"/>
      <c r="M206" s="230"/>
      <c r="N206" s="230"/>
      <c r="O206" s="230"/>
      <c r="P206" s="230"/>
      <c r="Q206" s="230"/>
      <c r="R206" s="230"/>
    </row>
    <row r="207" spans="4:18">
      <c r="D207" s="230"/>
      <c r="E207" s="230"/>
      <c r="F207" s="230"/>
      <c r="G207" s="230"/>
      <c r="H207" s="230"/>
      <c r="M207" s="230"/>
      <c r="N207" s="230"/>
      <c r="O207" s="230"/>
      <c r="P207" s="230"/>
      <c r="Q207" s="230"/>
      <c r="R207" s="230"/>
    </row>
    <row r="208" spans="4:18">
      <c r="D208" s="230"/>
      <c r="E208" s="552"/>
      <c r="F208" s="552"/>
      <c r="G208" s="552"/>
      <c r="H208" s="552"/>
      <c r="M208" s="230"/>
      <c r="N208" s="230"/>
      <c r="O208" s="230"/>
      <c r="P208" s="230"/>
      <c r="Q208" s="230"/>
      <c r="R208" s="230"/>
    </row>
    <row r="209" spans="4:18">
      <c r="D209" s="230"/>
      <c r="E209" s="552"/>
      <c r="F209" s="552"/>
      <c r="G209" s="552"/>
      <c r="H209" s="552"/>
      <c r="M209" s="230"/>
      <c r="N209" s="230"/>
      <c r="O209" s="230"/>
      <c r="P209" s="230"/>
      <c r="Q209" s="230"/>
      <c r="R209" s="230"/>
    </row>
    <row r="210" spans="4:18">
      <c r="D210" s="230"/>
      <c r="E210" s="552"/>
      <c r="F210" s="552"/>
      <c r="G210" s="552"/>
      <c r="H210" s="552"/>
      <c r="M210" s="230"/>
      <c r="N210" s="230"/>
      <c r="O210" s="230"/>
      <c r="P210" s="230"/>
      <c r="Q210" s="230"/>
      <c r="R210" s="230"/>
    </row>
    <row r="211" spans="4:18">
      <c r="D211" s="230"/>
      <c r="E211" s="552"/>
      <c r="F211" s="552"/>
      <c r="G211" s="552"/>
      <c r="H211" s="552"/>
      <c r="M211" s="230"/>
      <c r="N211" s="230"/>
      <c r="O211" s="230"/>
      <c r="P211" s="230"/>
      <c r="Q211" s="230"/>
      <c r="R211" s="230"/>
    </row>
    <row r="212" spans="4:18">
      <c r="D212" s="230"/>
      <c r="E212" s="552"/>
      <c r="F212" s="552"/>
      <c r="G212" s="552"/>
      <c r="H212" s="552"/>
      <c r="M212" s="230"/>
      <c r="N212" s="230"/>
      <c r="O212" s="230"/>
      <c r="P212" s="230"/>
      <c r="Q212" s="230"/>
      <c r="R212" s="230"/>
    </row>
    <row r="213" spans="4:18">
      <c r="D213" s="230"/>
      <c r="E213" s="552"/>
      <c r="F213" s="552"/>
      <c r="G213" s="552"/>
      <c r="H213" s="552"/>
      <c r="M213" s="230"/>
      <c r="N213" s="230"/>
      <c r="O213" s="230"/>
      <c r="P213" s="230"/>
      <c r="Q213" s="230"/>
      <c r="R213" s="230"/>
    </row>
    <row r="214" spans="4:18">
      <c r="D214" s="230"/>
      <c r="E214" s="552"/>
      <c r="F214" s="552"/>
      <c r="G214" s="552"/>
      <c r="H214" s="552"/>
      <c r="M214" s="230"/>
      <c r="N214" s="230"/>
      <c r="O214" s="230"/>
      <c r="P214" s="230"/>
      <c r="Q214" s="230"/>
      <c r="R214" s="230"/>
    </row>
    <row r="215" spans="4:18">
      <c r="D215" s="230"/>
      <c r="E215" s="230"/>
      <c r="F215" s="230"/>
      <c r="G215" s="230"/>
      <c r="H215" s="230"/>
      <c r="M215" s="230"/>
      <c r="N215" s="230"/>
      <c r="O215" s="230"/>
      <c r="P215" s="230"/>
      <c r="Q215" s="230"/>
      <c r="R215" s="230"/>
    </row>
    <row r="216" spans="4:18">
      <c r="D216" s="230"/>
      <c r="E216" s="230"/>
      <c r="F216" s="230"/>
      <c r="G216" s="230"/>
      <c r="H216" s="230"/>
      <c r="M216" s="230"/>
      <c r="N216" s="230"/>
      <c r="O216" s="230"/>
      <c r="P216" s="230"/>
      <c r="Q216" s="230"/>
      <c r="R216" s="230"/>
    </row>
    <row r="217" spans="4:18">
      <c r="D217" s="230"/>
      <c r="E217" s="230"/>
      <c r="F217" s="230"/>
      <c r="G217" s="230"/>
      <c r="H217" s="230"/>
      <c r="M217" s="230"/>
      <c r="N217" s="230"/>
      <c r="O217" s="230"/>
      <c r="P217" s="230"/>
      <c r="Q217" s="230"/>
      <c r="R217" s="230"/>
    </row>
    <row r="218" spans="4:18">
      <c r="D218" s="230"/>
      <c r="E218" s="230"/>
      <c r="F218" s="230"/>
      <c r="G218" s="230"/>
      <c r="H218" s="230"/>
      <c r="M218" s="230"/>
      <c r="N218" s="230"/>
      <c r="O218" s="230"/>
      <c r="P218" s="230"/>
      <c r="Q218" s="230"/>
      <c r="R218" s="230"/>
    </row>
    <row r="219" spans="4:18">
      <c r="D219" s="230"/>
      <c r="E219" s="230"/>
      <c r="F219" s="230"/>
      <c r="G219" s="230"/>
      <c r="H219" s="230"/>
      <c r="M219" s="230"/>
      <c r="N219" s="230"/>
      <c r="O219" s="230"/>
      <c r="P219" s="230"/>
      <c r="Q219" s="230"/>
      <c r="R219" s="230"/>
    </row>
    <row r="220" spans="4:18">
      <c r="D220" s="230"/>
      <c r="E220" s="230"/>
      <c r="F220" s="230"/>
      <c r="G220" s="230"/>
      <c r="H220" s="230"/>
      <c r="M220" s="230"/>
      <c r="N220" s="230"/>
      <c r="O220" s="230"/>
      <c r="P220" s="230"/>
      <c r="Q220" s="230"/>
      <c r="R220" s="230"/>
    </row>
    <row r="221" spans="4:18">
      <c r="D221" s="230"/>
      <c r="E221" s="230"/>
      <c r="F221" s="230"/>
      <c r="G221" s="230"/>
      <c r="H221" s="230"/>
      <c r="M221" s="230"/>
      <c r="N221" s="230"/>
      <c r="O221" s="230"/>
      <c r="P221" s="230"/>
      <c r="Q221" s="230"/>
      <c r="R221" s="230"/>
    </row>
    <row r="222" spans="4:18">
      <c r="D222" s="230"/>
      <c r="E222" s="230"/>
      <c r="F222" s="230"/>
      <c r="G222" s="230"/>
      <c r="H222" s="230"/>
      <c r="M222" s="230"/>
      <c r="N222" s="230"/>
      <c r="O222" s="230"/>
      <c r="P222" s="230"/>
      <c r="Q222" s="230"/>
      <c r="R222" s="230"/>
    </row>
    <row r="223" spans="4:18">
      <c r="D223" s="230"/>
      <c r="E223" s="230"/>
      <c r="F223" s="230"/>
      <c r="G223" s="230"/>
      <c r="H223" s="230"/>
      <c r="M223" s="230"/>
      <c r="N223" s="230"/>
      <c r="O223" s="230"/>
      <c r="P223" s="230"/>
      <c r="Q223" s="230"/>
      <c r="R223" s="230"/>
    </row>
    <row r="224" spans="4:18">
      <c r="D224" s="230"/>
      <c r="E224" s="230"/>
      <c r="F224" s="230"/>
      <c r="G224" s="230"/>
      <c r="H224" s="230"/>
      <c r="M224" s="230"/>
      <c r="N224" s="230"/>
      <c r="O224" s="230"/>
      <c r="P224" s="230"/>
      <c r="Q224" s="230"/>
      <c r="R224" s="230"/>
    </row>
    <row r="225" spans="4:18">
      <c r="D225" s="230"/>
      <c r="E225" s="230"/>
      <c r="F225" s="230"/>
      <c r="G225" s="230"/>
      <c r="H225" s="230"/>
      <c r="M225" s="230"/>
      <c r="N225" s="230"/>
      <c r="O225" s="230"/>
      <c r="P225" s="230"/>
      <c r="Q225" s="230"/>
      <c r="R225" s="230"/>
    </row>
    <row r="226" spans="4:18">
      <c r="D226" s="230"/>
      <c r="E226" s="230"/>
      <c r="F226" s="230"/>
      <c r="G226" s="230"/>
      <c r="H226" s="230"/>
      <c r="M226" s="230"/>
      <c r="N226" s="230"/>
      <c r="O226" s="230"/>
      <c r="P226" s="230"/>
      <c r="Q226" s="230"/>
      <c r="R226" s="230"/>
    </row>
    <row r="227" spans="4:18">
      <c r="D227" s="230"/>
      <c r="E227" s="230"/>
      <c r="F227" s="230"/>
      <c r="G227" s="230"/>
      <c r="H227" s="230"/>
      <c r="M227" s="230"/>
      <c r="N227" s="230"/>
      <c r="O227" s="230"/>
      <c r="P227" s="230"/>
      <c r="Q227" s="230"/>
      <c r="R227" s="230"/>
    </row>
    <row r="228" spans="4:18">
      <c r="D228" s="230"/>
      <c r="E228" s="230"/>
      <c r="F228" s="230"/>
      <c r="G228" s="230"/>
      <c r="H228" s="230"/>
      <c r="M228" s="230"/>
      <c r="N228" s="230"/>
      <c r="O228" s="230"/>
      <c r="P228" s="230"/>
      <c r="Q228" s="230"/>
      <c r="R228" s="230"/>
    </row>
    <row r="229" spans="4:18">
      <c r="D229" s="230"/>
      <c r="E229" s="230"/>
      <c r="F229" s="230"/>
      <c r="G229" s="230"/>
      <c r="H229" s="230"/>
      <c r="M229" s="230"/>
      <c r="N229" s="230"/>
      <c r="O229" s="230"/>
      <c r="P229" s="230"/>
      <c r="Q229" s="230"/>
      <c r="R229" s="230"/>
    </row>
    <row r="230" spans="4:18">
      <c r="D230" s="230"/>
      <c r="E230" s="230"/>
      <c r="F230" s="230"/>
      <c r="G230" s="230"/>
      <c r="H230" s="230"/>
      <c r="M230" s="230"/>
      <c r="N230" s="230"/>
      <c r="O230" s="230"/>
      <c r="P230" s="230"/>
      <c r="Q230" s="230"/>
      <c r="R230" s="230"/>
    </row>
    <row r="231" spans="4:18">
      <c r="D231" s="230"/>
      <c r="E231" s="230"/>
      <c r="F231" s="230"/>
      <c r="G231" s="230"/>
      <c r="H231" s="230"/>
      <c r="M231" s="230"/>
      <c r="N231" s="230"/>
      <c r="O231" s="230"/>
      <c r="P231" s="230"/>
      <c r="Q231" s="230"/>
      <c r="R231" s="230"/>
    </row>
    <row r="232" spans="4:18">
      <c r="D232" s="230"/>
      <c r="E232" s="230"/>
      <c r="F232" s="230"/>
      <c r="G232" s="230"/>
      <c r="H232" s="230"/>
      <c r="M232" s="230"/>
      <c r="N232" s="230"/>
      <c r="O232" s="230"/>
      <c r="P232" s="230"/>
      <c r="Q232" s="230"/>
      <c r="R232" s="230"/>
    </row>
    <row r="233" spans="4:18">
      <c r="D233" s="230"/>
      <c r="E233" s="230"/>
      <c r="F233" s="230"/>
      <c r="G233" s="230"/>
      <c r="H233" s="230"/>
      <c r="M233" s="230"/>
      <c r="N233" s="230"/>
      <c r="O233" s="230"/>
      <c r="P233" s="230"/>
      <c r="Q233" s="230"/>
      <c r="R233" s="230"/>
    </row>
    <row r="234" spans="4:18">
      <c r="D234" s="230"/>
      <c r="E234" s="230"/>
      <c r="F234" s="230"/>
      <c r="G234" s="230"/>
      <c r="H234" s="230"/>
      <c r="M234" s="230"/>
      <c r="N234" s="230"/>
      <c r="O234" s="230"/>
      <c r="P234" s="230"/>
      <c r="Q234" s="230"/>
      <c r="R234" s="230"/>
    </row>
    <row r="235" spans="4:18">
      <c r="D235" s="230"/>
      <c r="E235" s="230"/>
      <c r="F235" s="230"/>
      <c r="G235" s="230"/>
      <c r="H235" s="230"/>
      <c r="M235" s="230"/>
      <c r="N235" s="230"/>
      <c r="O235" s="230"/>
      <c r="P235" s="230"/>
      <c r="Q235" s="230"/>
      <c r="R235" s="230"/>
    </row>
    <row r="236" spans="4:18">
      <c r="D236" s="230"/>
      <c r="E236" s="230"/>
      <c r="F236" s="230"/>
      <c r="G236" s="230"/>
      <c r="H236" s="230"/>
      <c r="M236" s="230"/>
      <c r="N236" s="230"/>
      <c r="O236" s="230"/>
      <c r="P236" s="230"/>
      <c r="Q236" s="230"/>
      <c r="R236" s="230"/>
    </row>
    <row r="237" spans="4:18">
      <c r="D237" s="230"/>
      <c r="E237" s="230"/>
      <c r="F237" s="230"/>
      <c r="G237" s="230"/>
      <c r="H237" s="230"/>
      <c r="M237" s="230"/>
      <c r="N237" s="230"/>
      <c r="O237" s="230"/>
      <c r="P237" s="230"/>
      <c r="Q237" s="230"/>
      <c r="R237" s="230"/>
    </row>
    <row r="238" spans="4:18">
      <c r="D238" s="230"/>
      <c r="E238" s="230"/>
      <c r="F238" s="230"/>
      <c r="G238" s="230"/>
      <c r="H238" s="230"/>
      <c r="M238" s="230"/>
      <c r="N238" s="230"/>
      <c r="O238" s="230"/>
      <c r="P238" s="230"/>
      <c r="Q238" s="230"/>
      <c r="R238" s="230"/>
    </row>
    <row r="239" spans="4:18">
      <c r="D239" s="230"/>
      <c r="E239" s="230"/>
      <c r="F239" s="230"/>
      <c r="G239" s="230"/>
      <c r="H239" s="230"/>
      <c r="M239" s="230"/>
      <c r="N239" s="230"/>
      <c r="O239" s="230"/>
      <c r="P239" s="230"/>
      <c r="Q239" s="230"/>
      <c r="R239" s="230"/>
    </row>
    <row r="240" spans="4:18">
      <c r="D240" s="230"/>
      <c r="E240" s="230"/>
      <c r="F240" s="230"/>
      <c r="G240" s="230"/>
      <c r="H240" s="230"/>
      <c r="M240" s="230"/>
      <c r="N240" s="230"/>
      <c r="O240" s="230"/>
      <c r="P240" s="230"/>
      <c r="Q240" s="230"/>
      <c r="R240" s="230"/>
    </row>
    <row r="241" spans="4:18">
      <c r="D241" s="230"/>
      <c r="E241" s="230"/>
      <c r="F241" s="230"/>
      <c r="G241" s="230"/>
      <c r="H241" s="230"/>
      <c r="M241" s="230"/>
      <c r="N241" s="230"/>
      <c r="O241" s="230"/>
      <c r="P241" s="230"/>
      <c r="Q241" s="230"/>
      <c r="R241" s="230"/>
    </row>
    <row r="242" spans="4:18">
      <c r="D242" s="230"/>
      <c r="E242" s="230"/>
      <c r="F242" s="230"/>
      <c r="G242" s="230"/>
      <c r="H242" s="230"/>
      <c r="M242" s="230"/>
      <c r="N242" s="230"/>
      <c r="O242" s="230"/>
      <c r="P242" s="230"/>
      <c r="Q242" s="230"/>
      <c r="R242" s="230"/>
    </row>
    <row r="243" spans="4:18">
      <c r="D243" s="230"/>
      <c r="E243" s="230"/>
      <c r="F243" s="230"/>
      <c r="G243" s="230"/>
      <c r="H243" s="230"/>
      <c r="M243" s="230"/>
      <c r="N243" s="230"/>
      <c r="O243" s="230"/>
      <c r="P243" s="230"/>
      <c r="Q243" s="230"/>
      <c r="R243" s="230"/>
    </row>
    <row r="244" spans="4:18">
      <c r="D244" s="230"/>
      <c r="E244" s="230"/>
      <c r="F244" s="230"/>
      <c r="G244" s="230"/>
      <c r="H244" s="230"/>
      <c r="M244" s="230"/>
      <c r="N244" s="230"/>
      <c r="O244" s="230"/>
      <c r="P244" s="230"/>
      <c r="Q244" s="230"/>
      <c r="R244" s="230"/>
    </row>
    <row r="245" spans="4:18">
      <c r="D245" s="230"/>
      <c r="E245" s="230"/>
      <c r="F245" s="230"/>
      <c r="G245" s="230"/>
      <c r="H245" s="230"/>
      <c r="M245" s="230"/>
      <c r="N245" s="230"/>
      <c r="O245" s="230"/>
      <c r="P245" s="230"/>
      <c r="Q245" s="230"/>
      <c r="R245" s="230"/>
    </row>
    <row r="246" spans="4:18">
      <c r="D246" s="230"/>
      <c r="E246" s="230"/>
      <c r="F246" s="230"/>
      <c r="G246" s="230"/>
      <c r="H246" s="230"/>
      <c r="M246" s="230"/>
      <c r="N246" s="230"/>
      <c r="O246" s="230"/>
      <c r="P246" s="230"/>
      <c r="Q246" s="230"/>
      <c r="R246" s="230"/>
    </row>
    <row r="247" spans="4:18">
      <c r="D247" s="230"/>
      <c r="E247" s="230"/>
      <c r="F247" s="230"/>
      <c r="G247" s="230"/>
      <c r="H247" s="230"/>
      <c r="M247" s="230"/>
      <c r="N247" s="230"/>
      <c r="O247" s="230"/>
      <c r="P247" s="230"/>
      <c r="Q247" s="230"/>
      <c r="R247" s="230"/>
    </row>
    <row r="248" spans="4:18">
      <c r="D248" s="230"/>
      <c r="E248" s="230"/>
      <c r="F248" s="230"/>
      <c r="G248" s="230"/>
      <c r="H248" s="230"/>
      <c r="M248" s="230"/>
      <c r="N248" s="230"/>
      <c r="O248" s="230"/>
      <c r="P248" s="230"/>
      <c r="Q248" s="230"/>
      <c r="R248" s="230"/>
    </row>
    <row r="249" spans="4:18">
      <c r="D249" s="230"/>
      <c r="E249" s="230"/>
      <c r="F249" s="230"/>
      <c r="G249" s="230"/>
      <c r="H249" s="230"/>
      <c r="M249" s="230"/>
      <c r="N249" s="230"/>
      <c r="O249" s="230"/>
      <c r="P249" s="230"/>
      <c r="Q249" s="230"/>
      <c r="R249" s="230"/>
    </row>
    <row r="250" spans="4:18">
      <c r="D250" s="230"/>
      <c r="E250" s="230"/>
      <c r="F250" s="230"/>
      <c r="G250" s="230"/>
      <c r="H250" s="230"/>
      <c r="M250" s="230"/>
      <c r="N250" s="230"/>
      <c r="O250" s="230"/>
      <c r="P250" s="230"/>
      <c r="Q250" s="230"/>
      <c r="R250" s="230"/>
    </row>
    <row r="251" spans="4:18">
      <c r="D251" s="230"/>
      <c r="E251" s="230"/>
      <c r="F251" s="230"/>
      <c r="G251" s="230"/>
      <c r="H251" s="230"/>
      <c r="M251" s="230"/>
      <c r="N251" s="230"/>
      <c r="O251" s="230"/>
      <c r="P251" s="230"/>
      <c r="Q251" s="230"/>
      <c r="R251" s="230"/>
    </row>
    <row r="252" spans="4:18">
      <c r="D252" s="230"/>
      <c r="E252" s="230"/>
      <c r="F252" s="230"/>
      <c r="G252" s="230"/>
      <c r="H252" s="230"/>
      <c r="M252" s="230"/>
      <c r="N252" s="230"/>
      <c r="O252" s="230"/>
      <c r="P252" s="230"/>
      <c r="Q252" s="230"/>
      <c r="R252" s="230"/>
    </row>
    <row r="253" spans="4:18">
      <c r="D253" s="230"/>
      <c r="E253" s="230"/>
      <c r="F253" s="230"/>
      <c r="G253" s="230"/>
      <c r="H253" s="230"/>
      <c r="M253" s="230"/>
      <c r="N253" s="230"/>
      <c r="O253" s="230"/>
      <c r="P253" s="230"/>
      <c r="Q253" s="230"/>
      <c r="R253" s="230"/>
    </row>
    <row r="254" spans="4:18">
      <c r="D254" s="230"/>
      <c r="E254" s="230"/>
      <c r="F254" s="230"/>
      <c r="G254" s="230"/>
      <c r="H254" s="230"/>
      <c r="M254" s="230"/>
      <c r="N254" s="230"/>
      <c r="O254" s="230"/>
      <c r="P254" s="230"/>
      <c r="Q254" s="230"/>
      <c r="R254" s="230"/>
    </row>
    <row r="255" spans="4:18">
      <c r="D255" s="230"/>
      <c r="E255" s="230"/>
      <c r="F255" s="230"/>
      <c r="G255" s="230"/>
      <c r="H255" s="230"/>
      <c r="M255" s="230"/>
      <c r="N255" s="230"/>
      <c r="O255" s="230"/>
      <c r="P255" s="230"/>
      <c r="Q255" s="230"/>
      <c r="R255" s="230"/>
    </row>
    <row r="256" spans="4:18">
      <c r="D256" s="230"/>
      <c r="E256" s="230"/>
      <c r="F256" s="230"/>
      <c r="G256" s="230"/>
      <c r="H256" s="230"/>
      <c r="M256" s="230"/>
      <c r="N256" s="230"/>
      <c r="O256" s="230"/>
      <c r="P256" s="230"/>
      <c r="Q256" s="230"/>
      <c r="R256" s="230"/>
    </row>
    <row r="257" spans="4:18">
      <c r="D257" s="230"/>
      <c r="E257" s="230"/>
      <c r="F257" s="230"/>
      <c r="G257" s="230"/>
      <c r="H257" s="230"/>
      <c r="M257" s="230"/>
      <c r="N257" s="230"/>
      <c r="O257" s="230"/>
      <c r="P257" s="230"/>
      <c r="Q257" s="230"/>
      <c r="R257" s="230"/>
    </row>
    <row r="258" spans="4:18">
      <c r="D258" s="230"/>
      <c r="E258" s="230"/>
      <c r="F258" s="230"/>
      <c r="G258" s="230"/>
      <c r="H258" s="230"/>
      <c r="M258" s="230"/>
      <c r="N258" s="230"/>
      <c r="O258" s="230"/>
      <c r="P258" s="230"/>
      <c r="Q258" s="230"/>
      <c r="R258" s="230"/>
    </row>
    <row r="259" spans="4:18">
      <c r="D259" s="230"/>
      <c r="E259" s="230"/>
      <c r="F259" s="230"/>
      <c r="G259" s="230"/>
      <c r="H259" s="230"/>
      <c r="M259" s="230"/>
      <c r="N259" s="230"/>
      <c r="O259" s="230"/>
      <c r="P259" s="230"/>
      <c r="Q259" s="230"/>
      <c r="R259" s="230"/>
    </row>
    <row r="260" spans="4:18">
      <c r="D260" s="230"/>
      <c r="E260" s="230"/>
      <c r="F260" s="230"/>
      <c r="G260" s="230"/>
      <c r="H260" s="230"/>
      <c r="M260" s="230"/>
      <c r="N260" s="230"/>
      <c r="O260" s="230"/>
      <c r="P260" s="230"/>
      <c r="Q260" s="230"/>
      <c r="R260" s="230"/>
    </row>
    <row r="261" spans="4:18">
      <c r="D261" s="230"/>
      <c r="E261" s="230"/>
      <c r="F261" s="230"/>
      <c r="G261" s="230"/>
      <c r="H261" s="230"/>
      <c r="M261" s="230"/>
      <c r="N261" s="230"/>
      <c r="O261" s="230"/>
      <c r="P261" s="230"/>
      <c r="Q261" s="230"/>
      <c r="R261" s="230"/>
    </row>
    <row r="262" spans="4:18">
      <c r="D262" s="230"/>
      <c r="E262" s="230"/>
      <c r="F262" s="230"/>
      <c r="G262" s="230"/>
      <c r="H262" s="230"/>
      <c r="M262" s="230"/>
      <c r="N262" s="230"/>
      <c r="O262" s="230"/>
      <c r="P262" s="230"/>
      <c r="Q262" s="230"/>
      <c r="R262" s="230"/>
    </row>
    <row r="263" spans="4:18">
      <c r="D263" s="230"/>
      <c r="E263" s="230"/>
      <c r="F263" s="230"/>
      <c r="G263" s="230"/>
      <c r="H263" s="230"/>
      <c r="M263" s="230"/>
      <c r="N263" s="230"/>
      <c r="O263" s="230"/>
      <c r="P263" s="230"/>
      <c r="Q263" s="230"/>
      <c r="R263" s="230"/>
    </row>
    <row r="264" spans="4:18">
      <c r="D264" s="230"/>
      <c r="E264" s="230"/>
      <c r="F264" s="230"/>
      <c r="G264" s="230"/>
      <c r="H264" s="230"/>
      <c r="M264" s="230"/>
      <c r="N264" s="230"/>
      <c r="O264" s="230"/>
      <c r="P264" s="230"/>
      <c r="Q264" s="230"/>
      <c r="R264" s="230"/>
    </row>
    <row r="265" spans="4:18">
      <c r="D265" s="230"/>
      <c r="E265" s="230"/>
      <c r="F265" s="230"/>
      <c r="G265" s="230"/>
      <c r="H265" s="230"/>
      <c r="M265" s="230"/>
      <c r="N265" s="230"/>
      <c r="O265" s="230"/>
      <c r="P265" s="230"/>
      <c r="Q265" s="230"/>
      <c r="R265" s="230"/>
    </row>
    <row r="266" spans="4:18">
      <c r="D266" s="230"/>
      <c r="E266" s="230"/>
      <c r="F266" s="230"/>
      <c r="G266" s="230"/>
      <c r="H266" s="230"/>
      <c r="M266" s="230"/>
      <c r="N266" s="230"/>
      <c r="O266" s="230"/>
      <c r="P266" s="230"/>
      <c r="Q266" s="230"/>
      <c r="R266" s="230"/>
    </row>
    <row r="267" spans="4:18">
      <c r="D267" s="230"/>
      <c r="E267" s="230"/>
      <c r="F267" s="230"/>
      <c r="G267" s="230"/>
      <c r="H267" s="230"/>
      <c r="M267" s="230"/>
      <c r="N267" s="230"/>
      <c r="O267" s="230"/>
      <c r="P267" s="230"/>
      <c r="Q267" s="230"/>
      <c r="R267" s="230"/>
    </row>
    <row r="268" spans="4:18">
      <c r="D268" s="230"/>
      <c r="E268" s="230"/>
      <c r="F268" s="230"/>
      <c r="G268" s="230"/>
      <c r="H268" s="230"/>
      <c r="M268" s="230"/>
      <c r="N268" s="230"/>
      <c r="O268" s="230"/>
      <c r="P268" s="230"/>
      <c r="Q268" s="230"/>
      <c r="R268" s="230"/>
    </row>
    <row r="269" spans="4:18">
      <c r="D269" s="230"/>
      <c r="E269" s="230"/>
      <c r="F269" s="230"/>
      <c r="G269" s="230"/>
      <c r="H269" s="230"/>
      <c r="M269" s="230"/>
      <c r="N269" s="230"/>
      <c r="O269" s="230"/>
      <c r="P269" s="230"/>
      <c r="Q269" s="230"/>
      <c r="R269" s="230"/>
    </row>
    <row r="270" spans="4:18">
      <c r="D270" s="230"/>
      <c r="E270" s="230"/>
      <c r="F270" s="230"/>
      <c r="G270" s="230"/>
      <c r="H270" s="230"/>
      <c r="M270" s="230"/>
      <c r="N270" s="230"/>
      <c r="O270" s="230"/>
      <c r="P270" s="230"/>
      <c r="Q270" s="230"/>
      <c r="R270" s="230"/>
    </row>
    <row r="271" spans="4:18">
      <c r="D271" s="230"/>
      <c r="E271" s="230"/>
      <c r="F271" s="230"/>
      <c r="G271" s="230"/>
      <c r="H271" s="230"/>
      <c r="M271" s="230"/>
      <c r="N271" s="230"/>
      <c r="O271" s="230"/>
      <c r="P271" s="230"/>
      <c r="Q271" s="230"/>
      <c r="R271" s="230"/>
    </row>
    <row r="272" spans="4:18">
      <c r="D272" s="230"/>
      <c r="E272" s="230"/>
      <c r="F272" s="230"/>
      <c r="G272" s="230"/>
      <c r="H272" s="230"/>
      <c r="M272" s="230"/>
      <c r="N272" s="230"/>
      <c r="O272" s="230"/>
      <c r="P272" s="230"/>
      <c r="Q272" s="230"/>
      <c r="R272" s="230"/>
    </row>
    <row r="273" spans="4:18">
      <c r="D273" s="230"/>
      <c r="E273" s="230"/>
      <c r="F273" s="230"/>
      <c r="G273" s="230"/>
      <c r="H273" s="230"/>
      <c r="M273" s="230"/>
      <c r="N273" s="230"/>
      <c r="O273" s="230"/>
      <c r="P273" s="230"/>
      <c r="Q273" s="230"/>
      <c r="R273" s="230"/>
    </row>
    <row r="274" spans="4:18">
      <c r="D274" s="230"/>
      <c r="E274" s="552"/>
      <c r="F274" s="552"/>
      <c r="G274" s="552"/>
      <c r="H274" s="552"/>
      <c r="M274" s="230"/>
      <c r="N274" s="230"/>
      <c r="O274" s="230"/>
      <c r="P274" s="230"/>
      <c r="Q274" s="230"/>
      <c r="R274" s="230"/>
    </row>
    <row r="275" spans="4:18">
      <c r="D275" s="230"/>
      <c r="E275" s="552"/>
      <c r="F275" s="552"/>
      <c r="G275" s="552"/>
      <c r="H275" s="552"/>
      <c r="M275" s="230"/>
      <c r="N275" s="230"/>
      <c r="O275" s="230"/>
      <c r="P275" s="230"/>
      <c r="Q275" s="230"/>
      <c r="R275" s="230"/>
    </row>
    <row r="276" spans="4:18">
      <c r="D276" s="230"/>
      <c r="E276" s="552"/>
      <c r="F276" s="552"/>
      <c r="G276" s="552"/>
      <c r="H276" s="552"/>
      <c r="M276" s="230"/>
      <c r="N276" s="230"/>
      <c r="O276" s="230"/>
      <c r="P276" s="230"/>
      <c r="Q276" s="230"/>
      <c r="R276" s="230"/>
    </row>
    <row r="277" spans="4:18">
      <c r="D277" s="230"/>
      <c r="E277" s="552"/>
      <c r="F277" s="552"/>
      <c r="G277" s="552"/>
      <c r="H277" s="552"/>
      <c r="M277" s="230"/>
      <c r="N277" s="230"/>
      <c r="O277" s="230"/>
      <c r="P277" s="230"/>
      <c r="Q277" s="230"/>
      <c r="R277" s="230"/>
    </row>
    <row r="278" spans="4:18">
      <c r="D278" s="230"/>
      <c r="E278" s="552"/>
      <c r="F278" s="552"/>
      <c r="G278" s="552"/>
      <c r="H278" s="552"/>
      <c r="M278" s="230"/>
      <c r="N278" s="230"/>
      <c r="O278" s="230"/>
      <c r="P278" s="230"/>
      <c r="Q278" s="230"/>
      <c r="R278" s="230"/>
    </row>
    <row r="279" spans="4:18">
      <c r="D279" s="230"/>
      <c r="E279" s="552"/>
      <c r="F279" s="552"/>
      <c r="G279" s="552"/>
      <c r="H279" s="552"/>
      <c r="M279" s="230"/>
      <c r="N279" s="230"/>
      <c r="O279" s="230"/>
      <c r="P279" s="230"/>
      <c r="Q279" s="230"/>
      <c r="R279" s="230"/>
    </row>
    <row r="280" spans="4:18">
      <c r="D280" s="230"/>
      <c r="E280" s="230"/>
      <c r="F280" s="230"/>
      <c r="G280" s="230"/>
      <c r="H280" s="230"/>
      <c r="M280" s="230"/>
      <c r="N280" s="230"/>
      <c r="O280" s="230"/>
      <c r="P280" s="230"/>
      <c r="Q280" s="230"/>
      <c r="R280" s="230"/>
    </row>
    <row r="281" spans="4:18">
      <c r="D281" s="230"/>
      <c r="E281" s="230"/>
      <c r="F281" s="230"/>
      <c r="G281" s="230"/>
      <c r="H281" s="230"/>
      <c r="M281" s="230"/>
      <c r="N281" s="230"/>
      <c r="O281" s="230"/>
      <c r="P281" s="230"/>
      <c r="Q281" s="230"/>
      <c r="R281" s="230"/>
    </row>
    <row r="282" spans="4:18">
      <c r="D282" s="230"/>
      <c r="E282" s="230"/>
      <c r="F282" s="230"/>
      <c r="G282" s="230"/>
      <c r="H282" s="230"/>
      <c r="M282" s="230"/>
      <c r="N282" s="230"/>
      <c r="O282" s="230"/>
      <c r="P282" s="230"/>
      <c r="Q282" s="230"/>
      <c r="R282" s="230"/>
    </row>
    <row r="283" spans="4:18">
      <c r="D283" s="230"/>
      <c r="E283" s="230"/>
      <c r="F283" s="230"/>
      <c r="G283" s="230"/>
      <c r="H283" s="230"/>
      <c r="M283" s="230"/>
      <c r="N283" s="230"/>
      <c r="O283" s="230"/>
      <c r="P283" s="230"/>
      <c r="Q283" s="230"/>
      <c r="R283" s="230"/>
    </row>
    <row r="284" spans="4:18">
      <c r="D284" s="230"/>
      <c r="E284" s="230"/>
      <c r="F284" s="230"/>
      <c r="G284" s="230"/>
      <c r="H284" s="230"/>
      <c r="M284" s="230"/>
      <c r="N284" s="230"/>
      <c r="O284" s="230"/>
      <c r="P284" s="230"/>
      <c r="Q284" s="230"/>
      <c r="R284" s="230"/>
    </row>
    <row r="285" spans="4:18">
      <c r="D285" s="230"/>
      <c r="E285" s="230"/>
      <c r="F285" s="230"/>
      <c r="G285" s="230"/>
      <c r="H285" s="230"/>
      <c r="M285" s="230"/>
      <c r="N285" s="230"/>
      <c r="O285" s="230"/>
      <c r="P285" s="230"/>
      <c r="Q285" s="230"/>
      <c r="R285" s="230"/>
    </row>
    <row r="286" spans="4:18">
      <c r="D286" s="230"/>
      <c r="E286" s="230"/>
      <c r="F286" s="230"/>
      <c r="G286" s="230"/>
      <c r="H286" s="230"/>
      <c r="M286" s="230"/>
      <c r="N286" s="230"/>
      <c r="O286" s="230"/>
      <c r="P286" s="230"/>
      <c r="Q286" s="230"/>
      <c r="R286" s="230"/>
    </row>
    <row r="287" spans="4:18">
      <c r="D287" s="230"/>
      <c r="E287" s="230"/>
      <c r="F287" s="230"/>
      <c r="G287" s="230"/>
      <c r="H287" s="230"/>
      <c r="M287" s="230"/>
      <c r="N287" s="230"/>
      <c r="O287" s="230"/>
      <c r="P287" s="230"/>
      <c r="Q287" s="230"/>
      <c r="R287" s="230"/>
    </row>
    <row r="288" spans="4:18">
      <c r="D288" s="230"/>
      <c r="E288" s="230"/>
      <c r="F288" s="230"/>
      <c r="G288" s="230"/>
      <c r="H288" s="230"/>
      <c r="M288" s="230"/>
      <c r="N288" s="230"/>
      <c r="O288" s="230"/>
      <c r="P288" s="230"/>
      <c r="Q288" s="230"/>
      <c r="R288" s="230"/>
    </row>
    <row r="289" spans="4:18">
      <c r="D289" s="230"/>
      <c r="E289" s="230"/>
      <c r="F289" s="230"/>
      <c r="G289" s="230"/>
      <c r="H289" s="230"/>
      <c r="M289" s="230"/>
      <c r="N289" s="230"/>
      <c r="O289" s="230"/>
      <c r="P289" s="230"/>
      <c r="Q289" s="230"/>
      <c r="R289" s="230"/>
    </row>
    <row r="290" spans="4:18">
      <c r="D290" s="230"/>
      <c r="E290" s="230"/>
      <c r="F290" s="230"/>
      <c r="G290" s="230"/>
      <c r="H290" s="230"/>
      <c r="M290" s="230"/>
      <c r="N290" s="230"/>
      <c r="O290" s="230"/>
      <c r="P290" s="230"/>
      <c r="Q290" s="230"/>
      <c r="R290" s="230"/>
    </row>
    <row r="291" spans="4:18">
      <c r="D291" s="230"/>
      <c r="E291" s="230"/>
      <c r="F291" s="230"/>
      <c r="G291" s="230"/>
      <c r="H291" s="230"/>
      <c r="M291" s="230"/>
      <c r="N291" s="230"/>
      <c r="O291" s="230"/>
      <c r="P291" s="230"/>
      <c r="Q291" s="230"/>
      <c r="R291" s="230"/>
    </row>
    <row r="292" spans="4:18">
      <c r="D292" s="230"/>
      <c r="E292" s="230"/>
      <c r="F292" s="230"/>
      <c r="G292" s="230"/>
      <c r="H292" s="230"/>
      <c r="M292" s="230"/>
      <c r="N292" s="230"/>
      <c r="O292" s="230"/>
      <c r="P292" s="230"/>
      <c r="Q292" s="230"/>
      <c r="R292" s="230"/>
    </row>
    <row r="293" spans="4:18">
      <c r="D293" s="230"/>
      <c r="E293" s="230"/>
      <c r="F293" s="230"/>
      <c r="G293" s="230"/>
      <c r="H293" s="230"/>
      <c r="M293" s="230"/>
      <c r="N293" s="230"/>
      <c r="O293" s="230"/>
      <c r="P293" s="230"/>
      <c r="Q293" s="230"/>
      <c r="R293" s="230"/>
    </row>
    <row r="294" spans="4:18">
      <c r="D294" s="230"/>
      <c r="E294" s="230"/>
      <c r="F294" s="230"/>
      <c r="G294" s="230"/>
      <c r="H294" s="230"/>
      <c r="M294" s="230"/>
      <c r="N294" s="230"/>
      <c r="O294" s="230"/>
      <c r="P294" s="230"/>
      <c r="Q294" s="230"/>
      <c r="R294" s="230"/>
    </row>
    <row r="295" spans="4:18">
      <c r="D295" s="230"/>
      <c r="E295" s="230"/>
      <c r="F295" s="230"/>
      <c r="G295" s="230"/>
      <c r="H295" s="230"/>
      <c r="M295" s="230"/>
      <c r="N295" s="230"/>
      <c r="O295" s="230"/>
      <c r="P295" s="230"/>
      <c r="Q295" s="230"/>
      <c r="R295" s="230"/>
    </row>
    <row r="296" spans="4:18">
      <c r="D296" s="230"/>
      <c r="E296" s="230"/>
      <c r="F296" s="230"/>
      <c r="G296" s="230"/>
      <c r="H296" s="230"/>
      <c r="M296" s="230"/>
      <c r="N296" s="230"/>
      <c r="O296" s="230"/>
      <c r="P296" s="230"/>
      <c r="Q296" s="230"/>
      <c r="R296" s="230"/>
    </row>
    <row r="297" spans="4:18">
      <c r="D297" s="230"/>
      <c r="E297" s="230"/>
      <c r="F297" s="230"/>
      <c r="G297" s="230"/>
      <c r="H297" s="230"/>
      <c r="M297" s="230"/>
      <c r="N297" s="230"/>
      <c r="O297" s="230"/>
      <c r="P297" s="230"/>
      <c r="Q297" s="230"/>
      <c r="R297" s="230"/>
    </row>
    <row r="298" spans="4:18">
      <c r="D298" s="230"/>
      <c r="E298" s="230"/>
      <c r="F298" s="230"/>
      <c r="G298" s="230"/>
      <c r="H298" s="230"/>
      <c r="M298" s="230"/>
      <c r="N298" s="230"/>
      <c r="O298" s="230"/>
      <c r="P298" s="230"/>
      <c r="Q298" s="230"/>
      <c r="R298" s="230"/>
    </row>
    <row r="299" spans="4:18">
      <c r="D299" s="230"/>
      <c r="E299" s="915"/>
      <c r="F299" s="915"/>
      <c r="G299" s="915"/>
      <c r="H299" s="230"/>
      <c r="M299" s="230"/>
      <c r="N299" s="230"/>
      <c r="O299" s="230"/>
      <c r="P299" s="230"/>
      <c r="Q299" s="230"/>
      <c r="R299" s="230"/>
    </row>
    <row r="300" spans="4:18">
      <c r="D300" s="230"/>
      <c r="E300" s="230"/>
      <c r="F300" s="230"/>
      <c r="G300" s="230"/>
      <c r="H300" s="230"/>
      <c r="M300" s="230"/>
      <c r="N300" s="230"/>
      <c r="O300" s="230"/>
      <c r="P300" s="230"/>
      <c r="Q300" s="230"/>
      <c r="R300" s="230"/>
    </row>
    <row r="301" spans="4:18">
      <c r="D301" s="230"/>
      <c r="E301" s="230"/>
      <c r="F301" s="230"/>
      <c r="G301" s="230"/>
      <c r="H301" s="230"/>
      <c r="M301" s="230"/>
      <c r="N301" s="230"/>
      <c r="O301" s="230"/>
      <c r="P301" s="230"/>
      <c r="Q301" s="230"/>
      <c r="R301" s="230"/>
    </row>
    <row r="302" spans="4:18">
      <c r="D302" s="230"/>
      <c r="E302" s="230"/>
      <c r="F302" s="230"/>
      <c r="G302" s="230"/>
      <c r="H302" s="230"/>
      <c r="M302" s="230"/>
      <c r="N302" s="230"/>
      <c r="O302" s="230"/>
      <c r="P302" s="230"/>
      <c r="Q302" s="230"/>
      <c r="R302" s="230"/>
    </row>
    <row r="303" spans="4:18">
      <c r="D303" s="230"/>
      <c r="E303" s="230"/>
      <c r="F303" s="230"/>
      <c r="G303" s="230"/>
      <c r="H303" s="230"/>
      <c r="M303" s="230"/>
      <c r="N303" s="230"/>
      <c r="O303" s="230"/>
      <c r="P303" s="230"/>
      <c r="Q303" s="230"/>
      <c r="R303" s="230"/>
    </row>
    <row r="304" spans="4:18">
      <c r="D304" s="230"/>
      <c r="E304" s="914"/>
      <c r="F304" s="914"/>
      <c r="G304" s="914"/>
      <c r="H304" s="230"/>
      <c r="M304" s="230"/>
      <c r="N304" s="230"/>
      <c r="O304" s="230"/>
      <c r="P304" s="230"/>
      <c r="Q304" s="230"/>
      <c r="R304" s="230"/>
    </row>
    <row r="305" spans="4:18">
      <c r="D305" s="230"/>
      <c r="E305" s="230"/>
      <c r="F305" s="230"/>
      <c r="G305" s="230"/>
      <c r="H305" s="230"/>
      <c r="M305" s="230"/>
      <c r="N305" s="230"/>
      <c r="O305" s="230"/>
      <c r="P305" s="230"/>
      <c r="Q305" s="230"/>
      <c r="R305" s="230"/>
    </row>
    <row r="306" spans="4:18">
      <c r="D306" s="230"/>
      <c r="E306" s="915"/>
      <c r="F306" s="915"/>
      <c r="G306" s="915"/>
      <c r="H306" s="230"/>
      <c r="M306" s="230"/>
      <c r="N306" s="230"/>
      <c r="O306" s="230"/>
      <c r="P306" s="230"/>
      <c r="Q306" s="230"/>
      <c r="R306" s="230"/>
    </row>
    <row r="307" spans="4:18">
      <c r="D307" s="230"/>
      <c r="E307" s="552"/>
      <c r="F307" s="552"/>
      <c r="G307" s="552"/>
      <c r="H307" s="552"/>
      <c r="M307" s="230"/>
      <c r="N307" s="230"/>
      <c r="O307" s="230"/>
      <c r="P307" s="230"/>
      <c r="Q307" s="230"/>
      <c r="R307" s="230"/>
    </row>
    <row r="308" spans="4:18">
      <c r="D308" s="230"/>
      <c r="E308" s="552"/>
      <c r="F308" s="552"/>
      <c r="G308" s="552"/>
      <c r="H308" s="552"/>
      <c r="M308" s="230"/>
      <c r="N308" s="230"/>
      <c r="O308" s="230"/>
      <c r="P308" s="230"/>
      <c r="Q308" s="230"/>
      <c r="R308" s="230"/>
    </row>
    <row r="309" spans="4:18">
      <c r="D309" s="230"/>
      <c r="E309" s="552"/>
      <c r="F309" s="552"/>
      <c r="G309" s="552"/>
      <c r="H309" s="552"/>
      <c r="M309" s="230"/>
      <c r="N309" s="230"/>
      <c r="O309" s="230"/>
      <c r="P309" s="230"/>
      <c r="Q309" s="230"/>
      <c r="R309" s="230"/>
    </row>
    <row r="310" spans="4:18">
      <c r="D310" s="230"/>
      <c r="E310" s="552"/>
      <c r="F310" s="552"/>
      <c r="G310" s="552"/>
      <c r="H310" s="552"/>
      <c r="M310" s="230"/>
      <c r="N310" s="230"/>
      <c r="O310" s="230"/>
      <c r="P310" s="230"/>
      <c r="Q310" s="230"/>
      <c r="R310" s="230"/>
    </row>
    <row r="311" spans="4:18">
      <c r="D311" s="230"/>
      <c r="E311" s="552"/>
      <c r="F311" s="552"/>
      <c r="G311" s="552"/>
      <c r="H311" s="552"/>
      <c r="M311" s="230"/>
      <c r="N311" s="230"/>
      <c r="O311" s="230"/>
      <c r="P311" s="230"/>
      <c r="Q311" s="230"/>
      <c r="R311" s="230"/>
    </row>
    <row r="312" spans="4:18">
      <c r="D312" s="230"/>
      <c r="E312" s="916"/>
      <c r="F312" s="916"/>
      <c r="G312" s="916"/>
      <c r="H312" s="552"/>
      <c r="M312" s="230"/>
      <c r="N312" s="230"/>
      <c r="O312" s="230"/>
      <c r="P312" s="230"/>
      <c r="Q312" s="230"/>
      <c r="R312" s="230"/>
    </row>
    <row r="313" spans="4:18">
      <c r="D313" s="230"/>
      <c r="E313" s="552"/>
      <c r="F313" s="552"/>
      <c r="G313" s="552"/>
      <c r="H313" s="552"/>
      <c r="M313" s="230"/>
      <c r="N313" s="230"/>
      <c r="O313" s="230"/>
      <c r="P313" s="230"/>
      <c r="Q313" s="230"/>
      <c r="R313" s="230"/>
    </row>
    <row r="314" spans="4:18">
      <c r="D314" s="230"/>
      <c r="E314" s="552"/>
      <c r="F314" s="552"/>
      <c r="G314" s="552"/>
      <c r="H314" s="552"/>
      <c r="M314" s="230"/>
      <c r="N314" s="230"/>
      <c r="O314" s="230"/>
      <c r="P314" s="230"/>
      <c r="Q314" s="230"/>
      <c r="R314" s="230"/>
    </row>
    <row r="315" spans="4:18">
      <c r="D315" s="230"/>
      <c r="E315" s="917"/>
      <c r="F315" s="917"/>
      <c r="G315" s="917"/>
      <c r="H315" s="552"/>
      <c r="M315" s="230"/>
      <c r="N315" s="230"/>
      <c r="O315" s="230"/>
      <c r="P315" s="230"/>
      <c r="Q315" s="230"/>
      <c r="R315" s="230"/>
    </row>
    <row r="316" spans="4:18">
      <c r="D316" s="230"/>
      <c r="E316" s="552"/>
      <c r="F316" s="552"/>
      <c r="G316" s="552"/>
      <c r="H316" s="552"/>
      <c r="M316" s="230"/>
      <c r="N316" s="230"/>
      <c r="O316" s="230"/>
      <c r="P316" s="230"/>
      <c r="Q316" s="230"/>
      <c r="R316" s="230"/>
    </row>
    <row r="317" spans="4:18">
      <c r="D317" s="230"/>
      <c r="E317" s="552"/>
      <c r="F317" s="552"/>
      <c r="G317" s="552"/>
      <c r="H317" s="552"/>
      <c r="M317" s="230"/>
      <c r="N317" s="230"/>
      <c r="O317" s="230"/>
      <c r="P317" s="230"/>
      <c r="Q317" s="230"/>
      <c r="R317" s="230"/>
    </row>
    <row r="318" spans="4:18">
      <c r="D318" s="230"/>
      <c r="E318" s="552"/>
      <c r="F318" s="552"/>
      <c r="G318" s="552"/>
      <c r="H318" s="552"/>
      <c r="M318" s="230"/>
      <c r="N318" s="230"/>
      <c r="O318" s="230"/>
      <c r="P318" s="230"/>
      <c r="Q318" s="230"/>
      <c r="R318" s="230"/>
    </row>
    <row r="319" spans="4:18">
      <c r="D319" s="230"/>
      <c r="E319" s="917"/>
      <c r="F319" s="917"/>
      <c r="G319" s="917"/>
      <c r="H319" s="552"/>
      <c r="M319" s="230"/>
      <c r="N319" s="230"/>
      <c r="O319" s="230"/>
      <c r="P319" s="230"/>
      <c r="Q319" s="230"/>
      <c r="R319" s="230"/>
    </row>
    <row r="320" spans="4:18">
      <c r="M320" s="230"/>
      <c r="N320" s="230"/>
      <c r="O320" s="230"/>
      <c r="P320" s="230"/>
      <c r="Q320" s="230"/>
      <c r="R320" s="230"/>
    </row>
    <row r="321" spans="13:18">
      <c r="M321" s="230"/>
      <c r="N321" s="230"/>
      <c r="O321" s="230"/>
      <c r="P321" s="230"/>
      <c r="Q321" s="230"/>
      <c r="R321" s="230"/>
    </row>
    <row r="322" spans="13:18">
      <c r="M322" s="230"/>
      <c r="N322" s="230"/>
      <c r="O322" s="230"/>
      <c r="P322" s="230"/>
      <c r="Q322" s="230"/>
      <c r="R322" s="230"/>
    </row>
    <row r="323" spans="13:18">
      <c r="M323" s="230"/>
      <c r="N323" s="230"/>
      <c r="O323" s="230"/>
      <c r="P323" s="230"/>
      <c r="Q323" s="230"/>
      <c r="R323" s="230"/>
    </row>
    <row r="324" spans="13:18">
      <c r="M324" s="230"/>
      <c r="N324" s="230"/>
      <c r="O324" s="230"/>
      <c r="P324" s="230"/>
      <c r="Q324" s="230"/>
      <c r="R324" s="230"/>
    </row>
    <row r="325" spans="13:18">
      <c r="M325" s="230"/>
      <c r="N325" s="230"/>
      <c r="O325" s="230"/>
      <c r="P325" s="230"/>
      <c r="Q325" s="230"/>
      <c r="R325" s="230"/>
    </row>
  </sheetData>
  <mergeCells count="3">
    <mergeCell ref="J2:L2"/>
    <mergeCell ref="A4:A5"/>
    <mergeCell ref="A7:A8"/>
  </mergeCells>
  <conditionalFormatting sqref="B4:B8">
    <cfRule type="duplicateValues" dxfId="243" priority="1"/>
  </conditionalFormatting>
  <conditionalFormatting sqref="C7:C8 S6 C2:C5">
    <cfRule type="duplicateValues" dxfId="242" priority="39"/>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DE938-02F7-4703-B9BC-B0C63C180A31}">
  <dimension ref="A2:Q322"/>
  <sheetViews>
    <sheetView workbookViewId="0">
      <pane ySplit="3" topLeftCell="A4" activePane="bottomLeft" state="frozen"/>
      <selection pane="bottomLeft" activeCell="G6" sqref="G6"/>
    </sheetView>
  </sheetViews>
  <sheetFormatPr defaultRowHeight="15"/>
  <cols>
    <col min="1" max="1" width="27.85546875" customWidth="1"/>
    <col min="2" max="2" width="30.7109375" customWidth="1"/>
    <col min="3" max="3" width="36.7109375" customWidth="1"/>
    <col min="4" max="4" width="7.5703125" customWidth="1"/>
    <col min="5" max="5" width="15.85546875" customWidth="1"/>
    <col min="6" max="6" width="14.85546875" customWidth="1"/>
    <col min="7" max="7" width="19.42578125" customWidth="1"/>
    <col min="8" max="8" width="21.5703125" customWidth="1"/>
    <col min="9" max="9" width="16.7109375" customWidth="1"/>
    <col min="10" max="10" width="13" customWidth="1"/>
    <col min="11" max="11" width="74.5703125" customWidth="1"/>
    <col min="12" max="12" width="22" customWidth="1"/>
    <col min="13" max="13" width="34.42578125" customWidth="1"/>
    <col min="14" max="14" width="29.28515625" customWidth="1"/>
    <col min="15" max="16" width="34.42578125" customWidth="1"/>
    <col min="17" max="17" width="30.7109375" customWidth="1"/>
  </cols>
  <sheetData>
    <row r="2" spans="1:17" ht="20.25" customHeight="1">
      <c r="A2" s="145"/>
      <c r="B2" s="145"/>
      <c r="C2" s="145"/>
      <c r="D2" s="907" t="s">
        <v>2241</v>
      </c>
      <c r="E2" s="907" t="s">
        <v>2242</v>
      </c>
      <c r="F2" s="908"/>
      <c r="G2" s="909" t="s">
        <v>2243</v>
      </c>
      <c r="H2" s="140" t="s">
        <v>1076</v>
      </c>
      <c r="I2" s="145"/>
      <c r="J2" s="145"/>
      <c r="K2" s="145"/>
      <c r="L2" s="918" t="s">
        <v>2245</v>
      </c>
      <c r="M2" s="918" t="s">
        <v>2246</v>
      </c>
      <c r="N2" s="918" t="s">
        <v>2247</v>
      </c>
      <c r="O2" s="918" t="s">
        <v>2248</v>
      </c>
      <c r="P2" s="918" t="s">
        <v>2250</v>
      </c>
      <c r="Q2" s="65"/>
    </row>
    <row r="3" spans="1:17" ht="45">
      <c r="A3" s="11" t="s">
        <v>1078</v>
      </c>
      <c r="B3" s="26" t="s">
        <v>1079</v>
      </c>
      <c r="C3" s="12" t="s">
        <v>1080</v>
      </c>
      <c r="D3" s="910" t="s">
        <v>2252</v>
      </c>
      <c r="E3" s="910" t="s">
        <v>2253</v>
      </c>
      <c r="F3" s="910" t="s">
        <v>2254</v>
      </c>
      <c r="G3" s="911" t="s">
        <v>2255</v>
      </c>
      <c r="H3" s="82" t="s">
        <v>1081</v>
      </c>
      <c r="I3" s="12" t="s">
        <v>1082</v>
      </c>
      <c r="J3" s="12" t="s">
        <v>1083</v>
      </c>
      <c r="K3" s="12" t="s">
        <v>1084</v>
      </c>
      <c r="L3" s="918" t="s">
        <v>2257</v>
      </c>
      <c r="M3" s="918" t="s">
        <v>2258</v>
      </c>
      <c r="N3" s="918" t="s">
        <v>2259</v>
      </c>
      <c r="O3" s="918" t="s">
        <v>2260</v>
      </c>
      <c r="P3" s="1031" t="s">
        <v>2262</v>
      </c>
      <c r="Q3" s="65" t="s">
        <v>1085</v>
      </c>
    </row>
    <row r="4" spans="1:17" s="78" customFormat="1" ht="45" customHeight="1">
      <c r="A4" s="2135" t="s">
        <v>1096</v>
      </c>
      <c r="B4" s="46" t="s">
        <v>1097</v>
      </c>
      <c r="C4" s="46" t="s">
        <v>3431</v>
      </c>
      <c r="D4" s="189" t="s">
        <v>245</v>
      </c>
      <c r="E4" s="508" t="s">
        <v>28</v>
      </c>
      <c r="F4" s="229">
        <v>9</v>
      </c>
      <c r="G4" s="1253">
        <v>0</v>
      </c>
      <c r="H4" s="77" t="s">
        <v>3432</v>
      </c>
      <c r="I4" s="66" t="s">
        <v>627</v>
      </c>
      <c r="J4" s="66" t="s">
        <v>627</v>
      </c>
      <c r="K4" s="49" t="s">
        <v>3433</v>
      </c>
      <c r="L4" s="189" t="s">
        <v>362</v>
      </c>
      <c r="M4" s="189" t="s">
        <v>203</v>
      </c>
      <c r="N4" s="189" t="s">
        <v>3434</v>
      </c>
      <c r="O4" s="189" t="s">
        <v>3435</v>
      </c>
      <c r="P4" s="189" t="s">
        <v>203</v>
      </c>
      <c r="Q4" s="77"/>
    </row>
    <row r="5" spans="1:17" s="78" customFormat="1" ht="49.5" customHeight="1">
      <c r="A5" s="2135"/>
      <c r="B5" s="159" t="s">
        <v>1101</v>
      </c>
      <c r="C5" s="159" t="s">
        <v>2285</v>
      </c>
      <c r="D5" s="912" t="s">
        <v>203</v>
      </c>
      <c r="E5" s="508" t="s">
        <v>12</v>
      </c>
      <c r="F5" s="229">
        <v>1</v>
      </c>
      <c r="G5" s="1253" t="s">
        <v>206</v>
      </c>
      <c r="H5" s="77" t="s">
        <v>3432</v>
      </c>
      <c r="I5" s="66" t="s">
        <v>627</v>
      </c>
      <c r="J5" s="66" t="s">
        <v>627</v>
      </c>
      <c r="K5" s="157" t="s">
        <v>3436</v>
      </c>
      <c r="L5" s="189" t="s">
        <v>362</v>
      </c>
      <c r="M5" s="189" t="s">
        <v>203</v>
      </c>
      <c r="N5" s="189" t="s">
        <v>3437</v>
      </c>
      <c r="O5" s="189" t="s">
        <v>3435</v>
      </c>
      <c r="P5" s="1011" t="s">
        <v>203</v>
      </c>
      <c r="Q5" s="185"/>
    </row>
    <row r="6" spans="1:17" s="78" customFormat="1" ht="21" customHeight="1">
      <c r="A6" s="899" t="s">
        <v>1093</v>
      </c>
      <c r="B6" s="77" t="s">
        <v>3395</v>
      </c>
      <c r="C6" s="77" t="s">
        <v>3396</v>
      </c>
      <c r="D6" s="189" t="s">
        <v>245</v>
      </c>
      <c r="E6" s="508" t="s">
        <v>3397</v>
      </c>
      <c r="F6" s="229">
        <v>9</v>
      </c>
      <c r="G6" s="1253">
        <v>0</v>
      </c>
      <c r="H6" s="77" t="s">
        <v>3432</v>
      </c>
      <c r="I6" s="66" t="s">
        <v>627</v>
      </c>
      <c r="J6" s="66" t="s">
        <v>627</v>
      </c>
      <c r="K6" s="77" t="s">
        <v>3438</v>
      </c>
      <c r="L6" s="189" t="s">
        <v>362</v>
      </c>
      <c r="M6" s="189" t="s">
        <v>203</v>
      </c>
      <c r="N6" s="189" t="s">
        <v>3439</v>
      </c>
      <c r="O6" s="189" t="s">
        <v>3440</v>
      </c>
      <c r="P6" s="189" t="s">
        <v>203</v>
      </c>
      <c r="Q6" s="77"/>
    </row>
    <row r="7" spans="1:17" s="78" customFormat="1" ht="42.75" customHeight="1">
      <c r="A7" s="2136" t="s">
        <v>2069</v>
      </c>
      <c r="B7" s="46" t="s">
        <v>3441</v>
      </c>
      <c r="C7" s="45" t="s">
        <v>3442</v>
      </c>
      <c r="D7" s="1232" t="s">
        <v>203</v>
      </c>
      <c r="E7" s="229" t="s">
        <v>28</v>
      </c>
      <c r="F7" s="229">
        <v>9</v>
      </c>
      <c r="G7" s="1253">
        <v>0</v>
      </c>
      <c r="H7" s="77" t="s">
        <v>3432</v>
      </c>
      <c r="I7" s="66" t="s">
        <v>627</v>
      </c>
      <c r="J7" s="66" t="s">
        <v>627</v>
      </c>
      <c r="K7" s="49" t="s">
        <v>3443</v>
      </c>
      <c r="L7" s="229" t="s">
        <v>362</v>
      </c>
      <c r="M7" s="229" t="s">
        <v>203</v>
      </c>
      <c r="N7" s="189" t="s">
        <v>3444</v>
      </c>
      <c r="O7" s="189" t="s">
        <v>3435</v>
      </c>
      <c r="P7" s="189" t="s">
        <v>203</v>
      </c>
      <c r="Q7" s="45"/>
    </row>
    <row r="8" spans="1:17" s="78" customFormat="1" ht="42" customHeight="1">
      <c r="A8" s="2137"/>
      <c r="B8" s="159" t="s">
        <v>3445</v>
      </c>
      <c r="C8" s="318" t="s">
        <v>3446</v>
      </c>
      <c r="D8" s="622" t="s">
        <v>203</v>
      </c>
      <c r="E8" s="933" t="s">
        <v>12</v>
      </c>
      <c r="F8" s="232">
        <v>11</v>
      </c>
      <c r="G8" s="1255" t="s">
        <v>206</v>
      </c>
      <c r="H8" s="185" t="s">
        <v>3432</v>
      </c>
      <c r="I8" s="291" t="s">
        <v>627</v>
      </c>
      <c r="J8" s="246" t="s">
        <v>627</v>
      </c>
      <c r="K8" s="470" t="s">
        <v>3447</v>
      </c>
      <c r="L8" s="232" t="s">
        <v>362</v>
      </c>
      <c r="M8" s="232" t="s">
        <v>203</v>
      </c>
      <c r="N8" s="1011" t="s">
        <v>3448</v>
      </c>
      <c r="O8" s="1011" t="s">
        <v>3435</v>
      </c>
      <c r="P8" s="1011" t="s">
        <v>203</v>
      </c>
      <c r="Q8" s="261"/>
    </row>
    <row r="9" spans="1:17">
      <c r="A9" s="476" t="s">
        <v>3416</v>
      </c>
      <c r="B9" s="6" t="s">
        <v>3060</v>
      </c>
      <c r="C9" s="6" t="s">
        <v>3061</v>
      </c>
      <c r="D9" s="229" t="s">
        <v>203</v>
      </c>
      <c r="E9" s="229" t="s">
        <v>3397</v>
      </c>
      <c r="F9" s="229">
        <v>9</v>
      </c>
      <c r="G9" s="229" t="s">
        <v>206</v>
      </c>
      <c r="H9" s="6" t="s">
        <v>206</v>
      </c>
      <c r="I9" s="6" t="s">
        <v>206</v>
      </c>
      <c r="J9" s="6" t="s">
        <v>206</v>
      </c>
      <c r="K9" s="6" t="s">
        <v>206</v>
      </c>
      <c r="L9" s="229" t="s">
        <v>203</v>
      </c>
      <c r="M9" s="229" t="s">
        <v>203</v>
      </c>
      <c r="N9" s="229" t="s">
        <v>206</v>
      </c>
      <c r="O9" s="229" t="s">
        <v>206</v>
      </c>
      <c r="P9" s="229" t="s">
        <v>203</v>
      </c>
      <c r="Q9" s="6"/>
    </row>
    <row r="10" spans="1:17">
      <c r="D10" s="230"/>
      <c r="E10" s="230"/>
      <c r="F10" s="230"/>
      <c r="G10" s="230"/>
      <c r="L10" s="230"/>
      <c r="M10" s="230"/>
      <c r="N10" s="230"/>
      <c r="O10" s="230"/>
      <c r="P10" s="230"/>
    </row>
    <row r="11" spans="1:17">
      <c r="D11" s="230"/>
      <c r="E11" s="230"/>
      <c r="F11" s="230"/>
      <c r="G11" s="230"/>
      <c r="L11" s="230"/>
      <c r="M11" s="230"/>
      <c r="N11" s="230"/>
      <c r="O11" s="230"/>
      <c r="P11" s="230"/>
    </row>
    <row r="12" spans="1:17">
      <c r="D12" s="230"/>
      <c r="E12" s="230"/>
      <c r="F12" s="230"/>
      <c r="G12" s="230"/>
      <c r="L12" s="230"/>
      <c r="M12" s="230"/>
      <c r="N12" s="230"/>
      <c r="O12" s="230"/>
      <c r="P12" s="230"/>
    </row>
    <row r="13" spans="1:17">
      <c r="D13" s="230"/>
      <c r="E13" s="230"/>
      <c r="F13" s="230"/>
      <c r="G13" s="230"/>
      <c r="L13" s="230"/>
      <c r="M13" s="230"/>
      <c r="N13" s="230"/>
      <c r="O13" s="230"/>
      <c r="P13" s="230"/>
    </row>
    <row r="14" spans="1:17">
      <c r="D14" s="230"/>
      <c r="E14" s="230"/>
      <c r="F14" s="230"/>
      <c r="G14" s="230"/>
      <c r="L14" s="230"/>
      <c r="M14" s="230"/>
      <c r="N14" s="230"/>
      <c r="O14" s="230"/>
      <c r="P14" s="230"/>
    </row>
    <row r="15" spans="1:17">
      <c r="D15" s="551"/>
      <c r="E15" s="230"/>
      <c r="F15" s="230"/>
      <c r="G15" s="230"/>
      <c r="L15" s="230"/>
      <c r="M15" s="230"/>
      <c r="N15" s="230"/>
      <c r="O15" s="230"/>
      <c r="P15" s="230"/>
    </row>
    <row r="16" spans="1:17">
      <c r="D16" s="551"/>
      <c r="E16" s="230"/>
      <c r="F16" s="230"/>
      <c r="G16" s="230"/>
      <c r="L16" s="230"/>
      <c r="M16" s="230"/>
      <c r="N16" s="230"/>
      <c r="O16" s="230"/>
      <c r="P16" s="230"/>
    </row>
    <row r="17" spans="4:16">
      <c r="D17" s="551"/>
      <c r="E17" s="230"/>
      <c r="F17" s="230"/>
      <c r="G17" s="230"/>
      <c r="L17" s="230"/>
      <c r="M17" s="230"/>
      <c r="N17" s="230"/>
      <c r="O17" s="230"/>
      <c r="P17" s="230"/>
    </row>
    <row r="18" spans="4:16">
      <c r="D18" s="551"/>
      <c r="E18" s="230"/>
      <c r="F18" s="230"/>
      <c r="G18" s="230"/>
      <c r="L18" s="230"/>
      <c r="M18" s="230"/>
      <c r="N18" s="230"/>
      <c r="O18" s="230"/>
      <c r="P18" s="230"/>
    </row>
    <row r="19" spans="4:16">
      <c r="D19" s="230"/>
      <c r="E19" s="230"/>
      <c r="F19" s="230"/>
      <c r="G19" s="230"/>
      <c r="L19" s="230"/>
      <c r="M19" s="230"/>
      <c r="N19" s="230"/>
      <c r="O19" s="230"/>
      <c r="P19" s="230"/>
    </row>
    <row r="20" spans="4:16">
      <c r="D20" s="230"/>
      <c r="E20" s="230"/>
      <c r="F20" s="230"/>
      <c r="G20" s="230"/>
      <c r="L20" s="230"/>
      <c r="M20" s="230"/>
      <c r="N20" s="230"/>
      <c r="O20" s="230"/>
      <c r="P20" s="230"/>
    </row>
    <row r="21" spans="4:16">
      <c r="D21" s="230"/>
      <c r="E21" s="230"/>
      <c r="F21" s="230"/>
      <c r="G21" s="230"/>
      <c r="L21" s="230"/>
      <c r="M21" s="230"/>
      <c r="N21" s="230"/>
      <c r="O21" s="230"/>
      <c r="P21" s="230"/>
    </row>
    <row r="22" spans="4:16">
      <c r="D22" s="230"/>
      <c r="E22" s="230"/>
      <c r="F22" s="230"/>
      <c r="G22" s="230"/>
      <c r="L22" s="230"/>
      <c r="M22" s="230"/>
      <c r="N22" s="230"/>
      <c r="O22" s="230"/>
      <c r="P22" s="230"/>
    </row>
    <row r="23" spans="4:16">
      <c r="D23" s="230"/>
      <c r="E23" s="230"/>
      <c r="F23" s="230"/>
      <c r="G23" s="230"/>
      <c r="L23" s="230"/>
      <c r="M23" s="230"/>
      <c r="N23" s="230"/>
      <c r="O23" s="230"/>
      <c r="P23" s="230"/>
    </row>
    <row r="24" spans="4:16">
      <c r="D24" s="230"/>
      <c r="E24" s="552"/>
      <c r="F24" s="552"/>
      <c r="G24" s="552"/>
      <c r="L24" s="230"/>
      <c r="M24" s="230"/>
      <c r="N24" s="230"/>
      <c r="O24" s="230"/>
      <c r="P24" s="230"/>
    </row>
    <row r="25" spans="4:16">
      <c r="D25" s="230"/>
      <c r="E25" s="552"/>
      <c r="F25" s="552"/>
      <c r="G25" s="552"/>
      <c r="L25" s="230"/>
      <c r="M25" s="230"/>
      <c r="N25" s="230"/>
      <c r="O25" s="230"/>
      <c r="P25" s="230"/>
    </row>
    <row r="26" spans="4:16">
      <c r="D26" s="230"/>
      <c r="E26" s="552"/>
      <c r="F26" s="552"/>
      <c r="G26" s="552"/>
      <c r="L26" s="230"/>
      <c r="M26" s="230"/>
      <c r="N26" s="230"/>
      <c r="O26" s="230"/>
      <c r="P26" s="230"/>
    </row>
    <row r="27" spans="4:16">
      <c r="D27" s="230"/>
      <c r="E27" s="552"/>
      <c r="F27" s="552"/>
      <c r="G27" s="552"/>
      <c r="L27" s="230"/>
      <c r="M27" s="230"/>
      <c r="N27" s="230"/>
      <c r="O27" s="230"/>
      <c r="P27" s="230"/>
    </row>
    <row r="28" spans="4:16">
      <c r="D28" s="230"/>
      <c r="E28" s="230"/>
      <c r="F28" s="230"/>
      <c r="G28" s="230"/>
      <c r="L28" s="230"/>
      <c r="M28" s="230"/>
      <c r="N28" s="230"/>
      <c r="O28" s="230"/>
      <c r="P28" s="230"/>
    </row>
    <row r="29" spans="4:16">
      <c r="D29" s="230"/>
      <c r="E29" s="230"/>
      <c r="F29" s="230"/>
      <c r="G29" s="230"/>
      <c r="L29" s="230"/>
      <c r="M29" s="230"/>
      <c r="N29" s="230"/>
      <c r="O29" s="230"/>
      <c r="P29" s="230"/>
    </row>
    <row r="30" spans="4:16">
      <c r="D30" s="230"/>
      <c r="E30" s="230"/>
      <c r="F30" s="230"/>
      <c r="G30" s="230"/>
      <c r="L30" s="230"/>
      <c r="M30" s="230"/>
      <c r="N30" s="230"/>
      <c r="O30" s="230"/>
      <c r="P30" s="230"/>
    </row>
    <row r="31" spans="4:16">
      <c r="D31" s="230"/>
      <c r="E31" s="230"/>
      <c r="F31" s="230"/>
      <c r="G31" s="230"/>
      <c r="L31" s="230"/>
      <c r="M31" s="230"/>
      <c r="N31" s="230"/>
      <c r="O31" s="230"/>
      <c r="P31" s="230"/>
    </row>
    <row r="32" spans="4:16">
      <c r="D32" s="230"/>
      <c r="E32" s="230"/>
      <c r="F32" s="230"/>
      <c r="G32" s="230"/>
      <c r="L32" s="230"/>
      <c r="M32" s="230"/>
      <c r="N32" s="230"/>
      <c r="O32" s="230"/>
      <c r="P32" s="230"/>
    </row>
    <row r="33" spans="4:16">
      <c r="D33" s="230"/>
      <c r="E33" s="230"/>
      <c r="F33" s="230"/>
      <c r="G33" s="230"/>
      <c r="L33" s="230"/>
      <c r="M33" s="230"/>
      <c r="N33" s="230"/>
      <c r="O33" s="230"/>
      <c r="P33" s="230"/>
    </row>
    <row r="34" spans="4:16">
      <c r="D34" s="230"/>
      <c r="E34" s="230"/>
      <c r="F34" s="230"/>
      <c r="G34" s="230"/>
      <c r="L34" s="230"/>
      <c r="M34" s="230"/>
      <c r="N34" s="230"/>
      <c r="O34" s="230"/>
      <c r="P34" s="230"/>
    </row>
    <row r="35" spans="4:16">
      <c r="D35" s="230"/>
      <c r="E35" s="230"/>
      <c r="F35" s="230"/>
      <c r="G35" s="230"/>
      <c r="L35" s="230"/>
      <c r="M35" s="230"/>
      <c r="N35" s="230"/>
      <c r="O35" s="230"/>
      <c r="P35" s="230"/>
    </row>
    <row r="36" spans="4:16">
      <c r="D36" s="230"/>
      <c r="E36" s="230"/>
      <c r="F36" s="230"/>
      <c r="G36" s="230"/>
      <c r="L36" s="230"/>
      <c r="M36" s="230"/>
      <c r="N36" s="230"/>
      <c r="O36" s="230"/>
      <c r="P36" s="230"/>
    </row>
    <row r="37" spans="4:16">
      <c r="D37" s="230"/>
      <c r="E37" s="230"/>
      <c r="F37" s="230"/>
      <c r="G37" s="230"/>
      <c r="L37" s="230"/>
      <c r="M37" s="230"/>
      <c r="N37" s="230"/>
      <c r="O37" s="230"/>
      <c r="P37" s="230"/>
    </row>
    <row r="38" spans="4:16">
      <c r="D38" s="230"/>
      <c r="E38" s="230"/>
      <c r="F38" s="230"/>
      <c r="G38" s="230"/>
      <c r="L38" s="230"/>
      <c r="M38" s="230"/>
      <c r="N38" s="230"/>
      <c r="O38" s="230"/>
      <c r="P38" s="230"/>
    </row>
    <row r="39" spans="4:16">
      <c r="D39" s="230"/>
      <c r="E39" s="230"/>
      <c r="F39" s="230"/>
      <c r="G39" s="230"/>
      <c r="L39" s="230"/>
      <c r="M39" s="230"/>
      <c r="N39" s="230"/>
      <c r="O39" s="230"/>
      <c r="P39" s="230"/>
    </row>
    <row r="40" spans="4:16">
      <c r="D40" s="230"/>
      <c r="E40" s="230"/>
      <c r="F40" s="230"/>
      <c r="G40" s="230"/>
      <c r="L40" s="230"/>
      <c r="M40" s="230"/>
      <c r="N40" s="230"/>
      <c r="O40" s="230"/>
      <c r="P40" s="230"/>
    </row>
    <row r="41" spans="4:16">
      <c r="D41" s="230"/>
      <c r="E41" s="230"/>
      <c r="F41" s="230"/>
      <c r="G41" s="230"/>
      <c r="L41" s="230"/>
      <c r="M41" s="230"/>
      <c r="N41" s="230"/>
      <c r="O41" s="230"/>
      <c r="P41" s="230"/>
    </row>
    <row r="42" spans="4:16">
      <c r="D42" s="230"/>
      <c r="E42" s="230"/>
      <c r="F42" s="230"/>
      <c r="G42" s="230"/>
      <c r="L42" s="230"/>
      <c r="M42" s="230"/>
      <c r="N42" s="230"/>
      <c r="O42" s="230"/>
      <c r="P42" s="230"/>
    </row>
    <row r="43" spans="4:16">
      <c r="D43" s="230"/>
      <c r="E43" s="230"/>
      <c r="F43" s="230"/>
      <c r="G43" s="230"/>
      <c r="L43" s="230"/>
      <c r="M43" s="230"/>
      <c r="N43" s="230"/>
      <c r="O43" s="230"/>
      <c r="P43" s="230"/>
    </row>
    <row r="44" spans="4:16">
      <c r="D44" s="230"/>
      <c r="E44" s="230"/>
      <c r="F44" s="230"/>
      <c r="G44" s="230"/>
      <c r="L44" s="230"/>
      <c r="M44" s="230"/>
      <c r="N44" s="230"/>
      <c r="O44" s="230"/>
      <c r="P44" s="230"/>
    </row>
    <row r="45" spans="4:16">
      <c r="D45" s="230"/>
      <c r="E45" s="230"/>
      <c r="F45" s="230"/>
      <c r="G45" s="230"/>
      <c r="L45" s="230"/>
      <c r="M45" s="230"/>
      <c r="N45" s="230"/>
      <c r="O45" s="230"/>
      <c r="P45" s="230"/>
    </row>
    <row r="46" spans="4:16">
      <c r="D46" s="230"/>
      <c r="E46" s="230"/>
      <c r="F46" s="230"/>
      <c r="G46" s="230"/>
      <c r="L46" s="230"/>
      <c r="M46" s="230"/>
      <c r="N46" s="230"/>
      <c r="O46" s="230"/>
      <c r="P46" s="230"/>
    </row>
    <row r="47" spans="4:16">
      <c r="D47" s="230"/>
      <c r="E47" s="230"/>
      <c r="F47" s="230"/>
      <c r="G47" s="230"/>
      <c r="L47" s="230"/>
      <c r="M47" s="230"/>
      <c r="N47" s="230"/>
      <c r="O47" s="230"/>
      <c r="P47" s="230"/>
    </row>
    <row r="48" spans="4:16">
      <c r="D48" s="230"/>
      <c r="E48" s="230"/>
      <c r="F48" s="230"/>
      <c r="G48" s="230"/>
      <c r="L48" s="230"/>
      <c r="M48" s="230"/>
      <c r="N48" s="230"/>
      <c r="O48" s="230"/>
      <c r="P48" s="230"/>
    </row>
    <row r="49" spans="4:16">
      <c r="D49" s="230"/>
      <c r="E49" s="230"/>
      <c r="F49" s="230"/>
      <c r="G49" s="230"/>
      <c r="L49" s="230"/>
      <c r="M49" s="230"/>
      <c r="N49" s="230"/>
      <c r="O49" s="230"/>
      <c r="P49" s="230"/>
    </row>
    <row r="50" spans="4:16">
      <c r="D50" s="230"/>
      <c r="E50" s="230"/>
      <c r="F50" s="230"/>
      <c r="G50" s="230"/>
      <c r="L50" s="230"/>
      <c r="M50" s="230"/>
      <c r="N50" s="230"/>
      <c r="O50" s="230"/>
      <c r="P50" s="230"/>
    </row>
    <row r="51" spans="4:16">
      <c r="D51" s="230"/>
      <c r="E51" s="230"/>
      <c r="F51" s="230"/>
      <c r="G51" s="230"/>
      <c r="L51" s="230"/>
      <c r="M51" s="230"/>
      <c r="N51" s="230"/>
      <c r="O51" s="230"/>
      <c r="P51" s="230"/>
    </row>
    <row r="52" spans="4:16">
      <c r="D52" s="230"/>
      <c r="E52" s="230"/>
      <c r="F52" s="230"/>
      <c r="G52" s="230"/>
      <c r="L52" s="230"/>
      <c r="M52" s="230"/>
      <c r="N52" s="230"/>
      <c r="O52" s="230"/>
      <c r="P52" s="230"/>
    </row>
    <row r="53" spans="4:16">
      <c r="D53" s="230"/>
      <c r="E53" s="230"/>
      <c r="F53" s="230"/>
      <c r="G53" s="230"/>
      <c r="L53" s="230"/>
      <c r="M53" s="230"/>
      <c r="N53" s="230"/>
      <c r="O53" s="230"/>
      <c r="P53" s="230"/>
    </row>
    <row r="54" spans="4:16">
      <c r="D54" s="230"/>
      <c r="E54" s="230"/>
      <c r="F54" s="230"/>
      <c r="G54" s="230"/>
      <c r="L54" s="230"/>
      <c r="M54" s="230"/>
      <c r="N54" s="230"/>
      <c r="O54" s="230"/>
      <c r="P54" s="230"/>
    </row>
    <row r="55" spans="4:16">
      <c r="D55" s="230"/>
      <c r="E55" s="230"/>
      <c r="F55" s="230"/>
      <c r="G55" s="230"/>
      <c r="L55" s="230"/>
      <c r="M55" s="230"/>
      <c r="N55" s="230"/>
      <c r="O55" s="230"/>
      <c r="P55" s="230"/>
    </row>
    <row r="56" spans="4:16">
      <c r="D56" s="230"/>
      <c r="E56" s="230"/>
      <c r="F56" s="230"/>
      <c r="G56" s="230"/>
      <c r="L56" s="230"/>
      <c r="M56" s="230"/>
      <c r="N56" s="230"/>
      <c r="O56" s="230"/>
      <c r="P56" s="230"/>
    </row>
    <row r="57" spans="4:16">
      <c r="D57" s="230"/>
      <c r="E57" s="230"/>
      <c r="F57" s="230"/>
      <c r="G57" s="230"/>
      <c r="L57" s="230"/>
      <c r="M57" s="230"/>
      <c r="N57" s="230"/>
      <c r="O57" s="230"/>
      <c r="P57" s="230"/>
    </row>
    <row r="58" spans="4:16">
      <c r="D58" s="230"/>
      <c r="E58" s="230"/>
      <c r="F58" s="230"/>
      <c r="G58" s="230"/>
      <c r="L58" s="230"/>
      <c r="M58" s="230"/>
      <c r="N58" s="230"/>
      <c r="O58" s="230"/>
      <c r="P58" s="230"/>
    </row>
    <row r="59" spans="4:16">
      <c r="D59" s="230"/>
      <c r="E59" s="230"/>
      <c r="F59" s="230"/>
      <c r="G59" s="230"/>
      <c r="L59" s="230"/>
      <c r="M59" s="230"/>
      <c r="N59" s="230"/>
      <c r="O59" s="230"/>
      <c r="P59" s="230"/>
    </row>
    <row r="60" spans="4:16">
      <c r="D60" s="230"/>
      <c r="E60" s="230"/>
      <c r="F60" s="230"/>
      <c r="G60" s="230"/>
      <c r="L60" s="230"/>
      <c r="M60" s="230"/>
      <c r="N60" s="230"/>
      <c r="O60" s="230"/>
      <c r="P60" s="230"/>
    </row>
    <row r="61" spans="4:16">
      <c r="D61" s="230"/>
      <c r="E61" s="230"/>
      <c r="F61" s="230"/>
      <c r="G61" s="230"/>
      <c r="L61" s="230"/>
      <c r="M61" s="230"/>
      <c r="N61" s="230"/>
      <c r="O61" s="230"/>
      <c r="P61" s="230"/>
    </row>
    <row r="62" spans="4:16">
      <c r="D62" s="230"/>
      <c r="E62" s="552"/>
      <c r="F62" s="552"/>
      <c r="G62" s="552"/>
      <c r="L62" s="230"/>
      <c r="M62" s="230"/>
      <c r="N62" s="230"/>
      <c r="O62" s="230"/>
      <c r="P62" s="230"/>
    </row>
    <row r="63" spans="4:16">
      <c r="D63" s="230"/>
      <c r="E63" s="552"/>
      <c r="F63" s="552"/>
      <c r="G63" s="552"/>
      <c r="L63" s="230"/>
      <c r="M63" s="230"/>
      <c r="N63" s="230"/>
      <c r="O63" s="230"/>
      <c r="P63" s="230"/>
    </row>
    <row r="64" spans="4:16">
      <c r="D64" s="230"/>
      <c r="E64" s="552"/>
      <c r="F64" s="552"/>
      <c r="G64" s="552"/>
      <c r="L64" s="230"/>
      <c r="M64" s="230"/>
      <c r="N64" s="230"/>
      <c r="O64" s="230"/>
      <c r="P64" s="230"/>
    </row>
    <row r="65" spans="4:16">
      <c r="D65" s="230"/>
      <c r="E65" s="552"/>
      <c r="F65" s="552"/>
      <c r="G65" s="552"/>
      <c r="L65" s="230"/>
      <c r="M65" s="230"/>
      <c r="N65" s="230"/>
      <c r="O65" s="230"/>
      <c r="P65" s="230"/>
    </row>
    <row r="66" spans="4:16">
      <c r="D66" s="230"/>
      <c r="E66" s="552"/>
      <c r="F66" s="552"/>
      <c r="G66" s="552"/>
      <c r="L66" s="230"/>
      <c r="M66" s="230"/>
      <c r="N66" s="230"/>
      <c r="O66" s="230"/>
      <c r="P66" s="230"/>
    </row>
    <row r="67" spans="4:16">
      <c r="D67" s="230"/>
      <c r="E67" s="552"/>
      <c r="F67" s="552"/>
      <c r="G67" s="552"/>
      <c r="L67" s="230"/>
      <c r="M67" s="230"/>
      <c r="N67" s="230"/>
      <c r="O67" s="230"/>
      <c r="P67" s="230"/>
    </row>
    <row r="68" spans="4:16">
      <c r="D68" s="230"/>
      <c r="E68" s="552"/>
      <c r="F68" s="552"/>
      <c r="G68" s="552"/>
      <c r="L68" s="230"/>
      <c r="M68" s="230"/>
      <c r="N68" s="230"/>
      <c r="O68" s="230"/>
      <c r="P68" s="230"/>
    </row>
    <row r="69" spans="4:16">
      <c r="D69" s="230"/>
      <c r="E69" s="552"/>
      <c r="F69" s="552"/>
      <c r="G69" s="552"/>
      <c r="L69" s="230"/>
      <c r="M69" s="230"/>
      <c r="N69" s="230"/>
      <c r="O69" s="230"/>
      <c r="P69" s="230"/>
    </row>
    <row r="70" spans="4:16">
      <c r="D70" s="230"/>
      <c r="E70" s="552"/>
      <c r="F70" s="552"/>
      <c r="G70" s="552"/>
      <c r="L70" s="230"/>
      <c r="M70" s="230"/>
      <c r="N70" s="230"/>
      <c r="O70" s="230"/>
      <c r="P70" s="230"/>
    </row>
    <row r="71" spans="4:16">
      <c r="D71" s="230"/>
      <c r="E71" s="552"/>
      <c r="F71" s="552"/>
      <c r="G71" s="552"/>
      <c r="L71" s="230"/>
      <c r="M71" s="230"/>
      <c r="N71" s="230"/>
      <c r="O71" s="230"/>
      <c r="P71" s="230"/>
    </row>
    <row r="72" spans="4:16">
      <c r="D72" s="230"/>
      <c r="E72" s="552"/>
      <c r="F72" s="552"/>
      <c r="G72" s="552"/>
      <c r="L72" s="230"/>
      <c r="M72" s="230"/>
      <c r="N72" s="230"/>
      <c r="O72" s="230"/>
      <c r="P72" s="230"/>
    </row>
    <row r="73" spans="4:16">
      <c r="D73" s="230"/>
      <c r="E73" s="552"/>
      <c r="F73" s="552"/>
      <c r="G73" s="552"/>
      <c r="L73" s="230"/>
      <c r="M73" s="230"/>
      <c r="N73" s="230"/>
      <c r="O73" s="230"/>
      <c r="P73" s="230"/>
    </row>
    <row r="74" spans="4:16">
      <c r="D74" s="230"/>
      <c r="E74" s="230"/>
      <c r="F74" s="230"/>
      <c r="G74" s="230"/>
      <c r="L74" s="230"/>
      <c r="M74" s="230"/>
      <c r="N74" s="230"/>
      <c r="O74" s="230"/>
      <c r="P74" s="230"/>
    </row>
    <row r="75" spans="4:16">
      <c r="D75" s="230"/>
      <c r="E75" s="230"/>
      <c r="F75" s="230"/>
      <c r="G75" s="230"/>
      <c r="L75" s="230"/>
      <c r="M75" s="230"/>
      <c r="N75" s="230"/>
      <c r="O75" s="230"/>
      <c r="P75" s="230"/>
    </row>
    <row r="76" spans="4:16">
      <c r="D76" s="230"/>
      <c r="E76" s="230"/>
      <c r="F76" s="230"/>
      <c r="G76" s="230"/>
      <c r="L76" s="230"/>
      <c r="M76" s="230"/>
      <c r="N76" s="230"/>
      <c r="O76" s="230"/>
      <c r="P76" s="230"/>
    </row>
    <row r="77" spans="4:16">
      <c r="D77" s="230"/>
      <c r="E77" s="230"/>
      <c r="F77" s="230"/>
      <c r="G77" s="230"/>
      <c r="L77" s="230"/>
      <c r="M77" s="230"/>
      <c r="N77" s="230"/>
      <c r="O77" s="230"/>
      <c r="P77" s="230"/>
    </row>
    <row r="78" spans="4:16">
      <c r="D78" s="230"/>
      <c r="E78" s="230"/>
      <c r="F78" s="230"/>
      <c r="G78" s="230"/>
      <c r="L78" s="230"/>
      <c r="M78" s="230"/>
      <c r="N78" s="230"/>
      <c r="O78" s="230"/>
      <c r="P78" s="230"/>
    </row>
    <row r="79" spans="4:16">
      <c r="D79" s="230"/>
      <c r="E79" s="230"/>
      <c r="F79" s="230"/>
      <c r="G79" s="230"/>
      <c r="L79" s="230"/>
      <c r="M79" s="230"/>
      <c r="N79" s="230"/>
      <c r="O79" s="230"/>
      <c r="P79" s="230"/>
    </row>
    <row r="80" spans="4:16">
      <c r="D80" s="230"/>
      <c r="E80" s="230"/>
      <c r="F80" s="230"/>
      <c r="G80" s="230"/>
      <c r="L80" s="230"/>
      <c r="M80" s="230"/>
      <c r="N80" s="230"/>
      <c r="O80" s="230"/>
      <c r="P80" s="230"/>
    </row>
    <row r="81" spans="4:16">
      <c r="D81" s="230"/>
      <c r="E81" s="230"/>
      <c r="F81" s="230"/>
      <c r="G81" s="230"/>
      <c r="L81" s="230"/>
      <c r="M81" s="230"/>
      <c r="N81" s="230"/>
      <c r="O81" s="230"/>
      <c r="P81" s="230"/>
    </row>
    <row r="82" spans="4:16">
      <c r="D82" s="230"/>
      <c r="E82" s="230"/>
      <c r="F82" s="230"/>
      <c r="G82" s="230"/>
      <c r="L82" s="230"/>
      <c r="M82" s="230"/>
      <c r="N82" s="230"/>
      <c r="O82" s="230"/>
      <c r="P82" s="230"/>
    </row>
    <row r="83" spans="4:16">
      <c r="D83" s="230"/>
      <c r="E83" s="230"/>
      <c r="F83" s="230"/>
      <c r="G83" s="230"/>
      <c r="L83" s="230"/>
      <c r="M83" s="230"/>
      <c r="N83" s="230"/>
      <c r="O83" s="230"/>
      <c r="P83" s="230"/>
    </row>
    <row r="84" spans="4:16">
      <c r="D84" s="230"/>
      <c r="E84" s="552"/>
      <c r="F84" s="552"/>
      <c r="G84" s="552"/>
      <c r="L84" s="230"/>
      <c r="M84" s="230"/>
      <c r="N84" s="230"/>
      <c r="O84" s="230"/>
      <c r="P84" s="230"/>
    </row>
    <row r="85" spans="4:16">
      <c r="D85" s="230"/>
      <c r="E85" s="552"/>
      <c r="F85" s="552"/>
      <c r="G85" s="552"/>
      <c r="L85" s="230"/>
      <c r="M85" s="230"/>
      <c r="N85" s="230"/>
      <c r="O85" s="230"/>
      <c r="P85" s="230"/>
    </row>
    <row r="86" spans="4:16">
      <c r="D86" s="230"/>
      <c r="E86" s="552"/>
      <c r="F86" s="552"/>
      <c r="G86" s="552"/>
      <c r="L86" s="230"/>
      <c r="M86" s="230"/>
      <c r="N86" s="230"/>
      <c r="O86" s="230"/>
      <c r="P86" s="230"/>
    </row>
    <row r="87" spans="4:16">
      <c r="D87" s="230"/>
      <c r="E87" s="552"/>
      <c r="F87" s="552"/>
      <c r="G87" s="552"/>
      <c r="L87" s="230"/>
      <c r="M87" s="230"/>
      <c r="N87" s="230"/>
      <c r="O87" s="230"/>
      <c r="P87" s="230"/>
    </row>
    <row r="88" spans="4:16">
      <c r="D88" s="230"/>
      <c r="E88" s="552"/>
      <c r="F88" s="552"/>
      <c r="G88" s="552"/>
      <c r="L88" s="230"/>
      <c r="M88" s="230"/>
      <c r="N88" s="230"/>
      <c r="O88" s="230"/>
      <c r="P88" s="230"/>
    </row>
    <row r="89" spans="4:16">
      <c r="D89" s="230"/>
      <c r="E89" s="552"/>
      <c r="F89" s="552"/>
      <c r="G89" s="552"/>
      <c r="L89" s="230"/>
      <c r="M89" s="230"/>
      <c r="N89" s="230"/>
      <c r="O89" s="230"/>
      <c r="P89" s="230"/>
    </row>
    <row r="90" spans="4:16">
      <c r="D90" s="230"/>
      <c r="E90" s="552"/>
      <c r="F90" s="552"/>
      <c r="G90" s="552"/>
      <c r="L90" s="230"/>
      <c r="M90" s="230"/>
      <c r="N90" s="230"/>
      <c r="O90" s="230"/>
      <c r="P90" s="230"/>
    </row>
    <row r="91" spans="4:16">
      <c r="D91" s="230"/>
      <c r="E91" s="552"/>
      <c r="F91" s="552"/>
      <c r="G91" s="552"/>
      <c r="L91" s="230"/>
      <c r="M91" s="230"/>
      <c r="N91" s="230"/>
      <c r="O91" s="230"/>
      <c r="P91" s="230"/>
    </row>
    <row r="92" spans="4:16">
      <c r="D92" s="230"/>
      <c r="E92" s="230"/>
      <c r="F92" s="230"/>
      <c r="G92" s="230"/>
      <c r="L92" s="230"/>
      <c r="M92" s="230"/>
      <c r="N92" s="230"/>
      <c r="O92" s="230"/>
      <c r="P92" s="230"/>
    </row>
    <row r="93" spans="4:16">
      <c r="D93" s="230"/>
      <c r="E93" s="230"/>
      <c r="F93" s="230"/>
      <c r="G93" s="230"/>
      <c r="L93" s="230"/>
      <c r="M93" s="230"/>
      <c r="N93" s="230"/>
      <c r="O93" s="230"/>
      <c r="P93" s="230"/>
    </row>
    <row r="94" spans="4:16">
      <c r="D94" s="230"/>
      <c r="E94" s="230"/>
      <c r="F94" s="230"/>
      <c r="G94" s="230"/>
      <c r="L94" s="230"/>
      <c r="M94" s="230"/>
      <c r="N94" s="230"/>
      <c r="O94" s="230"/>
      <c r="P94" s="230"/>
    </row>
    <row r="95" spans="4:16">
      <c r="D95" s="230"/>
      <c r="E95" s="230"/>
      <c r="F95" s="230"/>
      <c r="G95" s="230"/>
      <c r="L95" s="230"/>
      <c r="M95" s="230"/>
      <c r="N95" s="230"/>
      <c r="O95" s="230"/>
      <c r="P95" s="230"/>
    </row>
    <row r="96" spans="4:16">
      <c r="D96" s="230"/>
      <c r="E96" s="230"/>
      <c r="F96" s="230"/>
      <c r="G96" s="230"/>
      <c r="L96" s="230"/>
      <c r="M96" s="230"/>
      <c r="N96" s="230"/>
      <c r="O96" s="230"/>
      <c r="P96" s="230"/>
    </row>
    <row r="97" spans="4:16">
      <c r="D97" s="230"/>
      <c r="E97" s="230"/>
      <c r="F97" s="230"/>
      <c r="G97" s="230"/>
      <c r="L97" s="230"/>
      <c r="M97" s="230"/>
      <c r="N97" s="230"/>
      <c r="O97" s="230"/>
      <c r="P97" s="230"/>
    </row>
    <row r="98" spans="4:16">
      <c r="D98" s="230"/>
      <c r="E98" s="230"/>
      <c r="F98" s="230"/>
      <c r="G98" s="230"/>
      <c r="L98" s="230"/>
      <c r="M98" s="230"/>
      <c r="N98" s="230"/>
      <c r="O98" s="230"/>
      <c r="P98" s="230"/>
    </row>
    <row r="99" spans="4:16">
      <c r="D99" s="230"/>
      <c r="E99" s="230"/>
      <c r="F99" s="230"/>
      <c r="G99" s="230"/>
      <c r="L99" s="230"/>
      <c r="M99" s="230"/>
      <c r="N99" s="230"/>
      <c r="O99" s="230"/>
      <c r="P99" s="230"/>
    </row>
    <row r="100" spans="4:16">
      <c r="D100" s="230"/>
      <c r="E100" s="230"/>
      <c r="F100" s="230"/>
      <c r="G100" s="230"/>
      <c r="L100" s="230"/>
      <c r="M100" s="230"/>
      <c r="N100" s="230"/>
      <c r="O100" s="230"/>
      <c r="P100" s="230"/>
    </row>
    <row r="101" spans="4:16">
      <c r="D101" s="230"/>
      <c r="E101" s="230"/>
      <c r="F101" s="230"/>
      <c r="G101" s="230"/>
      <c r="L101" s="230"/>
      <c r="M101" s="230"/>
      <c r="N101" s="230"/>
      <c r="O101" s="230"/>
      <c r="P101" s="230"/>
    </row>
    <row r="102" spans="4:16">
      <c r="D102" s="230"/>
      <c r="E102" s="230"/>
      <c r="F102" s="230"/>
      <c r="G102" s="230"/>
      <c r="L102" s="230"/>
      <c r="M102" s="230"/>
      <c r="N102" s="230"/>
      <c r="O102" s="230"/>
      <c r="P102" s="230"/>
    </row>
    <row r="103" spans="4:16">
      <c r="D103" s="230"/>
      <c r="E103" s="230"/>
      <c r="F103" s="230"/>
      <c r="G103" s="230"/>
      <c r="L103" s="230"/>
      <c r="M103" s="230"/>
      <c r="N103" s="230"/>
      <c r="O103" s="230"/>
      <c r="P103" s="230"/>
    </row>
    <row r="104" spans="4:16">
      <c r="D104" s="230"/>
      <c r="E104" s="230"/>
      <c r="F104" s="230"/>
      <c r="G104" s="230"/>
      <c r="L104" s="230"/>
      <c r="M104" s="230"/>
      <c r="N104" s="230"/>
      <c r="O104" s="230"/>
      <c r="P104" s="230"/>
    </row>
    <row r="105" spans="4:16">
      <c r="D105" s="230"/>
      <c r="E105" s="230"/>
      <c r="F105" s="230"/>
      <c r="G105" s="230"/>
      <c r="L105" s="230"/>
      <c r="M105" s="230"/>
      <c r="N105" s="230"/>
      <c r="O105" s="230"/>
      <c r="P105" s="230"/>
    </row>
    <row r="106" spans="4:16">
      <c r="D106" s="230"/>
      <c r="E106" s="230"/>
      <c r="F106" s="230"/>
      <c r="G106" s="230"/>
      <c r="L106" s="230"/>
      <c r="M106" s="230"/>
      <c r="N106" s="230"/>
      <c r="O106" s="230"/>
      <c r="P106" s="230"/>
    </row>
    <row r="107" spans="4:16">
      <c r="D107" s="230"/>
      <c r="E107" s="230"/>
      <c r="F107" s="230"/>
      <c r="G107" s="230"/>
      <c r="L107" s="230"/>
      <c r="M107" s="230"/>
      <c r="N107" s="230"/>
      <c r="O107" s="230"/>
      <c r="P107" s="230"/>
    </row>
    <row r="108" spans="4:16">
      <c r="D108" s="230"/>
      <c r="E108" s="230"/>
      <c r="F108" s="230"/>
      <c r="G108" s="230"/>
      <c r="L108" s="230"/>
      <c r="M108" s="230"/>
      <c r="N108" s="230"/>
      <c r="O108" s="230"/>
      <c r="P108" s="230"/>
    </row>
    <row r="109" spans="4:16">
      <c r="D109" s="230"/>
      <c r="E109" s="230"/>
      <c r="F109" s="230"/>
      <c r="G109" s="230"/>
      <c r="L109" s="230"/>
      <c r="M109" s="230"/>
      <c r="N109" s="230"/>
      <c r="O109" s="230"/>
      <c r="P109" s="230"/>
    </row>
    <row r="110" spans="4:16">
      <c r="D110" s="230"/>
      <c r="E110" s="230"/>
      <c r="F110" s="230"/>
      <c r="G110" s="230"/>
      <c r="L110" s="230"/>
      <c r="M110" s="230"/>
      <c r="N110" s="230"/>
      <c r="O110" s="230"/>
      <c r="P110" s="230"/>
    </row>
    <row r="111" spans="4:16">
      <c r="D111" s="230"/>
      <c r="E111" s="230"/>
      <c r="F111" s="230"/>
      <c r="G111" s="230"/>
      <c r="L111" s="230"/>
      <c r="M111" s="230"/>
      <c r="N111" s="230"/>
      <c r="O111" s="230"/>
      <c r="P111" s="230"/>
    </row>
    <row r="112" spans="4:16">
      <c r="D112" s="230"/>
      <c r="E112" s="230"/>
      <c r="F112" s="230"/>
      <c r="G112" s="230"/>
      <c r="L112" s="230"/>
      <c r="M112" s="230"/>
      <c r="N112" s="230"/>
      <c r="O112" s="230"/>
      <c r="P112" s="230"/>
    </row>
    <row r="113" spans="4:16">
      <c r="D113" s="230"/>
      <c r="E113" s="230"/>
      <c r="F113" s="230"/>
      <c r="G113" s="230"/>
      <c r="L113" s="230"/>
      <c r="M113" s="230"/>
      <c r="N113" s="230"/>
      <c r="O113" s="230"/>
      <c r="P113" s="230"/>
    </row>
    <row r="114" spans="4:16">
      <c r="D114" s="230"/>
      <c r="E114" s="230"/>
      <c r="F114" s="230"/>
      <c r="G114" s="230"/>
      <c r="L114" s="230"/>
      <c r="M114" s="230"/>
      <c r="N114" s="230"/>
      <c r="O114" s="230"/>
      <c r="P114" s="230"/>
    </row>
    <row r="115" spans="4:16">
      <c r="D115" s="230"/>
      <c r="E115" s="230"/>
      <c r="F115" s="230"/>
      <c r="G115" s="230"/>
      <c r="L115" s="230"/>
      <c r="M115" s="230"/>
      <c r="N115" s="230"/>
      <c r="O115" s="230"/>
      <c r="P115" s="230"/>
    </row>
    <row r="116" spans="4:16">
      <c r="D116" s="230"/>
      <c r="E116" s="230"/>
      <c r="F116" s="230"/>
      <c r="G116" s="230"/>
      <c r="L116" s="230"/>
      <c r="M116" s="230"/>
      <c r="N116" s="230"/>
      <c r="O116" s="230"/>
      <c r="P116" s="230"/>
    </row>
    <row r="117" spans="4:16">
      <c r="D117" s="230"/>
      <c r="E117" s="230"/>
      <c r="F117" s="230"/>
      <c r="G117" s="230"/>
      <c r="L117" s="230"/>
      <c r="M117" s="230"/>
      <c r="N117" s="230"/>
      <c r="O117" s="230"/>
      <c r="P117" s="230"/>
    </row>
    <row r="118" spans="4:16">
      <c r="D118" s="230"/>
      <c r="E118" s="230"/>
      <c r="F118" s="230"/>
      <c r="G118" s="230"/>
      <c r="L118" s="230"/>
      <c r="M118" s="230"/>
      <c r="N118" s="230"/>
      <c r="O118" s="230"/>
      <c r="P118" s="230"/>
    </row>
    <row r="119" spans="4:16">
      <c r="D119" s="230"/>
      <c r="E119" s="230"/>
      <c r="F119" s="230"/>
      <c r="G119" s="230"/>
      <c r="L119" s="230"/>
      <c r="M119" s="230"/>
      <c r="N119" s="230"/>
      <c r="O119" s="230"/>
      <c r="P119" s="230"/>
    </row>
    <row r="120" spans="4:16">
      <c r="D120" s="230"/>
      <c r="E120" s="230"/>
      <c r="F120" s="230"/>
      <c r="G120" s="230"/>
      <c r="L120" s="230"/>
      <c r="M120" s="230"/>
      <c r="N120" s="230"/>
      <c r="O120" s="230"/>
      <c r="P120" s="230"/>
    </row>
    <row r="121" spans="4:16">
      <c r="D121" s="230"/>
      <c r="E121" s="230"/>
      <c r="F121" s="230"/>
      <c r="G121" s="230"/>
      <c r="L121" s="230"/>
      <c r="M121" s="230"/>
      <c r="N121" s="230"/>
      <c r="O121" s="230"/>
      <c r="P121" s="230"/>
    </row>
    <row r="122" spans="4:16">
      <c r="D122" s="230"/>
      <c r="E122" s="230"/>
      <c r="F122" s="230"/>
      <c r="G122" s="230"/>
      <c r="L122" s="230"/>
      <c r="M122" s="230"/>
      <c r="N122" s="230"/>
      <c r="O122" s="230"/>
      <c r="P122" s="230"/>
    </row>
    <row r="123" spans="4:16">
      <c r="D123" s="230"/>
      <c r="E123" s="230"/>
      <c r="F123" s="230"/>
      <c r="G123" s="230"/>
      <c r="L123" s="230"/>
      <c r="M123" s="230"/>
      <c r="N123" s="230"/>
      <c r="O123" s="230"/>
      <c r="P123" s="230"/>
    </row>
    <row r="124" spans="4:16">
      <c r="D124" s="230"/>
      <c r="E124" s="230"/>
      <c r="F124" s="230"/>
      <c r="G124" s="230"/>
      <c r="L124" s="230"/>
      <c r="M124" s="230"/>
      <c r="N124" s="230"/>
      <c r="O124" s="230"/>
      <c r="P124" s="230"/>
    </row>
    <row r="125" spans="4:16">
      <c r="D125" s="230"/>
      <c r="E125" s="230"/>
      <c r="F125" s="230"/>
      <c r="G125" s="230"/>
      <c r="L125" s="230"/>
      <c r="M125" s="230"/>
      <c r="N125" s="230"/>
      <c r="O125" s="230"/>
      <c r="P125" s="230"/>
    </row>
    <row r="126" spans="4:16">
      <c r="D126" s="230"/>
      <c r="E126" s="230"/>
      <c r="F126" s="230"/>
      <c r="G126" s="230"/>
      <c r="L126" s="230"/>
      <c r="M126" s="230"/>
      <c r="N126" s="230"/>
      <c r="O126" s="230"/>
      <c r="P126" s="230"/>
    </row>
    <row r="127" spans="4:16">
      <c r="D127" s="230"/>
      <c r="E127" s="552"/>
      <c r="F127" s="552"/>
      <c r="G127" s="552"/>
      <c r="L127" s="230"/>
      <c r="M127" s="230"/>
      <c r="N127" s="230"/>
      <c r="O127" s="230"/>
      <c r="P127" s="230"/>
    </row>
    <row r="128" spans="4:16">
      <c r="D128" s="230"/>
      <c r="E128" s="552"/>
      <c r="F128" s="552"/>
      <c r="G128" s="552"/>
      <c r="L128" s="230"/>
      <c r="M128" s="230"/>
      <c r="N128" s="230"/>
      <c r="O128" s="230"/>
      <c r="P128" s="230"/>
    </row>
    <row r="129" spans="4:16">
      <c r="D129" s="230"/>
      <c r="E129" s="552"/>
      <c r="F129" s="552"/>
      <c r="G129" s="552"/>
      <c r="L129" s="230"/>
      <c r="M129" s="230"/>
      <c r="N129" s="230"/>
      <c r="O129" s="230"/>
      <c r="P129" s="230"/>
    </row>
    <row r="130" spans="4:16">
      <c r="D130" s="230"/>
      <c r="E130" s="552"/>
      <c r="F130" s="552"/>
      <c r="G130" s="552"/>
      <c r="L130" s="230"/>
      <c r="M130" s="230"/>
      <c r="N130" s="230"/>
      <c r="O130" s="230"/>
      <c r="P130" s="230"/>
    </row>
    <row r="131" spans="4:16">
      <c r="D131" s="230"/>
      <c r="E131" s="552"/>
      <c r="F131" s="552"/>
      <c r="G131" s="552"/>
      <c r="L131" s="230"/>
      <c r="M131" s="230"/>
      <c r="N131" s="230"/>
      <c r="O131" s="230"/>
      <c r="P131" s="230"/>
    </row>
    <row r="132" spans="4:16">
      <c r="D132" s="230"/>
      <c r="E132" s="552"/>
      <c r="F132" s="552"/>
      <c r="G132" s="552"/>
      <c r="L132" s="230"/>
      <c r="M132" s="230"/>
      <c r="N132" s="230"/>
      <c r="O132" s="230"/>
      <c r="P132" s="230"/>
    </row>
    <row r="133" spans="4:16">
      <c r="D133" s="230"/>
      <c r="E133" s="552"/>
      <c r="F133" s="552"/>
      <c r="G133" s="552"/>
      <c r="L133" s="230"/>
      <c r="M133" s="230"/>
      <c r="N133" s="230"/>
      <c r="O133" s="230"/>
      <c r="P133" s="230"/>
    </row>
    <row r="134" spans="4:16">
      <c r="D134" s="230"/>
      <c r="E134" s="552"/>
      <c r="F134" s="552"/>
      <c r="G134" s="552"/>
      <c r="L134" s="230"/>
      <c r="M134" s="230"/>
      <c r="N134" s="230"/>
      <c r="O134" s="230"/>
      <c r="P134" s="230"/>
    </row>
    <row r="135" spans="4:16">
      <c r="D135" s="230"/>
      <c r="E135" s="552"/>
      <c r="F135" s="552"/>
      <c r="G135" s="552"/>
      <c r="L135" s="230"/>
      <c r="M135" s="230"/>
      <c r="N135" s="230"/>
      <c r="O135" s="230"/>
      <c r="P135" s="230"/>
    </row>
    <row r="136" spans="4:16">
      <c r="D136" s="230"/>
      <c r="E136" s="230"/>
      <c r="F136" s="230"/>
      <c r="G136" s="230"/>
      <c r="L136" s="230"/>
      <c r="M136" s="230"/>
      <c r="N136" s="230"/>
      <c r="O136" s="230"/>
      <c r="P136" s="230"/>
    </row>
    <row r="137" spans="4:16">
      <c r="D137" s="230"/>
      <c r="E137" s="230"/>
      <c r="F137" s="230"/>
      <c r="G137" s="230"/>
      <c r="L137" s="230"/>
      <c r="M137" s="230"/>
      <c r="N137" s="230"/>
      <c r="O137" s="230"/>
      <c r="P137" s="230"/>
    </row>
    <row r="138" spans="4:16">
      <c r="D138" s="230"/>
      <c r="E138" s="230"/>
      <c r="F138" s="230"/>
      <c r="G138" s="230"/>
      <c r="L138" s="230"/>
      <c r="M138" s="230"/>
      <c r="N138" s="230"/>
      <c r="O138" s="230"/>
      <c r="P138" s="230"/>
    </row>
    <row r="139" spans="4:16">
      <c r="D139" s="230"/>
      <c r="E139" s="230"/>
      <c r="F139" s="230"/>
      <c r="G139" s="230"/>
      <c r="L139" s="230"/>
      <c r="M139" s="230"/>
      <c r="N139" s="230"/>
      <c r="O139" s="230"/>
      <c r="P139" s="230"/>
    </row>
    <row r="140" spans="4:16">
      <c r="D140" s="230"/>
      <c r="E140" s="230"/>
      <c r="F140" s="230"/>
      <c r="G140" s="230"/>
      <c r="L140" s="230"/>
      <c r="M140" s="230"/>
      <c r="N140" s="230"/>
      <c r="O140" s="230"/>
      <c r="P140" s="230"/>
    </row>
    <row r="141" spans="4:16">
      <c r="D141" s="230"/>
      <c r="E141" s="230"/>
      <c r="F141" s="230"/>
      <c r="G141" s="230"/>
      <c r="L141" s="230"/>
      <c r="M141" s="230"/>
      <c r="N141" s="230"/>
      <c r="O141" s="230"/>
      <c r="P141" s="230"/>
    </row>
    <row r="142" spans="4:16">
      <c r="D142" s="230"/>
      <c r="E142" s="230"/>
      <c r="F142" s="230"/>
      <c r="G142" s="230"/>
      <c r="L142" s="230"/>
      <c r="M142" s="230"/>
      <c r="N142" s="230"/>
      <c r="O142" s="230"/>
      <c r="P142" s="230"/>
    </row>
    <row r="143" spans="4:16">
      <c r="D143" s="230"/>
      <c r="E143" s="230"/>
      <c r="F143" s="230"/>
      <c r="G143" s="230"/>
      <c r="L143" s="230"/>
      <c r="M143" s="230"/>
      <c r="N143" s="230"/>
      <c r="O143" s="230"/>
      <c r="P143" s="230"/>
    </row>
    <row r="144" spans="4:16">
      <c r="D144" s="230"/>
      <c r="E144" s="230"/>
      <c r="F144" s="230"/>
      <c r="G144" s="230"/>
      <c r="L144" s="230"/>
      <c r="M144" s="230"/>
      <c r="N144" s="230"/>
      <c r="O144" s="230"/>
      <c r="P144" s="230"/>
    </row>
    <row r="145" spans="4:16">
      <c r="D145" s="230"/>
      <c r="E145" s="230"/>
      <c r="F145" s="230"/>
      <c r="G145" s="230"/>
      <c r="L145" s="230"/>
      <c r="M145" s="230"/>
      <c r="N145" s="230"/>
      <c r="O145" s="230"/>
      <c r="P145" s="230"/>
    </row>
    <row r="146" spans="4:16">
      <c r="D146" s="230"/>
      <c r="E146" s="230"/>
      <c r="F146" s="230"/>
      <c r="G146" s="230"/>
      <c r="L146" s="230"/>
      <c r="M146" s="230"/>
      <c r="N146" s="230"/>
      <c r="O146" s="230"/>
      <c r="P146" s="230"/>
    </row>
    <row r="147" spans="4:16">
      <c r="D147" s="230"/>
      <c r="E147" s="230"/>
      <c r="F147" s="230"/>
      <c r="G147" s="230"/>
      <c r="L147" s="230"/>
      <c r="M147" s="230"/>
      <c r="N147" s="230"/>
      <c r="O147" s="230"/>
      <c r="P147" s="230"/>
    </row>
    <row r="148" spans="4:16">
      <c r="D148" s="230"/>
      <c r="E148" s="230"/>
      <c r="F148" s="230"/>
      <c r="G148" s="230"/>
      <c r="L148" s="230"/>
      <c r="M148" s="230"/>
      <c r="N148" s="230"/>
      <c r="O148" s="230"/>
      <c r="P148" s="230"/>
    </row>
    <row r="149" spans="4:16">
      <c r="D149" s="230"/>
      <c r="E149" s="230"/>
      <c r="F149" s="230"/>
      <c r="G149" s="230"/>
      <c r="L149" s="230"/>
      <c r="M149" s="230"/>
      <c r="N149" s="230"/>
      <c r="O149" s="230"/>
      <c r="P149" s="230"/>
    </row>
    <row r="150" spans="4:16">
      <c r="D150" s="230"/>
      <c r="E150" s="230"/>
      <c r="F150" s="230"/>
      <c r="G150" s="230"/>
      <c r="L150" s="230"/>
      <c r="M150" s="230"/>
      <c r="N150" s="230"/>
      <c r="O150" s="230"/>
      <c r="P150" s="230"/>
    </row>
    <row r="151" spans="4:16">
      <c r="D151" s="230"/>
      <c r="E151" s="230"/>
      <c r="F151" s="230"/>
      <c r="G151" s="230"/>
      <c r="L151" s="230"/>
      <c r="M151" s="230"/>
      <c r="N151" s="230"/>
      <c r="O151" s="230"/>
      <c r="P151" s="230"/>
    </row>
    <row r="152" spans="4:16">
      <c r="D152" s="230"/>
      <c r="E152" s="230"/>
      <c r="F152" s="230"/>
      <c r="G152" s="230"/>
      <c r="L152" s="230"/>
      <c r="M152" s="230"/>
      <c r="N152" s="230"/>
      <c r="O152" s="230"/>
      <c r="P152" s="230"/>
    </row>
    <row r="153" spans="4:16">
      <c r="D153" s="230"/>
      <c r="E153" s="230"/>
      <c r="F153" s="230"/>
      <c r="G153" s="230"/>
      <c r="L153" s="230"/>
      <c r="M153" s="230"/>
      <c r="N153" s="230"/>
      <c r="O153" s="230"/>
      <c r="P153" s="230"/>
    </row>
    <row r="154" spans="4:16">
      <c r="D154" s="230"/>
      <c r="E154" s="230"/>
      <c r="F154" s="230"/>
      <c r="G154" s="230"/>
      <c r="L154" s="230"/>
      <c r="M154" s="230"/>
      <c r="N154" s="230"/>
      <c r="O154" s="230"/>
      <c r="P154" s="230"/>
    </row>
    <row r="155" spans="4:16">
      <c r="D155" s="230"/>
      <c r="E155" s="230"/>
      <c r="F155" s="230"/>
      <c r="G155" s="230"/>
      <c r="L155" s="230"/>
      <c r="M155" s="230"/>
      <c r="N155" s="230"/>
      <c r="O155" s="230"/>
      <c r="P155" s="230"/>
    </row>
    <row r="156" spans="4:16">
      <c r="D156" s="230"/>
      <c r="E156" s="230"/>
      <c r="F156" s="230"/>
      <c r="G156" s="230"/>
      <c r="L156" s="230"/>
      <c r="M156" s="230"/>
      <c r="N156" s="230"/>
      <c r="O156" s="230"/>
      <c r="P156" s="230"/>
    </row>
    <row r="157" spans="4:16">
      <c r="D157" s="230"/>
      <c r="E157" s="552"/>
      <c r="F157" s="552"/>
      <c r="G157" s="552"/>
      <c r="L157" s="230"/>
      <c r="M157" s="230"/>
      <c r="N157" s="230"/>
      <c r="O157" s="230"/>
      <c r="P157" s="230"/>
    </row>
    <row r="158" spans="4:16">
      <c r="D158" s="230"/>
      <c r="E158" s="552"/>
      <c r="F158" s="552"/>
      <c r="G158" s="552"/>
      <c r="L158" s="230"/>
      <c r="M158" s="230"/>
      <c r="N158" s="230"/>
      <c r="O158" s="230"/>
      <c r="P158" s="230"/>
    </row>
    <row r="159" spans="4:16">
      <c r="D159" s="230"/>
      <c r="E159" s="552"/>
      <c r="F159" s="552"/>
      <c r="G159" s="552"/>
      <c r="L159" s="230"/>
      <c r="M159" s="230"/>
      <c r="N159" s="230"/>
      <c r="O159" s="230"/>
      <c r="P159" s="230"/>
    </row>
    <row r="160" spans="4:16">
      <c r="D160" s="230"/>
      <c r="E160" s="552"/>
      <c r="F160" s="552"/>
      <c r="G160" s="552"/>
      <c r="L160" s="230"/>
      <c r="M160" s="230"/>
      <c r="N160" s="230"/>
      <c r="O160" s="230"/>
      <c r="P160" s="230"/>
    </row>
    <row r="161" spans="4:16">
      <c r="D161" s="230"/>
      <c r="E161" s="552"/>
      <c r="F161" s="552"/>
      <c r="G161" s="552"/>
      <c r="L161" s="230"/>
      <c r="M161" s="230"/>
      <c r="N161" s="230"/>
      <c r="O161" s="230"/>
      <c r="P161" s="230"/>
    </row>
    <row r="162" spans="4:16">
      <c r="D162" s="230"/>
      <c r="E162" s="552"/>
      <c r="F162" s="552"/>
      <c r="G162" s="552"/>
      <c r="L162" s="230"/>
      <c r="M162" s="230"/>
      <c r="N162" s="230"/>
      <c r="O162" s="230"/>
      <c r="P162" s="230"/>
    </row>
    <row r="163" spans="4:16">
      <c r="D163" s="230"/>
      <c r="E163" s="552"/>
      <c r="F163" s="552"/>
      <c r="G163" s="552"/>
      <c r="L163" s="230"/>
      <c r="M163" s="230"/>
      <c r="N163" s="230"/>
      <c r="O163" s="230"/>
      <c r="P163" s="230"/>
    </row>
    <row r="164" spans="4:16">
      <c r="D164" s="230"/>
      <c r="E164" s="552"/>
      <c r="F164" s="552"/>
      <c r="G164" s="552"/>
      <c r="L164" s="230"/>
      <c r="M164" s="230"/>
      <c r="N164" s="230"/>
      <c r="O164" s="230"/>
      <c r="P164" s="230"/>
    </row>
    <row r="165" spans="4:16">
      <c r="D165" s="230"/>
      <c r="E165" s="552"/>
      <c r="F165" s="552"/>
      <c r="G165" s="552"/>
      <c r="L165" s="230"/>
      <c r="M165" s="230"/>
      <c r="N165" s="230"/>
      <c r="O165" s="230"/>
      <c r="P165" s="230"/>
    </row>
    <row r="166" spans="4:16">
      <c r="D166" s="230"/>
      <c r="E166" s="552"/>
      <c r="F166" s="552"/>
      <c r="G166" s="552"/>
      <c r="L166" s="230"/>
      <c r="M166" s="230"/>
      <c r="N166" s="230"/>
      <c r="O166" s="230"/>
      <c r="P166" s="230"/>
    </row>
    <row r="167" spans="4:16">
      <c r="D167" s="230"/>
      <c r="E167" s="552"/>
      <c r="F167" s="552"/>
      <c r="G167" s="552"/>
      <c r="L167" s="230"/>
      <c r="M167" s="230"/>
      <c r="N167" s="230"/>
      <c r="O167" s="230"/>
      <c r="P167" s="230"/>
    </row>
    <row r="168" spans="4:16">
      <c r="D168" s="230"/>
      <c r="E168" s="552"/>
      <c r="F168" s="552"/>
      <c r="G168" s="552"/>
      <c r="L168" s="230"/>
      <c r="M168" s="230"/>
      <c r="N168" s="230"/>
      <c r="O168" s="230"/>
      <c r="P168" s="230"/>
    </row>
    <row r="169" spans="4:16">
      <c r="D169" s="230"/>
      <c r="E169" s="552"/>
      <c r="F169" s="552"/>
      <c r="G169" s="552"/>
      <c r="L169" s="230"/>
      <c r="M169" s="230"/>
      <c r="N169" s="230"/>
      <c r="O169" s="230"/>
      <c r="P169" s="230"/>
    </row>
    <row r="170" spans="4:16">
      <c r="D170" s="230"/>
      <c r="E170" s="552"/>
      <c r="F170" s="552"/>
      <c r="G170" s="552"/>
      <c r="L170" s="230"/>
      <c r="M170" s="230"/>
      <c r="N170" s="230"/>
      <c r="O170" s="230"/>
      <c r="P170" s="230"/>
    </row>
    <row r="171" spans="4:16">
      <c r="D171" s="230"/>
      <c r="E171" s="552"/>
      <c r="F171" s="552"/>
      <c r="G171" s="552"/>
      <c r="L171" s="230"/>
      <c r="M171" s="230"/>
      <c r="N171" s="230"/>
      <c r="O171" s="230"/>
      <c r="P171" s="230"/>
    </row>
    <row r="172" spans="4:16">
      <c r="D172" s="230"/>
      <c r="E172" s="230"/>
      <c r="F172" s="230"/>
      <c r="G172" s="230"/>
      <c r="L172" s="230"/>
      <c r="M172" s="230"/>
      <c r="N172" s="230"/>
      <c r="O172" s="230"/>
      <c r="P172" s="230"/>
    </row>
    <row r="173" spans="4:16">
      <c r="D173" s="230"/>
      <c r="E173" s="230"/>
      <c r="F173" s="230"/>
      <c r="G173" s="230"/>
      <c r="L173" s="230"/>
      <c r="M173" s="230"/>
      <c r="N173" s="230"/>
      <c r="O173" s="230"/>
      <c r="P173" s="230"/>
    </row>
    <row r="174" spans="4:16">
      <c r="D174" s="230"/>
      <c r="E174" s="230"/>
      <c r="F174" s="230"/>
      <c r="G174" s="230"/>
      <c r="L174" s="230"/>
      <c r="M174" s="230"/>
      <c r="N174" s="230"/>
      <c r="O174" s="230"/>
      <c r="P174" s="230"/>
    </row>
    <row r="175" spans="4:16">
      <c r="D175" s="230"/>
      <c r="E175" s="230"/>
      <c r="F175" s="230"/>
      <c r="G175" s="230"/>
      <c r="L175" s="230"/>
      <c r="M175" s="230"/>
      <c r="N175" s="230"/>
      <c r="O175" s="230"/>
      <c r="P175" s="230"/>
    </row>
    <row r="176" spans="4:16">
      <c r="D176" s="230"/>
      <c r="E176" s="230"/>
      <c r="F176" s="230"/>
      <c r="G176" s="230"/>
      <c r="L176" s="230"/>
      <c r="M176" s="230"/>
      <c r="N176" s="230"/>
      <c r="O176" s="230"/>
      <c r="P176" s="230"/>
    </row>
    <row r="177" spans="4:16">
      <c r="D177" s="230"/>
      <c r="E177" s="230"/>
      <c r="F177" s="230"/>
      <c r="G177" s="230"/>
      <c r="L177" s="230"/>
      <c r="M177" s="230"/>
      <c r="N177" s="230"/>
      <c r="O177" s="230"/>
      <c r="P177" s="230"/>
    </row>
    <row r="178" spans="4:16">
      <c r="D178" s="230"/>
      <c r="E178" s="230"/>
      <c r="F178" s="230"/>
      <c r="G178" s="230"/>
      <c r="L178" s="230"/>
      <c r="M178" s="230"/>
      <c r="N178" s="230"/>
      <c r="O178" s="230"/>
      <c r="P178" s="230"/>
    </row>
    <row r="179" spans="4:16">
      <c r="D179" s="230"/>
      <c r="E179" s="914"/>
      <c r="F179" s="914"/>
      <c r="G179" s="914"/>
      <c r="L179" s="230"/>
      <c r="M179" s="230"/>
      <c r="N179" s="230"/>
      <c r="O179" s="230"/>
      <c r="P179" s="230"/>
    </row>
    <row r="180" spans="4:16">
      <c r="D180" s="230"/>
      <c r="E180" s="230"/>
      <c r="F180" s="230"/>
      <c r="G180" s="230"/>
      <c r="L180" s="230"/>
      <c r="M180" s="230"/>
      <c r="N180" s="230"/>
      <c r="O180" s="230"/>
      <c r="P180" s="230"/>
    </row>
    <row r="181" spans="4:16">
      <c r="D181" s="230"/>
      <c r="E181" s="230"/>
      <c r="F181" s="230"/>
      <c r="G181" s="230"/>
      <c r="L181" s="230"/>
      <c r="M181" s="230"/>
      <c r="N181" s="230"/>
      <c r="O181" s="230"/>
      <c r="P181" s="230"/>
    </row>
    <row r="182" spans="4:16">
      <c r="D182" s="230"/>
      <c r="E182" s="230"/>
      <c r="F182" s="230"/>
      <c r="G182" s="230"/>
      <c r="L182" s="230"/>
      <c r="M182" s="230"/>
      <c r="N182" s="230"/>
      <c r="O182" s="230"/>
      <c r="P182" s="230"/>
    </row>
    <row r="183" spans="4:16">
      <c r="D183" s="230"/>
      <c r="E183" s="230"/>
      <c r="F183" s="230"/>
      <c r="G183" s="230"/>
      <c r="L183" s="230"/>
      <c r="M183" s="230"/>
      <c r="N183" s="230"/>
      <c r="O183" s="230"/>
      <c r="P183" s="230"/>
    </row>
    <row r="184" spans="4:16">
      <c r="D184" s="230"/>
      <c r="E184" s="230"/>
      <c r="F184" s="230"/>
      <c r="G184" s="230"/>
      <c r="L184" s="230"/>
      <c r="M184" s="230"/>
      <c r="N184" s="230"/>
      <c r="O184" s="230"/>
      <c r="P184" s="230"/>
    </row>
    <row r="185" spans="4:16">
      <c r="D185" s="230"/>
      <c r="E185" s="230"/>
      <c r="F185" s="230"/>
      <c r="G185" s="230"/>
      <c r="L185" s="230"/>
      <c r="M185" s="230"/>
      <c r="N185" s="230"/>
      <c r="O185" s="230"/>
      <c r="P185" s="230"/>
    </row>
    <row r="186" spans="4:16">
      <c r="D186" s="230"/>
      <c r="E186" s="230"/>
      <c r="F186" s="230"/>
      <c r="G186" s="230"/>
      <c r="L186" s="230"/>
      <c r="M186" s="230"/>
      <c r="N186" s="230"/>
      <c r="O186" s="230"/>
      <c r="P186" s="230"/>
    </row>
    <row r="187" spans="4:16">
      <c r="D187" s="230"/>
      <c r="E187" s="230"/>
      <c r="F187" s="230"/>
      <c r="G187" s="230"/>
      <c r="L187" s="230"/>
      <c r="M187" s="230"/>
      <c r="N187" s="230"/>
      <c r="O187" s="230"/>
      <c r="P187" s="230"/>
    </row>
    <row r="188" spans="4:16">
      <c r="D188" s="230"/>
      <c r="E188" s="230"/>
      <c r="F188" s="230"/>
      <c r="G188" s="230"/>
      <c r="L188" s="230"/>
      <c r="M188" s="230"/>
      <c r="N188" s="230"/>
      <c r="O188" s="230"/>
      <c r="P188" s="230"/>
    </row>
    <row r="189" spans="4:16">
      <c r="D189" s="230"/>
      <c r="E189" s="230"/>
      <c r="F189" s="230"/>
      <c r="G189" s="230"/>
      <c r="L189" s="230"/>
      <c r="M189" s="230"/>
      <c r="N189" s="230"/>
      <c r="O189" s="230"/>
      <c r="P189" s="230"/>
    </row>
    <row r="190" spans="4:16">
      <c r="D190" s="230"/>
      <c r="E190" s="230"/>
      <c r="F190" s="230"/>
      <c r="G190" s="230"/>
      <c r="L190" s="230"/>
      <c r="M190" s="230"/>
      <c r="N190" s="230"/>
      <c r="O190" s="230"/>
      <c r="P190" s="230"/>
    </row>
    <row r="191" spans="4:16">
      <c r="D191" s="230"/>
      <c r="E191" s="230"/>
      <c r="F191" s="230"/>
      <c r="G191" s="230"/>
      <c r="L191" s="230"/>
      <c r="M191" s="230"/>
      <c r="N191" s="230"/>
      <c r="O191" s="230"/>
      <c r="P191" s="230"/>
    </row>
    <row r="192" spans="4:16">
      <c r="D192" s="230"/>
      <c r="E192" s="230"/>
      <c r="F192" s="230"/>
      <c r="G192" s="230"/>
      <c r="L192" s="230"/>
      <c r="M192" s="230"/>
      <c r="N192" s="230"/>
      <c r="O192" s="230"/>
      <c r="P192" s="230"/>
    </row>
    <row r="193" spans="4:16">
      <c r="D193" s="230"/>
      <c r="E193" s="230"/>
      <c r="F193" s="230"/>
      <c r="G193" s="230"/>
      <c r="L193" s="230"/>
      <c r="M193" s="230"/>
      <c r="N193" s="230"/>
      <c r="O193" s="230"/>
      <c r="P193" s="230"/>
    </row>
    <row r="194" spans="4:16">
      <c r="D194" s="230"/>
      <c r="E194" s="230"/>
      <c r="F194" s="230"/>
      <c r="G194" s="230"/>
      <c r="L194" s="230"/>
      <c r="M194" s="230"/>
      <c r="N194" s="230"/>
      <c r="O194" s="230"/>
      <c r="P194" s="230"/>
    </row>
    <row r="195" spans="4:16">
      <c r="D195" s="230"/>
      <c r="E195" s="230"/>
      <c r="F195" s="230"/>
      <c r="G195" s="230"/>
      <c r="L195" s="230"/>
      <c r="M195" s="230"/>
      <c r="N195" s="230"/>
      <c r="O195" s="230"/>
      <c r="P195" s="230"/>
    </row>
    <row r="196" spans="4:16">
      <c r="D196" s="230"/>
      <c r="E196" s="230"/>
      <c r="F196" s="230"/>
      <c r="G196" s="230"/>
      <c r="L196" s="230"/>
      <c r="M196" s="230"/>
      <c r="N196" s="230"/>
      <c r="O196" s="230"/>
      <c r="P196" s="230"/>
    </row>
    <row r="197" spans="4:16">
      <c r="D197" s="230"/>
      <c r="E197" s="230"/>
      <c r="F197" s="230"/>
      <c r="G197" s="230"/>
      <c r="L197" s="230"/>
      <c r="M197" s="230"/>
      <c r="N197" s="230"/>
      <c r="O197" s="230"/>
      <c r="P197" s="230"/>
    </row>
    <row r="198" spans="4:16">
      <c r="D198" s="230"/>
      <c r="E198" s="552"/>
      <c r="F198" s="552"/>
      <c r="G198" s="552"/>
      <c r="L198" s="230"/>
      <c r="M198" s="230"/>
      <c r="N198" s="230"/>
      <c r="O198" s="230"/>
      <c r="P198" s="230"/>
    </row>
    <row r="199" spans="4:16">
      <c r="D199" s="230"/>
      <c r="E199" s="552"/>
      <c r="F199" s="552"/>
      <c r="G199" s="552"/>
      <c r="L199" s="230"/>
      <c r="M199" s="230"/>
      <c r="N199" s="230"/>
      <c r="O199" s="230"/>
      <c r="P199" s="230"/>
    </row>
    <row r="200" spans="4:16">
      <c r="D200" s="230"/>
      <c r="E200" s="552"/>
      <c r="F200" s="552"/>
      <c r="G200" s="552"/>
      <c r="L200" s="230"/>
      <c r="M200" s="230"/>
      <c r="N200" s="230"/>
      <c r="O200" s="230"/>
      <c r="P200" s="230"/>
    </row>
    <row r="201" spans="4:16">
      <c r="D201" s="230"/>
      <c r="E201" s="552"/>
      <c r="F201" s="552"/>
      <c r="G201" s="552"/>
      <c r="L201" s="230"/>
      <c r="M201" s="230"/>
      <c r="N201" s="230"/>
      <c r="O201" s="230"/>
      <c r="P201" s="230"/>
    </row>
    <row r="202" spans="4:16">
      <c r="D202" s="230"/>
      <c r="E202" s="552"/>
      <c r="F202" s="552"/>
      <c r="G202" s="552"/>
      <c r="L202" s="230"/>
      <c r="M202" s="230"/>
      <c r="N202" s="230"/>
      <c r="O202" s="230"/>
      <c r="P202" s="230"/>
    </row>
    <row r="203" spans="4:16">
      <c r="D203" s="230"/>
      <c r="E203" s="552"/>
      <c r="F203" s="552"/>
      <c r="G203" s="552"/>
      <c r="L203" s="230"/>
      <c r="M203" s="230"/>
      <c r="N203" s="230"/>
      <c r="O203" s="230"/>
      <c r="P203" s="230"/>
    </row>
    <row r="204" spans="4:16">
      <c r="D204" s="230"/>
      <c r="E204" s="552"/>
      <c r="F204" s="552"/>
      <c r="G204" s="552"/>
      <c r="L204" s="230"/>
      <c r="M204" s="230"/>
      <c r="N204" s="230"/>
      <c r="O204" s="230"/>
      <c r="P204" s="230"/>
    </row>
    <row r="205" spans="4:16">
      <c r="D205" s="230"/>
      <c r="E205" s="230"/>
      <c r="F205" s="230"/>
      <c r="G205" s="230"/>
      <c r="L205" s="230"/>
      <c r="M205" s="230"/>
      <c r="N205" s="230"/>
      <c r="O205" s="230"/>
      <c r="P205" s="230"/>
    </row>
    <row r="206" spans="4:16">
      <c r="D206" s="230"/>
      <c r="E206" s="230"/>
      <c r="F206" s="230"/>
      <c r="G206" s="230"/>
      <c r="L206" s="230"/>
      <c r="M206" s="230"/>
      <c r="N206" s="230"/>
      <c r="O206" s="230"/>
      <c r="P206" s="230"/>
    </row>
    <row r="207" spans="4:16">
      <c r="D207" s="230"/>
      <c r="E207" s="230"/>
      <c r="F207" s="230"/>
      <c r="G207" s="230"/>
      <c r="L207" s="230"/>
      <c r="M207" s="230"/>
      <c r="N207" s="230"/>
      <c r="O207" s="230"/>
      <c r="P207" s="230"/>
    </row>
    <row r="208" spans="4:16">
      <c r="D208" s="230"/>
      <c r="E208" s="230"/>
      <c r="F208" s="230"/>
      <c r="G208" s="230"/>
      <c r="L208" s="230"/>
      <c r="M208" s="230"/>
      <c r="N208" s="230"/>
      <c r="O208" s="230"/>
      <c r="P208" s="230"/>
    </row>
    <row r="209" spans="4:16">
      <c r="D209" s="230"/>
      <c r="E209" s="230"/>
      <c r="F209" s="230"/>
      <c r="G209" s="230"/>
      <c r="L209" s="230"/>
      <c r="M209" s="230"/>
      <c r="N209" s="230"/>
      <c r="O209" s="230"/>
      <c r="P209" s="230"/>
    </row>
    <row r="210" spans="4:16">
      <c r="D210" s="230"/>
      <c r="E210" s="230"/>
      <c r="F210" s="230"/>
      <c r="G210" s="230"/>
      <c r="L210" s="230"/>
      <c r="M210" s="230"/>
      <c r="N210" s="230"/>
      <c r="O210" s="230"/>
      <c r="P210" s="230"/>
    </row>
    <row r="211" spans="4:16">
      <c r="D211" s="230"/>
      <c r="E211" s="552"/>
      <c r="F211" s="552"/>
      <c r="G211" s="552"/>
      <c r="L211" s="230"/>
      <c r="M211" s="230"/>
      <c r="N211" s="230"/>
      <c r="O211" s="230"/>
      <c r="P211" s="230"/>
    </row>
    <row r="212" spans="4:16">
      <c r="D212" s="230"/>
      <c r="E212" s="552"/>
      <c r="F212" s="552"/>
      <c r="G212" s="552"/>
      <c r="L212" s="230"/>
      <c r="M212" s="230"/>
      <c r="N212" s="230"/>
      <c r="O212" s="230"/>
      <c r="P212" s="230"/>
    </row>
    <row r="213" spans="4:16">
      <c r="D213" s="230"/>
      <c r="E213" s="552"/>
      <c r="F213" s="552"/>
      <c r="G213" s="552"/>
      <c r="L213" s="230"/>
      <c r="M213" s="230"/>
      <c r="N213" s="230"/>
      <c r="O213" s="230"/>
      <c r="P213" s="230"/>
    </row>
    <row r="214" spans="4:16">
      <c r="D214" s="230"/>
      <c r="E214" s="552"/>
      <c r="F214" s="552"/>
      <c r="G214" s="552"/>
      <c r="L214" s="230"/>
      <c r="M214" s="230"/>
      <c r="N214" s="230"/>
      <c r="O214" s="230"/>
      <c r="P214" s="230"/>
    </row>
    <row r="215" spans="4:16">
      <c r="D215" s="230"/>
      <c r="E215" s="552"/>
      <c r="F215" s="552"/>
      <c r="G215" s="552"/>
      <c r="L215" s="230"/>
      <c r="M215" s="230"/>
      <c r="N215" s="230"/>
      <c r="O215" s="230"/>
      <c r="P215" s="230"/>
    </row>
    <row r="216" spans="4:16">
      <c r="D216" s="230"/>
      <c r="E216" s="552"/>
      <c r="F216" s="552"/>
      <c r="G216" s="552"/>
      <c r="L216" s="230"/>
      <c r="M216" s="230"/>
      <c r="N216" s="230"/>
      <c r="O216" s="230"/>
      <c r="P216" s="230"/>
    </row>
    <row r="217" spans="4:16">
      <c r="D217" s="230"/>
      <c r="E217" s="552"/>
      <c r="F217" s="552"/>
      <c r="G217" s="552"/>
      <c r="L217" s="230"/>
      <c r="M217" s="230"/>
      <c r="N217" s="230"/>
      <c r="O217" s="230"/>
      <c r="P217" s="230"/>
    </row>
    <row r="218" spans="4:16">
      <c r="D218" s="230"/>
      <c r="E218" s="230"/>
      <c r="F218" s="230"/>
      <c r="G218" s="230"/>
      <c r="L218" s="230"/>
      <c r="M218" s="230"/>
      <c r="N218" s="230"/>
      <c r="O218" s="230"/>
      <c r="P218" s="230"/>
    </row>
    <row r="219" spans="4:16">
      <c r="D219" s="230"/>
      <c r="E219" s="230"/>
      <c r="F219" s="230"/>
      <c r="G219" s="230"/>
      <c r="L219" s="230"/>
      <c r="M219" s="230"/>
      <c r="N219" s="230"/>
      <c r="O219" s="230"/>
      <c r="P219" s="230"/>
    </row>
    <row r="220" spans="4:16">
      <c r="D220" s="230"/>
      <c r="E220" s="230"/>
      <c r="F220" s="230"/>
      <c r="G220" s="230"/>
      <c r="L220" s="230"/>
      <c r="M220" s="230"/>
      <c r="N220" s="230"/>
      <c r="O220" s="230"/>
      <c r="P220" s="230"/>
    </row>
    <row r="221" spans="4:16">
      <c r="D221" s="230"/>
      <c r="E221" s="230"/>
      <c r="F221" s="230"/>
      <c r="G221" s="230"/>
      <c r="L221" s="230"/>
      <c r="M221" s="230"/>
      <c r="N221" s="230"/>
      <c r="O221" s="230"/>
      <c r="P221" s="230"/>
    </row>
    <row r="222" spans="4:16">
      <c r="D222" s="230"/>
      <c r="E222" s="230"/>
      <c r="F222" s="230"/>
      <c r="G222" s="230"/>
      <c r="L222" s="230"/>
      <c r="M222" s="230"/>
      <c r="N222" s="230"/>
      <c r="O222" s="230"/>
      <c r="P222" s="230"/>
    </row>
    <row r="223" spans="4:16">
      <c r="D223" s="230"/>
      <c r="E223" s="230"/>
      <c r="F223" s="230"/>
      <c r="G223" s="230"/>
      <c r="L223" s="230"/>
      <c r="M223" s="230"/>
      <c r="N223" s="230"/>
      <c r="O223" s="230"/>
      <c r="P223" s="230"/>
    </row>
    <row r="224" spans="4:16">
      <c r="D224" s="230"/>
      <c r="E224" s="230"/>
      <c r="F224" s="230"/>
      <c r="G224" s="230"/>
      <c r="L224" s="230"/>
      <c r="M224" s="230"/>
      <c r="N224" s="230"/>
      <c r="O224" s="230"/>
      <c r="P224" s="230"/>
    </row>
    <row r="225" spans="4:16">
      <c r="D225" s="230"/>
      <c r="E225" s="230"/>
      <c r="F225" s="230"/>
      <c r="G225" s="230"/>
      <c r="L225" s="230"/>
      <c r="M225" s="230"/>
      <c r="N225" s="230"/>
      <c r="O225" s="230"/>
      <c r="P225" s="230"/>
    </row>
    <row r="226" spans="4:16">
      <c r="D226" s="230"/>
      <c r="E226" s="230"/>
      <c r="F226" s="230"/>
      <c r="G226" s="230"/>
      <c r="L226" s="230"/>
      <c r="M226" s="230"/>
      <c r="N226" s="230"/>
      <c r="O226" s="230"/>
      <c r="P226" s="230"/>
    </row>
    <row r="227" spans="4:16">
      <c r="D227" s="230"/>
      <c r="E227" s="230"/>
      <c r="F227" s="230"/>
      <c r="G227" s="230"/>
      <c r="L227" s="230"/>
      <c r="M227" s="230"/>
      <c r="N227" s="230"/>
      <c r="O227" s="230"/>
      <c r="P227" s="230"/>
    </row>
    <row r="228" spans="4:16">
      <c r="D228" s="230"/>
      <c r="E228" s="230"/>
      <c r="F228" s="230"/>
      <c r="G228" s="230"/>
      <c r="L228" s="230"/>
      <c r="M228" s="230"/>
      <c r="N228" s="230"/>
      <c r="O228" s="230"/>
      <c r="P228" s="230"/>
    </row>
    <row r="229" spans="4:16">
      <c r="D229" s="230"/>
      <c r="E229" s="230"/>
      <c r="F229" s="230"/>
      <c r="G229" s="230"/>
      <c r="L229" s="230"/>
      <c r="M229" s="230"/>
      <c r="N229" s="230"/>
      <c r="O229" s="230"/>
      <c r="P229" s="230"/>
    </row>
    <row r="230" spans="4:16">
      <c r="D230" s="230"/>
      <c r="E230" s="230"/>
      <c r="F230" s="230"/>
      <c r="G230" s="230"/>
      <c r="L230" s="230"/>
      <c r="M230" s="230"/>
      <c r="N230" s="230"/>
      <c r="O230" s="230"/>
      <c r="P230" s="230"/>
    </row>
    <row r="231" spans="4:16">
      <c r="D231" s="230"/>
      <c r="E231" s="230"/>
      <c r="F231" s="230"/>
      <c r="G231" s="230"/>
      <c r="L231" s="230"/>
      <c r="M231" s="230"/>
      <c r="N231" s="230"/>
      <c r="O231" s="230"/>
      <c r="P231" s="230"/>
    </row>
    <row r="232" spans="4:16">
      <c r="D232" s="230"/>
      <c r="E232" s="230"/>
      <c r="F232" s="230"/>
      <c r="G232" s="230"/>
      <c r="L232" s="230"/>
      <c r="M232" s="230"/>
      <c r="N232" s="230"/>
      <c r="O232" s="230"/>
      <c r="P232" s="230"/>
    </row>
    <row r="233" spans="4:16">
      <c r="D233" s="230"/>
      <c r="E233" s="230"/>
      <c r="F233" s="230"/>
      <c r="G233" s="230"/>
      <c r="L233" s="230"/>
      <c r="M233" s="230"/>
      <c r="N233" s="230"/>
      <c r="O233" s="230"/>
      <c r="P233" s="230"/>
    </row>
    <row r="234" spans="4:16">
      <c r="D234" s="230"/>
      <c r="E234" s="230"/>
      <c r="F234" s="230"/>
      <c r="G234" s="230"/>
      <c r="L234" s="230"/>
      <c r="M234" s="230"/>
      <c r="N234" s="230"/>
      <c r="O234" s="230"/>
      <c r="P234" s="230"/>
    </row>
    <row r="235" spans="4:16">
      <c r="D235" s="230"/>
      <c r="E235" s="230"/>
      <c r="F235" s="230"/>
      <c r="G235" s="230"/>
      <c r="L235" s="230"/>
      <c r="M235" s="230"/>
      <c r="N235" s="230"/>
      <c r="O235" s="230"/>
      <c r="P235" s="230"/>
    </row>
    <row r="236" spans="4:16">
      <c r="D236" s="230"/>
      <c r="E236" s="230"/>
      <c r="F236" s="230"/>
      <c r="G236" s="230"/>
      <c r="L236" s="230"/>
      <c r="M236" s="230"/>
      <c r="N236" s="230"/>
      <c r="O236" s="230"/>
      <c r="P236" s="230"/>
    </row>
    <row r="237" spans="4:16">
      <c r="D237" s="230"/>
      <c r="E237" s="230"/>
      <c r="F237" s="230"/>
      <c r="G237" s="230"/>
      <c r="L237" s="230"/>
      <c r="M237" s="230"/>
      <c r="N237" s="230"/>
      <c r="O237" s="230"/>
      <c r="P237" s="230"/>
    </row>
    <row r="238" spans="4:16">
      <c r="D238" s="230"/>
      <c r="E238" s="230"/>
      <c r="F238" s="230"/>
      <c r="G238" s="230"/>
      <c r="L238" s="230"/>
      <c r="M238" s="230"/>
      <c r="N238" s="230"/>
      <c r="O238" s="230"/>
      <c r="P238" s="230"/>
    </row>
    <row r="239" spans="4:16">
      <c r="D239" s="230"/>
      <c r="E239" s="230"/>
      <c r="F239" s="230"/>
      <c r="G239" s="230"/>
      <c r="L239" s="230"/>
      <c r="M239" s="230"/>
      <c r="N239" s="230"/>
      <c r="O239" s="230"/>
      <c r="P239" s="230"/>
    </row>
    <row r="240" spans="4:16">
      <c r="D240" s="230"/>
      <c r="E240" s="230"/>
      <c r="F240" s="230"/>
      <c r="G240" s="230"/>
      <c r="L240" s="230"/>
      <c r="M240" s="230"/>
      <c r="N240" s="230"/>
      <c r="O240" s="230"/>
      <c r="P240" s="230"/>
    </row>
    <row r="241" spans="4:16">
      <c r="D241" s="230"/>
      <c r="E241" s="230"/>
      <c r="F241" s="230"/>
      <c r="G241" s="230"/>
      <c r="L241" s="230"/>
      <c r="M241" s="230"/>
      <c r="N241" s="230"/>
      <c r="O241" s="230"/>
      <c r="P241" s="230"/>
    </row>
    <row r="242" spans="4:16">
      <c r="D242" s="230"/>
      <c r="E242" s="230"/>
      <c r="F242" s="230"/>
      <c r="G242" s="230"/>
      <c r="L242" s="230"/>
      <c r="M242" s="230"/>
      <c r="N242" s="230"/>
      <c r="O242" s="230"/>
      <c r="P242" s="230"/>
    </row>
    <row r="243" spans="4:16">
      <c r="D243" s="230"/>
      <c r="E243" s="230"/>
      <c r="F243" s="230"/>
      <c r="G243" s="230"/>
      <c r="L243" s="230"/>
      <c r="M243" s="230"/>
      <c r="N243" s="230"/>
      <c r="O243" s="230"/>
      <c r="P243" s="230"/>
    </row>
    <row r="244" spans="4:16">
      <c r="D244" s="230"/>
      <c r="E244" s="230"/>
      <c r="F244" s="230"/>
      <c r="G244" s="230"/>
      <c r="L244" s="230"/>
      <c r="M244" s="230"/>
      <c r="N244" s="230"/>
      <c r="O244" s="230"/>
      <c r="P244" s="230"/>
    </row>
    <row r="245" spans="4:16">
      <c r="D245" s="230"/>
      <c r="E245" s="230"/>
      <c r="F245" s="230"/>
      <c r="G245" s="230"/>
      <c r="L245" s="230"/>
      <c r="M245" s="230"/>
      <c r="N245" s="230"/>
      <c r="O245" s="230"/>
      <c r="P245" s="230"/>
    </row>
    <row r="246" spans="4:16">
      <c r="D246" s="230"/>
      <c r="E246" s="230"/>
      <c r="F246" s="230"/>
      <c r="G246" s="230"/>
      <c r="L246" s="230"/>
      <c r="M246" s="230"/>
      <c r="N246" s="230"/>
      <c r="O246" s="230"/>
      <c r="P246" s="230"/>
    </row>
    <row r="247" spans="4:16">
      <c r="D247" s="230"/>
      <c r="E247" s="230"/>
      <c r="F247" s="230"/>
      <c r="G247" s="230"/>
      <c r="L247" s="230"/>
      <c r="M247" s="230"/>
      <c r="N247" s="230"/>
      <c r="O247" s="230"/>
      <c r="P247" s="230"/>
    </row>
    <row r="248" spans="4:16">
      <c r="D248" s="230"/>
      <c r="E248" s="230"/>
      <c r="F248" s="230"/>
      <c r="G248" s="230"/>
      <c r="L248" s="230"/>
      <c r="M248" s="230"/>
      <c r="N248" s="230"/>
      <c r="O248" s="230"/>
      <c r="P248" s="230"/>
    </row>
    <row r="249" spans="4:16">
      <c r="D249" s="230"/>
      <c r="E249" s="230"/>
      <c r="F249" s="230"/>
      <c r="G249" s="230"/>
      <c r="L249" s="230"/>
      <c r="M249" s="230"/>
      <c r="N249" s="230"/>
      <c r="O249" s="230"/>
      <c r="P249" s="230"/>
    </row>
    <row r="250" spans="4:16">
      <c r="D250" s="230"/>
      <c r="E250" s="230"/>
      <c r="F250" s="230"/>
      <c r="G250" s="230"/>
      <c r="L250" s="230"/>
      <c r="M250" s="230"/>
      <c r="N250" s="230"/>
      <c r="O250" s="230"/>
      <c r="P250" s="230"/>
    </row>
    <row r="251" spans="4:16">
      <c r="D251" s="230"/>
      <c r="E251" s="230"/>
      <c r="F251" s="230"/>
      <c r="G251" s="230"/>
      <c r="L251" s="230"/>
      <c r="M251" s="230"/>
      <c r="N251" s="230"/>
      <c r="O251" s="230"/>
      <c r="P251" s="230"/>
    </row>
    <row r="252" spans="4:16">
      <c r="D252" s="230"/>
      <c r="E252" s="230"/>
      <c r="F252" s="230"/>
      <c r="G252" s="230"/>
      <c r="L252" s="230"/>
      <c r="M252" s="230"/>
      <c r="N252" s="230"/>
      <c r="O252" s="230"/>
      <c r="P252" s="230"/>
    </row>
    <row r="253" spans="4:16">
      <c r="D253" s="230"/>
      <c r="E253" s="230"/>
      <c r="F253" s="230"/>
      <c r="G253" s="230"/>
      <c r="L253" s="230"/>
      <c r="M253" s="230"/>
      <c r="N253" s="230"/>
      <c r="O253" s="230"/>
      <c r="P253" s="230"/>
    </row>
    <row r="254" spans="4:16">
      <c r="D254" s="230"/>
      <c r="E254" s="230"/>
      <c r="F254" s="230"/>
      <c r="G254" s="230"/>
      <c r="L254" s="230"/>
      <c r="M254" s="230"/>
      <c r="N254" s="230"/>
      <c r="O254" s="230"/>
      <c r="P254" s="230"/>
    </row>
    <row r="255" spans="4:16">
      <c r="D255" s="230"/>
      <c r="E255" s="230"/>
      <c r="F255" s="230"/>
      <c r="G255" s="230"/>
      <c r="L255" s="230"/>
      <c r="M255" s="230"/>
      <c r="N255" s="230"/>
      <c r="O255" s="230"/>
      <c r="P255" s="230"/>
    </row>
    <row r="256" spans="4:16">
      <c r="D256" s="230"/>
      <c r="E256" s="230"/>
      <c r="F256" s="230"/>
      <c r="G256" s="230"/>
      <c r="L256" s="230"/>
      <c r="M256" s="230"/>
      <c r="N256" s="230"/>
      <c r="O256" s="230"/>
      <c r="P256" s="230"/>
    </row>
    <row r="257" spans="4:16">
      <c r="D257" s="230"/>
      <c r="E257" s="230"/>
      <c r="F257" s="230"/>
      <c r="G257" s="230"/>
      <c r="L257" s="230"/>
      <c r="M257" s="230"/>
      <c r="N257" s="230"/>
      <c r="O257" s="230"/>
      <c r="P257" s="230"/>
    </row>
    <row r="258" spans="4:16">
      <c r="D258" s="230"/>
      <c r="E258" s="230"/>
      <c r="F258" s="230"/>
      <c r="G258" s="230"/>
      <c r="L258" s="230"/>
      <c r="M258" s="230"/>
      <c r="N258" s="230"/>
      <c r="O258" s="230"/>
      <c r="P258" s="230"/>
    </row>
    <row r="259" spans="4:16">
      <c r="D259" s="230"/>
      <c r="E259" s="230"/>
      <c r="F259" s="230"/>
      <c r="G259" s="230"/>
      <c r="L259" s="230"/>
      <c r="M259" s="230"/>
      <c r="N259" s="230"/>
      <c r="O259" s="230"/>
      <c r="P259" s="230"/>
    </row>
    <row r="260" spans="4:16">
      <c r="D260" s="230"/>
      <c r="E260" s="230"/>
      <c r="F260" s="230"/>
      <c r="G260" s="230"/>
      <c r="L260" s="230"/>
      <c r="M260" s="230"/>
      <c r="N260" s="230"/>
      <c r="O260" s="230"/>
      <c r="P260" s="230"/>
    </row>
    <row r="261" spans="4:16">
      <c r="D261" s="230"/>
      <c r="E261" s="230"/>
      <c r="F261" s="230"/>
      <c r="G261" s="230"/>
      <c r="L261" s="230"/>
      <c r="M261" s="230"/>
      <c r="N261" s="230"/>
      <c r="O261" s="230"/>
      <c r="P261" s="230"/>
    </row>
    <row r="262" spans="4:16">
      <c r="D262" s="230"/>
      <c r="E262" s="230"/>
      <c r="F262" s="230"/>
      <c r="G262" s="230"/>
      <c r="L262" s="230"/>
      <c r="M262" s="230"/>
      <c r="N262" s="230"/>
      <c r="O262" s="230"/>
      <c r="P262" s="230"/>
    </row>
    <row r="263" spans="4:16">
      <c r="D263" s="230"/>
      <c r="E263" s="230"/>
      <c r="F263" s="230"/>
      <c r="G263" s="230"/>
      <c r="L263" s="230"/>
      <c r="M263" s="230"/>
      <c r="N263" s="230"/>
      <c r="O263" s="230"/>
      <c r="P263" s="230"/>
    </row>
    <row r="264" spans="4:16">
      <c r="D264" s="230"/>
      <c r="E264" s="230"/>
      <c r="F264" s="230"/>
      <c r="G264" s="230"/>
      <c r="L264" s="230"/>
      <c r="M264" s="230"/>
      <c r="N264" s="230"/>
      <c r="O264" s="230"/>
      <c r="P264" s="230"/>
    </row>
    <row r="265" spans="4:16">
      <c r="D265" s="230"/>
      <c r="E265" s="230"/>
      <c r="F265" s="230"/>
      <c r="G265" s="230"/>
      <c r="L265" s="230"/>
      <c r="M265" s="230"/>
      <c r="N265" s="230"/>
      <c r="O265" s="230"/>
      <c r="P265" s="230"/>
    </row>
    <row r="266" spans="4:16">
      <c r="D266" s="230"/>
      <c r="E266" s="230"/>
      <c r="F266" s="230"/>
      <c r="G266" s="230"/>
      <c r="L266" s="230"/>
      <c r="M266" s="230"/>
      <c r="N266" s="230"/>
      <c r="O266" s="230"/>
      <c r="P266" s="230"/>
    </row>
    <row r="267" spans="4:16">
      <c r="D267" s="230"/>
      <c r="E267" s="230"/>
      <c r="F267" s="230"/>
      <c r="G267" s="230"/>
      <c r="L267" s="230"/>
      <c r="M267" s="230"/>
      <c r="N267" s="230"/>
      <c r="O267" s="230"/>
      <c r="P267" s="230"/>
    </row>
    <row r="268" spans="4:16">
      <c r="D268" s="230"/>
      <c r="E268" s="230"/>
      <c r="F268" s="230"/>
      <c r="G268" s="230"/>
      <c r="L268" s="230"/>
      <c r="M268" s="230"/>
      <c r="N268" s="230"/>
      <c r="O268" s="230"/>
      <c r="P268" s="230"/>
    </row>
    <row r="269" spans="4:16">
      <c r="D269" s="230"/>
      <c r="E269" s="230"/>
      <c r="F269" s="230"/>
      <c r="G269" s="230"/>
      <c r="L269" s="230"/>
      <c r="M269" s="230"/>
      <c r="N269" s="230"/>
      <c r="O269" s="230"/>
      <c r="P269" s="230"/>
    </row>
    <row r="270" spans="4:16">
      <c r="D270" s="230"/>
      <c r="E270" s="230"/>
      <c r="F270" s="230"/>
      <c r="G270" s="230"/>
      <c r="L270" s="230"/>
      <c r="M270" s="230"/>
      <c r="N270" s="230"/>
      <c r="O270" s="230"/>
      <c r="P270" s="230"/>
    </row>
    <row r="271" spans="4:16">
      <c r="D271" s="230"/>
      <c r="E271" s="230"/>
      <c r="F271" s="230"/>
      <c r="G271" s="230"/>
      <c r="L271" s="230"/>
      <c r="M271" s="230"/>
      <c r="N271" s="230"/>
      <c r="O271" s="230"/>
      <c r="P271" s="230"/>
    </row>
    <row r="272" spans="4:16">
      <c r="D272" s="230"/>
      <c r="E272" s="230"/>
      <c r="F272" s="230"/>
      <c r="G272" s="230"/>
      <c r="L272" s="230"/>
      <c r="M272" s="230"/>
      <c r="N272" s="230"/>
      <c r="O272" s="230"/>
      <c r="P272" s="230"/>
    </row>
    <row r="273" spans="4:16">
      <c r="D273" s="230"/>
      <c r="E273" s="230"/>
      <c r="F273" s="230"/>
      <c r="G273" s="230"/>
      <c r="L273" s="230"/>
      <c r="M273" s="230"/>
      <c r="N273" s="230"/>
      <c r="O273" s="230"/>
      <c r="P273" s="230"/>
    </row>
    <row r="274" spans="4:16">
      <c r="D274" s="230"/>
      <c r="E274" s="230"/>
      <c r="F274" s="230"/>
      <c r="G274" s="230"/>
      <c r="L274" s="230"/>
      <c r="M274" s="230"/>
      <c r="N274" s="230"/>
      <c r="O274" s="230"/>
      <c r="P274" s="230"/>
    </row>
    <row r="275" spans="4:16">
      <c r="D275" s="230"/>
      <c r="E275" s="230"/>
      <c r="F275" s="230"/>
      <c r="G275" s="230"/>
      <c r="L275" s="230"/>
      <c r="M275" s="230"/>
      <c r="N275" s="230"/>
      <c r="O275" s="230"/>
      <c r="P275" s="230"/>
    </row>
    <row r="276" spans="4:16">
      <c r="D276" s="230"/>
      <c r="E276" s="230"/>
      <c r="F276" s="230"/>
      <c r="G276" s="230"/>
      <c r="L276" s="230"/>
      <c r="M276" s="230"/>
      <c r="N276" s="230"/>
      <c r="O276" s="230"/>
      <c r="P276" s="230"/>
    </row>
    <row r="277" spans="4:16">
      <c r="D277" s="230"/>
      <c r="E277" s="552"/>
      <c r="F277" s="552"/>
      <c r="G277" s="552"/>
      <c r="L277" s="230"/>
      <c r="M277" s="230"/>
      <c r="N277" s="230"/>
      <c r="O277" s="230"/>
      <c r="P277" s="230"/>
    </row>
    <row r="278" spans="4:16">
      <c r="D278" s="230"/>
      <c r="E278" s="552"/>
      <c r="F278" s="552"/>
      <c r="G278" s="552"/>
      <c r="L278" s="230"/>
      <c r="M278" s="230"/>
      <c r="N278" s="230"/>
      <c r="O278" s="230"/>
      <c r="P278" s="230"/>
    </row>
    <row r="279" spans="4:16">
      <c r="D279" s="230"/>
      <c r="E279" s="552"/>
      <c r="F279" s="552"/>
      <c r="G279" s="552"/>
      <c r="L279" s="230"/>
      <c r="M279" s="230"/>
      <c r="N279" s="230"/>
      <c r="O279" s="230"/>
      <c r="P279" s="230"/>
    </row>
    <row r="280" spans="4:16">
      <c r="D280" s="230"/>
      <c r="E280" s="552"/>
      <c r="F280" s="552"/>
      <c r="G280" s="552"/>
      <c r="L280" s="230"/>
      <c r="M280" s="230"/>
      <c r="N280" s="230"/>
      <c r="O280" s="230"/>
      <c r="P280" s="230"/>
    </row>
    <row r="281" spans="4:16">
      <c r="D281" s="230"/>
      <c r="E281" s="552"/>
      <c r="F281" s="552"/>
      <c r="G281" s="552"/>
      <c r="L281" s="230"/>
      <c r="M281" s="230"/>
      <c r="N281" s="230"/>
      <c r="O281" s="230"/>
      <c r="P281" s="230"/>
    </row>
    <row r="282" spans="4:16">
      <c r="D282" s="230"/>
      <c r="E282" s="552"/>
      <c r="F282" s="552"/>
      <c r="G282" s="552"/>
      <c r="L282" s="230"/>
      <c r="M282" s="230"/>
      <c r="N282" s="230"/>
      <c r="O282" s="230"/>
      <c r="P282" s="230"/>
    </row>
    <row r="283" spans="4:16">
      <c r="D283" s="230"/>
      <c r="E283" s="230"/>
      <c r="F283" s="230"/>
      <c r="G283" s="230"/>
      <c r="L283" s="230"/>
      <c r="M283" s="230"/>
      <c r="N283" s="230"/>
      <c r="O283" s="230"/>
      <c r="P283" s="230"/>
    </row>
    <row r="284" spans="4:16">
      <c r="D284" s="230"/>
      <c r="E284" s="230"/>
      <c r="F284" s="230"/>
      <c r="G284" s="230"/>
      <c r="L284" s="230"/>
      <c r="M284" s="230"/>
      <c r="N284" s="230"/>
      <c r="O284" s="230"/>
      <c r="P284" s="230"/>
    </row>
    <row r="285" spans="4:16">
      <c r="D285" s="230"/>
      <c r="E285" s="230"/>
      <c r="F285" s="230"/>
      <c r="G285" s="230"/>
      <c r="L285" s="230"/>
      <c r="M285" s="230"/>
      <c r="N285" s="230"/>
      <c r="O285" s="230"/>
      <c r="P285" s="230"/>
    </row>
    <row r="286" spans="4:16">
      <c r="D286" s="230"/>
      <c r="E286" s="230"/>
      <c r="F286" s="230"/>
      <c r="G286" s="230"/>
      <c r="L286" s="230"/>
      <c r="M286" s="230"/>
      <c r="N286" s="230"/>
      <c r="O286" s="230"/>
      <c r="P286" s="230"/>
    </row>
    <row r="287" spans="4:16">
      <c r="D287" s="230"/>
      <c r="E287" s="230"/>
      <c r="F287" s="230"/>
      <c r="G287" s="230"/>
      <c r="L287" s="230"/>
      <c r="M287" s="230"/>
      <c r="N287" s="230"/>
      <c r="O287" s="230"/>
      <c r="P287" s="230"/>
    </row>
    <row r="288" spans="4:16">
      <c r="D288" s="230"/>
      <c r="E288" s="230"/>
      <c r="F288" s="230"/>
      <c r="G288" s="230"/>
      <c r="L288" s="230"/>
      <c r="M288" s="230"/>
      <c r="N288" s="230"/>
      <c r="O288" s="230"/>
      <c r="P288" s="230"/>
    </row>
    <row r="289" spans="4:16">
      <c r="D289" s="230"/>
      <c r="E289" s="230"/>
      <c r="F289" s="230"/>
      <c r="G289" s="230"/>
      <c r="L289" s="230"/>
      <c r="M289" s="230"/>
      <c r="N289" s="230"/>
      <c r="O289" s="230"/>
      <c r="P289" s="230"/>
    </row>
    <row r="290" spans="4:16">
      <c r="D290" s="230"/>
      <c r="E290" s="230"/>
      <c r="F290" s="230"/>
      <c r="G290" s="230"/>
      <c r="L290" s="230"/>
      <c r="M290" s="230"/>
      <c r="N290" s="230"/>
      <c r="O290" s="230"/>
      <c r="P290" s="230"/>
    </row>
    <row r="291" spans="4:16">
      <c r="D291" s="230"/>
      <c r="E291" s="230"/>
      <c r="F291" s="230"/>
      <c r="G291" s="230"/>
      <c r="L291" s="230"/>
      <c r="M291" s="230"/>
      <c r="N291" s="230"/>
      <c r="O291" s="230"/>
      <c r="P291" s="230"/>
    </row>
    <row r="292" spans="4:16">
      <c r="D292" s="230"/>
      <c r="E292" s="230"/>
      <c r="F292" s="230"/>
      <c r="G292" s="230"/>
      <c r="L292" s="230"/>
      <c r="M292" s="230"/>
      <c r="N292" s="230"/>
      <c r="O292" s="230"/>
      <c r="P292" s="230"/>
    </row>
    <row r="293" spans="4:16">
      <c r="D293" s="230"/>
      <c r="E293" s="230"/>
      <c r="F293" s="230"/>
      <c r="G293" s="230"/>
      <c r="L293" s="230"/>
      <c r="M293" s="230"/>
      <c r="N293" s="230"/>
      <c r="O293" s="230"/>
      <c r="P293" s="230"/>
    </row>
    <row r="294" spans="4:16">
      <c r="D294" s="230"/>
      <c r="E294" s="230"/>
      <c r="F294" s="230"/>
      <c r="G294" s="230"/>
      <c r="L294" s="230"/>
      <c r="M294" s="230"/>
      <c r="N294" s="230"/>
      <c r="O294" s="230"/>
      <c r="P294" s="230"/>
    </row>
    <row r="295" spans="4:16">
      <c r="D295" s="230"/>
      <c r="E295" s="230"/>
      <c r="F295" s="230"/>
      <c r="G295" s="230"/>
      <c r="L295" s="230"/>
      <c r="M295" s="230"/>
      <c r="N295" s="230"/>
      <c r="O295" s="230"/>
      <c r="P295" s="230"/>
    </row>
    <row r="296" spans="4:16">
      <c r="D296" s="230"/>
      <c r="E296" s="230"/>
      <c r="F296" s="230"/>
      <c r="G296" s="230"/>
      <c r="L296" s="230"/>
      <c r="M296" s="230"/>
      <c r="N296" s="230"/>
      <c r="O296" s="230"/>
      <c r="P296" s="230"/>
    </row>
    <row r="297" spans="4:16">
      <c r="D297" s="230"/>
      <c r="E297" s="230"/>
      <c r="F297" s="230"/>
      <c r="G297" s="230"/>
      <c r="L297" s="230"/>
      <c r="M297" s="230"/>
      <c r="N297" s="230"/>
      <c r="O297" s="230"/>
      <c r="P297" s="230"/>
    </row>
    <row r="298" spans="4:16">
      <c r="D298" s="230"/>
      <c r="E298" s="230"/>
      <c r="F298" s="230"/>
      <c r="G298" s="230"/>
      <c r="L298" s="230"/>
      <c r="M298" s="230"/>
      <c r="N298" s="230"/>
      <c r="O298" s="230"/>
      <c r="P298" s="230"/>
    </row>
    <row r="299" spans="4:16">
      <c r="D299" s="230"/>
      <c r="E299" s="230"/>
      <c r="F299" s="230"/>
      <c r="G299" s="230"/>
      <c r="L299" s="230"/>
      <c r="M299" s="230"/>
      <c r="N299" s="230"/>
      <c r="O299" s="230"/>
      <c r="P299" s="230"/>
    </row>
    <row r="300" spans="4:16">
      <c r="D300" s="230"/>
      <c r="E300" s="230"/>
      <c r="F300" s="230"/>
      <c r="G300" s="230"/>
      <c r="L300" s="230"/>
      <c r="M300" s="230"/>
      <c r="N300" s="230"/>
      <c r="O300" s="230"/>
      <c r="P300" s="230"/>
    </row>
    <row r="301" spans="4:16">
      <c r="D301" s="230"/>
      <c r="E301" s="230"/>
      <c r="F301" s="230"/>
      <c r="G301" s="230"/>
      <c r="L301" s="230"/>
      <c r="M301" s="230"/>
      <c r="N301" s="230"/>
      <c r="O301" s="230"/>
      <c r="P301" s="230"/>
    </row>
    <row r="302" spans="4:16">
      <c r="D302" s="230"/>
      <c r="E302" s="915"/>
      <c r="F302" s="915"/>
      <c r="G302" s="915"/>
      <c r="L302" s="230"/>
      <c r="M302" s="230"/>
      <c r="N302" s="230"/>
      <c r="O302" s="230"/>
      <c r="P302" s="230"/>
    </row>
    <row r="303" spans="4:16">
      <c r="D303" s="230"/>
      <c r="E303" s="230"/>
      <c r="F303" s="230"/>
      <c r="G303" s="230"/>
      <c r="L303" s="230"/>
      <c r="M303" s="230"/>
      <c r="N303" s="230"/>
      <c r="O303" s="230"/>
      <c r="P303" s="230"/>
    </row>
    <row r="304" spans="4:16">
      <c r="D304" s="230"/>
      <c r="E304" s="230"/>
      <c r="F304" s="230"/>
      <c r="G304" s="230"/>
      <c r="L304" s="230"/>
      <c r="M304" s="230"/>
      <c r="N304" s="230"/>
      <c r="O304" s="230"/>
      <c r="P304" s="230"/>
    </row>
    <row r="305" spans="4:16">
      <c r="D305" s="230"/>
      <c r="E305" s="230"/>
      <c r="F305" s="230"/>
      <c r="G305" s="230"/>
      <c r="L305" s="230"/>
      <c r="M305" s="230"/>
      <c r="N305" s="230"/>
      <c r="O305" s="230"/>
      <c r="P305" s="230"/>
    </row>
    <row r="306" spans="4:16">
      <c r="D306" s="230"/>
      <c r="E306" s="230"/>
      <c r="F306" s="230"/>
      <c r="G306" s="230"/>
      <c r="L306" s="230"/>
      <c r="M306" s="230"/>
      <c r="N306" s="230"/>
      <c r="O306" s="230"/>
      <c r="P306" s="230"/>
    </row>
    <row r="307" spans="4:16">
      <c r="D307" s="230"/>
      <c r="E307" s="914"/>
      <c r="F307" s="914"/>
      <c r="G307" s="914"/>
      <c r="L307" s="230"/>
      <c r="M307" s="230"/>
      <c r="N307" s="230"/>
      <c r="O307" s="230"/>
      <c r="P307" s="230"/>
    </row>
    <row r="308" spans="4:16">
      <c r="D308" s="230"/>
      <c r="E308" s="230"/>
      <c r="F308" s="230"/>
      <c r="G308" s="230"/>
      <c r="L308" s="230"/>
      <c r="M308" s="230"/>
      <c r="N308" s="230"/>
      <c r="O308" s="230"/>
      <c r="P308" s="230"/>
    </row>
    <row r="309" spans="4:16">
      <c r="D309" s="230"/>
      <c r="E309" s="915"/>
      <c r="F309" s="915"/>
      <c r="G309" s="915"/>
      <c r="L309" s="230"/>
      <c r="M309" s="230"/>
      <c r="N309" s="230"/>
      <c r="O309" s="230"/>
      <c r="P309" s="230"/>
    </row>
    <row r="310" spans="4:16">
      <c r="D310" s="230"/>
      <c r="E310" s="552"/>
      <c r="F310" s="552"/>
      <c r="G310" s="552"/>
      <c r="L310" s="230"/>
      <c r="M310" s="230"/>
      <c r="N310" s="230"/>
      <c r="O310" s="230"/>
      <c r="P310" s="230"/>
    </row>
    <row r="311" spans="4:16">
      <c r="D311" s="230"/>
      <c r="E311" s="552"/>
      <c r="F311" s="552"/>
      <c r="G311" s="552"/>
      <c r="L311" s="230"/>
      <c r="M311" s="230"/>
      <c r="N311" s="230"/>
      <c r="O311" s="230"/>
      <c r="P311" s="230"/>
    </row>
    <row r="312" spans="4:16">
      <c r="D312" s="230"/>
      <c r="E312" s="552"/>
      <c r="F312" s="552"/>
      <c r="G312" s="552"/>
      <c r="L312" s="230"/>
      <c r="M312" s="230"/>
      <c r="N312" s="230"/>
      <c r="O312" s="230"/>
      <c r="P312" s="230"/>
    </row>
    <row r="313" spans="4:16">
      <c r="D313" s="230"/>
      <c r="E313" s="552"/>
      <c r="F313" s="552"/>
      <c r="G313" s="552"/>
      <c r="L313" s="230"/>
      <c r="M313" s="230"/>
      <c r="N313" s="230"/>
      <c r="O313" s="230"/>
      <c r="P313" s="230"/>
    </row>
    <row r="314" spans="4:16">
      <c r="D314" s="230"/>
      <c r="E314" s="552"/>
      <c r="F314" s="552"/>
      <c r="G314" s="552"/>
      <c r="L314" s="230"/>
      <c r="M314" s="230"/>
      <c r="N314" s="230"/>
      <c r="O314" s="230"/>
      <c r="P314" s="230"/>
    </row>
    <row r="315" spans="4:16">
      <c r="D315" s="230"/>
      <c r="E315" s="916"/>
      <c r="F315" s="916"/>
      <c r="G315" s="916"/>
      <c r="L315" s="230"/>
      <c r="M315" s="230"/>
      <c r="N315" s="230"/>
      <c r="O315" s="230"/>
      <c r="P315" s="230"/>
    </row>
    <row r="316" spans="4:16">
      <c r="D316" s="230"/>
      <c r="E316" s="552"/>
      <c r="F316" s="552"/>
      <c r="G316" s="552"/>
      <c r="L316" s="230"/>
      <c r="M316" s="230"/>
      <c r="N316" s="230"/>
      <c r="O316" s="230"/>
      <c r="P316" s="230"/>
    </row>
    <row r="317" spans="4:16">
      <c r="D317" s="230"/>
      <c r="E317" s="552"/>
      <c r="F317" s="552"/>
      <c r="G317" s="552"/>
      <c r="L317" s="230"/>
      <c r="M317" s="230"/>
      <c r="N317" s="230"/>
      <c r="O317" s="230"/>
      <c r="P317" s="230"/>
    </row>
    <row r="318" spans="4:16">
      <c r="D318" s="230"/>
      <c r="E318" s="917"/>
      <c r="F318" s="917"/>
      <c r="G318" s="917"/>
      <c r="L318" s="230"/>
      <c r="M318" s="230"/>
      <c r="N318" s="230"/>
      <c r="O318" s="230"/>
      <c r="P318" s="230"/>
    </row>
    <row r="319" spans="4:16">
      <c r="D319" s="230"/>
      <c r="E319" s="552"/>
      <c r="F319" s="552"/>
      <c r="G319" s="552"/>
      <c r="L319" s="230"/>
      <c r="M319" s="230"/>
      <c r="N319" s="230"/>
      <c r="O319" s="230"/>
      <c r="P319" s="230"/>
    </row>
    <row r="320" spans="4:16">
      <c r="D320" s="230"/>
      <c r="E320" s="552"/>
      <c r="F320" s="552"/>
      <c r="G320" s="552"/>
      <c r="L320" s="230"/>
      <c r="M320" s="230"/>
      <c r="N320" s="230"/>
      <c r="O320" s="230"/>
      <c r="P320" s="230"/>
    </row>
    <row r="321" spans="4:16">
      <c r="D321" s="230"/>
      <c r="E321" s="552"/>
      <c r="F321" s="552"/>
      <c r="G321" s="552"/>
      <c r="L321" s="230"/>
      <c r="M321" s="230"/>
      <c r="N321" s="230"/>
      <c r="O321" s="230"/>
      <c r="P321" s="230"/>
    </row>
    <row r="322" spans="4:16">
      <c r="D322" s="230"/>
      <c r="E322" s="917"/>
      <c r="F322" s="917"/>
      <c r="G322" s="917"/>
      <c r="L322" s="230"/>
      <c r="M322" s="230"/>
      <c r="N322" s="230"/>
      <c r="O322" s="230"/>
      <c r="P322" s="230"/>
    </row>
  </sheetData>
  <mergeCells count="2">
    <mergeCell ref="A4:A5"/>
    <mergeCell ref="A7:A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33AFA-1222-44FE-8818-9C9B8A11BC0D}">
  <dimension ref="A1:T36"/>
  <sheetViews>
    <sheetView topLeftCell="P1" workbookViewId="0">
      <selection activeCell="C35" sqref="C35"/>
    </sheetView>
  </sheetViews>
  <sheetFormatPr defaultRowHeight="15"/>
  <cols>
    <col min="1" max="1" width="27.85546875" customWidth="1"/>
    <col min="2" max="2" width="27.5703125" customWidth="1"/>
    <col min="3" max="3" width="40.5703125" customWidth="1"/>
    <col min="4" max="4" width="9.7109375" customWidth="1"/>
    <col min="5" max="5" width="17.42578125" customWidth="1"/>
    <col min="6" max="6" width="14.140625" customWidth="1"/>
    <col min="7" max="8" width="19" customWidth="1"/>
    <col min="9" max="9" width="28.42578125" customWidth="1"/>
    <col min="10" max="10" width="10.85546875" bestFit="1" customWidth="1"/>
    <col min="11" max="11" width="32.140625" bestFit="1" customWidth="1"/>
    <col min="12" max="12" width="25" customWidth="1"/>
    <col min="13" max="13" width="26.7109375" customWidth="1"/>
    <col min="14" max="14" width="31.7109375" customWidth="1"/>
    <col min="15" max="15" width="39.7109375" customWidth="1"/>
    <col min="16" max="16" width="46.42578125" customWidth="1"/>
    <col min="17" max="18" width="22.7109375" customWidth="1"/>
    <col min="19" max="19" width="44.28515625" customWidth="1"/>
  </cols>
  <sheetData>
    <row r="1" spans="1:19" ht="57" customHeight="1">
      <c r="A1" s="2139" t="s">
        <v>3449</v>
      </c>
      <c r="B1" s="2139"/>
      <c r="C1" s="2139"/>
      <c r="D1" s="2139"/>
    </row>
    <row r="2" spans="1:19" ht="15" customHeight="1">
      <c r="A2" s="308"/>
      <c r="B2" s="308"/>
      <c r="C2" s="309"/>
      <c r="D2" s="907" t="s">
        <v>2241</v>
      </c>
      <c r="E2" s="907" t="s">
        <v>2242</v>
      </c>
      <c r="F2" s="908"/>
      <c r="G2" s="909" t="s">
        <v>3419</v>
      </c>
      <c r="H2" s="909" t="s">
        <v>2244</v>
      </c>
      <c r="I2" s="85" t="s">
        <v>1076</v>
      </c>
      <c r="J2" s="2132" t="s">
        <v>3420</v>
      </c>
      <c r="K2" s="2133"/>
      <c r="L2" s="2134"/>
      <c r="M2" s="918" t="s">
        <v>3334</v>
      </c>
      <c r="N2" s="918" t="s">
        <v>2246</v>
      </c>
      <c r="O2" s="918" t="s">
        <v>2247</v>
      </c>
      <c r="P2" s="918" t="s">
        <v>2248</v>
      </c>
      <c r="Q2" s="918" t="s">
        <v>2249</v>
      </c>
      <c r="R2" s="918" t="s">
        <v>2250</v>
      </c>
      <c r="S2" s="37"/>
    </row>
    <row r="3" spans="1:19" ht="45">
      <c r="A3" s="310" t="s">
        <v>1078</v>
      </c>
      <c r="B3" s="310" t="s">
        <v>1079</v>
      </c>
      <c r="C3" s="311" t="s">
        <v>1080</v>
      </c>
      <c r="D3" s="910" t="s">
        <v>2252</v>
      </c>
      <c r="E3" s="910" t="s">
        <v>2253</v>
      </c>
      <c r="F3" s="910" t="s">
        <v>2254</v>
      </c>
      <c r="G3" s="911" t="s">
        <v>2255</v>
      </c>
      <c r="H3" s="911" t="s">
        <v>2256</v>
      </c>
      <c r="I3" s="86" t="s">
        <v>1081</v>
      </c>
      <c r="J3" s="107" t="s">
        <v>1082</v>
      </c>
      <c r="K3" s="38" t="s">
        <v>1083</v>
      </c>
      <c r="L3" s="38" t="s">
        <v>1084</v>
      </c>
      <c r="M3" s="918" t="s">
        <v>2257</v>
      </c>
      <c r="N3" s="918" t="s">
        <v>2258</v>
      </c>
      <c r="O3" s="918" t="s">
        <v>2259</v>
      </c>
      <c r="P3" s="918" t="s">
        <v>2260</v>
      </c>
      <c r="Q3" s="1031" t="s">
        <v>2261</v>
      </c>
      <c r="R3" s="1031" t="s">
        <v>2262</v>
      </c>
      <c r="S3" s="37" t="s">
        <v>1085</v>
      </c>
    </row>
    <row r="4" spans="1:19" ht="15" customHeight="1">
      <c r="A4" s="2109" t="s">
        <v>1086</v>
      </c>
      <c r="B4" s="9" t="s">
        <v>1087</v>
      </c>
      <c r="C4" s="6" t="s">
        <v>1088</v>
      </c>
      <c r="D4" s="1011" t="s">
        <v>245</v>
      </c>
      <c r="E4" s="508" t="s">
        <v>28</v>
      </c>
      <c r="F4" s="229">
        <v>12</v>
      </c>
      <c r="G4" s="1250">
        <v>0</v>
      </c>
      <c r="H4" s="69" t="s">
        <v>3421</v>
      </c>
      <c r="I4" s="6" t="s">
        <v>3450</v>
      </c>
      <c r="J4" s="262" t="s">
        <v>949</v>
      </c>
      <c r="K4" s="191" t="s">
        <v>3451</v>
      </c>
      <c r="L4" s="6"/>
      <c r="M4" s="189" t="s">
        <v>203</v>
      </c>
      <c r="N4" s="189" t="s">
        <v>203</v>
      </c>
      <c r="O4" s="189" t="s">
        <v>206</v>
      </c>
      <c r="P4" s="189" t="s">
        <v>206</v>
      </c>
      <c r="Q4" s="1011" t="s">
        <v>206</v>
      </c>
      <c r="R4" s="1011" t="s">
        <v>203</v>
      </c>
      <c r="S4" s="20"/>
    </row>
    <row r="5" spans="1:19" ht="15" customHeight="1">
      <c r="A5" s="2109"/>
      <c r="B5" s="9" t="s">
        <v>1091</v>
      </c>
      <c r="C5" s="15" t="s">
        <v>1092</v>
      </c>
      <c r="D5" s="189" t="s">
        <v>245</v>
      </c>
      <c r="E5" s="508" t="s">
        <v>12</v>
      </c>
      <c r="F5" s="229">
        <v>2</v>
      </c>
      <c r="G5" s="1250" t="s">
        <v>206</v>
      </c>
      <c r="H5" s="888" t="s">
        <v>3421</v>
      </c>
      <c r="I5" s="6" t="s">
        <v>3450</v>
      </c>
      <c r="J5" s="1129" t="s">
        <v>949</v>
      </c>
      <c r="K5" s="48" t="s">
        <v>3452</v>
      </c>
      <c r="L5" s="6"/>
      <c r="M5" s="189" t="s">
        <v>203</v>
      </c>
      <c r="N5" s="189" t="s">
        <v>203</v>
      </c>
      <c r="O5" s="189" t="s">
        <v>206</v>
      </c>
      <c r="P5" s="189" t="s">
        <v>206</v>
      </c>
      <c r="Q5" s="1011" t="s">
        <v>206</v>
      </c>
      <c r="R5" s="1011" t="s">
        <v>203</v>
      </c>
      <c r="S5" s="20"/>
    </row>
    <row r="6" spans="1:19" ht="15" customHeight="1">
      <c r="A6" s="1503"/>
      <c r="B6" s="1221" t="s">
        <v>3453</v>
      </c>
      <c r="C6" s="243" t="s">
        <v>3454</v>
      </c>
      <c r="D6" s="1011" t="s">
        <v>203</v>
      </c>
      <c r="E6" s="915" t="s">
        <v>28</v>
      </c>
      <c r="F6" s="229">
        <v>9</v>
      </c>
      <c r="G6" s="1253">
        <v>0</v>
      </c>
      <c r="H6" s="945" t="s">
        <v>3421</v>
      </c>
      <c r="I6" s="6" t="s">
        <v>3455</v>
      </c>
      <c r="J6" s="1129" t="s">
        <v>949</v>
      </c>
      <c r="K6" s="48" t="s">
        <v>3456</v>
      </c>
      <c r="L6" s="48"/>
      <c r="M6" s="1011" t="s">
        <v>203</v>
      </c>
      <c r="N6" s="1011" t="s">
        <v>203</v>
      </c>
      <c r="O6" s="1011" t="s">
        <v>206</v>
      </c>
      <c r="P6" s="1011" t="s">
        <v>206</v>
      </c>
      <c r="Q6" s="1011" t="s">
        <v>206</v>
      </c>
      <c r="R6" s="1011" t="s">
        <v>362</v>
      </c>
      <c r="S6" s="51"/>
    </row>
    <row r="7" spans="1:19" ht="15" customHeight="1">
      <c r="A7" s="2123" t="s">
        <v>2330</v>
      </c>
      <c r="B7" s="1221" t="s">
        <v>3457</v>
      </c>
      <c r="C7" s="243" t="s">
        <v>3458</v>
      </c>
      <c r="D7" s="1011" t="s">
        <v>203</v>
      </c>
      <c r="E7" s="915" t="s">
        <v>12</v>
      </c>
      <c r="F7" s="229">
        <v>30</v>
      </c>
      <c r="G7" s="1253" t="s">
        <v>206</v>
      </c>
      <c r="H7" s="69" t="s">
        <v>3421</v>
      </c>
      <c r="I7" s="6" t="s">
        <v>3455</v>
      </c>
      <c r="J7" s="1129" t="s">
        <v>949</v>
      </c>
      <c r="K7" s="48" t="s">
        <v>3459</v>
      </c>
      <c r="L7" s="48"/>
      <c r="M7" s="1011" t="s">
        <v>203</v>
      </c>
      <c r="N7" s="1011" t="s">
        <v>203</v>
      </c>
      <c r="O7" s="1011" t="s">
        <v>206</v>
      </c>
      <c r="P7" s="1011" t="s">
        <v>206</v>
      </c>
      <c r="Q7" s="1011" t="s">
        <v>362</v>
      </c>
      <c r="R7" s="1011" t="s">
        <v>362</v>
      </c>
      <c r="S7" s="51"/>
    </row>
    <row r="8" spans="1:19" ht="15" customHeight="1">
      <c r="A8" s="2126"/>
      <c r="B8" s="1221" t="s">
        <v>3460</v>
      </c>
      <c r="C8" s="243" t="s">
        <v>3461</v>
      </c>
      <c r="D8" s="1011" t="s">
        <v>203</v>
      </c>
      <c r="E8" s="915" t="s">
        <v>12</v>
      </c>
      <c r="F8" s="229">
        <v>30</v>
      </c>
      <c r="G8" s="1253" t="s">
        <v>206</v>
      </c>
      <c r="H8" s="69" t="s">
        <v>3421</v>
      </c>
      <c r="I8" s="6" t="s">
        <v>3455</v>
      </c>
      <c r="J8" s="1129" t="s">
        <v>949</v>
      </c>
      <c r="K8" s="48" t="s">
        <v>3462</v>
      </c>
      <c r="L8" s="48"/>
      <c r="M8" s="1011" t="s">
        <v>203</v>
      </c>
      <c r="N8" s="1011" t="s">
        <v>203</v>
      </c>
      <c r="O8" s="1011" t="s">
        <v>206</v>
      </c>
      <c r="P8" s="1011" t="s">
        <v>206</v>
      </c>
      <c r="Q8" s="1011" t="s">
        <v>362</v>
      </c>
      <c r="R8" s="1011" t="s">
        <v>362</v>
      </c>
      <c r="S8" s="51"/>
    </row>
    <row r="9" spans="1:19" ht="40.5" customHeight="1">
      <c r="A9" s="2123" t="s">
        <v>1093</v>
      </c>
      <c r="B9" s="17" t="s">
        <v>3463</v>
      </c>
      <c r="C9" s="208" t="s">
        <v>2268</v>
      </c>
      <c r="D9" s="189" t="s">
        <v>245</v>
      </c>
      <c r="E9" s="508" t="s">
        <v>3397</v>
      </c>
      <c r="F9" s="1270">
        <v>8</v>
      </c>
      <c r="G9" s="1326">
        <v>0</v>
      </c>
      <c r="H9" s="69" t="s">
        <v>3421</v>
      </c>
      <c r="I9" s="120" t="s">
        <v>3464</v>
      </c>
      <c r="J9" s="1129" t="s">
        <v>949</v>
      </c>
      <c r="K9" s="51" t="s">
        <v>2267</v>
      </c>
      <c r="L9" s="48"/>
      <c r="M9" s="1011" t="s">
        <v>203</v>
      </c>
      <c r="N9" s="1011" t="s">
        <v>203</v>
      </c>
      <c r="O9" s="1011" t="s">
        <v>206</v>
      </c>
      <c r="P9" s="1011" t="s">
        <v>206</v>
      </c>
      <c r="Q9" s="1011" t="s">
        <v>206</v>
      </c>
      <c r="R9" s="1011" t="s">
        <v>203</v>
      </c>
      <c r="S9" s="51"/>
    </row>
    <row r="10" spans="1:19" ht="40.5" customHeight="1">
      <c r="A10" s="2126"/>
      <c r="B10" s="9" t="s">
        <v>2273</v>
      </c>
      <c r="C10" s="20" t="s">
        <v>2274</v>
      </c>
      <c r="D10" s="912" t="s">
        <v>3402</v>
      </c>
      <c r="E10" s="508" t="s">
        <v>3397</v>
      </c>
      <c r="F10" s="232">
        <v>8</v>
      </c>
      <c r="G10" s="1251">
        <v>0</v>
      </c>
      <c r="H10" s="69" t="s">
        <v>3421</v>
      </c>
      <c r="I10" s="120" t="s">
        <v>3464</v>
      </c>
      <c r="J10" s="1129" t="s">
        <v>949</v>
      </c>
      <c r="K10" s="51" t="s">
        <v>2273</v>
      </c>
      <c r="L10" s="48"/>
      <c r="M10" s="1011" t="s">
        <v>203</v>
      </c>
      <c r="N10" s="1011" t="s">
        <v>203</v>
      </c>
      <c r="O10" s="1011" t="s">
        <v>206</v>
      </c>
      <c r="P10" s="1011" t="s">
        <v>206</v>
      </c>
      <c r="Q10" s="1011" t="s">
        <v>206</v>
      </c>
      <c r="R10" s="1011" t="s">
        <v>203</v>
      </c>
      <c r="S10" s="51"/>
    </row>
    <row r="11" spans="1:19" ht="30">
      <c r="A11" s="2121" t="s">
        <v>3465</v>
      </c>
      <c r="B11" s="676" t="s">
        <v>1198</v>
      </c>
      <c r="C11" s="676" t="s">
        <v>3466</v>
      </c>
      <c r="D11" s="1231" t="s">
        <v>203</v>
      </c>
      <c r="E11" s="702" t="s">
        <v>12</v>
      </c>
      <c r="F11" s="702">
        <v>30</v>
      </c>
      <c r="G11" s="1252" t="s">
        <v>206</v>
      </c>
      <c r="H11" s="1231" t="s">
        <v>3421</v>
      </c>
      <c r="I11" s="6" t="s">
        <v>3450</v>
      </c>
      <c r="J11" s="6" t="s">
        <v>949</v>
      </c>
      <c r="K11" s="688" t="s">
        <v>1201</v>
      </c>
      <c r="L11" s="6"/>
      <c r="M11" s="702" t="s">
        <v>203</v>
      </c>
      <c r="N11" s="702" t="s">
        <v>203</v>
      </c>
      <c r="O11" s="570" t="s">
        <v>206</v>
      </c>
      <c r="P11" s="570" t="s">
        <v>206</v>
      </c>
      <c r="Q11" s="570" t="s">
        <v>362</v>
      </c>
      <c r="R11" s="1011" t="s">
        <v>203</v>
      </c>
      <c r="S11" s="20"/>
    </row>
    <row r="12" spans="1:19" ht="30">
      <c r="A12" s="2121"/>
      <c r="B12" s="676" t="s">
        <v>1202</v>
      </c>
      <c r="C12" s="676" t="s">
        <v>3467</v>
      </c>
      <c r="D12" s="570" t="s">
        <v>203</v>
      </c>
      <c r="E12" s="702" t="s">
        <v>12</v>
      </c>
      <c r="F12" s="702">
        <v>30</v>
      </c>
      <c r="G12" s="1252" t="s">
        <v>206</v>
      </c>
      <c r="H12" s="570" t="s">
        <v>3421</v>
      </c>
      <c r="I12" s="6" t="s">
        <v>3450</v>
      </c>
      <c r="J12" s="6" t="s">
        <v>949</v>
      </c>
      <c r="K12" s="688" t="s">
        <v>1203</v>
      </c>
      <c r="L12" s="6"/>
      <c r="M12" s="570" t="s">
        <v>203</v>
      </c>
      <c r="N12" s="570" t="s">
        <v>203</v>
      </c>
      <c r="O12" s="570" t="s">
        <v>206</v>
      </c>
      <c r="P12" s="570" t="s">
        <v>206</v>
      </c>
      <c r="Q12" s="570" t="s">
        <v>362</v>
      </c>
      <c r="R12" s="1011" t="s">
        <v>203</v>
      </c>
      <c r="S12" s="20"/>
    </row>
    <row r="13" spans="1:19" ht="30">
      <c r="A13" s="2121"/>
      <c r="B13" s="676" t="s">
        <v>1204</v>
      </c>
      <c r="C13" s="676" t="s">
        <v>3468</v>
      </c>
      <c r="D13" s="635" t="s">
        <v>203</v>
      </c>
      <c r="E13" s="702" t="s">
        <v>12</v>
      </c>
      <c r="F13" s="702">
        <v>24</v>
      </c>
      <c r="G13" s="1252" t="s">
        <v>206</v>
      </c>
      <c r="H13" s="570" t="s">
        <v>3421</v>
      </c>
      <c r="I13" s="6" t="s">
        <v>3450</v>
      </c>
      <c r="J13" s="6" t="s">
        <v>949</v>
      </c>
      <c r="K13" s="688" t="s">
        <v>1207</v>
      </c>
      <c r="L13" s="6"/>
      <c r="M13" s="570" t="s">
        <v>203</v>
      </c>
      <c r="N13" s="570" t="s">
        <v>203</v>
      </c>
      <c r="O13" s="570" t="s">
        <v>206</v>
      </c>
      <c r="P13" s="570" t="s">
        <v>206</v>
      </c>
      <c r="Q13" s="570" t="s">
        <v>362</v>
      </c>
      <c r="R13" s="1011" t="s">
        <v>203</v>
      </c>
      <c r="S13" s="20"/>
    </row>
    <row r="14" spans="1:19" ht="30">
      <c r="A14" s="2121"/>
      <c r="B14" s="676" t="s">
        <v>3469</v>
      </c>
      <c r="C14" s="676" t="s">
        <v>3470</v>
      </c>
      <c r="D14" s="635" t="s">
        <v>3402</v>
      </c>
      <c r="E14" s="702" t="s">
        <v>12</v>
      </c>
      <c r="F14" s="702">
        <v>5</v>
      </c>
      <c r="G14" s="1252" t="s">
        <v>206</v>
      </c>
      <c r="H14" s="570" t="s">
        <v>3421</v>
      </c>
      <c r="I14" s="6" t="s">
        <v>3455</v>
      </c>
      <c r="J14" s="6" t="s">
        <v>949</v>
      </c>
      <c r="K14" s="688" t="s">
        <v>3471</v>
      </c>
      <c r="L14" s="6"/>
      <c r="M14" s="570" t="s">
        <v>203</v>
      </c>
      <c r="N14" s="570" t="s">
        <v>203</v>
      </c>
      <c r="O14" s="570" t="s">
        <v>206</v>
      </c>
      <c r="P14" s="570" t="s">
        <v>206</v>
      </c>
      <c r="Q14" s="570" t="s">
        <v>362</v>
      </c>
      <c r="R14" s="570" t="s">
        <v>362</v>
      </c>
      <c r="S14" s="20"/>
    </row>
    <row r="15" spans="1:19" ht="30">
      <c r="A15" s="2121"/>
      <c r="B15" s="676" t="s">
        <v>3472</v>
      </c>
      <c r="C15" s="676" t="s">
        <v>3473</v>
      </c>
      <c r="D15" s="635" t="s">
        <v>203</v>
      </c>
      <c r="E15" s="702" t="s">
        <v>12</v>
      </c>
      <c r="F15" s="702">
        <v>3</v>
      </c>
      <c r="G15" s="1252" t="s">
        <v>206</v>
      </c>
      <c r="H15" s="570" t="s">
        <v>3421</v>
      </c>
      <c r="I15" s="6" t="s">
        <v>3450</v>
      </c>
      <c r="J15" s="6" t="s">
        <v>949</v>
      </c>
      <c r="K15" s="695" t="s">
        <v>1210</v>
      </c>
      <c r="L15" s="6"/>
      <c r="M15" s="570" t="s">
        <v>203</v>
      </c>
      <c r="N15" s="570" t="s">
        <v>203</v>
      </c>
      <c r="O15" s="570" t="s">
        <v>206</v>
      </c>
      <c r="P15" s="570" t="s">
        <v>206</v>
      </c>
      <c r="Q15" s="570" t="s">
        <v>362</v>
      </c>
      <c r="R15" s="1011" t="s">
        <v>203</v>
      </c>
      <c r="S15" s="20"/>
    </row>
    <row r="16" spans="1:19" ht="30">
      <c r="A16" s="2121"/>
      <c r="B16" s="6" t="s">
        <v>3474</v>
      </c>
      <c r="C16" s="6" t="s">
        <v>3475</v>
      </c>
      <c r="D16" s="6" t="s">
        <v>203</v>
      </c>
      <c r="E16" s="702" t="s">
        <v>28</v>
      </c>
      <c r="F16" s="6">
        <v>5</v>
      </c>
      <c r="G16" s="1252">
        <v>0</v>
      </c>
      <c r="H16" s="570" t="s">
        <v>3421</v>
      </c>
      <c r="I16" s="6" t="s">
        <v>3455</v>
      </c>
      <c r="J16" s="6" t="s">
        <v>949</v>
      </c>
      <c r="K16" s="6" t="s">
        <v>3476</v>
      </c>
      <c r="L16" s="6"/>
      <c r="M16" s="570" t="s">
        <v>203</v>
      </c>
      <c r="N16" s="570" t="s">
        <v>203</v>
      </c>
      <c r="O16" s="570" t="s">
        <v>206</v>
      </c>
      <c r="P16" s="570" t="s">
        <v>206</v>
      </c>
      <c r="Q16" s="570" t="s">
        <v>362</v>
      </c>
      <c r="R16" s="570" t="s">
        <v>362</v>
      </c>
      <c r="S16" s="6"/>
    </row>
    <row r="17" spans="1:19" ht="30">
      <c r="A17" s="2121"/>
      <c r="B17" s="6" t="s">
        <v>3477</v>
      </c>
      <c r="C17" s="6" t="s">
        <v>3478</v>
      </c>
      <c r="D17" s="6" t="s">
        <v>203</v>
      </c>
      <c r="E17" s="702" t="s">
        <v>12</v>
      </c>
      <c r="F17" s="6">
        <v>2</v>
      </c>
      <c r="G17" s="1252" t="s">
        <v>206</v>
      </c>
      <c r="H17" s="570" t="s">
        <v>3421</v>
      </c>
      <c r="I17" s="6" t="s">
        <v>3455</v>
      </c>
      <c r="J17" s="6" t="s">
        <v>949</v>
      </c>
      <c r="K17" s="6" t="s">
        <v>3479</v>
      </c>
      <c r="L17" s="6"/>
      <c r="M17" s="570" t="s">
        <v>203</v>
      </c>
      <c r="N17" s="570" t="s">
        <v>203</v>
      </c>
      <c r="O17" s="570" t="s">
        <v>206</v>
      </c>
      <c r="P17" s="570" t="s">
        <v>206</v>
      </c>
      <c r="Q17" s="570" t="s">
        <v>362</v>
      </c>
      <c r="R17" s="570" t="s">
        <v>362</v>
      </c>
      <c r="S17" s="6"/>
    </row>
    <row r="18" spans="1:19" ht="30">
      <c r="A18" s="2121"/>
      <c r="B18" s="6" t="s">
        <v>3480</v>
      </c>
      <c r="C18" s="6" t="s">
        <v>3481</v>
      </c>
      <c r="D18" s="6" t="s">
        <v>203</v>
      </c>
      <c r="E18" s="702" t="s">
        <v>12</v>
      </c>
      <c r="F18" s="6">
        <v>15</v>
      </c>
      <c r="G18" s="1252" t="s">
        <v>206</v>
      </c>
      <c r="H18" s="570" t="s">
        <v>3421</v>
      </c>
      <c r="I18" s="6" t="s">
        <v>3455</v>
      </c>
      <c r="J18" s="6" t="s">
        <v>949</v>
      </c>
      <c r="K18" s="6" t="s">
        <v>3482</v>
      </c>
      <c r="L18" s="6"/>
      <c r="M18" s="570" t="s">
        <v>203</v>
      </c>
      <c r="N18" s="570" t="s">
        <v>203</v>
      </c>
      <c r="O18" s="570" t="s">
        <v>206</v>
      </c>
      <c r="P18" s="570" t="s">
        <v>206</v>
      </c>
      <c r="Q18" s="570" t="s">
        <v>362</v>
      </c>
      <c r="R18" s="570" t="s">
        <v>362</v>
      </c>
      <c r="S18" s="6"/>
    </row>
    <row r="19" spans="1:19" ht="30">
      <c r="A19" s="2119"/>
      <c r="B19" s="16" t="s">
        <v>3483</v>
      </c>
      <c r="C19" s="16" t="s">
        <v>3484</v>
      </c>
      <c r="D19" s="16" t="s">
        <v>203</v>
      </c>
      <c r="E19" s="1327" t="s">
        <v>12</v>
      </c>
      <c r="F19" s="16">
        <v>50</v>
      </c>
      <c r="G19" s="1328" t="s">
        <v>206</v>
      </c>
      <c r="H19" s="1329" t="s">
        <v>3421</v>
      </c>
      <c r="I19" s="16" t="s">
        <v>3455</v>
      </c>
      <c r="J19" s="16" t="s">
        <v>949</v>
      </c>
      <c r="K19" s="16" t="s">
        <v>3485</v>
      </c>
      <c r="L19" s="16"/>
      <c r="M19" s="1329" t="s">
        <v>203</v>
      </c>
      <c r="N19" s="1329" t="s">
        <v>203</v>
      </c>
      <c r="O19" s="1329" t="s">
        <v>206</v>
      </c>
      <c r="P19" s="1329" t="s">
        <v>206</v>
      </c>
      <c r="Q19" s="1329" t="s">
        <v>362</v>
      </c>
      <c r="R19" s="570" t="s">
        <v>362</v>
      </c>
      <c r="S19" s="16"/>
    </row>
    <row r="20" spans="1:19">
      <c r="A20" s="2102" t="s">
        <v>3486</v>
      </c>
      <c r="B20" s="6" t="s">
        <v>3487</v>
      </c>
      <c r="C20" s="6" t="s">
        <v>3488</v>
      </c>
      <c r="D20" s="6" t="s">
        <v>203</v>
      </c>
      <c r="E20" s="6" t="s">
        <v>12</v>
      </c>
      <c r="F20" s="6">
        <v>1</v>
      </c>
      <c r="G20" s="6" t="s">
        <v>206</v>
      </c>
      <c r="H20" s="6" t="s">
        <v>3421</v>
      </c>
      <c r="I20" s="6" t="s">
        <v>3455</v>
      </c>
      <c r="J20" s="6" t="s">
        <v>949</v>
      </c>
      <c r="K20" s="6" t="s">
        <v>3489</v>
      </c>
      <c r="L20" s="6"/>
      <c r="M20" s="6" t="s">
        <v>203</v>
      </c>
      <c r="N20" s="6" t="s">
        <v>203</v>
      </c>
      <c r="O20" s="6" t="s">
        <v>206</v>
      </c>
      <c r="P20" s="6" t="s">
        <v>206</v>
      </c>
      <c r="Q20" s="6" t="s">
        <v>206</v>
      </c>
      <c r="R20" s="570" t="s">
        <v>362</v>
      </c>
      <c r="S20" s="6"/>
    </row>
    <row r="21" spans="1:19">
      <c r="A21" s="2102"/>
      <c r="B21" s="6" t="s">
        <v>3490</v>
      </c>
      <c r="C21" s="6" t="s">
        <v>3491</v>
      </c>
      <c r="D21" s="6" t="s">
        <v>203</v>
      </c>
      <c r="E21" s="6" t="s">
        <v>12</v>
      </c>
      <c r="F21" s="6">
        <v>1</v>
      </c>
      <c r="G21" s="6" t="s">
        <v>206</v>
      </c>
      <c r="H21" s="6" t="s">
        <v>3421</v>
      </c>
      <c r="I21" s="6" t="s">
        <v>3455</v>
      </c>
      <c r="J21" s="6" t="s">
        <v>949</v>
      </c>
      <c r="K21" s="6" t="s">
        <v>3492</v>
      </c>
      <c r="L21" s="6"/>
      <c r="M21" s="6" t="s">
        <v>203</v>
      </c>
      <c r="N21" s="6" t="s">
        <v>203</v>
      </c>
      <c r="O21" s="6" t="s">
        <v>206</v>
      </c>
      <c r="P21" s="6" t="s">
        <v>206</v>
      </c>
      <c r="Q21" s="6" t="s">
        <v>206</v>
      </c>
      <c r="R21" s="570" t="s">
        <v>362</v>
      </c>
      <c r="S21" s="6"/>
    </row>
    <row r="22" spans="1:19">
      <c r="A22" s="2102"/>
      <c r="B22" s="6" t="s">
        <v>3493</v>
      </c>
      <c r="C22" s="6" t="s">
        <v>3494</v>
      </c>
      <c r="D22" s="6" t="s">
        <v>203</v>
      </c>
      <c r="E22" s="6" t="s">
        <v>12</v>
      </c>
      <c r="F22" s="6">
        <v>1</v>
      </c>
      <c r="G22" s="6" t="s">
        <v>206</v>
      </c>
      <c r="H22" s="6" t="s">
        <v>3421</v>
      </c>
      <c r="I22" s="6" t="s">
        <v>3455</v>
      </c>
      <c r="J22" s="6" t="s">
        <v>949</v>
      </c>
      <c r="K22" s="6" t="s">
        <v>3495</v>
      </c>
      <c r="L22" s="6"/>
      <c r="M22" s="6" t="s">
        <v>203</v>
      </c>
      <c r="N22" s="6" t="s">
        <v>203</v>
      </c>
      <c r="O22" s="6" t="s">
        <v>206</v>
      </c>
      <c r="P22" s="6" t="s">
        <v>206</v>
      </c>
      <c r="Q22" s="6" t="s">
        <v>206</v>
      </c>
      <c r="R22" s="570" t="s">
        <v>362</v>
      </c>
      <c r="S22" s="6"/>
    </row>
    <row r="23" spans="1:19">
      <c r="A23" s="2102"/>
      <c r="B23" s="6" t="s">
        <v>3496</v>
      </c>
      <c r="C23" s="6" t="s">
        <v>3497</v>
      </c>
      <c r="D23" s="6" t="s">
        <v>203</v>
      </c>
      <c r="E23" s="6" t="s">
        <v>12</v>
      </c>
      <c r="F23" s="6">
        <v>1</v>
      </c>
      <c r="G23" s="6" t="s">
        <v>206</v>
      </c>
      <c r="H23" s="6" t="s">
        <v>3421</v>
      </c>
      <c r="I23" s="6" t="s">
        <v>3455</v>
      </c>
      <c r="J23" s="6" t="s">
        <v>949</v>
      </c>
      <c r="K23" s="6" t="s">
        <v>3498</v>
      </c>
      <c r="L23" s="6"/>
      <c r="M23" s="6" t="s">
        <v>203</v>
      </c>
      <c r="N23" s="6" t="s">
        <v>203</v>
      </c>
      <c r="O23" s="6" t="s">
        <v>206</v>
      </c>
      <c r="P23" s="6" t="s">
        <v>206</v>
      </c>
      <c r="Q23" s="6" t="s">
        <v>206</v>
      </c>
      <c r="R23" s="570" t="s">
        <v>362</v>
      </c>
      <c r="S23" s="6"/>
    </row>
    <row r="24" spans="1:19">
      <c r="A24" s="2102"/>
      <c r="B24" s="6" t="s">
        <v>3499</v>
      </c>
      <c r="C24" s="6" t="s">
        <v>3500</v>
      </c>
      <c r="D24" s="6" t="s">
        <v>203</v>
      </c>
      <c r="E24" s="6" t="s">
        <v>12</v>
      </c>
      <c r="F24" s="6">
        <v>1</v>
      </c>
      <c r="G24" s="6" t="s">
        <v>206</v>
      </c>
      <c r="H24" s="6" t="s">
        <v>3421</v>
      </c>
      <c r="I24" s="6" t="s">
        <v>3455</v>
      </c>
      <c r="J24" s="6" t="s">
        <v>949</v>
      </c>
      <c r="K24" s="6" t="s">
        <v>3501</v>
      </c>
      <c r="L24" s="6"/>
      <c r="M24" s="6" t="s">
        <v>203</v>
      </c>
      <c r="N24" s="6" t="s">
        <v>203</v>
      </c>
      <c r="O24" s="6" t="s">
        <v>206</v>
      </c>
      <c r="P24" s="6" t="s">
        <v>206</v>
      </c>
      <c r="Q24" s="6" t="s">
        <v>206</v>
      </c>
      <c r="R24" s="570" t="s">
        <v>362</v>
      </c>
      <c r="S24" s="6"/>
    </row>
    <row r="25" spans="1:19">
      <c r="A25" s="2102"/>
      <c r="B25" s="6" t="s">
        <v>3502</v>
      </c>
      <c r="C25" s="6" t="s">
        <v>3503</v>
      </c>
      <c r="D25" s="6" t="s">
        <v>203</v>
      </c>
      <c r="E25" s="6" t="s">
        <v>12</v>
      </c>
      <c r="F25" s="6">
        <v>1</v>
      </c>
      <c r="G25" s="6" t="s">
        <v>206</v>
      </c>
      <c r="H25" s="6" t="s">
        <v>3421</v>
      </c>
      <c r="I25" s="6" t="s">
        <v>3455</v>
      </c>
      <c r="J25" s="6" t="s">
        <v>949</v>
      </c>
      <c r="K25" s="6" t="s">
        <v>3504</v>
      </c>
      <c r="L25" s="6"/>
      <c r="M25" s="6" t="s">
        <v>203</v>
      </c>
      <c r="N25" s="6" t="s">
        <v>203</v>
      </c>
      <c r="O25" s="6" t="s">
        <v>206</v>
      </c>
      <c r="P25" s="6" t="s">
        <v>206</v>
      </c>
      <c r="Q25" s="6" t="s">
        <v>206</v>
      </c>
      <c r="R25" s="570" t="s">
        <v>362</v>
      </c>
      <c r="S25" s="6"/>
    </row>
    <row r="26" spans="1:19">
      <c r="A26" s="2102"/>
      <c r="B26" s="6" t="s">
        <v>3505</v>
      </c>
      <c r="C26" s="6" t="s">
        <v>3506</v>
      </c>
      <c r="D26" s="6" t="s">
        <v>203</v>
      </c>
      <c r="E26" s="6" t="s">
        <v>12</v>
      </c>
      <c r="F26" s="6">
        <v>1</v>
      </c>
      <c r="G26" s="6" t="s">
        <v>206</v>
      </c>
      <c r="H26" s="6" t="s">
        <v>3421</v>
      </c>
      <c r="I26" s="6" t="s">
        <v>3455</v>
      </c>
      <c r="J26" s="6" t="s">
        <v>949</v>
      </c>
      <c r="K26" s="6" t="s">
        <v>3507</v>
      </c>
      <c r="L26" s="6"/>
      <c r="M26" s="6" t="s">
        <v>203</v>
      </c>
      <c r="N26" s="6" t="s">
        <v>203</v>
      </c>
      <c r="O26" s="6" t="s">
        <v>206</v>
      </c>
      <c r="P26" s="6" t="s">
        <v>206</v>
      </c>
      <c r="Q26" s="6" t="s">
        <v>206</v>
      </c>
      <c r="R26" s="570" t="s">
        <v>362</v>
      </c>
      <c r="S26" s="6"/>
    </row>
    <row r="27" spans="1:19">
      <c r="A27" s="2102"/>
      <c r="B27" s="6" t="s">
        <v>3508</v>
      </c>
      <c r="C27" s="6" t="s">
        <v>3509</v>
      </c>
      <c r="D27" s="6" t="s">
        <v>203</v>
      </c>
      <c r="E27" s="6" t="s">
        <v>12</v>
      </c>
      <c r="F27" s="6">
        <v>1</v>
      </c>
      <c r="G27" s="6" t="s">
        <v>206</v>
      </c>
      <c r="H27" s="6" t="s">
        <v>3421</v>
      </c>
      <c r="I27" s="6" t="s">
        <v>3455</v>
      </c>
      <c r="J27" s="6" t="s">
        <v>949</v>
      </c>
      <c r="K27" s="6" t="s">
        <v>3510</v>
      </c>
      <c r="L27" s="6"/>
      <c r="M27" s="6" t="s">
        <v>203</v>
      </c>
      <c r="N27" s="6" t="s">
        <v>203</v>
      </c>
      <c r="O27" s="6" t="s">
        <v>206</v>
      </c>
      <c r="P27" s="6" t="s">
        <v>206</v>
      </c>
      <c r="Q27" s="6" t="s">
        <v>206</v>
      </c>
      <c r="R27" s="570" t="s">
        <v>362</v>
      </c>
      <c r="S27" s="6"/>
    </row>
    <row r="28" spans="1:19">
      <c r="A28" s="2103"/>
      <c r="B28" s="16" t="s">
        <v>3511</v>
      </c>
      <c r="C28" s="16" t="s">
        <v>3512</v>
      </c>
      <c r="D28" s="16" t="s">
        <v>203</v>
      </c>
      <c r="E28" s="16" t="s">
        <v>12</v>
      </c>
      <c r="F28" s="16">
        <v>1</v>
      </c>
      <c r="G28" s="16" t="s">
        <v>206</v>
      </c>
      <c r="H28" s="16" t="s">
        <v>3421</v>
      </c>
      <c r="I28" s="16" t="s">
        <v>3455</v>
      </c>
      <c r="J28" s="16" t="s">
        <v>949</v>
      </c>
      <c r="K28" s="16" t="s">
        <v>3513</v>
      </c>
      <c r="L28" s="16"/>
      <c r="M28" s="16" t="s">
        <v>203</v>
      </c>
      <c r="N28" s="16" t="s">
        <v>203</v>
      </c>
      <c r="O28" s="16" t="s">
        <v>206</v>
      </c>
      <c r="P28" s="16" t="s">
        <v>206</v>
      </c>
      <c r="Q28" s="16" t="s">
        <v>206</v>
      </c>
      <c r="R28" s="570" t="s">
        <v>362</v>
      </c>
      <c r="S28" s="16"/>
    </row>
    <row r="29" spans="1:19" ht="75">
      <c r="A29" s="2102" t="s">
        <v>3514</v>
      </c>
      <c r="B29" s="6" t="s">
        <v>3515</v>
      </c>
      <c r="C29" s="20" t="s">
        <v>3516</v>
      </c>
      <c r="D29" s="6" t="s">
        <v>203</v>
      </c>
      <c r="E29" s="6" t="s">
        <v>12</v>
      </c>
      <c r="F29" s="6">
        <v>10</v>
      </c>
      <c r="G29" s="6" t="s">
        <v>206</v>
      </c>
      <c r="H29" s="6" t="s">
        <v>3421</v>
      </c>
      <c r="I29" s="6" t="s">
        <v>3455</v>
      </c>
      <c r="J29" s="6" t="s">
        <v>949</v>
      </c>
      <c r="K29" s="6" t="s">
        <v>3517</v>
      </c>
      <c r="L29" s="6"/>
      <c r="M29" s="6" t="s">
        <v>203</v>
      </c>
      <c r="N29" s="6" t="s">
        <v>203</v>
      </c>
      <c r="O29" s="6" t="s">
        <v>206</v>
      </c>
      <c r="P29" s="6" t="s">
        <v>206</v>
      </c>
      <c r="Q29" s="6" t="s">
        <v>206</v>
      </c>
      <c r="R29" s="570" t="s">
        <v>362</v>
      </c>
      <c r="S29" s="6"/>
    </row>
    <row r="30" spans="1:19" ht="75">
      <c r="A30" s="2103"/>
      <c r="B30" s="16" t="s">
        <v>3518</v>
      </c>
      <c r="C30" s="51" t="s">
        <v>3519</v>
      </c>
      <c r="D30" s="16" t="s">
        <v>203</v>
      </c>
      <c r="E30" s="16" t="s">
        <v>12</v>
      </c>
      <c r="F30" s="16">
        <v>15</v>
      </c>
      <c r="G30" s="16" t="s">
        <v>206</v>
      </c>
      <c r="H30" s="16" t="s">
        <v>3421</v>
      </c>
      <c r="I30" s="16" t="s">
        <v>3455</v>
      </c>
      <c r="J30" s="16" t="s">
        <v>949</v>
      </c>
      <c r="K30" s="16" t="s">
        <v>3520</v>
      </c>
      <c r="L30" s="16"/>
      <c r="M30" s="16" t="s">
        <v>203</v>
      </c>
      <c r="N30" s="16" t="s">
        <v>203</v>
      </c>
      <c r="O30" s="16" t="s">
        <v>206</v>
      </c>
      <c r="P30" s="16" t="s">
        <v>206</v>
      </c>
      <c r="Q30" s="16" t="s">
        <v>206</v>
      </c>
      <c r="R30" s="1329" t="s">
        <v>362</v>
      </c>
      <c r="S30" s="16"/>
    </row>
    <row r="31" spans="1:19">
      <c r="A31" s="2138" t="s">
        <v>3059</v>
      </c>
      <c r="B31" s="6" t="s">
        <v>3521</v>
      </c>
      <c r="C31" s="6" t="s">
        <v>4</v>
      </c>
      <c r="D31" s="6" t="s">
        <v>203</v>
      </c>
      <c r="E31" s="6" t="s">
        <v>12</v>
      </c>
      <c r="F31" s="6">
        <v>30</v>
      </c>
      <c r="G31" s="6" t="s">
        <v>206</v>
      </c>
      <c r="H31" s="6" t="s">
        <v>3421</v>
      </c>
      <c r="I31" s="6" t="s">
        <v>3455</v>
      </c>
      <c r="J31" s="6" t="s">
        <v>949</v>
      </c>
      <c r="K31" s="6" t="s">
        <v>3522</v>
      </c>
      <c r="L31" s="6"/>
      <c r="M31" s="6" t="s">
        <v>203</v>
      </c>
      <c r="N31" s="6" t="s">
        <v>203</v>
      </c>
      <c r="O31" s="6" t="s">
        <v>206</v>
      </c>
      <c r="P31" s="6" t="s">
        <v>206</v>
      </c>
      <c r="Q31" s="6" t="s">
        <v>206</v>
      </c>
      <c r="R31" s="570" t="s">
        <v>362</v>
      </c>
      <c r="S31" s="6"/>
    </row>
    <row r="32" spans="1:19">
      <c r="A32" s="2138"/>
      <c r="B32" s="6" t="s">
        <v>3523</v>
      </c>
      <c r="C32" s="6" t="s">
        <v>3524</v>
      </c>
      <c r="D32" s="6" t="s">
        <v>203</v>
      </c>
      <c r="E32" s="6" t="s">
        <v>12</v>
      </c>
      <c r="F32" s="6">
        <v>10</v>
      </c>
      <c r="G32" s="6" t="s">
        <v>206</v>
      </c>
      <c r="H32" s="6" t="s">
        <v>3421</v>
      </c>
      <c r="I32" s="6" t="s">
        <v>3455</v>
      </c>
      <c r="J32" s="6" t="s">
        <v>949</v>
      </c>
      <c r="K32" s="6" t="s">
        <v>3525</v>
      </c>
      <c r="L32" s="6"/>
      <c r="M32" s="6" t="s">
        <v>203</v>
      </c>
      <c r="N32" s="6" t="s">
        <v>203</v>
      </c>
      <c r="O32" s="6" t="s">
        <v>206</v>
      </c>
      <c r="P32" s="6" t="s">
        <v>206</v>
      </c>
      <c r="Q32" s="6" t="s">
        <v>206</v>
      </c>
      <c r="R32" s="570" t="s">
        <v>362</v>
      </c>
      <c r="S32" s="6"/>
    </row>
    <row r="33" spans="1:20">
      <c r="A33" s="2138"/>
      <c r="B33" s="6" t="s">
        <v>3014</v>
      </c>
      <c r="C33" s="6" t="s">
        <v>3526</v>
      </c>
      <c r="D33" s="6" t="s">
        <v>203</v>
      </c>
      <c r="E33" s="6" t="s">
        <v>2380</v>
      </c>
      <c r="F33" s="6">
        <v>8</v>
      </c>
      <c r="G33" s="6" t="s">
        <v>206</v>
      </c>
      <c r="H33" s="6" t="s">
        <v>3421</v>
      </c>
      <c r="I33" s="6" t="s">
        <v>3455</v>
      </c>
      <c r="J33" s="6" t="s">
        <v>949</v>
      </c>
      <c r="K33" s="6" t="s">
        <v>3527</v>
      </c>
      <c r="L33" s="6"/>
      <c r="M33" s="6" t="s">
        <v>203</v>
      </c>
      <c r="N33" s="6" t="s">
        <v>203</v>
      </c>
      <c r="O33" s="6" t="s">
        <v>206</v>
      </c>
      <c r="P33" s="6" t="s">
        <v>206</v>
      </c>
      <c r="Q33" s="6" t="s">
        <v>206</v>
      </c>
      <c r="R33" s="570" t="s">
        <v>362</v>
      </c>
      <c r="S33" s="6"/>
    </row>
    <row r="34" spans="1:20">
      <c r="A34" s="2138"/>
      <c r="B34" s="6" t="s">
        <v>3528</v>
      </c>
      <c r="C34" s="6" t="s">
        <v>3529</v>
      </c>
      <c r="D34" s="6" t="s">
        <v>203</v>
      </c>
      <c r="E34" s="6" t="s">
        <v>28</v>
      </c>
      <c r="F34" s="6">
        <v>8</v>
      </c>
      <c r="G34" s="476">
        <v>0</v>
      </c>
      <c r="H34" s="6" t="s">
        <v>3421</v>
      </c>
      <c r="I34" s="6" t="s">
        <v>3455</v>
      </c>
      <c r="J34" s="6" t="s">
        <v>949</v>
      </c>
      <c r="K34" s="6" t="s">
        <v>3530</v>
      </c>
      <c r="L34" s="6"/>
      <c r="M34" s="6" t="s">
        <v>203</v>
      </c>
      <c r="N34" s="6" t="s">
        <v>203</v>
      </c>
      <c r="O34" s="6" t="s">
        <v>206</v>
      </c>
      <c r="P34" s="6" t="s">
        <v>206</v>
      </c>
      <c r="Q34" s="6" t="s">
        <v>206</v>
      </c>
      <c r="R34" s="570" t="s">
        <v>362</v>
      </c>
      <c r="S34" s="6"/>
    </row>
    <row r="35" spans="1:20">
      <c r="A35" s="2138"/>
      <c r="B35" s="6" t="s">
        <v>3531</v>
      </c>
      <c r="C35" s="6" t="s">
        <v>3532</v>
      </c>
      <c r="D35" s="6" t="s">
        <v>203</v>
      </c>
      <c r="E35" s="6" t="s">
        <v>12</v>
      </c>
      <c r="F35" s="6">
        <v>1</v>
      </c>
      <c r="G35" s="6" t="s">
        <v>206</v>
      </c>
      <c r="H35" s="6" t="s">
        <v>3421</v>
      </c>
      <c r="I35" s="6" t="s">
        <v>3455</v>
      </c>
      <c r="J35" s="6" t="s">
        <v>949</v>
      </c>
      <c r="K35" s="6" t="s">
        <v>3533</v>
      </c>
      <c r="L35" s="6"/>
      <c r="M35" s="6" t="s">
        <v>203</v>
      </c>
      <c r="N35" s="6" t="s">
        <v>203</v>
      </c>
      <c r="O35" s="6" t="s">
        <v>206</v>
      </c>
      <c r="P35" s="6" t="s">
        <v>206</v>
      </c>
      <c r="Q35" s="6" t="s">
        <v>206</v>
      </c>
      <c r="R35" s="570" t="s">
        <v>362</v>
      </c>
      <c r="S35" s="6"/>
    </row>
    <row r="36" spans="1:20">
      <c r="A36" s="2138"/>
      <c r="B36" s="6" t="s">
        <v>3060</v>
      </c>
      <c r="C36" s="6" t="s">
        <v>3061</v>
      </c>
      <c r="D36" s="229" t="s">
        <v>203</v>
      </c>
      <c r="E36" s="229" t="s">
        <v>3397</v>
      </c>
      <c r="F36" s="229">
        <v>9</v>
      </c>
      <c r="G36" s="229" t="s">
        <v>206</v>
      </c>
      <c r="H36" s="6" t="s">
        <v>206</v>
      </c>
      <c r="I36" s="6" t="s">
        <v>206</v>
      </c>
      <c r="J36" s="6" t="s">
        <v>206</v>
      </c>
      <c r="K36" s="6" t="s">
        <v>206</v>
      </c>
      <c r="L36" s="229" t="s">
        <v>206</v>
      </c>
      <c r="M36" s="229" t="s">
        <v>203</v>
      </c>
      <c r="N36" s="229" t="s">
        <v>203</v>
      </c>
      <c r="O36" s="229" t="s">
        <v>206</v>
      </c>
      <c r="P36" s="229" t="s">
        <v>206</v>
      </c>
      <c r="Q36" s="15" t="s">
        <v>206</v>
      </c>
      <c r="R36" s="6" t="s">
        <v>203</v>
      </c>
      <c r="S36" s="6"/>
      <c r="T36" s="6"/>
    </row>
  </sheetData>
  <autoFilter ref="A3:S3" xr:uid="{4A333AFA-1222-44FE-8818-9C9B8A11BC0D}"/>
  <mergeCells count="9">
    <mergeCell ref="A31:A36"/>
    <mergeCell ref="A29:A30"/>
    <mergeCell ref="J2:L2"/>
    <mergeCell ref="A4:A5"/>
    <mergeCell ref="A1:D1"/>
    <mergeCell ref="A11:A19"/>
    <mergeCell ref="A9:A10"/>
    <mergeCell ref="A7:A8"/>
    <mergeCell ref="A20:A28"/>
  </mergeCells>
  <conditionalFormatting sqref="C2:C3">
    <cfRule type="duplicateValues" dxfId="241" priority="3"/>
  </conditionalFormatting>
  <conditionalFormatting sqref="C4:C8">
    <cfRule type="duplicateValues" dxfId="240" priority="78"/>
  </conditionalFormatting>
  <conditionalFormatting sqref="C10">
    <cfRule type="duplicateValues" dxfId="239" priority="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EE21F-F930-4BE6-9FC6-96830716E845}">
  <sheetPr>
    <tabColor rgb="FFFF0000"/>
  </sheetPr>
  <dimension ref="A1:P227"/>
  <sheetViews>
    <sheetView workbookViewId="0">
      <pane ySplit="2" topLeftCell="A122" activePane="bottomLeft" state="frozen"/>
      <selection pane="bottomLeft" activeCell="G122" sqref="G122"/>
    </sheetView>
  </sheetViews>
  <sheetFormatPr defaultColWidth="9.140625" defaultRowHeight="15"/>
  <cols>
    <col min="1" max="1" width="22.42578125" style="171" customWidth="1"/>
    <col min="2" max="2" width="30" style="13" bestFit="1" customWidth="1"/>
    <col min="3" max="3" width="22.42578125" style="95" customWidth="1"/>
    <col min="4" max="4" width="9.140625" style="88" customWidth="1"/>
    <col min="5" max="5" width="18.7109375" style="7" customWidth="1"/>
    <col min="6" max="6" width="36.42578125" style="7" customWidth="1"/>
    <col min="7" max="7" width="47.7109375" style="7" customWidth="1"/>
    <col min="8" max="8" width="27" style="7" customWidth="1"/>
    <col min="9" max="9" width="34.42578125" style="7" customWidth="1"/>
    <col min="10" max="10" width="43.28515625" style="7" customWidth="1"/>
    <col min="11" max="11" width="9.140625" style="7" customWidth="1"/>
    <col min="12" max="12" width="42.7109375" style="7" customWidth="1"/>
    <col min="13" max="13" width="45" style="7" customWidth="1"/>
    <col min="14" max="14" width="129.140625" style="7" customWidth="1"/>
    <col min="15" max="16384" width="9.140625" style="7"/>
  </cols>
  <sheetData>
    <row r="1" spans="1:14" ht="26.25" customHeight="1">
      <c r="A1" s="392"/>
      <c r="B1" s="52"/>
      <c r="C1" s="52"/>
      <c r="D1" s="85" t="s">
        <v>1076</v>
      </c>
      <c r="E1" s="2069" t="s">
        <v>208</v>
      </c>
      <c r="F1" s="2069"/>
      <c r="G1" s="2069"/>
      <c r="H1" s="2071" t="s">
        <v>1077</v>
      </c>
      <c r="I1" s="2071"/>
      <c r="J1" s="2071"/>
      <c r="K1" s="2069" t="s">
        <v>228</v>
      </c>
      <c r="L1" s="2069"/>
      <c r="M1" s="2069"/>
      <c r="N1" s="37"/>
    </row>
    <row r="2" spans="1:14" s="53" customFormat="1" ht="90">
      <c r="A2" s="393" t="s">
        <v>1078</v>
      </c>
      <c r="B2" s="36" t="s">
        <v>1079</v>
      </c>
      <c r="C2" s="36" t="s">
        <v>1080</v>
      </c>
      <c r="D2" s="86" t="s">
        <v>1081</v>
      </c>
      <c r="E2" s="38" t="s">
        <v>1082</v>
      </c>
      <c r="F2" s="38" t="s">
        <v>1083</v>
      </c>
      <c r="G2" s="38" t="s">
        <v>1084</v>
      </c>
      <c r="H2" s="12" t="s">
        <v>1082</v>
      </c>
      <c r="I2" s="12" t="s">
        <v>1083</v>
      </c>
      <c r="J2" s="12" t="s">
        <v>1084</v>
      </c>
      <c r="K2" s="38" t="s">
        <v>1082</v>
      </c>
      <c r="L2" s="38" t="s">
        <v>1083</v>
      </c>
      <c r="M2" s="38" t="s">
        <v>1084</v>
      </c>
      <c r="N2" s="37" t="s">
        <v>1085</v>
      </c>
    </row>
    <row r="3" spans="1:14" ht="105">
      <c r="A3" s="2092" t="s">
        <v>1086</v>
      </c>
      <c r="B3" s="734" t="s">
        <v>1087</v>
      </c>
      <c r="C3" s="9" t="s">
        <v>3534</v>
      </c>
      <c r="D3" s="49" t="s">
        <v>3535</v>
      </c>
      <c r="E3" s="18" t="s">
        <v>3536</v>
      </c>
      <c r="F3" s="18" t="s">
        <v>3537</v>
      </c>
      <c r="G3" s="18"/>
      <c r="H3" s="18" t="s">
        <v>3538</v>
      </c>
      <c r="I3" s="18" t="s">
        <v>3539</v>
      </c>
      <c r="J3" s="18"/>
      <c r="K3" s="18" t="s">
        <v>3540</v>
      </c>
      <c r="L3" s="18" t="s">
        <v>3541</v>
      </c>
      <c r="M3" s="18"/>
      <c r="N3" s="49"/>
    </row>
    <row r="4" spans="1:14" ht="105">
      <c r="A4" s="2092"/>
      <c r="B4" s="734" t="s">
        <v>1091</v>
      </c>
      <c r="C4" s="46" t="s">
        <v>3542</v>
      </c>
      <c r="D4" s="49" t="s">
        <v>3535</v>
      </c>
      <c r="E4" s="18" t="s">
        <v>3536</v>
      </c>
      <c r="F4" s="18" t="s">
        <v>1091</v>
      </c>
      <c r="G4" s="2" t="s">
        <v>3543</v>
      </c>
      <c r="H4" s="18" t="s">
        <v>3538</v>
      </c>
      <c r="I4" s="18" t="s">
        <v>1091</v>
      </c>
      <c r="J4" s="2" t="s">
        <v>3544</v>
      </c>
      <c r="K4" s="18" t="s">
        <v>3540</v>
      </c>
      <c r="L4" s="18" t="s">
        <v>1091</v>
      </c>
      <c r="M4" s="2" t="s">
        <v>3545</v>
      </c>
      <c r="N4" s="46"/>
    </row>
    <row r="5" spans="1:14" ht="105">
      <c r="A5" s="181" t="s">
        <v>1093</v>
      </c>
      <c r="B5" s="10"/>
      <c r="C5" s="14" t="s">
        <v>3534</v>
      </c>
      <c r="D5" s="49" t="s">
        <v>3535</v>
      </c>
      <c r="E5" s="18"/>
      <c r="F5" s="18"/>
      <c r="G5" s="18"/>
      <c r="H5" s="18"/>
      <c r="I5" s="18"/>
      <c r="J5" s="18"/>
      <c r="K5" s="18"/>
      <c r="L5" s="18"/>
      <c r="M5" s="18"/>
      <c r="N5" s="46" t="s">
        <v>1090</v>
      </c>
    </row>
    <row r="6" spans="1:14" ht="345">
      <c r="A6" s="2070" t="s">
        <v>1594</v>
      </c>
      <c r="B6" s="739" t="s">
        <v>1108</v>
      </c>
      <c r="C6" s="46" t="s">
        <v>3534</v>
      </c>
      <c r="D6" s="248" t="s">
        <v>3546</v>
      </c>
      <c r="E6" s="54" t="s">
        <v>3536</v>
      </c>
      <c r="F6" s="18" t="s">
        <v>3547</v>
      </c>
      <c r="G6" s="18"/>
      <c r="H6" s="54" t="s">
        <v>3538</v>
      </c>
      <c r="I6" s="18" t="s">
        <v>3548</v>
      </c>
      <c r="J6" s="18"/>
      <c r="K6" s="54" t="s">
        <v>3540</v>
      </c>
      <c r="L6" s="18" t="s">
        <v>3549</v>
      </c>
      <c r="M6" s="18"/>
      <c r="N6" s="50"/>
    </row>
    <row r="7" spans="1:14" ht="90">
      <c r="A7" s="2070"/>
      <c r="B7" s="46" t="s">
        <v>1110</v>
      </c>
      <c r="C7" s="46" t="s">
        <v>3550</v>
      </c>
      <c r="D7" s="248" t="s">
        <v>3551</v>
      </c>
      <c r="E7" s="54"/>
      <c r="F7" s="18"/>
      <c r="G7" s="18"/>
      <c r="H7" s="54"/>
      <c r="I7" s="18"/>
      <c r="J7" s="18"/>
      <c r="K7" s="54"/>
      <c r="L7" s="18"/>
      <c r="M7" s="18"/>
      <c r="N7" s="486" t="s">
        <v>3552</v>
      </c>
    </row>
    <row r="8" spans="1:14" ht="105">
      <c r="A8" s="2092" t="s">
        <v>1482</v>
      </c>
      <c r="B8" s="734" t="s">
        <v>3553</v>
      </c>
      <c r="C8" s="9" t="s">
        <v>3534</v>
      </c>
      <c r="D8" s="49" t="s">
        <v>3535</v>
      </c>
      <c r="E8" s="18" t="s">
        <v>3536</v>
      </c>
      <c r="F8" s="18" t="s">
        <v>3554</v>
      </c>
      <c r="G8" s="18"/>
      <c r="H8" s="18"/>
      <c r="I8" s="18"/>
      <c r="J8" s="18"/>
      <c r="K8" s="18"/>
      <c r="L8" s="18"/>
      <c r="M8" s="18"/>
      <c r="N8" s="49"/>
    </row>
    <row r="9" spans="1:14" ht="150">
      <c r="A9" s="2092"/>
      <c r="B9" s="9" t="s">
        <v>3555</v>
      </c>
      <c r="C9" s="9" t="s">
        <v>3534</v>
      </c>
      <c r="D9" s="248" t="s">
        <v>3556</v>
      </c>
      <c r="E9" s="18" t="s">
        <v>3536</v>
      </c>
      <c r="F9" s="49" t="s">
        <v>3557</v>
      </c>
      <c r="G9" s="18"/>
      <c r="H9" s="18" t="s">
        <v>3538</v>
      </c>
      <c r="I9" s="49" t="s">
        <v>3558</v>
      </c>
      <c r="J9" s="18"/>
      <c r="K9" s="18"/>
      <c r="L9" s="49"/>
      <c r="M9" s="18"/>
      <c r="N9" s="18" t="s">
        <v>3559</v>
      </c>
    </row>
    <row r="10" spans="1:14" ht="150">
      <c r="A10" s="2092"/>
      <c r="B10" s="734" t="s">
        <v>3560</v>
      </c>
      <c r="C10" s="9" t="s">
        <v>3534</v>
      </c>
      <c r="D10" s="49" t="s">
        <v>3561</v>
      </c>
      <c r="E10" s="18" t="s">
        <v>3536</v>
      </c>
      <c r="F10" s="49" t="s">
        <v>3562</v>
      </c>
      <c r="G10" s="18"/>
      <c r="H10" s="18" t="s">
        <v>3538</v>
      </c>
      <c r="I10" s="49" t="s">
        <v>3563</v>
      </c>
      <c r="J10" s="18"/>
      <c r="K10" s="18" t="s">
        <v>3540</v>
      </c>
      <c r="L10" s="49" t="s">
        <v>3564</v>
      </c>
      <c r="M10" s="18"/>
      <c r="N10" s="18" t="s">
        <v>3565</v>
      </c>
    </row>
    <row r="11" spans="1:14">
      <c r="A11" s="2106" t="s">
        <v>3566</v>
      </c>
      <c r="B11" s="696" t="s">
        <v>1339</v>
      </c>
      <c r="C11" s="9"/>
      <c r="D11" s="464" t="s">
        <v>3567</v>
      </c>
      <c r="E11" s="17"/>
      <c r="F11" s="17"/>
      <c r="G11" s="17"/>
      <c r="H11" s="17"/>
      <c r="I11" s="17"/>
      <c r="J11" s="17"/>
      <c r="K11" s="17"/>
      <c r="L11" s="17"/>
      <c r="M11" s="17"/>
      <c r="N11" s="17" t="s">
        <v>1090</v>
      </c>
    </row>
    <row r="12" spans="1:14">
      <c r="A12" s="2107"/>
      <c r="B12" s="736" t="s">
        <v>1343</v>
      </c>
      <c r="C12" s="453" t="s">
        <v>3568</v>
      </c>
      <c r="D12" s="438" t="s">
        <v>3569</v>
      </c>
      <c r="E12" s="229" t="s">
        <v>212</v>
      </c>
      <c r="F12" s="229" t="s">
        <v>3570</v>
      </c>
      <c r="G12" s="17"/>
      <c r="H12" s="17"/>
      <c r="I12" s="17"/>
      <c r="J12" s="17"/>
      <c r="K12" s="17"/>
      <c r="L12" s="17"/>
      <c r="M12" s="17"/>
      <c r="N12" s="17"/>
    </row>
    <row r="13" spans="1:14">
      <c r="A13" s="2107"/>
      <c r="B13" s="17" t="s">
        <v>1345</v>
      </c>
      <c r="C13" s="453" t="s">
        <v>3571</v>
      </c>
      <c r="D13" s="42" t="s">
        <v>3572</v>
      </c>
      <c r="E13" s="229" t="s">
        <v>3573</v>
      </c>
      <c r="F13" s="229" t="s">
        <v>3574</v>
      </c>
      <c r="G13" s="17"/>
      <c r="H13" s="17"/>
      <c r="I13" s="17"/>
      <c r="J13" s="17"/>
      <c r="K13" s="17"/>
      <c r="L13" s="17"/>
      <c r="M13" s="17"/>
      <c r="N13" s="17"/>
    </row>
    <row r="14" spans="1:14" ht="90">
      <c r="A14" s="2108"/>
      <c r="B14" s="736" t="s">
        <v>3575</v>
      </c>
      <c r="C14" s="9" t="s">
        <v>3576</v>
      </c>
      <c r="D14" s="96" t="s">
        <v>3577</v>
      </c>
      <c r="E14" s="398"/>
      <c r="F14" s="398"/>
      <c r="G14" s="17"/>
      <c r="H14" s="17"/>
      <c r="I14" s="17"/>
      <c r="J14" s="17"/>
      <c r="K14" s="17"/>
      <c r="L14" s="17"/>
      <c r="M14" s="17"/>
      <c r="N14" s="18" t="s">
        <v>3578</v>
      </c>
    </row>
    <row r="15" spans="1:14" ht="270">
      <c r="A15" s="2092" t="s">
        <v>1487</v>
      </c>
      <c r="B15" s="734" t="s">
        <v>3579</v>
      </c>
      <c r="C15" s="9" t="s">
        <v>3534</v>
      </c>
      <c r="D15" s="248" t="s">
        <v>3580</v>
      </c>
      <c r="E15" s="18" t="s">
        <v>3536</v>
      </c>
      <c r="F15" s="56" t="s">
        <v>3581</v>
      </c>
      <c r="G15" s="18" t="s">
        <v>3582</v>
      </c>
      <c r="H15" s="18" t="s">
        <v>3538</v>
      </c>
      <c r="I15" s="49" t="s">
        <v>3583</v>
      </c>
      <c r="J15" s="18" t="s">
        <v>3584</v>
      </c>
      <c r="K15" s="18" t="s">
        <v>3540</v>
      </c>
      <c r="L15" s="49" t="s">
        <v>3585</v>
      </c>
      <c r="M15" s="18" t="s">
        <v>3586</v>
      </c>
      <c r="N15" s="25" t="s">
        <v>3587</v>
      </c>
    </row>
    <row r="16" spans="1:14">
      <c r="A16" s="2092"/>
      <c r="B16" s="9" t="s">
        <v>3588</v>
      </c>
      <c r="C16" s="9"/>
      <c r="D16" s="248"/>
      <c r="E16" s="18"/>
      <c r="F16" s="56"/>
      <c r="G16" s="18"/>
      <c r="H16" s="18"/>
      <c r="I16" s="49"/>
      <c r="J16" s="18"/>
      <c r="K16" s="18"/>
      <c r="L16" s="49"/>
      <c r="M16" s="18"/>
      <c r="N16" s="25"/>
    </row>
    <row r="17" spans="1:14" ht="210">
      <c r="A17" s="2092"/>
      <c r="B17" s="734" t="s">
        <v>3589</v>
      </c>
      <c r="C17" s="9" t="s">
        <v>3534</v>
      </c>
      <c r="D17" s="248" t="s">
        <v>3590</v>
      </c>
      <c r="E17" s="122" t="s">
        <v>3536</v>
      </c>
      <c r="F17" s="18" t="s">
        <v>3591</v>
      </c>
      <c r="G17" s="57" t="s">
        <v>3592</v>
      </c>
      <c r="H17" s="122"/>
      <c r="I17" s="18"/>
      <c r="J17" s="57"/>
      <c r="K17" s="819" t="s">
        <v>3540</v>
      </c>
      <c r="L17" s="109" t="s">
        <v>3593</v>
      </c>
      <c r="M17" s="57" t="s">
        <v>3592</v>
      </c>
      <c r="N17" s="57"/>
    </row>
    <row r="18" spans="1:14" ht="105">
      <c r="A18" s="55" t="s">
        <v>1490</v>
      </c>
      <c r="B18" s="9" t="s">
        <v>3594</v>
      </c>
      <c r="C18" s="9" t="s">
        <v>3534</v>
      </c>
      <c r="D18" s="49" t="s">
        <v>3535</v>
      </c>
      <c r="E18" s="18" t="s">
        <v>311</v>
      </c>
      <c r="F18" s="18" t="s">
        <v>3595</v>
      </c>
      <c r="G18" s="18"/>
      <c r="H18" s="18" t="s">
        <v>311</v>
      </c>
      <c r="I18" s="18" t="s">
        <v>3595</v>
      </c>
      <c r="J18" s="208"/>
      <c r="K18" s="18" t="s">
        <v>311</v>
      </c>
      <c r="L18" s="18" t="s">
        <v>3595</v>
      </c>
      <c r="M18" s="209"/>
      <c r="N18" s="25"/>
    </row>
    <row r="19" spans="1:14" ht="15" customHeight="1">
      <c r="A19" s="2143" t="s">
        <v>1493</v>
      </c>
      <c r="B19" s="50" t="s">
        <v>2419</v>
      </c>
      <c r="C19" s="9" t="s">
        <v>3596</v>
      </c>
      <c r="D19" s="438" t="s">
        <v>3597</v>
      </c>
      <c r="E19" s="229" t="s">
        <v>212</v>
      </c>
      <c r="F19" s="229" t="s">
        <v>3598</v>
      </c>
      <c r="G19" s="17"/>
      <c r="H19" s="229" t="s">
        <v>222</v>
      </c>
      <c r="I19" s="229" t="s">
        <v>3599</v>
      </c>
      <c r="J19" s="184"/>
      <c r="K19" s="675" t="s">
        <v>232</v>
      </c>
      <c r="L19" s="471" t="s">
        <v>3600</v>
      </c>
      <c r="M19" s="94"/>
      <c r="N19" s="17"/>
    </row>
    <row r="20" spans="1:14" ht="30">
      <c r="A20" s="2144"/>
      <c r="B20" s="50" t="s">
        <v>3601</v>
      </c>
      <c r="C20" s="453" t="s">
        <v>3602</v>
      </c>
      <c r="D20" s="42" t="s">
        <v>3572</v>
      </c>
      <c r="E20" s="6"/>
      <c r="F20" s="17"/>
      <c r="G20" s="17"/>
      <c r="H20" s="17"/>
      <c r="I20" s="17"/>
      <c r="J20" s="17"/>
      <c r="K20" s="152"/>
      <c r="L20" s="152"/>
      <c r="M20" s="17"/>
      <c r="N20" s="486" t="s">
        <v>3552</v>
      </c>
    </row>
    <row r="21" spans="1:14" ht="30">
      <c r="A21" s="2144"/>
      <c r="B21" s="50" t="s">
        <v>3603</v>
      </c>
      <c r="C21" s="453" t="s">
        <v>3604</v>
      </c>
      <c r="D21" s="42" t="s">
        <v>3572</v>
      </c>
      <c r="E21" s="6"/>
      <c r="F21" s="17"/>
      <c r="G21" s="17"/>
      <c r="H21" s="17"/>
      <c r="I21" s="17"/>
      <c r="J21" s="17"/>
      <c r="K21" s="17"/>
      <c r="L21" s="17"/>
      <c r="M21" s="17"/>
      <c r="N21" s="486" t="s">
        <v>3552</v>
      </c>
    </row>
    <row r="22" spans="1:14" ht="45">
      <c r="A22" s="2144"/>
      <c r="B22" s="50" t="s">
        <v>3605</v>
      </c>
      <c r="C22" s="453" t="s">
        <v>3606</v>
      </c>
      <c r="D22" s="42" t="s">
        <v>3572</v>
      </c>
      <c r="E22" s="229" t="s">
        <v>255</v>
      </c>
      <c r="F22" s="229" t="s">
        <v>3607</v>
      </c>
      <c r="G22" s="17"/>
      <c r="H22" s="229" t="s">
        <v>255</v>
      </c>
      <c r="I22" s="229" t="s">
        <v>3607</v>
      </c>
      <c r="J22" s="17"/>
      <c r="K22" s="17"/>
      <c r="L22" s="17"/>
      <c r="M22" s="17"/>
      <c r="N22" s="17"/>
    </row>
    <row r="23" spans="1:14" ht="30" customHeight="1">
      <c r="A23" s="2144"/>
      <c r="B23" s="77" t="s">
        <v>3608</v>
      </c>
      <c r="C23" s="453" t="s">
        <v>3609</v>
      </c>
      <c r="D23" s="438" t="s">
        <v>3610</v>
      </c>
      <c r="E23" s="229" t="s">
        <v>3611</v>
      </c>
      <c r="F23" s="229" t="s">
        <v>3612</v>
      </c>
      <c r="G23" s="189" t="s">
        <v>3613</v>
      </c>
      <c r="H23" s="229" t="s">
        <v>3611</v>
      </c>
      <c r="I23" s="229" t="s">
        <v>3612</v>
      </c>
      <c r="J23" s="189" t="s">
        <v>3613</v>
      </c>
      <c r="K23" s="17"/>
      <c r="L23" s="17"/>
      <c r="M23" s="17"/>
      <c r="N23" s="17"/>
    </row>
    <row r="24" spans="1:14">
      <c r="A24" s="2144"/>
      <c r="B24" s="697" t="s">
        <v>3614</v>
      </c>
      <c r="C24" s="9" t="s">
        <v>3534</v>
      </c>
      <c r="D24" s="464" t="s">
        <v>3615</v>
      </c>
      <c r="E24" s="6"/>
      <c r="F24" s="17"/>
      <c r="G24" s="17"/>
      <c r="H24" s="17"/>
      <c r="I24" s="17"/>
      <c r="J24" s="17"/>
      <c r="K24" s="17"/>
      <c r="L24" s="17"/>
      <c r="M24" s="17"/>
      <c r="N24" s="17" t="s">
        <v>1090</v>
      </c>
    </row>
    <row r="25" spans="1:14" ht="30">
      <c r="A25" s="2144"/>
      <c r="B25" s="264" t="s">
        <v>3616</v>
      </c>
      <c r="C25" s="9" t="s">
        <v>3534</v>
      </c>
      <c r="D25" s="438" t="s">
        <v>3597</v>
      </c>
      <c r="E25" s="6"/>
      <c r="F25" s="17"/>
      <c r="G25" s="17"/>
      <c r="H25" s="17"/>
      <c r="I25" s="17"/>
      <c r="J25" s="17"/>
      <c r="K25" s="17"/>
      <c r="L25" s="17"/>
      <c r="M25" s="17"/>
      <c r="N25" s="486" t="s">
        <v>3552</v>
      </c>
    </row>
    <row r="26" spans="1:14">
      <c r="A26" s="2144"/>
      <c r="B26" s="264" t="s">
        <v>3617</v>
      </c>
      <c r="C26" s="9" t="s">
        <v>3534</v>
      </c>
      <c r="D26" s="42" t="s">
        <v>3572</v>
      </c>
      <c r="E26" s="229" t="s">
        <v>212</v>
      </c>
      <c r="F26" s="229" t="s">
        <v>3618</v>
      </c>
      <c r="G26" s="17"/>
      <c r="H26" s="229" t="s">
        <v>222</v>
      </c>
      <c r="I26" s="229" t="s">
        <v>3619</v>
      </c>
      <c r="J26" s="17"/>
      <c r="K26" s="17"/>
      <c r="L26" s="17"/>
      <c r="M26" s="17"/>
      <c r="N26" s="17"/>
    </row>
    <row r="27" spans="1:14">
      <c r="A27" s="2144"/>
      <c r="B27" s="697" t="s">
        <v>3620</v>
      </c>
      <c r="C27" s="699" t="s">
        <v>3621</v>
      </c>
      <c r="D27" s="464" t="s">
        <v>3622</v>
      </c>
      <c r="E27" s="6"/>
      <c r="F27" s="17"/>
      <c r="G27" s="17"/>
      <c r="H27" s="17"/>
      <c r="I27" s="17"/>
      <c r="J27" s="17"/>
      <c r="K27" s="17"/>
      <c r="L27" s="17"/>
      <c r="M27" s="17"/>
      <c r="N27" s="17" t="s">
        <v>1090</v>
      </c>
    </row>
    <row r="28" spans="1:14">
      <c r="A28" s="2144"/>
      <c r="B28" s="744" t="s">
        <v>3623</v>
      </c>
      <c r="C28" s="454"/>
      <c r="D28" s="438" t="s">
        <v>3597</v>
      </c>
      <c r="E28" s="229" t="s">
        <v>212</v>
      </c>
      <c r="F28" s="229" t="s">
        <v>3624</v>
      </c>
      <c r="G28" s="17"/>
      <c r="H28" s="17"/>
      <c r="I28" s="17"/>
      <c r="J28" s="17"/>
      <c r="K28" s="17"/>
      <c r="L28" s="17"/>
      <c r="M28" s="17"/>
      <c r="N28" s="17"/>
    </row>
    <row r="29" spans="1:14" ht="30">
      <c r="A29" s="2144"/>
      <c r="B29" s="264" t="s">
        <v>3625</v>
      </c>
      <c r="C29" s="454"/>
      <c r="D29" s="438" t="s">
        <v>3597</v>
      </c>
      <c r="E29" s="6"/>
      <c r="F29" s="17"/>
      <c r="G29" s="17"/>
      <c r="H29" s="17"/>
      <c r="I29" s="17"/>
      <c r="J29" s="17"/>
      <c r="K29" s="17"/>
      <c r="L29" s="17"/>
      <c r="M29" s="17"/>
      <c r="N29" s="486" t="s">
        <v>3552</v>
      </c>
    </row>
    <row r="30" spans="1:14">
      <c r="A30" s="2144"/>
      <c r="B30" s="697" t="s">
        <v>3626</v>
      </c>
      <c r="C30" s="455"/>
      <c r="D30" s="464" t="s">
        <v>3615</v>
      </c>
      <c r="E30" s="6"/>
      <c r="F30" s="17"/>
      <c r="G30" s="17"/>
      <c r="H30" s="17"/>
      <c r="I30" s="17"/>
      <c r="J30" s="17"/>
      <c r="K30" s="17"/>
      <c r="L30" s="17"/>
      <c r="M30" s="17"/>
      <c r="N30" s="17" t="s">
        <v>1090</v>
      </c>
    </row>
    <row r="31" spans="1:14">
      <c r="A31" s="2144"/>
      <c r="B31" s="698" t="s">
        <v>3627</v>
      </c>
      <c r="C31" s="455"/>
      <c r="D31" s="464" t="s">
        <v>3615</v>
      </c>
      <c r="E31" s="6"/>
      <c r="F31" s="17"/>
      <c r="G31" s="17"/>
      <c r="H31" s="17"/>
      <c r="I31" s="17"/>
      <c r="J31" s="17"/>
      <c r="K31" s="17"/>
      <c r="L31" s="17"/>
      <c r="M31" s="17"/>
      <c r="N31" s="17" t="s">
        <v>1090</v>
      </c>
    </row>
    <row r="32" spans="1:14" ht="30" customHeight="1">
      <c r="A32" s="2152"/>
      <c r="B32" s="124" t="s">
        <v>3628</v>
      </c>
      <c r="C32" s="456" t="s">
        <v>3629</v>
      </c>
      <c r="D32" s="438" t="s">
        <v>3597</v>
      </c>
      <c r="E32" s="6"/>
      <c r="F32" s="17"/>
      <c r="G32" s="17"/>
      <c r="H32" s="17"/>
      <c r="I32" s="17"/>
      <c r="J32" s="17"/>
      <c r="K32" s="17"/>
      <c r="L32" s="17"/>
      <c r="M32" s="17"/>
      <c r="N32" s="486" t="s">
        <v>3552</v>
      </c>
    </row>
    <row r="33" spans="1:14" ht="30" customHeight="1">
      <c r="A33" s="2152"/>
      <c r="B33" s="124" t="s">
        <v>3630</v>
      </c>
      <c r="C33" s="456" t="s">
        <v>3631</v>
      </c>
      <c r="D33" s="42" t="s">
        <v>3572</v>
      </c>
      <c r="E33" s="229" t="s">
        <v>3632</v>
      </c>
      <c r="F33" s="229" t="s">
        <v>3633</v>
      </c>
      <c r="G33" s="189" t="s">
        <v>3634</v>
      </c>
      <c r="H33" s="229" t="s">
        <v>3632</v>
      </c>
      <c r="I33" s="229" t="s">
        <v>3633</v>
      </c>
      <c r="J33" s="189" t="s">
        <v>3634</v>
      </c>
      <c r="K33" s="17"/>
      <c r="L33" s="17"/>
      <c r="M33" s="17"/>
      <c r="N33" s="17"/>
    </row>
    <row r="34" spans="1:14" ht="30" customHeight="1">
      <c r="A34" s="2152"/>
      <c r="B34" s="700" t="s">
        <v>3635</v>
      </c>
      <c r="C34" s="701" t="s">
        <v>3636</v>
      </c>
      <c r="D34" s="438" t="s">
        <v>3637</v>
      </c>
      <c r="E34" s="51" t="s">
        <v>3638</v>
      </c>
      <c r="F34" s="587" t="s">
        <v>3639</v>
      </c>
      <c r="G34" s="570" t="s">
        <v>3640</v>
      </c>
      <c r="H34" s="702"/>
      <c r="I34" s="702"/>
      <c r="J34" s="570"/>
      <c r="K34" s="17"/>
      <c r="L34" s="17"/>
      <c r="M34" s="17"/>
      <c r="N34" s="18"/>
    </row>
    <row r="35" spans="1:14" ht="30" customHeight="1">
      <c r="A35" s="2144"/>
      <c r="B35" s="423" t="s">
        <v>3641</v>
      </c>
      <c r="C35" s="453" t="s">
        <v>3642</v>
      </c>
      <c r="D35" s="438" t="s">
        <v>3643</v>
      </c>
      <c r="E35" s="6"/>
      <c r="F35" s="17"/>
      <c r="G35" s="17"/>
      <c r="H35" s="229" t="s">
        <v>3070</v>
      </c>
      <c r="I35" s="229" t="s">
        <v>3176</v>
      </c>
      <c r="J35" s="17"/>
      <c r="K35" s="17"/>
      <c r="L35" s="17"/>
      <c r="M35" s="17"/>
      <c r="N35" s="17"/>
    </row>
    <row r="36" spans="1:14" ht="30" customHeight="1">
      <c r="A36" s="2145"/>
      <c r="B36" s="124" t="s">
        <v>3644</v>
      </c>
      <c r="C36" s="453" t="s">
        <v>3645</v>
      </c>
      <c r="D36" s="438" t="s">
        <v>3643</v>
      </c>
      <c r="E36" s="189" t="s">
        <v>2589</v>
      </c>
      <c r="F36" s="262" t="s">
        <v>2590</v>
      </c>
      <c r="G36" s="263" t="s">
        <v>3646</v>
      </c>
      <c r="H36" s="189" t="s">
        <v>3647</v>
      </c>
      <c r="I36" s="189" t="s">
        <v>3648</v>
      </c>
      <c r="J36" s="263" t="s">
        <v>3646</v>
      </c>
      <c r="K36" s="17"/>
      <c r="L36" s="17"/>
      <c r="M36" s="17"/>
      <c r="N36" s="17"/>
    </row>
    <row r="37" spans="1:14" ht="105">
      <c r="A37" s="2113" t="s">
        <v>1496</v>
      </c>
      <c r="B37" s="9" t="s">
        <v>3649</v>
      </c>
      <c r="C37" s="9"/>
      <c r="D37" s="248" t="s">
        <v>3650</v>
      </c>
      <c r="E37" s="18" t="s">
        <v>311</v>
      </c>
      <c r="F37" s="18" t="s">
        <v>3651</v>
      </c>
      <c r="G37" s="122" t="s">
        <v>3652</v>
      </c>
      <c r="H37" s="18" t="s">
        <v>311</v>
      </c>
      <c r="I37" s="18" t="s">
        <v>3651</v>
      </c>
      <c r="J37" s="122" t="s">
        <v>3652</v>
      </c>
      <c r="K37" s="18"/>
      <c r="L37" s="18"/>
      <c r="M37" s="122"/>
      <c r="N37" s="63" t="s">
        <v>3653</v>
      </c>
    </row>
    <row r="38" spans="1:14" ht="165">
      <c r="A38" s="2114"/>
      <c r="B38" s="2" t="s">
        <v>3654</v>
      </c>
      <c r="C38" s="46" t="s">
        <v>3655</v>
      </c>
      <c r="D38" s="248" t="s">
        <v>3656</v>
      </c>
      <c r="E38" s="66" t="s">
        <v>3657</v>
      </c>
      <c r="F38" s="57" t="s">
        <v>3658</v>
      </c>
      <c r="G38" s="49" t="s">
        <v>3659</v>
      </c>
      <c r="H38" s="50" t="s">
        <v>3660</v>
      </c>
      <c r="I38" s="50" t="s">
        <v>3661</v>
      </c>
      <c r="J38" s="50" t="s">
        <v>3662</v>
      </c>
      <c r="K38" s="50" t="s">
        <v>3663</v>
      </c>
      <c r="L38" s="50" t="s">
        <v>3664</v>
      </c>
      <c r="M38" s="50" t="s">
        <v>3665</v>
      </c>
      <c r="N38" s="100" t="s">
        <v>3666</v>
      </c>
    </row>
    <row r="39" spans="1:14" s="101" customFormat="1" ht="165">
      <c r="A39" s="2114"/>
      <c r="B39" s="735" t="s">
        <v>3667</v>
      </c>
      <c r="C39" s="46" t="s">
        <v>3668</v>
      </c>
      <c r="D39" s="248" t="s">
        <v>3656</v>
      </c>
      <c r="E39" s="50" t="s">
        <v>3657</v>
      </c>
      <c r="F39" s="50" t="s">
        <v>3669</v>
      </c>
      <c r="G39" s="50" t="s">
        <v>3670</v>
      </c>
      <c r="H39" s="100" t="s">
        <v>3671</v>
      </c>
      <c r="I39" s="100" t="s">
        <v>3672</v>
      </c>
      <c r="J39" s="100" t="s">
        <v>3673</v>
      </c>
      <c r="K39" s="100" t="s">
        <v>3663</v>
      </c>
      <c r="L39" s="100" t="s">
        <v>3674</v>
      </c>
      <c r="M39" s="100" t="s">
        <v>3670</v>
      </c>
      <c r="N39" s="100"/>
    </row>
    <row r="40" spans="1:14" s="87" customFormat="1" ht="300">
      <c r="A40" s="2114"/>
      <c r="B40" s="2" t="s">
        <v>3675</v>
      </c>
      <c r="C40" s="46" t="s">
        <v>3676</v>
      </c>
      <c r="D40" s="248" t="s">
        <v>3677</v>
      </c>
      <c r="E40" s="50" t="s">
        <v>3678</v>
      </c>
      <c r="F40" s="50" t="s">
        <v>3679</v>
      </c>
      <c r="G40" s="50" t="s">
        <v>3680</v>
      </c>
      <c r="H40" s="50" t="s">
        <v>3678</v>
      </c>
      <c r="I40" s="50" t="s">
        <v>3679</v>
      </c>
      <c r="J40" s="50" t="s">
        <v>3681</v>
      </c>
      <c r="K40" s="50" t="s">
        <v>3678</v>
      </c>
      <c r="L40" s="50" t="s">
        <v>3679</v>
      </c>
      <c r="M40" s="50" t="s">
        <v>3682</v>
      </c>
      <c r="N40" s="50" t="s">
        <v>3683</v>
      </c>
    </row>
    <row r="41" spans="1:14" s="87" customFormat="1" ht="195">
      <c r="A41" s="2114"/>
      <c r="B41" s="7" t="s">
        <v>3684</v>
      </c>
      <c r="C41" s="9" t="s">
        <v>3685</v>
      </c>
      <c r="D41" s="320" t="s">
        <v>3686</v>
      </c>
      <c r="E41" s="99" t="s">
        <v>3657</v>
      </c>
      <c r="F41" s="99" t="s">
        <v>3687</v>
      </c>
      <c r="G41" s="99" t="s">
        <v>3688</v>
      </c>
      <c r="H41" s="73"/>
      <c r="I41" s="73"/>
      <c r="J41" s="73"/>
      <c r="K41" s="99" t="s">
        <v>3663</v>
      </c>
      <c r="L41" s="99" t="s">
        <v>3664</v>
      </c>
      <c r="M41" s="99" t="s">
        <v>3688</v>
      </c>
      <c r="N41" s="25"/>
    </row>
    <row r="42" spans="1:14" s="87" customFormat="1" ht="195">
      <c r="A42" s="2114"/>
      <c r="B42" s="677" t="s">
        <v>3689</v>
      </c>
      <c r="C42" s="9" t="s">
        <v>3690</v>
      </c>
      <c r="D42" s="320" t="s">
        <v>3686</v>
      </c>
      <c r="E42" s="99" t="s">
        <v>3657</v>
      </c>
      <c r="F42" s="99" t="s">
        <v>3687</v>
      </c>
      <c r="G42" s="99" t="s">
        <v>3691</v>
      </c>
      <c r="H42" s="99" t="s">
        <v>3671</v>
      </c>
      <c r="I42" s="99" t="s">
        <v>3672</v>
      </c>
      <c r="J42" s="99" t="s">
        <v>3692</v>
      </c>
      <c r="K42" s="73" t="s">
        <v>3663</v>
      </c>
      <c r="L42" s="73" t="s">
        <v>3674</v>
      </c>
      <c r="M42" s="99" t="s">
        <v>3693</v>
      </c>
      <c r="N42" s="25"/>
    </row>
    <row r="43" spans="1:14" ht="165">
      <c r="A43" s="2114"/>
      <c r="B43" s="2" t="s">
        <v>3694</v>
      </c>
      <c r="C43" s="46" t="s">
        <v>3695</v>
      </c>
      <c r="D43" s="248" t="s">
        <v>3696</v>
      </c>
      <c r="E43" s="100" t="s">
        <v>3657</v>
      </c>
      <c r="F43" s="100" t="s">
        <v>3669</v>
      </c>
      <c r="G43" s="100" t="s">
        <v>3697</v>
      </c>
      <c r="H43" s="100" t="s">
        <v>3671</v>
      </c>
      <c r="I43" s="100" t="s">
        <v>3672</v>
      </c>
      <c r="J43" s="100" t="s">
        <v>3698</v>
      </c>
      <c r="K43" s="100" t="s">
        <v>3663</v>
      </c>
      <c r="L43" s="100" t="s">
        <v>3674</v>
      </c>
      <c r="M43" s="100" t="s">
        <v>3697</v>
      </c>
      <c r="N43" s="100"/>
    </row>
    <row r="44" spans="1:14" ht="180">
      <c r="A44" s="2114"/>
      <c r="B44" s="2" t="s">
        <v>3699</v>
      </c>
      <c r="C44" s="46" t="s">
        <v>3700</v>
      </c>
      <c r="D44" s="248" t="s">
        <v>3701</v>
      </c>
      <c r="E44" s="50" t="s">
        <v>3657</v>
      </c>
      <c r="F44" s="50" t="s">
        <v>3669</v>
      </c>
      <c r="G44" s="50" t="s">
        <v>3702</v>
      </c>
      <c r="H44" s="100" t="s">
        <v>3671</v>
      </c>
      <c r="I44" s="100" t="s">
        <v>3672</v>
      </c>
      <c r="J44" s="100" t="s">
        <v>3703</v>
      </c>
      <c r="K44" s="50" t="s">
        <v>3663</v>
      </c>
      <c r="L44" s="50" t="s">
        <v>3674</v>
      </c>
      <c r="M44" s="50" t="s">
        <v>3704</v>
      </c>
      <c r="N44" s="100"/>
    </row>
    <row r="45" spans="1:14" ht="240">
      <c r="A45" s="2114"/>
      <c r="B45" s="677" t="s">
        <v>3705</v>
      </c>
      <c r="C45" s="9" t="s">
        <v>3706</v>
      </c>
      <c r="D45" s="248" t="s">
        <v>3707</v>
      </c>
      <c r="E45" s="18" t="s">
        <v>3657</v>
      </c>
      <c r="F45" s="18" t="s">
        <v>3669</v>
      </c>
      <c r="G45" s="18" t="s">
        <v>3708</v>
      </c>
      <c r="H45" s="703"/>
      <c r="I45" s="703"/>
      <c r="J45" s="703"/>
      <c r="K45" s="18" t="s">
        <v>3663</v>
      </c>
      <c r="L45" s="18" t="s">
        <v>3674</v>
      </c>
      <c r="M45" s="703" t="s">
        <v>3709</v>
      </c>
      <c r="N45" s="25"/>
    </row>
    <row r="46" spans="1:14" ht="47.25" customHeight="1">
      <c r="A46" s="2114"/>
      <c r="B46" s="677" t="s">
        <v>3710</v>
      </c>
      <c r="C46" s="9" t="s">
        <v>3711</v>
      </c>
      <c r="D46" s="248" t="s">
        <v>3707</v>
      </c>
      <c r="E46" s="18" t="s">
        <v>3657</v>
      </c>
      <c r="F46" s="18" t="s">
        <v>3669</v>
      </c>
      <c r="G46" s="703" t="s">
        <v>3712</v>
      </c>
      <c r="H46" s="703"/>
      <c r="I46" s="703"/>
      <c r="J46" s="703"/>
      <c r="K46" s="109" t="s">
        <v>3663</v>
      </c>
      <c r="L46" s="109" t="s">
        <v>3674</v>
      </c>
      <c r="M46" s="827" t="s">
        <v>3712</v>
      </c>
      <c r="N46" s="25"/>
    </row>
    <row r="47" spans="1:14" ht="195">
      <c r="A47" s="2114"/>
      <c r="B47" s="676" t="s">
        <v>3713</v>
      </c>
      <c r="C47" s="9" t="s">
        <v>3714</v>
      </c>
      <c r="D47" s="339" t="s">
        <v>3715</v>
      </c>
      <c r="E47" s="50" t="s">
        <v>3657</v>
      </c>
      <c r="F47" s="50" t="s">
        <v>3669</v>
      </c>
      <c r="G47" s="50" t="s">
        <v>3716</v>
      </c>
      <c r="H47" s="100" t="s">
        <v>3671</v>
      </c>
      <c r="I47" s="100" t="s">
        <v>3672</v>
      </c>
      <c r="J47" s="825" t="s">
        <v>3717</v>
      </c>
      <c r="K47" s="50" t="s">
        <v>3663</v>
      </c>
      <c r="L47" s="50" t="s">
        <v>3674</v>
      </c>
      <c r="M47" s="50" t="s">
        <v>3716</v>
      </c>
      <c r="N47" s="94"/>
    </row>
    <row r="48" spans="1:14" ht="90">
      <c r="A48" s="2114"/>
      <c r="B48" s="677" t="s">
        <v>3718</v>
      </c>
      <c r="C48" s="9" t="s">
        <v>3719</v>
      </c>
      <c r="D48" s="248" t="s">
        <v>3720</v>
      </c>
      <c r="E48" s="73"/>
      <c r="F48" s="73"/>
      <c r="G48" s="73" t="s">
        <v>3721</v>
      </c>
      <c r="H48" s="99"/>
      <c r="I48" s="99"/>
      <c r="J48" s="362" t="s">
        <v>3721</v>
      </c>
      <c r="K48" s="73"/>
      <c r="L48" s="73"/>
      <c r="M48" s="73" t="s">
        <v>3721</v>
      </c>
      <c r="N48" s="418" t="s">
        <v>3722</v>
      </c>
    </row>
    <row r="49" spans="1:14" ht="285">
      <c r="A49" s="2114"/>
      <c r="B49" s="737" t="s">
        <v>3723</v>
      </c>
      <c r="C49" s="453" t="s">
        <v>3724</v>
      </c>
      <c r="D49" s="436" t="s">
        <v>3725</v>
      </c>
      <c r="E49" s="229" t="s">
        <v>212</v>
      </c>
      <c r="F49" s="229" t="s">
        <v>3726</v>
      </c>
      <c r="G49" s="189" t="s">
        <v>3727</v>
      </c>
      <c r="H49" s="17"/>
      <c r="I49" s="17"/>
      <c r="J49" s="184"/>
      <c r="K49" s="675" t="s">
        <v>232</v>
      </c>
      <c r="L49" s="471" t="s">
        <v>3728</v>
      </c>
      <c r="M49" s="17"/>
      <c r="N49" s="94"/>
    </row>
    <row r="50" spans="1:14" ht="30">
      <c r="A50" s="2114"/>
      <c r="B50" s="738" t="s">
        <v>3729</v>
      </c>
      <c r="C50" s="460" t="s">
        <v>3730</v>
      </c>
      <c r="D50" s="305" t="s">
        <v>3731</v>
      </c>
      <c r="E50" s="229"/>
      <c r="F50" s="229"/>
      <c r="G50" s="189"/>
      <c r="H50" s="17"/>
      <c r="I50" s="17"/>
      <c r="J50" s="184"/>
      <c r="K50" s="17" t="s">
        <v>232</v>
      </c>
      <c r="L50" s="17" t="s">
        <v>3732</v>
      </c>
      <c r="M50" s="17"/>
      <c r="N50" s="826"/>
    </row>
    <row r="51" spans="1:14" ht="60">
      <c r="A51" s="2114"/>
      <c r="B51" s="77" t="s">
        <v>3733</v>
      </c>
      <c r="C51" s="458" t="s">
        <v>3734</v>
      </c>
      <c r="D51" s="438" t="s">
        <v>3735</v>
      </c>
      <c r="E51" s="232" t="s">
        <v>3657</v>
      </c>
      <c r="F51" s="189" t="s">
        <v>3669</v>
      </c>
      <c r="G51" s="17"/>
      <c r="H51" s="23" t="s">
        <v>3671</v>
      </c>
      <c r="I51" s="189" t="s">
        <v>3736</v>
      </c>
      <c r="J51" s="184"/>
      <c r="K51" s="50" t="s">
        <v>3663</v>
      </c>
      <c r="L51" s="50" t="s">
        <v>3674</v>
      </c>
      <c r="M51" s="17" t="s">
        <v>3737</v>
      </c>
      <c r="N51" s="326"/>
    </row>
    <row r="52" spans="1:14">
      <c r="A52" s="2114"/>
      <c r="B52" s="17" t="s">
        <v>3738</v>
      </c>
      <c r="C52" s="704" t="s">
        <v>3739</v>
      </c>
      <c r="D52" s="125" t="s">
        <v>3740</v>
      </c>
      <c r="E52" s="232"/>
      <c r="F52" s="229"/>
      <c r="G52" s="17"/>
      <c r="H52" s="229"/>
      <c r="I52" s="229"/>
      <c r="J52" s="184"/>
      <c r="K52" s="50"/>
      <c r="L52" s="50"/>
      <c r="M52" s="17"/>
      <c r="N52" s="565" t="s">
        <v>1090</v>
      </c>
    </row>
    <row r="53" spans="1:14">
      <c r="A53" s="2114"/>
      <c r="B53" s="17" t="s">
        <v>3741</v>
      </c>
      <c r="C53" s="216" t="s">
        <v>3742</v>
      </c>
      <c r="D53" s="705" t="s">
        <v>3743</v>
      </c>
      <c r="E53" s="229"/>
      <c r="F53" s="508"/>
      <c r="G53" s="17"/>
      <c r="H53" s="232"/>
      <c r="I53" s="229"/>
      <c r="J53" s="184"/>
      <c r="K53" s="50"/>
      <c r="L53" s="50"/>
      <c r="M53" s="17"/>
      <c r="N53" s="94" t="s">
        <v>3744</v>
      </c>
    </row>
    <row r="54" spans="1:14">
      <c r="A54" s="2114"/>
      <c r="B54" s="17" t="s">
        <v>3745</v>
      </c>
      <c r="C54" s="216" t="s">
        <v>3746</v>
      </c>
      <c r="D54" s="705" t="s">
        <v>3743</v>
      </c>
      <c r="E54" s="138" t="s">
        <v>665</v>
      </c>
      <c r="F54" s="23" t="s">
        <v>3747</v>
      </c>
      <c r="G54" s="184"/>
      <c r="H54" s="138" t="s">
        <v>665</v>
      </c>
      <c r="I54" s="23" t="s">
        <v>3747</v>
      </c>
      <c r="J54" s="77"/>
      <c r="K54" s="300" t="s">
        <v>665</v>
      </c>
      <c r="L54" s="300" t="s">
        <v>3747</v>
      </c>
      <c r="M54" s="152"/>
      <c r="N54" s="17"/>
    </row>
    <row r="55" spans="1:14">
      <c r="A55" s="2114"/>
      <c r="B55" s="185" t="s">
        <v>3748</v>
      </c>
      <c r="C55" s="453" t="s">
        <v>3749</v>
      </c>
      <c r="D55" s="507" t="s">
        <v>3750</v>
      </c>
      <c r="E55" s="229" t="s">
        <v>212</v>
      </c>
      <c r="F55" s="508" t="s">
        <v>3751</v>
      </c>
      <c r="G55" s="189" t="s">
        <v>3727</v>
      </c>
      <c r="H55" s="360" t="s">
        <v>222</v>
      </c>
      <c r="I55" s="229" t="s">
        <v>3752</v>
      </c>
      <c r="J55" s="189" t="s">
        <v>3727</v>
      </c>
      <c r="K55" s="77" t="s">
        <v>232</v>
      </c>
      <c r="L55" s="77" t="s">
        <v>3753</v>
      </c>
      <c r="M55" s="77"/>
      <c r="N55" s="17"/>
    </row>
    <row r="56" spans="1:14" ht="45">
      <c r="A56" s="2153"/>
      <c r="B56" s="185" t="s">
        <v>3754</v>
      </c>
      <c r="C56" s="456" t="s">
        <v>3755</v>
      </c>
      <c r="D56" s="438" t="s">
        <v>3731</v>
      </c>
      <c r="E56" s="229" t="s">
        <v>212</v>
      </c>
      <c r="F56" s="508" t="s">
        <v>3751</v>
      </c>
      <c r="G56" s="783" t="s">
        <v>3756</v>
      </c>
      <c r="H56" s="17" t="s">
        <v>3757</v>
      </c>
      <c r="I56" s="17" t="s">
        <v>3757</v>
      </c>
      <c r="J56" s="50" t="s">
        <v>3757</v>
      </c>
      <c r="K56" s="77" t="s">
        <v>3758</v>
      </c>
      <c r="L56" s="50" t="s">
        <v>3759</v>
      </c>
      <c r="M56" s="179" t="s">
        <v>3760</v>
      </c>
      <c r="N56" s="594" t="s">
        <v>3761</v>
      </c>
    </row>
    <row r="57" spans="1:14">
      <c r="A57" s="2153"/>
      <c r="B57" s="138" t="s">
        <v>3762</v>
      </c>
      <c r="C57" s="456" t="s">
        <v>3763</v>
      </c>
      <c r="D57" s="438" t="s">
        <v>3731</v>
      </c>
      <c r="E57" s="229" t="s">
        <v>212</v>
      </c>
      <c r="F57" s="508" t="s">
        <v>3764</v>
      </c>
      <c r="G57" s="179"/>
      <c r="H57" s="17" t="s">
        <v>3757</v>
      </c>
      <c r="I57" s="17" t="s">
        <v>3757</v>
      </c>
      <c r="J57" s="50" t="s">
        <v>3757</v>
      </c>
      <c r="K57" s="77" t="s">
        <v>232</v>
      </c>
      <c r="L57" s="77" t="s">
        <v>3765</v>
      </c>
      <c r="M57" s="179"/>
      <c r="N57" s="594" t="s">
        <v>3761</v>
      </c>
    </row>
    <row r="58" spans="1:14" ht="45">
      <c r="A58" s="2153"/>
      <c r="B58" s="533" t="s">
        <v>3766</v>
      </c>
      <c r="C58" s="456" t="s">
        <v>3767</v>
      </c>
      <c r="D58" s="438" t="s">
        <v>3731</v>
      </c>
      <c r="E58" s="229" t="s">
        <v>212</v>
      </c>
      <c r="F58" s="508" t="s">
        <v>3764</v>
      </c>
      <c r="G58" s="783" t="s">
        <v>3756</v>
      </c>
      <c r="H58" s="17" t="s">
        <v>3757</v>
      </c>
      <c r="I58" s="17" t="s">
        <v>3757</v>
      </c>
      <c r="J58" s="50" t="s">
        <v>3757</v>
      </c>
      <c r="K58" s="77" t="s">
        <v>3758</v>
      </c>
      <c r="L58" s="50" t="s">
        <v>3768</v>
      </c>
      <c r="M58" s="179" t="s">
        <v>3760</v>
      </c>
      <c r="N58" s="594" t="s">
        <v>3761</v>
      </c>
    </row>
    <row r="59" spans="1:14" ht="45">
      <c r="A59" s="2114"/>
      <c r="B59" s="468" t="s">
        <v>3769</v>
      </c>
      <c r="C59" s="453" t="s">
        <v>3770</v>
      </c>
      <c r="D59" s="438" t="s">
        <v>3771</v>
      </c>
      <c r="E59" s="6"/>
      <c r="F59" s="17"/>
      <c r="G59" s="17"/>
      <c r="H59" s="229" t="s">
        <v>3772</v>
      </c>
      <c r="I59" s="17" t="s">
        <v>3773</v>
      </c>
      <c r="J59" s="17"/>
      <c r="K59" s="17"/>
      <c r="L59" s="17"/>
      <c r="M59" s="17"/>
      <c r="N59" s="17"/>
    </row>
    <row r="60" spans="1:14" ht="30">
      <c r="A60" s="2114"/>
      <c r="B60" s="320" t="s">
        <v>3774</v>
      </c>
      <c r="C60" s="470" t="s">
        <v>3775</v>
      </c>
      <c r="D60" s="303" t="s">
        <v>3776</v>
      </c>
      <c r="E60" s="151"/>
      <c r="F60" s="17"/>
      <c r="G60" s="17"/>
      <c r="H60" s="17"/>
      <c r="I60" s="17"/>
      <c r="J60" s="17"/>
      <c r="K60" s="17"/>
      <c r="L60" s="17"/>
      <c r="M60" s="17"/>
      <c r="N60" s="25"/>
    </row>
    <row r="61" spans="1:14" ht="45">
      <c r="A61" s="2114"/>
      <c r="B61" s="374" t="s">
        <v>3777</v>
      </c>
      <c r="C61" s="315" t="s">
        <v>3778</v>
      </c>
      <c r="D61" s="315" t="s">
        <v>3779</v>
      </c>
      <c r="E61" s="50" t="s">
        <v>3657</v>
      </c>
      <c r="F61" s="50" t="s">
        <v>3669</v>
      </c>
      <c r="G61" s="50" t="s">
        <v>3780</v>
      </c>
      <c r="H61" s="17"/>
      <c r="I61" s="17"/>
      <c r="J61" s="17"/>
      <c r="K61" s="50" t="s">
        <v>3663</v>
      </c>
      <c r="L61" s="50" t="s">
        <v>3674</v>
      </c>
      <c r="M61" s="50" t="s">
        <v>3780</v>
      </c>
      <c r="N61" s="25"/>
    </row>
    <row r="62" spans="1:14">
      <c r="A62" s="2114"/>
      <c r="B62" s="374" t="s">
        <v>3781</v>
      </c>
      <c r="C62" s="315" t="s">
        <v>3782</v>
      </c>
      <c r="D62" s="315" t="s">
        <v>3731</v>
      </c>
      <c r="E62" s="28" t="s">
        <v>212</v>
      </c>
      <c r="F62" s="17" t="s">
        <v>3783</v>
      </c>
      <c r="G62" s="17"/>
      <c r="H62" s="17"/>
      <c r="I62" s="17"/>
      <c r="J62" s="17"/>
      <c r="K62" s="23" t="s">
        <v>232</v>
      </c>
      <c r="L62" s="191" t="s">
        <v>3784</v>
      </c>
      <c r="M62" s="17"/>
      <c r="N62" s="25"/>
    </row>
    <row r="63" spans="1:14">
      <c r="A63" s="2114"/>
      <c r="B63" s="54" t="s">
        <v>1117</v>
      </c>
      <c r="C63" s="546" t="s">
        <v>3785</v>
      </c>
      <c r="D63" s="547" t="s">
        <v>3786</v>
      </c>
      <c r="E63" s="6"/>
      <c r="F63" s="17"/>
      <c r="G63" s="17"/>
      <c r="H63" s="229" t="s">
        <v>222</v>
      </c>
      <c r="I63" s="229" t="s">
        <v>3787</v>
      </c>
      <c r="J63" s="17"/>
      <c r="K63" s="17"/>
      <c r="L63" s="17"/>
      <c r="M63" s="17"/>
      <c r="N63" s="17"/>
    </row>
    <row r="64" spans="1:14" ht="60">
      <c r="A64" s="2114"/>
      <c r="B64" s="54" t="s">
        <v>3788</v>
      </c>
      <c r="C64" s="531" t="s">
        <v>3789</v>
      </c>
      <c r="D64" s="438" t="s">
        <v>3790</v>
      </c>
      <c r="E64" s="110"/>
      <c r="F64" s="17"/>
      <c r="G64" s="17"/>
      <c r="H64" s="229" t="s">
        <v>222</v>
      </c>
      <c r="I64" s="229" t="s">
        <v>3791</v>
      </c>
      <c r="J64" s="189" t="s">
        <v>3792</v>
      </c>
      <c r="K64" s="150"/>
      <c r="L64" s="150"/>
      <c r="M64" s="17"/>
      <c r="N64" s="17"/>
    </row>
    <row r="65" spans="1:14">
      <c r="A65" s="2115"/>
      <c r="B65" s="54" t="s">
        <v>3793</v>
      </c>
      <c r="C65" s="531" t="s">
        <v>3794</v>
      </c>
      <c r="D65" s="315" t="s">
        <v>3731</v>
      </c>
      <c r="E65" s="9" t="s">
        <v>3795</v>
      </c>
      <c r="F65" s="9" t="s">
        <v>3764</v>
      </c>
      <c r="G65" s="179"/>
      <c r="H65" s="17"/>
      <c r="I65" s="17"/>
      <c r="J65" s="178"/>
      <c r="K65" s="17"/>
      <c r="L65" s="17"/>
      <c r="M65" s="824"/>
      <c r="N65" s="594" t="s">
        <v>3761</v>
      </c>
    </row>
    <row r="66" spans="1:14">
      <c r="A66" s="2143" t="s">
        <v>1502</v>
      </c>
      <c r="B66" s="571" t="s">
        <v>3796</v>
      </c>
      <c r="C66" s="572" t="s">
        <v>3797</v>
      </c>
      <c r="D66" s="573" t="s">
        <v>3798</v>
      </c>
      <c r="E66" s="574" t="s">
        <v>3536</v>
      </c>
      <c r="F66" s="575" t="s">
        <v>3799</v>
      </c>
      <c r="G66" s="18"/>
      <c r="H66" s="18"/>
      <c r="I66" s="18"/>
      <c r="J66" s="822"/>
      <c r="K66" s="675" t="s">
        <v>232</v>
      </c>
      <c r="L66" s="471" t="s">
        <v>3800</v>
      </c>
      <c r="M66" s="94"/>
      <c r="N66" s="17"/>
    </row>
    <row r="67" spans="1:14" s="87" customFormat="1" ht="90">
      <c r="A67" s="2144"/>
      <c r="B67" s="9" t="s">
        <v>3801</v>
      </c>
      <c r="C67" s="706" t="s">
        <v>3802</v>
      </c>
      <c r="D67" s="821" t="s">
        <v>3803</v>
      </c>
      <c r="E67" s="149"/>
      <c r="F67" s="50"/>
      <c r="G67" s="50"/>
      <c r="H67" s="138" t="s">
        <v>222</v>
      </c>
      <c r="I67" s="50" t="s">
        <v>3804</v>
      </c>
      <c r="J67" s="178"/>
      <c r="K67" s="50"/>
      <c r="L67" s="50"/>
      <c r="M67" s="149"/>
      <c r="N67" s="49" t="s">
        <v>3805</v>
      </c>
    </row>
    <row r="68" spans="1:14" s="87" customFormat="1" ht="150">
      <c r="A68" s="2144"/>
      <c r="B68" s="317" t="s">
        <v>3806</v>
      </c>
      <c r="C68" s="536" t="s">
        <v>3807</v>
      </c>
      <c r="D68" s="248" t="s">
        <v>3731</v>
      </c>
      <c r="E68" s="94" t="s">
        <v>3757</v>
      </c>
      <c r="F68" s="79" t="s">
        <v>3757</v>
      </c>
      <c r="G68" s="179" t="s">
        <v>3757</v>
      </c>
      <c r="H68" s="790" t="s">
        <v>222</v>
      </c>
      <c r="I68" s="790" t="s">
        <v>3808</v>
      </c>
      <c r="J68" s="823" t="s">
        <v>3809</v>
      </c>
      <c r="K68" s="17" t="s">
        <v>3757</v>
      </c>
      <c r="L68" s="17" t="s">
        <v>3757</v>
      </c>
      <c r="M68" s="824" t="s">
        <v>3757</v>
      </c>
      <c r="N68" s="594" t="s">
        <v>3761</v>
      </c>
    </row>
    <row r="69" spans="1:14" s="87" customFormat="1" ht="90">
      <c r="A69" s="2144"/>
      <c r="B69" s="395" t="s">
        <v>3810</v>
      </c>
      <c r="C69" s="536" t="s">
        <v>3811</v>
      </c>
      <c r="D69" s="248" t="s">
        <v>3731</v>
      </c>
      <c r="E69" s="17" t="s">
        <v>212</v>
      </c>
      <c r="F69" s="17" t="s">
        <v>3799</v>
      </c>
      <c r="G69" s="50" t="s">
        <v>3812</v>
      </c>
      <c r="H69" s="77"/>
      <c r="I69" s="77"/>
      <c r="J69" s="178"/>
      <c r="K69" s="17"/>
      <c r="L69" s="17"/>
      <c r="M69" s="418"/>
      <c r="N69" s="788" t="s">
        <v>3761</v>
      </c>
    </row>
    <row r="70" spans="1:14" s="87" customFormat="1" ht="90">
      <c r="A70" s="2144"/>
      <c r="B70" s="395" t="s">
        <v>3813</v>
      </c>
      <c r="C70" s="444" t="s">
        <v>3814</v>
      </c>
      <c r="D70" s="248" t="s">
        <v>3731</v>
      </c>
      <c r="E70" s="138" t="s">
        <v>3815</v>
      </c>
      <c r="F70" s="138" t="s">
        <v>3816</v>
      </c>
      <c r="G70" s="50"/>
      <c r="H70" s="138" t="s">
        <v>3817</v>
      </c>
      <c r="I70" s="138" t="s">
        <v>3818</v>
      </c>
      <c r="J70" s="258"/>
      <c r="K70" s="533" t="s">
        <v>3815</v>
      </c>
      <c r="L70" s="533" t="s">
        <v>3816</v>
      </c>
      <c r="M70" s="418"/>
      <c r="N70" s="788" t="s">
        <v>3761</v>
      </c>
    </row>
    <row r="71" spans="1:14" s="87" customFormat="1" ht="150">
      <c r="A71" s="2144"/>
      <c r="B71" s="315" t="s">
        <v>3819</v>
      </c>
      <c r="C71" s="121" t="s">
        <v>3820</v>
      </c>
      <c r="D71" s="248" t="s">
        <v>3821</v>
      </c>
      <c r="E71" s="270" t="s">
        <v>3822</v>
      </c>
      <c r="F71" s="44" t="s">
        <v>3823</v>
      </c>
      <c r="G71" s="20" t="s">
        <v>3824</v>
      </c>
      <c r="H71" s="138"/>
      <c r="I71" s="50"/>
      <c r="J71" s="178"/>
      <c r="K71" s="675" t="s">
        <v>232</v>
      </c>
      <c r="L71" s="471" t="s">
        <v>3825</v>
      </c>
      <c r="M71" s="149"/>
      <c r="N71" s="25"/>
    </row>
    <row r="72" spans="1:14" s="87" customFormat="1" ht="90">
      <c r="A72" s="2144"/>
      <c r="B72" s="315" t="s">
        <v>3826</v>
      </c>
      <c r="C72" s="121" t="s">
        <v>3827</v>
      </c>
      <c r="D72" s="248" t="s">
        <v>3731</v>
      </c>
      <c r="E72" s="270" t="s">
        <v>3828</v>
      </c>
      <c r="F72" s="471" t="s">
        <v>3829</v>
      </c>
      <c r="G72" s="20" t="s">
        <v>3824</v>
      </c>
      <c r="H72" s="138"/>
      <c r="I72" s="50"/>
      <c r="J72" s="178"/>
      <c r="K72" s="50"/>
      <c r="L72" s="50"/>
      <c r="M72" s="149"/>
      <c r="N72" s="25"/>
    </row>
    <row r="73" spans="1:14" s="87" customFormat="1" ht="90">
      <c r="A73" s="2144"/>
      <c r="B73" s="121" t="s">
        <v>3830</v>
      </c>
      <c r="C73" s="121" t="s">
        <v>3831</v>
      </c>
      <c r="D73" s="248" t="s">
        <v>3731</v>
      </c>
      <c r="E73" s="270" t="s">
        <v>3822</v>
      </c>
      <c r="F73" s="44" t="s">
        <v>3832</v>
      </c>
      <c r="G73" s="20" t="s">
        <v>3824</v>
      </c>
      <c r="H73" s="138"/>
      <c r="I73" s="50"/>
      <c r="J73" s="50"/>
      <c r="K73" s="179"/>
      <c r="L73" s="179"/>
      <c r="M73" s="50"/>
      <c r="N73" s="25"/>
    </row>
    <row r="74" spans="1:14" s="87" customFormat="1" ht="90">
      <c r="A74" s="2144"/>
      <c r="B74" s="121" t="s">
        <v>3833</v>
      </c>
      <c r="C74" s="121" t="s">
        <v>3834</v>
      </c>
      <c r="D74" s="248" t="s">
        <v>3731</v>
      </c>
      <c r="E74" s="270" t="s">
        <v>3828</v>
      </c>
      <c r="F74" s="44" t="s">
        <v>3835</v>
      </c>
      <c r="G74" s="20" t="s">
        <v>3824</v>
      </c>
      <c r="H74" s="138"/>
      <c r="I74" s="50"/>
      <c r="J74" s="50"/>
      <c r="K74" s="50"/>
      <c r="L74" s="50"/>
      <c r="M74" s="50"/>
      <c r="N74" s="25"/>
    </row>
    <row r="75" spans="1:14" s="87" customFormat="1" ht="90">
      <c r="A75" s="2144"/>
      <c r="B75" s="121" t="s">
        <v>3836</v>
      </c>
      <c r="C75" s="121" t="s">
        <v>3837</v>
      </c>
      <c r="D75" s="248" t="s">
        <v>3731</v>
      </c>
      <c r="E75" s="270" t="s">
        <v>3822</v>
      </c>
      <c r="F75" s="44" t="s">
        <v>3838</v>
      </c>
      <c r="G75" s="20" t="s">
        <v>3824</v>
      </c>
      <c r="H75" s="138"/>
      <c r="I75" s="50"/>
      <c r="J75" s="50"/>
      <c r="K75" s="157"/>
      <c r="L75" s="157"/>
      <c r="M75" s="50"/>
      <c r="N75" s="25"/>
    </row>
    <row r="76" spans="1:14" s="87" customFormat="1" ht="90">
      <c r="A76" s="2144"/>
      <c r="B76" s="121" t="s">
        <v>3839</v>
      </c>
      <c r="C76" s="121" t="s">
        <v>3840</v>
      </c>
      <c r="D76" s="248" t="s">
        <v>3731</v>
      </c>
      <c r="E76" s="15" t="s">
        <v>3828</v>
      </c>
      <c r="F76" s="471" t="s">
        <v>3841</v>
      </c>
      <c r="G76" s="20" t="s">
        <v>3824</v>
      </c>
      <c r="H76" s="138"/>
      <c r="I76" s="50"/>
      <c r="J76" s="178"/>
      <c r="K76" s="50"/>
      <c r="L76" s="50"/>
      <c r="M76" s="149"/>
      <c r="N76" s="25"/>
    </row>
    <row r="77" spans="1:14" s="87" customFormat="1" ht="150">
      <c r="A77" s="2145"/>
      <c r="B77" s="317" t="s">
        <v>3842</v>
      </c>
      <c r="C77" s="317" t="s">
        <v>3843</v>
      </c>
      <c r="D77" s="474" t="s">
        <v>3844</v>
      </c>
      <c r="E77" s="6" t="s">
        <v>3845</v>
      </c>
      <c r="F77" s="151" t="s">
        <v>3846</v>
      </c>
      <c r="G77" s="50"/>
      <c r="H77" s="138"/>
      <c r="I77" s="50"/>
      <c r="J77" s="178"/>
      <c r="K77" s="341" t="s">
        <v>232</v>
      </c>
      <c r="L77" s="471" t="s">
        <v>3847</v>
      </c>
      <c r="M77" s="149"/>
      <c r="N77" s="25"/>
    </row>
    <row r="78" spans="1:14" ht="120">
      <c r="A78" s="2070" t="s">
        <v>1505</v>
      </c>
      <c r="B78" s="740" t="s">
        <v>3848</v>
      </c>
      <c r="C78" s="483" t="s">
        <v>3849</v>
      </c>
      <c r="D78" s="320" t="s">
        <v>3850</v>
      </c>
      <c r="E78" s="66" t="s">
        <v>3536</v>
      </c>
      <c r="F78" s="50" t="s">
        <v>3851</v>
      </c>
      <c r="G78" s="50" t="s">
        <v>3852</v>
      </c>
      <c r="H78" s="50" t="s">
        <v>3538</v>
      </c>
      <c r="I78" s="50" t="s">
        <v>3853</v>
      </c>
      <c r="J78" s="178" t="s">
        <v>3852</v>
      </c>
      <c r="K78" s="50" t="s">
        <v>232</v>
      </c>
      <c r="L78" s="50" t="s">
        <v>3854</v>
      </c>
      <c r="M78" s="149" t="s">
        <v>3852</v>
      </c>
      <c r="N78" s="2"/>
    </row>
    <row r="79" spans="1:14" ht="24.75" customHeight="1">
      <c r="A79" s="2070"/>
      <c r="B79" s="128" t="s">
        <v>3855</v>
      </c>
      <c r="C79" s="46" t="s">
        <v>3856</v>
      </c>
      <c r="D79" s="248" t="s">
        <v>3677</v>
      </c>
      <c r="E79" s="66" t="s">
        <v>3857</v>
      </c>
      <c r="F79" s="50" t="s">
        <v>3858</v>
      </c>
      <c r="G79" s="50" t="s">
        <v>3859</v>
      </c>
      <c r="H79" s="66" t="s">
        <v>3857</v>
      </c>
      <c r="I79" s="50" t="s">
        <v>3858</v>
      </c>
      <c r="J79" s="50" t="s">
        <v>3860</v>
      </c>
      <c r="K79" s="839" t="s">
        <v>3857</v>
      </c>
      <c r="L79" s="179" t="s">
        <v>3858</v>
      </c>
      <c r="M79" s="50" t="s">
        <v>3860</v>
      </c>
      <c r="N79" s="2"/>
    </row>
    <row r="80" spans="1:14" ht="60">
      <c r="A80" s="2070"/>
      <c r="B80" s="741" t="s">
        <v>3861</v>
      </c>
      <c r="C80" s="46" t="s">
        <v>3862</v>
      </c>
      <c r="D80" s="248" t="s">
        <v>3677</v>
      </c>
      <c r="E80" s="66" t="s">
        <v>3536</v>
      </c>
      <c r="F80" s="50" t="s">
        <v>3863</v>
      </c>
      <c r="G80" s="50" t="s">
        <v>3864</v>
      </c>
      <c r="H80" s="50" t="s">
        <v>3538</v>
      </c>
      <c r="I80" s="50" t="s">
        <v>3865</v>
      </c>
      <c r="J80" s="50" t="s">
        <v>3864</v>
      </c>
      <c r="K80" s="50" t="s">
        <v>232</v>
      </c>
      <c r="L80" s="50" t="s">
        <v>3866</v>
      </c>
      <c r="M80" s="50" t="s">
        <v>3864</v>
      </c>
      <c r="N80" s="2"/>
    </row>
    <row r="81" spans="1:14" ht="60">
      <c r="A81" s="2070"/>
      <c r="B81" s="128" t="s">
        <v>3867</v>
      </c>
      <c r="C81" s="46" t="s">
        <v>3868</v>
      </c>
      <c r="D81" s="248" t="s">
        <v>3677</v>
      </c>
      <c r="E81" s="66" t="s">
        <v>3869</v>
      </c>
      <c r="F81" s="50" t="s">
        <v>3870</v>
      </c>
      <c r="G81" s="50" t="s">
        <v>3871</v>
      </c>
      <c r="H81" s="66" t="s">
        <v>3869</v>
      </c>
      <c r="I81" s="50" t="s">
        <v>3870</v>
      </c>
      <c r="J81" s="50" t="s">
        <v>3871</v>
      </c>
      <c r="K81" s="66" t="s">
        <v>3869</v>
      </c>
      <c r="L81" s="50" t="s">
        <v>3870</v>
      </c>
      <c r="M81" s="50" t="s">
        <v>3871</v>
      </c>
      <c r="N81" s="2"/>
    </row>
    <row r="82" spans="1:14" ht="60">
      <c r="A82" s="2070"/>
      <c r="B82" s="126" t="s">
        <v>3872</v>
      </c>
      <c r="C82" s="46" t="s">
        <v>3873</v>
      </c>
      <c r="D82" s="248" t="s">
        <v>3677</v>
      </c>
      <c r="E82" s="66" t="s">
        <v>3857</v>
      </c>
      <c r="F82" s="50" t="s">
        <v>3874</v>
      </c>
      <c r="G82" s="50" t="s">
        <v>3875</v>
      </c>
      <c r="H82" s="66" t="s">
        <v>3857</v>
      </c>
      <c r="I82" s="50" t="s">
        <v>3874</v>
      </c>
      <c r="J82" s="50" t="s">
        <v>3875</v>
      </c>
      <c r="K82" s="66" t="s">
        <v>3857</v>
      </c>
      <c r="L82" s="50" t="s">
        <v>3874</v>
      </c>
      <c r="M82" s="50" t="s">
        <v>3875</v>
      </c>
      <c r="N82" s="2"/>
    </row>
    <row r="83" spans="1:14" ht="75">
      <c r="A83" s="2070"/>
      <c r="B83" s="126" t="s">
        <v>3876</v>
      </c>
      <c r="C83" s="46" t="s">
        <v>3877</v>
      </c>
      <c r="D83" s="248" t="s">
        <v>3677</v>
      </c>
      <c r="E83" s="98" t="s">
        <v>3878</v>
      </c>
      <c r="F83" s="50" t="s">
        <v>3879</v>
      </c>
      <c r="G83" s="50" t="s">
        <v>3880</v>
      </c>
      <c r="H83" s="98" t="s">
        <v>3881</v>
      </c>
      <c r="I83" s="50" t="s">
        <v>3879</v>
      </c>
      <c r="J83" s="50" t="s">
        <v>3880</v>
      </c>
      <c r="K83" s="98" t="s">
        <v>3881</v>
      </c>
      <c r="L83" s="50" t="s">
        <v>3879</v>
      </c>
      <c r="M83" s="50" t="s">
        <v>3880</v>
      </c>
      <c r="N83" s="2" t="s">
        <v>3882</v>
      </c>
    </row>
    <row r="84" spans="1:14" ht="90">
      <c r="A84" s="2070"/>
      <c r="B84" s="126" t="s">
        <v>3883</v>
      </c>
      <c r="C84" s="459" t="s">
        <v>3884</v>
      </c>
      <c r="D84" s="248" t="s">
        <v>3885</v>
      </c>
      <c r="E84" s="98"/>
      <c r="F84" s="50"/>
      <c r="G84" s="50"/>
      <c r="H84" s="98"/>
      <c r="I84" s="50"/>
      <c r="J84" s="50"/>
      <c r="K84" s="98"/>
      <c r="L84" s="157"/>
      <c r="M84" s="50"/>
      <c r="N84" s="486" t="s">
        <v>3552</v>
      </c>
    </row>
    <row r="85" spans="1:14" ht="180">
      <c r="A85" s="2150" t="s">
        <v>1508</v>
      </c>
      <c r="B85" s="2" t="s">
        <v>3886</v>
      </c>
      <c r="C85" s="46" t="s">
        <v>3887</v>
      </c>
      <c r="D85" s="248" t="s">
        <v>3888</v>
      </c>
      <c r="E85" s="129" t="s">
        <v>3657</v>
      </c>
      <c r="F85" s="57" t="s">
        <v>3889</v>
      </c>
      <c r="G85" s="50" t="s">
        <v>3890</v>
      </c>
      <c r="H85" s="100" t="s">
        <v>3671</v>
      </c>
      <c r="I85" s="2" t="s">
        <v>3891</v>
      </c>
      <c r="J85" s="50" t="s">
        <v>3890</v>
      </c>
      <c r="K85" s="415" t="s">
        <v>3663</v>
      </c>
      <c r="L85" s="416" t="s">
        <v>3892</v>
      </c>
      <c r="M85" s="149" t="s">
        <v>3890</v>
      </c>
      <c r="N85" s="129"/>
    </row>
    <row r="86" spans="1:14" ht="135">
      <c r="A86" s="2150"/>
      <c r="B86" s="677" t="s">
        <v>3893</v>
      </c>
      <c r="C86" s="9" t="s">
        <v>3894</v>
      </c>
      <c r="D86" s="248" t="s">
        <v>3637</v>
      </c>
      <c r="E86" s="707" t="s">
        <v>3657</v>
      </c>
      <c r="F86" s="708" t="s">
        <v>3895</v>
      </c>
      <c r="G86" s="18" t="s">
        <v>3896</v>
      </c>
      <c r="H86" s="703"/>
      <c r="I86" s="677"/>
      <c r="J86" s="208"/>
      <c r="K86" s="707" t="s">
        <v>3663</v>
      </c>
      <c r="L86" s="708" t="s">
        <v>3897</v>
      </c>
      <c r="M86" s="209" t="s">
        <v>3896</v>
      </c>
      <c r="N86" s="25"/>
    </row>
    <row r="87" spans="1:14" ht="135">
      <c r="A87" s="2150"/>
      <c r="B87" s="677" t="s">
        <v>3898</v>
      </c>
      <c r="C87" s="9" t="s">
        <v>3899</v>
      </c>
      <c r="D87" s="248" t="s">
        <v>3637</v>
      </c>
      <c r="E87" s="707" t="s">
        <v>3657</v>
      </c>
      <c r="F87" s="708" t="s">
        <v>3895</v>
      </c>
      <c r="G87" s="18" t="s">
        <v>3900</v>
      </c>
      <c r="H87" s="703" t="s">
        <v>3671</v>
      </c>
      <c r="I87" s="676" t="s">
        <v>3891</v>
      </c>
      <c r="J87" s="208" t="s">
        <v>3900</v>
      </c>
      <c r="K87" s="707" t="s">
        <v>3663</v>
      </c>
      <c r="L87" s="708" t="s">
        <v>3892</v>
      </c>
      <c r="M87" s="209" t="s">
        <v>3900</v>
      </c>
      <c r="N87" s="25"/>
    </row>
    <row r="88" spans="1:14" ht="165">
      <c r="A88" s="2150"/>
      <c r="B88" s="2" t="s">
        <v>3901</v>
      </c>
      <c r="C88" s="46" t="s">
        <v>3902</v>
      </c>
      <c r="D88" s="248" t="s">
        <v>3696</v>
      </c>
      <c r="E88" s="129" t="s">
        <v>3657</v>
      </c>
      <c r="F88" s="57" t="s">
        <v>3889</v>
      </c>
      <c r="G88" s="50" t="s">
        <v>3903</v>
      </c>
      <c r="H88" s="100" t="s">
        <v>3671</v>
      </c>
      <c r="I88" s="2" t="s">
        <v>3891</v>
      </c>
      <c r="J88" s="178" t="s">
        <v>3903</v>
      </c>
      <c r="K88" s="129" t="s">
        <v>3663</v>
      </c>
      <c r="L88" s="57" t="s">
        <v>3892</v>
      </c>
      <c r="M88" s="149" t="s">
        <v>3903</v>
      </c>
      <c r="N88" s="129"/>
    </row>
    <row r="89" spans="1:14" ht="165">
      <c r="A89" s="2150"/>
      <c r="B89" s="2" t="s">
        <v>3904</v>
      </c>
      <c r="C89" s="46" t="s">
        <v>3905</v>
      </c>
      <c r="D89" s="248" t="s">
        <v>3656</v>
      </c>
      <c r="E89" s="129" t="s">
        <v>3657</v>
      </c>
      <c r="F89" s="57" t="s">
        <v>3889</v>
      </c>
      <c r="G89" s="50" t="s">
        <v>3906</v>
      </c>
      <c r="H89" s="100" t="s">
        <v>3671</v>
      </c>
      <c r="I89" s="2" t="s">
        <v>3891</v>
      </c>
      <c r="J89" s="50" t="s">
        <v>3906</v>
      </c>
      <c r="K89" s="417" t="s">
        <v>3663</v>
      </c>
      <c r="L89" s="414" t="s">
        <v>3892</v>
      </c>
      <c r="M89" s="50" t="s">
        <v>3906</v>
      </c>
      <c r="N89" s="129"/>
    </row>
    <row r="90" spans="1:14" ht="90">
      <c r="A90" s="2150"/>
      <c r="B90" s="677" t="s">
        <v>3907</v>
      </c>
      <c r="C90" s="9" t="s">
        <v>3908</v>
      </c>
      <c r="D90" s="248" t="s">
        <v>3909</v>
      </c>
      <c r="E90" s="707" t="s">
        <v>3657</v>
      </c>
      <c r="F90" s="708" t="s">
        <v>3889</v>
      </c>
      <c r="G90" s="18" t="s">
        <v>3910</v>
      </c>
      <c r="H90" s="703" t="s">
        <v>3671</v>
      </c>
      <c r="I90" s="677" t="s">
        <v>3891</v>
      </c>
      <c r="J90" s="18" t="s">
        <v>3910</v>
      </c>
      <c r="K90" s="707" t="s">
        <v>3663</v>
      </c>
      <c r="L90" s="708" t="s">
        <v>3892</v>
      </c>
      <c r="M90" s="18" t="s">
        <v>3910</v>
      </c>
      <c r="N90" s="129"/>
    </row>
    <row r="91" spans="1:14" s="87" customFormat="1" ht="60">
      <c r="A91" s="2151"/>
      <c r="B91" s="2" t="s">
        <v>3911</v>
      </c>
      <c r="C91" s="46" t="s">
        <v>3912</v>
      </c>
      <c r="D91" s="248" t="s">
        <v>3677</v>
      </c>
      <c r="E91" s="129" t="s">
        <v>212</v>
      </c>
      <c r="F91" s="57" t="s">
        <v>3889</v>
      </c>
      <c r="G91" s="50" t="s">
        <v>3913</v>
      </c>
      <c r="H91" s="129" t="s">
        <v>222</v>
      </c>
      <c r="I91" s="2" t="s">
        <v>3891</v>
      </c>
      <c r="J91" s="50" t="s">
        <v>3914</v>
      </c>
      <c r="K91" s="129" t="s">
        <v>3663</v>
      </c>
      <c r="L91" s="57" t="s">
        <v>3892</v>
      </c>
      <c r="M91" s="50" t="s">
        <v>3914</v>
      </c>
      <c r="N91" s="224" t="s">
        <v>3666</v>
      </c>
    </row>
    <row r="92" spans="1:14">
      <c r="A92" s="2142" t="s">
        <v>218</v>
      </c>
      <c r="B92" s="260" t="s">
        <v>3915</v>
      </c>
      <c r="C92" s="453" t="s">
        <v>3916</v>
      </c>
      <c r="D92" s="438" t="s">
        <v>3643</v>
      </c>
      <c r="E92" s="6"/>
      <c r="F92" s="17"/>
      <c r="G92" s="17"/>
      <c r="H92" s="229" t="s">
        <v>3917</v>
      </c>
      <c r="I92" s="229" t="s">
        <v>3918</v>
      </c>
      <c r="J92" s="17"/>
      <c r="K92" s="17"/>
      <c r="L92" s="17"/>
      <c r="M92" s="17"/>
      <c r="N92" s="17"/>
    </row>
    <row r="93" spans="1:14" ht="30">
      <c r="A93" s="2142"/>
      <c r="B93" s="260" t="s">
        <v>3919</v>
      </c>
      <c r="C93" s="453" t="s">
        <v>3920</v>
      </c>
      <c r="D93" s="438" t="s">
        <v>3643</v>
      </c>
      <c r="E93" s="6"/>
      <c r="F93" s="17"/>
      <c r="G93" s="17"/>
      <c r="H93" s="229" t="s">
        <v>222</v>
      </c>
      <c r="I93" s="229" t="s">
        <v>3921</v>
      </c>
      <c r="J93" s="18" t="s">
        <v>3922</v>
      </c>
      <c r="K93" s="17"/>
      <c r="L93" s="17"/>
      <c r="M93" s="17"/>
      <c r="N93" s="17"/>
    </row>
    <row r="94" spans="1:14" ht="120">
      <c r="A94" s="2147"/>
      <c r="B94" s="737" t="s">
        <v>1298</v>
      </c>
      <c r="C94" s="453" t="s">
        <v>3923</v>
      </c>
      <c r="D94" s="248" t="s">
        <v>3924</v>
      </c>
      <c r="E94" s="45"/>
      <c r="F94" s="77"/>
      <c r="G94" s="77"/>
      <c r="H94" s="138" t="s">
        <v>222</v>
      </c>
      <c r="I94" s="77" t="s">
        <v>3925</v>
      </c>
      <c r="J94" s="77" t="s">
        <v>3926</v>
      </c>
      <c r="K94" s="77"/>
      <c r="L94" s="77"/>
      <c r="M94" s="77"/>
      <c r="N94" s="77"/>
    </row>
    <row r="95" spans="1:14" ht="90">
      <c r="A95" s="2147"/>
      <c r="B95" s="77" t="s">
        <v>3927</v>
      </c>
      <c r="C95" s="453" t="s">
        <v>3928</v>
      </c>
      <c r="D95" s="248" t="s">
        <v>3929</v>
      </c>
      <c r="E95" s="6"/>
      <c r="F95" s="17"/>
      <c r="G95" s="17"/>
      <c r="H95" s="17"/>
      <c r="I95" s="17"/>
      <c r="J95" s="17"/>
      <c r="K95" s="17"/>
      <c r="L95" s="17"/>
      <c r="M95" s="17"/>
      <c r="N95" s="486" t="s">
        <v>3552</v>
      </c>
    </row>
    <row r="96" spans="1:14" ht="150">
      <c r="A96" s="2147"/>
      <c r="B96" s="736" t="s">
        <v>3930</v>
      </c>
      <c r="C96" s="709" t="s">
        <v>3931</v>
      </c>
      <c r="D96" s="507" t="s">
        <v>3932</v>
      </c>
      <c r="E96" s="6"/>
      <c r="F96" s="17"/>
      <c r="G96" s="17"/>
      <c r="H96" s="17"/>
      <c r="I96" s="17"/>
      <c r="J96" s="18" t="s">
        <v>3933</v>
      </c>
      <c r="K96" s="17"/>
      <c r="L96" s="17"/>
      <c r="M96" s="17"/>
      <c r="N96" s="138"/>
    </row>
    <row r="97" spans="1:15" ht="75">
      <c r="A97" s="2142"/>
      <c r="B97" s="94" t="s">
        <v>3934</v>
      </c>
      <c r="C97" s="709" t="s">
        <v>3935</v>
      </c>
      <c r="D97" s="507" t="s">
        <v>3932</v>
      </c>
      <c r="E97" s="6"/>
      <c r="F97" s="17"/>
      <c r="G97" s="17"/>
      <c r="H97" s="17"/>
      <c r="I97" s="17"/>
      <c r="J97" s="17"/>
      <c r="K97" s="17"/>
      <c r="L97" s="17"/>
      <c r="M97" s="17"/>
      <c r="N97" s="138" t="s">
        <v>1090</v>
      </c>
    </row>
    <row r="98" spans="1:15">
      <c r="A98" s="2147"/>
      <c r="B98" s="17" t="s">
        <v>3936</v>
      </c>
      <c r="C98" s="710" t="s">
        <v>3937</v>
      </c>
      <c r="D98" s="507" t="s">
        <v>3938</v>
      </c>
      <c r="E98" s="6"/>
      <c r="F98" s="17"/>
      <c r="G98" s="17"/>
      <c r="H98" s="17"/>
      <c r="I98" s="17"/>
      <c r="J98" s="17"/>
      <c r="K98" s="17"/>
      <c r="L98" s="17"/>
      <c r="M98" s="17"/>
      <c r="N98" s="138" t="s">
        <v>1090</v>
      </c>
    </row>
    <row r="99" spans="1:15" ht="165">
      <c r="A99" s="2142"/>
      <c r="B99" s="260" t="s">
        <v>3939</v>
      </c>
      <c r="C99" s="297" t="s">
        <v>3940</v>
      </c>
      <c r="D99" s="248" t="s">
        <v>3696</v>
      </c>
      <c r="E99" s="6"/>
      <c r="F99" s="17"/>
      <c r="G99" s="17"/>
      <c r="H99" s="17"/>
      <c r="I99" s="150"/>
      <c r="J99" s="17"/>
      <c r="K99" s="17"/>
      <c r="L99" s="17"/>
      <c r="M99" s="17"/>
      <c r="N99" s="17" t="s">
        <v>416</v>
      </c>
    </row>
    <row r="100" spans="1:15" ht="105">
      <c r="A100" s="2142"/>
      <c r="B100" s="424" t="s">
        <v>3941</v>
      </c>
      <c r="C100" s="430" t="s">
        <v>3942</v>
      </c>
      <c r="D100" s="629" t="s">
        <v>3943</v>
      </c>
      <c r="E100" s="6"/>
      <c r="F100" s="17"/>
      <c r="G100" s="17"/>
      <c r="H100" s="184"/>
      <c r="I100" s="17"/>
      <c r="J100" s="94"/>
      <c r="K100" s="17"/>
      <c r="L100" s="17"/>
      <c r="M100" s="17"/>
      <c r="N100" s="17"/>
    </row>
    <row r="101" spans="1:15" ht="90">
      <c r="A101" s="2142"/>
      <c r="B101" s="110" t="s">
        <v>3944</v>
      </c>
      <c r="C101" s="709" t="s">
        <v>3945</v>
      </c>
      <c r="D101" s="507" t="s">
        <v>3946</v>
      </c>
      <c r="E101" s="6"/>
      <c r="F101" s="17"/>
      <c r="G101" s="17"/>
      <c r="H101" s="17" t="s">
        <v>222</v>
      </c>
      <c r="I101" s="681" t="s">
        <v>3947</v>
      </c>
      <c r="J101" s="73"/>
      <c r="K101" s="17"/>
      <c r="L101" s="17"/>
      <c r="M101" s="17"/>
      <c r="N101" s="17"/>
    </row>
    <row r="102" spans="1:15" ht="60">
      <c r="A102" s="2142"/>
      <c r="B102" s="260" t="s">
        <v>3948</v>
      </c>
      <c r="C102" s="297" t="s">
        <v>3949</v>
      </c>
      <c r="D102" s="248" t="s">
        <v>3950</v>
      </c>
      <c r="E102" s="6"/>
      <c r="F102" s="17"/>
      <c r="G102" s="17"/>
      <c r="H102" s="17"/>
      <c r="I102" s="17"/>
      <c r="J102" s="17"/>
      <c r="K102" s="17"/>
      <c r="L102" s="17"/>
      <c r="M102" s="17"/>
      <c r="N102" s="17" t="s">
        <v>416</v>
      </c>
    </row>
    <row r="103" spans="1:15">
      <c r="A103" s="2142"/>
      <c r="B103" s="94" t="s">
        <v>3951</v>
      </c>
      <c r="C103" s="216" t="s">
        <v>3952</v>
      </c>
      <c r="D103" s="507" t="s">
        <v>3932</v>
      </c>
      <c r="E103" s="6"/>
      <c r="F103" s="17"/>
      <c r="G103" s="17"/>
      <c r="H103" s="17"/>
      <c r="I103" s="17"/>
      <c r="J103" s="17"/>
      <c r="K103" s="17"/>
      <c r="L103" s="17"/>
      <c r="M103" s="17"/>
      <c r="N103" s="17" t="s">
        <v>1090</v>
      </c>
    </row>
    <row r="104" spans="1:15" s="87" customFormat="1" ht="60">
      <c r="A104" s="247" t="s">
        <v>1514</v>
      </c>
      <c r="B104" s="98" t="s">
        <v>3953</v>
      </c>
      <c r="C104" s="46" t="s">
        <v>3954</v>
      </c>
      <c r="D104" s="248" t="s">
        <v>3677</v>
      </c>
      <c r="E104" s="47" t="s">
        <v>3955</v>
      </c>
      <c r="F104" s="249" t="s">
        <v>3956</v>
      </c>
      <c r="G104" s="50" t="s">
        <v>3957</v>
      </c>
      <c r="H104" s="47" t="s">
        <v>3955</v>
      </c>
      <c r="I104" s="249" t="s">
        <v>3956</v>
      </c>
      <c r="J104" s="50" t="s">
        <v>3958</v>
      </c>
      <c r="K104" s="47" t="s">
        <v>3955</v>
      </c>
      <c r="L104" s="249" t="s">
        <v>3956</v>
      </c>
      <c r="M104" s="50" t="s">
        <v>3959</v>
      </c>
      <c r="N104" s="50" t="s">
        <v>3960</v>
      </c>
      <c r="O104" s="88"/>
    </row>
    <row r="105" spans="1:15" s="87" customFormat="1" ht="41.25" customHeight="1">
      <c r="A105" s="2106" t="s">
        <v>3961</v>
      </c>
      <c r="B105" s="77" t="s">
        <v>3962</v>
      </c>
      <c r="C105" s="453" t="s">
        <v>3963</v>
      </c>
      <c r="D105" s="248" t="s">
        <v>3677</v>
      </c>
      <c r="E105" s="45"/>
      <c r="F105" s="77"/>
      <c r="G105" s="50" t="s">
        <v>3964</v>
      </c>
      <c r="H105" s="77"/>
      <c r="I105" s="77"/>
      <c r="J105" s="50" t="s">
        <v>3965</v>
      </c>
      <c r="K105" s="77"/>
      <c r="L105" s="77"/>
      <c r="M105" s="50" t="s">
        <v>3965</v>
      </c>
      <c r="N105" s="224" t="s">
        <v>3966</v>
      </c>
    </row>
    <row r="106" spans="1:15" s="87" customFormat="1" ht="105">
      <c r="A106" s="2107"/>
      <c r="B106" s="77" t="s">
        <v>3967</v>
      </c>
      <c r="C106" s="453" t="s">
        <v>3968</v>
      </c>
      <c r="D106" s="248" t="s">
        <v>3677</v>
      </c>
      <c r="E106" s="45"/>
      <c r="F106" s="77"/>
      <c r="G106" s="50" t="s">
        <v>3969</v>
      </c>
      <c r="H106" s="77"/>
      <c r="I106" s="77"/>
      <c r="J106" s="50" t="s">
        <v>3969</v>
      </c>
      <c r="K106" s="77"/>
      <c r="L106" s="77"/>
      <c r="M106" s="50" t="s">
        <v>3969</v>
      </c>
      <c r="N106" s="224" t="s">
        <v>3966</v>
      </c>
    </row>
    <row r="107" spans="1:15" ht="90">
      <c r="A107" s="2107"/>
      <c r="B107" s="77" t="s">
        <v>3970</v>
      </c>
      <c r="C107" s="453" t="s">
        <v>3971</v>
      </c>
      <c r="D107" s="248" t="s">
        <v>3929</v>
      </c>
      <c r="E107" s="6"/>
      <c r="F107" s="17"/>
      <c r="G107" s="73"/>
      <c r="H107" s="17"/>
      <c r="I107" s="17"/>
      <c r="J107" s="73"/>
      <c r="K107" s="17"/>
      <c r="L107" s="17"/>
      <c r="M107" s="73"/>
      <c r="N107" s="486" t="s">
        <v>3552</v>
      </c>
    </row>
    <row r="108" spans="1:15" ht="240">
      <c r="A108" s="1"/>
      <c r="B108" s="260" t="s">
        <v>1233</v>
      </c>
      <c r="C108" s="453" t="s">
        <v>3972</v>
      </c>
      <c r="D108" s="248" t="s">
        <v>3973</v>
      </c>
      <c r="E108" s="6"/>
      <c r="F108" s="17"/>
      <c r="G108" s="73"/>
      <c r="H108" s="17"/>
      <c r="I108" s="17"/>
      <c r="J108" s="73"/>
      <c r="K108" s="17"/>
      <c r="L108" s="17"/>
      <c r="M108" s="73"/>
      <c r="N108" s="486" t="s">
        <v>3552</v>
      </c>
    </row>
    <row r="109" spans="1:15" ht="90">
      <c r="A109" s="2107"/>
      <c r="B109" s="77" t="s">
        <v>3974</v>
      </c>
      <c r="C109" s="453" t="s">
        <v>3975</v>
      </c>
      <c r="D109" s="248" t="s">
        <v>3929</v>
      </c>
      <c r="E109" s="6"/>
      <c r="F109" s="17"/>
      <c r="G109" s="73"/>
      <c r="H109" s="17"/>
      <c r="I109" s="17"/>
      <c r="J109" s="73"/>
      <c r="K109" s="17"/>
      <c r="L109" s="17"/>
      <c r="M109" s="73"/>
      <c r="N109" s="486" t="s">
        <v>3552</v>
      </c>
    </row>
    <row r="110" spans="1:15" ht="210">
      <c r="A110" s="1"/>
      <c r="B110" s="260" t="s">
        <v>3976</v>
      </c>
      <c r="C110" s="453" t="s">
        <v>3977</v>
      </c>
      <c r="D110" s="669" t="s">
        <v>3978</v>
      </c>
      <c r="E110" s="16"/>
      <c r="F110" s="363"/>
      <c r="G110" s="50" t="s">
        <v>3979</v>
      </c>
      <c r="H110" s="77"/>
      <c r="I110" s="77"/>
      <c r="J110" s="162" t="s">
        <v>3979</v>
      </c>
      <c r="K110" s="17"/>
      <c r="L110" s="17"/>
      <c r="M110" s="73"/>
      <c r="N110" s="312"/>
    </row>
    <row r="111" spans="1:15" ht="60">
      <c r="A111" s="2107"/>
      <c r="B111" s="17" t="s">
        <v>3980</v>
      </c>
      <c r="C111" s="709" t="s">
        <v>3981</v>
      </c>
      <c r="D111" s="507" t="s">
        <v>3932</v>
      </c>
      <c r="E111" s="6"/>
      <c r="F111" s="184"/>
      <c r="G111" s="73"/>
      <c r="H111" s="17"/>
      <c r="I111" s="184"/>
      <c r="J111" s="73"/>
      <c r="K111" s="17"/>
      <c r="L111" s="17"/>
      <c r="M111" s="73"/>
      <c r="N111" s="312" t="s">
        <v>1090</v>
      </c>
    </row>
    <row r="112" spans="1:15">
      <c r="A112" s="2107"/>
      <c r="B112" s="17" t="s">
        <v>3982</v>
      </c>
      <c r="C112" s="216" t="s">
        <v>3983</v>
      </c>
      <c r="D112" s="507" t="s">
        <v>3932</v>
      </c>
      <c r="E112" s="229" t="s">
        <v>212</v>
      </c>
      <c r="F112" s="15" t="s">
        <v>3984</v>
      </c>
      <c r="G112" s="6" t="s">
        <v>3985</v>
      </c>
      <c r="H112" s="201" t="s">
        <v>222</v>
      </c>
      <c r="I112" s="15" t="s">
        <v>3986</v>
      </c>
      <c r="J112" s="6" t="s">
        <v>3985</v>
      </c>
      <c r="K112" s="17"/>
      <c r="L112" s="17"/>
      <c r="M112" s="73"/>
      <c r="N112" s="312"/>
    </row>
    <row r="113" spans="1:14">
      <c r="A113" s="2107"/>
      <c r="B113" s="17" t="s">
        <v>3987</v>
      </c>
      <c r="C113" s="216" t="s">
        <v>3988</v>
      </c>
      <c r="D113" s="507" t="s">
        <v>3932</v>
      </c>
      <c r="E113" s="262" t="s">
        <v>3989</v>
      </c>
      <c r="F113" s="364" t="s">
        <v>3990</v>
      </c>
      <c r="G113" s="6"/>
      <c r="H113" s="201"/>
      <c r="I113" s="15"/>
      <c r="J113" s="6"/>
      <c r="K113" s="17"/>
      <c r="L113" s="17"/>
      <c r="M113" s="73"/>
      <c r="N113" s="312"/>
    </row>
    <row r="114" spans="1:14" ht="30">
      <c r="A114" s="2107"/>
      <c r="B114" s="676" t="s">
        <v>3991</v>
      </c>
      <c r="C114" s="709" t="s">
        <v>3992</v>
      </c>
      <c r="D114" s="507" t="s">
        <v>3932</v>
      </c>
      <c r="E114" s="6"/>
      <c r="F114" s="17"/>
      <c r="G114" s="73"/>
      <c r="H114" s="17"/>
      <c r="I114" s="17"/>
      <c r="J114" s="73"/>
      <c r="K114" s="17"/>
      <c r="L114" s="17"/>
      <c r="M114" s="73"/>
      <c r="N114" s="312" t="s">
        <v>1090</v>
      </c>
    </row>
    <row r="115" spans="1:14" ht="45">
      <c r="A115" s="2107"/>
      <c r="B115" s="676" t="s">
        <v>3993</v>
      </c>
      <c r="C115" s="709" t="s">
        <v>3994</v>
      </c>
      <c r="D115" s="507" t="s">
        <v>3932</v>
      </c>
      <c r="E115" s="273" t="s">
        <v>3995</v>
      </c>
      <c r="F115" s="163" t="s">
        <v>3996</v>
      </c>
      <c r="G115" s="376" t="s">
        <v>3997</v>
      </c>
      <c r="H115" s="17"/>
      <c r="I115" s="17"/>
      <c r="J115" s="73"/>
      <c r="K115" s="17"/>
      <c r="L115" s="17"/>
      <c r="M115" s="344"/>
      <c r="N115" s="535" t="s">
        <v>1090</v>
      </c>
    </row>
    <row r="116" spans="1:14" ht="105">
      <c r="A116" s="2107"/>
      <c r="B116" s="77" t="s">
        <v>3998</v>
      </c>
      <c r="C116" s="297" t="s">
        <v>3999</v>
      </c>
      <c r="D116" s="438" t="s">
        <v>3643</v>
      </c>
      <c r="E116" s="6"/>
      <c r="F116" s="17"/>
      <c r="G116" s="50" t="s">
        <v>4000</v>
      </c>
      <c r="H116" s="17"/>
      <c r="I116" s="17"/>
      <c r="J116" s="50" t="s">
        <v>4001</v>
      </c>
      <c r="K116" s="17"/>
      <c r="L116" s="184"/>
      <c r="M116" s="73"/>
      <c r="N116" s="17"/>
    </row>
    <row r="117" spans="1:14" ht="150">
      <c r="A117" s="2140"/>
      <c r="B117" s="77" t="s">
        <v>4002</v>
      </c>
      <c r="C117" s="564" t="s">
        <v>4003</v>
      </c>
      <c r="D117" s="438" t="s">
        <v>3731</v>
      </c>
      <c r="E117" s="45" t="s">
        <v>4004</v>
      </c>
      <c r="F117" s="93" t="s">
        <v>4005</v>
      </c>
      <c r="G117" s="196"/>
      <c r="H117" s="17"/>
      <c r="I117" s="17"/>
      <c r="J117" s="50"/>
      <c r="K117" s="17"/>
      <c r="L117" s="17"/>
      <c r="M117" s="532"/>
      <c r="N117" s="540" t="s">
        <v>4006</v>
      </c>
    </row>
    <row r="118" spans="1:14" ht="45">
      <c r="A118" s="2141"/>
      <c r="B118" s="191" t="s">
        <v>4007</v>
      </c>
      <c r="C118" s="534" t="s">
        <v>4008</v>
      </c>
      <c r="D118" s="438" t="s">
        <v>3731</v>
      </c>
      <c r="E118" s="94" t="s">
        <v>4009</v>
      </c>
      <c r="F118" s="17" t="s">
        <v>4010</v>
      </c>
      <c r="G118" s="179" t="s">
        <v>4011</v>
      </c>
      <c r="H118" s="17"/>
      <c r="I118" s="17"/>
      <c r="J118" s="50"/>
      <c r="K118" s="17"/>
      <c r="L118" s="17"/>
      <c r="M118" s="532"/>
      <c r="N118" s="594" t="s">
        <v>3761</v>
      </c>
    </row>
    <row r="119" spans="1:14">
      <c r="A119" s="2146" t="s">
        <v>1519</v>
      </c>
      <c r="B119" s="77" t="s">
        <v>4012</v>
      </c>
      <c r="C119" s="453" t="s">
        <v>4013</v>
      </c>
      <c r="D119" s="438" t="s">
        <v>3643</v>
      </c>
      <c r="E119" s="229" t="s">
        <v>212</v>
      </c>
      <c r="F119" s="229" t="s">
        <v>4014</v>
      </c>
      <c r="G119" s="17"/>
      <c r="H119" s="17"/>
      <c r="I119" s="17"/>
      <c r="J119" s="17"/>
      <c r="K119" s="17"/>
      <c r="L119" s="17"/>
      <c r="M119" s="17"/>
      <c r="N119" s="17"/>
    </row>
    <row r="120" spans="1:14" ht="45" customHeight="1">
      <c r="A120" s="2147"/>
      <c r="B120" s="742" t="s">
        <v>1252</v>
      </c>
      <c r="C120" s="453" t="s">
        <v>4015</v>
      </c>
      <c r="D120" s="125" t="s">
        <v>4016</v>
      </c>
      <c r="E120" s="264" t="s">
        <v>212</v>
      </c>
      <c r="F120" s="56" t="s">
        <v>4017</v>
      </c>
      <c r="G120" s="17" t="s">
        <v>4018</v>
      </c>
      <c r="H120" s="201" t="s">
        <v>222</v>
      </c>
      <c r="I120" s="18" t="s">
        <v>4019</v>
      </c>
      <c r="J120" s="17"/>
      <c r="K120" s="416" t="s">
        <v>4020</v>
      </c>
      <c r="L120" s="820" t="s">
        <v>4021</v>
      </c>
      <c r="M120" s="18" t="s">
        <v>4022</v>
      </c>
      <c r="N120" s="202" t="s">
        <v>4023</v>
      </c>
    </row>
    <row r="121" spans="1:14" ht="45" customHeight="1">
      <c r="A121" s="2147"/>
      <c r="B121" s="260" t="s">
        <v>4024</v>
      </c>
      <c r="C121" s="93" t="s">
        <v>4025</v>
      </c>
      <c r="D121" s="566" t="s">
        <v>3731</v>
      </c>
      <c r="E121" s="264" t="s">
        <v>212</v>
      </c>
      <c r="F121" s="129" t="s">
        <v>4026</v>
      </c>
      <c r="G121" s="17"/>
      <c r="H121" s="201"/>
      <c r="I121" s="18"/>
      <c r="J121" s="184"/>
      <c r="K121" s="57" t="s">
        <v>232</v>
      </c>
      <c r="L121" s="528" t="s">
        <v>4027</v>
      </c>
      <c r="M121" s="209"/>
      <c r="N121" s="202"/>
    </row>
    <row r="122" spans="1:14" ht="45" customHeight="1">
      <c r="A122" s="2147"/>
      <c r="B122" s="260" t="s">
        <v>1260</v>
      </c>
      <c r="C122" s="293" t="s">
        <v>4028</v>
      </c>
      <c r="D122" s="320" t="s">
        <v>4029</v>
      </c>
      <c r="E122" s="471" t="s">
        <v>3828</v>
      </c>
      <c r="F122" s="50" t="s">
        <v>4030</v>
      </c>
      <c r="G122" s="18" t="s">
        <v>4031</v>
      </c>
      <c r="H122" s="17"/>
      <c r="I122" s="17"/>
      <c r="J122" s="184"/>
      <c r="K122" s="675" t="s">
        <v>232</v>
      </c>
      <c r="L122" s="471" t="s">
        <v>4032</v>
      </c>
      <c r="N122" s="486" t="s">
        <v>3552</v>
      </c>
    </row>
    <row r="123" spans="1:14">
      <c r="A123" s="2147"/>
      <c r="B123" s="41" t="s">
        <v>4033</v>
      </c>
      <c r="C123" s="453" t="s">
        <v>4034</v>
      </c>
      <c r="D123" s="438" t="s">
        <v>4035</v>
      </c>
      <c r="E123" s="41" t="s">
        <v>212</v>
      </c>
      <c r="F123" s="41" t="s">
        <v>4036</v>
      </c>
      <c r="G123" s="17"/>
      <c r="H123" s="201"/>
      <c r="I123" s="18"/>
      <c r="J123" s="184"/>
      <c r="K123" s="201"/>
      <c r="L123" s="67"/>
      <c r="M123" s="94"/>
      <c r="N123" s="202"/>
    </row>
    <row r="124" spans="1:14">
      <c r="A124" s="2147"/>
      <c r="B124" s="186" t="s">
        <v>4037</v>
      </c>
      <c r="C124" s="453" t="s">
        <v>4038</v>
      </c>
      <c r="D124" s="125" t="s">
        <v>4039</v>
      </c>
      <c r="E124" s="41" t="s">
        <v>212</v>
      </c>
      <c r="F124" s="41" t="s">
        <v>4040</v>
      </c>
      <c r="G124" s="34" t="s">
        <v>4041</v>
      </c>
      <c r="H124" s="201"/>
      <c r="I124" s="18"/>
      <c r="J124" s="184"/>
      <c r="K124" s="818" t="s">
        <v>232</v>
      </c>
      <c r="L124" s="43" t="s">
        <v>4042</v>
      </c>
      <c r="M124" s="94"/>
      <c r="N124" s="202"/>
    </row>
    <row r="125" spans="1:14">
      <c r="A125" s="2147"/>
      <c r="B125" s="17" t="s">
        <v>4043</v>
      </c>
      <c r="C125" s="461" t="s">
        <v>4044</v>
      </c>
      <c r="D125" s="464" t="s">
        <v>3615</v>
      </c>
      <c r="E125" s="17"/>
      <c r="F125" s="17"/>
      <c r="G125" s="17"/>
      <c r="H125" s="17"/>
      <c r="I125" s="17"/>
      <c r="J125" s="184"/>
      <c r="K125" s="17"/>
      <c r="L125" s="17"/>
      <c r="M125" s="94"/>
      <c r="N125" s="17" t="s">
        <v>1090</v>
      </c>
    </row>
    <row r="126" spans="1:14">
      <c r="A126" s="2147"/>
      <c r="B126" s="94" t="s">
        <v>1248</v>
      </c>
      <c r="C126" s="293" t="s">
        <v>4045</v>
      </c>
      <c r="D126" s="438" t="s">
        <v>3750</v>
      </c>
      <c r="E126" s="6"/>
      <c r="F126" s="17"/>
      <c r="G126" s="17"/>
      <c r="H126" s="229" t="s">
        <v>222</v>
      </c>
      <c r="I126" s="229" t="s">
        <v>4019</v>
      </c>
      <c r="J126" s="184"/>
      <c r="K126" s="17"/>
      <c r="L126" s="17"/>
      <c r="M126" s="94"/>
      <c r="N126" s="17"/>
    </row>
    <row r="127" spans="1:14">
      <c r="A127" s="2147"/>
      <c r="B127" s="152" t="s">
        <v>4046</v>
      </c>
      <c r="C127" s="453" t="s">
        <v>4047</v>
      </c>
      <c r="D127" s="438" t="s">
        <v>3643</v>
      </c>
      <c r="E127" s="6"/>
      <c r="F127" s="17"/>
      <c r="G127" s="17"/>
      <c r="H127" s="229" t="s">
        <v>4048</v>
      </c>
      <c r="I127" s="229" t="s">
        <v>4049</v>
      </c>
      <c r="J127" s="184"/>
      <c r="K127" s="17"/>
      <c r="L127" s="17"/>
      <c r="M127" s="94"/>
      <c r="N127" s="17"/>
    </row>
    <row r="128" spans="1:14" ht="15" customHeight="1">
      <c r="A128" s="2147"/>
      <c r="B128" s="275" t="s">
        <v>4050</v>
      </c>
      <c r="C128" s="91" t="s">
        <v>4051</v>
      </c>
      <c r="D128" s="436" t="s">
        <v>4052</v>
      </c>
      <c r="E128" s="702" t="s">
        <v>3536</v>
      </c>
      <c r="F128" s="702" t="s">
        <v>4053</v>
      </c>
      <c r="G128" s="17"/>
      <c r="H128" s="702"/>
      <c r="I128" s="702"/>
      <c r="J128" s="184"/>
      <c r="K128" s="675" t="s">
        <v>232</v>
      </c>
      <c r="L128" s="471" t="s">
        <v>4054</v>
      </c>
      <c r="M128" s="94"/>
      <c r="N128" s="17"/>
    </row>
    <row r="129" spans="1:16" ht="45">
      <c r="A129" s="2147"/>
      <c r="B129" s="722" t="s">
        <v>4055</v>
      </c>
      <c r="C129" s="91" t="s">
        <v>4056</v>
      </c>
      <c r="D129" s="121" t="s">
        <v>3731</v>
      </c>
      <c r="E129" s="590"/>
      <c r="F129" s="590"/>
      <c r="G129" s="275"/>
      <c r="H129" s="591"/>
      <c r="I129" s="591"/>
      <c r="J129" s="835"/>
      <c r="K129" s="275"/>
      <c r="L129" s="275"/>
      <c r="M129" s="656"/>
      <c r="N129" s="275" t="s">
        <v>4057</v>
      </c>
    </row>
    <row r="130" spans="1:16" ht="30">
      <c r="A130" s="2147"/>
      <c r="B130" s="17" t="s">
        <v>4058</v>
      </c>
      <c r="C130" s="460" t="s">
        <v>4059</v>
      </c>
      <c r="D130" s="438" t="s">
        <v>3909</v>
      </c>
      <c r="E130" s="170" t="s">
        <v>212</v>
      </c>
      <c r="F130" s="275" t="s">
        <v>4017</v>
      </c>
      <c r="G130" s="275" t="s">
        <v>4060</v>
      </c>
      <c r="H130" s="275" t="s">
        <v>222</v>
      </c>
      <c r="I130" s="275" t="s">
        <v>4061</v>
      </c>
      <c r="J130" s="835"/>
      <c r="K130" s="17"/>
      <c r="L130" s="17"/>
      <c r="M130" s="94"/>
      <c r="N130" s="275" t="s">
        <v>4062</v>
      </c>
    </row>
    <row r="131" spans="1:16" ht="225">
      <c r="A131" s="2147"/>
      <c r="B131" s="94" t="s">
        <v>4063</v>
      </c>
      <c r="C131" s="460" t="s">
        <v>4064</v>
      </c>
      <c r="D131" s="465" t="s">
        <v>4065</v>
      </c>
      <c r="E131" s="94" t="s">
        <v>3828</v>
      </c>
      <c r="F131" s="18" t="s">
        <v>4066</v>
      </c>
      <c r="G131" s="179" t="s">
        <v>4067</v>
      </c>
      <c r="H131" s="17"/>
      <c r="I131" s="17"/>
      <c r="J131" s="50"/>
      <c r="K131" s="152"/>
      <c r="L131" s="152"/>
      <c r="M131" s="532"/>
      <c r="N131" s="594" t="s">
        <v>3761</v>
      </c>
    </row>
    <row r="132" spans="1:16">
      <c r="A132" s="2147"/>
      <c r="B132" s="71" t="s">
        <v>4068</v>
      </c>
      <c r="C132" s="460" t="s">
        <v>4069</v>
      </c>
      <c r="D132" s="121" t="s">
        <v>3731</v>
      </c>
      <c r="E132" s="121"/>
      <c r="F132" s="395"/>
      <c r="G132" s="395"/>
      <c r="H132" s="395"/>
      <c r="I132" s="71"/>
      <c r="J132" s="71"/>
      <c r="K132" s="71"/>
      <c r="L132" s="71"/>
      <c r="M132" s="17"/>
      <c r="N132" s="25"/>
    </row>
    <row r="133" spans="1:16" ht="15" customHeight="1">
      <c r="A133" s="2147"/>
      <c r="B133" s="71" t="s">
        <v>4070</v>
      </c>
      <c r="C133" s="460" t="s">
        <v>4071</v>
      </c>
      <c r="D133" s="121" t="s">
        <v>3731</v>
      </c>
      <c r="E133" s="15" t="s">
        <v>4072</v>
      </c>
      <c r="F133" s="539" t="s">
        <v>4073</v>
      </c>
      <c r="G133" s="94"/>
      <c r="H133" s="17"/>
      <c r="I133" s="424"/>
      <c r="J133" s="71"/>
      <c r="K133" s="71"/>
      <c r="L133" s="71"/>
      <c r="M133" s="17"/>
      <c r="N133" s="25"/>
    </row>
    <row r="134" spans="1:16" ht="30">
      <c r="A134" s="2147"/>
      <c r="B134" s="71" t="s">
        <v>4074</v>
      </c>
      <c r="C134" s="460" t="s">
        <v>4075</v>
      </c>
      <c r="D134" s="121" t="s">
        <v>3731</v>
      </c>
      <c r="E134" s="15" t="s">
        <v>212</v>
      </c>
      <c r="F134" s="138" t="s">
        <v>4076</v>
      </c>
      <c r="G134" s="94"/>
      <c r="H134" s="17"/>
      <c r="I134" s="424"/>
      <c r="J134" s="71"/>
      <c r="K134" s="71"/>
      <c r="L134" s="71"/>
      <c r="M134" s="17"/>
      <c r="N134" s="561"/>
    </row>
    <row r="135" spans="1:16" ht="15" customHeight="1">
      <c r="A135" s="2147"/>
      <c r="B135" s="305" t="s">
        <v>4077</v>
      </c>
      <c r="C135" s="460" t="s">
        <v>4078</v>
      </c>
      <c r="D135" s="121" t="s">
        <v>3731</v>
      </c>
      <c r="E135" s="15" t="s">
        <v>212</v>
      </c>
      <c r="F135" s="47" t="s">
        <v>4079</v>
      </c>
      <c r="G135" s="94"/>
      <c r="H135" s="17"/>
      <c r="I135" s="424"/>
      <c r="J135" s="71"/>
      <c r="K135" s="71"/>
      <c r="L135" s="71"/>
      <c r="M135" s="17"/>
      <c r="N135" s="561"/>
    </row>
    <row r="136" spans="1:16" ht="15" customHeight="1">
      <c r="A136" s="2148"/>
      <c r="B136" s="71" t="s">
        <v>4080</v>
      </c>
      <c r="C136" s="460" t="s">
        <v>4081</v>
      </c>
      <c r="D136" s="121" t="s">
        <v>3731</v>
      </c>
      <c r="E136" s="6" t="s">
        <v>212</v>
      </c>
      <c r="F136" s="27" t="s">
        <v>4082</v>
      </c>
      <c r="G136" s="94"/>
      <c r="H136" s="71"/>
      <c r="I136" s="424"/>
      <c r="J136" s="71"/>
      <c r="K136" s="71"/>
      <c r="L136" s="71"/>
      <c r="M136" s="17"/>
      <c r="N136" s="561"/>
    </row>
    <row r="137" spans="1:16" ht="30">
      <c r="A137" s="4" t="s">
        <v>1522</v>
      </c>
      <c r="B137" s="77" t="s">
        <v>1307</v>
      </c>
      <c r="C137" s="453" t="s">
        <v>4083</v>
      </c>
      <c r="D137" s="438" t="s">
        <v>4084</v>
      </c>
      <c r="E137" s="6" t="s">
        <v>212</v>
      </c>
      <c r="F137" s="152" t="s">
        <v>4085</v>
      </c>
      <c r="G137" s="152"/>
      <c r="H137" s="152" t="s">
        <v>222</v>
      </c>
      <c r="I137" s="17" t="s">
        <v>4086</v>
      </c>
      <c r="J137" s="17"/>
      <c r="K137" s="17"/>
      <c r="L137" s="17"/>
      <c r="M137" s="17"/>
    </row>
    <row r="138" spans="1:16" ht="30">
      <c r="A138" s="2143" t="s">
        <v>1525</v>
      </c>
      <c r="B138" s="77" t="s">
        <v>4087</v>
      </c>
      <c r="C138" s="453" t="s">
        <v>4088</v>
      </c>
      <c r="D138" s="438" t="s">
        <v>4084</v>
      </c>
      <c r="E138" s="229" t="s">
        <v>3772</v>
      </c>
      <c r="F138" s="229" t="s">
        <v>4089</v>
      </c>
      <c r="G138" s="17"/>
      <c r="H138" s="229" t="s">
        <v>3772</v>
      </c>
      <c r="I138" s="229" t="s">
        <v>4089</v>
      </c>
      <c r="J138" s="17"/>
      <c r="K138" s="17"/>
      <c r="L138" s="17"/>
      <c r="M138" s="17"/>
      <c r="N138" s="17"/>
    </row>
    <row r="139" spans="1:16" ht="75">
      <c r="A139" s="2144"/>
      <c r="B139" s="77" t="s">
        <v>4090</v>
      </c>
      <c r="C139" s="453" t="s">
        <v>4091</v>
      </c>
      <c r="D139" s="438" t="s">
        <v>4084</v>
      </c>
      <c r="E139" s="229" t="s">
        <v>3772</v>
      </c>
      <c r="F139" s="232" t="s">
        <v>4089</v>
      </c>
      <c r="G139" s="18" t="s">
        <v>4092</v>
      </c>
      <c r="H139" s="229" t="s">
        <v>3772</v>
      </c>
      <c r="I139" s="229" t="s">
        <v>4089</v>
      </c>
      <c r="J139" s="18" t="s">
        <v>4092</v>
      </c>
      <c r="K139" s="17"/>
      <c r="L139" s="17"/>
      <c r="M139" s="17"/>
      <c r="N139" s="312" t="s">
        <v>4093</v>
      </c>
    </row>
    <row r="140" spans="1:16">
      <c r="A140" s="2144"/>
      <c r="B140" s="77" t="s">
        <v>1316</v>
      </c>
      <c r="C140" s="453" t="s">
        <v>4094</v>
      </c>
      <c r="D140" s="71" t="s">
        <v>4095</v>
      </c>
      <c r="E140" s="258" t="s">
        <v>212</v>
      </c>
      <c r="F140" s="138" t="s">
        <v>4096</v>
      </c>
      <c r="G140" s="260"/>
      <c r="H140" s="77"/>
      <c r="I140" s="77"/>
      <c r="J140" s="77"/>
      <c r="K140" s="77" t="s">
        <v>232</v>
      </c>
      <c r="L140" s="77" t="s">
        <v>4097</v>
      </c>
      <c r="M140" s="17"/>
      <c r="N140" s="17"/>
    </row>
    <row r="141" spans="1:16" ht="30">
      <c r="A141" s="2144"/>
      <c r="B141" s="77" t="s">
        <v>1318</v>
      </c>
      <c r="C141" s="453" t="s">
        <v>4098</v>
      </c>
      <c r="D141" s="305" t="s">
        <v>3731</v>
      </c>
      <c r="E141" s="191" t="s">
        <v>3828</v>
      </c>
      <c r="F141" s="496" t="s">
        <v>4099</v>
      </c>
      <c r="G141" s="260" t="s">
        <v>4100</v>
      </c>
      <c r="H141" s="77"/>
      <c r="I141" s="77"/>
      <c r="J141" s="77"/>
      <c r="K141" s="77"/>
      <c r="L141" s="77"/>
      <c r="M141" s="77"/>
      <c r="N141" s="77"/>
      <c r="O141" s="17"/>
      <c r="P141" s="17"/>
    </row>
    <row r="142" spans="1:16" ht="45">
      <c r="A142" s="2144"/>
      <c r="B142" s="17" t="s">
        <v>4101</v>
      </c>
      <c r="C142" s="9" t="s">
        <v>4102</v>
      </c>
      <c r="D142" s="71" t="s">
        <v>4103</v>
      </c>
      <c r="E142" s="184" t="s">
        <v>212</v>
      </c>
      <c r="F142" s="711" t="s">
        <v>4104</v>
      </c>
      <c r="G142" s="209" t="s">
        <v>4105</v>
      </c>
      <c r="H142" s="71"/>
      <c r="I142" s="71"/>
      <c r="J142" s="71"/>
      <c r="K142" s="17" t="s">
        <v>232</v>
      </c>
      <c r="L142" s="17" t="s">
        <v>4097</v>
      </c>
      <c r="M142" s="17"/>
      <c r="N142" s="17"/>
    </row>
    <row r="143" spans="1:16" ht="43.5" customHeight="1">
      <c r="A143" s="2144"/>
      <c r="B143" s="738" t="s">
        <v>4106</v>
      </c>
      <c r="C143" s="317" t="s">
        <v>4107</v>
      </c>
      <c r="D143" s="305" t="s">
        <v>3731</v>
      </c>
      <c r="E143" s="229" t="s">
        <v>212</v>
      </c>
      <c r="F143" s="6" t="s">
        <v>4108</v>
      </c>
      <c r="G143" s="418"/>
      <c r="H143" s="71"/>
      <c r="I143" s="71"/>
      <c r="J143" s="71"/>
      <c r="K143" s="71"/>
      <c r="L143" s="71"/>
      <c r="M143" s="17"/>
      <c r="N143" s="17"/>
    </row>
    <row r="144" spans="1:16" ht="30">
      <c r="A144" s="2144"/>
      <c r="B144" s="17" t="s">
        <v>4109</v>
      </c>
      <c r="C144" s="9" t="s">
        <v>4110</v>
      </c>
      <c r="D144" s="395" t="s">
        <v>4111</v>
      </c>
      <c r="E144" s="363" t="s">
        <v>212</v>
      </c>
      <c r="F144" s="487" t="s">
        <v>4112</v>
      </c>
      <c r="G144" s="209"/>
      <c r="H144" s="71"/>
      <c r="I144" s="71"/>
      <c r="J144" s="71"/>
      <c r="K144" s="71"/>
      <c r="L144" s="71"/>
      <c r="M144" s="17"/>
      <c r="N144" s="25"/>
    </row>
    <row r="145" spans="1:14">
      <c r="A145" s="2145"/>
      <c r="B145" s="71" t="s">
        <v>4113</v>
      </c>
      <c r="C145" s="191" t="s">
        <v>4114</v>
      </c>
      <c r="D145" s="315" t="s">
        <v>3731</v>
      </c>
      <c r="E145" s="170" t="s">
        <v>212</v>
      </c>
      <c r="F145" s="656" t="s">
        <v>4115</v>
      </c>
      <c r="G145" s="595"/>
      <c r="H145" s="275"/>
      <c r="I145" s="275"/>
      <c r="J145" s="274"/>
      <c r="K145" s="275"/>
      <c r="L145" s="642"/>
      <c r="M145" s="593"/>
      <c r="N145" s="594" t="s">
        <v>3761</v>
      </c>
    </row>
    <row r="146" spans="1:14">
      <c r="A146" s="2142" t="s">
        <v>1527</v>
      </c>
      <c r="B146" s="45" t="s">
        <v>2391</v>
      </c>
      <c r="C146" s="462" t="s">
        <v>4116</v>
      </c>
      <c r="D146" s="566" t="s">
        <v>3643</v>
      </c>
      <c r="E146" s="360" t="s">
        <v>212</v>
      </c>
      <c r="F146" s="360" t="s">
        <v>4117</v>
      </c>
      <c r="G146" s="17"/>
      <c r="H146" s="229" t="s">
        <v>222</v>
      </c>
      <c r="I146" s="229" t="s">
        <v>4118</v>
      </c>
      <c r="J146" s="17"/>
      <c r="K146" s="184" t="s">
        <v>232</v>
      </c>
      <c r="L146" s="341" t="s">
        <v>4119</v>
      </c>
      <c r="M146" s="94"/>
      <c r="N146" s="17"/>
    </row>
    <row r="147" spans="1:14">
      <c r="A147" s="2142"/>
      <c r="B147" s="45" t="s">
        <v>4120</v>
      </c>
      <c r="C147" s="462" t="s">
        <v>4121</v>
      </c>
      <c r="D147" s="438" t="s">
        <v>3771</v>
      </c>
      <c r="E147" s="229" t="s">
        <v>212</v>
      </c>
      <c r="F147" s="229" t="s">
        <v>4122</v>
      </c>
      <c r="G147" s="17"/>
      <c r="H147" s="229" t="s">
        <v>222</v>
      </c>
      <c r="I147" s="229" t="s">
        <v>4123</v>
      </c>
      <c r="J147" s="17"/>
      <c r="K147" s="184" t="s">
        <v>232</v>
      </c>
      <c r="L147" s="341" t="s">
        <v>4124</v>
      </c>
      <c r="M147" s="94"/>
      <c r="N147" s="17"/>
    </row>
    <row r="148" spans="1:14">
      <c r="A148" s="2142"/>
      <c r="B148" s="45" t="s">
        <v>4125</v>
      </c>
      <c r="C148" s="297" t="s">
        <v>4126</v>
      </c>
      <c r="D148" s="438" t="s">
        <v>3643</v>
      </c>
      <c r="E148" s="229" t="s">
        <v>212</v>
      </c>
      <c r="F148" s="229" t="s">
        <v>4127</v>
      </c>
      <c r="G148" s="17"/>
      <c r="H148" s="229" t="s">
        <v>222</v>
      </c>
      <c r="I148" s="229" t="s">
        <v>4128</v>
      </c>
      <c r="J148" s="17"/>
      <c r="K148" s="184" t="s">
        <v>232</v>
      </c>
      <c r="L148" s="17" t="s">
        <v>4129</v>
      </c>
      <c r="M148" s="94"/>
      <c r="N148" s="17"/>
    </row>
    <row r="149" spans="1:14" s="87" customFormat="1" ht="120">
      <c r="A149" s="4" t="s">
        <v>1529</v>
      </c>
      <c r="B149" s="77" t="s">
        <v>4130</v>
      </c>
      <c r="C149" s="46" t="s">
        <v>4131</v>
      </c>
      <c r="D149" s="248" t="s">
        <v>3677</v>
      </c>
      <c r="E149" s="77"/>
      <c r="F149" s="77"/>
      <c r="G149" s="50" t="s">
        <v>4132</v>
      </c>
      <c r="H149" s="77"/>
      <c r="I149" s="77"/>
      <c r="J149" s="50" t="s">
        <v>4132</v>
      </c>
      <c r="K149" s="77"/>
      <c r="L149" s="366"/>
      <c r="M149" s="50" t="s">
        <v>4132</v>
      </c>
      <c r="N149" s="224" t="s">
        <v>3966</v>
      </c>
    </row>
    <row r="150" spans="1:14">
      <c r="A150" s="1" t="s">
        <v>1535</v>
      </c>
      <c r="B150" s="17" t="s">
        <v>4133</v>
      </c>
      <c r="C150" s="216" t="s">
        <v>4134</v>
      </c>
      <c r="D150" s="121" t="s">
        <v>4135</v>
      </c>
      <c r="E150" s="6"/>
      <c r="F150" s="17"/>
      <c r="G150" s="17"/>
      <c r="H150" s="17"/>
      <c r="I150" s="17"/>
      <c r="J150" s="17"/>
      <c r="K150" s="17"/>
      <c r="L150" s="17"/>
      <c r="M150" s="17"/>
      <c r="N150" s="17" t="s">
        <v>4136</v>
      </c>
    </row>
    <row r="151" spans="1:14">
      <c r="A151" s="1"/>
      <c r="B151" s="17" t="s">
        <v>4137</v>
      </c>
      <c r="C151" s="216" t="s">
        <v>4138</v>
      </c>
      <c r="D151" s="121" t="s">
        <v>4139</v>
      </c>
      <c r="E151" s="6"/>
      <c r="F151" s="17"/>
      <c r="G151" s="17"/>
      <c r="H151" s="17"/>
      <c r="I151" s="17"/>
      <c r="J151" s="17"/>
      <c r="K151" s="17"/>
      <c r="L151" s="17"/>
      <c r="M151" s="17"/>
      <c r="N151" s="17" t="s">
        <v>4140</v>
      </c>
    </row>
    <row r="152" spans="1:14">
      <c r="A152" s="1"/>
      <c r="B152" s="17" t="s">
        <v>4141</v>
      </c>
      <c r="C152" s="216" t="s">
        <v>4142</v>
      </c>
      <c r="D152" s="121" t="s">
        <v>4143</v>
      </c>
      <c r="E152" s="6"/>
      <c r="F152" s="17"/>
      <c r="G152" s="17"/>
      <c r="H152" s="17"/>
      <c r="I152" s="17"/>
      <c r="J152" s="17"/>
      <c r="K152" s="17"/>
      <c r="L152" s="17"/>
      <c r="M152" s="17"/>
      <c r="N152" s="17" t="s">
        <v>4140</v>
      </c>
    </row>
    <row r="153" spans="1:14">
      <c r="A153" s="1"/>
      <c r="B153" s="17" t="s">
        <v>4144</v>
      </c>
      <c r="C153" s="216" t="s">
        <v>4145</v>
      </c>
      <c r="D153" s="121" t="s">
        <v>4139</v>
      </c>
      <c r="E153" s="6"/>
      <c r="F153" s="17"/>
      <c r="G153" s="17"/>
      <c r="H153" s="17"/>
      <c r="I153" s="17"/>
      <c r="J153" s="17"/>
      <c r="K153" s="17"/>
      <c r="L153" s="17"/>
      <c r="M153" s="17"/>
      <c r="N153" s="17" t="s">
        <v>4140</v>
      </c>
    </row>
    <row r="154" spans="1:14">
      <c r="A154" s="1"/>
      <c r="B154" s="17" t="s">
        <v>4146</v>
      </c>
      <c r="C154" s="216" t="s">
        <v>4147</v>
      </c>
      <c r="D154" s="121" t="s">
        <v>4139</v>
      </c>
      <c r="E154" s="6"/>
      <c r="F154" s="17"/>
      <c r="G154" s="17"/>
      <c r="H154" s="17"/>
      <c r="I154" s="17"/>
      <c r="J154" s="17"/>
      <c r="K154" s="17"/>
      <c r="L154" s="17"/>
      <c r="M154" s="17"/>
      <c r="N154" s="17" t="s">
        <v>4140</v>
      </c>
    </row>
    <row r="155" spans="1:14" ht="60">
      <c r="A155" s="153" t="s">
        <v>228</v>
      </c>
      <c r="B155" s="17" t="s">
        <v>4148</v>
      </c>
      <c r="C155" s="709" t="s">
        <v>4149</v>
      </c>
      <c r="D155" s="121" t="s">
        <v>4150</v>
      </c>
      <c r="E155" s="17"/>
      <c r="F155" s="17"/>
      <c r="G155" s="17"/>
      <c r="H155" s="17"/>
      <c r="I155" s="150"/>
      <c r="J155" s="150"/>
      <c r="K155" s="17"/>
      <c r="L155" s="150"/>
      <c r="M155" s="150"/>
      <c r="N155" s="17" t="s">
        <v>1090</v>
      </c>
    </row>
    <row r="156" spans="1:14">
      <c r="A156" s="1" t="s">
        <v>4151</v>
      </c>
      <c r="B156" s="743" t="s">
        <v>4152</v>
      </c>
      <c r="C156" s="216" t="s">
        <v>4153</v>
      </c>
      <c r="D156" s="121" t="s">
        <v>4154</v>
      </c>
      <c r="E156" s="681" t="s">
        <v>212</v>
      </c>
      <c r="F156" s="17" t="s">
        <v>4155</v>
      </c>
      <c r="G156" s="17" t="s">
        <v>4156</v>
      </c>
      <c r="H156" s="712" t="s">
        <v>222</v>
      </c>
      <c r="I156" s="17" t="s">
        <v>4157</v>
      </c>
      <c r="J156" s="487" t="s">
        <v>4158</v>
      </c>
      <c r="K156" s="713" t="s">
        <v>232</v>
      </c>
      <c r="L156" s="487" t="s">
        <v>4159</v>
      </c>
      <c r="M156" s="487" t="s">
        <v>4160</v>
      </c>
      <c r="N156" s="211" t="s">
        <v>1090</v>
      </c>
    </row>
    <row r="157" spans="1:14">
      <c r="A157" s="2106"/>
      <c r="B157" s="17" t="s">
        <v>4161</v>
      </c>
      <c r="C157" s="216" t="s">
        <v>4162</v>
      </c>
      <c r="D157" s="121" t="s">
        <v>3932</v>
      </c>
      <c r="E157" s="6"/>
      <c r="F157" s="17"/>
      <c r="G157" s="184"/>
      <c r="H157" s="17"/>
      <c r="I157" s="152"/>
      <c r="J157" s="152"/>
      <c r="K157" s="17"/>
      <c r="L157" s="152"/>
      <c r="M157" s="152"/>
      <c r="N157" s="17" t="s">
        <v>1090</v>
      </c>
    </row>
    <row r="158" spans="1:14" ht="30" customHeight="1">
      <c r="A158" s="2092" t="s">
        <v>1532</v>
      </c>
      <c r="B158" s="209" t="s">
        <v>4163</v>
      </c>
      <c r="C158" s="709" t="s">
        <v>4164</v>
      </c>
      <c r="D158" s="73" t="s">
        <v>4165</v>
      </c>
      <c r="E158" s="702" t="s">
        <v>212</v>
      </c>
      <c r="F158" s="702" t="s">
        <v>4166</v>
      </c>
      <c r="G158" s="184"/>
      <c r="H158" s="17"/>
      <c r="I158" s="17"/>
      <c r="J158" s="17"/>
      <c r="K158" s="17"/>
      <c r="L158" s="17"/>
      <c r="M158" s="17"/>
      <c r="N158" s="17"/>
    </row>
    <row r="159" spans="1:14" ht="30" customHeight="1">
      <c r="A159" s="2092"/>
      <c r="B159" s="209" t="s">
        <v>4167</v>
      </c>
      <c r="C159" s="9" t="s">
        <v>4168</v>
      </c>
      <c r="D159" s="73" t="s">
        <v>4165</v>
      </c>
      <c r="E159" s="702" t="s">
        <v>212</v>
      </c>
      <c r="F159" s="702" t="s">
        <v>4169</v>
      </c>
      <c r="G159" s="184"/>
      <c r="H159" s="17"/>
      <c r="I159" s="17"/>
      <c r="J159" s="17"/>
      <c r="K159" s="17"/>
      <c r="L159" s="17"/>
      <c r="M159" s="17"/>
      <c r="N159" s="17"/>
    </row>
    <row r="160" spans="1:14" ht="30" customHeight="1">
      <c r="A160" s="2092"/>
      <c r="B160" s="209" t="s">
        <v>4170</v>
      </c>
      <c r="C160" s="9" t="s">
        <v>4171</v>
      </c>
      <c r="D160" s="73" t="s">
        <v>4165</v>
      </c>
      <c r="E160" s="702"/>
      <c r="F160" s="702"/>
      <c r="G160" s="184"/>
      <c r="H160" s="17"/>
      <c r="I160" s="17"/>
      <c r="J160" s="17"/>
      <c r="K160" s="17"/>
      <c r="L160" s="17"/>
      <c r="M160" s="17"/>
      <c r="N160" s="17" t="s">
        <v>1090</v>
      </c>
    </row>
    <row r="161" spans="1:14" ht="30" customHeight="1">
      <c r="A161" s="2092"/>
      <c r="B161" s="209" t="s">
        <v>4172</v>
      </c>
      <c r="C161" s="9" t="s">
        <v>4173</v>
      </c>
      <c r="D161" s="73" t="s">
        <v>4165</v>
      </c>
      <c r="E161" s="6"/>
      <c r="F161" s="6"/>
      <c r="G161" s="15"/>
      <c r="H161" s="17"/>
      <c r="I161" s="17"/>
      <c r="J161" s="17"/>
      <c r="K161" s="17"/>
      <c r="L161" s="17"/>
      <c r="M161" s="17"/>
      <c r="N161" s="17" t="s">
        <v>1090</v>
      </c>
    </row>
    <row r="162" spans="1:14" ht="30" customHeight="1">
      <c r="A162" s="2092"/>
      <c r="B162" s="48" t="s">
        <v>4174</v>
      </c>
      <c r="C162" s="601" t="s">
        <v>4175</v>
      </c>
      <c r="D162" s="344" t="s">
        <v>4165</v>
      </c>
      <c r="E162" s="16"/>
      <c r="F162" s="16"/>
      <c r="G162" s="243"/>
      <c r="H162" s="17"/>
      <c r="I162" s="17"/>
      <c r="J162" s="17"/>
      <c r="K162" s="17"/>
      <c r="L162" s="17"/>
      <c r="M162" s="17"/>
      <c r="N162" s="17" t="s">
        <v>1090</v>
      </c>
    </row>
    <row r="163" spans="1:14" ht="30" customHeight="1">
      <c r="A163" s="2149"/>
      <c r="B163" s="304" t="s">
        <v>4176</v>
      </c>
      <c r="C163" s="429" t="s">
        <v>4177</v>
      </c>
      <c r="D163" s="73" t="s">
        <v>4178</v>
      </c>
      <c r="E163" s="121" t="s">
        <v>212</v>
      </c>
      <c r="F163" s="304" t="s">
        <v>4179</v>
      </c>
      <c r="G163" s="6"/>
      <c r="H163" s="152"/>
      <c r="I163" s="152"/>
      <c r="J163" s="152"/>
      <c r="K163" s="152"/>
      <c r="L163" s="152"/>
      <c r="M163" s="152"/>
      <c r="N163" s="594"/>
    </row>
    <row r="164" spans="1:14">
      <c r="B164" s="7"/>
      <c r="C164" s="13"/>
      <c r="D164" s="7"/>
      <c r="E164"/>
    </row>
    <row r="165" spans="1:14">
      <c r="B165" s="7"/>
      <c r="C165" s="13"/>
      <c r="D165" s="7"/>
      <c r="E165"/>
    </row>
    <row r="166" spans="1:14">
      <c r="B166" s="7"/>
      <c r="C166" s="13"/>
      <c r="D166" s="7"/>
      <c r="E166"/>
    </row>
    <row r="167" spans="1:14">
      <c r="B167" s="7"/>
      <c r="C167" s="13"/>
      <c r="D167" s="7"/>
      <c r="E167"/>
    </row>
    <row r="168" spans="1:14">
      <c r="B168" s="7"/>
      <c r="C168" s="13"/>
      <c r="D168" s="7"/>
      <c r="E168"/>
    </row>
    <row r="169" spans="1:14">
      <c r="B169" s="7"/>
      <c r="C169" s="13"/>
      <c r="D169" s="7"/>
      <c r="E169"/>
    </row>
    <row r="170" spans="1:14">
      <c r="B170" s="7"/>
      <c r="C170" s="13"/>
      <c r="D170" s="7"/>
      <c r="E170"/>
    </row>
    <row r="171" spans="1:14">
      <c r="B171" s="7"/>
      <c r="C171" s="13"/>
      <c r="D171" s="7"/>
      <c r="E171"/>
    </row>
    <row r="172" spans="1:14">
      <c r="B172" s="7"/>
      <c r="C172" s="13"/>
      <c r="D172" s="7"/>
      <c r="E172"/>
    </row>
    <row r="173" spans="1:14">
      <c r="B173" s="7"/>
      <c r="C173" s="13"/>
      <c r="D173" s="7"/>
      <c r="E173"/>
    </row>
    <row r="174" spans="1:14">
      <c r="B174" s="7"/>
      <c r="C174" s="13"/>
      <c r="D174" s="7"/>
      <c r="E174"/>
    </row>
    <row r="175" spans="1:14">
      <c r="B175" s="7"/>
      <c r="C175" s="13"/>
      <c r="D175" s="7"/>
      <c r="E175"/>
    </row>
    <row r="176" spans="1:14">
      <c r="B176" s="7"/>
      <c r="C176" s="13"/>
      <c r="D176" s="7"/>
      <c r="E176"/>
    </row>
    <row r="177" spans="2:5">
      <c r="B177" s="7"/>
      <c r="C177" s="13"/>
      <c r="D177" s="7"/>
      <c r="E177"/>
    </row>
    <row r="178" spans="2:5">
      <c r="B178" s="7"/>
      <c r="C178" s="13"/>
      <c r="D178" s="7"/>
    </row>
    <row r="179" spans="2:5">
      <c r="B179" s="7"/>
      <c r="C179" s="13"/>
      <c r="D179" s="7"/>
      <c r="E179"/>
    </row>
    <row r="180" spans="2:5">
      <c r="B180" s="7"/>
      <c r="C180" s="13"/>
      <c r="D180" s="7"/>
      <c r="E180"/>
    </row>
    <row r="181" spans="2:5">
      <c r="B181" s="7"/>
      <c r="C181" s="13"/>
      <c r="D181" s="7"/>
      <c r="E181"/>
    </row>
    <row r="182" spans="2:5">
      <c r="B182" s="7"/>
      <c r="C182" s="13"/>
      <c r="D182" s="7"/>
    </row>
    <row r="183" spans="2:5">
      <c r="B183" s="7"/>
      <c r="C183" s="13"/>
      <c r="D183" s="7"/>
      <c r="E183"/>
    </row>
    <row r="184" spans="2:5">
      <c r="B184" s="7"/>
      <c r="C184" s="13"/>
      <c r="D184" s="7"/>
    </row>
    <row r="185" spans="2:5">
      <c r="B185" s="7"/>
      <c r="C185" s="13"/>
      <c r="D185" s="7"/>
    </row>
    <row r="186" spans="2:5">
      <c r="B186" s="7"/>
      <c r="C186" s="13"/>
      <c r="D186" s="7"/>
    </row>
    <row r="187" spans="2:5">
      <c r="B187" s="7"/>
      <c r="C187" s="13"/>
      <c r="D187" s="7"/>
    </row>
    <row r="188" spans="2:5">
      <c r="B188" s="7"/>
      <c r="C188" s="13"/>
      <c r="D188" s="7"/>
    </row>
    <row r="189" spans="2:5">
      <c r="B189" s="7"/>
      <c r="C189" s="13"/>
      <c r="D189" s="7"/>
    </row>
    <row r="190" spans="2:5">
      <c r="B190" s="7"/>
      <c r="C190" s="13"/>
      <c r="D190" s="7"/>
    </row>
    <row r="191" spans="2:5">
      <c r="B191" s="7"/>
      <c r="C191" s="13"/>
      <c r="D191" s="7"/>
    </row>
    <row r="192" spans="2:5">
      <c r="B192" s="7"/>
      <c r="C192" s="13"/>
      <c r="D192" s="7"/>
    </row>
    <row r="193" spans="2:4">
      <c r="B193" s="7"/>
      <c r="C193" s="13"/>
      <c r="D193" s="7"/>
    </row>
    <row r="194" spans="2:4">
      <c r="B194" s="7"/>
      <c r="C194" s="13"/>
      <c r="D194" s="7"/>
    </row>
    <row r="195" spans="2:4">
      <c r="B195" s="7"/>
      <c r="C195" s="13"/>
      <c r="D195" s="7"/>
    </row>
    <row r="196" spans="2:4">
      <c r="B196" s="7"/>
      <c r="D196" s="87"/>
    </row>
    <row r="197" spans="2:4">
      <c r="B197" s="7"/>
      <c r="D197" s="87"/>
    </row>
    <row r="198" spans="2:4">
      <c r="B198" s="7"/>
      <c r="D198" s="87"/>
    </row>
    <row r="199" spans="2:4">
      <c r="B199" s="7"/>
      <c r="D199" s="87"/>
    </row>
    <row r="200" spans="2:4">
      <c r="B200" s="7"/>
      <c r="D200" s="87"/>
    </row>
    <row r="201" spans="2:4">
      <c r="B201" s="7"/>
      <c r="D201" s="87"/>
    </row>
    <row r="202" spans="2:4">
      <c r="B202" s="7"/>
      <c r="D202" s="87"/>
    </row>
    <row r="203" spans="2:4">
      <c r="B203" s="7"/>
      <c r="D203" s="87"/>
    </row>
    <row r="204" spans="2:4">
      <c r="B204" s="7"/>
      <c r="D204" s="87"/>
    </row>
    <row r="205" spans="2:4">
      <c r="B205" s="7"/>
      <c r="D205" s="87"/>
    </row>
    <row r="206" spans="2:4">
      <c r="B206" s="7"/>
      <c r="D206" s="87"/>
    </row>
    <row r="207" spans="2:4">
      <c r="B207" s="7"/>
      <c r="D207" s="87"/>
    </row>
    <row r="208" spans="2:4">
      <c r="B208" s="7"/>
      <c r="D208" s="87"/>
    </row>
    <row r="209" spans="2:4">
      <c r="B209" s="7"/>
      <c r="D209" s="87"/>
    </row>
    <row r="210" spans="2:4">
      <c r="B210" s="7"/>
      <c r="D210" s="87"/>
    </row>
    <row r="211" spans="2:4">
      <c r="B211" s="7"/>
      <c r="D211" s="87"/>
    </row>
    <row r="212" spans="2:4">
      <c r="B212" s="7"/>
      <c r="D212" s="87"/>
    </row>
    <row r="213" spans="2:4">
      <c r="B213" s="7"/>
      <c r="D213" s="87"/>
    </row>
    <row r="214" spans="2:4">
      <c r="B214" s="7"/>
      <c r="D214" s="87"/>
    </row>
    <row r="215" spans="2:4">
      <c r="B215" s="7"/>
      <c r="D215" s="87"/>
    </row>
    <row r="216" spans="2:4">
      <c r="B216" s="7"/>
      <c r="D216" s="87"/>
    </row>
    <row r="217" spans="2:4">
      <c r="B217" s="7"/>
      <c r="D217" s="87"/>
    </row>
    <row r="218" spans="2:4">
      <c r="B218" s="7"/>
      <c r="D218" s="87"/>
    </row>
    <row r="219" spans="2:4">
      <c r="B219" s="7"/>
      <c r="D219" s="87"/>
    </row>
    <row r="220" spans="2:4">
      <c r="B220" s="7"/>
      <c r="D220" s="87"/>
    </row>
    <row r="221" spans="2:4">
      <c r="B221" s="7"/>
      <c r="D221" s="87"/>
    </row>
    <row r="222" spans="2:4">
      <c r="B222" s="7"/>
      <c r="D222" s="87"/>
    </row>
    <row r="223" spans="2:4">
      <c r="B223" s="7"/>
      <c r="D223" s="87"/>
    </row>
    <row r="224" spans="2:4">
      <c r="B224" s="7"/>
      <c r="D224" s="87"/>
    </row>
    <row r="225" spans="2:4">
      <c r="B225" s="7"/>
      <c r="D225" s="87"/>
    </row>
    <row r="226" spans="2:4">
      <c r="B226" s="7"/>
      <c r="D226" s="87"/>
    </row>
    <row r="227" spans="2:4">
      <c r="B227" s="7"/>
      <c r="D227" s="87"/>
    </row>
  </sheetData>
  <autoFilter ref="A2:O162" xr:uid="{E03EE21F-F930-4BE6-9FC6-96830716E845}"/>
  <mergeCells count="21">
    <mergeCell ref="A156:A157"/>
    <mergeCell ref="A158:A163"/>
    <mergeCell ref="A92:A103"/>
    <mergeCell ref="K1:M1"/>
    <mergeCell ref="H1:J1"/>
    <mergeCell ref="E1:G1"/>
    <mergeCell ref="A85:A91"/>
    <mergeCell ref="A3:A4"/>
    <mergeCell ref="A8:A10"/>
    <mergeCell ref="A15:A17"/>
    <mergeCell ref="A19:A36"/>
    <mergeCell ref="A78:A84"/>
    <mergeCell ref="A6:A7"/>
    <mergeCell ref="A11:A14"/>
    <mergeCell ref="A66:A77"/>
    <mergeCell ref="A37:A65"/>
    <mergeCell ref="A105:A118"/>
    <mergeCell ref="A150:A154"/>
    <mergeCell ref="A146:A148"/>
    <mergeCell ref="A138:A145"/>
    <mergeCell ref="A119:A13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DC744-0240-46BF-A4D9-3B6555FA39B9}">
  <dimension ref="A1:N200"/>
  <sheetViews>
    <sheetView workbookViewId="0">
      <selection activeCell="C8" sqref="C8"/>
    </sheetView>
  </sheetViews>
  <sheetFormatPr defaultRowHeight="15"/>
  <cols>
    <col min="1" max="1" width="19.7109375" customWidth="1"/>
    <col min="2" max="2" width="29" customWidth="1"/>
    <col min="3" max="3" width="19.42578125" customWidth="1"/>
    <col min="4" max="4" width="23.5703125" customWidth="1"/>
    <col min="5" max="5" width="26" customWidth="1"/>
    <col min="6" max="6" width="13.140625" customWidth="1"/>
  </cols>
  <sheetData>
    <row r="1" spans="1:14">
      <c r="A1" t="s">
        <v>4180</v>
      </c>
    </row>
    <row r="2" spans="1:14">
      <c r="B2" s="806" t="s">
        <v>1079</v>
      </c>
      <c r="C2" s="806" t="s">
        <v>1080</v>
      </c>
      <c r="D2" s="806" t="s">
        <v>1081</v>
      </c>
      <c r="E2" s="806" t="s">
        <v>1082</v>
      </c>
      <c r="F2" s="806" t="s">
        <v>1083</v>
      </c>
      <c r="G2" s="806" t="s">
        <v>1084</v>
      </c>
      <c r="H2" s="806" t="s">
        <v>1082</v>
      </c>
      <c r="I2" s="806" t="s">
        <v>1083</v>
      </c>
      <c r="J2" s="806" t="s">
        <v>1084</v>
      </c>
      <c r="K2" s="806" t="s">
        <v>1082</v>
      </c>
      <c r="L2" s="806" t="s">
        <v>1083</v>
      </c>
      <c r="M2" s="806" t="s">
        <v>1084</v>
      </c>
      <c r="N2" s="806" t="s">
        <v>1085</v>
      </c>
    </row>
    <row r="3" spans="1:14">
      <c r="A3">
        <v>3</v>
      </c>
      <c r="B3" t="str">
        <f>IF(PRATICA_OLD!B3 = PRATICA_OLD_REFIN!B3,"-",PRATICA_OLD_REFIN!B3)</f>
        <v>-</v>
      </c>
      <c r="C3" t="str">
        <f>IF(PRATICA_OLD!C3 = PRATICA_OLD_REFIN!C3,"-",PRATICA_OLD_REFIN!C3)</f>
        <v>-</v>
      </c>
      <c r="D3" t="str">
        <f>IF(PRATICA_OLD!D3 = PRATICA_OLD_REFIN!D3,"-",PRATICA_OLD_REFIN!D3)</f>
        <v>-</v>
      </c>
      <c r="E3" t="str">
        <f>IF(PRATICA_OLD!E3 = PRATICA_OLD_REFIN!G3,"-",PRATICA_OLD_REFIN!G3)</f>
        <v>-</v>
      </c>
      <c r="F3" t="str">
        <f>IF(PRATICA_OLD!F3 = PRATICA_OLD_REFIN!H3,"-",PRATICA_OLD_REFIN!H3)</f>
        <v>-</v>
      </c>
      <c r="G3" t="str">
        <f>IF(PRATICA_OLD!G3 = PRATICA_OLD_REFIN!I3,"-",PRATICA_OLD_REFIN!I3)</f>
        <v>-</v>
      </c>
      <c r="H3" t="str">
        <f>IF(PRATICA_OLD!H3 = PRATICA_OLD_REFIN!J3,"-",PRATICA_OLD_REFIN!J3)</f>
        <v>-</v>
      </c>
      <c r="I3" t="str">
        <f>IF(PRATICA_OLD!I3 = PRATICA_OLD_REFIN!K3,"-",PRATICA_OLD_REFIN!K3)</f>
        <v>-</v>
      </c>
      <c r="J3" t="str">
        <f>IF(PRATICA_OLD!J3 = PRATICA_OLD_REFIN!L3,"-",PRATICA_OLD_REFIN!L3)</f>
        <v>-</v>
      </c>
      <c r="K3" t="str">
        <f>IF(PRATICA_OLD!K3 = PRATICA_OLD_REFIN!M3,"-",PRATICA_OLD_REFIN!M3)</f>
        <v>-</v>
      </c>
      <c r="L3" t="str">
        <f>IF(PRATICA_OLD!L3 = PRATICA_OLD_REFIN!N3,"-",PRATICA_OLD_REFIN!N3)</f>
        <v>-</v>
      </c>
      <c r="M3" t="str">
        <f>IF(PRATICA_OLD!M3 = PRATICA_OLD_REFIN!O3,"-",PRATICA_OLD_REFIN!O3)</f>
        <v>-</v>
      </c>
      <c r="N3" t="str">
        <f>IF(PRATICA_OLD!N3 = PRATICA_OLD_REFIN!P3,"-",PRATICA_OLD_REFIN!P3)</f>
        <v>-</v>
      </c>
    </row>
    <row r="4" spans="1:14">
      <c r="A4">
        <v>4</v>
      </c>
      <c r="B4" t="str">
        <f>IF(PRATICA_OLD!B4 = PRATICA_OLD_REFIN!B4,"-",PRATICA_OLD_REFIN!B4)</f>
        <v>-</v>
      </c>
      <c r="C4" t="str">
        <f>IF(PRATICA_OLD!C4 = PRATICA_OLD_REFIN!C4,"-",PRATICA_OLD_REFIN!C4)</f>
        <v>-</v>
      </c>
      <c r="D4" t="str">
        <f>IF(PRATICA_OLD!D4 = PRATICA_OLD_REFIN!D4,"-",PRATICA_OLD_REFIN!D4)</f>
        <v>-</v>
      </c>
      <c r="E4" t="str">
        <f>IF(PRATICA_OLD!E4 = PRATICA_OLD_REFIN!G4,"-",PRATICA_OLD_REFIN!G4)</f>
        <v>-</v>
      </c>
      <c r="F4" t="str">
        <f>IF(PRATICA_OLD!F4 = PRATICA_OLD_REFIN!H4,"-",PRATICA_OLD_REFIN!H4)</f>
        <v>-</v>
      </c>
      <c r="G4" t="str">
        <f>IF(PRATICA_OLD!G4 = PRATICA_OLD_REFIN!I4,"-",PRATICA_OLD_REFIN!I4)</f>
        <v>-</v>
      </c>
      <c r="H4" t="str">
        <f>IF(PRATICA_OLD!H4 = PRATICA_OLD_REFIN!J4,"-",PRATICA_OLD_REFIN!J4)</f>
        <v>-</v>
      </c>
      <c r="I4" t="str">
        <f>IF(PRATICA_OLD!I4 = PRATICA_OLD_REFIN!K4,"-",PRATICA_OLD_REFIN!K4)</f>
        <v>-</v>
      </c>
      <c r="J4" t="str">
        <f>IF(PRATICA_OLD!J4 = PRATICA_OLD_REFIN!L4,"-",PRATICA_OLD_REFIN!L4)</f>
        <v>-</v>
      </c>
      <c r="K4" t="str">
        <f>IF(PRATICA_OLD!K4 = PRATICA_OLD_REFIN!M4,"-",PRATICA_OLD_REFIN!M4)</f>
        <v>-</v>
      </c>
      <c r="L4" t="str">
        <f>IF(PRATICA_OLD!L4 = PRATICA_OLD_REFIN!N4,"-",PRATICA_OLD_REFIN!N4)</f>
        <v>-</v>
      </c>
      <c r="M4" t="str">
        <f>IF(PRATICA_OLD!M4 = PRATICA_OLD_REFIN!O4,"-",PRATICA_OLD_REFIN!O4)</f>
        <v>-</v>
      </c>
      <c r="N4" t="str">
        <f>IF(PRATICA_OLD!N4 = PRATICA_OLD_REFIN!P4,"-",PRATICA_OLD_REFIN!P4)</f>
        <v>-</v>
      </c>
    </row>
    <row r="5" spans="1:14">
      <c r="A5">
        <v>5</v>
      </c>
      <c r="B5" t="str">
        <f>IF(PRATICA_OLD!B5 = PRATICA_OLD_REFIN!B5,"-",PRATICA_OLD_REFIN!B5)</f>
        <v>-</v>
      </c>
      <c r="C5" t="str">
        <f>IF(PRATICA_OLD!C5 = PRATICA_OLD_REFIN!C5,"-",PRATICA_OLD_REFIN!C5)</f>
        <v>-</v>
      </c>
      <c r="D5" t="str">
        <f>IF(PRATICA_OLD!D5 = PRATICA_OLD_REFIN!D5,"-",PRATICA_OLD_REFIN!D5)</f>
        <v>-</v>
      </c>
      <c r="E5" t="str">
        <f>IF(PRATICA_OLD!E5 = PRATICA_OLD_REFIN!G5,"-",PRATICA_OLD_REFIN!G5)</f>
        <v>-</v>
      </c>
      <c r="F5" t="str">
        <f>IF(PRATICA_OLD!F5 = PRATICA_OLD_REFIN!H5,"-",PRATICA_OLD_REFIN!H5)</f>
        <v>-</v>
      </c>
      <c r="G5" t="str">
        <f>IF(PRATICA_OLD!G5 = PRATICA_OLD_REFIN!I5,"-",PRATICA_OLD_REFIN!I5)</f>
        <v>-</v>
      </c>
      <c r="H5" t="str">
        <f>IF(PRATICA_OLD!H5 = PRATICA_OLD_REFIN!J5,"-",PRATICA_OLD_REFIN!J5)</f>
        <v>-</v>
      </c>
      <c r="I5" t="str">
        <f>IF(PRATICA_OLD!I5 = PRATICA_OLD_REFIN!K5,"-",PRATICA_OLD_REFIN!K5)</f>
        <v>-</v>
      </c>
      <c r="J5" t="str">
        <f>IF(PRATICA_OLD!J5 = PRATICA_OLD_REFIN!L5,"-",PRATICA_OLD_REFIN!L5)</f>
        <v>-</v>
      </c>
      <c r="K5" t="str">
        <f>IF(PRATICA_OLD!K5 = PRATICA_OLD_REFIN!M5,"-",PRATICA_OLD_REFIN!M5)</f>
        <v>-</v>
      </c>
      <c r="L5" t="str">
        <f>IF(PRATICA_OLD!L5 = PRATICA_OLD_REFIN!N5,"-",PRATICA_OLD_REFIN!N5)</f>
        <v>-</v>
      </c>
      <c r="M5" t="str">
        <f>IF(PRATICA_OLD!M5 = PRATICA_OLD_REFIN!O5,"-",PRATICA_OLD_REFIN!O5)</f>
        <v>-</v>
      </c>
      <c r="N5" t="str">
        <f>IF(PRATICA_OLD!N5 = PRATICA_OLD_REFIN!P5,"-",PRATICA_OLD_REFIN!P5)</f>
        <v>-</v>
      </c>
    </row>
    <row r="6" spans="1:14">
      <c r="A6">
        <v>6</v>
      </c>
      <c r="B6" t="str">
        <f>IF(PRATICA_OLD!B6 = PRATICA_OLD_REFIN!B6,"-",PRATICA_OLD_REFIN!B6)</f>
        <v>-</v>
      </c>
      <c r="C6" t="str">
        <f>IF(PRATICA_OLD!C6 = PRATICA_OLD_REFIN!C6,"-",PRATICA_OLD_REFIN!C6)</f>
        <v>-</v>
      </c>
      <c r="D6" t="str">
        <f>IF(PRATICA_OLD!D6 = PRATICA_OLD_REFIN!D6,"-",PRATICA_OLD_REFIN!D6)</f>
        <v>-</v>
      </c>
      <c r="E6" t="str">
        <f>IF(PRATICA_OLD!E6 = PRATICA_OLD_REFIN!G6,"-",PRATICA_OLD_REFIN!G6)</f>
        <v>-</v>
      </c>
      <c r="F6" t="str">
        <f>IF(PRATICA_OLD!F6 = PRATICA_OLD_REFIN!H6,"-",PRATICA_OLD_REFIN!H6)</f>
        <v>-</v>
      </c>
      <c r="G6" t="str">
        <f>IF(PRATICA_OLD!G6 = PRATICA_OLD_REFIN!I6,"-",PRATICA_OLD_REFIN!I6)</f>
        <v>-</v>
      </c>
      <c r="H6" t="str">
        <f>IF(PRATICA_OLD!H6 = PRATICA_OLD_REFIN!J6,"-",PRATICA_OLD_REFIN!J6)</f>
        <v>-</v>
      </c>
      <c r="I6" t="str">
        <f>IF(PRATICA_OLD!I6 = PRATICA_OLD_REFIN!K6,"-",PRATICA_OLD_REFIN!K6)</f>
        <v>-</v>
      </c>
      <c r="J6" t="str">
        <f>IF(PRATICA_OLD!J6 = PRATICA_OLD_REFIN!L6,"-",PRATICA_OLD_REFIN!L6)</f>
        <v>-</v>
      </c>
      <c r="K6" t="str">
        <f>IF(PRATICA_OLD!K6 = PRATICA_OLD_REFIN!M6,"-",PRATICA_OLD_REFIN!M6)</f>
        <v>-</v>
      </c>
      <c r="L6" t="str">
        <f>IF(PRATICA_OLD!L6 = PRATICA_OLD_REFIN!N6,"-",PRATICA_OLD_REFIN!N6)</f>
        <v>-</v>
      </c>
      <c r="M6" t="str">
        <f>IF(PRATICA_OLD!M6 = PRATICA_OLD_REFIN!O6,"-",PRATICA_OLD_REFIN!O6)</f>
        <v>-</v>
      </c>
      <c r="N6" t="str">
        <f>IF(PRATICA_OLD!N6 = PRATICA_OLD_REFIN!P6,"-",PRATICA_OLD_REFIN!P6)</f>
        <v>-</v>
      </c>
    </row>
    <row r="7" spans="1:14">
      <c r="A7">
        <v>7</v>
      </c>
      <c r="B7" t="str">
        <f>IF(PRATICA_OLD!B7 = PRATICA_OLD_REFIN!B7,"-",PRATICA_OLD_REFIN!B7)</f>
        <v>-</v>
      </c>
      <c r="C7" t="str">
        <f>IF(PRATICA_OLD!C7 = PRATICA_OLD_REFIN!C7,"-",PRATICA_OLD_REFIN!C7)</f>
        <v>-</v>
      </c>
      <c r="D7" t="str">
        <f>IF(PRATICA_OLD!D7 = PRATICA_OLD_REFIN!D7,"-",PRATICA_OLD_REFIN!D7)</f>
        <v>-</v>
      </c>
      <c r="E7" t="str">
        <f>IF(PRATICA_OLD!E7 = PRATICA_OLD_REFIN!G7,"-",PRATICA_OLD_REFIN!G7)</f>
        <v>-</v>
      </c>
      <c r="F7" t="str">
        <f>IF(PRATICA_OLD!F7 = PRATICA_OLD_REFIN!H7,"-",PRATICA_OLD_REFIN!H7)</f>
        <v>-</v>
      </c>
      <c r="G7" t="str">
        <f>IF(PRATICA_OLD!G7 = PRATICA_OLD_REFIN!I7,"-",PRATICA_OLD_REFIN!I7)</f>
        <v>-</v>
      </c>
      <c r="H7" t="str">
        <f>IF(PRATICA_OLD!H7 = PRATICA_OLD_REFIN!J7,"-",PRATICA_OLD_REFIN!J7)</f>
        <v>-</v>
      </c>
      <c r="I7" t="str">
        <f>IF(PRATICA_OLD!I7 = PRATICA_OLD_REFIN!K7,"-",PRATICA_OLD_REFIN!K7)</f>
        <v>-</v>
      </c>
      <c r="J7" t="str">
        <f>IF(PRATICA_OLD!J7 = PRATICA_OLD_REFIN!L7,"-",PRATICA_OLD_REFIN!L7)</f>
        <v>-</v>
      </c>
      <c r="K7" t="str">
        <f>IF(PRATICA_OLD!K7 = PRATICA_OLD_REFIN!M7,"-",PRATICA_OLD_REFIN!M7)</f>
        <v>-</v>
      </c>
      <c r="L7" t="str">
        <f>IF(PRATICA_OLD!L7 = PRATICA_OLD_REFIN!N7,"-",PRATICA_OLD_REFIN!N7)</f>
        <v>-</v>
      </c>
      <c r="M7" t="str">
        <f>IF(PRATICA_OLD!M7 = PRATICA_OLD_REFIN!O7,"-",PRATICA_OLD_REFIN!O7)</f>
        <v>-</v>
      </c>
      <c r="N7" t="str">
        <f>IF(PRATICA_OLD!N7 = PRATICA_OLD_REFIN!P7,"-",PRATICA_OLD_REFIN!P7)</f>
        <v>-</v>
      </c>
    </row>
    <row r="8" spans="1:14">
      <c r="A8">
        <v>8</v>
      </c>
      <c r="B8" t="str">
        <f>IF(PRATICA_OLD!B8 = PRATICA_OLD_REFIN!B8,"-",PRATICA_OLD_REFIN!B8)</f>
        <v>-</v>
      </c>
      <c r="C8" t="str">
        <f>IF(PRATICA_OLD!C8 = PRATICA_OLD_REFIN!C8,"-",PRATICA_OLD_REFIN!C8)</f>
        <v>-</v>
      </c>
      <c r="D8" t="str">
        <f>IF(PRATICA_OLD!D8 = PRATICA_OLD_REFIN!D8,"-",PRATICA_OLD_REFIN!D8)</f>
        <v>-</v>
      </c>
      <c r="E8" t="str">
        <f>IF(PRATICA_OLD!E8 = PRATICA_OLD_REFIN!G8,"-",PRATICA_OLD_REFIN!G8)</f>
        <v>-</v>
      </c>
      <c r="F8" t="str">
        <f>IF(PRATICA_OLD!F8 = PRATICA_OLD_REFIN!H8,"-",PRATICA_OLD_REFIN!H8)</f>
        <v>-</v>
      </c>
      <c r="G8" t="str">
        <f>IF(PRATICA_OLD!G8 = PRATICA_OLD_REFIN!I8,"-",PRATICA_OLD_REFIN!I8)</f>
        <v>-</v>
      </c>
      <c r="H8" t="str">
        <f>IF(PRATICA_OLD!H8 = PRATICA_OLD_REFIN!J8,"-",PRATICA_OLD_REFIN!J8)</f>
        <v>-</v>
      </c>
      <c r="I8" t="str">
        <f>IF(PRATICA_OLD!I8 = PRATICA_OLD_REFIN!K8,"-",PRATICA_OLD_REFIN!K8)</f>
        <v>-</v>
      </c>
      <c r="J8" t="str">
        <f>IF(PRATICA_OLD!J8 = PRATICA_OLD_REFIN!L8,"-",PRATICA_OLD_REFIN!L8)</f>
        <v>-</v>
      </c>
      <c r="K8" t="str">
        <f>IF(PRATICA_OLD!K8 = PRATICA_OLD_REFIN!M8,"-",PRATICA_OLD_REFIN!M8)</f>
        <v>-</v>
      </c>
      <c r="L8" t="str">
        <f>IF(PRATICA_OLD!L8 = PRATICA_OLD_REFIN!N8,"-",PRATICA_OLD_REFIN!N8)</f>
        <v>-</v>
      </c>
      <c r="M8" t="str">
        <f>IF(PRATICA_OLD!M8 = PRATICA_OLD_REFIN!O8,"-",PRATICA_OLD_REFIN!O8)</f>
        <v>-</v>
      </c>
      <c r="N8" t="str">
        <f>IF(PRATICA_OLD!N8 = PRATICA_OLD_REFIN!P8,"-",PRATICA_OLD_REFIN!P8)</f>
        <v>-</v>
      </c>
    </row>
    <row r="9" spans="1:14">
      <c r="A9">
        <v>9</v>
      </c>
      <c r="B9" t="str">
        <f>IF(PRATICA_OLD!B9 = PRATICA_OLD_REFIN!B9,"-",PRATICA_OLD_REFIN!B9)</f>
        <v>-</v>
      </c>
      <c r="C9" t="str">
        <f>IF(PRATICA_OLD!C9 = PRATICA_OLD_REFIN!C9,"-",PRATICA_OLD_REFIN!C9)</f>
        <v>-</v>
      </c>
      <c r="D9" t="str">
        <f>IF(PRATICA_OLD!D9 = PRATICA_OLD_REFIN!D9,"-",PRATICA_OLD_REFIN!D9)</f>
        <v>-</v>
      </c>
      <c r="E9" t="str">
        <f>IF(PRATICA_OLD!E9 = PRATICA_OLD_REFIN!G9,"-",PRATICA_OLD_REFIN!G9)</f>
        <v>-</v>
      </c>
      <c r="F9" t="str">
        <f>IF(PRATICA_OLD!F9 = PRATICA_OLD_REFIN!H9,"-",PRATICA_OLD_REFIN!H9)</f>
        <v>-</v>
      </c>
      <c r="G9" t="str">
        <f>IF(PRATICA_OLD!G9 = PRATICA_OLD_REFIN!I9,"-",PRATICA_OLD_REFIN!I9)</f>
        <v>-</v>
      </c>
      <c r="H9" t="str">
        <f>IF(PRATICA_OLD!H9 = PRATICA_OLD_REFIN!J9,"-",PRATICA_OLD_REFIN!J9)</f>
        <v>-</v>
      </c>
      <c r="I9" t="str">
        <f>IF(PRATICA_OLD!I9 = PRATICA_OLD_REFIN!K9,"-",PRATICA_OLD_REFIN!K9)</f>
        <v>-</v>
      </c>
      <c r="J9" t="str">
        <f>IF(PRATICA_OLD!J9 = PRATICA_OLD_REFIN!L9,"-",PRATICA_OLD_REFIN!L9)</f>
        <v>-</v>
      </c>
      <c r="K9" t="str">
        <f>IF(PRATICA_OLD!K9 = PRATICA_OLD_REFIN!M9,"-",PRATICA_OLD_REFIN!M9)</f>
        <v>-</v>
      </c>
      <c r="L9" t="str">
        <f>IF(PRATICA_OLD!L9 = PRATICA_OLD_REFIN!N9,"-",PRATICA_OLD_REFIN!N9)</f>
        <v>-</v>
      </c>
      <c r="M9" t="str">
        <f>IF(PRATICA_OLD!M9 = PRATICA_OLD_REFIN!O9,"-",PRATICA_OLD_REFIN!O9)</f>
        <v>-</v>
      </c>
      <c r="N9" t="str">
        <f>IF(PRATICA_OLD!N9 = PRATICA_OLD_REFIN!P9,"-",PRATICA_OLD_REFIN!P9)</f>
        <v>-</v>
      </c>
    </row>
    <row r="10" spans="1:14">
      <c r="A10">
        <v>10</v>
      </c>
      <c r="B10" t="str">
        <f>IF(PRATICA_OLD!B10 = PRATICA_OLD_REFIN!B10,"-",PRATICA_OLD_REFIN!B10)</f>
        <v>-</v>
      </c>
      <c r="C10" t="str">
        <f>IF(PRATICA_OLD!C10 = PRATICA_OLD_REFIN!C10,"-",PRATICA_OLD_REFIN!C10)</f>
        <v>-</v>
      </c>
      <c r="D10" t="str">
        <f>IF(PRATICA_OLD!D10 = PRATICA_OLD_REFIN!D10,"-",PRATICA_OLD_REFIN!D10)</f>
        <v>-</v>
      </c>
      <c r="E10" t="str">
        <f>IF(PRATICA_OLD!E10 = PRATICA_OLD_REFIN!G10,"-",PRATICA_OLD_REFIN!G10)</f>
        <v>-</v>
      </c>
      <c r="F10" t="str">
        <f>IF(PRATICA_OLD!F10 = PRATICA_OLD_REFIN!H10,"-",PRATICA_OLD_REFIN!H10)</f>
        <v>-</v>
      </c>
      <c r="G10" t="str">
        <f>IF(PRATICA_OLD!G10 = PRATICA_OLD_REFIN!I10,"-",PRATICA_OLD_REFIN!I10)</f>
        <v>-</v>
      </c>
      <c r="H10" t="str">
        <f>IF(PRATICA_OLD!H10 = PRATICA_OLD_REFIN!J10,"-",PRATICA_OLD_REFIN!J10)</f>
        <v>-</v>
      </c>
      <c r="I10" t="str">
        <f>IF(PRATICA_OLD!I10 = PRATICA_OLD_REFIN!K10,"-",PRATICA_OLD_REFIN!K10)</f>
        <v>-</v>
      </c>
      <c r="J10" t="str">
        <f>IF(PRATICA_OLD!J10 = PRATICA_OLD_REFIN!L10,"-",PRATICA_OLD_REFIN!L10)</f>
        <v>-</v>
      </c>
      <c r="K10" t="str">
        <f>IF(PRATICA_OLD!K10 = PRATICA_OLD_REFIN!M10,"-",PRATICA_OLD_REFIN!M10)</f>
        <v>-</v>
      </c>
      <c r="L10" t="str">
        <f>IF(PRATICA_OLD!L10 = PRATICA_OLD_REFIN!N10,"-",PRATICA_OLD_REFIN!N10)</f>
        <v>-</v>
      </c>
      <c r="M10" t="str">
        <f>IF(PRATICA_OLD!M10 = PRATICA_OLD_REFIN!O10,"-",PRATICA_OLD_REFIN!O10)</f>
        <v>-</v>
      </c>
      <c r="N10" t="str">
        <f>IF(PRATICA_OLD!N10 = PRATICA_OLD_REFIN!P10,"-",PRATICA_OLD_REFIN!P10)</f>
        <v>-</v>
      </c>
    </row>
    <row r="11" spans="1:14">
      <c r="A11">
        <v>11</v>
      </c>
      <c r="B11" t="str">
        <f>IF(PRATICA_OLD!B11 = PRATICA_OLD_REFIN!B11,"-",PRATICA_OLD_REFIN!B11)</f>
        <v>-</v>
      </c>
      <c r="C11" t="str">
        <f>IF(PRATICA_OLD!C11 = PRATICA_OLD_REFIN!C11,"-",PRATICA_OLD_REFIN!C11)</f>
        <v>-</v>
      </c>
      <c r="D11" t="str">
        <f>IF(PRATICA_OLD!D11 = PRATICA_OLD_REFIN!D11,"-",PRATICA_OLD_REFIN!D11)</f>
        <v>-</v>
      </c>
      <c r="E11" t="str">
        <f>IF(PRATICA_OLD!E11 = PRATICA_OLD_REFIN!G11,"-",PRATICA_OLD_REFIN!G11)</f>
        <v>-</v>
      </c>
      <c r="F11" t="str">
        <f>IF(PRATICA_OLD!F11 = PRATICA_OLD_REFIN!H11,"-",PRATICA_OLD_REFIN!H11)</f>
        <v>-</v>
      </c>
      <c r="G11" t="str">
        <f>IF(PRATICA_OLD!G11 = PRATICA_OLD_REFIN!I11,"-",PRATICA_OLD_REFIN!I11)</f>
        <v>-</v>
      </c>
      <c r="H11" t="str">
        <f>IF(PRATICA_OLD!H11 = PRATICA_OLD_REFIN!J11,"-",PRATICA_OLD_REFIN!J11)</f>
        <v>-</v>
      </c>
      <c r="I11" t="str">
        <f>IF(PRATICA_OLD!I11 = PRATICA_OLD_REFIN!K11,"-",PRATICA_OLD_REFIN!K11)</f>
        <v>-</v>
      </c>
      <c r="J11" t="str">
        <f>IF(PRATICA_OLD!J11 = PRATICA_OLD_REFIN!L11,"-",PRATICA_OLD_REFIN!L11)</f>
        <v>-</v>
      </c>
      <c r="K11" t="str">
        <f>IF(PRATICA_OLD!K11 = PRATICA_OLD_REFIN!M11,"-",PRATICA_OLD_REFIN!M11)</f>
        <v>-</v>
      </c>
      <c r="L11" t="str">
        <f>IF(PRATICA_OLD!L11 = PRATICA_OLD_REFIN!N11,"-",PRATICA_OLD_REFIN!N11)</f>
        <v>-</v>
      </c>
      <c r="M11" t="str">
        <f>IF(PRATICA_OLD!M11 = PRATICA_OLD_REFIN!O11,"-",PRATICA_OLD_REFIN!O11)</f>
        <v>-</v>
      </c>
      <c r="N11" t="str">
        <f>IF(PRATICA_OLD!N11 = PRATICA_OLD_REFIN!P11,"-",PRATICA_OLD_REFIN!P11)</f>
        <v>-</v>
      </c>
    </row>
    <row r="12" spans="1:14">
      <c r="A12">
        <v>12</v>
      </c>
      <c r="B12" s="814" t="str">
        <f>IF(PRATICA_OLD!B12 = PRATICA_OLD_REFIN!B12,"-",PRATICA_OLD_REFIN!B12)</f>
        <v>CD_DESTINAZIONE_BENE</v>
      </c>
      <c r="C12" t="str">
        <f>IF(PRATICA_OLD!C12 = PRATICA_OLD_REFIN!C12,"-",PRATICA_OLD_REFIN!C12)</f>
        <v>-</v>
      </c>
      <c r="D12" t="str">
        <f>IF(PRATICA_OLD!D12 = PRATICA_OLD_REFIN!D12,"-",PRATICA_OLD_REFIN!D12)</f>
        <v>-</v>
      </c>
      <c r="E12" t="str">
        <f>IF(PRATICA_OLD!E12 = PRATICA_OLD_REFIN!G12,"-",PRATICA_OLD_REFIN!G12)</f>
        <v>-</v>
      </c>
      <c r="F12" t="str">
        <f>IF(PRATICA_OLD!F12 = PRATICA_OLD_REFIN!H12,"-",PRATICA_OLD_REFIN!H12)</f>
        <v>-</v>
      </c>
      <c r="G12" t="str">
        <f>IF(PRATICA_OLD!G12 = PRATICA_OLD_REFIN!I12,"-",PRATICA_OLD_REFIN!I12)</f>
        <v>-</v>
      </c>
      <c r="H12" t="str">
        <f>IF(PRATICA_OLD!H12 = PRATICA_OLD_REFIN!J12,"-",PRATICA_OLD_REFIN!J12)</f>
        <v>-</v>
      </c>
      <c r="I12" t="str">
        <f>IF(PRATICA_OLD!I12 = PRATICA_OLD_REFIN!K12,"-",PRATICA_OLD_REFIN!K12)</f>
        <v>-</v>
      </c>
      <c r="J12" t="str">
        <f>IF(PRATICA_OLD!J12 = PRATICA_OLD_REFIN!L12,"-",PRATICA_OLD_REFIN!L12)</f>
        <v>-</v>
      </c>
      <c r="K12" t="str">
        <f>IF(PRATICA_OLD!K12 = PRATICA_OLD_REFIN!M12,"-",PRATICA_OLD_REFIN!M12)</f>
        <v>-</v>
      </c>
      <c r="L12" t="str">
        <f>IF(PRATICA_OLD!L12 = PRATICA_OLD_REFIN!N12,"-",PRATICA_OLD_REFIN!N12)</f>
        <v>-</v>
      </c>
      <c r="M12" t="str">
        <f>IF(PRATICA_OLD!M12 = PRATICA_OLD_REFIN!O12,"-",PRATICA_OLD_REFIN!O12)</f>
        <v>-</v>
      </c>
      <c r="N12" t="str">
        <f>IF(PRATICA_OLD!N12 = PRATICA_OLD_REFIN!P12,"-",PRATICA_OLD_REFIN!P12)</f>
        <v>-</v>
      </c>
    </row>
    <row r="13" spans="1:14">
      <c r="A13">
        <v>13</v>
      </c>
      <c r="B13" s="814" t="str">
        <f>IF(PRATICA_OLD!B13 = PRATICA_OLD_REFIN!B13,"-",PRATICA_OLD_REFIN!B13)</f>
        <v>DS_DESTINAZIONE_BENE</v>
      </c>
      <c r="C13" t="str">
        <f>IF(PRATICA_OLD!C13 = PRATICA_OLD_REFIN!C13,"-",PRATICA_OLD_REFIN!C13)</f>
        <v>-</v>
      </c>
      <c r="D13" t="str">
        <f>IF(PRATICA_OLD!D13 = PRATICA_OLD_REFIN!D13,"-",PRATICA_OLD_REFIN!D13)</f>
        <v>-</v>
      </c>
      <c r="E13" t="str">
        <f>IF(PRATICA_OLD!E13 = PRATICA_OLD_REFIN!G13,"-",PRATICA_OLD_REFIN!G13)</f>
        <v>-</v>
      </c>
      <c r="F13" t="str">
        <f>IF(PRATICA_OLD!F13 = PRATICA_OLD_REFIN!H13,"-",PRATICA_OLD_REFIN!H13)</f>
        <v>-</v>
      </c>
      <c r="G13" t="str">
        <f>IF(PRATICA_OLD!G13 = PRATICA_OLD_REFIN!I13,"-",PRATICA_OLD_REFIN!I13)</f>
        <v>-</v>
      </c>
      <c r="H13" t="str">
        <f>IF(PRATICA_OLD!H13 = PRATICA_OLD_REFIN!J13,"-",PRATICA_OLD_REFIN!J13)</f>
        <v>-</v>
      </c>
      <c r="I13" t="str">
        <f>IF(PRATICA_OLD!I13 = PRATICA_OLD_REFIN!K13,"-",PRATICA_OLD_REFIN!K13)</f>
        <v>-</v>
      </c>
      <c r="J13" t="str">
        <f>IF(PRATICA_OLD!J13 = PRATICA_OLD_REFIN!L13,"-",PRATICA_OLD_REFIN!L13)</f>
        <v>-</v>
      </c>
      <c r="K13" t="str">
        <f>IF(PRATICA_OLD!K13 = PRATICA_OLD_REFIN!M13,"-",PRATICA_OLD_REFIN!M13)</f>
        <v>-</v>
      </c>
      <c r="L13" t="str">
        <f>IF(PRATICA_OLD!L13 = PRATICA_OLD_REFIN!N13,"-",PRATICA_OLD_REFIN!N13)</f>
        <v>-</v>
      </c>
      <c r="M13" t="str">
        <f>IF(PRATICA_OLD!M13 = PRATICA_OLD_REFIN!O13,"-",PRATICA_OLD_REFIN!O13)</f>
        <v>-</v>
      </c>
      <c r="N13" t="str">
        <f>IF(PRATICA_OLD!N13 = PRATICA_OLD_REFIN!P13,"-",PRATICA_OLD_REFIN!P13)</f>
        <v>-</v>
      </c>
    </row>
    <row r="14" spans="1:14">
      <c r="A14">
        <v>14</v>
      </c>
      <c r="B14" t="str">
        <f>IF(PRATICA_OLD!B14 = PRATICA_OLD_REFIN!B14,"-",PRATICA_OLD_REFIN!B14)</f>
        <v>-</v>
      </c>
      <c r="C14" t="str">
        <f>IF(PRATICA_OLD!C14 = PRATICA_OLD_REFIN!C14,"-",PRATICA_OLD_REFIN!C14)</f>
        <v>-</v>
      </c>
      <c r="D14" t="str">
        <f>IF(PRATICA_OLD!D14 = PRATICA_OLD_REFIN!D14,"-",PRATICA_OLD_REFIN!D14)</f>
        <v>-</v>
      </c>
      <c r="E14" t="str">
        <f>IF(PRATICA_OLD!E14 = PRATICA_OLD_REFIN!G14,"-",PRATICA_OLD_REFIN!G14)</f>
        <v>-</v>
      </c>
      <c r="F14" t="str">
        <f>IF(PRATICA_OLD!F14 = PRATICA_OLD_REFIN!H14,"-",PRATICA_OLD_REFIN!H14)</f>
        <v>-</v>
      </c>
      <c r="G14" t="str">
        <f>IF(PRATICA_OLD!G14 = PRATICA_OLD_REFIN!I14,"-",PRATICA_OLD_REFIN!I14)</f>
        <v>-</v>
      </c>
      <c r="H14" t="str">
        <f>IF(PRATICA_OLD!H14 = PRATICA_OLD_REFIN!J14,"-",PRATICA_OLD_REFIN!J14)</f>
        <v>-</v>
      </c>
      <c r="I14" t="str">
        <f>IF(PRATICA_OLD!I14 = PRATICA_OLD_REFIN!K14,"-",PRATICA_OLD_REFIN!K14)</f>
        <v>-</v>
      </c>
      <c r="J14" t="str">
        <f>IF(PRATICA_OLD!J14 = PRATICA_OLD_REFIN!L14,"-",PRATICA_OLD_REFIN!L14)</f>
        <v>-</v>
      </c>
      <c r="K14" t="str">
        <f>IF(PRATICA_OLD!K14 = PRATICA_OLD_REFIN!M14,"-",PRATICA_OLD_REFIN!M14)</f>
        <v>-</v>
      </c>
      <c r="L14" t="str">
        <f>IF(PRATICA_OLD!L14 = PRATICA_OLD_REFIN!N14,"-",PRATICA_OLD_REFIN!N14)</f>
        <v>-</v>
      </c>
      <c r="M14" t="str">
        <f>IF(PRATICA_OLD!M14 = PRATICA_OLD_REFIN!O14,"-",PRATICA_OLD_REFIN!O14)</f>
        <v>-</v>
      </c>
      <c r="N14" t="str">
        <f>IF(PRATICA_OLD!N14 = PRATICA_OLD_REFIN!P14,"-",PRATICA_OLD_REFIN!P14)</f>
        <v>-</v>
      </c>
    </row>
    <row r="15" spans="1:14">
      <c r="A15">
        <v>15</v>
      </c>
      <c r="B15" t="str">
        <f>IF(PRATICA_OLD!B15 = PRATICA_OLD_REFIN!B15,"-",PRATICA_OLD_REFIN!B15)</f>
        <v>-</v>
      </c>
      <c r="C15" t="str">
        <f>IF(PRATICA_OLD!C15 = PRATICA_OLD_REFIN!C15,"-",PRATICA_OLD_REFIN!C15)</f>
        <v>-</v>
      </c>
      <c r="D15" t="str">
        <f>IF(PRATICA_OLD!D15 = PRATICA_OLD_REFIN!D15,"-",PRATICA_OLD_REFIN!D15)</f>
        <v>-</v>
      </c>
      <c r="E15" t="str">
        <f>IF(PRATICA_OLD!E15 = PRATICA_OLD_REFIN!G15,"-",PRATICA_OLD_REFIN!G15)</f>
        <v>-</v>
      </c>
      <c r="F15" t="str">
        <f>IF(PRATICA_OLD!F15 = PRATICA_OLD_REFIN!H15,"-",PRATICA_OLD_REFIN!H15)</f>
        <v>-</v>
      </c>
      <c r="G15" t="str">
        <f>IF(PRATICA_OLD!G15 = PRATICA_OLD_REFIN!I15,"-",PRATICA_OLD_REFIN!I15)</f>
        <v>-</v>
      </c>
      <c r="H15" t="str">
        <f>IF(PRATICA_OLD!H15 = PRATICA_OLD_REFIN!J15,"-",PRATICA_OLD_REFIN!J15)</f>
        <v>-</v>
      </c>
      <c r="I15" t="str">
        <f>IF(PRATICA_OLD!I15 = PRATICA_OLD_REFIN!K15,"-",PRATICA_OLD_REFIN!K15)</f>
        <v>-</v>
      </c>
      <c r="J15" t="str">
        <f>IF(PRATICA_OLD!J15 = PRATICA_OLD_REFIN!L15,"-",PRATICA_OLD_REFIN!L15)</f>
        <v>-</v>
      </c>
      <c r="K15" t="str">
        <f>IF(PRATICA_OLD!K15 = PRATICA_OLD_REFIN!M15,"-",PRATICA_OLD_REFIN!M15)</f>
        <v>-</v>
      </c>
      <c r="L15" t="str">
        <f>IF(PRATICA_OLD!L15 = PRATICA_OLD_REFIN!N15,"-",PRATICA_OLD_REFIN!N15)</f>
        <v>-</v>
      </c>
      <c r="M15" t="str">
        <f>IF(PRATICA_OLD!M15 = PRATICA_OLD_REFIN!O15,"-",PRATICA_OLD_REFIN!O15)</f>
        <v>-</v>
      </c>
      <c r="N15" t="str">
        <f>IF(PRATICA_OLD!N15 = PRATICA_OLD_REFIN!P15,"-",PRATICA_OLD_REFIN!P15)</f>
        <v>-</v>
      </c>
    </row>
    <row r="16" spans="1:14">
      <c r="A16">
        <v>16</v>
      </c>
      <c r="B16" t="str">
        <f>IF(PRATICA_OLD!B16 = PRATICA_OLD_REFIN!B16,"-",PRATICA_OLD_REFIN!B16)</f>
        <v>-</v>
      </c>
      <c r="C16" t="str">
        <f>IF(PRATICA_OLD!C16 = PRATICA_OLD_REFIN!C16,"-",PRATICA_OLD_REFIN!C16)</f>
        <v>-</v>
      </c>
      <c r="D16" t="str">
        <f>IF(PRATICA_OLD!D16 = PRATICA_OLD_REFIN!D16,"-",PRATICA_OLD_REFIN!D16)</f>
        <v>-</v>
      </c>
      <c r="E16" t="str">
        <f>IF(PRATICA_OLD!E16 = PRATICA_OLD_REFIN!G16,"-",PRATICA_OLD_REFIN!G16)</f>
        <v>-</v>
      </c>
      <c r="F16" t="str">
        <f>IF(PRATICA_OLD!F16 = PRATICA_OLD_REFIN!H16,"-",PRATICA_OLD_REFIN!H16)</f>
        <v>-</v>
      </c>
      <c r="G16" t="str">
        <f>IF(PRATICA_OLD!G16 = PRATICA_OLD_REFIN!I16,"-",PRATICA_OLD_REFIN!I16)</f>
        <v>-</v>
      </c>
      <c r="H16" t="str">
        <f>IF(PRATICA_OLD!H16 = PRATICA_OLD_REFIN!J16,"-",PRATICA_OLD_REFIN!J16)</f>
        <v>-</v>
      </c>
      <c r="I16" t="str">
        <f>IF(PRATICA_OLD!I16 = PRATICA_OLD_REFIN!K16,"-",PRATICA_OLD_REFIN!K16)</f>
        <v>-</v>
      </c>
      <c r="J16" t="str">
        <f>IF(PRATICA_OLD!J16 = PRATICA_OLD_REFIN!L16,"-",PRATICA_OLD_REFIN!L16)</f>
        <v>-</v>
      </c>
      <c r="K16" t="str">
        <f>IF(PRATICA_OLD!K16 = PRATICA_OLD_REFIN!M16,"-",PRATICA_OLD_REFIN!M16)</f>
        <v>-</v>
      </c>
      <c r="L16" t="str">
        <f>IF(PRATICA_OLD!L16 = PRATICA_OLD_REFIN!N16,"-",PRATICA_OLD_REFIN!N16)</f>
        <v>-</v>
      </c>
      <c r="M16" t="str">
        <f>IF(PRATICA_OLD!M16 = PRATICA_OLD_REFIN!O16,"-",PRATICA_OLD_REFIN!O16)</f>
        <v>-</v>
      </c>
      <c r="N16" t="str">
        <f>IF(PRATICA_OLD!N16 = PRATICA_OLD_REFIN!P16,"-",PRATICA_OLD_REFIN!P16)</f>
        <v>-</v>
      </c>
    </row>
    <row r="17" spans="1:14">
      <c r="A17">
        <v>17</v>
      </c>
      <c r="B17" t="str">
        <f>IF(PRATICA_OLD!B17 = PRATICA_OLD_REFIN!B17,"-",PRATICA_OLD_REFIN!B17)</f>
        <v>-</v>
      </c>
      <c r="C17" t="str">
        <f>IF(PRATICA_OLD!C17 = PRATICA_OLD_REFIN!C17,"-",PRATICA_OLD_REFIN!C17)</f>
        <v>-</v>
      </c>
      <c r="D17" t="str">
        <f>IF(PRATICA_OLD!D17 = PRATICA_OLD_REFIN!D17,"-",PRATICA_OLD_REFIN!D17)</f>
        <v>-</v>
      </c>
      <c r="E17" t="str">
        <f>IF(PRATICA_OLD!E17 = PRATICA_OLD_REFIN!G17,"-",PRATICA_OLD_REFIN!G17)</f>
        <v>-</v>
      </c>
      <c r="F17" t="str">
        <f>IF(PRATICA_OLD!F17 = PRATICA_OLD_REFIN!H17,"-",PRATICA_OLD_REFIN!H17)</f>
        <v>-</v>
      </c>
      <c r="G17" t="str">
        <f>IF(PRATICA_OLD!G17 = PRATICA_OLD_REFIN!I17,"-",PRATICA_OLD_REFIN!I17)</f>
        <v>-</v>
      </c>
      <c r="H17" t="str">
        <f>IF(PRATICA_OLD!H17 = PRATICA_OLD_REFIN!J17,"-",PRATICA_OLD_REFIN!J17)</f>
        <v>-</v>
      </c>
      <c r="I17" t="str">
        <f>IF(PRATICA_OLD!I17 = PRATICA_OLD_REFIN!K17,"-",PRATICA_OLD_REFIN!K17)</f>
        <v>-</v>
      </c>
      <c r="J17" t="str">
        <f>IF(PRATICA_OLD!J17 = PRATICA_OLD_REFIN!L17,"-",PRATICA_OLD_REFIN!L17)</f>
        <v>-</v>
      </c>
      <c r="K17" t="str">
        <f>IF(PRATICA_OLD!K17 = PRATICA_OLD_REFIN!M17,"-",PRATICA_OLD_REFIN!M17)</f>
        <v>-</v>
      </c>
      <c r="L17" t="str">
        <f>IF(PRATICA_OLD!L17 = PRATICA_OLD_REFIN!N17,"-",PRATICA_OLD_REFIN!N17)</f>
        <v>-</v>
      </c>
      <c r="M17" t="str">
        <f>IF(PRATICA_OLD!M17 = PRATICA_OLD_REFIN!O17,"-",PRATICA_OLD_REFIN!O17)</f>
        <v>-</v>
      </c>
      <c r="N17" t="str">
        <f>IF(PRATICA_OLD!N17 = PRATICA_OLD_REFIN!P17,"-",PRATICA_OLD_REFIN!P17)</f>
        <v>-</v>
      </c>
    </row>
    <row r="18" spans="1:14">
      <c r="A18">
        <v>18</v>
      </c>
      <c r="B18" t="str">
        <f>IF(PRATICA_OLD!B18 = PRATICA_OLD_REFIN!B18,"-",PRATICA_OLD_REFIN!B18)</f>
        <v>-</v>
      </c>
      <c r="C18" t="str">
        <f>IF(PRATICA_OLD!C18 = PRATICA_OLD_REFIN!C18,"-",PRATICA_OLD_REFIN!C18)</f>
        <v>-</v>
      </c>
      <c r="D18" t="str">
        <f>IF(PRATICA_OLD!D18 = PRATICA_OLD_REFIN!D18,"-",PRATICA_OLD_REFIN!D18)</f>
        <v>-</v>
      </c>
      <c r="E18" t="str">
        <f>IF(PRATICA_OLD!E18 = PRATICA_OLD_REFIN!G18,"-",PRATICA_OLD_REFIN!G18)</f>
        <v>-</v>
      </c>
      <c r="F18" t="str">
        <f>IF(PRATICA_OLD!F18 = PRATICA_OLD_REFIN!H18,"-",PRATICA_OLD_REFIN!H18)</f>
        <v>-</v>
      </c>
      <c r="G18" t="str">
        <f>IF(PRATICA_OLD!G18 = PRATICA_OLD_REFIN!I18,"-",PRATICA_OLD_REFIN!I18)</f>
        <v>-</v>
      </c>
      <c r="H18" t="str">
        <f>IF(PRATICA_OLD!H18 = PRATICA_OLD_REFIN!J18,"-",PRATICA_OLD_REFIN!J18)</f>
        <v>-</v>
      </c>
      <c r="I18" t="str">
        <f>IF(PRATICA_OLD!I18 = PRATICA_OLD_REFIN!K18,"-",PRATICA_OLD_REFIN!K18)</f>
        <v>-</v>
      </c>
      <c r="J18" t="str">
        <f>IF(PRATICA_OLD!J18 = PRATICA_OLD_REFIN!L18,"-",PRATICA_OLD_REFIN!L18)</f>
        <v>-</v>
      </c>
      <c r="K18" t="str">
        <f>IF(PRATICA_OLD!K18 = PRATICA_OLD_REFIN!M18,"-",PRATICA_OLD_REFIN!M18)</f>
        <v>-</v>
      </c>
      <c r="L18" t="str">
        <f>IF(PRATICA_OLD!L18 = PRATICA_OLD_REFIN!N18,"-",PRATICA_OLD_REFIN!N18)</f>
        <v>-</v>
      </c>
      <c r="M18" t="str">
        <f>IF(PRATICA_OLD!M18 = PRATICA_OLD_REFIN!O18,"-",PRATICA_OLD_REFIN!O18)</f>
        <v>-</v>
      </c>
      <c r="N18" t="str">
        <f>IF(PRATICA_OLD!N18 = PRATICA_OLD_REFIN!P18,"-",PRATICA_OLD_REFIN!P18)</f>
        <v>-</v>
      </c>
    </row>
    <row r="19" spans="1:14">
      <c r="A19">
        <v>19</v>
      </c>
      <c r="B19" t="str">
        <f>IF(PRATICA_OLD!B19 = PRATICA_OLD_REFIN!B19,"-",PRATICA_OLD_REFIN!B19)</f>
        <v>-</v>
      </c>
      <c r="C19" t="str">
        <f>IF(PRATICA_OLD!C19 = PRATICA_OLD_REFIN!C19,"-",PRATICA_OLD_REFIN!C19)</f>
        <v xml:space="preserve"> </v>
      </c>
      <c r="D19" t="str">
        <f>IF(PRATICA_OLD!D19 = PRATICA_OLD_REFIN!D19,"-",PRATICA_OLD_REFIN!D19)</f>
        <v>-</v>
      </c>
      <c r="E19" t="str">
        <f>IF(PRATICA_OLD!E19 = PRATICA_OLD_REFIN!G19,"-",PRATICA_OLD_REFIN!G19)</f>
        <v>-</v>
      </c>
      <c r="F19" t="str">
        <f>IF(PRATICA_OLD!F19 = PRATICA_OLD_REFIN!H19,"-",PRATICA_OLD_REFIN!H19)</f>
        <v>-</v>
      </c>
      <c r="G19" t="str">
        <f>IF(PRATICA_OLD!G19 = PRATICA_OLD_REFIN!I19,"-",PRATICA_OLD_REFIN!I19)</f>
        <v>-</v>
      </c>
      <c r="H19" t="str">
        <f>IF(PRATICA_OLD!H19 = PRATICA_OLD_REFIN!J19,"-",PRATICA_OLD_REFIN!J19)</f>
        <v>-</v>
      </c>
      <c r="I19" t="str">
        <f>IF(PRATICA_OLD!I19 = PRATICA_OLD_REFIN!K19,"-",PRATICA_OLD_REFIN!K19)</f>
        <v>-</v>
      </c>
      <c r="J19" t="str">
        <f>IF(PRATICA_OLD!J19 = PRATICA_OLD_REFIN!L19,"-",PRATICA_OLD_REFIN!L19)</f>
        <v>-</v>
      </c>
      <c r="K19" t="str">
        <f>IF(PRATICA_OLD!K19 = PRATICA_OLD_REFIN!M19,"-",PRATICA_OLD_REFIN!M19)</f>
        <v>-</v>
      </c>
      <c r="L19" t="str">
        <f>IF(PRATICA_OLD!L19 = PRATICA_OLD_REFIN!N19,"-",PRATICA_OLD_REFIN!N19)</f>
        <v>-</v>
      </c>
      <c r="M19" t="str">
        <f>IF(PRATICA_OLD!M19 = PRATICA_OLD_REFIN!O19,"-",PRATICA_OLD_REFIN!O19)</f>
        <v>-</v>
      </c>
      <c r="N19" t="str">
        <f>IF(PRATICA_OLD!N19 = PRATICA_OLD_REFIN!P19,"-",PRATICA_OLD_REFIN!P19)</f>
        <v>-</v>
      </c>
    </row>
    <row r="20" spans="1:14">
      <c r="A20">
        <v>20</v>
      </c>
      <c r="B20" t="str">
        <f>IF(PRATICA_OLD!B20 = PRATICA_OLD_REFIN!B20,"-",PRATICA_OLD_REFIN!B20)</f>
        <v>-</v>
      </c>
      <c r="C20" t="str">
        <f>IF(PRATICA_OLD!C20 = PRATICA_OLD_REFIN!C20,"-",PRATICA_OLD_REFIN!C20)</f>
        <v>-</v>
      </c>
      <c r="D20" t="str">
        <f>IF(PRATICA_OLD!D20 = PRATICA_OLD_REFIN!D20,"-",PRATICA_OLD_REFIN!D20)</f>
        <v>-</v>
      </c>
      <c r="E20" t="str">
        <f>IF(PRATICA_OLD!E20 = PRATICA_OLD_REFIN!G20,"-",PRATICA_OLD_REFIN!G20)</f>
        <v>-</v>
      </c>
      <c r="F20" t="str">
        <f>IF(PRATICA_OLD!F20 = PRATICA_OLD_REFIN!H20,"-",PRATICA_OLD_REFIN!H20)</f>
        <v>-</v>
      </c>
      <c r="G20" t="str">
        <f>IF(PRATICA_OLD!G20 = PRATICA_OLD_REFIN!I20,"-",PRATICA_OLD_REFIN!I20)</f>
        <v>-</v>
      </c>
      <c r="H20" t="str">
        <f>IF(PRATICA_OLD!H20 = PRATICA_OLD_REFIN!J20,"-",PRATICA_OLD_REFIN!J20)</f>
        <v>-</v>
      </c>
      <c r="I20" t="str">
        <f>IF(PRATICA_OLD!I20 = PRATICA_OLD_REFIN!K20,"-",PRATICA_OLD_REFIN!K20)</f>
        <v>-</v>
      </c>
      <c r="J20" t="str">
        <f>IF(PRATICA_OLD!J20 = PRATICA_OLD_REFIN!L20,"-",PRATICA_OLD_REFIN!L20)</f>
        <v>-</v>
      </c>
      <c r="K20" t="str">
        <f>IF(PRATICA_OLD!K20 = PRATICA_OLD_REFIN!M20,"-",PRATICA_OLD_REFIN!M20)</f>
        <v>-</v>
      </c>
      <c r="L20" t="str">
        <f>IF(PRATICA_OLD!L20 = PRATICA_OLD_REFIN!N20,"-",PRATICA_OLD_REFIN!N20)</f>
        <v>-</v>
      </c>
      <c r="M20" t="str">
        <f>IF(PRATICA_OLD!M20 = PRATICA_OLD_REFIN!O20,"-",PRATICA_OLD_REFIN!O20)</f>
        <v>-</v>
      </c>
      <c r="N20" t="str">
        <f>IF(PRATICA_OLD!N20 = PRATICA_OLD_REFIN!P20,"-",PRATICA_OLD_REFIN!P20)</f>
        <v>-</v>
      </c>
    </row>
    <row r="21" spans="1:14">
      <c r="A21">
        <v>21</v>
      </c>
      <c r="B21" t="str">
        <f>IF(PRATICA_OLD!B21 = PRATICA_OLD_REFIN!B21,"-",PRATICA_OLD_REFIN!B21)</f>
        <v>-</v>
      </c>
      <c r="C21" t="str">
        <f>IF(PRATICA_OLD!C21 = PRATICA_OLD_REFIN!C21,"-",PRATICA_OLD_REFIN!C21)</f>
        <v>-</v>
      </c>
      <c r="D21" t="str">
        <f>IF(PRATICA_OLD!D21 = PRATICA_OLD_REFIN!D21,"-",PRATICA_OLD_REFIN!D21)</f>
        <v>-</v>
      </c>
      <c r="E21" t="str">
        <f>IF(PRATICA_OLD!E21 = PRATICA_OLD_REFIN!G21,"-",PRATICA_OLD_REFIN!G21)</f>
        <v>-</v>
      </c>
      <c r="F21" t="str">
        <f>IF(PRATICA_OLD!F21 = PRATICA_OLD_REFIN!H21,"-",PRATICA_OLD_REFIN!H21)</f>
        <v>-</v>
      </c>
      <c r="G21" t="str">
        <f>IF(PRATICA_OLD!G21 = PRATICA_OLD_REFIN!I21,"-",PRATICA_OLD_REFIN!I21)</f>
        <v>-</v>
      </c>
      <c r="H21" t="str">
        <f>IF(PRATICA_OLD!H21 = PRATICA_OLD_REFIN!J21,"-",PRATICA_OLD_REFIN!J21)</f>
        <v>-</v>
      </c>
      <c r="I21" t="str">
        <f>IF(PRATICA_OLD!I21 = PRATICA_OLD_REFIN!K21,"-",PRATICA_OLD_REFIN!K21)</f>
        <v>-</v>
      </c>
      <c r="J21" t="str">
        <f>IF(PRATICA_OLD!J21 = PRATICA_OLD_REFIN!L21,"-",PRATICA_OLD_REFIN!L21)</f>
        <v>-</v>
      </c>
      <c r="K21" t="str">
        <f>IF(PRATICA_OLD!K21 = PRATICA_OLD_REFIN!M21,"-",PRATICA_OLD_REFIN!M21)</f>
        <v>-</v>
      </c>
      <c r="L21" t="str">
        <f>IF(PRATICA_OLD!L21 = PRATICA_OLD_REFIN!N21,"-",PRATICA_OLD_REFIN!N21)</f>
        <v>-</v>
      </c>
      <c r="M21" t="str">
        <f>IF(PRATICA_OLD!M21 = PRATICA_OLD_REFIN!O21,"-",PRATICA_OLD_REFIN!O21)</f>
        <v>-</v>
      </c>
      <c r="N21" t="str">
        <f>IF(PRATICA_OLD!N21 = PRATICA_OLD_REFIN!P21,"-",PRATICA_OLD_REFIN!P21)</f>
        <v>-</v>
      </c>
    </row>
    <row r="22" spans="1:14">
      <c r="A22">
        <v>22</v>
      </c>
      <c r="B22" t="str">
        <f>IF(PRATICA_OLD!B22 = PRATICA_OLD_REFIN!B22,"-",PRATICA_OLD_REFIN!B22)</f>
        <v>-</v>
      </c>
      <c r="C22" t="str">
        <f>IF(PRATICA_OLD!C22 = PRATICA_OLD_REFIN!C22,"-",PRATICA_OLD_REFIN!C22)</f>
        <v>-</v>
      </c>
      <c r="D22" t="str">
        <f>IF(PRATICA_OLD!D22 = PRATICA_OLD_REFIN!D22,"-",PRATICA_OLD_REFIN!D22)</f>
        <v>-</v>
      </c>
      <c r="E22" t="str">
        <f>IF(PRATICA_OLD!E22 = PRATICA_OLD_REFIN!G22,"-",PRATICA_OLD_REFIN!G22)</f>
        <v>-</v>
      </c>
      <c r="F22" t="str">
        <f>IF(PRATICA_OLD!F22 = PRATICA_OLD_REFIN!H22,"-",PRATICA_OLD_REFIN!H22)</f>
        <v>-</v>
      </c>
      <c r="G22" t="str">
        <f>IF(PRATICA_OLD!G22 = PRATICA_OLD_REFIN!I22,"-",PRATICA_OLD_REFIN!I22)</f>
        <v>-</v>
      </c>
      <c r="H22" t="str">
        <f>IF(PRATICA_OLD!H22 = PRATICA_OLD_REFIN!J22,"-",PRATICA_OLD_REFIN!J22)</f>
        <v>-</v>
      </c>
      <c r="I22" t="str">
        <f>IF(PRATICA_OLD!I22 = PRATICA_OLD_REFIN!K22,"-",PRATICA_OLD_REFIN!K22)</f>
        <v>-</v>
      </c>
      <c r="J22" t="str">
        <f>IF(PRATICA_OLD!J22 = PRATICA_OLD_REFIN!L22,"-",PRATICA_OLD_REFIN!L22)</f>
        <v>-</v>
      </c>
      <c r="K22" t="str">
        <f>IF(PRATICA_OLD!K22 = PRATICA_OLD_REFIN!M22,"-",PRATICA_OLD_REFIN!M22)</f>
        <v>-</v>
      </c>
      <c r="L22" t="str">
        <f>IF(PRATICA_OLD!L22 = PRATICA_OLD_REFIN!N22,"-",PRATICA_OLD_REFIN!N22)</f>
        <v>-</v>
      </c>
      <c r="M22" t="str">
        <f>IF(PRATICA_OLD!M22 = PRATICA_OLD_REFIN!O22,"-",PRATICA_OLD_REFIN!O22)</f>
        <v>-</v>
      </c>
      <c r="N22" t="str">
        <f>IF(PRATICA_OLD!N22 = PRATICA_OLD_REFIN!P22,"-",PRATICA_OLD_REFIN!P22)</f>
        <v>-</v>
      </c>
    </row>
    <row r="23" spans="1:14">
      <c r="A23">
        <v>23</v>
      </c>
      <c r="B23" t="str">
        <f>IF(PRATICA_OLD!B23 = PRATICA_OLD_REFIN!B23,"-",PRATICA_OLD_REFIN!B23)</f>
        <v>-</v>
      </c>
      <c r="C23" t="str">
        <f>IF(PRATICA_OLD!C23 = PRATICA_OLD_REFIN!C23,"-",PRATICA_OLD_REFIN!C23)</f>
        <v>-</v>
      </c>
      <c r="D23" t="str">
        <f>IF(PRATICA_OLD!D23 = PRATICA_OLD_REFIN!D23,"-",PRATICA_OLD_REFIN!D23)</f>
        <v>-</v>
      </c>
      <c r="E23" t="str">
        <f>IF(PRATICA_OLD!E23 = PRATICA_OLD_REFIN!G23,"-",PRATICA_OLD_REFIN!G23)</f>
        <v>-</v>
      </c>
      <c r="F23" t="str">
        <f>IF(PRATICA_OLD!F23 = PRATICA_OLD_REFIN!H23,"-",PRATICA_OLD_REFIN!H23)</f>
        <v>-</v>
      </c>
      <c r="G23" t="str">
        <f>IF(PRATICA_OLD!G23 = PRATICA_OLD_REFIN!I23,"-",PRATICA_OLD_REFIN!I23)</f>
        <v>-</v>
      </c>
      <c r="H23" t="str">
        <f>IF(PRATICA_OLD!H23 = PRATICA_OLD_REFIN!J23,"-",PRATICA_OLD_REFIN!J23)</f>
        <v>-</v>
      </c>
      <c r="I23" t="str">
        <f>IF(PRATICA_OLD!I23 = PRATICA_OLD_REFIN!K23,"-",PRATICA_OLD_REFIN!K23)</f>
        <v>-</v>
      </c>
      <c r="J23" t="str">
        <f>IF(PRATICA_OLD!J23 = PRATICA_OLD_REFIN!L23,"-",PRATICA_OLD_REFIN!L23)</f>
        <v>-</v>
      </c>
      <c r="K23" t="str">
        <f>IF(PRATICA_OLD!K23 = PRATICA_OLD_REFIN!M23,"-",PRATICA_OLD_REFIN!M23)</f>
        <v>-</v>
      </c>
      <c r="L23" t="str">
        <f>IF(PRATICA_OLD!L23 = PRATICA_OLD_REFIN!N23,"-",PRATICA_OLD_REFIN!N23)</f>
        <v>-</v>
      </c>
      <c r="M23" t="str">
        <f>IF(PRATICA_OLD!M23 = PRATICA_OLD_REFIN!O23,"-",PRATICA_OLD_REFIN!O23)</f>
        <v>-</v>
      </c>
      <c r="N23" t="str">
        <f>IF(PRATICA_OLD!N23 = PRATICA_OLD_REFIN!P23,"-",PRATICA_OLD_REFIN!P23)</f>
        <v>-</v>
      </c>
    </row>
    <row r="24" spans="1:14">
      <c r="A24">
        <v>24</v>
      </c>
      <c r="B24" t="str">
        <f>IF(PRATICA_OLD!B24 = PRATICA_OLD_REFIN!B24,"-",PRATICA_OLD_REFIN!B24)</f>
        <v>-</v>
      </c>
      <c r="C24" t="str">
        <f>IF(PRATICA_OLD!C24 = PRATICA_OLD_REFIN!C24,"-",PRATICA_OLD_REFIN!C24)</f>
        <v>-</v>
      </c>
      <c r="D24" t="str">
        <f>IF(PRATICA_OLD!D24 = PRATICA_OLD_REFIN!D24,"-",PRATICA_OLD_REFIN!D24)</f>
        <v>-</v>
      </c>
      <c r="E24" t="str">
        <f>IF(PRATICA_OLD!E24 = PRATICA_OLD_REFIN!G24,"-",PRATICA_OLD_REFIN!G24)</f>
        <v>-</v>
      </c>
      <c r="F24" t="str">
        <f>IF(PRATICA_OLD!F24 = PRATICA_OLD_REFIN!H24,"-",PRATICA_OLD_REFIN!H24)</f>
        <v>-</v>
      </c>
      <c r="G24" t="str">
        <f>IF(PRATICA_OLD!G24 = PRATICA_OLD_REFIN!I24,"-",PRATICA_OLD_REFIN!I24)</f>
        <v>-</v>
      </c>
      <c r="H24" t="str">
        <f>IF(PRATICA_OLD!H24 = PRATICA_OLD_REFIN!J24,"-",PRATICA_OLD_REFIN!J24)</f>
        <v>-</v>
      </c>
      <c r="I24" t="str">
        <f>IF(PRATICA_OLD!I24 = PRATICA_OLD_REFIN!K24,"-",PRATICA_OLD_REFIN!K24)</f>
        <v>-</v>
      </c>
      <c r="J24" t="str">
        <f>IF(PRATICA_OLD!J24 = PRATICA_OLD_REFIN!L24,"-",PRATICA_OLD_REFIN!L24)</f>
        <v>-</v>
      </c>
      <c r="K24" t="str">
        <f>IF(PRATICA_OLD!K24 = PRATICA_OLD_REFIN!M24,"-",PRATICA_OLD_REFIN!M24)</f>
        <v>-</v>
      </c>
      <c r="L24" t="str">
        <f>IF(PRATICA_OLD!L24 = PRATICA_OLD_REFIN!N24,"-",PRATICA_OLD_REFIN!N24)</f>
        <v>-</v>
      </c>
      <c r="M24" t="str">
        <f>IF(PRATICA_OLD!M24 = PRATICA_OLD_REFIN!O24,"-",PRATICA_OLD_REFIN!O24)</f>
        <v>-</v>
      </c>
      <c r="N24" t="str">
        <f>IF(PRATICA_OLD!N24 = PRATICA_OLD_REFIN!P24,"-",PRATICA_OLD_REFIN!P24)</f>
        <v>-</v>
      </c>
    </row>
    <row r="25" spans="1:14">
      <c r="A25">
        <v>25</v>
      </c>
      <c r="B25" t="str">
        <f>IF(PRATICA_OLD!B25 = PRATICA_OLD_REFIN!B25,"-",PRATICA_OLD_REFIN!B25)</f>
        <v>-</v>
      </c>
      <c r="C25" t="str">
        <f>IF(PRATICA_OLD!C25 = PRATICA_OLD_REFIN!C25,"-",PRATICA_OLD_REFIN!C25)</f>
        <v>-</v>
      </c>
      <c r="D25" t="str">
        <f>IF(PRATICA_OLD!D25 = PRATICA_OLD_REFIN!D25,"-",PRATICA_OLD_REFIN!D25)</f>
        <v>-</v>
      </c>
      <c r="E25" t="str">
        <f>IF(PRATICA_OLD!E25 = PRATICA_OLD_REFIN!G25,"-",PRATICA_OLD_REFIN!G25)</f>
        <v>-</v>
      </c>
      <c r="F25" t="str">
        <f>IF(PRATICA_OLD!F25 = PRATICA_OLD_REFIN!H25,"-",PRATICA_OLD_REFIN!H25)</f>
        <v>-</v>
      </c>
      <c r="G25" t="str">
        <f>IF(PRATICA_OLD!G25 = PRATICA_OLD_REFIN!I25,"-",PRATICA_OLD_REFIN!I25)</f>
        <v>-</v>
      </c>
      <c r="H25" t="str">
        <f>IF(PRATICA_OLD!H25 = PRATICA_OLD_REFIN!J25,"-",PRATICA_OLD_REFIN!J25)</f>
        <v>-</v>
      </c>
      <c r="I25" t="str">
        <f>IF(PRATICA_OLD!I25 = PRATICA_OLD_REFIN!K25,"-",PRATICA_OLD_REFIN!K25)</f>
        <v>-</v>
      </c>
      <c r="J25" t="str">
        <f>IF(PRATICA_OLD!J25 = PRATICA_OLD_REFIN!L25,"-",PRATICA_OLD_REFIN!L25)</f>
        <v>-</v>
      </c>
      <c r="K25" t="str">
        <f>IF(PRATICA_OLD!K25 = PRATICA_OLD_REFIN!M25,"-",PRATICA_OLD_REFIN!M25)</f>
        <v>-</v>
      </c>
      <c r="L25" t="str">
        <f>IF(PRATICA_OLD!L25 = PRATICA_OLD_REFIN!N25,"-",PRATICA_OLD_REFIN!N25)</f>
        <v>-</v>
      </c>
      <c r="M25" t="str">
        <f>IF(PRATICA_OLD!M25 = PRATICA_OLD_REFIN!O25,"-",PRATICA_OLD_REFIN!O25)</f>
        <v>-</v>
      </c>
      <c r="N25" t="str">
        <f>IF(PRATICA_OLD!N25 = PRATICA_OLD_REFIN!P25,"-",PRATICA_OLD_REFIN!P25)</f>
        <v>-</v>
      </c>
    </row>
    <row r="26" spans="1:14">
      <c r="A26">
        <v>26</v>
      </c>
      <c r="B26" t="str">
        <f>IF(PRATICA_OLD!B26 = PRATICA_OLD_REFIN!B26,"-",PRATICA_OLD_REFIN!B26)</f>
        <v>-</v>
      </c>
      <c r="C26" t="str">
        <f>IF(PRATICA_OLD!C26 = PRATICA_OLD_REFIN!C26,"-",PRATICA_OLD_REFIN!C26)</f>
        <v>-</v>
      </c>
      <c r="D26" t="str">
        <f>IF(PRATICA_OLD!D26 = PRATICA_OLD_REFIN!D26,"-",PRATICA_OLD_REFIN!D26)</f>
        <v>-</v>
      </c>
      <c r="E26" t="str">
        <f>IF(PRATICA_OLD!E26 = PRATICA_OLD_REFIN!G26,"-",PRATICA_OLD_REFIN!G26)</f>
        <v>-</v>
      </c>
      <c r="F26" t="str">
        <f>IF(PRATICA_OLD!F26 = PRATICA_OLD_REFIN!H26,"-",PRATICA_OLD_REFIN!H26)</f>
        <v>-</v>
      </c>
      <c r="G26" t="str">
        <f>IF(PRATICA_OLD!G26 = PRATICA_OLD_REFIN!I26,"-",PRATICA_OLD_REFIN!I26)</f>
        <v>-</v>
      </c>
      <c r="H26" t="str">
        <f>IF(PRATICA_OLD!H26 = PRATICA_OLD_REFIN!J26,"-",PRATICA_OLD_REFIN!J26)</f>
        <v>-</v>
      </c>
      <c r="I26" t="str">
        <f>IF(PRATICA_OLD!I26 = PRATICA_OLD_REFIN!K26,"-",PRATICA_OLD_REFIN!K26)</f>
        <v>-</v>
      </c>
      <c r="J26" t="str">
        <f>IF(PRATICA_OLD!J26 = PRATICA_OLD_REFIN!L26,"-",PRATICA_OLD_REFIN!L26)</f>
        <v>-</v>
      </c>
      <c r="K26" t="str">
        <f>IF(PRATICA_OLD!K26 = PRATICA_OLD_REFIN!M26,"-",PRATICA_OLD_REFIN!M26)</f>
        <v>-</v>
      </c>
      <c r="L26" t="str">
        <f>IF(PRATICA_OLD!L26 = PRATICA_OLD_REFIN!N26,"-",PRATICA_OLD_REFIN!N26)</f>
        <v>-</v>
      </c>
      <c r="M26" t="str">
        <f>IF(PRATICA_OLD!M26 = PRATICA_OLD_REFIN!O26,"-",PRATICA_OLD_REFIN!O26)</f>
        <v>-</v>
      </c>
      <c r="N26" t="str">
        <f>IF(PRATICA_OLD!N26 = PRATICA_OLD_REFIN!P26,"-",PRATICA_OLD_REFIN!P26)</f>
        <v>-</v>
      </c>
    </row>
    <row r="27" spans="1:14">
      <c r="A27">
        <v>27</v>
      </c>
      <c r="B27" t="str">
        <f>IF(PRATICA_OLD!B27 = PRATICA_OLD_REFIN!B27,"-",PRATICA_OLD_REFIN!B27)</f>
        <v>-</v>
      </c>
      <c r="C27" t="str">
        <f>IF(PRATICA_OLD!C27 = PRATICA_OLD_REFIN!C27,"-",PRATICA_OLD_REFIN!C27)</f>
        <v>-</v>
      </c>
      <c r="D27" t="str">
        <f>IF(PRATICA_OLD!D27 = PRATICA_OLD_REFIN!D27,"-",PRATICA_OLD_REFIN!D27)</f>
        <v>-</v>
      </c>
      <c r="E27" t="str">
        <f>IF(PRATICA_OLD!E27 = PRATICA_OLD_REFIN!G27,"-",PRATICA_OLD_REFIN!G27)</f>
        <v>-</v>
      </c>
      <c r="F27" t="str">
        <f>IF(PRATICA_OLD!F27 = PRATICA_OLD_REFIN!H27,"-",PRATICA_OLD_REFIN!H27)</f>
        <v>-</v>
      </c>
      <c r="G27" t="str">
        <f>IF(PRATICA_OLD!G27 = PRATICA_OLD_REFIN!I27,"-",PRATICA_OLD_REFIN!I27)</f>
        <v>-</v>
      </c>
      <c r="H27" t="str">
        <f>IF(PRATICA_OLD!H27 = PRATICA_OLD_REFIN!J27,"-",PRATICA_OLD_REFIN!J27)</f>
        <v>-</v>
      </c>
      <c r="I27" t="str">
        <f>IF(PRATICA_OLD!I27 = PRATICA_OLD_REFIN!K27,"-",PRATICA_OLD_REFIN!K27)</f>
        <v>-</v>
      </c>
      <c r="J27" t="str">
        <f>IF(PRATICA_OLD!J27 = PRATICA_OLD_REFIN!L27,"-",PRATICA_OLD_REFIN!L27)</f>
        <v>-</v>
      </c>
      <c r="K27" t="str">
        <f>IF(PRATICA_OLD!K27 = PRATICA_OLD_REFIN!M27,"-",PRATICA_OLD_REFIN!M27)</f>
        <v>-</v>
      </c>
      <c r="L27" t="str">
        <f>IF(PRATICA_OLD!L27 = PRATICA_OLD_REFIN!N27,"-",PRATICA_OLD_REFIN!N27)</f>
        <v>-</v>
      </c>
      <c r="M27" t="str">
        <f>IF(PRATICA_OLD!M27 = PRATICA_OLD_REFIN!O27,"-",PRATICA_OLD_REFIN!O27)</f>
        <v>-</v>
      </c>
      <c r="N27" t="str">
        <f>IF(PRATICA_OLD!N27 = PRATICA_OLD_REFIN!P27,"-",PRATICA_OLD_REFIN!P27)</f>
        <v>-</v>
      </c>
    </row>
    <row r="28" spans="1:14">
      <c r="A28">
        <v>28</v>
      </c>
      <c r="B28" t="str">
        <f>IF(PRATICA_OLD!B28 = PRATICA_OLD_REFIN!B28,"-",PRATICA_OLD_REFIN!B28)</f>
        <v>-</v>
      </c>
      <c r="C28" t="str">
        <f>IF(PRATICA_OLD!C28 = PRATICA_OLD_REFIN!C28,"-",PRATICA_OLD_REFIN!C28)</f>
        <v>-</v>
      </c>
      <c r="D28" t="str">
        <f>IF(PRATICA_OLD!D28 = PRATICA_OLD_REFIN!D28,"-",PRATICA_OLD_REFIN!D28)</f>
        <v>-</v>
      </c>
      <c r="E28" t="str">
        <f>IF(PRATICA_OLD!E28 = PRATICA_OLD_REFIN!G28,"-",PRATICA_OLD_REFIN!G28)</f>
        <v>-</v>
      </c>
      <c r="F28" t="str">
        <f>IF(PRATICA_OLD!F28 = PRATICA_OLD_REFIN!H28,"-",PRATICA_OLD_REFIN!H28)</f>
        <v>-</v>
      </c>
      <c r="G28" t="str">
        <f>IF(PRATICA_OLD!G28 = PRATICA_OLD_REFIN!I28,"-",PRATICA_OLD_REFIN!I28)</f>
        <v>-</v>
      </c>
      <c r="H28" t="str">
        <f>IF(PRATICA_OLD!H28 = PRATICA_OLD_REFIN!J28,"-",PRATICA_OLD_REFIN!J28)</f>
        <v>-</v>
      </c>
      <c r="I28" t="str">
        <f>IF(PRATICA_OLD!I28 = PRATICA_OLD_REFIN!K28,"-",PRATICA_OLD_REFIN!K28)</f>
        <v>-</v>
      </c>
      <c r="J28" t="str">
        <f>IF(PRATICA_OLD!J28 = PRATICA_OLD_REFIN!L28,"-",PRATICA_OLD_REFIN!L28)</f>
        <v>-</v>
      </c>
      <c r="K28" t="str">
        <f>IF(PRATICA_OLD!K28 = PRATICA_OLD_REFIN!M28,"-",PRATICA_OLD_REFIN!M28)</f>
        <v>-</v>
      </c>
      <c r="L28" t="str">
        <f>IF(PRATICA_OLD!L28 = PRATICA_OLD_REFIN!N28,"-",PRATICA_OLD_REFIN!N28)</f>
        <v>-</v>
      </c>
      <c r="M28" t="str">
        <f>IF(PRATICA_OLD!M28 = PRATICA_OLD_REFIN!O28,"-",PRATICA_OLD_REFIN!O28)</f>
        <v>-</v>
      </c>
      <c r="N28" t="str">
        <f>IF(PRATICA_OLD!N28 = PRATICA_OLD_REFIN!P28,"-",PRATICA_OLD_REFIN!P28)</f>
        <v>-</v>
      </c>
    </row>
    <row r="29" spans="1:14">
      <c r="A29">
        <v>29</v>
      </c>
      <c r="B29" t="str">
        <f>IF(PRATICA_OLD!B29 = PRATICA_OLD_REFIN!B29,"-",PRATICA_OLD_REFIN!B29)</f>
        <v>-</v>
      </c>
      <c r="C29" t="str">
        <f>IF(PRATICA_OLD!C29 = PRATICA_OLD_REFIN!C29,"-",PRATICA_OLD_REFIN!C29)</f>
        <v>-</v>
      </c>
      <c r="D29" t="str">
        <f>IF(PRATICA_OLD!D29 = PRATICA_OLD_REFIN!D29,"-",PRATICA_OLD_REFIN!D29)</f>
        <v>-</v>
      </c>
      <c r="E29" t="str">
        <f>IF(PRATICA_OLD!E29 = PRATICA_OLD_REFIN!G29,"-",PRATICA_OLD_REFIN!G29)</f>
        <v>-</v>
      </c>
      <c r="F29" t="str">
        <f>IF(PRATICA_OLD!F29 = PRATICA_OLD_REFIN!H29,"-",PRATICA_OLD_REFIN!H29)</f>
        <v>-</v>
      </c>
      <c r="G29" t="str">
        <f>IF(PRATICA_OLD!G29 = PRATICA_OLD_REFIN!I29,"-",PRATICA_OLD_REFIN!I29)</f>
        <v>-</v>
      </c>
      <c r="H29" t="str">
        <f>IF(PRATICA_OLD!H29 = PRATICA_OLD_REFIN!J29,"-",PRATICA_OLD_REFIN!J29)</f>
        <v>-</v>
      </c>
      <c r="I29" t="str">
        <f>IF(PRATICA_OLD!I29 = PRATICA_OLD_REFIN!K29,"-",PRATICA_OLD_REFIN!K29)</f>
        <v>-</v>
      </c>
      <c r="J29" t="str">
        <f>IF(PRATICA_OLD!J29 = PRATICA_OLD_REFIN!L29,"-",PRATICA_OLD_REFIN!L29)</f>
        <v>-</v>
      </c>
      <c r="K29" t="str">
        <f>IF(PRATICA_OLD!K29 = PRATICA_OLD_REFIN!M29,"-",PRATICA_OLD_REFIN!M29)</f>
        <v>-</v>
      </c>
      <c r="L29" t="str">
        <f>IF(PRATICA_OLD!L29 = PRATICA_OLD_REFIN!N29,"-",PRATICA_OLD_REFIN!N29)</f>
        <v>-</v>
      </c>
      <c r="M29" t="str">
        <f>IF(PRATICA_OLD!M29 = PRATICA_OLD_REFIN!O29,"-",PRATICA_OLD_REFIN!O29)</f>
        <v>-</v>
      </c>
      <c r="N29" t="str">
        <f>IF(PRATICA_OLD!N29 = PRATICA_OLD_REFIN!P29,"-",PRATICA_OLD_REFIN!P29)</f>
        <v>-</v>
      </c>
    </row>
    <row r="30" spans="1:14">
      <c r="A30">
        <v>30</v>
      </c>
      <c r="B30" t="str">
        <f>IF(PRATICA_OLD!B30 = PRATICA_OLD_REFIN!B30,"-",PRATICA_OLD_REFIN!B30)</f>
        <v>-</v>
      </c>
      <c r="C30" t="str">
        <f>IF(PRATICA_OLD!C30 = PRATICA_OLD_REFIN!C30,"-",PRATICA_OLD_REFIN!C30)</f>
        <v>-</v>
      </c>
      <c r="D30" t="str">
        <f>IF(PRATICA_OLD!D30 = PRATICA_OLD_REFIN!D30,"-",PRATICA_OLD_REFIN!D30)</f>
        <v>-</v>
      </c>
      <c r="E30" t="str">
        <f>IF(PRATICA_OLD!E30 = PRATICA_OLD_REFIN!G30,"-",PRATICA_OLD_REFIN!G30)</f>
        <v>-</v>
      </c>
      <c r="F30" t="str">
        <f>IF(PRATICA_OLD!F30 = PRATICA_OLD_REFIN!H30,"-",PRATICA_OLD_REFIN!H30)</f>
        <v>-</v>
      </c>
      <c r="G30" t="str">
        <f>IF(PRATICA_OLD!G30 = PRATICA_OLD_REFIN!I30,"-",PRATICA_OLD_REFIN!I30)</f>
        <v>-</v>
      </c>
      <c r="H30" t="str">
        <f>IF(PRATICA_OLD!H30 = PRATICA_OLD_REFIN!J30,"-",PRATICA_OLD_REFIN!J30)</f>
        <v>-</v>
      </c>
      <c r="I30" t="str">
        <f>IF(PRATICA_OLD!I30 = PRATICA_OLD_REFIN!K30,"-",PRATICA_OLD_REFIN!K30)</f>
        <v>-</v>
      </c>
      <c r="J30" t="str">
        <f>IF(PRATICA_OLD!J30 = PRATICA_OLD_REFIN!L30,"-",PRATICA_OLD_REFIN!L30)</f>
        <v>-</v>
      </c>
      <c r="K30" t="str">
        <f>IF(PRATICA_OLD!K30 = PRATICA_OLD_REFIN!M30,"-",PRATICA_OLD_REFIN!M30)</f>
        <v>-</v>
      </c>
      <c r="L30" t="str">
        <f>IF(PRATICA_OLD!L30 = PRATICA_OLD_REFIN!N30,"-",PRATICA_OLD_REFIN!N30)</f>
        <v>-</v>
      </c>
      <c r="M30" t="str">
        <f>IF(PRATICA_OLD!M30 = PRATICA_OLD_REFIN!O30,"-",PRATICA_OLD_REFIN!O30)</f>
        <v>-</v>
      </c>
      <c r="N30" t="str">
        <f>IF(PRATICA_OLD!N30 = PRATICA_OLD_REFIN!P30,"-",PRATICA_OLD_REFIN!P30)</f>
        <v>-</v>
      </c>
    </row>
    <row r="31" spans="1:14">
      <c r="A31">
        <v>31</v>
      </c>
      <c r="B31" t="str">
        <f>IF(PRATICA_OLD!B31 = PRATICA_OLD_REFIN!B31,"-",PRATICA_OLD_REFIN!B31)</f>
        <v>-</v>
      </c>
      <c r="C31" t="str">
        <f>IF(PRATICA_OLD!C31 = PRATICA_OLD_REFIN!C31,"-",PRATICA_OLD_REFIN!C31)</f>
        <v>-</v>
      </c>
      <c r="D31" t="str">
        <f>IF(PRATICA_OLD!D31 = PRATICA_OLD_REFIN!D31,"-",PRATICA_OLD_REFIN!D31)</f>
        <v>-</v>
      </c>
      <c r="E31" t="str">
        <f>IF(PRATICA_OLD!E31 = PRATICA_OLD_REFIN!G31,"-",PRATICA_OLD_REFIN!G31)</f>
        <v>-</v>
      </c>
      <c r="F31" t="str">
        <f>IF(PRATICA_OLD!F31 = PRATICA_OLD_REFIN!H31,"-",PRATICA_OLD_REFIN!H31)</f>
        <v>-</v>
      </c>
      <c r="G31" t="str">
        <f>IF(PRATICA_OLD!G31 = PRATICA_OLD_REFIN!I31,"-",PRATICA_OLD_REFIN!I31)</f>
        <v>-</v>
      </c>
      <c r="H31" t="str">
        <f>IF(PRATICA_OLD!H31 = PRATICA_OLD_REFIN!J31,"-",PRATICA_OLD_REFIN!J31)</f>
        <v>-</v>
      </c>
      <c r="I31" t="str">
        <f>IF(PRATICA_OLD!I31 = PRATICA_OLD_REFIN!K31,"-",PRATICA_OLD_REFIN!K31)</f>
        <v>-</v>
      </c>
      <c r="J31" t="str">
        <f>IF(PRATICA_OLD!J31 = PRATICA_OLD_REFIN!L31,"-",PRATICA_OLD_REFIN!L31)</f>
        <v>-</v>
      </c>
      <c r="K31" t="str">
        <f>IF(PRATICA_OLD!K31 = PRATICA_OLD_REFIN!M31,"-",PRATICA_OLD_REFIN!M31)</f>
        <v>-</v>
      </c>
      <c r="L31" t="str">
        <f>IF(PRATICA_OLD!L31 = PRATICA_OLD_REFIN!N31,"-",PRATICA_OLD_REFIN!N31)</f>
        <v>-</v>
      </c>
      <c r="M31" t="str">
        <f>IF(PRATICA_OLD!M31 = PRATICA_OLD_REFIN!O31,"-",PRATICA_OLD_REFIN!O31)</f>
        <v>-</v>
      </c>
      <c r="N31" t="str">
        <f>IF(PRATICA_OLD!N31 = PRATICA_OLD_REFIN!P31,"-",PRATICA_OLD_REFIN!P31)</f>
        <v>-</v>
      </c>
    </row>
    <row r="32" spans="1:14">
      <c r="A32">
        <v>32</v>
      </c>
      <c r="B32" t="str">
        <f>IF(PRATICA_OLD!B32 = PRATICA_OLD_REFIN!B32,"-",PRATICA_OLD_REFIN!B32)</f>
        <v>-</v>
      </c>
      <c r="C32" t="str">
        <f>IF(PRATICA_OLD!C32 = PRATICA_OLD_REFIN!C32,"-",PRATICA_OLD_REFIN!C32)</f>
        <v>-</v>
      </c>
      <c r="D32" t="str">
        <f>IF(PRATICA_OLD!D32 = PRATICA_OLD_REFIN!D32,"-",PRATICA_OLD_REFIN!D32)</f>
        <v>-</v>
      </c>
      <c r="E32" t="str">
        <f>IF(PRATICA_OLD!E32 = PRATICA_OLD_REFIN!G32,"-",PRATICA_OLD_REFIN!G32)</f>
        <v>-</v>
      </c>
      <c r="F32" t="str">
        <f>IF(PRATICA_OLD!F32 = PRATICA_OLD_REFIN!H32,"-",PRATICA_OLD_REFIN!H32)</f>
        <v>-</v>
      </c>
      <c r="G32" t="str">
        <f>IF(PRATICA_OLD!G32 = PRATICA_OLD_REFIN!I32,"-",PRATICA_OLD_REFIN!I32)</f>
        <v>-</v>
      </c>
      <c r="H32" t="str">
        <f>IF(PRATICA_OLD!H32 = PRATICA_OLD_REFIN!J32,"-",PRATICA_OLD_REFIN!J32)</f>
        <v>-</v>
      </c>
      <c r="I32" t="str">
        <f>IF(PRATICA_OLD!I32 = PRATICA_OLD_REFIN!K32,"-",PRATICA_OLD_REFIN!K32)</f>
        <v>-</v>
      </c>
      <c r="J32" t="str">
        <f>IF(PRATICA_OLD!J32 = PRATICA_OLD_REFIN!L32,"-",PRATICA_OLD_REFIN!L32)</f>
        <v>-</v>
      </c>
      <c r="K32" t="str">
        <f>IF(PRATICA_OLD!K32 = PRATICA_OLD_REFIN!M32,"-",PRATICA_OLD_REFIN!M32)</f>
        <v>-</v>
      </c>
      <c r="L32" t="str">
        <f>IF(PRATICA_OLD!L32 = PRATICA_OLD_REFIN!N32,"-",PRATICA_OLD_REFIN!N32)</f>
        <v>-</v>
      </c>
      <c r="M32" t="str">
        <f>IF(PRATICA_OLD!M32 = PRATICA_OLD_REFIN!O32,"-",PRATICA_OLD_REFIN!O32)</f>
        <v>-</v>
      </c>
      <c r="N32" t="str">
        <f>IF(PRATICA_OLD!N32 = PRATICA_OLD_REFIN!P32,"-",PRATICA_OLD_REFIN!P32)</f>
        <v>-</v>
      </c>
    </row>
    <row r="33" spans="1:14">
      <c r="A33">
        <v>33</v>
      </c>
      <c r="B33" t="str">
        <f>IF(PRATICA_OLD!B33 = PRATICA_OLD_REFIN!B33,"-",PRATICA_OLD_REFIN!B33)</f>
        <v>-</v>
      </c>
      <c r="C33" t="str">
        <f>IF(PRATICA_OLD!C33 = PRATICA_OLD_REFIN!C33,"-",PRATICA_OLD_REFIN!C33)</f>
        <v>-</v>
      </c>
      <c r="D33" t="str">
        <f>IF(PRATICA_OLD!D33 = PRATICA_OLD_REFIN!D33,"-",PRATICA_OLD_REFIN!D33)</f>
        <v>-</v>
      </c>
      <c r="E33" t="str">
        <f>IF(PRATICA_OLD!E33 = PRATICA_OLD_REFIN!G33,"-",PRATICA_OLD_REFIN!G33)</f>
        <v>-</v>
      </c>
      <c r="F33" t="str">
        <f>IF(PRATICA_OLD!F33 = PRATICA_OLD_REFIN!H33,"-",PRATICA_OLD_REFIN!H33)</f>
        <v>-</v>
      </c>
      <c r="G33" t="str">
        <f>IF(PRATICA_OLD!G33 = PRATICA_OLD_REFIN!I33,"-",PRATICA_OLD_REFIN!I33)</f>
        <v>-</v>
      </c>
      <c r="H33" t="str">
        <f>IF(PRATICA_OLD!H33 = PRATICA_OLD_REFIN!J33,"-",PRATICA_OLD_REFIN!J33)</f>
        <v>-</v>
      </c>
      <c r="I33" t="str">
        <f>IF(PRATICA_OLD!I33 = PRATICA_OLD_REFIN!K33,"-",PRATICA_OLD_REFIN!K33)</f>
        <v>-</v>
      </c>
      <c r="J33" t="str">
        <f>IF(PRATICA_OLD!J33 = PRATICA_OLD_REFIN!L33,"-",PRATICA_OLD_REFIN!L33)</f>
        <v>-</v>
      </c>
      <c r="K33" t="str">
        <f>IF(PRATICA_OLD!K33 = PRATICA_OLD_REFIN!M33,"-",PRATICA_OLD_REFIN!M33)</f>
        <v>-</v>
      </c>
      <c r="L33" t="str">
        <f>IF(PRATICA_OLD!L33 = PRATICA_OLD_REFIN!N33,"-",PRATICA_OLD_REFIN!N33)</f>
        <v>-</v>
      </c>
      <c r="M33" t="str">
        <f>IF(PRATICA_OLD!M33 = PRATICA_OLD_REFIN!O33,"-",PRATICA_OLD_REFIN!O33)</f>
        <v>-</v>
      </c>
      <c r="N33" t="str">
        <f>IF(PRATICA_OLD!N33 = PRATICA_OLD_REFIN!P33,"-",PRATICA_OLD_REFIN!P33)</f>
        <v>-</v>
      </c>
    </row>
    <row r="34" spans="1:14">
      <c r="A34">
        <v>34</v>
      </c>
      <c r="B34" t="str">
        <f>IF(PRATICA_OLD!B34 = PRATICA_OLD_REFIN!B34,"-",PRATICA_OLD_REFIN!B34)</f>
        <v>-</v>
      </c>
      <c r="C34" t="str">
        <f>IF(PRATICA_OLD!C34 = PRATICA_OLD_REFIN!C34,"-",PRATICA_OLD_REFIN!C34)</f>
        <v>-</v>
      </c>
      <c r="D34" t="str">
        <f>IF(PRATICA_OLD!D34 = PRATICA_OLD_REFIN!D34,"-",PRATICA_OLD_REFIN!D34)</f>
        <v>-</v>
      </c>
      <c r="E34" t="str">
        <f>IF(PRATICA_OLD!E34 = PRATICA_OLD_REFIN!G34,"-",PRATICA_OLD_REFIN!G34)</f>
        <v>-</v>
      </c>
      <c r="F34" t="str">
        <f>IF(PRATICA_OLD!F34 = PRATICA_OLD_REFIN!H34,"-",PRATICA_OLD_REFIN!H34)</f>
        <v>-</v>
      </c>
      <c r="G34" t="str">
        <f>IF(PRATICA_OLD!G34 = PRATICA_OLD_REFIN!I34,"-",PRATICA_OLD_REFIN!I34)</f>
        <v>-</v>
      </c>
      <c r="H34" t="str">
        <f>IF(PRATICA_OLD!H34 = PRATICA_OLD_REFIN!J34,"-",PRATICA_OLD_REFIN!J34)</f>
        <v>-</v>
      </c>
      <c r="I34" t="str">
        <f>IF(PRATICA_OLD!I34 = PRATICA_OLD_REFIN!K34,"-",PRATICA_OLD_REFIN!K34)</f>
        <v>-</v>
      </c>
      <c r="J34" t="str">
        <f>IF(PRATICA_OLD!J34 = PRATICA_OLD_REFIN!L34,"-",PRATICA_OLD_REFIN!L34)</f>
        <v>-</v>
      </c>
      <c r="K34" t="str">
        <f>IF(PRATICA_OLD!K34 = PRATICA_OLD_REFIN!M34,"-",PRATICA_OLD_REFIN!M34)</f>
        <v>-</v>
      </c>
      <c r="L34" t="str">
        <f>IF(PRATICA_OLD!L34 = PRATICA_OLD_REFIN!N34,"-",PRATICA_OLD_REFIN!N34)</f>
        <v>-</v>
      </c>
      <c r="M34" t="str">
        <f>IF(PRATICA_OLD!M34 = PRATICA_OLD_REFIN!O34,"-",PRATICA_OLD_REFIN!O34)</f>
        <v>-</v>
      </c>
      <c r="N34" t="str">
        <f>IF(PRATICA_OLD!N34 = PRATICA_OLD_REFIN!P34,"-",PRATICA_OLD_REFIN!P34)</f>
        <v>-</v>
      </c>
    </row>
    <row r="35" spans="1:14">
      <c r="A35">
        <v>35</v>
      </c>
      <c r="B35" t="str">
        <f>IF(PRATICA_OLD!B35 = PRATICA_OLD_REFIN!B35,"-",PRATICA_OLD_REFIN!B35)</f>
        <v>-</v>
      </c>
      <c r="C35" t="str">
        <f>IF(PRATICA_OLD!C35 = PRATICA_OLD_REFIN!C35,"-",PRATICA_OLD_REFIN!C35)</f>
        <v>-</v>
      </c>
      <c r="D35" t="str">
        <f>IF(PRATICA_OLD!D35 = PRATICA_OLD_REFIN!D35,"-",PRATICA_OLD_REFIN!D35)</f>
        <v>-</v>
      </c>
      <c r="E35" t="str">
        <f>IF(PRATICA_OLD!E35 = PRATICA_OLD_REFIN!G35,"-",PRATICA_OLD_REFIN!G35)</f>
        <v>-</v>
      </c>
      <c r="F35" t="str">
        <f>IF(PRATICA_OLD!F35 = PRATICA_OLD_REFIN!H35,"-",PRATICA_OLD_REFIN!H35)</f>
        <v>-</v>
      </c>
      <c r="G35" t="str">
        <f>IF(PRATICA_OLD!G35 = PRATICA_OLD_REFIN!I35,"-",PRATICA_OLD_REFIN!I35)</f>
        <v>-</v>
      </c>
      <c r="H35" t="str">
        <f>IF(PRATICA_OLD!H35 = PRATICA_OLD_REFIN!J35,"-",PRATICA_OLD_REFIN!J35)</f>
        <v>-</v>
      </c>
      <c r="I35" t="str">
        <f>IF(PRATICA_OLD!I35 = PRATICA_OLD_REFIN!K35,"-",PRATICA_OLD_REFIN!K35)</f>
        <v>-</v>
      </c>
      <c r="J35" t="str">
        <f>IF(PRATICA_OLD!J35 = PRATICA_OLD_REFIN!L35,"-",PRATICA_OLD_REFIN!L35)</f>
        <v>-</v>
      </c>
      <c r="K35" t="str">
        <f>IF(PRATICA_OLD!K35 = PRATICA_OLD_REFIN!M35,"-",PRATICA_OLD_REFIN!M35)</f>
        <v>-</v>
      </c>
      <c r="L35" t="str">
        <f>IF(PRATICA_OLD!L35 = PRATICA_OLD_REFIN!N35,"-",PRATICA_OLD_REFIN!N35)</f>
        <v>-</v>
      </c>
      <c r="M35" t="str">
        <f>IF(PRATICA_OLD!M35 = PRATICA_OLD_REFIN!O35,"-",PRATICA_OLD_REFIN!O35)</f>
        <v>-</v>
      </c>
      <c r="N35" t="str">
        <f>IF(PRATICA_OLD!N35 = PRATICA_OLD_REFIN!P35,"-",PRATICA_OLD_REFIN!P35)</f>
        <v>-</v>
      </c>
    </row>
    <row r="36" spans="1:14">
      <c r="A36">
        <v>36</v>
      </c>
      <c r="B36" t="str">
        <f>IF(PRATICA_OLD!B36 = PRATICA_OLD_REFIN!B36,"-",PRATICA_OLD_REFIN!B36)</f>
        <v>-</v>
      </c>
      <c r="C36" t="str">
        <f>IF(PRATICA_OLD!C36 = PRATICA_OLD_REFIN!C36,"-",PRATICA_OLD_REFIN!C36)</f>
        <v>-</v>
      </c>
      <c r="D36" t="str">
        <f>IF(PRATICA_OLD!D36 = PRATICA_OLD_REFIN!D36,"-",PRATICA_OLD_REFIN!D36)</f>
        <v>-</v>
      </c>
      <c r="E36" t="str">
        <f>IF(PRATICA_OLD!E36 = PRATICA_OLD_REFIN!G36,"-",PRATICA_OLD_REFIN!G36)</f>
        <v>-</v>
      </c>
      <c r="F36" t="str">
        <f>IF(PRATICA_OLD!F36 = PRATICA_OLD_REFIN!H36,"-",PRATICA_OLD_REFIN!H36)</f>
        <v>-</v>
      </c>
      <c r="G36" t="str">
        <f>IF(PRATICA_OLD!G36 = PRATICA_OLD_REFIN!I36,"-",PRATICA_OLD_REFIN!I36)</f>
        <v>-</v>
      </c>
      <c r="H36" t="str">
        <f>IF(PRATICA_OLD!H36 = PRATICA_OLD_REFIN!J36,"-",PRATICA_OLD_REFIN!J36)</f>
        <v>-</v>
      </c>
      <c r="I36" t="str">
        <f>IF(PRATICA_OLD!I36 = PRATICA_OLD_REFIN!K36,"-",PRATICA_OLD_REFIN!K36)</f>
        <v>-</v>
      </c>
      <c r="J36" t="str">
        <f>IF(PRATICA_OLD!J36 = PRATICA_OLD_REFIN!L36,"-",PRATICA_OLD_REFIN!L36)</f>
        <v>-</v>
      </c>
      <c r="K36" t="str">
        <f>IF(PRATICA_OLD!K36 = PRATICA_OLD_REFIN!M36,"-",PRATICA_OLD_REFIN!M36)</f>
        <v>-</v>
      </c>
      <c r="L36" t="str">
        <f>IF(PRATICA_OLD!L36 = PRATICA_OLD_REFIN!N36,"-",PRATICA_OLD_REFIN!N36)</f>
        <v>-</v>
      </c>
      <c r="M36" t="str">
        <f>IF(PRATICA_OLD!M36 = PRATICA_OLD_REFIN!O36,"-",PRATICA_OLD_REFIN!O36)</f>
        <v>-</v>
      </c>
      <c r="N36" t="str">
        <f>IF(PRATICA_OLD!N36 = PRATICA_OLD_REFIN!P36,"-",PRATICA_OLD_REFIN!P36)</f>
        <v>-</v>
      </c>
    </row>
    <row r="37" spans="1:14">
      <c r="A37">
        <v>37</v>
      </c>
      <c r="B37" t="str">
        <f>IF(PRATICA_OLD!B37 = PRATICA_OLD_REFIN!B37,"-",PRATICA_OLD_REFIN!B37)</f>
        <v>-</v>
      </c>
      <c r="C37" t="str">
        <f>IF(PRATICA_OLD!C37 = PRATICA_OLD_REFIN!C37,"-",PRATICA_OLD_REFIN!C37)</f>
        <v>-</v>
      </c>
      <c r="D37" t="str">
        <f>IF(PRATICA_OLD!D37 = PRATICA_OLD_REFIN!D37,"-",PRATICA_OLD_REFIN!D37)</f>
        <v>-</v>
      </c>
      <c r="E37" t="str">
        <f>IF(PRATICA_OLD!E37 = PRATICA_OLD_REFIN!G37,"-",PRATICA_OLD_REFIN!G37)</f>
        <v>-</v>
      </c>
      <c r="F37" t="str">
        <f>IF(PRATICA_OLD!F37 = PRATICA_OLD_REFIN!H37,"-",PRATICA_OLD_REFIN!H37)</f>
        <v>-</v>
      </c>
      <c r="G37" t="str">
        <f>IF(PRATICA_OLD!G37 = PRATICA_OLD_REFIN!I37,"-",PRATICA_OLD_REFIN!I37)</f>
        <v>-</v>
      </c>
      <c r="H37" t="str">
        <f>IF(PRATICA_OLD!H37 = PRATICA_OLD_REFIN!J37,"-",PRATICA_OLD_REFIN!J37)</f>
        <v>-</v>
      </c>
      <c r="I37" t="str">
        <f>IF(PRATICA_OLD!I37 = PRATICA_OLD_REFIN!K37,"-",PRATICA_OLD_REFIN!K37)</f>
        <v>-</v>
      </c>
      <c r="J37" t="str">
        <f>IF(PRATICA_OLD!J37 = PRATICA_OLD_REFIN!L37,"-",PRATICA_OLD_REFIN!L37)</f>
        <v>-</v>
      </c>
      <c r="K37" t="str">
        <f>IF(PRATICA_OLD!K37 = PRATICA_OLD_REFIN!M37,"-",PRATICA_OLD_REFIN!M37)</f>
        <v>-</v>
      </c>
      <c r="L37" t="str">
        <f>IF(PRATICA_OLD!L37 = PRATICA_OLD_REFIN!N37,"-",PRATICA_OLD_REFIN!N37)</f>
        <v>-</v>
      </c>
      <c r="M37" t="str">
        <f>IF(PRATICA_OLD!M37 = PRATICA_OLD_REFIN!O37,"-",PRATICA_OLD_REFIN!O37)</f>
        <v>-</v>
      </c>
      <c r="N37" t="str">
        <f>IF(PRATICA_OLD!N37 = PRATICA_OLD_REFIN!P37,"-",PRATICA_OLD_REFIN!P37)</f>
        <v>-</v>
      </c>
    </row>
    <row r="38" spans="1:14">
      <c r="A38">
        <v>38</v>
      </c>
      <c r="B38" t="str">
        <f>IF(PRATICA_OLD!B38 = PRATICA_OLD_REFIN!B38,"-",PRATICA_OLD_REFIN!B38)</f>
        <v>-</v>
      </c>
      <c r="C38" t="str">
        <f>IF(PRATICA_OLD!C38 = PRATICA_OLD_REFIN!C38,"-",PRATICA_OLD_REFIN!C38)</f>
        <v>-</v>
      </c>
      <c r="D38" t="str">
        <f>IF(PRATICA_OLD!D38 = PRATICA_OLD_REFIN!D38,"-",PRATICA_OLD_REFIN!D38)</f>
        <v>-</v>
      </c>
      <c r="E38" t="str">
        <f>IF(PRATICA_OLD!E38 = PRATICA_OLD_REFIN!G38,"-",PRATICA_OLD_REFIN!G38)</f>
        <v>-</v>
      </c>
      <c r="F38" t="str">
        <f>IF(PRATICA_OLD!F38 = PRATICA_OLD_REFIN!H38,"-",PRATICA_OLD_REFIN!H38)</f>
        <v>-</v>
      </c>
      <c r="G38" t="str">
        <f>IF(PRATICA_OLD!G38 = PRATICA_OLD_REFIN!I38,"-",PRATICA_OLD_REFIN!I38)</f>
        <v>-</v>
      </c>
      <c r="H38" t="str">
        <f>IF(PRATICA_OLD!H38 = PRATICA_OLD_REFIN!J38,"-",PRATICA_OLD_REFIN!J38)</f>
        <v>-</v>
      </c>
      <c r="I38" t="str">
        <f>IF(PRATICA_OLD!I38 = PRATICA_OLD_REFIN!K38,"-",PRATICA_OLD_REFIN!K38)</f>
        <v>-</v>
      </c>
      <c r="J38" t="str">
        <f>IF(PRATICA_OLD!J38 = PRATICA_OLD_REFIN!L38,"-",PRATICA_OLD_REFIN!L38)</f>
        <v>-</v>
      </c>
      <c r="K38" t="str">
        <f>IF(PRATICA_OLD!K38 = PRATICA_OLD_REFIN!M38,"-",PRATICA_OLD_REFIN!M38)</f>
        <v>-</v>
      </c>
      <c r="L38" t="str">
        <f>IF(PRATICA_OLD!L38 = PRATICA_OLD_REFIN!N38,"-",PRATICA_OLD_REFIN!N38)</f>
        <v>-</v>
      </c>
      <c r="M38" t="str">
        <f>IF(PRATICA_OLD!M38 = PRATICA_OLD_REFIN!O38,"-",PRATICA_OLD_REFIN!O38)</f>
        <v>-</v>
      </c>
      <c r="N38" t="str">
        <f>IF(PRATICA_OLD!N38 = PRATICA_OLD_REFIN!P38,"-",PRATICA_OLD_REFIN!P38)</f>
        <v>-</v>
      </c>
    </row>
    <row r="39" spans="1:14">
      <c r="A39">
        <v>39</v>
      </c>
      <c r="B39" t="str">
        <f>IF(PRATICA_OLD!B39 = PRATICA_OLD_REFIN!B39,"-",PRATICA_OLD_REFIN!B39)</f>
        <v>-</v>
      </c>
      <c r="C39" t="str">
        <f>IF(PRATICA_OLD!C39 = PRATICA_OLD_REFIN!C39,"-",PRATICA_OLD_REFIN!C39)</f>
        <v>-</v>
      </c>
      <c r="D39" t="str">
        <f>IF(PRATICA_OLD!D39 = PRATICA_OLD_REFIN!D39,"-",PRATICA_OLD_REFIN!D39)</f>
        <v>-</v>
      </c>
      <c r="E39" t="str">
        <f>IF(PRATICA_OLD!E39 = PRATICA_OLD_REFIN!G39,"-",PRATICA_OLD_REFIN!G39)</f>
        <v>-</v>
      </c>
      <c r="F39" t="str">
        <f>IF(PRATICA_OLD!F39 = PRATICA_OLD_REFIN!H39,"-",PRATICA_OLD_REFIN!H39)</f>
        <v>-</v>
      </c>
      <c r="G39" t="str">
        <f>IF(PRATICA_OLD!G39 = PRATICA_OLD_REFIN!I39,"-",PRATICA_OLD_REFIN!I39)</f>
        <v>-</v>
      </c>
      <c r="H39" t="str">
        <f>IF(PRATICA_OLD!H39 = PRATICA_OLD_REFIN!J39,"-",PRATICA_OLD_REFIN!J39)</f>
        <v>-</v>
      </c>
      <c r="I39" t="str">
        <f>IF(PRATICA_OLD!I39 = PRATICA_OLD_REFIN!K39,"-",PRATICA_OLD_REFIN!K39)</f>
        <v>-</v>
      </c>
      <c r="J39" t="str">
        <f>IF(PRATICA_OLD!J39 = PRATICA_OLD_REFIN!L39,"-",PRATICA_OLD_REFIN!L39)</f>
        <v>-</v>
      </c>
      <c r="K39" t="str">
        <f>IF(PRATICA_OLD!K39 = PRATICA_OLD_REFIN!M39,"-",PRATICA_OLD_REFIN!M39)</f>
        <v>-</v>
      </c>
      <c r="L39" t="str">
        <f>IF(PRATICA_OLD!L39 = PRATICA_OLD_REFIN!N39,"-",PRATICA_OLD_REFIN!N39)</f>
        <v>-</v>
      </c>
      <c r="M39" t="str">
        <f>IF(PRATICA_OLD!M39 = PRATICA_OLD_REFIN!O39,"-",PRATICA_OLD_REFIN!O39)</f>
        <v>-</v>
      </c>
      <c r="N39" t="str">
        <f>IF(PRATICA_OLD!N39 = PRATICA_OLD_REFIN!P39,"-",PRATICA_OLD_REFIN!P39)</f>
        <v>-</v>
      </c>
    </row>
    <row r="40" spans="1:14">
      <c r="A40">
        <v>40</v>
      </c>
      <c r="B40" t="str">
        <f>IF(PRATICA_OLD!B40 = PRATICA_OLD_REFIN!B40,"-",PRATICA_OLD_REFIN!B40)</f>
        <v>-</v>
      </c>
      <c r="C40" t="str">
        <f>IF(PRATICA_OLD!C40 = PRATICA_OLD_REFIN!C40,"-",PRATICA_OLD_REFIN!C40)</f>
        <v>-</v>
      </c>
      <c r="D40" t="str">
        <f>IF(PRATICA_OLD!D40 = PRATICA_OLD_REFIN!D40,"-",PRATICA_OLD_REFIN!D40)</f>
        <v>-</v>
      </c>
      <c r="E40" t="str">
        <f>IF(PRATICA_OLD!E40 = PRATICA_OLD_REFIN!G40,"-",PRATICA_OLD_REFIN!G40)</f>
        <v>-</v>
      </c>
      <c r="F40" t="str">
        <f>IF(PRATICA_OLD!F40 = PRATICA_OLD_REFIN!H40,"-",PRATICA_OLD_REFIN!H40)</f>
        <v>-</v>
      </c>
      <c r="G40" t="str">
        <f>IF(PRATICA_OLD!G40 = PRATICA_OLD_REFIN!I40,"-",PRATICA_OLD_REFIN!I40)</f>
        <v>-</v>
      </c>
      <c r="H40" t="str">
        <f>IF(PRATICA_OLD!H40 = PRATICA_OLD_REFIN!J40,"-",PRATICA_OLD_REFIN!J40)</f>
        <v>-</v>
      </c>
      <c r="I40" t="str">
        <f>IF(PRATICA_OLD!I40 = PRATICA_OLD_REFIN!K40,"-",PRATICA_OLD_REFIN!K40)</f>
        <v>-</v>
      </c>
      <c r="J40" t="str">
        <f>IF(PRATICA_OLD!J40 = PRATICA_OLD_REFIN!L40,"-",PRATICA_OLD_REFIN!L40)</f>
        <v>-</v>
      </c>
      <c r="K40" t="str">
        <f>IF(PRATICA_OLD!K40 = PRATICA_OLD_REFIN!M40,"-",PRATICA_OLD_REFIN!M40)</f>
        <v>-</v>
      </c>
      <c r="L40" t="str">
        <f>IF(PRATICA_OLD!L40 = PRATICA_OLD_REFIN!N40,"-",PRATICA_OLD_REFIN!N40)</f>
        <v>-</v>
      </c>
      <c r="M40" t="str">
        <f>IF(PRATICA_OLD!M40 = PRATICA_OLD_REFIN!O40,"-",PRATICA_OLD_REFIN!O40)</f>
        <v>-</v>
      </c>
      <c r="N40" t="str">
        <f>IF(PRATICA_OLD!N40 = PRATICA_OLD_REFIN!P40,"-",PRATICA_OLD_REFIN!P40)</f>
        <v>-</v>
      </c>
    </row>
    <row r="41" spans="1:14">
      <c r="A41">
        <v>41</v>
      </c>
      <c r="B41" t="str">
        <f>IF(PRATICA_OLD!B41 = PRATICA_OLD_REFIN!B41,"-",PRATICA_OLD_REFIN!B41)</f>
        <v>-</v>
      </c>
      <c r="C41" t="str">
        <f>IF(PRATICA_OLD!C41 = PRATICA_OLD_REFIN!C41,"-",PRATICA_OLD_REFIN!C41)</f>
        <v>-</v>
      </c>
      <c r="D41" t="str">
        <f>IF(PRATICA_OLD!D41 = PRATICA_OLD_REFIN!D41,"-",PRATICA_OLD_REFIN!D41)</f>
        <v>-</v>
      </c>
      <c r="E41" t="str">
        <f>IF(PRATICA_OLD!E41 = PRATICA_OLD_REFIN!G41,"-",PRATICA_OLD_REFIN!G41)</f>
        <v>-</v>
      </c>
      <c r="F41" t="str">
        <f>IF(PRATICA_OLD!F41 = PRATICA_OLD_REFIN!H41,"-",PRATICA_OLD_REFIN!H41)</f>
        <v>-</v>
      </c>
      <c r="G41" t="str">
        <f>IF(PRATICA_OLD!G41 = PRATICA_OLD_REFIN!I41,"-",PRATICA_OLD_REFIN!I41)</f>
        <v>-</v>
      </c>
      <c r="H41" t="str">
        <f>IF(PRATICA_OLD!H41 = PRATICA_OLD_REFIN!J41,"-",PRATICA_OLD_REFIN!J41)</f>
        <v>-</v>
      </c>
      <c r="I41" t="str">
        <f>IF(PRATICA_OLD!I41 = PRATICA_OLD_REFIN!K41,"-",PRATICA_OLD_REFIN!K41)</f>
        <v>-</v>
      </c>
      <c r="J41" t="str">
        <f>IF(PRATICA_OLD!J41 = PRATICA_OLD_REFIN!L41,"-",PRATICA_OLD_REFIN!L41)</f>
        <v>-</v>
      </c>
      <c r="K41" t="str">
        <f>IF(PRATICA_OLD!K41 = PRATICA_OLD_REFIN!M41,"-",PRATICA_OLD_REFIN!M41)</f>
        <v>-</v>
      </c>
      <c r="L41" t="str">
        <f>IF(PRATICA_OLD!L41 = PRATICA_OLD_REFIN!N41,"-",PRATICA_OLD_REFIN!N41)</f>
        <v>-</v>
      </c>
      <c r="M41" t="str">
        <f>IF(PRATICA_OLD!M41 = PRATICA_OLD_REFIN!O41,"-",PRATICA_OLD_REFIN!O41)</f>
        <v>-</v>
      </c>
      <c r="N41" t="str">
        <f>IF(PRATICA_OLD!N41 = PRATICA_OLD_REFIN!P41,"-",PRATICA_OLD_REFIN!P41)</f>
        <v>-</v>
      </c>
    </row>
    <row r="42" spans="1:14">
      <c r="A42">
        <v>42</v>
      </c>
      <c r="B42" t="str">
        <f>IF(PRATICA_OLD!B42 = PRATICA_OLD_REFIN!B42,"-",PRATICA_OLD_REFIN!B42)</f>
        <v>-</v>
      </c>
      <c r="C42" t="str">
        <f>IF(PRATICA_OLD!C42 = PRATICA_OLD_REFIN!C42,"-",PRATICA_OLD_REFIN!C42)</f>
        <v>-</v>
      </c>
      <c r="D42" t="str">
        <f>IF(PRATICA_OLD!D42 = PRATICA_OLD_REFIN!D42,"-",PRATICA_OLD_REFIN!D42)</f>
        <v>-</v>
      </c>
      <c r="E42" t="str">
        <f>IF(PRATICA_OLD!E42 = PRATICA_OLD_REFIN!G42,"-",PRATICA_OLD_REFIN!G42)</f>
        <v>-</v>
      </c>
      <c r="F42" t="str">
        <f>IF(PRATICA_OLD!F42 = PRATICA_OLD_REFIN!H42,"-",PRATICA_OLD_REFIN!H42)</f>
        <v>-</v>
      </c>
      <c r="G42" t="str">
        <f>IF(PRATICA_OLD!G42 = PRATICA_OLD_REFIN!I42,"-",PRATICA_OLD_REFIN!I42)</f>
        <v>-</v>
      </c>
      <c r="H42" t="str">
        <f>IF(PRATICA_OLD!H42 = PRATICA_OLD_REFIN!J42,"-",PRATICA_OLD_REFIN!J42)</f>
        <v>-</v>
      </c>
      <c r="I42" t="str">
        <f>IF(PRATICA_OLD!I42 = PRATICA_OLD_REFIN!K42,"-",PRATICA_OLD_REFIN!K42)</f>
        <v>-</v>
      </c>
      <c r="J42" t="str">
        <f>IF(PRATICA_OLD!J42 = PRATICA_OLD_REFIN!L42,"-",PRATICA_OLD_REFIN!L42)</f>
        <v>-</v>
      </c>
      <c r="K42" t="str">
        <f>IF(PRATICA_OLD!K42 = PRATICA_OLD_REFIN!M42,"-",PRATICA_OLD_REFIN!M42)</f>
        <v>-</v>
      </c>
      <c r="L42" t="str">
        <f>IF(PRATICA_OLD!L42 = PRATICA_OLD_REFIN!N42,"-",PRATICA_OLD_REFIN!N42)</f>
        <v>-</v>
      </c>
      <c r="M42" t="str">
        <f>IF(PRATICA_OLD!M42 = PRATICA_OLD_REFIN!O42,"-",PRATICA_OLD_REFIN!O42)</f>
        <v>-</v>
      </c>
      <c r="N42" t="str">
        <f>IF(PRATICA_OLD!N42 = PRATICA_OLD_REFIN!P42,"-",PRATICA_OLD_REFIN!P42)</f>
        <v>-</v>
      </c>
    </row>
    <row r="43" spans="1:14">
      <c r="A43">
        <v>43</v>
      </c>
      <c r="B43" t="str">
        <f>IF(PRATICA_OLD!B43 = PRATICA_OLD_REFIN!B43,"-",PRATICA_OLD_REFIN!B43)</f>
        <v>-</v>
      </c>
      <c r="C43" t="str">
        <f>IF(PRATICA_OLD!C43 = PRATICA_OLD_REFIN!C43,"-",PRATICA_OLD_REFIN!C43)</f>
        <v>-</v>
      </c>
      <c r="D43" t="str">
        <f>IF(PRATICA_OLD!D43 = PRATICA_OLD_REFIN!D43,"-",PRATICA_OLD_REFIN!D43)</f>
        <v>-</v>
      </c>
      <c r="E43" t="str">
        <f>IF(PRATICA_OLD!E43 = PRATICA_OLD_REFIN!G43,"-",PRATICA_OLD_REFIN!G43)</f>
        <v>-</v>
      </c>
      <c r="F43" t="str">
        <f>IF(PRATICA_OLD!F43 = PRATICA_OLD_REFIN!H43,"-",PRATICA_OLD_REFIN!H43)</f>
        <v>-</v>
      </c>
      <c r="G43" t="str">
        <f>IF(PRATICA_OLD!G43 = PRATICA_OLD_REFIN!I43,"-",PRATICA_OLD_REFIN!I43)</f>
        <v>-</v>
      </c>
      <c r="H43" t="str">
        <f>IF(PRATICA_OLD!H43 = PRATICA_OLD_REFIN!J43,"-",PRATICA_OLD_REFIN!J43)</f>
        <v>-</v>
      </c>
      <c r="I43" t="str">
        <f>IF(PRATICA_OLD!I43 = PRATICA_OLD_REFIN!K43,"-",PRATICA_OLD_REFIN!K43)</f>
        <v>-</v>
      </c>
      <c r="J43" t="str">
        <f>IF(PRATICA_OLD!J43 = PRATICA_OLD_REFIN!L43,"-",PRATICA_OLD_REFIN!L43)</f>
        <v>-</v>
      </c>
      <c r="K43" t="str">
        <f>IF(PRATICA_OLD!K43 = PRATICA_OLD_REFIN!M43,"-",PRATICA_OLD_REFIN!M43)</f>
        <v>-</v>
      </c>
      <c r="L43" t="str">
        <f>IF(PRATICA_OLD!L43 = PRATICA_OLD_REFIN!N43,"-",PRATICA_OLD_REFIN!N43)</f>
        <v>-</v>
      </c>
      <c r="M43" t="str">
        <f>IF(PRATICA_OLD!M43 = PRATICA_OLD_REFIN!O43,"-",PRATICA_OLD_REFIN!O43)</f>
        <v>-</v>
      </c>
      <c r="N43" t="str">
        <f>IF(PRATICA_OLD!N43 = PRATICA_OLD_REFIN!P43,"-",PRATICA_OLD_REFIN!P43)</f>
        <v>-</v>
      </c>
    </row>
    <row r="44" spans="1:14">
      <c r="A44">
        <v>44</v>
      </c>
      <c r="B44" t="str">
        <f>IF(PRATICA_OLD!B44 = PRATICA_OLD_REFIN!B44,"-",PRATICA_OLD_REFIN!B44)</f>
        <v>-</v>
      </c>
      <c r="C44" t="str">
        <f>IF(PRATICA_OLD!C44 = PRATICA_OLD_REFIN!C44,"-",PRATICA_OLD_REFIN!C44)</f>
        <v>-</v>
      </c>
      <c r="D44" t="str">
        <f>IF(PRATICA_OLD!D44 = PRATICA_OLD_REFIN!D44,"-",PRATICA_OLD_REFIN!D44)</f>
        <v>-</v>
      </c>
      <c r="E44" t="str">
        <f>IF(PRATICA_OLD!E44 = PRATICA_OLD_REFIN!G44,"-",PRATICA_OLD_REFIN!G44)</f>
        <v>-</v>
      </c>
      <c r="F44" t="str">
        <f>IF(PRATICA_OLD!F44 = PRATICA_OLD_REFIN!H44,"-",PRATICA_OLD_REFIN!H44)</f>
        <v>-</v>
      </c>
      <c r="G44" t="str">
        <f>IF(PRATICA_OLD!G44 = PRATICA_OLD_REFIN!I44,"-",PRATICA_OLD_REFIN!I44)</f>
        <v>-</v>
      </c>
      <c r="H44" t="str">
        <f>IF(PRATICA_OLD!H44 = PRATICA_OLD_REFIN!J44,"-",PRATICA_OLD_REFIN!J44)</f>
        <v>-</v>
      </c>
      <c r="I44" t="str">
        <f>IF(PRATICA_OLD!I44 = PRATICA_OLD_REFIN!K44,"-",PRATICA_OLD_REFIN!K44)</f>
        <v>-</v>
      </c>
      <c r="J44" t="str">
        <f>IF(PRATICA_OLD!J44 = PRATICA_OLD_REFIN!L44,"-",PRATICA_OLD_REFIN!L44)</f>
        <v>-</v>
      </c>
      <c r="K44" t="str">
        <f>IF(PRATICA_OLD!K44 = PRATICA_OLD_REFIN!M44,"-",PRATICA_OLD_REFIN!M44)</f>
        <v>-</v>
      </c>
      <c r="L44" t="str">
        <f>IF(PRATICA_OLD!L44 = PRATICA_OLD_REFIN!N44,"-",PRATICA_OLD_REFIN!N44)</f>
        <v>-</v>
      </c>
      <c r="M44" t="str">
        <f>IF(PRATICA_OLD!M44 = PRATICA_OLD_REFIN!O44,"-",PRATICA_OLD_REFIN!O44)</f>
        <v>-</v>
      </c>
      <c r="N44" t="str">
        <f>IF(PRATICA_OLD!N44 = PRATICA_OLD_REFIN!P44,"-",PRATICA_OLD_REFIN!P44)</f>
        <v>-</v>
      </c>
    </row>
    <row r="45" spans="1:14">
      <c r="A45">
        <v>45</v>
      </c>
      <c r="B45" t="str">
        <f>IF(PRATICA_OLD!B45 = PRATICA_OLD_REFIN!B45,"-",PRATICA_OLD_REFIN!B45)</f>
        <v>-</v>
      </c>
      <c r="C45" t="str">
        <f>IF(PRATICA_OLD!C45 = PRATICA_OLD_REFIN!C45,"-",PRATICA_OLD_REFIN!C45)</f>
        <v>-</v>
      </c>
      <c r="D45" t="str">
        <f>IF(PRATICA_OLD!D45 = PRATICA_OLD_REFIN!D45,"-",PRATICA_OLD_REFIN!D45)</f>
        <v>-</v>
      </c>
      <c r="E45" t="str">
        <f>IF(PRATICA_OLD!E45 = PRATICA_OLD_REFIN!G45,"-",PRATICA_OLD_REFIN!G45)</f>
        <v>-</v>
      </c>
      <c r="F45" t="str">
        <f>IF(PRATICA_OLD!F45 = PRATICA_OLD_REFIN!H45,"-",PRATICA_OLD_REFIN!H45)</f>
        <v>-</v>
      </c>
      <c r="G45" t="str">
        <f>IF(PRATICA_OLD!G45 = PRATICA_OLD_REFIN!I45,"-",PRATICA_OLD_REFIN!I45)</f>
        <v>-</v>
      </c>
      <c r="H45" t="str">
        <f>IF(PRATICA_OLD!H45 = PRATICA_OLD_REFIN!J45,"-",PRATICA_OLD_REFIN!J45)</f>
        <v>-</v>
      </c>
      <c r="I45" t="str">
        <f>IF(PRATICA_OLD!I45 = PRATICA_OLD_REFIN!K45,"-",PRATICA_OLD_REFIN!K45)</f>
        <v>-</v>
      </c>
      <c r="J45" t="str">
        <f>IF(PRATICA_OLD!J45 = PRATICA_OLD_REFIN!L45,"-",PRATICA_OLD_REFIN!L45)</f>
        <v>-</v>
      </c>
      <c r="K45" t="str">
        <f>IF(PRATICA_OLD!K45 = PRATICA_OLD_REFIN!M45,"-",PRATICA_OLD_REFIN!M45)</f>
        <v>-</v>
      </c>
      <c r="L45" t="str">
        <f>IF(PRATICA_OLD!L45 = PRATICA_OLD_REFIN!N45,"-",PRATICA_OLD_REFIN!N45)</f>
        <v>-</v>
      </c>
      <c r="M45" t="str">
        <f>IF(PRATICA_OLD!M45 = PRATICA_OLD_REFIN!O45,"-",PRATICA_OLD_REFIN!O45)</f>
        <v>-</v>
      </c>
      <c r="N45" t="str">
        <f>IF(PRATICA_OLD!N45 = PRATICA_OLD_REFIN!P45,"-",PRATICA_OLD_REFIN!P45)</f>
        <v>-</v>
      </c>
    </row>
    <row r="46" spans="1:14">
      <c r="A46">
        <v>46</v>
      </c>
      <c r="B46" t="str">
        <f>IF(PRATICA_OLD!B46 = PRATICA_OLD_REFIN!B46,"-",PRATICA_OLD_REFIN!B46)</f>
        <v>-</v>
      </c>
      <c r="C46" t="str">
        <f>IF(PRATICA_OLD!C46 = PRATICA_OLD_REFIN!C46,"-",PRATICA_OLD_REFIN!C46)</f>
        <v>-</v>
      </c>
      <c r="D46" t="str">
        <f>IF(PRATICA_OLD!D46 = PRATICA_OLD_REFIN!D46,"-",PRATICA_OLD_REFIN!D46)</f>
        <v>-</v>
      </c>
      <c r="E46" t="str">
        <f>IF(PRATICA_OLD!E46 = PRATICA_OLD_REFIN!G46,"-",PRATICA_OLD_REFIN!G46)</f>
        <v>-</v>
      </c>
      <c r="F46" t="str">
        <f>IF(PRATICA_OLD!F46 = PRATICA_OLD_REFIN!H46,"-",PRATICA_OLD_REFIN!H46)</f>
        <v>-</v>
      </c>
      <c r="G46" t="str">
        <f>IF(PRATICA_OLD!G46 = PRATICA_OLD_REFIN!I46,"-",PRATICA_OLD_REFIN!I46)</f>
        <v>-</v>
      </c>
      <c r="H46" t="str">
        <f>IF(PRATICA_OLD!H46 = PRATICA_OLD_REFIN!J46,"-",PRATICA_OLD_REFIN!J46)</f>
        <v>-</v>
      </c>
      <c r="I46" t="str">
        <f>IF(PRATICA_OLD!I46 = PRATICA_OLD_REFIN!K46,"-",PRATICA_OLD_REFIN!K46)</f>
        <v>-</v>
      </c>
      <c r="J46" t="str">
        <f>IF(PRATICA_OLD!J46 = PRATICA_OLD_REFIN!L46,"-",PRATICA_OLD_REFIN!L46)</f>
        <v>-</v>
      </c>
      <c r="K46" t="str">
        <f>IF(PRATICA_OLD!K46 = PRATICA_OLD_REFIN!M46,"-",PRATICA_OLD_REFIN!M46)</f>
        <v>-</v>
      </c>
      <c r="L46" t="str">
        <f>IF(PRATICA_OLD!L46 = PRATICA_OLD_REFIN!N46,"-",PRATICA_OLD_REFIN!N46)</f>
        <v>-</v>
      </c>
      <c r="M46" t="str">
        <f>IF(PRATICA_OLD!M46 = PRATICA_OLD_REFIN!O46,"-",PRATICA_OLD_REFIN!O46)</f>
        <v>-</v>
      </c>
      <c r="N46" t="str">
        <f>IF(PRATICA_OLD!N46 = PRATICA_OLD_REFIN!P46,"-",PRATICA_OLD_REFIN!P46)</f>
        <v>-</v>
      </c>
    </row>
    <row r="47" spans="1:14">
      <c r="A47">
        <v>47</v>
      </c>
      <c r="B47" t="str">
        <f>IF(PRATICA_OLD!B47 = PRATICA_OLD_REFIN!B47,"-",PRATICA_OLD_REFIN!B47)</f>
        <v>-</v>
      </c>
      <c r="C47" t="str">
        <f>IF(PRATICA_OLD!C47 = PRATICA_OLD_REFIN!C47,"-",PRATICA_OLD_REFIN!C47)</f>
        <v>-</v>
      </c>
      <c r="D47" t="str">
        <f>IF(PRATICA_OLD!D47 = PRATICA_OLD_REFIN!D47,"-",PRATICA_OLD_REFIN!D47)</f>
        <v>-</v>
      </c>
      <c r="E47" t="str">
        <f>IF(PRATICA_OLD!E47 = PRATICA_OLD_REFIN!G47,"-",PRATICA_OLD_REFIN!G47)</f>
        <v>-</v>
      </c>
      <c r="F47" t="str">
        <f>IF(PRATICA_OLD!F47 = PRATICA_OLD_REFIN!H47,"-",PRATICA_OLD_REFIN!H47)</f>
        <v>-</v>
      </c>
      <c r="G47" t="str">
        <f>IF(PRATICA_OLD!G47 = PRATICA_OLD_REFIN!I47,"-",PRATICA_OLD_REFIN!I47)</f>
        <v>-</v>
      </c>
      <c r="H47" t="str">
        <f>IF(PRATICA_OLD!H47 = PRATICA_OLD_REFIN!J47,"-",PRATICA_OLD_REFIN!J47)</f>
        <v>-</v>
      </c>
      <c r="I47" t="str">
        <f>IF(PRATICA_OLD!I47 = PRATICA_OLD_REFIN!K47,"-",PRATICA_OLD_REFIN!K47)</f>
        <v>-</v>
      </c>
      <c r="J47" t="str">
        <f>IF(PRATICA_OLD!J47 = PRATICA_OLD_REFIN!L47,"-",PRATICA_OLD_REFIN!L47)</f>
        <v>-</v>
      </c>
      <c r="K47" t="str">
        <f>IF(PRATICA_OLD!K47 = PRATICA_OLD_REFIN!M47,"-",PRATICA_OLD_REFIN!M47)</f>
        <v>-</v>
      </c>
      <c r="L47" t="str">
        <f>IF(PRATICA_OLD!L47 = PRATICA_OLD_REFIN!N47,"-",PRATICA_OLD_REFIN!N47)</f>
        <v>-</v>
      </c>
      <c r="M47" t="str">
        <f>IF(PRATICA_OLD!M47 = PRATICA_OLD_REFIN!O47,"-",PRATICA_OLD_REFIN!O47)</f>
        <v>-</v>
      </c>
      <c r="N47" t="str">
        <f>IF(PRATICA_OLD!N47 = PRATICA_OLD_REFIN!P47,"-",PRATICA_OLD_REFIN!P47)</f>
        <v>-</v>
      </c>
    </row>
    <row r="48" spans="1:14">
      <c r="A48">
        <v>48</v>
      </c>
      <c r="B48" t="str">
        <f>IF(PRATICA_OLD!B48 = PRATICA_OLD_REFIN!B48,"-",PRATICA_OLD_REFIN!B48)</f>
        <v>-</v>
      </c>
      <c r="C48" t="str">
        <f>IF(PRATICA_OLD!C48 = PRATICA_OLD_REFIN!C48,"-",PRATICA_OLD_REFIN!C48)</f>
        <v>-</v>
      </c>
      <c r="D48" t="str">
        <f>IF(PRATICA_OLD!D48 = PRATICA_OLD_REFIN!D48,"-",PRATICA_OLD_REFIN!D48)</f>
        <v>-</v>
      </c>
      <c r="E48" t="str">
        <f>IF(PRATICA_OLD!E48 = PRATICA_OLD_REFIN!G48,"-",PRATICA_OLD_REFIN!G48)</f>
        <v>-</v>
      </c>
      <c r="F48" t="str">
        <f>IF(PRATICA_OLD!F48 = PRATICA_OLD_REFIN!H48,"-",PRATICA_OLD_REFIN!H48)</f>
        <v>-</v>
      </c>
      <c r="G48" t="str">
        <f>IF(PRATICA_OLD!G48 = PRATICA_OLD_REFIN!I48,"-",PRATICA_OLD_REFIN!I48)</f>
        <v>-</v>
      </c>
      <c r="H48" t="str">
        <f>IF(PRATICA_OLD!H48 = PRATICA_OLD_REFIN!J48,"-",PRATICA_OLD_REFIN!J48)</f>
        <v>-</v>
      </c>
      <c r="I48" t="str">
        <f>IF(PRATICA_OLD!I48 = PRATICA_OLD_REFIN!K48,"-",PRATICA_OLD_REFIN!K48)</f>
        <v>-</v>
      </c>
      <c r="J48" t="str">
        <f>IF(PRATICA_OLD!J48 = PRATICA_OLD_REFIN!L48,"-",PRATICA_OLD_REFIN!L48)</f>
        <v>-</v>
      </c>
      <c r="K48" t="str">
        <f>IF(PRATICA_OLD!K48 = PRATICA_OLD_REFIN!M48,"-",PRATICA_OLD_REFIN!M48)</f>
        <v>-</v>
      </c>
      <c r="L48" t="str">
        <f>IF(PRATICA_OLD!L48 = PRATICA_OLD_REFIN!N48,"-",PRATICA_OLD_REFIN!N48)</f>
        <v>-</v>
      </c>
      <c r="M48" t="str">
        <f>IF(PRATICA_OLD!M48 = PRATICA_OLD_REFIN!O48,"-",PRATICA_OLD_REFIN!O48)</f>
        <v>-</v>
      </c>
      <c r="N48" t="str">
        <f>IF(PRATICA_OLD!N48 = PRATICA_OLD_REFIN!P48,"-",PRATICA_OLD_REFIN!P48)</f>
        <v>-</v>
      </c>
    </row>
    <row r="49" spans="1:14">
      <c r="A49">
        <v>49</v>
      </c>
      <c r="B49" t="str">
        <f>IF(PRATICA_OLD!B49 = PRATICA_OLD_REFIN!B49,"-",PRATICA_OLD_REFIN!B49)</f>
        <v>-</v>
      </c>
      <c r="C49" t="str">
        <f>IF(PRATICA_OLD!C49 = PRATICA_OLD_REFIN!C49,"-",PRATICA_OLD_REFIN!C49)</f>
        <v>-</v>
      </c>
      <c r="D49" t="str">
        <f>IF(PRATICA_OLD!D49 = PRATICA_OLD_REFIN!D49,"-",PRATICA_OLD_REFIN!D49)</f>
        <v>-</v>
      </c>
      <c r="E49" t="str">
        <f>IF(PRATICA_OLD!E49 = PRATICA_OLD_REFIN!G49,"-",PRATICA_OLD_REFIN!G49)</f>
        <v>-</v>
      </c>
      <c r="F49" t="str">
        <f>IF(PRATICA_OLD!F49 = PRATICA_OLD_REFIN!H49,"-",PRATICA_OLD_REFIN!H49)</f>
        <v>-</v>
      </c>
      <c r="G49" t="str">
        <f>IF(PRATICA_OLD!G49 = PRATICA_OLD_REFIN!I49,"-",PRATICA_OLD_REFIN!I49)</f>
        <v>-</v>
      </c>
      <c r="H49" t="str">
        <f>IF(PRATICA_OLD!H49 = PRATICA_OLD_REFIN!J49,"-",PRATICA_OLD_REFIN!J49)</f>
        <v>-</v>
      </c>
      <c r="I49" t="str">
        <f>IF(PRATICA_OLD!I49 = PRATICA_OLD_REFIN!K49,"-",PRATICA_OLD_REFIN!K49)</f>
        <v>-</v>
      </c>
      <c r="J49" t="str">
        <f>IF(PRATICA_OLD!J49 = PRATICA_OLD_REFIN!L49,"-",PRATICA_OLD_REFIN!L49)</f>
        <v>-</v>
      </c>
      <c r="K49" t="str">
        <f>IF(PRATICA_OLD!K49 = PRATICA_OLD_REFIN!M49,"-",PRATICA_OLD_REFIN!M49)</f>
        <v>-</v>
      </c>
      <c r="L49" t="str">
        <f>IF(PRATICA_OLD!L49 = PRATICA_OLD_REFIN!N49,"-",PRATICA_OLD_REFIN!N49)</f>
        <v>-</v>
      </c>
      <c r="M49" t="str">
        <f>IF(PRATICA_OLD!M49 = PRATICA_OLD_REFIN!O49,"-",PRATICA_OLD_REFIN!O49)</f>
        <v>-</v>
      </c>
      <c r="N49" t="str">
        <f>IF(PRATICA_OLD!N49 = PRATICA_OLD_REFIN!P49,"-",PRATICA_OLD_REFIN!P49)</f>
        <v>-</v>
      </c>
    </row>
    <row r="50" spans="1:14">
      <c r="A50">
        <v>50</v>
      </c>
      <c r="B50" t="str">
        <f>IF(PRATICA_OLD!B50 = PRATICA_OLD_REFIN!B50,"-",PRATICA_OLD_REFIN!B50)</f>
        <v>-</v>
      </c>
      <c r="C50" t="str">
        <f>IF(PRATICA_OLD!C50 = PRATICA_OLD_REFIN!C50,"-",PRATICA_OLD_REFIN!C50)</f>
        <v>-</v>
      </c>
      <c r="D50" t="str">
        <f>IF(PRATICA_OLD!D50 = PRATICA_OLD_REFIN!D50,"-",PRATICA_OLD_REFIN!D50)</f>
        <v>-</v>
      </c>
      <c r="E50" t="str">
        <f>IF(PRATICA_OLD!E50 = PRATICA_OLD_REFIN!G50,"-",PRATICA_OLD_REFIN!G50)</f>
        <v>-</v>
      </c>
      <c r="F50" t="str">
        <f>IF(PRATICA_OLD!F50 = PRATICA_OLD_REFIN!H50,"-",PRATICA_OLD_REFIN!H50)</f>
        <v>-</v>
      </c>
      <c r="G50" t="str">
        <f>IF(PRATICA_OLD!G50 = PRATICA_OLD_REFIN!I50,"-",PRATICA_OLD_REFIN!I50)</f>
        <v>-</v>
      </c>
      <c r="H50" t="str">
        <f>IF(PRATICA_OLD!H50 = PRATICA_OLD_REFIN!J50,"-",PRATICA_OLD_REFIN!J50)</f>
        <v>-</v>
      </c>
      <c r="I50" t="str">
        <f>IF(PRATICA_OLD!I50 = PRATICA_OLD_REFIN!K50,"-",PRATICA_OLD_REFIN!K50)</f>
        <v>-</v>
      </c>
      <c r="J50" t="str">
        <f>IF(PRATICA_OLD!J50 = PRATICA_OLD_REFIN!L50,"-",PRATICA_OLD_REFIN!L50)</f>
        <v>-</v>
      </c>
      <c r="K50" t="str">
        <f>IF(PRATICA_OLD!K50 = PRATICA_OLD_REFIN!M50,"-",PRATICA_OLD_REFIN!M50)</f>
        <v>-</v>
      </c>
      <c r="L50" t="str">
        <f>IF(PRATICA_OLD!L50 = PRATICA_OLD_REFIN!N50,"-",PRATICA_OLD_REFIN!N50)</f>
        <v>-</v>
      </c>
      <c r="M50" t="str">
        <f>IF(PRATICA_OLD!M50 = PRATICA_OLD_REFIN!O50,"-",PRATICA_OLD_REFIN!O50)</f>
        <v>-</v>
      </c>
      <c r="N50" t="str">
        <f>IF(PRATICA_OLD!N50 = PRATICA_OLD_REFIN!P50,"-",PRATICA_OLD_REFIN!P50)</f>
        <v>-</v>
      </c>
    </row>
    <row r="51" spans="1:14">
      <c r="A51">
        <v>51</v>
      </c>
      <c r="B51" s="814" t="str">
        <f>IF(PRATICA_OLD!B51 = PRATICA_OLD_REFIN!B51,"-",PRATICA_OLD_REFIN!B51)</f>
        <v>DT_GESTIONALE</v>
      </c>
      <c r="C51" t="str">
        <f>IF(PRATICA_OLD!C51 = PRATICA_OLD_REFIN!C51,"-",PRATICA_OLD_REFIN!C51)</f>
        <v>Data funzionale rappresentativa della data decorrenza per la procedura consumo, della data apertura carta per la procedura carte e della data perfezionamento per la procedura Cqs</v>
      </c>
      <c r="D51" t="str">
        <f>IF(PRATICA_OLD!D51 = PRATICA_OLD_REFIN!D51,"-",PRATICA_OLD_REFIN!D51)</f>
        <v>In validazione per Refinement</v>
      </c>
      <c r="E51" t="str">
        <f>IF(PRATICA_OLD!E51 = PRATICA_OLD_REFIN!G51,"-",PRATICA_OLD_REFIN!G51)</f>
        <v>PLPRAT</v>
      </c>
      <c r="F51" t="str">
        <f>IF(PRATICA_OLD!F51 = PRATICA_OLD_REFIN!H51,"-",PRATICA_OLD_REFIN!H51)</f>
        <v>PLC_DATA_DECORRENZA</v>
      </c>
      <c r="G51" t="str">
        <f>IF(PRATICA_OLD!G51 = PRATICA_OLD_REFIN!I51,"-",PRATICA_OLD_REFIN!I51)</f>
        <v>Attenzione che è in formato giuliano</v>
      </c>
      <c r="H51" t="str">
        <f>IF(PRATICA_OLD!H51 = PRATICA_OLD_REFIN!J51,"-",PRATICA_OLD_REFIN!J51)</f>
        <v>CRCAR</v>
      </c>
      <c r="I51" t="str">
        <f>IF(PRATICA_OLD!I51 = PRATICA_OLD_REFIN!K51,"-",PRATICA_OLD_REFIN!K51)</f>
        <v>CRCAR_DATA_RILASCIO</v>
      </c>
      <c r="J51" t="str">
        <f>IF(PRATICA_OLD!J51 = PRATICA_OLD_REFIN!L51,"-",PRATICA_OLD_REFIN!L51)</f>
        <v>Con tale data si intende la data di attivazione della prima tessera legata al conto/pratica (ovviamente nel caso di pratica revolving di tipo carta e non di tipo linea di fido).</v>
      </c>
      <c r="K51" t="str">
        <f>IF(PRATICA_OLD!K51 = PRATICA_OLD_REFIN!M51,"-",PRATICA_OLD_REFIN!M51)</f>
        <v>QSPRA</v>
      </c>
      <c r="L51" t="str">
        <f>IF(PRATICA_OLD!L51 = PRATICA_OLD_REFIN!N51,"-",PRATICA_OLD_REFIN!N51)</f>
        <v>QPR_DATA_PERFEZIONAMENTO</v>
      </c>
      <c r="M51">
        <f>IF(PRATICA_OLD!M51 = PRATICA_OLD_REFIN!O51,"-",PRATICA_OLD_REFIN!O51)</f>
        <v>0</v>
      </c>
      <c r="N51" t="str">
        <f>IF(PRATICA_OLD!N51 = PRATICA_OLD_REFIN!P51,"-",PRATICA_OLD_REFIN!P51)</f>
        <v>-</v>
      </c>
    </row>
    <row r="52" spans="1:14">
      <c r="A52">
        <v>52</v>
      </c>
      <c r="B52" t="str">
        <f>IF(PRATICA_OLD!B52 = PRATICA_OLD_REFIN!B53,"-",PRATICA_OLD_REFIN!B53)</f>
        <v>-</v>
      </c>
      <c r="C52" t="str">
        <f>IF(PRATICA_OLD!C52 = PRATICA_OLD_REFIN!C53,"-",PRATICA_OLD_REFIN!C53)</f>
        <v>-</v>
      </c>
      <c r="D52" t="str">
        <f>IF(PRATICA_OLD!D52 = PRATICA_OLD_REFIN!D53,"-",PRATICA_OLD_REFIN!D53)</f>
        <v>-</v>
      </c>
      <c r="E52" t="str">
        <f>IF(PRATICA_OLD!E52 = PRATICA_OLD_REFIN!G53,"-",PRATICA_OLD_REFIN!G53)</f>
        <v>-</v>
      </c>
      <c r="F52" t="str">
        <f>IF(PRATICA_OLD!F52 = PRATICA_OLD_REFIN!H53,"-",PRATICA_OLD_REFIN!H53)</f>
        <v>-</v>
      </c>
      <c r="G52" t="str">
        <f>IF(PRATICA_OLD!G52 = PRATICA_OLD_REFIN!I53,"-",PRATICA_OLD_REFIN!I53)</f>
        <v>-</v>
      </c>
      <c r="H52" t="str">
        <f>IF(PRATICA_OLD!H52 = PRATICA_OLD_REFIN!J53,"-",PRATICA_OLD_REFIN!J53)</f>
        <v>-</v>
      </c>
      <c r="I52" t="str">
        <f>IF(PRATICA_OLD!I52 = PRATICA_OLD_REFIN!K53,"-",PRATICA_OLD_REFIN!K53)</f>
        <v>-</v>
      </c>
      <c r="J52" t="str">
        <f>IF(PRATICA_OLD!J52 = PRATICA_OLD_REFIN!L53,"-",PRATICA_OLD_REFIN!L53)</f>
        <v>-</v>
      </c>
      <c r="K52" t="str">
        <f>IF(PRATICA_OLD!K52 = PRATICA_OLD_REFIN!M53,"-",PRATICA_OLD_REFIN!M53)</f>
        <v>-</v>
      </c>
      <c r="L52" t="str">
        <f>IF(PRATICA_OLD!L52 = PRATICA_OLD_REFIN!N53,"-",PRATICA_OLD_REFIN!N53)</f>
        <v>-</v>
      </c>
      <c r="M52" t="str">
        <f>IF(PRATICA_OLD!M52 = PRATICA_OLD_REFIN!O53,"-",PRATICA_OLD_REFIN!O53)</f>
        <v>-</v>
      </c>
      <c r="N52" t="str">
        <f>IF(PRATICA_OLD!N52 = PRATICA_OLD_REFIN!P53,"-",PRATICA_OLD_REFIN!P53)</f>
        <v>-</v>
      </c>
    </row>
    <row r="53" spans="1:14">
      <c r="A53">
        <v>53</v>
      </c>
      <c r="B53" t="str">
        <f>IF(PRATICA_OLD!B53 = PRATICA_OLD_REFIN!B54,"-",PRATICA_OLD_REFIN!B54)</f>
        <v>-</v>
      </c>
      <c r="C53" t="str">
        <f>IF(PRATICA_OLD!C53 = PRATICA_OLD_REFIN!C54,"-",PRATICA_OLD_REFIN!C54)</f>
        <v>-</v>
      </c>
      <c r="D53" t="str">
        <f>IF(PRATICA_OLD!D53 = PRATICA_OLD_REFIN!D54,"-",PRATICA_OLD_REFIN!D54)</f>
        <v>-</v>
      </c>
      <c r="E53" t="str">
        <f>IF(PRATICA_OLD!E53 = PRATICA_OLD_REFIN!G54,"-",PRATICA_OLD_REFIN!G54)</f>
        <v>-</v>
      </c>
      <c r="F53" t="str">
        <f>IF(PRATICA_OLD!F53 = PRATICA_OLD_REFIN!H54,"-",PRATICA_OLD_REFIN!H54)</f>
        <v>-</v>
      </c>
      <c r="G53" t="str">
        <f>IF(PRATICA_OLD!G53 = PRATICA_OLD_REFIN!I54,"-",PRATICA_OLD_REFIN!I54)</f>
        <v>-</v>
      </c>
      <c r="H53" t="str">
        <f>IF(PRATICA_OLD!H53 = PRATICA_OLD_REFIN!J54,"-",PRATICA_OLD_REFIN!J54)</f>
        <v>-</v>
      </c>
      <c r="I53" t="str">
        <f>IF(PRATICA_OLD!I53 = PRATICA_OLD_REFIN!K54,"-",PRATICA_OLD_REFIN!K54)</f>
        <v>-</v>
      </c>
      <c r="J53" t="str">
        <f>IF(PRATICA_OLD!J53 = PRATICA_OLD_REFIN!L54,"-",PRATICA_OLD_REFIN!L54)</f>
        <v>-</v>
      </c>
      <c r="K53" t="str">
        <f>IF(PRATICA_OLD!K53 = PRATICA_OLD_REFIN!M54,"-",PRATICA_OLD_REFIN!M54)</f>
        <v>-</v>
      </c>
      <c r="L53" t="str">
        <f>IF(PRATICA_OLD!L53 = PRATICA_OLD_REFIN!N54,"-",PRATICA_OLD_REFIN!N54)</f>
        <v>-</v>
      </c>
      <c r="M53" t="str">
        <f>IF(PRATICA_OLD!M53 = PRATICA_OLD_REFIN!O54,"-",PRATICA_OLD_REFIN!O54)</f>
        <v>-</v>
      </c>
      <c r="N53" t="str">
        <f>IF(PRATICA_OLD!N53 = PRATICA_OLD_REFIN!P54,"-",PRATICA_OLD_REFIN!P54)</f>
        <v>-</v>
      </c>
    </row>
    <row r="54" spans="1:14">
      <c r="A54">
        <v>54</v>
      </c>
      <c r="B54" t="str">
        <f>IF(PRATICA_OLD!B54 = PRATICA_OLD_REFIN!B55,"-",PRATICA_OLD_REFIN!B55)</f>
        <v>-</v>
      </c>
      <c r="C54" t="str">
        <f>IF(PRATICA_OLD!C54 = PRATICA_OLD_REFIN!C55,"-",PRATICA_OLD_REFIN!C55)</f>
        <v>-</v>
      </c>
      <c r="D54" t="str">
        <f>IF(PRATICA_OLD!D54 = PRATICA_OLD_REFIN!D55,"-",PRATICA_OLD_REFIN!D55)</f>
        <v>-</v>
      </c>
      <c r="E54" t="str">
        <f>IF(PRATICA_OLD!E54 = PRATICA_OLD_REFIN!G55,"-",PRATICA_OLD_REFIN!G55)</f>
        <v>-</v>
      </c>
      <c r="F54" t="str">
        <f>IF(PRATICA_OLD!F54 = PRATICA_OLD_REFIN!H55,"-",PRATICA_OLD_REFIN!H55)</f>
        <v>-</v>
      </c>
      <c r="G54" t="str">
        <f>IF(PRATICA_OLD!G54 = PRATICA_OLD_REFIN!I55,"-",PRATICA_OLD_REFIN!I55)</f>
        <v>-</v>
      </c>
      <c r="H54" t="str">
        <f>IF(PRATICA_OLD!H54 = PRATICA_OLD_REFIN!J55,"-",PRATICA_OLD_REFIN!J55)</f>
        <v>-</v>
      </c>
      <c r="I54" t="str">
        <f>IF(PRATICA_OLD!I54 = PRATICA_OLD_REFIN!K55,"-",PRATICA_OLD_REFIN!K55)</f>
        <v>-</v>
      </c>
      <c r="J54" t="str">
        <f>IF(PRATICA_OLD!J54 = PRATICA_OLD_REFIN!L55,"-",PRATICA_OLD_REFIN!L55)</f>
        <v>-</v>
      </c>
      <c r="K54" t="str">
        <f>IF(PRATICA_OLD!K54 = PRATICA_OLD_REFIN!M55,"-",PRATICA_OLD_REFIN!M55)</f>
        <v>-</v>
      </c>
      <c r="L54" t="str">
        <f>IF(PRATICA_OLD!L54 = PRATICA_OLD_REFIN!N55,"-",PRATICA_OLD_REFIN!N55)</f>
        <v>-</v>
      </c>
      <c r="M54" t="str">
        <f>IF(PRATICA_OLD!M54 = PRATICA_OLD_REFIN!O55,"-",PRATICA_OLD_REFIN!O55)</f>
        <v>-</v>
      </c>
      <c r="N54" t="str">
        <f>IF(PRATICA_OLD!N54 = PRATICA_OLD_REFIN!P55,"-",PRATICA_OLD_REFIN!P55)</f>
        <v>-</v>
      </c>
    </row>
    <row r="55" spans="1:14">
      <c r="A55">
        <v>55</v>
      </c>
      <c r="B55" t="str">
        <f>IF(PRATICA_OLD!B55 = PRATICA_OLD_REFIN!B56,"-",PRATICA_OLD_REFIN!B56)</f>
        <v>-</v>
      </c>
      <c r="C55" t="str">
        <f>IF(PRATICA_OLD!C55 = PRATICA_OLD_REFIN!C56,"-",PRATICA_OLD_REFIN!C56)</f>
        <v>-</v>
      </c>
      <c r="D55" t="str">
        <f>IF(PRATICA_OLD!D55 = PRATICA_OLD_REFIN!D56,"-",PRATICA_OLD_REFIN!D56)</f>
        <v>-</v>
      </c>
      <c r="E55" t="str">
        <f>IF(PRATICA_OLD!E55 = PRATICA_OLD_REFIN!G56,"-",PRATICA_OLD_REFIN!G56)</f>
        <v>-</v>
      </c>
      <c r="F55" t="str">
        <f>IF(PRATICA_OLD!F55 = PRATICA_OLD_REFIN!H56,"-",PRATICA_OLD_REFIN!H56)</f>
        <v>-</v>
      </c>
      <c r="G55" t="str">
        <f>IF(PRATICA_OLD!G55 = PRATICA_OLD_REFIN!I56,"-",PRATICA_OLD_REFIN!I56)</f>
        <v>-</v>
      </c>
      <c r="H55" t="str">
        <f>IF(PRATICA_OLD!H55 = PRATICA_OLD_REFIN!J56,"-",PRATICA_OLD_REFIN!J56)</f>
        <v>-</v>
      </c>
      <c r="I55" t="str">
        <f>IF(PRATICA_OLD!I55 = PRATICA_OLD_REFIN!K56,"-",PRATICA_OLD_REFIN!K56)</f>
        <v>-</v>
      </c>
      <c r="J55" t="str">
        <f>IF(PRATICA_OLD!J55 = PRATICA_OLD_REFIN!L56,"-",PRATICA_OLD_REFIN!L56)</f>
        <v>-</v>
      </c>
      <c r="K55" t="str">
        <f>IF(PRATICA_OLD!K55 = PRATICA_OLD_REFIN!M56,"-",PRATICA_OLD_REFIN!M56)</f>
        <v>-</v>
      </c>
      <c r="L55" t="str">
        <f>IF(PRATICA_OLD!L55 = PRATICA_OLD_REFIN!N56,"-",PRATICA_OLD_REFIN!N56)</f>
        <v>-</v>
      </c>
      <c r="M55" t="str">
        <f>IF(PRATICA_OLD!M55 = PRATICA_OLD_REFIN!O56,"-",PRATICA_OLD_REFIN!O56)</f>
        <v>-</v>
      </c>
      <c r="N55" t="str">
        <f>IF(PRATICA_OLD!N55 = PRATICA_OLD_REFIN!P56,"-",PRATICA_OLD_REFIN!P56)</f>
        <v>-</v>
      </c>
    </row>
    <row r="56" spans="1:14">
      <c r="A56">
        <v>56</v>
      </c>
      <c r="B56" t="str">
        <f>IF(PRATICA_OLD!B56 = PRATICA_OLD_REFIN!B57,"-",PRATICA_OLD_REFIN!B57)</f>
        <v>-</v>
      </c>
      <c r="C56" t="str">
        <f>IF(PRATICA_OLD!C56 = PRATICA_OLD_REFIN!C57,"-",PRATICA_OLD_REFIN!C57)</f>
        <v>-</v>
      </c>
      <c r="D56" t="str">
        <f>IF(PRATICA_OLD!D56 = PRATICA_OLD_REFIN!D57,"-",PRATICA_OLD_REFIN!D57)</f>
        <v>-</v>
      </c>
      <c r="E56" t="str">
        <f>IF(PRATICA_OLD!E56 = PRATICA_OLD_REFIN!G57,"-",PRATICA_OLD_REFIN!G57)</f>
        <v>-</v>
      </c>
      <c r="F56" t="str">
        <f>IF(PRATICA_OLD!F56 = PRATICA_OLD_REFIN!H57,"-",PRATICA_OLD_REFIN!H57)</f>
        <v>-</v>
      </c>
      <c r="G56" t="str">
        <f>IF(PRATICA_OLD!G56 = PRATICA_OLD_REFIN!I57,"-",PRATICA_OLD_REFIN!I57)</f>
        <v>-</v>
      </c>
      <c r="H56" t="str">
        <f>IF(PRATICA_OLD!H56 = PRATICA_OLD_REFIN!J57,"-",PRATICA_OLD_REFIN!J57)</f>
        <v>-</v>
      </c>
      <c r="I56" t="str">
        <f>IF(PRATICA_OLD!I56 = PRATICA_OLD_REFIN!K57,"-",PRATICA_OLD_REFIN!K57)</f>
        <v>-</v>
      </c>
      <c r="J56" t="str">
        <f>IF(PRATICA_OLD!J56 = PRATICA_OLD_REFIN!L57,"-",PRATICA_OLD_REFIN!L57)</f>
        <v>-</v>
      </c>
      <c r="K56" t="str">
        <f>IF(PRATICA_OLD!K56 = PRATICA_OLD_REFIN!M57,"-",PRATICA_OLD_REFIN!M57)</f>
        <v>-</v>
      </c>
      <c r="L56" t="str">
        <f>IF(PRATICA_OLD!L56 = PRATICA_OLD_REFIN!N57,"-",PRATICA_OLD_REFIN!N57)</f>
        <v>-</v>
      </c>
      <c r="M56" t="str">
        <f>IF(PRATICA_OLD!M56 = PRATICA_OLD_REFIN!O57,"-",PRATICA_OLD_REFIN!O57)</f>
        <v>-</v>
      </c>
      <c r="N56" t="str">
        <f>IF(PRATICA_OLD!N56 = PRATICA_OLD_REFIN!P57,"-",PRATICA_OLD_REFIN!P57)</f>
        <v>-</v>
      </c>
    </row>
    <row r="57" spans="1:14">
      <c r="A57">
        <v>57</v>
      </c>
      <c r="B57" t="str">
        <f>IF(PRATICA_OLD!B57 = PRATICA_OLD_REFIN!B58,"-",PRATICA_OLD_REFIN!B58)</f>
        <v>-</v>
      </c>
      <c r="C57" t="str">
        <f>IF(PRATICA_OLD!C57 = PRATICA_OLD_REFIN!C58,"-",PRATICA_OLD_REFIN!C58)</f>
        <v>-</v>
      </c>
      <c r="D57" t="str">
        <f>IF(PRATICA_OLD!D57 = PRATICA_OLD_REFIN!D58,"-",PRATICA_OLD_REFIN!D58)</f>
        <v>-</v>
      </c>
      <c r="E57" t="str">
        <f>IF(PRATICA_OLD!E57 = PRATICA_OLD_REFIN!G58,"-",PRATICA_OLD_REFIN!G58)</f>
        <v>-</v>
      </c>
      <c r="F57" t="str">
        <f>IF(PRATICA_OLD!F57 = PRATICA_OLD_REFIN!H58,"-",PRATICA_OLD_REFIN!H58)</f>
        <v>-</v>
      </c>
      <c r="G57" t="str">
        <f>IF(PRATICA_OLD!G57 = PRATICA_OLD_REFIN!I58,"-",PRATICA_OLD_REFIN!I58)</f>
        <v>-</v>
      </c>
      <c r="H57" t="str">
        <f>IF(PRATICA_OLD!H57 = PRATICA_OLD_REFIN!J58,"-",PRATICA_OLD_REFIN!J58)</f>
        <v>-</v>
      </c>
      <c r="I57" t="str">
        <f>IF(PRATICA_OLD!I57 = PRATICA_OLD_REFIN!K58,"-",PRATICA_OLD_REFIN!K58)</f>
        <v>-</v>
      </c>
      <c r="J57" t="str">
        <f>IF(PRATICA_OLD!J57 = PRATICA_OLD_REFIN!L58,"-",PRATICA_OLD_REFIN!L58)</f>
        <v>-</v>
      </c>
      <c r="K57" t="str">
        <f>IF(PRATICA_OLD!K57 = PRATICA_OLD_REFIN!M58,"-",PRATICA_OLD_REFIN!M58)</f>
        <v>-</v>
      </c>
      <c r="L57" t="str">
        <f>IF(PRATICA_OLD!L57 = PRATICA_OLD_REFIN!N58,"-",PRATICA_OLD_REFIN!N58)</f>
        <v>-</v>
      </c>
      <c r="M57" t="str">
        <f>IF(PRATICA_OLD!M57 = PRATICA_OLD_REFIN!O58,"-",PRATICA_OLD_REFIN!O58)</f>
        <v>-</v>
      </c>
      <c r="N57" t="str">
        <f>IF(PRATICA_OLD!N57 = PRATICA_OLD_REFIN!P58,"-",PRATICA_OLD_REFIN!P58)</f>
        <v>-</v>
      </c>
    </row>
    <row r="58" spans="1:14">
      <c r="A58">
        <v>58</v>
      </c>
      <c r="B58" t="str">
        <f>IF(PRATICA_OLD!B58 = PRATICA_OLD_REFIN!B59,"-",PRATICA_OLD_REFIN!B59)</f>
        <v>-</v>
      </c>
      <c r="C58" t="str">
        <f>IF(PRATICA_OLD!C58 = PRATICA_OLD_REFIN!C59,"-",PRATICA_OLD_REFIN!C59)</f>
        <v>-</v>
      </c>
      <c r="D58" t="str">
        <f>IF(PRATICA_OLD!D58 = PRATICA_OLD_REFIN!D59,"-",PRATICA_OLD_REFIN!D59)</f>
        <v>-</v>
      </c>
      <c r="E58" t="str">
        <f>IF(PRATICA_OLD!E58 = PRATICA_OLD_REFIN!G59,"-",PRATICA_OLD_REFIN!G59)</f>
        <v>-</v>
      </c>
      <c r="F58" t="str">
        <f>IF(PRATICA_OLD!F58 = PRATICA_OLD_REFIN!H59,"-",PRATICA_OLD_REFIN!H59)</f>
        <v>-</v>
      </c>
      <c r="G58" t="str">
        <f>IF(PRATICA_OLD!G58 = PRATICA_OLD_REFIN!I59,"-",PRATICA_OLD_REFIN!I59)</f>
        <v>-</v>
      </c>
      <c r="H58" t="str">
        <f>IF(PRATICA_OLD!H58 = PRATICA_OLD_REFIN!J59,"-",PRATICA_OLD_REFIN!J59)</f>
        <v>-</v>
      </c>
      <c r="I58" t="str">
        <f>IF(PRATICA_OLD!I58 = PRATICA_OLD_REFIN!K59,"-",PRATICA_OLD_REFIN!K59)</f>
        <v>-</v>
      </c>
      <c r="J58" t="str">
        <f>IF(PRATICA_OLD!J58 = PRATICA_OLD_REFIN!L59,"-",PRATICA_OLD_REFIN!L59)</f>
        <v>-</v>
      </c>
      <c r="K58" t="str">
        <f>IF(PRATICA_OLD!K58 = PRATICA_OLD_REFIN!M59,"-",PRATICA_OLD_REFIN!M59)</f>
        <v>-</v>
      </c>
      <c r="L58" t="str">
        <f>IF(PRATICA_OLD!L58 = PRATICA_OLD_REFIN!N59,"-",PRATICA_OLD_REFIN!N59)</f>
        <v>-</v>
      </c>
      <c r="M58" t="str">
        <f>IF(PRATICA_OLD!M58 = PRATICA_OLD_REFIN!O59,"-",PRATICA_OLD_REFIN!O59)</f>
        <v>-</v>
      </c>
      <c r="N58" t="str">
        <f>IF(PRATICA_OLD!N58 = PRATICA_OLD_REFIN!P59,"-",PRATICA_OLD_REFIN!P59)</f>
        <v>-</v>
      </c>
    </row>
    <row r="59" spans="1:14">
      <c r="A59">
        <v>59</v>
      </c>
      <c r="B59" t="str">
        <f>IF(PRATICA_OLD!B59 = PRATICA_OLD_REFIN!B60,"-",PRATICA_OLD_REFIN!B60)</f>
        <v>-</v>
      </c>
      <c r="C59" t="str">
        <f>IF(PRATICA_OLD!C59 = PRATICA_OLD_REFIN!C60,"-",PRATICA_OLD_REFIN!C60)</f>
        <v>-</v>
      </c>
      <c r="D59" t="str">
        <f>IF(PRATICA_OLD!D59 = PRATICA_OLD_REFIN!D60,"-",PRATICA_OLD_REFIN!D60)</f>
        <v>-</v>
      </c>
      <c r="E59" t="str">
        <f>IF(PRATICA_OLD!E59 = PRATICA_OLD_REFIN!G60,"-",PRATICA_OLD_REFIN!G60)</f>
        <v>-</v>
      </c>
      <c r="F59" t="str">
        <f>IF(PRATICA_OLD!F59 = PRATICA_OLD_REFIN!H60,"-",PRATICA_OLD_REFIN!H60)</f>
        <v>-</v>
      </c>
      <c r="G59" t="str">
        <f>IF(PRATICA_OLD!G59 = PRATICA_OLD_REFIN!I60,"-",PRATICA_OLD_REFIN!I60)</f>
        <v>-</v>
      </c>
      <c r="H59" t="str">
        <f>IF(PRATICA_OLD!H59 = PRATICA_OLD_REFIN!J60,"-",PRATICA_OLD_REFIN!J60)</f>
        <v>-</v>
      </c>
      <c r="I59" t="str">
        <f>IF(PRATICA_OLD!I59 = PRATICA_OLD_REFIN!K60,"-",PRATICA_OLD_REFIN!K60)</f>
        <v>-</v>
      </c>
      <c r="J59" t="str">
        <f>IF(PRATICA_OLD!J59 = PRATICA_OLD_REFIN!L60,"-",PRATICA_OLD_REFIN!L60)</f>
        <v>-</v>
      </c>
      <c r="K59" t="str">
        <f>IF(PRATICA_OLD!K59 = PRATICA_OLD_REFIN!M60,"-",PRATICA_OLD_REFIN!M60)</f>
        <v>-</v>
      </c>
      <c r="L59" t="str">
        <f>IF(PRATICA_OLD!L59 = PRATICA_OLD_REFIN!N60,"-",PRATICA_OLD_REFIN!N60)</f>
        <v>-</v>
      </c>
      <c r="M59" t="str">
        <f>IF(PRATICA_OLD!M59 = PRATICA_OLD_REFIN!O60,"-",PRATICA_OLD_REFIN!O60)</f>
        <v>-</v>
      </c>
      <c r="N59" t="str">
        <f>IF(PRATICA_OLD!N59 = PRATICA_OLD_REFIN!P60,"-",PRATICA_OLD_REFIN!P60)</f>
        <v>-</v>
      </c>
    </row>
    <row r="60" spans="1:14">
      <c r="A60">
        <v>60</v>
      </c>
      <c r="B60" t="str">
        <f>IF(PRATICA_OLD!B60 = PRATICA_OLD_REFIN!B61,"-",PRATICA_OLD_REFIN!B61)</f>
        <v>-</v>
      </c>
      <c r="C60" t="str">
        <f>IF(PRATICA_OLD!C60 = PRATICA_OLD_REFIN!C61,"-",PRATICA_OLD_REFIN!C61)</f>
        <v>-</v>
      </c>
      <c r="D60" t="str">
        <f>IF(PRATICA_OLD!D60 = PRATICA_OLD_REFIN!D61,"-",PRATICA_OLD_REFIN!D61)</f>
        <v>-</v>
      </c>
      <c r="E60" t="str">
        <f>IF(PRATICA_OLD!E60 = PRATICA_OLD_REFIN!G61,"-",PRATICA_OLD_REFIN!G61)</f>
        <v>-</v>
      </c>
      <c r="F60" t="str">
        <f>IF(PRATICA_OLD!F60 = PRATICA_OLD_REFIN!H61,"-",PRATICA_OLD_REFIN!H61)</f>
        <v>-</v>
      </c>
      <c r="G60" t="str">
        <f>IF(PRATICA_OLD!G60 = PRATICA_OLD_REFIN!I61,"-",PRATICA_OLD_REFIN!I61)</f>
        <v>-</v>
      </c>
      <c r="H60" t="str">
        <f>IF(PRATICA_OLD!H60 = PRATICA_OLD_REFIN!J61,"-",PRATICA_OLD_REFIN!J61)</f>
        <v>-</v>
      </c>
      <c r="I60" t="str">
        <f>IF(PRATICA_OLD!I60 = PRATICA_OLD_REFIN!K61,"-",PRATICA_OLD_REFIN!K61)</f>
        <v>-</v>
      </c>
      <c r="J60" t="str">
        <f>IF(PRATICA_OLD!J60 = PRATICA_OLD_REFIN!L61,"-",PRATICA_OLD_REFIN!L61)</f>
        <v>-</v>
      </c>
      <c r="K60" t="str">
        <f>IF(PRATICA_OLD!K60 = PRATICA_OLD_REFIN!M61,"-",PRATICA_OLD_REFIN!M61)</f>
        <v>-</v>
      </c>
      <c r="L60" t="str">
        <f>IF(PRATICA_OLD!L60 = PRATICA_OLD_REFIN!N61,"-",PRATICA_OLD_REFIN!N61)</f>
        <v>-</v>
      </c>
      <c r="M60" t="str">
        <f>IF(PRATICA_OLD!M60 = PRATICA_OLD_REFIN!O61,"-",PRATICA_OLD_REFIN!O61)</f>
        <v>-</v>
      </c>
      <c r="N60" t="str">
        <f>IF(PRATICA_OLD!N60 = PRATICA_OLD_REFIN!P61,"-",PRATICA_OLD_REFIN!P61)</f>
        <v>-</v>
      </c>
    </row>
    <row r="61" spans="1:14">
      <c r="A61">
        <v>61</v>
      </c>
      <c r="B61" t="str">
        <f>IF(PRATICA_OLD!B61 = PRATICA_OLD_REFIN!B62,"-",PRATICA_OLD_REFIN!B62)</f>
        <v>-</v>
      </c>
      <c r="C61" t="str">
        <f>IF(PRATICA_OLD!C61 = PRATICA_OLD_REFIN!C62,"-",PRATICA_OLD_REFIN!C62)</f>
        <v>-</v>
      </c>
      <c r="D61" t="str">
        <f>IF(PRATICA_OLD!D61 = PRATICA_OLD_REFIN!D62,"-",PRATICA_OLD_REFIN!D62)</f>
        <v>-</v>
      </c>
      <c r="E61" t="str">
        <f>IF(PRATICA_OLD!E61 = PRATICA_OLD_REFIN!G62,"-",PRATICA_OLD_REFIN!G62)</f>
        <v>-</v>
      </c>
      <c r="F61" t="str">
        <f>IF(PRATICA_OLD!F61 = PRATICA_OLD_REFIN!H62,"-",PRATICA_OLD_REFIN!H62)</f>
        <v>-</v>
      </c>
      <c r="G61" t="str">
        <f>IF(PRATICA_OLD!G61 = PRATICA_OLD_REFIN!I62,"-",PRATICA_OLD_REFIN!I62)</f>
        <v>-</v>
      </c>
      <c r="H61" t="str">
        <f>IF(PRATICA_OLD!H61 = PRATICA_OLD_REFIN!J62,"-",PRATICA_OLD_REFIN!J62)</f>
        <v>-</v>
      </c>
      <c r="I61" t="str">
        <f>IF(PRATICA_OLD!I61 = PRATICA_OLD_REFIN!K62,"-",PRATICA_OLD_REFIN!K62)</f>
        <v>-</v>
      </c>
      <c r="J61" t="str">
        <f>IF(PRATICA_OLD!J61 = PRATICA_OLD_REFIN!L62,"-",PRATICA_OLD_REFIN!L62)</f>
        <v>-</v>
      </c>
      <c r="K61" t="str">
        <f>IF(PRATICA_OLD!K61 = PRATICA_OLD_REFIN!M62,"-",PRATICA_OLD_REFIN!M62)</f>
        <v>-</v>
      </c>
      <c r="L61" t="str">
        <f>IF(PRATICA_OLD!L61 = PRATICA_OLD_REFIN!N62,"-",PRATICA_OLD_REFIN!N62)</f>
        <v>-</v>
      </c>
      <c r="M61" t="str">
        <f>IF(PRATICA_OLD!M61 = PRATICA_OLD_REFIN!O62,"-",PRATICA_OLD_REFIN!O62)</f>
        <v>-</v>
      </c>
      <c r="N61" t="str">
        <f>IF(PRATICA_OLD!N61 = PRATICA_OLD_REFIN!P62,"-",PRATICA_OLD_REFIN!P62)</f>
        <v>-</v>
      </c>
    </row>
    <row r="62" spans="1:14">
      <c r="A62">
        <v>62</v>
      </c>
      <c r="B62" t="str">
        <f>IF(PRATICA_OLD!B62 = PRATICA_OLD_REFIN!B63,"-",PRATICA_OLD_REFIN!B63)</f>
        <v>-</v>
      </c>
      <c r="C62" t="str">
        <f>IF(PRATICA_OLD!C62 = PRATICA_OLD_REFIN!C63,"-",PRATICA_OLD_REFIN!C63)</f>
        <v>-</v>
      </c>
      <c r="D62" t="str">
        <f>IF(PRATICA_OLD!D62 = PRATICA_OLD_REFIN!D63,"-",PRATICA_OLD_REFIN!D63)</f>
        <v>-</v>
      </c>
      <c r="E62" t="str">
        <f>IF(PRATICA_OLD!E62 = PRATICA_OLD_REFIN!G63,"-",PRATICA_OLD_REFIN!G63)</f>
        <v>-</v>
      </c>
      <c r="F62" t="str">
        <f>IF(PRATICA_OLD!F62 = PRATICA_OLD_REFIN!H63,"-",PRATICA_OLD_REFIN!H63)</f>
        <v>-</v>
      </c>
      <c r="G62" t="str">
        <f>IF(PRATICA_OLD!G62 = PRATICA_OLD_REFIN!I63,"-",PRATICA_OLD_REFIN!I63)</f>
        <v>-</v>
      </c>
      <c r="H62" t="str">
        <f>IF(PRATICA_OLD!H62 = PRATICA_OLD_REFIN!J63,"-",PRATICA_OLD_REFIN!J63)</f>
        <v>-</v>
      </c>
      <c r="I62" t="str">
        <f>IF(PRATICA_OLD!I62 = PRATICA_OLD_REFIN!K63,"-",PRATICA_OLD_REFIN!K63)</f>
        <v>-</v>
      </c>
      <c r="J62" t="str">
        <f>IF(PRATICA_OLD!J62 = PRATICA_OLD_REFIN!L63,"-",PRATICA_OLD_REFIN!L63)</f>
        <v>-</v>
      </c>
      <c r="K62" t="str">
        <f>IF(PRATICA_OLD!K62 = PRATICA_OLD_REFIN!M63,"-",PRATICA_OLD_REFIN!M63)</f>
        <v>-</v>
      </c>
      <c r="L62" t="str">
        <f>IF(PRATICA_OLD!L62 = PRATICA_OLD_REFIN!N63,"-",PRATICA_OLD_REFIN!N63)</f>
        <v>-</v>
      </c>
      <c r="M62" t="str">
        <f>IF(PRATICA_OLD!M62 = PRATICA_OLD_REFIN!O63,"-",PRATICA_OLD_REFIN!O63)</f>
        <v>-</v>
      </c>
      <c r="N62" t="str">
        <f>IF(PRATICA_OLD!N62 = PRATICA_OLD_REFIN!P63,"-",PRATICA_OLD_REFIN!P63)</f>
        <v>-</v>
      </c>
    </row>
    <row r="63" spans="1:14">
      <c r="A63">
        <v>63</v>
      </c>
      <c r="B63" t="str">
        <f>IF(PRATICA_OLD!B63 = PRATICA_OLD_REFIN!B64,"-",PRATICA_OLD_REFIN!B64)</f>
        <v>-</v>
      </c>
      <c r="C63" t="str">
        <f>IF(PRATICA_OLD!C63 = PRATICA_OLD_REFIN!C64,"-",PRATICA_OLD_REFIN!C64)</f>
        <v>-</v>
      </c>
      <c r="D63" t="str">
        <f>IF(PRATICA_OLD!D63 = PRATICA_OLD_REFIN!D64,"-",PRATICA_OLD_REFIN!D64)</f>
        <v>-</v>
      </c>
      <c r="E63" t="str">
        <f>IF(PRATICA_OLD!E63 = PRATICA_OLD_REFIN!G64,"-",PRATICA_OLD_REFIN!G64)</f>
        <v>-</v>
      </c>
      <c r="F63" t="str">
        <f>IF(PRATICA_OLD!F63 = PRATICA_OLD_REFIN!H64,"-",PRATICA_OLD_REFIN!H64)</f>
        <v>-</v>
      </c>
      <c r="G63" t="str">
        <f>IF(PRATICA_OLD!G63 = PRATICA_OLD_REFIN!I64,"-",PRATICA_OLD_REFIN!I64)</f>
        <v>-</v>
      </c>
      <c r="H63" t="str">
        <f>IF(PRATICA_OLD!H63 = PRATICA_OLD_REFIN!J64,"-",PRATICA_OLD_REFIN!J64)</f>
        <v>-</v>
      </c>
      <c r="I63" t="str">
        <f>IF(PRATICA_OLD!I63 = PRATICA_OLD_REFIN!K64,"-",PRATICA_OLD_REFIN!K64)</f>
        <v>-</v>
      </c>
      <c r="J63" t="str">
        <f>IF(PRATICA_OLD!J63 = PRATICA_OLD_REFIN!L64,"-",PRATICA_OLD_REFIN!L64)</f>
        <v>-</v>
      </c>
      <c r="K63" t="str">
        <f>IF(PRATICA_OLD!K63 = PRATICA_OLD_REFIN!M64,"-",PRATICA_OLD_REFIN!M64)</f>
        <v>-</v>
      </c>
      <c r="L63" t="str">
        <f>IF(PRATICA_OLD!L63 = PRATICA_OLD_REFIN!N64,"-",PRATICA_OLD_REFIN!N64)</f>
        <v>-</v>
      </c>
      <c r="M63" t="str">
        <f>IF(PRATICA_OLD!M63 = PRATICA_OLD_REFIN!O64,"-",PRATICA_OLD_REFIN!O64)</f>
        <v>-</v>
      </c>
      <c r="N63" t="str">
        <f>IF(PRATICA_OLD!N63 = PRATICA_OLD_REFIN!P64,"-",PRATICA_OLD_REFIN!P64)</f>
        <v>-</v>
      </c>
    </row>
    <row r="64" spans="1:14">
      <c r="A64">
        <v>64</v>
      </c>
      <c r="B64" t="str">
        <f>IF(PRATICA_OLD!B64 = PRATICA_OLD_REFIN!B65,"-",PRATICA_OLD_REFIN!B65)</f>
        <v>-</v>
      </c>
      <c r="C64" t="str">
        <f>IF(PRATICA_OLD!C64 = PRATICA_OLD_REFIN!C65,"-",PRATICA_OLD_REFIN!C65)</f>
        <v>-</v>
      </c>
      <c r="D64" t="str">
        <f>IF(PRATICA_OLD!D64 = PRATICA_OLD_REFIN!D65,"-",PRATICA_OLD_REFIN!D65)</f>
        <v>-</v>
      </c>
      <c r="E64" t="str">
        <f>IF(PRATICA_OLD!E64 = PRATICA_OLD_REFIN!G65,"-",PRATICA_OLD_REFIN!G65)</f>
        <v>-</v>
      </c>
      <c r="F64" t="str">
        <f>IF(PRATICA_OLD!F64 = PRATICA_OLD_REFIN!H65,"-",PRATICA_OLD_REFIN!H65)</f>
        <v>-</v>
      </c>
      <c r="G64" t="str">
        <f>IF(PRATICA_OLD!G64 = PRATICA_OLD_REFIN!I65,"-",PRATICA_OLD_REFIN!I65)</f>
        <v>-</v>
      </c>
      <c r="H64" t="str">
        <f>IF(PRATICA_OLD!H64 = PRATICA_OLD_REFIN!J65,"-",PRATICA_OLD_REFIN!J65)</f>
        <v>-</v>
      </c>
      <c r="I64" t="str">
        <f>IF(PRATICA_OLD!I64 = PRATICA_OLD_REFIN!K65,"-",PRATICA_OLD_REFIN!K65)</f>
        <v>-</v>
      </c>
      <c r="J64" t="str">
        <f>IF(PRATICA_OLD!J64 = PRATICA_OLD_REFIN!L65,"-",PRATICA_OLD_REFIN!L65)</f>
        <v>-</v>
      </c>
      <c r="K64" t="str">
        <f>IF(PRATICA_OLD!K64 = PRATICA_OLD_REFIN!M65,"-",PRATICA_OLD_REFIN!M65)</f>
        <v>-</v>
      </c>
      <c r="L64" t="str">
        <f>IF(PRATICA_OLD!L64 = PRATICA_OLD_REFIN!N65,"-",PRATICA_OLD_REFIN!N65)</f>
        <v>-</v>
      </c>
      <c r="M64" t="str">
        <f>IF(PRATICA_OLD!M64 = PRATICA_OLD_REFIN!O65,"-",PRATICA_OLD_REFIN!O65)</f>
        <v>-</v>
      </c>
      <c r="N64" t="str">
        <f>IF(PRATICA_OLD!N64 = PRATICA_OLD_REFIN!P65,"-",PRATICA_OLD_REFIN!P65)</f>
        <v>-</v>
      </c>
    </row>
    <row r="65" spans="1:14">
      <c r="A65">
        <v>65</v>
      </c>
      <c r="B65" t="str">
        <f>IF(PRATICA_OLD!B65 = PRATICA_OLD_REFIN!B66,"-",PRATICA_OLD_REFIN!B66)</f>
        <v>-</v>
      </c>
      <c r="C65" t="str">
        <f>IF(PRATICA_OLD!C65 = PRATICA_OLD_REFIN!C66,"-",PRATICA_OLD_REFIN!C66)</f>
        <v>-</v>
      </c>
      <c r="D65" t="str">
        <f>IF(PRATICA_OLD!D65 = PRATICA_OLD_REFIN!D66,"-",PRATICA_OLD_REFIN!D66)</f>
        <v>-</v>
      </c>
      <c r="E65" t="str">
        <f>IF(PRATICA_OLD!E65 = PRATICA_OLD_REFIN!G66,"-",PRATICA_OLD_REFIN!G66)</f>
        <v>-</v>
      </c>
      <c r="F65" t="str">
        <f>IF(PRATICA_OLD!F65 = PRATICA_OLD_REFIN!H66,"-",PRATICA_OLD_REFIN!H66)</f>
        <v>-</v>
      </c>
      <c r="G65" t="str">
        <f>IF(PRATICA_OLD!G65 = PRATICA_OLD_REFIN!I66,"-",PRATICA_OLD_REFIN!I66)</f>
        <v>-</v>
      </c>
      <c r="H65" t="str">
        <f>IF(PRATICA_OLD!H65 = PRATICA_OLD_REFIN!J66,"-",PRATICA_OLD_REFIN!J66)</f>
        <v>-</v>
      </c>
      <c r="I65" t="str">
        <f>IF(PRATICA_OLD!I65 = PRATICA_OLD_REFIN!K66,"-",PRATICA_OLD_REFIN!K66)</f>
        <v>-</v>
      </c>
      <c r="J65" t="str">
        <f>IF(PRATICA_OLD!J65 = PRATICA_OLD_REFIN!L66,"-",PRATICA_OLD_REFIN!L66)</f>
        <v>-</v>
      </c>
      <c r="K65" t="str">
        <f>IF(PRATICA_OLD!K65 = PRATICA_OLD_REFIN!M66,"-",PRATICA_OLD_REFIN!M66)</f>
        <v>-</v>
      </c>
      <c r="L65" t="str">
        <f>IF(PRATICA_OLD!L65 = PRATICA_OLD_REFIN!N66,"-",PRATICA_OLD_REFIN!N66)</f>
        <v>-</v>
      </c>
      <c r="M65" t="str">
        <f>IF(PRATICA_OLD!M65 = PRATICA_OLD_REFIN!O66,"-",PRATICA_OLD_REFIN!O66)</f>
        <v>-</v>
      </c>
      <c r="N65" t="str">
        <f>IF(PRATICA_OLD!N65 = PRATICA_OLD_REFIN!P66,"-",PRATICA_OLD_REFIN!P66)</f>
        <v>-</v>
      </c>
    </row>
    <row r="66" spans="1:14">
      <c r="A66">
        <v>66</v>
      </c>
      <c r="B66" t="str">
        <f>IF(PRATICA_OLD!B66 = PRATICA_OLD_REFIN!B67,"-",PRATICA_OLD_REFIN!B67)</f>
        <v>PC_TAN</v>
      </c>
      <c r="C66" t="str">
        <f>IF(PRATICA_OLD!C66 = PRATICA_OLD_REFIN!C67,"-",PRATICA_OLD_REFIN!C67)</f>
        <v>-</v>
      </c>
      <c r="D66" t="str">
        <f>IF(PRATICA_OLD!D66 = PRATICA_OLD_REFIN!D67,"-",PRATICA_OLD_REFIN!D67)</f>
        <v>-</v>
      </c>
      <c r="E66" t="str">
        <f>IF(PRATICA_OLD!E66 = PRATICA_OLD_REFIN!G67,"-",PRATICA_OLD_REFIN!G67)</f>
        <v>-</v>
      </c>
      <c r="F66" t="str">
        <f>IF(PRATICA_OLD!F66 = PRATICA_OLD_REFIN!H67,"-",PRATICA_OLD_REFIN!H67)</f>
        <v>-</v>
      </c>
      <c r="G66" t="str">
        <f>IF(PRATICA_OLD!G66 = PRATICA_OLD_REFIN!I67,"-",PRATICA_OLD_REFIN!I67)</f>
        <v>-</v>
      </c>
      <c r="H66" t="str">
        <f>IF(PRATICA_OLD!H66 = PRATICA_OLD_REFIN!J67,"-",PRATICA_OLD_REFIN!J67)</f>
        <v>-</v>
      </c>
      <c r="I66" t="str">
        <f>IF(PRATICA_OLD!I66 = PRATICA_OLD_REFIN!K67,"-",PRATICA_OLD_REFIN!K67)</f>
        <v>-</v>
      </c>
      <c r="J66" t="str">
        <f>IF(PRATICA_OLD!J66 = PRATICA_OLD_REFIN!L67,"-",PRATICA_OLD_REFIN!L67)</f>
        <v>-</v>
      </c>
      <c r="K66" t="str">
        <f>IF(PRATICA_OLD!K66 = PRATICA_OLD_REFIN!M67,"-",PRATICA_OLD_REFIN!M67)</f>
        <v>-</v>
      </c>
      <c r="L66" t="str">
        <f>IF(PRATICA_OLD!L66 = PRATICA_OLD_REFIN!N67,"-",PRATICA_OLD_REFIN!N67)</f>
        <v>-</v>
      </c>
      <c r="M66" t="str">
        <f>IF(PRATICA_OLD!M66 = PRATICA_OLD_REFIN!O67,"-",PRATICA_OLD_REFIN!O67)</f>
        <v>-</v>
      </c>
      <c r="N66" t="str">
        <f>IF(PRATICA_OLD!N66 = PRATICA_OLD_REFIN!P67,"-",PRATICA_OLD_REFIN!P67)</f>
        <v>-</v>
      </c>
    </row>
    <row r="67" spans="1:14">
      <c r="A67">
        <v>67</v>
      </c>
      <c r="B67" t="str">
        <f>IF(PRATICA_OLD!B67 = PRATICA_OLD_REFIN!B68,"-",PRATICA_OLD_REFIN!B68)</f>
        <v>-</v>
      </c>
      <c r="C67" t="str">
        <f>IF(PRATICA_OLD!C67 = PRATICA_OLD_REFIN!C68,"-",PRATICA_OLD_REFIN!C68)</f>
        <v>-</v>
      </c>
      <c r="D67" t="str">
        <f>IF(PRATICA_OLD!D67 = PRATICA_OLD_REFIN!D68,"-",PRATICA_OLD_REFIN!D68)</f>
        <v>-</v>
      </c>
      <c r="E67" t="str">
        <f>IF(PRATICA_OLD!E67 = PRATICA_OLD_REFIN!G68,"-",PRATICA_OLD_REFIN!G68)</f>
        <v>-</v>
      </c>
      <c r="F67" t="str">
        <f>IF(PRATICA_OLD!F67 = PRATICA_OLD_REFIN!H68,"-",PRATICA_OLD_REFIN!H68)</f>
        <v>-</v>
      </c>
      <c r="G67" t="str">
        <f>IF(PRATICA_OLD!G67 = PRATICA_OLD_REFIN!I68,"-",PRATICA_OLD_REFIN!I68)</f>
        <v>-</v>
      </c>
      <c r="H67" t="str">
        <f>IF(PRATICA_OLD!H67 = PRATICA_OLD_REFIN!J68,"-",PRATICA_OLD_REFIN!J68)</f>
        <v>-</v>
      </c>
      <c r="I67" t="str">
        <f>IF(PRATICA_OLD!I67 = PRATICA_OLD_REFIN!K68,"-",PRATICA_OLD_REFIN!K68)</f>
        <v>-</v>
      </c>
      <c r="J67" t="str">
        <f>IF(PRATICA_OLD!J67 = PRATICA_OLD_REFIN!L68,"-",PRATICA_OLD_REFIN!L68)</f>
        <v>-</v>
      </c>
      <c r="K67" t="str">
        <f>IF(PRATICA_OLD!K67 = PRATICA_OLD_REFIN!M68,"-",PRATICA_OLD_REFIN!M68)</f>
        <v>-</v>
      </c>
      <c r="L67" t="str">
        <f>IF(PRATICA_OLD!L67 = PRATICA_OLD_REFIN!N68,"-",PRATICA_OLD_REFIN!N68)</f>
        <v>-</v>
      </c>
      <c r="M67" t="str">
        <f>IF(PRATICA_OLD!M67 = PRATICA_OLD_REFIN!O68,"-",PRATICA_OLD_REFIN!O68)</f>
        <v>-</v>
      </c>
      <c r="N67" t="str">
        <f>IF(PRATICA_OLD!N67 = PRATICA_OLD_REFIN!P68,"-",PRATICA_OLD_REFIN!P68)</f>
        <v>-</v>
      </c>
    </row>
    <row r="68" spans="1:14">
      <c r="A68">
        <v>68</v>
      </c>
      <c r="B68" t="str">
        <f>IF(PRATICA_OLD!B68 = PRATICA_OLD_REFIN!B69,"-",PRATICA_OLD_REFIN!B69)</f>
        <v>-</v>
      </c>
      <c r="C68" t="str">
        <f>IF(PRATICA_OLD!C68 = PRATICA_OLD_REFIN!C69,"-",PRATICA_OLD_REFIN!C69)</f>
        <v>-</v>
      </c>
      <c r="D68" t="str">
        <f>IF(PRATICA_OLD!D68 = PRATICA_OLD_REFIN!D69,"-",PRATICA_OLD_REFIN!D69)</f>
        <v>-</v>
      </c>
      <c r="E68" t="str">
        <f>IF(PRATICA_OLD!E68 = PRATICA_OLD_REFIN!G69,"-",PRATICA_OLD_REFIN!G69)</f>
        <v>-</v>
      </c>
      <c r="F68" t="str">
        <f>IF(PRATICA_OLD!F68 = PRATICA_OLD_REFIN!H69,"-",PRATICA_OLD_REFIN!H69)</f>
        <v>-</v>
      </c>
      <c r="G68" t="str">
        <f>IF(PRATICA_OLD!G68 = PRATICA_OLD_REFIN!I69,"-",PRATICA_OLD_REFIN!I69)</f>
        <v>-</v>
      </c>
      <c r="H68" t="str">
        <f>IF(PRATICA_OLD!H68 = PRATICA_OLD_REFIN!J69,"-",PRATICA_OLD_REFIN!J69)</f>
        <v>-</v>
      </c>
      <c r="I68" t="str">
        <f>IF(PRATICA_OLD!I68 = PRATICA_OLD_REFIN!K69,"-",PRATICA_OLD_REFIN!K69)</f>
        <v>-</v>
      </c>
      <c r="J68" t="str">
        <f>IF(PRATICA_OLD!J68 = PRATICA_OLD_REFIN!L69,"-",PRATICA_OLD_REFIN!L69)</f>
        <v>-</v>
      </c>
      <c r="K68" t="str">
        <f>IF(PRATICA_OLD!K68 = PRATICA_OLD_REFIN!M69,"-",PRATICA_OLD_REFIN!M69)</f>
        <v>-</v>
      </c>
      <c r="L68" t="str">
        <f>IF(PRATICA_OLD!L68 = PRATICA_OLD_REFIN!N69,"-",PRATICA_OLD_REFIN!N69)</f>
        <v>-</v>
      </c>
      <c r="M68" t="str">
        <f>IF(PRATICA_OLD!M68 = PRATICA_OLD_REFIN!O69,"-",PRATICA_OLD_REFIN!O69)</f>
        <v>-</v>
      </c>
      <c r="N68" t="str">
        <f>IF(PRATICA_OLD!N68 = PRATICA_OLD_REFIN!P69,"-",PRATICA_OLD_REFIN!P69)</f>
        <v>-</v>
      </c>
    </row>
    <row r="69" spans="1:14">
      <c r="A69">
        <v>69</v>
      </c>
      <c r="B69" t="str">
        <f>IF(PRATICA_OLD!B69 = PRATICA_OLD_REFIN!B70,"-",PRATICA_OLD_REFIN!B70)</f>
        <v>-</v>
      </c>
      <c r="C69" t="str">
        <f>IF(PRATICA_OLD!C69 = PRATICA_OLD_REFIN!C70,"-",PRATICA_OLD_REFIN!C70)</f>
        <v>-</v>
      </c>
      <c r="D69" t="str">
        <f>IF(PRATICA_OLD!D69 = PRATICA_OLD_REFIN!D70,"-",PRATICA_OLD_REFIN!D70)</f>
        <v>-</v>
      </c>
      <c r="E69" t="str">
        <f>IF(PRATICA_OLD!E69 = PRATICA_OLD_REFIN!G70,"-",PRATICA_OLD_REFIN!G70)</f>
        <v>-</v>
      </c>
      <c r="F69" t="str">
        <f>IF(PRATICA_OLD!F69 = PRATICA_OLD_REFIN!H70,"-",PRATICA_OLD_REFIN!H70)</f>
        <v>-</v>
      </c>
      <c r="G69" t="str">
        <f>IF(PRATICA_OLD!G69 = PRATICA_OLD_REFIN!I70,"-",PRATICA_OLD_REFIN!I70)</f>
        <v>-</v>
      </c>
      <c r="H69" t="str">
        <f>IF(PRATICA_OLD!H69 = PRATICA_OLD_REFIN!J70,"-",PRATICA_OLD_REFIN!J70)</f>
        <v>-</v>
      </c>
      <c r="I69" t="str">
        <f>IF(PRATICA_OLD!I69 = PRATICA_OLD_REFIN!K70,"-",PRATICA_OLD_REFIN!K70)</f>
        <v>-</v>
      </c>
      <c r="J69" t="str">
        <f>IF(PRATICA_OLD!J69 = PRATICA_OLD_REFIN!L70,"-",PRATICA_OLD_REFIN!L70)</f>
        <v>-</v>
      </c>
      <c r="K69" t="str">
        <f>IF(PRATICA_OLD!K69 = PRATICA_OLD_REFIN!M70,"-",PRATICA_OLD_REFIN!M70)</f>
        <v>-</v>
      </c>
      <c r="L69" t="str">
        <f>IF(PRATICA_OLD!L69 = PRATICA_OLD_REFIN!N70,"-",PRATICA_OLD_REFIN!N70)</f>
        <v>-</v>
      </c>
      <c r="M69" t="str">
        <f>IF(PRATICA_OLD!M69 = PRATICA_OLD_REFIN!O70,"-",PRATICA_OLD_REFIN!O70)</f>
        <v>-</v>
      </c>
      <c r="N69" t="str">
        <f>IF(PRATICA_OLD!N69 = PRATICA_OLD_REFIN!P70,"-",PRATICA_OLD_REFIN!P70)</f>
        <v>-</v>
      </c>
    </row>
    <row r="70" spans="1:14">
      <c r="A70">
        <v>70</v>
      </c>
      <c r="B70" t="str">
        <f>IF(PRATICA_OLD!B70 = PRATICA_OLD_REFIN!B71,"-",PRATICA_OLD_REFIN!B71)</f>
        <v>-</v>
      </c>
      <c r="C70" t="str">
        <f>IF(PRATICA_OLD!C70 = PRATICA_OLD_REFIN!C71,"-",PRATICA_OLD_REFIN!C71)</f>
        <v>-</v>
      </c>
      <c r="D70" t="str">
        <f>IF(PRATICA_OLD!D70 = PRATICA_OLD_REFIN!D71,"-",PRATICA_OLD_REFIN!D71)</f>
        <v>-</v>
      </c>
      <c r="E70" t="str">
        <f>IF(PRATICA_OLD!E70 = PRATICA_OLD_REFIN!G71,"-",PRATICA_OLD_REFIN!G71)</f>
        <v>-</v>
      </c>
      <c r="F70" t="str">
        <f>IF(PRATICA_OLD!F70 = PRATICA_OLD_REFIN!H71,"-",PRATICA_OLD_REFIN!H71)</f>
        <v>-</v>
      </c>
      <c r="G70" t="str">
        <f>IF(PRATICA_OLD!G70 = PRATICA_OLD_REFIN!I71,"-",PRATICA_OLD_REFIN!I71)</f>
        <v>-</v>
      </c>
      <c r="H70" t="str">
        <f>IF(PRATICA_OLD!H70 = PRATICA_OLD_REFIN!J71,"-",PRATICA_OLD_REFIN!J71)</f>
        <v>-</v>
      </c>
      <c r="I70" t="str">
        <f>IF(PRATICA_OLD!I70 = PRATICA_OLD_REFIN!K71,"-",PRATICA_OLD_REFIN!K71)</f>
        <v>-</v>
      </c>
      <c r="J70" t="str">
        <f>IF(PRATICA_OLD!J70 = PRATICA_OLD_REFIN!L71,"-",PRATICA_OLD_REFIN!L71)</f>
        <v>-</v>
      </c>
      <c r="K70" t="str">
        <f>IF(PRATICA_OLD!K70 = PRATICA_OLD_REFIN!M71,"-",PRATICA_OLD_REFIN!M71)</f>
        <v>-</v>
      </c>
      <c r="L70" t="str">
        <f>IF(PRATICA_OLD!L70 = PRATICA_OLD_REFIN!N71,"-",PRATICA_OLD_REFIN!N71)</f>
        <v>-</v>
      </c>
      <c r="M70" t="str">
        <f>IF(PRATICA_OLD!M70 = PRATICA_OLD_REFIN!O71,"-",PRATICA_OLD_REFIN!O71)</f>
        <v>-</v>
      </c>
      <c r="N70" t="str">
        <f>IF(PRATICA_OLD!N70 = PRATICA_OLD_REFIN!P71,"-",PRATICA_OLD_REFIN!P71)</f>
        <v>-</v>
      </c>
    </row>
    <row r="71" spans="1:14">
      <c r="A71">
        <v>71</v>
      </c>
      <c r="B71" t="str">
        <f>IF(PRATICA_OLD!B71 = PRATICA_OLD_REFIN!B72,"-",PRATICA_OLD_REFIN!B72)</f>
        <v>-</v>
      </c>
      <c r="C71" t="str">
        <f>IF(PRATICA_OLD!C71 = PRATICA_OLD_REFIN!C72,"-",PRATICA_OLD_REFIN!C72)</f>
        <v>-</v>
      </c>
      <c r="D71" t="str">
        <f>IF(PRATICA_OLD!D71 = PRATICA_OLD_REFIN!D72,"-",PRATICA_OLD_REFIN!D72)</f>
        <v>-</v>
      </c>
      <c r="E71" t="str">
        <f>IF(PRATICA_OLD!E71 = PRATICA_OLD_REFIN!G72,"-",PRATICA_OLD_REFIN!G72)</f>
        <v>-</v>
      </c>
      <c r="F71" t="str">
        <f>IF(PRATICA_OLD!F71 = PRATICA_OLD_REFIN!H72,"-",PRATICA_OLD_REFIN!H72)</f>
        <v>-</v>
      </c>
      <c r="G71" t="str">
        <f>IF(PRATICA_OLD!G71 = PRATICA_OLD_REFIN!I72,"-",PRATICA_OLD_REFIN!I72)</f>
        <v>-</v>
      </c>
      <c r="H71" t="str">
        <f>IF(PRATICA_OLD!H71 = PRATICA_OLD_REFIN!J72,"-",PRATICA_OLD_REFIN!J72)</f>
        <v>-</v>
      </c>
      <c r="I71" t="str">
        <f>IF(PRATICA_OLD!I71 = PRATICA_OLD_REFIN!K72,"-",PRATICA_OLD_REFIN!K72)</f>
        <v>-</v>
      </c>
      <c r="J71" t="str">
        <f>IF(PRATICA_OLD!J71 = PRATICA_OLD_REFIN!L72,"-",PRATICA_OLD_REFIN!L72)</f>
        <v>-</v>
      </c>
      <c r="K71" t="str">
        <f>IF(PRATICA_OLD!K71 = PRATICA_OLD_REFIN!M72,"-",PRATICA_OLD_REFIN!M72)</f>
        <v>-</v>
      </c>
      <c r="L71" t="str">
        <f>IF(PRATICA_OLD!L71 = PRATICA_OLD_REFIN!N72,"-",PRATICA_OLD_REFIN!N72)</f>
        <v>-</v>
      </c>
      <c r="M71" t="str">
        <f>IF(PRATICA_OLD!M71 = PRATICA_OLD_REFIN!O72,"-",PRATICA_OLD_REFIN!O72)</f>
        <v>-</v>
      </c>
      <c r="N71" t="str">
        <f>IF(PRATICA_OLD!N71 = PRATICA_OLD_REFIN!P72,"-",PRATICA_OLD_REFIN!P72)</f>
        <v>-</v>
      </c>
    </row>
    <row r="72" spans="1:14">
      <c r="A72">
        <v>72</v>
      </c>
      <c r="B72" t="str">
        <f>IF(PRATICA_OLD!B72 = PRATICA_OLD_REFIN!B73,"-",PRATICA_OLD_REFIN!B73)</f>
        <v>-</v>
      </c>
      <c r="C72" t="str">
        <f>IF(PRATICA_OLD!C72 = PRATICA_OLD_REFIN!C73,"-",PRATICA_OLD_REFIN!C73)</f>
        <v>-</v>
      </c>
      <c r="D72" t="str">
        <f>IF(PRATICA_OLD!D72 = PRATICA_OLD_REFIN!D73,"-",PRATICA_OLD_REFIN!D73)</f>
        <v>-</v>
      </c>
      <c r="E72" t="str">
        <f>IF(PRATICA_OLD!E72 = PRATICA_OLD_REFIN!G73,"-",PRATICA_OLD_REFIN!G73)</f>
        <v>-</v>
      </c>
      <c r="F72" t="str">
        <f>IF(PRATICA_OLD!F72 = PRATICA_OLD_REFIN!H73,"-",PRATICA_OLD_REFIN!H73)</f>
        <v>-</v>
      </c>
      <c r="G72" t="str">
        <f>IF(PRATICA_OLD!G72 = PRATICA_OLD_REFIN!I73,"-",PRATICA_OLD_REFIN!I73)</f>
        <v>-</v>
      </c>
      <c r="H72" t="str">
        <f>IF(PRATICA_OLD!H72 = PRATICA_OLD_REFIN!J73,"-",PRATICA_OLD_REFIN!J73)</f>
        <v>-</v>
      </c>
      <c r="I72" t="str">
        <f>IF(PRATICA_OLD!I72 = PRATICA_OLD_REFIN!K73,"-",PRATICA_OLD_REFIN!K73)</f>
        <v>-</v>
      </c>
      <c r="J72" t="str">
        <f>IF(PRATICA_OLD!J72 = PRATICA_OLD_REFIN!L73,"-",PRATICA_OLD_REFIN!L73)</f>
        <v>-</v>
      </c>
      <c r="K72" t="str">
        <f>IF(PRATICA_OLD!K72 = PRATICA_OLD_REFIN!M73,"-",PRATICA_OLD_REFIN!M73)</f>
        <v>-</v>
      </c>
      <c r="L72" t="str">
        <f>IF(PRATICA_OLD!L72 = PRATICA_OLD_REFIN!N73,"-",PRATICA_OLD_REFIN!N73)</f>
        <v>-</v>
      </c>
      <c r="M72" t="str">
        <f>IF(PRATICA_OLD!M72 = PRATICA_OLD_REFIN!O73,"-",PRATICA_OLD_REFIN!O73)</f>
        <v>-</v>
      </c>
      <c r="N72" t="str">
        <f>IF(PRATICA_OLD!N72 = PRATICA_OLD_REFIN!P73,"-",PRATICA_OLD_REFIN!P73)</f>
        <v>-</v>
      </c>
    </row>
    <row r="73" spans="1:14">
      <c r="A73">
        <v>73</v>
      </c>
      <c r="B73" t="str">
        <f>IF(PRATICA_OLD!B73 = PRATICA_OLD_REFIN!B74,"-",PRATICA_OLD_REFIN!B74)</f>
        <v>-</v>
      </c>
      <c r="C73" t="str">
        <f>IF(PRATICA_OLD!C73 = PRATICA_OLD_REFIN!C74,"-",PRATICA_OLD_REFIN!C74)</f>
        <v>-</v>
      </c>
      <c r="D73" t="str">
        <f>IF(PRATICA_OLD!D73 = PRATICA_OLD_REFIN!D74,"-",PRATICA_OLD_REFIN!D74)</f>
        <v>-</v>
      </c>
      <c r="E73" t="str">
        <f>IF(PRATICA_OLD!E73 = PRATICA_OLD_REFIN!G74,"-",PRATICA_OLD_REFIN!G74)</f>
        <v>-</v>
      </c>
      <c r="F73" t="str">
        <f>IF(PRATICA_OLD!F73 = PRATICA_OLD_REFIN!H74,"-",PRATICA_OLD_REFIN!H74)</f>
        <v>-</v>
      </c>
      <c r="G73" t="str">
        <f>IF(PRATICA_OLD!G73 = PRATICA_OLD_REFIN!I74,"-",PRATICA_OLD_REFIN!I74)</f>
        <v>-</v>
      </c>
      <c r="H73" t="str">
        <f>IF(PRATICA_OLD!H73 = PRATICA_OLD_REFIN!J74,"-",PRATICA_OLD_REFIN!J74)</f>
        <v>-</v>
      </c>
      <c r="I73" t="str">
        <f>IF(PRATICA_OLD!I73 = PRATICA_OLD_REFIN!K74,"-",PRATICA_OLD_REFIN!K74)</f>
        <v>-</v>
      </c>
      <c r="J73" t="str">
        <f>IF(PRATICA_OLD!J73 = PRATICA_OLD_REFIN!L74,"-",PRATICA_OLD_REFIN!L74)</f>
        <v>-</v>
      </c>
      <c r="K73" t="str">
        <f>IF(PRATICA_OLD!K73 = PRATICA_OLD_REFIN!M74,"-",PRATICA_OLD_REFIN!M74)</f>
        <v>-</v>
      </c>
      <c r="L73" t="str">
        <f>IF(PRATICA_OLD!L73 = PRATICA_OLD_REFIN!N74,"-",PRATICA_OLD_REFIN!N74)</f>
        <v>-</v>
      </c>
      <c r="M73" t="str">
        <f>IF(PRATICA_OLD!M73 = PRATICA_OLD_REFIN!O74,"-",PRATICA_OLD_REFIN!O74)</f>
        <v>-</v>
      </c>
      <c r="N73" t="str">
        <f>IF(PRATICA_OLD!N73 = PRATICA_OLD_REFIN!P74,"-",PRATICA_OLD_REFIN!P74)</f>
        <v>-</v>
      </c>
    </row>
    <row r="74" spans="1:14">
      <c r="A74">
        <v>74</v>
      </c>
      <c r="B74" t="str">
        <f>IF(PRATICA_OLD!B74 = PRATICA_OLD_REFIN!B75,"-",PRATICA_OLD_REFIN!B75)</f>
        <v>-</v>
      </c>
      <c r="C74" t="str">
        <f>IF(PRATICA_OLD!C74 = PRATICA_OLD_REFIN!C75,"-",PRATICA_OLD_REFIN!C75)</f>
        <v>-</v>
      </c>
      <c r="D74" t="str">
        <f>IF(PRATICA_OLD!D74 = PRATICA_OLD_REFIN!D75,"-",PRATICA_OLD_REFIN!D75)</f>
        <v>-</v>
      </c>
      <c r="E74" t="str">
        <f>IF(PRATICA_OLD!E74 = PRATICA_OLD_REFIN!G75,"-",PRATICA_OLD_REFIN!G75)</f>
        <v>-</v>
      </c>
      <c r="F74" t="str">
        <f>IF(PRATICA_OLD!F74 = PRATICA_OLD_REFIN!H75,"-",PRATICA_OLD_REFIN!H75)</f>
        <v>-</v>
      </c>
      <c r="G74" t="str">
        <f>IF(PRATICA_OLD!G74 = PRATICA_OLD_REFIN!I75,"-",PRATICA_OLD_REFIN!I75)</f>
        <v>-</v>
      </c>
      <c r="H74" t="str">
        <f>IF(PRATICA_OLD!H74 = PRATICA_OLD_REFIN!J75,"-",PRATICA_OLD_REFIN!J75)</f>
        <v>-</v>
      </c>
      <c r="I74" t="str">
        <f>IF(PRATICA_OLD!I74 = PRATICA_OLD_REFIN!K75,"-",PRATICA_OLD_REFIN!K75)</f>
        <v>-</v>
      </c>
      <c r="J74" t="str">
        <f>IF(PRATICA_OLD!J74 = PRATICA_OLD_REFIN!L75,"-",PRATICA_OLD_REFIN!L75)</f>
        <v>-</v>
      </c>
      <c r="K74" t="str">
        <f>IF(PRATICA_OLD!K74 = PRATICA_OLD_REFIN!M75,"-",PRATICA_OLD_REFIN!M75)</f>
        <v>-</v>
      </c>
      <c r="L74" t="str">
        <f>IF(PRATICA_OLD!L74 = PRATICA_OLD_REFIN!N75,"-",PRATICA_OLD_REFIN!N75)</f>
        <v>-</v>
      </c>
      <c r="M74" t="str">
        <f>IF(PRATICA_OLD!M74 = PRATICA_OLD_REFIN!O75,"-",PRATICA_OLD_REFIN!O75)</f>
        <v>-</v>
      </c>
      <c r="N74" t="str">
        <f>IF(PRATICA_OLD!N74 = PRATICA_OLD_REFIN!P75,"-",PRATICA_OLD_REFIN!P75)</f>
        <v>-</v>
      </c>
    </row>
    <row r="75" spans="1:14">
      <c r="A75">
        <v>75</v>
      </c>
      <c r="B75" t="str">
        <f>IF(PRATICA_OLD!B75 = PRATICA_OLD_REFIN!B76,"-",PRATICA_OLD_REFIN!B76)</f>
        <v>-</v>
      </c>
      <c r="C75" t="str">
        <f>IF(PRATICA_OLD!C75 = PRATICA_OLD_REFIN!C76,"-",PRATICA_OLD_REFIN!C76)</f>
        <v>-</v>
      </c>
      <c r="D75" t="str">
        <f>IF(PRATICA_OLD!D75 = PRATICA_OLD_REFIN!D76,"-",PRATICA_OLD_REFIN!D76)</f>
        <v>-</v>
      </c>
      <c r="E75" t="str">
        <f>IF(PRATICA_OLD!E75 = PRATICA_OLD_REFIN!G76,"-",PRATICA_OLD_REFIN!G76)</f>
        <v>-</v>
      </c>
      <c r="F75" t="str">
        <f>IF(PRATICA_OLD!F75 = PRATICA_OLD_REFIN!H76,"-",PRATICA_OLD_REFIN!H76)</f>
        <v>-</v>
      </c>
      <c r="G75" t="str">
        <f>IF(PRATICA_OLD!G75 = PRATICA_OLD_REFIN!I76,"-",PRATICA_OLD_REFIN!I76)</f>
        <v>-</v>
      </c>
      <c r="H75" t="str">
        <f>IF(PRATICA_OLD!H75 = PRATICA_OLD_REFIN!J76,"-",PRATICA_OLD_REFIN!J76)</f>
        <v>-</v>
      </c>
      <c r="I75" t="str">
        <f>IF(PRATICA_OLD!I75 = PRATICA_OLD_REFIN!K76,"-",PRATICA_OLD_REFIN!K76)</f>
        <v>-</v>
      </c>
      <c r="J75" t="str">
        <f>IF(PRATICA_OLD!J75 = PRATICA_OLD_REFIN!L76,"-",PRATICA_OLD_REFIN!L76)</f>
        <v>-</v>
      </c>
      <c r="K75" t="str">
        <f>IF(PRATICA_OLD!K75 = PRATICA_OLD_REFIN!M76,"-",PRATICA_OLD_REFIN!M76)</f>
        <v>-</v>
      </c>
      <c r="L75" t="str">
        <f>IF(PRATICA_OLD!L75 = PRATICA_OLD_REFIN!N76,"-",PRATICA_OLD_REFIN!N76)</f>
        <v>-</v>
      </c>
      <c r="M75" t="str">
        <f>IF(PRATICA_OLD!M75 = PRATICA_OLD_REFIN!O76,"-",PRATICA_OLD_REFIN!O76)</f>
        <v>-</v>
      </c>
      <c r="N75" t="str">
        <f>IF(PRATICA_OLD!N75 = PRATICA_OLD_REFIN!P76,"-",PRATICA_OLD_REFIN!P76)</f>
        <v>-</v>
      </c>
    </row>
    <row r="76" spans="1:14">
      <c r="A76">
        <v>76</v>
      </c>
      <c r="B76" t="str">
        <f>IF(PRATICA_OLD!B76 = PRATICA_OLD_REFIN!B77,"-",PRATICA_OLD_REFIN!B77)</f>
        <v>-</v>
      </c>
      <c r="C76" t="str">
        <f>IF(PRATICA_OLD!C76 = PRATICA_OLD_REFIN!C77,"-",PRATICA_OLD_REFIN!C77)</f>
        <v>-</v>
      </c>
      <c r="D76" t="str">
        <f>IF(PRATICA_OLD!D76 = PRATICA_OLD_REFIN!D77,"-",PRATICA_OLD_REFIN!D77)</f>
        <v>-</v>
      </c>
      <c r="E76" t="str">
        <f>IF(PRATICA_OLD!E76 = PRATICA_OLD_REFIN!G77,"-",PRATICA_OLD_REFIN!G77)</f>
        <v>-</v>
      </c>
      <c r="F76" t="str">
        <f>IF(PRATICA_OLD!F76 = PRATICA_OLD_REFIN!H77,"-",PRATICA_OLD_REFIN!H77)</f>
        <v>-</v>
      </c>
      <c r="G76" t="str">
        <f>IF(PRATICA_OLD!G76 = PRATICA_OLD_REFIN!I77,"-",PRATICA_OLD_REFIN!I77)</f>
        <v>-</v>
      </c>
      <c r="H76" t="str">
        <f>IF(PRATICA_OLD!H76 = PRATICA_OLD_REFIN!J77,"-",PRATICA_OLD_REFIN!J77)</f>
        <v>-</v>
      </c>
      <c r="I76" t="str">
        <f>IF(PRATICA_OLD!I76 = PRATICA_OLD_REFIN!K77,"-",PRATICA_OLD_REFIN!K77)</f>
        <v>-</v>
      </c>
      <c r="J76" t="str">
        <f>IF(PRATICA_OLD!J76 = PRATICA_OLD_REFIN!L77,"-",PRATICA_OLD_REFIN!L77)</f>
        <v>-</v>
      </c>
      <c r="K76" t="str">
        <f>IF(PRATICA_OLD!K76 = PRATICA_OLD_REFIN!M77,"-",PRATICA_OLD_REFIN!M77)</f>
        <v>-</v>
      </c>
      <c r="L76" t="str">
        <f>IF(PRATICA_OLD!L76 = PRATICA_OLD_REFIN!N77,"-",PRATICA_OLD_REFIN!N77)</f>
        <v>-</v>
      </c>
      <c r="M76" t="str">
        <f>IF(PRATICA_OLD!M76 = PRATICA_OLD_REFIN!O77,"-",PRATICA_OLD_REFIN!O77)</f>
        <v>-</v>
      </c>
      <c r="N76" t="str">
        <f>IF(PRATICA_OLD!N76 = PRATICA_OLD_REFIN!P77,"-",PRATICA_OLD_REFIN!P77)</f>
        <v>-</v>
      </c>
    </row>
    <row r="77" spans="1:14">
      <c r="A77">
        <v>77</v>
      </c>
      <c r="B77" t="str">
        <f>IF(PRATICA_OLD!B77 = PRATICA_OLD_REFIN!B78,"-",PRATICA_OLD_REFIN!B78)</f>
        <v>-</v>
      </c>
      <c r="C77" t="str">
        <f>IF(PRATICA_OLD!C77 = PRATICA_OLD_REFIN!C78,"-",PRATICA_OLD_REFIN!C78)</f>
        <v>-</v>
      </c>
      <c r="D77" t="str">
        <f>IF(PRATICA_OLD!D77 = PRATICA_OLD_REFIN!D78,"-",PRATICA_OLD_REFIN!D78)</f>
        <v>-</v>
      </c>
      <c r="E77" t="str">
        <f>IF(PRATICA_OLD!E77 = PRATICA_OLD_REFIN!G78,"-",PRATICA_OLD_REFIN!G78)</f>
        <v>-</v>
      </c>
      <c r="F77" t="str">
        <f>IF(PRATICA_OLD!F77 = PRATICA_OLD_REFIN!H78,"-",PRATICA_OLD_REFIN!H78)</f>
        <v>-</v>
      </c>
      <c r="G77" t="str">
        <f>IF(PRATICA_OLD!G77 = PRATICA_OLD_REFIN!I78,"-",PRATICA_OLD_REFIN!I78)</f>
        <v>-</v>
      </c>
      <c r="H77" t="str">
        <f>IF(PRATICA_OLD!H77 = PRATICA_OLD_REFIN!J78,"-",PRATICA_OLD_REFIN!J78)</f>
        <v>-</v>
      </c>
      <c r="I77" t="str">
        <f>IF(PRATICA_OLD!I77 = PRATICA_OLD_REFIN!K78,"-",PRATICA_OLD_REFIN!K78)</f>
        <v>-</v>
      </c>
      <c r="J77" t="str">
        <f>IF(PRATICA_OLD!J77 = PRATICA_OLD_REFIN!L78,"-",PRATICA_OLD_REFIN!L78)</f>
        <v>-</v>
      </c>
      <c r="K77" t="str">
        <f>IF(PRATICA_OLD!K77 = PRATICA_OLD_REFIN!M78,"-",PRATICA_OLD_REFIN!M78)</f>
        <v>-</v>
      </c>
      <c r="L77" t="str">
        <f>IF(PRATICA_OLD!L77 = PRATICA_OLD_REFIN!N78,"-",PRATICA_OLD_REFIN!N78)</f>
        <v>-</v>
      </c>
      <c r="M77" t="str">
        <f>IF(PRATICA_OLD!M77 = PRATICA_OLD_REFIN!O78,"-",PRATICA_OLD_REFIN!O78)</f>
        <v>-</v>
      </c>
      <c r="N77" t="str">
        <f>IF(PRATICA_OLD!N77 = PRATICA_OLD_REFIN!P78,"-",PRATICA_OLD_REFIN!P78)</f>
        <v>-</v>
      </c>
    </row>
    <row r="78" spans="1:14">
      <c r="A78">
        <v>78</v>
      </c>
      <c r="B78" t="str">
        <f>IF(PRATICA_OLD!B78 = PRATICA_OLD_REFIN!B79,"-",PRATICA_OLD_REFIN!B79)</f>
        <v>-</v>
      </c>
      <c r="C78" t="str">
        <f>IF(PRATICA_OLD!C78 = PRATICA_OLD_REFIN!C79,"-",PRATICA_OLD_REFIN!C79)</f>
        <v>-</v>
      </c>
      <c r="D78" t="str">
        <f>IF(PRATICA_OLD!D78 = PRATICA_OLD_REFIN!D79,"-",PRATICA_OLD_REFIN!D79)</f>
        <v>-</v>
      </c>
      <c r="E78" t="str">
        <f>IF(PRATICA_OLD!E78 = PRATICA_OLD_REFIN!G79,"-",PRATICA_OLD_REFIN!G79)</f>
        <v>-</v>
      </c>
      <c r="F78" t="str">
        <f>IF(PRATICA_OLD!F78 = PRATICA_OLD_REFIN!H79,"-",PRATICA_OLD_REFIN!H79)</f>
        <v>-</v>
      </c>
      <c r="G78" t="str">
        <f>IF(PRATICA_OLD!G78 = PRATICA_OLD_REFIN!I79,"-",PRATICA_OLD_REFIN!I79)</f>
        <v>-</v>
      </c>
      <c r="H78" t="str">
        <f>IF(PRATICA_OLD!H78 = PRATICA_OLD_REFIN!J79,"-",PRATICA_OLD_REFIN!J79)</f>
        <v>-</v>
      </c>
      <c r="I78" t="str">
        <f>IF(PRATICA_OLD!I78 = PRATICA_OLD_REFIN!K79,"-",PRATICA_OLD_REFIN!K79)</f>
        <v>-</v>
      </c>
      <c r="J78" t="str">
        <f>IF(PRATICA_OLD!J78 = PRATICA_OLD_REFIN!L79,"-",PRATICA_OLD_REFIN!L79)</f>
        <v>-</v>
      </c>
      <c r="K78" t="str">
        <f>IF(PRATICA_OLD!K78 = PRATICA_OLD_REFIN!M79,"-",PRATICA_OLD_REFIN!M79)</f>
        <v>-</v>
      </c>
      <c r="L78" t="str">
        <f>IF(PRATICA_OLD!L78 = PRATICA_OLD_REFIN!N79,"-",PRATICA_OLD_REFIN!N79)</f>
        <v>-</v>
      </c>
      <c r="M78" t="str">
        <f>IF(PRATICA_OLD!M78 = PRATICA_OLD_REFIN!O79,"-",PRATICA_OLD_REFIN!O79)</f>
        <v>-</v>
      </c>
      <c r="N78" t="str">
        <f>IF(PRATICA_OLD!N78 = PRATICA_OLD_REFIN!P79,"-",PRATICA_OLD_REFIN!P79)</f>
        <v>-</v>
      </c>
    </row>
    <row r="79" spans="1:14">
      <c r="A79">
        <v>79</v>
      </c>
      <c r="B79" t="str">
        <f>IF(PRATICA_OLD!B79 = PRATICA_OLD_REFIN!B80,"-",PRATICA_OLD_REFIN!B80)</f>
        <v>-</v>
      </c>
      <c r="C79" t="str">
        <f>IF(PRATICA_OLD!C79 = PRATICA_OLD_REFIN!C80,"-",PRATICA_OLD_REFIN!C80)</f>
        <v>-</v>
      </c>
      <c r="D79" t="str">
        <f>IF(PRATICA_OLD!D79 = PRATICA_OLD_REFIN!D80,"-",PRATICA_OLD_REFIN!D80)</f>
        <v>-</v>
      </c>
      <c r="E79" t="str">
        <f>IF(PRATICA_OLD!E79 = PRATICA_OLD_REFIN!G80,"-",PRATICA_OLD_REFIN!G80)</f>
        <v>-</v>
      </c>
      <c r="F79" t="str">
        <f>IF(PRATICA_OLD!F79 = PRATICA_OLD_REFIN!H80,"-",PRATICA_OLD_REFIN!H80)</f>
        <v>-</v>
      </c>
      <c r="G79" t="str">
        <f>IF(PRATICA_OLD!G79 = PRATICA_OLD_REFIN!I80,"-",PRATICA_OLD_REFIN!I80)</f>
        <v>-</v>
      </c>
      <c r="H79" t="str">
        <f>IF(PRATICA_OLD!H79 = PRATICA_OLD_REFIN!J80,"-",PRATICA_OLD_REFIN!J80)</f>
        <v>-</v>
      </c>
      <c r="I79" t="str">
        <f>IF(PRATICA_OLD!I79 = PRATICA_OLD_REFIN!K80,"-",PRATICA_OLD_REFIN!K80)</f>
        <v>-</v>
      </c>
      <c r="J79" t="str">
        <f>IF(PRATICA_OLD!J79 = PRATICA_OLD_REFIN!L80,"-",PRATICA_OLD_REFIN!L80)</f>
        <v>-</v>
      </c>
      <c r="K79" t="str">
        <f>IF(PRATICA_OLD!K79 = PRATICA_OLD_REFIN!M80,"-",PRATICA_OLD_REFIN!M80)</f>
        <v>-</v>
      </c>
      <c r="L79" t="str">
        <f>IF(PRATICA_OLD!L79 = PRATICA_OLD_REFIN!N80,"-",PRATICA_OLD_REFIN!N80)</f>
        <v>-</v>
      </c>
      <c r="M79" t="str">
        <f>IF(PRATICA_OLD!M79 = PRATICA_OLD_REFIN!O80,"-",PRATICA_OLD_REFIN!O80)</f>
        <v>-</v>
      </c>
      <c r="N79" t="str">
        <f>IF(PRATICA_OLD!N79 = PRATICA_OLD_REFIN!P80,"-",PRATICA_OLD_REFIN!P80)</f>
        <v>-</v>
      </c>
    </row>
    <row r="80" spans="1:14">
      <c r="A80">
        <v>80</v>
      </c>
      <c r="B80" t="str">
        <f>IF(PRATICA_OLD!B80 = PRATICA_OLD_REFIN!B81,"-",PRATICA_OLD_REFIN!B81)</f>
        <v>-</v>
      </c>
      <c r="C80" t="str">
        <f>IF(PRATICA_OLD!C80 = PRATICA_OLD_REFIN!C81,"-",PRATICA_OLD_REFIN!C81)</f>
        <v>-</v>
      </c>
      <c r="D80" t="str">
        <f>IF(PRATICA_OLD!D80 = PRATICA_OLD_REFIN!D81,"-",PRATICA_OLD_REFIN!D81)</f>
        <v>-</v>
      </c>
      <c r="E80" t="str">
        <f>IF(PRATICA_OLD!E80 = PRATICA_OLD_REFIN!G81,"-",PRATICA_OLD_REFIN!G81)</f>
        <v>-</v>
      </c>
      <c r="F80" t="str">
        <f>IF(PRATICA_OLD!F80 = PRATICA_OLD_REFIN!H81,"-",PRATICA_OLD_REFIN!H81)</f>
        <v>-</v>
      </c>
      <c r="G80" t="str">
        <f>IF(PRATICA_OLD!G80 = PRATICA_OLD_REFIN!I81,"-",PRATICA_OLD_REFIN!I81)</f>
        <v>-</v>
      </c>
      <c r="H80" t="str">
        <f>IF(PRATICA_OLD!H80 = PRATICA_OLD_REFIN!J81,"-",PRATICA_OLD_REFIN!J81)</f>
        <v>-</v>
      </c>
      <c r="I80" t="str">
        <f>IF(PRATICA_OLD!I80 = PRATICA_OLD_REFIN!K81,"-",PRATICA_OLD_REFIN!K81)</f>
        <v>-</v>
      </c>
      <c r="J80" t="str">
        <f>IF(PRATICA_OLD!J80 = PRATICA_OLD_REFIN!L81,"-",PRATICA_OLD_REFIN!L81)</f>
        <v>-</v>
      </c>
      <c r="K80" t="str">
        <f>IF(PRATICA_OLD!K80 = PRATICA_OLD_REFIN!M81,"-",PRATICA_OLD_REFIN!M81)</f>
        <v>-</v>
      </c>
      <c r="L80" t="str">
        <f>IF(PRATICA_OLD!L80 = PRATICA_OLD_REFIN!N81,"-",PRATICA_OLD_REFIN!N81)</f>
        <v>-</v>
      </c>
      <c r="M80" t="str">
        <f>IF(PRATICA_OLD!M80 = PRATICA_OLD_REFIN!O81,"-",PRATICA_OLD_REFIN!O81)</f>
        <v>-</v>
      </c>
      <c r="N80" t="str">
        <f>IF(PRATICA_OLD!N80 = PRATICA_OLD_REFIN!P81,"-",PRATICA_OLD_REFIN!P81)</f>
        <v>-</v>
      </c>
    </row>
    <row r="81" spans="1:14">
      <c r="A81">
        <v>81</v>
      </c>
      <c r="B81" t="str">
        <f>IF(PRATICA_OLD!B81 = PRATICA_OLD_REFIN!B82,"-",PRATICA_OLD_REFIN!B82)</f>
        <v>-</v>
      </c>
      <c r="C81" t="str">
        <f>IF(PRATICA_OLD!C81 = PRATICA_OLD_REFIN!C82,"-",PRATICA_OLD_REFIN!C82)</f>
        <v>-</v>
      </c>
      <c r="D81" t="str">
        <f>IF(PRATICA_OLD!D81 = PRATICA_OLD_REFIN!D82,"-",PRATICA_OLD_REFIN!D82)</f>
        <v>-</v>
      </c>
      <c r="E81" t="str">
        <f>IF(PRATICA_OLD!E81 = PRATICA_OLD_REFIN!G82,"-",PRATICA_OLD_REFIN!G82)</f>
        <v>-</v>
      </c>
      <c r="F81" t="str">
        <f>IF(PRATICA_OLD!F81 = PRATICA_OLD_REFIN!H82,"-",PRATICA_OLD_REFIN!H82)</f>
        <v>-</v>
      </c>
      <c r="G81" t="str">
        <f>IF(PRATICA_OLD!G81 = PRATICA_OLD_REFIN!I82,"-",PRATICA_OLD_REFIN!I82)</f>
        <v>-</v>
      </c>
      <c r="H81" t="str">
        <f>IF(PRATICA_OLD!H81 = PRATICA_OLD_REFIN!J82,"-",PRATICA_OLD_REFIN!J82)</f>
        <v>-</v>
      </c>
      <c r="I81" t="str">
        <f>IF(PRATICA_OLD!I81 = PRATICA_OLD_REFIN!K82,"-",PRATICA_OLD_REFIN!K82)</f>
        <v>-</v>
      </c>
      <c r="J81" t="str">
        <f>IF(PRATICA_OLD!J81 = PRATICA_OLD_REFIN!L82,"-",PRATICA_OLD_REFIN!L82)</f>
        <v>-</v>
      </c>
      <c r="K81" t="str">
        <f>IF(PRATICA_OLD!K81 = PRATICA_OLD_REFIN!M82,"-",PRATICA_OLD_REFIN!M82)</f>
        <v>-</v>
      </c>
      <c r="L81" t="str">
        <f>IF(PRATICA_OLD!L81 = PRATICA_OLD_REFIN!N82,"-",PRATICA_OLD_REFIN!N82)</f>
        <v>-</v>
      </c>
      <c r="M81" t="str">
        <f>IF(PRATICA_OLD!M81 = PRATICA_OLD_REFIN!O82,"-",PRATICA_OLD_REFIN!O82)</f>
        <v>-</v>
      </c>
      <c r="N81" t="str">
        <f>IF(PRATICA_OLD!N81 = PRATICA_OLD_REFIN!P82,"-",PRATICA_OLD_REFIN!P82)</f>
        <v>-</v>
      </c>
    </row>
    <row r="82" spans="1:14">
      <c r="A82">
        <v>82</v>
      </c>
      <c r="B82" t="str">
        <f>IF(PRATICA_OLD!B82 = PRATICA_OLD_REFIN!B83,"-",PRATICA_OLD_REFIN!B83)</f>
        <v>-</v>
      </c>
      <c r="C82" t="str">
        <f>IF(PRATICA_OLD!C82 = PRATICA_OLD_REFIN!C83,"-",PRATICA_OLD_REFIN!C83)</f>
        <v>-</v>
      </c>
      <c r="D82" t="str">
        <f>IF(PRATICA_OLD!D82 = PRATICA_OLD_REFIN!D83,"-",PRATICA_OLD_REFIN!D83)</f>
        <v>-</v>
      </c>
      <c r="E82" t="str">
        <f>IF(PRATICA_OLD!E82 = PRATICA_OLD_REFIN!G83,"-",PRATICA_OLD_REFIN!G83)</f>
        <v>-</v>
      </c>
      <c r="F82" t="str">
        <f>IF(PRATICA_OLD!F82 = PRATICA_OLD_REFIN!H83,"-",PRATICA_OLD_REFIN!H83)</f>
        <v>-</v>
      </c>
      <c r="G82" t="str">
        <f>IF(PRATICA_OLD!G82 = PRATICA_OLD_REFIN!I83,"-",PRATICA_OLD_REFIN!I83)</f>
        <v>-</v>
      </c>
      <c r="H82" t="str">
        <f>IF(PRATICA_OLD!H82 = PRATICA_OLD_REFIN!J83,"-",PRATICA_OLD_REFIN!J83)</f>
        <v>-</v>
      </c>
      <c r="I82" t="str">
        <f>IF(PRATICA_OLD!I82 = PRATICA_OLD_REFIN!K83,"-",PRATICA_OLD_REFIN!K83)</f>
        <v>-</v>
      </c>
      <c r="J82" t="str">
        <f>IF(PRATICA_OLD!J82 = PRATICA_OLD_REFIN!L83,"-",PRATICA_OLD_REFIN!L83)</f>
        <v>-</v>
      </c>
      <c r="K82" t="str">
        <f>IF(PRATICA_OLD!K82 = PRATICA_OLD_REFIN!M83,"-",PRATICA_OLD_REFIN!M83)</f>
        <v>-</v>
      </c>
      <c r="L82" t="str">
        <f>IF(PRATICA_OLD!L82 = PRATICA_OLD_REFIN!N83,"-",PRATICA_OLD_REFIN!N83)</f>
        <v>-</v>
      </c>
      <c r="M82" t="str">
        <f>IF(PRATICA_OLD!M82 = PRATICA_OLD_REFIN!O83,"-",PRATICA_OLD_REFIN!O83)</f>
        <v>-</v>
      </c>
      <c r="N82" t="str">
        <f>IF(PRATICA_OLD!N82 = PRATICA_OLD_REFIN!P83,"-",PRATICA_OLD_REFIN!P83)</f>
        <v>-</v>
      </c>
    </row>
    <row r="83" spans="1:14">
      <c r="A83">
        <v>83</v>
      </c>
      <c r="B83" t="str">
        <f>IF(PRATICA_OLD!B83 = PRATICA_OLD_REFIN!B84,"-",PRATICA_OLD_REFIN!B84)</f>
        <v>-</v>
      </c>
      <c r="C83" t="str">
        <f>IF(PRATICA_OLD!C83 = PRATICA_OLD_REFIN!C84,"-",PRATICA_OLD_REFIN!C84)</f>
        <v>-</v>
      </c>
      <c r="D83" t="str">
        <f>IF(PRATICA_OLD!D83 = PRATICA_OLD_REFIN!D84,"-",PRATICA_OLD_REFIN!D84)</f>
        <v>-</v>
      </c>
      <c r="E83" t="str">
        <f>IF(PRATICA_OLD!E83 = PRATICA_OLD_REFIN!G84,"-",PRATICA_OLD_REFIN!G84)</f>
        <v>-</v>
      </c>
      <c r="F83" t="str">
        <f>IF(PRATICA_OLD!F83 = PRATICA_OLD_REFIN!H84,"-",PRATICA_OLD_REFIN!H84)</f>
        <v>-</v>
      </c>
      <c r="G83" t="str">
        <f>IF(PRATICA_OLD!G83 = PRATICA_OLD_REFIN!I84,"-",PRATICA_OLD_REFIN!I84)</f>
        <v>-</v>
      </c>
      <c r="H83" t="str">
        <f>IF(PRATICA_OLD!H83 = PRATICA_OLD_REFIN!J84,"-",PRATICA_OLD_REFIN!J84)</f>
        <v>-</v>
      </c>
      <c r="I83" t="str">
        <f>IF(PRATICA_OLD!I83 = PRATICA_OLD_REFIN!K84,"-",PRATICA_OLD_REFIN!K84)</f>
        <v>-</v>
      </c>
      <c r="J83" t="str">
        <f>IF(PRATICA_OLD!J83 = PRATICA_OLD_REFIN!L84,"-",PRATICA_OLD_REFIN!L84)</f>
        <v>-</v>
      </c>
      <c r="K83" t="str">
        <f>IF(PRATICA_OLD!K83 = PRATICA_OLD_REFIN!M84,"-",PRATICA_OLD_REFIN!M84)</f>
        <v>-</v>
      </c>
      <c r="L83" t="str">
        <f>IF(PRATICA_OLD!L83 = PRATICA_OLD_REFIN!N84,"-",PRATICA_OLD_REFIN!N84)</f>
        <v>-</v>
      </c>
      <c r="M83" t="str">
        <f>IF(PRATICA_OLD!M83 = PRATICA_OLD_REFIN!O84,"-",PRATICA_OLD_REFIN!O84)</f>
        <v>-</v>
      </c>
      <c r="N83" t="str">
        <f>IF(PRATICA_OLD!N83 = PRATICA_OLD_REFIN!P84,"-",PRATICA_OLD_REFIN!P84)</f>
        <v>-</v>
      </c>
    </row>
    <row r="84" spans="1:14">
      <c r="A84">
        <v>84</v>
      </c>
      <c r="B84" t="str">
        <f>IF(PRATICA_OLD!B84 = PRATICA_OLD_REFIN!B85,"-",PRATICA_OLD_REFIN!B85)</f>
        <v>-</v>
      </c>
      <c r="C84" t="str">
        <f>IF(PRATICA_OLD!C84 = PRATICA_OLD_REFIN!C85,"-",PRATICA_OLD_REFIN!C85)</f>
        <v>-</v>
      </c>
      <c r="D84" t="str">
        <f>IF(PRATICA_OLD!D84 = PRATICA_OLD_REFIN!D85,"-",PRATICA_OLD_REFIN!D85)</f>
        <v>-</v>
      </c>
      <c r="E84" t="str">
        <f>IF(PRATICA_OLD!E84 = PRATICA_OLD_REFIN!G85,"-",PRATICA_OLD_REFIN!G85)</f>
        <v>-</v>
      </c>
      <c r="F84" t="str">
        <f>IF(PRATICA_OLD!F84 = PRATICA_OLD_REFIN!H85,"-",PRATICA_OLD_REFIN!H85)</f>
        <v>-</v>
      </c>
      <c r="G84" t="str">
        <f>IF(PRATICA_OLD!G84 = PRATICA_OLD_REFIN!I85,"-",PRATICA_OLD_REFIN!I85)</f>
        <v>-</v>
      </c>
      <c r="H84" t="str">
        <f>IF(PRATICA_OLD!H84 = PRATICA_OLD_REFIN!J85,"-",PRATICA_OLD_REFIN!J85)</f>
        <v>-</v>
      </c>
      <c r="I84" t="str">
        <f>IF(PRATICA_OLD!I84 = PRATICA_OLD_REFIN!K85,"-",PRATICA_OLD_REFIN!K85)</f>
        <v>-</v>
      </c>
      <c r="J84" t="str">
        <f>IF(PRATICA_OLD!J84 = PRATICA_OLD_REFIN!L85,"-",PRATICA_OLD_REFIN!L85)</f>
        <v>-</v>
      </c>
      <c r="K84" t="str">
        <f>IF(PRATICA_OLD!K84 = PRATICA_OLD_REFIN!M85,"-",PRATICA_OLD_REFIN!M85)</f>
        <v>-</v>
      </c>
      <c r="L84" t="str">
        <f>IF(PRATICA_OLD!L84 = PRATICA_OLD_REFIN!N85,"-",PRATICA_OLD_REFIN!N85)</f>
        <v>-</v>
      </c>
      <c r="M84" t="str">
        <f>IF(PRATICA_OLD!M84 = PRATICA_OLD_REFIN!O85,"-",PRATICA_OLD_REFIN!O85)</f>
        <v>-</v>
      </c>
      <c r="N84" t="str">
        <f>IF(PRATICA_OLD!N84 = PRATICA_OLD_REFIN!P85,"-",PRATICA_OLD_REFIN!P85)</f>
        <v>-</v>
      </c>
    </row>
    <row r="85" spans="1:14">
      <c r="A85">
        <v>85</v>
      </c>
      <c r="B85" t="str">
        <f>IF(PRATICA_OLD!B85 = PRATICA_OLD_REFIN!B86,"-",PRATICA_OLD_REFIN!B86)</f>
        <v>-</v>
      </c>
      <c r="C85" t="str">
        <f>IF(PRATICA_OLD!C85 = PRATICA_OLD_REFIN!C86,"-",PRATICA_OLD_REFIN!C86)</f>
        <v>-</v>
      </c>
      <c r="D85" t="str">
        <f>IF(PRATICA_OLD!D85 = PRATICA_OLD_REFIN!D86,"-",PRATICA_OLD_REFIN!D86)</f>
        <v>-</v>
      </c>
      <c r="E85" t="str">
        <f>IF(PRATICA_OLD!E85 = PRATICA_OLD_REFIN!G86,"-",PRATICA_OLD_REFIN!G86)</f>
        <v>-</v>
      </c>
      <c r="F85" t="str">
        <f>IF(PRATICA_OLD!F85 = PRATICA_OLD_REFIN!H86,"-",PRATICA_OLD_REFIN!H86)</f>
        <v>-</v>
      </c>
      <c r="G85" t="str">
        <f>IF(PRATICA_OLD!G85 = PRATICA_OLD_REFIN!I86,"-",PRATICA_OLD_REFIN!I86)</f>
        <v>-</v>
      </c>
      <c r="H85" t="str">
        <f>IF(PRATICA_OLD!H85 = PRATICA_OLD_REFIN!J86,"-",PRATICA_OLD_REFIN!J86)</f>
        <v>-</v>
      </c>
      <c r="I85" t="str">
        <f>IF(PRATICA_OLD!I85 = PRATICA_OLD_REFIN!K86,"-",PRATICA_OLD_REFIN!K86)</f>
        <v>-</v>
      </c>
      <c r="J85" t="str">
        <f>IF(PRATICA_OLD!J85 = PRATICA_OLD_REFIN!L86,"-",PRATICA_OLD_REFIN!L86)</f>
        <v>-</v>
      </c>
      <c r="K85" t="str">
        <f>IF(PRATICA_OLD!K85 = PRATICA_OLD_REFIN!M86,"-",PRATICA_OLD_REFIN!M86)</f>
        <v>-</v>
      </c>
      <c r="L85" t="str">
        <f>IF(PRATICA_OLD!L85 = PRATICA_OLD_REFIN!N86,"-",PRATICA_OLD_REFIN!N86)</f>
        <v>-</v>
      </c>
      <c r="M85" t="str">
        <f>IF(PRATICA_OLD!M85 = PRATICA_OLD_REFIN!O86,"-",PRATICA_OLD_REFIN!O86)</f>
        <v>-</v>
      </c>
      <c r="N85" t="str">
        <f>IF(PRATICA_OLD!N85 = PRATICA_OLD_REFIN!P86,"-",PRATICA_OLD_REFIN!P86)</f>
        <v>-</v>
      </c>
    </row>
    <row r="86" spans="1:14">
      <c r="A86">
        <v>86</v>
      </c>
      <c r="B86" t="str">
        <f>IF(PRATICA_OLD!B86 = PRATICA_OLD_REFIN!B87,"-",PRATICA_OLD_REFIN!B87)</f>
        <v>-</v>
      </c>
      <c r="C86" t="str">
        <f>IF(PRATICA_OLD!C86 = PRATICA_OLD_REFIN!C87,"-",PRATICA_OLD_REFIN!C87)</f>
        <v>-</v>
      </c>
      <c r="D86" t="str">
        <f>IF(PRATICA_OLD!D86 = PRATICA_OLD_REFIN!D87,"-",PRATICA_OLD_REFIN!D87)</f>
        <v>-</v>
      </c>
      <c r="E86" t="str">
        <f>IF(PRATICA_OLD!E86 = PRATICA_OLD_REFIN!G87,"-",PRATICA_OLD_REFIN!G87)</f>
        <v>-</v>
      </c>
      <c r="F86" t="str">
        <f>IF(PRATICA_OLD!F86 = PRATICA_OLD_REFIN!H87,"-",PRATICA_OLD_REFIN!H87)</f>
        <v>-</v>
      </c>
      <c r="G86" t="str">
        <f>IF(PRATICA_OLD!G86 = PRATICA_OLD_REFIN!I87,"-",PRATICA_OLD_REFIN!I87)</f>
        <v>-</v>
      </c>
      <c r="H86" t="str">
        <f>IF(PRATICA_OLD!H86 = PRATICA_OLD_REFIN!J87,"-",PRATICA_OLD_REFIN!J87)</f>
        <v>-</v>
      </c>
      <c r="I86" t="str">
        <f>IF(PRATICA_OLD!I86 = PRATICA_OLD_REFIN!K87,"-",PRATICA_OLD_REFIN!K87)</f>
        <v>-</v>
      </c>
      <c r="J86" t="str">
        <f>IF(PRATICA_OLD!J86 = PRATICA_OLD_REFIN!L87,"-",PRATICA_OLD_REFIN!L87)</f>
        <v>-</v>
      </c>
      <c r="K86" t="str">
        <f>IF(PRATICA_OLD!K86 = PRATICA_OLD_REFIN!M87,"-",PRATICA_OLD_REFIN!M87)</f>
        <v>-</v>
      </c>
      <c r="L86" t="str">
        <f>IF(PRATICA_OLD!L86 = PRATICA_OLD_REFIN!N87,"-",PRATICA_OLD_REFIN!N87)</f>
        <v>-</v>
      </c>
      <c r="M86" t="str">
        <f>IF(PRATICA_OLD!M86 = PRATICA_OLD_REFIN!O87,"-",PRATICA_OLD_REFIN!O87)</f>
        <v>-</v>
      </c>
      <c r="N86" t="str">
        <f>IF(PRATICA_OLD!N86 = PRATICA_OLD_REFIN!P87,"-",PRATICA_OLD_REFIN!P87)</f>
        <v>-</v>
      </c>
    </row>
    <row r="87" spans="1:14">
      <c r="A87">
        <v>87</v>
      </c>
      <c r="B87" t="str">
        <f>IF(PRATICA_OLD!B87 = PRATICA_OLD_REFIN!B88,"-",PRATICA_OLD_REFIN!B88)</f>
        <v>-</v>
      </c>
      <c r="C87" t="str">
        <f>IF(PRATICA_OLD!C87 = PRATICA_OLD_REFIN!C88,"-",PRATICA_OLD_REFIN!C88)</f>
        <v>-</v>
      </c>
      <c r="D87" t="str">
        <f>IF(PRATICA_OLD!D87 = PRATICA_OLD_REFIN!D88,"-",PRATICA_OLD_REFIN!D88)</f>
        <v>-</v>
      </c>
      <c r="E87" t="str">
        <f>IF(PRATICA_OLD!E87 = PRATICA_OLD_REFIN!G88,"-",PRATICA_OLD_REFIN!G88)</f>
        <v>-</v>
      </c>
      <c r="F87" t="str">
        <f>IF(PRATICA_OLD!F87 = PRATICA_OLD_REFIN!H88,"-",PRATICA_OLD_REFIN!H88)</f>
        <v>-</v>
      </c>
      <c r="G87" t="str">
        <f>IF(PRATICA_OLD!G87 = PRATICA_OLD_REFIN!I88,"-",PRATICA_OLD_REFIN!I88)</f>
        <v>-</v>
      </c>
      <c r="H87" t="str">
        <f>IF(PRATICA_OLD!H87 = PRATICA_OLD_REFIN!J88,"-",PRATICA_OLD_REFIN!J88)</f>
        <v>-</v>
      </c>
      <c r="I87" t="str">
        <f>IF(PRATICA_OLD!I87 = PRATICA_OLD_REFIN!K88,"-",PRATICA_OLD_REFIN!K88)</f>
        <v>-</v>
      </c>
      <c r="J87" t="str">
        <f>IF(PRATICA_OLD!J87 = PRATICA_OLD_REFIN!L88,"-",PRATICA_OLD_REFIN!L88)</f>
        <v>-</v>
      </c>
      <c r="K87" t="str">
        <f>IF(PRATICA_OLD!K87 = PRATICA_OLD_REFIN!M88,"-",PRATICA_OLD_REFIN!M88)</f>
        <v>-</v>
      </c>
      <c r="L87" t="str">
        <f>IF(PRATICA_OLD!L87 = PRATICA_OLD_REFIN!N88,"-",PRATICA_OLD_REFIN!N88)</f>
        <v>-</v>
      </c>
      <c r="M87" t="str">
        <f>IF(PRATICA_OLD!M87 = PRATICA_OLD_REFIN!O88,"-",PRATICA_OLD_REFIN!O88)</f>
        <v>-</v>
      </c>
      <c r="N87" t="str">
        <f>IF(PRATICA_OLD!N87 = PRATICA_OLD_REFIN!P88,"-",PRATICA_OLD_REFIN!P88)</f>
        <v>-</v>
      </c>
    </row>
    <row r="88" spans="1:14">
      <c r="A88">
        <v>88</v>
      </c>
      <c r="B88" t="str">
        <f>IF(PRATICA_OLD!B88 = PRATICA_OLD_REFIN!B89,"-",PRATICA_OLD_REFIN!B89)</f>
        <v>-</v>
      </c>
      <c r="C88" t="str">
        <f>IF(PRATICA_OLD!C88 = PRATICA_OLD_REFIN!C89,"-",PRATICA_OLD_REFIN!C89)</f>
        <v>-</v>
      </c>
      <c r="D88" t="str">
        <f>IF(PRATICA_OLD!D88 = PRATICA_OLD_REFIN!D89,"-",PRATICA_OLD_REFIN!D89)</f>
        <v>-</v>
      </c>
      <c r="E88" t="str">
        <f>IF(PRATICA_OLD!E88 = PRATICA_OLD_REFIN!G89,"-",PRATICA_OLD_REFIN!G89)</f>
        <v>-</v>
      </c>
      <c r="F88" t="str">
        <f>IF(PRATICA_OLD!F88 = PRATICA_OLD_REFIN!H89,"-",PRATICA_OLD_REFIN!H89)</f>
        <v>-</v>
      </c>
      <c r="G88" t="str">
        <f>IF(PRATICA_OLD!G88 = PRATICA_OLD_REFIN!I89,"-",PRATICA_OLD_REFIN!I89)</f>
        <v>-</v>
      </c>
      <c r="H88" t="str">
        <f>IF(PRATICA_OLD!H88 = PRATICA_OLD_REFIN!J89,"-",PRATICA_OLD_REFIN!J89)</f>
        <v>-</v>
      </c>
      <c r="I88" t="str">
        <f>IF(PRATICA_OLD!I88 = PRATICA_OLD_REFIN!K89,"-",PRATICA_OLD_REFIN!K89)</f>
        <v>-</v>
      </c>
      <c r="J88" t="str">
        <f>IF(PRATICA_OLD!J88 = PRATICA_OLD_REFIN!L89,"-",PRATICA_OLD_REFIN!L89)</f>
        <v>-</v>
      </c>
      <c r="K88" t="str">
        <f>IF(PRATICA_OLD!K88 = PRATICA_OLD_REFIN!M89,"-",PRATICA_OLD_REFIN!M89)</f>
        <v>-</v>
      </c>
      <c r="L88" t="str">
        <f>IF(PRATICA_OLD!L88 = PRATICA_OLD_REFIN!N89,"-",PRATICA_OLD_REFIN!N89)</f>
        <v>-</v>
      </c>
      <c r="M88" t="str">
        <f>IF(PRATICA_OLD!M88 = PRATICA_OLD_REFIN!O89,"-",PRATICA_OLD_REFIN!O89)</f>
        <v>-</v>
      </c>
      <c r="N88" t="str">
        <f>IF(PRATICA_OLD!N88 = PRATICA_OLD_REFIN!P89,"-",PRATICA_OLD_REFIN!P89)</f>
        <v>-</v>
      </c>
    </row>
    <row r="89" spans="1:14">
      <c r="A89">
        <v>89</v>
      </c>
      <c r="B89" t="str">
        <f>IF(PRATICA_OLD!B89 = PRATICA_OLD_REFIN!B90,"-",PRATICA_OLD_REFIN!B90)</f>
        <v>-</v>
      </c>
      <c r="C89" t="str">
        <f>IF(PRATICA_OLD!C89 = PRATICA_OLD_REFIN!C90,"-",PRATICA_OLD_REFIN!C90)</f>
        <v>-</v>
      </c>
      <c r="D89" t="str">
        <f>IF(PRATICA_OLD!D89 = PRATICA_OLD_REFIN!D90,"-",PRATICA_OLD_REFIN!D90)</f>
        <v>-</v>
      </c>
      <c r="E89" t="str">
        <f>IF(PRATICA_OLD!E89 = PRATICA_OLD_REFIN!G90,"-",PRATICA_OLD_REFIN!G90)</f>
        <v>-</v>
      </c>
      <c r="F89" t="str">
        <f>IF(PRATICA_OLD!F89 = PRATICA_OLD_REFIN!H90,"-",PRATICA_OLD_REFIN!H90)</f>
        <v>-</v>
      </c>
      <c r="G89" t="str">
        <f>IF(PRATICA_OLD!G89 = PRATICA_OLD_REFIN!I90,"-",PRATICA_OLD_REFIN!I90)</f>
        <v>-</v>
      </c>
      <c r="H89" t="str">
        <f>IF(PRATICA_OLD!H89 = PRATICA_OLD_REFIN!J90,"-",PRATICA_OLD_REFIN!J90)</f>
        <v>-</v>
      </c>
      <c r="I89" t="str">
        <f>IF(PRATICA_OLD!I89 = PRATICA_OLD_REFIN!K90,"-",PRATICA_OLD_REFIN!K90)</f>
        <v>-</v>
      </c>
      <c r="J89" t="str">
        <f>IF(PRATICA_OLD!J89 = PRATICA_OLD_REFIN!L90,"-",PRATICA_OLD_REFIN!L90)</f>
        <v>-</v>
      </c>
      <c r="K89" t="str">
        <f>IF(PRATICA_OLD!K89 = PRATICA_OLD_REFIN!M90,"-",PRATICA_OLD_REFIN!M90)</f>
        <v>-</v>
      </c>
      <c r="L89" t="str">
        <f>IF(PRATICA_OLD!L89 = PRATICA_OLD_REFIN!N90,"-",PRATICA_OLD_REFIN!N90)</f>
        <v>-</v>
      </c>
      <c r="M89" t="str">
        <f>IF(PRATICA_OLD!M89 = PRATICA_OLD_REFIN!O90,"-",PRATICA_OLD_REFIN!O90)</f>
        <v>-</v>
      </c>
      <c r="N89" t="str">
        <f>IF(PRATICA_OLD!N89 = PRATICA_OLD_REFIN!P90,"-",PRATICA_OLD_REFIN!P90)</f>
        <v>-</v>
      </c>
    </row>
    <row r="90" spans="1:14">
      <c r="A90">
        <v>90</v>
      </c>
      <c r="B90" t="str">
        <f>IF(PRATICA_OLD!B90 = PRATICA_OLD_REFIN!B91,"-",PRATICA_OLD_REFIN!B91)</f>
        <v>-</v>
      </c>
      <c r="C90" t="str">
        <f>IF(PRATICA_OLD!C90 = PRATICA_OLD_REFIN!C91,"-",PRATICA_OLD_REFIN!C91)</f>
        <v>-</v>
      </c>
      <c r="D90" t="str">
        <f>IF(PRATICA_OLD!D90 = PRATICA_OLD_REFIN!D91,"-",PRATICA_OLD_REFIN!D91)</f>
        <v>-</v>
      </c>
      <c r="E90" t="str">
        <f>IF(PRATICA_OLD!E90 = PRATICA_OLD_REFIN!G91,"-",PRATICA_OLD_REFIN!G91)</f>
        <v>-</v>
      </c>
      <c r="F90" t="str">
        <f>IF(PRATICA_OLD!F90 = PRATICA_OLD_REFIN!H91,"-",PRATICA_OLD_REFIN!H91)</f>
        <v>-</v>
      </c>
      <c r="G90" t="str">
        <f>IF(PRATICA_OLD!G90 = PRATICA_OLD_REFIN!I91,"-",PRATICA_OLD_REFIN!I91)</f>
        <v>-</v>
      </c>
      <c r="H90" t="str">
        <f>IF(PRATICA_OLD!H90 = PRATICA_OLD_REFIN!J91,"-",PRATICA_OLD_REFIN!J91)</f>
        <v>-</v>
      </c>
      <c r="I90" t="str">
        <f>IF(PRATICA_OLD!I90 = PRATICA_OLD_REFIN!K91,"-",PRATICA_OLD_REFIN!K91)</f>
        <v>-</v>
      </c>
      <c r="J90" t="str">
        <f>IF(PRATICA_OLD!J90 = PRATICA_OLD_REFIN!L91,"-",PRATICA_OLD_REFIN!L91)</f>
        <v>-</v>
      </c>
      <c r="K90" t="str">
        <f>IF(PRATICA_OLD!K90 = PRATICA_OLD_REFIN!M91,"-",PRATICA_OLD_REFIN!M91)</f>
        <v>-</v>
      </c>
      <c r="L90" t="str">
        <f>IF(PRATICA_OLD!L90 = PRATICA_OLD_REFIN!N91,"-",PRATICA_OLD_REFIN!N91)</f>
        <v>-</v>
      </c>
      <c r="M90" t="str">
        <f>IF(PRATICA_OLD!M90 = PRATICA_OLD_REFIN!O91,"-",PRATICA_OLD_REFIN!O91)</f>
        <v>-</v>
      </c>
      <c r="N90" t="str">
        <f>IF(PRATICA_OLD!N90 = PRATICA_OLD_REFIN!P91,"-",PRATICA_OLD_REFIN!P91)</f>
        <v>-</v>
      </c>
    </row>
    <row r="91" spans="1:14">
      <c r="A91">
        <v>91</v>
      </c>
      <c r="B91" t="str">
        <f>IF(PRATICA_OLD!B91 = PRATICA_OLD_REFIN!B92,"-",PRATICA_OLD_REFIN!B92)</f>
        <v>-</v>
      </c>
      <c r="C91" t="str">
        <f>IF(PRATICA_OLD!C91 = PRATICA_OLD_REFIN!C92,"-",PRATICA_OLD_REFIN!C92)</f>
        <v>-</v>
      </c>
      <c r="D91" t="str">
        <f>IF(PRATICA_OLD!D91 = PRATICA_OLD_REFIN!D92,"-",PRATICA_OLD_REFIN!D92)</f>
        <v>-</v>
      </c>
      <c r="E91" t="str">
        <f>IF(PRATICA_OLD!E91 = PRATICA_OLD_REFIN!G92,"-",PRATICA_OLD_REFIN!G92)</f>
        <v>-</v>
      </c>
      <c r="F91" t="str">
        <f>IF(PRATICA_OLD!F91 = PRATICA_OLD_REFIN!H92,"-",PRATICA_OLD_REFIN!H92)</f>
        <v>-</v>
      </c>
      <c r="G91" t="str">
        <f>IF(PRATICA_OLD!G91 = PRATICA_OLD_REFIN!I92,"-",PRATICA_OLD_REFIN!I92)</f>
        <v>-</v>
      </c>
      <c r="H91" t="str">
        <f>IF(PRATICA_OLD!H91 = PRATICA_OLD_REFIN!J92,"-",PRATICA_OLD_REFIN!J92)</f>
        <v>-</v>
      </c>
      <c r="I91" t="str">
        <f>IF(PRATICA_OLD!I91 = PRATICA_OLD_REFIN!K92,"-",PRATICA_OLD_REFIN!K92)</f>
        <v>-</v>
      </c>
      <c r="J91" t="str">
        <f>IF(PRATICA_OLD!J91 = PRATICA_OLD_REFIN!L92,"-",PRATICA_OLD_REFIN!L92)</f>
        <v>-</v>
      </c>
      <c r="K91" t="str">
        <f>IF(PRATICA_OLD!K91 = PRATICA_OLD_REFIN!M92,"-",PRATICA_OLD_REFIN!M92)</f>
        <v>-</v>
      </c>
      <c r="L91" t="str">
        <f>IF(PRATICA_OLD!L91 = PRATICA_OLD_REFIN!N92,"-",PRATICA_OLD_REFIN!N92)</f>
        <v>-</v>
      </c>
      <c r="M91" t="str">
        <f>IF(PRATICA_OLD!M91 = PRATICA_OLD_REFIN!O92,"-",PRATICA_OLD_REFIN!O92)</f>
        <v>-</v>
      </c>
      <c r="N91" t="str">
        <f>IF(PRATICA_OLD!N91 = PRATICA_OLD_REFIN!P92,"-",PRATICA_OLD_REFIN!P92)</f>
        <v>-</v>
      </c>
    </row>
    <row r="92" spans="1:14">
      <c r="A92">
        <v>92</v>
      </c>
      <c r="B92" t="str">
        <f>IF(PRATICA_OLD!B92 = PRATICA_OLD_REFIN!B93,"-",PRATICA_OLD_REFIN!B93)</f>
        <v>-</v>
      </c>
      <c r="C92" t="str">
        <f>IF(PRATICA_OLD!C92 = PRATICA_OLD_REFIN!C93,"-",PRATICA_OLD_REFIN!C93)</f>
        <v>-</v>
      </c>
      <c r="D92" t="str">
        <f>IF(PRATICA_OLD!D92 = PRATICA_OLD_REFIN!D93,"-",PRATICA_OLD_REFIN!D93)</f>
        <v>-</v>
      </c>
      <c r="E92" t="str">
        <f>IF(PRATICA_OLD!E92 = PRATICA_OLD_REFIN!G93,"-",PRATICA_OLD_REFIN!G93)</f>
        <v>-</v>
      </c>
      <c r="F92" t="str">
        <f>IF(PRATICA_OLD!F92 = PRATICA_OLD_REFIN!H93,"-",PRATICA_OLD_REFIN!H93)</f>
        <v>-</v>
      </c>
      <c r="G92" t="str">
        <f>IF(PRATICA_OLD!G92 = PRATICA_OLD_REFIN!I93,"-",PRATICA_OLD_REFIN!I93)</f>
        <v>-</v>
      </c>
      <c r="H92" t="str">
        <f>IF(PRATICA_OLD!H92 = PRATICA_OLD_REFIN!J93,"-",PRATICA_OLD_REFIN!J93)</f>
        <v>-</v>
      </c>
      <c r="I92" t="str">
        <f>IF(PRATICA_OLD!I92 = PRATICA_OLD_REFIN!K93,"-",PRATICA_OLD_REFIN!K93)</f>
        <v>-</v>
      </c>
      <c r="J92" t="str">
        <f>IF(PRATICA_OLD!J92 = PRATICA_OLD_REFIN!L93,"-",PRATICA_OLD_REFIN!L93)</f>
        <v>-</v>
      </c>
      <c r="K92" t="str">
        <f>IF(PRATICA_OLD!K92 = PRATICA_OLD_REFIN!M93,"-",PRATICA_OLD_REFIN!M93)</f>
        <v>-</v>
      </c>
      <c r="L92" t="str">
        <f>IF(PRATICA_OLD!L92 = PRATICA_OLD_REFIN!N93,"-",PRATICA_OLD_REFIN!N93)</f>
        <v>-</v>
      </c>
      <c r="M92" t="str">
        <f>IF(PRATICA_OLD!M92 = PRATICA_OLD_REFIN!O93,"-",PRATICA_OLD_REFIN!O93)</f>
        <v>-</v>
      </c>
      <c r="N92" t="str">
        <f>IF(PRATICA_OLD!N92 = PRATICA_OLD_REFIN!P93,"-",PRATICA_OLD_REFIN!P93)</f>
        <v>-</v>
      </c>
    </row>
    <row r="93" spans="1:14">
      <c r="A93">
        <v>93</v>
      </c>
      <c r="B93" t="str">
        <f>IF(PRATICA_OLD!B93 = PRATICA_OLD_REFIN!B94,"-",PRATICA_OLD_REFIN!B94)</f>
        <v>-</v>
      </c>
      <c r="C93" t="str">
        <f>IF(PRATICA_OLD!C93 = PRATICA_OLD_REFIN!C94,"-",PRATICA_OLD_REFIN!C94)</f>
        <v>-</v>
      </c>
      <c r="D93" t="str">
        <f>IF(PRATICA_OLD!D93 = PRATICA_OLD_REFIN!D94,"-",PRATICA_OLD_REFIN!D94)</f>
        <v>-</v>
      </c>
      <c r="E93" t="str">
        <f>IF(PRATICA_OLD!E93 = PRATICA_OLD_REFIN!G94,"-",PRATICA_OLD_REFIN!G94)</f>
        <v>-</v>
      </c>
      <c r="F93" t="str">
        <f>IF(PRATICA_OLD!F93 = PRATICA_OLD_REFIN!H94,"-",PRATICA_OLD_REFIN!H94)</f>
        <v>-</v>
      </c>
      <c r="G93" t="str">
        <f>IF(PRATICA_OLD!G93 = PRATICA_OLD_REFIN!I94,"-",PRATICA_OLD_REFIN!I94)</f>
        <v>-</v>
      </c>
      <c r="H93" t="str">
        <f>IF(PRATICA_OLD!H93 = PRATICA_OLD_REFIN!J94,"-",PRATICA_OLD_REFIN!J94)</f>
        <v>-</v>
      </c>
      <c r="I93" t="str">
        <f>IF(PRATICA_OLD!I93 = PRATICA_OLD_REFIN!K94,"-",PRATICA_OLD_REFIN!K94)</f>
        <v>-</v>
      </c>
      <c r="J93" t="str">
        <f>IF(PRATICA_OLD!J93 = PRATICA_OLD_REFIN!L94,"-",PRATICA_OLD_REFIN!L94)</f>
        <v>-</v>
      </c>
      <c r="K93" t="str">
        <f>IF(PRATICA_OLD!K93 = PRATICA_OLD_REFIN!M94,"-",PRATICA_OLD_REFIN!M94)</f>
        <v>-</v>
      </c>
      <c r="L93" t="str">
        <f>IF(PRATICA_OLD!L93 = PRATICA_OLD_REFIN!N94,"-",PRATICA_OLD_REFIN!N94)</f>
        <v>-</v>
      </c>
      <c r="M93" t="str">
        <f>IF(PRATICA_OLD!M93 = PRATICA_OLD_REFIN!O94,"-",PRATICA_OLD_REFIN!O94)</f>
        <v>-</v>
      </c>
      <c r="N93" t="str">
        <f>IF(PRATICA_OLD!N93 = PRATICA_OLD_REFIN!P94,"-",PRATICA_OLD_REFIN!P94)</f>
        <v>-</v>
      </c>
    </row>
    <row r="94" spans="1:14">
      <c r="A94">
        <v>94</v>
      </c>
      <c r="B94" t="str">
        <f>IF(PRATICA_OLD!B94 = PRATICA_OLD_REFIN!B95,"-",PRATICA_OLD_REFIN!B95)</f>
        <v>-</v>
      </c>
      <c r="C94" t="str">
        <f>IF(PRATICA_OLD!C94 = PRATICA_OLD_REFIN!C95,"-",PRATICA_OLD_REFIN!C95)</f>
        <v>-</v>
      </c>
      <c r="D94" t="str">
        <f>IF(PRATICA_OLD!D94 = PRATICA_OLD_REFIN!D95,"-",PRATICA_OLD_REFIN!D95)</f>
        <v>-</v>
      </c>
      <c r="E94" t="str">
        <f>IF(PRATICA_OLD!E94 = PRATICA_OLD_REFIN!G95,"-",PRATICA_OLD_REFIN!G95)</f>
        <v>-</v>
      </c>
      <c r="F94" t="str">
        <f>IF(PRATICA_OLD!F94 = PRATICA_OLD_REFIN!H95,"-",PRATICA_OLD_REFIN!H95)</f>
        <v>-</v>
      </c>
      <c r="G94" t="str">
        <f>IF(PRATICA_OLD!G94 = PRATICA_OLD_REFIN!I95,"-",PRATICA_OLD_REFIN!I95)</f>
        <v>-</v>
      </c>
      <c r="H94" t="str">
        <f>IF(PRATICA_OLD!H94 = PRATICA_OLD_REFIN!J95,"-",PRATICA_OLD_REFIN!J95)</f>
        <v>-</v>
      </c>
      <c r="I94" t="str">
        <f>IF(PRATICA_OLD!I94 = PRATICA_OLD_REFIN!K95,"-",PRATICA_OLD_REFIN!K95)</f>
        <v>-</v>
      </c>
      <c r="J94" t="str">
        <f>IF(PRATICA_OLD!J94 = PRATICA_OLD_REFIN!L95,"-",PRATICA_OLD_REFIN!L95)</f>
        <v>-</v>
      </c>
      <c r="K94" t="str">
        <f>IF(PRATICA_OLD!K94 = PRATICA_OLD_REFIN!M95,"-",PRATICA_OLD_REFIN!M95)</f>
        <v>-</v>
      </c>
      <c r="L94" t="str">
        <f>IF(PRATICA_OLD!L94 = PRATICA_OLD_REFIN!N95,"-",PRATICA_OLD_REFIN!N95)</f>
        <v>-</v>
      </c>
      <c r="M94" t="str">
        <f>IF(PRATICA_OLD!M94 = PRATICA_OLD_REFIN!O95,"-",PRATICA_OLD_REFIN!O95)</f>
        <v>-</v>
      </c>
      <c r="N94" t="str">
        <f>IF(PRATICA_OLD!N94 = PRATICA_OLD_REFIN!P95,"-",PRATICA_OLD_REFIN!P95)</f>
        <v>-</v>
      </c>
    </row>
    <row r="95" spans="1:14">
      <c r="A95">
        <v>95</v>
      </c>
      <c r="B95" t="str">
        <f>IF(PRATICA_OLD!B95 = PRATICA_OLD_REFIN!B96,"-",PRATICA_OLD_REFIN!B96)</f>
        <v>-</v>
      </c>
      <c r="C95" t="str">
        <f>IF(PRATICA_OLD!C95 = PRATICA_OLD_REFIN!C96,"-",PRATICA_OLD_REFIN!C96)</f>
        <v>-</v>
      </c>
      <c r="D95" t="str">
        <f>IF(PRATICA_OLD!D95 = PRATICA_OLD_REFIN!D96,"-",PRATICA_OLD_REFIN!D96)</f>
        <v>-</v>
      </c>
      <c r="E95" t="str">
        <f>IF(PRATICA_OLD!E95 = PRATICA_OLD_REFIN!G96,"-",PRATICA_OLD_REFIN!G96)</f>
        <v>-</v>
      </c>
      <c r="F95" t="str">
        <f>IF(PRATICA_OLD!F95 = PRATICA_OLD_REFIN!H96,"-",PRATICA_OLD_REFIN!H96)</f>
        <v>-</v>
      </c>
      <c r="G95" t="str">
        <f>IF(PRATICA_OLD!G95 = PRATICA_OLD_REFIN!I96,"-",PRATICA_OLD_REFIN!I96)</f>
        <v>-</v>
      </c>
      <c r="H95" t="str">
        <f>IF(PRATICA_OLD!H95 = PRATICA_OLD_REFIN!J96,"-",PRATICA_OLD_REFIN!J96)</f>
        <v>-</v>
      </c>
      <c r="I95" t="str">
        <f>IF(PRATICA_OLD!I95 = PRATICA_OLD_REFIN!K96,"-",PRATICA_OLD_REFIN!K96)</f>
        <v>-</v>
      </c>
      <c r="J95" t="str">
        <f>IF(PRATICA_OLD!J95 = PRATICA_OLD_REFIN!L96,"-",PRATICA_OLD_REFIN!L96)</f>
        <v>-</v>
      </c>
      <c r="K95" t="str">
        <f>IF(PRATICA_OLD!K95 = PRATICA_OLD_REFIN!M96,"-",PRATICA_OLD_REFIN!M96)</f>
        <v>-</v>
      </c>
      <c r="L95" t="str">
        <f>IF(PRATICA_OLD!L95 = PRATICA_OLD_REFIN!N96,"-",PRATICA_OLD_REFIN!N96)</f>
        <v>-</v>
      </c>
      <c r="M95" t="str">
        <f>IF(PRATICA_OLD!M95 = PRATICA_OLD_REFIN!O96,"-",PRATICA_OLD_REFIN!O96)</f>
        <v>-</v>
      </c>
      <c r="N95" t="str">
        <f>IF(PRATICA_OLD!N95 = PRATICA_OLD_REFIN!P96,"-",PRATICA_OLD_REFIN!P96)</f>
        <v>-</v>
      </c>
    </row>
    <row r="96" spans="1:14">
      <c r="A96">
        <v>96</v>
      </c>
      <c r="B96" t="str">
        <f>IF(PRATICA_OLD!B96 = PRATICA_OLD_REFIN!B97,"-",PRATICA_OLD_REFIN!B97)</f>
        <v>-</v>
      </c>
      <c r="C96" t="str">
        <f>IF(PRATICA_OLD!C96 = PRATICA_OLD_REFIN!C97,"-",PRATICA_OLD_REFIN!C97)</f>
        <v>-</v>
      </c>
      <c r="D96" t="str">
        <f>IF(PRATICA_OLD!D96 = PRATICA_OLD_REFIN!D97,"-",PRATICA_OLD_REFIN!D97)</f>
        <v>-</v>
      </c>
      <c r="E96" t="str">
        <f>IF(PRATICA_OLD!E96 = PRATICA_OLD_REFIN!G97,"-",PRATICA_OLD_REFIN!G97)</f>
        <v>-</v>
      </c>
      <c r="F96" t="str">
        <f>IF(PRATICA_OLD!F96 = PRATICA_OLD_REFIN!H97,"-",PRATICA_OLD_REFIN!H97)</f>
        <v>-</v>
      </c>
      <c r="G96" t="str">
        <f>IF(PRATICA_OLD!G96 = PRATICA_OLD_REFIN!I97,"-",PRATICA_OLD_REFIN!I97)</f>
        <v>-</v>
      </c>
      <c r="H96" t="str">
        <f>IF(PRATICA_OLD!H96 = PRATICA_OLD_REFIN!J97,"-",PRATICA_OLD_REFIN!J97)</f>
        <v>-</v>
      </c>
      <c r="I96" t="str">
        <f>IF(PRATICA_OLD!I96 = PRATICA_OLD_REFIN!K97,"-",PRATICA_OLD_REFIN!K97)</f>
        <v>-</v>
      </c>
      <c r="J96" t="str">
        <f>IF(PRATICA_OLD!J96 = PRATICA_OLD_REFIN!L97,"-",PRATICA_OLD_REFIN!L97)</f>
        <v>-</v>
      </c>
      <c r="K96" t="str">
        <f>IF(PRATICA_OLD!K96 = PRATICA_OLD_REFIN!M97,"-",PRATICA_OLD_REFIN!M97)</f>
        <v>-</v>
      </c>
      <c r="L96" t="str">
        <f>IF(PRATICA_OLD!L96 = PRATICA_OLD_REFIN!N97,"-",PRATICA_OLD_REFIN!N97)</f>
        <v>-</v>
      </c>
      <c r="M96" t="str">
        <f>IF(PRATICA_OLD!M96 = PRATICA_OLD_REFIN!O97,"-",PRATICA_OLD_REFIN!O97)</f>
        <v>-</v>
      </c>
      <c r="N96" t="str">
        <f>IF(PRATICA_OLD!N96 = PRATICA_OLD_REFIN!P97,"-",PRATICA_OLD_REFIN!P97)</f>
        <v>-</v>
      </c>
    </row>
    <row r="97" spans="1:14">
      <c r="A97">
        <v>97</v>
      </c>
      <c r="B97" t="str">
        <f>IF(PRATICA_OLD!B97 = PRATICA_OLD_REFIN!B98,"-",PRATICA_OLD_REFIN!B98)</f>
        <v>-</v>
      </c>
      <c r="C97" t="str">
        <f>IF(PRATICA_OLD!C97 = PRATICA_OLD_REFIN!C98,"-",PRATICA_OLD_REFIN!C98)</f>
        <v>-</v>
      </c>
      <c r="D97" t="str">
        <f>IF(PRATICA_OLD!D97 = PRATICA_OLD_REFIN!D98,"-",PRATICA_OLD_REFIN!D98)</f>
        <v>-</v>
      </c>
      <c r="E97" t="str">
        <f>IF(PRATICA_OLD!E97 = PRATICA_OLD_REFIN!G98,"-",PRATICA_OLD_REFIN!G98)</f>
        <v>-</v>
      </c>
      <c r="F97" t="str">
        <f>IF(PRATICA_OLD!F97 = PRATICA_OLD_REFIN!H98,"-",PRATICA_OLD_REFIN!H98)</f>
        <v>-</v>
      </c>
      <c r="G97" t="str">
        <f>IF(PRATICA_OLD!G97 = PRATICA_OLD_REFIN!I98,"-",PRATICA_OLD_REFIN!I98)</f>
        <v>-</v>
      </c>
      <c r="H97" t="str">
        <f>IF(PRATICA_OLD!H97 = PRATICA_OLD_REFIN!J98,"-",PRATICA_OLD_REFIN!J98)</f>
        <v>-</v>
      </c>
      <c r="I97" t="str">
        <f>IF(PRATICA_OLD!I97 = PRATICA_OLD_REFIN!K98,"-",PRATICA_OLD_REFIN!K98)</f>
        <v>-</v>
      </c>
      <c r="J97" t="str">
        <f>IF(PRATICA_OLD!J97 = PRATICA_OLD_REFIN!L98,"-",PRATICA_OLD_REFIN!L98)</f>
        <v>-</v>
      </c>
      <c r="K97" t="str">
        <f>IF(PRATICA_OLD!K97 = PRATICA_OLD_REFIN!M98,"-",PRATICA_OLD_REFIN!M98)</f>
        <v>-</v>
      </c>
      <c r="L97" t="str">
        <f>IF(PRATICA_OLD!L97 = PRATICA_OLD_REFIN!N98,"-",PRATICA_OLD_REFIN!N98)</f>
        <v>-</v>
      </c>
      <c r="M97" t="str">
        <f>IF(PRATICA_OLD!M97 = PRATICA_OLD_REFIN!O98,"-",PRATICA_OLD_REFIN!O98)</f>
        <v>-</v>
      </c>
      <c r="N97" t="str">
        <f>IF(PRATICA_OLD!N97 = PRATICA_OLD_REFIN!P98,"-",PRATICA_OLD_REFIN!P98)</f>
        <v>-</v>
      </c>
    </row>
    <row r="98" spans="1:14">
      <c r="A98">
        <v>98</v>
      </c>
      <c r="B98" t="str">
        <f>IF(PRATICA_OLD!B98 = PRATICA_OLD_REFIN!B99,"-",PRATICA_OLD_REFIN!B99)</f>
        <v>-</v>
      </c>
      <c r="C98" t="str">
        <f>IF(PRATICA_OLD!C98 = PRATICA_OLD_REFIN!C99,"-",PRATICA_OLD_REFIN!C99)</f>
        <v>-</v>
      </c>
      <c r="D98" t="str">
        <f>IF(PRATICA_OLD!D98 = PRATICA_OLD_REFIN!D99,"-",PRATICA_OLD_REFIN!D99)</f>
        <v>-</v>
      </c>
      <c r="E98" t="str">
        <f>IF(PRATICA_OLD!E98 = PRATICA_OLD_REFIN!G99,"-",PRATICA_OLD_REFIN!G99)</f>
        <v>-</v>
      </c>
      <c r="F98" t="str">
        <f>IF(PRATICA_OLD!F98 = PRATICA_OLD_REFIN!H99,"-",PRATICA_OLD_REFIN!H99)</f>
        <v>-</v>
      </c>
      <c r="G98" t="str">
        <f>IF(PRATICA_OLD!G98 = PRATICA_OLD_REFIN!I99,"-",PRATICA_OLD_REFIN!I99)</f>
        <v>-</v>
      </c>
      <c r="H98" t="str">
        <f>IF(PRATICA_OLD!H98 = PRATICA_OLD_REFIN!J99,"-",PRATICA_OLD_REFIN!J99)</f>
        <v>-</v>
      </c>
      <c r="I98" t="str">
        <f>IF(PRATICA_OLD!I98 = PRATICA_OLD_REFIN!K99,"-",PRATICA_OLD_REFIN!K99)</f>
        <v>-</v>
      </c>
      <c r="J98" t="str">
        <f>IF(PRATICA_OLD!J98 = PRATICA_OLD_REFIN!L99,"-",PRATICA_OLD_REFIN!L99)</f>
        <v>-</v>
      </c>
      <c r="K98" t="str">
        <f>IF(PRATICA_OLD!K98 = PRATICA_OLD_REFIN!M99,"-",PRATICA_OLD_REFIN!M99)</f>
        <v>-</v>
      </c>
      <c r="L98" t="str">
        <f>IF(PRATICA_OLD!L98 = PRATICA_OLD_REFIN!N99,"-",PRATICA_OLD_REFIN!N99)</f>
        <v>-</v>
      </c>
      <c r="M98" t="str">
        <f>IF(PRATICA_OLD!M98 = PRATICA_OLD_REFIN!O99,"-",PRATICA_OLD_REFIN!O99)</f>
        <v>-</v>
      </c>
      <c r="N98" t="str">
        <f>IF(PRATICA_OLD!N98 = PRATICA_OLD_REFIN!P99,"-",PRATICA_OLD_REFIN!P99)</f>
        <v>-</v>
      </c>
    </row>
    <row r="99" spans="1:14">
      <c r="A99">
        <v>99</v>
      </c>
      <c r="B99" t="str">
        <f>IF(PRATICA_OLD!B99 = PRATICA_OLD_REFIN!B100,"-",PRATICA_OLD_REFIN!B100)</f>
        <v>-</v>
      </c>
      <c r="C99" t="str">
        <f>IF(PRATICA_OLD!C99 = PRATICA_OLD_REFIN!C100,"-",PRATICA_OLD_REFIN!C100)</f>
        <v>-</v>
      </c>
      <c r="D99" t="str">
        <f>IF(PRATICA_OLD!D99 = PRATICA_OLD_REFIN!D100,"-",PRATICA_OLD_REFIN!D100)</f>
        <v>-</v>
      </c>
      <c r="E99" t="str">
        <f>IF(PRATICA_OLD!E99 = PRATICA_OLD_REFIN!G100,"-",PRATICA_OLD_REFIN!G100)</f>
        <v>-</v>
      </c>
      <c r="F99" t="str">
        <f>IF(PRATICA_OLD!F99 = PRATICA_OLD_REFIN!H100,"-",PRATICA_OLD_REFIN!H100)</f>
        <v>-</v>
      </c>
      <c r="G99" t="str">
        <f>IF(PRATICA_OLD!G99 = PRATICA_OLD_REFIN!I100,"-",PRATICA_OLD_REFIN!I100)</f>
        <v>-</v>
      </c>
      <c r="H99" t="str">
        <f>IF(PRATICA_OLD!H99 = PRATICA_OLD_REFIN!J100,"-",PRATICA_OLD_REFIN!J100)</f>
        <v>-</v>
      </c>
      <c r="I99" t="str">
        <f>IF(PRATICA_OLD!I99 = PRATICA_OLD_REFIN!K100,"-",PRATICA_OLD_REFIN!K100)</f>
        <v>-</v>
      </c>
      <c r="J99" t="str">
        <f>IF(PRATICA_OLD!J99 = PRATICA_OLD_REFIN!L100,"-",PRATICA_OLD_REFIN!L100)</f>
        <v>-</v>
      </c>
      <c r="K99" t="str">
        <f>IF(PRATICA_OLD!K99 = PRATICA_OLD_REFIN!M100,"-",PRATICA_OLD_REFIN!M100)</f>
        <v>-</v>
      </c>
      <c r="L99" t="str">
        <f>IF(PRATICA_OLD!L99 = PRATICA_OLD_REFIN!N100,"-",PRATICA_OLD_REFIN!N100)</f>
        <v>-</v>
      </c>
      <c r="M99" t="str">
        <f>IF(PRATICA_OLD!M99 = PRATICA_OLD_REFIN!O100,"-",PRATICA_OLD_REFIN!O100)</f>
        <v>-</v>
      </c>
      <c r="N99" t="str">
        <f>IF(PRATICA_OLD!N99 = PRATICA_OLD_REFIN!P100,"-",PRATICA_OLD_REFIN!P100)</f>
        <v>-</v>
      </c>
    </row>
    <row r="100" spans="1:14">
      <c r="A100">
        <v>100</v>
      </c>
      <c r="B100" t="str">
        <f>IF(PRATICA_OLD!B100 = PRATICA_OLD_REFIN!B101,"-",PRATICA_OLD_REFIN!B101)</f>
        <v>-</v>
      </c>
      <c r="C100" t="str">
        <f>IF(PRATICA_OLD!C100 = PRATICA_OLD_REFIN!C101,"-",PRATICA_OLD_REFIN!C101)</f>
        <v>-</v>
      </c>
      <c r="D100" t="str">
        <f>IF(PRATICA_OLD!D100 = PRATICA_OLD_REFIN!D101,"-",PRATICA_OLD_REFIN!D101)</f>
        <v>-</v>
      </c>
      <c r="E100" t="str">
        <f>IF(PRATICA_OLD!E100 = PRATICA_OLD_REFIN!G101,"-",PRATICA_OLD_REFIN!G101)</f>
        <v>-</v>
      </c>
      <c r="F100" t="str">
        <f>IF(PRATICA_OLD!F100 = PRATICA_OLD_REFIN!H101,"-",PRATICA_OLD_REFIN!H101)</f>
        <v>-</v>
      </c>
      <c r="G100" t="str">
        <f>IF(PRATICA_OLD!G100 = PRATICA_OLD_REFIN!I101,"-",PRATICA_OLD_REFIN!I101)</f>
        <v>-</v>
      </c>
      <c r="H100" t="str">
        <f>IF(PRATICA_OLD!H100 = PRATICA_OLD_REFIN!J101,"-",PRATICA_OLD_REFIN!J101)</f>
        <v>-</v>
      </c>
      <c r="I100" t="str">
        <f>IF(PRATICA_OLD!I100 = PRATICA_OLD_REFIN!K101,"-",PRATICA_OLD_REFIN!K101)</f>
        <v>-</v>
      </c>
      <c r="J100" t="str">
        <f>IF(PRATICA_OLD!J100 = PRATICA_OLD_REFIN!L101,"-",PRATICA_OLD_REFIN!L101)</f>
        <v>-</v>
      </c>
      <c r="K100" t="str">
        <f>IF(PRATICA_OLD!K100 = PRATICA_OLD_REFIN!M101,"-",PRATICA_OLD_REFIN!M101)</f>
        <v>-</v>
      </c>
      <c r="L100" t="str">
        <f>IF(PRATICA_OLD!L100 = PRATICA_OLD_REFIN!N101,"-",PRATICA_OLD_REFIN!N101)</f>
        <v>-</v>
      </c>
      <c r="M100" t="str">
        <f>IF(PRATICA_OLD!M100 = PRATICA_OLD_REFIN!O101,"-",PRATICA_OLD_REFIN!O101)</f>
        <v>-</v>
      </c>
      <c r="N100" t="str">
        <f>IF(PRATICA_OLD!N100 = PRATICA_OLD_REFIN!P101,"-",PRATICA_OLD_REFIN!P101)</f>
        <v>-</v>
      </c>
    </row>
    <row r="101" spans="1:14">
      <c r="A101">
        <v>101</v>
      </c>
      <c r="B101" t="str">
        <f>IF(PRATICA_OLD!B101 = PRATICA_OLD_REFIN!B102,"-",PRATICA_OLD_REFIN!B102)</f>
        <v>-</v>
      </c>
      <c r="C101" t="str">
        <f>IF(PRATICA_OLD!C101 = PRATICA_OLD_REFIN!C102,"-",PRATICA_OLD_REFIN!C102)</f>
        <v>-</v>
      </c>
      <c r="D101" t="str">
        <f>IF(PRATICA_OLD!D101 = PRATICA_OLD_REFIN!D102,"-",PRATICA_OLD_REFIN!D102)</f>
        <v>-</v>
      </c>
      <c r="E101" t="str">
        <f>IF(PRATICA_OLD!E101 = PRATICA_OLD_REFIN!G102,"-",PRATICA_OLD_REFIN!G102)</f>
        <v>-</v>
      </c>
      <c r="F101" t="str">
        <f>IF(PRATICA_OLD!F101 = PRATICA_OLD_REFIN!H102,"-",PRATICA_OLD_REFIN!H102)</f>
        <v>-</v>
      </c>
      <c r="G101" t="str">
        <f>IF(PRATICA_OLD!G101 = PRATICA_OLD_REFIN!I102,"-",PRATICA_OLD_REFIN!I102)</f>
        <v>-</v>
      </c>
      <c r="H101" t="str">
        <f>IF(PRATICA_OLD!H101 = PRATICA_OLD_REFIN!J102,"-",PRATICA_OLD_REFIN!J102)</f>
        <v>-</v>
      </c>
      <c r="I101" t="str">
        <f>IF(PRATICA_OLD!I101 = PRATICA_OLD_REFIN!K102,"-",PRATICA_OLD_REFIN!K102)</f>
        <v>-</v>
      </c>
      <c r="J101" t="str">
        <f>IF(PRATICA_OLD!J101 = PRATICA_OLD_REFIN!L102,"-",PRATICA_OLD_REFIN!L102)</f>
        <v>-</v>
      </c>
      <c r="K101" t="str">
        <f>IF(PRATICA_OLD!K101 = PRATICA_OLD_REFIN!M102,"-",PRATICA_OLD_REFIN!M102)</f>
        <v>-</v>
      </c>
      <c r="L101" t="str">
        <f>IF(PRATICA_OLD!L101 = PRATICA_OLD_REFIN!N102,"-",PRATICA_OLD_REFIN!N102)</f>
        <v>-</v>
      </c>
      <c r="M101" t="str">
        <f>IF(PRATICA_OLD!M101 = PRATICA_OLD_REFIN!O102,"-",PRATICA_OLD_REFIN!O102)</f>
        <v>-</v>
      </c>
      <c r="N101" t="str">
        <f>IF(PRATICA_OLD!N101 = PRATICA_OLD_REFIN!P102,"-",PRATICA_OLD_REFIN!P102)</f>
        <v>-</v>
      </c>
    </row>
    <row r="102" spans="1:14">
      <c r="A102">
        <v>102</v>
      </c>
      <c r="B102" t="str">
        <f>IF(PRATICA_OLD!B102 = PRATICA_OLD_REFIN!B103,"-",PRATICA_OLD_REFIN!B103)</f>
        <v>-</v>
      </c>
      <c r="C102" t="str">
        <f>IF(PRATICA_OLD!C102 = PRATICA_OLD_REFIN!C103,"-",PRATICA_OLD_REFIN!C103)</f>
        <v>-</v>
      </c>
      <c r="D102" t="str">
        <f>IF(PRATICA_OLD!D102 = PRATICA_OLD_REFIN!D103,"-",PRATICA_OLD_REFIN!D103)</f>
        <v>-</v>
      </c>
      <c r="E102" t="str">
        <f>IF(PRATICA_OLD!E102 = PRATICA_OLD_REFIN!G103,"-",PRATICA_OLD_REFIN!G103)</f>
        <v>-</v>
      </c>
      <c r="F102" t="str">
        <f>IF(PRATICA_OLD!F102 = PRATICA_OLD_REFIN!H103,"-",PRATICA_OLD_REFIN!H103)</f>
        <v>-</v>
      </c>
      <c r="G102" t="str">
        <f>IF(PRATICA_OLD!G102 = PRATICA_OLD_REFIN!I103,"-",PRATICA_OLD_REFIN!I103)</f>
        <v>-</v>
      </c>
      <c r="H102" t="str">
        <f>IF(PRATICA_OLD!H102 = PRATICA_OLD_REFIN!J103,"-",PRATICA_OLD_REFIN!J103)</f>
        <v>-</v>
      </c>
      <c r="I102" t="str">
        <f>IF(PRATICA_OLD!I102 = PRATICA_OLD_REFIN!K103,"-",PRATICA_OLD_REFIN!K103)</f>
        <v>-</v>
      </c>
      <c r="J102" t="str">
        <f>IF(PRATICA_OLD!J102 = PRATICA_OLD_REFIN!L103,"-",PRATICA_OLD_REFIN!L103)</f>
        <v>-</v>
      </c>
      <c r="K102" t="str">
        <f>IF(PRATICA_OLD!K102 = PRATICA_OLD_REFIN!M103,"-",PRATICA_OLD_REFIN!M103)</f>
        <v>-</v>
      </c>
      <c r="L102" t="str">
        <f>IF(PRATICA_OLD!L102 = PRATICA_OLD_REFIN!N103,"-",PRATICA_OLD_REFIN!N103)</f>
        <v>-</v>
      </c>
      <c r="M102" t="str">
        <f>IF(PRATICA_OLD!M102 = PRATICA_OLD_REFIN!O103,"-",PRATICA_OLD_REFIN!O103)</f>
        <v>-</v>
      </c>
      <c r="N102" t="str">
        <f>IF(PRATICA_OLD!N102 = PRATICA_OLD_REFIN!P103,"-",PRATICA_OLD_REFIN!P103)</f>
        <v>-</v>
      </c>
    </row>
    <row r="103" spans="1:14">
      <c r="A103">
        <v>103</v>
      </c>
      <c r="B103" t="str">
        <f>IF(PRATICA_OLD!B103 = PRATICA_OLD_REFIN!B104,"-",PRATICA_OLD_REFIN!B104)</f>
        <v>-</v>
      </c>
      <c r="C103" t="str">
        <f>IF(PRATICA_OLD!C103 = PRATICA_OLD_REFIN!C104,"-",PRATICA_OLD_REFIN!C104)</f>
        <v>-</v>
      </c>
      <c r="D103" t="str">
        <f>IF(PRATICA_OLD!D103 = PRATICA_OLD_REFIN!D104,"-",PRATICA_OLD_REFIN!D104)</f>
        <v>-</v>
      </c>
      <c r="E103" t="str">
        <f>IF(PRATICA_OLD!E103 = PRATICA_OLD_REFIN!G104,"-",PRATICA_OLD_REFIN!G104)</f>
        <v>-</v>
      </c>
      <c r="F103" t="str">
        <f>IF(PRATICA_OLD!F103 = PRATICA_OLD_REFIN!H104,"-",PRATICA_OLD_REFIN!H104)</f>
        <v>-</v>
      </c>
      <c r="G103" t="str">
        <f>IF(PRATICA_OLD!G103 = PRATICA_OLD_REFIN!I104,"-",PRATICA_OLD_REFIN!I104)</f>
        <v>-</v>
      </c>
      <c r="H103" t="str">
        <f>IF(PRATICA_OLD!H103 = PRATICA_OLD_REFIN!J104,"-",PRATICA_OLD_REFIN!J104)</f>
        <v>-</v>
      </c>
      <c r="I103" t="str">
        <f>IF(PRATICA_OLD!I103 = PRATICA_OLD_REFIN!K104,"-",PRATICA_OLD_REFIN!K104)</f>
        <v>-</v>
      </c>
      <c r="J103" t="str">
        <f>IF(PRATICA_OLD!J103 = PRATICA_OLD_REFIN!L104,"-",PRATICA_OLD_REFIN!L104)</f>
        <v>-</v>
      </c>
      <c r="K103" t="str">
        <f>IF(PRATICA_OLD!K103 = PRATICA_OLD_REFIN!M104,"-",PRATICA_OLD_REFIN!M104)</f>
        <v>-</v>
      </c>
      <c r="L103" t="str">
        <f>IF(PRATICA_OLD!L103 = PRATICA_OLD_REFIN!N104,"-",PRATICA_OLD_REFIN!N104)</f>
        <v>-</v>
      </c>
      <c r="M103" t="str">
        <f>IF(PRATICA_OLD!M103 = PRATICA_OLD_REFIN!O104,"-",PRATICA_OLD_REFIN!O104)</f>
        <v>-</v>
      </c>
      <c r="N103" t="str">
        <f>IF(PRATICA_OLD!N103 = PRATICA_OLD_REFIN!P104,"-",PRATICA_OLD_REFIN!P104)</f>
        <v>-</v>
      </c>
    </row>
    <row r="104" spans="1:14">
      <c r="A104">
        <v>104</v>
      </c>
      <c r="B104" t="str">
        <f>IF(PRATICA_OLD!B104 = PRATICA_OLD_REFIN!B105,"-",PRATICA_OLD_REFIN!B105)</f>
        <v>-</v>
      </c>
      <c r="C104" t="str">
        <f>IF(PRATICA_OLD!C104 = PRATICA_OLD_REFIN!C105,"-",PRATICA_OLD_REFIN!C105)</f>
        <v>-</v>
      </c>
      <c r="D104" t="str">
        <f>IF(PRATICA_OLD!D104 = PRATICA_OLD_REFIN!D105,"-",PRATICA_OLD_REFIN!D105)</f>
        <v>-</v>
      </c>
      <c r="E104" t="str">
        <f>IF(PRATICA_OLD!E104 = PRATICA_OLD_REFIN!G105,"-",PRATICA_OLD_REFIN!G105)</f>
        <v>-</v>
      </c>
      <c r="F104" t="str">
        <f>IF(PRATICA_OLD!F104 = PRATICA_OLD_REFIN!H105,"-",PRATICA_OLD_REFIN!H105)</f>
        <v>-</v>
      </c>
      <c r="G104" t="str">
        <f>IF(PRATICA_OLD!G104 = PRATICA_OLD_REFIN!I105,"-",PRATICA_OLD_REFIN!I105)</f>
        <v>-</v>
      </c>
      <c r="H104" t="str">
        <f>IF(PRATICA_OLD!H104 = PRATICA_OLD_REFIN!J105,"-",PRATICA_OLD_REFIN!J105)</f>
        <v>-</v>
      </c>
      <c r="I104" t="str">
        <f>IF(PRATICA_OLD!I104 = PRATICA_OLD_REFIN!K105,"-",PRATICA_OLD_REFIN!K105)</f>
        <v>-</v>
      </c>
      <c r="J104" t="str">
        <f>IF(PRATICA_OLD!J104 = PRATICA_OLD_REFIN!L105,"-",PRATICA_OLD_REFIN!L105)</f>
        <v>-</v>
      </c>
      <c r="K104" t="str">
        <f>IF(PRATICA_OLD!K104 = PRATICA_OLD_REFIN!M105,"-",PRATICA_OLD_REFIN!M105)</f>
        <v>-</v>
      </c>
      <c r="L104" t="str">
        <f>IF(PRATICA_OLD!L104 = PRATICA_OLD_REFIN!N105,"-",PRATICA_OLD_REFIN!N105)</f>
        <v>-</v>
      </c>
      <c r="M104" t="str">
        <f>IF(PRATICA_OLD!M104 = PRATICA_OLD_REFIN!O105,"-",PRATICA_OLD_REFIN!O105)</f>
        <v>-</v>
      </c>
      <c r="N104" t="str">
        <f>IF(PRATICA_OLD!N104 = PRATICA_OLD_REFIN!P105,"-",PRATICA_OLD_REFIN!P105)</f>
        <v>-</v>
      </c>
    </row>
    <row r="105" spans="1:14">
      <c r="A105">
        <v>105</v>
      </c>
      <c r="B105" t="str">
        <f>IF(PRATICA_OLD!B105 = PRATICA_OLD_REFIN!B106,"-",PRATICA_OLD_REFIN!B106)</f>
        <v>-</v>
      </c>
      <c r="C105" t="str">
        <f>IF(PRATICA_OLD!C105 = PRATICA_OLD_REFIN!C106,"-",PRATICA_OLD_REFIN!C106)</f>
        <v>-</v>
      </c>
      <c r="D105" t="str">
        <f>IF(PRATICA_OLD!D105 = PRATICA_OLD_REFIN!D106,"-",PRATICA_OLD_REFIN!D106)</f>
        <v>-</v>
      </c>
      <c r="E105" t="str">
        <f>IF(PRATICA_OLD!E105 = PRATICA_OLD_REFIN!G106,"-",PRATICA_OLD_REFIN!G106)</f>
        <v>-</v>
      </c>
      <c r="F105" t="str">
        <f>IF(PRATICA_OLD!F105 = PRATICA_OLD_REFIN!H106,"-",PRATICA_OLD_REFIN!H106)</f>
        <v>-</v>
      </c>
      <c r="G105" t="str">
        <f>IF(PRATICA_OLD!G105 = PRATICA_OLD_REFIN!I106,"-",PRATICA_OLD_REFIN!I106)</f>
        <v>-</v>
      </c>
      <c r="H105" t="str">
        <f>IF(PRATICA_OLD!H105 = PRATICA_OLD_REFIN!J106,"-",PRATICA_OLD_REFIN!J106)</f>
        <v>-</v>
      </c>
      <c r="I105" t="str">
        <f>IF(PRATICA_OLD!I105 = PRATICA_OLD_REFIN!K106,"-",PRATICA_OLD_REFIN!K106)</f>
        <v>-</v>
      </c>
      <c r="J105" t="str">
        <f>IF(PRATICA_OLD!J105 = PRATICA_OLD_REFIN!L106,"-",PRATICA_OLD_REFIN!L106)</f>
        <v>-</v>
      </c>
      <c r="K105" t="str">
        <f>IF(PRATICA_OLD!K105 = PRATICA_OLD_REFIN!M106,"-",PRATICA_OLD_REFIN!M106)</f>
        <v>-</v>
      </c>
      <c r="L105" t="str">
        <f>IF(PRATICA_OLD!L105 = PRATICA_OLD_REFIN!N106,"-",PRATICA_OLD_REFIN!N106)</f>
        <v>-</v>
      </c>
      <c r="M105" t="str">
        <f>IF(PRATICA_OLD!M105 = PRATICA_OLD_REFIN!O106,"-",PRATICA_OLD_REFIN!O106)</f>
        <v>-</v>
      </c>
      <c r="N105" t="str">
        <f>IF(PRATICA_OLD!N105 = PRATICA_OLD_REFIN!P106,"-",PRATICA_OLD_REFIN!P106)</f>
        <v>-</v>
      </c>
    </row>
    <row r="106" spans="1:14">
      <c r="A106">
        <v>106</v>
      </c>
      <c r="B106" t="str">
        <f>IF(PRATICA_OLD!B106 = PRATICA_OLD_REFIN!B107,"-",PRATICA_OLD_REFIN!B107)</f>
        <v>-</v>
      </c>
      <c r="C106" t="str">
        <f>IF(PRATICA_OLD!C106 = PRATICA_OLD_REFIN!C107,"-",PRATICA_OLD_REFIN!C107)</f>
        <v>-</v>
      </c>
      <c r="D106" t="str">
        <f>IF(PRATICA_OLD!D106 = PRATICA_OLD_REFIN!D107,"-",PRATICA_OLD_REFIN!D107)</f>
        <v>-</v>
      </c>
      <c r="E106" t="str">
        <f>IF(PRATICA_OLD!E106 = PRATICA_OLD_REFIN!G107,"-",PRATICA_OLD_REFIN!G107)</f>
        <v>-</v>
      </c>
      <c r="F106" t="str">
        <f>IF(PRATICA_OLD!F106 = PRATICA_OLD_REFIN!H107,"-",PRATICA_OLD_REFIN!H107)</f>
        <v>-</v>
      </c>
      <c r="G106" t="str">
        <f>IF(PRATICA_OLD!G106 = PRATICA_OLD_REFIN!I107,"-",PRATICA_OLD_REFIN!I107)</f>
        <v>-</v>
      </c>
      <c r="H106" t="str">
        <f>IF(PRATICA_OLD!H106 = PRATICA_OLD_REFIN!J107,"-",PRATICA_OLD_REFIN!J107)</f>
        <v>-</v>
      </c>
      <c r="I106" t="str">
        <f>IF(PRATICA_OLD!I106 = PRATICA_OLD_REFIN!K107,"-",PRATICA_OLD_REFIN!K107)</f>
        <v>-</v>
      </c>
      <c r="J106" t="str">
        <f>IF(PRATICA_OLD!J106 = PRATICA_OLD_REFIN!L107,"-",PRATICA_OLD_REFIN!L107)</f>
        <v>-</v>
      </c>
      <c r="K106" t="str">
        <f>IF(PRATICA_OLD!K106 = PRATICA_OLD_REFIN!M107,"-",PRATICA_OLD_REFIN!M107)</f>
        <v>-</v>
      </c>
      <c r="L106" t="str">
        <f>IF(PRATICA_OLD!L106 = PRATICA_OLD_REFIN!N107,"-",PRATICA_OLD_REFIN!N107)</f>
        <v>-</v>
      </c>
      <c r="M106" t="str">
        <f>IF(PRATICA_OLD!M106 = PRATICA_OLD_REFIN!O107,"-",PRATICA_OLD_REFIN!O107)</f>
        <v>-</v>
      </c>
      <c r="N106" t="str">
        <f>IF(PRATICA_OLD!N106 = PRATICA_OLD_REFIN!P107,"-",PRATICA_OLD_REFIN!P107)</f>
        <v>-</v>
      </c>
    </row>
    <row r="107" spans="1:14">
      <c r="A107">
        <v>107</v>
      </c>
      <c r="B107" t="str">
        <f>IF(PRATICA_OLD!B107 = PRATICA_OLD_REFIN!B108,"-",PRATICA_OLD_REFIN!B108)</f>
        <v>-</v>
      </c>
      <c r="C107" t="str">
        <f>IF(PRATICA_OLD!C107 = PRATICA_OLD_REFIN!C108,"-",PRATICA_OLD_REFIN!C108)</f>
        <v>-</v>
      </c>
      <c r="D107" t="str">
        <f>IF(PRATICA_OLD!D107 = PRATICA_OLD_REFIN!D108,"-",PRATICA_OLD_REFIN!D108)</f>
        <v>-</v>
      </c>
      <c r="E107" t="str">
        <f>IF(PRATICA_OLD!E107 = PRATICA_OLD_REFIN!G108,"-",PRATICA_OLD_REFIN!G108)</f>
        <v>-</v>
      </c>
      <c r="F107" t="str">
        <f>IF(PRATICA_OLD!F107 = PRATICA_OLD_REFIN!H108,"-",PRATICA_OLD_REFIN!H108)</f>
        <v>-</v>
      </c>
      <c r="G107" t="str">
        <f>IF(PRATICA_OLD!G107 = PRATICA_OLD_REFIN!I108,"-",PRATICA_OLD_REFIN!I108)</f>
        <v>-</v>
      </c>
      <c r="H107" t="str">
        <f>IF(PRATICA_OLD!H107 = PRATICA_OLD_REFIN!J108,"-",PRATICA_OLD_REFIN!J108)</f>
        <v>-</v>
      </c>
      <c r="I107" t="str">
        <f>IF(PRATICA_OLD!I107 = PRATICA_OLD_REFIN!K108,"-",PRATICA_OLD_REFIN!K108)</f>
        <v>-</v>
      </c>
      <c r="J107" t="str">
        <f>IF(PRATICA_OLD!J107 = PRATICA_OLD_REFIN!L108,"-",PRATICA_OLD_REFIN!L108)</f>
        <v>-</v>
      </c>
      <c r="K107" t="str">
        <f>IF(PRATICA_OLD!K107 = PRATICA_OLD_REFIN!M108,"-",PRATICA_OLD_REFIN!M108)</f>
        <v>-</v>
      </c>
      <c r="L107" t="str">
        <f>IF(PRATICA_OLD!L107 = PRATICA_OLD_REFIN!N108,"-",PRATICA_OLD_REFIN!N108)</f>
        <v>-</v>
      </c>
      <c r="M107" t="str">
        <f>IF(PRATICA_OLD!M107 = PRATICA_OLD_REFIN!O108,"-",PRATICA_OLD_REFIN!O108)</f>
        <v>-</v>
      </c>
      <c r="N107" t="str">
        <f>IF(PRATICA_OLD!N107 = PRATICA_OLD_REFIN!P108,"-",PRATICA_OLD_REFIN!P108)</f>
        <v>-</v>
      </c>
    </row>
    <row r="108" spans="1:14">
      <c r="A108">
        <v>108</v>
      </c>
      <c r="B108" t="str">
        <f>IF(PRATICA_OLD!B108 = PRATICA_OLD_REFIN!B109,"-",PRATICA_OLD_REFIN!B109)</f>
        <v>-</v>
      </c>
      <c r="C108" t="str">
        <f>IF(PRATICA_OLD!C108 = PRATICA_OLD_REFIN!C109,"-",PRATICA_OLD_REFIN!C109)</f>
        <v>-</v>
      </c>
      <c r="D108" t="str">
        <f>IF(PRATICA_OLD!D108 = PRATICA_OLD_REFIN!D109,"-",PRATICA_OLD_REFIN!D109)</f>
        <v>-</v>
      </c>
      <c r="E108" t="str">
        <f>IF(PRATICA_OLD!E108 = PRATICA_OLD_REFIN!G109,"-",PRATICA_OLD_REFIN!G109)</f>
        <v>-</v>
      </c>
      <c r="F108" t="str">
        <f>IF(PRATICA_OLD!F108 = PRATICA_OLD_REFIN!H109,"-",PRATICA_OLD_REFIN!H109)</f>
        <v>-</v>
      </c>
      <c r="G108" t="str">
        <f>IF(PRATICA_OLD!G108 = PRATICA_OLD_REFIN!I109,"-",PRATICA_OLD_REFIN!I109)</f>
        <v>-</v>
      </c>
      <c r="H108" t="str">
        <f>IF(PRATICA_OLD!H108 = PRATICA_OLD_REFIN!J109,"-",PRATICA_OLD_REFIN!J109)</f>
        <v>-</v>
      </c>
      <c r="I108" t="str">
        <f>IF(PRATICA_OLD!I108 = PRATICA_OLD_REFIN!K109,"-",PRATICA_OLD_REFIN!K109)</f>
        <v>-</v>
      </c>
      <c r="J108" t="str">
        <f>IF(PRATICA_OLD!J108 = PRATICA_OLD_REFIN!L109,"-",PRATICA_OLD_REFIN!L109)</f>
        <v>-</v>
      </c>
      <c r="K108" t="str">
        <f>IF(PRATICA_OLD!K108 = PRATICA_OLD_REFIN!M109,"-",PRATICA_OLD_REFIN!M109)</f>
        <v>-</v>
      </c>
      <c r="L108" t="str">
        <f>IF(PRATICA_OLD!L108 = PRATICA_OLD_REFIN!N109,"-",PRATICA_OLD_REFIN!N109)</f>
        <v>-</v>
      </c>
      <c r="M108" t="str">
        <f>IF(PRATICA_OLD!M108 = PRATICA_OLD_REFIN!O109,"-",PRATICA_OLD_REFIN!O109)</f>
        <v>-</v>
      </c>
      <c r="N108" t="str">
        <f>IF(PRATICA_OLD!N108 = PRATICA_OLD_REFIN!P109,"-",PRATICA_OLD_REFIN!P109)</f>
        <v>-</v>
      </c>
    </row>
    <row r="109" spans="1:14">
      <c r="A109">
        <v>109</v>
      </c>
      <c r="B109" t="str">
        <f>IF(PRATICA_OLD!B109 = PRATICA_OLD_REFIN!B110,"-",PRATICA_OLD_REFIN!B110)</f>
        <v>-</v>
      </c>
      <c r="C109" t="str">
        <f>IF(PRATICA_OLD!C109 = PRATICA_OLD_REFIN!C110,"-",PRATICA_OLD_REFIN!C110)</f>
        <v>-</v>
      </c>
      <c r="D109" t="str">
        <f>IF(PRATICA_OLD!D109 = PRATICA_OLD_REFIN!D110,"-",PRATICA_OLD_REFIN!D110)</f>
        <v>-</v>
      </c>
      <c r="E109" t="str">
        <f>IF(PRATICA_OLD!E109 = PRATICA_OLD_REFIN!G110,"-",PRATICA_OLD_REFIN!G110)</f>
        <v>-</v>
      </c>
      <c r="F109" t="str">
        <f>IF(PRATICA_OLD!F109 = PRATICA_OLD_REFIN!H110,"-",PRATICA_OLD_REFIN!H110)</f>
        <v>-</v>
      </c>
      <c r="G109" t="str">
        <f>IF(PRATICA_OLD!G109 = PRATICA_OLD_REFIN!I110,"-",PRATICA_OLD_REFIN!I110)</f>
        <v>-</v>
      </c>
      <c r="H109" t="str">
        <f>IF(PRATICA_OLD!H109 = PRATICA_OLD_REFIN!J110,"-",PRATICA_OLD_REFIN!J110)</f>
        <v>-</v>
      </c>
      <c r="I109" t="str">
        <f>IF(PRATICA_OLD!I109 = PRATICA_OLD_REFIN!K110,"-",PRATICA_OLD_REFIN!K110)</f>
        <v>-</v>
      </c>
      <c r="J109" t="str">
        <f>IF(PRATICA_OLD!J109 = PRATICA_OLD_REFIN!L110,"-",PRATICA_OLD_REFIN!L110)</f>
        <v>-</v>
      </c>
      <c r="K109" t="str">
        <f>IF(PRATICA_OLD!K109 = PRATICA_OLD_REFIN!M110,"-",PRATICA_OLD_REFIN!M110)</f>
        <v>-</v>
      </c>
      <c r="L109" t="str">
        <f>IF(PRATICA_OLD!L109 = PRATICA_OLD_REFIN!N110,"-",PRATICA_OLD_REFIN!N110)</f>
        <v>-</v>
      </c>
      <c r="M109" t="str">
        <f>IF(PRATICA_OLD!M109 = PRATICA_OLD_REFIN!O110,"-",PRATICA_OLD_REFIN!O110)</f>
        <v>-</v>
      </c>
      <c r="N109" t="str">
        <f>IF(PRATICA_OLD!N109 = PRATICA_OLD_REFIN!P110,"-",PRATICA_OLD_REFIN!P110)</f>
        <v>-</v>
      </c>
    </row>
    <row r="110" spans="1:14">
      <c r="A110">
        <v>110</v>
      </c>
      <c r="B110" t="str">
        <f>IF(PRATICA_OLD!B110 = PRATICA_OLD_REFIN!B111,"-",PRATICA_OLD_REFIN!B111)</f>
        <v>-</v>
      </c>
      <c r="C110" t="str">
        <f>IF(PRATICA_OLD!C110 = PRATICA_OLD_REFIN!C111,"-",PRATICA_OLD_REFIN!C111)</f>
        <v>-</v>
      </c>
      <c r="D110" t="str">
        <f>IF(PRATICA_OLD!D110 = PRATICA_OLD_REFIN!D111,"-",PRATICA_OLD_REFIN!D111)</f>
        <v>-</v>
      </c>
      <c r="E110" t="str">
        <f>IF(PRATICA_OLD!E110 = PRATICA_OLD_REFIN!G111,"-",PRATICA_OLD_REFIN!G111)</f>
        <v>-</v>
      </c>
      <c r="F110" t="str">
        <f>IF(PRATICA_OLD!F110 = PRATICA_OLD_REFIN!H111,"-",PRATICA_OLD_REFIN!H111)</f>
        <v>-</v>
      </c>
      <c r="G110" t="str">
        <f>IF(PRATICA_OLD!G110 = PRATICA_OLD_REFIN!I111,"-",PRATICA_OLD_REFIN!I111)</f>
        <v>-</v>
      </c>
      <c r="H110" t="str">
        <f>IF(PRATICA_OLD!H110 = PRATICA_OLD_REFIN!J111,"-",PRATICA_OLD_REFIN!J111)</f>
        <v>-</v>
      </c>
      <c r="I110" t="str">
        <f>IF(PRATICA_OLD!I110 = PRATICA_OLD_REFIN!K111,"-",PRATICA_OLD_REFIN!K111)</f>
        <v>-</v>
      </c>
      <c r="J110" t="str">
        <f>IF(PRATICA_OLD!J110 = PRATICA_OLD_REFIN!L111,"-",PRATICA_OLD_REFIN!L111)</f>
        <v>-</v>
      </c>
      <c r="K110" t="str">
        <f>IF(PRATICA_OLD!K110 = PRATICA_OLD_REFIN!M111,"-",PRATICA_OLD_REFIN!M111)</f>
        <v>-</v>
      </c>
      <c r="L110" t="str">
        <f>IF(PRATICA_OLD!L110 = PRATICA_OLD_REFIN!N111,"-",PRATICA_OLD_REFIN!N111)</f>
        <v>-</v>
      </c>
      <c r="M110" t="str">
        <f>IF(PRATICA_OLD!M110 = PRATICA_OLD_REFIN!O111,"-",PRATICA_OLD_REFIN!O111)</f>
        <v>-</v>
      </c>
      <c r="N110" t="str">
        <f>IF(PRATICA_OLD!N110 = PRATICA_OLD_REFIN!P111,"-",PRATICA_OLD_REFIN!P111)</f>
        <v>-</v>
      </c>
    </row>
    <row r="111" spans="1:14">
      <c r="A111">
        <v>111</v>
      </c>
      <c r="B111" t="str">
        <f>IF(PRATICA_OLD!B111 = PRATICA_OLD_REFIN!B112,"-",PRATICA_OLD_REFIN!B112)</f>
        <v>-</v>
      </c>
      <c r="C111" t="str">
        <f>IF(PRATICA_OLD!C111 = PRATICA_OLD_REFIN!C112,"-",PRATICA_OLD_REFIN!C112)</f>
        <v>-</v>
      </c>
      <c r="D111" t="str">
        <f>IF(PRATICA_OLD!D111 = PRATICA_OLD_REFIN!D112,"-",PRATICA_OLD_REFIN!D112)</f>
        <v>-</v>
      </c>
      <c r="E111" t="str">
        <f>IF(PRATICA_OLD!E111 = PRATICA_OLD_REFIN!G112,"-",PRATICA_OLD_REFIN!G112)</f>
        <v>-</v>
      </c>
      <c r="F111" t="str">
        <f>IF(PRATICA_OLD!F111 = PRATICA_OLD_REFIN!H112,"-",PRATICA_OLD_REFIN!H112)</f>
        <v>-</v>
      </c>
      <c r="G111" t="str">
        <f>IF(PRATICA_OLD!G111 = PRATICA_OLD_REFIN!I112,"-",PRATICA_OLD_REFIN!I112)</f>
        <v>-</v>
      </c>
      <c r="H111" t="str">
        <f>IF(PRATICA_OLD!H111 = PRATICA_OLD_REFIN!J112,"-",PRATICA_OLD_REFIN!J112)</f>
        <v>-</v>
      </c>
      <c r="I111" t="str">
        <f>IF(PRATICA_OLD!I111 = PRATICA_OLD_REFIN!K112,"-",PRATICA_OLD_REFIN!K112)</f>
        <v>-</v>
      </c>
      <c r="J111" t="str">
        <f>IF(PRATICA_OLD!J111 = PRATICA_OLD_REFIN!L112,"-",PRATICA_OLD_REFIN!L112)</f>
        <v>-</v>
      </c>
      <c r="K111" t="str">
        <f>IF(PRATICA_OLD!K111 = PRATICA_OLD_REFIN!M112,"-",PRATICA_OLD_REFIN!M112)</f>
        <v>-</v>
      </c>
      <c r="L111" t="str">
        <f>IF(PRATICA_OLD!L111 = PRATICA_OLD_REFIN!N112,"-",PRATICA_OLD_REFIN!N112)</f>
        <v>-</v>
      </c>
      <c r="M111" t="str">
        <f>IF(PRATICA_OLD!M111 = PRATICA_OLD_REFIN!O112,"-",PRATICA_OLD_REFIN!O112)</f>
        <v>-</v>
      </c>
      <c r="N111" t="str">
        <f>IF(PRATICA_OLD!N111 = PRATICA_OLD_REFIN!P112,"-",PRATICA_OLD_REFIN!P112)</f>
        <v>-</v>
      </c>
    </row>
    <row r="112" spans="1:14">
      <c r="A112">
        <v>112</v>
      </c>
      <c r="B112" t="str">
        <f>IF(PRATICA_OLD!B112 = PRATICA_OLD_REFIN!B113,"-",PRATICA_OLD_REFIN!B113)</f>
        <v>-</v>
      </c>
      <c r="C112" t="str">
        <f>IF(PRATICA_OLD!C112 = PRATICA_OLD_REFIN!C113,"-",PRATICA_OLD_REFIN!C113)</f>
        <v>-</v>
      </c>
      <c r="D112" t="str">
        <f>IF(PRATICA_OLD!D112 = PRATICA_OLD_REFIN!D113,"-",PRATICA_OLD_REFIN!D113)</f>
        <v>-</v>
      </c>
      <c r="E112" t="str">
        <f>IF(PRATICA_OLD!E112 = PRATICA_OLD_REFIN!G113,"-",PRATICA_OLD_REFIN!G113)</f>
        <v>-</v>
      </c>
      <c r="F112" t="str">
        <f>IF(PRATICA_OLD!F112 = PRATICA_OLD_REFIN!H113,"-",PRATICA_OLD_REFIN!H113)</f>
        <v>-</v>
      </c>
      <c r="G112" t="str">
        <f>IF(PRATICA_OLD!G112 = PRATICA_OLD_REFIN!I113,"-",PRATICA_OLD_REFIN!I113)</f>
        <v>-</v>
      </c>
      <c r="H112" t="str">
        <f>IF(PRATICA_OLD!H112 = PRATICA_OLD_REFIN!J113,"-",PRATICA_OLD_REFIN!J113)</f>
        <v>-</v>
      </c>
      <c r="I112" t="str">
        <f>IF(PRATICA_OLD!I112 = PRATICA_OLD_REFIN!K113,"-",PRATICA_OLD_REFIN!K113)</f>
        <v>-</v>
      </c>
      <c r="J112" t="str">
        <f>IF(PRATICA_OLD!J112 = PRATICA_OLD_REFIN!L113,"-",PRATICA_OLD_REFIN!L113)</f>
        <v>-</v>
      </c>
      <c r="K112" t="str">
        <f>IF(PRATICA_OLD!K112 = PRATICA_OLD_REFIN!M113,"-",PRATICA_OLD_REFIN!M113)</f>
        <v>-</v>
      </c>
      <c r="L112" t="str">
        <f>IF(PRATICA_OLD!L112 = PRATICA_OLD_REFIN!N113,"-",PRATICA_OLD_REFIN!N113)</f>
        <v>-</v>
      </c>
      <c r="M112" t="str">
        <f>IF(PRATICA_OLD!M112 = PRATICA_OLD_REFIN!O113,"-",PRATICA_OLD_REFIN!O113)</f>
        <v>-</v>
      </c>
      <c r="N112" t="str">
        <f>IF(PRATICA_OLD!N112 = PRATICA_OLD_REFIN!P113,"-",PRATICA_OLD_REFIN!P113)</f>
        <v>-</v>
      </c>
    </row>
    <row r="113" spans="1:14">
      <c r="A113">
        <v>113</v>
      </c>
      <c r="B113" t="str">
        <f>IF(PRATICA_OLD!B113 = PRATICA_OLD_REFIN!B114,"-",PRATICA_OLD_REFIN!B114)</f>
        <v>-</v>
      </c>
      <c r="C113" t="str">
        <f>IF(PRATICA_OLD!C113 = PRATICA_OLD_REFIN!C114,"-",PRATICA_OLD_REFIN!C114)</f>
        <v>-</v>
      </c>
      <c r="D113" t="str">
        <f>IF(PRATICA_OLD!D113 = PRATICA_OLD_REFIN!D114,"-",PRATICA_OLD_REFIN!D114)</f>
        <v>-</v>
      </c>
      <c r="E113" t="str">
        <f>IF(PRATICA_OLD!E113 = PRATICA_OLD_REFIN!G114,"-",PRATICA_OLD_REFIN!G114)</f>
        <v>-</v>
      </c>
      <c r="F113" t="str">
        <f>IF(PRATICA_OLD!F113 = PRATICA_OLD_REFIN!H114,"-",PRATICA_OLD_REFIN!H114)</f>
        <v>-</v>
      </c>
      <c r="G113" t="str">
        <f>IF(PRATICA_OLD!G113 = PRATICA_OLD_REFIN!I114,"-",PRATICA_OLD_REFIN!I114)</f>
        <v>-</v>
      </c>
      <c r="H113" t="str">
        <f>IF(PRATICA_OLD!H113 = PRATICA_OLD_REFIN!J114,"-",PRATICA_OLD_REFIN!J114)</f>
        <v>-</v>
      </c>
      <c r="I113" t="str">
        <f>IF(PRATICA_OLD!I113 = PRATICA_OLD_REFIN!K114,"-",PRATICA_OLD_REFIN!K114)</f>
        <v>-</v>
      </c>
      <c r="J113" t="str">
        <f>IF(PRATICA_OLD!J113 = PRATICA_OLD_REFIN!L114,"-",PRATICA_OLD_REFIN!L114)</f>
        <v>-</v>
      </c>
      <c r="K113" t="str">
        <f>IF(PRATICA_OLD!K113 = PRATICA_OLD_REFIN!M114,"-",PRATICA_OLD_REFIN!M114)</f>
        <v>-</v>
      </c>
      <c r="L113" t="str">
        <f>IF(PRATICA_OLD!L113 = PRATICA_OLD_REFIN!N114,"-",PRATICA_OLD_REFIN!N114)</f>
        <v>-</v>
      </c>
      <c r="M113" t="str">
        <f>IF(PRATICA_OLD!M113 = PRATICA_OLD_REFIN!O114,"-",PRATICA_OLD_REFIN!O114)</f>
        <v>-</v>
      </c>
      <c r="N113" t="str">
        <f>IF(PRATICA_OLD!N113 = PRATICA_OLD_REFIN!P114,"-",PRATICA_OLD_REFIN!P114)</f>
        <v>-</v>
      </c>
    </row>
    <row r="114" spans="1:14">
      <c r="A114">
        <v>114</v>
      </c>
      <c r="B114" t="str">
        <f>IF(PRATICA_OLD!B114 = PRATICA_OLD_REFIN!B115,"-",PRATICA_OLD_REFIN!B115)</f>
        <v>-</v>
      </c>
      <c r="C114" t="str">
        <f>IF(PRATICA_OLD!C114 = PRATICA_OLD_REFIN!C115,"-",PRATICA_OLD_REFIN!C115)</f>
        <v>-</v>
      </c>
      <c r="D114" t="str">
        <f>IF(PRATICA_OLD!D114 = PRATICA_OLD_REFIN!D115,"-",PRATICA_OLD_REFIN!D115)</f>
        <v>-</v>
      </c>
      <c r="E114" t="str">
        <f>IF(PRATICA_OLD!E114 = PRATICA_OLD_REFIN!G115,"-",PRATICA_OLD_REFIN!G115)</f>
        <v>-</v>
      </c>
      <c r="F114" t="str">
        <f>IF(PRATICA_OLD!F114 = PRATICA_OLD_REFIN!H115,"-",PRATICA_OLD_REFIN!H115)</f>
        <v>-</v>
      </c>
      <c r="G114" t="str">
        <f>IF(PRATICA_OLD!G114 = PRATICA_OLD_REFIN!I115,"-",PRATICA_OLD_REFIN!I115)</f>
        <v>-</v>
      </c>
      <c r="H114" t="str">
        <f>IF(PRATICA_OLD!H114 = PRATICA_OLD_REFIN!J115,"-",PRATICA_OLD_REFIN!J115)</f>
        <v>-</v>
      </c>
      <c r="I114" t="str">
        <f>IF(PRATICA_OLD!I114 = PRATICA_OLD_REFIN!K115,"-",PRATICA_OLD_REFIN!K115)</f>
        <v>-</v>
      </c>
      <c r="J114" t="str">
        <f>IF(PRATICA_OLD!J114 = PRATICA_OLD_REFIN!L115,"-",PRATICA_OLD_REFIN!L115)</f>
        <v>-</v>
      </c>
      <c r="K114" t="str">
        <f>IF(PRATICA_OLD!K114 = PRATICA_OLD_REFIN!M115,"-",PRATICA_OLD_REFIN!M115)</f>
        <v>-</v>
      </c>
      <c r="L114" t="str">
        <f>IF(PRATICA_OLD!L114 = PRATICA_OLD_REFIN!N115,"-",PRATICA_OLD_REFIN!N115)</f>
        <v>-</v>
      </c>
      <c r="M114" t="str">
        <f>IF(PRATICA_OLD!M114 = PRATICA_OLD_REFIN!O115,"-",PRATICA_OLD_REFIN!O115)</f>
        <v>-</v>
      </c>
      <c r="N114" t="str">
        <f>IF(PRATICA_OLD!N114 = PRATICA_OLD_REFIN!P115,"-",PRATICA_OLD_REFIN!P115)</f>
        <v>-</v>
      </c>
    </row>
    <row r="115" spans="1:14">
      <c r="A115">
        <v>115</v>
      </c>
      <c r="B115" t="str">
        <f>IF(PRATICA_OLD!B115 = PRATICA_OLD_REFIN!B116,"-",PRATICA_OLD_REFIN!B116)</f>
        <v>-</v>
      </c>
      <c r="C115" t="str">
        <f>IF(PRATICA_OLD!C115 = PRATICA_OLD_REFIN!C116,"-",PRATICA_OLD_REFIN!C116)</f>
        <v>-</v>
      </c>
      <c r="D115" t="str">
        <f>IF(PRATICA_OLD!D115 = PRATICA_OLD_REFIN!D116,"-",PRATICA_OLD_REFIN!D116)</f>
        <v>-</v>
      </c>
      <c r="E115" t="str">
        <f>IF(PRATICA_OLD!E115 = PRATICA_OLD_REFIN!G116,"-",PRATICA_OLD_REFIN!G116)</f>
        <v>-</v>
      </c>
      <c r="F115" t="str">
        <f>IF(PRATICA_OLD!F115 = PRATICA_OLD_REFIN!H116,"-",PRATICA_OLD_REFIN!H116)</f>
        <v>-</v>
      </c>
      <c r="G115" t="str">
        <f>IF(PRATICA_OLD!G115 = PRATICA_OLD_REFIN!I116,"-",PRATICA_OLD_REFIN!I116)</f>
        <v>-</v>
      </c>
      <c r="H115" t="str">
        <f>IF(PRATICA_OLD!H115 = PRATICA_OLD_REFIN!J116,"-",PRATICA_OLD_REFIN!J116)</f>
        <v>-</v>
      </c>
      <c r="I115" t="str">
        <f>IF(PRATICA_OLD!I115 = PRATICA_OLD_REFIN!K116,"-",PRATICA_OLD_REFIN!K116)</f>
        <v>-</v>
      </c>
      <c r="J115" t="str">
        <f>IF(PRATICA_OLD!J115 = PRATICA_OLD_REFIN!L116,"-",PRATICA_OLD_REFIN!L116)</f>
        <v>-</v>
      </c>
      <c r="K115" t="str">
        <f>IF(PRATICA_OLD!K115 = PRATICA_OLD_REFIN!M116,"-",PRATICA_OLD_REFIN!M116)</f>
        <v>-</v>
      </c>
      <c r="L115" t="str">
        <f>IF(PRATICA_OLD!L115 = PRATICA_OLD_REFIN!N116,"-",PRATICA_OLD_REFIN!N116)</f>
        <v>-</v>
      </c>
      <c r="M115" t="str">
        <f>IF(PRATICA_OLD!M115 = PRATICA_OLD_REFIN!O116,"-",PRATICA_OLD_REFIN!O116)</f>
        <v>-</v>
      </c>
      <c r="N115" t="str">
        <f>IF(PRATICA_OLD!N115 = PRATICA_OLD_REFIN!P116,"-",PRATICA_OLD_REFIN!P116)</f>
        <v>-</v>
      </c>
    </row>
    <row r="116" spans="1:14">
      <c r="A116">
        <v>116</v>
      </c>
      <c r="B116" t="str">
        <f>IF(PRATICA_OLD!B116 = PRATICA_OLD_REFIN!B117,"-",PRATICA_OLD_REFIN!B117)</f>
        <v>-</v>
      </c>
      <c r="C116" t="str">
        <f>IF(PRATICA_OLD!C116 = PRATICA_OLD_REFIN!C117,"-",PRATICA_OLD_REFIN!C117)</f>
        <v>-</v>
      </c>
      <c r="D116" t="str">
        <f>IF(PRATICA_OLD!D116 = PRATICA_OLD_REFIN!D117,"-",PRATICA_OLD_REFIN!D117)</f>
        <v>-</v>
      </c>
      <c r="E116" t="str">
        <f>IF(PRATICA_OLD!E116 = PRATICA_OLD_REFIN!G117,"-",PRATICA_OLD_REFIN!G117)</f>
        <v>-</v>
      </c>
      <c r="F116" t="str">
        <f>IF(PRATICA_OLD!F116 = PRATICA_OLD_REFIN!H117,"-",PRATICA_OLD_REFIN!H117)</f>
        <v>-</v>
      </c>
      <c r="G116" t="str">
        <f>IF(PRATICA_OLD!G116 = PRATICA_OLD_REFIN!I117,"-",PRATICA_OLD_REFIN!I117)</f>
        <v>-</v>
      </c>
      <c r="H116" t="str">
        <f>IF(PRATICA_OLD!H116 = PRATICA_OLD_REFIN!J117,"-",PRATICA_OLD_REFIN!J117)</f>
        <v>-</v>
      </c>
      <c r="I116" t="str">
        <f>IF(PRATICA_OLD!I116 = PRATICA_OLD_REFIN!K117,"-",PRATICA_OLD_REFIN!K117)</f>
        <v>-</v>
      </c>
      <c r="J116" t="str">
        <f>IF(PRATICA_OLD!J116 = PRATICA_OLD_REFIN!L117,"-",PRATICA_OLD_REFIN!L117)</f>
        <v>-</v>
      </c>
      <c r="K116" t="str">
        <f>IF(PRATICA_OLD!K116 = PRATICA_OLD_REFIN!M117,"-",PRATICA_OLD_REFIN!M117)</f>
        <v>-</v>
      </c>
      <c r="L116" t="str">
        <f>IF(PRATICA_OLD!L116 = PRATICA_OLD_REFIN!N117,"-",PRATICA_OLD_REFIN!N117)</f>
        <v>-</v>
      </c>
      <c r="M116" t="str">
        <f>IF(PRATICA_OLD!M116 = PRATICA_OLD_REFIN!O117,"-",PRATICA_OLD_REFIN!O117)</f>
        <v>-</v>
      </c>
      <c r="N116" t="str">
        <f>IF(PRATICA_OLD!N116 = PRATICA_OLD_REFIN!P117,"-",PRATICA_OLD_REFIN!P117)</f>
        <v>-</v>
      </c>
    </row>
    <row r="117" spans="1:14">
      <c r="A117">
        <v>117</v>
      </c>
      <c r="B117" t="str">
        <f>IF(PRATICA_OLD!B117 = PRATICA_OLD_REFIN!B118,"-",PRATICA_OLD_REFIN!B118)</f>
        <v>-</v>
      </c>
      <c r="C117" t="str">
        <f>IF(PRATICA_OLD!C117 = PRATICA_OLD_REFIN!C118,"-",PRATICA_OLD_REFIN!C118)</f>
        <v>-</v>
      </c>
      <c r="D117" t="str">
        <f>IF(PRATICA_OLD!D117 = PRATICA_OLD_REFIN!D118,"-",PRATICA_OLD_REFIN!D118)</f>
        <v>-</v>
      </c>
      <c r="E117" t="str">
        <f>IF(PRATICA_OLD!E117 = PRATICA_OLD_REFIN!G118,"-",PRATICA_OLD_REFIN!G118)</f>
        <v>-</v>
      </c>
      <c r="F117" t="str">
        <f>IF(PRATICA_OLD!F117 = PRATICA_OLD_REFIN!H118,"-",PRATICA_OLD_REFIN!H118)</f>
        <v>-</v>
      </c>
      <c r="G117" t="str">
        <f>IF(PRATICA_OLD!G117 = PRATICA_OLD_REFIN!I118,"-",PRATICA_OLD_REFIN!I118)</f>
        <v>-</v>
      </c>
      <c r="H117" t="str">
        <f>IF(PRATICA_OLD!H117 = PRATICA_OLD_REFIN!J118,"-",PRATICA_OLD_REFIN!J118)</f>
        <v>-</v>
      </c>
      <c r="I117" t="str">
        <f>IF(PRATICA_OLD!I117 = PRATICA_OLD_REFIN!K118,"-",PRATICA_OLD_REFIN!K118)</f>
        <v>-</v>
      </c>
      <c r="J117" t="str">
        <f>IF(PRATICA_OLD!J117 = PRATICA_OLD_REFIN!L118,"-",PRATICA_OLD_REFIN!L118)</f>
        <v>-</v>
      </c>
      <c r="K117" t="str">
        <f>IF(PRATICA_OLD!K117 = PRATICA_OLD_REFIN!M118,"-",PRATICA_OLD_REFIN!M118)</f>
        <v>-</v>
      </c>
      <c r="L117" t="str">
        <f>IF(PRATICA_OLD!L117 = PRATICA_OLD_REFIN!N118,"-",PRATICA_OLD_REFIN!N118)</f>
        <v>-</v>
      </c>
      <c r="M117" t="str">
        <f>IF(PRATICA_OLD!M117 = PRATICA_OLD_REFIN!O118,"-",PRATICA_OLD_REFIN!O118)</f>
        <v>-</v>
      </c>
      <c r="N117" t="str">
        <f>IF(PRATICA_OLD!N117 = PRATICA_OLD_REFIN!P118,"-",PRATICA_OLD_REFIN!P118)</f>
        <v>-</v>
      </c>
    </row>
    <row r="118" spans="1:14">
      <c r="A118">
        <v>118</v>
      </c>
      <c r="B118" t="str">
        <f>IF(PRATICA_OLD!B118 = PRATICA_OLD_REFIN!B119,"-",PRATICA_OLD_REFIN!B119)</f>
        <v>-</v>
      </c>
      <c r="C118" t="str">
        <f>IF(PRATICA_OLD!C118 = PRATICA_OLD_REFIN!C119,"-",PRATICA_OLD_REFIN!C119)</f>
        <v>-</v>
      </c>
      <c r="D118" t="str">
        <f>IF(PRATICA_OLD!D118 = PRATICA_OLD_REFIN!D119,"-",PRATICA_OLD_REFIN!D119)</f>
        <v>-</v>
      </c>
      <c r="E118" t="str">
        <f>IF(PRATICA_OLD!E118 = PRATICA_OLD_REFIN!G119,"-",PRATICA_OLD_REFIN!G119)</f>
        <v>-</v>
      </c>
      <c r="F118" t="str">
        <f>IF(PRATICA_OLD!F118 = PRATICA_OLD_REFIN!H119,"-",PRATICA_OLD_REFIN!H119)</f>
        <v>-</v>
      </c>
      <c r="G118" t="str">
        <f>IF(PRATICA_OLD!G118 = PRATICA_OLD_REFIN!I119,"-",PRATICA_OLD_REFIN!I119)</f>
        <v>-</v>
      </c>
      <c r="H118" t="str">
        <f>IF(PRATICA_OLD!H118 = PRATICA_OLD_REFIN!J119,"-",PRATICA_OLD_REFIN!J119)</f>
        <v>-</v>
      </c>
      <c r="I118" t="str">
        <f>IF(PRATICA_OLD!I118 = PRATICA_OLD_REFIN!K119,"-",PRATICA_OLD_REFIN!K119)</f>
        <v>-</v>
      </c>
      <c r="J118" t="str">
        <f>IF(PRATICA_OLD!J118 = PRATICA_OLD_REFIN!L119,"-",PRATICA_OLD_REFIN!L119)</f>
        <v>-</v>
      </c>
      <c r="K118" t="str">
        <f>IF(PRATICA_OLD!K118 = PRATICA_OLD_REFIN!M119,"-",PRATICA_OLD_REFIN!M119)</f>
        <v>-</v>
      </c>
      <c r="L118" t="str">
        <f>IF(PRATICA_OLD!L118 = PRATICA_OLD_REFIN!N119,"-",PRATICA_OLD_REFIN!N119)</f>
        <v>-</v>
      </c>
      <c r="M118" t="str">
        <f>IF(PRATICA_OLD!M118 = PRATICA_OLD_REFIN!O119,"-",PRATICA_OLD_REFIN!O119)</f>
        <v>-</v>
      </c>
      <c r="N118" t="str">
        <f>IF(PRATICA_OLD!N118 = PRATICA_OLD_REFIN!P119,"-",PRATICA_OLD_REFIN!P119)</f>
        <v>-</v>
      </c>
    </row>
    <row r="119" spans="1:14">
      <c r="A119">
        <v>119</v>
      </c>
      <c r="B119" t="str">
        <f>IF(PRATICA_OLD!B119 = PRATICA_OLD_REFIN!B120,"-",PRATICA_OLD_REFIN!B120)</f>
        <v>-</v>
      </c>
      <c r="C119" t="str">
        <f>IF(PRATICA_OLD!C119 = PRATICA_OLD_REFIN!C120,"-",PRATICA_OLD_REFIN!C120)</f>
        <v>-</v>
      </c>
      <c r="D119" t="str">
        <f>IF(PRATICA_OLD!D119 = PRATICA_OLD_REFIN!D120,"-",PRATICA_OLD_REFIN!D120)</f>
        <v>-</v>
      </c>
      <c r="E119" t="str">
        <f>IF(PRATICA_OLD!E119 = PRATICA_OLD_REFIN!G120,"-",PRATICA_OLD_REFIN!G120)</f>
        <v>-</v>
      </c>
      <c r="F119" t="str">
        <f>IF(PRATICA_OLD!F119 = PRATICA_OLD_REFIN!H120,"-",PRATICA_OLD_REFIN!H120)</f>
        <v>-</v>
      </c>
      <c r="G119" t="str">
        <f>IF(PRATICA_OLD!G119 = PRATICA_OLD_REFIN!I120,"-",PRATICA_OLD_REFIN!I120)</f>
        <v>-</v>
      </c>
      <c r="H119" t="str">
        <f>IF(PRATICA_OLD!H119 = PRATICA_OLD_REFIN!J120,"-",PRATICA_OLD_REFIN!J120)</f>
        <v>-</v>
      </c>
      <c r="I119" t="str">
        <f>IF(PRATICA_OLD!I119 = PRATICA_OLD_REFIN!K120,"-",PRATICA_OLD_REFIN!K120)</f>
        <v>-</v>
      </c>
      <c r="J119" t="str">
        <f>IF(PRATICA_OLD!J119 = PRATICA_OLD_REFIN!L120,"-",PRATICA_OLD_REFIN!L120)</f>
        <v>-</v>
      </c>
      <c r="K119" t="str">
        <f>IF(PRATICA_OLD!K119 = PRATICA_OLD_REFIN!M120,"-",PRATICA_OLD_REFIN!M120)</f>
        <v>-</v>
      </c>
      <c r="L119" t="str">
        <f>IF(PRATICA_OLD!L119 = PRATICA_OLD_REFIN!N120,"-",PRATICA_OLD_REFIN!N120)</f>
        <v>-</v>
      </c>
      <c r="M119" t="str">
        <f>IF(PRATICA_OLD!M119 = PRATICA_OLD_REFIN!O120,"-",PRATICA_OLD_REFIN!O120)</f>
        <v>-</v>
      </c>
      <c r="N119" t="str">
        <f>IF(PRATICA_OLD!N119 = PRATICA_OLD_REFIN!P120,"-",PRATICA_OLD_REFIN!P120)</f>
        <v>-</v>
      </c>
    </row>
    <row r="120" spans="1:14">
      <c r="A120">
        <v>120</v>
      </c>
      <c r="B120" s="814" t="str">
        <f>IF(PRATICA_OLD!B120 = PRATICA_OLD_REFIN!B121,"-",PRATICA_OLD_REFIN!B121)</f>
        <v>EU_PRATICA</v>
      </c>
      <c r="C120" t="str">
        <f>IF(PRATICA_OLD!C120 = PRATICA_OLD_REFIN!C121,"-",PRATICA_OLD_REFIN!C121)</f>
        <v>Importo rappresentativo del finanziato per la procedura consumo, del fido per la procedura carte e del montante -interesse (finanziato) per la procedura Cqs</v>
      </c>
      <c r="D120" t="str">
        <f>IF(PRATICA_OLD!D120 = PRATICA_OLD_REFIN!D121,"-",PRATICA_OLD_REFIN!D121)</f>
        <v>Validato per No Start, SCD ; Validato per IFRS9, In validazione per Monitoraggio Accettazione</v>
      </c>
      <c r="E120" t="str">
        <f>IF(PRATICA_OLD!E120 = PRATICA_OLD_REFIN!G121,"-",PRATICA_OLD_REFIN!G121)</f>
        <v>-</v>
      </c>
      <c r="F120" t="str">
        <f>IF(PRATICA_OLD!F120 = PRATICA_OLD_REFIN!H121,"-",PRATICA_OLD_REFIN!H121)</f>
        <v>-</v>
      </c>
      <c r="G120" t="str">
        <f>IF(PRATICA_OLD!G120 = PRATICA_OLD_REFIN!I121,"-",PRATICA_OLD_REFIN!I121)</f>
        <v>-</v>
      </c>
      <c r="H120" t="str">
        <f>IF(PRATICA_OLD!H120 = PRATICA_OLD_REFIN!J121,"-",PRATICA_OLD_REFIN!J121)</f>
        <v>-</v>
      </c>
      <c r="I120" t="str">
        <f>IF(PRATICA_OLD!I120 = PRATICA_OLD_REFIN!K121,"-",PRATICA_OLD_REFIN!K121)</f>
        <v>-</v>
      </c>
      <c r="J120" t="str">
        <f>IF(PRATICA_OLD!J120 = PRATICA_OLD_REFIN!L121,"-",PRATICA_OLD_REFIN!L121)</f>
        <v>-</v>
      </c>
      <c r="K120" t="str">
        <f>IF(PRATICA_OLD!K120 = PRATICA_OLD_REFIN!M121,"-",PRATICA_OLD_REFIN!M121)</f>
        <v>-</v>
      </c>
      <c r="L120" t="str">
        <f>IF(PRATICA_OLD!L120 = PRATICA_OLD_REFIN!N121,"-",PRATICA_OLD_REFIN!N121)</f>
        <v>-</v>
      </c>
      <c r="M120" t="str">
        <f>IF(PRATICA_OLD!M120 = PRATICA_OLD_REFIN!O121,"-",PRATICA_OLD_REFIN!O121)</f>
        <v>-</v>
      </c>
      <c r="N120" t="str">
        <f>IF(PRATICA_OLD!N120 = PRATICA_OLD_REFIN!P121,"-",PRATICA_OLD_REFIN!P121)</f>
        <v>-</v>
      </c>
    </row>
    <row r="121" spans="1:14">
      <c r="A121">
        <v>121</v>
      </c>
      <c r="B121" t="str">
        <f>IF(PRATICA_OLD!B120 = PRATICA_OLD_REFIN!B122,"-",PRATICA_OLD_REFIN!B122)</f>
        <v>-</v>
      </c>
      <c r="C121" t="str">
        <f>IF(PRATICA_OLD!C121 = PRATICA_OLD_REFIN!C123,"-",PRATICA_OLD_REFIN!C123)</f>
        <v>-</v>
      </c>
      <c r="D121" t="str">
        <f>IF(PRATICA_OLD!D121 = PRATICA_OLD_REFIN!D123,"-",PRATICA_OLD_REFIN!D123)</f>
        <v>-</v>
      </c>
      <c r="E121" t="str">
        <f>IF(PRATICA_OLD!E121 = PRATICA_OLD_REFIN!G123,"-",PRATICA_OLD_REFIN!G123)</f>
        <v>-</v>
      </c>
      <c r="F121" t="str">
        <f>IF(PRATICA_OLD!F121 = PRATICA_OLD_REFIN!H123,"-",PRATICA_OLD_REFIN!H123)</f>
        <v>-</v>
      </c>
      <c r="G121" t="str">
        <f>IF(PRATICA_OLD!G121 = PRATICA_OLD_REFIN!I123,"-",PRATICA_OLD_REFIN!I123)</f>
        <v>-</v>
      </c>
      <c r="H121" t="str">
        <f>IF(PRATICA_OLD!H121 = PRATICA_OLD_REFIN!J123,"-",PRATICA_OLD_REFIN!J123)</f>
        <v>-</v>
      </c>
      <c r="I121" t="str">
        <f>IF(PRATICA_OLD!I121 = PRATICA_OLD_REFIN!K123,"-",PRATICA_OLD_REFIN!K123)</f>
        <v>-</v>
      </c>
      <c r="J121" t="str">
        <f>IF(PRATICA_OLD!J121 = PRATICA_OLD_REFIN!L123,"-",PRATICA_OLD_REFIN!L123)</f>
        <v>-</v>
      </c>
      <c r="K121" t="str">
        <f>IF(PRATICA_OLD!K121 = PRATICA_OLD_REFIN!M123,"-",PRATICA_OLD_REFIN!M123)</f>
        <v>-</v>
      </c>
      <c r="L121" t="str">
        <f>IF(PRATICA_OLD!L121 = PRATICA_OLD_REFIN!N123,"-",PRATICA_OLD_REFIN!N123)</f>
        <v>-</v>
      </c>
      <c r="M121" t="str">
        <f>IF(PRATICA_OLD!M121 = PRATICA_OLD_REFIN!O123,"-",PRATICA_OLD_REFIN!O123)</f>
        <v>-</v>
      </c>
      <c r="N121" t="str">
        <f>IF(PRATICA_OLD!N121 = PRATICA_OLD_REFIN!P123,"-",PRATICA_OLD_REFIN!P123)</f>
        <v>-</v>
      </c>
    </row>
    <row r="122" spans="1:14">
      <c r="A122">
        <v>122</v>
      </c>
      <c r="B122" t="str">
        <f>IF(PRATICA_OLD!B121 = PRATICA_OLD_REFIN!B123,"-",PRATICA_OLD_REFIN!B123)</f>
        <v>-</v>
      </c>
      <c r="C122" t="str">
        <f>IF(PRATICA_OLD!C122 = PRATICA_OLD_REFIN!C124,"-",PRATICA_OLD_REFIN!C124)</f>
        <v>-</v>
      </c>
      <c r="D122" t="str">
        <f>IF(PRATICA_OLD!D122 = PRATICA_OLD_REFIN!D124,"-",PRATICA_OLD_REFIN!D124)</f>
        <v>-</v>
      </c>
      <c r="E122" t="str">
        <f>IF(PRATICA_OLD!E122 = PRATICA_OLD_REFIN!G124,"-",PRATICA_OLD_REFIN!G124)</f>
        <v>-</v>
      </c>
      <c r="F122" t="str">
        <f>IF(PRATICA_OLD!F122 = PRATICA_OLD_REFIN!H124,"-",PRATICA_OLD_REFIN!H124)</f>
        <v>-</v>
      </c>
      <c r="G122" t="str">
        <f>IF(PRATICA_OLD!G122 = PRATICA_OLD_REFIN!I124,"-",PRATICA_OLD_REFIN!I124)</f>
        <v>-</v>
      </c>
      <c r="H122" t="str">
        <f>IF(PRATICA_OLD!H122 = PRATICA_OLD_REFIN!J124,"-",PRATICA_OLD_REFIN!J124)</f>
        <v>-</v>
      </c>
      <c r="I122" t="str">
        <f>IF(PRATICA_OLD!I122 = PRATICA_OLD_REFIN!K124,"-",PRATICA_OLD_REFIN!K124)</f>
        <v>-</v>
      </c>
      <c r="J122" t="str">
        <f>IF(PRATICA_OLD!J122 = PRATICA_OLD_REFIN!L124,"-",PRATICA_OLD_REFIN!L124)</f>
        <v>-</v>
      </c>
      <c r="K122" t="str">
        <f>IF(PRATICA_OLD!K122 = PRATICA_OLD_REFIN!M124,"-",PRATICA_OLD_REFIN!M124)</f>
        <v>-</v>
      </c>
      <c r="L122" t="str">
        <f>IF(PRATICA_OLD!L122 = PRATICA_OLD_REFIN!N124,"-",PRATICA_OLD_REFIN!N124)</f>
        <v>-</v>
      </c>
      <c r="M122" t="str">
        <f>IF(PRATICA_OLD!M122 = PRATICA_OLD_REFIN!O124,"-",PRATICA_OLD_REFIN!O124)</f>
        <v>-</v>
      </c>
      <c r="N122" t="str">
        <f>IF(PRATICA_OLD!N122 = PRATICA_OLD_REFIN!P124,"-",PRATICA_OLD_REFIN!P124)</f>
        <v>-</v>
      </c>
    </row>
    <row r="123" spans="1:14">
      <c r="A123">
        <v>123</v>
      </c>
      <c r="B123" t="str">
        <f>IF(PRATICA_OLD!B122 = PRATICA_OLD_REFIN!B124,"-",PRATICA_OLD_REFIN!B124)</f>
        <v>-</v>
      </c>
      <c r="C123" t="str">
        <f>IF(PRATICA_OLD!C123 = PRATICA_OLD_REFIN!C125,"-",PRATICA_OLD_REFIN!C125)</f>
        <v>-</v>
      </c>
      <c r="D123" t="str">
        <f>IF(PRATICA_OLD!D123 = PRATICA_OLD_REFIN!D125,"-",PRATICA_OLD_REFIN!D125)</f>
        <v>-</v>
      </c>
      <c r="E123" t="str">
        <f>IF(PRATICA_OLD!E123 = PRATICA_OLD_REFIN!G125,"-",PRATICA_OLD_REFIN!G125)</f>
        <v>-</v>
      </c>
      <c r="F123" t="str">
        <f>IF(PRATICA_OLD!F123 = PRATICA_OLD_REFIN!H125,"-",PRATICA_OLD_REFIN!H125)</f>
        <v>-</v>
      </c>
      <c r="G123" t="str">
        <f>IF(PRATICA_OLD!G123 = PRATICA_OLD_REFIN!I125,"-",PRATICA_OLD_REFIN!I125)</f>
        <v>-</v>
      </c>
      <c r="H123" t="str">
        <f>IF(PRATICA_OLD!H123 = PRATICA_OLD_REFIN!J125,"-",PRATICA_OLD_REFIN!J125)</f>
        <v>-</v>
      </c>
      <c r="I123" t="str">
        <f>IF(PRATICA_OLD!I123 = PRATICA_OLD_REFIN!K125,"-",PRATICA_OLD_REFIN!K125)</f>
        <v>-</v>
      </c>
      <c r="J123" t="str">
        <f>IF(PRATICA_OLD!J123 = PRATICA_OLD_REFIN!L125,"-",PRATICA_OLD_REFIN!L125)</f>
        <v>-</v>
      </c>
      <c r="K123" t="str">
        <f>IF(PRATICA_OLD!K123 = PRATICA_OLD_REFIN!M125,"-",PRATICA_OLD_REFIN!M125)</f>
        <v>-</v>
      </c>
      <c r="L123" t="str">
        <f>IF(PRATICA_OLD!L123 = PRATICA_OLD_REFIN!N125,"-",PRATICA_OLD_REFIN!N125)</f>
        <v>-</v>
      </c>
      <c r="M123" t="str">
        <f>IF(PRATICA_OLD!M123 = PRATICA_OLD_REFIN!O125,"-",PRATICA_OLD_REFIN!O125)</f>
        <v>-</v>
      </c>
      <c r="N123" t="str">
        <f>IF(PRATICA_OLD!N123 = PRATICA_OLD_REFIN!P125,"-",PRATICA_OLD_REFIN!P125)</f>
        <v>-</v>
      </c>
    </row>
    <row r="124" spans="1:14">
      <c r="A124">
        <v>124</v>
      </c>
      <c r="B124" t="str">
        <f>IF(PRATICA_OLD!B123 = PRATICA_OLD_REFIN!B125,"-",PRATICA_OLD_REFIN!B125)</f>
        <v>-</v>
      </c>
      <c r="C124" t="str">
        <f>IF(PRATICA_OLD!C124 = PRATICA_OLD_REFIN!C126,"-",PRATICA_OLD_REFIN!C126)</f>
        <v>-</v>
      </c>
      <c r="D124" t="str">
        <f>IF(PRATICA_OLD!D124 = PRATICA_OLD_REFIN!D126,"-",PRATICA_OLD_REFIN!D126)</f>
        <v>-</v>
      </c>
      <c r="E124" t="str">
        <f>IF(PRATICA_OLD!E124 = PRATICA_OLD_REFIN!G126,"-",PRATICA_OLD_REFIN!G126)</f>
        <v>-</v>
      </c>
      <c r="F124" t="str">
        <f>IF(PRATICA_OLD!F124 = PRATICA_OLD_REFIN!H126,"-",PRATICA_OLD_REFIN!H126)</f>
        <v>-</v>
      </c>
      <c r="G124" t="str">
        <f>IF(PRATICA_OLD!G124 = PRATICA_OLD_REFIN!I126,"-",PRATICA_OLD_REFIN!I126)</f>
        <v>-</v>
      </c>
      <c r="H124" t="str">
        <f>IF(PRATICA_OLD!H124 = PRATICA_OLD_REFIN!J126,"-",PRATICA_OLD_REFIN!J126)</f>
        <v>-</v>
      </c>
      <c r="I124" t="str">
        <f>IF(PRATICA_OLD!I124 = PRATICA_OLD_REFIN!K126,"-",PRATICA_OLD_REFIN!K126)</f>
        <v>-</v>
      </c>
      <c r="J124" t="str">
        <f>IF(PRATICA_OLD!J124 = PRATICA_OLD_REFIN!L126,"-",PRATICA_OLD_REFIN!L126)</f>
        <v>-</v>
      </c>
      <c r="K124" t="str">
        <f>IF(PRATICA_OLD!K124 = PRATICA_OLD_REFIN!M126,"-",PRATICA_OLD_REFIN!M126)</f>
        <v>-</v>
      </c>
      <c r="L124" t="str">
        <f>IF(PRATICA_OLD!L124 = PRATICA_OLD_REFIN!N126,"-",PRATICA_OLD_REFIN!N126)</f>
        <v>-</v>
      </c>
      <c r="M124" t="str">
        <f>IF(PRATICA_OLD!M124 = PRATICA_OLD_REFIN!O126,"-",PRATICA_OLD_REFIN!O126)</f>
        <v>-</v>
      </c>
      <c r="N124" t="str">
        <f>IF(PRATICA_OLD!N124 = PRATICA_OLD_REFIN!P126,"-",PRATICA_OLD_REFIN!P126)</f>
        <v>-</v>
      </c>
    </row>
    <row r="125" spans="1:14">
      <c r="A125">
        <v>125</v>
      </c>
      <c r="B125" t="str">
        <f>IF(PRATICA_OLD!B124 = PRATICA_OLD_REFIN!B126,"-",PRATICA_OLD_REFIN!B126)</f>
        <v>-</v>
      </c>
      <c r="C125" t="str">
        <f>IF(PRATICA_OLD!C125 = PRATICA_OLD_REFIN!C127,"-",PRATICA_OLD_REFIN!C127)</f>
        <v>-</v>
      </c>
      <c r="D125" t="str">
        <f>IF(PRATICA_OLD!D125 = PRATICA_OLD_REFIN!D127,"-",PRATICA_OLD_REFIN!D127)</f>
        <v>-</v>
      </c>
      <c r="E125" t="str">
        <f>IF(PRATICA_OLD!E125 = PRATICA_OLD_REFIN!G127,"-",PRATICA_OLD_REFIN!G127)</f>
        <v>-</v>
      </c>
      <c r="F125" t="str">
        <f>IF(PRATICA_OLD!F125 = PRATICA_OLD_REFIN!H127,"-",PRATICA_OLD_REFIN!H127)</f>
        <v>-</v>
      </c>
      <c r="G125" t="str">
        <f>IF(PRATICA_OLD!G125 = PRATICA_OLD_REFIN!I127,"-",PRATICA_OLD_REFIN!I127)</f>
        <v>-</v>
      </c>
      <c r="H125" t="str">
        <f>IF(PRATICA_OLD!H125 = PRATICA_OLD_REFIN!J127,"-",PRATICA_OLD_REFIN!J127)</f>
        <v>-</v>
      </c>
      <c r="I125" t="str">
        <f>IF(PRATICA_OLD!I125 = PRATICA_OLD_REFIN!K127,"-",PRATICA_OLD_REFIN!K127)</f>
        <v>-</v>
      </c>
      <c r="J125" t="str">
        <f>IF(PRATICA_OLD!J125 = PRATICA_OLD_REFIN!L127,"-",PRATICA_OLD_REFIN!L127)</f>
        <v>-</v>
      </c>
      <c r="K125" t="str">
        <f>IF(PRATICA_OLD!K125 = PRATICA_OLD_REFIN!M127,"-",PRATICA_OLD_REFIN!M127)</f>
        <v>-</v>
      </c>
      <c r="L125" t="str">
        <f>IF(PRATICA_OLD!L125 = PRATICA_OLD_REFIN!N127,"-",PRATICA_OLD_REFIN!N127)</f>
        <v>-</v>
      </c>
      <c r="M125" t="str">
        <f>IF(PRATICA_OLD!M125 = PRATICA_OLD_REFIN!O127,"-",PRATICA_OLD_REFIN!O127)</f>
        <v>-</v>
      </c>
      <c r="N125" t="str">
        <f>IF(PRATICA_OLD!N125 = PRATICA_OLD_REFIN!P127,"-",PRATICA_OLD_REFIN!P127)</f>
        <v>-</v>
      </c>
    </row>
    <row r="126" spans="1:14">
      <c r="A126">
        <v>126</v>
      </c>
      <c r="B126" t="str">
        <f>IF(PRATICA_OLD!B125 = PRATICA_OLD_REFIN!B127,"-",PRATICA_OLD_REFIN!B127)</f>
        <v>-</v>
      </c>
      <c r="C126" t="str">
        <f>IF(PRATICA_OLD!C126 = PRATICA_OLD_REFIN!C128,"-",PRATICA_OLD_REFIN!C128)</f>
        <v>-</v>
      </c>
      <c r="D126" t="str">
        <f>IF(PRATICA_OLD!D126 = PRATICA_OLD_REFIN!D128,"-",PRATICA_OLD_REFIN!D128)</f>
        <v>-</v>
      </c>
      <c r="E126" t="str">
        <f>IF(PRATICA_OLD!E126 = PRATICA_OLD_REFIN!G128,"-",PRATICA_OLD_REFIN!G128)</f>
        <v>-</v>
      </c>
      <c r="F126" t="str">
        <f>IF(PRATICA_OLD!F126 = PRATICA_OLD_REFIN!H128,"-",PRATICA_OLD_REFIN!H128)</f>
        <v>-</v>
      </c>
      <c r="G126" t="str">
        <f>IF(PRATICA_OLD!G126 = PRATICA_OLD_REFIN!I128,"-",PRATICA_OLD_REFIN!I128)</f>
        <v>-</v>
      </c>
      <c r="H126" t="str">
        <f>IF(PRATICA_OLD!H126 = PRATICA_OLD_REFIN!J128,"-",PRATICA_OLD_REFIN!J128)</f>
        <v>-</v>
      </c>
      <c r="I126" t="str">
        <f>IF(PRATICA_OLD!I126 = PRATICA_OLD_REFIN!K128,"-",PRATICA_OLD_REFIN!K128)</f>
        <v>-</v>
      </c>
      <c r="J126" t="str">
        <f>IF(PRATICA_OLD!J126 = PRATICA_OLD_REFIN!L128,"-",PRATICA_OLD_REFIN!L128)</f>
        <v>-</v>
      </c>
      <c r="K126" t="str">
        <f>IF(PRATICA_OLD!K126 = PRATICA_OLD_REFIN!M128,"-",PRATICA_OLD_REFIN!M128)</f>
        <v>-</v>
      </c>
      <c r="L126" t="str">
        <f>IF(PRATICA_OLD!L126 = PRATICA_OLD_REFIN!N128,"-",PRATICA_OLD_REFIN!N128)</f>
        <v>-</v>
      </c>
      <c r="M126" t="str">
        <f>IF(PRATICA_OLD!M126 = PRATICA_OLD_REFIN!O128,"-",PRATICA_OLD_REFIN!O128)</f>
        <v>-</v>
      </c>
      <c r="N126" t="str">
        <f>IF(PRATICA_OLD!N126 = PRATICA_OLD_REFIN!P128,"-",PRATICA_OLD_REFIN!P128)</f>
        <v>-</v>
      </c>
    </row>
    <row r="127" spans="1:14">
      <c r="A127">
        <v>127</v>
      </c>
      <c r="B127" t="str">
        <f>IF(PRATICA_OLD!B126 = PRATICA_OLD_REFIN!B128,"-",PRATICA_OLD_REFIN!B128)</f>
        <v>-</v>
      </c>
      <c r="C127" t="str">
        <f>IF(PRATICA_OLD!C127 = PRATICA_OLD_REFIN!C129,"-",PRATICA_OLD_REFIN!C129)</f>
        <v>-</v>
      </c>
      <c r="D127" t="str">
        <f>IF(PRATICA_OLD!D127 = PRATICA_OLD_REFIN!D129,"-",PRATICA_OLD_REFIN!D129)</f>
        <v>-</v>
      </c>
      <c r="E127" t="str">
        <f>IF(PRATICA_OLD!E127 = PRATICA_OLD_REFIN!G129,"-",PRATICA_OLD_REFIN!G129)</f>
        <v>-</v>
      </c>
      <c r="F127" t="str">
        <f>IF(PRATICA_OLD!F127 = PRATICA_OLD_REFIN!H129,"-",PRATICA_OLD_REFIN!H129)</f>
        <v>-</v>
      </c>
      <c r="G127" t="str">
        <f>IF(PRATICA_OLD!G127 = PRATICA_OLD_REFIN!I129,"-",PRATICA_OLD_REFIN!I129)</f>
        <v>-</v>
      </c>
      <c r="H127" t="str">
        <f>IF(PRATICA_OLD!H127 = PRATICA_OLD_REFIN!J129,"-",PRATICA_OLD_REFIN!J129)</f>
        <v>-</v>
      </c>
      <c r="I127" t="str">
        <f>IF(PRATICA_OLD!I127 = PRATICA_OLD_REFIN!K129,"-",PRATICA_OLD_REFIN!K129)</f>
        <v>-</v>
      </c>
      <c r="J127" t="str">
        <f>IF(PRATICA_OLD!J127 = PRATICA_OLD_REFIN!L129,"-",PRATICA_OLD_REFIN!L129)</f>
        <v>-</v>
      </c>
      <c r="K127" t="str">
        <f>IF(PRATICA_OLD!K127 = PRATICA_OLD_REFIN!M129,"-",PRATICA_OLD_REFIN!M129)</f>
        <v>-</v>
      </c>
      <c r="L127" t="str">
        <f>IF(PRATICA_OLD!L127 = PRATICA_OLD_REFIN!N129,"-",PRATICA_OLD_REFIN!N129)</f>
        <v>-</v>
      </c>
      <c r="M127" t="str">
        <f>IF(PRATICA_OLD!M127 = PRATICA_OLD_REFIN!O129,"-",PRATICA_OLD_REFIN!O129)</f>
        <v>-</v>
      </c>
      <c r="N127" t="str">
        <f>IF(PRATICA_OLD!N127 = PRATICA_OLD_REFIN!P129,"-",PRATICA_OLD_REFIN!P129)</f>
        <v>-</v>
      </c>
    </row>
    <row r="128" spans="1:14">
      <c r="A128">
        <v>128</v>
      </c>
      <c r="B128" t="str">
        <f>IF(PRATICA_OLD!B127 = PRATICA_OLD_REFIN!B129,"-",PRATICA_OLD_REFIN!B129)</f>
        <v>-</v>
      </c>
      <c r="C128" t="str">
        <f>IF(PRATICA_OLD!C128 = PRATICA_OLD_REFIN!C130,"-",PRATICA_OLD_REFIN!C130)</f>
        <v>-</v>
      </c>
      <c r="D128" t="str">
        <f>IF(PRATICA_OLD!D128 = PRATICA_OLD_REFIN!D130,"-",PRATICA_OLD_REFIN!D130)</f>
        <v>-</v>
      </c>
      <c r="E128" t="str">
        <f>IF(PRATICA_OLD!E128 = PRATICA_OLD_REFIN!G130,"-",PRATICA_OLD_REFIN!G130)</f>
        <v>-</v>
      </c>
      <c r="F128" t="str">
        <f>IF(PRATICA_OLD!F128 = PRATICA_OLD_REFIN!H130,"-",PRATICA_OLD_REFIN!H130)</f>
        <v>-</v>
      </c>
      <c r="G128" t="str">
        <f>IF(PRATICA_OLD!G128 = PRATICA_OLD_REFIN!I130,"-",PRATICA_OLD_REFIN!I130)</f>
        <v>-</v>
      </c>
      <c r="H128" t="str">
        <f>IF(PRATICA_OLD!H128 = PRATICA_OLD_REFIN!J130,"-",PRATICA_OLD_REFIN!J130)</f>
        <v>-</v>
      </c>
      <c r="I128" t="str">
        <f>IF(PRATICA_OLD!I128 = PRATICA_OLD_REFIN!K130,"-",PRATICA_OLD_REFIN!K130)</f>
        <v>-</v>
      </c>
      <c r="J128" t="str">
        <f>IF(PRATICA_OLD!J128 = PRATICA_OLD_REFIN!L130,"-",PRATICA_OLD_REFIN!L130)</f>
        <v>-</v>
      </c>
      <c r="K128" t="str">
        <f>IF(PRATICA_OLD!K128 = PRATICA_OLD_REFIN!M130,"-",PRATICA_OLD_REFIN!M130)</f>
        <v>-</v>
      </c>
      <c r="L128" t="str">
        <f>IF(PRATICA_OLD!L128 = PRATICA_OLD_REFIN!N130,"-",PRATICA_OLD_REFIN!N130)</f>
        <v>-</v>
      </c>
      <c r="M128" t="str">
        <f>IF(PRATICA_OLD!M128 = PRATICA_OLD_REFIN!O130,"-",PRATICA_OLD_REFIN!O130)</f>
        <v>-</v>
      </c>
      <c r="N128" t="str">
        <f>IF(PRATICA_OLD!N128 = PRATICA_OLD_REFIN!P130,"-",PRATICA_OLD_REFIN!P130)</f>
        <v>-</v>
      </c>
    </row>
    <row r="129" spans="1:14">
      <c r="A129">
        <v>129</v>
      </c>
      <c r="B129" t="str">
        <f>IF(PRATICA_OLD!B128 = PRATICA_OLD_REFIN!B130,"-",PRATICA_OLD_REFIN!B130)</f>
        <v>-</v>
      </c>
      <c r="C129" t="str">
        <f>IF(PRATICA_OLD!C129 = PRATICA_OLD_REFIN!C131,"-",PRATICA_OLD_REFIN!C131)</f>
        <v>-</v>
      </c>
      <c r="D129" t="str">
        <f>IF(PRATICA_OLD!D129 = PRATICA_OLD_REFIN!D131,"-",PRATICA_OLD_REFIN!D131)</f>
        <v>-</v>
      </c>
      <c r="E129" t="str">
        <f>IF(PRATICA_OLD!E129 = PRATICA_OLD_REFIN!G131,"-",PRATICA_OLD_REFIN!G131)</f>
        <v>-</v>
      </c>
      <c r="F129" t="str">
        <f>IF(PRATICA_OLD!F129 = PRATICA_OLD_REFIN!H131,"-",PRATICA_OLD_REFIN!H131)</f>
        <v>-</v>
      </c>
      <c r="G129" t="str">
        <f>IF(PRATICA_OLD!G129 = PRATICA_OLD_REFIN!I131,"-",PRATICA_OLD_REFIN!I131)</f>
        <v>-</v>
      </c>
      <c r="H129" t="str">
        <f>IF(PRATICA_OLD!H129 = PRATICA_OLD_REFIN!J131,"-",PRATICA_OLD_REFIN!J131)</f>
        <v>-</v>
      </c>
      <c r="I129" t="str">
        <f>IF(PRATICA_OLD!I129 = PRATICA_OLD_REFIN!K131,"-",PRATICA_OLD_REFIN!K131)</f>
        <v>-</v>
      </c>
      <c r="J129" t="str">
        <f>IF(PRATICA_OLD!J129 = PRATICA_OLD_REFIN!L131,"-",PRATICA_OLD_REFIN!L131)</f>
        <v>-</v>
      </c>
      <c r="K129" t="str">
        <f>IF(PRATICA_OLD!K129 = PRATICA_OLD_REFIN!M131,"-",PRATICA_OLD_REFIN!M131)</f>
        <v>-</v>
      </c>
      <c r="L129" t="str">
        <f>IF(PRATICA_OLD!L129 = PRATICA_OLD_REFIN!N131,"-",PRATICA_OLD_REFIN!N131)</f>
        <v>-</v>
      </c>
      <c r="M129" t="str">
        <f>IF(PRATICA_OLD!M129 = PRATICA_OLD_REFIN!O131,"-",PRATICA_OLD_REFIN!O131)</f>
        <v>-</v>
      </c>
      <c r="N129" t="str">
        <f>IF(PRATICA_OLD!N129 = PRATICA_OLD_REFIN!P131,"-",PRATICA_OLD_REFIN!P131)</f>
        <v>-</v>
      </c>
    </row>
    <row r="130" spans="1:14">
      <c r="A130">
        <v>130</v>
      </c>
      <c r="B130" t="str">
        <f>IF(PRATICA_OLD!B129 = PRATICA_OLD_REFIN!B131,"-",PRATICA_OLD_REFIN!B131)</f>
        <v>-</v>
      </c>
      <c r="C130" t="str">
        <f>IF(PRATICA_OLD!C130 = PRATICA_OLD_REFIN!C132,"-",PRATICA_OLD_REFIN!C132)</f>
        <v>-</v>
      </c>
      <c r="D130" t="str">
        <f>IF(PRATICA_OLD!D130 = PRATICA_OLD_REFIN!D132,"-",PRATICA_OLD_REFIN!D132)</f>
        <v>-</v>
      </c>
      <c r="E130" t="str">
        <f>IF(PRATICA_OLD!E130 = PRATICA_OLD_REFIN!G132,"-",PRATICA_OLD_REFIN!G132)</f>
        <v>-</v>
      </c>
      <c r="F130" t="str">
        <f>IF(PRATICA_OLD!F130 = PRATICA_OLD_REFIN!H132,"-",PRATICA_OLD_REFIN!H132)</f>
        <v>-</v>
      </c>
      <c r="G130" t="str">
        <f>IF(PRATICA_OLD!G130 = PRATICA_OLD_REFIN!I132,"-",PRATICA_OLD_REFIN!I132)</f>
        <v>-</v>
      </c>
      <c r="H130" t="str">
        <f>IF(PRATICA_OLD!H130 = PRATICA_OLD_REFIN!J132,"-",PRATICA_OLD_REFIN!J132)</f>
        <v>-</v>
      </c>
      <c r="I130" t="str">
        <f>IF(PRATICA_OLD!I130 = PRATICA_OLD_REFIN!K132,"-",PRATICA_OLD_REFIN!K132)</f>
        <v>-</v>
      </c>
      <c r="J130" t="str">
        <f>IF(PRATICA_OLD!J130 = PRATICA_OLD_REFIN!L132,"-",PRATICA_OLD_REFIN!L132)</f>
        <v>-</v>
      </c>
      <c r="K130" t="str">
        <f>IF(PRATICA_OLD!K130 = PRATICA_OLD_REFIN!M132,"-",PRATICA_OLD_REFIN!M132)</f>
        <v>-</v>
      </c>
      <c r="L130" t="str">
        <f>IF(PRATICA_OLD!L130 = PRATICA_OLD_REFIN!N132,"-",PRATICA_OLD_REFIN!N132)</f>
        <v>-</v>
      </c>
      <c r="M130" t="str">
        <f>IF(PRATICA_OLD!M130 = PRATICA_OLD_REFIN!O132,"-",PRATICA_OLD_REFIN!O132)</f>
        <v>-</v>
      </c>
      <c r="N130" t="str">
        <f>IF(PRATICA_OLD!N130 = PRATICA_OLD_REFIN!P132,"-",PRATICA_OLD_REFIN!P132)</f>
        <v>-</v>
      </c>
    </row>
    <row r="131" spans="1:14">
      <c r="A131">
        <v>131</v>
      </c>
      <c r="B131" t="str">
        <f>IF(PRATICA_OLD!B130 = PRATICA_OLD_REFIN!B132,"-",PRATICA_OLD_REFIN!B132)</f>
        <v>-</v>
      </c>
      <c r="C131" t="str">
        <f>IF(PRATICA_OLD!C131 = PRATICA_OLD_REFIN!C133,"-",PRATICA_OLD_REFIN!C133)</f>
        <v>-</v>
      </c>
      <c r="D131" t="str">
        <f>IF(PRATICA_OLD!D131 = PRATICA_OLD_REFIN!D133,"-",PRATICA_OLD_REFIN!D133)</f>
        <v>-</v>
      </c>
      <c r="E131" t="str">
        <f>IF(PRATICA_OLD!E131 = PRATICA_OLD_REFIN!G133,"-",PRATICA_OLD_REFIN!G133)</f>
        <v>-</v>
      </c>
      <c r="F131" t="str">
        <f>IF(PRATICA_OLD!F131 = PRATICA_OLD_REFIN!H133,"-",PRATICA_OLD_REFIN!H133)</f>
        <v>-</v>
      </c>
      <c r="G131" t="str">
        <f>IF(PRATICA_OLD!G131 = PRATICA_OLD_REFIN!I133,"-",PRATICA_OLD_REFIN!I133)</f>
        <v>-</v>
      </c>
      <c r="H131" t="str">
        <f>IF(PRATICA_OLD!H131 = PRATICA_OLD_REFIN!J133,"-",PRATICA_OLD_REFIN!J133)</f>
        <v>-</v>
      </c>
      <c r="I131" t="str">
        <f>IF(PRATICA_OLD!I131 = PRATICA_OLD_REFIN!K133,"-",PRATICA_OLD_REFIN!K133)</f>
        <v>-</v>
      </c>
      <c r="J131" t="str">
        <f>IF(PRATICA_OLD!J131 = PRATICA_OLD_REFIN!L133,"-",PRATICA_OLD_REFIN!L133)</f>
        <v>-</v>
      </c>
      <c r="K131" t="str">
        <f>IF(PRATICA_OLD!K131 = PRATICA_OLD_REFIN!M133,"-",PRATICA_OLD_REFIN!M133)</f>
        <v>-</v>
      </c>
      <c r="L131" t="str">
        <f>IF(PRATICA_OLD!L131 = PRATICA_OLD_REFIN!N133,"-",PRATICA_OLD_REFIN!N133)</f>
        <v>-</v>
      </c>
      <c r="M131" t="str">
        <f>IF(PRATICA_OLD!M131 = PRATICA_OLD_REFIN!O133,"-",PRATICA_OLD_REFIN!O133)</f>
        <v>-</v>
      </c>
      <c r="N131" t="str">
        <f>IF(PRATICA_OLD!N131 = PRATICA_OLD_REFIN!P133,"-",PRATICA_OLD_REFIN!P133)</f>
        <v>-</v>
      </c>
    </row>
    <row r="132" spans="1:14">
      <c r="A132">
        <v>132</v>
      </c>
      <c r="B132" t="str">
        <f>IF(PRATICA_OLD!B131 = PRATICA_OLD_REFIN!B133,"-",PRATICA_OLD_REFIN!B133)</f>
        <v>-</v>
      </c>
      <c r="C132" t="str">
        <f>IF(PRATICA_OLD!C132 = PRATICA_OLD_REFIN!C134,"-",PRATICA_OLD_REFIN!C134)</f>
        <v>-</v>
      </c>
      <c r="D132" t="str">
        <f>IF(PRATICA_OLD!D132 = PRATICA_OLD_REFIN!D134,"-",PRATICA_OLD_REFIN!D134)</f>
        <v>-</v>
      </c>
      <c r="E132" t="str">
        <f>IF(PRATICA_OLD!E132 = PRATICA_OLD_REFIN!G134,"-",PRATICA_OLD_REFIN!G134)</f>
        <v>-</v>
      </c>
      <c r="F132" t="str">
        <f>IF(PRATICA_OLD!F132 = PRATICA_OLD_REFIN!H134,"-",PRATICA_OLD_REFIN!H134)</f>
        <v>-</v>
      </c>
      <c r="G132" t="str">
        <f>IF(PRATICA_OLD!G132 = PRATICA_OLD_REFIN!I134,"-",PRATICA_OLD_REFIN!I134)</f>
        <v>-</v>
      </c>
      <c r="H132" t="str">
        <f>IF(PRATICA_OLD!H132 = PRATICA_OLD_REFIN!J134,"-",PRATICA_OLD_REFIN!J134)</f>
        <v>-</v>
      </c>
      <c r="I132" t="str">
        <f>IF(PRATICA_OLD!I132 = PRATICA_OLD_REFIN!K134,"-",PRATICA_OLD_REFIN!K134)</f>
        <v>-</v>
      </c>
      <c r="J132" t="str">
        <f>IF(PRATICA_OLD!J132 = PRATICA_OLD_REFIN!L134,"-",PRATICA_OLD_REFIN!L134)</f>
        <v>-</v>
      </c>
      <c r="K132" t="str">
        <f>IF(PRATICA_OLD!K132 = PRATICA_OLD_REFIN!M134,"-",PRATICA_OLD_REFIN!M134)</f>
        <v>-</v>
      </c>
      <c r="L132" t="str">
        <f>IF(PRATICA_OLD!L132 = PRATICA_OLD_REFIN!N134,"-",PRATICA_OLD_REFIN!N134)</f>
        <v>-</v>
      </c>
      <c r="M132" t="str">
        <f>IF(PRATICA_OLD!M132 = PRATICA_OLD_REFIN!O134,"-",PRATICA_OLD_REFIN!O134)</f>
        <v>-</v>
      </c>
      <c r="N132" t="str">
        <f>IF(PRATICA_OLD!N132 = PRATICA_OLD_REFIN!P134,"-",PRATICA_OLD_REFIN!P134)</f>
        <v>-</v>
      </c>
    </row>
    <row r="133" spans="1:14">
      <c r="A133">
        <v>133</v>
      </c>
      <c r="B133" t="str">
        <f>IF(PRATICA_OLD!B132 = PRATICA_OLD_REFIN!B134,"-",PRATICA_OLD_REFIN!B134)</f>
        <v>-</v>
      </c>
      <c r="C133" t="str">
        <f>IF(PRATICA_OLD!C133 = PRATICA_OLD_REFIN!C135,"-",PRATICA_OLD_REFIN!C135)</f>
        <v>-</v>
      </c>
      <c r="D133" t="str">
        <f>IF(PRATICA_OLD!D133 = PRATICA_OLD_REFIN!D135,"-",PRATICA_OLD_REFIN!D135)</f>
        <v>-</v>
      </c>
      <c r="E133" t="str">
        <f>IF(PRATICA_OLD!E133 = PRATICA_OLD_REFIN!G135,"-",PRATICA_OLD_REFIN!G135)</f>
        <v>-</v>
      </c>
      <c r="F133" t="str">
        <f>IF(PRATICA_OLD!F133 = PRATICA_OLD_REFIN!H135,"-",PRATICA_OLD_REFIN!H135)</f>
        <v>-</v>
      </c>
      <c r="G133" t="str">
        <f>IF(PRATICA_OLD!G133 = PRATICA_OLD_REFIN!I135,"-",PRATICA_OLD_REFIN!I135)</f>
        <v>-</v>
      </c>
      <c r="H133" t="str">
        <f>IF(PRATICA_OLD!H133 = PRATICA_OLD_REFIN!J135,"-",PRATICA_OLD_REFIN!J135)</f>
        <v>-</v>
      </c>
      <c r="I133" t="str">
        <f>IF(PRATICA_OLD!I133 = PRATICA_OLD_REFIN!K135,"-",PRATICA_OLD_REFIN!K135)</f>
        <v>-</v>
      </c>
      <c r="J133" t="str">
        <f>IF(PRATICA_OLD!J133 = PRATICA_OLD_REFIN!L135,"-",PRATICA_OLD_REFIN!L135)</f>
        <v>-</v>
      </c>
      <c r="K133" t="str">
        <f>IF(PRATICA_OLD!K133 = PRATICA_OLD_REFIN!M135,"-",PRATICA_OLD_REFIN!M135)</f>
        <v>-</v>
      </c>
      <c r="L133" t="str">
        <f>IF(PRATICA_OLD!L133 = PRATICA_OLD_REFIN!N135,"-",PRATICA_OLD_REFIN!N135)</f>
        <v>-</v>
      </c>
      <c r="M133" t="str">
        <f>IF(PRATICA_OLD!M133 = PRATICA_OLD_REFIN!O135,"-",PRATICA_OLD_REFIN!O135)</f>
        <v>-</v>
      </c>
      <c r="N133" t="str">
        <f>IF(PRATICA_OLD!N133 = PRATICA_OLD_REFIN!P135,"-",PRATICA_OLD_REFIN!P135)</f>
        <v>-</v>
      </c>
    </row>
    <row r="134" spans="1:14">
      <c r="A134">
        <v>134</v>
      </c>
      <c r="B134" t="str">
        <f>IF(PRATICA_OLD!B133 = PRATICA_OLD_REFIN!B135,"-",PRATICA_OLD_REFIN!B135)</f>
        <v>-</v>
      </c>
      <c r="C134" t="str">
        <f>IF(PRATICA_OLD!C134 = PRATICA_OLD_REFIN!C136,"-",PRATICA_OLD_REFIN!C136)</f>
        <v>-</v>
      </c>
      <c r="D134" t="str">
        <f>IF(PRATICA_OLD!D134 = PRATICA_OLD_REFIN!D136,"-",PRATICA_OLD_REFIN!D136)</f>
        <v>-</v>
      </c>
      <c r="E134" t="str">
        <f>IF(PRATICA_OLD!E134 = PRATICA_OLD_REFIN!G136,"-",PRATICA_OLD_REFIN!G136)</f>
        <v>-</v>
      </c>
      <c r="F134" t="str">
        <f>IF(PRATICA_OLD!F134 = PRATICA_OLD_REFIN!H136,"-",PRATICA_OLD_REFIN!H136)</f>
        <v>-</v>
      </c>
      <c r="G134" t="str">
        <f>IF(PRATICA_OLD!G134 = PRATICA_OLD_REFIN!I136,"-",PRATICA_OLD_REFIN!I136)</f>
        <v>-</v>
      </c>
      <c r="H134" t="str">
        <f>IF(PRATICA_OLD!H134 = PRATICA_OLD_REFIN!J136,"-",PRATICA_OLD_REFIN!J136)</f>
        <v>-</v>
      </c>
      <c r="I134" t="str">
        <f>IF(PRATICA_OLD!I134 = PRATICA_OLD_REFIN!K136,"-",PRATICA_OLD_REFIN!K136)</f>
        <v>-</v>
      </c>
      <c r="J134" t="str">
        <f>IF(PRATICA_OLD!J134 = PRATICA_OLD_REFIN!L136,"-",PRATICA_OLD_REFIN!L136)</f>
        <v>-</v>
      </c>
      <c r="K134" t="str">
        <f>IF(PRATICA_OLD!K134 = PRATICA_OLD_REFIN!M136,"-",PRATICA_OLD_REFIN!M136)</f>
        <v>-</v>
      </c>
      <c r="L134" t="str">
        <f>IF(PRATICA_OLD!L134 = PRATICA_OLD_REFIN!N136,"-",PRATICA_OLD_REFIN!N136)</f>
        <v>-</v>
      </c>
      <c r="M134" t="str">
        <f>IF(PRATICA_OLD!M134 = PRATICA_OLD_REFIN!O136,"-",PRATICA_OLD_REFIN!O136)</f>
        <v>-</v>
      </c>
      <c r="N134" t="str">
        <f>IF(PRATICA_OLD!N134 = PRATICA_OLD_REFIN!P136,"-",PRATICA_OLD_REFIN!P136)</f>
        <v>-</v>
      </c>
    </row>
    <row r="135" spans="1:14">
      <c r="A135">
        <v>135</v>
      </c>
      <c r="B135" t="str">
        <f>IF(PRATICA_OLD!B134 = PRATICA_OLD_REFIN!B136,"-",PRATICA_OLD_REFIN!B136)</f>
        <v>-</v>
      </c>
      <c r="C135" t="str">
        <f>IF(PRATICA_OLD!C135 = PRATICA_OLD_REFIN!C137,"-",PRATICA_OLD_REFIN!C137)</f>
        <v>-</v>
      </c>
      <c r="D135" t="str">
        <f>IF(PRATICA_OLD!D135 = PRATICA_OLD_REFIN!D137,"-",PRATICA_OLD_REFIN!D137)</f>
        <v>-</v>
      </c>
      <c r="E135" t="str">
        <f>IF(PRATICA_OLD!E135 = PRATICA_OLD_REFIN!G137,"-",PRATICA_OLD_REFIN!G137)</f>
        <v>-</v>
      </c>
      <c r="F135" t="str">
        <f>IF(PRATICA_OLD!F135 = PRATICA_OLD_REFIN!H137,"-",PRATICA_OLD_REFIN!H137)</f>
        <v>-</v>
      </c>
      <c r="G135" t="str">
        <f>IF(PRATICA_OLD!G135 = PRATICA_OLD_REFIN!I137,"-",PRATICA_OLD_REFIN!I137)</f>
        <v>-</v>
      </c>
      <c r="H135" t="str">
        <f>IF(PRATICA_OLD!H135 = PRATICA_OLD_REFIN!J137,"-",PRATICA_OLD_REFIN!J137)</f>
        <v>-</v>
      </c>
      <c r="I135" t="str">
        <f>IF(PRATICA_OLD!I135 = PRATICA_OLD_REFIN!K137,"-",PRATICA_OLD_REFIN!K137)</f>
        <v>-</v>
      </c>
      <c r="J135" t="str">
        <f>IF(PRATICA_OLD!J135 = PRATICA_OLD_REFIN!L137,"-",PRATICA_OLD_REFIN!L137)</f>
        <v>-</v>
      </c>
      <c r="K135" t="str">
        <f>IF(PRATICA_OLD!K135 = PRATICA_OLD_REFIN!M137,"-",PRATICA_OLD_REFIN!M137)</f>
        <v>-</v>
      </c>
      <c r="L135" t="str">
        <f>IF(PRATICA_OLD!L135 = PRATICA_OLD_REFIN!N137,"-",PRATICA_OLD_REFIN!N137)</f>
        <v>-</v>
      </c>
      <c r="M135" t="str">
        <f>IF(PRATICA_OLD!M135 = PRATICA_OLD_REFIN!O137,"-",PRATICA_OLD_REFIN!O137)</f>
        <v>-</v>
      </c>
      <c r="N135" t="str">
        <f>IF(PRATICA_OLD!N135 = PRATICA_OLD_REFIN!P137,"-",PRATICA_OLD_REFIN!P137)</f>
        <v>-</v>
      </c>
    </row>
    <row r="136" spans="1:14">
      <c r="A136">
        <v>136</v>
      </c>
      <c r="B136" t="str">
        <f>IF(PRATICA_OLD!B135 = PRATICA_OLD_REFIN!B137,"-",PRATICA_OLD_REFIN!B137)</f>
        <v>-</v>
      </c>
      <c r="C136" t="str">
        <f>IF(PRATICA_OLD!C136 = PRATICA_OLD_REFIN!C138,"-",PRATICA_OLD_REFIN!C138)</f>
        <v>-</v>
      </c>
      <c r="D136" t="str">
        <f>IF(PRATICA_OLD!D136 = PRATICA_OLD_REFIN!D138,"-",PRATICA_OLD_REFIN!D138)</f>
        <v>-</v>
      </c>
      <c r="E136" t="str">
        <f>IF(PRATICA_OLD!E136 = PRATICA_OLD_REFIN!G138,"-",PRATICA_OLD_REFIN!G138)</f>
        <v>-</v>
      </c>
      <c r="F136" t="str">
        <f>IF(PRATICA_OLD!F136 = PRATICA_OLD_REFIN!H138,"-",PRATICA_OLD_REFIN!H138)</f>
        <v>-</v>
      </c>
      <c r="G136" t="str">
        <f>IF(PRATICA_OLD!G136 = PRATICA_OLD_REFIN!I138,"-",PRATICA_OLD_REFIN!I138)</f>
        <v>-</v>
      </c>
      <c r="H136" t="str">
        <f>IF(PRATICA_OLD!H136 = PRATICA_OLD_REFIN!J138,"-",PRATICA_OLD_REFIN!J138)</f>
        <v>-</v>
      </c>
      <c r="I136" t="str">
        <f>IF(PRATICA_OLD!I136 = PRATICA_OLD_REFIN!K138,"-",PRATICA_OLD_REFIN!K138)</f>
        <v>-</v>
      </c>
      <c r="J136" t="str">
        <f>IF(PRATICA_OLD!J136 = PRATICA_OLD_REFIN!L138,"-",PRATICA_OLD_REFIN!L138)</f>
        <v>-</v>
      </c>
      <c r="K136" t="str">
        <f>IF(PRATICA_OLD!K136 = PRATICA_OLD_REFIN!M138,"-",PRATICA_OLD_REFIN!M138)</f>
        <v>-</v>
      </c>
      <c r="L136" t="str">
        <f>IF(PRATICA_OLD!L136 = PRATICA_OLD_REFIN!N138,"-",PRATICA_OLD_REFIN!N138)</f>
        <v>-</v>
      </c>
      <c r="M136" t="str">
        <f>IF(PRATICA_OLD!M136 = PRATICA_OLD_REFIN!O138,"-",PRATICA_OLD_REFIN!O138)</f>
        <v>-</v>
      </c>
      <c r="N136" t="str">
        <f>IF(PRATICA_OLD!N136 = PRATICA_OLD_REFIN!P138,"-",PRATICA_OLD_REFIN!P138)</f>
        <v>-</v>
      </c>
    </row>
    <row r="137" spans="1:14">
      <c r="A137">
        <v>137</v>
      </c>
      <c r="B137" t="str">
        <f>IF(PRATICA_OLD!B136 = PRATICA_OLD_REFIN!B138,"-",PRATICA_OLD_REFIN!B138)</f>
        <v>-</v>
      </c>
      <c r="C137" t="str">
        <f>IF(PRATICA_OLD!C137 = PRATICA_OLD_REFIN!C139,"-",PRATICA_OLD_REFIN!C139)</f>
        <v>-</v>
      </c>
      <c r="D137" t="str">
        <f>IF(PRATICA_OLD!D137 = PRATICA_OLD_REFIN!D139,"-",PRATICA_OLD_REFIN!D139)</f>
        <v>-</v>
      </c>
      <c r="E137" t="str">
        <f>IF(PRATICA_OLD!E137 = PRATICA_OLD_REFIN!G139,"-",PRATICA_OLD_REFIN!G139)</f>
        <v>-</v>
      </c>
      <c r="F137" t="str">
        <f>IF(PRATICA_OLD!F137 = PRATICA_OLD_REFIN!H139,"-",PRATICA_OLD_REFIN!H139)</f>
        <v>-</v>
      </c>
      <c r="G137" t="str">
        <f>IF(PRATICA_OLD!G137 = PRATICA_OLD_REFIN!I139,"-",PRATICA_OLD_REFIN!I139)</f>
        <v>-</v>
      </c>
      <c r="H137" t="str">
        <f>IF(PRATICA_OLD!H137 = PRATICA_OLD_REFIN!J139,"-",PRATICA_OLD_REFIN!J139)</f>
        <v>-</v>
      </c>
      <c r="I137" t="str">
        <f>IF(PRATICA_OLD!I137 = PRATICA_OLD_REFIN!K139,"-",PRATICA_OLD_REFIN!K139)</f>
        <v>-</v>
      </c>
      <c r="J137" t="str">
        <f>IF(PRATICA_OLD!J137 = PRATICA_OLD_REFIN!L139,"-",PRATICA_OLD_REFIN!L139)</f>
        <v>-</v>
      </c>
      <c r="K137" t="str">
        <f>IF(PRATICA_OLD!K137 = PRATICA_OLD_REFIN!M139,"-",PRATICA_OLD_REFIN!M139)</f>
        <v>-</v>
      </c>
      <c r="L137" t="str">
        <f>IF(PRATICA_OLD!L137 = PRATICA_OLD_REFIN!N139,"-",PRATICA_OLD_REFIN!N139)</f>
        <v>-</v>
      </c>
      <c r="M137" t="str">
        <f>IF(PRATICA_OLD!M137 = PRATICA_OLD_REFIN!O139,"-",PRATICA_OLD_REFIN!O139)</f>
        <v>-</v>
      </c>
      <c r="N137" t="str">
        <f>IF(PRATICA_OLD!N137 = PRATICA_OLD_REFIN!P139,"-",PRATICA_OLD_REFIN!P139)</f>
        <v>-</v>
      </c>
    </row>
    <row r="138" spans="1:14">
      <c r="A138">
        <v>138</v>
      </c>
      <c r="B138" t="str">
        <f>IF(PRATICA_OLD!B137 = PRATICA_OLD_REFIN!B139,"-",PRATICA_OLD_REFIN!B139)</f>
        <v>-</v>
      </c>
      <c r="C138" t="str">
        <f>IF(PRATICA_OLD!C138 = PRATICA_OLD_REFIN!C140,"-",PRATICA_OLD_REFIN!C140)</f>
        <v>-</v>
      </c>
      <c r="D138" t="str">
        <f>IF(PRATICA_OLD!D138 = PRATICA_OLD_REFIN!D140,"-",PRATICA_OLD_REFIN!D140)</f>
        <v>-</v>
      </c>
      <c r="E138" t="str">
        <f>IF(PRATICA_OLD!E138 = PRATICA_OLD_REFIN!G140,"-",PRATICA_OLD_REFIN!G140)</f>
        <v>-</v>
      </c>
      <c r="F138" t="str">
        <f>IF(PRATICA_OLD!F138 = PRATICA_OLD_REFIN!H140,"-",PRATICA_OLD_REFIN!H140)</f>
        <v>-</v>
      </c>
      <c r="G138" t="str">
        <f>IF(PRATICA_OLD!G138 = PRATICA_OLD_REFIN!I140,"-",PRATICA_OLD_REFIN!I140)</f>
        <v>-</v>
      </c>
      <c r="H138" t="str">
        <f>IF(PRATICA_OLD!H138 = PRATICA_OLD_REFIN!J140,"-",PRATICA_OLD_REFIN!J140)</f>
        <v>-</v>
      </c>
      <c r="I138" t="str">
        <f>IF(PRATICA_OLD!I138 = PRATICA_OLD_REFIN!K140,"-",PRATICA_OLD_REFIN!K140)</f>
        <v>-</v>
      </c>
      <c r="J138" t="str">
        <f>IF(PRATICA_OLD!J138 = PRATICA_OLD_REFIN!L140,"-",PRATICA_OLD_REFIN!L140)</f>
        <v>-</v>
      </c>
      <c r="K138" t="str">
        <f>IF(PRATICA_OLD!K138 = PRATICA_OLD_REFIN!M140,"-",PRATICA_OLD_REFIN!M140)</f>
        <v>-</v>
      </c>
      <c r="L138" t="str">
        <f>IF(PRATICA_OLD!L138 = PRATICA_OLD_REFIN!N140,"-",PRATICA_OLD_REFIN!N140)</f>
        <v>-</v>
      </c>
      <c r="M138" t="str">
        <f>IF(PRATICA_OLD!M138 = PRATICA_OLD_REFIN!O140,"-",PRATICA_OLD_REFIN!O140)</f>
        <v>-</v>
      </c>
      <c r="N138" t="str">
        <f>IF(PRATICA_OLD!N138 = PRATICA_OLD_REFIN!P140,"-",PRATICA_OLD_REFIN!P140)</f>
        <v>-</v>
      </c>
    </row>
    <row r="139" spans="1:14">
      <c r="A139">
        <v>139</v>
      </c>
      <c r="B139" t="str">
        <f>IF(PRATICA_OLD!B138 = PRATICA_OLD_REFIN!B140,"-",PRATICA_OLD_REFIN!B140)</f>
        <v>-</v>
      </c>
      <c r="C139" t="str">
        <f>IF(PRATICA_OLD!C139 = PRATICA_OLD_REFIN!C141,"-",PRATICA_OLD_REFIN!C141)</f>
        <v>-</v>
      </c>
      <c r="D139" t="str">
        <f>IF(PRATICA_OLD!D139 = PRATICA_OLD_REFIN!D141,"-",PRATICA_OLD_REFIN!D141)</f>
        <v>-</v>
      </c>
      <c r="E139" t="str">
        <f>IF(PRATICA_OLD!E139 = PRATICA_OLD_REFIN!G141,"-",PRATICA_OLD_REFIN!G141)</f>
        <v>-</v>
      </c>
      <c r="F139" t="str">
        <f>IF(PRATICA_OLD!F139 = PRATICA_OLD_REFIN!H141,"-",PRATICA_OLD_REFIN!H141)</f>
        <v>-</v>
      </c>
      <c r="G139" t="str">
        <f>IF(PRATICA_OLD!G139 = PRATICA_OLD_REFIN!I141,"-",PRATICA_OLD_REFIN!I141)</f>
        <v>-</v>
      </c>
      <c r="H139" t="str">
        <f>IF(PRATICA_OLD!H139 = PRATICA_OLD_REFIN!J141,"-",PRATICA_OLD_REFIN!J141)</f>
        <v>-</v>
      </c>
      <c r="I139" t="str">
        <f>IF(PRATICA_OLD!I139 = PRATICA_OLD_REFIN!K141,"-",PRATICA_OLD_REFIN!K141)</f>
        <v>-</v>
      </c>
      <c r="J139" t="str">
        <f>IF(PRATICA_OLD!J139 = PRATICA_OLD_REFIN!L141,"-",PRATICA_OLD_REFIN!L141)</f>
        <v>-</v>
      </c>
      <c r="K139" t="str">
        <f>IF(PRATICA_OLD!K139 = PRATICA_OLD_REFIN!M141,"-",PRATICA_OLD_REFIN!M141)</f>
        <v>-</v>
      </c>
      <c r="L139" t="str">
        <f>IF(PRATICA_OLD!L139 = PRATICA_OLD_REFIN!N141,"-",PRATICA_OLD_REFIN!N141)</f>
        <v>-</v>
      </c>
      <c r="M139" t="str">
        <f>IF(PRATICA_OLD!M139 = PRATICA_OLD_REFIN!O141,"-",PRATICA_OLD_REFIN!O141)</f>
        <v>-</v>
      </c>
      <c r="N139" t="str">
        <f>IF(PRATICA_OLD!N139 = PRATICA_OLD_REFIN!P141,"-",PRATICA_OLD_REFIN!P141)</f>
        <v>-</v>
      </c>
    </row>
    <row r="140" spans="1:14">
      <c r="A140">
        <v>140</v>
      </c>
      <c r="B140" t="str">
        <f>IF(PRATICA_OLD!B139 = PRATICA_OLD_REFIN!B141,"-",PRATICA_OLD_REFIN!B141)</f>
        <v>-</v>
      </c>
      <c r="C140" t="str">
        <f>IF(PRATICA_OLD!C140 = PRATICA_OLD_REFIN!C142,"-",PRATICA_OLD_REFIN!C142)</f>
        <v>-</v>
      </c>
      <c r="D140" t="str">
        <f>IF(PRATICA_OLD!D140 = PRATICA_OLD_REFIN!D142,"-",PRATICA_OLD_REFIN!D142)</f>
        <v>-</v>
      </c>
      <c r="E140" t="str">
        <f>IF(PRATICA_OLD!E140 = PRATICA_OLD_REFIN!G142,"-",PRATICA_OLD_REFIN!G142)</f>
        <v>-</v>
      </c>
      <c r="F140" t="str">
        <f>IF(PRATICA_OLD!F140 = PRATICA_OLD_REFIN!H142,"-",PRATICA_OLD_REFIN!H142)</f>
        <v>-</v>
      </c>
      <c r="G140" t="str">
        <f>IF(PRATICA_OLD!G140 = PRATICA_OLD_REFIN!I142,"-",PRATICA_OLD_REFIN!I142)</f>
        <v>-</v>
      </c>
      <c r="H140" t="str">
        <f>IF(PRATICA_OLD!H140 = PRATICA_OLD_REFIN!J142,"-",PRATICA_OLD_REFIN!J142)</f>
        <v>-</v>
      </c>
      <c r="I140" t="str">
        <f>IF(PRATICA_OLD!I140 = PRATICA_OLD_REFIN!K142,"-",PRATICA_OLD_REFIN!K142)</f>
        <v>-</v>
      </c>
      <c r="J140" t="str">
        <f>IF(PRATICA_OLD!J140 = PRATICA_OLD_REFIN!L142,"-",PRATICA_OLD_REFIN!L142)</f>
        <v>-</v>
      </c>
      <c r="K140" t="str">
        <f>IF(PRATICA_OLD!K140 = PRATICA_OLD_REFIN!M142,"-",PRATICA_OLD_REFIN!M142)</f>
        <v>-</v>
      </c>
      <c r="L140" t="str">
        <f>IF(PRATICA_OLD!L140 = PRATICA_OLD_REFIN!N142,"-",PRATICA_OLD_REFIN!N142)</f>
        <v>-</v>
      </c>
      <c r="M140" t="str">
        <f>IF(PRATICA_OLD!M140 = PRATICA_OLD_REFIN!O142,"-",PRATICA_OLD_REFIN!O142)</f>
        <v>-</v>
      </c>
      <c r="N140" t="str">
        <f>IF(PRATICA_OLD!N140 = PRATICA_OLD_REFIN!P142,"-",PRATICA_OLD_REFIN!P142)</f>
        <v>-</v>
      </c>
    </row>
    <row r="141" spans="1:14">
      <c r="A141">
        <v>141</v>
      </c>
      <c r="B141" t="str">
        <f>IF(PRATICA_OLD!B140 = PRATICA_OLD_REFIN!B142,"-",PRATICA_OLD_REFIN!B142)</f>
        <v>-</v>
      </c>
      <c r="C141" t="str">
        <f>IF(PRATICA_OLD!C141 = PRATICA_OLD_REFIN!C143,"-",PRATICA_OLD_REFIN!C143)</f>
        <v>-</v>
      </c>
      <c r="D141" t="str">
        <f>IF(PRATICA_OLD!D141 = PRATICA_OLD_REFIN!D143,"-",PRATICA_OLD_REFIN!D143)</f>
        <v>-</v>
      </c>
      <c r="E141" t="str">
        <f>IF(PRATICA_OLD!E141 = PRATICA_OLD_REFIN!G143,"-",PRATICA_OLD_REFIN!G143)</f>
        <v>-</v>
      </c>
      <c r="F141" t="str">
        <f>IF(PRATICA_OLD!F141 = PRATICA_OLD_REFIN!H143,"-",PRATICA_OLD_REFIN!H143)</f>
        <v>-</v>
      </c>
      <c r="G141" t="str">
        <f>IF(PRATICA_OLD!G141 = PRATICA_OLD_REFIN!I143,"-",PRATICA_OLD_REFIN!I143)</f>
        <v>-</v>
      </c>
      <c r="H141" t="str">
        <f>IF(PRATICA_OLD!H141 = PRATICA_OLD_REFIN!J143,"-",PRATICA_OLD_REFIN!J143)</f>
        <v>-</v>
      </c>
      <c r="I141" t="str">
        <f>IF(PRATICA_OLD!I141 = PRATICA_OLD_REFIN!K143,"-",PRATICA_OLD_REFIN!K143)</f>
        <v>-</v>
      </c>
      <c r="J141" t="str">
        <f>IF(PRATICA_OLD!J141 = PRATICA_OLD_REFIN!L143,"-",PRATICA_OLD_REFIN!L143)</f>
        <v>-</v>
      </c>
      <c r="K141" t="str">
        <f>IF(PRATICA_OLD!K141 = PRATICA_OLD_REFIN!M143,"-",PRATICA_OLD_REFIN!M143)</f>
        <v>-</v>
      </c>
      <c r="L141" t="str">
        <f>IF(PRATICA_OLD!L141 = PRATICA_OLD_REFIN!N143,"-",PRATICA_OLD_REFIN!N143)</f>
        <v>-</v>
      </c>
      <c r="M141" t="str">
        <f>IF(PRATICA_OLD!M141 = PRATICA_OLD_REFIN!O143,"-",PRATICA_OLD_REFIN!O143)</f>
        <v>-</v>
      </c>
      <c r="N141" t="str">
        <f>IF(PRATICA_OLD!N141 = PRATICA_OLD_REFIN!P143,"-",PRATICA_OLD_REFIN!P143)</f>
        <v>-</v>
      </c>
    </row>
    <row r="142" spans="1:14">
      <c r="A142">
        <v>142</v>
      </c>
      <c r="B142" t="str">
        <f>IF(PRATICA_OLD!B141 = PRATICA_OLD_REFIN!B143,"-",PRATICA_OLD_REFIN!B143)</f>
        <v>-</v>
      </c>
      <c r="C142" t="str">
        <f>IF(PRATICA_OLD!C142 = PRATICA_OLD_REFIN!C144,"-",PRATICA_OLD_REFIN!C144)</f>
        <v>-</v>
      </c>
      <c r="D142" t="str">
        <f>IF(PRATICA_OLD!D142 = PRATICA_OLD_REFIN!D144,"-",PRATICA_OLD_REFIN!D144)</f>
        <v>-</v>
      </c>
      <c r="E142" t="str">
        <f>IF(PRATICA_OLD!E142 = PRATICA_OLD_REFIN!G144,"-",PRATICA_OLD_REFIN!G144)</f>
        <v>-</v>
      </c>
      <c r="F142" t="str">
        <f>IF(PRATICA_OLD!F142 = PRATICA_OLD_REFIN!H144,"-",PRATICA_OLD_REFIN!H144)</f>
        <v>-</v>
      </c>
      <c r="G142" t="str">
        <f>IF(PRATICA_OLD!G142 = PRATICA_OLD_REFIN!I144,"-",PRATICA_OLD_REFIN!I144)</f>
        <v>-</v>
      </c>
      <c r="H142" t="str">
        <f>IF(PRATICA_OLD!H142 = PRATICA_OLD_REFIN!J144,"-",PRATICA_OLD_REFIN!J144)</f>
        <v>-</v>
      </c>
      <c r="I142" t="str">
        <f>IF(PRATICA_OLD!I142 = PRATICA_OLD_REFIN!K144,"-",PRATICA_OLD_REFIN!K144)</f>
        <v>-</v>
      </c>
      <c r="J142" t="str">
        <f>IF(PRATICA_OLD!J142 = PRATICA_OLD_REFIN!L144,"-",PRATICA_OLD_REFIN!L144)</f>
        <v>-</v>
      </c>
      <c r="K142" t="str">
        <f>IF(PRATICA_OLD!K142 = PRATICA_OLD_REFIN!M144,"-",PRATICA_OLD_REFIN!M144)</f>
        <v>-</v>
      </c>
      <c r="L142" t="str">
        <f>IF(PRATICA_OLD!L142 = PRATICA_OLD_REFIN!N144,"-",PRATICA_OLD_REFIN!N144)</f>
        <v>-</v>
      </c>
      <c r="M142" t="str">
        <f>IF(PRATICA_OLD!M142 = PRATICA_OLD_REFIN!O144,"-",PRATICA_OLD_REFIN!O144)</f>
        <v>-</v>
      </c>
      <c r="N142" t="str">
        <f>IF(PRATICA_OLD!N142 = PRATICA_OLD_REFIN!P144,"-",PRATICA_OLD_REFIN!P144)</f>
        <v>-</v>
      </c>
    </row>
    <row r="143" spans="1:14">
      <c r="A143">
        <v>143</v>
      </c>
      <c r="B143" t="str">
        <f>IF(PRATICA_OLD!B142 = PRATICA_OLD_REFIN!B144,"-",PRATICA_OLD_REFIN!B144)</f>
        <v>-</v>
      </c>
      <c r="C143" t="str">
        <f>IF(PRATICA_OLD!C143 = PRATICA_OLD_REFIN!C145,"-",PRATICA_OLD_REFIN!C145)</f>
        <v>-</v>
      </c>
      <c r="D143" t="str">
        <f>IF(PRATICA_OLD!D143 = PRATICA_OLD_REFIN!D145,"-",PRATICA_OLD_REFIN!D145)</f>
        <v>-</v>
      </c>
      <c r="E143" t="str">
        <f>IF(PRATICA_OLD!E143 = PRATICA_OLD_REFIN!G145,"-",PRATICA_OLD_REFIN!G145)</f>
        <v>-</v>
      </c>
      <c r="F143" t="str">
        <f>IF(PRATICA_OLD!F143 = PRATICA_OLD_REFIN!H145,"-",PRATICA_OLD_REFIN!H145)</f>
        <v>-</v>
      </c>
      <c r="G143" t="str">
        <f>IF(PRATICA_OLD!G143 = PRATICA_OLD_REFIN!I145,"-",PRATICA_OLD_REFIN!I145)</f>
        <v>-</v>
      </c>
      <c r="H143" t="str">
        <f>IF(PRATICA_OLD!H143 = PRATICA_OLD_REFIN!J145,"-",PRATICA_OLD_REFIN!J145)</f>
        <v>-</v>
      </c>
      <c r="I143" t="str">
        <f>IF(PRATICA_OLD!I143 = PRATICA_OLD_REFIN!K145,"-",PRATICA_OLD_REFIN!K145)</f>
        <v>-</v>
      </c>
      <c r="J143" t="str">
        <f>IF(PRATICA_OLD!J143 = PRATICA_OLD_REFIN!L145,"-",PRATICA_OLD_REFIN!L145)</f>
        <v>-</v>
      </c>
      <c r="K143" t="str">
        <f>IF(PRATICA_OLD!K143 = PRATICA_OLD_REFIN!M145,"-",PRATICA_OLD_REFIN!M145)</f>
        <v>-</v>
      </c>
      <c r="L143" t="str">
        <f>IF(PRATICA_OLD!L143 = PRATICA_OLD_REFIN!N145,"-",PRATICA_OLD_REFIN!N145)</f>
        <v>-</v>
      </c>
      <c r="M143" t="str">
        <f>IF(PRATICA_OLD!M143 = PRATICA_OLD_REFIN!O145,"-",PRATICA_OLD_REFIN!O145)</f>
        <v>-</v>
      </c>
      <c r="N143" t="str">
        <f>IF(PRATICA_OLD!N143 = PRATICA_OLD_REFIN!P145,"-",PRATICA_OLD_REFIN!P145)</f>
        <v>-</v>
      </c>
    </row>
    <row r="144" spans="1:14">
      <c r="A144">
        <v>144</v>
      </c>
      <c r="B144" t="str">
        <f>IF(PRATICA_OLD!B143 = PRATICA_OLD_REFIN!B145,"-",PRATICA_OLD_REFIN!B145)</f>
        <v>-</v>
      </c>
      <c r="C144" t="str">
        <f>IF(PRATICA_OLD!C144 = PRATICA_OLD_REFIN!C146,"-",PRATICA_OLD_REFIN!C146)</f>
        <v>-</v>
      </c>
      <c r="D144" t="str">
        <f>IF(PRATICA_OLD!D144 = PRATICA_OLD_REFIN!D146,"-",PRATICA_OLD_REFIN!D146)</f>
        <v>-</v>
      </c>
      <c r="E144" t="str">
        <f>IF(PRATICA_OLD!E144 = PRATICA_OLD_REFIN!G146,"-",PRATICA_OLD_REFIN!G146)</f>
        <v>-</v>
      </c>
      <c r="F144" t="str">
        <f>IF(PRATICA_OLD!F144 = PRATICA_OLD_REFIN!H146,"-",PRATICA_OLD_REFIN!H146)</f>
        <v>-</v>
      </c>
      <c r="G144" t="str">
        <f>IF(PRATICA_OLD!G144 = PRATICA_OLD_REFIN!I146,"-",PRATICA_OLD_REFIN!I146)</f>
        <v>-</v>
      </c>
      <c r="H144" t="str">
        <f>IF(PRATICA_OLD!H144 = PRATICA_OLD_REFIN!J146,"-",PRATICA_OLD_REFIN!J146)</f>
        <v>-</v>
      </c>
      <c r="I144" t="str">
        <f>IF(PRATICA_OLD!I144 = PRATICA_OLD_REFIN!K146,"-",PRATICA_OLD_REFIN!K146)</f>
        <v>-</v>
      </c>
      <c r="J144" t="str">
        <f>IF(PRATICA_OLD!J144 = PRATICA_OLD_REFIN!L146,"-",PRATICA_OLD_REFIN!L146)</f>
        <v>-</v>
      </c>
      <c r="K144" t="str">
        <f>IF(PRATICA_OLD!K144 = PRATICA_OLD_REFIN!M146,"-",PRATICA_OLD_REFIN!M146)</f>
        <v>-</v>
      </c>
      <c r="L144" t="str">
        <f>IF(PRATICA_OLD!L144 = PRATICA_OLD_REFIN!N146,"-",PRATICA_OLD_REFIN!N146)</f>
        <v>-</v>
      </c>
      <c r="M144" t="str">
        <f>IF(PRATICA_OLD!M144 = PRATICA_OLD_REFIN!O146,"-",PRATICA_OLD_REFIN!O146)</f>
        <v>-</v>
      </c>
      <c r="N144" t="str">
        <f>IF(PRATICA_OLD!N144 = PRATICA_OLD_REFIN!P146,"-",PRATICA_OLD_REFIN!P146)</f>
        <v>-</v>
      </c>
    </row>
    <row r="145" spans="1:14">
      <c r="A145">
        <v>145</v>
      </c>
      <c r="B145" t="str">
        <f>IF(PRATICA_OLD!B144 = PRATICA_OLD_REFIN!B146,"-",PRATICA_OLD_REFIN!B146)</f>
        <v>-</v>
      </c>
      <c r="C145" t="str">
        <f>IF(PRATICA_OLD!C145 = PRATICA_OLD_REFIN!C147,"-",PRATICA_OLD_REFIN!C147)</f>
        <v>-</v>
      </c>
      <c r="D145" t="str">
        <f>IF(PRATICA_OLD!D145 = PRATICA_OLD_REFIN!D147,"-",PRATICA_OLD_REFIN!D147)</f>
        <v>-</v>
      </c>
      <c r="E145" t="str">
        <f>IF(PRATICA_OLD!E145 = PRATICA_OLD_REFIN!G147,"-",PRATICA_OLD_REFIN!G147)</f>
        <v>-</v>
      </c>
      <c r="F145" t="str">
        <f>IF(PRATICA_OLD!F145 = PRATICA_OLD_REFIN!H147,"-",PRATICA_OLD_REFIN!H147)</f>
        <v>-</v>
      </c>
      <c r="G145" t="str">
        <f>IF(PRATICA_OLD!G145 = PRATICA_OLD_REFIN!I147,"-",PRATICA_OLD_REFIN!I147)</f>
        <v>-</v>
      </c>
      <c r="H145" t="str">
        <f>IF(PRATICA_OLD!H145 = PRATICA_OLD_REFIN!J147,"-",PRATICA_OLD_REFIN!J147)</f>
        <v>-</v>
      </c>
      <c r="I145" t="str">
        <f>IF(PRATICA_OLD!I145 = PRATICA_OLD_REFIN!K147,"-",PRATICA_OLD_REFIN!K147)</f>
        <v>-</v>
      </c>
      <c r="J145" t="str">
        <f>IF(PRATICA_OLD!J145 = PRATICA_OLD_REFIN!L147,"-",PRATICA_OLD_REFIN!L147)</f>
        <v>-</v>
      </c>
      <c r="K145" t="str">
        <f>IF(PRATICA_OLD!K145 = PRATICA_OLD_REFIN!M147,"-",PRATICA_OLD_REFIN!M147)</f>
        <v>-</v>
      </c>
      <c r="L145" t="str">
        <f>IF(PRATICA_OLD!L145 = PRATICA_OLD_REFIN!N147,"-",PRATICA_OLD_REFIN!N147)</f>
        <v>-</v>
      </c>
      <c r="M145" t="str">
        <f>IF(PRATICA_OLD!M145 = PRATICA_OLD_REFIN!O147,"-",PRATICA_OLD_REFIN!O147)</f>
        <v>-</v>
      </c>
      <c r="N145" t="str">
        <f>IF(PRATICA_OLD!N145 = PRATICA_OLD_REFIN!P147,"-",PRATICA_OLD_REFIN!P147)</f>
        <v>-</v>
      </c>
    </row>
    <row r="146" spans="1:14">
      <c r="A146">
        <v>146</v>
      </c>
      <c r="B146" t="str">
        <f>IF(PRATICA_OLD!B145 = PRATICA_OLD_REFIN!B147,"-",PRATICA_OLD_REFIN!B147)</f>
        <v>-</v>
      </c>
      <c r="C146" t="str">
        <f>IF(PRATICA_OLD!C146 = PRATICA_OLD_REFIN!C148,"-",PRATICA_OLD_REFIN!C148)</f>
        <v>-</v>
      </c>
      <c r="D146" t="str">
        <f>IF(PRATICA_OLD!D146 = PRATICA_OLD_REFIN!D148,"-",PRATICA_OLD_REFIN!D148)</f>
        <v>-</v>
      </c>
      <c r="E146" t="str">
        <f>IF(PRATICA_OLD!E146 = PRATICA_OLD_REFIN!G148,"-",PRATICA_OLD_REFIN!G148)</f>
        <v>-</v>
      </c>
      <c r="F146" t="str">
        <f>IF(PRATICA_OLD!F146 = PRATICA_OLD_REFIN!H148,"-",PRATICA_OLD_REFIN!H148)</f>
        <v>-</v>
      </c>
      <c r="G146" t="str">
        <f>IF(PRATICA_OLD!G146 = PRATICA_OLD_REFIN!I148,"-",PRATICA_OLD_REFIN!I148)</f>
        <v>-</v>
      </c>
      <c r="H146" t="str">
        <f>IF(PRATICA_OLD!H146 = PRATICA_OLD_REFIN!J148,"-",PRATICA_OLD_REFIN!J148)</f>
        <v>-</v>
      </c>
      <c r="I146" t="str">
        <f>IF(PRATICA_OLD!I146 = PRATICA_OLD_REFIN!K148,"-",PRATICA_OLD_REFIN!K148)</f>
        <v>-</v>
      </c>
      <c r="J146" t="str">
        <f>IF(PRATICA_OLD!J146 = PRATICA_OLD_REFIN!L148,"-",PRATICA_OLD_REFIN!L148)</f>
        <v>-</v>
      </c>
      <c r="K146" t="str">
        <f>IF(PRATICA_OLD!K146 = PRATICA_OLD_REFIN!M148,"-",PRATICA_OLD_REFIN!M148)</f>
        <v>-</v>
      </c>
      <c r="L146" t="str">
        <f>IF(PRATICA_OLD!L146 = PRATICA_OLD_REFIN!N148,"-",PRATICA_OLD_REFIN!N148)</f>
        <v>-</v>
      </c>
      <c r="M146" t="str">
        <f>IF(PRATICA_OLD!M146 = PRATICA_OLD_REFIN!O148,"-",PRATICA_OLD_REFIN!O148)</f>
        <v>-</v>
      </c>
      <c r="N146" t="str">
        <f>IF(PRATICA_OLD!N146 = PRATICA_OLD_REFIN!P148,"-",PRATICA_OLD_REFIN!P148)</f>
        <v>-</v>
      </c>
    </row>
    <row r="147" spans="1:14">
      <c r="A147">
        <v>147</v>
      </c>
      <c r="B147" t="str">
        <f>IF(PRATICA_OLD!B146 = PRATICA_OLD_REFIN!B148,"-",PRATICA_OLD_REFIN!B148)</f>
        <v>-</v>
      </c>
      <c r="C147" t="str">
        <f>IF(PRATICA_OLD!C147 = PRATICA_OLD_REFIN!C149,"-",PRATICA_OLD_REFIN!C149)</f>
        <v>-</v>
      </c>
      <c r="D147" t="str">
        <f>IF(PRATICA_OLD!D147 = PRATICA_OLD_REFIN!D149,"-",PRATICA_OLD_REFIN!D149)</f>
        <v>-</v>
      </c>
      <c r="E147" t="str">
        <f>IF(PRATICA_OLD!E147 = PRATICA_OLD_REFIN!G149,"-",PRATICA_OLD_REFIN!G149)</f>
        <v>-</v>
      </c>
      <c r="F147" t="str">
        <f>IF(PRATICA_OLD!F147 = PRATICA_OLD_REFIN!H149,"-",PRATICA_OLD_REFIN!H149)</f>
        <v>-</v>
      </c>
      <c r="G147" t="str">
        <f>IF(PRATICA_OLD!G147 = PRATICA_OLD_REFIN!I149,"-",PRATICA_OLD_REFIN!I149)</f>
        <v>-</v>
      </c>
      <c r="H147" t="str">
        <f>IF(PRATICA_OLD!H147 = PRATICA_OLD_REFIN!J149,"-",PRATICA_OLD_REFIN!J149)</f>
        <v>-</v>
      </c>
      <c r="I147" t="str">
        <f>IF(PRATICA_OLD!I147 = PRATICA_OLD_REFIN!K149,"-",PRATICA_OLD_REFIN!K149)</f>
        <v>-</v>
      </c>
      <c r="J147" t="str">
        <f>IF(PRATICA_OLD!J147 = PRATICA_OLD_REFIN!L149,"-",PRATICA_OLD_REFIN!L149)</f>
        <v>-</v>
      </c>
      <c r="K147" t="str">
        <f>IF(PRATICA_OLD!K147 = PRATICA_OLD_REFIN!M149,"-",PRATICA_OLD_REFIN!M149)</f>
        <v>-</v>
      </c>
      <c r="L147" t="str">
        <f>IF(PRATICA_OLD!L147 = PRATICA_OLD_REFIN!N149,"-",PRATICA_OLD_REFIN!N149)</f>
        <v>-</v>
      </c>
      <c r="M147" t="str">
        <f>IF(PRATICA_OLD!M147 = PRATICA_OLD_REFIN!O149,"-",PRATICA_OLD_REFIN!O149)</f>
        <v>-</v>
      </c>
      <c r="N147" t="str">
        <f>IF(PRATICA_OLD!N147 = PRATICA_OLD_REFIN!P149,"-",PRATICA_OLD_REFIN!P149)</f>
        <v>-</v>
      </c>
    </row>
    <row r="148" spans="1:14">
      <c r="A148">
        <v>148</v>
      </c>
      <c r="B148" t="str">
        <f>IF(PRATICA_OLD!B147 = PRATICA_OLD_REFIN!B149,"-",PRATICA_OLD_REFIN!B149)</f>
        <v>-</v>
      </c>
      <c r="C148" t="str">
        <f>IF(PRATICA_OLD!C148 = PRATICA_OLD_REFIN!C150,"-",PRATICA_OLD_REFIN!C150)</f>
        <v>-</v>
      </c>
      <c r="D148" t="str">
        <f>IF(PRATICA_OLD!D148 = PRATICA_OLD_REFIN!D150,"-",PRATICA_OLD_REFIN!D150)</f>
        <v>-</v>
      </c>
      <c r="E148" t="str">
        <f>IF(PRATICA_OLD!E148 = PRATICA_OLD_REFIN!G150,"-",PRATICA_OLD_REFIN!G150)</f>
        <v>-</v>
      </c>
      <c r="F148" t="str">
        <f>IF(PRATICA_OLD!F148 = PRATICA_OLD_REFIN!H150,"-",PRATICA_OLD_REFIN!H150)</f>
        <v>-</v>
      </c>
      <c r="G148" t="str">
        <f>IF(PRATICA_OLD!G148 = PRATICA_OLD_REFIN!I150,"-",PRATICA_OLD_REFIN!I150)</f>
        <v>-</v>
      </c>
      <c r="H148" t="str">
        <f>IF(PRATICA_OLD!H148 = PRATICA_OLD_REFIN!J150,"-",PRATICA_OLD_REFIN!J150)</f>
        <v>-</v>
      </c>
      <c r="I148" t="str">
        <f>IF(PRATICA_OLD!I148 = PRATICA_OLD_REFIN!K150,"-",PRATICA_OLD_REFIN!K150)</f>
        <v>-</v>
      </c>
      <c r="J148" t="str">
        <f>IF(PRATICA_OLD!J148 = PRATICA_OLD_REFIN!L150,"-",PRATICA_OLD_REFIN!L150)</f>
        <v>-</v>
      </c>
      <c r="K148" t="str">
        <f>IF(PRATICA_OLD!K148 = PRATICA_OLD_REFIN!M150,"-",PRATICA_OLD_REFIN!M150)</f>
        <v>-</v>
      </c>
      <c r="L148" t="str">
        <f>IF(PRATICA_OLD!L148 = PRATICA_OLD_REFIN!N150,"-",PRATICA_OLD_REFIN!N150)</f>
        <v>-</v>
      </c>
      <c r="M148" t="str">
        <f>IF(PRATICA_OLD!M148 = PRATICA_OLD_REFIN!O150,"-",PRATICA_OLD_REFIN!O150)</f>
        <v>-</v>
      </c>
      <c r="N148" t="str">
        <f>IF(PRATICA_OLD!N148 = PRATICA_OLD_REFIN!P150,"-",PRATICA_OLD_REFIN!P150)</f>
        <v>-</v>
      </c>
    </row>
    <row r="149" spans="1:14">
      <c r="A149">
        <v>149</v>
      </c>
      <c r="B149" t="str">
        <f>IF(PRATICA_OLD!B148 = PRATICA_OLD_REFIN!B150,"-",PRATICA_OLD_REFIN!B150)</f>
        <v>-</v>
      </c>
      <c r="C149" t="str">
        <f>IF(PRATICA_OLD!C149 = PRATICA_OLD_REFIN!C151,"-",PRATICA_OLD_REFIN!C151)</f>
        <v>-</v>
      </c>
      <c r="D149" t="str">
        <f>IF(PRATICA_OLD!D149 = PRATICA_OLD_REFIN!D151,"-",PRATICA_OLD_REFIN!D151)</f>
        <v>-</v>
      </c>
      <c r="E149" t="str">
        <f>IF(PRATICA_OLD!E149 = PRATICA_OLD_REFIN!G151,"-",PRATICA_OLD_REFIN!G151)</f>
        <v>-</v>
      </c>
      <c r="F149" t="str">
        <f>IF(PRATICA_OLD!F149 = PRATICA_OLD_REFIN!H151,"-",PRATICA_OLD_REFIN!H151)</f>
        <v>-</v>
      </c>
      <c r="G149" t="str">
        <f>IF(PRATICA_OLD!G149 = PRATICA_OLD_REFIN!I151,"-",PRATICA_OLD_REFIN!I151)</f>
        <v>-</v>
      </c>
      <c r="H149" t="str">
        <f>IF(PRATICA_OLD!H149 = PRATICA_OLD_REFIN!J151,"-",PRATICA_OLD_REFIN!J151)</f>
        <v>-</v>
      </c>
      <c r="I149" t="str">
        <f>IF(PRATICA_OLD!I149 = PRATICA_OLD_REFIN!K151,"-",PRATICA_OLD_REFIN!K151)</f>
        <v>-</v>
      </c>
      <c r="J149" t="str">
        <f>IF(PRATICA_OLD!J149 = PRATICA_OLD_REFIN!L151,"-",PRATICA_OLD_REFIN!L151)</f>
        <v>-</v>
      </c>
      <c r="K149" t="str">
        <f>IF(PRATICA_OLD!K149 = PRATICA_OLD_REFIN!M151,"-",PRATICA_OLD_REFIN!M151)</f>
        <v>-</v>
      </c>
      <c r="L149" t="str">
        <f>IF(PRATICA_OLD!L149 = PRATICA_OLD_REFIN!N151,"-",PRATICA_OLD_REFIN!N151)</f>
        <v>-</v>
      </c>
      <c r="M149" t="str">
        <f>IF(PRATICA_OLD!M149 = PRATICA_OLD_REFIN!O151,"-",PRATICA_OLD_REFIN!O151)</f>
        <v>-</v>
      </c>
      <c r="N149" t="str">
        <f>IF(PRATICA_OLD!N149 = PRATICA_OLD_REFIN!P151,"-",PRATICA_OLD_REFIN!P151)</f>
        <v>-</v>
      </c>
    </row>
    <row r="150" spans="1:14">
      <c r="A150">
        <v>150</v>
      </c>
      <c r="B150" t="str">
        <f>IF(PRATICA_OLD!B149 = PRATICA_OLD_REFIN!B151,"-",PRATICA_OLD_REFIN!B151)</f>
        <v>-</v>
      </c>
      <c r="C150" t="str">
        <f>IF(PRATICA_OLD!C150 = PRATICA_OLD_REFIN!C152,"-",PRATICA_OLD_REFIN!C152)</f>
        <v>-</v>
      </c>
      <c r="D150" t="str">
        <f>IF(PRATICA_OLD!D150 = PRATICA_OLD_REFIN!D152,"-",PRATICA_OLD_REFIN!D152)</f>
        <v>-</v>
      </c>
      <c r="E150" t="str">
        <f>IF(PRATICA_OLD!E150 = PRATICA_OLD_REFIN!G152,"-",PRATICA_OLD_REFIN!G152)</f>
        <v>-</v>
      </c>
      <c r="F150" t="str">
        <f>IF(PRATICA_OLD!F150 = PRATICA_OLD_REFIN!H152,"-",PRATICA_OLD_REFIN!H152)</f>
        <v>-</v>
      </c>
      <c r="G150" t="str">
        <f>IF(PRATICA_OLD!G150 = PRATICA_OLD_REFIN!I152,"-",PRATICA_OLD_REFIN!I152)</f>
        <v>-</v>
      </c>
      <c r="H150" t="str">
        <f>IF(PRATICA_OLD!H150 = PRATICA_OLD_REFIN!J152,"-",PRATICA_OLD_REFIN!J152)</f>
        <v>-</v>
      </c>
      <c r="I150" t="str">
        <f>IF(PRATICA_OLD!I150 = PRATICA_OLD_REFIN!K152,"-",PRATICA_OLD_REFIN!K152)</f>
        <v>-</v>
      </c>
      <c r="J150" t="str">
        <f>IF(PRATICA_OLD!J150 = PRATICA_OLD_REFIN!L152,"-",PRATICA_OLD_REFIN!L152)</f>
        <v>-</v>
      </c>
      <c r="K150" t="str">
        <f>IF(PRATICA_OLD!K150 = PRATICA_OLD_REFIN!M152,"-",PRATICA_OLD_REFIN!M152)</f>
        <v>-</v>
      </c>
      <c r="L150" t="str">
        <f>IF(PRATICA_OLD!L150 = PRATICA_OLD_REFIN!N152,"-",PRATICA_OLD_REFIN!N152)</f>
        <v>-</v>
      </c>
      <c r="M150" t="str">
        <f>IF(PRATICA_OLD!M150 = PRATICA_OLD_REFIN!O152,"-",PRATICA_OLD_REFIN!O152)</f>
        <v>-</v>
      </c>
      <c r="N150" t="str">
        <f>IF(PRATICA_OLD!N150 = PRATICA_OLD_REFIN!P152,"-",PRATICA_OLD_REFIN!P152)</f>
        <v>-</v>
      </c>
    </row>
    <row r="151" spans="1:14">
      <c r="A151">
        <v>151</v>
      </c>
      <c r="B151" t="str">
        <f>IF(PRATICA_OLD!B150 = PRATICA_OLD_REFIN!B152,"-",PRATICA_OLD_REFIN!B152)</f>
        <v>-</v>
      </c>
      <c r="C151" t="str">
        <f>IF(PRATICA_OLD!C151 = PRATICA_OLD_REFIN!C153,"-",PRATICA_OLD_REFIN!C153)</f>
        <v>-</v>
      </c>
      <c r="D151" t="str">
        <f>IF(PRATICA_OLD!D151 = PRATICA_OLD_REFIN!D153,"-",PRATICA_OLD_REFIN!D153)</f>
        <v>-</v>
      </c>
      <c r="E151" t="str">
        <f>IF(PRATICA_OLD!E151 = PRATICA_OLD_REFIN!G153,"-",PRATICA_OLD_REFIN!G153)</f>
        <v>-</v>
      </c>
      <c r="F151" t="str">
        <f>IF(PRATICA_OLD!F151 = PRATICA_OLD_REFIN!H153,"-",PRATICA_OLD_REFIN!H153)</f>
        <v>-</v>
      </c>
      <c r="G151" t="str">
        <f>IF(PRATICA_OLD!G151 = PRATICA_OLD_REFIN!I153,"-",PRATICA_OLD_REFIN!I153)</f>
        <v>-</v>
      </c>
      <c r="H151" t="str">
        <f>IF(PRATICA_OLD!H151 = PRATICA_OLD_REFIN!J153,"-",PRATICA_OLD_REFIN!J153)</f>
        <v>-</v>
      </c>
      <c r="I151" t="str">
        <f>IF(PRATICA_OLD!I151 = PRATICA_OLD_REFIN!K153,"-",PRATICA_OLD_REFIN!K153)</f>
        <v>-</v>
      </c>
      <c r="J151" t="str">
        <f>IF(PRATICA_OLD!J151 = PRATICA_OLD_REFIN!L153,"-",PRATICA_OLD_REFIN!L153)</f>
        <v>-</v>
      </c>
      <c r="K151" t="str">
        <f>IF(PRATICA_OLD!K151 = PRATICA_OLD_REFIN!M153,"-",PRATICA_OLD_REFIN!M153)</f>
        <v>-</v>
      </c>
      <c r="L151" t="str">
        <f>IF(PRATICA_OLD!L151 = PRATICA_OLD_REFIN!N153,"-",PRATICA_OLD_REFIN!N153)</f>
        <v>-</v>
      </c>
      <c r="M151" t="str">
        <f>IF(PRATICA_OLD!M151 = PRATICA_OLD_REFIN!O153,"-",PRATICA_OLD_REFIN!O153)</f>
        <v>-</v>
      </c>
      <c r="N151" t="str">
        <f>IF(PRATICA_OLD!N151 = PRATICA_OLD_REFIN!P153,"-",PRATICA_OLD_REFIN!P153)</f>
        <v>-</v>
      </c>
    </row>
    <row r="152" spans="1:14">
      <c r="A152">
        <v>152</v>
      </c>
      <c r="B152" t="str">
        <f>IF(PRATICA_OLD!B151 = PRATICA_OLD_REFIN!B153,"-",PRATICA_OLD_REFIN!B153)</f>
        <v>-</v>
      </c>
      <c r="C152" t="str">
        <f>IF(PRATICA_OLD!C152 = PRATICA_OLD_REFIN!C154,"-",PRATICA_OLD_REFIN!C154)</f>
        <v>-</v>
      </c>
      <c r="D152" t="str">
        <f>IF(PRATICA_OLD!D152 = PRATICA_OLD_REFIN!D154,"-",PRATICA_OLD_REFIN!D154)</f>
        <v>-</v>
      </c>
      <c r="E152" t="str">
        <f>IF(PRATICA_OLD!E152 = PRATICA_OLD_REFIN!G154,"-",PRATICA_OLD_REFIN!G154)</f>
        <v>-</v>
      </c>
      <c r="F152" t="str">
        <f>IF(PRATICA_OLD!F152 = PRATICA_OLD_REFIN!H154,"-",PRATICA_OLD_REFIN!H154)</f>
        <v>-</v>
      </c>
      <c r="G152" t="str">
        <f>IF(PRATICA_OLD!G152 = PRATICA_OLD_REFIN!I154,"-",PRATICA_OLD_REFIN!I154)</f>
        <v>-</v>
      </c>
      <c r="H152" t="str">
        <f>IF(PRATICA_OLD!H152 = PRATICA_OLD_REFIN!J154,"-",PRATICA_OLD_REFIN!J154)</f>
        <v>-</v>
      </c>
      <c r="I152" t="str">
        <f>IF(PRATICA_OLD!I152 = PRATICA_OLD_REFIN!K154,"-",PRATICA_OLD_REFIN!K154)</f>
        <v>-</v>
      </c>
      <c r="J152" t="str">
        <f>IF(PRATICA_OLD!J152 = PRATICA_OLD_REFIN!L154,"-",PRATICA_OLD_REFIN!L154)</f>
        <v>-</v>
      </c>
      <c r="K152" t="str">
        <f>IF(PRATICA_OLD!K152 = PRATICA_OLD_REFIN!M154,"-",PRATICA_OLD_REFIN!M154)</f>
        <v>-</v>
      </c>
      <c r="L152" t="str">
        <f>IF(PRATICA_OLD!L152 = PRATICA_OLD_REFIN!N154,"-",PRATICA_OLD_REFIN!N154)</f>
        <v>-</v>
      </c>
      <c r="M152" t="str">
        <f>IF(PRATICA_OLD!M152 = PRATICA_OLD_REFIN!O154,"-",PRATICA_OLD_REFIN!O154)</f>
        <v>-</v>
      </c>
      <c r="N152" t="str">
        <f>IF(PRATICA_OLD!N152 = PRATICA_OLD_REFIN!P154,"-",PRATICA_OLD_REFIN!P154)</f>
        <v>-</v>
      </c>
    </row>
    <row r="153" spans="1:14">
      <c r="A153">
        <v>153</v>
      </c>
      <c r="B153" t="str">
        <f>IF(PRATICA_OLD!B152 = PRATICA_OLD_REFIN!B154,"-",PRATICA_OLD_REFIN!B154)</f>
        <v>-</v>
      </c>
      <c r="C153" t="str">
        <f>IF(PRATICA_OLD!C153 = PRATICA_OLD_REFIN!C155,"-",PRATICA_OLD_REFIN!C155)</f>
        <v>-</v>
      </c>
      <c r="D153" t="str">
        <f>IF(PRATICA_OLD!D153 = PRATICA_OLD_REFIN!D155,"-",PRATICA_OLD_REFIN!D155)</f>
        <v>-</v>
      </c>
      <c r="E153" t="str">
        <f>IF(PRATICA_OLD!E153 = PRATICA_OLD_REFIN!G155,"-",PRATICA_OLD_REFIN!G155)</f>
        <v>-</v>
      </c>
      <c r="F153" t="str">
        <f>IF(PRATICA_OLD!F153 = PRATICA_OLD_REFIN!H155,"-",PRATICA_OLD_REFIN!H155)</f>
        <v>-</v>
      </c>
      <c r="G153" t="str">
        <f>IF(PRATICA_OLD!G153 = PRATICA_OLD_REFIN!I155,"-",PRATICA_OLD_REFIN!I155)</f>
        <v>-</v>
      </c>
      <c r="H153" t="str">
        <f>IF(PRATICA_OLD!H153 = PRATICA_OLD_REFIN!J155,"-",PRATICA_OLD_REFIN!J155)</f>
        <v>-</v>
      </c>
      <c r="I153" t="str">
        <f>IF(PRATICA_OLD!I153 = PRATICA_OLD_REFIN!K155,"-",PRATICA_OLD_REFIN!K155)</f>
        <v>-</v>
      </c>
      <c r="J153" t="str">
        <f>IF(PRATICA_OLD!J153 = PRATICA_OLD_REFIN!L155,"-",PRATICA_OLD_REFIN!L155)</f>
        <v>-</v>
      </c>
      <c r="K153" t="str">
        <f>IF(PRATICA_OLD!K153 = PRATICA_OLD_REFIN!M155,"-",PRATICA_OLD_REFIN!M155)</f>
        <v>-</v>
      </c>
      <c r="L153" t="str">
        <f>IF(PRATICA_OLD!L153 = PRATICA_OLD_REFIN!N155,"-",PRATICA_OLD_REFIN!N155)</f>
        <v>-</v>
      </c>
      <c r="M153" t="str">
        <f>IF(PRATICA_OLD!M153 = PRATICA_OLD_REFIN!O155,"-",PRATICA_OLD_REFIN!O155)</f>
        <v>-</v>
      </c>
      <c r="N153" t="str">
        <f>IF(PRATICA_OLD!N153 = PRATICA_OLD_REFIN!P155,"-",PRATICA_OLD_REFIN!P155)</f>
        <v>-</v>
      </c>
    </row>
    <row r="154" spans="1:14">
      <c r="A154">
        <v>154</v>
      </c>
      <c r="B154" t="str">
        <f>IF(PRATICA_OLD!B153 = PRATICA_OLD_REFIN!B155,"-",PRATICA_OLD_REFIN!B155)</f>
        <v>-</v>
      </c>
      <c r="C154" t="str">
        <f>IF(PRATICA_OLD!C154 = PRATICA_OLD_REFIN!C156,"-",PRATICA_OLD_REFIN!C156)</f>
        <v>-</v>
      </c>
      <c r="D154" t="str">
        <f>IF(PRATICA_OLD!D154 = PRATICA_OLD_REFIN!D156,"-",PRATICA_OLD_REFIN!D156)</f>
        <v>-</v>
      </c>
      <c r="E154" t="str">
        <f>IF(PRATICA_OLD!E154 = PRATICA_OLD_REFIN!G156,"-",PRATICA_OLD_REFIN!G156)</f>
        <v>-</v>
      </c>
      <c r="F154" t="str">
        <f>IF(PRATICA_OLD!F154 = PRATICA_OLD_REFIN!H156,"-",PRATICA_OLD_REFIN!H156)</f>
        <v>-</v>
      </c>
      <c r="G154" t="str">
        <f>IF(PRATICA_OLD!G154 = PRATICA_OLD_REFIN!I156,"-",PRATICA_OLD_REFIN!I156)</f>
        <v>-</v>
      </c>
      <c r="H154" t="str">
        <f>IF(PRATICA_OLD!H154 = PRATICA_OLD_REFIN!J156,"-",PRATICA_OLD_REFIN!J156)</f>
        <v>-</v>
      </c>
      <c r="I154" t="str">
        <f>IF(PRATICA_OLD!I154 = PRATICA_OLD_REFIN!K156,"-",PRATICA_OLD_REFIN!K156)</f>
        <v>-</v>
      </c>
      <c r="J154" t="str">
        <f>IF(PRATICA_OLD!J154 = PRATICA_OLD_REFIN!L156,"-",PRATICA_OLD_REFIN!L156)</f>
        <v>-</v>
      </c>
      <c r="K154" t="str">
        <f>IF(PRATICA_OLD!K154 = PRATICA_OLD_REFIN!M156,"-",PRATICA_OLD_REFIN!M156)</f>
        <v>-</v>
      </c>
      <c r="L154" t="str">
        <f>IF(PRATICA_OLD!L154 = PRATICA_OLD_REFIN!N156,"-",PRATICA_OLD_REFIN!N156)</f>
        <v>-</v>
      </c>
      <c r="M154" t="str">
        <f>IF(PRATICA_OLD!M154 = PRATICA_OLD_REFIN!O156,"-",PRATICA_OLD_REFIN!O156)</f>
        <v>-</v>
      </c>
      <c r="N154" t="str">
        <f>IF(PRATICA_OLD!N154 = PRATICA_OLD_REFIN!P156,"-",PRATICA_OLD_REFIN!P156)</f>
        <v>-</v>
      </c>
    </row>
    <row r="155" spans="1:14">
      <c r="A155">
        <v>155</v>
      </c>
      <c r="B155" t="str">
        <f>IF(PRATICA_OLD!B154 = PRATICA_OLD_REFIN!B156,"-",PRATICA_OLD_REFIN!B156)</f>
        <v>-</v>
      </c>
      <c r="C155" t="str">
        <f>IF(PRATICA_OLD!C155 = PRATICA_OLD_REFIN!C157,"-",PRATICA_OLD_REFIN!C157)</f>
        <v>-</v>
      </c>
      <c r="D155" t="str">
        <f>IF(PRATICA_OLD!D155 = PRATICA_OLD_REFIN!D157,"-",PRATICA_OLD_REFIN!D157)</f>
        <v>-</v>
      </c>
      <c r="E155" t="str">
        <f>IF(PRATICA_OLD!E155 = PRATICA_OLD_REFIN!G157,"-",PRATICA_OLD_REFIN!G157)</f>
        <v>-</v>
      </c>
      <c r="F155" t="str">
        <f>IF(PRATICA_OLD!F155 = PRATICA_OLD_REFIN!H157,"-",PRATICA_OLD_REFIN!H157)</f>
        <v>-</v>
      </c>
      <c r="G155" t="str">
        <f>IF(PRATICA_OLD!G155 = PRATICA_OLD_REFIN!I157,"-",PRATICA_OLD_REFIN!I157)</f>
        <v>-</v>
      </c>
      <c r="H155" t="str">
        <f>IF(PRATICA_OLD!H155 = PRATICA_OLD_REFIN!J157,"-",PRATICA_OLD_REFIN!J157)</f>
        <v>-</v>
      </c>
      <c r="I155" t="str">
        <f>IF(PRATICA_OLD!I155 = PRATICA_OLD_REFIN!K157,"-",PRATICA_OLD_REFIN!K157)</f>
        <v>-</v>
      </c>
      <c r="J155" t="str">
        <f>IF(PRATICA_OLD!J155 = PRATICA_OLD_REFIN!L157,"-",PRATICA_OLD_REFIN!L157)</f>
        <v>-</v>
      </c>
      <c r="K155" t="str">
        <f>IF(PRATICA_OLD!K155 = PRATICA_OLD_REFIN!M157,"-",PRATICA_OLD_REFIN!M157)</f>
        <v>-</v>
      </c>
      <c r="L155" t="str">
        <f>IF(PRATICA_OLD!L155 = PRATICA_OLD_REFIN!N157,"-",PRATICA_OLD_REFIN!N157)</f>
        <v>-</v>
      </c>
      <c r="M155" t="str">
        <f>IF(PRATICA_OLD!M155 = PRATICA_OLD_REFIN!O157,"-",PRATICA_OLD_REFIN!O157)</f>
        <v>-</v>
      </c>
      <c r="N155" t="str">
        <f>IF(PRATICA_OLD!N155 = PRATICA_OLD_REFIN!P157,"-",PRATICA_OLD_REFIN!P157)</f>
        <v>-</v>
      </c>
    </row>
    <row r="156" spans="1:14">
      <c r="A156">
        <v>156</v>
      </c>
      <c r="B156" t="str">
        <f>IF(PRATICA_OLD!B155 = PRATICA_OLD_REFIN!B157,"-",PRATICA_OLD_REFIN!B157)</f>
        <v>-</v>
      </c>
      <c r="C156" t="str">
        <f>IF(PRATICA_OLD!C156 = PRATICA_OLD_REFIN!C158,"-",PRATICA_OLD_REFIN!C158)</f>
        <v>-</v>
      </c>
      <c r="D156" t="str">
        <f>IF(PRATICA_OLD!D156 = PRATICA_OLD_REFIN!D158,"-",PRATICA_OLD_REFIN!D158)</f>
        <v>-</v>
      </c>
      <c r="E156" t="str">
        <f>IF(PRATICA_OLD!E156 = PRATICA_OLD_REFIN!G158,"-",PRATICA_OLD_REFIN!G158)</f>
        <v>-</v>
      </c>
      <c r="F156" t="str">
        <f>IF(PRATICA_OLD!F156 = PRATICA_OLD_REFIN!H158,"-",PRATICA_OLD_REFIN!H158)</f>
        <v>-</v>
      </c>
      <c r="G156" t="str">
        <f>IF(PRATICA_OLD!G156 = PRATICA_OLD_REFIN!I158,"-",PRATICA_OLD_REFIN!I158)</f>
        <v>-</v>
      </c>
      <c r="H156" t="str">
        <f>IF(PRATICA_OLD!H156 = PRATICA_OLD_REFIN!J158,"-",PRATICA_OLD_REFIN!J158)</f>
        <v>-</v>
      </c>
      <c r="I156" t="str">
        <f>IF(PRATICA_OLD!I156 = PRATICA_OLD_REFIN!K158,"-",PRATICA_OLD_REFIN!K158)</f>
        <v>-</v>
      </c>
      <c r="J156" t="str">
        <f>IF(PRATICA_OLD!J156 = PRATICA_OLD_REFIN!L158,"-",PRATICA_OLD_REFIN!L158)</f>
        <v>-</v>
      </c>
      <c r="K156" t="str">
        <f>IF(PRATICA_OLD!K156 = PRATICA_OLD_REFIN!M158,"-",PRATICA_OLD_REFIN!M158)</f>
        <v>-</v>
      </c>
      <c r="L156" t="str">
        <f>IF(PRATICA_OLD!L156 = PRATICA_OLD_REFIN!N158,"-",PRATICA_OLD_REFIN!N158)</f>
        <v>-</v>
      </c>
      <c r="M156" t="str">
        <f>IF(PRATICA_OLD!M156 = PRATICA_OLD_REFIN!O158,"-",PRATICA_OLD_REFIN!O158)</f>
        <v>-</v>
      </c>
      <c r="N156" t="str">
        <f>IF(PRATICA_OLD!N156 = PRATICA_OLD_REFIN!P158,"-",PRATICA_OLD_REFIN!P158)</f>
        <v>-</v>
      </c>
    </row>
    <row r="157" spans="1:14">
      <c r="A157">
        <v>157</v>
      </c>
      <c r="B157" t="str">
        <f>IF(PRATICA_OLD!B156 = PRATICA_OLD_REFIN!B158,"-",PRATICA_OLD_REFIN!B158)</f>
        <v>-</v>
      </c>
      <c r="C157" t="str">
        <f>IF(PRATICA_OLD!C157 = PRATICA_OLD_REFIN!C159,"-",PRATICA_OLD_REFIN!C159)</f>
        <v>-</v>
      </c>
      <c r="D157" t="str">
        <f>IF(PRATICA_OLD!D157 = PRATICA_OLD_REFIN!D159,"-",PRATICA_OLD_REFIN!D159)</f>
        <v>-</v>
      </c>
      <c r="E157" t="str">
        <f>IF(PRATICA_OLD!E157 = PRATICA_OLD_REFIN!G159,"-",PRATICA_OLD_REFIN!G159)</f>
        <v>-</v>
      </c>
      <c r="F157" t="str">
        <f>IF(PRATICA_OLD!F157 = PRATICA_OLD_REFIN!H159,"-",PRATICA_OLD_REFIN!H159)</f>
        <v>-</v>
      </c>
      <c r="G157" t="str">
        <f>IF(PRATICA_OLD!G157 = PRATICA_OLD_REFIN!I159,"-",PRATICA_OLD_REFIN!I159)</f>
        <v>-</v>
      </c>
      <c r="H157" t="str">
        <f>IF(PRATICA_OLD!H157 = PRATICA_OLD_REFIN!J159,"-",PRATICA_OLD_REFIN!J159)</f>
        <v>-</v>
      </c>
      <c r="I157" t="str">
        <f>IF(PRATICA_OLD!I157 = PRATICA_OLD_REFIN!K159,"-",PRATICA_OLD_REFIN!K159)</f>
        <v>-</v>
      </c>
      <c r="J157" t="str">
        <f>IF(PRATICA_OLD!J157 = PRATICA_OLD_REFIN!L159,"-",PRATICA_OLD_REFIN!L159)</f>
        <v>-</v>
      </c>
      <c r="K157" t="str">
        <f>IF(PRATICA_OLD!K157 = PRATICA_OLD_REFIN!M159,"-",PRATICA_OLD_REFIN!M159)</f>
        <v>-</v>
      </c>
      <c r="L157" t="str">
        <f>IF(PRATICA_OLD!L157 = PRATICA_OLD_REFIN!N159,"-",PRATICA_OLD_REFIN!N159)</f>
        <v>-</v>
      </c>
      <c r="M157" t="str">
        <f>IF(PRATICA_OLD!M157 = PRATICA_OLD_REFIN!O159,"-",PRATICA_OLD_REFIN!O159)</f>
        <v>-</v>
      </c>
      <c r="N157" t="str">
        <f>IF(PRATICA_OLD!N157 = PRATICA_OLD_REFIN!P159,"-",PRATICA_OLD_REFIN!P159)</f>
        <v>-</v>
      </c>
    </row>
    <row r="158" spans="1:14">
      <c r="A158">
        <v>158</v>
      </c>
      <c r="B158" t="str">
        <f>IF(PRATICA_OLD!B157 = PRATICA_OLD_REFIN!B159,"-",PRATICA_OLD_REFIN!B159)</f>
        <v>-</v>
      </c>
      <c r="C158" t="str">
        <f>IF(PRATICA_OLD!C158 = PRATICA_OLD_REFIN!C160,"-",PRATICA_OLD_REFIN!C160)</f>
        <v>-</v>
      </c>
      <c r="D158" t="str">
        <f>IF(PRATICA_OLD!D158 = PRATICA_OLD_REFIN!D160,"-",PRATICA_OLD_REFIN!D160)</f>
        <v>-</v>
      </c>
      <c r="E158" t="str">
        <f>IF(PRATICA_OLD!E158 = PRATICA_OLD_REFIN!G160,"-",PRATICA_OLD_REFIN!G160)</f>
        <v>-</v>
      </c>
      <c r="F158" t="str">
        <f>IF(PRATICA_OLD!F158 = PRATICA_OLD_REFIN!H160,"-",PRATICA_OLD_REFIN!H160)</f>
        <v>-</v>
      </c>
      <c r="G158" t="str">
        <f>IF(PRATICA_OLD!G158 = PRATICA_OLD_REFIN!I160,"-",PRATICA_OLD_REFIN!I160)</f>
        <v>-</v>
      </c>
      <c r="H158" t="str">
        <f>IF(PRATICA_OLD!H158 = PRATICA_OLD_REFIN!J160,"-",PRATICA_OLD_REFIN!J160)</f>
        <v>-</v>
      </c>
      <c r="I158" t="str">
        <f>IF(PRATICA_OLD!I158 = PRATICA_OLD_REFIN!K160,"-",PRATICA_OLD_REFIN!K160)</f>
        <v>-</v>
      </c>
      <c r="J158" t="str">
        <f>IF(PRATICA_OLD!J158 = PRATICA_OLD_REFIN!L160,"-",PRATICA_OLD_REFIN!L160)</f>
        <v>-</v>
      </c>
      <c r="K158" t="str">
        <f>IF(PRATICA_OLD!K158 = PRATICA_OLD_REFIN!M160,"-",PRATICA_OLD_REFIN!M160)</f>
        <v>-</v>
      </c>
      <c r="L158" t="str">
        <f>IF(PRATICA_OLD!L158 = PRATICA_OLD_REFIN!N160,"-",PRATICA_OLD_REFIN!N160)</f>
        <v>-</v>
      </c>
      <c r="M158" t="str">
        <f>IF(PRATICA_OLD!M158 = PRATICA_OLD_REFIN!O160,"-",PRATICA_OLD_REFIN!O160)</f>
        <v>-</v>
      </c>
      <c r="N158" t="str">
        <f>IF(PRATICA_OLD!N158 = PRATICA_OLD_REFIN!P160,"-",PRATICA_OLD_REFIN!P160)</f>
        <v>-</v>
      </c>
    </row>
    <row r="159" spans="1:14">
      <c r="A159">
        <v>159</v>
      </c>
      <c r="B159" t="str">
        <f>IF(PRATICA_OLD!B158 = PRATICA_OLD_REFIN!B160,"-",PRATICA_OLD_REFIN!B160)</f>
        <v>-</v>
      </c>
      <c r="C159" t="str">
        <f>IF(PRATICA_OLD!C159 = PRATICA_OLD_REFIN!C161,"-",PRATICA_OLD_REFIN!C161)</f>
        <v>-</v>
      </c>
      <c r="D159" t="str">
        <f>IF(PRATICA_OLD!D159 = PRATICA_OLD_REFIN!D161,"-",PRATICA_OLD_REFIN!D161)</f>
        <v>-</v>
      </c>
      <c r="E159" t="str">
        <f>IF(PRATICA_OLD!E159 = PRATICA_OLD_REFIN!G161,"-",PRATICA_OLD_REFIN!G161)</f>
        <v>-</v>
      </c>
      <c r="F159" t="str">
        <f>IF(PRATICA_OLD!F159 = PRATICA_OLD_REFIN!H161,"-",PRATICA_OLD_REFIN!H161)</f>
        <v>-</v>
      </c>
      <c r="G159" t="str">
        <f>IF(PRATICA_OLD!G159 = PRATICA_OLD_REFIN!I161,"-",PRATICA_OLD_REFIN!I161)</f>
        <v>-</v>
      </c>
      <c r="H159" t="str">
        <f>IF(PRATICA_OLD!H159 = PRATICA_OLD_REFIN!J161,"-",PRATICA_OLD_REFIN!J161)</f>
        <v>-</v>
      </c>
      <c r="I159" t="str">
        <f>IF(PRATICA_OLD!I159 = PRATICA_OLD_REFIN!K161,"-",PRATICA_OLD_REFIN!K161)</f>
        <v>-</v>
      </c>
      <c r="J159" t="str">
        <f>IF(PRATICA_OLD!J159 = PRATICA_OLD_REFIN!L161,"-",PRATICA_OLD_REFIN!L161)</f>
        <v>-</v>
      </c>
      <c r="K159" t="str">
        <f>IF(PRATICA_OLD!K159 = PRATICA_OLD_REFIN!M161,"-",PRATICA_OLD_REFIN!M161)</f>
        <v>-</v>
      </c>
      <c r="L159" t="str">
        <f>IF(PRATICA_OLD!L159 = PRATICA_OLD_REFIN!N161,"-",PRATICA_OLD_REFIN!N161)</f>
        <v>-</v>
      </c>
      <c r="M159" t="str">
        <f>IF(PRATICA_OLD!M159 = PRATICA_OLD_REFIN!O161,"-",PRATICA_OLD_REFIN!O161)</f>
        <v>-</v>
      </c>
      <c r="N159" t="str">
        <f>IF(PRATICA_OLD!N159 = PRATICA_OLD_REFIN!P161,"-",PRATICA_OLD_REFIN!P161)</f>
        <v>-</v>
      </c>
    </row>
    <row r="160" spans="1:14">
      <c r="A160">
        <v>160</v>
      </c>
      <c r="B160" t="str">
        <f>IF(PRATICA_OLD!B159 = PRATICA_OLD_REFIN!B161,"-",PRATICA_OLD_REFIN!B161)</f>
        <v>-</v>
      </c>
      <c r="C160" t="str">
        <f>IF(PRATICA_OLD!C160 = PRATICA_OLD_REFIN!C162,"-",PRATICA_OLD_REFIN!C162)</f>
        <v>-</v>
      </c>
      <c r="D160" t="str">
        <f>IF(PRATICA_OLD!D160 = PRATICA_OLD_REFIN!D162,"-",PRATICA_OLD_REFIN!D162)</f>
        <v>-</v>
      </c>
      <c r="E160" t="str">
        <f>IF(PRATICA_OLD!E160 = PRATICA_OLD_REFIN!G162,"-",PRATICA_OLD_REFIN!G162)</f>
        <v>-</v>
      </c>
      <c r="F160" t="str">
        <f>IF(PRATICA_OLD!F160 = PRATICA_OLD_REFIN!H162,"-",PRATICA_OLD_REFIN!H162)</f>
        <v>-</v>
      </c>
      <c r="G160" t="str">
        <f>IF(PRATICA_OLD!G160 = PRATICA_OLD_REFIN!I162,"-",PRATICA_OLD_REFIN!I162)</f>
        <v>-</v>
      </c>
      <c r="H160" t="str">
        <f>IF(PRATICA_OLD!H160 = PRATICA_OLD_REFIN!J162,"-",PRATICA_OLD_REFIN!J162)</f>
        <v>-</v>
      </c>
      <c r="I160" t="str">
        <f>IF(PRATICA_OLD!I160 = PRATICA_OLD_REFIN!K162,"-",PRATICA_OLD_REFIN!K162)</f>
        <v>-</v>
      </c>
      <c r="J160" t="str">
        <f>IF(PRATICA_OLD!J160 = PRATICA_OLD_REFIN!L162,"-",PRATICA_OLD_REFIN!L162)</f>
        <v>-</v>
      </c>
      <c r="K160" t="str">
        <f>IF(PRATICA_OLD!K160 = PRATICA_OLD_REFIN!M162,"-",PRATICA_OLD_REFIN!M162)</f>
        <v>-</v>
      </c>
      <c r="L160" t="str">
        <f>IF(PRATICA_OLD!L160 = PRATICA_OLD_REFIN!N162,"-",PRATICA_OLD_REFIN!N162)</f>
        <v>-</v>
      </c>
      <c r="M160" t="str">
        <f>IF(PRATICA_OLD!M160 = PRATICA_OLD_REFIN!O162,"-",PRATICA_OLD_REFIN!O162)</f>
        <v>-</v>
      </c>
      <c r="N160" t="str">
        <f>IF(PRATICA_OLD!N160 = PRATICA_OLD_REFIN!P162,"-",PRATICA_OLD_REFIN!P162)</f>
        <v>-</v>
      </c>
    </row>
    <row r="161" spans="1:14">
      <c r="A161">
        <v>161</v>
      </c>
      <c r="B161" t="str">
        <f>IF(PRATICA_OLD!B160 = PRATICA_OLD_REFIN!B162,"-",PRATICA_OLD_REFIN!B162)</f>
        <v>-</v>
      </c>
      <c r="C161" t="str">
        <f>IF(PRATICA_OLD!C161 = PRATICA_OLD_REFIN!C163,"-",PRATICA_OLD_REFIN!C163)</f>
        <v>-</v>
      </c>
      <c r="D161" t="str">
        <f>IF(PRATICA_OLD!D161 = PRATICA_OLD_REFIN!D163,"-",PRATICA_OLD_REFIN!D163)</f>
        <v>-</v>
      </c>
      <c r="E161" t="str">
        <f>IF(PRATICA_OLD!E161 = PRATICA_OLD_REFIN!G163,"-",PRATICA_OLD_REFIN!G163)</f>
        <v>-</v>
      </c>
      <c r="F161" t="str">
        <f>IF(PRATICA_OLD!F161 = PRATICA_OLD_REFIN!H163,"-",PRATICA_OLD_REFIN!H163)</f>
        <v>-</v>
      </c>
      <c r="G161" t="str">
        <f>IF(PRATICA_OLD!G161 = PRATICA_OLD_REFIN!I163,"-",PRATICA_OLD_REFIN!I163)</f>
        <v>-</v>
      </c>
      <c r="H161" t="str">
        <f>IF(PRATICA_OLD!H161 = PRATICA_OLD_REFIN!J163,"-",PRATICA_OLD_REFIN!J163)</f>
        <v>-</v>
      </c>
      <c r="I161" t="str">
        <f>IF(PRATICA_OLD!I161 = PRATICA_OLD_REFIN!K163,"-",PRATICA_OLD_REFIN!K163)</f>
        <v>-</v>
      </c>
      <c r="J161" t="str">
        <f>IF(PRATICA_OLD!J161 = PRATICA_OLD_REFIN!L163,"-",PRATICA_OLD_REFIN!L163)</f>
        <v>-</v>
      </c>
      <c r="K161" t="str">
        <f>IF(PRATICA_OLD!K161 = PRATICA_OLD_REFIN!M163,"-",PRATICA_OLD_REFIN!M163)</f>
        <v>-</v>
      </c>
      <c r="L161" t="str">
        <f>IF(PRATICA_OLD!L161 = PRATICA_OLD_REFIN!N163,"-",PRATICA_OLD_REFIN!N163)</f>
        <v>-</v>
      </c>
      <c r="M161" t="str">
        <f>IF(PRATICA_OLD!M161 = PRATICA_OLD_REFIN!O163,"-",PRATICA_OLD_REFIN!O163)</f>
        <v>-</v>
      </c>
      <c r="N161" t="str">
        <f>IF(PRATICA_OLD!N161 = PRATICA_OLD_REFIN!P163,"-",PRATICA_OLD_REFIN!P163)</f>
        <v>-</v>
      </c>
    </row>
    <row r="162" spans="1:14">
      <c r="A162">
        <v>162</v>
      </c>
      <c r="B162" t="str">
        <f>IF(PRATICA_OLD!B161 = PRATICA_OLD_REFIN!B163,"-",PRATICA_OLD_REFIN!B163)</f>
        <v>-</v>
      </c>
      <c r="C162" t="str">
        <f>IF(PRATICA_OLD!C162 = PRATICA_OLD_REFIN!C164,"-",PRATICA_OLD_REFIN!C164)</f>
        <v>-</v>
      </c>
      <c r="D162" t="str">
        <f>IF(PRATICA_OLD!D162 = PRATICA_OLD_REFIN!D164,"-",PRATICA_OLD_REFIN!D164)</f>
        <v>-</v>
      </c>
      <c r="E162" t="str">
        <f>IF(PRATICA_OLD!E162 = PRATICA_OLD_REFIN!G164,"-",PRATICA_OLD_REFIN!G164)</f>
        <v>-</v>
      </c>
      <c r="F162" t="str">
        <f>IF(PRATICA_OLD!F162 = PRATICA_OLD_REFIN!H164,"-",PRATICA_OLD_REFIN!H164)</f>
        <v>-</v>
      </c>
      <c r="G162" t="str">
        <f>IF(PRATICA_OLD!G162 = PRATICA_OLD_REFIN!I164,"-",PRATICA_OLD_REFIN!I164)</f>
        <v>-</v>
      </c>
      <c r="H162" t="str">
        <f>IF(PRATICA_OLD!H162 = PRATICA_OLD_REFIN!J164,"-",PRATICA_OLD_REFIN!J164)</f>
        <v>-</v>
      </c>
      <c r="I162" t="str">
        <f>IF(PRATICA_OLD!I162 = PRATICA_OLD_REFIN!K164,"-",PRATICA_OLD_REFIN!K164)</f>
        <v>-</v>
      </c>
      <c r="J162" t="str">
        <f>IF(PRATICA_OLD!J162 = PRATICA_OLD_REFIN!L164,"-",PRATICA_OLD_REFIN!L164)</f>
        <v>-</v>
      </c>
      <c r="K162" t="str">
        <f>IF(PRATICA_OLD!K162 = PRATICA_OLD_REFIN!M164,"-",PRATICA_OLD_REFIN!M164)</f>
        <v>-</v>
      </c>
      <c r="L162" t="str">
        <f>IF(PRATICA_OLD!L162 = PRATICA_OLD_REFIN!N164,"-",PRATICA_OLD_REFIN!N164)</f>
        <v>-</v>
      </c>
      <c r="M162" t="str">
        <f>IF(PRATICA_OLD!M162 = PRATICA_OLD_REFIN!O164,"-",PRATICA_OLD_REFIN!O164)</f>
        <v>-</v>
      </c>
      <c r="N162" t="str">
        <f>IF(PRATICA_OLD!N162 = PRATICA_OLD_REFIN!P164,"-",PRATICA_OLD_REFIN!P164)</f>
        <v>-</v>
      </c>
    </row>
    <row r="163" spans="1:14">
      <c r="A163">
        <v>163</v>
      </c>
      <c r="B163" t="str">
        <f>IF(PRATICA_OLD!B162 = PRATICA_OLD_REFIN!B164,"-",PRATICA_OLD_REFIN!B164)</f>
        <v>-</v>
      </c>
      <c r="C163" t="str">
        <f>IF(PRATICA_OLD!C163 = PRATICA_OLD_REFIN!C165,"-",PRATICA_OLD_REFIN!C165)</f>
        <v>-</v>
      </c>
      <c r="D163" t="str">
        <f>IF(PRATICA_OLD!D163 = PRATICA_OLD_REFIN!D165,"-",PRATICA_OLD_REFIN!D165)</f>
        <v>-</v>
      </c>
      <c r="E163" t="str">
        <f>IF(PRATICA_OLD!E163 = PRATICA_OLD_REFIN!G165,"-",PRATICA_OLD_REFIN!G165)</f>
        <v>-</v>
      </c>
      <c r="F163" t="str">
        <f>IF(PRATICA_OLD!F163 = PRATICA_OLD_REFIN!H165,"-",PRATICA_OLD_REFIN!H165)</f>
        <v>-</v>
      </c>
      <c r="G163" t="str">
        <f>IF(PRATICA_OLD!G163 = PRATICA_OLD_REFIN!I165,"-",PRATICA_OLD_REFIN!I165)</f>
        <v>-</v>
      </c>
      <c r="H163" t="str">
        <f>IF(PRATICA_OLD!H163 = PRATICA_OLD_REFIN!J165,"-",PRATICA_OLD_REFIN!J165)</f>
        <v>-</v>
      </c>
      <c r="I163" t="str">
        <f>IF(PRATICA_OLD!I163 = PRATICA_OLD_REFIN!K165,"-",PRATICA_OLD_REFIN!K165)</f>
        <v>-</v>
      </c>
      <c r="J163" t="str">
        <f>IF(PRATICA_OLD!J163 = PRATICA_OLD_REFIN!L165,"-",PRATICA_OLD_REFIN!L165)</f>
        <v>-</v>
      </c>
      <c r="K163" t="str">
        <f>IF(PRATICA_OLD!K163 = PRATICA_OLD_REFIN!M165,"-",PRATICA_OLD_REFIN!M165)</f>
        <v>-</v>
      </c>
      <c r="L163" t="str">
        <f>IF(PRATICA_OLD!L163 = PRATICA_OLD_REFIN!N165,"-",PRATICA_OLD_REFIN!N165)</f>
        <v>-</v>
      </c>
      <c r="M163" t="str">
        <f>IF(PRATICA_OLD!M163 = PRATICA_OLD_REFIN!O165,"-",PRATICA_OLD_REFIN!O165)</f>
        <v>-</v>
      </c>
      <c r="N163" t="str">
        <f>IF(PRATICA_OLD!N163 = PRATICA_OLD_REFIN!P165,"-",PRATICA_OLD_REFIN!P165)</f>
        <v>-</v>
      </c>
    </row>
    <row r="164" spans="1:14">
      <c r="A164">
        <v>164</v>
      </c>
      <c r="B164" t="str">
        <f>IF(PRATICA_OLD!B163 = PRATICA_OLD_REFIN!B165,"-",PRATICA_OLD_REFIN!B165)</f>
        <v>-</v>
      </c>
      <c r="C164" t="str">
        <f>IF(PRATICA_OLD!C164 = PRATICA_OLD_REFIN!C166,"-",PRATICA_OLD_REFIN!C166)</f>
        <v>-</v>
      </c>
      <c r="D164" t="str">
        <f>IF(PRATICA_OLD!D164 = PRATICA_OLD_REFIN!D166,"-",PRATICA_OLD_REFIN!D166)</f>
        <v>-</v>
      </c>
      <c r="E164" t="str">
        <f>IF(PRATICA_OLD!E164 = PRATICA_OLD_REFIN!G166,"-",PRATICA_OLD_REFIN!G166)</f>
        <v>-</v>
      </c>
      <c r="F164" t="str">
        <f>IF(PRATICA_OLD!F164 = PRATICA_OLD_REFIN!H166,"-",PRATICA_OLD_REFIN!H166)</f>
        <v>-</v>
      </c>
      <c r="G164" t="str">
        <f>IF(PRATICA_OLD!G164 = PRATICA_OLD_REFIN!I166,"-",PRATICA_OLD_REFIN!I166)</f>
        <v>-</v>
      </c>
      <c r="H164" t="str">
        <f>IF(PRATICA_OLD!H164 = PRATICA_OLD_REFIN!J166,"-",PRATICA_OLD_REFIN!J166)</f>
        <v>-</v>
      </c>
      <c r="I164" t="str">
        <f>IF(PRATICA_OLD!I164 = PRATICA_OLD_REFIN!K166,"-",PRATICA_OLD_REFIN!K166)</f>
        <v>-</v>
      </c>
      <c r="J164" t="str">
        <f>IF(PRATICA_OLD!J164 = PRATICA_OLD_REFIN!L166,"-",PRATICA_OLD_REFIN!L166)</f>
        <v>-</v>
      </c>
      <c r="K164" t="str">
        <f>IF(PRATICA_OLD!K164 = PRATICA_OLD_REFIN!M166,"-",PRATICA_OLD_REFIN!M166)</f>
        <v>-</v>
      </c>
      <c r="L164" t="str">
        <f>IF(PRATICA_OLD!L164 = PRATICA_OLD_REFIN!N166,"-",PRATICA_OLD_REFIN!N166)</f>
        <v>-</v>
      </c>
      <c r="M164" t="str">
        <f>IF(PRATICA_OLD!M164 = PRATICA_OLD_REFIN!O166,"-",PRATICA_OLD_REFIN!O166)</f>
        <v>-</v>
      </c>
      <c r="N164" t="str">
        <f>IF(PRATICA_OLD!N164 = PRATICA_OLD_REFIN!P166,"-",PRATICA_OLD_REFIN!P166)</f>
        <v>-</v>
      </c>
    </row>
    <row r="165" spans="1:14">
      <c r="A165">
        <v>165</v>
      </c>
      <c r="B165" t="str">
        <f>IF(PRATICA_OLD!B164 = PRATICA_OLD_REFIN!B166,"-",PRATICA_OLD_REFIN!B166)</f>
        <v>-</v>
      </c>
      <c r="C165" t="str">
        <f>IF(PRATICA_OLD!C165 = PRATICA_OLD_REFIN!C167,"-",PRATICA_OLD_REFIN!C167)</f>
        <v>-</v>
      </c>
      <c r="D165" t="str">
        <f>IF(PRATICA_OLD!D165 = PRATICA_OLD_REFIN!D167,"-",PRATICA_OLD_REFIN!D167)</f>
        <v>-</v>
      </c>
      <c r="E165" t="str">
        <f>IF(PRATICA_OLD!E165 = PRATICA_OLD_REFIN!G167,"-",PRATICA_OLD_REFIN!G167)</f>
        <v>-</v>
      </c>
      <c r="F165" t="str">
        <f>IF(PRATICA_OLD!F165 = PRATICA_OLD_REFIN!H167,"-",PRATICA_OLD_REFIN!H167)</f>
        <v>-</v>
      </c>
      <c r="G165" t="str">
        <f>IF(PRATICA_OLD!G165 = PRATICA_OLD_REFIN!I167,"-",PRATICA_OLD_REFIN!I167)</f>
        <v>-</v>
      </c>
      <c r="H165" t="str">
        <f>IF(PRATICA_OLD!H165 = PRATICA_OLD_REFIN!J167,"-",PRATICA_OLD_REFIN!J167)</f>
        <v>-</v>
      </c>
      <c r="I165" t="str">
        <f>IF(PRATICA_OLD!I165 = PRATICA_OLD_REFIN!K167,"-",PRATICA_OLD_REFIN!K167)</f>
        <v>-</v>
      </c>
      <c r="J165" t="str">
        <f>IF(PRATICA_OLD!J165 = PRATICA_OLD_REFIN!L167,"-",PRATICA_OLD_REFIN!L167)</f>
        <v>-</v>
      </c>
      <c r="K165" t="str">
        <f>IF(PRATICA_OLD!K165 = PRATICA_OLD_REFIN!M167,"-",PRATICA_OLD_REFIN!M167)</f>
        <v>-</v>
      </c>
      <c r="L165" t="str">
        <f>IF(PRATICA_OLD!L165 = PRATICA_OLD_REFIN!N167,"-",PRATICA_OLD_REFIN!N167)</f>
        <v>-</v>
      </c>
      <c r="M165" t="str">
        <f>IF(PRATICA_OLD!M165 = PRATICA_OLD_REFIN!O167,"-",PRATICA_OLD_REFIN!O167)</f>
        <v>-</v>
      </c>
      <c r="N165" t="str">
        <f>IF(PRATICA_OLD!N165 = PRATICA_OLD_REFIN!P167,"-",PRATICA_OLD_REFIN!P167)</f>
        <v>-</v>
      </c>
    </row>
    <row r="166" spans="1:14">
      <c r="A166">
        <v>166</v>
      </c>
      <c r="B166" t="str">
        <f>IF(PRATICA_OLD!B165 = PRATICA_OLD_REFIN!B167,"-",PRATICA_OLD_REFIN!B167)</f>
        <v>-</v>
      </c>
      <c r="C166" t="str">
        <f>IF(PRATICA_OLD!C166 = PRATICA_OLD_REFIN!C168,"-",PRATICA_OLD_REFIN!C168)</f>
        <v>-</v>
      </c>
      <c r="D166" t="str">
        <f>IF(PRATICA_OLD!D166 = PRATICA_OLD_REFIN!D168,"-",PRATICA_OLD_REFIN!D168)</f>
        <v>-</v>
      </c>
      <c r="E166" t="str">
        <f>IF(PRATICA_OLD!E166 = PRATICA_OLD_REFIN!G168,"-",PRATICA_OLD_REFIN!G168)</f>
        <v>-</v>
      </c>
      <c r="F166" t="str">
        <f>IF(PRATICA_OLD!F166 = PRATICA_OLD_REFIN!H168,"-",PRATICA_OLD_REFIN!H168)</f>
        <v>-</v>
      </c>
      <c r="G166" t="str">
        <f>IF(PRATICA_OLD!G166 = PRATICA_OLD_REFIN!I168,"-",PRATICA_OLD_REFIN!I168)</f>
        <v>-</v>
      </c>
      <c r="H166" t="str">
        <f>IF(PRATICA_OLD!H166 = PRATICA_OLD_REFIN!J168,"-",PRATICA_OLD_REFIN!J168)</f>
        <v>-</v>
      </c>
      <c r="I166" t="str">
        <f>IF(PRATICA_OLD!I166 = PRATICA_OLD_REFIN!K168,"-",PRATICA_OLD_REFIN!K168)</f>
        <v>-</v>
      </c>
      <c r="J166" t="str">
        <f>IF(PRATICA_OLD!J166 = PRATICA_OLD_REFIN!L168,"-",PRATICA_OLD_REFIN!L168)</f>
        <v>-</v>
      </c>
      <c r="K166" t="str">
        <f>IF(PRATICA_OLD!K166 = PRATICA_OLD_REFIN!M168,"-",PRATICA_OLD_REFIN!M168)</f>
        <v>-</v>
      </c>
      <c r="L166" t="str">
        <f>IF(PRATICA_OLD!L166 = PRATICA_OLD_REFIN!N168,"-",PRATICA_OLD_REFIN!N168)</f>
        <v>-</v>
      </c>
      <c r="M166" t="str">
        <f>IF(PRATICA_OLD!M166 = PRATICA_OLD_REFIN!O168,"-",PRATICA_OLD_REFIN!O168)</f>
        <v>-</v>
      </c>
      <c r="N166" t="str">
        <f>IF(PRATICA_OLD!N166 = PRATICA_OLD_REFIN!P168,"-",PRATICA_OLD_REFIN!P168)</f>
        <v>-</v>
      </c>
    </row>
    <row r="167" spans="1:14">
      <c r="A167">
        <v>167</v>
      </c>
      <c r="B167" t="str">
        <f>IF(PRATICA_OLD!B166 = PRATICA_OLD_REFIN!B168,"-",PRATICA_OLD_REFIN!B168)</f>
        <v>-</v>
      </c>
      <c r="C167" t="str">
        <f>IF(PRATICA_OLD!C167 = PRATICA_OLD_REFIN!C169,"-",PRATICA_OLD_REFIN!C169)</f>
        <v>-</v>
      </c>
      <c r="D167" t="str">
        <f>IF(PRATICA_OLD!D167 = PRATICA_OLD_REFIN!D169,"-",PRATICA_OLD_REFIN!D169)</f>
        <v>-</v>
      </c>
      <c r="E167" t="str">
        <f>IF(PRATICA_OLD!E167 = PRATICA_OLD_REFIN!G169,"-",PRATICA_OLD_REFIN!G169)</f>
        <v>-</v>
      </c>
      <c r="F167" t="str">
        <f>IF(PRATICA_OLD!F167 = PRATICA_OLD_REFIN!H169,"-",PRATICA_OLD_REFIN!H169)</f>
        <v>-</v>
      </c>
      <c r="G167" t="str">
        <f>IF(PRATICA_OLD!G167 = PRATICA_OLD_REFIN!I169,"-",PRATICA_OLD_REFIN!I169)</f>
        <v>-</v>
      </c>
      <c r="H167" t="str">
        <f>IF(PRATICA_OLD!H167 = PRATICA_OLD_REFIN!J169,"-",PRATICA_OLD_REFIN!J169)</f>
        <v>-</v>
      </c>
      <c r="I167" t="str">
        <f>IF(PRATICA_OLD!I167 = PRATICA_OLD_REFIN!K169,"-",PRATICA_OLD_REFIN!K169)</f>
        <v>-</v>
      </c>
      <c r="J167" t="str">
        <f>IF(PRATICA_OLD!J167 = PRATICA_OLD_REFIN!L169,"-",PRATICA_OLD_REFIN!L169)</f>
        <v>-</v>
      </c>
      <c r="K167" t="str">
        <f>IF(PRATICA_OLD!K167 = PRATICA_OLD_REFIN!M169,"-",PRATICA_OLD_REFIN!M169)</f>
        <v>-</v>
      </c>
      <c r="L167" t="str">
        <f>IF(PRATICA_OLD!L167 = PRATICA_OLD_REFIN!N169,"-",PRATICA_OLD_REFIN!N169)</f>
        <v>-</v>
      </c>
      <c r="M167" t="str">
        <f>IF(PRATICA_OLD!M167 = PRATICA_OLD_REFIN!O169,"-",PRATICA_OLD_REFIN!O169)</f>
        <v>-</v>
      </c>
      <c r="N167" t="str">
        <f>IF(PRATICA_OLD!N167 = PRATICA_OLD_REFIN!P169,"-",PRATICA_OLD_REFIN!P169)</f>
        <v>-</v>
      </c>
    </row>
    <row r="168" spans="1:14">
      <c r="A168">
        <v>168</v>
      </c>
      <c r="B168" t="str">
        <f>IF(PRATICA_OLD!B167 = PRATICA_OLD_REFIN!B169,"-",PRATICA_OLD_REFIN!B169)</f>
        <v>-</v>
      </c>
      <c r="C168" t="str">
        <f>IF(PRATICA_OLD!C168 = PRATICA_OLD_REFIN!C170,"-",PRATICA_OLD_REFIN!C170)</f>
        <v>-</v>
      </c>
      <c r="D168" t="str">
        <f>IF(PRATICA_OLD!D168 = PRATICA_OLD_REFIN!D170,"-",PRATICA_OLD_REFIN!D170)</f>
        <v>-</v>
      </c>
      <c r="E168" t="str">
        <f>IF(PRATICA_OLD!E168 = PRATICA_OLD_REFIN!G170,"-",PRATICA_OLD_REFIN!G170)</f>
        <v>-</v>
      </c>
      <c r="F168" t="str">
        <f>IF(PRATICA_OLD!F168 = PRATICA_OLD_REFIN!H170,"-",PRATICA_OLD_REFIN!H170)</f>
        <v>-</v>
      </c>
      <c r="G168" t="str">
        <f>IF(PRATICA_OLD!G168 = PRATICA_OLD_REFIN!I170,"-",PRATICA_OLD_REFIN!I170)</f>
        <v>-</v>
      </c>
      <c r="H168" t="str">
        <f>IF(PRATICA_OLD!H168 = PRATICA_OLD_REFIN!J170,"-",PRATICA_OLD_REFIN!J170)</f>
        <v>-</v>
      </c>
      <c r="I168" t="str">
        <f>IF(PRATICA_OLD!I168 = PRATICA_OLD_REFIN!K170,"-",PRATICA_OLD_REFIN!K170)</f>
        <v>-</v>
      </c>
      <c r="J168" t="str">
        <f>IF(PRATICA_OLD!J168 = PRATICA_OLD_REFIN!L170,"-",PRATICA_OLD_REFIN!L170)</f>
        <v>-</v>
      </c>
      <c r="K168" t="str">
        <f>IF(PRATICA_OLD!K168 = PRATICA_OLD_REFIN!M170,"-",PRATICA_OLD_REFIN!M170)</f>
        <v>-</v>
      </c>
      <c r="L168" t="str">
        <f>IF(PRATICA_OLD!L168 = PRATICA_OLD_REFIN!N170,"-",PRATICA_OLD_REFIN!N170)</f>
        <v>-</v>
      </c>
      <c r="M168" t="str">
        <f>IF(PRATICA_OLD!M168 = PRATICA_OLD_REFIN!O170,"-",PRATICA_OLD_REFIN!O170)</f>
        <v>-</v>
      </c>
      <c r="N168" t="str">
        <f>IF(PRATICA_OLD!N168 = PRATICA_OLD_REFIN!P170,"-",PRATICA_OLD_REFIN!P170)</f>
        <v>-</v>
      </c>
    </row>
    <row r="169" spans="1:14">
      <c r="A169">
        <v>169</v>
      </c>
      <c r="B169" t="str">
        <f>IF(PRATICA_OLD!B168 = PRATICA_OLD_REFIN!B170,"-",PRATICA_OLD_REFIN!B170)</f>
        <v>-</v>
      </c>
      <c r="C169" t="str">
        <f>IF(PRATICA_OLD!C169 = PRATICA_OLD_REFIN!C171,"-",PRATICA_OLD_REFIN!C171)</f>
        <v>-</v>
      </c>
      <c r="D169" t="str">
        <f>IF(PRATICA_OLD!D169 = PRATICA_OLD_REFIN!D171,"-",PRATICA_OLD_REFIN!D171)</f>
        <v>-</v>
      </c>
      <c r="E169" t="str">
        <f>IF(PRATICA_OLD!E169 = PRATICA_OLD_REFIN!G171,"-",PRATICA_OLD_REFIN!G171)</f>
        <v>-</v>
      </c>
      <c r="F169" t="str">
        <f>IF(PRATICA_OLD!F169 = PRATICA_OLD_REFIN!H171,"-",PRATICA_OLD_REFIN!H171)</f>
        <v>-</v>
      </c>
      <c r="G169" t="str">
        <f>IF(PRATICA_OLD!G169 = PRATICA_OLD_REFIN!I171,"-",PRATICA_OLD_REFIN!I171)</f>
        <v>-</v>
      </c>
      <c r="H169" t="str">
        <f>IF(PRATICA_OLD!H169 = PRATICA_OLD_REFIN!J171,"-",PRATICA_OLD_REFIN!J171)</f>
        <v>-</v>
      </c>
      <c r="I169" t="str">
        <f>IF(PRATICA_OLD!I169 = PRATICA_OLD_REFIN!K171,"-",PRATICA_OLD_REFIN!K171)</f>
        <v>-</v>
      </c>
      <c r="J169" t="str">
        <f>IF(PRATICA_OLD!J169 = PRATICA_OLD_REFIN!L171,"-",PRATICA_OLD_REFIN!L171)</f>
        <v>-</v>
      </c>
      <c r="K169" t="str">
        <f>IF(PRATICA_OLD!K169 = PRATICA_OLD_REFIN!M171,"-",PRATICA_OLD_REFIN!M171)</f>
        <v>-</v>
      </c>
      <c r="L169" t="str">
        <f>IF(PRATICA_OLD!L169 = PRATICA_OLD_REFIN!N171,"-",PRATICA_OLD_REFIN!N171)</f>
        <v>-</v>
      </c>
      <c r="M169" t="str">
        <f>IF(PRATICA_OLD!M169 = PRATICA_OLD_REFIN!O171,"-",PRATICA_OLD_REFIN!O171)</f>
        <v>-</v>
      </c>
      <c r="N169" t="str">
        <f>IF(PRATICA_OLD!N169 = PRATICA_OLD_REFIN!P171,"-",PRATICA_OLD_REFIN!P171)</f>
        <v>-</v>
      </c>
    </row>
    <row r="170" spans="1:14">
      <c r="A170">
        <v>170</v>
      </c>
      <c r="B170" t="str">
        <f>IF(PRATICA_OLD!B169 = PRATICA_OLD_REFIN!B171,"-",PRATICA_OLD_REFIN!B171)</f>
        <v>-</v>
      </c>
      <c r="C170" t="str">
        <f>IF(PRATICA_OLD!C170 = PRATICA_OLD_REFIN!C172,"-",PRATICA_OLD_REFIN!C172)</f>
        <v>-</v>
      </c>
      <c r="D170" t="str">
        <f>IF(PRATICA_OLD!D170 = PRATICA_OLD_REFIN!D172,"-",PRATICA_OLD_REFIN!D172)</f>
        <v>-</v>
      </c>
      <c r="E170" t="str">
        <f>IF(PRATICA_OLD!E170 = PRATICA_OLD_REFIN!G172,"-",PRATICA_OLD_REFIN!G172)</f>
        <v>-</v>
      </c>
      <c r="F170" t="str">
        <f>IF(PRATICA_OLD!F170 = PRATICA_OLD_REFIN!H172,"-",PRATICA_OLD_REFIN!H172)</f>
        <v>-</v>
      </c>
      <c r="G170" t="str">
        <f>IF(PRATICA_OLD!G170 = PRATICA_OLD_REFIN!I172,"-",PRATICA_OLD_REFIN!I172)</f>
        <v>-</v>
      </c>
      <c r="H170" t="str">
        <f>IF(PRATICA_OLD!H170 = PRATICA_OLD_REFIN!J172,"-",PRATICA_OLD_REFIN!J172)</f>
        <v>-</v>
      </c>
      <c r="I170" t="str">
        <f>IF(PRATICA_OLD!I170 = PRATICA_OLD_REFIN!K172,"-",PRATICA_OLD_REFIN!K172)</f>
        <v>-</v>
      </c>
      <c r="J170" t="str">
        <f>IF(PRATICA_OLD!J170 = PRATICA_OLD_REFIN!L172,"-",PRATICA_OLD_REFIN!L172)</f>
        <v>-</v>
      </c>
      <c r="K170" t="str">
        <f>IF(PRATICA_OLD!K170 = PRATICA_OLD_REFIN!M172,"-",PRATICA_OLD_REFIN!M172)</f>
        <v>-</v>
      </c>
      <c r="L170" t="str">
        <f>IF(PRATICA_OLD!L170 = PRATICA_OLD_REFIN!N172,"-",PRATICA_OLD_REFIN!N172)</f>
        <v>-</v>
      </c>
      <c r="M170" t="str">
        <f>IF(PRATICA_OLD!M170 = PRATICA_OLD_REFIN!O172,"-",PRATICA_OLD_REFIN!O172)</f>
        <v>-</v>
      </c>
      <c r="N170" t="str">
        <f>IF(PRATICA_OLD!N170 = PRATICA_OLD_REFIN!P172,"-",PRATICA_OLD_REFIN!P172)</f>
        <v>-</v>
      </c>
    </row>
    <row r="171" spans="1:14">
      <c r="A171">
        <v>171</v>
      </c>
      <c r="B171" t="str">
        <f>IF(PRATICA_OLD!B170 = PRATICA_OLD_REFIN!B172,"-",PRATICA_OLD_REFIN!B172)</f>
        <v>-</v>
      </c>
      <c r="C171" t="str">
        <f>IF(PRATICA_OLD!C171 = PRATICA_OLD_REFIN!C173,"-",PRATICA_OLD_REFIN!C173)</f>
        <v>-</v>
      </c>
      <c r="D171" t="str">
        <f>IF(PRATICA_OLD!D171 = PRATICA_OLD_REFIN!D173,"-",PRATICA_OLD_REFIN!D173)</f>
        <v>-</v>
      </c>
      <c r="E171" t="str">
        <f>IF(PRATICA_OLD!E171 = PRATICA_OLD_REFIN!G173,"-",PRATICA_OLD_REFIN!G173)</f>
        <v>-</v>
      </c>
      <c r="F171" t="str">
        <f>IF(PRATICA_OLD!F171 = PRATICA_OLD_REFIN!H173,"-",PRATICA_OLD_REFIN!H173)</f>
        <v>-</v>
      </c>
      <c r="G171" t="str">
        <f>IF(PRATICA_OLD!G171 = PRATICA_OLD_REFIN!I173,"-",PRATICA_OLD_REFIN!I173)</f>
        <v>-</v>
      </c>
      <c r="H171" t="str">
        <f>IF(PRATICA_OLD!H171 = PRATICA_OLD_REFIN!J173,"-",PRATICA_OLD_REFIN!J173)</f>
        <v>-</v>
      </c>
      <c r="I171" t="str">
        <f>IF(PRATICA_OLD!I171 = PRATICA_OLD_REFIN!K173,"-",PRATICA_OLD_REFIN!K173)</f>
        <v>-</v>
      </c>
      <c r="J171" t="str">
        <f>IF(PRATICA_OLD!J171 = PRATICA_OLD_REFIN!L173,"-",PRATICA_OLD_REFIN!L173)</f>
        <v>-</v>
      </c>
      <c r="K171" t="str">
        <f>IF(PRATICA_OLD!K171 = PRATICA_OLD_REFIN!M173,"-",PRATICA_OLD_REFIN!M173)</f>
        <v>-</v>
      </c>
      <c r="L171" t="str">
        <f>IF(PRATICA_OLD!L171 = PRATICA_OLD_REFIN!N173,"-",PRATICA_OLD_REFIN!N173)</f>
        <v>-</v>
      </c>
      <c r="M171" t="str">
        <f>IF(PRATICA_OLD!M171 = PRATICA_OLD_REFIN!O173,"-",PRATICA_OLD_REFIN!O173)</f>
        <v>-</v>
      </c>
      <c r="N171" t="str">
        <f>IF(PRATICA_OLD!N171 = PRATICA_OLD_REFIN!P173,"-",PRATICA_OLD_REFIN!P173)</f>
        <v>-</v>
      </c>
    </row>
    <row r="172" spans="1:14">
      <c r="A172">
        <v>172</v>
      </c>
      <c r="B172" t="str">
        <f>IF(PRATICA_OLD!B171 = PRATICA_OLD_REFIN!B173,"-",PRATICA_OLD_REFIN!B173)</f>
        <v>-</v>
      </c>
      <c r="C172" t="str">
        <f>IF(PRATICA_OLD!C172 = PRATICA_OLD_REFIN!C174,"-",PRATICA_OLD_REFIN!C174)</f>
        <v>-</v>
      </c>
      <c r="D172" t="str">
        <f>IF(PRATICA_OLD!D172 = PRATICA_OLD_REFIN!D174,"-",PRATICA_OLD_REFIN!D174)</f>
        <v>-</v>
      </c>
      <c r="E172" t="str">
        <f>IF(PRATICA_OLD!E172 = PRATICA_OLD_REFIN!G174,"-",PRATICA_OLD_REFIN!G174)</f>
        <v>-</v>
      </c>
      <c r="F172" t="str">
        <f>IF(PRATICA_OLD!F172 = PRATICA_OLD_REFIN!H174,"-",PRATICA_OLD_REFIN!H174)</f>
        <v>-</v>
      </c>
      <c r="G172" t="str">
        <f>IF(PRATICA_OLD!G172 = PRATICA_OLD_REFIN!I174,"-",PRATICA_OLD_REFIN!I174)</f>
        <v>-</v>
      </c>
      <c r="H172" t="str">
        <f>IF(PRATICA_OLD!H172 = PRATICA_OLD_REFIN!J174,"-",PRATICA_OLD_REFIN!J174)</f>
        <v>-</v>
      </c>
      <c r="I172" t="str">
        <f>IF(PRATICA_OLD!I172 = PRATICA_OLD_REFIN!K174,"-",PRATICA_OLD_REFIN!K174)</f>
        <v>-</v>
      </c>
      <c r="J172" t="str">
        <f>IF(PRATICA_OLD!J172 = PRATICA_OLD_REFIN!L174,"-",PRATICA_OLD_REFIN!L174)</f>
        <v>-</v>
      </c>
      <c r="K172" t="str">
        <f>IF(PRATICA_OLD!K172 = PRATICA_OLD_REFIN!M174,"-",PRATICA_OLD_REFIN!M174)</f>
        <v>-</v>
      </c>
      <c r="L172" t="str">
        <f>IF(PRATICA_OLD!L172 = PRATICA_OLD_REFIN!N174,"-",PRATICA_OLD_REFIN!N174)</f>
        <v>-</v>
      </c>
      <c r="M172" t="str">
        <f>IF(PRATICA_OLD!M172 = PRATICA_OLD_REFIN!O174,"-",PRATICA_OLD_REFIN!O174)</f>
        <v>-</v>
      </c>
      <c r="N172" t="str">
        <f>IF(PRATICA_OLD!N172 = PRATICA_OLD_REFIN!P174,"-",PRATICA_OLD_REFIN!P174)</f>
        <v>-</v>
      </c>
    </row>
    <row r="173" spans="1:14">
      <c r="A173">
        <v>173</v>
      </c>
      <c r="B173" t="str">
        <f>IF(PRATICA_OLD!B172 = PRATICA_OLD_REFIN!B174,"-",PRATICA_OLD_REFIN!B174)</f>
        <v>-</v>
      </c>
      <c r="C173" t="str">
        <f>IF(PRATICA_OLD!C173 = PRATICA_OLD_REFIN!C175,"-",PRATICA_OLD_REFIN!C175)</f>
        <v>-</v>
      </c>
      <c r="D173" t="str">
        <f>IF(PRATICA_OLD!D173 = PRATICA_OLD_REFIN!D175,"-",PRATICA_OLD_REFIN!D175)</f>
        <v>-</v>
      </c>
      <c r="E173" t="str">
        <f>IF(PRATICA_OLD!E173 = PRATICA_OLD_REFIN!G175,"-",PRATICA_OLD_REFIN!G175)</f>
        <v>-</v>
      </c>
      <c r="F173" t="str">
        <f>IF(PRATICA_OLD!F173 = PRATICA_OLD_REFIN!H175,"-",PRATICA_OLD_REFIN!H175)</f>
        <v>-</v>
      </c>
      <c r="G173" t="str">
        <f>IF(PRATICA_OLD!G173 = PRATICA_OLD_REFIN!I175,"-",PRATICA_OLD_REFIN!I175)</f>
        <v>-</v>
      </c>
      <c r="H173" t="str">
        <f>IF(PRATICA_OLD!H173 = PRATICA_OLD_REFIN!J175,"-",PRATICA_OLD_REFIN!J175)</f>
        <v>-</v>
      </c>
      <c r="I173" t="str">
        <f>IF(PRATICA_OLD!I173 = PRATICA_OLD_REFIN!K175,"-",PRATICA_OLD_REFIN!K175)</f>
        <v>-</v>
      </c>
      <c r="J173" t="str">
        <f>IF(PRATICA_OLD!J173 = PRATICA_OLD_REFIN!L175,"-",PRATICA_OLD_REFIN!L175)</f>
        <v>-</v>
      </c>
      <c r="K173" t="str">
        <f>IF(PRATICA_OLD!K173 = PRATICA_OLD_REFIN!M175,"-",PRATICA_OLD_REFIN!M175)</f>
        <v>-</v>
      </c>
      <c r="L173" t="str">
        <f>IF(PRATICA_OLD!L173 = PRATICA_OLD_REFIN!N175,"-",PRATICA_OLD_REFIN!N175)</f>
        <v>-</v>
      </c>
      <c r="M173" t="str">
        <f>IF(PRATICA_OLD!M173 = PRATICA_OLD_REFIN!O175,"-",PRATICA_OLD_REFIN!O175)</f>
        <v>-</v>
      </c>
      <c r="N173" t="str">
        <f>IF(PRATICA_OLD!N173 = PRATICA_OLD_REFIN!P175,"-",PRATICA_OLD_REFIN!P175)</f>
        <v>-</v>
      </c>
    </row>
    <row r="174" spans="1:14">
      <c r="A174">
        <v>174</v>
      </c>
      <c r="B174" t="str">
        <f>IF(PRATICA_OLD!B173 = PRATICA_OLD_REFIN!B175,"-",PRATICA_OLD_REFIN!B175)</f>
        <v>-</v>
      </c>
      <c r="C174" t="str">
        <f>IF(PRATICA_OLD!C174 = PRATICA_OLD_REFIN!C176,"-",PRATICA_OLD_REFIN!C176)</f>
        <v>-</v>
      </c>
      <c r="D174" t="str">
        <f>IF(PRATICA_OLD!D174 = PRATICA_OLD_REFIN!D176,"-",PRATICA_OLD_REFIN!D176)</f>
        <v>-</v>
      </c>
      <c r="E174" t="str">
        <f>IF(PRATICA_OLD!E174 = PRATICA_OLD_REFIN!G176,"-",PRATICA_OLD_REFIN!G176)</f>
        <v>-</v>
      </c>
      <c r="F174" t="str">
        <f>IF(PRATICA_OLD!F174 = PRATICA_OLD_REFIN!H176,"-",PRATICA_OLD_REFIN!H176)</f>
        <v>-</v>
      </c>
      <c r="G174" t="str">
        <f>IF(PRATICA_OLD!G174 = PRATICA_OLD_REFIN!I176,"-",PRATICA_OLD_REFIN!I176)</f>
        <v>-</v>
      </c>
      <c r="H174" t="str">
        <f>IF(PRATICA_OLD!H174 = PRATICA_OLD_REFIN!J176,"-",PRATICA_OLD_REFIN!J176)</f>
        <v>-</v>
      </c>
      <c r="I174" t="str">
        <f>IF(PRATICA_OLD!I174 = PRATICA_OLD_REFIN!K176,"-",PRATICA_OLD_REFIN!K176)</f>
        <v>-</v>
      </c>
      <c r="J174" t="str">
        <f>IF(PRATICA_OLD!J174 = PRATICA_OLD_REFIN!L176,"-",PRATICA_OLD_REFIN!L176)</f>
        <v>-</v>
      </c>
      <c r="K174" t="str">
        <f>IF(PRATICA_OLD!K174 = PRATICA_OLD_REFIN!M176,"-",PRATICA_OLD_REFIN!M176)</f>
        <v>-</v>
      </c>
      <c r="L174" t="str">
        <f>IF(PRATICA_OLD!L174 = PRATICA_OLD_REFIN!N176,"-",PRATICA_OLD_REFIN!N176)</f>
        <v>-</v>
      </c>
      <c r="M174" t="str">
        <f>IF(PRATICA_OLD!M174 = PRATICA_OLD_REFIN!O176,"-",PRATICA_OLD_REFIN!O176)</f>
        <v>-</v>
      </c>
      <c r="N174" t="str">
        <f>IF(PRATICA_OLD!N174 = PRATICA_OLD_REFIN!P176,"-",PRATICA_OLD_REFIN!P176)</f>
        <v>-</v>
      </c>
    </row>
    <row r="175" spans="1:14">
      <c r="A175">
        <v>175</v>
      </c>
      <c r="B175" t="str">
        <f>IF(PRATICA_OLD!B174 = PRATICA_OLD_REFIN!B176,"-",PRATICA_OLD_REFIN!B176)</f>
        <v>-</v>
      </c>
      <c r="C175" t="str">
        <f>IF(PRATICA_OLD!C175 = PRATICA_OLD_REFIN!C177,"-",PRATICA_OLD_REFIN!C177)</f>
        <v>-</v>
      </c>
      <c r="D175" t="str">
        <f>IF(PRATICA_OLD!D175 = PRATICA_OLD_REFIN!D177,"-",PRATICA_OLD_REFIN!D177)</f>
        <v>-</v>
      </c>
      <c r="E175" t="str">
        <f>IF(PRATICA_OLD!E175 = PRATICA_OLD_REFIN!G177,"-",PRATICA_OLD_REFIN!G177)</f>
        <v>-</v>
      </c>
      <c r="F175" t="str">
        <f>IF(PRATICA_OLD!F175 = PRATICA_OLD_REFIN!H177,"-",PRATICA_OLD_REFIN!H177)</f>
        <v>-</v>
      </c>
      <c r="G175" t="str">
        <f>IF(PRATICA_OLD!G175 = PRATICA_OLD_REFIN!I177,"-",PRATICA_OLD_REFIN!I177)</f>
        <v>-</v>
      </c>
      <c r="H175" t="str">
        <f>IF(PRATICA_OLD!H175 = PRATICA_OLD_REFIN!J177,"-",PRATICA_OLD_REFIN!J177)</f>
        <v>-</v>
      </c>
      <c r="I175" t="str">
        <f>IF(PRATICA_OLD!I175 = PRATICA_OLD_REFIN!K177,"-",PRATICA_OLD_REFIN!K177)</f>
        <v>-</v>
      </c>
      <c r="J175" t="str">
        <f>IF(PRATICA_OLD!J175 = PRATICA_OLD_REFIN!L177,"-",PRATICA_OLD_REFIN!L177)</f>
        <v>-</v>
      </c>
      <c r="K175" t="str">
        <f>IF(PRATICA_OLD!K175 = PRATICA_OLD_REFIN!M177,"-",PRATICA_OLD_REFIN!M177)</f>
        <v>-</v>
      </c>
      <c r="L175" t="str">
        <f>IF(PRATICA_OLD!L175 = PRATICA_OLD_REFIN!N177,"-",PRATICA_OLD_REFIN!N177)</f>
        <v>-</v>
      </c>
      <c r="M175" t="str">
        <f>IF(PRATICA_OLD!M175 = PRATICA_OLD_REFIN!O177,"-",PRATICA_OLD_REFIN!O177)</f>
        <v>-</v>
      </c>
      <c r="N175" t="str">
        <f>IF(PRATICA_OLD!N175 = PRATICA_OLD_REFIN!P177,"-",PRATICA_OLD_REFIN!P177)</f>
        <v>-</v>
      </c>
    </row>
    <row r="176" spans="1:14">
      <c r="A176">
        <v>176</v>
      </c>
      <c r="B176" t="str">
        <f>IF(PRATICA_OLD!B175 = PRATICA_OLD_REFIN!B177,"-",PRATICA_OLD_REFIN!B177)</f>
        <v>-</v>
      </c>
      <c r="C176" t="str">
        <f>IF(PRATICA_OLD!C176 = PRATICA_OLD_REFIN!C178,"-",PRATICA_OLD_REFIN!C178)</f>
        <v>-</v>
      </c>
      <c r="D176" t="str">
        <f>IF(PRATICA_OLD!D176 = PRATICA_OLD_REFIN!D178,"-",PRATICA_OLD_REFIN!D178)</f>
        <v>-</v>
      </c>
      <c r="E176" t="str">
        <f>IF(PRATICA_OLD!E176 = PRATICA_OLD_REFIN!G178,"-",PRATICA_OLD_REFIN!G178)</f>
        <v>-</v>
      </c>
      <c r="F176" t="str">
        <f>IF(PRATICA_OLD!F176 = PRATICA_OLD_REFIN!H178,"-",PRATICA_OLD_REFIN!H178)</f>
        <v>-</v>
      </c>
      <c r="G176" t="str">
        <f>IF(PRATICA_OLD!G176 = PRATICA_OLD_REFIN!I178,"-",PRATICA_OLD_REFIN!I178)</f>
        <v>-</v>
      </c>
      <c r="H176" t="str">
        <f>IF(PRATICA_OLD!H176 = PRATICA_OLD_REFIN!J178,"-",PRATICA_OLD_REFIN!J178)</f>
        <v>-</v>
      </c>
      <c r="I176" t="str">
        <f>IF(PRATICA_OLD!I176 = PRATICA_OLD_REFIN!K178,"-",PRATICA_OLD_REFIN!K178)</f>
        <v>-</v>
      </c>
      <c r="J176" t="str">
        <f>IF(PRATICA_OLD!J176 = PRATICA_OLD_REFIN!L178,"-",PRATICA_OLD_REFIN!L178)</f>
        <v>-</v>
      </c>
      <c r="K176" t="str">
        <f>IF(PRATICA_OLD!K176 = PRATICA_OLD_REFIN!M178,"-",PRATICA_OLD_REFIN!M178)</f>
        <v>-</v>
      </c>
      <c r="L176" t="str">
        <f>IF(PRATICA_OLD!L176 = PRATICA_OLD_REFIN!N178,"-",PRATICA_OLD_REFIN!N178)</f>
        <v>-</v>
      </c>
      <c r="M176" t="str">
        <f>IF(PRATICA_OLD!M176 = PRATICA_OLD_REFIN!O178,"-",PRATICA_OLD_REFIN!O178)</f>
        <v>-</v>
      </c>
      <c r="N176" t="str">
        <f>IF(PRATICA_OLD!N176 = PRATICA_OLD_REFIN!P178,"-",PRATICA_OLD_REFIN!P178)</f>
        <v>-</v>
      </c>
    </row>
    <row r="177" spans="1:14">
      <c r="A177">
        <v>177</v>
      </c>
      <c r="B177" t="str">
        <f>IF(PRATICA_OLD!B176 = PRATICA_OLD_REFIN!B178,"-",PRATICA_OLD_REFIN!B178)</f>
        <v>-</v>
      </c>
      <c r="C177" t="str">
        <f>IF(PRATICA_OLD!C177 = PRATICA_OLD_REFIN!C179,"-",PRATICA_OLD_REFIN!C179)</f>
        <v>-</v>
      </c>
      <c r="D177" t="str">
        <f>IF(PRATICA_OLD!D177 = PRATICA_OLD_REFIN!D179,"-",PRATICA_OLD_REFIN!D179)</f>
        <v>-</v>
      </c>
      <c r="E177" t="str">
        <f>IF(PRATICA_OLD!E177 = PRATICA_OLD_REFIN!G179,"-",PRATICA_OLD_REFIN!G179)</f>
        <v>-</v>
      </c>
      <c r="F177" t="str">
        <f>IF(PRATICA_OLD!F177 = PRATICA_OLD_REFIN!H179,"-",PRATICA_OLD_REFIN!H179)</f>
        <v>-</v>
      </c>
      <c r="G177" t="str">
        <f>IF(PRATICA_OLD!G177 = PRATICA_OLD_REFIN!I179,"-",PRATICA_OLD_REFIN!I179)</f>
        <v>-</v>
      </c>
      <c r="H177" t="str">
        <f>IF(PRATICA_OLD!H177 = PRATICA_OLD_REFIN!J179,"-",PRATICA_OLD_REFIN!J179)</f>
        <v>-</v>
      </c>
      <c r="I177" t="str">
        <f>IF(PRATICA_OLD!I177 = PRATICA_OLD_REFIN!K179,"-",PRATICA_OLD_REFIN!K179)</f>
        <v>-</v>
      </c>
      <c r="J177" t="str">
        <f>IF(PRATICA_OLD!J177 = PRATICA_OLD_REFIN!L179,"-",PRATICA_OLD_REFIN!L179)</f>
        <v>-</v>
      </c>
      <c r="K177" t="str">
        <f>IF(PRATICA_OLD!K177 = PRATICA_OLD_REFIN!M179,"-",PRATICA_OLD_REFIN!M179)</f>
        <v>-</v>
      </c>
      <c r="L177" t="str">
        <f>IF(PRATICA_OLD!L177 = PRATICA_OLD_REFIN!N179,"-",PRATICA_OLD_REFIN!N179)</f>
        <v>-</v>
      </c>
      <c r="M177" t="str">
        <f>IF(PRATICA_OLD!M177 = PRATICA_OLD_REFIN!O179,"-",PRATICA_OLD_REFIN!O179)</f>
        <v>-</v>
      </c>
      <c r="N177" t="str">
        <f>IF(PRATICA_OLD!N177 = PRATICA_OLD_REFIN!P179,"-",PRATICA_OLD_REFIN!P179)</f>
        <v>-</v>
      </c>
    </row>
    <row r="178" spans="1:14">
      <c r="A178">
        <v>178</v>
      </c>
      <c r="B178" t="str">
        <f>IF(PRATICA_OLD!B177 = PRATICA_OLD_REFIN!B179,"-",PRATICA_OLD_REFIN!B179)</f>
        <v>-</v>
      </c>
      <c r="C178" t="str">
        <f>IF(PRATICA_OLD!C178 = PRATICA_OLD_REFIN!C180,"-",PRATICA_OLD_REFIN!C180)</f>
        <v>-</v>
      </c>
      <c r="D178" t="str">
        <f>IF(PRATICA_OLD!D178 = PRATICA_OLD_REFIN!D180,"-",PRATICA_OLD_REFIN!D180)</f>
        <v>-</v>
      </c>
      <c r="E178" t="str">
        <f>IF(PRATICA_OLD!E178 = PRATICA_OLD_REFIN!G180,"-",PRATICA_OLD_REFIN!G180)</f>
        <v>-</v>
      </c>
      <c r="F178" t="str">
        <f>IF(PRATICA_OLD!F178 = PRATICA_OLD_REFIN!H180,"-",PRATICA_OLD_REFIN!H180)</f>
        <v>-</v>
      </c>
      <c r="G178" t="str">
        <f>IF(PRATICA_OLD!G178 = PRATICA_OLD_REFIN!I180,"-",PRATICA_OLD_REFIN!I180)</f>
        <v>-</v>
      </c>
      <c r="H178" t="str">
        <f>IF(PRATICA_OLD!H178 = PRATICA_OLD_REFIN!J180,"-",PRATICA_OLD_REFIN!J180)</f>
        <v>-</v>
      </c>
      <c r="I178" t="str">
        <f>IF(PRATICA_OLD!I178 = PRATICA_OLD_REFIN!K180,"-",PRATICA_OLD_REFIN!K180)</f>
        <v>-</v>
      </c>
      <c r="J178" t="str">
        <f>IF(PRATICA_OLD!J178 = PRATICA_OLD_REFIN!L180,"-",PRATICA_OLD_REFIN!L180)</f>
        <v>-</v>
      </c>
      <c r="K178" t="str">
        <f>IF(PRATICA_OLD!K178 = PRATICA_OLD_REFIN!M180,"-",PRATICA_OLD_REFIN!M180)</f>
        <v>-</v>
      </c>
      <c r="L178" t="str">
        <f>IF(PRATICA_OLD!L178 = PRATICA_OLD_REFIN!N180,"-",PRATICA_OLD_REFIN!N180)</f>
        <v>-</v>
      </c>
      <c r="M178" t="str">
        <f>IF(PRATICA_OLD!M178 = PRATICA_OLD_REFIN!O180,"-",PRATICA_OLD_REFIN!O180)</f>
        <v>-</v>
      </c>
      <c r="N178" t="str">
        <f>IF(PRATICA_OLD!N178 = PRATICA_OLD_REFIN!P180,"-",PRATICA_OLD_REFIN!P180)</f>
        <v>-</v>
      </c>
    </row>
    <row r="179" spans="1:14">
      <c r="A179">
        <v>179</v>
      </c>
      <c r="B179" t="str">
        <f>IF(PRATICA_OLD!B178 = PRATICA_OLD_REFIN!B180,"-",PRATICA_OLD_REFIN!B180)</f>
        <v>-</v>
      </c>
      <c r="C179" t="str">
        <f>IF(PRATICA_OLD!C179 = PRATICA_OLD_REFIN!C181,"-",PRATICA_OLD_REFIN!C181)</f>
        <v>-</v>
      </c>
      <c r="D179" t="str">
        <f>IF(PRATICA_OLD!D179 = PRATICA_OLD_REFIN!D181,"-",PRATICA_OLD_REFIN!D181)</f>
        <v>-</v>
      </c>
      <c r="E179" t="str">
        <f>IF(PRATICA_OLD!E179 = PRATICA_OLD_REFIN!G181,"-",PRATICA_OLD_REFIN!G181)</f>
        <v>-</v>
      </c>
      <c r="F179" t="str">
        <f>IF(PRATICA_OLD!F179 = PRATICA_OLD_REFIN!H181,"-",PRATICA_OLD_REFIN!H181)</f>
        <v>-</v>
      </c>
      <c r="G179" t="str">
        <f>IF(PRATICA_OLD!G179 = PRATICA_OLD_REFIN!I181,"-",PRATICA_OLD_REFIN!I181)</f>
        <v>-</v>
      </c>
      <c r="H179" t="str">
        <f>IF(PRATICA_OLD!H179 = PRATICA_OLD_REFIN!J181,"-",PRATICA_OLD_REFIN!J181)</f>
        <v>-</v>
      </c>
      <c r="I179" t="str">
        <f>IF(PRATICA_OLD!I179 = PRATICA_OLD_REFIN!K181,"-",PRATICA_OLD_REFIN!K181)</f>
        <v>-</v>
      </c>
      <c r="J179" t="str">
        <f>IF(PRATICA_OLD!J179 = PRATICA_OLD_REFIN!L181,"-",PRATICA_OLD_REFIN!L181)</f>
        <v>-</v>
      </c>
      <c r="K179" t="str">
        <f>IF(PRATICA_OLD!K179 = PRATICA_OLD_REFIN!M181,"-",PRATICA_OLD_REFIN!M181)</f>
        <v>-</v>
      </c>
      <c r="L179" t="str">
        <f>IF(PRATICA_OLD!L179 = PRATICA_OLD_REFIN!N181,"-",PRATICA_OLD_REFIN!N181)</f>
        <v>-</v>
      </c>
      <c r="M179" t="str">
        <f>IF(PRATICA_OLD!M179 = PRATICA_OLD_REFIN!O181,"-",PRATICA_OLD_REFIN!O181)</f>
        <v>-</v>
      </c>
      <c r="N179" t="str">
        <f>IF(PRATICA_OLD!N179 = PRATICA_OLD_REFIN!P181,"-",PRATICA_OLD_REFIN!P181)</f>
        <v>-</v>
      </c>
    </row>
    <row r="180" spans="1:14">
      <c r="A180">
        <v>180</v>
      </c>
      <c r="B180" t="str">
        <f>IF(PRATICA_OLD!B179 = PRATICA_OLD_REFIN!B181,"-",PRATICA_OLD_REFIN!B181)</f>
        <v>-</v>
      </c>
      <c r="C180" t="str">
        <f>IF(PRATICA_OLD!C180 = PRATICA_OLD_REFIN!C182,"-",PRATICA_OLD_REFIN!C182)</f>
        <v>-</v>
      </c>
      <c r="D180" t="str">
        <f>IF(PRATICA_OLD!D180 = PRATICA_OLD_REFIN!D182,"-",PRATICA_OLD_REFIN!D182)</f>
        <v>-</v>
      </c>
      <c r="E180" t="str">
        <f>IF(PRATICA_OLD!E180 = PRATICA_OLD_REFIN!G182,"-",PRATICA_OLD_REFIN!G182)</f>
        <v>-</v>
      </c>
      <c r="F180" t="str">
        <f>IF(PRATICA_OLD!F180 = PRATICA_OLD_REFIN!H182,"-",PRATICA_OLD_REFIN!H182)</f>
        <v>-</v>
      </c>
      <c r="G180" t="str">
        <f>IF(PRATICA_OLD!G180 = PRATICA_OLD_REFIN!I182,"-",PRATICA_OLD_REFIN!I182)</f>
        <v>-</v>
      </c>
      <c r="H180" t="str">
        <f>IF(PRATICA_OLD!H180 = PRATICA_OLD_REFIN!J182,"-",PRATICA_OLD_REFIN!J182)</f>
        <v>-</v>
      </c>
      <c r="I180" t="str">
        <f>IF(PRATICA_OLD!I180 = PRATICA_OLD_REFIN!K182,"-",PRATICA_OLD_REFIN!K182)</f>
        <v>-</v>
      </c>
      <c r="J180" t="str">
        <f>IF(PRATICA_OLD!J180 = PRATICA_OLD_REFIN!L182,"-",PRATICA_OLD_REFIN!L182)</f>
        <v>-</v>
      </c>
      <c r="K180" t="str">
        <f>IF(PRATICA_OLD!K180 = PRATICA_OLD_REFIN!M182,"-",PRATICA_OLD_REFIN!M182)</f>
        <v>-</v>
      </c>
      <c r="L180" t="str">
        <f>IF(PRATICA_OLD!L180 = PRATICA_OLD_REFIN!N182,"-",PRATICA_OLD_REFIN!N182)</f>
        <v>-</v>
      </c>
      <c r="M180" t="str">
        <f>IF(PRATICA_OLD!M180 = PRATICA_OLD_REFIN!O182,"-",PRATICA_OLD_REFIN!O182)</f>
        <v>-</v>
      </c>
      <c r="N180" t="str">
        <f>IF(PRATICA_OLD!N180 = PRATICA_OLD_REFIN!P182,"-",PRATICA_OLD_REFIN!P182)</f>
        <v>-</v>
      </c>
    </row>
    <row r="181" spans="1:14">
      <c r="A181">
        <v>181</v>
      </c>
      <c r="B181" t="str">
        <f>IF(PRATICA_OLD!B180 = PRATICA_OLD_REFIN!B182,"-",PRATICA_OLD_REFIN!B182)</f>
        <v>-</v>
      </c>
      <c r="C181" t="str">
        <f>IF(PRATICA_OLD!C181 = PRATICA_OLD_REFIN!C183,"-",PRATICA_OLD_REFIN!C183)</f>
        <v>-</v>
      </c>
      <c r="D181" t="str">
        <f>IF(PRATICA_OLD!D181 = PRATICA_OLD_REFIN!D183,"-",PRATICA_OLD_REFIN!D183)</f>
        <v>-</v>
      </c>
      <c r="E181" t="str">
        <f>IF(PRATICA_OLD!E181 = PRATICA_OLD_REFIN!G183,"-",PRATICA_OLD_REFIN!G183)</f>
        <v>-</v>
      </c>
      <c r="F181" t="str">
        <f>IF(PRATICA_OLD!F181 = PRATICA_OLD_REFIN!H183,"-",PRATICA_OLD_REFIN!H183)</f>
        <v>-</v>
      </c>
      <c r="G181" t="str">
        <f>IF(PRATICA_OLD!G181 = PRATICA_OLD_REFIN!I183,"-",PRATICA_OLD_REFIN!I183)</f>
        <v>-</v>
      </c>
      <c r="H181" t="str">
        <f>IF(PRATICA_OLD!H181 = PRATICA_OLD_REFIN!J183,"-",PRATICA_OLD_REFIN!J183)</f>
        <v>-</v>
      </c>
      <c r="I181" t="str">
        <f>IF(PRATICA_OLD!I181 = PRATICA_OLD_REFIN!K183,"-",PRATICA_OLD_REFIN!K183)</f>
        <v>-</v>
      </c>
      <c r="J181" t="str">
        <f>IF(PRATICA_OLD!J181 = PRATICA_OLD_REFIN!L183,"-",PRATICA_OLD_REFIN!L183)</f>
        <v>-</v>
      </c>
      <c r="K181" t="str">
        <f>IF(PRATICA_OLD!K181 = PRATICA_OLD_REFIN!M183,"-",PRATICA_OLD_REFIN!M183)</f>
        <v>-</v>
      </c>
      <c r="L181" t="str">
        <f>IF(PRATICA_OLD!L181 = PRATICA_OLD_REFIN!N183,"-",PRATICA_OLD_REFIN!N183)</f>
        <v>-</v>
      </c>
      <c r="M181" t="str">
        <f>IF(PRATICA_OLD!M181 = PRATICA_OLD_REFIN!O183,"-",PRATICA_OLD_REFIN!O183)</f>
        <v>-</v>
      </c>
      <c r="N181" t="str">
        <f>IF(PRATICA_OLD!N181 = PRATICA_OLD_REFIN!P183,"-",PRATICA_OLD_REFIN!P183)</f>
        <v>-</v>
      </c>
    </row>
    <row r="182" spans="1:14">
      <c r="A182">
        <v>182</v>
      </c>
      <c r="B182" t="str">
        <f>IF(PRATICA_OLD!B181 = PRATICA_OLD_REFIN!B183,"-",PRATICA_OLD_REFIN!B183)</f>
        <v>-</v>
      </c>
      <c r="C182" t="str">
        <f>IF(PRATICA_OLD!C182 = PRATICA_OLD_REFIN!C184,"-",PRATICA_OLD_REFIN!C184)</f>
        <v>-</v>
      </c>
      <c r="D182" t="str">
        <f>IF(PRATICA_OLD!D182 = PRATICA_OLD_REFIN!D184,"-",PRATICA_OLD_REFIN!D184)</f>
        <v>-</v>
      </c>
      <c r="E182" t="str">
        <f>IF(PRATICA_OLD!E182 = PRATICA_OLD_REFIN!G184,"-",PRATICA_OLD_REFIN!G184)</f>
        <v>-</v>
      </c>
      <c r="F182" t="str">
        <f>IF(PRATICA_OLD!F182 = PRATICA_OLD_REFIN!H184,"-",PRATICA_OLD_REFIN!H184)</f>
        <v>-</v>
      </c>
      <c r="G182" t="str">
        <f>IF(PRATICA_OLD!G182 = PRATICA_OLD_REFIN!I184,"-",PRATICA_OLD_REFIN!I184)</f>
        <v>-</v>
      </c>
      <c r="H182" t="str">
        <f>IF(PRATICA_OLD!H182 = PRATICA_OLD_REFIN!J184,"-",PRATICA_OLD_REFIN!J184)</f>
        <v>-</v>
      </c>
      <c r="I182" t="str">
        <f>IF(PRATICA_OLD!I182 = PRATICA_OLD_REFIN!K184,"-",PRATICA_OLD_REFIN!K184)</f>
        <v>-</v>
      </c>
      <c r="J182" t="str">
        <f>IF(PRATICA_OLD!J182 = PRATICA_OLD_REFIN!L184,"-",PRATICA_OLD_REFIN!L184)</f>
        <v>-</v>
      </c>
      <c r="K182" t="str">
        <f>IF(PRATICA_OLD!K182 = PRATICA_OLD_REFIN!M184,"-",PRATICA_OLD_REFIN!M184)</f>
        <v>-</v>
      </c>
      <c r="L182" t="str">
        <f>IF(PRATICA_OLD!L182 = PRATICA_OLD_REFIN!N184,"-",PRATICA_OLD_REFIN!N184)</f>
        <v>-</v>
      </c>
      <c r="M182" t="str">
        <f>IF(PRATICA_OLD!M182 = PRATICA_OLD_REFIN!O184,"-",PRATICA_OLD_REFIN!O184)</f>
        <v>-</v>
      </c>
      <c r="N182" t="str">
        <f>IF(PRATICA_OLD!N182 = PRATICA_OLD_REFIN!P184,"-",PRATICA_OLD_REFIN!P184)</f>
        <v>-</v>
      </c>
    </row>
    <row r="183" spans="1:14">
      <c r="A183">
        <v>183</v>
      </c>
      <c r="B183" t="str">
        <f>IF(PRATICA_OLD!B182 = PRATICA_OLD_REFIN!B184,"-",PRATICA_OLD_REFIN!B184)</f>
        <v>-</v>
      </c>
      <c r="C183" t="str">
        <f>IF(PRATICA_OLD!C183 = PRATICA_OLD_REFIN!C185,"-",PRATICA_OLD_REFIN!C185)</f>
        <v>-</v>
      </c>
      <c r="D183" t="str">
        <f>IF(PRATICA_OLD!D183 = PRATICA_OLD_REFIN!D185,"-",PRATICA_OLD_REFIN!D185)</f>
        <v>-</v>
      </c>
      <c r="E183" t="str">
        <f>IF(PRATICA_OLD!E183 = PRATICA_OLD_REFIN!G185,"-",PRATICA_OLD_REFIN!G185)</f>
        <v>-</v>
      </c>
      <c r="F183" t="str">
        <f>IF(PRATICA_OLD!F183 = PRATICA_OLD_REFIN!H185,"-",PRATICA_OLD_REFIN!H185)</f>
        <v>-</v>
      </c>
      <c r="G183" t="str">
        <f>IF(PRATICA_OLD!G183 = PRATICA_OLD_REFIN!I185,"-",PRATICA_OLD_REFIN!I185)</f>
        <v>-</v>
      </c>
      <c r="H183" t="str">
        <f>IF(PRATICA_OLD!H183 = PRATICA_OLD_REFIN!J185,"-",PRATICA_OLD_REFIN!J185)</f>
        <v>-</v>
      </c>
      <c r="I183" t="str">
        <f>IF(PRATICA_OLD!I183 = PRATICA_OLD_REFIN!K185,"-",PRATICA_OLD_REFIN!K185)</f>
        <v>-</v>
      </c>
      <c r="J183" t="str">
        <f>IF(PRATICA_OLD!J183 = PRATICA_OLD_REFIN!L185,"-",PRATICA_OLD_REFIN!L185)</f>
        <v>-</v>
      </c>
      <c r="K183" t="str">
        <f>IF(PRATICA_OLD!K183 = PRATICA_OLD_REFIN!M185,"-",PRATICA_OLD_REFIN!M185)</f>
        <v>-</v>
      </c>
      <c r="L183" t="str">
        <f>IF(PRATICA_OLD!L183 = PRATICA_OLD_REFIN!N185,"-",PRATICA_OLD_REFIN!N185)</f>
        <v>-</v>
      </c>
      <c r="M183" t="str">
        <f>IF(PRATICA_OLD!M183 = PRATICA_OLD_REFIN!O185,"-",PRATICA_OLD_REFIN!O185)</f>
        <v>-</v>
      </c>
      <c r="N183" t="str">
        <f>IF(PRATICA_OLD!N183 = PRATICA_OLD_REFIN!P185,"-",PRATICA_OLD_REFIN!P185)</f>
        <v>-</v>
      </c>
    </row>
    <row r="184" spans="1:14">
      <c r="A184">
        <v>184</v>
      </c>
      <c r="B184" t="str">
        <f>IF(PRATICA_OLD!B183 = PRATICA_OLD_REFIN!B185,"-",PRATICA_OLD_REFIN!B185)</f>
        <v>-</v>
      </c>
      <c r="C184" t="str">
        <f>IF(PRATICA_OLD!C184 = PRATICA_OLD_REFIN!C186,"-",PRATICA_OLD_REFIN!C186)</f>
        <v>-</v>
      </c>
      <c r="D184" t="str">
        <f>IF(PRATICA_OLD!D184 = PRATICA_OLD_REFIN!D186,"-",PRATICA_OLD_REFIN!D186)</f>
        <v>-</v>
      </c>
      <c r="E184" t="str">
        <f>IF(PRATICA_OLD!E184 = PRATICA_OLD_REFIN!G186,"-",PRATICA_OLD_REFIN!G186)</f>
        <v>-</v>
      </c>
      <c r="F184" t="str">
        <f>IF(PRATICA_OLD!F184 = PRATICA_OLD_REFIN!H186,"-",PRATICA_OLD_REFIN!H186)</f>
        <v>-</v>
      </c>
      <c r="G184" t="str">
        <f>IF(PRATICA_OLD!G184 = PRATICA_OLD_REFIN!I186,"-",PRATICA_OLD_REFIN!I186)</f>
        <v>-</v>
      </c>
      <c r="H184" t="str">
        <f>IF(PRATICA_OLD!H184 = PRATICA_OLD_REFIN!J186,"-",PRATICA_OLD_REFIN!J186)</f>
        <v>-</v>
      </c>
      <c r="I184" t="str">
        <f>IF(PRATICA_OLD!I184 = PRATICA_OLD_REFIN!K186,"-",PRATICA_OLD_REFIN!K186)</f>
        <v>-</v>
      </c>
      <c r="J184" t="str">
        <f>IF(PRATICA_OLD!J184 = PRATICA_OLD_REFIN!L186,"-",PRATICA_OLD_REFIN!L186)</f>
        <v>-</v>
      </c>
      <c r="K184" t="str">
        <f>IF(PRATICA_OLD!K184 = PRATICA_OLD_REFIN!M186,"-",PRATICA_OLD_REFIN!M186)</f>
        <v>-</v>
      </c>
      <c r="L184" t="str">
        <f>IF(PRATICA_OLD!L184 = PRATICA_OLD_REFIN!N186,"-",PRATICA_OLD_REFIN!N186)</f>
        <v>-</v>
      </c>
      <c r="M184" t="str">
        <f>IF(PRATICA_OLD!M184 = PRATICA_OLD_REFIN!O186,"-",PRATICA_OLD_REFIN!O186)</f>
        <v>-</v>
      </c>
      <c r="N184" t="str">
        <f>IF(PRATICA_OLD!N184 = PRATICA_OLD_REFIN!P186,"-",PRATICA_OLD_REFIN!P186)</f>
        <v>-</v>
      </c>
    </row>
    <row r="185" spans="1:14">
      <c r="A185">
        <v>185</v>
      </c>
      <c r="B185" t="str">
        <f>IF(PRATICA_OLD!B184 = PRATICA_OLD_REFIN!B186,"-",PRATICA_OLD_REFIN!B186)</f>
        <v>-</v>
      </c>
      <c r="C185" t="str">
        <f>IF(PRATICA_OLD!C185 = PRATICA_OLD_REFIN!C187,"-",PRATICA_OLD_REFIN!C187)</f>
        <v>-</v>
      </c>
      <c r="D185" t="str">
        <f>IF(PRATICA_OLD!D185 = PRATICA_OLD_REFIN!D187,"-",PRATICA_OLD_REFIN!D187)</f>
        <v>-</v>
      </c>
      <c r="E185" t="str">
        <f>IF(PRATICA_OLD!E185 = PRATICA_OLD_REFIN!G187,"-",PRATICA_OLD_REFIN!G187)</f>
        <v>-</v>
      </c>
      <c r="F185" t="str">
        <f>IF(PRATICA_OLD!F185 = PRATICA_OLD_REFIN!H187,"-",PRATICA_OLD_REFIN!H187)</f>
        <v>-</v>
      </c>
      <c r="G185" t="str">
        <f>IF(PRATICA_OLD!G185 = PRATICA_OLD_REFIN!I187,"-",PRATICA_OLD_REFIN!I187)</f>
        <v>-</v>
      </c>
      <c r="H185" t="str">
        <f>IF(PRATICA_OLD!H185 = PRATICA_OLD_REFIN!J187,"-",PRATICA_OLD_REFIN!J187)</f>
        <v>-</v>
      </c>
      <c r="I185" t="str">
        <f>IF(PRATICA_OLD!I185 = PRATICA_OLD_REFIN!K187,"-",PRATICA_OLD_REFIN!K187)</f>
        <v>-</v>
      </c>
      <c r="J185" t="str">
        <f>IF(PRATICA_OLD!J185 = PRATICA_OLD_REFIN!L187,"-",PRATICA_OLD_REFIN!L187)</f>
        <v>-</v>
      </c>
      <c r="K185" t="str">
        <f>IF(PRATICA_OLD!K185 = PRATICA_OLD_REFIN!M187,"-",PRATICA_OLD_REFIN!M187)</f>
        <v>-</v>
      </c>
      <c r="L185" t="str">
        <f>IF(PRATICA_OLD!L185 = PRATICA_OLD_REFIN!N187,"-",PRATICA_OLD_REFIN!N187)</f>
        <v>-</v>
      </c>
      <c r="M185" t="str">
        <f>IF(PRATICA_OLD!M185 = PRATICA_OLD_REFIN!O187,"-",PRATICA_OLD_REFIN!O187)</f>
        <v>-</v>
      </c>
      <c r="N185" t="str">
        <f>IF(PRATICA_OLD!N185 = PRATICA_OLD_REFIN!P187,"-",PRATICA_OLD_REFIN!P187)</f>
        <v>-</v>
      </c>
    </row>
    <row r="186" spans="1:14">
      <c r="A186">
        <v>186</v>
      </c>
      <c r="B186" t="str">
        <f>IF(PRATICA_OLD!B185 = PRATICA_OLD_REFIN!B187,"-",PRATICA_OLD_REFIN!B187)</f>
        <v>-</v>
      </c>
      <c r="C186" t="str">
        <f>IF(PRATICA_OLD!C186 = PRATICA_OLD_REFIN!C188,"-",PRATICA_OLD_REFIN!C188)</f>
        <v>-</v>
      </c>
      <c r="D186" t="str">
        <f>IF(PRATICA_OLD!D186 = PRATICA_OLD_REFIN!D188,"-",PRATICA_OLD_REFIN!D188)</f>
        <v>-</v>
      </c>
      <c r="E186" t="str">
        <f>IF(PRATICA_OLD!E186 = PRATICA_OLD_REFIN!G188,"-",PRATICA_OLD_REFIN!G188)</f>
        <v>-</v>
      </c>
      <c r="F186" t="str">
        <f>IF(PRATICA_OLD!F186 = PRATICA_OLD_REFIN!H188,"-",PRATICA_OLD_REFIN!H188)</f>
        <v>-</v>
      </c>
      <c r="G186" t="str">
        <f>IF(PRATICA_OLD!G186 = PRATICA_OLD_REFIN!I188,"-",PRATICA_OLD_REFIN!I188)</f>
        <v>-</v>
      </c>
      <c r="H186" t="str">
        <f>IF(PRATICA_OLD!H186 = PRATICA_OLD_REFIN!J188,"-",PRATICA_OLD_REFIN!J188)</f>
        <v>-</v>
      </c>
      <c r="I186" t="str">
        <f>IF(PRATICA_OLD!I186 = PRATICA_OLD_REFIN!K188,"-",PRATICA_OLD_REFIN!K188)</f>
        <v>-</v>
      </c>
      <c r="J186" t="str">
        <f>IF(PRATICA_OLD!J186 = PRATICA_OLD_REFIN!L188,"-",PRATICA_OLD_REFIN!L188)</f>
        <v>-</v>
      </c>
      <c r="K186" t="str">
        <f>IF(PRATICA_OLD!K186 = PRATICA_OLD_REFIN!M188,"-",PRATICA_OLD_REFIN!M188)</f>
        <v>-</v>
      </c>
      <c r="L186" t="str">
        <f>IF(PRATICA_OLD!L186 = PRATICA_OLD_REFIN!N188,"-",PRATICA_OLD_REFIN!N188)</f>
        <v>-</v>
      </c>
      <c r="M186" t="str">
        <f>IF(PRATICA_OLD!M186 = PRATICA_OLD_REFIN!O188,"-",PRATICA_OLD_REFIN!O188)</f>
        <v>-</v>
      </c>
      <c r="N186" t="str">
        <f>IF(PRATICA_OLD!N186 = PRATICA_OLD_REFIN!P188,"-",PRATICA_OLD_REFIN!P188)</f>
        <v>-</v>
      </c>
    </row>
    <row r="187" spans="1:14">
      <c r="A187">
        <v>187</v>
      </c>
      <c r="B187" t="str">
        <f>IF(PRATICA_OLD!B186 = PRATICA_OLD_REFIN!B188,"-",PRATICA_OLD_REFIN!B188)</f>
        <v>-</v>
      </c>
      <c r="C187" t="str">
        <f>IF(PRATICA_OLD!C187 = PRATICA_OLD_REFIN!C189,"-",PRATICA_OLD_REFIN!C189)</f>
        <v>-</v>
      </c>
      <c r="D187" t="str">
        <f>IF(PRATICA_OLD!D187 = PRATICA_OLD_REFIN!D189,"-",PRATICA_OLD_REFIN!D189)</f>
        <v>-</v>
      </c>
      <c r="E187" t="str">
        <f>IF(PRATICA_OLD!E187 = PRATICA_OLD_REFIN!G189,"-",PRATICA_OLD_REFIN!G189)</f>
        <v>-</v>
      </c>
      <c r="F187" t="str">
        <f>IF(PRATICA_OLD!F187 = PRATICA_OLD_REFIN!H189,"-",PRATICA_OLD_REFIN!H189)</f>
        <v>-</v>
      </c>
      <c r="G187" t="str">
        <f>IF(PRATICA_OLD!G187 = PRATICA_OLD_REFIN!I189,"-",PRATICA_OLD_REFIN!I189)</f>
        <v>-</v>
      </c>
      <c r="H187" t="str">
        <f>IF(PRATICA_OLD!H187 = PRATICA_OLD_REFIN!J189,"-",PRATICA_OLD_REFIN!J189)</f>
        <v>-</v>
      </c>
      <c r="I187" t="str">
        <f>IF(PRATICA_OLD!I187 = PRATICA_OLD_REFIN!K189,"-",PRATICA_OLD_REFIN!K189)</f>
        <v>-</v>
      </c>
      <c r="J187" t="str">
        <f>IF(PRATICA_OLD!J187 = PRATICA_OLD_REFIN!L189,"-",PRATICA_OLD_REFIN!L189)</f>
        <v>-</v>
      </c>
      <c r="K187" t="str">
        <f>IF(PRATICA_OLD!K187 = PRATICA_OLD_REFIN!M189,"-",PRATICA_OLD_REFIN!M189)</f>
        <v>-</v>
      </c>
      <c r="L187" t="str">
        <f>IF(PRATICA_OLD!L187 = PRATICA_OLD_REFIN!N189,"-",PRATICA_OLD_REFIN!N189)</f>
        <v>-</v>
      </c>
      <c r="M187" t="str">
        <f>IF(PRATICA_OLD!M187 = PRATICA_OLD_REFIN!O189,"-",PRATICA_OLD_REFIN!O189)</f>
        <v>-</v>
      </c>
      <c r="N187" t="str">
        <f>IF(PRATICA_OLD!N187 = PRATICA_OLD_REFIN!P189,"-",PRATICA_OLD_REFIN!P189)</f>
        <v>-</v>
      </c>
    </row>
    <row r="188" spans="1:14">
      <c r="A188">
        <v>188</v>
      </c>
      <c r="B188" t="str">
        <f>IF(PRATICA_OLD!B187 = PRATICA_OLD_REFIN!B189,"-",PRATICA_OLD_REFIN!B189)</f>
        <v>-</v>
      </c>
      <c r="C188" t="str">
        <f>IF(PRATICA_OLD!C188 = PRATICA_OLD_REFIN!C190,"-",PRATICA_OLD_REFIN!C190)</f>
        <v>-</v>
      </c>
      <c r="D188" t="str">
        <f>IF(PRATICA_OLD!D188 = PRATICA_OLD_REFIN!D190,"-",PRATICA_OLD_REFIN!D190)</f>
        <v>-</v>
      </c>
      <c r="E188" t="str">
        <f>IF(PRATICA_OLD!E188 = PRATICA_OLD_REFIN!G190,"-",PRATICA_OLD_REFIN!G190)</f>
        <v>-</v>
      </c>
      <c r="F188" t="str">
        <f>IF(PRATICA_OLD!F188 = PRATICA_OLD_REFIN!H190,"-",PRATICA_OLD_REFIN!H190)</f>
        <v>-</v>
      </c>
      <c r="G188" t="str">
        <f>IF(PRATICA_OLD!G188 = PRATICA_OLD_REFIN!I190,"-",PRATICA_OLD_REFIN!I190)</f>
        <v>-</v>
      </c>
      <c r="H188" t="str">
        <f>IF(PRATICA_OLD!H188 = PRATICA_OLD_REFIN!J190,"-",PRATICA_OLD_REFIN!J190)</f>
        <v>-</v>
      </c>
      <c r="I188" t="str">
        <f>IF(PRATICA_OLD!I188 = PRATICA_OLD_REFIN!K190,"-",PRATICA_OLD_REFIN!K190)</f>
        <v>-</v>
      </c>
      <c r="J188" t="str">
        <f>IF(PRATICA_OLD!J188 = PRATICA_OLD_REFIN!L190,"-",PRATICA_OLD_REFIN!L190)</f>
        <v>-</v>
      </c>
      <c r="K188" t="str">
        <f>IF(PRATICA_OLD!K188 = PRATICA_OLD_REFIN!M190,"-",PRATICA_OLD_REFIN!M190)</f>
        <v>-</v>
      </c>
      <c r="L188" t="str">
        <f>IF(PRATICA_OLD!L188 = PRATICA_OLD_REFIN!N190,"-",PRATICA_OLD_REFIN!N190)</f>
        <v>-</v>
      </c>
      <c r="M188" t="str">
        <f>IF(PRATICA_OLD!M188 = PRATICA_OLD_REFIN!O190,"-",PRATICA_OLD_REFIN!O190)</f>
        <v>-</v>
      </c>
      <c r="N188" t="str">
        <f>IF(PRATICA_OLD!N188 = PRATICA_OLD_REFIN!P190,"-",PRATICA_OLD_REFIN!P190)</f>
        <v>-</v>
      </c>
    </row>
    <row r="189" spans="1:14">
      <c r="A189">
        <v>189</v>
      </c>
      <c r="B189" t="str">
        <f>IF(PRATICA_OLD!B188 = PRATICA_OLD_REFIN!B190,"-",PRATICA_OLD_REFIN!B190)</f>
        <v>-</v>
      </c>
      <c r="C189" t="str">
        <f>IF(PRATICA_OLD!C189 = PRATICA_OLD_REFIN!C191,"-",PRATICA_OLD_REFIN!C191)</f>
        <v>-</v>
      </c>
      <c r="D189" t="str">
        <f>IF(PRATICA_OLD!D189 = PRATICA_OLD_REFIN!D191,"-",PRATICA_OLD_REFIN!D191)</f>
        <v>-</v>
      </c>
      <c r="E189" t="str">
        <f>IF(PRATICA_OLD!E189 = PRATICA_OLD_REFIN!G191,"-",PRATICA_OLD_REFIN!G191)</f>
        <v>-</v>
      </c>
      <c r="F189" t="str">
        <f>IF(PRATICA_OLD!F189 = PRATICA_OLD_REFIN!H191,"-",PRATICA_OLD_REFIN!H191)</f>
        <v>-</v>
      </c>
      <c r="G189" t="str">
        <f>IF(PRATICA_OLD!G189 = PRATICA_OLD_REFIN!I191,"-",PRATICA_OLD_REFIN!I191)</f>
        <v>-</v>
      </c>
      <c r="H189" t="str">
        <f>IF(PRATICA_OLD!H189 = PRATICA_OLD_REFIN!J191,"-",PRATICA_OLD_REFIN!J191)</f>
        <v>-</v>
      </c>
      <c r="I189" t="str">
        <f>IF(PRATICA_OLD!I189 = PRATICA_OLD_REFIN!K191,"-",PRATICA_OLD_REFIN!K191)</f>
        <v>-</v>
      </c>
      <c r="J189" t="str">
        <f>IF(PRATICA_OLD!J189 = PRATICA_OLD_REFIN!L191,"-",PRATICA_OLD_REFIN!L191)</f>
        <v>-</v>
      </c>
      <c r="K189" t="str">
        <f>IF(PRATICA_OLD!K189 = PRATICA_OLD_REFIN!M191,"-",PRATICA_OLD_REFIN!M191)</f>
        <v>-</v>
      </c>
      <c r="L189" t="str">
        <f>IF(PRATICA_OLD!L189 = PRATICA_OLD_REFIN!N191,"-",PRATICA_OLD_REFIN!N191)</f>
        <v>-</v>
      </c>
      <c r="M189" t="str">
        <f>IF(PRATICA_OLD!M189 = PRATICA_OLD_REFIN!O191,"-",PRATICA_OLD_REFIN!O191)</f>
        <v>-</v>
      </c>
      <c r="N189" t="str">
        <f>IF(PRATICA_OLD!N189 = PRATICA_OLD_REFIN!P191,"-",PRATICA_OLD_REFIN!P191)</f>
        <v>-</v>
      </c>
    </row>
    <row r="190" spans="1:14">
      <c r="A190">
        <v>190</v>
      </c>
      <c r="B190" t="str">
        <f>IF(PRATICA_OLD!B189 = PRATICA_OLD_REFIN!B191,"-",PRATICA_OLD_REFIN!B191)</f>
        <v>-</v>
      </c>
      <c r="C190" t="str">
        <f>IF(PRATICA_OLD!C190 = PRATICA_OLD_REFIN!C192,"-",PRATICA_OLD_REFIN!C192)</f>
        <v>-</v>
      </c>
      <c r="D190" t="str">
        <f>IF(PRATICA_OLD!D190 = PRATICA_OLD_REFIN!D192,"-",PRATICA_OLD_REFIN!D192)</f>
        <v>-</v>
      </c>
      <c r="E190" t="str">
        <f>IF(PRATICA_OLD!E190 = PRATICA_OLD_REFIN!G192,"-",PRATICA_OLD_REFIN!G192)</f>
        <v>-</v>
      </c>
      <c r="F190" t="str">
        <f>IF(PRATICA_OLD!F190 = PRATICA_OLD_REFIN!H192,"-",PRATICA_OLD_REFIN!H192)</f>
        <v>-</v>
      </c>
      <c r="G190" t="str">
        <f>IF(PRATICA_OLD!G190 = PRATICA_OLD_REFIN!I192,"-",PRATICA_OLD_REFIN!I192)</f>
        <v>-</v>
      </c>
      <c r="H190" t="str">
        <f>IF(PRATICA_OLD!H190 = PRATICA_OLD_REFIN!J192,"-",PRATICA_OLD_REFIN!J192)</f>
        <v>-</v>
      </c>
      <c r="I190" t="str">
        <f>IF(PRATICA_OLD!I190 = PRATICA_OLD_REFIN!K192,"-",PRATICA_OLD_REFIN!K192)</f>
        <v>-</v>
      </c>
      <c r="J190" t="str">
        <f>IF(PRATICA_OLD!J190 = PRATICA_OLD_REFIN!L192,"-",PRATICA_OLD_REFIN!L192)</f>
        <v>-</v>
      </c>
      <c r="K190" t="str">
        <f>IF(PRATICA_OLD!K190 = PRATICA_OLD_REFIN!M192,"-",PRATICA_OLD_REFIN!M192)</f>
        <v>-</v>
      </c>
      <c r="L190" t="str">
        <f>IF(PRATICA_OLD!L190 = PRATICA_OLD_REFIN!N192,"-",PRATICA_OLD_REFIN!N192)</f>
        <v>-</v>
      </c>
      <c r="M190" t="str">
        <f>IF(PRATICA_OLD!M190 = PRATICA_OLD_REFIN!O192,"-",PRATICA_OLD_REFIN!O192)</f>
        <v>-</v>
      </c>
      <c r="N190" t="str">
        <f>IF(PRATICA_OLD!N190 = PRATICA_OLD_REFIN!P192,"-",PRATICA_OLD_REFIN!P192)</f>
        <v>-</v>
      </c>
    </row>
    <row r="191" spans="1:14">
      <c r="A191">
        <v>191</v>
      </c>
      <c r="B191" t="str">
        <f>IF(PRATICA_OLD!B190 = PRATICA_OLD_REFIN!B192,"-",PRATICA_OLD_REFIN!B192)</f>
        <v>-</v>
      </c>
      <c r="C191" t="str">
        <f>IF(PRATICA_OLD!C191 = PRATICA_OLD_REFIN!C193,"-",PRATICA_OLD_REFIN!C193)</f>
        <v>-</v>
      </c>
      <c r="D191" t="str">
        <f>IF(PRATICA_OLD!D191 = PRATICA_OLD_REFIN!D193,"-",PRATICA_OLD_REFIN!D193)</f>
        <v>-</v>
      </c>
      <c r="E191" t="str">
        <f>IF(PRATICA_OLD!E191 = PRATICA_OLD_REFIN!G193,"-",PRATICA_OLD_REFIN!G193)</f>
        <v>-</v>
      </c>
      <c r="F191" t="str">
        <f>IF(PRATICA_OLD!F191 = PRATICA_OLD_REFIN!H193,"-",PRATICA_OLD_REFIN!H193)</f>
        <v>-</v>
      </c>
      <c r="G191" t="str">
        <f>IF(PRATICA_OLD!G191 = PRATICA_OLD_REFIN!I193,"-",PRATICA_OLD_REFIN!I193)</f>
        <v>-</v>
      </c>
      <c r="H191" t="str">
        <f>IF(PRATICA_OLD!H191 = PRATICA_OLD_REFIN!J193,"-",PRATICA_OLD_REFIN!J193)</f>
        <v>-</v>
      </c>
      <c r="I191" t="str">
        <f>IF(PRATICA_OLD!I191 = PRATICA_OLD_REFIN!K193,"-",PRATICA_OLD_REFIN!K193)</f>
        <v>-</v>
      </c>
      <c r="J191" t="str">
        <f>IF(PRATICA_OLD!J191 = PRATICA_OLD_REFIN!L193,"-",PRATICA_OLD_REFIN!L193)</f>
        <v>-</v>
      </c>
      <c r="K191" t="str">
        <f>IF(PRATICA_OLD!K191 = PRATICA_OLD_REFIN!M193,"-",PRATICA_OLD_REFIN!M193)</f>
        <v>-</v>
      </c>
      <c r="L191" t="str">
        <f>IF(PRATICA_OLD!L191 = PRATICA_OLD_REFIN!N193,"-",PRATICA_OLD_REFIN!N193)</f>
        <v>-</v>
      </c>
      <c r="M191" t="str">
        <f>IF(PRATICA_OLD!M191 = PRATICA_OLD_REFIN!O193,"-",PRATICA_OLD_REFIN!O193)</f>
        <v>-</v>
      </c>
      <c r="N191" t="str">
        <f>IF(PRATICA_OLD!N191 = PRATICA_OLD_REFIN!P193,"-",PRATICA_OLD_REFIN!P193)</f>
        <v>-</v>
      </c>
    </row>
    <row r="192" spans="1:14">
      <c r="A192">
        <v>192</v>
      </c>
      <c r="B192" t="str">
        <f>IF(PRATICA_OLD!B191 = PRATICA_OLD_REFIN!B193,"-",PRATICA_OLD_REFIN!B193)</f>
        <v>-</v>
      </c>
      <c r="C192" t="str">
        <f>IF(PRATICA_OLD!C192 = PRATICA_OLD_REFIN!C194,"-",PRATICA_OLD_REFIN!C194)</f>
        <v>-</v>
      </c>
      <c r="D192" t="str">
        <f>IF(PRATICA_OLD!D192 = PRATICA_OLD_REFIN!D194,"-",PRATICA_OLD_REFIN!D194)</f>
        <v>-</v>
      </c>
      <c r="E192" t="str">
        <f>IF(PRATICA_OLD!E192 = PRATICA_OLD_REFIN!G194,"-",PRATICA_OLD_REFIN!G194)</f>
        <v>-</v>
      </c>
      <c r="F192" t="str">
        <f>IF(PRATICA_OLD!F192 = PRATICA_OLD_REFIN!H194,"-",PRATICA_OLD_REFIN!H194)</f>
        <v>-</v>
      </c>
      <c r="G192" t="str">
        <f>IF(PRATICA_OLD!G192 = PRATICA_OLD_REFIN!I194,"-",PRATICA_OLD_REFIN!I194)</f>
        <v>-</v>
      </c>
      <c r="H192" t="str">
        <f>IF(PRATICA_OLD!H192 = PRATICA_OLD_REFIN!J194,"-",PRATICA_OLD_REFIN!J194)</f>
        <v>-</v>
      </c>
      <c r="I192" t="str">
        <f>IF(PRATICA_OLD!I192 = PRATICA_OLD_REFIN!K194,"-",PRATICA_OLD_REFIN!K194)</f>
        <v>-</v>
      </c>
      <c r="J192" t="str">
        <f>IF(PRATICA_OLD!J192 = PRATICA_OLD_REFIN!L194,"-",PRATICA_OLD_REFIN!L194)</f>
        <v>-</v>
      </c>
      <c r="K192" t="str">
        <f>IF(PRATICA_OLD!K192 = PRATICA_OLD_REFIN!M194,"-",PRATICA_OLD_REFIN!M194)</f>
        <v>-</v>
      </c>
      <c r="L192" t="str">
        <f>IF(PRATICA_OLD!L192 = PRATICA_OLD_REFIN!N194,"-",PRATICA_OLD_REFIN!N194)</f>
        <v>-</v>
      </c>
      <c r="M192" t="str">
        <f>IF(PRATICA_OLD!M192 = PRATICA_OLD_REFIN!O194,"-",PRATICA_OLD_REFIN!O194)</f>
        <v>-</v>
      </c>
      <c r="N192" t="str">
        <f>IF(PRATICA_OLD!N192 = PRATICA_OLD_REFIN!P194,"-",PRATICA_OLD_REFIN!P194)</f>
        <v>-</v>
      </c>
    </row>
    <row r="193" spans="1:14">
      <c r="A193">
        <v>193</v>
      </c>
      <c r="B193" t="str">
        <f>IF(PRATICA_OLD!B192 = PRATICA_OLD_REFIN!B194,"-",PRATICA_OLD_REFIN!B194)</f>
        <v>-</v>
      </c>
      <c r="C193" t="str">
        <f>IF(PRATICA_OLD!C193 = PRATICA_OLD_REFIN!C195,"-",PRATICA_OLD_REFIN!C195)</f>
        <v>-</v>
      </c>
      <c r="D193" t="str">
        <f>IF(PRATICA_OLD!D193 = PRATICA_OLD_REFIN!D195,"-",PRATICA_OLD_REFIN!D195)</f>
        <v>-</v>
      </c>
      <c r="E193" t="str">
        <f>IF(PRATICA_OLD!E193 = PRATICA_OLD_REFIN!G195,"-",PRATICA_OLD_REFIN!G195)</f>
        <v>-</v>
      </c>
      <c r="F193" t="str">
        <f>IF(PRATICA_OLD!F193 = PRATICA_OLD_REFIN!H195,"-",PRATICA_OLD_REFIN!H195)</f>
        <v>-</v>
      </c>
      <c r="G193" t="str">
        <f>IF(PRATICA_OLD!G193 = PRATICA_OLD_REFIN!I195,"-",PRATICA_OLD_REFIN!I195)</f>
        <v>-</v>
      </c>
      <c r="H193" t="str">
        <f>IF(PRATICA_OLD!H193 = PRATICA_OLD_REFIN!J195,"-",PRATICA_OLD_REFIN!J195)</f>
        <v>-</v>
      </c>
      <c r="I193" t="str">
        <f>IF(PRATICA_OLD!I193 = PRATICA_OLD_REFIN!K195,"-",PRATICA_OLD_REFIN!K195)</f>
        <v>-</v>
      </c>
      <c r="J193" t="str">
        <f>IF(PRATICA_OLD!J193 = PRATICA_OLD_REFIN!L195,"-",PRATICA_OLD_REFIN!L195)</f>
        <v>-</v>
      </c>
      <c r="K193" t="str">
        <f>IF(PRATICA_OLD!K193 = PRATICA_OLD_REFIN!M195,"-",PRATICA_OLD_REFIN!M195)</f>
        <v>-</v>
      </c>
      <c r="L193" t="str">
        <f>IF(PRATICA_OLD!L193 = PRATICA_OLD_REFIN!N195,"-",PRATICA_OLD_REFIN!N195)</f>
        <v>-</v>
      </c>
      <c r="M193" t="str">
        <f>IF(PRATICA_OLD!M193 = PRATICA_OLD_REFIN!O195,"-",PRATICA_OLD_REFIN!O195)</f>
        <v>-</v>
      </c>
      <c r="N193" t="str">
        <f>IF(PRATICA_OLD!N193 = PRATICA_OLD_REFIN!P195,"-",PRATICA_OLD_REFIN!P195)</f>
        <v>-</v>
      </c>
    </row>
    <row r="194" spans="1:14">
      <c r="A194">
        <v>194</v>
      </c>
      <c r="B194" t="str">
        <f>IF(PRATICA_OLD!B193 = PRATICA_OLD_REFIN!B195,"-",PRATICA_OLD_REFIN!B195)</f>
        <v>-</v>
      </c>
      <c r="C194" t="str">
        <f>IF(PRATICA_OLD!C194 = PRATICA_OLD_REFIN!C196,"-",PRATICA_OLD_REFIN!C196)</f>
        <v>-</v>
      </c>
      <c r="D194" t="str">
        <f>IF(PRATICA_OLD!D194 = PRATICA_OLD_REFIN!D196,"-",PRATICA_OLD_REFIN!D196)</f>
        <v>-</v>
      </c>
      <c r="E194" t="str">
        <f>IF(PRATICA_OLD!E194 = PRATICA_OLD_REFIN!G196,"-",PRATICA_OLD_REFIN!G196)</f>
        <v>-</v>
      </c>
      <c r="F194" t="str">
        <f>IF(PRATICA_OLD!F194 = PRATICA_OLD_REFIN!H196,"-",PRATICA_OLD_REFIN!H196)</f>
        <v>-</v>
      </c>
      <c r="G194" t="str">
        <f>IF(PRATICA_OLD!G194 = PRATICA_OLD_REFIN!I196,"-",PRATICA_OLD_REFIN!I196)</f>
        <v>-</v>
      </c>
      <c r="H194" t="str">
        <f>IF(PRATICA_OLD!H194 = PRATICA_OLD_REFIN!J196,"-",PRATICA_OLD_REFIN!J196)</f>
        <v>-</v>
      </c>
      <c r="I194" t="str">
        <f>IF(PRATICA_OLD!I194 = PRATICA_OLD_REFIN!K196,"-",PRATICA_OLD_REFIN!K196)</f>
        <v>-</v>
      </c>
      <c r="J194" t="str">
        <f>IF(PRATICA_OLD!J194 = PRATICA_OLD_REFIN!L196,"-",PRATICA_OLD_REFIN!L196)</f>
        <v>-</v>
      </c>
      <c r="K194" t="str">
        <f>IF(PRATICA_OLD!K194 = PRATICA_OLD_REFIN!M196,"-",PRATICA_OLD_REFIN!M196)</f>
        <v>-</v>
      </c>
      <c r="L194" t="str">
        <f>IF(PRATICA_OLD!L194 = PRATICA_OLD_REFIN!N196,"-",PRATICA_OLD_REFIN!N196)</f>
        <v>-</v>
      </c>
      <c r="M194" t="str">
        <f>IF(PRATICA_OLD!M194 = PRATICA_OLD_REFIN!O196,"-",PRATICA_OLD_REFIN!O196)</f>
        <v>-</v>
      </c>
      <c r="N194" t="str">
        <f>IF(PRATICA_OLD!N194 = PRATICA_OLD_REFIN!P196,"-",PRATICA_OLD_REFIN!P196)</f>
        <v>-</v>
      </c>
    </row>
    <row r="195" spans="1:14">
      <c r="A195">
        <v>195</v>
      </c>
      <c r="B195" t="str">
        <f>IF(PRATICA_OLD!B194 = PRATICA_OLD_REFIN!B196,"-",PRATICA_OLD_REFIN!B196)</f>
        <v>-</v>
      </c>
      <c r="C195" t="str">
        <f>IF(PRATICA_OLD!C195 = PRATICA_OLD_REFIN!C197,"-",PRATICA_OLD_REFIN!C197)</f>
        <v>-</v>
      </c>
      <c r="D195" t="str">
        <f>IF(PRATICA_OLD!D195 = PRATICA_OLD_REFIN!D197,"-",PRATICA_OLD_REFIN!D197)</f>
        <v>-</v>
      </c>
      <c r="E195" t="str">
        <f>IF(PRATICA_OLD!E195 = PRATICA_OLD_REFIN!G197,"-",PRATICA_OLD_REFIN!G197)</f>
        <v>-</v>
      </c>
      <c r="F195" t="str">
        <f>IF(PRATICA_OLD!F195 = PRATICA_OLD_REFIN!H197,"-",PRATICA_OLD_REFIN!H197)</f>
        <v>-</v>
      </c>
      <c r="G195" t="str">
        <f>IF(PRATICA_OLD!G195 = PRATICA_OLD_REFIN!I197,"-",PRATICA_OLD_REFIN!I197)</f>
        <v>-</v>
      </c>
      <c r="H195" t="str">
        <f>IF(PRATICA_OLD!H195 = PRATICA_OLD_REFIN!J197,"-",PRATICA_OLD_REFIN!J197)</f>
        <v>-</v>
      </c>
      <c r="I195" t="str">
        <f>IF(PRATICA_OLD!I195 = PRATICA_OLD_REFIN!K197,"-",PRATICA_OLD_REFIN!K197)</f>
        <v>-</v>
      </c>
      <c r="J195" t="str">
        <f>IF(PRATICA_OLD!J195 = PRATICA_OLD_REFIN!L197,"-",PRATICA_OLD_REFIN!L197)</f>
        <v>-</v>
      </c>
      <c r="K195" t="str">
        <f>IF(PRATICA_OLD!K195 = PRATICA_OLD_REFIN!M197,"-",PRATICA_OLD_REFIN!M197)</f>
        <v>-</v>
      </c>
      <c r="L195" t="str">
        <f>IF(PRATICA_OLD!L195 = PRATICA_OLD_REFIN!N197,"-",PRATICA_OLD_REFIN!N197)</f>
        <v>-</v>
      </c>
      <c r="M195" t="str">
        <f>IF(PRATICA_OLD!M195 = PRATICA_OLD_REFIN!O197,"-",PRATICA_OLD_REFIN!O197)</f>
        <v>-</v>
      </c>
      <c r="N195" t="str">
        <f>IF(PRATICA_OLD!N195 = PRATICA_OLD_REFIN!P197,"-",PRATICA_OLD_REFIN!P197)</f>
        <v>-</v>
      </c>
    </row>
    <row r="196" spans="1:14">
      <c r="A196">
        <v>196</v>
      </c>
      <c r="B196" t="str">
        <f>IF(PRATICA_OLD!B195 = PRATICA_OLD_REFIN!B197,"-",PRATICA_OLD_REFIN!B197)</f>
        <v>-</v>
      </c>
      <c r="C196" t="str">
        <f>IF(PRATICA_OLD!C196 = PRATICA_OLD_REFIN!C198,"-",PRATICA_OLD_REFIN!C198)</f>
        <v>-</v>
      </c>
      <c r="D196" t="str">
        <f>IF(PRATICA_OLD!D196 = PRATICA_OLD_REFIN!D198,"-",PRATICA_OLD_REFIN!D198)</f>
        <v>-</v>
      </c>
      <c r="E196" t="str">
        <f>IF(PRATICA_OLD!E196 = PRATICA_OLD_REFIN!G198,"-",PRATICA_OLD_REFIN!G198)</f>
        <v>-</v>
      </c>
      <c r="F196" t="str">
        <f>IF(PRATICA_OLD!F196 = PRATICA_OLD_REFIN!H198,"-",PRATICA_OLD_REFIN!H198)</f>
        <v>-</v>
      </c>
      <c r="G196" t="str">
        <f>IF(PRATICA_OLD!G196 = PRATICA_OLD_REFIN!I198,"-",PRATICA_OLD_REFIN!I198)</f>
        <v>-</v>
      </c>
      <c r="H196" t="str">
        <f>IF(PRATICA_OLD!H196 = PRATICA_OLD_REFIN!J198,"-",PRATICA_OLD_REFIN!J198)</f>
        <v>-</v>
      </c>
      <c r="I196" t="str">
        <f>IF(PRATICA_OLD!I196 = PRATICA_OLD_REFIN!K198,"-",PRATICA_OLD_REFIN!K198)</f>
        <v>-</v>
      </c>
      <c r="J196" t="str">
        <f>IF(PRATICA_OLD!J196 = PRATICA_OLD_REFIN!L198,"-",PRATICA_OLD_REFIN!L198)</f>
        <v>-</v>
      </c>
      <c r="K196" t="str">
        <f>IF(PRATICA_OLD!K196 = PRATICA_OLD_REFIN!M198,"-",PRATICA_OLD_REFIN!M198)</f>
        <v>-</v>
      </c>
      <c r="L196" t="str">
        <f>IF(PRATICA_OLD!L196 = PRATICA_OLD_REFIN!N198,"-",PRATICA_OLD_REFIN!N198)</f>
        <v>-</v>
      </c>
      <c r="M196" t="str">
        <f>IF(PRATICA_OLD!M196 = PRATICA_OLD_REFIN!O198,"-",PRATICA_OLD_REFIN!O198)</f>
        <v>-</v>
      </c>
      <c r="N196" t="str">
        <f>IF(PRATICA_OLD!N196 = PRATICA_OLD_REFIN!P198,"-",PRATICA_OLD_REFIN!P198)</f>
        <v>-</v>
      </c>
    </row>
    <row r="197" spans="1:14">
      <c r="A197">
        <v>197</v>
      </c>
      <c r="B197" t="str">
        <f>IF(PRATICA_OLD!B196 = PRATICA_OLD_REFIN!B198,"-",PRATICA_OLD_REFIN!B198)</f>
        <v>-</v>
      </c>
      <c r="C197" t="str">
        <f>IF(PRATICA_OLD!C197 = PRATICA_OLD_REFIN!C199,"-",PRATICA_OLD_REFIN!C199)</f>
        <v>-</v>
      </c>
      <c r="D197" t="str">
        <f>IF(PRATICA_OLD!D197 = PRATICA_OLD_REFIN!D199,"-",PRATICA_OLD_REFIN!D199)</f>
        <v>-</v>
      </c>
      <c r="E197" t="str">
        <f>IF(PRATICA_OLD!E197 = PRATICA_OLD_REFIN!G199,"-",PRATICA_OLD_REFIN!G199)</f>
        <v>-</v>
      </c>
      <c r="F197" t="str">
        <f>IF(PRATICA_OLD!F197 = PRATICA_OLD_REFIN!H199,"-",PRATICA_OLD_REFIN!H199)</f>
        <v>-</v>
      </c>
      <c r="G197" t="str">
        <f>IF(PRATICA_OLD!G197 = PRATICA_OLD_REFIN!I199,"-",PRATICA_OLD_REFIN!I199)</f>
        <v>-</v>
      </c>
      <c r="H197" t="str">
        <f>IF(PRATICA_OLD!H197 = PRATICA_OLD_REFIN!J199,"-",PRATICA_OLD_REFIN!J199)</f>
        <v>-</v>
      </c>
      <c r="I197" t="str">
        <f>IF(PRATICA_OLD!I197 = PRATICA_OLD_REFIN!K199,"-",PRATICA_OLD_REFIN!K199)</f>
        <v>-</v>
      </c>
      <c r="J197" t="str">
        <f>IF(PRATICA_OLD!J197 = PRATICA_OLD_REFIN!L199,"-",PRATICA_OLD_REFIN!L199)</f>
        <v>-</v>
      </c>
      <c r="K197" t="str">
        <f>IF(PRATICA_OLD!K197 = PRATICA_OLD_REFIN!M199,"-",PRATICA_OLD_REFIN!M199)</f>
        <v>-</v>
      </c>
      <c r="L197" t="str">
        <f>IF(PRATICA_OLD!L197 = PRATICA_OLD_REFIN!N199,"-",PRATICA_OLD_REFIN!N199)</f>
        <v>-</v>
      </c>
      <c r="M197" t="str">
        <f>IF(PRATICA_OLD!M197 = PRATICA_OLD_REFIN!O199,"-",PRATICA_OLD_REFIN!O199)</f>
        <v>-</v>
      </c>
      <c r="N197" t="str">
        <f>IF(PRATICA_OLD!N197 = PRATICA_OLD_REFIN!P199,"-",PRATICA_OLD_REFIN!P199)</f>
        <v>-</v>
      </c>
    </row>
    <row r="198" spans="1:14">
      <c r="A198">
        <v>198</v>
      </c>
      <c r="B198" t="str">
        <f>IF(PRATICA_OLD!B197 = PRATICA_OLD_REFIN!B199,"-",PRATICA_OLD_REFIN!B199)</f>
        <v>-</v>
      </c>
      <c r="C198" t="str">
        <f>IF(PRATICA_OLD!C198 = PRATICA_OLD_REFIN!C200,"-",PRATICA_OLD_REFIN!C200)</f>
        <v>-</v>
      </c>
      <c r="D198" t="str">
        <f>IF(PRATICA_OLD!D198 = PRATICA_OLD_REFIN!D200,"-",PRATICA_OLD_REFIN!D200)</f>
        <v>-</v>
      </c>
      <c r="E198" t="str">
        <f>IF(PRATICA_OLD!E198 = PRATICA_OLD_REFIN!G200,"-",PRATICA_OLD_REFIN!G200)</f>
        <v>-</v>
      </c>
      <c r="F198" t="str">
        <f>IF(PRATICA_OLD!F198 = PRATICA_OLD_REFIN!H200,"-",PRATICA_OLD_REFIN!H200)</f>
        <v>-</v>
      </c>
      <c r="G198" t="str">
        <f>IF(PRATICA_OLD!G198 = PRATICA_OLD_REFIN!I200,"-",PRATICA_OLD_REFIN!I200)</f>
        <v>-</v>
      </c>
      <c r="H198" t="str">
        <f>IF(PRATICA_OLD!H198 = PRATICA_OLD_REFIN!J200,"-",PRATICA_OLD_REFIN!J200)</f>
        <v>-</v>
      </c>
      <c r="I198" t="str">
        <f>IF(PRATICA_OLD!I198 = PRATICA_OLD_REFIN!K200,"-",PRATICA_OLD_REFIN!K200)</f>
        <v>-</v>
      </c>
      <c r="J198" t="str">
        <f>IF(PRATICA_OLD!J198 = PRATICA_OLD_REFIN!L200,"-",PRATICA_OLD_REFIN!L200)</f>
        <v>-</v>
      </c>
      <c r="K198" t="str">
        <f>IF(PRATICA_OLD!K198 = PRATICA_OLD_REFIN!M200,"-",PRATICA_OLD_REFIN!M200)</f>
        <v>-</v>
      </c>
      <c r="L198" t="str">
        <f>IF(PRATICA_OLD!L198 = PRATICA_OLD_REFIN!N200,"-",PRATICA_OLD_REFIN!N200)</f>
        <v>-</v>
      </c>
      <c r="M198" t="str">
        <f>IF(PRATICA_OLD!M198 = PRATICA_OLD_REFIN!O200,"-",PRATICA_OLD_REFIN!O200)</f>
        <v>-</v>
      </c>
      <c r="N198" t="str">
        <f>IF(PRATICA_OLD!N198 = PRATICA_OLD_REFIN!P200,"-",PRATICA_OLD_REFIN!P200)</f>
        <v>-</v>
      </c>
    </row>
    <row r="199" spans="1:14">
      <c r="A199">
        <v>199</v>
      </c>
      <c r="B199" t="str">
        <f>IF(PRATICA_OLD!B198 = PRATICA_OLD_REFIN!B200,"-",PRATICA_OLD_REFIN!B200)</f>
        <v>-</v>
      </c>
      <c r="C199" t="str">
        <f>IF(PRATICA_OLD!C199 = PRATICA_OLD_REFIN!C201,"-",PRATICA_OLD_REFIN!C201)</f>
        <v>-</v>
      </c>
      <c r="D199" t="str">
        <f>IF(PRATICA_OLD!D199 = PRATICA_OLD_REFIN!D201,"-",PRATICA_OLD_REFIN!D201)</f>
        <v>-</v>
      </c>
      <c r="E199" t="str">
        <f>IF(PRATICA_OLD!E199 = PRATICA_OLD_REFIN!G201,"-",PRATICA_OLD_REFIN!G201)</f>
        <v>-</v>
      </c>
      <c r="F199" t="str">
        <f>IF(PRATICA_OLD!F199 = PRATICA_OLD_REFIN!H201,"-",PRATICA_OLD_REFIN!H201)</f>
        <v>-</v>
      </c>
      <c r="G199" t="str">
        <f>IF(PRATICA_OLD!G199 = PRATICA_OLD_REFIN!I201,"-",PRATICA_OLD_REFIN!I201)</f>
        <v>-</v>
      </c>
      <c r="H199" t="str">
        <f>IF(PRATICA_OLD!H199 = PRATICA_OLD_REFIN!J201,"-",PRATICA_OLD_REFIN!J201)</f>
        <v>-</v>
      </c>
      <c r="I199" t="str">
        <f>IF(PRATICA_OLD!I199 = PRATICA_OLD_REFIN!K201,"-",PRATICA_OLD_REFIN!K201)</f>
        <v>-</v>
      </c>
      <c r="J199" t="str">
        <f>IF(PRATICA_OLD!J199 = PRATICA_OLD_REFIN!L201,"-",PRATICA_OLD_REFIN!L201)</f>
        <v>-</v>
      </c>
      <c r="K199" t="str">
        <f>IF(PRATICA_OLD!K199 = PRATICA_OLD_REFIN!M201,"-",PRATICA_OLD_REFIN!M201)</f>
        <v>-</v>
      </c>
      <c r="L199" t="str">
        <f>IF(PRATICA_OLD!L199 = PRATICA_OLD_REFIN!N201,"-",PRATICA_OLD_REFIN!N201)</f>
        <v>-</v>
      </c>
      <c r="M199" t="str">
        <f>IF(PRATICA_OLD!M199 = PRATICA_OLD_REFIN!O201,"-",PRATICA_OLD_REFIN!O201)</f>
        <v>-</v>
      </c>
      <c r="N199" t="str">
        <f>IF(PRATICA_OLD!N199 = PRATICA_OLD_REFIN!P201,"-",PRATICA_OLD_REFIN!P201)</f>
        <v>-</v>
      </c>
    </row>
    <row r="200" spans="1:14">
      <c r="A200">
        <v>200</v>
      </c>
      <c r="B200" t="str">
        <f>IF(PRATICA_OLD!B199 = PRATICA_OLD_REFIN!B201,"-",PRATICA_OLD_REFIN!B201)</f>
        <v>-</v>
      </c>
      <c r="C200" t="str">
        <f>IF(PRATICA_OLD!C200 = PRATICA_OLD_REFIN!C202,"-",PRATICA_OLD_REFIN!C202)</f>
        <v>-</v>
      </c>
      <c r="D200" t="str">
        <f>IF(PRATICA_OLD!D200 = PRATICA_OLD_REFIN!D202,"-",PRATICA_OLD_REFIN!D202)</f>
        <v>-</v>
      </c>
      <c r="E200" t="str">
        <f>IF(PRATICA_OLD!E200 = PRATICA_OLD_REFIN!G202,"-",PRATICA_OLD_REFIN!G202)</f>
        <v>-</v>
      </c>
      <c r="F200" t="str">
        <f>IF(PRATICA_OLD!F200 = PRATICA_OLD_REFIN!H202,"-",PRATICA_OLD_REFIN!H202)</f>
        <v>-</v>
      </c>
      <c r="G200" t="str">
        <f>IF(PRATICA_OLD!G200 = PRATICA_OLD_REFIN!I202,"-",PRATICA_OLD_REFIN!I202)</f>
        <v>-</v>
      </c>
      <c r="H200" t="str">
        <f>IF(PRATICA_OLD!H200 = PRATICA_OLD_REFIN!J202,"-",PRATICA_OLD_REFIN!J202)</f>
        <v>-</v>
      </c>
      <c r="I200" t="str">
        <f>IF(PRATICA_OLD!I200 = PRATICA_OLD_REFIN!K202,"-",PRATICA_OLD_REFIN!K202)</f>
        <v>-</v>
      </c>
      <c r="J200" t="str">
        <f>IF(PRATICA_OLD!J200 = PRATICA_OLD_REFIN!L202,"-",PRATICA_OLD_REFIN!L202)</f>
        <v>-</v>
      </c>
      <c r="K200" t="str">
        <f>IF(PRATICA_OLD!K200 = PRATICA_OLD_REFIN!M202,"-",PRATICA_OLD_REFIN!M202)</f>
        <v>-</v>
      </c>
      <c r="L200" t="str">
        <f>IF(PRATICA_OLD!L200 = PRATICA_OLD_REFIN!N202,"-",PRATICA_OLD_REFIN!N202)</f>
        <v>-</v>
      </c>
      <c r="M200" t="str">
        <f>IF(PRATICA_OLD!M200 = PRATICA_OLD_REFIN!O202,"-",PRATICA_OLD_REFIN!O202)</f>
        <v>-</v>
      </c>
      <c r="N200" t="str">
        <f>IF(PRATICA_OLD!N200 = PRATICA_OLD_REFIN!P202,"-",PRATICA_OLD_REFIN!P202)</f>
        <v>-</v>
      </c>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ABE28-6588-4981-8C18-A90FE02C0A71}">
  <dimension ref="A2:R11"/>
  <sheetViews>
    <sheetView workbookViewId="0">
      <pane ySplit="3" topLeftCell="A4" activePane="bottomLeft" state="frozen"/>
      <selection pane="bottomLeft" activeCell="N27" sqref="N27"/>
    </sheetView>
  </sheetViews>
  <sheetFormatPr defaultColWidth="42.7109375" defaultRowHeight="15"/>
  <cols>
    <col min="1" max="1" width="20" customWidth="1"/>
    <col min="2" max="2" width="31.5703125" customWidth="1"/>
    <col min="4" max="4" width="16.85546875" customWidth="1"/>
    <col min="5" max="5" width="14" customWidth="1"/>
    <col min="6" max="6" width="14.140625" customWidth="1"/>
    <col min="7" max="7" width="8.7109375" customWidth="1"/>
    <col min="8" max="9" width="14.140625" customWidth="1"/>
    <col min="10" max="10" width="20.42578125" customWidth="1"/>
    <col min="11" max="11" width="21.5703125" customWidth="1"/>
    <col min="12" max="12" width="12.7109375" customWidth="1"/>
    <col min="13" max="13" width="11.42578125" customWidth="1"/>
    <col min="14" max="14" width="16.42578125" customWidth="1"/>
    <col min="15" max="17" width="20.7109375" customWidth="1"/>
  </cols>
  <sheetData>
    <row r="2" spans="1:18" ht="58.5" customHeight="1">
      <c r="A2" s="308"/>
      <c r="B2" s="308"/>
      <c r="C2" s="309"/>
      <c r="D2" s="85" t="s">
        <v>1076</v>
      </c>
      <c r="E2" s="907" t="s">
        <v>2241</v>
      </c>
      <c r="F2" s="907" t="s">
        <v>2242</v>
      </c>
      <c r="G2" s="908"/>
      <c r="H2" s="907" t="s">
        <v>3419</v>
      </c>
      <c r="I2" s="907"/>
      <c r="J2" s="2154" t="s">
        <v>3333</v>
      </c>
      <c r="K2" s="2154"/>
      <c r="L2" s="2154"/>
      <c r="M2" s="918" t="s">
        <v>2245</v>
      </c>
      <c r="N2" s="918" t="s">
        <v>2246</v>
      </c>
      <c r="O2" s="918" t="s">
        <v>2247</v>
      </c>
      <c r="P2" s="918" t="s">
        <v>2248</v>
      </c>
      <c r="Q2" s="918" t="s">
        <v>2249</v>
      </c>
      <c r="R2" s="37"/>
    </row>
    <row r="3" spans="1:18" ht="45">
      <c r="A3" s="310" t="s">
        <v>1078</v>
      </c>
      <c r="B3" s="310" t="s">
        <v>1079</v>
      </c>
      <c r="C3" s="311" t="s">
        <v>1080</v>
      </c>
      <c r="D3" s="86" t="s">
        <v>1081</v>
      </c>
      <c r="E3" s="1101" t="s">
        <v>2252</v>
      </c>
      <c r="F3" s="1101" t="s">
        <v>2253</v>
      </c>
      <c r="G3" s="1101" t="s">
        <v>2254</v>
      </c>
      <c r="H3" s="1101" t="s">
        <v>2255</v>
      </c>
      <c r="I3" s="1101" t="s">
        <v>4181</v>
      </c>
      <c r="J3" s="1102" t="s">
        <v>1082</v>
      </c>
      <c r="K3" s="1102" t="s">
        <v>1083</v>
      </c>
      <c r="L3" s="1102" t="s">
        <v>1084</v>
      </c>
      <c r="M3" s="918" t="s">
        <v>2257</v>
      </c>
      <c r="N3" s="918" t="s">
        <v>2258</v>
      </c>
      <c r="O3" s="918" t="s">
        <v>2259</v>
      </c>
      <c r="P3" s="918" t="s">
        <v>2260</v>
      </c>
      <c r="Q3" s="918" t="s">
        <v>2261</v>
      </c>
      <c r="R3" s="37" t="s">
        <v>1085</v>
      </c>
    </row>
    <row r="4" spans="1:18" ht="15.75" customHeight="1">
      <c r="A4" s="2070" t="s">
        <v>4182</v>
      </c>
      <c r="B4" s="46" t="s">
        <v>2419</v>
      </c>
      <c r="C4" s="50" t="s">
        <v>4183</v>
      </c>
      <c r="D4" s="54" t="s">
        <v>4184</v>
      </c>
      <c r="E4" s="398" t="s">
        <v>245</v>
      </c>
      <c r="F4" s="398" t="s">
        <v>4185</v>
      </c>
      <c r="G4" s="398">
        <v>3</v>
      </c>
      <c r="H4" s="398" t="s">
        <v>206</v>
      </c>
      <c r="I4" s="18" t="s">
        <v>2263</v>
      </c>
      <c r="J4" s="174" t="s">
        <v>255</v>
      </c>
      <c r="K4" s="174" t="s">
        <v>4186</v>
      </c>
      <c r="L4" s="50"/>
      <c r="M4" s="50" t="s">
        <v>203</v>
      </c>
      <c r="N4" s="50" t="s">
        <v>203</v>
      </c>
      <c r="O4" s="50" t="s">
        <v>206</v>
      </c>
      <c r="P4" s="50" t="s">
        <v>206</v>
      </c>
      <c r="Q4" s="18" t="s">
        <v>206</v>
      </c>
      <c r="R4" s="49" t="s">
        <v>4187</v>
      </c>
    </row>
    <row r="5" spans="1:18" ht="15.75" customHeight="1">
      <c r="A5" s="2070"/>
      <c r="B5" s="77" t="s">
        <v>3601</v>
      </c>
      <c r="C5" s="77" t="s">
        <v>4188</v>
      </c>
      <c r="D5" s="54" t="s">
        <v>4184</v>
      </c>
      <c r="E5" s="398" t="s">
        <v>203</v>
      </c>
      <c r="F5" s="398" t="s">
        <v>4185</v>
      </c>
      <c r="G5" s="398">
        <v>30</v>
      </c>
      <c r="H5" s="398" t="s">
        <v>206</v>
      </c>
      <c r="I5" s="18" t="s">
        <v>2263</v>
      </c>
      <c r="J5" s="174" t="s">
        <v>255</v>
      </c>
      <c r="K5" s="174" t="s">
        <v>4189</v>
      </c>
      <c r="L5" s="77"/>
      <c r="M5" s="50" t="s">
        <v>203</v>
      </c>
      <c r="N5" s="50" t="s">
        <v>203</v>
      </c>
      <c r="O5" s="50" t="s">
        <v>206</v>
      </c>
      <c r="P5" s="50" t="s">
        <v>206</v>
      </c>
      <c r="Q5" s="18" t="s">
        <v>206</v>
      </c>
      <c r="R5" s="77"/>
    </row>
    <row r="6" spans="1:18" ht="15.75" customHeight="1">
      <c r="A6" s="2142" t="s">
        <v>4190</v>
      </c>
      <c r="B6" s="77" t="s">
        <v>4191</v>
      </c>
      <c r="C6" s="77" t="s">
        <v>4192</v>
      </c>
      <c r="D6" s="54" t="s">
        <v>4184</v>
      </c>
      <c r="E6" s="398" t="s">
        <v>203</v>
      </c>
      <c r="F6" s="398" t="s">
        <v>4185</v>
      </c>
      <c r="G6" s="398">
        <v>3</v>
      </c>
      <c r="H6" s="398" t="s">
        <v>206</v>
      </c>
      <c r="I6" s="109" t="s">
        <v>2263</v>
      </c>
      <c r="J6" s="760" t="s">
        <v>255</v>
      </c>
      <c r="K6" s="174" t="s">
        <v>4193</v>
      </c>
      <c r="L6" s="77"/>
      <c r="M6" s="50" t="s">
        <v>203</v>
      </c>
      <c r="N6" s="50" t="s">
        <v>203</v>
      </c>
      <c r="O6" s="50" t="s">
        <v>206</v>
      </c>
      <c r="P6" s="50" t="s">
        <v>206</v>
      </c>
      <c r="Q6" s="18" t="s">
        <v>206</v>
      </c>
      <c r="R6" s="77"/>
    </row>
    <row r="7" spans="1:18" ht="15.75" customHeight="1">
      <c r="A7" s="2142"/>
      <c r="B7" s="77" t="s">
        <v>4194</v>
      </c>
      <c r="C7" s="77" t="s">
        <v>4195</v>
      </c>
      <c r="D7" s="54" t="s">
        <v>4184</v>
      </c>
      <c r="E7" s="398" t="s">
        <v>203</v>
      </c>
      <c r="F7" s="398" t="s">
        <v>4185</v>
      </c>
      <c r="G7" s="398">
        <v>30</v>
      </c>
      <c r="H7" s="965" t="s">
        <v>206</v>
      </c>
      <c r="I7" s="18" t="s">
        <v>2263</v>
      </c>
      <c r="J7" s="174" t="s">
        <v>4196</v>
      </c>
      <c r="K7" s="931" t="s">
        <v>4197</v>
      </c>
      <c r="L7" s="77"/>
      <c r="M7" s="50" t="s">
        <v>203</v>
      </c>
      <c r="N7" s="77" t="s">
        <v>362</v>
      </c>
      <c r="O7" s="54" t="s">
        <v>4198</v>
      </c>
      <c r="P7" s="50" t="s">
        <v>4199</v>
      </c>
      <c r="Q7" s="18" t="s">
        <v>206</v>
      </c>
      <c r="R7" s="77"/>
    </row>
    <row r="8" spans="1:18" ht="15.75" customHeight="1">
      <c r="A8" s="2142" t="s">
        <v>4200</v>
      </c>
      <c r="B8" s="77" t="s">
        <v>4201</v>
      </c>
      <c r="C8" s="77" t="s">
        <v>4202</v>
      </c>
      <c r="D8" s="54" t="s">
        <v>4184</v>
      </c>
      <c r="E8" s="398" t="s">
        <v>203</v>
      </c>
      <c r="F8" s="398" t="s">
        <v>4185</v>
      </c>
      <c r="G8" s="398">
        <v>3</v>
      </c>
      <c r="H8" s="965" t="s">
        <v>206</v>
      </c>
      <c r="I8" s="18" t="s">
        <v>2263</v>
      </c>
      <c r="J8" s="174" t="s">
        <v>255</v>
      </c>
      <c r="K8" s="931" t="s">
        <v>3607</v>
      </c>
      <c r="L8" s="77"/>
      <c r="M8" s="50" t="s">
        <v>203</v>
      </c>
      <c r="N8" s="50" t="s">
        <v>203</v>
      </c>
      <c r="O8" s="50" t="s">
        <v>206</v>
      </c>
      <c r="P8" s="50" t="s">
        <v>206</v>
      </c>
      <c r="Q8" s="18" t="s">
        <v>206</v>
      </c>
      <c r="R8" s="77"/>
    </row>
    <row r="9" spans="1:18" ht="15.75" customHeight="1">
      <c r="A9" s="2146"/>
      <c r="B9" s="185" t="s">
        <v>3605</v>
      </c>
      <c r="C9" s="185" t="s">
        <v>4203</v>
      </c>
      <c r="D9" s="499" t="s">
        <v>4184</v>
      </c>
      <c r="E9" s="1013" t="s">
        <v>203</v>
      </c>
      <c r="F9" s="1013" t="s">
        <v>4185</v>
      </c>
      <c r="G9" s="1013">
        <v>30</v>
      </c>
      <c r="H9" s="666" t="s">
        <v>206</v>
      </c>
      <c r="I9" s="18" t="s">
        <v>2263</v>
      </c>
      <c r="J9" s="295" t="s">
        <v>4204</v>
      </c>
      <c r="K9" s="931" t="s">
        <v>4205</v>
      </c>
      <c r="L9" s="77"/>
      <c r="M9" s="50" t="s">
        <v>203</v>
      </c>
      <c r="N9" s="77" t="s">
        <v>362</v>
      </c>
      <c r="O9" s="54" t="s">
        <v>4206</v>
      </c>
      <c r="P9" s="50" t="s">
        <v>4207</v>
      </c>
      <c r="Q9" s="18" t="s">
        <v>206</v>
      </c>
      <c r="R9" s="77"/>
    </row>
    <row r="10" spans="1:18" ht="15.75" customHeight="1">
      <c r="A10" s="2142" t="s">
        <v>4208</v>
      </c>
      <c r="B10" s="45" t="s">
        <v>4209</v>
      </c>
      <c r="C10" s="45" t="s">
        <v>4210</v>
      </c>
      <c r="D10" s="54" t="s">
        <v>4184</v>
      </c>
      <c r="E10" s="398" t="s">
        <v>203</v>
      </c>
      <c r="F10" s="45" t="s">
        <v>4185</v>
      </c>
      <c r="G10" s="1156">
        <v>1</v>
      </c>
      <c r="H10" s="398" t="s">
        <v>206</v>
      </c>
      <c r="I10" s="290" t="s">
        <v>2263</v>
      </c>
      <c r="J10" s="138" t="s">
        <v>255</v>
      </c>
      <c r="K10" s="187" t="s">
        <v>4211</v>
      </c>
      <c r="L10" s="45"/>
      <c r="M10" s="50" t="s">
        <v>203</v>
      </c>
      <c r="N10" s="50" t="s">
        <v>203</v>
      </c>
      <c r="O10" s="50" t="s">
        <v>206</v>
      </c>
      <c r="P10" s="50" t="s">
        <v>206</v>
      </c>
      <c r="Q10" s="50" t="s">
        <v>206</v>
      </c>
      <c r="R10" s="121"/>
    </row>
    <row r="11" spans="1:18" ht="15.75" customHeight="1">
      <c r="A11" s="2142"/>
      <c r="B11" s="45" t="s">
        <v>4212</v>
      </c>
      <c r="C11" s="45" t="s">
        <v>4213</v>
      </c>
      <c r="D11" s="54" t="s">
        <v>4184</v>
      </c>
      <c r="E11" s="398" t="s">
        <v>203</v>
      </c>
      <c r="F11" s="45" t="s">
        <v>4185</v>
      </c>
      <c r="G11" s="1156">
        <v>1</v>
      </c>
      <c r="H11" s="398" t="s">
        <v>206</v>
      </c>
      <c r="I11" s="290" t="s">
        <v>2263</v>
      </c>
      <c r="J11" s="138" t="s">
        <v>255</v>
      </c>
      <c r="K11" s="187" t="s">
        <v>4214</v>
      </c>
      <c r="L11" s="45"/>
      <c r="M11" s="50" t="s">
        <v>203</v>
      </c>
      <c r="N11" s="50" t="s">
        <v>203</v>
      </c>
      <c r="O11" s="50" t="s">
        <v>206</v>
      </c>
      <c r="P11" s="50" t="s">
        <v>206</v>
      </c>
      <c r="Q11" s="50" t="s">
        <v>206</v>
      </c>
      <c r="R11" s="121"/>
    </row>
  </sheetData>
  <autoFilter ref="A3:R3" xr:uid="{9A9ABE28-6588-4981-8C18-A90FE02C0A71}"/>
  <mergeCells count="5">
    <mergeCell ref="A10:A11"/>
    <mergeCell ref="J2:L2"/>
    <mergeCell ref="A4:A5"/>
    <mergeCell ref="A6:A7"/>
    <mergeCell ref="A8:A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33202-7B8E-42F0-B590-A3CCF48BC1D1}">
  <sheetPr>
    <tabColor rgb="FFFF0000"/>
  </sheetPr>
  <dimension ref="A2:R35"/>
  <sheetViews>
    <sheetView workbookViewId="0">
      <pane ySplit="3" topLeftCell="A4" activePane="bottomLeft" state="frozen"/>
      <selection pane="bottomLeft" activeCell="C6" sqref="C6"/>
    </sheetView>
  </sheetViews>
  <sheetFormatPr defaultColWidth="42.7109375" defaultRowHeight="15"/>
  <cols>
    <col min="1" max="1" width="20" customWidth="1"/>
    <col min="2" max="2" width="34.140625" customWidth="1"/>
    <col min="3" max="3" width="28.85546875" customWidth="1"/>
    <col min="4" max="4" width="16.85546875" customWidth="1"/>
    <col min="5" max="5" width="17" customWidth="1"/>
    <col min="6" max="6" width="15.85546875" customWidth="1"/>
    <col min="7" max="7" width="12.42578125" customWidth="1"/>
    <col min="8" max="8" width="16.140625" customWidth="1"/>
    <col min="9" max="9" width="15.28515625" customWidth="1"/>
    <col min="10" max="10" width="25" customWidth="1"/>
    <col min="11" max="11" width="42.42578125" customWidth="1"/>
    <col min="12" max="12" width="22.5703125" customWidth="1"/>
    <col min="13" max="17" width="20.7109375" customWidth="1"/>
  </cols>
  <sheetData>
    <row r="2" spans="1:18" ht="58.5" customHeight="1">
      <c r="A2" s="308"/>
      <c r="B2" s="308"/>
      <c r="C2" s="309"/>
      <c r="D2" s="85" t="s">
        <v>1076</v>
      </c>
      <c r="E2" s="907" t="s">
        <v>2241</v>
      </c>
      <c r="F2" s="907" t="s">
        <v>2242</v>
      </c>
      <c r="G2" s="908"/>
      <c r="H2" s="909" t="s">
        <v>3419</v>
      </c>
      <c r="I2" s="909"/>
      <c r="J2" s="2154" t="s">
        <v>3333</v>
      </c>
      <c r="K2" s="2154"/>
      <c r="L2" s="2154"/>
      <c r="M2" s="918" t="s">
        <v>2245</v>
      </c>
      <c r="N2" s="918" t="s">
        <v>2246</v>
      </c>
      <c r="O2" s="918" t="s">
        <v>2247</v>
      </c>
      <c r="P2" s="918" t="s">
        <v>2248</v>
      </c>
      <c r="Q2" s="918"/>
      <c r="R2" s="37"/>
    </row>
    <row r="3" spans="1:18" ht="45">
      <c r="A3" s="651" t="s">
        <v>1078</v>
      </c>
      <c r="B3" s="651" t="s">
        <v>1079</v>
      </c>
      <c r="C3" s="855" t="s">
        <v>1080</v>
      </c>
      <c r="D3" s="106" t="s">
        <v>1081</v>
      </c>
      <c r="E3" s="910" t="s">
        <v>2252</v>
      </c>
      <c r="F3" s="910" t="s">
        <v>2253</v>
      </c>
      <c r="G3" s="910" t="s">
        <v>2254</v>
      </c>
      <c r="H3" s="911" t="s">
        <v>2255</v>
      </c>
      <c r="I3" s="911" t="s">
        <v>4181</v>
      </c>
      <c r="J3" s="964" t="s">
        <v>1082</v>
      </c>
      <c r="K3" s="964" t="s">
        <v>1083</v>
      </c>
      <c r="L3" s="964" t="s">
        <v>1084</v>
      </c>
      <c r="M3" s="918" t="s">
        <v>2257</v>
      </c>
      <c r="N3" s="918" t="s">
        <v>2258</v>
      </c>
      <c r="O3" s="918" t="s">
        <v>2259</v>
      </c>
      <c r="P3" s="918" t="s">
        <v>2260</v>
      </c>
      <c r="Q3" s="1031" t="s">
        <v>4215</v>
      </c>
      <c r="R3" s="97" t="s">
        <v>1085</v>
      </c>
    </row>
    <row r="4" spans="1:18" ht="39.75" customHeight="1">
      <c r="A4" s="2157" t="s">
        <v>4216</v>
      </c>
      <c r="B4" s="696" t="s">
        <v>3625</v>
      </c>
      <c r="C4" s="6" t="s">
        <v>4217</v>
      </c>
      <c r="D4" s="54" t="s">
        <v>4184</v>
      </c>
      <c r="E4" s="666" t="s">
        <v>245</v>
      </c>
      <c r="F4" s="1013" t="s">
        <v>4185</v>
      </c>
      <c r="G4" s="965">
        <v>9</v>
      </c>
      <c r="H4" s="398" t="s">
        <v>206</v>
      </c>
      <c r="I4" s="18" t="s">
        <v>4218</v>
      </c>
      <c r="J4" s="44" t="s">
        <v>4219</v>
      </c>
      <c r="K4" s="48" t="s">
        <v>4220</v>
      </c>
      <c r="L4" s="50"/>
      <c r="M4" s="149" t="s">
        <v>362</v>
      </c>
      <c r="N4" s="50" t="s">
        <v>362</v>
      </c>
      <c r="O4" s="50" t="s">
        <v>4221</v>
      </c>
      <c r="P4" s="50" t="s">
        <v>4222</v>
      </c>
      <c r="Q4" s="50" t="s">
        <v>206</v>
      </c>
      <c r="R4" s="50" t="s">
        <v>4187</v>
      </c>
    </row>
    <row r="5" spans="1:18" ht="39.75" customHeight="1">
      <c r="A5" s="2152"/>
      <c r="B5" s="696" t="s">
        <v>2419</v>
      </c>
      <c r="C5" s="1216" t="s">
        <v>4223</v>
      </c>
      <c r="D5" s="895" t="s">
        <v>4184</v>
      </c>
      <c r="E5" s="398" t="s">
        <v>245</v>
      </c>
      <c r="F5" s="6" t="s">
        <v>4185</v>
      </c>
      <c r="G5" s="1218">
        <v>3</v>
      </c>
      <c r="H5" s="398" t="s">
        <v>206</v>
      </c>
      <c r="I5" s="18" t="s">
        <v>4218</v>
      </c>
      <c r="J5" s="262" t="s">
        <v>3632</v>
      </c>
      <c r="K5" s="110" t="s">
        <v>4224</v>
      </c>
      <c r="L5" s="149" t="s">
        <v>4225</v>
      </c>
      <c r="M5" s="149" t="s">
        <v>362</v>
      </c>
      <c r="N5" s="50" t="s">
        <v>203</v>
      </c>
      <c r="O5" s="50" t="s">
        <v>4226</v>
      </c>
      <c r="P5" s="50" t="s">
        <v>4222</v>
      </c>
      <c r="Q5" s="50" t="s">
        <v>206</v>
      </c>
      <c r="R5" s="50" t="s">
        <v>4187</v>
      </c>
    </row>
    <row r="6" spans="1:18" ht="42" customHeight="1">
      <c r="A6" s="55" t="s">
        <v>1093</v>
      </c>
      <c r="B6" s="1217" t="s">
        <v>3014</v>
      </c>
      <c r="C6" s="458" t="s">
        <v>4227</v>
      </c>
      <c r="D6" s="1215" t="s">
        <v>4228</v>
      </c>
      <c r="E6" s="398" t="s">
        <v>245</v>
      </c>
      <c r="F6" s="229" t="s">
        <v>24</v>
      </c>
      <c r="G6" s="1012"/>
      <c r="H6" s="666"/>
      <c r="I6" s="18" t="s">
        <v>4218</v>
      </c>
      <c r="J6" s="300" t="s">
        <v>4229</v>
      </c>
      <c r="K6" s="20" t="s">
        <v>4230</v>
      </c>
      <c r="L6" s="50"/>
      <c r="M6" s="149" t="s">
        <v>203</v>
      </c>
      <c r="N6" s="50" t="s">
        <v>203</v>
      </c>
      <c r="O6" s="50" t="s">
        <v>206</v>
      </c>
      <c r="P6" s="50" t="s">
        <v>206</v>
      </c>
      <c r="Q6" s="50" t="s">
        <v>206</v>
      </c>
      <c r="R6" s="77"/>
    </row>
    <row r="7" spans="1:18" ht="54.75" customHeight="1">
      <c r="A7" s="2147" t="s">
        <v>4231</v>
      </c>
      <c r="B7" s="696" t="s">
        <v>3614</v>
      </c>
      <c r="C7" s="151" t="s">
        <v>4232</v>
      </c>
      <c r="D7" s="935" t="s">
        <v>4233</v>
      </c>
      <c r="E7" s="667" t="s">
        <v>203</v>
      </c>
      <c r="F7" s="667" t="s">
        <v>28</v>
      </c>
      <c r="G7" s="1012">
        <v>9</v>
      </c>
      <c r="H7" s="965" t="s">
        <v>206</v>
      </c>
      <c r="I7" s="711" t="s">
        <v>4218</v>
      </c>
      <c r="J7" s="44" t="s">
        <v>4234</v>
      </c>
      <c r="K7" s="332" t="s">
        <v>4235</v>
      </c>
      <c r="L7" s="151"/>
      <c r="M7" s="149" t="s">
        <v>362</v>
      </c>
      <c r="N7" s="50" t="s">
        <v>362</v>
      </c>
      <c r="O7" s="50" t="s">
        <v>4236</v>
      </c>
      <c r="P7" s="50" t="s">
        <v>4237</v>
      </c>
      <c r="Q7" s="50" t="s">
        <v>206</v>
      </c>
      <c r="R7" s="77"/>
    </row>
    <row r="8" spans="1:18" ht="54.75" customHeight="1">
      <c r="A8" s="2147"/>
      <c r="B8" s="258" t="s">
        <v>4238</v>
      </c>
      <c r="C8" s="6" t="s">
        <v>4239</v>
      </c>
      <c r="D8" s="935" t="s">
        <v>4233</v>
      </c>
      <c r="E8" s="398" t="s">
        <v>203</v>
      </c>
      <c r="F8" s="1212" t="s">
        <v>4185</v>
      </c>
      <c r="G8" s="1214">
        <v>30</v>
      </c>
      <c r="H8" s="666" t="s">
        <v>206</v>
      </c>
      <c r="I8" s="18" t="s">
        <v>2263</v>
      </c>
      <c r="J8" s="793" t="s">
        <v>4240</v>
      </c>
      <c r="K8" s="270" t="s">
        <v>4241</v>
      </c>
      <c r="L8" s="50" t="s">
        <v>4242</v>
      </c>
      <c r="M8" s="149" t="s">
        <v>362</v>
      </c>
      <c r="N8" s="50" t="s">
        <v>362</v>
      </c>
      <c r="O8" s="50" t="s">
        <v>4243</v>
      </c>
      <c r="P8" s="50" t="s">
        <v>4242</v>
      </c>
      <c r="Q8" s="50" t="s">
        <v>362</v>
      </c>
      <c r="R8" s="77"/>
    </row>
    <row r="9" spans="1:18" ht="54.75" customHeight="1">
      <c r="A9" s="2147"/>
      <c r="B9" s="258" t="s">
        <v>4244</v>
      </c>
      <c r="C9" s="20" t="s">
        <v>4245</v>
      </c>
      <c r="D9" s="935" t="s">
        <v>4233</v>
      </c>
      <c r="E9" s="965" t="s">
        <v>203</v>
      </c>
      <c r="F9" s="6" t="s">
        <v>4185</v>
      </c>
      <c r="G9" s="1209">
        <v>1</v>
      </c>
      <c r="H9" s="398" t="s">
        <v>206</v>
      </c>
      <c r="I9" s="209" t="s">
        <v>4218</v>
      </c>
      <c r="J9" s="44" t="s">
        <v>4234</v>
      </c>
      <c r="K9" t="s">
        <v>4246</v>
      </c>
      <c r="L9" s="157"/>
      <c r="M9" s="149" t="s">
        <v>203</v>
      </c>
      <c r="N9" s="50" t="s">
        <v>203</v>
      </c>
      <c r="O9" s="50" t="s">
        <v>4247</v>
      </c>
      <c r="P9" s="50" t="s">
        <v>4237</v>
      </c>
      <c r="Q9" s="50" t="s">
        <v>206</v>
      </c>
      <c r="R9" s="77"/>
    </row>
    <row r="10" spans="1:18" ht="54.75" customHeight="1">
      <c r="A10" s="2147"/>
      <c r="B10" s="258" t="s">
        <v>4248</v>
      </c>
      <c r="C10" s="6" t="s">
        <v>4249</v>
      </c>
      <c r="D10" s="935" t="s">
        <v>4233</v>
      </c>
      <c r="E10" s="398" t="s">
        <v>203</v>
      </c>
      <c r="F10" s="667" t="s">
        <v>28</v>
      </c>
      <c r="G10" s="1153">
        <v>5</v>
      </c>
      <c r="H10" s="1153" t="s">
        <v>206</v>
      </c>
      <c r="I10" s="18" t="s">
        <v>4218</v>
      </c>
      <c r="J10" s="44" t="s">
        <v>4234</v>
      </c>
      <c r="K10" s="243" t="s">
        <v>4250</v>
      </c>
      <c r="L10" s="16"/>
      <c r="M10" s="149" t="s">
        <v>362</v>
      </c>
      <c r="N10" s="50" t="s">
        <v>362</v>
      </c>
      <c r="O10" s="50" t="s">
        <v>4251</v>
      </c>
      <c r="P10" s="50" t="s">
        <v>4237</v>
      </c>
      <c r="Q10" s="50" t="s">
        <v>206</v>
      </c>
      <c r="R10" s="77"/>
    </row>
    <row r="11" spans="1:18" ht="54.75" customHeight="1">
      <c r="A11" s="2147"/>
      <c r="B11" s="258" t="s">
        <v>4252</v>
      </c>
      <c r="C11" s="6" t="s">
        <v>4253</v>
      </c>
      <c r="D11" s="935" t="s">
        <v>4233</v>
      </c>
      <c r="E11" s="398" t="s">
        <v>203</v>
      </c>
      <c r="F11" s="398" t="s">
        <v>28</v>
      </c>
      <c r="G11" s="965">
        <v>8</v>
      </c>
      <c r="H11" s="965" t="s">
        <v>206</v>
      </c>
      <c r="I11" s="18" t="s">
        <v>4218</v>
      </c>
      <c r="J11" s="44" t="s">
        <v>4234</v>
      </c>
      <c r="K11" s="6" t="s">
        <v>4254</v>
      </c>
      <c r="L11" s="77"/>
      <c r="M11" s="149" t="s">
        <v>362</v>
      </c>
      <c r="N11" s="50" t="s">
        <v>362</v>
      </c>
      <c r="O11" s="50" t="s">
        <v>4255</v>
      </c>
      <c r="P11" s="50" t="s">
        <v>4237</v>
      </c>
      <c r="Q11" s="50" t="s">
        <v>206</v>
      </c>
      <c r="R11" s="260"/>
    </row>
    <row r="12" spans="1:18" ht="54.75" customHeight="1">
      <c r="A12" s="2142" t="s">
        <v>4256</v>
      </c>
      <c r="B12" s="747" t="s">
        <v>4257</v>
      </c>
      <c r="C12" t="s">
        <v>4258</v>
      </c>
      <c r="D12" s="659" t="s">
        <v>4233</v>
      </c>
      <c r="E12" s="398" t="s">
        <v>203</v>
      </c>
      <c r="F12" s="398" t="s">
        <v>28</v>
      </c>
      <c r="G12" s="965">
        <v>9</v>
      </c>
      <c r="H12" s="965" t="s">
        <v>206</v>
      </c>
      <c r="I12" s="18" t="s">
        <v>4218</v>
      </c>
      <c r="J12" s="793" t="s">
        <v>4259</v>
      </c>
      <c r="K12" s="16" t="s">
        <v>4260</v>
      </c>
      <c r="L12" s="20" t="s">
        <v>4261</v>
      </c>
      <c r="M12" s="149" t="s">
        <v>362</v>
      </c>
      <c r="N12" s="50" t="s">
        <v>362</v>
      </c>
      <c r="O12" s="50" t="s">
        <v>4262</v>
      </c>
      <c r="P12" s="50" t="s">
        <v>4263</v>
      </c>
      <c r="Q12" s="50" t="s">
        <v>206</v>
      </c>
      <c r="R12" s="260"/>
    </row>
    <row r="13" spans="1:18" ht="54.75" customHeight="1">
      <c r="A13" s="2155"/>
      <c r="B13" s="77" t="s">
        <v>4264</v>
      </c>
      <c r="C13" s="6" t="s">
        <v>4265</v>
      </c>
      <c r="D13" s="54" t="s">
        <v>4233</v>
      </c>
      <c r="E13" s="398" t="s">
        <v>203</v>
      </c>
      <c r="F13" s="667" t="s">
        <v>4185</v>
      </c>
      <c r="G13" s="1012">
        <v>30</v>
      </c>
      <c r="H13" s="965" t="s">
        <v>206</v>
      </c>
      <c r="I13" s="18" t="s">
        <v>2263</v>
      </c>
      <c r="J13" s="793" t="s">
        <v>4240</v>
      </c>
      <c r="K13" s="20" t="s">
        <v>4241</v>
      </c>
      <c r="L13" s="149" t="s">
        <v>4266</v>
      </c>
      <c r="M13" s="149" t="s">
        <v>362</v>
      </c>
      <c r="N13" s="50" t="s">
        <v>362</v>
      </c>
      <c r="O13" s="50" t="s">
        <v>4267</v>
      </c>
      <c r="P13" s="50" t="s">
        <v>4266</v>
      </c>
      <c r="Q13" s="50" t="s">
        <v>362</v>
      </c>
      <c r="R13" s="260"/>
    </row>
    <row r="14" spans="1:18" ht="54.75" customHeight="1">
      <c r="A14" s="2155"/>
      <c r="B14" s="258" t="s">
        <v>4268</v>
      </c>
      <c r="C14" s="6" t="s">
        <v>4269</v>
      </c>
      <c r="D14" s="207" t="s">
        <v>4233</v>
      </c>
      <c r="E14" s="398" t="s">
        <v>203</v>
      </c>
      <c r="F14" s="398" t="s">
        <v>28</v>
      </c>
      <c r="G14" s="965">
        <v>5</v>
      </c>
      <c r="H14" s="965" t="s">
        <v>206</v>
      </c>
      <c r="I14" s="18" t="s">
        <v>4218</v>
      </c>
      <c r="J14" s="511" t="s">
        <v>4259</v>
      </c>
      <c r="K14" s="16" t="s">
        <v>4270</v>
      </c>
      <c r="L14" s="21" t="s">
        <v>4261</v>
      </c>
      <c r="M14" s="149" t="s">
        <v>362</v>
      </c>
      <c r="N14" s="50" t="s">
        <v>362</v>
      </c>
      <c r="O14" s="50" t="s">
        <v>4271</v>
      </c>
      <c r="P14" s="50" t="s">
        <v>4263</v>
      </c>
      <c r="Q14" s="50" t="s">
        <v>206</v>
      </c>
      <c r="R14" s="260"/>
    </row>
    <row r="15" spans="1:18" ht="54.75" customHeight="1">
      <c r="A15" s="2155"/>
      <c r="B15" s="382" t="s">
        <v>4272</v>
      </c>
      <c r="C15" s="6" t="s">
        <v>4253</v>
      </c>
      <c r="D15" s="1077" t="s">
        <v>4233</v>
      </c>
      <c r="E15" s="398" t="s">
        <v>203</v>
      </c>
      <c r="F15" s="398" t="s">
        <v>28</v>
      </c>
      <c r="G15" s="965">
        <v>8</v>
      </c>
      <c r="H15" s="965" t="s">
        <v>206</v>
      </c>
      <c r="I15" s="18" t="s">
        <v>4218</v>
      </c>
      <c r="J15" s="511" t="s">
        <v>4259</v>
      </c>
      <c r="K15" s="6" t="s">
        <v>4273</v>
      </c>
      <c r="L15" s="21" t="s">
        <v>4261</v>
      </c>
      <c r="M15" s="149" t="s">
        <v>362</v>
      </c>
      <c r="N15" s="50" t="s">
        <v>362</v>
      </c>
      <c r="O15" s="50" t="s">
        <v>4274</v>
      </c>
      <c r="P15" s="50" t="s">
        <v>4263</v>
      </c>
      <c r="Q15" s="50" t="s">
        <v>206</v>
      </c>
      <c r="R15" s="77"/>
    </row>
    <row r="16" spans="1:18" ht="44.25" customHeight="1">
      <c r="A16" s="2155" t="s">
        <v>4275</v>
      </c>
      <c r="B16" s="1076" t="s">
        <v>3617</v>
      </c>
      <c r="C16" s="16" t="s">
        <v>4276</v>
      </c>
      <c r="D16" s="1077" t="s">
        <v>4233</v>
      </c>
      <c r="E16" s="1013" t="s">
        <v>203</v>
      </c>
      <c r="F16" s="1013" t="s">
        <v>28</v>
      </c>
      <c r="G16" s="666">
        <v>9</v>
      </c>
      <c r="H16" s="666" t="s">
        <v>206</v>
      </c>
      <c r="I16" s="109" t="s">
        <v>4218</v>
      </c>
      <c r="J16" s="1233" t="s">
        <v>4277</v>
      </c>
      <c r="K16" s="16" t="s">
        <v>4278</v>
      </c>
      <c r="L16" s="51" t="s">
        <v>4279</v>
      </c>
      <c r="M16" s="162" t="s">
        <v>362</v>
      </c>
      <c r="N16" s="157" t="s">
        <v>362</v>
      </c>
      <c r="O16" s="157" t="s">
        <v>4280</v>
      </c>
      <c r="P16" s="157" t="s">
        <v>4263</v>
      </c>
      <c r="Q16" s="157" t="s">
        <v>206</v>
      </c>
      <c r="R16" s="77"/>
    </row>
    <row r="17" spans="1:18" ht="51" customHeight="1">
      <c r="A17" s="2155"/>
      <c r="B17" s="258" t="s">
        <v>4281</v>
      </c>
      <c r="C17" s="6" t="s">
        <v>4282</v>
      </c>
      <c r="D17" s="54" t="s">
        <v>4233</v>
      </c>
      <c r="E17" s="398" t="s">
        <v>203</v>
      </c>
      <c r="F17" s="398" t="s">
        <v>4185</v>
      </c>
      <c r="G17" s="398">
        <v>30</v>
      </c>
      <c r="H17" s="398" t="s">
        <v>206</v>
      </c>
      <c r="I17" s="18" t="s">
        <v>2263</v>
      </c>
      <c r="J17" s="622" t="s">
        <v>4240</v>
      </c>
      <c r="K17" s="51" t="s">
        <v>4241</v>
      </c>
      <c r="L17" s="157" t="s">
        <v>4283</v>
      </c>
      <c r="M17" s="50" t="s">
        <v>362</v>
      </c>
      <c r="N17" s="178" t="s">
        <v>362</v>
      </c>
      <c r="O17" s="50" t="s">
        <v>4284</v>
      </c>
      <c r="P17" s="149" t="s">
        <v>4283</v>
      </c>
      <c r="Q17" s="50" t="s">
        <v>362</v>
      </c>
      <c r="R17" s="260"/>
    </row>
    <row r="18" spans="1:18" ht="51" customHeight="1">
      <c r="A18" s="2155"/>
      <c r="B18" s="258" t="s">
        <v>4285</v>
      </c>
      <c r="C18" s="458" t="s">
        <v>4286</v>
      </c>
      <c r="D18" s="935" t="s">
        <v>4184</v>
      </c>
      <c r="E18" s="398" t="s">
        <v>203</v>
      </c>
      <c r="F18" s="398" t="s">
        <v>4185</v>
      </c>
      <c r="G18" s="1012">
        <v>30</v>
      </c>
      <c r="H18" s="965" t="s">
        <v>206</v>
      </c>
      <c r="I18" s="18" t="s">
        <v>2263</v>
      </c>
      <c r="J18" s="793" t="s">
        <v>4240</v>
      </c>
      <c r="K18" s="20" t="s">
        <v>4241</v>
      </c>
      <c r="L18" s="50" t="s">
        <v>4287</v>
      </c>
      <c r="M18" s="149" t="s">
        <v>362</v>
      </c>
      <c r="N18" s="50" t="s">
        <v>362</v>
      </c>
      <c r="O18" s="50" t="s">
        <v>4288</v>
      </c>
      <c r="P18" s="50" t="s">
        <v>4287</v>
      </c>
      <c r="Q18" s="50" t="s">
        <v>362</v>
      </c>
      <c r="R18" s="77"/>
    </row>
    <row r="19" spans="1:18" ht="51" customHeight="1">
      <c r="A19" s="2155"/>
      <c r="B19" s="258" t="s">
        <v>4289</v>
      </c>
      <c r="C19" s="6" t="s">
        <v>4290</v>
      </c>
      <c r="D19" s="54" t="s">
        <v>4233</v>
      </c>
      <c r="E19" s="398" t="s">
        <v>203</v>
      </c>
      <c r="F19" s="398" t="s">
        <v>4185</v>
      </c>
      <c r="G19" s="398">
        <v>1</v>
      </c>
      <c r="H19" s="398" t="s">
        <v>206</v>
      </c>
      <c r="I19" s="1224" t="s">
        <v>4218</v>
      </c>
      <c r="J19" s="44" t="s">
        <v>4291</v>
      </c>
      <c r="K19" s="6" t="s">
        <v>4292</v>
      </c>
      <c r="L19" s="6" t="s">
        <v>4293</v>
      </c>
      <c r="M19" s="365" t="s">
        <v>362</v>
      </c>
      <c r="N19" s="137" t="s">
        <v>203</v>
      </c>
      <c r="O19" s="50" t="s">
        <v>4294</v>
      </c>
      <c r="P19" s="365" t="s">
        <v>4295</v>
      </c>
      <c r="Q19" s="179" t="s">
        <v>206</v>
      </c>
      <c r="R19" s="77"/>
    </row>
    <row r="20" spans="1:18" ht="51" customHeight="1">
      <c r="A20" s="2155"/>
      <c r="B20" s="258" t="s">
        <v>3630</v>
      </c>
      <c r="C20" s="151" t="s">
        <v>4296</v>
      </c>
      <c r="D20" s="1234" t="s">
        <v>4233</v>
      </c>
      <c r="E20" s="667" t="s">
        <v>203</v>
      </c>
      <c r="F20" s="151" t="s">
        <v>4185</v>
      </c>
      <c r="G20" s="1235">
        <v>2</v>
      </c>
      <c r="H20" s="667" t="s">
        <v>206</v>
      </c>
      <c r="I20" s="1224" t="s">
        <v>4218</v>
      </c>
      <c r="J20" s="44" t="s">
        <v>4291</v>
      </c>
      <c r="K20" s="6" t="s">
        <v>3633</v>
      </c>
      <c r="L20" s="1573" t="s">
        <v>4297</v>
      </c>
      <c r="M20" s="365" t="s">
        <v>362</v>
      </c>
      <c r="N20" s="137" t="s">
        <v>203</v>
      </c>
      <c r="O20" s="50" t="s">
        <v>4298</v>
      </c>
      <c r="P20" s="365" t="s">
        <v>4295</v>
      </c>
      <c r="Q20" s="179" t="s">
        <v>206</v>
      </c>
      <c r="R20" s="77"/>
    </row>
    <row r="21" spans="1:18" ht="51" customHeight="1">
      <c r="A21" s="2155"/>
      <c r="B21" s="258" t="s">
        <v>3635</v>
      </c>
      <c r="C21" s="6" t="s">
        <v>4299</v>
      </c>
      <c r="D21" s="895" t="s">
        <v>4233</v>
      </c>
      <c r="E21" s="398" t="s">
        <v>203</v>
      </c>
      <c r="F21" s="398" t="s">
        <v>24</v>
      </c>
      <c r="G21" s="398"/>
      <c r="H21" s="398" t="s">
        <v>206</v>
      </c>
      <c r="I21" s="237" t="s">
        <v>4218</v>
      </c>
      <c r="J21" s="789" t="s">
        <v>4291</v>
      </c>
      <c r="K21" s="151" t="s">
        <v>4300</v>
      </c>
      <c r="L21" s="27" t="s">
        <v>4301</v>
      </c>
      <c r="M21" s="50" t="s">
        <v>362</v>
      </c>
      <c r="N21" s="149" t="s">
        <v>203</v>
      </c>
      <c r="O21" s="873" t="s">
        <v>4298</v>
      </c>
      <c r="P21" s="50" t="s">
        <v>4295</v>
      </c>
      <c r="Q21" s="50" t="s">
        <v>206</v>
      </c>
      <c r="R21" s="77"/>
    </row>
    <row r="22" spans="1:18" ht="51" customHeight="1">
      <c r="A22" s="2155"/>
      <c r="B22" s="258" t="s">
        <v>4302</v>
      </c>
      <c r="C22" s="6" t="s">
        <v>4303</v>
      </c>
      <c r="D22" s="935" t="s">
        <v>4233</v>
      </c>
      <c r="E22" s="398" t="s">
        <v>203</v>
      </c>
      <c r="F22" s="398" t="s">
        <v>2380</v>
      </c>
      <c r="G22" s="398">
        <v>8</v>
      </c>
      <c r="H22" s="398" t="s">
        <v>206</v>
      </c>
      <c r="I22" s="237" t="s">
        <v>4218</v>
      </c>
      <c r="J22" s="44" t="s">
        <v>4277</v>
      </c>
      <c r="K22" s="6" t="s">
        <v>4304</v>
      </c>
      <c r="L22" s="20" t="s">
        <v>4279</v>
      </c>
      <c r="M22" s="50" t="s">
        <v>362</v>
      </c>
      <c r="N22" s="149" t="s">
        <v>362</v>
      </c>
      <c r="O22" s="50" t="s">
        <v>4305</v>
      </c>
      <c r="P22" s="50" t="s">
        <v>4263</v>
      </c>
      <c r="Q22" s="50" t="s">
        <v>206</v>
      </c>
      <c r="R22" s="77"/>
    </row>
    <row r="23" spans="1:18" ht="49.5" customHeight="1">
      <c r="A23" s="2155"/>
      <c r="B23" s="382" t="s">
        <v>4306</v>
      </c>
      <c r="C23" s="6" t="s">
        <v>4307</v>
      </c>
      <c r="D23" s="207" t="s">
        <v>4233</v>
      </c>
      <c r="E23" s="667" t="s">
        <v>203</v>
      </c>
      <c r="F23" s="667" t="s">
        <v>2380</v>
      </c>
      <c r="G23" s="1153">
        <v>8</v>
      </c>
      <c r="H23" s="1153" t="s">
        <v>206</v>
      </c>
      <c r="I23" s="18" t="s">
        <v>4218</v>
      </c>
      <c r="J23" s="1108" t="s">
        <v>4277</v>
      </c>
      <c r="K23" s="331" t="s">
        <v>4308</v>
      </c>
      <c r="L23" s="27" t="s">
        <v>4279</v>
      </c>
      <c r="M23" s="179" t="s">
        <v>362</v>
      </c>
      <c r="N23" s="50" t="s">
        <v>362</v>
      </c>
      <c r="O23" s="50" t="s">
        <v>4309</v>
      </c>
      <c r="P23" s="50" t="s">
        <v>4263</v>
      </c>
      <c r="Q23" s="50" t="s">
        <v>206</v>
      </c>
      <c r="R23" s="77"/>
    </row>
    <row r="24" spans="1:18" ht="33.75" customHeight="1">
      <c r="A24" s="2155" t="s">
        <v>4310</v>
      </c>
      <c r="B24" s="1076" t="s">
        <v>3623</v>
      </c>
      <c r="C24" s="6" t="s">
        <v>4311</v>
      </c>
      <c r="D24" s="1104" t="s">
        <v>4233</v>
      </c>
      <c r="E24" s="398" t="s">
        <v>203</v>
      </c>
      <c r="F24" s="398" t="s">
        <v>28</v>
      </c>
      <c r="G24" s="965">
        <v>9</v>
      </c>
      <c r="H24" s="965" t="s">
        <v>206</v>
      </c>
      <c r="I24" s="18" t="s">
        <v>4218</v>
      </c>
      <c r="J24" s="1109" t="s">
        <v>4312</v>
      </c>
      <c r="K24" s="868" t="s">
        <v>4313</v>
      </c>
      <c r="L24" s="20" t="s">
        <v>4314</v>
      </c>
      <c r="M24" s="50" t="s">
        <v>362</v>
      </c>
      <c r="N24" s="50" t="s">
        <v>362</v>
      </c>
      <c r="O24" s="50" t="s">
        <v>4315</v>
      </c>
      <c r="P24" s="50" t="s">
        <v>4316</v>
      </c>
      <c r="Q24" s="50" t="s">
        <v>206</v>
      </c>
      <c r="R24" s="77"/>
    </row>
    <row r="25" spans="1:18" ht="36.75" customHeight="1">
      <c r="A25" s="2155"/>
      <c r="B25" s="258" t="s">
        <v>4317</v>
      </c>
      <c r="C25" s="6" t="s">
        <v>4318</v>
      </c>
      <c r="D25" s="935" t="s">
        <v>4233</v>
      </c>
      <c r="E25" s="398" t="s">
        <v>203</v>
      </c>
      <c r="F25" s="667" t="s">
        <v>4185</v>
      </c>
      <c r="G25" s="1012">
        <v>30</v>
      </c>
      <c r="H25" s="965" t="s">
        <v>206</v>
      </c>
      <c r="I25" s="18" t="s">
        <v>2263</v>
      </c>
      <c r="J25" s="1109" t="s">
        <v>4240</v>
      </c>
      <c r="K25" s="20" t="s">
        <v>4241</v>
      </c>
      <c r="L25" s="365" t="s">
        <v>4319</v>
      </c>
      <c r="M25" s="365" t="s">
        <v>362</v>
      </c>
      <c r="N25" s="179" t="s">
        <v>362</v>
      </c>
      <c r="O25" s="50" t="s">
        <v>4320</v>
      </c>
      <c r="P25" s="50" t="s">
        <v>4263</v>
      </c>
      <c r="Q25" s="50" t="s">
        <v>362</v>
      </c>
      <c r="R25" s="77"/>
    </row>
    <row r="26" spans="1:18" ht="36.75" customHeight="1">
      <c r="A26" s="2155"/>
      <c r="B26" s="258" t="s">
        <v>4321</v>
      </c>
      <c r="C26" s="6" t="s">
        <v>4322</v>
      </c>
      <c r="D26" s="935" t="s">
        <v>4233</v>
      </c>
      <c r="E26" s="398" t="s">
        <v>203</v>
      </c>
      <c r="F26" s="398" t="s">
        <v>28</v>
      </c>
      <c r="G26" s="965">
        <v>5</v>
      </c>
      <c r="H26" s="965" t="s">
        <v>206</v>
      </c>
      <c r="I26" s="18" t="s">
        <v>4218</v>
      </c>
      <c r="J26" s="513" t="s">
        <v>4312</v>
      </c>
      <c r="K26" s="6" t="s">
        <v>4323</v>
      </c>
      <c r="L26" s="20" t="s">
        <v>4314</v>
      </c>
      <c r="M26" s="149" t="s">
        <v>362</v>
      </c>
      <c r="N26" s="50" t="s">
        <v>362</v>
      </c>
      <c r="O26" s="50" t="s">
        <v>4324</v>
      </c>
      <c r="P26" s="50" t="s">
        <v>4316</v>
      </c>
      <c r="Q26" s="50" t="s">
        <v>206</v>
      </c>
      <c r="R26" s="77"/>
    </row>
    <row r="27" spans="1:18" ht="30" customHeight="1">
      <c r="A27" s="2155" t="s">
        <v>4325</v>
      </c>
      <c r="B27" s="696" t="s">
        <v>4326</v>
      </c>
      <c r="C27" s="6" t="s">
        <v>4327</v>
      </c>
      <c r="D27" s="935" t="s">
        <v>4233</v>
      </c>
      <c r="E27" s="398" t="s">
        <v>203</v>
      </c>
      <c r="F27" s="398" t="s">
        <v>28</v>
      </c>
      <c r="G27" s="965">
        <v>9</v>
      </c>
      <c r="H27" s="965" t="s">
        <v>206</v>
      </c>
      <c r="I27" s="208" t="s">
        <v>4218</v>
      </c>
      <c r="J27" s="44" t="s">
        <v>4328</v>
      </c>
      <c r="K27" s="931" t="s">
        <v>4329</v>
      </c>
      <c r="L27" s="149" t="s">
        <v>4330</v>
      </c>
      <c r="M27" s="149" t="s">
        <v>362</v>
      </c>
      <c r="N27" s="50" t="s">
        <v>203</v>
      </c>
      <c r="O27" s="50" t="s">
        <v>4331</v>
      </c>
      <c r="P27" s="50" t="s">
        <v>4316</v>
      </c>
      <c r="Q27" s="50" t="s">
        <v>206</v>
      </c>
      <c r="R27" s="77"/>
    </row>
    <row r="28" spans="1:18" ht="31.5" customHeight="1">
      <c r="A28" s="2155"/>
      <c r="B28" s="77" t="s">
        <v>4332</v>
      </c>
      <c r="C28" s="6" t="s">
        <v>4333</v>
      </c>
      <c r="D28" s="935" t="s">
        <v>4233</v>
      </c>
      <c r="E28" s="398" t="s">
        <v>203</v>
      </c>
      <c r="F28" s="667" t="s">
        <v>4185</v>
      </c>
      <c r="G28" s="1012">
        <v>30</v>
      </c>
      <c r="H28" s="965"/>
      <c r="I28" s="208" t="s">
        <v>2263</v>
      </c>
      <c r="J28" s="44" t="s">
        <v>4240</v>
      </c>
      <c r="K28" s="21" t="s">
        <v>4241</v>
      </c>
      <c r="L28" s="149" t="s">
        <v>4334</v>
      </c>
      <c r="M28" s="149" t="s">
        <v>362</v>
      </c>
      <c r="N28" s="50" t="s">
        <v>362</v>
      </c>
      <c r="O28" s="50" t="s">
        <v>4335</v>
      </c>
      <c r="P28" s="50" t="s">
        <v>4334</v>
      </c>
      <c r="Q28" s="50" t="s">
        <v>362</v>
      </c>
      <c r="R28" s="77"/>
    </row>
    <row r="29" spans="1:18" ht="31.5" customHeight="1">
      <c r="A29" s="2156"/>
      <c r="B29" s="185" t="s">
        <v>4336</v>
      </c>
      <c r="C29" s="16" t="s">
        <v>4337</v>
      </c>
      <c r="D29" s="383" t="s">
        <v>4233</v>
      </c>
      <c r="E29" s="1013" t="s">
        <v>203</v>
      </c>
      <c r="F29" s="1013" t="s">
        <v>28</v>
      </c>
      <c r="G29" s="666">
        <v>8</v>
      </c>
      <c r="H29" s="666" t="s">
        <v>206</v>
      </c>
      <c r="I29" s="327" t="s">
        <v>4218</v>
      </c>
      <c r="J29" s="622" t="s">
        <v>4328</v>
      </c>
      <c r="K29" s="1219" t="s">
        <v>4338</v>
      </c>
      <c r="L29" s="162" t="s">
        <v>4330</v>
      </c>
      <c r="M29" s="162" t="s">
        <v>362</v>
      </c>
      <c r="N29" s="157" t="s">
        <v>203</v>
      </c>
      <c r="O29" s="157" t="s">
        <v>4339</v>
      </c>
      <c r="P29" s="157" t="s">
        <v>4316</v>
      </c>
      <c r="Q29" s="157" t="s">
        <v>206</v>
      </c>
      <c r="R29" s="185"/>
    </row>
    <row r="30" spans="1:18" ht="27" customHeight="1">
      <c r="A30" s="2142" t="s">
        <v>4340</v>
      </c>
      <c r="B30" s="696" t="s">
        <v>4341</v>
      </c>
      <c r="C30" s="6" t="s">
        <v>4342</v>
      </c>
      <c r="D30" s="54" t="s">
        <v>4233</v>
      </c>
      <c r="E30" s="398" t="s">
        <v>203</v>
      </c>
      <c r="F30" s="398" t="s">
        <v>28</v>
      </c>
      <c r="G30" s="398">
        <v>9</v>
      </c>
      <c r="H30" s="398" t="s">
        <v>206</v>
      </c>
      <c r="I30" s="18" t="s">
        <v>4218</v>
      </c>
      <c r="J30" s="44" t="s">
        <v>4328</v>
      </c>
      <c r="K30" s="174" t="s">
        <v>4329</v>
      </c>
      <c r="L30" s="50" t="s">
        <v>4343</v>
      </c>
      <c r="M30" s="50" t="s">
        <v>362</v>
      </c>
      <c r="N30" s="50" t="s">
        <v>203</v>
      </c>
      <c r="O30" s="50" t="s">
        <v>4344</v>
      </c>
      <c r="P30" s="50" t="s">
        <v>4345</v>
      </c>
      <c r="Q30" s="50" t="s">
        <v>206</v>
      </c>
      <c r="R30" s="77"/>
    </row>
    <row r="31" spans="1:18" ht="33" customHeight="1">
      <c r="A31" s="2142"/>
      <c r="B31" s="77" t="s">
        <v>4346</v>
      </c>
      <c r="C31" s="6" t="s">
        <v>4347</v>
      </c>
      <c r="D31" s="54" t="s">
        <v>4233</v>
      </c>
      <c r="E31" s="398" t="s">
        <v>203</v>
      </c>
      <c r="F31" s="667" t="s">
        <v>4185</v>
      </c>
      <c r="G31" s="1012">
        <v>30</v>
      </c>
      <c r="H31" s="398"/>
      <c r="I31" s="18" t="s">
        <v>2263</v>
      </c>
      <c r="J31" s="44" t="s">
        <v>4240</v>
      </c>
      <c r="K31" s="20" t="s">
        <v>4241</v>
      </c>
      <c r="L31" s="50" t="s">
        <v>4334</v>
      </c>
      <c r="M31" s="50" t="s">
        <v>362</v>
      </c>
      <c r="N31" s="50" t="s">
        <v>362</v>
      </c>
      <c r="O31" s="50" t="s">
        <v>4335</v>
      </c>
      <c r="P31" s="50" t="s">
        <v>4316</v>
      </c>
      <c r="Q31" s="50" t="s">
        <v>362</v>
      </c>
      <c r="R31" s="77"/>
    </row>
    <row r="32" spans="1:18" ht="54" customHeight="1">
      <c r="A32" s="2142"/>
      <c r="B32" s="77" t="s">
        <v>4348</v>
      </c>
      <c r="C32" s="6" t="s">
        <v>4349</v>
      </c>
      <c r="D32" s="54" t="s">
        <v>4233</v>
      </c>
      <c r="E32" s="398" t="s">
        <v>203</v>
      </c>
      <c r="F32" s="398" t="s">
        <v>28</v>
      </c>
      <c r="G32" s="398">
        <v>8</v>
      </c>
      <c r="H32" s="398" t="s">
        <v>206</v>
      </c>
      <c r="I32" s="18" t="s">
        <v>4218</v>
      </c>
      <c r="J32" s="44" t="s">
        <v>4328</v>
      </c>
      <c r="K32" s="174" t="s">
        <v>4338</v>
      </c>
      <c r="L32" s="50" t="s">
        <v>4343</v>
      </c>
      <c r="M32" s="50" t="s">
        <v>362</v>
      </c>
      <c r="N32" s="50" t="s">
        <v>203</v>
      </c>
      <c r="O32" s="50" t="s">
        <v>4344</v>
      </c>
      <c r="P32" s="50" t="s">
        <v>4345</v>
      </c>
      <c r="Q32" s="50" t="s">
        <v>206</v>
      </c>
      <c r="R32" s="77"/>
    </row>
    <row r="34" spans="2:3">
      <c r="B34" t="s">
        <v>4350</v>
      </c>
      <c r="C34" t="s">
        <v>4351</v>
      </c>
    </row>
    <row r="35" spans="2:3">
      <c r="B35" t="s">
        <v>4352</v>
      </c>
    </row>
  </sheetData>
  <autoFilter ref="A3:R32" xr:uid="{9A9ABE28-6588-4981-8C18-A90FE02C0A71}"/>
  <mergeCells count="8">
    <mergeCell ref="A30:A32"/>
    <mergeCell ref="A24:A26"/>
    <mergeCell ref="A27:A29"/>
    <mergeCell ref="A7:A11"/>
    <mergeCell ref="J2:L2"/>
    <mergeCell ref="A12:A15"/>
    <mergeCell ref="A16:A23"/>
    <mergeCell ref="A4:A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82EBA-394E-4144-AA35-8C28E4386E99}">
  <dimension ref="C2:G30"/>
  <sheetViews>
    <sheetView workbookViewId="0">
      <selection activeCell="G12" sqref="G12"/>
    </sheetView>
  </sheetViews>
  <sheetFormatPr defaultRowHeight="15"/>
  <cols>
    <col min="3" max="3" width="21" customWidth="1"/>
    <col min="4" max="4" width="11" customWidth="1"/>
    <col min="5" max="5" width="32.28515625" customWidth="1"/>
    <col min="6" max="6" width="20.7109375" customWidth="1"/>
    <col min="7" max="7" width="52.140625" customWidth="1"/>
  </cols>
  <sheetData>
    <row r="2" spans="3:7" ht="14.45" customHeight="1">
      <c r="C2" s="2161" t="s">
        <v>4353</v>
      </c>
      <c r="D2" s="2162"/>
      <c r="E2" s="2163"/>
      <c r="G2" t="s">
        <v>4354</v>
      </c>
    </row>
    <row r="3" spans="3:7">
      <c r="C3" s="1" t="s">
        <v>4355</v>
      </c>
      <c r="D3" s="1" t="s">
        <v>4356</v>
      </c>
      <c r="E3" s="6" t="s">
        <v>4357</v>
      </c>
    </row>
    <row r="4" spans="3:7">
      <c r="C4" s="1"/>
      <c r="D4" s="1"/>
      <c r="E4" s="6" t="s">
        <v>4358</v>
      </c>
    </row>
    <row r="5" spans="3:7">
      <c r="C5" s="1"/>
      <c r="D5" s="1"/>
      <c r="E5" s="6" t="s">
        <v>4359</v>
      </c>
    </row>
    <row r="6" spans="3:7">
      <c r="C6" s="1"/>
      <c r="D6" s="1"/>
      <c r="E6" s="6" t="s">
        <v>4360</v>
      </c>
    </row>
    <row r="7" spans="3:7">
      <c r="C7" s="1"/>
      <c r="D7" s="1" t="s">
        <v>4361</v>
      </c>
      <c r="E7" s="6" t="s">
        <v>4357</v>
      </c>
    </row>
    <row r="8" spans="3:7">
      <c r="C8" s="1"/>
      <c r="D8" s="1"/>
      <c r="E8" s="6" t="s">
        <v>4362</v>
      </c>
    </row>
    <row r="9" spans="3:7">
      <c r="C9" s="1"/>
      <c r="D9" s="1"/>
      <c r="E9" s="6" t="s">
        <v>4363</v>
      </c>
    </row>
    <row r="10" spans="3:7">
      <c r="C10" s="1"/>
      <c r="D10" s="1"/>
      <c r="E10" s="6" t="s">
        <v>4360</v>
      </c>
    </row>
    <row r="11" spans="3:7">
      <c r="C11" s="1"/>
      <c r="D11" s="1" t="s">
        <v>4364</v>
      </c>
      <c r="E11" s="6" t="s">
        <v>4357</v>
      </c>
    </row>
    <row r="12" spans="3:7">
      <c r="C12" s="1"/>
      <c r="D12" s="1"/>
      <c r="E12" s="6" t="s">
        <v>4358</v>
      </c>
    </row>
    <row r="13" spans="3:7">
      <c r="C13" s="1"/>
      <c r="D13" s="1"/>
      <c r="E13" s="6" t="s">
        <v>974</v>
      </c>
    </row>
    <row r="14" spans="3:7">
      <c r="C14" s="1"/>
      <c r="D14" s="1"/>
      <c r="E14" s="6" t="s">
        <v>4360</v>
      </c>
    </row>
    <row r="17" spans="4:7">
      <c r="D17" s="1782" t="s">
        <v>4365</v>
      </c>
      <c r="E17" s="1782" t="s">
        <v>4366</v>
      </c>
      <c r="F17" s="1782" t="s">
        <v>4367</v>
      </c>
    </row>
    <row r="18" spans="4:7">
      <c r="D18" s="2106" t="s">
        <v>4356</v>
      </c>
      <c r="E18" s="2158" t="s">
        <v>4368</v>
      </c>
      <c r="F18" s="262" t="s">
        <v>4369</v>
      </c>
    </row>
    <row r="19" spans="4:7" ht="15.75">
      <c r="D19" s="2107"/>
      <c r="E19" s="2159"/>
      <c r="F19" s="262" t="s">
        <v>4370</v>
      </c>
      <c r="G19" s="1781"/>
    </row>
    <row r="20" spans="4:7">
      <c r="D20" s="2107"/>
      <c r="E20" s="2160"/>
      <c r="F20" s="262"/>
    </row>
    <row r="21" spans="4:7">
      <c r="D21" s="2107"/>
      <c r="E21" s="2158" t="s">
        <v>4371</v>
      </c>
      <c r="F21" s="262" t="s">
        <v>4372</v>
      </c>
    </row>
    <row r="22" spans="4:7">
      <c r="D22" s="2107"/>
      <c r="E22" s="2159"/>
      <c r="F22" s="6"/>
    </row>
    <row r="23" spans="4:7">
      <c r="D23" s="2107"/>
      <c r="E23" s="2159"/>
      <c r="F23" s="6"/>
    </row>
    <row r="24" spans="4:7">
      <c r="D24" s="2108"/>
      <c r="E24" s="2160"/>
      <c r="F24" s="6"/>
    </row>
    <row r="25" spans="4:7">
      <c r="D25" s="2106" t="s">
        <v>4361</v>
      </c>
      <c r="E25" s="2158" t="s">
        <v>4368</v>
      </c>
      <c r="F25" s="151"/>
    </row>
    <row r="26" spans="4:7">
      <c r="D26" s="2107"/>
      <c r="E26" s="2159"/>
      <c r="F26" s="262" t="s">
        <v>4373</v>
      </c>
    </row>
    <row r="27" spans="4:7">
      <c r="D27" s="2108"/>
      <c r="E27" s="2160"/>
      <c r="F27" s="6"/>
    </row>
    <row r="28" spans="4:7">
      <c r="D28" s="2106" t="s">
        <v>4364</v>
      </c>
      <c r="E28" s="2158" t="s">
        <v>4368</v>
      </c>
      <c r="F28" s="6"/>
    </row>
    <row r="29" spans="4:7">
      <c r="D29" s="2107"/>
      <c r="E29" s="2159"/>
      <c r="F29" s="6"/>
    </row>
    <row r="30" spans="4:7">
      <c r="D30" s="2108"/>
      <c r="E30" s="2160"/>
      <c r="F30" s="6"/>
    </row>
  </sheetData>
  <mergeCells count="12">
    <mergeCell ref="C3:C14"/>
    <mergeCell ref="D3:D6"/>
    <mergeCell ref="D7:D10"/>
    <mergeCell ref="D11:D14"/>
    <mergeCell ref="C2:E2"/>
    <mergeCell ref="D25:D27"/>
    <mergeCell ref="D28:D30"/>
    <mergeCell ref="E18:E20"/>
    <mergeCell ref="E21:E24"/>
    <mergeCell ref="E25:E27"/>
    <mergeCell ref="E28:E30"/>
    <mergeCell ref="D18:D2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E3E6A-439D-486E-AAFC-8229D0BF4799}">
  <dimension ref="A2:R26"/>
  <sheetViews>
    <sheetView workbookViewId="0">
      <pane ySplit="3" topLeftCell="A4" activePane="bottomLeft" state="frozen"/>
      <selection pane="bottomLeft" activeCell="S3" sqref="S3"/>
    </sheetView>
  </sheetViews>
  <sheetFormatPr defaultColWidth="42.7109375" defaultRowHeight="15"/>
  <cols>
    <col min="1" max="1" width="20" customWidth="1"/>
    <col min="2" max="2" width="34.140625" customWidth="1"/>
    <col min="3" max="3" width="57.85546875" style="89" customWidth="1"/>
    <col min="4" max="4" width="38.85546875" customWidth="1"/>
    <col min="5" max="5" width="17" customWidth="1"/>
    <col min="6" max="6" width="15.85546875" customWidth="1"/>
    <col min="7" max="7" width="12.42578125" customWidth="1"/>
    <col min="8" max="8" width="16.140625" customWidth="1"/>
    <col min="9" max="10" width="28.7109375" customWidth="1"/>
    <col min="11" max="11" width="42.42578125" customWidth="1"/>
    <col min="12" max="12" width="17.85546875" customWidth="1"/>
    <col min="13" max="17" width="20.7109375" customWidth="1"/>
  </cols>
  <sheetData>
    <row r="2" spans="1:18" ht="58.5" customHeight="1">
      <c r="A2" s="308"/>
      <c r="B2" s="308"/>
      <c r="C2" s="309"/>
      <c r="D2" s="85" t="s">
        <v>1076</v>
      </c>
      <c r="E2" s="907" t="s">
        <v>2241</v>
      </c>
      <c r="F2" s="907" t="s">
        <v>2242</v>
      </c>
      <c r="G2" s="908"/>
      <c r="H2" s="907" t="s">
        <v>3419</v>
      </c>
      <c r="I2" s="907"/>
      <c r="J2" s="2154" t="s">
        <v>3333</v>
      </c>
      <c r="K2" s="2154"/>
      <c r="L2" s="2154"/>
      <c r="M2" s="918" t="s">
        <v>2245</v>
      </c>
      <c r="N2" s="918" t="s">
        <v>2246</v>
      </c>
      <c r="O2" s="918" t="s">
        <v>2247</v>
      </c>
      <c r="P2" s="918" t="s">
        <v>2248</v>
      </c>
      <c r="Q2" s="918"/>
      <c r="R2" s="37"/>
    </row>
    <row r="3" spans="1:18" ht="45">
      <c r="A3" s="310" t="s">
        <v>1078</v>
      </c>
      <c r="B3" s="310" t="s">
        <v>1079</v>
      </c>
      <c r="C3" s="311" t="s">
        <v>1080</v>
      </c>
      <c r="D3" s="86" t="s">
        <v>1081</v>
      </c>
      <c r="E3" s="1101" t="s">
        <v>2252</v>
      </c>
      <c r="F3" s="1101" t="s">
        <v>2253</v>
      </c>
      <c r="G3" s="1101" t="s">
        <v>2254</v>
      </c>
      <c r="H3" s="1101" t="s">
        <v>2255</v>
      </c>
      <c r="I3" s="1101" t="s">
        <v>4181</v>
      </c>
      <c r="J3" s="1102" t="s">
        <v>1082</v>
      </c>
      <c r="K3" s="964" t="s">
        <v>1083</v>
      </c>
      <c r="L3" s="1102" t="s">
        <v>1084</v>
      </c>
      <c r="M3" s="918" t="s">
        <v>2257</v>
      </c>
      <c r="N3" s="918" t="s">
        <v>2258</v>
      </c>
      <c r="O3" s="918" t="s">
        <v>2259</v>
      </c>
      <c r="P3" s="918" t="s">
        <v>2260</v>
      </c>
      <c r="Q3" s="918" t="s">
        <v>4215</v>
      </c>
      <c r="R3" s="37" t="s">
        <v>1085</v>
      </c>
    </row>
    <row r="4" spans="1:18" ht="39.75" customHeight="1">
      <c r="A4" s="696"/>
      <c r="B4" s="696"/>
      <c r="C4" s="695"/>
      <c r="D4" s="6"/>
      <c r="E4" s="696"/>
      <c r="F4" s="696"/>
      <c r="G4" s="696"/>
      <c r="H4" s="6"/>
      <c r="I4" s="696"/>
      <c r="J4" s="696"/>
      <c r="K4" s="696"/>
      <c r="L4" s="696"/>
      <c r="M4" s="696"/>
      <c r="N4" s="696"/>
      <c r="O4" s="696"/>
      <c r="P4" s="696"/>
      <c r="Q4" s="50"/>
      <c r="R4" s="50"/>
    </row>
    <row r="5" spans="1:18" ht="39.75" customHeight="1">
      <c r="A5" s="696"/>
      <c r="B5" s="696"/>
      <c r="C5" s="695"/>
      <c r="D5" s="6"/>
      <c r="E5" s="696"/>
      <c r="F5" s="696"/>
      <c r="G5" s="696"/>
      <c r="H5" s="6"/>
      <c r="I5" s="696"/>
      <c r="J5" s="696"/>
      <c r="K5" s="696"/>
      <c r="L5" s="696"/>
      <c r="M5" s="696"/>
      <c r="N5" s="696"/>
      <c r="O5" s="696"/>
      <c r="P5" s="696"/>
      <c r="Q5" s="50"/>
      <c r="R5" s="50"/>
    </row>
    <row r="6" spans="1:18" ht="39.75" customHeight="1">
      <c r="A6" s="109"/>
      <c r="B6" s="6"/>
      <c r="C6" s="20"/>
      <c r="D6" s="6"/>
      <c r="E6" s="6"/>
      <c r="F6" s="6"/>
      <c r="G6" s="1209"/>
      <c r="H6" s="6"/>
      <c r="I6" s="208"/>
      <c r="J6" s="696"/>
      <c r="K6" s="696"/>
      <c r="L6" s="696"/>
      <c r="M6" s="696"/>
      <c r="N6" s="696"/>
      <c r="O6" s="696"/>
      <c r="P6" s="696"/>
      <c r="Q6" s="50"/>
      <c r="R6" s="77"/>
    </row>
    <row r="7" spans="1:18" ht="42" customHeight="1">
      <c r="A7" s="18"/>
      <c r="B7" s="94"/>
      <c r="C7" s="458"/>
      <c r="D7" s="189"/>
      <c r="E7" s="398"/>
      <c r="F7" s="229"/>
      <c r="G7" s="398"/>
      <c r="H7" s="398"/>
      <c r="I7" s="18"/>
      <c r="J7" s="696"/>
      <c r="K7" s="696"/>
      <c r="L7" s="696"/>
      <c r="M7" s="696"/>
      <c r="N7" s="696"/>
      <c r="O7" s="696"/>
      <c r="P7" s="696"/>
      <c r="Q7" s="50"/>
      <c r="R7" s="77"/>
    </row>
    <row r="8" spans="1:18" ht="42" customHeight="1">
      <c r="A8" s="18"/>
      <c r="B8" s="671"/>
      <c r="C8" s="458"/>
      <c r="D8" s="6"/>
      <c r="E8" s="398"/>
      <c r="F8" s="229"/>
      <c r="G8" s="398"/>
      <c r="H8" s="398"/>
      <c r="I8" s="18"/>
      <c r="J8" s="696"/>
      <c r="K8" s="696"/>
      <c r="L8" s="696"/>
      <c r="M8" s="696"/>
      <c r="N8" s="696"/>
      <c r="O8" s="696"/>
      <c r="P8" s="696"/>
      <c r="Q8" s="50"/>
      <c r="R8" s="77"/>
    </row>
    <row r="9" spans="1:18" ht="26.25" customHeight="1">
      <c r="A9" s="696"/>
      <c r="B9" s="883"/>
      <c r="C9" s="695"/>
      <c r="D9" s="6"/>
      <c r="E9" s="696"/>
      <c r="F9" s="696"/>
      <c r="G9" s="696"/>
      <c r="H9" s="6"/>
      <c r="I9" s="696"/>
      <c r="J9" s="696"/>
      <c r="K9" s="696"/>
      <c r="L9" s="696"/>
      <c r="M9" s="696"/>
      <c r="N9" s="696"/>
      <c r="O9" s="696"/>
      <c r="P9" s="696"/>
      <c r="Q9" s="50"/>
      <c r="R9" s="77"/>
    </row>
    <row r="10" spans="1:18" ht="27.75" customHeight="1">
      <c r="A10" s="700"/>
      <c r="B10" s="696"/>
      <c r="C10" s="695"/>
      <c r="D10" s="6"/>
      <c r="E10" s="696"/>
      <c r="F10" s="696"/>
      <c r="G10" s="696"/>
      <c r="H10" s="6"/>
      <c r="I10" s="696"/>
      <c r="J10" s="696"/>
      <c r="K10" s="696"/>
      <c r="L10" s="696"/>
      <c r="M10" s="696"/>
      <c r="N10" s="696"/>
      <c r="O10" s="696"/>
      <c r="P10" s="696"/>
      <c r="Q10" s="50"/>
      <c r="R10" s="77"/>
    </row>
    <row r="11" spans="1:18" ht="54.75" customHeight="1">
      <c r="A11" s="696"/>
      <c r="B11" s="696"/>
      <c r="C11" s="695"/>
      <c r="D11" s="6"/>
      <c r="E11" s="696"/>
      <c r="F11" s="696"/>
      <c r="G11" s="696"/>
      <c r="H11" s="6"/>
      <c r="I11" s="696"/>
      <c r="J11" s="696"/>
      <c r="K11" s="696"/>
      <c r="L11" s="696"/>
      <c r="M11" s="696"/>
      <c r="N11" s="696"/>
      <c r="O11" s="696"/>
      <c r="P11" s="696"/>
      <c r="Q11" s="50"/>
      <c r="R11" s="77"/>
    </row>
    <row r="12" spans="1:18" ht="54.75" customHeight="1">
      <c r="A12" s="696"/>
      <c r="B12" s="696"/>
      <c r="C12" s="695"/>
      <c r="D12" s="6"/>
      <c r="E12" s="696"/>
      <c r="F12" s="696"/>
      <c r="G12" s="696"/>
      <c r="H12" s="6"/>
      <c r="I12" s="696"/>
      <c r="J12" s="696"/>
      <c r="K12" s="696"/>
      <c r="L12" s="696"/>
      <c r="M12" s="696"/>
      <c r="N12" s="696"/>
      <c r="O12" s="696"/>
      <c r="P12" s="696"/>
      <c r="Q12" s="50"/>
      <c r="R12" s="77"/>
    </row>
    <row r="13" spans="1:18" ht="54.75" customHeight="1">
      <c r="A13" s="696"/>
      <c r="B13" s="696"/>
      <c r="C13" s="695"/>
      <c r="D13" s="6"/>
      <c r="E13" s="696"/>
      <c r="F13" s="696"/>
      <c r="G13" s="696"/>
      <c r="H13" s="6"/>
      <c r="I13" s="696"/>
      <c r="J13" s="696"/>
      <c r="K13" s="696"/>
      <c r="L13" s="696"/>
      <c r="M13" s="696"/>
      <c r="N13" s="696"/>
      <c r="O13" s="696"/>
      <c r="P13" s="696"/>
      <c r="Q13" s="50"/>
      <c r="R13" s="77"/>
    </row>
    <row r="14" spans="1:18" ht="54.75" customHeight="1">
      <c r="A14" s="696"/>
      <c r="B14" s="696"/>
      <c r="C14" s="695"/>
      <c r="D14" s="6"/>
      <c r="E14" s="696"/>
      <c r="F14" s="696"/>
      <c r="G14" s="696"/>
      <c r="H14" s="6"/>
      <c r="I14" s="696"/>
      <c r="J14" s="696"/>
      <c r="K14" s="696"/>
      <c r="L14" s="696"/>
      <c r="M14" s="696"/>
      <c r="N14" s="696"/>
      <c r="O14" s="696"/>
      <c r="P14" s="696"/>
      <c r="Q14" s="50"/>
      <c r="R14" s="77"/>
    </row>
    <row r="15" spans="1:18" ht="54.75" customHeight="1">
      <c r="A15" s="696"/>
      <c r="B15" s="696"/>
      <c r="C15" s="695"/>
      <c r="D15" s="6"/>
      <c r="E15" s="696"/>
      <c r="F15" s="696"/>
      <c r="G15" s="696"/>
      <c r="H15" s="6"/>
      <c r="I15" s="696"/>
      <c r="J15" s="696"/>
      <c r="K15" s="696"/>
      <c r="L15" s="696"/>
      <c r="M15" s="696"/>
      <c r="N15" s="696"/>
      <c r="O15" s="696"/>
      <c r="P15" s="696"/>
      <c r="Q15" s="50"/>
      <c r="R15" s="77"/>
    </row>
    <row r="16" spans="1:18" ht="54.75" customHeight="1">
      <c r="A16" s="696"/>
      <c r="B16" s="696"/>
      <c r="C16" s="695"/>
      <c r="D16" s="6"/>
      <c r="E16" s="696"/>
      <c r="F16" s="696"/>
      <c r="G16" s="696"/>
      <c r="H16" s="6"/>
      <c r="I16" s="696"/>
      <c r="J16" s="696"/>
      <c r="K16" s="696"/>
      <c r="L16" s="696"/>
      <c r="M16" s="696"/>
      <c r="N16" s="696"/>
      <c r="O16" s="696"/>
      <c r="P16" s="696"/>
      <c r="Q16" s="50"/>
      <c r="R16" s="77"/>
    </row>
    <row r="17" spans="1:18" ht="44.25" customHeight="1">
      <c r="A17" s="696"/>
      <c r="B17" s="696"/>
      <c r="C17" s="695"/>
      <c r="D17" s="6"/>
      <c r="E17" s="696"/>
      <c r="F17" s="696"/>
      <c r="G17" s="696"/>
      <c r="H17" s="6"/>
      <c r="I17" s="696"/>
      <c r="J17" s="696"/>
      <c r="K17" s="696"/>
      <c r="L17" s="696"/>
      <c r="M17" s="696"/>
      <c r="N17" s="696"/>
      <c r="O17" s="696"/>
      <c r="P17" s="696"/>
      <c r="Q17" s="50"/>
      <c r="R17" s="77"/>
    </row>
    <row r="18" spans="1:18" ht="51" customHeight="1">
      <c r="A18" s="696"/>
      <c r="B18" s="696"/>
      <c r="C18" s="695"/>
      <c r="D18" s="6"/>
      <c r="E18" s="696"/>
      <c r="F18" s="696"/>
      <c r="G18" s="696"/>
      <c r="H18" s="6"/>
      <c r="I18" s="696"/>
      <c r="J18" s="696"/>
      <c r="K18" s="696"/>
      <c r="L18" s="696"/>
      <c r="M18" s="696"/>
      <c r="N18" s="696"/>
      <c r="O18" s="696"/>
      <c r="P18" s="696"/>
      <c r="Q18" s="50"/>
      <c r="R18" s="77"/>
    </row>
    <row r="19" spans="1:18" ht="51" customHeight="1">
      <c r="A19" s="696"/>
      <c r="B19" s="696"/>
      <c r="C19" s="695"/>
      <c r="D19" s="6"/>
      <c r="E19" s="696"/>
      <c r="F19" s="696"/>
      <c r="G19" s="696"/>
      <c r="H19" s="6"/>
      <c r="I19" s="696"/>
      <c r="J19" s="696"/>
      <c r="K19" s="696"/>
      <c r="L19" s="696"/>
      <c r="M19" s="696"/>
      <c r="N19" s="696"/>
      <c r="O19" s="696"/>
      <c r="P19" s="696"/>
      <c r="Q19" s="50"/>
      <c r="R19" s="77"/>
    </row>
    <row r="20" spans="1:18" ht="51" customHeight="1">
      <c r="A20" s="696"/>
      <c r="B20" s="696"/>
      <c r="C20" s="695"/>
      <c r="D20" s="6"/>
      <c r="E20" s="696"/>
      <c r="F20" s="696"/>
      <c r="G20" s="696"/>
      <c r="H20" s="6"/>
      <c r="I20" s="696"/>
      <c r="J20" s="696"/>
      <c r="K20" s="696"/>
      <c r="L20" s="696"/>
      <c r="M20" s="696"/>
      <c r="N20" s="696"/>
      <c r="O20" s="696"/>
      <c r="P20" s="696"/>
      <c r="Q20" s="50"/>
      <c r="R20" s="77"/>
    </row>
    <row r="21" spans="1:18" ht="51" customHeight="1">
      <c r="A21" s="696"/>
      <c r="B21" s="696"/>
      <c r="C21" s="695"/>
      <c r="D21" s="6"/>
      <c r="E21" s="696"/>
      <c r="F21" s="696"/>
      <c r="G21" s="696"/>
      <c r="H21" s="6"/>
      <c r="I21" s="696"/>
      <c r="J21" s="696"/>
      <c r="K21" s="696"/>
      <c r="L21" s="696"/>
      <c r="M21" s="696"/>
      <c r="N21" s="696"/>
      <c r="O21" s="696"/>
      <c r="P21" s="696"/>
      <c r="Q21" s="50"/>
      <c r="R21" s="77"/>
    </row>
    <row r="22" spans="1:18" ht="49.5" customHeight="1">
      <c r="A22" s="696"/>
      <c r="B22" s="696"/>
      <c r="C22" s="695"/>
      <c r="D22" s="6"/>
      <c r="E22" s="696"/>
      <c r="F22" s="696"/>
      <c r="G22" s="696"/>
      <c r="H22" s="6"/>
      <c r="I22" s="1076"/>
      <c r="J22" s="696"/>
      <c r="K22" s="696"/>
      <c r="L22" s="696"/>
      <c r="M22" s="696"/>
      <c r="N22" s="696"/>
      <c r="O22" s="696"/>
      <c r="P22" s="696"/>
      <c r="Q22" s="50"/>
      <c r="R22" s="77"/>
    </row>
    <row r="23" spans="1:18" ht="33.75" customHeight="1">
      <c r="A23" s="696"/>
      <c r="B23" s="696"/>
      <c r="C23" s="695"/>
      <c r="D23" s="6"/>
      <c r="E23" s="696"/>
      <c r="F23" s="696"/>
      <c r="G23" s="696"/>
      <c r="H23" s="6"/>
      <c r="I23" s="1076"/>
      <c r="J23" s="696"/>
      <c r="K23" s="696"/>
      <c r="L23" s="696"/>
      <c r="M23" s="696"/>
      <c r="N23" s="696"/>
      <c r="O23" s="696"/>
      <c r="P23" s="696"/>
      <c r="Q23" s="50"/>
      <c r="R23" s="77"/>
    </row>
    <row r="24" spans="1:18" ht="36.75" customHeight="1">
      <c r="A24" s="696"/>
      <c r="B24" s="696"/>
      <c r="C24" s="695"/>
      <c r="D24" s="6"/>
      <c r="E24" s="696"/>
      <c r="F24" s="696"/>
      <c r="G24" s="696"/>
      <c r="H24" s="6"/>
      <c r="I24" s="1076"/>
      <c r="J24" s="696"/>
      <c r="K24" s="696"/>
      <c r="L24" s="696"/>
      <c r="M24" s="696"/>
      <c r="N24" s="696"/>
      <c r="O24" s="696"/>
      <c r="P24" s="696"/>
      <c r="Q24" s="50"/>
      <c r="R24" s="77"/>
    </row>
    <row r="25" spans="1:18" ht="36.75" customHeight="1">
      <c r="A25" s="696"/>
      <c r="B25" s="696"/>
      <c r="C25" s="695"/>
      <c r="D25" s="6"/>
      <c r="E25" s="696"/>
      <c r="F25" s="696"/>
      <c r="G25" s="696"/>
      <c r="H25" s="6"/>
      <c r="I25" s="1076"/>
      <c r="J25" s="696"/>
      <c r="K25" s="696"/>
      <c r="L25" s="696"/>
      <c r="M25" s="696"/>
      <c r="N25" s="696"/>
      <c r="O25" s="696"/>
      <c r="P25" s="696"/>
      <c r="Q25" s="50"/>
      <c r="R25" s="77"/>
    </row>
    <row r="26" spans="1:18" ht="30" customHeight="1">
      <c r="A26" s="696"/>
      <c r="B26" s="696"/>
      <c r="C26" s="695"/>
      <c r="D26" s="6"/>
      <c r="E26" s="696"/>
      <c r="F26" s="696"/>
      <c r="G26" s="696"/>
      <c r="H26" s="6"/>
      <c r="I26" s="696"/>
      <c r="J26" s="696"/>
      <c r="K26" s="696"/>
      <c r="L26" s="696"/>
      <c r="M26" s="696"/>
      <c r="N26" s="696"/>
      <c r="O26" s="696"/>
      <c r="P26" s="696"/>
      <c r="Q26" s="50"/>
      <c r="R26" s="77"/>
    </row>
  </sheetData>
  <autoFilter ref="A3:R26" xr:uid="{9A9ABE28-6588-4981-8C18-A90FE02C0A71}"/>
  <mergeCells count="1">
    <mergeCell ref="J2:L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9189C-63B1-49E4-BCA8-DEE2BD2049A3}">
  <dimension ref="A2:R32"/>
  <sheetViews>
    <sheetView workbookViewId="0">
      <pane ySplit="3" topLeftCell="A23" activePane="bottomLeft" state="frozen"/>
      <selection pane="bottomLeft"/>
    </sheetView>
  </sheetViews>
  <sheetFormatPr defaultColWidth="42.7109375" defaultRowHeight="15"/>
  <cols>
    <col min="1" max="1" width="20" customWidth="1"/>
    <col min="2" max="2" width="34.140625" customWidth="1"/>
    <col min="3" max="3" width="57.85546875" style="89" customWidth="1"/>
    <col min="4" max="4" width="38.85546875" customWidth="1"/>
    <col min="5" max="5" width="17" customWidth="1"/>
    <col min="6" max="6" width="15.85546875" customWidth="1"/>
    <col min="7" max="7" width="12.42578125" customWidth="1"/>
    <col min="8" max="8" width="16.140625" customWidth="1"/>
    <col min="9" max="10" width="28.7109375" customWidth="1"/>
    <col min="11" max="11" width="42.42578125" customWidth="1"/>
    <col min="12" max="12" width="17.85546875" customWidth="1"/>
    <col min="13" max="14" width="20.7109375" customWidth="1"/>
    <col min="15" max="15" width="32.28515625" customWidth="1"/>
    <col min="16" max="17" width="20.7109375" customWidth="1"/>
  </cols>
  <sheetData>
    <row r="2" spans="1:18" ht="58.5" customHeight="1">
      <c r="A2" s="308"/>
      <c r="B2" s="308"/>
      <c r="C2" s="309"/>
      <c r="D2" s="85" t="s">
        <v>1076</v>
      </c>
      <c r="E2" s="907" t="s">
        <v>2241</v>
      </c>
      <c r="F2" s="907" t="s">
        <v>2242</v>
      </c>
      <c r="G2" s="908"/>
      <c r="H2" s="907" t="s">
        <v>3419</v>
      </c>
      <c r="I2" s="907"/>
      <c r="J2" s="2154" t="s">
        <v>3333</v>
      </c>
      <c r="K2" s="2154"/>
      <c r="L2" s="2154"/>
      <c r="M2" s="918" t="s">
        <v>2245</v>
      </c>
      <c r="N2" s="918" t="s">
        <v>2246</v>
      </c>
      <c r="O2" s="918" t="s">
        <v>2247</v>
      </c>
      <c r="P2" s="918" t="s">
        <v>2248</v>
      </c>
      <c r="Q2" s="918"/>
      <c r="R2" s="37"/>
    </row>
    <row r="3" spans="1:18" ht="45">
      <c r="A3" s="310" t="s">
        <v>1078</v>
      </c>
      <c r="B3" s="310" t="s">
        <v>1079</v>
      </c>
      <c r="C3" s="311" t="s">
        <v>1080</v>
      </c>
      <c r="D3" s="86" t="s">
        <v>1081</v>
      </c>
      <c r="E3" s="1101" t="s">
        <v>2252</v>
      </c>
      <c r="F3" s="1101" t="s">
        <v>2253</v>
      </c>
      <c r="G3" s="1101" t="s">
        <v>2254</v>
      </c>
      <c r="H3" s="1101" t="s">
        <v>2255</v>
      </c>
      <c r="I3" s="1101" t="s">
        <v>4181</v>
      </c>
      <c r="J3" s="1102" t="s">
        <v>1082</v>
      </c>
      <c r="K3" s="964" t="s">
        <v>1083</v>
      </c>
      <c r="L3" s="1102" t="s">
        <v>1084</v>
      </c>
      <c r="M3" s="918" t="s">
        <v>2257</v>
      </c>
      <c r="N3" s="918" t="s">
        <v>2258</v>
      </c>
      <c r="O3" s="918" t="s">
        <v>2259</v>
      </c>
      <c r="P3" s="918" t="s">
        <v>2260</v>
      </c>
      <c r="Q3" s="918" t="s">
        <v>4215</v>
      </c>
      <c r="R3" s="37" t="s">
        <v>1085</v>
      </c>
    </row>
    <row r="4" spans="1:18" ht="39.75" customHeight="1">
      <c r="A4" s="2167" t="s">
        <v>4374</v>
      </c>
      <c r="B4" s="696" t="s">
        <v>4375</v>
      </c>
      <c r="C4" s="695" t="s">
        <v>4376</v>
      </c>
      <c r="D4" s="6" t="s">
        <v>4377</v>
      </c>
      <c r="E4" s="696" t="s">
        <v>245</v>
      </c>
      <c r="F4" s="696" t="s">
        <v>4378</v>
      </c>
      <c r="G4" s="696">
        <v>9</v>
      </c>
      <c r="H4" s="6" t="s">
        <v>206</v>
      </c>
      <c r="I4" s="696" t="s">
        <v>4379</v>
      </c>
      <c r="J4" s="696" t="s">
        <v>4380</v>
      </c>
      <c r="K4" s="696" t="s">
        <v>4381</v>
      </c>
      <c r="L4" s="696" t="s">
        <v>176</v>
      </c>
      <c r="M4" s="696" t="s">
        <v>203</v>
      </c>
      <c r="N4" s="696" t="s">
        <v>203</v>
      </c>
      <c r="O4" s="695" t="s">
        <v>4382</v>
      </c>
      <c r="P4" s="695" t="s">
        <v>4383</v>
      </c>
      <c r="Q4" s="50" t="s">
        <v>206</v>
      </c>
      <c r="R4" s="50"/>
    </row>
    <row r="5" spans="1:18" ht="39.75" customHeight="1">
      <c r="A5" s="2167"/>
      <c r="B5" s="696" t="s">
        <v>4384</v>
      </c>
      <c r="C5" s="69" t="s">
        <v>4385</v>
      </c>
      <c r="D5" s="6" t="s">
        <v>4377</v>
      </c>
      <c r="E5" s="696" t="s">
        <v>245</v>
      </c>
      <c r="F5" s="696" t="s">
        <v>4185</v>
      </c>
      <c r="G5" s="696">
        <v>2</v>
      </c>
      <c r="H5" s="6" t="s">
        <v>206</v>
      </c>
      <c r="I5" s="696" t="s">
        <v>4379</v>
      </c>
      <c r="J5" s="696" t="s">
        <v>4380</v>
      </c>
      <c r="K5" s="696" t="s">
        <v>4386</v>
      </c>
      <c r="L5" s="696" t="s">
        <v>176</v>
      </c>
      <c r="M5" s="696" t="s">
        <v>203</v>
      </c>
      <c r="N5" s="696" t="s">
        <v>203</v>
      </c>
      <c r="O5" s="695" t="s">
        <v>4387</v>
      </c>
      <c r="P5" s="695" t="s">
        <v>4383</v>
      </c>
      <c r="Q5" s="50" t="s">
        <v>206</v>
      </c>
      <c r="R5" s="50"/>
    </row>
    <row r="6" spans="1:18" ht="39.75" customHeight="1">
      <c r="A6" s="55" t="s">
        <v>4365</v>
      </c>
      <c r="B6" s="6" t="s">
        <v>1091</v>
      </c>
      <c r="C6" s="20" t="s">
        <v>4365</v>
      </c>
      <c r="D6" s="6" t="s">
        <v>4388</v>
      </c>
      <c r="E6" s="6" t="s">
        <v>245</v>
      </c>
      <c r="F6" s="6" t="s">
        <v>4185</v>
      </c>
      <c r="G6" s="1209">
        <v>2</v>
      </c>
      <c r="H6" s="6" t="s">
        <v>206</v>
      </c>
      <c r="I6" s="208" t="s">
        <v>4218</v>
      </c>
      <c r="J6" s="696" t="s">
        <v>4380</v>
      </c>
      <c r="K6" s="696" t="s">
        <v>4389</v>
      </c>
      <c r="L6" s="696" t="s">
        <v>176</v>
      </c>
      <c r="M6" s="696" t="s">
        <v>203</v>
      </c>
      <c r="N6" s="696" t="s">
        <v>203</v>
      </c>
      <c r="O6" s="695" t="s">
        <v>4390</v>
      </c>
      <c r="P6" s="695" t="s">
        <v>4383</v>
      </c>
      <c r="Q6" s="50" t="s">
        <v>206</v>
      </c>
      <c r="R6" s="77"/>
    </row>
    <row r="7" spans="1:18" ht="42" customHeight="1">
      <c r="A7" s="2113" t="s">
        <v>1093</v>
      </c>
      <c r="B7" s="17" t="s">
        <v>3463</v>
      </c>
      <c r="C7" s="458" t="s">
        <v>4391</v>
      </c>
      <c r="D7" s="189" t="s">
        <v>4228</v>
      </c>
      <c r="E7" s="398" t="s">
        <v>245</v>
      </c>
      <c r="F7" s="229" t="s">
        <v>24</v>
      </c>
      <c r="G7" s="398">
        <v>16</v>
      </c>
      <c r="H7" s="398" t="s">
        <v>206</v>
      </c>
      <c r="I7" s="18" t="s">
        <v>4218</v>
      </c>
      <c r="J7" s="696" t="s">
        <v>4380</v>
      </c>
      <c r="K7" s="696" t="s">
        <v>4392</v>
      </c>
      <c r="L7" s="696" t="s">
        <v>176</v>
      </c>
      <c r="M7" s="696" t="s">
        <v>362</v>
      </c>
      <c r="N7" s="696" t="s">
        <v>203</v>
      </c>
      <c r="O7" s="695" t="s">
        <v>4393</v>
      </c>
      <c r="P7" s="695" t="s">
        <v>4383</v>
      </c>
      <c r="Q7" s="50" t="s">
        <v>206</v>
      </c>
      <c r="R7" s="77"/>
    </row>
    <row r="8" spans="1:18" ht="42" customHeight="1">
      <c r="A8" s="2115"/>
      <c r="B8" s="9" t="s">
        <v>2273</v>
      </c>
      <c r="C8" s="458" t="s">
        <v>4394</v>
      </c>
      <c r="D8" s="6" t="s">
        <v>4377</v>
      </c>
      <c r="E8" s="398" t="s">
        <v>203</v>
      </c>
      <c r="F8" s="229" t="s">
        <v>24</v>
      </c>
      <c r="G8" s="398">
        <v>16</v>
      </c>
      <c r="H8" s="398" t="s">
        <v>206</v>
      </c>
      <c r="I8" s="18" t="s">
        <v>4218</v>
      </c>
      <c r="J8" s="696" t="s">
        <v>4229</v>
      </c>
      <c r="K8" s="696" t="s">
        <v>4395</v>
      </c>
      <c r="L8" s="696" t="s">
        <v>176</v>
      </c>
      <c r="M8" s="696" t="s">
        <v>362</v>
      </c>
      <c r="N8" s="696" t="s">
        <v>203</v>
      </c>
      <c r="O8" s="695" t="s">
        <v>4396</v>
      </c>
      <c r="P8" s="695" t="s">
        <v>4383</v>
      </c>
      <c r="Q8" s="50" t="s">
        <v>206</v>
      </c>
      <c r="R8" s="77"/>
    </row>
    <row r="9" spans="1:18" ht="54.75" customHeight="1">
      <c r="A9" s="2167" t="s">
        <v>4397</v>
      </c>
      <c r="B9" s="696" t="s">
        <v>2329</v>
      </c>
      <c r="C9" s="695" t="s">
        <v>4398</v>
      </c>
      <c r="D9" s="6" t="s">
        <v>4377</v>
      </c>
      <c r="E9" s="696" t="s">
        <v>203</v>
      </c>
      <c r="F9" s="696" t="s">
        <v>4185</v>
      </c>
      <c r="G9" s="696">
        <v>30</v>
      </c>
      <c r="H9" s="6" t="s">
        <v>206</v>
      </c>
      <c r="I9" s="696" t="s">
        <v>4379</v>
      </c>
      <c r="J9" s="696" t="s">
        <v>2265</v>
      </c>
      <c r="K9" s="696" t="s">
        <v>4399</v>
      </c>
      <c r="L9" s="696" t="s">
        <v>176</v>
      </c>
      <c r="M9" s="696" t="s">
        <v>362</v>
      </c>
      <c r="N9" s="696" t="s">
        <v>362</v>
      </c>
      <c r="O9" s="696" t="s">
        <v>4400</v>
      </c>
      <c r="P9" s="695" t="s">
        <v>4401</v>
      </c>
      <c r="Q9" s="50" t="s">
        <v>362</v>
      </c>
      <c r="R9" s="77"/>
    </row>
    <row r="10" spans="1:18" ht="54.75" customHeight="1">
      <c r="A10" s="2167"/>
      <c r="B10" s="696" t="s">
        <v>4402</v>
      </c>
      <c r="C10" s="695" t="s">
        <v>4403</v>
      </c>
      <c r="D10" s="6" t="s">
        <v>4377</v>
      </c>
      <c r="E10" s="696" t="s">
        <v>203</v>
      </c>
      <c r="F10" s="696" t="s">
        <v>4185</v>
      </c>
      <c r="G10" s="696">
        <v>16</v>
      </c>
      <c r="H10" s="6" t="s">
        <v>206</v>
      </c>
      <c r="I10" s="696" t="s">
        <v>4379</v>
      </c>
      <c r="J10" s="696" t="s">
        <v>2265</v>
      </c>
      <c r="K10" s="696" t="s">
        <v>2294</v>
      </c>
      <c r="L10" s="696" t="s">
        <v>176</v>
      </c>
      <c r="M10" s="696" t="s">
        <v>203</v>
      </c>
      <c r="N10" s="696" t="s">
        <v>362</v>
      </c>
      <c r="O10" s="695" t="s">
        <v>4404</v>
      </c>
      <c r="P10" s="695" t="s">
        <v>4401</v>
      </c>
      <c r="Q10" s="50" t="s">
        <v>362</v>
      </c>
      <c r="R10" s="77"/>
    </row>
    <row r="11" spans="1:18" ht="54.75" customHeight="1">
      <c r="A11" s="2167"/>
      <c r="B11" s="696" t="s">
        <v>2306</v>
      </c>
      <c r="C11" s="695" t="s">
        <v>4405</v>
      </c>
      <c r="D11" s="6" t="s">
        <v>4377</v>
      </c>
      <c r="E11" s="696" t="s">
        <v>203</v>
      </c>
      <c r="F11" s="696" t="s">
        <v>4185</v>
      </c>
      <c r="G11" s="696">
        <v>11</v>
      </c>
      <c r="H11" s="6" t="s">
        <v>206</v>
      </c>
      <c r="I11" s="696" t="s">
        <v>4379</v>
      </c>
      <c r="J11" s="696" t="s">
        <v>2265</v>
      </c>
      <c r="K11" s="696" t="s">
        <v>2308</v>
      </c>
      <c r="L11" s="696" t="s">
        <v>176</v>
      </c>
      <c r="M11" s="696" t="s">
        <v>203</v>
      </c>
      <c r="N11" s="696" t="s">
        <v>362</v>
      </c>
      <c r="O11" s="696" t="s">
        <v>4406</v>
      </c>
      <c r="P11" s="695" t="s">
        <v>4401</v>
      </c>
      <c r="Q11" s="50" t="s">
        <v>206</v>
      </c>
      <c r="R11" s="77"/>
    </row>
    <row r="12" spans="1:18" ht="54.75" customHeight="1">
      <c r="A12" s="2167"/>
      <c r="B12" s="696" t="s">
        <v>4407</v>
      </c>
      <c r="C12" s="695" t="s">
        <v>4408</v>
      </c>
      <c r="D12" s="6" t="s">
        <v>4377</v>
      </c>
      <c r="E12" s="696" t="s">
        <v>203</v>
      </c>
      <c r="F12" s="696" t="s">
        <v>4185</v>
      </c>
      <c r="G12" s="696">
        <v>1</v>
      </c>
      <c r="H12" s="6" t="s">
        <v>206</v>
      </c>
      <c r="I12" s="696" t="s">
        <v>4379</v>
      </c>
      <c r="J12" s="696" t="s">
        <v>2265</v>
      </c>
      <c r="K12" s="696" t="s">
        <v>2287</v>
      </c>
      <c r="L12" s="696" t="s">
        <v>176</v>
      </c>
      <c r="M12" s="696" t="s">
        <v>203</v>
      </c>
      <c r="N12" s="696" t="s">
        <v>362</v>
      </c>
      <c r="O12" s="696" t="s">
        <v>4409</v>
      </c>
      <c r="P12" s="695" t="s">
        <v>4401</v>
      </c>
      <c r="Q12" s="50" t="s">
        <v>206</v>
      </c>
      <c r="R12" s="77"/>
    </row>
    <row r="13" spans="1:18" ht="54.75" customHeight="1">
      <c r="A13" s="2167"/>
      <c r="B13" s="696" t="s">
        <v>1139</v>
      </c>
      <c r="C13" s="695" t="s">
        <v>4410</v>
      </c>
      <c r="D13" s="6" t="s">
        <v>4377</v>
      </c>
      <c r="E13" s="696" t="s">
        <v>203</v>
      </c>
      <c r="F13" s="696" t="s">
        <v>4185</v>
      </c>
      <c r="G13" s="696">
        <v>5</v>
      </c>
      <c r="H13" s="6" t="s">
        <v>206</v>
      </c>
      <c r="I13" s="696" t="s">
        <v>4379</v>
      </c>
      <c r="J13" s="696" t="s">
        <v>2265</v>
      </c>
      <c r="K13" s="696" t="s">
        <v>2290</v>
      </c>
      <c r="L13" s="696" t="s">
        <v>176</v>
      </c>
      <c r="M13" s="696" t="s">
        <v>203</v>
      </c>
      <c r="N13" s="696" t="s">
        <v>362</v>
      </c>
      <c r="O13" s="696" t="s">
        <v>4411</v>
      </c>
      <c r="P13" s="695" t="s">
        <v>4401</v>
      </c>
      <c r="Q13" s="50" t="s">
        <v>206</v>
      </c>
      <c r="R13" s="77"/>
    </row>
    <row r="14" spans="1:18" ht="54.75" customHeight="1">
      <c r="A14" s="2167" t="s">
        <v>1670</v>
      </c>
      <c r="B14" s="696" t="s">
        <v>3579</v>
      </c>
      <c r="C14" s="695" t="s">
        <v>4412</v>
      </c>
      <c r="D14" s="6" t="s">
        <v>4377</v>
      </c>
      <c r="E14" s="696" t="s">
        <v>203</v>
      </c>
      <c r="F14" s="696" t="s">
        <v>4185</v>
      </c>
      <c r="G14" s="696">
        <v>2</v>
      </c>
      <c r="H14" s="6" t="s">
        <v>206</v>
      </c>
      <c r="I14" s="696" t="s">
        <v>4379</v>
      </c>
      <c r="J14" s="696" t="s">
        <v>4380</v>
      </c>
      <c r="K14" s="696" t="s">
        <v>4413</v>
      </c>
      <c r="L14" s="696" t="s">
        <v>176</v>
      </c>
      <c r="M14" s="696" t="s">
        <v>203</v>
      </c>
      <c r="N14" s="696" t="s">
        <v>203</v>
      </c>
      <c r="O14" s="695" t="s">
        <v>4414</v>
      </c>
      <c r="P14" s="695" t="s">
        <v>4383</v>
      </c>
      <c r="Q14" s="50" t="s">
        <v>206</v>
      </c>
      <c r="R14" s="77"/>
    </row>
    <row r="15" spans="1:18" ht="54.75" customHeight="1">
      <c r="A15" s="2167"/>
      <c r="B15" s="696" t="s">
        <v>3589</v>
      </c>
      <c r="C15" s="695" t="s">
        <v>4415</v>
      </c>
      <c r="D15" s="6" t="s">
        <v>4377</v>
      </c>
      <c r="E15" s="696" t="s">
        <v>203</v>
      </c>
      <c r="F15" s="696" t="s">
        <v>4185</v>
      </c>
      <c r="G15" s="696">
        <v>2</v>
      </c>
      <c r="H15" s="6" t="s">
        <v>206</v>
      </c>
      <c r="I15" s="696" t="s">
        <v>4379</v>
      </c>
      <c r="J15" s="696" t="s">
        <v>4380</v>
      </c>
      <c r="K15" s="696" t="s">
        <v>4416</v>
      </c>
      <c r="L15" s="696" t="s">
        <v>176</v>
      </c>
      <c r="M15" s="696" t="s">
        <v>203</v>
      </c>
      <c r="N15" s="696" t="s">
        <v>203</v>
      </c>
      <c r="O15" s="695" t="s">
        <v>4417</v>
      </c>
      <c r="P15" s="695" t="s">
        <v>4383</v>
      </c>
      <c r="Q15" s="50" t="s">
        <v>206</v>
      </c>
      <c r="R15" s="77"/>
    </row>
    <row r="16" spans="1:18" ht="54.75" customHeight="1">
      <c r="A16" s="2167"/>
      <c r="B16" s="696" t="s">
        <v>4418</v>
      </c>
      <c r="C16" s="695" t="s">
        <v>4419</v>
      </c>
      <c r="D16" s="6" t="s">
        <v>4377</v>
      </c>
      <c r="E16" s="696" t="s">
        <v>203</v>
      </c>
      <c r="F16" s="696" t="s">
        <v>4185</v>
      </c>
      <c r="G16" s="696">
        <v>1</v>
      </c>
      <c r="H16" s="6" t="s">
        <v>206</v>
      </c>
      <c r="I16" s="696" t="s">
        <v>4379</v>
      </c>
      <c r="J16" s="696" t="s">
        <v>4380</v>
      </c>
      <c r="K16" s="696" t="s">
        <v>4420</v>
      </c>
      <c r="L16" s="696" t="s">
        <v>176</v>
      </c>
      <c r="M16" s="696" t="s">
        <v>362</v>
      </c>
      <c r="N16" s="696" t="s">
        <v>203</v>
      </c>
      <c r="O16" s="695" t="s">
        <v>4421</v>
      </c>
      <c r="P16" s="695" t="s">
        <v>4383</v>
      </c>
      <c r="Q16" s="50" t="s">
        <v>206</v>
      </c>
      <c r="R16" s="77"/>
    </row>
    <row r="17" spans="1:18" ht="44.25" customHeight="1">
      <c r="A17" s="2167"/>
      <c r="B17" s="696" t="s">
        <v>4422</v>
      </c>
      <c r="C17" s="695" t="s">
        <v>4423</v>
      </c>
      <c r="D17" s="6" t="s">
        <v>4377</v>
      </c>
      <c r="E17" s="696" t="s">
        <v>203</v>
      </c>
      <c r="F17" s="696" t="s">
        <v>2380</v>
      </c>
      <c r="G17" s="696">
        <v>8</v>
      </c>
      <c r="H17" s="6" t="s">
        <v>206</v>
      </c>
      <c r="I17" s="696" t="s">
        <v>4379</v>
      </c>
      <c r="J17" s="696" t="s">
        <v>4380</v>
      </c>
      <c r="K17" s="696" t="s">
        <v>4424</v>
      </c>
      <c r="L17" s="696" t="s">
        <v>176</v>
      </c>
      <c r="M17" s="696" t="s">
        <v>203</v>
      </c>
      <c r="N17" s="696" t="s">
        <v>203</v>
      </c>
      <c r="O17" s="695" t="s">
        <v>4425</v>
      </c>
      <c r="P17" s="695" t="s">
        <v>4383</v>
      </c>
      <c r="Q17" s="50" t="s">
        <v>206</v>
      </c>
      <c r="R17" s="77"/>
    </row>
    <row r="18" spans="1:18" ht="51" customHeight="1">
      <c r="A18" s="2167"/>
      <c r="B18" s="696" t="s">
        <v>3001</v>
      </c>
      <c r="C18" s="695" t="s">
        <v>4426</v>
      </c>
      <c r="D18" s="6" t="s">
        <v>4377</v>
      </c>
      <c r="E18" s="696" t="s">
        <v>203</v>
      </c>
      <c r="F18" s="696" t="s">
        <v>4185</v>
      </c>
      <c r="G18" s="696">
        <v>2</v>
      </c>
      <c r="H18" s="6" t="s">
        <v>206</v>
      </c>
      <c r="I18" s="696" t="s">
        <v>4379</v>
      </c>
      <c r="J18" s="696" t="s">
        <v>2265</v>
      </c>
      <c r="K18" s="696" t="s">
        <v>3003</v>
      </c>
      <c r="L18" s="696" t="s">
        <v>176</v>
      </c>
      <c r="M18" s="696" t="s">
        <v>203</v>
      </c>
      <c r="N18" s="696" t="s">
        <v>362</v>
      </c>
      <c r="O18" s="695" t="s">
        <v>4427</v>
      </c>
      <c r="P18" s="695" t="s">
        <v>4401</v>
      </c>
      <c r="Q18" s="50" t="s">
        <v>206</v>
      </c>
      <c r="R18" s="77"/>
    </row>
    <row r="19" spans="1:18" ht="51" customHeight="1">
      <c r="A19" s="2167"/>
      <c r="B19" s="696" t="s">
        <v>3635</v>
      </c>
      <c r="C19" s="695" t="s">
        <v>4428</v>
      </c>
      <c r="D19" s="6" t="s">
        <v>4377</v>
      </c>
      <c r="E19" s="696" t="s">
        <v>203</v>
      </c>
      <c r="F19" s="696" t="s">
        <v>2380</v>
      </c>
      <c r="G19" s="696">
        <v>8</v>
      </c>
      <c r="H19" s="6" t="s">
        <v>206</v>
      </c>
      <c r="I19" s="696" t="s">
        <v>4379</v>
      </c>
      <c r="J19" s="696" t="s">
        <v>2265</v>
      </c>
      <c r="K19" s="696" t="s">
        <v>3006</v>
      </c>
      <c r="L19" s="696" t="s">
        <v>176</v>
      </c>
      <c r="M19" s="696" t="s">
        <v>203</v>
      </c>
      <c r="N19" s="696" t="s">
        <v>362</v>
      </c>
      <c r="O19" s="696" t="s">
        <v>4429</v>
      </c>
      <c r="P19" s="695" t="s">
        <v>4401</v>
      </c>
      <c r="Q19" s="50" t="s">
        <v>206</v>
      </c>
      <c r="R19" s="77"/>
    </row>
    <row r="20" spans="1:18" ht="51" customHeight="1">
      <c r="A20" s="2167" t="s">
        <v>4430</v>
      </c>
      <c r="B20" s="696" t="s">
        <v>2419</v>
      </c>
      <c r="C20" s="695" t="s">
        <v>4431</v>
      </c>
      <c r="D20" s="6" t="s">
        <v>4377</v>
      </c>
      <c r="E20" s="696" t="s">
        <v>203</v>
      </c>
      <c r="F20" s="696" t="s">
        <v>4185</v>
      </c>
      <c r="G20" s="696">
        <v>3</v>
      </c>
      <c r="H20" s="6" t="s">
        <v>206</v>
      </c>
      <c r="I20" s="696" t="s">
        <v>4379</v>
      </c>
      <c r="J20" s="696" t="s">
        <v>4380</v>
      </c>
      <c r="K20" s="696" t="s">
        <v>4432</v>
      </c>
      <c r="L20" s="696" t="s">
        <v>176</v>
      </c>
      <c r="M20" s="696" t="s">
        <v>203</v>
      </c>
      <c r="N20" s="696" t="s">
        <v>203</v>
      </c>
      <c r="O20" s="695" t="s">
        <v>4433</v>
      </c>
      <c r="P20" s="695" t="s">
        <v>4383</v>
      </c>
      <c r="Q20" s="50" t="s">
        <v>206</v>
      </c>
      <c r="R20" s="77"/>
    </row>
    <row r="21" spans="1:18" ht="51" customHeight="1">
      <c r="A21" s="2167"/>
      <c r="B21" s="696" t="s">
        <v>4434</v>
      </c>
      <c r="C21" s="695" t="s">
        <v>4435</v>
      </c>
      <c r="D21" s="6" t="s">
        <v>4377</v>
      </c>
      <c r="E21" s="696" t="s">
        <v>203</v>
      </c>
      <c r="F21" s="696" t="s">
        <v>4185</v>
      </c>
      <c r="G21" s="696">
        <v>5</v>
      </c>
      <c r="H21" s="6" t="s">
        <v>206</v>
      </c>
      <c r="I21" s="696" t="s">
        <v>4379</v>
      </c>
      <c r="J21" s="696" t="s">
        <v>4380</v>
      </c>
      <c r="K21" s="696" t="s">
        <v>4436</v>
      </c>
      <c r="L21" s="696" t="s">
        <v>176</v>
      </c>
      <c r="M21" s="696" t="s">
        <v>203</v>
      </c>
      <c r="N21" s="696" t="s">
        <v>203</v>
      </c>
      <c r="O21" s="695" t="s">
        <v>4437</v>
      </c>
      <c r="P21" s="695" t="s">
        <v>4383</v>
      </c>
      <c r="Q21" s="50" t="s">
        <v>206</v>
      </c>
      <c r="R21" s="77"/>
    </row>
    <row r="22" spans="1:18" ht="49.5" customHeight="1">
      <c r="A22" s="2167"/>
      <c r="B22" s="696" t="s">
        <v>4438</v>
      </c>
      <c r="C22" s="695" t="s">
        <v>4439</v>
      </c>
      <c r="D22" s="6" t="s">
        <v>4377</v>
      </c>
      <c r="E22" s="696" t="s">
        <v>203</v>
      </c>
      <c r="F22" s="696" t="s">
        <v>4185</v>
      </c>
      <c r="G22" s="696">
        <v>5</v>
      </c>
      <c r="H22" s="6" t="s">
        <v>206</v>
      </c>
      <c r="I22" s="1076" t="s">
        <v>4379</v>
      </c>
      <c r="J22" s="696" t="s">
        <v>4380</v>
      </c>
      <c r="K22" s="696" t="s">
        <v>4440</v>
      </c>
      <c r="L22" s="696" t="s">
        <v>176</v>
      </c>
      <c r="M22" s="696" t="s">
        <v>203</v>
      </c>
      <c r="N22" s="696" t="s">
        <v>203</v>
      </c>
      <c r="O22" s="695" t="s">
        <v>4441</v>
      </c>
      <c r="P22" s="695" t="s">
        <v>4383</v>
      </c>
      <c r="Q22" s="50" t="s">
        <v>206</v>
      </c>
      <c r="R22" s="77"/>
    </row>
    <row r="23" spans="1:18" ht="33.75" customHeight="1">
      <c r="A23" s="2167" t="s">
        <v>4442</v>
      </c>
      <c r="B23" s="696" t="s">
        <v>4244</v>
      </c>
      <c r="C23" s="695" t="s">
        <v>4443</v>
      </c>
      <c r="D23" s="6" t="s">
        <v>4377</v>
      </c>
      <c r="E23" s="696" t="s">
        <v>203</v>
      </c>
      <c r="F23" s="696" t="s">
        <v>4185</v>
      </c>
      <c r="G23" s="696">
        <v>1</v>
      </c>
      <c r="H23" s="6" t="s">
        <v>206</v>
      </c>
      <c r="I23" s="1076" t="s">
        <v>4379</v>
      </c>
      <c r="J23" s="696" t="s">
        <v>4380</v>
      </c>
      <c r="K23" s="696" t="s">
        <v>4444</v>
      </c>
      <c r="L23" s="696" t="s">
        <v>176</v>
      </c>
      <c r="M23" s="696" t="s">
        <v>203</v>
      </c>
      <c r="N23" s="696" t="s">
        <v>203</v>
      </c>
      <c r="O23" s="695" t="s">
        <v>4445</v>
      </c>
      <c r="P23" s="695" t="s">
        <v>4383</v>
      </c>
      <c r="Q23" s="50" t="s">
        <v>206</v>
      </c>
      <c r="R23" s="77"/>
    </row>
    <row r="24" spans="1:18" ht="36.75" customHeight="1">
      <c r="A24" s="2167"/>
      <c r="B24" s="696" t="s">
        <v>4446</v>
      </c>
      <c r="C24" s="695" t="s">
        <v>4447</v>
      </c>
      <c r="D24" s="6" t="s">
        <v>4377</v>
      </c>
      <c r="E24" s="696" t="s">
        <v>203</v>
      </c>
      <c r="F24" s="696" t="s">
        <v>4185</v>
      </c>
      <c r="G24" s="696" t="s">
        <v>4448</v>
      </c>
      <c r="H24" s="6" t="s">
        <v>206</v>
      </c>
      <c r="I24" s="1076" t="s">
        <v>4379</v>
      </c>
      <c r="J24" s="696" t="s">
        <v>4380</v>
      </c>
      <c r="K24" s="696" t="s">
        <v>4449</v>
      </c>
      <c r="L24" s="696" t="s">
        <v>176</v>
      </c>
      <c r="M24" s="696" t="s">
        <v>203</v>
      </c>
      <c r="N24" s="696" t="s">
        <v>203</v>
      </c>
      <c r="O24" s="695" t="s">
        <v>4450</v>
      </c>
      <c r="P24" s="695" t="s">
        <v>4383</v>
      </c>
      <c r="Q24" s="50" t="s">
        <v>206</v>
      </c>
      <c r="R24" s="77"/>
    </row>
    <row r="25" spans="1:18" ht="36.75" customHeight="1">
      <c r="A25" s="2167"/>
      <c r="B25" s="696" t="s">
        <v>4451</v>
      </c>
      <c r="C25" s="695" t="s">
        <v>4452</v>
      </c>
      <c r="D25" s="6" t="s">
        <v>4377</v>
      </c>
      <c r="E25" s="696" t="s">
        <v>203</v>
      </c>
      <c r="F25" s="696" t="s">
        <v>4185</v>
      </c>
      <c r="G25" s="696">
        <v>20</v>
      </c>
      <c r="H25" s="6" t="s">
        <v>206</v>
      </c>
      <c r="I25" s="1076" t="s">
        <v>4379</v>
      </c>
      <c r="J25" s="696" t="s">
        <v>4380</v>
      </c>
      <c r="K25" s="696" t="s">
        <v>4453</v>
      </c>
      <c r="L25" s="696" t="s">
        <v>176</v>
      </c>
      <c r="M25" s="696" t="s">
        <v>203</v>
      </c>
      <c r="N25" s="696" t="s">
        <v>203</v>
      </c>
      <c r="O25" s="695" t="s">
        <v>4454</v>
      </c>
      <c r="P25" s="695" t="s">
        <v>4383</v>
      </c>
      <c r="Q25" s="50" t="s">
        <v>206</v>
      </c>
      <c r="R25" s="77"/>
    </row>
    <row r="26" spans="1:18" ht="30" customHeight="1">
      <c r="A26" s="2167"/>
      <c r="B26" s="696" t="s">
        <v>4455</v>
      </c>
      <c r="C26" s="695" t="s">
        <v>4456</v>
      </c>
      <c r="D26" s="6" t="s">
        <v>4377</v>
      </c>
      <c r="E26" s="696" t="s">
        <v>203</v>
      </c>
      <c r="F26" s="696" t="s">
        <v>4185</v>
      </c>
      <c r="G26" s="696">
        <v>1</v>
      </c>
      <c r="H26" s="6" t="s">
        <v>206</v>
      </c>
      <c r="I26" s="696" t="s">
        <v>4379</v>
      </c>
      <c r="J26" s="696" t="s">
        <v>4380</v>
      </c>
      <c r="K26" s="696" t="s">
        <v>4457</v>
      </c>
      <c r="L26" s="696" t="s">
        <v>176</v>
      </c>
      <c r="M26" s="696" t="s">
        <v>203</v>
      </c>
      <c r="N26" s="696" t="s">
        <v>203</v>
      </c>
      <c r="O26" s="695" t="s">
        <v>4458</v>
      </c>
      <c r="P26" s="695" t="s">
        <v>4383</v>
      </c>
      <c r="Q26" s="50" t="s">
        <v>206</v>
      </c>
      <c r="R26" s="77"/>
    </row>
    <row r="27" spans="1:18" ht="21.75" customHeight="1">
      <c r="A27" s="2164" t="s">
        <v>4459</v>
      </c>
      <c r="B27" s="696" t="s">
        <v>4460</v>
      </c>
      <c r="C27" s="695" t="s">
        <v>4461</v>
      </c>
      <c r="D27" s="6" t="s">
        <v>4377</v>
      </c>
      <c r="E27" s="696" t="s">
        <v>203</v>
      </c>
      <c r="F27" s="696" t="s">
        <v>4378</v>
      </c>
      <c r="G27" s="696">
        <v>9</v>
      </c>
      <c r="H27" s="6" t="s">
        <v>206</v>
      </c>
      <c r="I27" s="696" t="s">
        <v>4379</v>
      </c>
      <c r="J27" s="696" t="s">
        <v>4380</v>
      </c>
      <c r="K27" s="696" t="s">
        <v>4462</v>
      </c>
      <c r="L27" s="696" t="s">
        <v>176</v>
      </c>
      <c r="M27" s="696" t="s">
        <v>362</v>
      </c>
      <c r="N27" s="696" t="s">
        <v>203</v>
      </c>
      <c r="O27" s="695" t="s">
        <v>4463</v>
      </c>
      <c r="P27" s="695" t="s">
        <v>4383</v>
      </c>
      <c r="Q27" s="50" t="s">
        <v>206</v>
      </c>
      <c r="R27" s="77"/>
    </row>
    <row r="28" spans="1:18" ht="21.75" customHeight="1">
      <c r="A28" s="2165"/>
      <c r="B28" s="696" t="s">
        <v>4464</v>
      </c>
      <c r="C28" s="695" t="s">
        <v>4465</v>
      </c>
      <c r="D28" s="6" t="s">
        <v>4377</v>
      </c>
      <c r="E28" s="696" t="s">
        <v>203</v>
      </c>
      <c r="F28" s="696" t="s">
        <v>4378</v>
      </c>
      <c r="G28" s="696">
        <v>9</v>
      </c>
      <c r="H28" s="6" t="s">
        <v>206</v>
      </c>
      <c r="I28" s="696" t="s">
        <v>4379</v>
      </c>
      <c r="J28" s="696" t="s">
        <v>4380</v>
      </c>
      <c r="K28" s="696" t="s">
        <v>4462</v>
      </c>
      <c r="L28" s="696" t="s">
        <v>176</v>
      </c>
      <c r="M28" s="696" t="s">
        <v>362</v>
      </c>
      <c r="N28" s="696" t="s">
        <v>203</v>
      </c>
      <c r="O28" s="695" t="s">
        <v>4466</v>
      </c>
      <c r="P28" s="695" t="s">
        <v>4383</v>
      </c>
      <c r="Q28" s="50" t="s">
        <v>206</v>
      </c>
      <c r="R28" s="77"/>
    </row>
    <row r="29" spans="1:18" ht="21.75" customHeight="1">
      <c r="A29" s="2165"/>
      <c r="B29" s="696" t="s">
        <v>4467</v>
      </c>
      <c r="C29" s="695" t="s">
        <v>4468</v>
      </c>
      <c r="D29" s="6" t="s">
        <v>4377</v>
      </c>
      <c r="E29" s="696" t="s">
        <v>203</v>
      </c>
      <c r="F29" s="696" t="s">
        <v>4378</v>
      </c>
      <c r="G29" s="696">
        <v>9</v>
      </c>
      <c r="H29" s="6" t="s">
        <v>206</v>
      </c>
      <c r="I29" s="696" t="s">
        <v>4379</v>
      </c>
      <c r="J29" s="696" t="s">
        <v>4380</v>
      </c>
      <c r="K29" s="696" t="s">
        <v>4462</v>
      </c>
      <c r="L29" s="696" t="s">
        <v>176</v>
      </c>
      <c r="M29" s="696" t="s">
        <v>362</v>
      </c>
      <c r="N29" s="696" t="s">
        <v>203</v>
      </c>
      <c r="O29" s="695" t="s">
        <v>4469</v>
      </c>
      <c r="P29" s="695" t="s">
        <v>4383</v>
      </c>
      <c r="Q29" s="50" t="s">
        <v>206</v>
      </c>
      <c r="R29" s="6"/>
    </row>
    <row r="30" spans="1:18" ht="21.75" customHeight="1">
      <c r="A30" s="2165"/>
      <c r="B30" s="696" t="s">
        <v>4470</v>
      </c>
      <c r="C30" s="695" t="s">
        <v>4471</v>
      </c>
      <c r="D30" s="6" t="s">
        <v>4377</v>
      </c>
      <c r="E30" s="696" t="s">
        <v>203</v>
      </c>
      <c r="F30" s="696" t="s">
        <v>4378</v>
      </c>
      <c r="G30" s="696">
        <v>9</v>
      </c>
      <c r="H30" s="6" t="s">
        <v>206</v>
      </c>
      <c r="I30" s="696" t="s">
        <v>4379</v>
      </c>
      <c r="J30" s="696" t="s">
        <v>4380</v>
      </c>
      <c r="K30" s="696" t="s">
        <v>4462</v>
      </c>
      <c r="L30" s="696" t="s">
        <v>176</v>
      </c>
      <c r="M30" s="696" t="s">
        <v>362</v>
      </c>
      <c r="N30" s="696" t="s">
        <v>203</v>
      </c>
      <c r="O30" s="695" t="s">
        <v>4472</v>
      </c>
      <c r="P30" s="695" t="s">
        <v>4383</v>
      </c>
      <c r="Q30" s="50" t="s">
        <v>206</v>
      </c>
      <c r="R30" s="6"/>
    </row>
    <row r="31" spans="1:18" ht="21.75" customHeight="1">
      <c r="A31" s="2165"/>
      <c r="B31" s="696" t="s">
        <v>4473</v>
      </c>
      <c r="C31" s="695" t="s">
        <v>4474</v>
      </c>
      <c r="D31" s="6" t="s">
        <v>4377</v>
      </c>
      <c r="E31" s="696" t="s">
        <v>203</v>
      </c>
      <c r="F31" s="696" t="s">
        <v>4378</v>
      </c>
      <c r="G31" s="696">
        <v>9</v>
      </c>
      <c r="H31" s="6" t="s">
        <v>206</v>
      </c>
      <c r="I31" s="696" t="s">
        <v>4379</v>
      </c>
      <c r="J31" s="696" t="s">
        <v>4380</v>
      </c>
      <c r="K31" s="696" t="s">
        <v>4462</v>
      </c>
      <c r="L31" s="696" t="s">
        <v>176</v>
      </c>
      <c r="M31" s="696" t="s">
        <v>362</v>
      </c>
      <c r="N31" s="696" t="s">
        <v>203</v>
      </c>
      <c r="O31" s="695" t="s">
        <v>4475</v>
      </c>
      <c r="P31" s="695" t="s">
        <v>4383</v>
      </c>
      <c r="Q31" s="50" t="s">
        <v>206</v>
      </c>
      <c r="R31" s="6"/>
    </row>
    <row r="32" spans="1:18" ht="21.75" customHeight="1">
      <c r="A32" s="2166"/>
      <c r="B32" s="696" t="s">
        <v>4476</v>
      </c>
      <c r="C32" s="695" t="s">
        <v>4477</v>
      </c>
      <c r="D32" s="6" t="s">
        <v>4377</v>
      </c>
      <c r="E32" s="696" t="s">
        <v>203</v>
      </c>
      <c r="F32" s="696" t="s">
        <v>4378</v>
      </c>
      <c r="G32" s="696">
        <v>9</v>
      </c>
      <c r="H32" s="6" t="s">
        <v>206</v>
      </c>
      <c r="I32" s="696" t="s">
        <v>4379</v>
      </c>
      <c r="J32" s="696" t="s">
        <v>4380</v>
      </c>
      <c r="K32" s="696" t="s">
        <v>4462</v>
      </c>
      <c r="L32" s="696" t="s">
        <v>176</v>
      </c>
      <c r="M32" s="696" t="s">
        <v>362</v>
      </c>
      <c r="N32" s="696" t="s">
        <v>203</v>
      </c>
      <c r="O32" s="695" t="s">
        <v>4478</v>
      </c>
      <c r="P32" s="695" t="s">
        <v>4383</v>
      </c>
      <c r="Q32" s="50" t="s">
        <v>206</v>
      </c>
      <c r="R32" s="6"/>
    </row>
  </sheetData>
  <autoFilter ref="A3:R28" xr:uid="{9A9ABE28-6588-4981-8C18-A90FE02C0A71}"/>
  <mergeCells count="8">
    <mergeCell ref="A27:A32"/>
    <mergeCell ref="J2:L2"/>
    <mergeCell ref="A14:A19"/>
    <mergeCell ref="A9:A13"/>
    <mergeCell ref="A4:A5"/>
    <mergeCell ref="A23:A26"/>
    <mergeCell ref="A20:A22"/>
    <mergeCell ref="A7:A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80794-34A9-47E6-BE85-67E9B976B474}">
  <dimension ref="A2:R16"/>
  <sheetViews>
    <sheetView workbookViewId="0">
      <pane ySplit="3" topLeftCell="A4" activePane="bottomLeft" state="frozen"/>
      <selection pane="bottomLeft"/>
    </sheetView>
  </sheetViews>
  <sheetFormatPr defaultColWidth="42.7109375" defaultRowHeight="15"/>
  <cols>
    <col min="1" max="1" width="20" customWidth="1"/>
    <col min="2" max="2" width="34.140625" customWidth="1"/>
    <col min="3" max="3" width="39" customWidth="1"/>
    <col min="4" max="4" width="16.85546875" customWidth="1"/>
    <col min="5" max="5" width="17" customWidth="1"/>
    <col min="6" max="6" width="15.85546875" customWidth="1"/>
    <col min="7" max="7" width="12.42578125" customWidth="1"/>
    <col min="8" max="8" width="16.140625" customWidth="1"/>
    <col min="9" max="9" width="15.28515625" customWidth="1"/>
    <col min="10" max="10" width="25" customWidth="1"/>
    <col min="11" max="11" width="42.42578125" customWidth="1"/>
    <col min="12" max="12" width="22.5703125" customWidth="1"/>
    <col min="13" max="14" width="20.7109375" customWidth="1"/>
    <col min="15" max="15" width="57.7109375" customWidth="1"/>
    <col min="16" max="17" width="20.7109375" customWidth="1"/>
  </cols>
  <sheetData>
    <row r="2" spans="1:18" ht="58.5" customHeight="1">
      <c r="A2" s="308"/>
      <c r="B2" s="308"/>
      <c r="C2" s="309"/>
      <c r="D2" s="85" t="s">
        <v>1076</v>
      </c>
      <c r="E2" s="907" t="s">
        <v>2241</v>
      </c>
      <c r="F2" s="907" t="s">
        <v>2242</v>
      </c>
      <c r="G2" s="908"/>
      <c r="H2" s="907" t="s">
        <v>3419</v>
      </c>
      <c r="I2" s="907"/>
      <c r="J2" s="2154" t="s">
        <v>3333</v>
      </c>
      <c r="K2" s="2154"/>
      <c r="L2" s="2154"/>
      <c r="M2" s="918" t="s">
        <v>2245</v>
      </c>
      <c r="N2" s="918" t="s">
        <v>2246</v>
      </c>
      <c r="O2" s="918" t="s">
        <v>2247</v>
      </c>
      <c r="P2" s="918" t="s">
        <v>2248</v>
      </c>
      <c r="Q2" s="918"/>
      <c r="R2" s="37"/>
    </row>
    <row r="3" spans="1:18" ht="45">
      <c r="A3" s="651" t="s">
        <v>1078</v>
      </c>
      <c r="B3" s="310" t="s">
        <v>1079</v>
      </c>
      <c r="C3" s="311" t="s">
        <v>1080</v>
      </c>
      <c r="D3" s="86" t="s">
        <v>1081</v>
      </c>
      <c r="E3" s="1101" t="s">
        <v>2252</v>
      </c>
      <c r="F3" s="1101" t="s">
        <v>2253</v>
      </c>
      <c r="G3" s="1101" t="s">
        <v>2254</v>
      </c>
      <c r="H3" s="1101" t="s">
        <v>2255</v>
      </c>
      <c r="I3" s="1101" t="s">
        <v>4181</v>
      </c>
      <c r="J3" s="964" t="s">
        <v>1082</v>
      </c>
      <c r="K3" s="964" t="s">
        <v>1083</v>
      </c>
      <c r="L3" s="1102" t="s">
        <v>1084</v>
      </c>
      <c r="M3" s="918" t="s">
        <v>2257</v>
      </c>
      <c r="N3" s="918" t="s">
        <v>2258</v>
      </c>
      <c r="O3" s="918" t="s">
        <v>2259</v>
      </c>
      <c r="P3" s="918" t="s">
        <v>2260</v>
      </c>
      <c r="Q3" s="918" t="s">
        <v>4215</v>
      </c>
      <c r="R3" s="37" t="s">
        <v>1085</v>
      </c>
    </row>
    <row r="4" spans="1:18" ht="39.75" customHeight="1">
      <c r="A4" s="2143" t="s">
        <v>4374</v>
      </c>
      <c r="B4" s="883" t="s">
        <v>4375</v>
      </c>
      <c r="C4" s="6" t="s">
        <v>4479</v>
      </c>
      <c r="D4" s="6" t="s">
        <v>4480</v>
      </c>
      <c r="E4" s="6" t="s">
        <v>245</v>
      </c>
      <c r="F4" s="54" t="s">
        <v>4378</v>
      </c>
      <c r="G4" s="398">
        <v>9</v>
      </c>
      <c r="H4" s="6" t="s">
        <v>206</v>
      </c>
      <c r="I4" s="666" t="s">
        <v>4379</v>
      </c>
      <c r="J4" s="965" t="s">
        <v>4481</v>
      </c>
      <c r="K4" s="965" t="s">
        <v>4482</v>
      </c>
      <c r="L4" s="965" t="s">
        <v>4483</v>
      </c>
      <c r="M4" s="965" t="s">
        <v>362</v>
      </c>
      <c r="N4" s="965" t="s">
        <v>203</v>
      </c>
      <c r="O4" s="895" t="s">
        <v>4484</v>
      </c>
      <c r="P4" s="895" t="s">
        <v>4485</v>
      </c>
      <c r="Q4" s="965" t="s">
        <v>206</v>
      </c>
      <c r="R4" s="965"/>
    </row>
    <row r="5" spans="1:18" ht="39.75" customHeight="1">
      <c r="A5" s="2144"/>
      <c r="B5" s="16" t="s">
        <v>4384</v>
      </c>
      <c r="C5" s="16" t="s">
        <v>4486</v>
      </c>
      <c r="D5" s="16" t="s">
        <v>4388</v>
      </c>
      <c r="E5" s="16" t="s">
        <v>245</v>
      </c>
      <c r="F5" s="16" t="s">
        <v>4185</v>
      </c>
      <c r="G5" s="1183">
        <v>2</v>
      </c>
      <c r="H5" s="331" t="s">
        <v>206</v>
      </c>
      <c r="I5" s="243" t="s">
        <v>4379</v>
      </c>
      <c r="J5" s="965" t="s">
        <v>4481</v>
      </c>
      <c r="K5" s="965" t="s">
        <v>4487</v>
      </c>
      <c r="L5" s="965" t="s">
        <v>4483</v>
      </c>
      <c r="M5" s="965" t="s">
        <v>362</v>
      </c>
      <c r="N5" s="965" t="s">
        <v>203</v>
      </c>
      <c r="O5" s="895" t="s">
        <v>4488</v>
      </c>
      <c r="P5" s="895" t="s">
        <v>4485</v>
      </c>
      <c r="Q5" s="965" t="s">
        <v>206</v>
      </c>
      <c r="R5" s="965"/>
    </row>
    <row r="6" spans="1:18" ht="39.75" customHeight="1">
      <c r="A6" s="55" t="s">
        <v>4365</v>
      </c>
      <c r="B6" s="6" t="s">
        <v>1091</v>
      </c>
      <c r="C6" s="6" t="s">
        <v>4365</v>
      </c>
      <c r="D6" s="6" t="s">
        <v>4388</v>
      </c>
      <c r="E6" s="6" t="s">
        <v>245</v>
      </c>
      <c r="F6" s="6" t="s">
        <v>4185</v>
      </c>
      <c r="G6" s="1209">
        <v>2</v>
      </c>
      <c r="H6" s="6" t="s">
        <v>206</v>
      </c>
      <c r="I6" s="208" t="s">
        <v>4218</v>
      </c>
      <c r="J6" s="965" t="s">
        <v>4481</v>
      </c>
      <c r="K6" s="965" t="s">
        <v>4489</v>
      </c>
      <c r="L6" s="965" t="s">
        <v>4483</v>
      </c>
      <c r="M6" s="965" t="s">
        <v>362</v>
      </c>
      <c r="N6" s="965" t="s">
        <v>203</v>
      </c>
      <c r="O6" s="895" t="s">
        <v>4490</v>
      </c>
      <c r="P6" s="895" t="s">
        <v>4485</v>
      </c>
      <c r="Q6" s="965" t="s">
        <v>206</v>
      </c>
      <c r="R6" s="965"/>
    </row>
    <row r="7" spans="1:18" ht="39.75" customHeight="1">
      <c r="A7" s="2144" t="s">
        <v>1093</v>
      </c>
      <c r="B7" s="152" t="s">
        <v>3463</v>
      </c>
      <c r="C7" s="1705" t="s">
        <v>4391</v>
      </c>
      <c r="D7" s="912" t="s">
        <v>4228</v>
      </c>
      <c r="E7" s="667" t="s">
        <v>245</v>
      </c>
      <c r="F7" s="360" t="s">
        <v>24</v>
      </c>
      <c r="G7" s="667">
        <v>16</v>
      </c>
      <c r="H7" s="1153" t="s">
        <v>206</v>
      </c>
      <c r="I7" s="1079" t="s">
        <v>4218</v>
      </c>
      <c r="J7" s="965" t="s">
        <v>4481</v>
      </c>
      <c r="K7" s="965" t="s">
        <v>4491</v>
      </c>
      <c r="L7" s="965" t="s">
        <v>4492</v>
      </c>
      <c r="M7" s="965" t="s">
        <v>362</v>
      </c>
      <c r="N7" s="965" t="s">
        <v>203</v>
      </c>
      <c r="O7" s="895" t="s">
        <v>4493</v>
      </c>
      <c r="P7" s="895" t="s">
        <v>4485</v>
      </c>
      <c r="Q7" s="965" t="s">
        <v>206</v>
      </c>
      <c r="R7" s="965"/>
    </row>
    <row r="8" spans="1:18" ht="39.75" customHeight="1">
      <c r="A8" s="2145"/>
      <c r="B8" s="9" t="s">
        <v>2273</v>
      </c>
      <c r="C8" s="458" t="s">
        <v>4394</v>
      </c>
      <c r="D8" s="6" t="s">
        <v>4377</v>
      </c>
      <c r="E8" s="398" t="s">
        <v>203</v>
      </c>
      <c r="F8" s="229" t="s">
        <v>24</v>
      </c>
      <c r="G8" s="398">
        <v>16</v>
      </c>
      <c r="H8" s="398" t="s">
        <v>206</v>
      </c>
      <c r="I8" s="1079" t="s">
        <v>4218</v>
      </c>
      <c r="J8" s="965" t="s">
        <v>4494</v>
      </c>
      <c r="K8" s="965" t="s">
        <v>4495</v>
      </c>
      <c r="L8" s="965" t="s">
        <v>4496</v>
      </c>
      <c r="M8" s="965" t="s">
        <v>362</v>
      </c>
      <c r="N8" s="965" t="s">
        <v>203</v>
      </c>
      <c r="O8" s="895" t="s">
        <v>4497</v>
      </c>
      <c r="P8" s="895" t="s">
        <v>4485</v>
      </c>
      <c r="Q8" s="965" t="s">
        <v>206</v>
      </c>
      <c r="R8" s="965"/>
    </row>
    <row r="9" spans="1:18" ht="39.75" customHeight="1">
      <c r="A9" s="1648" t="s">
        <v>4498</v>
      </c>
      <c r="B9" s="696" t="s">
        <v>3001</v>
      </c>
      <c r="C9" s="458" t="s">
        <v>4499</v>
      </c>
      <c r="D9" s="6" t="s">
        <v>4480</v>
      </c>
      <c r="E9" s="6" t="s">
        <v>203</v>
      </c>
      <c r="F9" s="54" t="s">
        <v>4185</v>
      </c>
      <c r="G9" s="398">
        <v>3</v>
      </c>
      <c r="H9" s="6" t="s">
        <v>206</v>
      </c>
      <c r="I9" s="965" t="s">
        <v>4379</v>
      </c>
      <c r="J9" s="965" t="s">
        <v>4481</v>
      </c>
      <c r="K9" s="965" t="s">
        <v>4500</v>
      </c>
      <c r="L9" s="965" t="s">
        <v>4501</v>
      </c>
      <c r="M9" s="965" t="s">
        <v>362</v>
      </c>
      <c r="N9" s="965" t="s">
        <v>203</v>
      </c>
      <c r="O9" s="895" t="s">
        <v>4502</v>
      </c>
      <c r="P9" s="895" t="s">
        <v>4485</v>
      </c>
      <c r="Q9" s="965" t="s">
        <v>206</v>
      </c>
      <c r="R9" s="965"/>
    </row>
    <row r="10" spans="1:18" ht="42" customHeight="1">
      <c r="A10" s="55" t="s">
        <v>4503</v>
      </c>
      <c r="B10" s="9" t="s">
        <v>4504</v>
      </c>
      <c r="C10" s="458" t="s">
        <v>4505</v>
      </c>
      <c r="D10" s="6" t="s">
        <v>4480</v>
      </c>
      <c r="E10" s="6" t="s">
        <v>203</v>
      </c>
      <c r="F10" s="189" t="s">
        <v>4185</v>
      </c>
      <c r="G10" s="398">
        <v>1</v>
      </c>
      <c r="H10" s="6" t="s">
        <v>206</v>
      </c>
      <c r="I10" s="965" t="s">
        <v>4379</v>
      </c>
      <c r="J10" s="965" t="s">
        <v>4481</v>
      </c>
      <c r="K10" s="965" t="s">
        <v>4506</v>
      </c>
      <c r="L10" s="965" t="s">
        <v>4501</v>
      </c>
      <c r="M10" s="965" t="s">
        <v>362</v>
      </c>
      <c r="N10" s="965" t="s">
        <v>203</v>
      </c>
      <c r="O10" s="895" t="s">
        <v>4507</v>
      </c>
      <c r="P10" s="895" t="s">
        <v>4485</v>
      </c>
      <c r="Q10" s="965" t="s">
        <v>206</v>
      </c>
      <c r="R10" s="965"/>
    </row>
    <row r="11" spans="1:18" ht="51" customHeight="1">
      <c r="A11" s="1579" t="s">
        <v>4508</v>
      </c>
      <c r="B11" s="77" t="s">
        <v>4509</v>
      </c>
      <c r="C11" s="458" t="s">
        <v>4510</v>
      </c>
      <c r="D11" s="6" t="s">
        <v>4480</v>
      </c>
      <c r="E11" s="6" t="s">
        <v>203</v>
      </c>
      <c r="F11" s="54" t="s">
        <v>4185</v>
      </c>
      <c r="G11" s="398">
        <v>5</v>
      </c>
      <c r="H11" s="6" t="s">
        <v>206</v>
      </c>
      <c r="I11" s="965" t="s">
        <v>4379</v>
      </c>
      <c r="J11" s="965" t="s">
        <v>4481</v>
      </c>
      <c r="K11" s="965" t="s">
        <v>4511</v>
      </c>
      <c r="L11" s="965" t="s">
        <v>4501</v>
      </c>
      <c r="M11" s="965" t="s">
        <v>362</v>
      </c>
      <c r="N11" s="965" t="s">
        <v>203</v>
      </c>
      <c r="O11" s="895" t="s">
        <v>4512</v>
      </c>
      <c r="P11" s="895" t="s">
        <v>4485</v>
      </c>
      <c r="Q11" s="965" t="s">
        <v>206</v>
      </c>
      <c r="R11" s="965"/>
    </row>
    <row r="12" spans="1:18" ht="51" customHeight="1">
      <c r="A12" s="2146" t="s">
        <v>4513</v>
      </c>
      <c r="B12" s="77" t="s">
        <v>4514</v>
      </c>
      <c r="C12" s="6" t="s">
        <v>4515</v>
      </c>
      <c r="D12" s="6" t="s">
        <v>4480</v>
      </c>
      <c r="E12" s="6" t="s">
        <v>203</v>
      </c>
      <c r="F12" s="54" t="s">
        <v>4185</v>
      </c>
      <c r="G12" s="398">
        <v>30</v>
      </c>
      <c r="H12" s="6" t="s">
        <v>206</v>
      </c>
      <c r="I12" s="965" t="s">
        <v>4379</v>
      </c>
      <c r="J12" s="965" t="s">
        <v>4481</v>
      </c>
      <c r="K12" s="965" t="s">
        <v>4516</v>
      </c>
      <c r="L12" s="965" t="s">
        <v>4501</v>
      </c>
      <c r="M12" s="965" t="s">
        <v>362</v>
      </c>
      <c r="N12" s="965" t="s">
        <v>203</v>
      </c>
      <c r="O12" s="895" t="s">
        <v>4517</v>
      </c>
      <c r="P12" s="895" t="s">
        <v>4485</v>
      </c>
      <c r="Q12" s="965" t="s">
        <v>206</v>
      </c>
      <c r="R12" s="965"/>
    </row>
    <row r="13" spans="1:18" ht="54.75" customHeight="1">
      <c r="A13" s="2147"/>
      <c r="B13" s="77" t="s">
        <v>4518</v>
      </c>
      <c r="C13" s="6" t="s">
        <v>4519</v>
      </c>
      <c r="D13" s="6" t="s">
        <v>4480</v>
      </c>
      <c r="E13" s="6" t="s">
        <v>203</v>
      </c>
      <c r="F13" s="54" t="s">
        <v>4185</v>
      </c>
      <c r="G13" s="398">
        <v>30</v>
      </c>
      <c r="H13" s="6" t="s">
        <v>206</v>
      </c>
      <c r="I13" s="965" t="s">
        <v>4379</v>
      </c>
      <c r="J13" s="965" t="s">
        <v>4481</v>
      </c>
      <c r="K13" s="965" t="s">
        <v>4520</v>
      </c>
      <c r="L13" s="965" t="s">
        <v>4501</v>
      </c>
      <c r="M13" s="965" t="s">
        <v>362</v>
      </c>
      <c r="N13" s="965" t="s">
        <v>203</v>
      </c>
      <c r="O13" s="895" t="s">
        <v>4521</v>
      </c>
      <c r="P13" s="895" t="s">
        <v>4485</v>
      </c>
      <c r="Q13" s="965" t="s">
        <v>206</v>
      </c>
      <c r="R13" s="965"/>
    </row>
    <row r="14" spans="1:18" ht="54.75" customHeight="1">
      <c r="A14" s="2147"/>
      <c r="B14" s="77" t="s">
        <v>4522</v>
      </c>
      <c r="C14" s="20" t="s">
        <v>4523</v>
      </c>
      <c r="D14" s="6" t="s">
        <v>4480</v>
      </c>
      <c r="E14" s="6" t="s">
        <v>203</v>
      </c>
      <c r="F14" s="54" t="s">
        <v>4185</v>
      </c>
      <c r="G14" s="398">
        <v>30</v>
      </c>
      <c r="H14" s="6" t="s">
        <v>206</v>
      </c>
      <c r="I14" s="965" t="s">
        <v>4379</v>
      </c>
      <c r="J14" s="965" t="s">
        <v>4481</v>
      </c>
      <c r="K14" s="965" t="s">
        <v>4524</v>
      </c>
      <c r="L14" s="965" t="s">
        <v>4501</v>
      </c>
      <c r="M14" s="965" t="s">
        <v>362</v>
      </c>
      <c r="N14" s="965" t="s">
        <v>203</v>
      </c>
      <c r="O14" s="895" t="s">
        <v>4525</v>
      </c>
      <c r="P14" s="895" t="s">
        <v>4485</v>
      </c>
      <c r="Q14" s="965" t="s">
        <v>206</v>
      </c>
      <c r="R14" s="965"/>
    </row>
    <row r="15" spans="1:18" ht="54.75" customHeight="1">
      <c r="A15" s="2147"/>
      <c r="B15" s="77" t="s">
        <v>4526</v>
      </c>
      <c r="C15" s="6" t="s">
        <v>4527</v>
      </c>
      <c r="D15" s="6" t="s">
        <v>4480</v>
      </c>
      <c r="E15" s="6" t="s">
        <v>203</v>
      </c>
      <c r="F15" s="54" t="s">
        <v>4185</v>
      </c>
      <c r="G15" s="398">
        <v>30</v>
      </c>
      <c r="H15" s="6" t="s">
        <v>206</v>
      </c>
      <c r="I15" s="965" t="s">
        <v>4379</v>
      </c>
      <c r="J15" s="965" t="s">
        <v>4481</v>
      </c>
      <c r="K15" s="965" t="s">
        <v>4528</v>
      </c>
      <c r="L15" s="965" t="s">
        <v>4501</v>
      </c>
      <c r="M15" s="965" t="s">
        <v>362</v>
      </c>
      <c r="N15" s="965" t="s">
        <v>203</v>
      </c>
      <c r="O15" s="895" t="s">
        <v>4529</v>
      </c>
      <c r="P15" s="895" t="s">
        <v>4485</v>
      </c>
      <c r="Q15" s="965" t="s">
        <v>206</v>
      </c>
      <c r="R15" s="965"/>
    </row>
    <row r="16" spans="1:18" ht="54.75" customHeight="1">
      <c r="A16" s="2148"/>
      <c r="B16" s="696" t="s">
        <v>4530</v>
      </c>
      <c r="C16" s="6" t="s">
        <v>4531</v>
      </c>
      <c r="D16" s="6" t="s">
        <v>4480</v>
      </c>
      <c r="E16" s="6" t="s">
        <v>203</v>
      </c>
      <c r="F16" s="54" t="s">
        <v>4185</v>
      </c>
      <c r="G16" s="398">
        <v>30</v>
      </c>
      <c r="H16" s="6" t="s">
        <v>206</v>
      </c>
      <c r="I16" s="965" t="s">
        <v>4379</v>
      </c>
      <c r="J16" s="965" t="s">
        <v>4481</v>
      </c>
      <c r="K16" s="965" t="s">
        <v>4532</v>
      </c>
      <c r="L16" s="965" t="s">
        <v>4501</v>
      </c>
      <c r="M16" s="965" t="s">
        <v>362</v>
      </c>
      <c r="N16" s="965" t="s">
        <v>203</v>
      </c>
      <c r="O16" s="895" t="s">
        <v>4533</v>
      </c>
      <c r="P16" s="895" t="s">
        <v>4485</v>
      </c>
      <c r="Q16" s="965" t="s">
        <v>206</v>
      </c>
      <c r="R16" s="965"/>
    </row>
  </sheetData>
  <autoFilter ref="A3:R12" xr:uid="{9A9ABE28-6588-4981-8C18-A90FE02C0A71}"/>
  <mergeCells count="4">
    <mergeCell ref="A4:A5"/>
    <mergeCell ref="J2:L2"/>
    <mergeCell ref="A12:A16"/>
    <mergeCell ref="A7:A8"/>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223C8-7033-41AB-A1CC-E2DEBF03A1B9}">
  <dimension ref="A2:R15"/>
  <sheetViews>
    <sheetView workbookViewId="0">
      <pane ySplit="3" topLeftCell="A4" activePane="bottomLeft" state="frozen"/>
      <selection pane="bottomLeft" activeCell="O15" sqref="O15"/>
    </sheetView>
  </sheetViews>
  <sheetFormatPr defaultColWidth="42.7109375" defaultRowHeight="15"/>
  <cols>
    <col min="1" max="1" width="20" customWidth="1"/>
    <col min="2" max="2" width="34.140625" customWidth="1"/>
    <col min="3" max="3" width="43.7109375" customWidth="1"/>
    <col min="4" max="4" width="16.85546875" customWidth="1"/>
    <col min="5" max="5" width="17" customWidth="1"/>
    <col min="6" max="6" width="15.85546875" customWidth="1"/>
    <col min="7" max="7" width="12.42578125" customWidth="1"/>
    <col min="8" max="8" width="16.140625" customWidth="1"/>
    <col min="9" max="9" width="15.28515625" customWidth="1"/>
    <col min="10" max="10" width="25" customWidth="1"/>
    <col min="11" max="11" width="42.42578125" customWidth="1"/>
    <col min="12" max="12" width="22.5703125" customWidth="1"/>
    <col min="13" max="13" width="17.85546875" customWidth="1"/>
    <col min="14" max="17" width="20.7109375" customWidth="1"/>
  </cols>
  <sheetData>
    <row r="2" spans="1:18" ht="58.5" customHeight="1">
      <c r="A2" s="308"/>
      <c r="B2" s="308"/>
      <c r="C2" s="309"/>
      <c r="D2" s="85" t="s">
        <v>1076</v>
      </c>
      <c r="E2" s="907" t="s">
        <v>2241</v>
      </c>
      <c r="F2" s="907" t="s">
        <v>2242</v>
      </c>
      <c r="G2" s="908"/>
      <c r="H2" s="907" t="s">
        <v>3419</v>
      </c>
      <c r="I2" s="907"/>
      <c r="J2" s="2154" t="s">
        <v>3333</v>
      </c>
      <c r="K2" s="2154"/>
      <c r="L2" s="2154"/>
      <c r="M2" s="918" t="s">
        <v>2245</v>
      </c>
      <c r="N2" s="918" t="s">
        <v>2246</v>
      </c>
      <c r="O2" s="918" t="s">
        <v>2247</v>
      </c>
      <c r="P2" s="918" t="s">
        <v>2248</v>
      </c>
      <c r="Q2" s="918"/>
      <c r="R2" s="37"/>
    </row>
    <row r="3" spans="1:18" ht="45">
      <c r="A3" s="310" t="s">
        <v>1078</v>
      </c>
      <c r="B3" s="310" t="s">
        <v>1079</v>
      </c>
      <c r="C3" s="311" t="s">
        <v>1080</v>
      </c>
      <c r="D3" s="86" t="s">
        <v>1081</v>
      </c>
      <c r="E3" s="1101" t="s">
        <v>2252</v>
      </c>
      <c r="F3" s="1101" t="s">
        <v>2253</v>
      </c>
      <c r="G3" s="1101" t="s">
        <v>2254</v>
      </c>
      <c r="H3" s="1101" t="s">
        <v>2255</v>
      </c>
      <c r="I3" s="1101" t="s">
        <v>4181</v>
      </c>
      <c r="J3" s="964" t="s">
        <v>1082</v>
      </c>
      <c r="K3" s="964" t="s">
        <v>1083</v>
      </c>
      <c r="L3" s="964" t="s">
        <v>1084</v>
      </c>
      <c r="M3" s="918" t="s">
        <v>2257</v>
      </c>
      <c r="N3" s="918" t="s">
        <v>2258</v>
      </c>
      <c r="O3" s="918" t="s">
        <v>2259</v>
      </c>
      <c r="P3" s="918" t="s">
        <v>2260</v>
      </c>
      <c r="Q3" s="918" t="s">
        <v>4215</v>
      </c>
      <c r="R3" s="37" t="s">
        <v>1085</v>
      </c>
    </row>
    <row r="4" spans="1:18" ht="39.75" customHeight="1">
      <c r="A4" s="2143" t="s">
        <v>4374</v>
      </c>
      <c r="B4" s="696" t="s">
        <v>4375</v>
      </c>
      <c r="C4" s="6" t="s">
        <v>4534</v>
      </c>
      <c r="D4" s="6" t="s">
        <v>4377</v>
      </c>
      <c r="E4" s="6" t="s">
        <v>245</v>
      </c>
      <c r="F4" s="54" t="s">
        <v>4378</v>
      </c>
      <c r="G4" s="398">
        <v>9</v>
      </c>
      <c r="H4" s="6" t="s">
        <v>206</v>
      </c>
      <c r="I4" s="965" t="s">
        <v>4379</v>
      </c>
      <c r="J4" s="965" t="s">
        <v>4535</v>
      </c>
      <c r="K4" s="965" t="s">
        <v>4536</v>
      </c>
      <c r="L4" s="965" t="s">
        <v>4483</v>
      </c>
      <c r="M4" s="965" t="s">
        <v>362</v>
      </c>
      <c r="N4" s="965" t="s">
        <v>203</v>
      </c>
      <c r="O4" s="895" t="s">
        <v>4537</v>
      </c>
      <c r="P4" s="895" t="s">
        <v>4538</v>
      </c>
      <c r="Q4" s="50" t="s">
        <v>206</v>
      </c>
      <c r="R4" s="50"/>
    </row>
    <row r="5" spans="1:18" ht="39.75" customHeight="1">
      <c r="A5" s="2145"/>
      <c r="B5" s="6" t="s">
        <v>4384</v>
      </c>
      <c r="C5" s="6" t="s">
        <v>4486</v>
      </c>
      <c r="D5" s="6" t="s">
        <v>4388</v>
      </c>
      <c r="E5" s="6" t="s">
        <v>245</v>
      </c>
      <c r="F5" s="6" t="s">
        <v>4185</v>
      </c>
      <c r="G5" s="1209">
        <v>2</v>
      </c>
      <c r="H5" s="151" t="s">
        <v>206</v>
      </c>
      <c r="I5" s="332" t="s">
        <v>4379</v>
      </c>
      <c r="J5" s="965" t="s">
        <v>4535</v>
      </c>
      <c r="K5" s="965" t="s">
        <v>4539</v>
      </c>
      <c r="L5" s="965" t="s">
        <v>4483</v>
      </c>
      <c r="M5" s="965" t="s">
        <v>362</v>
      </c>
      <c r="N5" s="965" t="s">
        <v>203</v>
      </c>
      <c r="O5" s="895" t="s">
        <v>4540</v>
      </c>
      <c r="P5" s="895" t="s">
        <v>4538</v>
      </c>
      <c r="Q5" s="50" t="s">
        <v>206</v>
      </c>
      <c r="R5" s="50"/>
    </row>
    <row r="6" spans="1:18" ht="39.75" customHeight="1">
      <c r="A6" s="1579" t="s">
        <v>4365</v>
      </c>
      <c r="B6" s="6" t="s">
        <v>1091</v>
      </c>
      <c r="C6" s="6" t="s">
        <v>4541</v>
      </c>
      <c r="D6" s="6" t="s">
        <v>4388</v>
      </c>
      <c r="E6" s="6" t="s">
        <v>245</v>
      </c>
      <c r="F6" s="6" t="s">
        <v>4185</v>
      </c>
      <c r="G6" s="1209">
        <v>2</v>
      </c>
      <c r="H6" s="151" t="s">
        <v>206</v>
      </c>
      <c r="I6" s="208" t="s">
        <v>4218</v>
      </c>
      <c r="J6" s="965" t="s">
        <v>4535</v>
      </c>
      <c r="K6" s="965" t="s">
        <v>4542</v>
      </c>
      <c r="L6" s="965" t="s">
        <v>4483</v>
      </c>
      <c r="M6" s="965" t="s">
        <v>362</v>
      </c>
      <c r="N6" s="965" t="s">
        <v>203</v>
      </c>
      <c r="O6" s="895" t="s">
        <v>4543</v>
      </c>
      <c r="P6" s="895" t="s">
        <v>4538</v>
      </c>
      <c r="Q6" s="50" t="s">
        <v>206</v>
      </c>
      <c r="R6" s="50"/>
    </row>
    <row r="7" spans="1:18" ht="39.75" customHeight="1">
      <c r="A7" s="2143" t="s">
        <v>1093</v>
      </c>
      <c r="B7" s="17" t="s">
        <v>3463</v>
      </c>
      <c r="C7" s="458" t="s">
        <v>4391</v>
      </c>
      <c r="D7" s="189" t="s">
        <v>4228</v>
      </c>
      <c r="E7" s="398" t="s">
        <v>245</v>
      </c>
      <c r="F7" s="229" t="s">
        <v>24</v>
      </c>
      <c r="G7" s="398">
        <v>16</v>
      </c>
      <c r="H7" s="398" t="s">
        <v>206</v>
      </c>
      <c r="I7" s="208" t="s">
        <v>4218</v>
      </c>
      <c r="J7" s="965" t="s">
        <v>4535</v>
      </c>
      <c r="K7" s="965" t="s">
        <v>4544</v>
      </c>
      <c r="L7" s="965" t="s">
        <v>4492</v>
      </c>
      <c r="M7" s="965" t="s">
        <v>362</v>
      </c>
      <c r="N7" s="965" t="s">
        <v>203</v>
      </c>
      <c r="O7" s="895" t="s">
        <v>4545</v>
      </c>
      <c r="P7" s="895" t="s">
        <v>4538</v>
      </c>
      <c r="Q7" s="50" t="s">
        <v>206</v>
      </c>
      <c r="R7" s="77"/>
    </row>
    <row r="8" spans="1:18" ht="39.75" customHeight="1">
      <c r="A8" s="2145"/>
      <c r="B8" s="9" t="s">
        <v>2273</v>
      </c>
      <c r="C8" s="458" t="s">
        <v>4394</v>
      </c>
      <c r="D8" s="6" t="s">
        <v>4377</v>
      </c>
      <c r="E8" s="398" t="s">
        <v>203</v>
      </c>
      <c r="F8" s="229" t="s">
        <v>24</v>
      </c>
      <c r="G8" s="398">
        <v>16</v>
      </c>
      <c r="H8" s="398" t="s">
        <v>206</v>
      </c>
      <c r="I8" s="208" t="s">
        <v>4218</v>
      </c>
      <c r="J8" s="965" t="s">
        <v>4546</v>
      </c>
      <c r="K8" s="965" t="s">
        <v>4547</v>
      </c>
      <c r="L8" s="965" t="s">
        <v>4496</v>
      </c>
      <c r="M8" s="965" t="s">
        <v>362</v>
      </c>
      <c r="N8" s="965" t="s">
        <v>203</v>
      </c>
      <c r="O8" s="895" t="s">
        <v>4548</v>
      </c>
      <c r="P8" s="895" t="s">
        <v>4538</v>
      </c>
      <c r="Q8" s="50" t="s">
        <v>206</v>
      </c>
      <c r="R8" s="77"/>
    </row>
    <row r="9" spans="1:18" ht="40.5" customHeight="1">
      <c r="A9" s="2158" t="s">
        <v>4549</v>
      </c>
      <c r="B9" s="6" t="s">
        <v>4550</v>
      </c>
      <c r="C9" s="6" t="s">
        <v>4551</v>
      </c>
      <c r="D9" s="6" t="s">
        <v>4377</v>
      </c>
      <c r="E9" s="6" t="s">
        <v>203</v>
      </c>
      <c r="F9" s="6" t="s">
        <v>2380</v>
      </c>
      <c r="G9" s="6">
        <v>8</v>
      </c>
      <c r="H9" s="6" t="s">
        <v>206</v>
      </c>
      <c r="I9" s="15" t="s">
        <v>4379</v>
      </c>
      <c r="J9" s="965" t="s">
        <v>4535</v>
      </c>
      <c r="K9" s="965" t="s">
        <v>4552</v>
      </c>
      <c r="L9" s="965" t="s">
        <v>4501</v>
      </c>
      <c r="M9" s="965" t="s">
        <v>362</v>
      </c>
      <c r="N9" s="965" t="s">
        <v>203</v>
      </c>
      <c r="O9" s="895" t="s">
        <v>4553</v>
      </c>
      <c r="P9" s="895" t="s">
        <v>4538</v>
      </c>
      <c r="Q9" s="50" t="s">
        <v>206</v>
      </c>
      <c r="R9" s="6"/>
    </row>
    <row r="10" spans="1:18" ht="33" customHeight="1">
      <c r="A10" s="2160"/>
      <c r="B10" s="6" t="s">
        <v>4554</v>
      </c>
      <c r="C10" s="6" t="s">
        <v>4555</v>
      </c>
      <c r="D10" s="6" t="s">
        <v>4377</v>
      </c>
      <c r="E10" s="6" t="s">
        <v>203</v>
      </c>
      <c r="F10" s="6" t="s">
        <v>2380</v>
      </c>
      <c r="G10" s="6">
        <v>8</v>
      </c>
      <c r="H10" s="6" t="s">
        <v>206</v>
      </c>
      <c r="I10" s="15" t="s">
        <v>4379</v>
      </c>
      <c r="J10" s="965" t="s">
        <v>4535</v>
      </c>
      <c r="K10" s="965" t="s">
        <v>4556</v>
      </c>
      <c r="L10" s="965" t="s">
        <v>4501</v>
      </c>
      <c r="M10" s="965" t="s">
        <v>362</v>
      </c>
      <c r="N10" s="965" t="s">
        <v>203</v>
      </c>
      <c r="O10" s="895" t="s">
        <v>4557</v>
      </c>
      <c r="P10" s="895" t="s">
        <v>4538</v>
      </c>
      <c r="Q10" s="50" t="s">
        <v>206</v>
      </c>
      <c r="R10" s="6"/>
    </row>
    <row r="11" spans="1:18" ht="42" customHeight="1">
      <c r="A11" s="55" t="s">
        <v>4498</v>
      </c>
      <c r="B11" s="9" t="s">
        <v>3001</v>
      </c>
      <c r="C11" s="458" t="s">
        <v>4558</v>
      </c>
      <c r="D11" s="6" t="s">
        <v>4377</v>
      </c>
      <c r="E11" s="6" t="s">
        <v>203</v>
      </c>
      <c r="F11" s="189" t="s">
        <v>4185</v>
      </c>
      <c r="G11" s="398">
        <v>3</v>
      </c>
      <c r="H11" s="6" t="s">
        <v>206</v>
      </c>
      <c r="I11" s="240" t="s">
        <v>4379</v>
      </c>
      <c r="J11" s="965" t="s">
        <v>4535</v>
      </c>
      <c r="K11" s="965" t="s">
        <v>4559</v>
      </c>
      <c r="L11" s="965" t="s">
        <v>4501</v>
      </c>
      <c r="M11" s="965" t="s">
        <v>362</v>
      </c>
      <c r="N11" s="965" t="s">
        <v>203</v>
      </c>
      <c r="O11" s="895" t="s">
        <v>4560</v>
      </c>
      <c r="P11" s="895" t="s">
        <v>4538</v>
      </c>
      <c r="Q11" s="50" t="s">
        <v>206</v>
      </c>
      <c r="R11" s="77"/>
    </row>
    <row r="12" spans="1:18" ht="54.75" customHeight="1">
      <c r="A12" s="4" t="s">
        <v>4561</v>
      </c>
      <c r="B12" s="696" t="s">
        <v>3625</v>
      </c>
      <c r="C12" s="6" t="s">
        <v>4562</v>
      </c>
      <c r="D12" s="6" t="s">
        <v>4377</v>
      </c>
      <c r="E12" s="6" t="s">
        <v>203</v>
      </c>
      <c r="F12" s="54" t="s">
        <v>4378</v>
      </c>
      <c r="G12" s="398">
        <v>9</v>
      </c>
      <c r="H12" s="6" t="s">
        <v>206</v>
      </c>
      <c r="I12" s="965" t="s">
        <v>4379</v>
      </c>
      <c r="J12" s="965" t="s">
        <v>4535</v>
      </c>
      <c r="K12" s="965" t="s">
        <v>4563</v>
      </c>
      <c r="L12" s="965" t="s">
        <v>4501</v>
      </c>
      <c r="M12" s="965" t="s">
        <v>362</v>
      </c>
      <c r="N12" s="965" t="s">
        <v>203</v>
      </c>
      <c r="O12" s="895" t="s">
        <v>4564</v>
      </c>
      <c r="P12" s="895" t="s">
        <v>4538</v>
      </c>
      <c r="Q12" s="50" t="s">
        <v>206</v>
      </c>
      <c r="R12" s="77"/>
    </row>
    <row r="13" spans="1:18" ht="225">
      <c r="A13" s="2106" t="s">
        <v>4565</v>
      </c>
      <c r="B13" s="6" t="s">
        <v>4566</v>
      </c>
      <c r="C13" s="6" t="s">
        <v>4567</v>
      </c>
      <c r="D13" s="6" t="s">
        <v>4377</v>
      </c>
      <c r="E13" s="6" t="s">
        <v>203</v>
      </c>
      <c r="F13" s="6" t="s">
        <v>4185</v>
      </c>
      <c r="G13" s="6">
        <v>8</v>
      </c>
      <c r="H13" s="6" t="s">
        <v>206</v>
      </c>
      <c r="I13" s="15" t="s">
        <v>4379</v>
      </c>
      <c r="J13" s="965" t="s">
        <v>4535</v>
      </c>
      <c r="K13" s="965" t="s">
        <v>4568</v>
      </c>
      <c r="L13" s="965" t="s">
        <v>4501</v>
      </c>
      <c r="M13" s="965" t="s">
        <v>362</v>
      </c>
      <c r="N13" s="965" t="s">
        <v>203</v>
      </c>
      <c r="O13" s="895" t="s">
        <v>4569</v>
      </c>
      <c r="P13" s="895" t="s">
        <v>4538</v>
      </c>
      <c r="Q13" s="50" t="s">
        <v>206</v>
      </c>
      <c r="R13" s="6"/>
    </row>
    <row r="14" spans="1:18" ht="54.75" customHeight="1">
      <c r="A14" s="2107"/>
      <c r="B14" s="77" t="s">
        <v>4570</v>
      </c>
      <c r="C14" s="6" t="s">
        <v>4571</v>
      </c>
      <c r="D14" s="6" t="s">
        <v>4377</v>
      </c>
      <c r="E14" s="6" t="s">
        <v>203</v>
      </c>
      <c r="F14" s="54" t="s">
        <v>4185</v>
      </c>
      <c r="G14" s="398">
        <v>1</v>
      </c>
      <c r="H14" s="6" t="s">
        <v>206</v>
      </c>
      <c r="I14" s="965" t="s">
        <v>4379</v>
      </c>
      <c r="J14" s="965" t="s">
        <v>4535</v>
      </c>
      <c r="K14" s="965" t="s">
        <v>4572</v>
      </c>
      <c r="L14" s="965" t="s">
        <v>4501</v>
      </c>
      <c r="M14" s="965" t="s">
        <v>362</v>
      </c>
      <c r="N14" s="965" t="s">
        <v>203</v>
      </c>
      <c r="O14" s="895" t="s">
        <v>4573</v>
      </c>
      <c r="P14" s="895" t="s">
        <v>4538</v>
      </c>
      <c r="Q14" s="50" t="s">
        <v>206</v>
      </c>
      <c r="R14" s="77"/>
    </row>
    <row r="15" spans="1:18" ht="44.25" customHeight="1">
      <c r="A15" s="2108"/>
      <c r="B15" s="696" t="s">
        <v>4574</v>
      </c>
      <c r="C15" s="6" t="s">
        <v>4575</v>
      </c>
      <c r="D15" s="6" t="s">
        <v>4377</v>
      </c>
      <c r="E15" s="6" t="s">
        <v>203</v>
      </c>
      <c r="F15" s="54" t="s">
        <v>4185</v>
      </c>
      <c r="G15" s="398">
        <v>1</v>
      </c>
      <c r="H15" s="6" t="s">
        <v>206</v>
      </c>
      <c r="I15" s="965" t="s">
        <v>4379</v>
      </c>
      <c r="J15" s="965" t="s">
        <v>4535</v>
      </c>
      <c r="K15" s="965" t="s">
        <v>4576</v>
      </c>
      <c r="L15" s="965" t="s">
        <v>4501</v>
      </c>
      <c r="M15" s="965" t="s">
        <v>362</v>
      </c>
      <c r="N15" s="965" t="s">
        <v>203</v>
      </c>
      <c r="O15" s="895" t="s">
        <v>4577</v>
      </c>
      <c r="P15" s="895" t="s">
        <v>4538</v>
      </c>
      <c r="Q15" s="50" t="s">
        <v>206</v>
      </c>
      <c r="R15" s="77"/>
    </row>
  </sheetData>
  <autoFilter ref="A3:R15" xr:uid="{9A9ABE28-6588-4981-8C18-A90FE02C0A71}"/>
  <mergeCells count="5">
    <mergeCell ref="J2:L2"/>
    <mergeCell ref="A9:A10"/>
    <mergeCell ref="A13:A15"/>
    <mergeCell ref="A4:A5"/>
    <mergeCell ref="A7:A8"/>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A8486-E630-4E5E-84F2-0B73D811BD75}">
  <dimension ref="A2:R14"/>
  <sheetViews>
    <sheetView workbookViewId="0">
      <pane ySplit="3" topLeftCell="A9" activePane="bottomLeft" state="frozen"/>
      <selection pane="bottomLeft" activeCell="O14" sqref="O14"/>
    </sheetView>
  </sheetViews>
  <sheetFormatPr defaultColWidth="42.7109375" defaultRowHeight="15"/>
  <cols>
    <col min="1" max="1" width="20" customWidth="1"/>
    <col min="2" max="2" width="34.140625" customWidth="1"/>
    <col min="3" max="3" width="28.85546875" customWidth="1"/>
    <col min="4" max="4" width="16.85546875" customWidth="1"/>
    <col min="5" max="5" width="17" customWidth="1"/>
    <col min="6" max="6" width="15.85546875" customWidth="1"/>
    <col min="7" max="7" width="12.42578125" customWidth="1"/>
    <col min="8" max="8" width="16.140625" customWidth="1"/>
    <col min="9" max="9" width="15.28515625" customWidth="1"/>
    <col min="10" max="10" width="25" customWidth="1"/>
    <col min="11" max="11" width="42.42578125" customWidth="1"/>
    <col min="12" max="12" width="22.5703125" customWidth="1"/>
    <col min="13" max="17" width="20.7109375" customWidth="1"/>
  </cols>
  <sheetData>
    <row r="2" spans="1:18" ht="58.5" customHeight="1">
      <c r="A2" s="308"/>
      <c r="B2" s="308"/>
      <c r="C2" s="309"/>
      <c r="D2" s="85" t="s">
        <v>1076</v>
      </c>
      <c r="E2" s="907" t="s">
        <v>2241</v>
      </c>
      <c r="F2" s="907" t="s">
        <v>2242</v>
      </c>
      <c r="G2" s="908"/>
      <c r="H2" s="907" t="s">
        <v>3419</v>
      </c>
      <c r="I2" s="907"/>
      <c r="J2" s="2154" t="s">
        <v>3333</v>
      </c>
      <c r="K2" s="2154"/>
      <c r="L2" s="2154"/>
      <c r="M2" s="918" t="s">
        <v>2245</v>
      </c>
      <c r="N2" s="918" t="s">
        <v>2246</v>
      </c>
      <c r="O2" s="918" t="s">
        <v>2247</v>
      </c>
      <c r="P2" s="918" t="s">
        <v>2248</v>
      </c>
      <c r="Q2" s="918"/>
      <c r="R2" s="37"/>
    </row>
    <row r="3" spans="1:18" ht="45">
      <c r="A3" s="310" t="s">
        <v>1078</v>
      </c>
      <c r="B3" s="310" t="s">
        <v>1079</v>
      </c>
      <c r="C3" s="311" t="s">
        <v>1080</v>
      </c>
      <c r="D3" s="86" t="s">
        <v>1081</v>
      </c>
      <c r="E3" s="1101" t="s">
        <v>2252</v>
      </c>
      <c r="F3" s="1101" t="s">
        <v>2253</v>
      </c>
      <c r="G3" s="1101" t="s">
        <v>2254</v>
      </c>
      <c r="H3" s="1101" t="s">
        <v>2255</v>
      </c>
      <c r="I3" s="1101" t="s">
        <v>4181</v>
      </c>
      <c r="J3" s="964" t="s">
        <v>1082</v>
      </c>
      <c r="K3" s="1102" t="s">
        <v>1083</v>
      </c>
      <c r="L3" s="1102" t="s">
        <v>1084</v>
      </c>
      <c r="M3" s="918" t="s">
        <v>2257</v>
      </c>
      <c r="N3" s="918" t="s">
        <v>2258</v>
      </c>
      <c r="O3" s="918" t="s">
        <v>2259</v>
      </c>
      <c r="P3" s="918" t="s">
        <v>2260</v>
      </c>
      <c r="Q3" s="918" t="s">
        <v>4215</v>
      </c>
      <c r="R3" s="37" t="s">
        <v>1085</v>
      </c>
    </row>
    <row r="4" spans="1:18" ht="39.75" customHeight="1">
      <c r="A4" s="2070" t="s">
        <v>4374</v>
      </c>
      <c r="B4" s="696" t="s">
        <v>4375</v>
      </c>
      <c r="C4" s="6" t="s">
        <v>4578</v>
      </c>
      <c r="D4" s="6" t="s">
        <v>4579</v>
      </c>
      <c r="E4" s="6" t="s">
        <v>245</v>
      </c>
      <c r="F4" s="6" t="s">
        <v>4378</v>
      </c>
      <c r="G4" s="54">
        <v>9</v>
      </c>
      <c r="H4" s="6" t="s">
        <v>206</v>
      </c>
      <c r="I4" s="965" t="s">
        <v>4379</v>
      </c>
      <c r="J4" s="965" t="s">
        <v>4580</v>
      </c>
      <c r="K4" s="965" t="s">
        <v>4581</v>
      </c>
      <c r="L4" s="965" t="s">
        <v>4483</v>
      </c>
      <c r="M4" s="965" t="s">
        <v>203</v>
      </c>
      <c r="N4" s="965" t="s">
        <v>203</v>
      </c>
      <c r="O4" s="895" t="s">
        <v>4582</v>
      </c>
      <c r="P4" s="50" t="s">
        <v>4583</v>
      </c>
      <c r="Q4" s="50" t="s">
        <v>206</v>
      </c>
      <c r="R4" s="50"/>
    </row>
    <row r="5" spans="1:18" ht="39.75" customHeight="1">
      <c r="A5" s="2070"/>
      <c r="B5" s="6" t="s">
        <v>4384</v>
      </c>
      <c r="C5" s="6" t="s">
        <v>4486</v>
      </c>
      <c r="D5" s="6" t="s">
        <v>4388</v>
      </c>
      <c r="E5" s="6" t="s">
        <v>245</v>
      </c>
      <c r="F5" s="6" t="s">
        <v>4185</v>
      </c>
      <c r="G5" s="1209">
        <v>2</v>
      </c>
      <c r="H5" s="151" t="s">
        <v>206</v>
      </c>
      <c r="I5" s="332" t="s">
        <v>4379</v>
      </c>
      <c r="J5" s="965" t="s">
        <v>4580</v>
      </c>
      <c r="K5" s="965" t="s">
        <v>4584</v>
      </c>
      <c r="L5" s="965" t="s">
        <v>4483</v>
      </c>
      <c r="M5" s="965" t="s">
        <v>203</v>
      </c>
      <c r="N5" s="965" t="s">
        <v>203</v>
      </c>
      <c r="O5" s="895" t="s">
        <v>4585</v>
      </c>
      <c r="P5" s="50" t="s">
        <v>4583</v>
      </c>
      <c r="Q5" s="50" t="s">
        <v>206</v>
      </c>
      <c r="R5" s="50"/>
    </row>
    <row r="6" spans="1:18" ht="39.75" customHeight="1">
      <c r="A6" s="5" t="s">
        <v>4365</v>
      </c>
      <c r="B6" s="6" t="s">
        <v>1091</v>
      </c>
      <c r="C6" s="6" t="s">
        <v>4586</v>
      </c>
      <c r="D6" s="6" t="s">
        <v>4388</v>
      </c>
      <c r="E6" s="6" t="s">
        <v>245</v>
      </c>
      <c r="F6" s="6" t="s">
        <v>4185</v>
      </c>
      <c r="G6" s="1209">
        <v>2</v>
      </c>
      <c r="H6" s="151" t="s">
        <v>206</v>
      </c>
      <c r="I6" s="208" t="s">
        <v>4218</v>
      </c>
      <c r="J6" s="965" t="s">
        <v>4580</v>
      </c>
      <c r="K6" s="965" t="s">
        <v>4587</v>
      </c>
      <c r="L6" s="965" t="s">
        <v>4483</v>
      </c>
      <c r="M6" s="965" t="s">
        <v>203</v>
      </c>
      <c r="N6" s="965" t="s">
        <v>203</v>
      </c>
      <c r="O6" s="895" t="s">
        <v>4588</v>
      </c>
      <c r="P6" s="50" t="s">
        <v>4583</v>
      </c>
      <c r="Q6" s="50" t="s">
        <v>206</v>
      </c>
      <c r="R6" s="50"/>
    </row>
    <row r="7" spans="1:18" ht="39.75" customHeight="1">
      <c r="A7" s="2143" t="s">
        <v>1093</v>
      </c>
      <c r="B7" s="17" t="s">
        <v>3463</v>
      </c>
      <c r="C7" s="458" t="s">
        <v>4391</v>
      </c>
      <c r="D7" s="189" t="s">
        <v>4228</v>
      </c>
      <c r="E7" s="398" t="s">
        <v>245</v>
      </c>
      <c r="F7" s="229" t="s">
        <v>24</v>
      </c>
      <c r="G7" s="398">
        <v>16</v>
      </c>
      <c r="H7" s="398" t="s">
        <v>206</v>
      </c>
      <c r="I7" s="208" t="s">
        <v>4218</v>
      </c>
      <c r="J7" s="965" t="s">
        <v>4580</v>
      </c>
      <c r="K7" s="965" t="s">
        <v>4589</v>
      </c>
      <c r="L7" s="965" t="s">
        <v>4492</v>
      </c>
      <c r="M7" s="965" t="s">
        <v>362</v>
      </c>
      <c r="N7" s="965" t="s">
        <v>203</v>
      </c>
      <c r="O7" s="895" t="s">
        <v>4590</v>
      </c>
      <c r="P7" s="50" t="s">
        <v>4583</v>
      </c>
      <c r="Q7" s="50" t="s">
        <v>206</v>
      </c>
      <c r="R7" s="77"/>
    </row>
    <row r="8" spans="1:18" ht="39.75" customHeight="1">
      <c r="A8" s="2145"/>
      <c r="B8" s="9" t="s">
        <v>2273</v>
      </c>
      <c r="C8" s="458" t="s">
        <v>4394</v>
      </c>
      <c r="D8" s="6" t="s">
        <v>4377</v>
      </c>
      <c r="E8" s="398" t="s">
        <v>203</v>
      </c>
      <c r="F8" s="229" t="s">
        <v>24</v>
      </c>
      <c r="G8" s="398">
        <v>16</v>
      </c>
      <c r="H8" s="398" t="s">
        <v>206</v>
      </c>
      <c r="I8" s="208" t="s">
        <v>4218</v>
      </c>
      <c r="J8" s="965" t="s">
        <v>4591</v>
      </c>
      <c r="K8" s="965" t="s">
        <v>4592</v>
      </c>
      <c r="L8" s="965" t="s">
        <v>4496</v>
      </c>
      <c r="M8" s="965" t="s">
        <v>362</v>
      </c>
      <c r="N8" s="965" t="s">
        <v>203</v>
      </c>
      <c r="O8" s="895" t="s">
        <v>4593</v>
      </c>
      <c r="P8" s="50" t="s">
        <v>4583</v>
      </c>
      <c r="Q8" s="50" t="s">
        <v>206</v>
      </c>
      <c r="R8" s="77"/>
    </row>
    <row r="9" spans="1:18" ht="27" customHeight="1">
      <c r="A9" s="1" t="s">
        <v>1112</v>
      </c>
      <c r="B9" s="6" t="s">
        <v>4550</v>
      </c>
      <c r="C9" s="6" t="s">
        <v>4594</v>
      </c>
      <c r="D9" s="6" t="s">
        <v>4579</v>
      </c>
      <c r="E9" s="6" t="s">
        <v>203</v>
      </c>
      <c r="F9" s="6" t="s">
        <v>2380</v>
      </c>
      <c r="G9" s="6">
        <v>8</v>
      </c>
      <c r="H9" s="6" t="s">
        <v>206</v>
      </c>
      <c r="I9" s="15" t="s">
        <v>4379</v>
      </c>
      <c r="J9" s="965" t="s">
        <v>4580</v>
      </c>
      <c r="K9" s="965" t="s">
        <v>4595</v>
      </c>
      <c r="L9" s="965" t="s">
        <v>4501</v>
      </c>
      <c r="M9" s="965" t="s">
        <v>203</v>
      </c>
      <c r="N9" s="965" t="s">
        <v>203</v>
      </c>
      <c r="O9" s="895" t="s">
        <v>4596</v>
      </c>
      <c r="P9" s="50" t="s">
        <v>4583</v>
      </c>
      <c r="Q9" s="50" t="s">
        <v>206</v>
      </c>
      <c r="R9" s="6"/>
    </row>
    <row r="10" spans="1:18" ht="24.75" customHeight="1">
      <c r="A10" s="1"/>
      <c r="B10" s="6" t="s">
        <v>4554</v>
      </c>
      <c r="C10" s="6" t="s">
        <v>4597</v>
      </c>
      <c r="D10" s="6" t="s">
        <v>4579</v>
      </c>
      <c r="E10" s="6" t="s">
        <v>203</v>
      </c>
      <c r="F10" s="6" t="s">
        <v>2380</v>
      </c>
      <c r="G10" s="6">
        <v>8</v>
      </c>
      <c r="H10" s="6" t="s">
        <v>206</v>
      </c>
      <c r="I10" s="15" t="s">
        <v>4379</v>
      </c>
      <c r="J10" s="965" t="s">
        <v>4580</v>
      </c>
      <c r="K10" s="965" t="s">
        <v>4598</v>
      </c>
      <c r="L10" s="965" t="s">
        <v>4501</v>
      </c>
      <c r="M10" s="965" t="s">
        <v>203</v>
      </c>
      <c r="N10" s="965" t="s">
        <v>203</v>
      </c>
      <c r="O10" s="895" t="s">
        <v>4599</v>
      </c>
      <c r="P10" s="50" t="s">
        <v>4583</v>
      </c>
      <c r="Q10" s="50" t="s">
        <v>206</v>
      </c>
      <c r="R10" s="6"/>
    </row>
    <row r="11" spans="1:18" ht="54" customHeight="1">
      <c r="A11" s="3" t="s">
        <v>4498</v>
      </c>
      <c r="B11" s="696" t="s">
        <v>3001</v>
      </c>
      <c r="C11" s="458" t="s">
        <v>4600</v>
      </c>
      <c r="D11" s="6" t="s">
        <v>4579</v>
      </c>
      <c r="E11" s="6" t="s">
        <v>203</v>
      </c>
      <c r="F11" s="6" t="s">
        <v>4185</v>
      </c>
      <c r="G11" s="54">
        <v>3</v>
      </c>
      <c r="H11" s="6" t="s">
        <v>206</v>
      </c>
      <c r="I11" s="965" t="s">
        <v>4379</v>
      </c>
      <c r="J11" s="965" t="s">
        <v>4580</v>
      </c>
      <c r="K11" s="965" t="s">
        <v>4601</v>
      </c>
      <c r="L11" s="965" t="s">
        <v>4501</v>
      </c>
      <c r="M11" s="965" t="s">
        <v>203</v>
      </c>
      <c r="N11" s="965" t="s">
        <v>203</v>
      </c>
      <c r="O11" s="895" t="s">
        <v>4602</v>
      </c>
      <c r="P11" s="50" t="s">
        <v>4583</v>
      </c>
      <c r="Q11" s="50" t="s">
        <v>206</v>
      </c>
      <c r="R11" s="50"/>
    </row>
    <row r="12" spans="1:18" ht="39.75" customHeight="1">
      <c r="A12" s="3" t="s">
        <v>4561</v>
      </c>
      <c r="B12" s="696" t="s">
        <v>3614</v>
      </c>
      <c r="C12" s="458" t="s">
        <v>4603</v>
      </c>
      <c r="D12" s="6" t="s">
        <v>4579</v>
      </c>
      <c r="E12" s="6" t="s">
        <v>203</v>
      </c>
      <c r="F12" s="6" t="s">
        <v>4378</v>
      </c>
      <c r="G12" s="54">
        <v>9</v>
      </c>
      <c r="H12" s="6" t="s">
        <v>206</v>
      </c>
      <c r="I12" s="398" t="s">
        <v>4379</v>
      </c>
      <c r="J12" s="965" t="s">
        <v>4580</v>
      </c>
      <c r="K12" s="965" t="s">
        <v>4604</v>
      </c>
      <c r="L12" s="965" t="s">
        <v>4501</v>
      </c>
      <c r="M12" s="965" t="s">
        <v>203</v>
      </c>
      <c r="N12" s="965" t="s">
        <v>203</v>
      </c>
      <c r="O12" s="895" t="s">
        <v>4605</v>
      </c>
      <c r="P12" s="50" t="s">
        <v>4583</v>
      </c>
      <c r="Q12" s="50" t="s">
        <v>206</v>
      </c>
      <c r="R12" s="50"/>
    </row>
    <row r="13" spans="1:18" ht="42" customHeight="1">
      <c r="A13" s="55" t="s">
        <v>4565</v>
      </c>
      <c r="B13" s="9" t="s">
        <v>4574</v>
      </c>
      <c r="C13" s="458" t="s">
        <v>4606</v>
      </c>
      <c r="D13" s="6" t="s">
        <v>4579</v>
      </c>
      <c r="E13" s="6" t="s">
        <v>203</v>
      </c>
      <c r="F13" s="6" t="s">
        <v>4185</v>
      </c>
      <c r="G13" s="189">
        <v>1</v>
      </c>
      <c r="H13" s="6" t="s">
        <v>206</v>
      </c>
      <c r="I13" s="398" t="s">
        <v>4379</v>
      </c>
      <c r="J13" s="965" t="s">
        <v>4580</v>
      </c>
      <c r="K13" s="965" t="s">
        <v>4607</v>
      </c>
      <c r="L13" s="965" t="s">
        <v>4501</v>
      </c>
      <c r="M13" s="965" t="s">
        <v>203</v>
      </c>
      <c r="N13" s="965" t="s">
        <v>203</v>
      </c>
      <c r="O13" s="895" t="s">
        <v>4608</v>
      </c>
      <c r="P13" s="50" t="s">
        <v>4583</v>
      </c>
      <c r="Q13" s="50" t="s">
        <v>206</v>
      </c>
      <c r="R13" s="77"/>
    </row>
    <row r="14" spans="1:18" ht="29.25" customHeight="1">
      <c r="A14" s="4" t="s">
        <v>4565</v>
      </c>
      <c r="B14" s="6" t="s">
        <v>4566</v>
      </c>
      <c r="C14" s="6" t="s">
        <v>4609</v>
      </c>
      <c r="D14" s="6" t="s">
        <v>4579</v>
      </c>
      <c r="E14" s="6" t="s">
        <v>203</v>
      </c>
      <c r="F14" s="6" t="s">
        <v>4185</v>
      </c>
      <c r="G14" s="6">
        <v>8</v>
      </c>
      <c r="H14" s="6" t="s">
        <v>206</v>
      </c>
      <c r="I14" s="6" t="s">
        <v>4379</v>
      </c>
      <c r="J14" s="965" t="s">
        <v>4580</v>
      </c>
      <c r="K14" s="965" t="s">
        <v>4610</v>
      </c>
      <c r="L14" s="965" t="s">
        <v>4501</v>
      </c>
      <c r="M14" s="965" t="s">
        <v>203</v>
      </c>
      <c r="N14" s="965" t="s">
        <v>203</v>
      </c>
      <c r="O14" s="895" t="s">
        <v>4611</v>
      </c>
      <c r="P14" s="50" t="s">
        <v>4583</v>
      </c>
      <c r="Q14" s="50" t="s">
        <v>206</v>
      </c>
      <c r="R14" s="6"/>
    </row>
  </sheetData>
  <autoFilter ref="A3:R13" xr:uid="{9A9ABE28-6588-4981-8C18-A90FE02C0A71}"/>
  <mergeCells count="4">
    <mergeCell ref="A4:A5"/>
    <mergeCell ref="A9:A10"/>
    <mergeCell ref="J2:L2"/>
    <mergeCell ref="A7:A8"/>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15A05-94B3-43EE-8999-403AE1510D1A}">
  <dimension ref="A2:R28"/>
  <sheetViews>
    <sheetView workbookViewId="0">
      <pane ySplit="3" topLeftCell="A18" activePane="bottomLeft" state="frozen"/>
      <selection pane="bottomLeft" activeCell="E12" sqref="E12"/>
    </sheetView>
  </sheetViews>
  <sheetFormatPr defaultColWidth="42.7109375" defaultRowHeight="15"/>
  <cols>
    <col min="1" max="1" width="20" customWidth="1"/>
    <col min="2" max="2" width="34.140625" customWidth="1"/>
    <col min="3" max="3" width="28.85546875" customWidth="1"/>
    <col min="4" max="4" width="16.85546875" customWidth="1"/>
    <col min="5" max="5" width="17" customWidth="1"/>
    <col min="6" max="6" width="15.85546875" customWidth="1"/>
    <col min="7" max="7" width="12.42578125" customWidth="1"/>
    <col min="8" max="8" width="16.140625" customWidth="1"/>
    <col min="9" max="9" width="15.28515625" customWidth="1"/>
    <col min="10" max="10" width="25" customWidth="1"/>
    <col min="11" max="11" width="42.42578125" customWidth="1"/>
    <col min="12" max="12" width="22.5703125" customWidth="1"/>
    <col min="13" max="17" width="20.7109375" customWidth="1"/>
  </cols>
  <sheetData>
    <row r="2" spans="1:18" ht="58.5" customHeight="1">
      <c r="A2" s="308"/>
      <c r="B2" s="308"/>
      <c r="C2" s="309"/>
      <c r="D2" s="85" t="s">
        <v>1076</v>
      </c>
      <c r="E2" s="907" t="s">
        <v>2241</v>
      </c>
      <c r="F2" s="907" t="s">
        <v>2242</v>
      </c>
      <c r="G2" s="908"/>
      <c r="H2" s="907" t="s">
        <v>3419</v>
      </c>
      <c r="I2" s="907"/>
      <c r="J2" s="2154" t="s">
        <v>3333</v>
      </c>
      <c r="K2" s="2154"/>
      <c r="L2" s="2154"/>
      <c r="M2" s="918" t="s">
        <v>2245</v>
      </c>
      <c r="N2" s="918" t="s">
        <v>2246</v>
      </c>
      <c r="O2" s="918" t="s">
        <v>2247</v>
      </c>
      <c r="P2" s="918" t="s">
        <v>2248</v>
      </c>
      <c r="Q2" s="918"/>
      <c r="R2" s="37"/>
    </row>
    <row r="3" spans="1:18" ht="45">
      <c r="A3" s="310" t="s">
        <v>1078</v>
      </c>
      <c r="B3" s="651" t="s">
        <v>1079</v>
      </c>
      <c r="C3" s="855" t="s">
        <v>1080</v>
      </c>
      <c r="D3" s="106" t="s">
        <v>1081</v>
      </c>
      <c r="E3" s="910" t="s">
        <v>2252</v>
      </c>
      <c r="F3" s="910" t="s">
        <v>2253</v>
      </c>
      <c r="G3" s="910" t="s">
        <v>2254</v>
      </c>
      <c r="H3" s="910" t="s">
        <v>2255</v>
      </c>
      <c r="I3" s="910" t="s">
        <v>4181</v>
      </c>
      <c r="J3" s="964" t="s">
        <v>1082</v>
      </c>
      <c r="K3" s="964" t="s">
        <v>1083</v>
      </c>
      <c r="L3" s="964" t="s">
        <v>1084</v>
      </c>
      <c r="M3" s="918" t="s">
        <v>2257</v>
      </c>
      <c r="N3" s="918" t="s">
        <v>2258</v>
      </c>
      <c r="O3" s="918" t="s">
        <v>2259</v>
      </c>
      <c r="P3" s="918" t="s">
        <v>2260</v>
      </c>
      <c r="Q3" s="918" t="s">
        <v>4215</v>
      </c>
      <c r="R3" s="37" t="s">
        <v>1085</v>
      </c>
    </row>
    <row r="4" spans="1:18" ht="39.75" customHeight="1">
      <c r="A4" s="2157" t="s">
        <v>4374</v>
      </c>
      <c r="B4" s="696" t="s">
        <v>4375</v>
      </c>
      <c r="C4" s="6" t="s">
        <v>4612</v>
      </c>
      <c r="D4" s="6" t="s">
        <v>4388</v>
      </c>
      <c r="E4" s="6" t="s">
        <v>245</v>
      </c>
      <c r="F4" s="54" t="s">
        <v>4378</v>
      </c>
      <c r="G4" s="398">
        <v>9</v>
      </c>
      <c r="H4" s="6" t="s">
        <v>206</v>
      </c>
      <c r="I4" s="965" t="s">
        <v>4379</v>
      </c>
      <c r="J4" s="965" t="s">
        <v>4613</v>
      </c>
      <c r="K4" s="965" t="s">
        <v>4614</v>
      </c>
      <c r="L4" s="965" t="s">
        <v>4483</v>
      </c>
      <c r="M4" s="965" t="s">
        <v>203</v>
      </c>
      <c r="N4" s="965" t="s">
        <v>203</v>
      </c>
      <c r="O4" s="895" t="s">
        <v>4615</v>
      </c>
      <c r="P4" s="50" t="s">
        <v>4616</v>
      </c>
      <c r="Q4" s="50" t="s">
        <v>206</v>
      </c>
      <c r="R4" s="50"/>
    </row>
    <row r="5" spans="1:18" ht="39.75" customHeight="1">
      <c r="A5" s="2168"/>
      <c r="B5" s="6" t="s">
        <v>4384</v>
      </c>
      <c r="C5" s="6" t="s">
        <v>4486</v>
      </c>
      <c r="D5" s="6" t="s">
        <v>4388</v>
      </c>
      <c r="E5" s="6" t="s">
        <v>245</v>
      </c>
      <c r="F5" s="6" t="s">
        <v>4185</v>
      </c>
      <c r="G5" s="1209">
        <v>2</v>
      </c>
      <c r="H5" s="151" t="s">
        <v>206</v>
      </c>
      <c r="I5" s="332" t="s">
        <v>4379</v>
      </c>
      <c r="J5" s="965" t="s">
        <v>4613</v>
      </c>
      <c r="K5" s="965" t="s">
        <v>4617</v>
      </c>
      <c r="L5" s="965" t="s">
        <v>4483</v>
      </c>
      <c r="M5" s="965" t="s">
        <v>203</v>
      </c>
      <c r="N5" s="965" t="s">
        <v>203</v>
      </c>
      <c r="O5" s="895" t="s">
        <v>4618</v>
      </c>
      <c r="P5" s="50" t="s">
        <v>4616</v>
      </c>
      <c r="Q5" s="50" t="s">
        <v>206</v>
      </c>
      <c r="R5" s="50"/>
    </row>
    <row r="6" spans="1:18" ht="39.75" customHeight="1">
      <c r="A6" s="1701" t="s">
        <v>4365</v>
      </c>
      <c r="B6" s="6" t="s">
        <v>1091</v>
      </c>
      <c r="C6" s="6" t="s">
        <v>4365</v>
      </c>
      <c r="D6" s="6" t="s">
        <v>4388</v>
      </c>
      <c r="E6" s="6" t="s">
        <v>245</v>
      </c>
      <c r="F6" s="6" t="s">
        <v>4185</v>
      </c>
      <c r="G6" s="1209">
        <v>2</v>
      </c>
      <c r="H6" s="151" t="s">
        <v>206</v>
      </c>
      <c r="I6" s="332" t="s">
        <v>4379</v>
      </c>
      <c r="J6" s="965" t="s">
        <v>4613</v>
      </c>
      <c r="K6" s="965" t="s">
        <v>4619</v>
      </c>
      <c r="L6" s="965" t="s">
        <v>4483</v>
      </c>
      <c r="M6" s="965" t="s">
        <v>203</v>
      </c>
      <c r="N6" s="965" t="s">
        <v>203</v>
      </c>
      <c r="O6" s="895" t="s">
        <v>4620</v>
      </c>
      <c r="P6" s="50" t="s">
        <v>4616</v>
      </c>
      <c r="Q6" s="50" t="s">
        <v>206</v>
      </c>
      <c r="R6" s="50"/>
    </row>
    <row r="7" spans="1:18" ht="39.75" customHeight="1">
      <c r="A7" s="2143" t="s">
        <v>1093</v>
      </c>
      <c r="B7" s="17" t="s">
        <v>3463</v>
      </c>
      <c r="C7" s="458" t="s">
        <v>4391</v>
      </c>
      <c r="D7" s="189" t="s">
        <v>4228</v>
      </c>
      <c r="E7" s="398" t="s">
        <v>245</v>
      </c>
      <c r="F7" s="229" t="s">
        <v>24</v>
      </c>
      <c r="G7" s="398">
        <v>16</v>
      </c>
      <c r="H7" s="398" t="s">
        <v>206</v>
      </c>
      <c r="I7" s="208" t="s">
        <v>4218</v>
      </c>
      <c r="J7" s="965" t="s">
        <v>4613</v>
      </c>
      <c r="K7" s="965" t="s">
        <v>4621</v>
      </c>
      <c r="L7" s="965" t="s">
        <v>4492</v>
      </c>
      <c r="M7" s="965" t="s">
        <v>362</v>
      </c>
      <c r="N7" s="965" t="s">
        <v>203</v>
      </c>
      <c r="O7" s="895" t="s">
        <v>4622</v>
      </c>
      <c r="P7" s="50" t="s">
        <v>4616</v>
      </c>
      <c r="Q7" s="50" t="s">
        <v>206</v>
      </c>
      <c r="R7" s="77"/>
    </row>
    <row r="8" spans="1:18" ht="39.75" customHeight="1">
      <c r="A8" s="2145"/>
      <c r="B8" s="9" t="s">
        <v>2273</v>
      </c>
      <c r="C8" s="458" t="s">
        <v>4394</v>
      </c>
      <c r="D8" s="6" t="s">
        <v>4377</v>
      </c>
      <c r="E8" s="398" t="s">
        <v>203</v>
      </c>
      <c r="F8" s="229" t="s">
        <v>24</v>
      </c>
      <c r="G8" s="398">
        <v>16</v>
      </c>
      <c r="H8" s="398" t="s">
        <v>206</v>
      </c>
      <c r="I8" s="208" t="s">
        <v>4218</v>
      </c>
      <c r="J8" s="965" t="s">
        <v>4623</v>
      </c>
      <c r="K8" s="965" t="s">
        <v>4624</v>
      </c>
      <c r="L8" s="965" t="s">
        <v>4496</v>
      </c>
      <c r="M8" s="965" t="s">
        <v>362</v>
      </c>
      <c r="N8" s="965" t="s">
        <v>203</v>
      </c>
      <c r="O8" s="895" t="s">
        <v>4625</v>
      </c>
      <c r="P8" s="50" t="s">
        <v>4616</v>
      </c>
      <c r="Q8" s="50" t="s">
        <v>206</v>
      </c>
      <c r="R8" s="77"/>
    </row>
    <row r="9" spans="1:18" ht="24.75" customHeight="1">
      <c r="A9" s="2138" t="s">
        <v>1112</v>
      </c>
      <c r="B9" s="151" t="s">
        <v>4550</v>
      </c>
      <c r="C9" s="151" t="s">
        <v>4626</v>
      </c>
      <c r="D9" s="151" t="s">
        <v>4388</v>
      </c>
      <c r="E9" s="151" t="s">
        <v>203</v>
      </c>
      <c r="F9" s="151" t="s">
        <v>2380</v>
      </c>
      <c r="G9" s="151">
        <v>8</v>
      </c>
      <c r="H9" s="151" t="s">
        <v>206</v>
      </c>
      <c r="I9" s="332" t="s">
        <v>4379</v>
      </c>
      <c r="J9" s="965" t="s">
        <v>4613</v>
      </c>
      <c r="K9" s="965" t="s">
        <v>4627</v>
      </c>
      <c r="L9" s="965" t="s">
        <v>4501</v>
      </c>
      <c r="M9" s="965" t="s">
        <v>203</v>
      </c>
      <c r="N9" s="965" t="s">
        <v>203</v>
      </c>
      <c r="O9" s="895" t="s">
        <v>4628</v>
      </c>
      <c r="P9" s="50" t="s">
        <v>4616</v>
      </c>
      <c r="Q9" s="50" t="s">
        <v>206</v>
      </c>
      <c r="R9" s="6"/>
    </row>
    <row r="10" spans="1:18" ht="26.25" customHeight="1">
      <c r="A10" s="2138"/>
      <c r="B10" s="6" t="s">
        <v>4629</v>
      </c>
      <c r="C10" s="6" t="s">
        <v>4630</v>
      </c>
      <c r="D10" s="6" t="s">
        <v>4388</v>
      </c>
      <c r="E10" s="6" t="s">
        <v>203</v>
      </c>
      <c r="F10" s="6" t="s">
        <v>4378</v>
      </c>
      <c r="G10" s="6">
        <v>4</v>
      </c>
      <c r="H10" s="6" t="s">
        <v>206</v>
      </c>
      <c r="I10" s="15" t="s">
        <v>4379</v>
      </c>
      <c r="J10" s="965" t="s">
        <v>4613</v>
      </c>
      <c r="K10" s="965" t="s">
        <v>4631</v>
      </c>
      <c r="L10" s="965" t="s">
        <v>4501</v>
      </c>
      <c r="M10" s="965" t="s">
        <v>203</v>
      </c>
      <c r="N10" s="965" t="s">
        <v>203</v>
      </c>
      <c r="O10" s="895" t="s">
        <v>4632</v>
      </c>
      <c r="P10" s="50" t="s">
        <v>4616</v>
      </c>
      <c r="Q10" s="50" t="s">
        <v>206</v>
      </c>
      <c r="R10" s="6"/>
    </row>
    <row r="11" spans="1:18" ht="26.25" customHeight="1">
      <c r="A11" s="2138"/>
      <c r="B11" s="6" t="s">
        <v>4554</v>
      </c>
      <c r="C11" s="6" t="s">
        <v>4633</v>
      </c>
      <c r="D11" s="6" t="s">
        <v>4388</v>
      </c>
      <c r="E11" s="6" t="s">
        <v>203</v>
      </c>
      <c r="F11" s="6" t="s">
        <v>2380</v>
      </c>
      <c r="G11" s="6">
        <v>8</v>
      </c>
      <c r="H11" s="6" t="s">
        <v>206</v>
      </c>
      <c r="I11" s="15" t="s">
        <v>4379</v>
      </c>
      <c r="J11" s="965" t="s">
        <v>4613</v>
      </c>
      <c r="K11" s="965" t="s">
        <v>4634</v>
      </c>
      <c r="L11" s="965" t="s">
        <v>4501</v>
      </c>
      <c r="M11" s="965" t="s">
        <v>203</v>
      </c>
      <c r="N11" s="965" t="s">
        <v>203</v>
      </c>
      <c r="O11" s="895" t="s">
        <v>4635</v>
      </c>
      <c r="P11" s="50" t="s">
        <v>4616</v>
      </c>
      <c r="Q11" s="50" t="s">
        <v>206</v>
      </c>
      <c r="R11" s="6"/>
    </row>
    <row r="12" spans="1:18" ht="39.75" customHeight="1">
      <c r="A12" s="3" t="s">
        <v>4498</v>
      </c>
      <c r="B12" s="696" t="s">
        <v>3001</v>
      </c>
      <c r="C12" s="458" t="s">
        <v>4636</v>
      </c>
      <c r="D12" s="6" t="s">
        <v>4388</v>
      </c>
      <c r="E12" s="6" t="s">
        <v>203</v>
      </c>
      <c r="F12" s="54" t="s">
        <v>4185</v>
      </c>
      <c r="G12" s="398">
        <v>3</v>
      </c>
      <c r="H12" s="6" t="s">
        <v>206</v>
      </c>
      <c r="I12" s="15" t="s">
        <v>4379</v>
      </c>
      <c r="J12" s="965" t="s">
        <v>4613</v>
      </c>
      <c r="K12" s="965" t="s">
        <v>4637</v>
      </c>
      <c r="L12" s="965" t="s">
        <v>4501</v>
      </c>
      <c r="M12" s="965" t="s">
        <v>203</v>
      </c>
      <c r="N12" s="965" t="s">
        <v>203</v>
      </c>
      <c r="O12" s="895" t="s">
        <v>4638</v>
      </c>
      <c r="P12" s="50" t="s">
        <v>4616</v>
      </c>
      <c r="Q12" s="50" t="s">
        <v>206</v>
      </c>
      <c r="R12" s="50"/>
    </row>
    <row r="13" spans="1:18" ht="54.75" customHeight="1">
      <c r="A13" s="4" t="s">
        <v>4561</v>
      </c>
      <c r="B13" s="696" t="s">
        <v>4639</v>
      </c>
      <c r="C13" s="6" t="s">
        <v>4640</v>
      </c>
      <c r="D13" s="6" t="s">
        <v>4388</v>
      </c>
      <c r="E13" s="6" t="s">
        <v>203</v>
      </c>
      <c r="F13" s="54" t="s">
        <v>4378</v>
      </c>
      <c r="G13" s="398">
        <v>9</v>
      </c>
      <c r="H13" s="6" t="s">
        <v>206</v>
      </c>
      <c r="I13" s="965" t="s">
        <v>4379</v>
      </c>
      <c r="J13" s="965" t="s">
        <v>4613</v>
      </c>
      <c r="K13" s="965" t="s">
        <v>4641</v>
      </c>
      <c r="L13" s="965" t="s">
        <v>4501</v>
      </c>
      <c r="M13" s="965" t="s">
        <v>203</v>
      </c>
      <c r="N13" s="965" t="s">
        <v>203</v>
      </c>
      <c r="O13" s="895" t="s">
        <v>4642</v>
      </c>
      <c r="P13" s="50" t="s">
        <v>4616</v>
      </c>
      <c r="Q13" s="50" t="s">
        <v>206</v>
      </c>
      <c r="R13" s="77"/>
    </row>
    <row r="14" spans="1:18" ht="42" customHeight="1">
      <c r="A14" s="2092" t="s">
        <v>4565</v>
      </c>
      <c r="B14" s="9" t="s">
        <v>4566</v>
      </c>
      <c r="C14" s="458" t="s">
        <v>4643</v>
      </c>
      <c r="D14" s="6" t="s">
        <v>4388</v>
      </c>
      <c r="E14" s="6" t="s">
        <v>203</v>
      </c>
      <c r="F14" s="189" t="s">
        <v>4185</v>
      </c>
      <c r="G14" s="398">
        <v>8</v>
      </c>
      <c r="H14" s="6" t="s">
        <v>206</v>
      </c>
      <c r="I14" s="240" t="s">
        <v>4379</v>
      </c>
      <c r="J14" s="965" t="s">
        <v>4613</v>
      </c>
      <c r="K14" s="965" t="s">
        <v>4644</v>
      </c>
      <c r="L14" s="965" t="s">
        <v>4501</v>
      </c>
      <c r="M14" s="965" t="s">
        <v>203</v>
      </c>
      <c r="N14" s="965" t="s">
        <v>203</v>
      </c>
      <c r="O14" s="895" t="s">
        <v>4645</v>
      </c>
      <c r="P14" s="50" t="s">
        <v>4616</v>
      </c>
      <c r="Q14" s="50" t="s">
        <v>206</v>
      </c>
      <c r="R14" s="77"/>
    </row>
    <row r="15" spans="1:18" ht="54.75" customHeight="1">
      <c r="A15" s="2092"/>
      <c r="B15" s="77" t="s">
        <v>4646</v>
      </c>
      <c r="C15" s="6" t="s">
        <v>4647</v>
      </c>
      <c r="D15" s="6" t="s">
        <v>4388</v>
      </c>
      <c r="E15" s="6" t="s">
        <v>203</v>
      </c>
      <c r="F15" s="54" t="s">
        <v>4185</v>
      </c>
      <c r="G15" s="398">
        <v>1</v>
      </c>
      <c r="H15" s="6" t="s">
        <v>206</v>
      </c>
      <c r="I15" s="965" t="s">
        <v>4379</v>
      </c>
      <c r="J15" s="965" t="s">
        <v>4613</v>
      </c>
      <c r="K15" s="965" t="s">
        <v>4648</v>
      </c>
      <c r="L15" s="965" t="s">
        <v>4501</v>
      </c>
      <c r="M15" s="965" t="s">
        <v>203</v>
      </c>
      <c r="N15" s="965" t="s">
        <v>203</v>
      </c>
      <c r="O15" s="895" t="s">
        <v>4649</v>
      </c>
      <c r="P15" s="50" t="s">
        <v>4616</v>
      </c>
      <c r="Q15" s="50" t="s">
        <v>206</v>
      </c>
      <c r="R15" s="77"/>
    </row>
    <row r="16" spans="1:18" ht="54.75" customHeight="1">
      <c r="A16" s="2092"/>
      <c r="B16" s="77" t="s">
        <v>4574</v>
      </c>
      <c r="C16" s="6" t="s">
        <v>4650</v>
      </c>
      <c r="D16" s="6" t="s">
        <v>4388</v>
      </c>
      <c r="E16" s="6" t="s">
        <v>203</v>
      </c>
      <c r="F16" s="54" t="s">
        <v>4185</v>
      </c>
      <c r="G16" s="398">
        <v>1</v>
      </c>
      <c r="H16" s="6" t="s">
        <v>206</v>
      </c>
      <c r="I16" s="965" t="s">
        <v>4379</v>
      </c>
      <c r="J16" s="965" t="s">
        <v>4613</v>
      </c>
      <c r="K16" s="965" t="s">
        <v>4651</v>
      </c>
      <c r="L16" s="965" t="s">
        <v>4501</v>
      </c>
      <c r="M16" s="965" t="s">
        <v>203</v>
      </c>
      <c r="N16" s="965" t="s">
        <v>203</v>
      </c>
      <c r="O16" s="895" t="s">
        <v>4652</v>
      </c>
      <c r="P16" s="50" t="s">
        <v>4616</v>
      </c>
      <c r="Q16" s="50" t="s">
        <v>206</v>
      </c>
      <c r="R16" s="77"/>
    </row>
    <row r="17" spans="1:18" ht="54.75" customHeight="1">
      <c r="A17" s="2092"/>
      <c r="B17" s="77" t="s">
        <v>4653</v>
      </c>
      <c r="C17" s="6" t="s">
        <v>4654</v>
      </c>
      <c r="D17" s="6" t="s">
        <v>4388</v>
      </c>
      <c r="E17" s="6" t="s">
        <v>203</v>
      </c>
      <c r="F17" s="54" t="s">
        <v>4185</v>
      </c>
      <c r="G17" s="398">
        <v>1</v>
      </c>
      <c r="H17" s="6" t="s">
        <v>206</v>
      </c>
      <c r="I17" s="965" t="s">
        <v>4379</v>
      </c>
      <c r="J17" s="965" t="s">
        <v>4613</v>
      </c>
      <c r="K17" s="965" t="s">
        <v>4655</v>
      </c>
      <c r="L17" s="965" t="s">
        <v>4501</v>
      </c>
      <c r="M17" s="965" t="s">
        <v>203</v>
      </c>
      <c r="N17" s="965" t="s">
        <v>203</v>
      </c>
      <c r="O17" s="895" t="s">
        <v>4656</v>
      </c>
      <c r="P17" s="50" t="s">
        <v>4616</v>
      </c>
      <c r="Q17" s="50" t="s">
        <v>206</v>
      </c>
      <c r="R17" s="77"/>
    </row>
    <row r="18" spans="1:18" ht="44.25" customHeight="1">
      <c r="A18" s="2146" t="s">
        <v>4657</v>
      </c>
      <c r="B18" s="696" t="s">
        <v>4509</v>
      </c>
      <c r="C18" s="6" t="s">
        <v>4658</v>
      </c>
      <c r="D18" s="6" t="s">
        <v>4388</v>
      </c>
      <c r="E18" s="6" t="s">
        <v>203</v>
      </c>
      <c r="F18" s="54" t="s">
        <v>4185</v>
      </c>
      <c r="G18" s="398">
        <v>5</v>
      </c>
      <c r="H18" s="6" t="s">
        <v>206</v>
      </c>
      <c r="I18" s="965" t="s">
        <v>4379</v>
      </c>
      <c r="J18" s="965" t="s">
        <v>4613</v>
      </c>
      <c r="K18" s="965" t="s">
        <v>4659</v>
      </c>
      <c r="L18" s="965" t="s">
        <v>4501</v>
      </c>
      <c r="M18" s="965" t="s">
        <v>203</v>
      </c>
      <c r="N18" s="965" t="s">
        <v>203</v>
      </c>
      <c r="O18" s="895" t="s">
        <v>4660</v>
      </c>
      <c r="P18" s="50" t="s">
        <v>4616</v>
      </c>
      <c r="Q18" s="50" t="s">
        <v>206</v>
      </c>
      <c r="R18" s="77"/>
    </row>
    <row r="19" spans="1:18" ht="51" customHeight="1">
      <c r="A19" s="2147"/>
      <c r="B19" s="77" t="s">
        <v>3608</v>
      </c>
      <c r="C19" s="6" t="s">
        <v>4661</v>
      </c>
      <c r="D19" s="6" t="s">
        <v>4388</v>
      </c>
      <c r="E19" s="6" t="s">
        <v>203</v>
      </c>
      <c r="F19" s="54" t="s">
        <v>4185</v>
      </c>
      <c r="G19" s="398">
        <v>30</v>
      </c>
      <c r="H19" s="6" t="s">
        <v>206</v>
      </c>
      <c r="I19" s="965" t="s">
        <v>4379</v>
      </c>
      <c r="J19" s="965" t="s">
        <v>4613</v>
      </c>
      <c r="K19" s="965" t="s">
        <v>4662</v>
      </c>
      <c r="L19" s="965" t="s">
        <v>4501</v>
      </c>
      <c r="M19" s="965" t="s">
        <v>203</v>
      </c>
      <c r="N19" s="965" t="s">
        <v>203</v>
      </c>
      <c r="O19" s="895" t="s">
        <v>4663</v>
      </c>
      <c r="P19" s="50" t="s">
        <v>4616</v>
      </c>
      <c r="Q19" s="50" t="s">
        <v>206</v>
      </c>
      <c r="R19" s="77"/>
    </row>
    <row r="20" spans="1:18" ht="24" customHeight="1">
      <c r="A20" s="2142" t="s">
        <v>4664</v>
      </c>
      <c r="B20" s="77" t="s">
        <v>4665</v>
      </c>
      <c r="C20" s="6" t="s">
        <v>4666</v>
      </c>
      <c r="D20" s="6" t="s">
        <v>4388</v>
      </c>
      <c r="E20" s="6" t="s">
        <v>203</v>
      </c>
      <c r="F20" s="54" t="s">
        <v>4667</v>
      </c>
      <c r="G20" s="398">
        <v>15</v>
      </c>
      <c r="H20" s="6" t="s">
        <v>206</v>
      </c>
      <c r="I20" s="965" t="s">
        <v>4379</v>
      </c>
      <c r="J20" s="965" t="s">
        <v>4613</v>
      </c>
      <c r="K20" s="965" t="s">
        <v>4668</v>
      </c>
      <c r="L20" s="965" t="s">
        <v>4501</v>
      </c>
      <c r="M20" s="965" t="s">
        <v>203</v>
      </c>
      <c r="N20" s="965" t="s">
        <v>203</v>
      </c>
      <c r="O20" s="895" t="s">
        <v>4669</v>
      </c>
      <c r="P20" s="50" t="s">
        <v>4616</v>
      </c>
      <c r="Q20" s="50" t="s">
        <v>206</v>
      </c>
      <c r="R20" s="77"/>
    </row>
    <row r="21" spans="1:18" ht="24" customHeight="1">
      <c r="A21" s="2142"/>
      <c r="B21" s="77" t="s">
        <v>4670</v>
      </c>
      <c r="C21" s="20" t="s">
        <v>4671</v>
      </c>
      <c r="D21" s="6" t="s">
        <v>4388</v>
      </c>
      <c r="E21" s="6" t="s">
        <v>203</v>
      </c>
      <c r="F21" s="54" t="s">
        <v>4667</v>
      </c>
      <c r="G21" s="398">
        <v>15</v>
      </c>
      <c r="H21" s="6" t="s">
        <v>206</v>
      </c>
      <c r="I21" s="15" t="s">
        <v>4379</v>
      </c>
      <c r="J21" s="965" t="s">
        <v>4613</v>
      </c>
      <c r="K21" s="965" t="s">
        <v>4672</v>
      </c>
      <c r="L21" s="965" t="s">
        <v>4501</v>
      </c>
      <c r="M21" s="965" t="s">
        <v>203</v>
      </c>
      <c r="N21" s="965" t="s">
        <v>203</v>
      </c>
      <c r="O21" s="895" t="s">
        <v>4673</v>
      </c>
      <c r="P21" s="50" t="s">
        <v>4616</v>
      </c>
      <c r="Q21" s="50" t="s">
        <v>206</v>
      </c>
      <c r="R21" s="77"/>
    </row>
    <row r="22" spans="1:18" ht="24" customHeight="1">
      <c r="A22" s="1" t="s">
        <v>4674</v>
      </c>
      <c r="B22" s="6" t="s">
        <v>1099</v>
      </c>
      <c r="C22" s="6" t="s">
        <v>4675</v>
      </c>
      <c r="D22" s="6" t="s">
        <v>4388</v>
      </c>
      <c r="E22" s="6" t="s">
        <v>203</v>
      </c>
      <c r="F22" s="6" t="s">
        <v>4185</v>
      </c>
      <c r="G22" s="6">
        <v>1</v>
      </c>
      <c r="H22" s="6" t="s">
        <v>206</v>
      </c>
      <c r="I22" s="15" t="s">
        <v>4379</v>
      </c>
      <c r="J22" s="965" t="s">
        <v>4613</v>
      </c>
      <c r="K22" s="965" t="s">
        <v>4676</v>
      </c>
      <c r="L22" s="965" t="s">
        <v>4501</v>
      </c>
      <c r="M22" s="965" t="s">
        <v>203</v>
      </c>
      <c r="N22" s="965" t="s">
        <v>203</v>
      </c>
      <c r="O22" s="895" t="s">
        <v>4677</v>
      </c>
      <c r="P22" s="50" t="s">
        <v>4616</v>
      </c>
      <c r="Q22" s="50" t="s">
        <v>206</v>
      </c>
      <c r="R22" s="6"/>
    </row>
    <row r="23" spans="1:18" ht="31.5" customHeight="1">
      <c r="A23" s="1"/>
      <c r="B23" s="6" t="s">
        <v>4678</v>
      </c>
      <c r="C23" s="6" t="s">
        <v>4679</v>
      </c>
      <c r="D23" s="6" t="s">
        <v>4388</v>
      </c>
      <c r="E23" s="6" t="s">
        <v>203</v>
      </c>
      <c r="F23" s="6" t="s">
        <v>4185</v>
      </c>
      <c r="G23" s="6">
        <v>1</v>
      </c>
      <c r="H23" s="6" t="s">
        <v>206</v>
      </c>
      <c r="I23" s="15" t="s">
        <v>4379</v>
      </c>
      <c r="J23" s="965" t="s">
        <v>4613</v>
      </c>
      <c r="K23" s="965" t="s">
        <v>4680</v>
      </c>
      <c r="L23" s="965" t="s">
        <v>4501</v>
      </c>
      <c r="M23" s="965" t="s">
        <v>203</v>
      </c>
      <c r="N23" s="965" t="s">
        <v>203</v>
      </c>
      <c r="O23" s="895" t="s">
        <v>4681</v>
      </c>
      <c r="P23" s="50" t="s">
        <v>4616</v>
      </c>
      <c r="Q23" s="50" t="s">
        <v>206</v>
      </c>
      <c r="R23" s="6"/>
    </row>
    <row r="24" spans="1:18" ht="24.75" customHeight="1">
      <c r="A24" s="1"/>
      <c r="B24" s="6" t="s">
        <v>4682</v>
      </c>
      <c r="C24" s="6" t="s">
        <v>4683</v>
      </c>
      <c r="D24" s="6" t="s">
        <v>4388</v>
      </c>
      <c r="E24" s="6" t="s">
        <v>203</v>
      </c>
      <c r="F24" s="6" t="s">
        <v>4378</v>
      </c>
      <c r="G24" s="6">
        <v>9</v>
      </c>
      <c r="H24" s="6" t="s">
        <v>206</v>
      </c>
      <c r="I24" s="15" t="s">
        <v>4379</v>
      </c>
      <c r="J24" s="965" t="s">
        <v>4613</v>
      </c>
      <c r="K24" s="965" t="s">
        <v>4684</v>
      </c>
      <c r="L24" s="965" t="s">
        <v>4501</v>
      </c>
      <c r="M24" s="965" t="s">
        <v>203</v>
      </c>
      <c r="N24" s="965" t="s">
        <v>203</v>
      </c>
      <c r="O24" s="895" t="s">
        <v>4685</v>
      </c>
      <c r="P24" s="50" t="s">
        <v>4616</v>
      </c>
      <c r="Q24" s="50" t="s">
        <v>206</v>
      </c>
      <c r="R24" s="6"/>
    </row>
    <row r="25" spans="1:18" ht="24.75" customHeight="1">
      <c r="A25" s="1"/>
      <c r="B25" s="6" t="s">
        <v>4686</v>
      </c>
      <c r="C25" s="6" t="s">
        <v>4687</v>
      </c>
      <c r="D25" s="6" t="s">
        <v>4388</v>
      </c>
      <c r="E25" s="6" t="s">
        <v>203</v>
      </c>
      <c r="F25" s="6" t="s">
        <v>4185</v>
      </c>
      <c r="G25" s="6">
        <v>1</v>
      </c>
      <c r="H25" s="6" t="s">
        <v>206</v>
      </c>
      <c r="I25" s="15" t="s">
        <v>4379</v>
      </c>
      <c r="J25" s="965" t="s">
        <v>4613</v>
      </c>
      <c r="K25" s="965" t="s">
        <v>4688</v>
      </c>
      <c r="L25" s="965" t="s">
        <v>4501</v>
      </c>
      <c r="M25" s="965" t="s">
        <v>203</v>
      </c>
      <c r="N25" s="965" t="s">
        <v>203</v>
      </c>
      <c r="O25" s="895" t="s">
        <v>4689</v>
      </c>
      <c r="P25" s="50" t="s">
        <v>4616</v>
      </c>
      <c r="Q25" s="50" t="s">
        <v>206</v>
      </c>
      <c r="R25" s="6"/>
    </row>
    <row r="26" spans="1:18" ht="24.75" customHeight="1"/>
    <row r="27" spans="1:18" ht="24.75" customHeight="1"/>
    <row r="28" spans="1:18" ht="24.75" customHeight="1"/>
  </sheetData>
  <autoFilter ref="A3:R19" xr:uid="{9A9ABE28-6588-4981-8C18-A90FE02C0A71}"/>
  <mergeCells count="8">
    <mergeCell ref="J2:L2"/>
    <mergeCell ref="A4:A5"/>
    <mergeCell ref="A14:A17"/>
    <mergeCell ref="A20:A21"/>
    <mergeCell ref="A22:A25"/>
    <mergeCell ref="A9:A11"/>
    <mergeCell ref="A18:A19"/>
    <mergeCell ref="A7:A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18D42-E0A8-4B5E-A5B1-046791503FC3}">
  <dimension ref="A2:R26"/>
  <sheetViews>
    <sheetView workbookViewId="0">
      <pane ySplit="3" topLeftCell="A8" activePane="bottomLeft" state="frozen"/>
      <selection pane="bottomLeft" activeCell="O13" sqref="O13"/>
    </sheetView>
  </sheetViews>
  <sheetFormatPr defaultColWidth="42.7109375" defaultRowHeight="15"/>
  <cols>
    <col min="1" max="1" width="20" customWidth="1"/>
    <col min="2" max="2" width="34.140625" customWidth="1"/>
    <col min="3" max="3" width="28.85546875" customWidth="1"/>
    <col min="4" max="4" width="16.85546875" customWidth="1"/>
    <col min="5" max="5" width="17" customWidth="1"/>
    <col min="6" max="6" width="15.85546875" customWidth="1"/>
    <col min="7" max="7" width="12.42578125" customWidth="1"/>
    <col min="8" max="8" width="16.140625" customWidth="1"/>
    <col min="9" max="9" width="15.28515625" customWidth="1"/>
    <col min="10" max="10" width="25" customWidth="1"/>
    <col min="11" max="11" width="42.42578125" customWidth="1"/>
    <col min="12" max="12" width="22.5703125" customWidth="1"/>
    <col min="13" max="17" width="20.7109375" customWidth="1"/>
  </cols>
  <sheetData>
    <row r="2" spans="1:18" ht="58.5" customHeight="1">
      <c r="A2" s="308"/>
      <c r="B2" s="308"/>
      <c r="C2" s="309"/>
      <c r="D2" s="85" t="s">
        <v>1076</v>
      </c>
      <c r="E2" s="907" t="s">
        <v>2241</v>
      </c>
      <c r="F2" s="907" t="s">
        <v>2242</v>
      </c>
      <c r="G2" s="908"/>
      <c r="H2" s="907" t="s">
        <v>3419</v>
      </c>
      <c r="I2" s="907"/>
      <c r="J2" s="2154" t="s">
        <v>3333</v>
      </c>
      <c r="K2" s="2154"/>
      <c r="L2" s="2154"/>
      <c r="M2" s="918" t="s">
        <v>2245</v>
      </c>
      <c r="N2" s="918" t="s">
        <v>2246</v>
      </c>
      <c r="O2" s="918" t="s">
        <v>2247</v>
      </c>
      <c r="P2" s="918" t="s">
        <v>2248</v>
      </c>
      <c r="Q2" s="918"/>
      <c r="R2" s="37"/>
    </row>
    <row r="3" spans="1:18" ht="45">
      <c r="A3" s="310" t="s">
        <v>1078</v>
      </c>
      <c r="B3" s="310" t="s">
        <v>1079</v>
      </c>
      <c r="C3" s="311" t="s">
        <v>1080</v>
      </c>
      <c r="D3" s="86" t="s">
        <v>1081</v>
      </c>
      <c r="E3" s="1101" t="s">
        <v>2252</v>
      </c>
      <c r="F3" s="1101" t="s">
        <v>2253</v>
      </c>
      <c r="G3" s="1101" t="s">
        <v>2254</v>
      </c>
      <c r="H3" s="1101" t="s">
        <v>2255</v>
      </c>
      <c r="I3" s="1101" t="s">
        <v>4181</v>
      </c>
      <c r="J3" s="964" t="s">
        <v>1082</v>
      </c>
      <c r="K3" s="964" t="s">
        <v>1083</v>
      </c>
      <c r="L3" s="964" t="s">
        <v>1084</v>
      </c>
      <c r="M3" s="918" t="s">
        <v>2257</v>
      </c>
      <c r="N3" s="918" t="s">
        <v>2258</v>
      </c>
      <c r="O3" s="918" t="s">
        <v>2259</v>
      </c>
      <c r="P3" s="918" t="s">
        <v>2260</v>
      </c>
      <c r="Q3" s="918" t="s">
        <v>4215</v>
      </c>
      <c r="R3" s="37" t="s">
        <v>1085</v>
      </c>
    </row>
    <row r="4" spans="1:18" ht="39.75" customHeight="1">
      <c r="A4" s="2143" t="s">
        <v>4374</v>
      </c>
      <c r="B4" s="696" t="s">
        <v>4375</v>
      </c>
      <c r="C4" s="6" t="s">
        <v>4690</v>
      </c>
      <c r="D4" s="6" t="s">
        <v>4377</v>
      </c>
      <c r="E4" s="6" t="s">
        <v>245</v>
      </c>
      <c r="F4" s="54" t="s">
        <v>4378</v>
      </c>
      <c r="G4" s="398">
        <v>9</v>
      </c>
      <c r="H4" s="6" t="s">
        <v>206</v>
      </c>
      <c r="I4" s="965" t="s">
        <v>4379</v>
      </c>
      <c r="J4" s="965" t="s">
        <v>4691</v>
      </c>
      <c r="K4" s="965" t="s">
        <v>4692</v>
      </c>
      <c r="L4" s="965" t="s">
        <v>4483</v>
      </c>
      <c r="M4" s="965" t="s">
        <v>203</v>
      </c>
      <c r="N4" s="965" t="s">
        <v>203</v>
      </c>
      <c r="O4" s="895" t="s">
        <v>4693</v>
      </c>
      <c r="P4" s="50" t="s">
        <v>4694</v>
      </c>
      <c r="Q4" s="50" t="s">
        <v>206</v>
      </c>
      <c r="R4" s="50"/>
    </row>
    <row r="5" spans="1:18" ht="39.75" customHeight="1">
      <c r="A5" s="2145"/>
      <c r="B5" s="6" t="s">
        <v>4384</v>
      </c>
      <c r="C5" s="6" t="s">
        <v>4486</v>
      </c>
      <c r="D5" s="6" t="s">
        <v>4388</v>
      </c>
      <c r="E5" s="6" t="s">
        <v>245</v>
      </c>
      <c r="F5" s="6" t="s">
        <v>4185</v>
      </c>
      <c r="G5" s="1209">
        <v>2</v>
      </c>
      <c r="H5" s="151" t="s">
        <v>206</v>
      </c>
      <c r="I5" s="332" t="s">
        <v>4379</v>
      </c>
      <c r="J5" s="965" t="s">
        <v>4691</v>
      </c>
      <c r="K5" s="965" t="s">
        <v>4695</v>
      </c>
      <c r="L5" s="965" t="s">
        <v>4483</v>
      </c>
      <c r="M5" s="965" t="s">
        <v>203</v>
      </c>
      <c r="N5" s="965" t="s">
        <v>203</v>
      </c>
      <c r="O5" s="895" t="s">
        <v>4696</v>
      </c>
      <c r="P5" s="50" t="s">
        <v>4694</v>
      </c>
      <c r="Q5" s="50" t="s">
        <v>206</v>
      </c>
      <c r="R5" s="50"/>
    </row>
    <row r="6" spans="1:18" ht="25.5" customHeight="1">
      <c r="A6" s="1701" t="s">
        <v>4365</v>
      </c>
      <c r="B6" s="6" t="s">
        <v>1091</v>
      </c>
      <c r="C6" s="6" t="s">
        <v>4365</v>
      </c>
      <c r="D6" s="6" t="s">
        <v>4388</v>
      </c>
      <c r="E6" s="6" t="s">
        <v>245</v>
      </c>
      <c r="F6" s="6" t="s">
        <v>4185</v>
      </c>
      <c r="G6" s="1209">
        <v>2</v>
      </c>
      <c r="H6" s="151" t="s">
        <v>206</v>
      </c>
      <c r="I6" s="332" t="s">
        <v>4379</v>
      </c>
      <c r="J6" s="965" t="s">
        <v>4691</v>
      </c>
      <c r="K6" s="965" t="s">
        <v>4697</v>
      </c>
      <c r="L6" s="965" t="s">
        <v>4483</v>
      </c>
      <c r="M6" s="965" t="s">
        <v>203</v>
      </c>
      <c r="N6" s="965" t="s">
        <v>203</v>
      </c>
      <c r="O6" s="895" t="s">
        <v>4698</v>
      </c>
      <c r="P6" s="50" t="s">
        <v>4694</v>
      </c>
      <c r="Q6" s="50" t="s">
        <v>206</v>
      </c>
      <c r="R6" s="50"/>
    </row>
    <row r="7" spans="1:18" ht="21" customHeight="1">
      <c r="A7" s="2143" t="s">
        <v>1093</v>
      </c>
      <c r="B7" s="17" t="s">
        <v>3463</v>
      </c>
      <c r="C7" s="458" t="s">
        <v>4391</v>
      </c>
      <c r="D7" s="189" t="s">
        <v>4228</v>
      </c>
      <c r="E7" s="398" t="s">
        <v>245</v>
      </c>
      <c r="F7" s="229" t="s">
        <v>24</v>
      </c>
      <c r="G7" s="398">
        <v>16</v>
      </c>
      <c r="H7" s="398" t="s">
        <v>206</v>
      </c>
      <c r="I7" s="208" t="s">
        <v>4218</v>
      </c>
      <c r="J7" s="965" t="s">
        <v>4691</v>
      </c>
      <c r="K7" s="965" t="s">
        <v>4699</v>
      </c>
      <c r="L7" s="965" t="s">
        <v>4492</v>
      </c>
      <c r="M7" s="965" t="s">
        <v>362</v>
      </c>
      <c r="N7" s="965" t="s">
        <v>203</v>
      </c>
      <c r="O7" s="895" t="s">
        <v>4700</v>
      </c>
      <c r="P7" s="50" t="s">
        <v>4694</v>
      </c>
      <c r="Q7" s="50" t="s">
        <v>206</v>
      </c>
      <c r="R7" s="77"/>
    </row>
    <row r="8" spans="1:18" ht="21" customHeight="1">
      <c r="A8" s="2145"/>
      <c r="B8" s="9" t="s">
        <v>2273</v>
      </c>
      <c r="C8" s="458" t="s">
        <v>4394</v>
      </c>
      <c r="D8" s="6" t="s">
        <v>4377</v>
      </c>
      <c r="E8" s="398" t="s">
        <v>203</v>
      </c>
      <c r="F8" s="229" t="s">
        <v>24</v>
      </c>
      <c r="G8" s="398">
        <v>16</v>
      </c>
      <c r="H8" s="398" t="s">
        <v>206</v>
      </c>
      <c r="I8" s="208" t="s">
        <v>4218</v>
      </c>
      <c r="J8" s="965" t="s">
        <v>4701</v>
      </c>
      <c r="K8" s="965" t="s">
        <v>4702</v>
      </c>
      <c r="L8" s="965" t="s">
        <v>4496</v>
      </c>
      <c r="M8" s="965" t="s">
        <v>362</v>
      </c>
      <c r="N8" s="965" t="s">
        <v>203</v>
      </c>
      <c r="O8" s="895" t="s">
        <v>4703</v>
      </c>
      <c r="P8" s="50" t="s">
        <v>4694</v>
      </c>
      <c r="Q8" s="50" t="s">
        <v>206</v>
      </c>
      <c r="R8" s="77"/>
    </row>
    <row r="9" spans="1:18" ht="15.75" customHeight="1">
      <c r="A9" s="2158" t="s">
        <v>1112</v>
      </c>
      <c r="B9" s="6" t="s">
        <v>4629</v>
      </c>
      <c r="C9" s="6" t="s">
        <v>4704</v>
      </c>
      <c r="D9" s="6" t="s">
        <v>4377</v>
      </c>
      <c r="E9" s="6" t="s">
        <v>203</v>
      </c>
      <c r="F9" s="6" t="s">
        <v>4378</v>
      </c>
      <c r="G9" s="6">
        <v>4</v>
      </c>
      <c r="H9" s="6" t="s">
        <v>206</v>
      </c>
      <c r="I9" s="15" t="s">
        <v>4379</v>
      </c>
      <c r="J9" s="965" t="s">
        <v>4691</v>
      </c>
      <c r="K9" s="965" t="s">
        <v>4705</v>
      </c>
      <c r="L9" s="965" t="s">
        <v>4501</v>
      </c>
      <c r="M9" s="965" t="s">
        <v>203</v>
      </c>
      <c r="N9" s="965" t="s">
        <v>203</v>
      </c>
      <c r="O9" s="895" t="s">
        <v>4706</v>
      </c>
      <c r="P9" s="50" t="s">
        <v>4694</v>
      </c>
      <c r="Q9" s="50" t="s">
        <v>206</v>
      </c>
      <c r="R9" s="6"/>
    </row>
    <row r="10" spans="1:18" ht="15.75" customHeight="1">
      <c r="A10" s="2160"/>
      <c r="B10" s="6" t="s">
        <v>4550</v>
      </c>
      <c r="C10" s="6" t="s">
        <v>4707</v>
      </c>
      <c r="D10" s="6" t="s">
        <v>4377</v>
      </c>
      <c r="E10" s="6" t="s">
        <v>203</v>
      </c>
      <c r="F10" s="6" t="s">
        <v>2380</v>
      </c>
      <c r="G10" s="6">
        <v>8</v>
      </c>
      <c r="H10" s="6" t="s">
        <v>206</v>
      </c>
      <c r="I10" s="15" t="s">
        <v>4379</v>
      </c>
      <c r="J10" s="965" t="s">
        <v>4691</v>
      </c>
      <c r="K10" s="965" t="s">
        <v>4708</v>
      </c>
      <c r="L10" s="965" t="s">
        <v>4501</v>
      </c>
      <c r="M10" s="965" t="s">
        <v>203</v>
      </c>
      <c r="N10" s="965" t="s">
        <v>203</v>
      </c>
      <c r="O10" s="895" t="s">
        <v>4709</v>
      </c>
      <c r="P10" s="50" t="s">
        <v>4694</v>
      </c>
      <c r="Q10" s="50" t="s">
        <v>206</v>
      </c>
      <c r="R10" s="6"/>
    </row>
    <row r="11" spans="1:18" ht="15.75" customHeight="1">
      <c r="A11" s="3" t="s">
        <v>4498</v>
      </c>
      <c r="B11" s="696" t="s">
        <v>3001</v>
      </c>
      <c r="C11" s="458" t="s">
        <v>4710</v>
      </c>
      <c r="D11" s="6" t="s">
        <v>4377</v>
      </c>
      <c r="E11" s="6" t="s">
        <v>203</v>
      </c>
      <c r="F11" s="54" t="s">
        <v>4185</v>
      </c>
      <c r="G11" s="398">
        <v>3</v>
      </c>
      <c r="H11" s="6" t="s">
        <v>206</v>
      </c>
      <c r="I11" s="15" t="s">
        <v>4379</v>
      </c>
      <c r="J11" s="965" t="s">
        <v>4691</v>
      </c>
      <c r="K11" s="965" t="s">
        <v>4711</v>
      </c>
      <c r="L11" s="965" t="s">
        <v>4501</v>
      </c>
      <c r="M11" s="965" t="s">
        <v>203</v>
      </c>
      <c r="N11" s="965" t="s">
        <v>203</v>
      </c>
      <c r="O11" s="895" t="s">
        <v>4712</v>
      </c>
      <c r="P11" s="50" t="s">
        <v>4694</v>
      </c>
      <c r="Q11" s="50" t="s">
        <v>206</v>
      </c>
      <c r="R11" s="50"/>
    </row>
    <row r="12" spans="1:18" ht="15.75" customHeight="1">
      <c r="A12" s="2113" t="s">
        <v>4561</v>
      </c>
      <c r="B12" s="9" t="s">
        <v>3617</v>
      </c>
      <c r="C12" s="458" t="s">
        <v>4713</v>
      </c>
      <c r="D12" s="6" t="s">
        <v>4377</v>
      </c>
      <c r="E12" s="6" t="s">
        <v>203</v>
      </c>
      <c r="F12" s="189" t="s">
        <v>4378</v>
      </c>
      <c r="G12" s="398">
        <v>9</v>
      </c>
      <c r="H12" s="6" t="s">
        <v>206</v>
      </c>
      <c r="I12" s="240" t="s">
        <v>4379</v>
      </c>
      <c r="J12" s="965" t="s">
        <v>4691</v>
      </c>
      <c r="K12" s="965" t="s">
        <v>4714</v>
      </c>
      <c r="L12" s="965" t="s">
        <v>4501</v>
      </c>
      <c r="M12" s="965" t="s">
        <v>203</v>
      </c>
      <c r="N12" s="965" t="s">
        <v>203</v>
      </c>
      <c r="O12" s="895" t="s">
        <v>4715</v>
      </c>
      <c r="P12" s="50" t="s">
        <v>4694</v>
      </c>
      <c r="Q12" s="50" t="s">
        <v>206</v>
      </c>
      <c r="R12" s="77"/>
    </row>
    <row r="13" spans="1:18" ht="15.75" customHeight="1">
      <c r="A13" s="2115"/>
      <c r="B13" s="696" t="s">
        <v>3614</v>
      </c>
      <c r="C13" s="6" t="s">
        <v>4716</v>
      </c>
      <c r="D13" s="6" t="s">
        <v>4377</v>
      </c>
      <c r="E13" s="6" t="s">
        <v>203</v>
      </c>
      <c r="F13" s="54" t="s">
        <v>4378</v>
      </c>
      <c r="G13" s="398">
        <v>9</v>
      </c>
      <c r="H13" s="6" t="s">
        <v>206</v>
      </c>
      <c r="I13" s="965" t="s">
        <v>4379</v>
      </c>
      <c r="J13" s="965" t="s">
        <v>4691</v>
      </c>
      <c r="K13" s="965" t="s">
        <v>4717</v>
      </c>
      <c r="L13" s="965" t="s">
        <v>4501</v>
      </c>
      <c r="M13" s="965" t="s">
        <v>203</v>
      </c>
      <c r="N13" s="965" t="s">
        <v>203</v>
      </c>
      <c r="O13" s="895" t="s">
        <v>4718</v>
      </c>
      <c r="P13" s="50" t="s">
        <v>4694</v>
      </c>
      <c r="Q13" s="50" t="s">
        <v>206</v>
      </c>
      <c r="R13" s="77"/>
    </row>
    <row r="14" spans="1:18" ht="15.75" customHeight="1">
      <c r="A14" s="4" t="s">
        <v>4719</v>
      </c>
      <c r="B14" s="696" t="s">
        <v>4566</v>
      </c>
      <c r="C14" s="6" t="s">
        <v>4720</v>
      </c>
      <c r="D14" s="6" t="s">
        <v>4377</v>
      </c>
      <c r="E14" s="6" t="s">
        <v>203</v>
      </c>
      <c r="F14" s="54" t="s">
        <v>4185</v>
      </c>
      <c r="G14" s="398">
        <v>8</v>
      </c>
      <c r="H14" s="6" t="s">
        <v>206</v>
      </c>
      <c r="I14" s="965" t="s">
        <v>4379</v>
      </c>
      <c r="J14" s="965" t="s">
        <v>4691</v>
      </c>
      <c r="K14" s="965" t="s">
        <v>4721</v>
      </c>
      <c r="L14" s="965" t="s">
        <v>4501</v>
      </c>
      <c r="M14" s="965" t="s">
        <v>203</v>
      </c>
      <c r="N14" s="965" t="s">
        <v>203</v>
      </c>
      <c r="O14" s="895" t="s">
        <v>4722</v>
      </c>
      <c r="P14" s="50" t="s">
        <v>4694</v>
      </c>
      <c r="Q14" s="50" t="s">
        <v>206</v>
      </c>
      <c r="R14" s="77"/>
    </row>
    <row r="15" spans="1:18" ht="15.75" customHeight="1">
      <c r="A15" s="2146" t="s">
        <v>4565</v>
      </c>
      <c r="B15" s="77" t="s">
        <v>4574</v>
      </c>
      <c r="C15" s="6" t="s">
        <v>4723</v>
      </c>
      <c r="D15" s="6" t="s">
        <v>4377</v>
      </c>
      <c r="E15" s="6" t="s">
        <v>203</v>
      </c>
      <c r="F15" s="54" t="s">
        <v>4185</v>
      </c>
      <c r="G15" s="398">
        <v>1</v>
      </c>
      <c r="H15" s="6" t="s">
        <v>206</v>
      </c>
      <c r="I15" s="965" t="s">
        <v>4379</v>
      </c>
      <c r="J15" s="965" t="s">
        <v>4691</v>
      </c>
      <c r="K15" s="965" t="s">
        <v>4724</v>
      </c>
      <c r="L15" s="965" t="s">
        <v>4501</v>
      </c>
      <c r="M15" s="965" t="s">
        <v>203</v>
      </c>
      <c r="N15" s="965" t="s">
        <v>203</v>
      </c>
      <c r="O15" s="895" t="s">
        <v>4725</v>
      </c>
      <c r="P15" s="50" t="s">
        <v>4694</v>
      </c>
      <c r="Q15" s="50" t="s">
        <v>206</v>
      </c>
      <c r="R15" s="77"/>
    </row>
    <row r="16" spans="1:18" ht="15.75" customHeight="1">
      <c r="A16" s="2148"/>
      <c r="B16" s="77" t="s">
        <v>4653</v>
      </c>
      <c r="C16" s="6" t="s">
        <v>4726</v>
      </c>
      <c r="D16" s="6" t="s">
        <v>4377</v>
      </c>
      <c r="E16" s="6" t="s">
        <v>203</v>
      </c>
      <c r="F16" s="54" t="s">
        <v>4185</v>
      </c>
      <c r="G16" s="398">
        <v>1</v>
      </c>
      <c r="H16" s="6" t="s">
        <v>206</v>
      </c>
      <c r="I16" s="965" t="s">
        <v>4379</v>
      </c>
      <c r="J16" s="965" t="s">
        <v>4691</v>
      </c>
      <c r="K16" s="965" t="s">
        <v>4727</v>
      </c>
      <c r="L16" s="965" t="s">
        <v>4501</v>
      </c>
      <c r="M16" s="965" t="s">
        <v>203</v>
      </c>
      <c r="N16" s="965" t="s">
        <v>203</v>
      </c>
      <c r="O16" s="895" t="s">
        <v>4728</v>
      </c>
      <c r="P16" s="50" t="s">
        <v>4694</v>
      </c>
      <c r="Q16" s="50" t="s">
        <v>206</v>
      </c>
      <c r="R16" s="77"/>
    </row>
    <row r="17" spans="1:18" ht="15.75" customHeight="1">
      <c r="A17" s="2146" t="s">
        <v>4657</v>
      </c>
      <c r="B17" s="77" t="s">
        <v>4509</v>
      </c>
      <c r="C17" s="6" t="s">
        <v>4729</v>
      </c>
      <c r="D17" s="6" t="s">
        <v>4377</v>
      </c>
      <c r="E17" s="6" t="s">
        <v>203</v>
      </c>
      <c r="F17" s="54" t="s">
        <v>4185</v>
      </c>
      <c r="G17" s="398">
        <v>5</v>
      </c>
      <c r="H17" s="6" t="s">
        <v>206</v>
      </c>
      <c r="I17" s="965" t="s">
        <v>4379</v>
      </c>
      <c r="J17" s="965" t="s">
        <v>4691</v>
      </c>
      <c r="K17" s="965" t="s">
        <v>4730</v>
      </c>
      <c r="L17" s="965" t="s">
        <v>4501</v>
      </c>
      <c r="M17" s="965" t="s">
        <v>203</v>
      </c>
      <c r="N17" s="965" t="s">
        <v>203</v>
      </c>
      <c r="O17" s="895" t="s">
        <v>4731</v>
      </c>
      <c r="P17" s="50" t="s">
        <v>4694</v>
      </c>
      <c r="Q17" s="50" t="s">
        <v>206</v>
      </c>
      <c r="R17" s="77"/>
    </row>
    <row r="18" spans="1:18" ht="15.75" customHeight="1">
      <c r="A18" s="2147"/>
      <c r="B18" s="696" t="s">
        <v>3608</v>
      </c>
      <c r="C18" s="6" t="s">
        <v>4732</v>
      </c>
      <c r="D18" s="6" t="s">
        <v>4377</v>
      </c>
      <c r="E18" s="6" t="s">
        <v>203</v>
      </c>
      <c r="F18" s="54" t="s">
        <v>4185</v>
      </c>
      <c r="G18" s="398">
        <v>30</v>
      </c>
      <c r="H18" s="6" t="s">
        <v>206</v>
      </c>
      <c r="I18" s="965" t="s">
        <v>4379</v>
      </c>
      <c r="J18" s="965" t="s">
        <v>4691</v>
      </c>
      <c r="K18" s="965" t="s">
        <v>4733</v>
      </c>
      <c r="L18" s="965" t="s">
        <v>4501</v>
      </c>
      <c r="M18" s="965" t="s">
        <v>203</v>
      </c>
      <c r="N18" s="965" t="s">
        <v>203</v>
      </c>
      <c r="O18" s="895" t="s">
        <v>4734</v>
      </c>
      <c r="P18" s="50" t="s">
        <v>4694</v>
      </c>
      <c r="Q18" s="50" t="s">
        <v>206</v>
      </c>
      <c r="R18" s="77"/>
    </row>
    <row r="19" spans="1:18" ht="15.75" customHeight="1">
      <c r="A19" s="4" t="s">
        <v>4735</v>
      </c>
      <c r="B19" s="77" t="s">
        <v>4736</v>
      </c>
      <c r="C19" s="6" t="s">
        <v>4737</v>
      </c>
      <c r="D19" s="6" t="s">
        <v>4377</v>
      </c>
      <c r="E19" s="6" t="s">
        <v>203</v>
      </c>
      <c r="F19" s="54" t="s">
        <v>4185</v>
      </c>
      <c r="G19" s="398">
        <v>1</v>
      </c>
      <c r="H19" s="6" t="s">
        <v>206</v>
      </c>
      <c r="I19" s="15" t="s">
        <v>4379</v>
      </c>
      <c r="J19" s="965" t="s">
        <v>4691</v>
      </c>
      <c r="K19" s="965" t="s">
        <v>4738</v>
      </c>
      <c r="L19" s="965" t="s">
        <v>4501</v>
      </c>
      <c r="M19" s="965" t="s">
        <v>203</v>
      </c>
      <c r="N19" s="965" t="s">
        <v>203</v>
      </c>
      <c r="O19" s="895" t="s">
        <v>4739</v>
      </c>
      <c r="P19" s="50" t="s">
        <v>4694</v>
      </c>
      <c r="Q19" s="50" t="s">
        <v>206</v>
      </c>
      <c r="R19" s="77"/>
    </row>
    <row r="20" spans="1:18" ht="15.75" customHeight="1">
      <c r="A20" s="2146" t="s">
        <v>4664</v>
      </c>
      <c r="B20" s="77" t="s">
        <v>4665</v>
      </c>
      <c r="C20" s="6" t="s">
        <v>4740</v>
      </c>
      <c r="D20" s="6" t="s">
        <v>4377</v>
      </c>
      <c r="E20" s="6" t="s">
        <v>203</v>
      </c>
      <c r="F20" s="54" t="s">
        <v>4667</v>
      </c>
      <c r="G20" s="398">
        <v>15</v>
      </c>
      <c r="H20" s="6" t="s">
        <v>206</v>
      </c>
      <c r="I20" s="965" t="s">
        <v>4379</v>
      </c>
      <c r="J20" s="965" t="s">
        <v>4691</v>
      </c>
      <c r="K20" s="965" t="s">
        <v>4741</v>
      </c>
      <c r="L20" s="965" t="s">
        <v>4501</v>
      </c>
      <c r="M20" s="965" t="s">
        <v>203</v>
      </c>
      <c r="N20" s="965" t="s">
        <v>203</v>
      </c>
      <c r="O20" s="895" t="s">
        <v>4742</v>
      </c>
      <c r="P20" s="50" t="s">
        <v>4694</v>
      </c>
      <c r="Q20" s="50" t="s">
        <v>206</v>
      </c>
      <c r="R20" s="77"/>
    </row>
    <row r="21" spans="1:18" ht="15.75" customHeight="1">
      <c r="A21" s="2148"/>
      <c r="B21" s="77" t="s">
        <v>4670</v>
      </c>
      <c r="C21" s="20" t="s">
        <v>4743</v>
      </c>
      <c r="D21" s="6" t="s">
        <v>4377</v>
      </c>
      <c r="E21" s="6" t="s">
        <v>203</v>
      </c>
      <c r="F21" s="54" t="s">
        <v>4667</v>
      </c>
      <c r="G21" s="398">
        <v>15</v>
      </c>
      <c r="H21" s="6" t="s">
        <v>206</v>
      </c>
      <c r="I21" s="15" t="s">
        <v>4379</v>
      </c>
      <c r="J21" s="965" t="s">
        <v>4691</v>
      </c>
      <c r="K21" s="965" t="s">
        <v>4744</v>
      </c>
      <c r="L21" s="965" t="s">
        <v>4501</v>
      </c>
      <c r="M21" s="965" t="s">
        <v>203</v>
      </c>
      <c r="N21" s="965" t="s">
        <v>203</v>
      </c>
      <c r="O21" s="895" t="s">
        <v>4745</v>
      </c>
      <c r="P21" s="50" t="s">
        <v>4694</v>
      </c>
      <c r="Q21" s="50" t="s">
        <v>206</v>
      </c>
      <c r="R21" s="77"/>
    </row>
    <row r="22" spans="1:18" ht="15.75" customHeight="1"/>
    <row r="23" spans="1:18" ht="15.75" customHeight="1"/>
    <row r="24" spans="1:18" ht="15.75" customHeight="1"/>
    <row r="25" spans="1:18" ht="15.75" customHeight="1"/>
    <row r="26" spans="1:18" ht="15.75" customHeight="1"/>
  </sheetData>
  <autoFilter ref="A2:R21" xr:uid="{2E218D42-E0A8-4B5E-A5B1-046791503FC3}">
    <filterColumn colId="9" showButton="0"/>
    <filterColumn colId="10" showButton="0"/>
  </autoFilter>
  <mergeCells count="8">
    <mergeCell ref="A15:A16"/>
    <mergeCell ref="A17:A18"/>
    <mergeCell ref="A20:A21"/>
    <mergeCell ref="A9:A10"/>
    <mergeCell ref="J2:L2"/>
    <mergeCell ref="A4:A5"/>
    <mergeCell ref="A12:A13"/>
    <mergeCell ref="A7:A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D1F06-E206-4CAD-8202-32C89CD3E4EC}">
  <dimension ref="A2:R13"/>
  <sheetViews>
    <sheetView workbookViewId="0">
      <pane ySplit="3" topLeftCell="A4" activePane="bottomLeft" state="frozen"/>
      <selection pane="bottomLeft" activeCell="O7" sqref="O7:O8"/>
    </sheetView>
  </sheetViews>
  <sheetFormatPr defaultColWidth="42.7109375" defaultRowHeight="15"/>
  <cols>
    <col min="1" max="1" width="20" customWidth="1"/>
    <col min="2" max="2" width="34.140625" customWidth="1"/>
    <col min="3" max="3" width="28.85546875" customWidth="1"/>
    <col min="4" max="4" width="16.85546875" customWidth="1"/>
    <col min="5" max="5" width="17" customWidth="1"/>
    <col min="6" max="6" width="15.85546875" customWidth="1"/>
    <col min="7" max="7" width="12.42578125" customWidth="1"/>
    <col min="8" max="8" width="16.140625" customWidth="1"/>
    <col min="9" max="9" width="15.28515625" customWidth="1"/>
    <col min="10" max="10" width="25" customWidth="1"/>
    <col min="11" max="11" width="42.42578125" customWidth="1"/>
    <col min="12" max="12" width="22.5703125" customWidth="1"/>
    <col min="13" max="17" width="20.7109375" customWidth="1"/>
  </cols>
  <sheetData>
    <row r="2" spans="1:18" ht="58.5" customHeight="1">
      <c r="A2" s="308"/>
      <c r="B2" s="308"/>
      <c r="C2" s="309"/>
      <c r="D2" s="85" t="s">
        <v>1076</v>
      </c>
      <c r="E2" s="907" t="s">
        <v>2241</v>
      </c>
      <c r="F2" s="907" t="s">
        <v>2242</v>
      </c>
      <c r="G2" s="908"/>
      <c r="H2" s="907" t="s">
        <v>3419</v>
      </c>
      <c r="I2" s="907"/>
      <c r="J2" s="2154" t="s">
        <v>3333</v>
      </c>
      <c r="K2" s="2154"/>
      <c r="L2" s="2154"/>
      <c r="M2" s="918" t="s">
        <v>2245</v>
      </c>
      <c r="N2" s="918" t="s">
        <v>2246</v>
      </c>
      <c r="O2" s="918" t="s">
        <v>2247</v>
      </c>
      <c r="P2" s="918" t="s">
        <v>2248</v>
      </c>
      <c r="Q2" s="918"/>
      <c r="R2" s="37"/>
    </row>
    <row r="3" spans="1:18" ht="45">
      <c r="A3" s="310" t="s">
        <v>1078</v>
      </c>
      <c r="B3" s="310" t="s">
        <v>1079</v>
      </c>
      <c r="C3" s="311" t="s">
        <v>1080</v>
      </c>
      <c r="D3" s="86" t="s">
        <v>1081</v>
      </c>
      <c r="E3" s="1101" t="s">
        <v>2252</v>
      </c>
      <c r="F3" s="1101" t="s">
        <v>2253</v>
      </c>
      <c r="G3" s="1101" t="s">
        <v>2254</v>
      </c>
      <c r="H3" s="1101" t="s">
        <v>2255</v>
      </c>
      <c r="I3" s="1101" t="s">
        <v>4181</v>
      </c>
      <c r="J3" s="1102" t="s">
        <v>1082</v>
      </c>
      <c r="K3" s="964" t="s">
        <v>1083</v>
      </c>
      <c r="L3" s="1102" t="s">
        <v>1084</v>
      </c>
      <c r="M3" s="918" t="s">
        <v>2257</v>
      </c>
      <c r="N3" s="918" t="s">
        <v>2258</v>
      </c>
      <c r="O3" s="918" t="s">
        <v>2259</v>
      </c>
      <c r="P3" s="918" t="s">
        <v>2260</v>
      </c>
      <c r="Q3" s="918" t="s">
        <v>4215</v>
      </c>
      <c r="R3" s="37" t="s">
        <v>1085</v>
      </c>
    </row>
    <row r="4" spans="1:18" ht="39.75" customHeight="1">
      <c r="A4" s="2143" t="s">
        <v>4374</v>
      </c>
      <c r="B4" s="696" t="s">
        <v>4375</v>
      </c>
      <c r="C4" s="6" t="s">
        <v>4746</v>
      </c>
      <c r="D4" s="6" t="s">
        <v>4377</v>
      </c>
      <c r="E4" s="6" t="s">
        <v>245</v>
      </c>
      <c r="F4" s="54" t="s">
        <v>4378</v>
      </c>
      <c r="G4" s="398">
        <v>9</v>
      </c>
      <c r="H4" s="6" t="s">
        <v>206</v>
      </c>
      <c r="I4" s="398" t="s">
        <v>4379</v>
      </c>
      <c r="J4" s="398" t="s">
        <v>4747</v>
      </c>
      <c r="K4" s="398" t="s">
        <v>4748</v>
      </c>
      <c r="L4" s="398" t="s">
        <v>4483</v>
      </c>
      <c r="M4" s="398" t="s">
        <v>203</v>
      </c>
      <c r="N4" s="398" t="s">
        <v>203</v>
      </c>
      <c r="O4" s="54" t="s">
        <v>4749</v>
      </c>
      <c r="P4" s="50" t="s">
        <v>4750</v>
      </c>
      <c r="Q4" s="50" t="s">
        <v>206</v>
      </c>
      <c r="R4" s="50"/>
    </row>
    <row r="5" spans="1:18" ht="39.75" customHeight="1">
      <c r="A5" s="2145"/>
      <c r="B5" s="6" t="s">
        <v>4384</v>
      </c>
      <c r="C5" s="6" t="s">
        <v>4486</v>
      </c>
      <c r="D5" s="6" t="s">
        <v>4388</v>
      </c>
      <c r="E5" s="6" t="s">
        <v>245</v>
      </c>
      <c r="F5" s="6" t="s">
        <v>4185</v>
      </c>
      <c r="G5" s="1209">
        <v>2</v>
      </c>
      <c r="H5" s="151" t="s">
        <v>206</v>
      </c>
      <c r="I5" s="151" t="s">
        <v>4379</v>
      </c>
      <c r="J5" s="398" t="s">
        <v>4747</v>
      </c>
      <c r="K5" s="398" t="s">
        <v>4751</v>
      </c>
      <c r="L5" s="398" t="s">
        <v>4483</v>
      </c>
      <c r="M5" s="398" t="s">
        <v>203</v>
      </c>
      <c r="N5" s="398" t="s">
        <v>203</v>
      </c>
      <c r="O5" s="54" t="s">
        <v>4752</v>
      </c>
      <c r="P5" s="50" t="s">
        <v>4750</v>
      </c>
      <c r="Q5" s="50" t="s">
        <v>206</v>
      </c>
      <c r="R5" s="50"/>
    </row>
    <row r="6" spans="1:18" ht="39.75" customHeight="1">
      <c r="A6" s="1701" t="s">
        <v>4365</v>
      </c>
      <c r="B6" s="6" t="s">
        <v>1091</v>
      </c>
      <c r="C6" s="6" t="s">
        <v>4365</v>
      </c>
      <c r="D6" s="6" t="s">
        <v>4388</v>
      </c>
      <c r="E6" s="6" t="s">
        <v>245</v>
      </c>
      <c r="F6" s="6" t="s">
        <v>4185</v>
      </c>
      <c r="G6" s="1209">
        <v>2</v>
      </c>
      <c r="H6" s="151" t="s">
        <v>206</v>
      </c>
      <c r="I6" s="332" t="s">
        <v>4379</v>
      </c>
      <c r="J6" s="398" t="s">
        <v>4747</v>
      </c>
      <c r="K6" s="398" t="s">
        <v>4753</v>
      </c>
      <c r="L6" s="398" t="s">
        <v>4483</v>
      </c>
      <c r="M6" s="398" t="s">
        <v>203</v>
      </c>
      <c r="N6" s="398" t="s">
        <v>203</v>
      </c>
      <c r="O6" s="54" t="s">
        <v>4754</v>
      </c>
      <c r="P6" s="50" t="s">
        <v>4750</v>
      </c>
      <c r="Q6" s="50" t="s">
        <v>206</v>
      </c>
      <c r="R6" s="50"/>
    </row>
    <row r="7" spans="1:18" ht="39.75" customHeight="1">
      <c r="A7" s="2143" t="s">
        <v>1093</v>
      </c>
      <c r="B7" s="17" t="s">
        <v>3463</v>
      </c>
      <c r="C7" s="458" t="s">
        <v>4391</v>
      </c>
      <c r="D7" s="189" t="s">
        <v>4228</v>
      </c>
      <c r="E7" s="398" t="s">
        <v>245</v>
      </c>
      <c r="F7" s="229" t="s">
        <v>24</v>
      </c>
      <c r="G7" s="398">
        <v>16</v>
      </c>
      <c r="H7" s="398" t="s">
        <v>206</v>
      </c>
      <c r="I7" s="18" t="s">
        <v>4218</v>
      </c>
      <c r="J7" s="398" t="s">
        <v>4747</v>
      </c>
      <c r="K7" s="398" t="s">
        <v>4755</v>
      </c>
      <c r="L7" s="398" t="s">
        <v>4492</v>
      </c>
      <c r="M7" s="398" t="s">
        <v>362</v>
      </c>
      <c r="N7" s="398" t="s">
        <v>203</v>
      </c>
      <c r="O7" s="54" t="s">
        <v>4756</v>
      </c>
      <c r="P7" s="50" t="s">
        <v>4750</v>
      </c>
      <c r="Q7" s="50" t="s">
        <v>206</v>
      </c>
      <c r="R7" s="77"/>
    </row>
    <row r="8" spans="1:18" ht="39.75" customHeight="1">
      <c r="A8" s="2145"/>
      <c r="B8" s="9" t="s">
        <v>2273</v>
      </c>
      <c r="C8" s="458" t="s">
        <v>4394</v>
      </c>
      <c r="D8" s="6" t="s">
        <v>4377</v>
      </c>
      <c r="E8" s="398" t="s">
        <v>203</v>
      </c>
      <c r="F8" s="229" t="s">
        <v>24</v>
      </c>
      <c r="G8" s="398">
        <v>16</v>
      </c>
      <c r="H8" s="398" t="s">
        <v>206</v>
      </c>
      <c r="I8" s="18" t="s">
        <v>4218</v>
      </c>
      <c r="J8" s="398" t="s">
        <v>4757</v>
      </c>
      <c r="K8" s="398" t="s">
        <v>4758</v>
      </c>
      <c r="L8" s="398" t="s">
        <v>4496</v>
      </c>
      <c r="M8" s="398" t="s">
        <v>362</v>
      </c>
      <c r="N8" s="398" t="s">
        <v>203</v>
      </c>
      <c r="O8" s="54" t="s">
        <v>4759</v>
      </c>
      <c r="P8" s="50" t="s">
        <v>4750</v>
      </c>
      <c r="Q8" s="50" t="s">
        <v>206</v>
      </c>
      <c r="R8" s="77"/>
    </row>
    <row r="9" spans="1:18" ht="51" customHeight="1">
      <c r="A9" s="4" t="s">
        <v>1112</v>
      </c>
      <c r="B9" s="77" t="s">
        <v>4760</v>
      </c>
      <c r="C9" s="6" t="s">
        <v>4761</v>
      </c>
      <c r="D9" s="6" t="s">
        <v>4377</v>
      </c>
      <c r="E9" s="6" t="s">
        <v>203</v>
      </c>
      <c r="F9" s="54" t="s">
        <v>2380</v>
      </c>
      <c r="G9" s="398">
        <v>8</v>
      </c>
      <c r="H9" s="6" t="s">
        <v>206</v>
      </c>
      <c r="I9" s="6" t="s">
        <v>4379</v>
      </c>
      <c r="J9" s="398" t="s">
        <v>4747</v>
      </c>
      <c r="K9" s="398" t="s">
        <v>4762</v>
      </c>
      <c r="L9" s="398" t="s">
        <v>4501</v>
      </c>
      <c r="M9" s="398" t="s">
        <v>203</v>
      </c>
      <c r="N9" s="398" t="s">
        <v>203</v>
      </c>
      <c r="O9" s="54" t="s">
        <v>4763</v>
      </c>
      <c r="P9" s="50" t="s">
        <v>4750</v>
      </c>
      <c r="Q9" s="50" t="s">
        <v>206</v>
      </c>
      <c r="R9" s="77"/>
    </row>
    <row r="10" spans="1:18" ht="39.75" customHeight="1">
      <c r="A10" s="3" t="s">
        <v>4498</v>
      </c>
      <c r="B10" s="696" t="s">
        <v>3001</v>
      </c>
      <c r="C10" s="458" t="s">
        <v>4764</v>
      </c>
      <c r="D10" s="6" t="s">
        <v>4377</v>
      </c>
      <c r="E10" s="6" t="s">
        <v>203</v>
      </c>
      <c r="F10" s="54" t="s">
        <v>4185</v>
      </c>
      <c r="G10" s="398">
        <v>3</v>
      </c>
      <c r="H10" s="6" t="s">
        <v>206</v>
      </c>
      <c r="I10" s="6" t="s">
        <v>4379</v>
      </c>
      <c r="J10" s="398" t="s">
        <v>4747</v>
      </c>
      <c r="K10" s="300" t="s">
        <v>4765</v>
      </c>
      <c r="L10" s="398" t="s">
        <v>4501</v>
      </c>
      <c r="M10" s="398" t="s">
        <v>203</v>
      </c>
      <c r="N10" s="398" t="s">
        <v>203</v>
      </c>
      <c r="O10" s="54" t="s">
        <v>4766</v>
      </c>
      <c r="P10" s="50" t="s">
        <v>4750</v>
      </c>
      <c r="Q10" s="50" t="s">
        <v>206</v>
      </c>
      <c r="R10" s="50"/>
    </row>
    <row r="11" spans="1:18" ht="42" customHeight="1">
      <c r="A11" s="2113" t="s">
        <v>4561</v>
      </c>
      <c r="B11" s="9" t="s">
        <v>4767</v>
      </c>
      <c r="C11" s="458" t="s">
        <v>4768</v>
      </c>
      <c r="D11" s="6" t="s">
        <v>4377</v>
      </c>
      <c r="E11" s="6" t="s">
        <v>203</v>
      </c>
      <c r="F11" s="189" t="s">
        <v>4378</v>
      </c>
      <c r="G11" s="398">
        <v>9</v>
      </c>
      <c r="H11" s="6" t="s">
        <v>206</v>
      </c>
      <c r="I11" s="229" t="s">
        <v>4379</v>
      </c>
      <c r="J11" s="398" t="s">
        <v>4747</v>
      </c>
      <c r="K11" s="398" t="s">
        <v>4769</v>
      </c>
      <c r="L11" s="398" t="s">
        <v>4501</v>
      </c>
      <c r="M11" s="398" t="s">
        <v>203</v>
      </c>
      <c r="N11" s="398" t="s">
        <v>203</v>
      </c>
      <c r="O11" s="54" t="s">
        <v>4770</v>
      </c>
      <c r="P11" s="50" t="s">
        <v>4750</v>
      </c>
      <c r="Q11" s="50" t="s">
        <v>206</v>
      </c>
      <c r="R11" s="77"/>
    </row>
    <row r="12" spans="1:18" ht="54.75" customHeight="1">
      <c r="A12" s="2114"/>
      <c r="B12" s="696" t="s">
        <v>4639</v>
      </c>
      <c r="C12" s="6" t="s">
        <v>4771</v>
      </c>
      <c r="D12" s="6" t="s">
        <v>4377</v>
      </c>
      <c r="E12" s="6" t="s">
        <v>203</v>
      </c>
      <c r="F12" s="54" t="s">
        <v>4378</v>
      </c>
      <c r="G12" s="398">
        <v>9</v>
      </c>
      <c r="H12" s="6" t="s">
        <v>206</v>
      </c>
      <c r="I12" s="398" t="s">
        <v>4379</v>
      </c>
      <c r="J12" s="398" t="s">
        <v>4747</v>
      </c>
      <c r="K12" s="398" t="s">
        <v>4772</v>
      </c>
      <c r="L12" s="398" t="s">
        <v>4501</v>
      </c>
      <c r="M12" s="398" t="s">
        <v>203</v>
      </c>
      <c r="N12" s="398" t="s">
        <v>203</v>
      </c>
      <c r="O12" s="54" t="s">
        <v>4773</v>
      </c>
      <c r="P12" s="50" t="s">
        <v>4750</v>
      </c>
      <c r="Q12" s="50" t="s">
        <v>206</v>
      </c>
      <c r="R12" s="77"/>
    </row>
    <row r="13" spans="1:18" ht="54.75" customHeight="1">
      <c r="A13" s="2115"/>
      <c r="B13" s="77" t="s">
        <v>4774</v>
      </c>
      <c r="C13" s="6" t="s">
        <v>4775</v>
      </c>
      <c r="D13" s="6" t="s">
        <v>4377</v>
      </c>
      <c r="E13" s="6" t="s">
        <v>203</v>
      </c>
      <c r="F13" s="54" t="s">
        <v>4185</v>
      </c>
      <c r="G13" s="398">
        <v>1</v>
      </c>
      <c r="H13" s="6" t="s">
        <v>206</v>
      </c>
      <c r="I13" s="398" t="s">
        <v>4379</v>
      </c>
      <c r="J13" s="398" t="s">
        <v>4747</v>
      </c>
      <c r="K13" s="398" t="s">
        <v>4776</v>
      </c>
      <c r="L13" s="398" t="s">
        <v>4501</v>
      </c>
      <c r="M13" s="398" t="s">
        <v>203</v>
      </c>
      <c r="N13" s="398" t="s">
        <v>203</v>
      </c>
      <c r="O13" s="54" t="s">
        <v>4777</v>
      </c>
      <c r="P13" s="50" t="s">
        <v>4750</v>
      </c>
      <c r="Q13" s="50" t="s">
        <v>206</v>
      </c>
      <c r="R13" s="77"/>
    </row>
  </sheetData>
  <autoFilter ref="A3:R13" xr:uid="{9A9ABE28-6588-4981-8C18-A90FE02C0A71}"/>
  <mergeCells count="4">
    <mergeCell ref="J2:L2"/>
    <mergeCell ref="A4:A5"/>
    <mergeCell ref="A11:A13"/>
    <mergeCell ref="A7:A8"/>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674BB-D3B3-4684-A91C-52B032BBFC42}">
  <dimension ref="A2:R28"/>
  <sheetViews>
    <sheetView workbookViewId="0">
      <pane ySplit="3" topLeftCell="A23" activePane="bottomLeft" state="frozen"/>
      <selection pane="bottomLeft"/>
    </sheetView>
  </sheetViews>
  <sheetFormatPr defaultColWidth="42.7109375" defaultRowHeight="15"/>
  <cols>
    <col min="1" max="1" width="20" customWidth="1"/>
    <col min="2" max="2" width="34.140625" customWidth="1"/>
    <col min="3" max="3" width="38" customWidth="1"/>
    <col min="4" max="4" width="16.85546875" customWidth="1"/>
    <col min="5" max="5" width="17" customWidth="1"/>
    <col min="6" max="6" width="15.85546875" customWidth="1"/>
    <col min="7" max="7" width="12.42578125" customWidth="1"/>
    <col min="8" max="8" width="16.140625" customWidth="1"/>
    <col min="9" max="9" width="15.28515625" customWidth="1"/>
    <col min="10" max="10" width="25" customWidth="1"/>
    <col min="11" max="11" width="42.42578125" customWidth="1"/>
    <col min="12" max="12" width="22.5703125" customWidth="1"/>
    <col min="13" max="14" width="20.7109375" customWidth="1"/>
    <col min="15" max="15" width="33.85546875" customWidth="1"/>
    <col min="16" max="17" width="20.7109375" customWidth="1"/>
    <col min="18" max="18" width="42.7109375" bestFit="1" customWidth="1"/>
  </cols>
  <sheetData>
    <row r="2" spans="1:18" ht="58.5" customHeight="1">
      <c r="A2" s="308"/>
      <c r="B2" s="308"/>
      <c r="C2" s="309"/>
      <c r="D2" s="85" t="s">
        <v>1076</v>
      </c>
      <c r="E2" s="907" t="s">
        <v>2241</v>
      </c>
      <c r="F2" s="907" t="s">
        <v>2242</v>
      </c>
      <c r="G2" s="908"/>
      <c r="H2" s="907" t="s">
        <v>3419</v>
      </c>
      <c r="I2" s="907"/>
      <c r="J2" s="2154" t="s">
        <v>3333</v>
      </c>
      <c r="K2" s="2154"/>
      <c r="L2" s="2154"/>
      <c r="M2" s="918" t="s">
        <v>2245</v>
      </c>
      <c r="N2" s="918" t="s">
        <v>2246</v>
      </c>
      <c r="O2" s="918" t="s">
        <v>2247</v>
      </c>
      <c r="P2" s="918" t="s">
        <v>2248</v>
      </c>
      <c r="Q2" s="918"/>
      <c r="R2" s="37"/>
    </row>
    <row r="3" spans="1:18" ht="45">
      <c r="A3" s="310" t="s">
        <v>1078</v>
      </c>
      <c r="B3" s="310" t="s">
        <v>1079</v>
      </c>
      <c r="C3" s="311" t="s">
        <v>1080</v>
      </c>
      <c r="D3" s="86" t="s">
        <v>1081</v>
      </c>
      <c r="E3" s="1101" t="s">
        <v>2252</v>
      </c>
      <c r="F3" s="1101" t="s">
        <v>2253</v>
      </c>
      <c r="G3" s="1101" t="s">
        <v>2254</v>
      </c>
      <c r="H3" s="1101" t="s">
        <v>2255</v>
      </c>
      <c r="I3" s="1101" t="s">
        <v>4181</v>
      </c>
      <c r="J3" s="964" t="s">
        <v>1082</v>
      </c>
      <c r="K3" s="964" t="s">
        <v>1083</v>
      </c>
      <c r="L3" s="964" t="s">
        <v>1084</v>
      </c>
      <c r="M3" s="918" t="s">
        <v>2257</v>
      </c>
      <c r="N3" s="918" t="s">
        <v>2258</v>
      </c>
      <c r="O3" s="918" t="s">
        <v>2259</v>
      </c>
      <c r="P3" s="918" t="s">
        <v>2260</v>
      </c>
      <c r="Q3" s="918" t="s">
        <v>4215</v>
      </c>
      <c r="R3" s="37" t="s">
        <v>1085</v>
      </c>
    </row>
    <row r="4" spans="1:18" ht="18.75" customHeight="1">
      <c r="A4" s="2143" t="s">
        <v>4778</v>
      </c>
      <c r="B4" s="696" t="s">
        <v>4779</v>
      </c>
      <c r="C4" s="6" t="s">
        <v>4780</v>
      </c>
      <c r="D4" s="6" t="s">
        <v>4377</v>
      </c>
      <c r="E4" s="6" t="s">
        <v>245</v>
      </c>
      <c r="F4" s="54" t="s">
        <v>4185</v>
      </c>
      <c r="G4" s="398">
        <v>2</v>
      </c>
      <c r="H4" s="6" t="s">
        <v>206</v>
      </c>
      <c r="I4" s="965" t="s">
        <v>4379</v>
      </c>
      <c r="J4" s="1117" t="s">
        <v>4781</v>
      </c>
      <c r="K4" s="6" t="s">
        <v>4782</v>
      </c>
      <c r="L4" s="942" t="s">
        <v>4783</v>
      </c>
      <c r="M4" s="209" t="s">
        <v>203</v>
      </c>
      <c r="N4" s="44" t="s">
        <v>203</v>
      </c>
      <c r="O4" s="20" t="s">
        <v>4784</v>
      </c>
      <c r="P4" s="50" t="s">
        <v>4785</v>
      </c>
      <c r="Q4" s="50" t="s">
        <v>206</v>
      </c>
      <c r="R4" s="20" t="s">
        <v>4786</v>
      </c>
    </row>
    <row r="5" spans="1:18" ht="18.75" customHeight="1">
      <c r="A5" s="2144"/>
      <c r="B5" s="696" t="s">
        <v>4787</v>
      </c>
      <c r="C5" s="44" t="s">
        <v>4788</v>
      </c>
      <c r="D5" s="6" t="s">
        <v>4377</v>
      </c>
      <c r="E5" s="6" t="s">
        <v>245</v>
      </c>
      <c r="F5" s="54" t="s">
        <v>4378</v>
      </c>
      <c r="G5" s="398">
        <v>9</v>
      </c>
      <c r="H5" s="6" t="s">
        <v>206</v>
      </c>
      <c r="I5" s="15" t="s">
        <v>4379</v>
      </c>
      <c r="J5" s="1117" t="s">
        <v>4781</v>
      </c>
      <c r="K5" s="6" t="s">
        <v>4789</v>
      </c>
      <c r="L5" s="942" t="s">
        <v>4790</v>
      </c>
      <c r="M5" s="209" t="s">
        <v>203</v>
      </c>
      <c r="N5" s="262" t="s">
        <v>203</v>
      </c>
      <c r="O5" s="20" t="s">
        <v>4791</v>
      </c>
      <c r="P5" s="50" t="s">
        <v>4785</v>
      </c>
      <c r="Q5" s="50" t="s">
        <v>206</v>
      </c>
      <c r="R5" s="20"/>
    </row>
    <row r="6" spans="1:18" ht="18.75" customHeight="1">
      <c r="A6" s="2144"/>
      <c r="B6" s="696" t="s">
        <v>4792</v>
      </c>
      <c r="C6" s="44" t="s">
        <v>4793</v>
      </c>
      <c r="D6" s="6" t="s">
        <v>4377</v>
      </c>
      <c r="E6" s="6" t="s">
        <v>245</v>
      </c>
      <c r="F6" s="54" t="s">
        <v>4185</v>
      </c>
      <c r="G6" s="398">
        <v>2</v>
      </c>
      <c r="H6" s="6" t="s">
        <v>206</v>
      </c>
      <c r="I6" s="15" t="s">
        <v>4379</v>
      </c>
      <c r="J6" s="1117" t="s">
        <v>4781</v>
      </c>
      <c r="K6" s="6" t="s">
        <v>4794</v>
      </c>
      <c r="L6" s="942" t="s">
        <v>4795</v>
      </c>
      <c r="M6" s="209" t="s">
        <v>203</v>
      </c>
      <c r="N6" s="262" t="s">
        <v>203</v>
      </c>
      <c r="O6" s="20" t="s">
        <v>4796</v>
      </c>
      <c r="P6" s="50" t="s">
        <v>4785</v>
      </c>
      <c r="Q6" s="50" t="s">
        <v>206</v>
      </c>
      <c r="R6" s="20"/>
    </row>
    <row r="7" spans="1:18" ht="18.75" customHeight="1">
      <c r="A7" s="2145"/>
      <c r="B7" s="18" t="s">
        <v>4797</v>
      </c>
      <c r="C7" s="44" t="s">
        <v>4798</v>
      </c>
      <c r="D7" s="6" t="s">
        <v>4377</v>
      </c>
      <c r="E7" s="6" t="s">
        <v>245</v>
      </c>
      <c r="F7" s="189" t="s">
        <v>4378</v>
      </c>
      <c r="G7" s="398">
        <v>9</v>
      </c>
      <c r="H7" s="6" t="s">
        <v>206</v>
      </c>
      <c r="I7" s="240" t="s">
        <v>4379</v>
      </c>
      <c r="J7" s="1117" t="s">
        <v>4781</v>
      </c>
      <c r="K7" s="6" t="s">
        <v>4799</v>
      </c>
      <c r="L7" s="942" t="s">
        <v>4800</v>
      </c>
      <c r="M7" s="209" t="s">
        <v>203</v>
      </c>
      <c r="N7" s="262" t="s">
        <v>203</v>
      </c>
      <c r="O7" s="20" t="s">
        <v>4801</v>
      </c>
      <c r="P7" s="50" t="s">
        <v>4785</v>
      </c>
      <c r="Q7" s="50" t="s">
        <v>206</v>
      </c>
      <c r="R7" s="20" t="s">
        <v>4802</v>
      </c>
    </row>
    <row r="8" spans="1:18" ht="18.75" customHeight="1">
      <c r="A8" s="2143" t="s">
        <v>1093</v>
      </c>
      <c r="B8" s="17" t="s">
        <v>3463</v>
      </c>
      <c r="C8" s="458" t="s">
        <v>4391</v>
      </c>
      <c r="D8" s="189" t="s">
        <v>4228</v>
      </c>
      <c r="E8" s="398" t="s">
        <v>245</v>
      </c>
      <c r="F8" s="229" t="s">
        <v>24</v>
      </c>
      <c r="G8" s="398">
        <v>16</v>
      </c>
      <c r="H8" s="398" t="s">
        <v>206</v>
      </c>
      <c r="I8" s="208" t="s">
        <v>4218</v>
      </c>
      <c r="J8" s="1706" t="s">
        <v>4803</v>
      </c>
      <c r="K8" s="20" t="s">
        <v>4804</v>
      </c>
      <c r="L8" s="162"/>
      <c r="M8" s="149" t="s">
        <v>203</v>
      </c>
      <c r="N8" s="50" t="s">
        <v>203</v>
      </c>
      <c r="O8" s="54" t="s">
        <v>4805</v>
      </c>
      <c r="P8" s="50" t="s">
        <v>4785</v>
      </c>
      <c r="Q8" s="50" t="s">
        <v>206</v>
      </c>
      <c r="R8" s="50"/>
    </row>
    <row r="9" spans="1:18" ht="18.75" customHeight="1">
      <c r="A9" s="2145"/>
      <c r="B9" s="9" t="s">
        <v>2273</v>
      </c>
      <c r="C9" s="458" t="s">
        <v>4394</v>
      </c>
      <c r="D9" s="6" t="s">
        <v>4377</v>
      </c>
      <c r="E9" s="398" t="s">
        <v>203</v>
      </c>
      <c r="F9" s="229" t="s">
        <v>24</v>
      </c>
      <c r="G9" s="398">
        <v>16</v>
      </c>
      <c r="H9" s="398" t="s">
        <v>206</v>
      </c>
      <c r="I9" s="208" t="s">
        <v>4218</v>
      </c>
      <c r="J9" s="364" t="s">
        <v>4803</v>
      </c>
      <c r="K9" s="20" t="s">
        <v>4804</v>
      </c>
      <c r="L9" s="149"/>
      <c r="M9" s="149" t="s">
        <v>203</v>
      </c>
      <c r="N9" s="50" t="s">
        <v>203</v>
      </c>
      <c r="O9" s="54" t="s">
        <v>4806</v>
      </c>
      <c r="P9" s="50" t="s">
        <v>4785</v>
      </c>
      <c r="Q9" s="50" t="s">
        <v>206</v>
      </c>
      <c r="R9" s="50"/>
    </row>
    <row r="10" spans="1:18" ht="18.75" customHeight="1">
      <c r="A10" s="2169" t="s">
        <v>1093</v>
      </c>
      <c r="B10" s="6" t="s">
        <v>4807</v>
      </c>
      <c r="C10" s="6" t="s">
        <v>4808</v>
      </c>
      <c r="D10" s="6" t="s">
        <v>4377</v>
      </c>
      <c r="E10" s="6" t="s">
        <v>203</v>
      </c>
      <c r="F10" s="6" t="s">
        <v>2380</v>
      </c>
      <c r="G10" s="6">
        <v>8</v>
      </c>
      <c r="H10" s="6" t="s">
        <v>206</v>
      </c>
      <c r="I10" s="15" t="s">
        <v>4379</v>
      </c>
      <c r="J10" s="1875" t="s">
        <v>4781</v>
      </c>
      <c r="K10" s="6" t="s">
        <v>4809</v>
      </c>
      <c r="L10" s="110"/>
      <c r="M10" s="110" t="s">
        <v>203</v>
      </c>
      <c r="N10" s="6" t="s">
        <v>203</v>
      </c>
      <c r="O10" s="20" t="s">
        <v>4810</v>
      </c>
      <c r="P10" s="50" t="s">
        <v>4785</v>
      </c>
      <c r="Q10" s="50" t="s">
        <v>206</v>
      </c>
      <c r="R10" s="20"/>
    </row>
    <row r="11" spans="1:18" ht="18.75" customHeight="1">
      <c r="A11" s="2171"/>
      <c r="B11" s="6" t="s">
        <v>4811</v>
      </c>
      <c r="C11" s="6" t="s">
        <v>4812</v>
      </c>
      <c r="D11" s="6" t="s">
        <v>4377</v>
      </c>
      <c r="E11" s="6" t="s">
        <v>203</v>
      </c>
      <c r="F11" s="6" t="s">
        <v>2380</v>
      </c>
      <c r="G11" s="6">
        <v>8</v>
      </c>
      <c r="H11" s="6" t="s">
        <v>206</v>
      </c>
      <c r="I11" s="15" t="s">
        <v>4379</v>
      </c>
      <c r="J11" s="1248" t="s">
        <v>4781</v>
      </c>
      <c r="K11" s="48" t="s">
        <v>4813</v>
      </c>
      <c r="L11" s="110" t="s">
        <v>4814</v>
      </c>
      <c r="M11" s="110" t="s">
        <v>203</v>
      </c>
      <c r="N11" s="6" t="s">
        <v>203</v>
      </c>
      <c r="O11" s="20" t="s">
        <v>4815</v>
      </c>
      <c r="P11" s="50" t="s">
        <v>4785</v>
      </c>
      <c r="Q11" s="50" t="s">
        <v>206</v>
      </c>
      <c r="R11" s="20"/>
    </row>
    <row r="12" spans="1:18" ht="18.75" customHeight="1">
      <c r="A12" s="2143" t="s">
        <v>4816</v>
      </c>
      <c r="B12" s="77" t="s">
        <v>4817</v>
      </c>
      <c r="C12" s="6" t="s">
        <v>4818</v>
      </c>
      <c r="D12" s="6" t="s">
        <v>4377</v>
      </c>
      <c r="E12" s="6" t="s">
        <v>203</v>
      </c>
      <c r="F12" s="54" t="s">
        <v>4378</v>
      </c>
      <c r="G12" s="398">
        <v>9</v>
      </c>
      <c r="H12" s="6" t="s">
        <v>206</v>
      </c>
      <c r="I12" s="965" t="s">
        <v>4379</v>
      </c>
      <c r="J12" s="262" t="s">
        <v>4819</v>
      </c>
      <c r="K12" s="54" t="s">
        <v>4820</v>
      </c>
      <c r="L12" s="1279"/>
      <c r="M12" s="18" t="s">
        <v>203</v>
      </c>
      <c r="N12" s="6" t="s">
        <v>245</v>
      </c>
      <c r="O12" s="20" t="s">
        <v>4821</v>
      </c>
      <c r="P12" s="50" t="s">
        <v>4822</v>
      </c>
      <c r="Q12" s="50" t="s">
        <v>206</v>
      </c>
      <c r="R12" s="20"/>
    </row>
    <row r="13" spans="1:18" ht="18.75" customHeight="1">
      <c r="A13" s="2144"/>
      <c r="B13" s="77" t="s">
        <v>4823</v>
      </c>
      <c r="C13" s="6" t="s">
        <v>4824</v>
      </c>
      <c r="D13" s="6" t="s">
        <v>4377</v>
      </c>
      <c r="E13" s="6" t="s">
        <v>203</v>
      </c>
      <c r="F13" s="54" t="s">
        <v>4185</v>
      </c>
      <c r="G13" s="398">
        <v>50</v>
      </c>
      <c r="H13" s="6" t="s">
        <v>206</v>
      </c>
      <c r="I13" s="965" t="s">
        <v>4379</v>
      </c>
      <c r="J13" s="262" t="s">
        <v>4825</v>
      </c>
      <c r="K13" s="54" t="s">
        <v>4826</v>
      </c>
      <c r="L13" s="942"/>
      <c r="M13" s="18" t="s">
        <v>203</v>
      </c>
      <c r="N13" s="6" t="s">
        <v>245</v>
      </c>
      <c r="O13" s="20" t="s">
        <v>4821</v>
      </c>
      <c r="P13" s="50" t="s">
        <v>4822</v>
      </c>
      <c r="Q13" s="50" t="s">
        <v>206</v>
      </c>
      <c r="R13" s="20"/>
    </row>
    <row r="14" spans="1:18" ht="18.75" customHeight="1">
      <c r="A14" s="2144"/>
      <c r="B14" s="77" t="s">
        <v>4827</v>
      </c>
      <c r="C14" s="6" t="s">
        <v>4828</v>
      </c>
      <c r="D14" s="6" t="s">
        <v>4377</v>
      </c>
      <c r="E14" s="6" t="s">
        <v>203</v>
      </c>
      <c r="F14" s="54" t="s">
        <v>4185</v>
      </c>
      <c r="G14" s="398">
        <v>5</v>
      </c>
      <c r="H14" s="6" t="s">
        <v>206</v>
      </c>
      <c r="I14" s="965" t="s">
        <v>4379</v>
      </c>
      <c r="J14" s="262" t="s">
        <v>4825</v>
      </c>
      <c r="K14" s="54" t="s">
        <v>4829</v>
      </c>
      <c r="L14" s="942"/>
      <c r="M14" s="18" t="s">
        <v>203</v>
      </c>
      <c r="N14" s="6" t="s">
        <v>245</v>
      </c>
      <c r="O14" s="20" t="s">
        <v>4821</v>
      </c>
      <c r="P14" s="50" t="s">
        <v>4822</v>
      </c>
      <c r="Q14" s="50" t="s">
        <v>206</v>
      </c>
      <c r="R14" s="6"/>
    </row>
    <row r="15" spans="1:18" ht="18.75" customHeight="1">
      <c r="A15" s="2145"/>
      <c r="B15" s="696" t="s">
        <v>4830</v>
      </c>
      <c r="C15" s="6" t="s">
        <v>4831</v>
      </c>
      <c r="D15" s="6" t="s">
        <v>4377</v>
      </c>
      <c r="E15" s="6" t="s">
        <v>203</v>
      </c>
      <c r="F15" s="54" t="s">
        <v>4185</v>
      </c>
      <c r="G15" s="398">
        <v>5</v>
      </c>
      <c r="H15" s="6" t="s">
        <v>206</v>
      </c>
      <c r="I15" s="965" t="s">
        <v>4379</v>
      </c>
      <c r="J15" s="262" t="s">
        <v>4832</v>
      </c>
      <c r="K15" s="262" t="s">
        <v>4833</v>
      </c>
      <c r="L15" s="942" t="s">
        <v>4834</v>
      </c>
      <c r="M15" s="18" t="s">
        <v>203</v>
      </c>
      <c r="N15" s="6" t="s">
        <v>245</v>
      </c>
      <c r="O15" s="20" t="s">
        <v>4821</v>
      </c>
      <c r="P15" s="50" t="s">
        <v>4822</v>
      </c>
      <c r="Q15" s="50"/>
      <c r="R15" s="6"/>
    </row>
    <row r="16" spans="1:18" ht="18.75" customHeight="1">
      <c r="A16" s="2143" t="s">
        <v>4835</v>
      </c>
      <c r="B16" s="77" t="s">
        <v>4836</v>
      </c>
      <c r="C16" s="20" t="s">
        <v>4837</v>
      </c>
      <c r="D16" s="6" t="s">
        <v>4377</v>
      </c>
      <c r="E16" s="6" t="s">
        <v>203</v>
      </c>
      <c r="F16" s="54" t="s">
        <v>4185</v>
      </c>
      <c r="G16" s="398">
        <v>1</v>
      </c>
      <c r="H16" s="6" t="s">
        <v>206</v>
      </c>
      <c r="I16" s="15" t="s">
        <v>4379</v>
      </c>
      <c r="J16" s="263" t="s">
        <v>4781</v>
      </c>
      <c r="K16" s="6" t="s">
        <v>4838</v>
      </c>
      <c r="L16" s="942"/>
      <c r="M16" s="18" t="s">
        <v>203</v>
      </c>
      <c r="N16" s="6" t="s">
        <v>203</v>
      </c>
      <c r="O16" s="20" t="s">
        <v>4839</v>
      </c>
      <c r="P16" s="50" t="s">
        <v>4785</v>
      </c>
      <c r="Q16" s="50" t="s">
        <v>206</v>
      </c>
      <c r="R16" s="6"/>
    </row>
    <row r="17" spans="1:18" ht="18.75" customHeight="1">
      <c r="A17" s="2144"/>
      <c r="B17" s="77" t="s">
        <v>4840</v>
      </c>
      <c r="C17" s="6" t="s">
        <v>4841</v>
      </c>
      <c r="D17" s="6" t="s">
        <v>4377</v>
      </c>
      <c r="E17" s="6" t="s">
        <v>203</v>
      </c>
      <c r="F17" s="54" t="s">
        <v>4185</v>
      </c>
      <c r="G17" s="398">
        <v>1</v>
      </c>
      <c r="H17" s="6" t="s">
        <v>206</v>
      </c>
      <c r="I17" s="398" t="s">
        <v>4379</v>
      </c>
      <c r="J17" s="1876" t="s">
        <v>4781</v>
      </c>
      <c r="K17" s="151" t="s">
        <v>4842</v>
      </c>
      <c r="L17" s="942"/>
      <c r="M17" s="18" t="s">
        <v>203</v>
      </c>
      <c r="N17" s="44" t="s">
        <v>203</v>
      </c>
      <c r="O17" s="20" t="s">
        <v>4843</v>
      </c>
      <c r="P17" s="50" t="s">
        <v>4785</v>
      </c>
      <c r="Q17" s="50" t="s">
        <v>206</v>
      </c>
      <c r="R17" s="6"/>
    </row>
    <row r="18" spans="1:18" ht="18.75" customHeight="1">
      <c r="A18" s="2145"/>
      <c r="B18" s="696" t="s">
        <v>4844</v>
      </c>
      <c r="C18" s="6" t="s">
        <v>4845</v>
      </c>
      <c r="D18" s="6" t="s">
        <v>4377</v>
      </c>
      <c r="E18" s="6" t="s">
        <v>203</v>
      </c>
      <c r="F18" s="54" t="s">
        <v>4185</v>
      </c>
      <c r="G18" s="398">
        <v>1</v>
      </c>
      <c r="H18" s="6" t="s">
        <v>206</v>
      </c>
      <c r="I18" s="398" t="s">
        <v>4379</v>
      </c>
      <c r="J18" s="1117" t="s">
        <v>4781</v>
      </c>
      <c r="K18" s="6" t="s">
        <v>4846</v>
      </c>
      <c r="L18" s="942"/>
      <c r="M18" s="18" t="s">
        <v>203</v>
      </c>
      <c r="N18" s="44" t="s">
        <v>203</v>
      </c>
      <c r="O18" s="20" t="s">
        <v>4847</v>
      </c>
      <c r="P18" s="50" t="s">
        <v>4785</v>
      </c>
      <c r="Q18" s="50" t="s">
        <v>206</v>
      </c>
      <c r="R18" s="6"/>
    </row>
    <row r="19" spans="1:18" ht="18.75" customHeight="1">
      <c r="A19" s="2169" t="s">
        <v>4848</v>
      </c>
      <c r="B19" s="6" t="s">
        <v>4849</v>
      </c>
      <c r="C19" s="6" t="s">
        <v>4850</v>
      </c>
      <c r="D19" s="6" t="s">
        <v>4377</v>
      </c>
      <c r="E19" s="6" t="s">
        <v>203</v>
      </c>
      <c r="F19" s="6" t="s">
        <v>4185</v>
      </c>
      <c r="G19" s="6">
        <v>1</v>
      </c>
      <c r="H19" s="6" t="s">
        <v>206</v>
      </c>
      <c r="I19" s="6" t="s">
        <v>4379</v>
      </c>
      <c r="J19" s="1117" t="s">
        <v>4781</v>
      </c>
      <c r="K19" s="6" t="s">
        <v>4851</v>
      </c>
      <c r="L19" s="110"/>
      <c r="M19" s="6" t="s">
        <v>203</v>
      </c>
      <c r="N19" s="6" t="s">
        <v>203</v>
      </c>
      <c r="O19" s="20" t="s">
        <v>4852</v>
      </c>
      <c r="P19" s="50" t="s">
        <v>4785</v>
      </c>
      <c r="Q19" s="50" t="s">
        <v>206</v>
      </c>
      <c r="R19" s="6"/>
    </row>
    <row r="20" spans="1:18" ht="18.75" customHeight="1">
      <c r="A20" s="2170"/>
      <c r="B20" s="6" t="s">
        <v>4853</v>
      </c>
      <c r="C20" s="6" t="s">
        <v>4854</v>
      </c>
      <c r="D20" s="6" t="s">
        <v>4377</v>
      </c>
      <c r="E20" s="6" t="s">
        <v>203</v>
      </c>
      <c r="F20" s="6" t="s">
        <v>4185</v>
      </c>
      <c r="G20" s="6">
        <v>1</v>
      </c>
      <c r="H20" s="6" t="s">
        <v>206</v>
      </c>
      <c r="I20" s="6" t="s">
        <v>4379</v>
      </c>
      <c r="J20" s="1117" t="s">
        <v>4781</v>
      </c>
      <c r="K20" s="6" t="s">
        <v>4855</v>
      </c>
      <c r="L20" s="110"/>
      <c r="M20" s="6" t="s">
        <v>203</v>
      </c>
      <c r="N20" s="6" t="s">
        <v>203</v>
      </c>
      <c r="O20" s="20" t="s">
        <v>4856</v>
      </c>
      <c r="P20" s="50" t="s">
        <v>4785</v>
      </c>
      <c r="Q20" s="50" t="s">
        <v>206</v>
      </c>
      <c r="R20" s="6"/>
    </row>
    <row r="21" spans="1:18" ht="18.75" customHeight="1">
      <c r="A21" s="2171"/>
      <c r="B21" s="6" t="s">
        <v>4857</v>
      </c>
      <c r="C21" s="6" t="s">
        <v>4858</v>
      </c>
      <c r="D21" s="6" t="s">
        <v>4377</v>
      </c>
      <c r="E21" s="6" t="s">
        <v>203</v>
      </c>
      <c r="F21" s="6" t="s">
        <v>4185</v>
      </c>
      <c r="G21" s="6">
        <v>1</v>
      </c>
      <c r="H21" s="6" t="s">
        <v>206</v>
      </c>
      <c r="I21" s="6" t="s">
        <v>4379</v>
      </c>
      <c r="J21" s="1117" t="s">
        <v>4781</v>
      </c>
      <c r="K21" s="6" t="s">
        <v>4859</v>
      </c>
      <c r="L21" s="110"/>
      <c r="M21" s="6" t="s">
        <v>203</v>
      </c>
      <c r="N21" s="6" t="s">
        <v>203</v>
      </c>
      <c r="O21" s="20" t="s">
        <v>4860</v>
      </c>
      <c r="P21" s="50" t="s">
        <v>4785</v>
      </c>
      <c r="Q21" s="50" t="s">
        <v>206</v>
      </c>
      <c r="R21" s="6"/>
    </row>
    <row r="22" spans="1:18" ht="18.75" customHeight="1">
      <c r="A22" s="2169" t="s">
        <v>4861</v>
      </c>
      <c r="B22" s="6" t="s">
        <v>4862</v>
      </c>
      <c r="C22" s="6" t="s">
        <v>4863</v>
      </c>
      <c r="D22" s="6" t="s">
        <v>4377</v>
      </c>
      <c r="E22" s="6" t="s">
        <v>203</v>
      </c>
      <c r="F22" s="6" t="s">
        <v>4185</v>
      </c>
      <c r="G22" s="6">
        <v>1</v>
      </c>
      <c r="H22" s="6" t="s">
        <v>206</v>
      </c>
      <c r="I22" s="6" t="s">
        <v>4379</v>
      </c>
      <c r="J22" s="1117" t="s">
        <v>4781</v>
      </c>
      <c r="K22" s="6" t="s">
        <v>4864</v>
      </c>
      <c r="L22" s="110"/>
      <c r="M22" s="6" t="s">
        <v>203</v>
      </c>
      <c r="N22" s="6" t="s">
        <v>203</v>
      </c>
      <c r="O22" s="20" t="s">
        <v>4865</v>
      </c>
      <c r="P22" s="50" t="s">
        <v>4785</v>
      </c>
      <c r="Q22" s="50" t="s">
        <v>206</v>
      </c>
      <c r="R22" s="6"/>
    </row>
    <row r="23" spans="1:18" ht="18.75" customHeight="1">
      <c r="A23" s="2170"/>
      <c r="B23" s="6" t="s">
        <v>4866</v>
      </c>
      <c r="C23" s="6" t="s">
        <v>4867</v>
      </c>
      <c r="D23" s="6" t="s">
        <v>4377</v>
      </c>
      <c r="E23" s="6" t="s">
        <v>203</v>
      </c>
      <c r="F23" s="6" t="s">
        <v>4185</v>
      </c>
      <c r="G23" s="6">
        <v>1</v>
      </c>
      <c r="H23" s="6" t="s">
        <v>206</v>
      </c>
      <c r="I23" s="6" t="s">
        <v>4379</v>
      </c>
      <c r="J23" s="1117" t="s">
        <v>4781</v>
      </c>
      <c r="K23" s="6" t="s">
        <v>4868</v>
      </c>
      <c r="L23" s="110"/>
      <c r="M23" s="6" t="s">
        <v>203</v>
      </c>
      <c r="N23" s="6" t="s">
        <v>203</v>
      </c>
      <c r="O23" s="20" t="s">
        <v>4869</v>
      </c>
      <c r="P23" s="50" t="s">
        <v>4785</v>
      </c>
      <c r="Q23" s="50" t="s">
        <v>206</v>
      </c>
      <c r="R23" s="6"/>
    </row>
    <row r="24" spans="1:18" ht="18.75" customHeight="1">
      <c r="A24" s="2171"/>
      <c r="B24" s="6" t="s">
        <v>4870</v>
      </c>
      <c r="C24" s="6" t="s">
        <v>4871</v>
      </c>
      <c r="D24" s="6" t="s">
        <v>4377</v>
      </c>
      <c r="E24" s="6" t="s">
        <v>203</v>
      </c>
      <c r="F24" s="6" t="s">
        <v>4185</v>
      </c>
      <c r="G24" s="6">
        <v>1</v>
      </c>
      <c r="H24" s="6" t="s">
        <v>206</v>
      </c>
      <c r="I24" s="6" t="s">
        <v>4379</v>
      </c>
      <c r="J24" s="1117" t="s">
        <v>4781</v>
      </c>
      <c r="K24" s="6" t="s">
        <v>4872</v>
      </c>
      <c r="L24" s="110"/>
      <c r="M24" s="6" t="s">
        <v>203</v>
      </c>
      <c r="N24" s="6" t="s">
        <v>203</v>
      </c>
      <c r="O24" s="20" t="s">
        <v>4873</v>
      </c>
      <c r="P24" s="50" t="s">
        <v>4785</v>
      </c>
      <c r="Q24" s="50" t="s">
        <v>206</v>
      </c>
      <c r="R24" s="6"/>
    </row>
    <row r="25" spans="1:18" ht="18.75" customHeight="1">
      <c r="A25" s="2113" t="s">
        <v>4874</v>
      </c>
      <c r="B25" s="6" t="s">
        <v>4875</v>
      </c>
      <c r="C25" s="6" t="s">
        <v>4876</v>
      </c>
      <c r="D25" s="6" t="s">
        <v>4377</v>
      </c>
      <c r="E25" s="6" t="s">
        <v>203</v>
      </c>
      <c r="F25" s="6" t="s">
        <v>4378</v>
      </c>
      <c r="G25" s="6">
        <v>9</v>
      </c>
      <c r="H25" s="6" t="s">
        <v>206</v>
      </c>
      <c r="I25" s="6" t="s">
        <v>4379</v>
      </c>
      <c r="J25" s="6" t="s">
        <v>4877</v>
      </c>
      <c r="K25" s="468" t="s">
        <v>4878</v>
      </c>
      <c r="L25" s="6" t="s">
        <v>4879</v>
      </c>
      <c r="M25" s="6" t="s">
        <v>245</v>
      </c>
      <c r="N25" s="6" t="s">
        <v>203</v>
      </c>
      <c r="O25" s="20" t="s">
        <v>4880</v>
      </c>
      <c r="P25" s="50" t="s">
        <v>4881</v>
      </c>
      <c r="Q25" s="50" t="s">
        <v>206</v>
      </c>
      <c r="R25" s="20" t="s">
        <v>4882</v>
      </c>
    </row>
    <row r="26" spans="1:18" ht="18.75" customHeight="1">
      <c r="A26" s="2114"/>
      <c r="B26" s="6" t="s">
        <v>4883</v>
      </c>
      <c r="C26" s="6" t="s">
        <v>4884</v>
      </c>
      <c r="D26" s="6" t="s">
        <v>4377</v>
      </c>
      <c r="E26" s="6" t="s">
        <v>203</v>
      </c>
      <c r="F26" s="6" t="s">
        <v>4378</v>
      </c>
      <c r="G26" s="6">
        <v>9</v>
      </c>
      <c r="H26" s="6" t="s">
        <v>206</v>
      </c>
      <c r="I26" s="6" t="s">
        <v>4379</v>
      </c>
      <c r="J26" s="6" t="s">
        <v>4885</v>
      </c>
      <c r="K26" s="54" t="s">
        <v>4886</v>
      </c>
      <c r="L26" s="6" t="s">
        <v>4887</v>
      </c>
      <c r="M26" s="6" t="s">
        <v>245</v>
      </c>
      <c r="N26" s="6" t="s">
        <v>203</v>
      </c>
      <c r="O26" s="20" t="s">
        <v>4880</v>
      </c>
      <c r="P26" s="50" t="s">
        <v>4881</v>
      </c>
      <c r="Q26" s="50" t="s">
        <v>206</v>
      </c>
      <c r="R26" s="20" t="s">
        <v>4888</v>
      </c>
    </row>
    <row r="27" spans="1:18" ht="18.75" customHeight="1">
      <c r="A27" s="2115"/>
      <c r="B27" s="6" t="s">
        <v>4889</v>
      </c>
      <c r="C27" s="6" t="s">
        <v>4890</v>
      </c>
      <c r="D27" s="6" t="s">
        <v>4377</v>
      </c>
      <c r="E27" s="6" t="s">
        <v>203</v>
      </c>
      <c r="F27" s="6" t="s">
        <v>4378</v>
      </c>
      <c r="G27" s="6">
        <v>9</v>
      </c>
      <c r="H27" s="6" t="s">
        <v>206</v>
      </c>
      <c r="I27" s="6" t="s">
        <v>4379</v>
      </c>
      <c r="J27" s="6" t="s">
        <v>4891</v>
      </c>
      <c r="K27" s="54" t="s">
        <v>4892</v>
      </c>
      <c r="L27" s="6" t="s">
        <v>4893</v>
      </c>
      <c r="M27" s="6" t="s">
        <v>245</v>
      </c>
      <c r="N27" s="6" t="s">
        <v>203</v>
      </c>
      <c r="O27" s="20" t="s">
        <v>4880</v>
      </c>
      <c r="P27" s="50" t="s">
        <v>4881</v>
      </c>
      <c r="Q27" s="50" t="s">
        <v>206</v>
      </c>
      <c r="R27" s="20" t="s">
        <v>4894</v>
      </c>
    </row>
    <row r="28" spans="1:18" ht="18.75" customHeight="1"/>
  </sheetData>
  <autoFilter ref="A3:R15" xr:uid="{9A9ABE28-6588-4981-8C18-A90FE02C0A71}"/>
  <mergeCells count="9">
    <mergeCell ref="A19:A21"/>
    <mergeCell ref="A22:A24"/>
    <mergeCell ref="A8:A9"/>
    <mergeCell ref="A25:A27"/>
    <mergeCell ref="J2:L2"/>
    <mergeCell ref="A4:A7"/>
    <mergeCell ref="A10:A11"/>
    <mergeCell ref="A12:A15"/>
    <mergeCell ref="A16:A18"/>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E4DCB-E037-4214-99A2-5A30A247D6D9}">
  <dimension ref="A2:R27"/>
  <sheetViews>
    <sheetView workbookViewId="0">
      <pane ySplit="3" topLeftCell="A24" activePane="bottomLeft" state="frozen"/>
      <selection pane="bottomLeft" activeCell="B14" sqref="B14"/>
    </sheetView>
  </sheetViews>
  <sheetFormatPr defaultColWidth="42.7109375" defaultRowHeight="15"/>
  <cols>
    <col min="1" max="1" width="20" customWidth="1"/>
    <col min="2" max="2" width="34.140625" customWidth="1"/>
    <col min="3" max="3" width="39" customWidth="1"/>
    <col min="4" max="4" width="16.85546875" customWidth="1"/>
    <col min="5" max="5" width="15.140625" customWidth="1"/>
    <col min="6" max="6" width="13.5703125" customWidth="1"/>
    <col min="7" max="7" width="16" customWidth="1"/>
    <col min="8" max="8" width="13.42578125" customWidth="1"/>
    <col min="9" max="9" width="27" customWidth="1"/>
    <col min="10" max="10" width="25" customWidth="1"/>
    <col min="11" max="11" width="30.5703125" customWidth="1"/>
    <col min="12" max="12" width="22.5703125" customWidth="1"/>
    <col min="13" max="17" width="20.7109375" customWidth="1"/>
  </cols>
  <sheetData>
    <row r="2" spans="1:18" ht="58.5" customHeight="1">
      <c r="A2" s="308"/>
      <c r="B2" s="308"/>
      <c r="C2" s="309"/>
      <c r="D2" s="85" t="s">
        <v>1076</v>
      </c>
      <c r="E2" s="907" t="s">
        <v>2241</v>
      </c>
      <c r="F2" s="907" t="s">
        <v>2242</v>
      </c>
      <c r="G2" s="908"/>
      <c r="H2" s="909" t="s">
        <v>3419</v>
      </c>
      <c r="I2" s="909"/>
      <c r="J2" s="2154" t="s">
        <v>3333</v>
      </c>
      <c r="K2" s="2154"/>
      <c r="L2" s="2154"/>
      <c r="M2" s="918" t="s">
        <v>2245</v>
      </c>
      <c r="N2" s="918" t="s">
        <v>2246</v>
      </c>
      <c r="O2" s="918" t="s">
        <v>2247</v>
      </c>
      <c r="P2" s="918" t="s">
        <v>2248</v>
      </c>
      <c r="Q2" s="918"/>
      <c r="R2" s="37"/>
    </row>
    <row r="3" spans="1:18" ht="45">
      <c r="A3" s="651" t="s">
        <v>1078</v>
      </c>
      <c r="B3" s="651" t="s">
        <v>1079</v>
      </c>
      <c r="C3" s="855" t="s">
        <v>1080</v>
      </c>
      <c r="D3" s="106" t="s">
        <v>1081</v>
      </c>
      <c r="E3" s="910" t="s">
        <v>2252</v>
      </c>
      <c r="F3" s="910" t="s">
        <v>2253</v>
      </c>
      <c r="G3" s="910" t="s">
        <v>2254</v>
      </c>
      <c r="H3" s="911" t="s">
        <v>2255</v>
      </c>
      <c r="I3" s="911" t="s">
        <v>4181</v>
      </c>
      <c r="J3" s="964" t="s">
        <v>1082</v>
      </c>
      <c r="K3" s="964" t="s">
        <v>1083</v>
      </c>
      <c r="L3" s="964" t="s">
        <v>1084</v>
      </c>
      <c r="M3" s="918" t="s">
        <v>2257</v>
      </c>
      <c r="N3" s="918" t="s">
        <v>2258</v>
      </c>
      <c r="O3" s="918" t="s">
        <v>2259</v>
      </c>
      <c r="P3" s="918" t="s">
        <v>2260</v>
      </c>
      <c r="Q3" s="1031" t="s">
        <v>4215</v>
      </c>
      <c r="R3" s="97" t="s">
        <v>1085</v>
      </c>
    </row>
    <row r="4" spans="1:18" ht="44.25" customHeight="1">
      <c r="A4" s="2172" t="s">
        <v>4895</v>
      </c>
      <c r="B4" s="696" t="s">
        <v>4896</v>
      </c>
      <c r="C4" s="696" t="s">
        <v>4897</v>
      </c>
      <c r="D4" s="696" t="s">
        <v>4898</v>
      </c>
      <c r="E4" s="696" t="s">
        <v>245</v>
      </c>
      <c r="F4" s="696" t="s">
        <v>4185</v>
      </c>
      <c r="G4" s="696">
        <v>10</v>
      </c>
      <c r="H4" s="696" t="s">
        <v>206</v>
      </c>
      <c r="I4" s="696" t="s">
        <v>4899</v>
      </c>
      <c r="J4" s="696" t="s">
        <v>4900</v>
      </c>
      <c r="K4" s="696" t="s">
        <v>4901</v>
      </c>
      <c r="L4" s="696" t="s">
        <v>176</v>
      </c>
      <c r="M4" s="696" t="s">
        <v>203</v>
      </c>
      <c r="N4" s="696" t="s">
        <v>203</v>
      </c>
      <c r="O4" s="695" t="s">
        <v>206</v>
      </c>
      <c r="P4" s="696" t="s">
        <v>206</v>
      </c>
      <c r="Q4" s="696" t="s">
        <v>206</v>
      </c>
      <c r="R4" s="696"/>
    </row>
    <row r="5" spans="1:18">
      <c r="A5" s="2173"/>
      <c r="B5" s="696" t="s">
        <v>4902</v>
      </c>
      <c r="C5" s="696" t="s">
        <v>4903</v>
      </c>
      <c r="D5" s="696" t="s">
        <v>4898</v>
      </c>
      <c r="E5" s="696" t="s">
        <v>245</v>
      </c>
      <c r="F5" s="696" t="s">
        <v>4185</v>
      </c>
      <c r="G5" s="696">
        <v>10</v>
      </c>
      <c r="H5" s="696" t="s">
        <v>206</v>
      </c>
      <c r="I5" s="696" t="s">
        <v>4899</v>
      </c>
      <c r="J5" s="696" t="s">
        <v>4900</v>
      </c>
      <c r="K5" s="696" t="s">
        <v>4904</v>
      </c>
      <c r="L5" s="696" t="s">
        <v>176</v>
      </c>
      <c r="M5" s="696" t="s">
        <v>203</v>
      </c>
      <c r="N5" s="696" t="s">
        <v>203</v>
      </c>
      <c r="O5" s="695" t="s">
        <v>206</v>
      </c>
      <c r="P5" s="696" t="s">
        <v>206</v>
      </c>
      <c r="Q5" s="696" t="s">
        <v>206</v>
      </c>
      <c r="R5" s="696"/>
    </row>
    <row r="6" spans="1:18">
      <c r="A6" s="2174"/>
      <c r="B6" s="696" t="s">
        <v>4375</v>
      </c>
      <c r="C6" s="696" t="s">
        <v>4905</v>
      </c>
      <c r="D6" s="696" t="s">
        <v>4898</v>
      </c>
      <c r="E6" s="696" t="s">
        <v>203</v>
      </c>
      <c r="F6" s="696" t="s">
        <v>28</v>
      </c>
      <c r="G6" s="696">
        <v>9</v>
      </c>
      <c r="H6" s="696" t="s">
        <v>206</v>
      </c>
      <c r="I6" s="696" t="s">
        <v>4899</v>
      </c>
      <c r="J6" s="696" t="s">
        <v>4900</v>
      </c>
      <c r="K6" s="696" t="s">
        <v>4375</v>
      </c>
      <c r="L6" s="696" t="s">
        <v>176</v>
      </c>
      <c r="M6" s="696" t="s">
        <v>203</v>
      </c>
      <c r="N6" s="696" t="s">
        <v>203</v>
      </c>
      <c r="O6" s="695" t="s">
        <v>206</v>
      </c>
      <c r="P6" s="696" t="s">
        <v>206</v>
      </c>
      <c r="Q6" s="696" t="s">
        <v>206</v>
      </c>
      <c r="R6" s="696"/>
    </row>
    <row r="7" spans="1:18">
      <c r="A7" s="2172" t="s">
        <v>4906</v>
      </c>
      <c r="B7" s="696" t="s">
        <v>2267</v>
      </c>
      <c r="C7" s="696" t="s">
        <v>4907</v>
      </c>
      <c r="D7" s="696" t="s">
        <v>4898</v>
      </c>
      <c r="E7" s="696" t="s">
        <v>245</v>
      </c>
      <c r="F7" s="696" t="s">
        <v>28</v>
      </c>
      <c r="G7" s="696">
        <v>8</v>
      </c>
      <c r="H7" s="696" t="s">
        <v>206</v>
      </c>
      <c r="I7" s="696" t="s">
        <v>3333</v>
      </c>
      <c r="J7" s="696" t="s">
        <v>4900</v>
      </c>
      <c r="K7" s="696" t="s">
        <v>2267</v>
      </c>
      <c r="L7" s="696" t="s">
        <v>176</v>
      </c>
      <c r="M7" s="696" t="s">
        <v>203</v>
      </c>
      <c r="N7" s="696" t="s">
        <v>203</v>
      </c>
      <c r="O7" s="695" t="s">
        <v>206</v>
      </c>
      <c r="P7" s="696" t="s">
        <v>206</v>
      </c>
      <c r="Q7" s="696" t="s">
        <v>206</v>
      </c>
      <c r="R7" s="696"/>
    </row>
    <row r="8" spans="1:18">
      <c r="A8" s="2174"/>
      <c r="B8" s="696" t="s">
        <v>2273</v>
      </c>
      <c r="C8" s="696" t="s">
        <v>4908</v>
      </c>
      <c r="D8" s="696" t="s">
        <v>4898</v>
      </c>
      <c r="E8" s="696" t="s">
        <v>203</v>
      </c>
      <c r="F8" s="696" t="s">
        <v>28</v>
      </c>
      <c r="G8" s="696">
        <v>8</v>
      </c>
      <c r="H8" s="696" t="s">
        <v>206</v>
      </c>
      <c r="I8" s="696" t="s">
        <v>3333</v>
      </c>
      <c r="J8" s="696" t="s">
        <v>4900</v>
      </c>
      <c r="K8" s="696" t="s">
        <v>2273</v>
      </c>
      <c r="L8" s="696" t="s">
        <v>176</v>
      </c>
      <c r="M8" s="696" t="s">
        <v>203</v>
      </c>
      <c r="N8" s="696" t="s">
        <v>203</v>
      </c>
      <c r="O8" s="695" t="s">
        <v>206</v>
      </c>
      <c r="P8" s="696" t="s">
        <v>206</v>
      </c>
      <c r="Q8" s="696" t="s">
        <v>206</v>
      </c>
      <c r="R8" s="696"/>
    </row>
    <row r="9" spans="1:18">
      <c r="A9" s="2164" t="s">
        <v>4909</v>
      </c>
      <c r="B9" s="696" t="s">
        <v>4910</v>
      </c>
      <c r="C9" s="696" t="s">
        <v>4911</v>
      </c>
      <c r="D9" s="696" t="s">
        <v>4898</v>
      </c>
      <c r="E9" s="696" t="s">
        <v>203</v>
      </c>
      <c r="F9" s="696" t="s">
        <v>4185</v>
      </c>
      <c r="G9" s="696">
        <v>3</v>
      </c>
      <c r="H9" s="696" t="s">
        <v>206</v>
      </c>
      <c r="I9" s="696" t="s">
        <v>4899</v>
      </c>
      <c r="J9" s="696" t="s">
        <v>4900</v>
      </c>
      <c r="K9" s="696" t="s">
        <v>4910</v>
      </c>
      <c r="L9" s="696" t="s">
        <v>176</v>
      </c>
      <c r="M9" s="696" t="s">
        <v>203</v>
      </c>
      <c r="N9" s="696" t="s">
        <v>203</v>
      </c>
      <c r="O9" s="695" t="s">
        <v>206</v>
      </c>
      <c r="P9" s="696" t="s">
        <v>206</v>
      </c>
      <c r="Q9" s="696" t="s">
        <v>206</v>
      </c>
      <c r="R9" s="696"/>
    </row>
    <row r="10" spans="1:18">
      <c r="A10" s="2165"/>
      <c r="B10" s="696" t="s">
        <v>4912</v>
      </c>
      <c r="C10" s="696" t="s">
        <v>4913</v>
      </c>
      <c r="D10" s="696" t="s">
        <v>4898</v>
      </c>
      <c r="E10" s="696" t="s">
        <v>203</v>
      </c>
      <c r="F10" s="696" t="s">
        <v>4185</v>
      </c>
      <c r="G10" s="696">
        <v>30</v>
      </c>
      <c r="H10" s="696" t="s">
        <v>206</v>
      </c>
      <c r="I10" s="696" t="s">
        <v>4899</v>
      </c>
      <c r="J10" s="696" t="s">
        <v>4900</v>
      </c>
      <c r="K10" s="696" t="s">
        <v>4912</v>
      </c>
      <c r="L10" s="696" t="s">
        <v>176</v>
      </c>
      <c r="M10" s="696" t="s">
        <v>203</v>
      </c>
      <c r="N10" s="696" t="s">
        <v>203</v>
      </c>
      <c r="O10" s="695" t="s">
        <v>206</v>
      </c>
      <c r="P10" s="696" t="s">
        <v>206</v>
      </c>
      <c r="Q10" s="696" t="s">
        <v>206</v>
      </c>
      <c r="R10" s="696"/>
    </row>
    <row r="11" spans="1:18">
      <c r="A11" s="2165"/>
      <c r="B11" s="696" t="s">
        <v>4914</v>
      </c>
      <c r="C11" s="696" t="s">
        <v>4915</v>
      </c>
      <c r="D11" s="696" t="s">
        <v>4898</v>
      </c>
      <c r="E11" s="696" t="s">
        <v>203</v>
      </c>
      <c r="F11" s="696" t="s">
        <v>4185</v>
      </c>
      <c r="G11" s="696">
        <v>15</v>
      </c>
      <c r="H11" s="696" t="s">
        <v>206</v>
      </c>
      <c r="I11" s="696" t="s">
        <v>4899</v>
      </c>
      <c r="J11" s="696" t="s">
        <v>4900</v>
      </c>
      <c r="K11" s="696" t="s">
        <v>4914</v>
      </c>
      <c r="L11" s="696" t="s">
        <v>176</v>
      </c>
      <c r="M11" s="696" t="s">
        <v>203</v>
      </c>
      <c r="N11" s="696" t="s">
        <v>203</v>
      </c>
      <c r="O11" s="695" t="s">
        <v>206</v>
      </c>
      <c r="P11" s="696" t="s">
        <v>206</v>
      </c>
      <c r="Q11" s="696" t="s">
        <v>206</v>
      </c>
      <c r="R11" s="696"/>
    </row>
    <row r="12" spans="1:18">
      <c r="A12" s="2165"/>
      <c r="B12" s="696" t="s">
        <v>4916</v>
      </c>
      <c r="C12" s="696" t="s">
        <v>4917</v>
      </c>
      <c r="D12" s="696" t="s">
        <v>4898</v>
      </c>
      <c r="E12" s="696" t="s">
        <v>203</v>
      </c>
      <c r="F12" s="696" t="s">
        <v>4185</v>
      </c>
      <c r="G12" s="696">
        <v>50</v>
      </c>
      <c r="H12" s="696" t="s">
        <v>206</v>
      </c>
      <c r="I12" s="696" t="s">
        <v>4899</v>
      </c>
      <c r="J12" s="696" t="s">
        <v>4900</v>
      </c>
      <c r="K12" s="696" t="s">
        <v>4916</v>
      </c>
      <c r="L12" s="696" t="s">
        <v>176</v>
      </c>
      <c r="M12" s="696" t="s">
        <v>203</v>
      </c>
      <c r="N12" s="696" t="s">
        <v>203</v>
      </c>
      <c r="O12" s="695" t="s">
        <v>206</v>
      </c>
      <c r="P12" s="696" t="s">
        <v>206</v>
      </c>
      <c r="Q12" s="696" t="s">
        <v>206</v>
      </c>
      <c r="R12" s="696"/>
    </row>
    <row r="13" spans="1:18">
      <c r="A13" s="2165"/>
      <c r="B13" s="696" t="s">
        <v>4918</v>
      </c>
      <c r="C13" s="696" t="s">
        <v>4919</v>
      </c>
      <c r="D13" s="696" t="s">
        <v>4898</v>
      </c>
      <c r="E13" s="696" t="s">
        <v>203</v>
      </c>
      <c r="F13" s="696" t="s">
        <v>4185</v>
      </c>
      <c r="G13" s="696">
        <v>10</v>
      </c>
      <c r="H13" s="696" t="s">
        <v>206</v>
      </c>
      <c r="I13" s="696" t="s">
        <v>4899</v>
      </c>
      <c r="J13" s="696" t="s">
        <v>4900</v>
      </c>
      <c r="K13" s="696" t="s">
        <v>4918</v>
      </c>
      <c r="L13" s="696" t="s">
        <v>176</v>
      </c>
      <c r="M13" s="696" t="s">
        <v>203</v>
      </c>
      <c r="N13" s="696" t="s">
        <v>203</v>
      </c>
      <c r="O13" s="695" t="s">
        <v>206</v>
      </c>
      <c r="P13" s="696" t="s">
        <v>206</v>
      </c>
      <c r="Q13" s="696" t="s">
        <v>206</v>
      </c>
      <c r="R13" s="696"/>
    </row>
    <row r="14" spans="1:18">
      <c r="A14" s="2165"/>
      <c r="B14" s="696" t="s">
        <v>4920</v>
      </c>
      <c r="C14" s="696" t="s">
        <v>4921</v>
      </c>
      <c r="D14" s="696" t="s">
        <v>4898</v>
      </c>
      <c r="E14" s="696" t="s">
        <v>203</v>
      </c>
      <c r="F14" s="696" t="s">
        <v>4185</v>
      </c>
      <c r="G14" s="696">
        <v>2</v>
      </c>
      <c r="H14" s="696" t="s">
        <v>206</v>
      </c>
      <c r="I14" s="696" t="s">
        <v>4899</v>
      </c>
      <c r="J14" s="696" t="s">
        <v>4900</v>
      </c>
      <c r="K14" s="696" t="s">
        <v>4920</v>
      </c>
      <c r="L14" s="696" t="s">
        <v>176</v>
      </c>
      <c r="M14" s="696" t="s">
        <v>203</v>
      </c>
      <c r="N14" s="696" t="s">
        <v>203</v>
      </c>
      <c r="O14" s="695" t="s">
        <v>206</v>
      </c>
      <c r="P14" s="696" t="s">
        <v>206</v>
      </c>
      <c r="Q14" s="696" t="s">
        <v>206</v>
      </c>
      <c r="R14" s="696"/>
    </row>
    <row r="15" spans="1:18">
      <c r="A15" s="2165"/>
      <c r="B15" s="696" t="s">
        <v>4922</v>
      </c>
      <c r="C15" s="696" t="s">
        <v>4923</v>
      </c>
      <c r="D15" s="696" t="s">
        <v>4898</v>
      </c>
      <c r="E15" s="696" t="s">
        <v>203</v>
      </c>
      <c r="F15" s="696" t="s">
        <v>4185</v>
      </c>
      <c r="G15" s="696">
        <v>3</v>
      </c>
      <c r="H15" s="696" t="s">
        <v>206</v>
      </c>
      <c r="I15" s="696" t="s">
        <v>4899</v>
      </c>
      <c r="J15" s="696" t="s">
        <v>4900</v>
      </c>
      <c r="K15" s="696" t="s">
        <v>4922</v>
      </c>
      <c r="L15" s="696" t="s">
        <v>176</v>
      </c>
      <c r="M15" s="696" t="s">
        <v>203</v>
      </c>
      <c r="N15" s="696" t="s">
        <v>203</v>
      </c>
      <c r="O15" s="695" t="s">
        <v>206</v>
      </c>
      <c r="P15" s="696" t="s">
        <v>206</v>
      </c>
      <c r="Q15" s="696" t="s">
        <v>206</v>
      </c>
      <c r="R15" s="696"/>
    </row>
    <row r="16" spans="1:18">
      <c r="A16" s="2165"/>
      <c r="B16" s="696" t="s">
        <v>4924</v>
      </c>
      <c r="C16" s="696" t="s">
        <v>4925</v>
      </c>
      <c r="D16" s="696" t="s">
        <v>4898</v>
      </c>
      <c r="E16" s="696" t="s">
        <v>203</v>
      </c>
      <c r="F16" s="696" t="s">
        <v>4185</v>
      </c>
      <c r="G16" s="696">
        <v>1</v>
      </c>
      <c r="H16" s="696" t="s">
        <v>206</v>
      </c>
      <c r="I16" s="696" t="s">
        <v>4899</v>
      </c>
      <c r="J16" s="696" t="s">
        <v>4900</v>
      </c>
      <c r="K16" s="696" t="s">
        <v>4924</v>
      </c>
      <c r="L16" s="696" t="s">
        <v>176</v>
      </c>
      <c r="M16" s="696" t="s">
        <v>203</v>
      </c>
      <c r="N16" s="696" t="s">
        <v>203</v>
      </c>
      <c r="O16" s="695" t="s">
        <v>206</v>
      </c>
      <c r="P16" s="696" t="s">
        <v>206</v>
      </c>
      <c r="Q16" s="696" t="s">
        <v>206</v>
      </c>
      <c r="R16" s="696"/>
    </row>
    <row r="17" spans="1:18">
      <c r="A17" s="2165"/>
      <c r="B17" s="696" t="s">
        <v>4926</v>
      </c>
      <c r="C17" s="696" t="s">
        <v>4927</v>
      </c>
      <c r="D17" s="696" t="s">
        <v>4898</v>
      </c>
      <c r="E17" s="696" t="s">
        <v>203</v>
      </c>
      <c r="F17" s="696" t="s">
        <v>4185</v>
      </c>
      <c r="G17" s="696">
        <v>3</v>
      </c>
      <c r="H17" s="696" t="s">
        <v>206</v>
      </c>
      <c r="I17" s="696" t="s">
        <v>4899</v>
      </c>
      <c r="J17" s="696" t="s">
        <v>4900</v>
      </c>
      <c r="K17" s="696" t="s">
        <v>4926</v>
      </c>
      <c r="L17" s="696" t="s">
        <v>176</v>
      </c>
      <c r="M17" s="696" t="s">
        <v>203</v>
      </c>
      <c r="N17" s="696" t="s">
        <v>203</v>
      </c>
      <c r="O17" s="695" t="s">
        <v>206</v>
      </c>
      <c r="P17" s="696" t="s">
        <v>206</v>
      </c>
      <c r="Q17" s="696" t="s">
        <v>206</v>
      </c>
      <c r="R17" s="696"/>
    </row>
    <row r="18" spans="1:18">
      <c r="A18" s="2166"/>
      <c r="B18" s="696" t="s">
        <v>4928</v>
      </c>
      <c r="C18" s="696" t="s">
        <v>4929</v>
      </c>
      <c r="D18" s="696" t="s">
        <v>4898</v>
      </c>
      <c r="E18" s="696" t="s">
        <v>203</v>
      </c>
      <c r="F18" s="696" t="s">
        <v>4185</v>
      </c>
      <c r="G18" s="696">
        <v>5</v>
      </c>
      <c r="H18" s="696" t="s">
        <v>206</v>
      </c>
      <c r="I18" s="696" t="s">
        <v>4899</v>
      </c>
      <c r="J18" s="696" t="s">
        <v>4900</v>
      </c>
      <c r="K18" s="696" t="s">
        <v>4928</v>
      </c>
      <c r="L18" s="696" t="s">
        <v>176</v>
      </c>
      <c r="M18" s="696" t="s">
        <v>203</v>
      </c>
      <c r="N18" s="696" t="s">
        <v>203</v>
      </c>
      <c r="O18" s="695" t="s">
        <v>206</v>
      </c>
      <c r="P18" s="696" t="s">
        <v>206</v>
      </c>
      <c r="Q18" s="696" t="s">
        <v>206</v>
      </c>
      <c r="R18" s="696"/>
    </row>
    <row r="19" spans="1:18">
      <c r="A19" s="2172" t="s">
        <v>4930</v>
      </c>
      <c r="B19" s="696" t="s">
        <v>2419</v>
      </c>
      <c r="C19" s="696" t="s">
        <v>4931</v>
      </c>
      <c r="D19" s="696" t="s">
        <v>4898</v>
      </c>
      <c r="E19" s="696" t="s">
        <v>203</v>
      </c>
      <c r="F19" s="696" t="s">
        <v>4185</v>
      </c>
      <c r="G19" s="696">
        <v>3</v>
      </c>
      <c r="H19" s="696" t="s">
        <v>206</v>
      </c>
      <c r="I19" s="696" t="s">
        <v>4899</v>
      </c>
      <c r="J19" s="696" t="s">
        <v>4900</v>
      </c>
      <c r="K19" s="696" t="s">
        <v>2419</v>
      </c>
      <c r="L19" s="696" t="s">
        <v>176</v>
      </c>
      <c r="M19" s="696" t="s">
        <v>203</v>
      </c>
      <c r="N19" s="696" t="s">
        <v>203</v>
      </c>
      <c r="O19" s="695" t="s">
        <v>206</v>
      </c>
      <c r="P19" s="696" t="s">
        <v>206</v>
      </c>
      <c r="Q19" s="696" t="s">
        <v>206</v>
      </c>
      <c r="R19" s="696"/>
    </row>
    <row r="20" spans="1:18">
      <c r="A20" s="2173"/>
      <c r="B20" s="696" t="s">
        <v>3616</v>
      </c>
      <c r="C20" s="696" t="s">
        <v>4932</v>
      </c>
      <c r="D20" s="696" t="s">
        <v>4898</v>
      </c>
      <c r="E20" s="696" t="s">
        <v>203</v>
      </c>
      <c r="F20" s="696" t="s">
        <v>4185</v>
      </c>
      <c r="G20" s="696">
        <v>3</v>
      </c>
      <c r="H20" s="696" t="s">
        <v>206</v>
      </c>
      <c r="I20" s="696" t="s">
        <v>4899</v>
      </c>
      <c r="J20" s="696" t="s">
        <v>4900</v>
      </c>
      <c r="K20" s="696" t="s">
        <v>3616</v>
      </c>
      <c r="L20" s="696" t="s">
        <v>176</v>
      </c>
      <c r="M20" s="696" t="s">
        <v>203</v>
      </c>
      <c r="N20" s="696" t="s">
        <v>203</v>
      </c>
      <c r="O20" s="695" t="s">
        <v>206</v>
      </c>
      <c r="P20" s="696" t="s">
        <v>206</v>
      </c>
      <c r="Q20" s="696" t="s">
        <v>206</v>
      </c>
      <c r="R20" s="696"/>
    </row>
    <row r="21" spans="1:18">
      <c r="A21" s="2173"/>
      <c r="B21" s="747" t="s">
        <v>3620</v>
      </c>
      <c r="C21" s="747" t="s">
        <v>4933</v>
      </c>
      <c r="D21" s="747" t="s">
        <v>4898</v>
      </c>
      <c r="E21" s="747" t="s">
        <v>203</v>
      </c>
      <c r="F21" s="747" t="s">
        <v>4185</v>
      </c>
      <c r="G21" s="747">
        <v>3</v>
      </c>
      <c r="H21" s="747" t="s">
        <v>206</v>
      </c>
      <c r="I21" s="747" t="s">
        <v>4899</v>
      </c>
      <c r="J21" s="747" t="s">
        <v>4900</v>
      </c>
      <c r="K21" s="747" t="s">
        <v>3620</v>
      </c>
      <c r="L21" s="747" t="s">
        <v>176</v>
      </c>
      <c r="M21" s="696" t="s">
        <v>203</v>
      </c>
      <c r="N21" s="696" t="s">
        <v>203</v>
      </c>
      <c r="O21" s="695" t="s">
        <v>206</v>
      </c>
      <c r="P21" s="696" t="s">
        <v>206</v>
      </c>
      <c r="Q21" s="696" t="s">
        <v>206</v>
      </c>
      <c r="R21" s="747"/>
    </row>
    <row r="22" spans="1:18" ht="135">
      <c r="A22" s="2158" t="s">
        <v>4934</v>
      </c>
      <c r="B22" s="6" t="s">
        <v>4935</v>
      </c>
      <c r="C22" s="471" t="s">
        <v>4936</v>
      </c>
      <c r="D22" s="696" t="s">
        <v>4898</v>
      </c>
      <c r="E22" s="471" t="s">
        <v>203</v>
      </c>
      <c r="F22" s="458" t="s">
        <v>4185</v>
      </c>
      <c r="G22" s="1156">
        <v>1</v>
      </c>
      <c r="H22" s="696" t="s">
        <v>206</v>
      </c>
      <c r="I22" s="262" t="s">
        <v>4937</v>
      </c>
      <c r="J22" s="262" t="s">
        <v>4938</v>
      </c>
      <c r="K22" s="44" t="s">
        <v>4939</v>
      </c>
      <c r="L22" s="6"/>
      <c r="M22" s="6" t="s">
        <v>203</v>
      </c>
      <c r="N22" s="6" t="s">
        <v>362</v>
      </c>
      <c r="O22" s="20" t="s">
        <v>4940</v>
      </c>
      <c r="P22" s="20" t="s">
        <v>4941</v>
      </c>
      <c r="Q22" s="696" t="s">
        <v>206</v>
      </c>
      <c r="R22" s="6"/>
    </row>
    <row r="23" spans="1:18" ht="135">
      <c r="A23" s="2159"/>
      <c r="B23" s="6" t="s">
        <v>4942</v>
      </c>
      <c r="C23" s="471" t="s">
        <v>4719</v>
      </c>
      <c r="D23" s="696" t="s">
        <v>4898</v>
      </c>
      <c r="E23" s="471" t="s">
        <v>203</v>
      </c>
      <c r="F23" s="458" t="s">
        <v>4185</v>
      </c>
      <c r="G23" s="1156">
        <v>1</v>
      </c>
      <c r="H23" s="696" t="s">
        <v>206</v>
      </c>
      <c r="I23" s="262" t="s">
        <v>4937</v>
      </c>
      <c r="J23" s="262" t="s">
        <v>4938</v>
      </c>
      <c r="K23" s="44" t="s">
        <v>4943</v>
      </c>
      <c r="L23" s="6"/>
      <c r="M23" s="6" t="s">
        <v>203</v>
      </c>
      <c r="N23" s="6" t="s">
        <v>362</v>
      </c>
      <c r="O23" s="20" t="s">
        <v>4944</v>
      </c>
      <c r="P23" s="20" t="s">
        <v>4941</v>
      </c>
      <c r="Q23" s="696" t="s">
        <v>206</v>
      </c>
      <c r="R23" s="6"/>
    </row>
    <row r="24" spans="1:18" ht="120">
      <c r="A24" s="2159"/>
      <c r="B24" s="6" t="s">
        <v>4945</v>
      </c>
      <c r="C24" s="471" t="s">
        <v>4946</v>
      </c>
      <c r="D24" s="696" t="s">
        <v>4898</v>
      </c>
      <c r="E24" s="471" t="s">
        <v>203</v>
      </c>
      <c r="F24" s="458" t="s">
        <v>4185</v>
      </c>
      <c r="G24" s="1156">
        <v>1</v>
      </c>
      <c r="H24" s="696" t="s">
        <v>206</v>
      </c>
      <c r="I24" s="262" t="s">
        <v>4937</v>
      </c>
      <c r="J24" s="262" t="s">
        <v>4938</v>
      </c>
      <c r="K24" s="44" t="s">
        <v>4947</v>
      </c>
      <c r="L24" s="6"/>
      <c r="M24" s="6" t="s">
        <v>203</v>
      </c>
      <c r="N24" s="6" t="s">
        <v>362</v>
      </c>
      <c r="O24" s="20" t="s">
        <v>4948</v>
      </c>
      <c r="P24" s="20" t="s">
        <v>4941</v>
      </c>
      <c r="Q24" s="696" t="s">
        <v>206</v>
      </c>
      <c r="R24" s="6"/>
    </row>
    <row r="25" spans="1:18" ht="120">
      <c r="A25" s="2159"/>
      <c r="B25" s="6" t="s">
        <v>4949</v>
      </c>
      <c r="C25" s="471" t="s">
        <v>4950</v>
      </c>
      <c r="D25" s="696" t="s">
        <v>4898</v>
      </c>
      <c r="E25" s="471" t="s">
        <v>203</v>
      </c>
      <c r="F25" s="458" t="s">
        <v>4185</v>
      </c>
      <c r="G25" s="1156">
        <v>1</v>
      </c>
      <c r="H25" s="696" t="s">
        <v>206</v>
      </c>
      <c r="I25" s="262" t="s">
        <v>4937</v>
      </c>
      <c r="J25" s="262" t="s">
        <v>4938</v>
      </c>
      <c r="K25" s="44" t="s">
        <v>4951</v>
      </c>
      <c r="L25" s="6"/>
      <c r="M25" s="6" t="s">
        <v>203</v>
      </c>
      <c r="N25" s="6" t="s">
        <v>362</v>
      </c>
      <c r="O25" s="20" t="s">
        <v>4952</v>
      </c>
      <c r="P25" s="20" t="s">
        <v>4941</v>
      </c>
      <c r="Q25" s="696" t="s">
        <v>206</v>
      </c>
      <c r="R25" s="6"/>
    </row>
    <row r="26" spans="1:18" ht="135">
      <c r="A26" s="2159"/>
      <c r="B26" s="6" t="s">
        <v>4953</v>
      </c>
      <c r="C26" s="471" t="s">
        <v>4954</v>
      </c>
      <c r="D26" s="696" t="s">
        <v>4898</v>
      </c>
      <c r="E26" s="471" t="s">
        <v>203</v>
      </c>
      <c r="F26" s="458" t="s">
        <v>4185</v>
      </c>
      <c r="G26" s="1156">
        <v>2</v>
      </c>
      <c r="H26" s="696" t="s">
        <v>206</v>
      </c>
      <c r="I26" s="262" t="s">
        <v>4937</v>
      </c>
      <c r="J26" s="262" t="s">
        <v>4938</v>
      </c>
      <c r="K26" s="44" t="s">
        <v>4955</v>
      </c>
      <c r="L26" s="6"/>
      <c r="M26" s="6" t="s">
        <v>203</v>
      </c>
      <c r="N26" s="6" t="s">
        <v>362</v>
      </c>
      <c r="O26" s="20" t="s">
        <v>4956</v>
      </c>
      <c r="P26" s="20" t="s">
        <v>4941</v>
      </c>
      <c r="Q26" s="696" t="s">
        <v>206</v>
      </c>
      <c r="R26" s="6"/>
    </row>
    <row r="27" spans="1:18" ht="135">
      <c r="A27" s="2160"/>
      <c r="B27" s="6" t="s">
        <v>4957</v>
      </c>
      <c r="C27" s="471" t="s">
        <v>4958</v>
      </c>
      <c r="D27" s="696" t="s">
        <v>4898</v>
      </c>
      <c r="E27" s="471" t="s">
        <v>203</v>
      </c>
      <c r="F27" s="458" t="s">
        <v>4185</v>
      </c>
      <c r="G27" s="1156">
        <v>2</v>
      </c>
      <c r="H27" s="696" t="s">
        <v>206</v>
      </c>
      <c r="I27" s="262" t="s">
        <v>4937</v>
      </c>
      <c r="J27" s="262" t="s">
        <v>4938</v>
      </c>
      <c r="K27" s="44" t="s">
        <v>4959</v>
      </c>
      <c r="L27" s="6"/>
      <c r="M27" s="6" t="s">
        <v>203</v>
      </c>
      <c r="N27" s="6" t="s">
        <v>362</v>
      </c>
      <c r="O27" s="20" t="s">
        <v>4960</v>
      </c>
      <c r="P27" s="20" t="s">
        <v>4941</v>
      </c>
      <c r="Q27" s="696" t="s">
        <v>206</v>
      </c>
      <c r="R27" s="6"/>
    </row>
  </sheetData>
  <autoFilter ref="A3:R3" xr:uid="{9A9ABE28-6588-4981-8C18-A90FE02C0A71}"/>
  <mergeCells count="6">
    <mergeCell ref="J2:L2"/>
    <mergeCell ref="A22:A27"/>
    <mergeCell ref="A4:A6"/>
    <mergeCell ref="A9:A18"/>
    <mergeCell ref="A19:A21"/>
    <mergeCell ref="A7:A8"/>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24836-1C26-416D-94AD-B13EBF55CCCD}">
  <sheetPr>
    <tabColor rgb="FFFF0004"/>
  </sheetPr>
  <dimension ref="A2:R23"/>
  <sheetViews>
    <sheetView workbookViewId="0">
      <pane ySplit="3" topLeftCell="A6" activePane="bottomLeft" state="frozen"/>
      <selection pane="bottomLeft" activeCell="B4" sqref="B4"/>
    </sheetView>
  </sheetViews>
  <sheetFormatPr defaultColWidth="42.7109375" defaultRowHeight="15"/>
  <cols>
    <col min="1" max="1" width="20" customWidth="1"/>
    <col min="2" max="2" width="34.140625" customWidth="1"/>
    <col min="3" max="3" width="39" customWidth="1"/>
    <col min="4" max="4" width="16.85546875" customWidth="1"/>
    <col min="5" max="5" width="15.140625" customWidth="1"/>
    <col min="6" max="6" width="13.5703125" customWidth="1"/>
    <col min="7" max="7" width="16" customWidth="1"/>
    <col min="8" max="8" width="13.42578125" customWidth="1"/>
    <col min="9" max="9" width="27" customWidth="1"/>
    <col min="10" max="10" width="25" customWidth="1"/>
    <col min="11" max="11" width="42.42578125" customWidth="1"/>
    <col min="12" max="12" width="22.5703125" customWidth="1"/>
    <col min="13" max="17" width="20.7109375" customWidth="1"/>
  </cols>
  <sheetData>
    <row r="2" spans="1:18" ht="58.5" customHeight="1">
      <c r="A2" s="308"/>
      <c r="B2" s="308"/>
      <c r="C2" s="309"/>
      <c r="D2" s="85" t="s">
        <v>1076</v>
      </c>
      <c r="E2" s="907" t="s">
        <v>2241</v>
      </c>
      <c r="F2" s="907" t="s">
        <v>2242</v>
      </c>
      <c r="G2" s="908"/>
      <c r="H2" s="909" t="s">
        <v>3419</v>
      </c>
      <c r="I2" s="909"/>
      <c r="J2" s="2154" t="s">
        <v>3333</v>
      </c>
      <c r="K2" s="2154"/>
      <c r="L2" s="2154"/>
      <c r="M2" s="918" t="s">
        <v>2245</v>
      </c>
      <c r="N2" s="918" t="s">
        <v>2246</v>
      </c>
      <c r="O2" s="918" t="s">
        <v>2247</v>
      </c>
      <c r="P2" s="918" t="s">
        <v>2248</v>
      </c>
      <c r="Q2" s="918"/>
      <c r="R2" s="37"/>
    </row>
    <row r="3" spans="1:18" ht="45">
      <c r="A3" s="651" t="s">
        <v>1078</v>
      </c>
      <c r="B3" s="651" t="s">
        <v>1079</v>
      </c>
      <c r="C3" s="855" t="s">
        <v>1080</v>
      </c>
      <c r="D3" s="106" t="s">
        <v>1081</v>
      </c>
      <c r="E3" s="910" t="s">
        <v>2252</v>
      </c>
      <c r="F3" s="910" t="s">
        <v>2253</v>
      </c>
      <c r="G3" s="910" t="s">
        <v>2254</v>
      </c>
      <c r="H3" s="911" t="s">
        <v>2255</v>
      </c>
      <c r="I3" s="911" t="s">
        <v>4181</v>
      </c>
      <c r="J3" s="964" t="s">
        <v>1082</v>
      </c>
      <c r="K3" s="964" t="s">
        <v>1083</v>
      </c>
      <c r="L3" s="964" t="s">
        <v>1084</v>
      </c>
      <c r="M3" s="918" t="s">
        <v>2257</v>
      </c>
      <c r="N3" s="918" t="s">
        <v>2258</v>
      </c>
      <c r="O3" s="918" t="s">
        <v>2259</v>
      </c>
      <c r="P3" s="918" t="s">
        <v>2260</v>
      </c>
      <c r="Q3" s="1031" t="s">
        <v>4215</v>
      </c>
      <c r="R3" s="97" t="s">
        <v>1085</v>
      </c>
    </row>
    <row r="4" spans="1:18" ht="39.75" customHeight="1">
      <c r="A4" s="2157" t="s">
        <v>4216</v>
      </c>
      <c r="B4" s="696" t="s">
        <v>4566</v>
      </c>
      <c r="C4" s="6" t="s">
        <v>4961</v>
      </c>
      <c r="D4" s="383" t="s">
        <v>4184</v>
      </c>
      <c r="E4" s="398" t="s">
        <v>245</v>
      </c>
      <c r="F4" s="6" t="s">
        <v>4185</v>
      </c>
      <c r="G4" s="1147">
        <v>3</v>
      </c>
      <c r="H4" s="398" t="s">
        <v>206</v>
      </c>
      <c r="I4" s="18" t="s">
        <v>4218</v>
      </c>
      <c r="J4" s="262" t="s">
        <v>4962</v>
      </c>
      <c r="K4" s="6" t="s">
        <v>4963</v>
      </c>
      <c r="L4" s="149"/>
      <c r="M4" s="149" t="s">
        <v>203</v>
      </c>
      <c r="N4" s="50" t="s">
        <v>203</v>
      </c>
      <c r="O4" s="50"/>
      <c r="P4" s="50"/>
      <c r="Q4" s="50"/>
      <c r="R4" s="50" t="s">
        <v>4187</v>
      </c>
    </row>
    <row r="5" spans="1:18" ht="39.75" customHeight="1">
      <c r="A5" s="2152"/>
      <c r="B5" s="696" t="s">
        <v>4964</v>
      </c>
      <c r="C5" s="6" t="s">
        <v>4965</v>
      </c>
      <c r="D5" s="935" t="s">
        <v>4184</v>
      </c>
      <c r="E5" s="398"/>
      <c r="F5" s="6" t="s">
        <v>4185</v>
      </c>
      <c r="G5" s="1147">
        <v>30</v>
      </c>
      <c r="H5" s="398" t="s">
        <v>206</v>
      </c>
      <c r="I5" s="18" t="s">
        <v>4218</v>
      </c>
      <c r="J5" s="262" t="s">
        <v>4962</v>
      </c>
      <c r="K5" s="6" t="s">
        <v>4966</v>
      </c>
      <c r="L5" s="149"/>
      <c r="M5" s="149" t="s">
        <v>203</v>
      </c>
      <c r="N5" s="50" t="s">
        <v>203</v>
      </c>
      <c r="O5" s="50"/>
      <c r="P5" s="50"/>
      <c r="Q5" s="50"/>
      <c r="R5" s="50"/>
    </row>
    <row r="6" spans="1:18" ht="39.75" customHeight="1">
      <c r="A6" s="2152"/>
      <c r="B6" s="696" t="s">
        <v>4896</v>
      </c>
      <c r="C6" s="6" t="s">
        <v>4967</v>
      </c>
      <c r="D6" s="935" t="s">
        <v>4184</v>
      </c>
      <c r="E6" s="398" t="s">
        <v>245</v>
      </c>
      <c r="F6" s="398"/>
      <c r="G6" s="965"/>
      <c r="H6" s="398"/>
      <c r="I6" s="398"/>
      <c r="J6" s="6" t="s">
        <v>4968</v>
      </c>
      <c r="K6" s="6" t="s">
        <v>4896</v>
      </c>
      <c r="L6" s="149"/>
      <c r="M6" s="149"/>
      <c r="N6" s="50" t="s">
        <v>362</v>
      </c>
      <c r="O6" s="50"/>
      <c r="P6" s="50"/>
      <c r="Q6" s="50"/>
      <c r="R6" s="50" t="s">
        <v>4969</v>
      </c>
    </row>
    <row r="7" spans="1:18" ht="39.75" customHeight="1">
      <c r="A7" s="2152"/>
      <c r="B7" s="1263" t="s">
        <v>2419</v>
      </c>
      <c r="C7" s="1264" t="s">
        <v>4970</v>
      </c>
      <c r="D7" s="1146" t="s">
        <v>4184</v>
      </c>
      <c r="E7" s="398"/>
      <c r="F7" s="398"/>
      <c r="G7" s="965"/>
      <c r="H7" s="398"/>
      <c r="I7" s="398"/>
      <c r="J7" s="6" t="s">
        <v>4968</v>
      </c>
      <c r="K7" s="6" t="s">
        <v>2419</v>
      </c>
      <c r="L7" s="149"/>
      <c r="M7" s="162"/>
      <c r="N7" s="157" t="s">
        <v>362</v>
      </c>
      <c r="O7" s="157"/>
      <c r="P7" s="157"/>
      <c r="Q7" s="157"/>
      <c r="R7" s="157" t="s">
        <v>528</v>
      </c>
    </row>
    <row r="8" spans="1:18" ht="54.75" customHeight="1">
      <c r="A8" s="2092" t="s">
        <v>1093</v>
      </c>
      <c r="B8" s="9" t="s">
        <v>3348</v>
      </c>
      <c r="C8" s="6" t="s">
        <v>4971</v>
      </c>
      <c r="D8" s="795" t="s">
        <v>4228</v>
      </c>
      <c r="E8" s="398"/>
      <c r="F8" s="6" t="s">
        <v>28</v>
      </c>
      <c r="G8" s="1147">
        <v>8</v>
      </c>
      <c r="H8" s="398" t="s">
        <v>206</v>
      </c>
      <c r="I8" s="18" t="s">
        <v>4218</v>
      </c>
      <c r="J8" s="262" t="s">
        <v>4962</v>
      </c>
      <c r="K8" s="6" t="s">
        <v>4972</v>
      </c>
      <c r="L8" s="289"/>
      <c r="M8" s="50" t="s">
        <v>203</v>
      </c>
      <c r="N8" s="50" t="s">
        <v>203</v>
      </c>
      <c r="O8" s="50"/>
      <c r="P8" s="50"/>
      <c r="Q8" s="50"/>
      <c r="R8" s="77"/>
    </row>
    <row r="9" spans="1:18" ht="75">
      <c r="A9" s="2092"/>
      <c r="B9" s="6" t="s">
        <v>3352</v>
      </c>
      <c r="C9" s="6" t="s">
        <v>4973</v>
      </c>
      <c r="D9" s="795" t="s">
        <v>4228</v>
      </c>
      <c r="E9" s="6"/>
      <c r="F9" s="6" t="s">
        <v>28</v>
      </c>
      <c r="G9" s="1147">
        <v>8</v>
      </c>
      <c r="H9" s="398" t="s">
        <v>206</v>
      </c>
      <c r="I9" s="18" t="s">
        <v>4218</v>
      </c>
      <c r="J9" s="262" t="s">
        <v>4962</v>
      </c>
      <c r="K9" s="6" t="s">
        <v>4974</v>
      </c>
      <c r="L9" s="110"/>
      <c r="M9" s="6" t="s">
        <v>203</v>
      </c>
      <c r="N9" s="6" t="s">
        <v>203</v>
      </c>
      <c r="O9" s="6"/>
      <c r="P9" s="6"/>
      <c r="Q9" s="6"/>
      <c r="R9" s="6"/>
    </row>
    <row r="14" spans="1:18">
      <c r="A14" s="2175" t="s">
        <v>4975</v>
      </c>
      <c r="B14" s="110" t="s">
        <v>4896</v>
      </c>
      <c r="C14" s="6" t="s">
        <v>4967</v>
      </c>
      <c r="D14" s="6" t="s">
        <v>4976</v>
      </c>
      <c r="E14" s="6" t="s">
        <v>245</v>
      </c>
      <c r="F14" s="6" t="s">
        <v>4185</v>
      </c>
      <c r="G14" s="6">
        <v>10</v>
      </c>
      <c r="H14" s="6" t="s">
        <v>176</v>
      </c>
      <c r="I14" s="6" t="s">
        <v>3333</v>
      </c>
      <c r="J14" s="6" t="s">
        <v>4977</v>
      </c>
      <c r="K14" s="6" t="s">
        <v>4978</v>
      </c>
      <c r="L14" s="6" t="s">
        <v>176</v>
      </c>
      <c r="M14" s="6" t="s">
        <v>203</v>
      </c>
      <c r="N14" s="6" t="s">
        <v>203</v>
      </c>
      <c r="O14" s="6" t="s">
        <v>206</v>
      </c>
      <c r="P14" s="6" t="s">
        <v>206</v>
      </c>
      <c r="Q14" s="6" t="s">
        <v>206</v>
      </c>
      <c r="R14" s="6" t="s">
        <v>4979</v>
      </c>
    </row>
    <row r="15" spans="1:18">
      <c r="A15" s="2175"/>
      <c r="B15" s="110" t="s">
        <v>4912</v>
      </c>
      <c r="C15" s="6" t="s">
        <v>4980</v>
      </c>
      <c r="D15" s="6" t="s">
        <v>4976</v>
      </c>
      <c r="E15" s="6" t="s">
        <v>203</v>
      </c>
      <c r="F15" s="6" t="s">
        <v>4185</v>
      </c>
      <c r="G15" s="6">
        <v>30</v>
      </c>
      <c r="H15" s="6" t="s">
        <v>176</v>
      </c>
      <c r="I15" s="6" t="s">
        <v>3333</v>
      </c>
      <c r="J15" s="6" t="s">
        <v>4977</v>
      </c>
      <c r="K15" s="6" t="s">
        <v>4981</v>
      </c>
      <c r="L15" s="6" t="s">
        <v>176</v>
      </c>
      <c r="M15" s="6" t="s">
        <v>203</v>
      </c>
      <c r="N15" s="6" t="s">
        <v>203</v>
      </c>
      <c r="O15" s="6" t="s">
        <v>206</v>
      </c>
      <c r="P15" s="6" t="s">
        <v>206</v>
      </c>
      <c r="Q15" s="6" t="s">
        <v>206</v>
      </c>
      <c r="R15" s="6" t="s">
        <v>4982</v>
      </c>
    </row>
    <row r="16" spans="1:18">
      <c r="A16" s="2175"/>
      <c r="B16" s="110" t="s">
        <v>2419</v>
      </c>
      <c r="C16" s="6" t="s">
        <v>4970</v>
      </c>
      <c r="D16" s="6" t="s">
        <v>4976</v>
      </c>
      <c r="E16" s="6" t="s">
        <v>203</v>
      </c>
      <c r="F16" s="6" t="s">
        <v>4185</v>
      </c>
      <c r="G16" s="6">
        <v>3</v>
      </c>
      <c r="H16" s="6" t="s">
        <v>176</v>
      </c>
      <c r="I16" s="6" t="s">
        <v>3333</v>
      </c>
      <c r="J16" s="6" t="s">
        <v>4977</v>
      </c>
      <c r="K16" s="6" t="s">
        <v>4983</v>
      </c>
      <c r="L16" s="6" t="s">
        <v>176</v>
      </c>
      <c r="M16" s="6" t="s">
        <v>203</v>
      </c>
      <c r="N16" s="6" t="s">
        <v>203</v>
      </c>
      <c r="O16" s="6" t="s">
        <v>206</v>
      </c>
      <c r="P16" s="6" t="s">
        <v>206</v>
      </c>
      <c r="Q16" s="6" t="s">
        <v>206</v>
      </c>
      <c r="R16" s="6" t="s">
        <v>4984</v>
      </c>
    </row>
    <row r="17" spans="1:18">
      <c r="A17" s="2175"/>
      <c r="B17" s="110" t="s">
        <v>4942</v>
      </c>
      <c r="C17" s="6" t="s">
        <v>4985</v>
      </c>
      <c r="D17" s="6" t="s">
        <v>4976</v>
      </c>
      <c r="E17" s="6" t="s">
        <v>203</v>
      </c>
      <c r="F17" s="6" t="s">
        <v>4185</v>
      </c>
      <c r="G17" s="6">
        <v>1</v>
      </c>
      <c r="H17" s="6" t="s">
        <v>176</v>
      </c>
      <c r="I17" s="6" t="s">
        <v>3333</v>
      </c>
      <c r="J17" s="6" t="s">
        <v>4977</v>
      </c>
      <c r="K17" s="6" t="s">
        <v>4986</v>
      </c>
      <c r="L17" s="6" t="s">
        <v>176</v>
      </c>
      <c r="M17" s="6" t="s">
        <v>203</v>
      </c>
      <c r="N17" s="6" t="s">
        <v>203</v>
      </c>
      <c r="O17" s="6" t="s">
        <v>206</v>
      </c>
      <c r="P17" s="6" t="s">
        <v>206</v>
      </c>
      <c r="Q17" s="6" t="s">
        <v>206</v>
      </c>
      <c r="R17" s="6" t="s">
        <v>4987</v>
      </c>
    </row>
    <row r="18" spans="1:18">
      <c r="A18" s="2175" t="s">
        <v>4988</v>
      </c>
      <c r="B18" s="110" t="s">
        <v>4566</v>
      </c>
      <c r="C18" s="6" t="s">
        <v>4989</v>
      </c>
      <c r="D18" s="6" t="s">
        <v>4976</v>
      </c>
      <c r="E18" s="6" t="s">
        <v>245</v>
      </c>
      <c r="F18" s="6" t="s">
        <v>4185</v>
      </c>
      <c r="G18" s="6">
        <v>3</v>
      </c>
      <c r="H18" s="6" t="s">
        <v>176</v>
      </c>
      <c r="I18" s="6" t="s">
        <v>3333</v>
      </c>
      <c r="J18" s="6" t="s">
        <v>4962</v>
      </c>
      <c r="K18" s="6" t="s">
        <v>4990</v>
      </c>
      <c r="L18" s="6" t="s">
        <v>176</v>
      </c>
      <c r="M18" s="6" t="s">
        <v>203</v>
      </c>
      <c r="N18" s="6" t="s">
        <v>362</v>
      </c>
      <c r="O18" s="6" t="s">
        <v>4991</v>
      </c>
      <c r="P18" s="6" t="s">
        <v>4992</v>
      </c>
      <c r="Q18" s="6" t="s">
        <v>206</v>
      </c>
      <c r="R18" s="6" t="s">
        <v>4993</v>
      </c>
    </row>
    <row r="19" spans="1:18">
      <c r="A19" s="2175"/>
      <c r="B19" s="110" t="s">
        <v>4964</v>
      </c>
      <c r="C19" s="6" t="s">
        <v>4994</v>
      </c>
      <c r="D19" s="6" t="s">
        <v>4976</v>
      </c>
      <c r="E19" s="6" t="s">
        <v>203</v>
      </c>
      <c r="F19" s="6" t="s">
        <v>4185</v>
      </c>
      <c r="G19" s="6">
        <v>30</v>
      </c>
      <c r="H19" s="6" t="s">
        <v>176</v>
      </c>
      <c r="I19" s="6" t="s">
        <v>3333</v>
      </c>
      <c r="J19" s="6" t="s">
        <v>4962</v>
      </c>
      <c r="K19" s="6" t="s">
        <v>4995</v>
      </c>
      <c r="L19" s="6" t="s">
        <v>176</v>
      </c>
      <c r="M19" s="6" t="s">
        <v>203</v>
      </c>
      <c r="N19" s="6" t="s">
        <v>362</v>
      </c>
      <c r="O19" s="6" t="s">
        <v>4996</v>
      </c>
      <c r="P19" s="6" t="s">
        <v>4997</v>
      </c>
      <c r="Q19" s="6" t="s">
        <v>206</v>
      </c>
      <c r="R19" s="6" t="s">
        <v>4998</v>
      </c>
    </row>
    <row r="20" spans="1:18">
      <c r="A20" s="2175"/>
      <c r="B20" s="110" t="s">
        <v>4999</v>
      </c>
      <c r="C20" s="6" t="s">
        <v>5000</v>
      </c>
      <c r="D20" s="6" t="s">
        <v>4976</v>
      </c>
      <c r="E20" s="6" t="s">
        <v>203</v>
      </c>
      <c r="F20" s="6" t="s">
        <v>4185</v>
      </c>
      <c r="G20" s="6">
        <v>2</v>
      </c>
      <c r="H20" s="6" t="s">
        <v>176</v>
      </c>
      <c r="I20" s="6" t="s">
        <v>3333</v>
      </c>
      <c r="J20" s="6" t="s">
        <v>4962</v>
      </c>
      <c r="K20" s="6" t="s">
        <v>5001</v>
      </c>
      <c r="L20" s="6" t="s">
        <v>176</v>
      </c>
      <c r="M20" s="6" t="s">
        <v>203</v>
      </c>
      <c r="N20" s="6" t="s">
        <v>362</v>
      </c>
      <c r="O20" s="6" t="s">
        <v>4996</v>
      </c>
      <c r="P20" s="6" t="s">
        <v>4997</v>
      </c>
      <c r="Q20" s="6" t="s">
        <v>206</v>
      </c>
      <c r="R20" s="6" t="s">
        <v>5002</v>
      </c>
    </row>
    <row r="21" spans="1:18">
      <c r="A21" s="2175"/>
      <c r="B21" s="110" t="s">
        <v>2701</v>
      </c>
      <c r="C21" s="6" t="s">
        <v>5003</v>
      </c>
      <c r="D21" s="6" t="s">
        <v>4976</v>
      </c>
      <c r="E21" s="6" t="s">
        <v>203</v>
      </c>
      <c r="F21" s="6" t="s">
        <v>4185</v>
      </c>
      <c r="G21" s="6">
        <v>50</v>
      </c>
      <c r="H21" s="6" t="s">
        <v>176</v>
      </c>
      <c r="I21" s="6" t="s">
        <v>3333</v>
      </c>
      <c r="J21" s="6" t="s">
        <v>4962</v>
      </c>
      <c r="K21" s="6" t="s">
        <v>5004</v>
      </c>
      <c r="L21" s="6" t="s">
        <v>176</v>
      </c>
      <c r="M21" s="6" t="s">
        <v>203</v>
      </c>
      <c r="N21" s="6" t="s">
        <v>362</v>
      </c>
      <c r="O21" s="6" t="s">
        <v>4996</v>
      </c>
      <c r="P21" s="6" t="s">
        <v>4997</v>
      </c>
      <c r="Q21" s="6" t="s">
        <v>206</v>
      </c>
      <c r="R21" s="6" t="s">
        <v>5005</v>
      </c>
    </row>
    <row r="22" spans="1:18">
      <c r="A22" s="2175"/>
      <c r="B22" s="110" t="s">
        <v>3348</v>
      </c>
      <c r="C22" s="6" t="s">
        <v>5006</v>
      </c>
      <c r="D22" s="6" t="s">
        <v>4976</v>
      </c>
      <c r="E22" s="6" t="s">
        <v>203</v>
      </c>
      <c r="F22" s="6" t="s">
        <v>28</v>
      </c>
      <c r="G22" s="6">
        <v>8</v>
      </c>
      <c r="H22" s="6" t="s">
        <v>176</v>
      </c>
      <c r="I22" s="6" t="s">
        <v>3333</v>
      </c>
      <c r="J22" s="6" t="s">
        <v>4962</v>
      </c>
      <c r="K22" s="6" t="s">
        <v>5007</v>
      </c>
      <c r="L22" s="6" t="s">
        <v>176</v>
      </c>
      <c r="M22" s="6" t="s">
        <v>203</v>
      </c>
      <c r="N22" s="6" t="s">
        <v>362</v>
      </c>
      <c r="O22" s="6" t="s">
        <v>4996</v>
      </c>
      <c r="P22" s="6" t="s">
        <v>4997</v>
      </c>
      <c r="Q22" s="6" t="s">
        <v>206</v>
      </c>
      <c r="R22" s="6" t="s">
        <v>5008</v>
      </c>
    </row>
    <row r="23" spans="1:18">
      <c r="A23" s="2175"/>
      <c r="B23" s="110" t="s">
        <v>3352</v>
      </c>
      <c r="C23" s="6" t="s">
        <v>5009</v>
      </c>
      <c r="D23" s="6" t="s">
        <v>4976</v>
      </c>
      <c r="E23" s="6" t="s">
        <v>203</v>
      </c>
      <c r="F23" s="6" t="s">
        <v>28</v>
      </c>
      <c r="G23" s="6">
        <v>8</v>
      </c>
      <c r="H23" s="6" t="s">
        <v>176</v>
      </c>
      <c r="I23" s="6" t="s">
        <v>3333</v>
      </c>
      <c r="J23" s="6" t="s">
        <v>4962</v>
      </c>
      <c r="K23" s="6" t="s">
        <v>5010</v>
      </c>
      <c r="L23" s="6" t="s">
        <v>176</v>
      </c>
      <c r="M23" s="6" t="s">
        <v>203</v>
      </c>
      <c r="N23" s="6" t="s">
        <v>362</v>
      </c>
      <c r="O23" s="6" t="s">
        <v>4996</v>
      </c>
      <c r="P23" s="6" t="s">
        <v>4997</v>
      </c>
      <c r="Q23" s="6" t="s">
        <v>206</v>
      </c>
      <c r="R23" s="6" t="s">
        <v>5011</v>
      </c>
    </row>
  </sheetData>
  <autoFilter ref="A3:R3" xr:uid="{9A9ABE28-6588-4981-8C18-A90FE02C0A71}"/>
  <mergeCells count="5">
    <mergeCell ref="A18:A23"/>
    <mergeCell ref="J2:L2"/>
    <mergeCell ref="A4:A7"/>
    <mergeCell ref="A8:A9"/>
    <mergeCell ref="A14:A17"/>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6DB4D-6D81-46FC-8178-30DA4215112A}">
  <dimension ref="A2:S13"/>
  <sheetViews>
    <sheetView workbookViewId="0">
      <pane ySplit="3" topLeftCell="A6" activePane="bottomLeft" state="frozen"/>
      <selection pane="bottomLeft" activeCell="C8" sqref="C8"/>
    </sheetView>
  </sheetViews>
  <sheetFormatPr defaultColWidth="42.7109375" defaultRowHeight="15"/>
  <cols>
    <col min="1" max="1" width="20" customWidth="1"/>
    <col min="2" max="2" width="29.42578125" customWidth="1"/>
    <col min="3" max="3" width="20.85546875" customWidth="1"/>
    <col min="4" max="4" width="22.28515625" customWidth="1"/>
    <col min="5" max="5" width="17.42578125" customWidth="1"/>
    <col min="6" max="6" width="19.85546875" customWidth="1"/>
    <col min="7" max="7" width="18.140625" customWidth="1"/>
    <col min="8" max="8" width="10.28515625" customWidth="1"/>
    <col min="9" max="9" width="19.85546875" customWidth="1"/>
    <col min="10" max="11" width="27.85546875" customWidth="1"/>
    <col min="12" max="17" width="20.7109375" customWidth="1"/>
  </cols>
  <sheetData>
    <row r="2" spans="1:19" ht="58.5" customHeight="1">
      <c r="A2" s="308"/>
      <c r="B2" s="308"/>
      <c r="C2" s="309"/>
      <c r="D2" s="85" t="s">
        <v>1076</v>
      </c>
      <c r="E2" s="907" t="s">
        <v>2241</v>
      </c>
      <c r="F2" s="907" t="s">
        <v>2242</v>
      </c>
      <c r="G2" s="908"/>
      <c r="H2" s="907" t="s">
        <v>3419</v>
      </c>
      <c r="I2" s="907"/>
      <c r="J2" s="2154" t="s">
        <v>3333</v>
      </c>
      <c r="K2" s="2154"/>
      <c r="L2" s="2154"/>
      <c r="M2" s="918" t="s">
        <v>2245</v>
      </c>
      <c r="N2" s="918" t="s">
        <v>2246</v>
      </c>
      <c r="O2" s="918" t="s">
        <v>2247</v>
      </c>
      <c r="P2" s="918" t="s">
        <v>2248</v>
      </c>
      <c r="Q2" s="918" t="s">
        <v>2249</v>
      </c>
      <c r="R2" s="37"/>
      <c r="S2" s="6"/>
    </row>
    <row r="3" spans="1:19" ht="45">
      <c r="A3" s="310" t="s">
        <v>1078</v>
      </c>
      <c r="B3" s="310" t="s">
        <v>1079</v>
      </c>
      <c r="C3" s="311" t="s">
        <v>1080</v>
      </c>
      <c r="D3" s="86" t="s">
        <v>1081</v>
      </c>
      <c r="E3" s="1101" t="s">
        <v>2252</v>
      </c>
      <c r="F3" s="1101" t="s">
        <v>2253</v>
      </c>
      <c r="G3" s="1101" t="s">
        <v>2254</v>
      </c>
      <c r="H3" s="1101" t="s">
        <v>2255</v>
      </c>
      <c r="I3" s="1101" t="s">
        <v>4181</v>
      </c>
      <c r="J3" s="1102" t="s">
        <v>1082</v>
      </c>
      <c r="K3" s="1102" t="s">
        <v>1083</v>
      </c>
      <c r="L3" s="1102" t="s">
        <v>1084</v>
      </c>
      <c r="M3" s="918" t="s">
        <v>2257</v>
      </c>
      <c r="N3" s="918" t="s">
        <v>2258</v>
      </c>
      <c r="O3" s="918" t="s">
        <v>2259</v>
      </c>
      <c r="P3" s="918" t="s">
        <v>2260</v>
      </c>
      <c r="Q3" s="918" t="s">
        <v>2261</v>
      </c>
      <c r="R3" s="37" t="s">
        <v>1085</v>
      </c>
      <c r="S3" s="6"/>
    </row>
    <row r="4" spans="1:19" ht="35.25" customHeight="1">
      <c r="A4" s="2176" t="s">
        <v>5012</v>
      </c>
      <c r="B4" s="34" t="s">
        <v>5013</v>
      </c>
      <c r="C4" s="34" t="s">
        <v>5014</v>
      </c>
      <c r="D4" s="34" t="s">
        <v>4480</v>
      </c>
      <c r="E4" s="1699" t="s">
        <v>203</v>
      </c>
      <c r="F4" s="1699" t="s">
        <v>4185</v>
      </c>
      <c r="G4" s="1699">
        <v>10</v>
      </c>
      <c r="H4" s="1699" t="s">
        <v>206</v>
      </c>
      <c r="I4" s="1699" t="s">
        <v>2263</v>
      </c>
      <c r="J4" s="34" t="s">
        <v>692</v>
      </c>
      <c r="K4" s="34" t="s">
        <v>5015</v>
      </c>
      <c r="L4" s="34" t="s">
        <v>5016</v>
      </c>
      <c r="M4" s="34" t="s">
        <v>203</v>
      </c>
      <c r="N4" s="34" t="s">
        <v>203</v>
      </c>
      <c r="O4" s="34" t="s">
        <v>5017</v>
      </c>
      <c r="P4" s="34" t="s">
        <v>5018</v>
      </c>
      <c r="Q4" s="34" t="s">
        <v>206</v>
      </c>
      <c r="R4" s="1700" t="s">
        <v>176</v>
      </c>
      <c r="S4" s="6"/>
    </row>
    <row r="5" spans="1:19" ht="33.75" customHeight="1">
      <c r="A5" s="2176"/>
      <c r="B5" s="34" t="s">
        <v>5019</v>
      </c>
      <c r="C5" s="34" t="s">
        <v>5020</v>
      </c>
      <c r="D5" s="34" t="s">
        <v>4480</v>
      </c>
      <c r="E5" s="1699" t="s">
        <v>203</v>
      </c>
      <c r="F5" s="1699" t="s">
        <v>4185</v>
      </c>
      <c r="G5" s="1699">
        <v>50</v>
      </c>
      <c r="H5" s="1699" t="s">
        <v>206</v>
      </c>
      <c r="I5" s="1699" t="s">
        <v>2263</v>
      </c>
      <c r="J5" s="34" t="s">
        <v>692</v>
      </c>
      <c r="K5" s="34" t="s">
        <v>5021</v>
      </c>
      <c r="L5" s="34" t="s">
        <v>5022</v>
      </c>
      <c r="M5" s="34" t="s">
        <v>203</v>
      </c>
      <c r="N5" s="34" t="s">
        <v>203</v>
      </c>
      <c r="O5" s="34" t="s">
        <v>5023</v>
      </c>
      <c r="P5" s="34" t="s">
        <v>5018</v>
      </c>
      <c r="Q5" s="34" t="s">
        <v>206</v>
      </c>
      <c r="R5" s="1700" t="s">
        <v>176</v>
      </c>
      <c r="S5" s="6"/>
    </row>
    <row r="6" spans="1:19" ht="30.75" customHeight="1">
      <c r="A6" s="2176" t="s">
        <v>5024</v>
      </c>
      <c r="B6" s="34" t="s">
        <v>5025</v>
      </c>
      <c r="C6" s="34" t="s">
        <v>5026</v>
      </c>
      <c r="D6" s="34" t="s">
        <v>4480</v>
      </c>
      <c r="E6" s="1699" t="s">
        <v>203</v>
      </c>
      <c r="F6" s="1699" t="s">
        <v>4185</v>
      </c>
      <c r="G6" s="1699">
        <v>3</v>
      </c>
      <c r="H6" s="1699" t="s">
        <v>206</v>
      </c>
      <c r="I6" s="1699" t="s">
        <v>2263</v>
      </c>
      <c r="J6" s="34" t="s">
        <v>255</v>
      </c>
      <c r="K6" s="34" t="s">
        <v>3607</v>
      </c>
      <c r="L6" s="34" t="s">
        <v>5027</v>
      </c>
      <c r="M6" s="34" t="s">
        <v>203</v>
      </c>
      <c r="N6" s="34" t="s">
        <v>203</v>
      </c>
      <c r="O6" s="34" t="s">
        <v>5028</v>
      </c>
      <c r="P6" s="34" t="s">
        <v>5029</v>
      </c>
      <c r="Q6" s="34" t="s">
        <v>206</v>
      </c>
      <c r="R6" s="1700" t="s">
        <v>176</v>
      </c>
      <c r="S6" s="6"/>
    </row>
    <row r="7" spans="1:19" ht="30" customHeight="1">
      <c r="A7" s="2176"/>
      <c r="B7" s="34" t="s">
        <v>5030</v>
      </c>
      <c r="C7" s="34" t="s">
        <v>5031</v>
      </c>
      <c r="D7" s="34" t="s">
        <v>4480</v>
      </c>
      <c r="E7" s="1699" t="s">
        <v>203</v>
      </c>
      <c r="F7" s="1699" t="s">
        <v>4185</v>
      </c>
      <c r="G7" s="1699">
        <v>30</v>
      </c>
      <c r="H7" s="1699" t="s">
        <v>206</v>
      </c>
      <c r="I7" s="1699" t="s">
        <v>2263</v>
      </c>
      <c r="J7" s="34" t="s">
        <v>4204</v>
      </c>
      <c r="K7" s="34" t="s">
        <v>4205</v>
      </c>
      <c r="L7" s="34" t="s">
        <v>5032</v>
      </c>
      <c r="M7" s="34" t="s">
        <v>203</v>
      </c>
      <c r="N7" s="34" t="s">
        <v>203</v>
      </c>
      <c r="O7" s="34" t="s">
        <v>5033</v>
      </c>
      <c r="P7" s="34" t="s">
        <v>5034</v>
      </c>
      <c r="Q7" s="34" t="s">
        <v>206</v>
      </c>
      <c r="R7" s="1700" t="s">
        <v>176</v>
      </c>
      <c r="S7" s="6"/>
    </row>
    <row r="8" spans="1:19" ht="30.75" customHeight="1">
      <c r="A8" s="2176" t="s">
        <v>5035</v>
      </c>
      <c r="B8" s="34" t="s">
        <v>5036</v>
      </c>
      <c r="C8" s="34" t="s">
        <v>5037</v>
      </c>
      <c r="D8" s="34" t="s">
        <v>4480</v>
      </c>
      <c r="E8" s="1699" t="s">
        <v>203</v>
      </c>
      <c r="F8" s="1699" t="s">
        <v>4185</v>
      </c>
      <c r="G8" s="1699">
        <v>3</v>
      </c>
      <c r="H8" s="1699" t="s">
        <v>206</v>
      </c>
      <c r="I8" s="1699" t="s">
        <v>2263</v>
      </c>
      <c r="J8" s="34" t="s">
        <v>255</v>
      </c>
      <c r="K8" s="34" t="s">
        <v>4193</v>
      </c>
      <c r="L8" s="34" t="s">
        <v>5038</v>
      </c>
      <c r="M8" s="34" t="s">
        <v>203</v>
      </c>
      <c r="N8" s="34" t="s">
        <v>203</v>
      </c>
      <c r="O8" s="34" t="s">
        <v>5039</v>
      </c>
      <c r="P8" s="34" t="s">
        <v>5029</v>
      </c>
      <c r="Q8" s="34" t="s">
        <v>206</v>
      </c>
      <c r="R8" s="1700" t="s">
        <v>176</v>
      </c>
      <c r="S8" s="6"/>
    </row>
    <row r="9" spans="1:19" ht="30" customHeight="1">
      <c r="A9" s="2176"/>
      <c r="B9" s="34" t="s">
        <v>5040</v>
      </c>
      <c r="C9" s="34" t="s">
        <v>5041</v>
      </c>
      <c r="D9" s="34" t="s">
        <v>4480</v>
      </c>
      <c r="E9" s="1699" t="s">
        <v>203</v>
      </c>
      <c r="F9" s="1699" t="s">
        <v>4185</v>
      </c>
      <c r="G9" s="1699">
        <v>30</v>
      </c>
      <c r="H9" s="1699" t="s">
        <v>206</v>
      </c>
      <c r="I9" s="1699" t="s">
        <v>2263</v>
      </c>
      <c r="J9" s="34" t="s">
        <v>4196</v>
      </c>
      <c r="K9" s="34" t="s">
        <v>4197</v>
      </c>
      <c r="L9" s="34" t="s">
        <v>5042</v>
      </c>
      <c r="M9" s="34" t="s">
        <v>203</v>
      </c>
      <c r="N9" s="34" t="s">
        <v>203</v>
      </c>
      <c r="O9" s="34" t="s">
        <v>5043</v>
      </c>
      <c r="P9" s="34" t="s">
        <v>5044</v>
      </c>
      <c r="Q9" s="34" t="s">
        <v>206</v>
      </c>
      <c r="R9" s="1700" t="s">
        <v>176</v>
      </c>
      <c r="S9" s="6"/>
    </row>
    <row r="10" spans="1:19" ht="40.5" customHeight="1">
      <c r="A10" s="2176" t="s">
        <v>5045</v>
      </c>
      <c r="B10" s="34" t="s">
        <v>5046</v>
      </c>
      <c r="C10" s="34" t="s">
        <v>5047</v>
      </c>
      <c r="D10" s="34" t="s">
        <v>4480</v>
      </c>
      <c r="E10" s="1699" t="s">
        <v>203</v>
      </c>
      <c r="F10" s="1699" t="s">
        <v>4185</v>
      </c>
      <c r="G10" s="1699">
        <v>3</v>
      </c>
      <c r="H10" s="1699" t="s">
        <v>206</v>
      </c>
      <c r="I10" s="1699" t="s">
        <v>2263</v>
      </c>
      <c r="J10" s="34" t="s">
        <v>3632</v>
      </c>
      <c r="K10" s="34" t="s">
        <v>4224</v>
      </c>
      <c r="L10" s="34" t="s">
        <v>5048</v>
      </c>
      <c r="M10" s="34" t="s">
        <v>203</v>
      </c>
      <c r="N10" s="34" t="s">
        <v>203</v>
      </c>
      <c r="O10" s="34" t="s">
        <v>5049</v>
      </c>
      <c r="P10" s="34" t="s">
        <v>5050</v>
      </c>
      <c r="Q10" s="34" t="s">
        <v>206</v>
      </c>
      <c r="R10" s="1700" t="s">
        <v>176</v>
      </c>
      <c r="S10" s="6"/>
    </row>
    <row r="11" spans="1:19" ht="42" customHeight="1">
      <c r="A11" s="2176"/>
      <c r="B11" s="34" t="s">
        <v>5051</v>
      </c>
      <c r="C11" s="34" t="s">
        <v>5052</v>
      </c>
      <c r="D11" s="34" t="s">
        <v>4480</v>
      </c>
      <c r="E11" s="1699" t="s">
        <v>203</v>
      </c>
      <c r="F11" s="1699" t="s">
        <v>4185</v>
      </c>
      <c r="G11" s="1699">
        <v>30</v>
      </c>
      <c r="H11" s="1699" t="s">
        <v>206</v>
      </c>
      <c r="I11" s="1699" t="s">
        <v>2263</v>
      </c>
      <c r="J11" s="34" t="s">
        <v>255</v>
      </c>
      <c r="K11" s="34" t="s">
        <v>4189</v>
      </c>
      <c r="L11" s="34" t="s">
        <v>5053</v>
      </c>
      <c r="M11" s="34" t="s">
        <v>203</v>
      </c>
      <c r="N11" s="34" t="s">
        <v>203</v>
      </c>
      <c r="O11" s="34" t="s">
        <v>5054</v>
      </c>
      <c r="P11" s="34" t="s">
        <v>5029</v>
      </c>
      <c r="Q11" s="34" t="s">
        <v>206</v>
      </c>
      <c r="R11" s="1700" t="s">
        <v>176</v>
      </c>
      <c r="S11" s="6"/>
    </row>
    <row r="12" spans="1:19" ht="33.75" customHeight="1">
      <c r="A12" s="2176" t="s">
        <v>5055</v>
      </c>
      <c r="B12" s="34" t="s">
        <v>5056</v>
      </c>
      <c r="C12" s="34" t="s">
        <v>5057</v>
      </c>
      <c r="D12" s="34" t="s">
        <v>4480</v>
      </c>
      <c r="E12" s="1699" t="s">
        <v>245</v>
      </c>
      <c r="F12" s="1699" t="s">
        <v>4185</v>
      </c>
      <c r="G12" s="1699">
        <v>10</v>
      </c>
      <c r="H12" s="1699" t="s">
        <v>206</v>
      </c>
      <c r="I12" s="1699" t="s">
        <v>2263</v>
      </c>
      <c r="J12" s="1699" t="s">
        <v>5058</v>
      </c>
      <c r="K12" s="34" t="s">
        <v>4224</v>
      </c>
      <c r="L12" s="34" t="s">
        <v>5059</v>
      </c>
      <c r="M12" s="34" t="s">
        <v>203</v>
      </c>
      <c r="N12" s="34" t="s">
        <v>203</v>
      </c>
      <c r="O12" s="34" t="s">
        <v>5060</v>
      </c>
      <c r="P12" s="34" t="s">
        <v>5061</v>
      </c>
      <c r="Q12" s="34" t="s">
        <v>206</v>
      </c>
      <c r="R12" s="1700" t="s">
        <v>176</v>
      </c>
      <c r="S12" s="6"/>
    </row>
    <row r="13" spans="1:19" ht="35.25" customHeight="1">
      <c r="A13" s="2176"/>
      <c r="B13" s="34" t="s">
        <v>5062</v>
      </c>
      <c r="C13" s="34" t="s">
        <v>5063</v>
      </c>
      <c r="D13" s="34" t="s">
        <v>4480</v>
      </c>
      <c r="E13" s="1699" t="s">
        <v>203</v>
      </c>
      <c r="F13" s="1699" t="s">
        <v>4185</v>
      </c>
      <c r="G13" s="1699">
        <v>30</v>
      </c>
      <c r="H13" s="1699" t="s">
        <v>206</v>
      </c>
      <c r="I13" s="1699" t="s">
        <v>2263</v>
      </c>
      <c r="J13" s="34" t="s">
        <v>255</v>
      </c>
      <c r="K13" s="34" t="s">
        <v>4189</v>
      </c>
      <c r="L13" s="34" t="s">
        <v>5064</v>
      </c>
      <c r="M13" s="34" t="s">
        <v>203</v>
      </c>
      <c r="N13" s="34" t="s">
        <v>203</v>
      </c>
      <c r="O13" s="34" t="s">
        <v>5065</v>
      </c>
      <c r="P13" s="34" t="s">
        <v>5066</v>
      </c>
      <c r="Q13" s="34" t="s">
        <v>206</v>
      </c>
      <c r="R13" s="1700" t="s">
        <v>176</v>
      </c>
      <c r="S13" s="6"/>
    </row>
  </sheetData>
  <autoFilter ref="A3:R3" xr:uid="{9A9ABE28-6588-4981-8C18-A90FE02C0A71}"/>
  <mergeCells count="6">
    <mergeCell ref="A12:A13"/>
    <mergeCell ref="J2:L2"/>
    <mergeCell ref="A4:A5"/>
    <mergeCell ref="A6:A7"/>
    <mergeCell ref="A8:A9"/>
    <mergeCell ref="A10:A1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F1996-8176-4D32-9579-510D2AEED72F}">
  <sheetPr>
    <tabColor rgb="FFFF0004"/>
  </sheetPr>
  <dimension ref="A2:S29"/>
  <sheetViews>
    <sheetView workbookViewId="0">
      <pane ySplit="3" topLeftCell="A9" activePane="bottomLeft" state="frozen"/>
      <selection pane="bottomLeft" activeCell="I22" sqref="I22"/>
    </sheetView>
  </sheetViews>
  <sheetFormatPr defaultColWidth="42.7109375" defaultRowHeight="15"/>
  <cols>
    <col min="1" max="1" width="20" customWidth="1"/>
    <col min="2" max="2" width="23.140625" customWidth="1"/>
    <col min="3" max="3" width="20.85546875" customWidth="1"/>
    <col min="4" max="4" width="22.28515625" customWidth="1"/>
    <col min="5" max="5" width="12.42578125" customWidth="1"/>
    <col min="6" max="6" width="12.7109375" customWidth="1"/>
    <col min="7" max="7" width="9.42578125" customWidth="1"/>
    <col min="8" max="8" width="10.28515625" customWidth="1"/>
    <col min="9" max="9" width="13.85546875" customWidth="1"/>
    <col min="10" max="11" width="27.85546875" customWidth="1"/>
    <col min="12" max="17" width="20.7109375" customWidth="1"/>
  </cols>
  <sheetData>
    <row r="2" spans="1:19" ht="58.5" customHeight="1">
      <c r="A2" s="308"/>
      <c r="B2" s="308"/>
      <c r="C2" s="309"/>
      <c r="D2" s="85" t="s">
        <v>1076</v>
      </c>
      <c r="E2" s="907" t="s">
        <v>2241</v>
      </c>
      <c r="F2" s="907" t="s">
        <v>2242</v>
      </c>
      <c r="G2" s="908"/>
      <c r="H2" s="907" t="s">
        <v>3419</v>
      </c>
      <c r="I2" s="907"/>
      <c r="J2" s="2154" t="s">
        <v>3333</v>
      </c>
      <c r="K2" s="2154"/>
      <c r="L2" s="2154"/>
      <c r="M2" s="918" t="s">
        <v>2245</v>
      </c>
      <c r="N2" s="918" t="s">
        <v>2246</v>
      </c>
      <c r="O2" s="918" t="s">
        <v>2247</v>
      </c>
      <c r="P2" s="918" t="s">
        <v>2248</v>
      </c>
      <c r="Q2" s="918" t="s">
        <v>2249</v>
      </c>
      <c r="R2" s="37"/>
    </row>
    <row r="3" spans="1:19" ht="45">
      <c r="A3" s="651" t="s">
        <v>1078</v>
      </c>
      <c r="B3" s="310" t="s">
        <v>1079</v>
      </c>
      <c r="C3" s="311" t="s">
        <v>1080</v>
      </c>
      <c r="D3" s="86" t="s">
        <v>1081</v>
      </c>
      <c r="E3" s="910" t="s">
        <v>2252</v>
      </c>
      <c r="F3" s="910" t="s">
        <v>2253</v>
      </c>
      <c r="G3" s="910" t="s">
        <v>2254</v>
      </c>
      <c r="H3" s="910" t="s">
        <v>2255</v>
      </c>
      <c r="I3" s="910" t="s">
        <v>4181</v>
      </c>
      <c r="J3" s="1102" t="s">
        <v>1082</v>
      </c>
      <c r="K3" s="1102" t="s">
        <v>1083</v>
      </c>
      <c r="L3" s="1102" t="s">
        <v>1084</v>
      </c>
      <c r="M3" s="918" t="s">
        <v>2257</v>
      </c>
      <c r="N3" s="918" t="s">
        <v>2258</v>
      </c>
      <c r="O3" s="918" t="s">
        <v>2259</v>
      </c>
      <c r="P3" s="918" t="s">
        <v>2260</v>
      </c>
      <c r="Q3" s="918" t="s">
        <v>2261</v>
      </c>
      <c r="R3" s="37" t="s">
        <v>1085</v>
      </c>
    </row>
    <row r="4" spans="1:19" ht="77.25" customHeight="1">
      <c r="A4" s="2142" t="s">
        <v>4561</v>
      </c>
      <c r="B4" s="260" t="s">
        <v>5067</v>
      </c>
      <c r="C4" s="50" t="s">
        <v>5068</v>
      </c>
      <c r="D4" s="54" t="s">
        <v>4184</v>
      </c>
      <c r="E4" s="398" t="s">
        <v>245</v>
      </c>
      <c r="F4" s="942" t="s">
        <v>28</v>
      </c>
      <c r="G4" s="398">
        <v>16</v>
      </c>
      <c r="H4" s="398" t="s">
        <v>206</v>
      </c>
      <c r="I4" s="18" t="s">
        <v>2263</v>
      </c>
      <c r="J4" s="1239" t="s">
        <v>5069</v>
      </c>
      <c r="K4" s="295" t="s">
        <v>5070</v>
      </c>
      <c r="L4" s="50" t="s">
        <v>5071</v>
      </c>
      <c r="M4" s="50" t="s">
        <v>362</v>
      </c>
      <c r="N4" s="77" t="s">
        <v>362</v>
      </c>
      <c r="O4" s="54" t="s">
        <v>5072</v>
      </c>
      <c r="P4" s="50" t="s">
        <v>5073</v>
      </c>
      <c r="Q4" s="18" t="s">
        <v>206</v>
      </c>
      <c r="R4" s="77"/>
      <c r="S4" s="89" t="s">
        <v>5074</v>
      </c>
    </row>
    <row r="5" spans="1:19" ht="54.75" customHeight="1">
      <c r="A5" s="2142"/>
      <c r="B5" s="260" t="s">
        <v>5075</v>
      </c>
      <c r="C5" s="491" t="s">
        <v>5076</v>
      </c>
      <c r="D5" s="895" t="s">
        <v>4184</v>
      </c>
      <c r="E5" s="398" t="s">
        <v>203</v>
      </c>
      <c r="F5" s="398" t="s">
        <v>4185</v>
      </c>
      <c r="G5" s="398">
        <v>30</v>
      </c>
      <c r="H5" s="398" t="s">
        <v>206</v>
      </c>
      <c r="I5" s="18" t="s">
        <v>2263</v>
      </c>
      <c r="J5" s="931" t="s">
        <v>5077</v>
      </c>
      <c r="K5" s="931" t="s">
        <v>3607</v>
      </c>
      <c r="L5" s="77"/>
      <c r="M5" s="179" t="s">
        <v>362</v>
      </c>
      <c r="N5" s="50" t="s">
        <v>203</v>
      </c>
      <c r="O5" s="50" t="s">
        <v>5078</v>
      </c>
      <c r="P5" s="50" t="s">
        <v>206</v>
      </c>
      <c r="Q5" s="18" t="s">
        <v>206</v>
      </c>
      <c r="R5" s="77" t="s">
        <v>5079</v>
      </c>
    </row>
    <row r="6" spans="1:19" ht="54.75" customHeight="1">
      <c r="A6" s="2142"/>
      <c r="B6" s="259" t="s">
        <v>5080</v>
      </c>
      <c r="C6" s="270" t="s">
        <v>5081</v>
      </c>
      <c r="D6" s="54" t="s">
        <v>4184</v>
      </c>
      <c r="E6" s="1152" t="s">
        <v>203</v>
      </c>
      <c r="F6" s="398" t="s">
        <v>4185</v>
      </c>
      <c r="G6" s="398">
        <v>30</v>
      </c>
      <c r="H6" s="398" t="s">
        <v>206</v>
      </c>
      <c r="I6" s="18" t="s">
        <v>2263</v>
      </c>
      <c r="J6" s="174" t="s">
        <v>5082</v>
      </c>
      <c r="K6" s="931" t="s">
        <v>4193</v>
      </c>
      <c r="L6" s="77"/>
      <c r="M6" s="179" t="s">
        <v>362</v>
      </c>
      <c r="N6" s="77" t="s">
        <v>203</v>
      </c>
      <c r="O6" s="54" t="s">
        <v>5083</v>
      </c>
      <c r="P6" s="50" t="s">
        <v>206</v>
      </c>
      <c r="Q6" s="18" t="s">
        <v>206</v>
      </c>
      <c r="R6" s="77"/>
    </row>
    <row r="7" spans="1:19" ht="54.75" customHeight="1">
      <c r="A7" s="2142"/>
      <c r="B7" s="260" t="s">
        <v>5084</v>
      </c>
      <c r="C7" s="366" t="s">
        <v>5085</v>
      </c>
      <c r="D7" s="468" t="s">
        <v>4184</v>
      </c>
      <c r="E7" s="856" t="s">
        <v>203</v>
      </c>
      <c r="F7" s="398" t="s">
        <v>4185</v>
      </c>
      <c r="G7" s="398">
        <v>30</v>
      </c>
      <c r="H7" s="398" t="s">
        <v>206</v>
      </c>
      <c r="I7" s="18" t="s">
        <v>2263</v>
      </c>
      <c r="J7" s="27" t="s">
        <v>5086</v>
      </c>
      <c r="K7" s="27" t="s">
        <v>5087</v>
      </c>
      <c r="L7" s="27" t="s">
        <v>5088</v>
      </c>
      <c r="M7" s="179" t="s">
        <v>362</v>
      </c>
      <c r="N7" s="179" t="s">
        <v>203</v>
      </c>
      <c r="O7" s="179" t="s">
        <v>5089</v>
      </c>
      <c r="P7" s="179" t="s">
        <v>206</v>
      </c>
      <c r="Q7" s="711" t="s">
        <v>206</v>
      </c>
      <c r="R7" s="151"/>
    </row>
    <row r="8" spans="1:19" ht="54.75" customHeight="1">
      <c r="A8" s="2142"/>
      <c r="B8" s="472" t="s">
        <v>5090</v>
      </c>
      <c r="C8" s="157" t="s">
        <v>5091</v>
      </c>
      <c r="D8" s="499" t="s">
        <v>4184</v>
      </c>
      <c r="E8" s="856" t="s">
        <v>203</v>
      </c>
      <c r="F8" s="398" t="s">
        <v>4185</v>
      </c>
      <c r="G8" s="398">
        <v>30</v>
      </c>
      <c r="H8" s="398" t="s">
        <v>206</v>
      </c>
      <c r="I8" s="18" t="s">
        <v>2263</v>
      </c>
      <c r="J8" s="296" t="s">
        <v>5092</v>
      </c>
      <c r="K8" s="295" t="s">
        <v>5093</v>
      </c>
      <c r="L8" s="50" t="s">
        <v>5094</v>
      </c>
      <c r="M8" s="50" t="s">
        <v>362</v>
      </c>
      <c r="N8" s="50" t="s">
        <v>203</v>
      </c>
      <c r="O8" s="50" t="s">
        <v>5095</v>
      </c>
      <c r="P8" s="50" t="s">
        <v>206</v>
      </c>
      <c r="Q8" s="18" t="s">
        <v>206</v>
      </c>
      <c r="R8" s="77"/>
    </row>
    <row r="9" spans="1:19" ht="54.75" customHeight="1">
      <c r="A9" s="2142"/>
      <c r="B9" s="260" t="s">
        <v>5096</v>
      </c>
      <c r="C9" s="50" t="s">
        <v>5068</v>
      </c>
      <c r="D9" s="54" t="s">
        <v>4184</v>
      </c>
      <c r="E9" s="398" t="s">
        <v>203</v>
      </c>
      <c r="F9" s="942" t="s">
        <v>4185</v>
      </c>
      <c r="G9" s="398">
        <v>30</v>
      </c>
      <c r="H9" s="398" t="s">
        <v>206</v>
      </c>
      <c r="I9" s="18" t="s">
        <v>2263</v>
      </c>
      <c r="J9" s="44" t="s">
        <v>5069</v>
      </c>
      <c r="K9" s="295" t="s">
        <v>5070</v>
      </c>
      <c r="L9" s="50" t="s">
        <v>5097</v>
      </c>
      <c r="M9" s="50" t="s">
        <v>362</v>
      </c>
      <c r="N9" s="77" t="s">
        <v>362</v>
      </c>
      <c r="O9" s="54" t="s">
        <v>5072</v>
      </c>
      <c r="P9" s="50" t="s">
        <v>5073</v>
      </c>
      <c r="Q9" s="18" t="s">
        <v>206</v>
      </c>
      <c r="R9" s="77"/>
    </row>
    <row r="10" spans="1:19" ht="18" customHeight="1">
      <c r="A10" s="130"/>
      <c r="B10" s="87"/>
      <c r="C10" s="87"/>
      <c r="D10" s="385"/>
      <c r="E10" s="556"/>
      <c r="F10" s="556"/>
      <c r="G10" s="556"/>
      <c r="H10" s="556"/>
      <c r="I10" s="58"/>
      <c r="J10" s="513"/>
      <c r="K10" s="43"/>
      <c r="L10" s="87"/>
      <c r="M10" s="88"/>
      <c r="N10" s="87"/>
      <c r="O10" s="385"/>
      <c r="P10" s="88"/>
      <c r="Q10" s="58"/>
      <c r="R10" s="87"/>
    </row>
    <row r="12" spans="1:19">
      <c r="A12" t="s">
        <v>5098</v>
      </c>
      <c r="B12" t="s">
        <v>5099</v>
      </c>
      <c r="C12" t="s">
        <v>5100</v>
      </c>
      <c r="D12" t="s">
        <v>5101</v>
      </c>
      <c r="E12" t="s">
        <v>5102</v>
      </c>
      <c r="F12" t="s">
        <v>5103</v>
      </c>
      <c r="G12" t="s">
        <v>5104</v>
      </c>
      <c r="H12" t="s">
        <v>5105</v>
      </c>
      <c r="I12" t="s">
        <v>5106</v>
      </c>
      <c r="J12" t="s">
        <v>5107</v>
      </c>
      <c r="K12" s="43"/>
      <c r="L12" s="87"/>
    </row>
    <row r="13" spans="1:19">
      <c r="A13" t="s">
        <v>5108</v>
      </c>
      <c r="B13" t="s">
        <v>5109</v>
      </c>
      <c r="C13" t="s">
        <v>5108</v>
      </c>
      <c r="D13" t="s">
        <v>5109</v>
      </c>
      <c r="F13" t="s">
        <v>5110</v>
      </c>
      <c r="H13" t="s">
        <v>5110</v>
      </c>
      <c r="J13" t="s">
        <v>5111</v>
      </c>
      <c r="K13" s="43"/>
      <c r="L13" s="87"/>
    </row>
    <row r="14" spans="1:19">
      <c r="A14" t="s">
        <v>5112</v>
      </c>
      <c r="B14" t="s">
        <v>5109</v>
      </c>
      <c r="C14" t="s">
        <v>5112</v>
      </c>
      <c r="D14" t="s">
        <v>5109</v>
      </c>
      <c r="F14" t="s">
        <v>5110</v>
      </c>
      <c r="H14" t="s">
        <v>5110</v>
      </c>
      <c r="J14" t="s">
        <v>5111</v>
      </c>
    </row>
    <row r="15" spans="1:19">
      <c r="A15" t="s">
        <v>5113</v>
      </c>
      <c r="B15" t="s">
        <v>5109</v>
      </c>
      <c r="C15" t="s">
        <v>5113</v>
      </c>
      <c r="D15" t="s">
        <v>5109</v>
      </c>
      <c r="F15" t="s">
        <v>5110</v>
      </c>
      <c r="H15" t="s">
        <v>5111</v>
      </c>
      <c r="J15" s="1114" t="s">
        <v>5114</v>
      </c>
    </row>
    <row r="16" spans="1:19">
      <c r="A16" s="2177" t="s">
        <v>5115</v>
      </c>
      <c r="B16" s="2177" t="s">
        <v>5109</v>
      </c>
      <c r="C16" t="s">
        <v>5116</v>
      </c>
      <c r="D16" t="s">
        <v>5110</v>
      </c>
      <c r="F16" t="s">
        <v>5110</v>
      </c>
      <c r="H16" t="s">
        <v>5110</v>
      </c>
      <c r="J16" t="s">
        <v>5111</v>
      </c>
    </row>
    <row r="17" spans="1:10">
      <c r="A17" s="2177"/>
      <c r="B17" s="2177"/>
      <c r="C17" t="s">
        <v>5117</v>
      </c>
      <c r="D17" t="s">
        <v>5110</v>
      </c>
      <c r="F17" s="1114" t="s">
        <v>5118</v>
      </c>
      <c r="H17" s="1114" t="s">
        <v>5118</v>
      </c>
      <c r="J17" s="1114" t="s">
        <v>5118</v>
      </c>
    </row>
    <row r="18" spans="1:10">
      <c r="A18" s="2177"/>
      <c r="B18" s="2177"/>
      <c r="C18" t="s">
        <v>5119</v>
      </c>
      <c r="D18" t="s">
        <v>5110</v>
      </c>
      <c r="F18" t="s">
        <v>5110</v>
      </c>
      <c r="H18" t="s">
        <v>5111</v>
      </c>
      <c r="J18" s="1114" t="s">
        <v>5114</v>
      </c>
    </row>
    <row r="19" spans="1:10">
      <c r="A19" t="s">
        <v>5120</v>
      </c>
      <c r="B19" t="s">
        <v>5109</v>
      </c>
      <c r="C19" t="s">
        <v>5120</v>
      </c>
      <c r="D19" t="s">
        <v>5109</v>
      </c>
      <c r="F19" t="s">
        <v>5110</v>
      </c>
      <c r="H19" t="s">
        <v>5110</v>
      </c>
      <c r="J19" t="s">
        <v>5111</v>
      </c>
    </row>
    <row r="23" spans="1:10">
      <c r="A23" t="s">
        <v>5108</v>
      </c>
      <c r="B23" t="s">
        <v>5121</v>
      </c>
    </row>
    <row r="24" spans="1:10" ht="15" customHeight="1">
      <c r="A24" t="s">
        <v>5112</v>
      </c>
      <c r="B24" t="s">
        <v>5122</v>
      </c>
    </row>
    <row r="25" spans="1:10" ht="15" customHeight="1">
      <c r="A25" t="s">
        <v>5113</v>
      </c>
      <c r="B25" t="s">
        <v>5123</v>
      </c>
    </row>
    <row r="26" spans="1:10" ht="15" customHeight="1">
      <c r="A26" s="2177" t="s">
        <v>5115</v>
      </c>
      <c r="B26" t="s">
        <v>5124</v>
      </c>
    </row>
    <row r="27" spans="1:10">
      <c r="A27" s="2177"/>
      <c r="B27" t="s">
        <v>5124</v>
      </c>
    </row>
    <row r="28" spans="1:10">
      <c r="A28" s="2177"/>
      <c r="B28" t="s">
        <v>5124</v>
      </c>
    </row>
    <row r="29" spans="1:10">
      <c r="A29" t="s">
        <v>5120</v>
      </c>
      <c r="B29" t="s">
        <v>5125</v>
      </c>
    </row>
  </sheetData>
  <autoFilter ref="A3:R3" xr:uid="{9A9ABE28-6588-4981-8C18-A90FE02C0A71}"/>
  <mergeCells count="5">
    <mergeCell ref="J2:L2"/>
    <mergeCell ref="A4:A9"/>
    <mergeCell ref="A16:A18"/>
    <mergeCell ref="B16:B18"/>
    <mergeCell ref="A26:A28"/>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91B8E-1AAE-41F9-B561-A33F797F22BA}">
  <dimension ref="A2:S14"/>
  <sheetViews>
    <sheetView workbookViewId="0">
      <pane ySplit="3" topLeftCell="A4" activePane="bottomLeft" state="frozen"/>
      <selection pane="bottomLeft" activeCell="O4" sqref="O4"/>
    </sheetView>
  </sheetViews>
  <sheetFormatPr defaultColWidth="42.7109375" defaultRowHeight="15"/>
  <cols>
    <col min="1" max="1" width="20" customWidth="1"/>
    <col min="2" max="2" width="29.7109375" customWidth="1"/>
    <col min="3" max="3" width="32.5703125" customWidth="1"/>
    <col min="4" max="4" width="22.28515625" customWidth="1"/>
    <col min="5" max="5" width="12.42578125" customWidth="1"/>
    <col min="6" max="6" width="20" customWidth="1"/>
    <col min="7" max="7" width="9.42578125" customWidth="1"/>
    <col min="8" max="8" width="20.5703125" customWidth="1"/>
    <col min="9" max="9" width="13.85546875" customWidth="1"/>
    <col min="10" max="10" width="25" customWidth="1"/>
    <col min="11" max="11" width="27.85546875" customWidth="1"/>
    <col min="12" max="17" width="20.7109375" customWidth="1"/>
  </cols>
  <sheetData>
    <row r="2" spans="1:19" ht="58.5" customHeight="1">
      <c r="A2" s="308"/>
      <c r="B2" s="308"/>
      <c r="C2" s="309"/>
      <c r="D2" s="85" t="s">
        <v>1076</v>
      </c>
      <c r="E2" s="907" t="s">
        <v>2241</v>
      </c>
      <c r="F2" s="907" t="s">
        <v>2242</v>
      </c>
      <c r="G2" s="908"/>
      <c r="H2" s="907" t="s">
        <v>3419</v>
      </c>
      <c r="I2" s="907"/>
      <c r="J2" s="2154" t="s">
        <v>3333</v>
      </c>
      <c r="K2" s="2154"/>
      <c r="L2" s="2154"/>
      <c r="M2" s="918" t="s">
        <v>2245</v>
      </c>
      <c r="N2" s="918" t="s">
        <v>2246</v>
      </c>
      <c r="O2" s="918" t="s">
        <v>2247</v>
      </c>
      <c r="P2" s="918" t="s">
        <v>2248</v>
      </c>
      <c r="Q2" s="918" t="s">
        <v>2249</v>
      </c>
      <c r="R2" s="37"/>
    </row>
    <row r="3" spans="1:19" ht="45">
      <c r="A3" s="310" t="s">
        <v>1078</v>
      </c>
      <c r="B3" s="310" t="s">
        <v>1079</v>
      </c>
      <c r="C3" s="311" t="s">
        <v>1080</v>
      </c>
      <c r="D3" s="86" t="s">
        <v>1081</v>
      </c>
      <c r="E3" s="910" t="s">
        <v>2252</v>
      </c>
      <c r="F3" s="910" t="s">
        <v>2253</v>
      </c>
      <c r="G3" s="910" t="s">
        <v>2254</v>
      </c>
      <c r="H3" s="910" t="s">
        <v>2255</v>
      </c>
      <c r="I3" s="910" t="s">
        <v>4181</v>
      </c>
      <c r="J3" s="1102" t="s">
        <v>1082</v>
      </c>
      <c r="K3" s="1102" t="s">
        <v>1083</v>
      </c>
      <c r="L3" s="1102" t="s">
        <v>1084</v>
      </c>
      <c r="M3" s="918" t="s">
        <v>2257</v>
      </c>
      <c r="N3" s="918" t="s">
        <v>2258</v>
      </c>
      <c r="O3" s="918" t="s">
        <v>2259</v>
      </c>
      <c r="P3" s="918" t="s">
        <v>2260</v>
      </c>
      <c r="Q3" s="918" t="s">
        <v>2261</v>
      </c>
      <c r="R3" s="37" t="s">
        <v>1085</v>
      </c>
    </row>
    <row r="4" spans="1:19" ht="54.75" customHeight="1">
      <c r="A4" s="55" t="s">
        <v>1093</v>
      </c>
      <c r="B4" s="77" t="s">
        <v>1094</v>
      </c>
      <c r="C4" s="77" t="s">
        <v>5126</v>
      </c>
      <c r="D4" s="34" t="s">
        <v>4480</v>
      </c>
      <c r="E4" s="398" t="s">
        <v>245</v>
      </c>
      <c r="F4" s="398" t="s">
        <v>2380</v>
      </c>
      <c r="G4" s="398">
        <v>8</v>
      </c>
      <c r="H4" s="398" t="s">
        <v>206</v>
      </c>
      <c r="I4" s="18" t="s">
        <v>2263</v>
      </c>
      <c r="J4" s="174"/>
      <c r="K4" s="44"/>
      <c r="L4" s="50"/>
      <c r="M4" s="50" t="s">
        <v>203</v>
      </c>
      <c r="N4" s="50" t="s">
        <v>203</v>
      </c>
      <c r="O4" s="50" t="s">
        <v>206</v>
      </c>
      <c r="P4" s="50" t="s">
        <v>206</v>
      </c>
      <c r="Q4" s="18" t="s">
        <v>206</v>
      </c>
      <c r="R4" s="77"/>
    </row>
    <row r="5" spans="1:19" ht="52.5" customHeight="1">
      <c r="A5" s="2176" t="s">
        <v>5012</v>
      </c>
      <c r="B5" s="34" t="s">
        <v>5013</v>
      </c>
      <c r="C5" s="34" t="s">
        <v>5014</v>
      </c>
      <c r="D5" s="34" t="s">
        <v>4480</v>
      </c>
      <c r="E5" s="1699" t="s">
        <v>203</v>
      </c>
      <c r="F5" s="1699" t="s">
        <v>4185</v>
      </c>
      <c r="G5" s="1699">
        <v>10</v>
      </c>
      <c r="H5" s="1699" t="s">
        <v>206</v>
      </c>
      <c r="I5" s="1699" t="s">
        <v>2263</v>
      </c>
      <c r="J5" s="34" t="s">
        <v>692</v>
      </c>
      <c r="K5" s="34" t="s">
        <v>5015</v>
      </c>
      <c r="L5" s="34" t="s">
        <v>5016</v>
      </c>
      <c r="M5" s="34" t="s">
        <v>203</v>
      </c>
      <c r="N5" s="34" t="s">
        <v>203</v>
      </c>
      <c r="O5" s="20" t="s">
        <v>5127</v>
      </c>
      <c r="P5" s="34" t="s">
        <v>5018</v>
      </c>
      <c r="Q5" s="34" t="s">
        <v>206</v>
      </c>
      <c r="R5" s="34" t="s">
        <v>5017</v>
      </c>
      <c r="S5" s="6"/>
    </row>
    <row r="6" spans="1:19" ht="48" customHeight="1">
      <c r="A6" s="2176"/>
      <c r="B6" s="34" t="s">
        <v>5019</v>
      </c>
      <c r="C6" s="34" t="s">
        <v>5020</v>
      </c>
      <c r="D6" s="34" t="s">
        <v>4480</v>
      </c>
      <c r="E6" s="1699" t="s">
        <v>203</v>
      </c>
      <c r="F6" s="1699" t="s">
        <v>4185</v>
      </c>
      <c r="G6" s="1699">
        <v>50</v>
      </c>
      <c r="H6" s="1699" t="s">
        <v>206</v>
      </c>
      <c r="I6" s="1699" t="s">
        <v>2263</v>
      </c>
      <c r="J6" s="34" t="s">
        <v>692</v>
      </c>
      <c r="K6" s="34" t="s">
        <v>5021</v>
      </c>
      <c r="L6" s="34" t="s">
        <v>5022</v>
      </c>
      <c r="M6" s="34" t="s">
        <v>203</v>
      </c>
      <c r="N6" s="34" t="s">
        <v>203</v>
      </c>
      <c r="O6" s="20" t="s">
        <v>5127</v>
      </c>
      <c r="P6" s="34" t="s">
        <v>5018</v>
      </c>
      <c r="Q6" s="34" t="s">
        <v>206</v>
      </c>
      <c r="R6" s="34" t="s">
        <v>5023</v>
      </c>
      <c r="S6" s="6"/>
    </row>
    <row r="7" spans="1:19" ht="48" customHeight="1">
      <c r="A7" s="2176" t="s">
        <v>5024</v>
      </c>
      <c r="B7" s="34" t="s">
        <v>5025</v>
      </c>
      <c r="C7" s="34" t="s">
        <v>5026</v>
      </c>
      <c r="D7" s="34" t="s">
        <v>4480</v>
      </c>
      <c r="E7" s="1699" t="s">
        <v>203</v>
      </c>
      <c r="F7" s="1699" t="s">
        <v>4185</v>
      </c>
      <c r="G7" s="1699">
        <v>3</v>
      </c>
      <c r="H7" s="1699" t="s">
        <v>206</v>
      </c>
      <c r="I7" s="1699" t="s">
        <v>2263</v>
      </c>
      <c r="J7" s="34" t="s">
        <v>255</v>
      </c>
      <c r="K7" s="34" t="s">
        <v>3607</v>
      </c>
      <c r="L7" s="34" t="s">
        <v>5027</v>
      </c>
      <c r="M7" s="34" t="s">
        <v>203</v>
      </c>
      <c r="N7" s="34" t="s">
        <v>203</v>
      </c>
      <c r="O7" s="20" t="s">
        <v>5127</v>
      </c>
      <c r="P7" s="34" t="s">
        <v>5029</v>
      </c>
      <c r="Q7" s="34" t="s">
        <v>206</v>
      </c>
      <c r="R7" s="34" t="s">
        <v>5028</v>
      </c>
      <c r="S7" s="6"/>
    </row>
    <row r="8" spans="1:19" ht="48" customHeight="1">
      <c r="A8" s="2176"/>
      <c r="B8" s="34" t="s">
        <v>5030</v>
      </c>
      <c r="C8" s="34" t="s">
        <v>5031</v>
      </c>
      <c r="D8" s="34" t="s">
        <v>4480</v>
      </c>
      <c r="E8" s="1699" t="s">
        <v>203</v>
      </c>
      <c r="F8" s="1699" t="s">
        <v>4185</v>
      </c>
      <c r="G8" s="1699">
        <v>30</v>
      </c>
      <c r="H8" s="1699" t="s">
        <v>206</v>
      </c>
      <c r="I8" s="1699" t="s">
        <v>2263</v>
      </c>
      <c r="J8" s="34" t="s">
        <v>4204</v>
      </c>
      <c r="K8" s="34" t="s">
        <v>4205</v>
      </c>
      <c r="L8" s="34" t="s">
        <v>5032</v>
      </c>
      <c r="M8" s="34" t="s">
        <v>203</v>
      </c>
      <c r="N8" s="34" t="s">
        <v>203</v>
      </c>
      <c r="O8" s="20" t="s">
        <v>5127</v>
      </c>
      <c r="P8" s="34" t="s">
        <v>5034</v>
      </c>
      <c r="Q8" s="34" t="s">
        <v>206</v>
      </c>
      <c r="R8" s="34" t="s">
        <v>5033</v>
      </c>
      <c r="S8" s="6"/>
    </row>
    <row r="9" spans="1:19" ht="48" customHeight="1">
      <c r="A9" s="2176" t="s">
        <v>5035</v>
      </c>
      <c r="B9" s="34" t="s">
        <v>5036</v>
      </c>
      <c r="C9" s="34" t="s">
        <v>5037</v>
      </c>
      <c r="D9" s="34" t="s">
        <v>4480</v>
      </c>
      <c r="E9" s="1699" t="s">
        <v>203</v>
      </c>
      <c r="F9" s="1699" t="s">
        <v>4185</v>
      </c>
      <c r="G9" s="1699">
        <v>3</v>
      </c>
      <c r="H9" s="1699" t="s">
        <v>206</v>
      </c>
      <c r="I9" s="1699" t="s">
        <v>2263</v>
      </c>
      <c r="J9" s="34" t="s">
        <v>255</v>
      </c>
      <c r="K9" s="34" t="s">
        <v>4193</v>
      </c>
      <c r="L9" s="34" t="s">
        <v>5038</v>
      </c>
      <c r="M9" s="34" t="s">
        <v>203</v>
      </c>
      <c r="N9" s="34" t="s">
        <v>203</v>
      </c>
      <c r="O9" s="20" t="s">
        <v>5127</v>
      </c>
      <c r="P9" s="34" t="s">
        <v>5029</v>
      </c>
      <c r="Q9" s="34" t="s">
        <v>206</v>
      </c>
      <c r="R9" s="34" t="s">
        <v>5039</v>
      </c>
      <c r="S9" s="6"/>
    </row>
    <row r="10" spans="1:19" ht="48" customHeight="1">
      <c r="A10" s="2176"/>
      <c r="B10" s="34" t="s">
        <v>5040</v>
      </c>
      <c r="C10" s="34" t="s">
        <v>5041</v>
      </c>
      <c r="D10" s="34" t="s">
        <v>4480</v>
      </c>
      <c r="E10" s="1699" t="s">
        <v>203</v>
      </c>
      <c r="F10" s="1699" t="s">
        <v>4185</v>
      </c>
      <c r="G10" s="1699">
        <v>30</v>
      </c>
      <c r="H10" s="1699" t="s">
        <v>206</v>
      </c>
      <c r="I10" s="1699" t="s">
        <v>2263</v>
      </c>
      <c r="J10" s="34" t="s">
        <v>4196</v>
      </c>
      <c r="K10" s="34" t="s">
        <v>4197</v>
      </c>
      <c r="L10" s="34" t="s">
        <v>5042</v>
      </c>
      <c r="M10" s="34" t="s">
        <v>203</v>
      </c>
      <c r="N10" s="34" t="s">
        <v>203</v>
      </c>
      <c r="O10" s="20" t="s">
        <v>5127</v>
      </c>
      <c r="P10" s="34" t="s">
        <v>5044</v>
      </c>
      <c r="Q10" s="34" t="s">
        <v>206</v>
      </c>
      <c r="R10" s="34" t="s">
        <v>5043</v>
      </c>
      <c r="S10" s="6"/>
    </row>
    <row r="11" spans="1:19" ht="48" customHeight="1">
      <c r="A11" s="2176" t="s">
        <v>5045</v>
      </c>
      <c r="B11" s="34" t="s">
        <v>5046</v>
      </c>
      <c r="C11" s="34" t="s">
        <v>5047</v>
      </c>
      <c r="D11" s="34" t="s">
        <v>4480</v>
      </c>
      <c r="E11" s="1699" t="s">
        <v>203</v>
      </c>
      <c r="F11" s="1699" t="s">
        <v>4185</v>
      </c>
      <c r="G11" s="1699">
        <v>3</v>
      </c>
      <c r="H11" s="1699" t="s">
        <v>206</v>
      </c>
      <c r="I11" s="1699" t="s">
        <v>2263</v>
      </c>
      <c r="J11" s="34" t="s">
        <v>3632</v>
      </c>
      <c r="K11" s="34" t="s">
        <v>4224</v>
      </c>
      <c r="L11" s="34" t="s">
        <v>5048</v>
      </c>
      <c r="M11" s="34" t="s">
        <v>203</v>
      </c>
      <c r="N11" s="34" t="s">
        <v>203</v>
      </c>
      <c r="O11" s="20" t="s">
        <v>5127</v>
      </c>
      <c r="P11" s="34" t="s">
        <v>5050</v>
      </c>
      <c r="Q11" s="34" t="s">
        <v>206</v>
      </c>
      <c r="R11" s="34" t="s">
        <v>5049</v>
      </c>
      <c r="S11" s="6"/>
    </row>
    <row r="12" spans="1:19" ht="48" customHeight="1">
      <c r="A12" s="2176"/>
      <c r="B12" s="34" t="s">
        <v>5051</v>
      </c>
      <c r="C12" s="34" t="s">
        <v>5052</v>
      </c>
      <c r="D12" s="34" t="s">
        <v>4480</v>
      </c>
      <c r="E12" s="1699" t="s">
        <v>203</v>
      </c>
      <c r="F12" s="1699" t="s">
        <v>4185</v>
      </c>
      <c r="G12" s="1699">
        <v>30</v>
      </c>
      <c r="H12" s="1699" t="s">
        <v>206</v>
      </c>
      <c r="I12" s="1699" t="s">
        <v>2263</v>
      </c>
      <c r="J12" s="34" t="s">
        <v>255</v>
      </c>
      <c r="K12" s="34" t="s">
        <v>4189</v>
      </c>
      <c r="L12" s="34" t="s">
        <v>5053</v>
      </c>
      <c r="M12" s="34" t="s">
        <v>203</v>
      </c>
      <c r="N12" s="34" t="s">
        <v>203</v>
      </c>
      <c r="O12" s="20" t="s">
        <v>5127</v>
      </c>
      <c r="P12" s="34" t="s">
        <v>5029</v>
      </c>
      <c r="Q12" s="34" t="s">
        <v>206</v>
      </c>
      <c r="R12" s="34" t="s">
        <v>5054</v>
      </c>
      <c r="S12" s="6"/>
    </row>
    <row r="13" spans="1:19" ht="48" customHeight="1">
      <c r="A13" s="2176" t="s">
        <v>5055</v>
      </c>
      <c r="B13" s="34" t="s">
        <v>5056</v>
      </c>
      <c r="C13" s="34" t="s">
        <v>5057</v>
      </c>
      <c r="D13" s="34" t="s">
        <v>4480</v>
      </c>
      <c r="E13" s="1699" t="s">
        <v>245</v>
      </c>
      <c r="F13" s="1699" t="s">
        <v>4185</v>
      </c>
      <c r="G13" s="1699">
        <v>10</v>
      </c>
      <c r="H13" s="1699" t="s">
        <v>206</v>
      </c>
      <c r="I13" s="1699" t="s">
        <v>2263</v>
      </c>
      <c r="J13" s="1699" t="s">
        <v>5058</v>
      </c>
      <c r="K13" s="34" t="s">
        <v>4224</v>
      </c>
      <c r="L13" s="34" t="s">
        <v>5059</v>
      </c>
      <c r="M13" s="34" t="s">
        <v>203</v>
      </c>
      <c r="N13" s="34" t="s">
        <v>203</v>
      </c>
      <c r="O13" s="20" t="s">
        <v>5127</v>
      </c>
      <c r="P13" s="34" t="s">
        <v>5061</v>
      </c>
      <c r="Q13" s="34" t="s">
        <v>206</v>
      </c>
      <c r="R13" s="34" t="s">
        <v>5060</v>
      </c>
      <c r="S13" s="6"/>
    </row>
    <row r="14" spans="1:19" ht="47.25" customHeight="1">
      <c r="A14" s="2176"/>
      <c r="B14" s="34" t="s">
        <v>5062</v>
      </c>
      <c r="C14" s="34" t="s">
        <v>5063</v>
      </c>
      <c r="D14" s="34" t="s">
        <v>4480</v>
      </c>
      <c r="E14" s="1699" t="s">
        <v>203</v>
      </c>
      <c r="F14" s="1699" t="s">
        <v>4185</v>
      </c>
      <c r="G14" s="1699">
        <v>30</v>
      </c>
      <c r="H14" s="1699" t="s">
        <v>206</v>
      </c>
      <c r="I14" s="1699" t="s">
        <v>2263</v>
      </c>
      <c r="J14" s="34" t="s">
        <v>255</v>
      </c>
      <c r="K14" s="34" t="s">
        <v>4189</v>
      </c>
      <c r="L14" s="34" t="s">
        <v>5064</v>
      </c>
      <c r="M14" s="34" t="s">
        <v>203</v>
      </c>
      <c r="N14" s="34" t="s">
        <v>203</v>
      </c>
      <c r="O14" s="20" t="s">
        <v>5127</v>
      </c>
      <c r="P14" s="34" t="s">
        <v>5066</v>
      </c>
      <c r="Q14" s="34" t="s">
        <v>206</v>
      </c>
      <c r="R14" s="34" t="s">
        <v>5065</v>
      </c>
      <c r="S14" s="6"/>
    </row>
  </sheetData>
  <autoFilter ref="A3:R3" xr:uid="{9A9ABE28-6588-4981-8C18-A90FE02C0A71}"/>
  <mergeCells count="6">
    <mergeCell ref="A7:A8"/>
    <mergeCell ref="A9:A10"/>
    <mergeCell ref="A11:A12"/>
    <mergeCell ref="A13:A14"/>
    <mergeCell ref="J2:L2"/>
    <mergeCell ref="A5:A6"/>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0426B-DE95-4431-BE05-41F2768ADD9B}">
  <dimension ref="A1:R13"/>
  <sheetViews>
    <sheetView workbookViewId="0">
      <pane ySplit="3" topLeftCell="A6" activePane="bottomLeft" state="frozen"/>
      <selection pane="bottomLeft" activeCell="K4" sqref="K4"/>
    </sheetView>
  </sheetViews>
  <sheetFormatPr defaultColWidth="42.7109375" defaultRowHeight="15"/>
  <cols>
    <col min="1" max="1" width="20" customWidth="1"/>
    <col min="2" max="2" width="23.140625" customWidth="1"/>
    <col min="3" max="3" width="34.42578125" customWidth="1"/>
    <col min="4" max="4" width="22.28515625" customWidth="1"/>
    <col min="5" max="5" width="12.42578125" customWidth="1"/>
    <col min="6" max="6" width="12.7109375" customWidth="1"/>
    <col min="7" max="7" width="9.42578125" customWidth="1"/>
    <col min="8" max="8" width="10.28515625" customWidth="1"/>
    <col min="9" max="9" width="13.85546875" customWidth="1"/>
    <col min="10" max="10" width="25" customWidth="1"/>
    <col min="11" max="11" width="27.85546875" customWidth="1"/>
    <col min="12" max="17" width="20.7109375" customWidth="1"/>
  </cols>
  <sheetData>
    <row r="1" spans="1:18">
      <c r="A1" t="s">
        <v>5128</v>
      </c>
    </row>
    <row r="2" spans="1:18" ht="58.5" customHeight="1">
      <c r="A2" s="308"/>
      <c r="B2" s="308"/>
      <c r="C2" s="309"/>
      <c r="D2" s="85" t="s">
        <v>1076</v>
      </c>
      <c r="E2" s="907" t="s">
        <v>2241</v>
      </c>
      <c r="F2" s="907" t="s">
        <v>2242</v>
      </c>
      <c r="G2" s="908"/>
      <c r="H2" s="907" t="s">
        <v>3419</v>
      </c>
      <c r="I2" s="907"/>
      <c r="J2" s="2154" t="s">
        <v>5129</v>
      </c>
      <c r="K2" s="2154"/>
      <c r="L2" s="2154"/>
      <c r="M2" s="918" t="s">
        <v>2245</v>
      </c>
      <c r="N2" s="918" t="s">
        <v>2246</v>
      </c>
      <c r="O2" s="918" t="s">
        <v>2247</v>
      </c>
      <c r="P2" s="918" t="s">
        <v>2248</v>
      </c>
      <c r="Q2" s="918" t="s">
        <v>2249</v>
      </c>
      <c r="R2" s="37"/>
    </row>
    <row r="3" spans="1:18" ht="45">
      <c r="A3" s="651" t="s">
        <v>1078</v>
      </c>
      <c r="B3" s="651" t="s">
        <v>1079</v>
      </c>
      <c r="C3" s="311" t="s">
        <v>1080</v>
      </c>
      <c r="D3" s="86" t="s">
        <v>1081</v>
      </c>
      <c r="E3" s="910" t="s">
        <v>2252</v>
      </c>
      <c r="F3" s="910" t="s">
        <v>2253</v>
      </c>
      <c r="G3" s="910" t="s">
        <v>2254</v>
      </c>
      <c r="H3" s="910" t="s">
        <v>2255</v>
      </c>
      <c r="I3" s="910" t="s">
        <v>4181</v>
      </c>
      <c r="J3" s="1102" t="s">
        <v>5130</v>
      </c>
      <c r="K3" s="1102" t="s">
        <v>5131</v>
      </c>
      <c r="L3" s="1102" t="s">
        <v>1084</v>
      </c>
      <c r="M3" s="918" t="s">
        <v>2257</v>
      </c>
      <c r="N3" s="918" t="s">
        <v>2258</v>
      </c>
      <c r="O3" s="918" t="s">
        <v>2259</v>
      </c>
      <c r="P3" s="918" t="s">
        <v>2260</v>
      </c>
      <c r="Q3" s="918" t="s">
        <v>2261</v>
      </c>
      <c r="R3" s="37" t="s">
        <v>1085</v>
      </c>
    </row>
    <row r="4" spans="1:18" ht="43.5" customHeight="1">
      <c r="A4" s="2178" t="s">
        <v>5099</v>
      </c>
      <c r="B4" s="34" t="s">
        <v>5013</v>
      </c>
      <c r="C4" s="167" t="s">
        <v>5132</v>
      </c>
      <c r="D4" s="798" t="s">
        <v>4184</v>
      </c>
      <c r="E4" s="508" t="s">
        <v>245</v>
      </c>
      <c r="F4" s="508" t="s">
        <v>4185</v>
      </c>
      <c r="G4" s="508">
        <v>10</v>
      </c>
      <c r="H4" s="508" t="s">
        <v>206</v>
      </c>
      <c r="I4" s="167" t="s">
        <v>5129</v>
      </c>
      <c r="J4" s="931" t="s">
        <v>692</v>
      </c>
      <c r="K4" s="34" t="s">
        <v>5013</v>
      </c>
      <c r="L4" s="167" t="s">
        <v>206</v>
      </c>
      <c r="M4" s="167" t="s">
        <v>203</v>
      </c>
      <c r="N4" s="167" t="s">
        <v>203</v>
      </c>
      <c r="O4" s="167" t="s">
        <v>206</v>
      </c>
      <c r="P4" s="167" t="s">
        <v>206</v>
      </c>
      <c r="Q4" s="167" t="s">
        <v>206</v>
      </c>
      <c r="R4" s="798" t="s">
        <v>5133</v>
      </c>
    </row>
    <row r="5" spans="1:18" ht="30.75" customHeight="1">
      <c r="A5" s="2179"/>
      <c r="B5" s="34" t="s">
        <v>5019</v>
      </c>
      <c r="C5" s="1115" t="s">
        <v>5134</v>
      </c>
      <c r="D5" s="1144" t="s">
        <v>4184</v>
      </c>
      <c r="E5" s="940" t="s">
        <v>203</v>
      </c>
      <c r="F5" s="940" t="s">
        <v>4185</v>
      </c>
      <c r="G5" s="940">
        <v>50</v>
      </c>
      <c r="H5" s="940" t="s">
        <v>206</v>
      </c>
      <c r="I5" s="227" t="s">
        <v>5129</v>
      </c>
      <c r="J5" s="1698" t="s">
        <v>692</v>
      </c>
      <c r="K5" s="34" t="s">
        <v>5019</v>
      </c>
      <c r="L5" s="1115" t="s">
        <v>206</v>
      </c>
      <c r="M5" s="227" t="s">
        <v>203</v>
      </c>
      <c r="N5" s="227" t="s">
        <v>203</v>
      </c>
      <c r="O5" s="227" t="s">
        <v>206</v>
      </c>
      <c r="P5" s="227" t="s">
        <v>206</v>
      </c>
      <c r="Q5" s="227" t="s">
        <v>206</v>
      </c>
      <c r="R5" s="1144" t="s">
        <v>5135</v>
      </c>
    </row>
    <row r="6" spans="1:18" ht="36" customHeight="1">
      <c r="A6" s="2178" t="s">
        <v>5136</v>
      </c>
      <c r="B6" s="34" t="s">
        <v>5025</v>
      </c>
      <c r="C6" s="227" t="s">
        <v>5137</v>
      </c>
      <c r="D6" s="1144" t="s">
        <v>4184</v>
      </c>
      <c r="E6" s="940" t="s">
        <v>203</v>
      </c>
      <c r="F6" s="940" t="s">
        <v>4185</v>
      </c>
      <c r="G6" s="940">
        <v>10</v>
      </c>
      <c r="H6" s="940" t="s">
        <v>206</v>
      </c>
      <c r="I6" s="227" t="s">
        <v>5129</v>
      </c>
      <c r="J6" s="1698" t="s">
        <v>692</v>
      </c>
      <c r="K6" s="34" t="s">
        <v>5025</v>
      </c>
      <c r="L6" s="227" t="s">
        <v>206</v>
      </c>
      <c r="M6" s="227" t="s">
        <v>203</v>
      </c>
      <c r="N6" s="227" t="s">
        <v>203</v>
      </c>
      <c r="O6" s="227" t="s">
        <v>206</v>
      </c>
      <c r="P6" s="227" t="s">
        <v>206</v>
      </c>
      <c r="Q6" s="227" t="s">
        <v>206</v>
      </c>
      <c r="R6" s="1144" t="s">
        <v>5135</v>
      </c>
    </row>
    <row r="7" spans="1:18" ht="36" customHeight="1">
      <c r="A7" s="2179"/>
      <c r="B7" s="34" t="s">
        <v>5030</v>
      </c>
      <c r="C7" s="1115" t="s">
        <v>5138</v>
      </c>
      <c r="D7" s="1144" t="s">
        <v>4184</v>
      </c>
      <c r="E7" s="940" t="s">
        <v>203</v>
      </c>
      <c r="F7" s="940" t="s">
        <v>4185</v>
      </c>
      <c r="G7" s="940">
        <v>50</v>
      </c>
      <c r="H7" s="940" t="s">
        <v>206</v>
      </c>
      <c r="I7" s="227" t="s">
        <v>5129</v>
      </c>
      <c r="J7" s="1698" t="s">
        <v>692</v>
      </c>
      <c r="K7" s="34" t="s">
        <v>5030</v>
      </c>
      <c r="L7" s="1115" t="s">
        <v>206</v>
      </c>
      <c r="M7" s="227" t="s">
        <v>203</v>
      </c>
      <c r="N7" s="227" t="s">
        <v>203</v>
      </c>
      <c r="O7" s="227" t="s">
        <v>206</v>
      </c>
      <c r="P7" s="227" t="s">
        <v>206</v>
      </c>
      <c r="Q7" s="227" t="s">
        <v>206</v>
      </c>
      <c r="R7" s="1115" t="s">
        <v>5135</v>
      </c>
    </row>
    <row r="8" spans="1:18" ht="36" customHeight="1">
      <c r="A8" s="2178" t="s">
        <v>5103</v>
      </c>
      <c r="B8" s="34" t="s">
        <v>5036</v>
      </c>
      <c r="C8" s="227" t="s">
        <v>5139</v>
      </c>
      <c r="D8" s="1144" t="s">
        <v>4184</v>
      </c>
      <c r="E8" s="940" t="s">
        <v>203</v>
      </c>
      <c r="F8" s="940" t="s">
        <v>4185</v>
      </c>
      <c r="G8" s="940">
        <v>10</v>
      </c>
      <c r="H8" s="940" t="s">
        <v>206</v>
      </c>
      <c r="I8" s="227" t="s">
        <v>5129</v>
      </c>
      <c r="J8" s="1698" t="s">
        <v>692</v>
      </c>
      <c r="K8" s="34" t="s">
        <v>5036</v>
      </c>
      <c r="L8" s="227" t="s">
        <v>206</v>
      </c>
      <c r="M8" s="227" t="s">
        <v>203</v>
      </c>
      <c r="N8" s="227" t="s">
        <v>203</v>
      </c>
      <c r="O8" s="227" t="s">
        <v>206</v>
      </c>
      <c r="P8" s="227" t="s">
        <v>206</v>
      </c>
      <c r="Q8" s="227" t="s">
        <v>206</v>
      </c>
      <c r="R8" s="1144" t="s">
        <v>5135</v>
      </c>
    </row>
    <row r="9" spans="1:18" ht="36" customHeight="1">
      <c r="A9" s="2179"/>
      <c r="B9" s="34" t="s">
        <v>5040</v>
      </c>
      <c r="C9" s="1115" t="s">
        <v>5041</v>
      </c>
      <c r="D9" s="1144" t="s">
        <v>4184</v>
      </c>
      <c r="E9" s="940" t="s">
        <v>203</v>
      </c>
      <c r="F9" s="940" t="s">
        <v>4185</v>
      </c>
      <c r="G9" s="940">
        <v>80</v>
      </c>
      <c r="H9" s="940" t="s">
        <v>206</v>
      </c>
      <c r="I9" s="227" t="s">
        <v>5129</v>
      </c>
      <c r="J9" s="1698" t="s">
        <v>692</v>
      </c>
      <c r="K9" s="34" t="s">
        <v>5040</v>
      </c>
      <c r="L9" s="1115" t="s">
        <v>206</v>
      </c>
      <c r="M9" s="227" t="s">
        <v>203</v>
      </c>
      <c r="N9" s="227" t="s">
        <v>203</v>
      </c>
      <c r="O9" s="227" t="s">
        <v>206</v>
      </c>
      <c r="P9" s="227" t="s">
        <v>206</v>
      </c>
      <c r="Q9" s="227" t="s">
        <v>206</v>
      </c>
      <c r="R9" s="1115" t="s">
        <v>5135</v>
      </c>
    </row>
    <row r="10" spans="1:18" ht="36" customHeight="1">
      <c r="A10" s="2178" t="s">
        <v>5105</v>
      </c>
      <c r="B10" s="34" t="s">
        <v>5046</v>
      </c>
      <c r="C10" s="227" t="s">
        <v>5140</v>
      </c>
      <c r="D10" s="1144" t="s">
        <v>4184</v>
      </c>
      <c r="E10" s="940" t="s">
        <v>203</v>
      </c>
      <c r="F10" s="940" t="s">
        <v>4185</v>
      </c>
      <c r="G10" s="940">
        <v>10</v>
      </c>
      <c r="H10" s="940" t="s">
        <v>206</v>
      </c>
      <c r="I10" s="227" t="s">
        <v>5129</v>
      </c>
      <c r="J10" s="1698" t="s">
        <v>692</v>
      </c>
      <c r="K10" s="34" t="s">
        <v>5046</v>
      </c>
      <c r="L10" s="227" t="s">
        <v>206</v>
      </c>
      <c r="M10" s="227" t="s">
        <v>203</v>
      </c>
      <c r="N10" s="227" t="s">
        <v>203</v>
      </c>
      <c r="O10" s="227" t="s">
        <v>206</v>
      </c>
      <c r="P10" s="227" t="s">
        <v>206</v>
      </c>
      <c r="Q10" s="227" t="s">
        <v>206</v>
      </c>
      <c r="R10" s="1144" t="s">
        <v>5135</v>
      </c>
    </row>
    <row r="11" spans="1:18" ht="45">
      <c r="A11" s="2179"/>
      <c r="B11" s="34" t="s">
        <v>5051</v>
      </c>
      <c r="C11" s="1115" t="s">
        <v>5141</v>
      </c>
      <c r="D11" s="1144" t="s">
        <v>4184</v>
      </c>
      <c r="E11" s="940" t="s">
        <v>203</v>
      </c>
      <c r="F11" s="940" t="s">
        <v>4185</v>
      </c>
      <c r="G11" s="940">
        <v>80</v>
      </c>
      <c r="H11" s="940" t="s">
        <v>206</v>
      </c>
      <c r="I11" s="227" t="s">
        <v>5129</v>
      </c>
      <c r="J11" s="1698" t="s">
        <v>692</v>
      </c>
      <c r="K11" s="34" t="s">
        <v>5051</v>
      </c>
      <c r="L11" s="1115" t="s">
        <v>206</v>
      </c>
      <c r="M11" s="227" t="s">
        <v>203</v>
      </c>
      <c r="N11" s="227" t="s">
        <v>203</v>
      </c>
      <c r="O11" s="227" t="s">
        <v>206</v>
      </c>
      <c r="P11" s="227" t="s">
        <v>206</v>
      </c>
      <c r="Q11" s="227" t="s">
        <v>206</v>
      </c>
      <c r="R11" s="1115" t="s">
        <v>5135</v>
      </c>
    </row>
    <row r="12" spans="1:18" ht="45">
      <c r="A12" s="2178" t="s">
        <v>5107</v>
      </c>
      <c r="B12" s="34" t="s">
        <v>5056</v>
      </c>
      <c r="C12" s="227" t="s">
        <v>5142</v>
      </c>
      <c r="D12" s="1144" t="s">
        <v>4184</v>
      </c>
      <c r="E12" s="940" t="s">
        <v>203</v>
      </c>
      <c r="F12" s="940" t="s">
        <v>4185</v>
      </c>
      <c r="G12" s="940">
        <v>10</v>
      </c>
      <c r="H12" s="940" t="s">
        <v>206</v>
      </c>
      <c r="I12" s="227" t="s">
        <v>5129</v>
      </c>
      <c r="J12" s="1698" t="s">
        <v>692</v>
      </c>
      <c r="K12" s="34" t="s">
        <v>5056</v>
      </c>
      <c r="L12" s="227" t="s">
        <v>206</v>
      </c>
      <c r="M12" s="227" t="s">
        <v>203</v>
      </c>
      <c r="N12" s="227" t="s">
        <v>203</v>
      </c>
      <c r="O12" s="227" t="s">
        <v>206</v>
      </c>
      <c r="P12" s="227" t="s">
        <v>206</v>
      </c>
      <c r="Q12" s="227" t="s">
        <v>206</v>
      </c>
      <c r="R12" s="1144" t="s">
        <v>5135</v>
      </c>
    </row>
    <row r="13" spans="1:18" ht="45">
      <c r="A13" s="2179"/>
      <c r="B13" s="34" t="s">
        <v>5062</v>
      </c>
      <c r="C13" s="1115" t="s">
        <v>5063</v>
      </c>
      <c r="D13" s="1144" t="s">
        <v>4184</v>
      </c>
      <c r="E13" s="940" t="s">
        <v>203</v>
      </c>
      <c r="F13" s="940" t="s">
        <v>4185</v>
      </c>
      <c r="G13" s="940">
        <v>80</v>
      </c>
      <c r="H13" s="940" t="s">
        <v>206</v>
      </c>
      <c r="I13" s="227" t="s">
        <v>5129</v>
      </c>
      <c r="J13" s="1698" t="s">
        <v>692</v>
      </c>
      <c r="K13" s="34" t="s">
        <v>5062</v>
      </c>
      <c r="L13" s="1115" t="s">
        <v>206</v>
      </c>
      <c r="M13" s="227" t="s">
        <v>203</v>
      </c>
      <c r="N13" s="227" t="s">
        <v>203</v>
      </c>
      <c r="O13" s="227" t="s">
        <v>206</v>
      </c>
      <c r="P13" s="227" t="s">
        <v>206</v>
      </c>
      <c r="Q13" s="227" t="s">
        <v>206</v>
      </c>
      <c r="R13" s="1115" t="s">
        <v>5135</v>
      </c>
    </row>
  </sheetData>
  <autoFilter ref="A3:R3" xr:uid="{9A9ABE28-6588-4981-8C18-A90FE02C0A71}"/>
  <mergeCells count="6">
    <mergeCell ref="A10:A11"/>
    <mergeCell ref="A12:A13"/>
    <mergeCell ref="J2:L2"/>
    <mergeCell ref="A4:A5"/>
    <mergeCell ref="A6:A7"/>
    <mergeCell ref="A8:A9"/>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617F0-4DBA-4FE3-BC48-C718DC0202CC}">
  <sheetPr>
    <tabColor rgb="FFFF0004"/>
  </sheetPr>
  <dimension ref="A2:R17"/>
  <sheetViews>
    <sheetView workbookViewId="0">
      <pane ySplit="3" topLeftCell="A8" activePane="bottomLeft" state="frozen"/>
      <selection pane="bottomLeft" activeCell="B9" sqref="B9"/>
    </sheetView>
  </sheetViews>
  <sheetFormatPr defaultColWidth="42.7109375" defaultRowHeight="15"/>
  <cols>
    <col min="1" max="1" width="20" customWidth="1"/>
    <col min="2" max="2" width="23.140625" customWidth="1"/>
    <col min="3" max="3" width="20.85546875" customWidth="1"/>
    <col min="4" max="4" width="22.28515625" customWidth="1"/>
    <col min="5" max="5" width="12.42578125" customWidth="1"/>
    <col min="6" max="6" width="12.7109375" customWidth="1"/>
    <col min="7" max="7" width="9.42578125" customWidth="1"/>
    <col min="8" max="8" width="10.28515625" customWidth="1"/>
    <col min="9" max="9" width="13.85546875" customWidth="1"/>
    <col min="10" max="10" width="25" customWidth="1"/>
    <col min="11" max="11" width="27.85546875" customWidth="1"/>
    <col min="12" max="17" width="20.7109375" customWidth="1"/>
  </cols>
  <sheetData>
    <row r="2" spans="1:18" ht="58.5" customHeight="1">
      <c r="A2" s="308"/>
      <c r="B2" s="308"/>
      <c r="C2" s="309"/>
      <c r="D2" s="85" t="s">
        <v>1076</v>
      </c>
      <c r="E2" s="907" t="s">
        <v>2241</v>
      </c>
      <c r="F2" s="907" t="s">
        <v>2242</v>
      </c>
      <c r="G2" s="908"/>
      <c r="H2" s="907" t="s">
        <v>3419</v>
      </c>
      <c r="I2" s="907"/>
      <c r="J2" s="2154" t="s">
        <v>5129</v>
      </c>
      <c r="K2" s="2154"/>
      <c r="L2" s="2154"/>
      <c r="M2" s="918" t="s">
        <v>2245</v>
      </c>
      <c r="N2" s="918" t="s">
        <v>2246</v>
      </c>
      <c r="O2" s="918" t="s">
        <v>2247</v>
      </c>
      <c r="P2" s="918" t="s">
        <v>2248</v>
      </c>
      <c r="Q2" s="918" t="s">
        <v>2249</v>
      </c>
      <c r="R2" s="37"/>
    </row>
    <row r="3" spans="1:18" ht="45">
      <c r="A3" s="651" t="s">
        <v>1078</v>
      </c>
      <c r="B3" s="651" t="s">
        <v>1079</v>
      </c>
      <c r="C3" s="311" t="s">
        <v>1080</v>
      </c>
      <c r="D3" s="86" t="s">
        <v>1081</v>
      </c>
      <c r="E3" s="910" t="s">
        <v>2252</v>
      </c>
      <c r="F3" s="910" t="s">
        <v>2253</v>
      </c>
      <c r="G3" s="910" t="s">
        <v>2254</v>
      </c>
      <c r="H3" s="910" t="s">
        <v>2255</v>
      </c>
      <c r="I3" s="910" t="s">
        <v>4181</v>
      </c>
      <c r="J3" s="1102" t="s">
        <v>5130</v>
      </c>
      <c r="K3" s="1102" t="s">
        <v>5131</v>
      </c>
      <c r="L3" s="1102" t="s">
        <v>1084</v>
      </c>
      <c r="M3" s="918" t="s">
        <v>2257</v>
      </c>
      <c r="N3" s="918" t="s">
        <v>2258</v>
      </c>
      <c r="O3" s="918" t="s">
        <v>2259</v>
      </c>
      <c r="P3" s="918" t="s">
        <v>2260</v>
      </c>
      <c r="Q3" s="918" t="s">
        <v>2261</v>
      </c>
      <c r="R3" s="37" t="s">
        <v>1085</v>
      </c>
    </row>
    <row r="4" spans="1:18" ht="30.75" customHeight="1">
      <c r="A4" s="2142" t="s">
        <v>5143</v>
      </c>
      <c r="B4" s="110" t="s">
        <v>5144</v>
      </c>
      <c r="C4" s="133" t="s">
        <v>5109</v>
      </c>
      <c r="D4" s="54" t="s">
        <v>4184</v>
      </c>
      <c r="E4" s="1211" t="s">
        <v>203</v>
      </c>
      <c r="F4" s="1211" t="s">
        <v>4185</v>
      </c>
      <c r="G4" s="1211">
        <v>30</v>
      </c>
      <c r="H4" s="1211" t="s">
        <v>206</v>
      </c>
      <c r="I4" s="1211" t="s">
        <v>206</v>
      </c>
      <c r="J4" s="149" t="s">
        <v>206</v>
      </c>
      <c r="K4" s="149" t="s">
        <v>206</v>
      </c>
      <c r="L4" s="149" t="s">
        <v>206</v>
      </c>
      <c r="M4" s="189" t="s">
        <v>203</v>
      </c>
      <c r="N4" s="189" t="s">
        <v>203</v>
      </c>
      <c r="O4" s="189" t="s">
        <v>206</v>
      </c>
      <c r="P4" s="189" t="s">
        <v>206</v>
      </c>
      <c r="Q4" s="189" t="s">
        <v>206</v>
      </c>
      <c r="R4" s="346" t="s">
        <v>5135</v>
      </c>
    </row>
    <row r="5" spans="1:18" ht="36" customHeight="1">
      <c r="A5" s="2142"/>
      <c r="B5" s="110" t="s">
        <v>5145</v>
      </c>
      <c r="C5" s="133" t="s">
        <v>5146</v>
      </c>
      <c r="D5" s="895" t="s">
        <v>4184</v>
      </c>
      <c r="E5" s="1066" t="s">
        <v>203</v>
      </c>
      <c r="F5" s="1545" t="s">
        <v>4185</v>
      </c>
      <c r="G5" s="1211">
        <v>30</v>
      </c>
      <c r="H5" s="1211" t="s">
        <v>206</v>
      </c>
      <c r="I5" s="1211" t="s">
        <v>206</v>
      </c>
      <c r="J5" s="149" t="s">
        <v>206</v>
      </c>
      <c r="K5" s="149" t="s">
        <v>206</v>
      </c>
      <c r="L5" s="149" t="s">
        <v>206</v>
      </c>
      <c r="M5" s="189" t="s">
        <v>203</v>
      </c>
      <c r="N5" s="189" t="s">
        <v>203</v>
      </c>
      <c r="O5" s="189" t="s">
        <v>206</v>
      </c>
      <c r="P5" s="189" t="s">
        <v>206</v>
      </c>
      <c r="Q5" s="189" t="s">
        <v>206</v>
      </c>
      <c r="R5" s="346" t="s">
        <v>5135</v>
      </c>
    </row>
    <row r="6" spans="1:18" ht="36" customHeight="1">
      <c r="A6" s="2142"/>
      <c r="B6" s="110" t="s">
        <v>5147</v>
      </c>
      <c r="C6" s="133" t="s">
        <v>5146</v>
      </c>
      <c r="D6" s="895" t="s">
        <v>4184</v>
      </c>
      <c r="E6" s="1066" t="s">
        <v>203</v>
      </c>
      <c r="F6" s="1545" t="s">
        <v>4185</v>
      </c>
      <c r="G6" s="1211">
        <v>30</v>
      </c>
      <c r="H6" s="1211" t="s">
        <v>206</v>
      </c>
      <c r="I6" s="1211" t="s">
        <v>206</v>
      </c>
      <c r="J6" s="149" t="s">
        <v>206</v>
      </c>
      <c r="K6" s="149" t="s">
        <v>206</v>
      </c>
      <c r="L6" s="149" t="s">
        <v>206</v>
      </c>
      <c r="M6" s="189" t="s">
        <v>203</v>
      </c>
      <c r="N6" s="189" t="s">
        <v>203</v>
      </c>
      <c r="O6" s="189" t="s">
        <v>206</v>
      </c>
      <c r="P6" s="189" t="s">
        <v>206</v>
      </c>
      <c r="Q6" s="189" t="s">
        <v>206</v>
      </c>
      <c r="R6" s="346" t="s">
        <v>5135</v>
      </c>
    </row>
    <row r="7" spans="1:18" ht="36" customHeight="1">
      <c r="A7" s="2142"/>
      <c r="B7" s="110" t="s">
        <v>5148</v>
      </c>
      <c r="C7" s="133" t="s">
        <v>5146</v>
      </c>
      <c r="D7" s="895" t="s">
        <v>4184</v>
      </c>
      <c r="E7" s="398" t="s">
        <v>203</v>
      </c>
      <c r="F7" s="1545" t="s">
        <v>4185</v>
      </c>
      <c r="G7" s="1211">
        <v>30</v>
      </c>
      <c r="H7" s="1211" t="s">
        <v>206</v>
      </c>
      <c r="I7" s="1211" t="s">
        <v>206</v>
      </c>
      <c r="J7" s="149" t="s">
        <v>206</v>
      </c>
      <c r="K7" s="149" t="s">
        <v>206</v>
      </c>
      <c r="L7" s="149" t="s">
        <v>206</v>
      </c>
      <c r="M7" s="189" t="s">
        <v>203</v>
      </c>
      <c r="N7" s="189" t="s">
        <v>203</v>
      </c>
      <c r="O7" s="189" t="s">
        <v>206</v>
      </c>
      <c r="P7" s="189" t="s">
        <v>206</v>
      </c>
      <c r="Q7" s="189" t="s">
        <v>206</v>
      </c>
      <c r="R7" s="346" t="s">
        <v>5135</v>
      </c>
    </row>
    <row r="8" spans="1:18" ht="36" customHeight="1">
      <c r="A8" s="2142"/>
      <c r="B8" s="214" t="s">
        <v>5149</v>
      </c>
      <c r="C8" s="50" t="s">
        <v>5146</v>
      </c>
      <c r="D8" s="935" t="s">
        <v>4184</v>
      </c>
      <c r="E8" s="667" t="s">
        <v>203</v>
      </c>
      <c r="F8" s="1237" t="s">
        <v>4185</v>
      </c>
      <c r="G8" s="1066">
        <v>30</v>
      </c>
      <c r="H8" s="1238" t="s">
        <v>206</v>
      </c>
      <c r="I8" s="1066" t="s">
        <v>206</v>
      </c>
      <c r="J8" s="149" t="s">
        <v>206</v>
      </c>
      <c r="K8" s="149" t="s">
        <v>206</v>
      </c>
      <c r="L8" s="149" t="s">
        <v>206</v>
      </c>
      <c r="M8" s="189" t="s">
        <v>203</v>
      </c>
      <c r="N8" s="189" t="s">
        <v>203</v>
      </c>
      <c r="O8" s="189" t="s">
        <v>206</v>
      </c>
      <c r="P8" s="189" t="s">
        <v>206</v>
      </c>
      <c r="Q8" s="189" t="s">
        <v>206</v>
      </c>
      <c r="R8" s="346" t="s">
        <v>5135</v>
      </c>
    </row>
    <row r="9" spans="1:18" ht="54.75" customHeight="1">
      <c r="A9" s="130"/>
      <c r="C9" s="88"/>
      <c r="D9" s="385"/>
      <c r="E9" s="556"/>
      <c r="F9" s="556"/>
      <c r="G9" s="556"/>
      <c r="H9" s="556"/>
      <c r="I9" s="58"/>
      <c r="J9" s="43"/>
      <c r="K9" s="513"/>
      <c r="L9" s="88"/>
      <c r="M9" s="88"/>
      <c r="N9" s="88"/>
      <c r="O9" s="88"/>
      <c r="P9" s="88"/>
      <c r="Q9" s="58"/>
      <c r="R9" s="87"/>
    </row>
    <row r="10" spans="1:18" ht="54.75" customHeight="1">
      <c r="A10" t="s">
        <v>5098</v>
      </c>
      <c r="B10" t="s">
        <v>5099</v>
      </c>
      <c r="C10" t="s">
        <v>5100</v>
      </c>
      <c r="D10" t="s">
        <v>5101</v>
      </c>
      <c r="E10" t="s">
        <v>5150</v>
      </c>
      <c r="F10" t="s">
        <v>5103</v>
      </c>
      <c r="G10" t="s">
        <v>5104</v>
      </c>
      <c r="H10" t="s">
        <v>5105</v>
      </c>
      <c r="I10" t="s">
        <v>5106</v>
      </c>
      <c r="J10" t="s">
        <v>5107</v>
      </c>
      <c r="K10" s="43"/>
      <c r="L10" s="87"/>
      <c r="M10" s="88"/>
      <c r="N10" s="87"/>
      <c r="O10" s="385"/>
      <c r="P10" s="88"/>
      <c r="Q10" s="58"/>
      <c r="R10" s="87"/>
    </row>
    <row r="11" spans="1:18" ht="15" customHeight="1">
      <c r="A11" t="s">
        <v>5108</v>
      </c>
      <c r="B11" t="s">
        <v>5109</v>
      </c>
      <c r="C11" t="s">
        <v>5108</v>
      </c>
      <c r="D11" t="s">
        <v>5110</v>
      </c>
      <c r="F11" t="s">
        <v>5110</v>
      </c>
      <c r="H11" t="s">
        <v>5110</v>
      </c>
      <c r="J11" t="s">
        <v>5111</v>
      </c>
      <c r="K11" s="43"/>
      <c r="L11" s="87"/>
      <c r="M11" s="88"/>
      <c r="N11" s="87"/>
      <c r="O11" s="385"/>
      <c r="P11" s="88"/>
      <c r="Q11" s="58"/>
      <c r="R11" s="87"/>
    </row>
    <row r="12" spans="1:18">
      <c r="A12" t="s">
        <v>5112</v>
      </c>
      <c r="B12" t="s">
        <v>5109</v>
      </c>
      <c r="C12" t="s">
        <v>5112</v>
      </c>
      <c r="D12" t="s">
        <v>5110</v>
      </c>
      <c r="F12" t="s">
        <v>5110</v>
      </c>
      <c r="H12" t="s">
        <v>5110</v>
      </c>
      <c r="J12" t="s">
        <v>5111</v>
      </c>
    </row>
    <row r="13" spans="1:18">
      <c r="A13" t="s">
        <v>5113</v>
      </c>
      <c r="B13" t="s">
        <v>5109</v>
      </c>
      <c r="C13" t="s">
        <v>5113</v>
      </c>
      <c r="D13" t="s">
        <v>5110</v>
      </c>
      <c r="F13" t="s">
        <v>5110</v>
      </c>
      <c r="H13" t="s">
        <v>5111</v>
      </c>
      <c r="J13" s="1114" t="s">
        <v>5114</v>
      </c>
    </row>
    <row r="14" spans="1:18">
      <c r="A14" s="2180" t="s">
        <v>5115</v>
      </c>
      <c r="B14" s="2180" t="s">
        <v>5109</v>
      </c>
      <c r="C14" t="s">
        <v>5116</v>
      </c>
      <c r="D14" t="s">
        <v>5110</v>
      </c>
      <c r="F14" t="s">
        <v>5110</v>
      </c>
      <c r="H14" t="s">
        <v>5110</v>
      </c>
      <c r="J14" t="s">
        <v>5111</v>
      </c>
    </row>
    <row r="15" spans="1:18">
      <c r="A15" s="2180"/>
      <c r="B15" s="2180"/>
      <c r="C15" t="s">
        <v>5117</v>
      </c>
      <c r="D15" t="s">
        <v>5110</v>
      </c>
      <c r="E15" t="s">
        <v>5151</v>
      </c>
      <c r="F15" s="1114" t="s">
        <v>5118</v>
      </c>
      <c r="H15" s="1114" t="s">
        <v>5118</v>
      </c>
      <c r="J15" s="1114" t="s">
        <v>5118</v>
      </c>
    </row>
    <row r="16" spans="1:18">
      <c r="A16" s="2180"/>
      <c r="B16" s="2180"/>
      <c r="C16" t="s">
        <v>5119</v>
      </c>
      <c r="D16" t="s">
        <v>5110</v>
      </c>
      <c r="F16" t="s">
        <v>5110</v>
      </c>
      <c r="H16" t="s">
        <v>5111</v>
      </c>
      <c r="J16" s="1114" t="s">
        <v>5114</v>
      </c>
    </row>
    <row r="17" spans="1:10">
      <c r="A17" t="s">
        <v>5120</v>
      </c>
      <c r="B17" t="s">
        <v>5109</v>
      </c>
      <c r="C17" t="s">
        <v>5120</v>
      </c>
      <c r="D17" t="s">
        <v>5110</v>
      </c>
      <c r="F17" t="s">
        <v>5110</v>
      </c>
      <c r="H17" t="s">
        <v>5110</v>
      </c>
      <c r="J17" t="s">
        <v>5111</v>
      </c>
    </row>
  </sheetData>
  <autoFilter ref="A3:R3" xr:uid="{9A9ABE28-6588-4981-8C18-A90FE02C0A71}"/>
  <mergeCells count="4">
    <mergeCell ref="J2:L2"/>
    <mergeCell ref="A14:A16"/>
    <mergeCell ref="B14:B16"/>
    <mergeCell ref="A4:A8"/>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26B66-D330-4C15-A6BB-5316F4D5DEDD}">
  <sheetPr>
    <tabColor rgb="FFFF0000"/>
  </sheetPr>
  <dimension ref="A1:Q229"/>
  <sheetViews>
    <sheetView workbookViewId="0">
      <pane ySplit="2" topLeftCell="A35" activePane="bottomLeft" state="frozen"/>
      <selection pane="bottomLeft" activeCell="J35" sqref="J35:K35"/>
    </sheetView>
  </sheetViews>
  <sheetFormatPr defaultColWidth="9.140625" defaultRowHeight="15"/>
  <cols>
    <col min="1" max="1" width="22.42578125" style="171" customWidth="1"/>
    <col min="2" max="2" width="30" style="13" bestFit="1" customWidth="1"/>
    <col min="3" max="3" width="31.85546875" style="95" customWidth="1"/>
    <col min="4" max="4" width="84.5703125" style="88" bestFit="1" customWidth="1"/>
    <col min="5" max="6" width="31.85546875" style="95" customWidth="1"/>
    <col min="7" max="7" width="18.7109375" style="7" customWidth="1"/>
    <col min="8" max="8" width="36.42578125" style="7" customWidth="1"/>
    <col min="9" max="9" width="47.7109375" style="7" customWidth="1"/>
    <col min="10" max="10" width="27" style="7" customWidth="1"/>
    <col min="11" max="11" width="34.42578125" style="7" customWidth="1"/>
    <col min="12" max="12" width="43.28515625" style="7" customWidth="1"/>
    <col min="13" max="13" width="21.5703125" style="7" customWidth="1"/>
    <col min="14" max="14" width="42.7109375" style="7" customWidth="1"/>
    <col min="15" max="15" width="45" style="7" customWidth="1"/>
    <col min="16" max="16" width="129.140625" style="7" customWidth="1"/>
    <col min="17" max="16384" width="9.140625" style="7"/>
  </cols>
  <sheetData>
    <row r="1" spans="1:16" ht="26.25" customHeight="1">
      <c r="A1" s="392"/>
      <c r="B1" s="52"/>
      <c r="C1" s="52"/>
      <c r="D1" s="85" t="s">
        <v>1076</v>
      </c>
      <c r="E1" s="52"/>
      <c r="F1" s="52"/>
      <c r="G1" s="2069" t="s">
        <v>208</v>
      </c>
      <c r="H1" s="2069"/>
      <c r="I1" s="2069"/>
      <c r="J1" s="2071" t="s">
        <v>1077</v>
      </c>
      <c r="K1" s="2071"/>
      <c r="L1" s="2071"/>
      <c r="M1" s="2069" t="s">
        <v>228</v>
      </c>
      <c r="N1" s="2069"/>
      <c r="O1" s="2069"/>
      <c r="P1" s="37"/>
    </row>
    <row r="2" spans="1:16" s="53" customFormat="1" ht="30">
      <c r="A2" s="393" t="s">
        <v>1078</v>
      </c>
      <c r="B2" s="36" t="s">
        <v>1079</v>
      </c>
      <c r="C2" s="36" t="s">
        <v>1080</v>
      </c>
      <c r="D2" s="86" t="s">
        <v>1081</v>
      </c>
      <c r="E2" s="751" t="s">
        <v>5152</v>
      </c>
      <c r="F2" s="751" t="s">
        <v>2251</v>
      </c>
      <c r="G2" s="38" t="s">
        <v>1082</v>
      </c>
      <c r="H2" s="38" t="s">
        <v>1083</v>
      </c>
      <c r="I2" s="38" t="s">
        <v>1084</v>
      </c>
      <c r="J2" s="12" t="s">
        <v>1082</v>
      </c>
      <c r="K2" s="12" t="s">
        <v>1083</v>
      </c>
      <c r="L2" s="12" t="s">
        <v>1084</v>
      </c>
      <c r="M2" s="38" t="s">
        <v>1082</v>
      </c>
      <c r="N2" s="38" t="s">
        <v>1083</v>
      </c>
      <c r="O2" s="38" t="s">
        <v>1084</v>
      </c>
      <c r="P2" s="37" t="s">
        <v>1085</v>
      </c>
    </row>
    <row r="3" spans="1:16">
      <c r="A3" s="2092" t="s">
        <v>1086</v>
      </c>
      <c r="B3" s="734" t="s">
        <v>1087</v>
      </c>
      <c r="C3" s="9" t="s">
        <v>3534</v>
      </c>
      <c r="D3" s="50" t="s">
        <v>3535</v>
      </c>
      <c r="E3" s="9" t="s">
        <v>5152</v>
      </c>
      <c r="F3" s="9"/>
      <c r="G3" s="18" t="s">
        <v>3536</v>
      </c>
      <c r="H3" s="18" t="s">
        <v>3537</v>
      </c>
      <c r="I3" s="18"/>
      <c r="J3" s="18" t="s">
        <v>3538</v>
      </c>
      <c r="K3" s="18" t="s">
        <v>3539</v>
      </c>
      <c r="L3" s="18"/>
      <c r="M3" s="18" t="s">
        <v>3540</v>
      </c>
      <c r="N3" s="18" t="s">
        <v>3541</v>
      </c>
      <c r="O3" s="18"/>
      <c r="P3" s="50"/>
    </row>
    <row r="4" spans="1:16" ht="45">
      <c r="A4" s="2092"/>
      <c r="B4" s="734" t="s">
        <v>1091</v>
      </c>
      <c r="C4" s="46" t="s">
        <v>3542</v>
      </c>
      <c r="D4" s="50" t="s">
        <v>3535</v>
      </c>
      <c r="E4" s="9" t="s">
        <v>5152</v>
      </c>
      <c r="F4" s="9"/>
      <c r="G4" s="18" t="s">
        <v>3536</v>
      </c>
      <c r="H4" s="18" t="s">
        <v>1091</v>
      </c>
      <c r="I4" s="54" t="s">
        <v>3543</v>
      </c>
      <c r="J4" s="18" t="s">
        <v>3538</v>
      </c>
      <c r="K4" s="18" t="s">
        <v>1091</v>
      </c>
      <c r="L4" s="54" t="s">
        <v>3544</v>
      </c>
      <c r="M4" s="18" t="s">
        <v>3540</v>
      </c>
      <c r="N4" s="18" t="s">
        <v>1091</v>
      </c>
      <c r="O4" s="54" t="s">
        <v>3545</v>
      </c>
      <c r="P4" s="46"/>
    </row>
    <row r="5" spans="1:16">
      <c r="A5" s="181" t="s">
        <v>1093</v>
      </c>
      <c r="B5" s="10"/>
      <c r="C5" s="14" t="s">
        <v>3534</v>
      </c>
      <c r="D5" s="50" t="s">
        <v>3535</v>
      </c>
      <c r="E5" s="14"/>
      <c r="F5" s="9"/>
      <c r="G5" s="18"/>
      <c r="H5" s="18"/>
      <c r="I5" s="18"/>
      <c r="J5" s="18"/>
      <c r="K5" s="18"/>
      <c r="L5" s="18"/>
      <c r="M5" s="18"/>
      <c r="N5" s="18"/>
      <c r="O5" s="18"/>
      <c r="P5" s="46" t="s">
        <v>1090</v>
      </c>
    </row>
    <row r="6" spans="1:16" ht="30">
      <c r="A6" s="2070" t="s">
        <v>1594</v>
      </c>
      <c r="B6" s="739" t="s">
        <v>1108</v>
      </c>
      <c r="C6" s="46" t="s">
        <v>3534</v>
      </c>
      <c r="D6" s="73" t="s">
        <v>3546</v>
      </c>
      <c r="E6" s="9" t="s">
        <v>5152</v>
      </c>
      <c r="F6" s="9"/>
      <c r="G6" s="54" t="s">
        <v>3536</v>
      </c>
      <c r="H6" s="18" t="s">
        <v>3547</v>
      </c>
      <c r="I6" s="18"/>
      <c r="J6" s="54" t="s">
        <v>3538</v>
      </c>
      <c r="K6" s="18" t="s">
        <v>3548</v>
      </c>
      <c r="L6" s="18"/>
      <c r="M6" s="54" t="s">
        <v>3540</v>
      </c>
      <c r="N6" s="18" t="s">
        <v>3549</v>
      </c>
      <c r="O6" s="18"/>
      <c r="P6" s="50"/>
    </row>
    <row r="7" spans="1:16" ht="30">
      <c r="A7" s="2070"/>
      <c r="B7" s="46" t="s">
        <v>1110</v>
      </c>
      <c r="C7" s="46" t="s">
        <v>3550</v>
      </c>
      <c r="D7" s="73" t="s">
        <v>3551</v>
      </c>
      <c r="E7" s="453" t="s">
        <v>5152</v>
      </c>
      <c r="F7" s="9" t="s">
        <v>5153</v>
      </c>
      <c r="G7" s="54"/>
      <c r="H7" s="18"/>
      <c r="I7" s="18"/>
      <c r="J7" s="54"/>
      <c r="K7" s="18"/>
      <c r="L7" s="18"/>
      <c r="M7" s="54"/>
      <c r="N7" s="18"/>
      <c r="O7" s="18"/>
      <c r="P7" s="486" t="s">
        <v>3552</v>
      </c>
    </row>
    <row r="8" spans="1:16">
      <c r="A8" s="2092" t="s">
        <v>1482</v>
      </c>
      <c r="B8" s="734" t="s">
        <v>3553</v>
      </c>
      <c r="C8" s="9" t="s">
        <v>3534</v>
      </c>
      <c r="D8" s="50" t="s">
        <v>3535</v>
      </c>
      <c r="E8" s="9" t="s">
        <v>5152</v>
      </c>
      <c r="F8" s="9"/>
      <c r="G8" s="18" t="s">
        <v>3536</v>
      </c>
      <c r="H8" s="18" t="s">
        <v>3554</v>
      </c>
      <c r="I8" s="18"/>
      <c r="J8" s="18"/>
      <c r="K8" s="18"/>
      <c r="L8" s="18"/>
      <c r="M8" s="18"/>
      <c r="N8" s="18"/>
      <c r="O8" s="18"/>
      <c r="P8" s="50"/>
    </row>
    <row r="9" spans="1:16" ht="30">
      <c r="A9" s="2092"/>
      <c r="B9" s="9" t="s">
        <v>3555</v>
      </c>
      <c r="C9" s="9" t="s">
        <v>3534</v>
      </c>
      <c r="D9" s="73" t="s">
        <v>3556</v>
      </c>
      <c r="E9" s="9" t="s">
        <v>5152</v>
      </c>
      <c r="F9" s="9"/>
      <c r="G9" s="18" t="s">
        <v>3536</v>
      </c>
      <c r="H9" s="50" t="s">
        <v>3557</v>
      </c>
      <c r="I9" s="18"/>
      <c r="J9" s="18" t="s">
        <v>3538</v>
      </c>
      <c r="K9" s="50" t="s">
        <v>3558</v>
      </c>
      <c r="L9" s="18"/>
      <c r="M9" s="18"/>
      <c r="N9" s="50"/>
      <c r="O9" s="18"/>
      <c r="P9" s="18" t="s">
        <v>3559</v>
      </c>
    </row>
    <row r="10" spans="1:16" ht="45">
      <c r="A10" s="2092"/>
      <c r="B10" s="734" t="s">
        <v>3560</v>
      </c>
      <c r="C10" s="9" t="s">
        <v>3534</v>
      </c>
      <c r="D10" s="50" t="s">
        <v>3561</v>
      </c>
      <c r="E10" s="9" t="s">
        <v>5152</v>
      </c>
      <c r="F10" s="9"/>
      <c r="G10" s="18" t="s">
        <v>3536</v>
      </c>
      <c r="H10" s="50" t="s">
        <v>3562</v>
      </c>
      <c r="I10" s="18"/>
      <c r="J10" s="18" t="s">
        <v>3538</v>
      </c>
      <c r="K10" s="50" t="s">
        <v>3563</v>
      </c>
      <c r="L10" s="18"/>
      <c r="M10" s="18" t="s">
        <v>3540</v>
      </c>
      <c r="N10" s="50" t="s">
        <v>3564</v>
      </c>
      <c r="O10" s="18"/>
      <c r="P10" s="18" t="s">
        <v>3565</v>
      </c>
    </row>
    <row r="11" spans="1:16" s="781" customFormat="1">
      <c r="A11" s="2106" t="s">
        <v>3566</v>
      </c>
      <c r="B11" s="784" t="s">
        <v>1339</v>
      </c>
      <c r="C11" s="764"/>
      <c r="D11" s="785" t="s">
        <v>3567</v>
      </c>
      <c r="E11" s="764"/>
      <c r="F11" s="764" t="s">
        <v>5154</v>
      </c>
      <c r="G11" s="768"/>
      <c r="H11" s="768"/>
      <c r="I11" s="768"/>
      <c r="J11" s="768"/>
      <c r="K11" s="768"/>
      <c r="L11" s="768"/>
      <c r="M11" s="768"/>
      <c r="N11" s="768"/>
      <c r="O11" s="768"/>
      <c r="P11" s="768" t="s">
        <v>1090</v>
      </c>
    </row>
    <row r="12" spans="1:16">
      <c r="A12" s="2107"/>
      <c r="B12" s="757" t="s">
        <v>5155</v>
      </c>
      <c r="C12" s="453" t="s">
        <v>3568</v>
      </c>
      <c r="D12" s="121" t="s">
        <v>3569</v>
      </c>
      <c r="E12" s="453" t="s">
        <v>4356</v>
      </c>
      <c r="F12" s="9" t="s">
        <v>5156</v>
      </c>
      <c r="G12" s="229" t="s">
        <v>212</v>
      </c>
      <c r="H12" s="229" t="s">
        <v>3570</v>
      </c>
      <c r="I12" s="17"/>
      <c r="J12" s="17"/>
      <c r="K12" s="17"/>
      <c r="L12" s="17"/>
      <c r="M12" s="17"/>
      <c r="N12" s="17"/>
      <c r="O12" s="17"/>
      <c r="P12" s="17"/>
    </row>
    <row r="13" spans="1:16">
      <c r="A13" s="2107"/>
      <c r="B13" s="17" t="s">
        <v>5157</v>
      </c>
      <c r="C13" s="453" t="s">
        <v>3571</v>
      </c>
      <c r="D13" s="45" t="s">
        <v>3572</v>
      </c>
      <c r="E13" s="453" t="s">
        <v>4356</v>
      </c>
      <c r="F13" s="9"/>
      <c r="G13" s="229" t="s">
        <v>3573</v>
      </c>
      <c r="H13" s="229" t="s">
        <v>3574</v>
      </c>
      <c r="I13" s="17"/>
      <c r="J13" s="17"/>
      <c r="K13" s="17"/>
      <c r="L13" s="17"/>
      <c r="M13" s="17"/>
      <c r="N13" s="17"/>
      <c r="O13" s="17"/>
      <c r="P13" s="17"/>
    </row>
    <row r="14" spans="1:16" ht="60">
      <c r="A14" s="2108"/>
      <c r="B14" s="736" t="s">
        <v>3575</v>
      </c>
      <c r="C14" s="9" t="s">
        <v>3576</v>
      </c>
      <c r="D14" s="96" t="s">
        <v>3577</v>
      </c>
      <c r="E14" s="9" t="s">
        <v>5152</v>
      </c>
      <c r="F14" s="9"/>
      <c r="G14" s="398"/>
      <c r="H14" s="398"/>
      <c r="I14" s="17"/>
      <c r="J14" s="17"/>
      <c r="K14" s="17"/>
      <c r="L14" s="17"/>
      <c r="M14" s="17"/>
      <c r="N14" s="17"/>
      <c r="O14" s="17"/>
      <c r="P14" s="18" t="s">
        <v>3578</v>
      </c>
    </row>
    <row r="15" spans="1:16" ht="45">
      <c r="A15" s="2092" t="s">
        <v>1487</v>
      </c>
      <c r="B15" s="734" t="s">
        <v>3579</v>
      </c>
      <c r="C15" s="9" t="s">
        <v>3534</v>
      </c>
      <c r="D15" s="73" t="s">
        <v>3580</v>
      </c>
      <c r="E15" s="9" t="s">
        <v>5152</v>
      </c>
      <c r="F15" s="9"/>
      <c r="G15" s="18" t="s">
        <v>3536</v>
      </c>
      <c r="H15" s="69" t="s">
        <v>3581</v>
      </c>
      <c r="I15" s="18" t="s">
        <v>3582</v>
      </c>
      <c r="J15" s="18" t="s">
        <v>3538</v>
      </c>
      <c r="K15" s="50" t="s">
        <v>3583</v>
      </c>
      <c r="L15" s="18" t="s">
        <v>3584</v>
      </c>
      <c r="M15" s="18" t="s">
        <v>3540</v>
      </c>
      <c r="N15" s="50" t="s">
        <v>3585</v>
      </c>
      <c r="O15" s="18" t="s">
        <v>3586</v>
      </c>
      <c r="P15" s="25" t="s">
        <v>3587</v>
      </c>
    </row>
    <row r="16" spans="1:16">
      <c r="A16" s="2092"/>
      <c r="B16" s="9" t="s">
        <v>3588</v>
      </c>
      <c r="C16" s="9"/>
      <c r="D16" s="73"/>
      <c r="E16" s="9" t="s">
        <v>5152</v>
      </c>
      <c r="F16" s="9"/>
      <c r="G16" s="18"/>
      <c r="H16" s="69"/>
      <c r="I16" s="18"/>
      <c r="J16" s="18"/>
      <c r="K16" s="50"/>
      <c r="L16" s="18"/>
      <c r="M16" s="18"/>
      <c r="N16" s="50"/>
      <c r="O16" s="18"/>
      <c r="P16" s="25"/>
    </row>
    <row r="17" spans="1:16" ht="30">
      <c r="A17" s="2092"/>
      <c r="B17" s="734" t="s">
        <v>3589</v>
      </c>
      <c r="C17" s="9" t="s">
        <v>3534</v>
      </c>
      <c r="D17" s="73" t="s">
        <v>3590</v>
      </c>
      <c r="E17" s="9" t="s">
        <v>5152</v>
      </c>
      <c r="F17" s="9"/>
      <c r="G17" s="18" t="s">
        <v>3536</v>
      </c>
      <c r="H17" s="18" t="s">
        <v>3591</v>
      </c>
      <c r="I17" s="57" t="s">
        <v>3592</v>
      </c>
      <c r="J17" s="18"/>
      <c r="K17" s="18"/>
      <c r="L17" s="57"/>
      <c r="M17" s="18" t="s">
        <v>3540</v>
      </c>
      <c r="N17" s="18" t="s">
        <v>3593</v>
      </c>
      <c r="O17" s="57" t="s">
        <v>3592</v>
      </c>
      <c r="P17" s="57"/>
    </row>
    <row r="18" spans="1:16" s="781" customFormat="1" ht="60">
      <c r="A18" s="786" t="s">
        <v>1490</v>
      </c>
      <c r="B18" s="764" t="s">
        <v>3594</v>
      </c>
      <c r="C18" s="764" t="s">
        <v>3534</v>
      </c>
      <c r="D18" s="787" t="s">
        <v>3535</v>
      </c>
      <c r="E18" s="764" t="s">
        <v>4356</v>
      </c>
      <c r="F18" s="764" t="s">
        <v>5158</v>
      </c>
      <c r="G18" s="772" t="s">
        <v>311</v>
      </c>
      <c r="H18" s="772" t="s">
        <v>3595</v>
      </c>
      <c r="I18" s="772"/>
      <c r="J18" s="772" t="s">
        <v>311</v>
      </c>
      <c r="K18" s="772" t="s">
        <v>3595</v>
      </c>
      <c r="L18" s="772"/>
      <c r="M18" s="772" t="s">
        <v>311</v>
      </c>
      <c r="N18" s="772" t="s">
        <v>3595</v>
      </c>
      <c r="O18" s="772"/>
      <c r="P18" s="771"/>
    </row>
    <row r="19" spans="1:16" ht="15" customHeight="1">
      <c r="A19" s="2143" t="s">
        <v>1493</v>
      </c>
      <c r="B19" s="50" t="s">
        <v>2419</v>
      </c>
      <c r="C19" s="9" t="s">
        <v>3534</v>
      </c>
      <c r="D19" s="121" t="s">
        <v>3597</v>
      </c>
      <c r="E19" s="773"/>
      <c r="F19" s="9" t="s">
        <v>5159</v>
      </c>
      <c r="G19" s="229" t="s">
        <v>212</v>
      </c>
      <c r="H19" s="229" t="s">
        <v>3598</v>
      </c>
      <c r="I19" s="17"/>
      <c r="J19" s="229" t="s">
        <v>222</v>
      </c>
      <c r="K19" s="229" t="s">
        <v>3599</v>
      </c>
      <c r="L19" s="184"/>
      <c r="M19" s="675" t="s">
        <v>232</v>
      </c>
      <c r="N19" s="471" t="s">
        <v>3600</v>
      </c>
      <c r="O19" s="94"/>
      <c r="P19" s="17"/>
    </row>
    <row r="20" spans="1:16" ht="75">
      <c r="A20" s="2144"/>
      <c r="B20" s="50" t="s">
        <v>3601</v>
      </c>
      <c r="C20" s="453" t="s">
        <v>3602</v>
      </c>
      <c r="D20" s="45" t="s">
        <v>3572</v>
      </c>
      <c r="E20" s="774"/>
      <c r="F20" s="9" t="s">
        <v>5159</v>
      </c>
      <c r="G20" s="6"/>
      <c r="H20" s="17"/>
      <c r="I20" s="17"/>
      <c r="J20" s="17"/>
      <c r="K20" s="17"/>
      <c r="L20" s="17"/>
      <c r="M20" s="17"/>
      <c r="N20" s="17"/>
      <c r="O20" s="17"/>
      <c r="P20" s="486" t="s">
        <v>3552</v>
      </c>
    </row>
    <row r="21" spans="1:16" ht="75">
      <c r="A21" s="2144"/>
      <c r="B21" s="50" t="s">
        <v>3603</v>
      </c>
      <c r="C21" s="453" t="s">
        <v>3604</v>
      </c>
      <c r="D21" s="45" t="s">
        <v>3572</v>
      </c>
      <c r="E21" s="774"/>
      <c r="F21" s="9" t="s">
        <v>5159</v>
      </c>
      <c r="G21" s="6"/>
      <c r="H21" s="17"/>
      <c r="I21" s="17"/>
      <c r="J21" s="17"/>
      <c r="K21" s="17"/>
      <c r="L21" s="17"/>
      <c r="M21" s="17"/>
      <c r="N21" s="17"/>
      <c r="O21" s="17"/>
      <c r="P21" s="486" t="s">
        <v>3552</v>
      </c>
    </row>
    <row r="22" spans="1:16" ht="75">
      <c r="A22" s="2144"/>
      <c r="B22" s="50" t="s">
        <v>3605</v>
      </c>
      <c r="C22" s="453" t="s">
        <v>3606</v>
      </c>
      <c r="D22" s="45" t="s">
        <v>3572</v>
      </c>
      <c r="E22" s="774"/>
      <c r="F22" s="9" t="s">
        <v>5159</v>
      </c>
      <c r="G22" s="229" t="s">
        <v>255</v>
      </c>
      <c r="H22" s="229" t="s">
        <v>3607</v>
      </c>
      <c r="I22" s="17"/>
      <c r="J22" s="229" t="s">
        <v>255</v>
      </c>
      <c r="K22" s="229" t="s">
        <v>3607</v>
      </c>
      <c r="L22" s="17"/>
      <c r="M22" s="17"/>
      <c r="N22" s="17"/>
      <c r="O22" s="17"/>
      <c r="P22" s="17"/>
    </row>
    <row r="23" spans="1:16" ht="30" customHeight="1">
      <c r="A23" s="2144"/>
      <c r="B23" s="77" t="s">
        <v>3608</v>
      </c>
      <c r="C23" s="453" t="s">
        <v>3609</v>
      </c>
      <c r="D23" s="121" t="s">
        <v>3610</v>
      </c>
      <c r="E23" s="774"/>
      <c r="F23" s="9" t="s">
        <v>5159</v>
      </c>
      <c r="G23" s="229" t="s">
        <v>3611</v>
      </c>
      <c r="H23" s="229" t="s">
        <v>3612</v>
      </c>
      <c r="I23" s="189" t="s">
        <v>3613</v>
      </c>
      <c r="J23" s="229" t="s">
        <v>3611</v>
      </c>
      <c r="K23" s="229" t="s">
        <v>3612</v>
      </c>
      <c r="L23" s="189" t="s">
        <v>3613</v>
      </c>
      <c r="M23" s="17"/>
      <c r="N23" s="17"/>
      <c r="O23" s="17"/>
      <c r="P23" s="17"/>
    </row>
    <row r="24" spans="1:16" ht="75">
      <c r="A24" s="2144"/>
      <c r="B24" s="696" t="s">
        <v>3614</v>
      </c>
      <c r="C24" s="9" t="s">
        <v>3534</v>
      </c>
      <c r="D24" s="71" t="s">
        <v>3615</v>
      </c>
      <c r="E24" s="773"/>
      <c r="F24" s="9" t="s">
        <v>5159</v>
      </c>
      <c r="G24" s="6"/>
      <c r="H24" s="17"/>
      <c r="I24" s="17"/>
      <c r="J24" s="17"/>
      <c r="K24" s="17"/>
      <c r="L24" s="17"/>
      <c r="M24" s="17"/>
      <c r="N24" s="17"/>
      <c r="O24" s="17"/>
      <c r="P24" s="17" t="s">
        <v>1090</v>
      </c>
    </row>
    <row r="25" spans="1:16" ht="75">
      <c r="A25" s="2144"/>
      <c r="B25" s="124" t="s">
        <v>3616</v>
      </c>
      <c r="C25" s="9" t="s">
        <v>3534</v>
      </c>
      <c r="D25" s="121" t="s">
        <v>3597</v>
      </c>
      <c r="E25" s="773"/>
      <c r="F25" s="9" t="s">
        <v>5159</v>
      </c>
      <c r="G25" s="6"/>
      <c r="H25" s="17"/>
      <c r="I25" s="17"/>
      <c r="J25" s="17"/>
      <c r="K25" s="17"/>
      <c r="L25" s="17"/>
      <c r="M25" s="17"/>
      <c r="N25" s="17"/>
      <c r="O25" s="17"/>
      <c r="P25" s="486" t="s">
        <v>3552</v>
      </c>
    </row>
    <row r="26" spans="1:16" ht="75">
      <c r="A26" s="2144"/>
      <c r="B26" s="124" t="s">
        <v>3617</v>
      </c>
      <c r="C26" s="9" t="s">
        <v>3534</v>
      </c>
      <c r="D26" s="45" t="s">
        <v>3572</v>
      </c>
      <c r="E26" s="773"/>
      <c r="F26" s="9" t="s">
        <v>5159</v>
      </c>
      <c r="G26" s="229" t="s">
        <v>212</v>
      </c>
      <c r="H26" s="229" t="s">
        <v>3618</v>
      </c>
      <c r="I26" s="17"/>
      <c r="J26" s="229" t="s">
        <v>222</v>
      </c>
      <c r="K26" s="229" t="s">
        <v>3619</v>
      </c>
      <c r="L26" s="17"/>
      <c r="M26" s="17"/>
      <c r="N26" s="17"/>
      <c r="O26" s="17"/>
      <c r="P26" s="17"/>
    </row>
    <row r="27" spans="1:16" ht="75">
      <c r="A27" s="2144"/>
      <c r="B27" s="696" t="s">
        <v>3620</v>
      </c>
      <c r="C27" s="704" t="s">
        <v>3621</v>
      </c>
      <c r="D27" s="71" t="s">
        <v>3622</v>
      </c>
      <c r="E27" s="775"/>
      <c r="F27" s="9" t="s">
        <v>5159</v>
      </c>
      <c r="G27" s="6"/>
      <c r="H27" s="17"/>
      <c r="I27" s="17"/>
      <c r="J27" s="17"/>
      <c r="K27" s="17"/>
      <c r="L27" s="17"/>
      <c r="M27" s="17"/>
      <c r="N27" s="17"/>
      <c r="O27" s="17"/>
      <c r="P27" s="17" t="s">
        <v>1090</v>
      </c>
    </row>
    <row r="28" spans="1:16" ht="75">
      <c r="A28" s="2144"/>
      <c r="B28" s="746" t="s">
        <v>3623</v>
      </c>
      <c r="C28" s="458"/>
      <c r="D28" s="121" t="s">
        <v>3597</v>
      </c>
      <c r="E28" s="773" t="s">
        <v>5152</v>
      </c>
      <c r="F28" s="9" t="s">
        <v>5159</v>
      </c>
      <c r="G28" s="229" t="s">
        <v>212</v>
      </c>
      <c r="H28" s="229" t="s">
        <v>3624</v>
      </c>
      <c r="I28" s="17"/>
      <c r="J28" s="17"/>
      <c r="K28" s="17"/>
      <c r="L28" s="17"/>
      <c r="M28" s="17"/>
      <c r="N28" s="17"/>
      <c r="O28" s="17"/>
      <c r="P28" s="17"/>
    </row>
    <row r="29" spans="1:16" ht="75">
      <c r="A29" s="2144"/>
      <c r="B29" s="124" t="s">
        <v>3625</v>
      </c>
      <c r="C29" s="458"/>
      <c r="D29" s="121" t="s">
        <v>3597</v>
      </c>
      <c r="E29" s="776"/>
      <c r="F29" s="9" t="s">
        <v>5159</v>
      </c>
      <c r="G29" s="6"/>
      <c r="H29" s="17"/>
      <c r="I29" s="17"/>
      <c r="J29" s="17"/>
      <c r="K29" s="17"/>
      <c r="L29" s="17"/>
      <c r="M29" s="17"/>
      <c r="N29" s="17"/>
      <c r="O29" s="17"/>
      <c r="P29" s="486" t="s">
        <v>3552</v>
      </c>
    </row>
    <row r="30" spans="1:16" ht="75">
      <c r="A30" s="2144"/>
      <c r="B30" s="696" t="s">
        <v>3626</v>
      </c>
      <c r="C30" s="452"/>
      <c r="D30" s="71" t="s">
        <v>3615</v>
      </c>
      <c r="E30" s="777"/>
      <c r="F30" s="9" t="s">
        <v>5159</v>
      </c>
      <c r="G30" s="6"/>
      <c r="H30" s="17"/>
      <c r="I30" s="17"/>
      <c r="J30" s="17"/>
      <c r="K30" s="17"/>
      <c r="L30" s="17"/>
      <c r="M30" s="17"/>
      <c r="N30" s="17"/>
      <c r="O30" s="17"/>
      <c r="P30" s="17" t="s">
        <v>1090</v>
      </c>
    </row>
    <row r="31" spans="1:16" ht="75">
      <c r="A31" s="2144"/>
      <c r="B31" s="747" t="s">
        <v>3627</v>
      </c>
      <c r="C31" s="452"/>
      <c r="D31" s="71" t="s">
        <v>3615</v>
      </c>
      <c r="E31" s="777"/>
      <c r="F31" s="9" t="s">
        <v>5159</v>
      </c>
      <c r="G31" s="6"/>
      <c r="H31" s="17"/>
      <c r="I31" s="17"/>
      <c r="J31" s="17"/>
      <c r="K31" s="17"/>
      <c r="L31" s="17"/>
      <c r="M31" s="17"/>
      <c r="N31" s="17"/>
      <c r="O31" s="17"/>
      <c r="P31" s="17" t="s">
        <v>1090</v>
      </c>
    </row>
    <row r="32" spans="1:16" ht="30" customHeight="1">
      <c r="A32" s="2152"/>
      <c r="B32" s="124" t="s">
        <v>3628</v>
      </c>
      <c r="C32" s="456" t="s">
        <v>3629</v>
      </c>
      <c r="D32" s="121" t="s">
        <v>3597</v>
      </c>
      <c r="E32" s="778"/>
      <c r="F32" s="9" t="s">
        <v>5159</v>
      </c>
      <c r="G32" s="6"/>
      <c r="H32" s="17"/>
      <c r="I32" s="17"/>
      <c r="J32" s="17"/>
      <c r="K32" s="17"/>
      <c r="L32" s="17"/>
      <c r="M32" s="17"/>
      <c r="N32" s="17"/>
      <c r="O32" s="17"/>
      <c r="P32" s="486" t="s">
        <v>3552</v>
      </c>
    </row>
    <row r="33" spans="1:16" ht="30" customHeight="1">
      <c r="A33" s="2152"/>
      <c r="B33" s="124" t="s">
        <v>3630</v>
      </c>
      <c r="C33" s="456" t="s">
        <v>3631</v>
      </c>
      <c r="D33" s="45" t="s">
        <v>3572</v>
      </c>
      <c r="E33" s="778"/>
      <c r="F33" s="9" t="s">
        <v>5159</v>
      </c>
      <c r="G33" s="229" t="s">
        <v>3632</v>
      </c>
      <c r="H33" s="229" t="s">
        <v>3633</v>
      </c>
      <c r="I33" s="189" t="s">
        <v>3634</v>
      </c>
      <c r="J33" s="229" t="s">
        <v>3632</v>
      </c>
      <c r="K33" s="229" t="s">
        <v>3633</v>
      </c>
      <c r="L33" s="189" t="s">
        <v>3634</v>
      </c>
      <c r="M33" s="17"/>
      <c r="N33" s="17"/>
      <c r="O33" s="17"/>
      <c r="P33" s="17"/>
    </row>
    <row r="34" spans="1:16" ht="30" customHeight="1">
      <c r="A34" s="2152"/>
      <c r="B34" s="700" t="s">
        <v>3635</v>
      </c>
      <c r="C34" s="701" t="s">
        <v>3636</v>
      </c>
      <c r="D34" s="121" t="s">
        <v>3637</v>
      </c>
      <c r="E34" s="779"/>
      <c r="F34" s="9"/>
      <c r="G34" s="51" t="s">
        <v>3638</v>
      </c>
      <c r="H34" s="587" t="s">
        <v>3639</v>
      </c>
      <c r="I34" s="570" t="s">
        <v>3640</v>
      </c>
      <c r="J34" s="702"/>
      <c r="K34" s="702"/>
      <c r="L34" s="570"/>
      <c r="M34" s="17"/>
      <c r="N34" s="17"/>
      <c r="O34" s="17"/>
      <c r="P34" s="18"/>
    </row>
    <row r="35" spans="1:16" ht="30" customHeight="1">
      <c r="A35" s="2144"/>
      <c r="B35" s="423" t="s">
        <v>3641</v>
      </c>
      <c r="C35" s="453" t="s">
        <v>3642</v>
      </c>
      <c r="D35" s="121" t="s">
        <v>3643</v>
      </c>
      <c r="E35" s="774"/>
      <c r="F35" s="9" t="s">
        <v>5159</v>
      </c>
      <c r="G35" s="6"/>
      <c r="H35" s="17"/>
      <c r="I35" s="17"/>
      <c r="J35" s="229" t="s">
        <v>3070</v>
      </c>
      <c r="K35" s="229" t="s">
        <v>3176</v>
      </c>
      <c r="L35" s="17"/>
      <c r="M35" s="17"/>
      <c r="N35" s="17"/>
      <c r="O35" s="17"/>
      <c r="P35" s="17"/>
    </row>
    <row r="36" spans="1:16" ht="30" customHeight="1">
      <c r="A36" s="2145"/>
      <c r="B36" s="124" t="s">
        <v>3644</v>
      </c>
      <c r="C36" s="453" t="s">
        <v>3645</v>
      </c>
      <c r="D36" s="121" t="s">
        <v>3643</v>
      </c>
      <c r="E36" s="774"/>
      <c r="F36" s="9" t="s">
        <v>5159</v>
      </c>
      <c r="G36" s="189" t="s">
        <v>2589</v>
      </c>
      <c r="H36" s="262" t="s">
        <v>2590</v>
      </c>
      <c r="I36" s="263" t="s">
        <v>3646</v>
      </c>
      <c r="J36" s="189" t="s">
        <v>3647</v>
      </c>
      <c r="K36" s="189" t="s">
        <v>3648</v>
      </c>
      <c r="L36" s="263" t="s">
        <v>3646</v>
      </c>
      <c r="M36" s="17"/>
      <c r="N36" s="17"/>
      <c r="O36" s="17"/>
      <c r="P36" s="17"/>
    </row>
    <row r="37" spans="1:16" ht="60">
      <c r="A37" s="2113" t="s">
        <v>1496</v>
      </c>
      <c r="B37" s="9" t="s">
        <v>3649</v>
      </c>
      <c r="C37" s="9"/>
      <c r="D37" s="73" t="s">
        <v>3650</v>
      </c>
      <c r="E37" s="9" t="s">
        <v>5152</v>
      </c>
      <c r="F37" s="9" t="s">
        <v>5160</v>
      </c>
      <c r="G37" s="18" t="s">
        <v>311</v>
      </c>
      <c r="H37" s="18" t="s">
        <v>3651</v>
      </c>
      <c r="I37" s="18" t="s">
        <v>3652</v>
      </c>
      <c r="J37" s="18" t="s">
        <v>311</v>
      </c>
      <c r="K37" s="18" t="s">
        <v>3651</v>
      </c>
      <c r="L37" s="18" t="s">
        <v>3652</v>
      </c>
      <c r="M37" s="18"/>
      <c r="N37" s="18"/>
      <c r="O37" s="18"/>
      <c r="P37" s="25" t="s">
        <v>3653</v>
      </c>
    </row>
    <row r="38" spans="1:16" ht="165">
      <c r="A38" s="2114"/>
      <c r="B38" s="54" t="s">
        <v>3654</v>
      </c>
      <c r="C38" s="46" t="s">
        <v>3655</v>
      </c>
      <c r="D38" s="73" t="s">
        <v>3656</v>
      </c>
      <c r="E38" s="9" t="s">
        <v>5152</v>
      </c>
      <c r="F38" s="9"/>
      <c r="G38" s="66" t="s">
        <v>3657</v>
      </c>
      <c r="H38" s="57" t="s">
        <v>3658</v>
      </c>
      <c r="I38" s="50" t="s">
        <v>3659</v>
      </c>
      <c r="J38" s="50" t="s">
        <v>3660</v>
      </c>
      <c r="K38" s="50" t="s">
        <v>3661</v>
      </c>
      <c r="L38" s="50" t="s">
        <v>3662</v>
      </c>
      <c r="M38" s="50" t="s">
        <v>3663</v>
      </c>
      <c r="N38" s="50" t="s">
        <v>3664</v>
      </c>
      <c r="O38" s="50" t="s">
        <v>3665</v>
      </c>
      <c r="P38" s="100" t="s">
        <v>3666</v>
      </c>
    </row>
    <row r="39" spans="1:16" s="101" customFormat="1" ht="45">
      <c r="A39" s="2114"/>
      <c r="B39" s="748" t="s">
        <v>3667</v>
      </c>
      <c r="C39" s="46" t="s">
        <v>3668</v>
      </c>
      <c r="D39" s="73" t="s">
        <v>3656</v>
      </c>
      <c r="E39" s="9" t="s">
        <v>5152</v>
      </c>
      <c r="F39" s="9"/>
      <c r="G39" s="50" t="s">
        <v>3657</v>
      </c>
      <c r="H39" s="50" t="s">
        <v>3669</v>
      </c>
      <c r="I39" s="50" t="s">
        <v>3670</v>
      </c>
      <c r="J39" s="100" t="s">
        <v>3671</v>
      </c>
      <c r="K39" s="100" t="s">
        <v>3672</v>
      </c>
      <c r="L39" s="100" t="s">
        <v>3673</v>
      </c>
      <c r="M39" s="100" t="s">
        <v>3663</v>
      </c>
      <c r="N39" s="100" t="s">
        <v>3674</v>
      </c>
      <c r="O39" s="100" t="s">
        <v>3670</v>
      </c>
      <c r="P39" s="100"/>
    </row>
    <row r="40" spans="1:16" s="87" customFormat="1" ht="300">
      <c r="A40" s="2114"/>
      <c r="B40" s="54" t="s">
        <v>3675</v>
      </c>
      <c r="C40" s="46" t="s">
        <v>3676</v>
      </c>
      <c r="D40" s="73" t="s">
        <v>3677</v>
      </c>
      <c r="E40" s="9" t="s">
        <v>5152</v>
      </c>
      <c r="F40" s="9"/>
      <c r="G40" s="50" t="s">
        <v>3678</v>
      </c>
      <c r="H40" s="50" t="s">
        <v>3679</v>
      </c>
      <c r="I40" s="50" t="s">
        <v>3680</v>
      </c>
      <c r="J40" s="50" t="s">
        <v>3678</v>
      </c>
      <c r="K40" s="50" t="s">
        <v>3679</v>
      </c>
      <c r="L40" s="50" t="s">
        <v>3681</v>
      </c>
      <c r="M40" s="50" t="s">
        <v>3678</v>
      </c>
      <c r="N40" s="50" t="s">
        <v>3679</v>
      </c>
      <c r="O40" s="50" t="s">
        <v>3682</v>
      </c>
      <c r="P40" s="50" t="s">
        <v>3683</v>
      </c>
    </row>
    <row r="41" spans="1:16" s="87" customFormat="1" ht="60">
      <c r="A41" s="2114"/>
      <c r="B41" s="7" t="s">
        <v>3684</v>
      </c>
      <c r="C41" s="9" t="s">
        <v>3685</v>
      </c>
      <c r="D41" s="320" t="s">
        <v>3686</v>
      </c>
      <c r="E41" s="9" t="s">
        <v>5152</v>
      </c>
      <c r="F41" s="9"/>
      <c r="G41" s="99" t="s">
        <v>3657</v>
      </c>
      <c r="H41" s="99" t="s">
        <v>3687</v>
      </c>
      <c r="I41" s="99" t="s">
        <v>3688</v>
      </c>
      <c r="J41" s="73"/>
      <c r="K41" s="73"/>
      <c r="L41" s="73"/>
      <c r="M41" s="99" t="s">
        <v>3663</v>
      </c>
      <c r="N41" s="99" t="s">
        <v>3664</v>
      </c>
      <c r="O41" s="99" t="s">
        <v>3688</v>
      </c>
      <c r="P41" s="25"/>
    </row>
    <row r="42" spans="1:16" s="87" customFormat="1" ht="60">
      <c r="A42" s="2114"/>
      <c r="B42" s="676" t="s">
        <v>3689</v>
      </c>
      <c r="C42" s="9" t="s">
        <v>3690</v>
      </c>
      <c r="D42" s="320" t="s">
        <v>3686</v>
      </c>
      <c r="E42" s="9" t="s">
        <v>5152</v>
      </c>
      <c r="F42" s="9"/>
      <c r="G42" s="99" t="s">
        <v>3657</v>
      </c>
      <c r="H42" s="99" t="s">
        <v>3687</v>
      </c>
      <c r="I42" s="99" t="s">
        <v>3691</v>
      </c>
      <c r="J42" s="99" t="s">
        <v>3671</v>
      </c>
      <c r="K42" s="99" t="s">
        <v>3672</v>
      </c>
      <c r="L42" s="99" t="s">
        <v>3692</v>
      </c>
      <c r="M42" s="73" t="s">
        <v>3663</v>
      </c>
      <c r="N42" s="73" t="s">
        <v>3674</v>
      </c>
      <c r="O42" s="99" t="s">
        <v>3693</v>
      </c>
      <c r="P42" s="25"/>
    </row>
    <row r="43" spans="1:16" ht="45">
      <c r="A43" s="2114"/>
      <c r="B43" s="54" t="s">
        <v>3694</v>
      </c>
      <c r="C43" s="46" t="s">
        <v>3695</v>
      </c>
      <c r="D43" s="73" t="s">
        <v>3696</v>
      </c>
      <c r="E43" s="9" t="s">
        <v>5152</v>
      </c>
      <c r="F43" s="9"/>
      <c r="G43" s="100" t="s">
        <v>3657</v>
      </c>
      <c r="H43" s="100" t="s">
        <v>3669</v>
      </c>
      <c r="I43" s="100" t="s">
        <v>3697</v>
      </c>
      <c r="J43" s="100" t="s">
        <v>3671</v>
      </c>
      <c r="K43" s="100" t="s">
        <v>3672</v>
      </c>
      <c r="L43" s="100" t="s">
        <v>3698</v>
      </c>
      <c r="M43" s="100" t="s">
        <v>3663</v>
      </c>
      <c r="N43" s="100" t="s">
        <v>3674</v>
      </c>
      <c r="O43" s="100" t="s">
        <v>3697</v>
      </c>
      <c r="P43" s="100"/>
    </row>
    <row r="44" spans="1:16" ht="45">
      <c r="A44" s="2114"/>
      <c r="B44" s="54" t="s">
        <v>3699</v>
      </c>
      <c r="C44" s="46" t="s">
        <v>3700</v>
      </c>
      <c r="D44" s="73" t="s">
        <v>3701</v>
      </c>
      <c r="E44" s="9" t="s">
        <v>5152</v>
      </c>
      <c r="F44" s="9"/>
      <c r="G44" s="50" t="s">
        <v>3657</v>
      </c>
      <c r="H44" s="50" t="s">
        <v>3669</v>
      </c>
      <c r="I44" s="50" t="s">
        <v>3702</v>
      </c>
      <c r="J44" s="100" t="s">
        <v>3671</v>
      </c>
      <c r="K44" s="100" t="s">
        <v>3672</v>
      </c>
      <c r="L44" s="100" t="s">
        <v>3703</v>
      </c>
      <c r="M44" s="50" t="s">
        <v>3663</v>
      </c>
      <c r="N44" s="50" t="s">
        <v>3674</v>
      </c>
      <c r="O44" s="50" t="s">
        <v>3704</v>
      </c>
      <c r="P44" s="100"/>
    </row>
    <row r="45" spans="1:16" ht="45">
      <c r="A45" s="2114"/>
      <c r="B45" s="676" t="s">
        <v>3705</v>
      </c>
      <c r="C45" s="9" t="s">
        <v>3706</v>
      </c>
      <c r="D45" s="73" t="s">
        <v>3707</v>
      </c>
      <c r="E45" s="9" t="s">
        <v>5152</v>
      </c>
      <c r="F45" s="9"/>
      <c r="G45" s="18" t="s">
        <v>3657</v>
      </c>
      <c r="H45" s="18" t="s">
        <v>3669</v>
      </c>
      <c r="I45" s="18" t="s">
        <v>3708</v>
      </c>
      <c r="J45" s="703"/>
      <c r="K45" s="703"/>
      <c r="L45" s="703"/>
      <c r="M45" s="18" t="s">
        <v>3663</v>
      </c>
      <c r="N45" s="18" t="s">
        <v>3674</v>
      </c>
      <c r="O45" s="703" t="s">
        <v>3709</v>
      </c>
      <c r="P45" s="25"/>
    </row>
    <row r="46" spans="1:16" ht="47.25" customHeight="1">
      <c r="A46" s="2114"/>
      <c r="B46" s="676" t="s">
        <v>3710</v>
      </c>
      <c r="C46" s="9" t="s">
        <v>3711</v>
      </c>
      <c r="D46" s="73" t="s">
        <v>3707</v>
      </c>
      <c r="E46" s="9" t="s">
        <v>5152</v>
      </c>
      <c r="F46" s="9"/>
      <c r="G46" s="18" t="s">
        <v>3657</v>
      </c>
      <c r="H46" s="18" t="s">
        <v>3669</v>
      </c>
      <c r="I46" s="703" t="s">
        <v>3712</v>
      </c>
      <c r="J46" s="703"/>
      <c r="K46" s="703"/>
      <c r="L46" s="703"/>
      <c r="M46" s="18" t="s">
        <v>3663</v>
      </c>
      <c r="N46" s="18" t="s">
        <v>3674</v>
      </c>
      <c r="O46" s="703" t="s">
        <v>3712</v>
      </c>
      <c r="P46" s="25"/>
    </row>
    <row r="47" spans="1:16" ht="45">
      <c r="A47" s="2114"/>
      <c r="B47" s="676" t="s">
        <v>3713</v>
      </c>
      <c r="C47" s="9" t="s">
        <v>3714</v>
      </c>
      <c r="D47" s="99" t="s">
        <v>3715</v>
      </c>
      <c r="E47" s="9" t="s">
        <v>5152</v>
      </c>
      <c r="F47" s="9"/>
      <c r="G47" s="50" t="s">
        <v>3657</v>
      </c>
      <c r="H47" s="50" t="s">
        <v>3669</v>
      </c>
      <c r="I47" s="50" t="s">
        <v>3716</v>
      </c>
      <c r="J47" s="100" t="s">
        <v>3671</v>
      </c>
      <c r="K47" s="100" t="s">
        <v>3672</v>
      </c>
      <c r="L47" s="100" t="s">
        <v>3717</v>
      </c>
      <c r="M47" s="50" t="s">
        <v>3663</v>
      </c>
      <c r="N47" s="50" t="s">
        <v>3674</v>
      </c>
      <c r="O47" s="50" t="s">
        <v>3716</v>
      </c>
      <c r="P47" s="17"/>
    </row>
    <row r="48" spans="1:16" ht="45">
      <c r="A48" s="2114"/>
      <c r="B48" s="676" t="s">
        <v>3718</v>
      </c>
      <c r="C48" s="9" t="s">
        <v>3719</v>
      </c>
      <c r="D48" s="73" t="s">
        <v>3720</v>
      </c>
      <c r="E48" s="9" t="s">
        <v>5152</v>
      </c>
      <c r="F48" s="9"/>
      <c r="G48" s="73"/>
      <c r="H48" s="73"/>
      <c r="I48" s="73" t="s">
        <v>3721</v>
      </c>
      <c r="J48" s="99"/>
      <c r="K48" s="99"/>
      <c r="L48" s="73" t="s">
        <v>3721</v>
      </c>
      <c r="M48" s="73"/>
      <c r="N48" s="73"/>
      <c r="O48" s="73" t="s">
        <v>3721</v>
      </c>
      <c r="P48" s="73" t="s">
        <v>3722</v>
      </c>
    </row>
    <row r="49" spans="1:16">
      <c r="A49" s="2114"/>
      <c r="B49" s="762" t="s">
        <v>3723</v>
      </c>
      <c r="C49" s="763" t="s">
        <v>3724</v>
      </c>
      <c r="D49" s="765" t="s">
        <v>5161</v>
      </c>
      <c r="E49" s="763"/>
      <c r="F49" s="764" t="s">
        <v>5162</v>
      </c>
      <c r="G49" s="766" t="s">
        <v>212</v>
      </c>
      <c r="H49" s="766" t="s">
        <v>3726</v>
      </c>
      <c r="I49" s="767" t="s">
        <v>3727</v>
      </c>
      <c r="J49" s="768"/>
      <c r="K49" s="768"/>
      <c r="L49" s="768"/>
      <c r="M49" s="830" t="s">
        <v>232</v>
      </c>
      <c r="N49" s="831" t="s">
        <v>3728</v>
      </c>
      <c r="O49" s="768"/>
      <c r="P49" s="768"/>
    </row>
    <row r="50" spans="1:16">
      <c r="A50" s="2114"/>
      <c r="B50" s="762" t="s">
        <v>3729</v>
      </c>
      <c r="C50" s="769" t="s">
        <v>3730</v>
      </c>
      <c r="D50" s="770" t="s">
        <v>3731</v>
      </c>
      <c r="E50" s="769"/>
      <c r="F50" s="764" t="s">
        <v>5162</v>
      </c>
      <c r="G50" s="766"/>
      <c r="H50" s="766"/>
      <c r="I50" s="767"/>
      <c r="J50" s="768"/>
      <c r="K50" s="768"/>
      <c r="L50" s="768"/>
      <c r="M50" s="768" t="s">
        <v>232</v>
      </c>
      <c r="N50" s="768" t="s">
        <v>3732</v>
      </c>
      <c r="O50" s="768"/>
      <c r="P50" s="771"/>
    </row>
    <row r="51" spans="1:16" ht="105">
      <c r="A51" s="2114"/>
      <c r="B51" s="759" t="s">
        <v>5163</v>
      </c>
      <c r="C51" s="460" t="s">
        <v>5164</v>
      </c>
      <c r="D51" s="305" t="s">
        <v>5165</v>
      </c>
      <c r="E51" s="9" t="s">
        <v>5152</v>
      </c>
      <c r="F51" s="9"/>
      <c r="G51" s="229" t="s">
        <v>212</v>
      </c>
      <c r="H51" s="229" t="s">
        <v>3726</v>
      </c>
      <c r="I51" s="189" t="s">
        <v>3727</v>
      </c>
      <c r="J51" s="229" t="s">
        <v>222</v>
      </c>
      <c r="K51" s="229" t="s">
        <v>3791</v>
      </c>
      <c r="L51" s="189" t="s">
        <v>3792</v>
      </c>
      <c r="M51" s="17" t="s">
        <v>232</v>
      </c>
      <c r="N51" s="17" t="s">
        <v>3732</v>
      </c>
      <c r="O51" s="17"/>
      <c r="P51" s="25"/>
    </row>
    <row r="52" spans="1:16" ht="60">
      <c r="A52" s="2114"/>
      <c r="B52" s="77" t="s">
        <v>3733</v>
      </c>
      <c r="C52" s="458" t="s">
        <v>3734</v>
      </c>
      <c r="D52" s="121" t="s">
        <v>3735</v>
      </c>
      <c r="E52" s="9" t="s">
        <v>5152</v>
      </c>
      <c r="F52" s="9" t="s">
        <v>5166</v>
      </c>
      <c r="G52" s="232" t="s">
        <v>3657</v>
      </c>
      <c r="H52" s="189" t="s">
        <v>3669</v>
      </c>
      <c r="I52" s="17"/>
      <c r="J52" s="23" t="s">
        <v>3671</v>
      </c>
      <c r="K52" s="189" t="s">
        <v>3736</v>
      </c>
      <c r="L52" s="17"/>
      <c r="M52" s="50" t="s">
        <v>3663</v>
      </c>
      <c r="N52" s="50" t="s">
        <v>3674</v>
      </c>
      <c r="O52" s="17" t="s">
        <v>3737</v>
      </c>
      <c r="P52" s="138"/>
    </row>
    <row r="53" spans="1:16">
      <c r="A53" s="2114"/>
      <c r="B53" s="17" t="s">
        <v>3738</v>
      </c>
      <c r="C53" s="704" t="s">
        <v>3739</v>
      </c>
      <c r="D53" s="125" t="s">
        <v>3740</v>
      </c>
      <c r="E53" s="9" t="s">
        <v>5152</v>
      </c>
      <c r="F53" s="9" t="s">
        <v>379</v>
      </c>
      <c r="G53" s="232"/>
      <c r="H53" s="229"/>
      <c r="I53" s="17"/>
      <c r="J53" s="229"/>
      <c r="K53" s="229"/>
      <c r="L53" s="17"/>
      <c r="M53" s="50"/>
      <c r="N53" s="50"/>
      <c r="O53" s="17"/>
      <c r="P53" s="262" t="s">
        <v>1090</v>
      </c>
    </row>
    <row r="54" spans="1:16">
      <c r="A54" s="2114"/>
      <c r="B54" s="17" t="s">
        <v>3741</v>
      </c>
      <c r="C54" s="216" t="s">
        <v>3742</v>
      </c>
      <c r="D54" s="705" t="s">
        <v>3743</v>
      </c>
      <c r="E54" s="9" t="s">
        <v>5152</v>
      </c>
      <c r="F54" s="9"/>
      <c r="G54" s="229"/>
      <c r="H54" s="508"/>
      <c r="I54" s="17"/>
      <c r="J54" s="232"/>
      <c r="K54" s="229"/>
      <c r="L54" s="17"/>
      <c r="M54" s="50"/>
      <c r="N54" s="50"/>
      <c r="O54" s="17"/>
      <c r="P54" s="17" t="s">
        <v>3744</v>
      </c>
    </row>
    <row r="55" spans="1:16">
      <c r="A55" s="2114"/>
      <c r="B55" s="17" t="s">
        <v>3745</v>
      </c>
      <c r="C55" s="216" t="s">
        <v>3746</v>
      </c>
      <c r="D55" s="705" t="s">
        <v>3743</v>
      </c>
      <c r="E55" s="9" t="s">
        <v>5152</v>
      </c>
      <c r="F55" s="9"/>
      <c r="G55" s="138" t="s">
        <v>665</v>
      </c>
      <c r="H55" s="23" t="s">
        <v>3747</v>
      </c>
      <c r="I55" s="184"/>
      <c r="J55" s="138" t="s">
        <v>665</v>
      </c>
      <c r="K55" s="23" t="s">
        <v>3747</v>
      </c>
      <c r="L55" s="77"/>
      <c r="M55" s="300" t="s">
        <v>665</v>
      </c>
      <c r="N55" s="300" t="s">
        <v>3747</v>
      </c>
      <c r="O55" s="17"/>
      <c r="P55" s="17"/>
    </row>
    <row r="56" spans="1:16">
      <c r="A56" s="2114"/>
      <c r="B56" s="185" t="s">
        <v>3748</v>
      </c>
      <c r="C56" s="453" t="s">
        <v>3749</v>
      </c>
      <c r="D56" s="163" t="s">
        <v>3750</v>
      </c>
      <c r="E56" s="9" t="s">
        <v>5152</v>
      </c>
      <c r="F56" s="9"/>
      <c r="G56" s="229" t="s">
        <v>212</v>
      </c>
      <c r="H56" s="508" t="s">
        <v>3751</v>
      </c>
      <c r="I56" s="189" t="s">
        <v>3727</v>
      </c>
      <c r="J56" s="360" t="s">
        <v>222</v>
      </c>
      <c r="K56" s="229" t="s">
        <v>3752</v>
      </c>
      <c r="L56" s="189" t="s">
        <v>3727</v>
      </c>
      <c r="M56" s="77" t="s">
        <v>232</v>
      </c>
      <c r="N56" s="77" t="s">
        <v>3753</v>
      </c>
      <c r="O56" s="77"/>
      <c r="P56" s="17"/>
    </row>
    <row r="57" spans="1:16" ht="30">
      <c r="A57" s="2153"/>
      <c r="B57" s="185" t="s">
        <v>3754</v>
      </c>
      <c r="C57" s="456" t="s">
        <v>3755</v>
      </c>
      <c r="D57" s="121" t="s">
        <v>3731</v>
      </c>
      <c r="E57" s="9" t="s">
        <v>5152</v>
      </c>
      <c r="F57" s="9"/>
      <c r="G57" s="229" t="s">
        <v>212</v>
      </c>
      <c r="H57" s="508" t="s">
        <v>3751</v>
      </c>
      <c r="I57" s="783" t="s">
        <v>3756</v>
      </c>
      <c r="J57" s="17" t="s">
        <v>3757</v>
      </c>
      <c r="K57" s="17" t="s">
        <v>3757</v>
      </c>
      <c r="L57" s="50" t="s">
        <v>3757</v>
      </c>
      <c r="M57" s="77" t="s">
        <v>3758</v>
      </c>
      <c r="N57" s="50" t="s">
        <v>3759</v>
      </c>
      <c r="O57" s="179" t="s">
        <v>3760</v>
      </c>
      <c r="P57" s="594" t="s">
        <v>3761</v>
      </c>
    </row>
    <row r="58" spans="1:16">
      <c r="A58" s="2153"/>
      <c r="B58" s="138" t="s">
        <v>3762</v>
      </c>
      <c r="C58" s="456" t="s">
        <v>3763</v>
      </c>
      <c r="D58" s="121" t="s">
        <v>3731</v>
      </c>
      <c r="E58" s="9" t="s">
        <v>5152</v>
      </c>
      <c r="F58" s="9"/>
      <c r="G58" s="229" t="s">
        <v>212</v>
      </c>
      <c r="H58" s="508" t="s">
        <v>3764</v>
      </c>
      <c r="I58" s="179"/>
      <c r="J58" s="17" t="s">
        <v>3757</v>
      </c>
      <c r="K58" s="17" t="s">
        <v>3757</v>
      </c>
      <c r="L58" s="50" t="s">
        <v>3757</v>
      </c>
      <c r="M58" s="77" t="s">
        <v>232</v>
      </c>
      <c r="N58" s="77" t="s">
        <v>3765</v>
      </c>
      <c r="O58" s="179"/>
      <c r="P58" s="594" t="s">
        <v>3761</v>
      </c>
    </row>
    <row r="59" spans="1:16" ht="30">
      <c r="A59" s="2153"/>
      <c r="B59" s="533" t="s">
        <v>3766</v>
      </c>
      <c r="C59" s="456" t="s">
        <v>3767</v>
      </c>
      <c r="D59" s="121" t="s">
        <v>3731</v>
      </c>
      <c r="E59" s="9" t="s">
        <v>5152</v>
      </c>
      <c r="F59" s="9"/>
      <c r="G59" s="229" t="s">
        <v>212</v>
      </c>
      <c r="H59" s="508" t="s">
        <v>3764</v>
      </c>
      <c r="I59" s="783" t="s">
        <v>3756</v>
      </c>
      <c r="J59" s="17" t="s">
        <v>3757</v>
      </c>
      <c r="K59" s="17" t="s">
        <v>3757</v>
      </c>
      <c r="L59" s="50" t="s">
        <v>3757</v>
      </c>
      <c r="M59" s="77" t="s">
        <v>3758</v>
      </c>
      <c r="N59" s="50" t="s">
        <v>3768</v>
      </c>
      <c r="O59" s="179" t="s">
        <v>3760</v>
      </c>
      <c r="P59" s="594" t="s">
        <v>3761</v>
      </c>
    </row>
    <row r="60" spans="1:16" ht="30">
      <c r="A60" s="2114"/>
      <c r="B60" s="468" t="s">
        <v>3769</v>
      </c>
      <c r="C60" s="453" t="s">
        <v>3770</v>
      </c>
      <c r="D60" s="121" t="s">
        <v>3771</v>
      </c>
      <c r="E60" s="9" t="s">
        <v>5152</v>
      </c>
      <c r="F60" s="9"/>
      <c r="G60" s="6"/>
      <c r="H60" s="17"/>
      <c r="I60" s="17"/>
      <c r="J60" s="229" t="s">
        <v>3772</v>
      </c>
      <c r="K60" s="17" t="s">
        <v>3773</v>
      </c>
      <c r="L60" s="17"/>
      <c r="M60" s="17"/>
      <c r="N60" s="17"/>
      <c r="O60" s="17"/>
      <c r="P60" s="17"/>
    </row>
    <row r="61" spans="1:16" ht="30">
      <c r="A61" s="2114"/>
      <c r="B61" s="54" t="s">
        <v>3774</v>
      </c>
      <c r="C61" s="470" t="s">
        <v>3775</v>
      </c>
      <c r="D61" s="303" t="s">
        <v>3776</v>
      </c>
      <c r="E61" s="9" t="s">
        <v>5152</v>
      </c>
      <c r="F61" s="9"/>
      <c r="G61" s="151"/>
      <c r="H61" s="17"/>
      <c r="I61" s="17"/>
      <c r="J61" s="17"/>
      <c r="K61" s="17"/>
      <c r="L61" s="17"/>
      <c r="M61" s="17"/>
      <c r="N61" s="17"/>
      <c r="O61" s="17"/>
      <c r="P61" s="25"/>
    </row>
    <row r="62" spans="1:16" ht="45">
      <c r="A62" s="2114"/>
      <c r="B62" s="374" t="s">
        <v>3777</v>
      </c>
      <c r="C62" s="315" t="s">
        <v>3778</v>
      </c>
      <c r="D62" s="315" t="s">
        <v>3779</v>
      </c>
      <c r="E62" s="9" t="s">
        <v>5152</v>
      </c>
      <c r="F62" s="9"/>
      <c r="G62" s="50" t="s">
        <v>3657</v>
      </c>
      <c r="H62" s="50" t="s">
        <v>3669</v>
      </c>
      <c r="I62" s="50" t="s">
        <v>3780</v>
      </c>
      <c r="J62" s="17"/>
      <c r="K62" s="17"/>
      <c r="L62" s="17"/>
      <c r="M62" s="50" t="s">
        <v>3663</v>
      </c>
      <c r="N62" s="50" t="s">
        <v>3674</v>
      </c>
      <c r="O62" s="50" t="s">
        <v>3780</v>
      </c>
      <c r="P62" s="25"/>
    </row>
    <row r="63" spans="1:16" ht="45">
      <c r="A63" s="2114"/>
      <c r="B63" s="374" t="s">
        <v>3781</v>
      </c>
      <c r="C63" s="315" t="s">
        <v>3782</v>
      </c>
      <c r="D63" s="315" t="s">
        <v>3731</v>
      </c>
      <c r="E63" s="9" t="s">
        <v>5152</v>
      </c>
      <c r="F63" s="9" t="s">
        <v>5167</v>
      </c>
      <c r="G63" s="28" t="s">
        <v>212</v>
      </c>
      <c r="H63" s="17" t="s">
        <v>3783</v>
      </c>
      <c r="I63" s="17"/>
      <c r="J63" s="17"/>
      <c r="K63" s="17"/>
      <c r="L63" s="17"/>
      <c r="M63" s="23" t="s">
        <v>232</v>
      </c>
      <c r="N63" s="191" t="s">
        <v>3784</v>
      </c>
      <c r="O63" s="17"/>
      <c r="P63" s="25"/>
    </row>
    <row r="64" spans="1:16">
      <c r="A64" s="2114"/>
      <c r="B64" s="54" t="s">
        <v>1117</v>
      </c>
      <c r="C64" s="546" t="s">
        <v>3785</v>
      </c>
      <c r="D64" s="663" t="s">
        <v>3786</v>
      </c>
      <c r="E64" s="546" t="s">
        <v>4361</v>
      </c>
      <c r="F64" s="9"/>
      <c r="G64" s="6"/>
      <c r="H64" s="17"/>
      <c r="I64" s="17"/>
      <c r="J64" s="229" t="s">
        <v>222</v>
      </c>
      <c r="K64" s="229" t="s">
        <v>3787</v>
      </c>
      <c r="L64" s="17"/>
      <c r="M64" s="17"/>
      <c r="N64" s="17"/>
      <c r="O64" s="17"/>
      <c r="P64" s="17"/>
    </row>
    <row r="65" spans="1:16" ht="60">
      <c r="A65" s="2114"/>
      <c r="B65" s="54" t="s">
        <v>3788</v>
      </c>
      <c r="C65" s="531" t="s">
        <v>3789</v>
      </c>
      <c r="D65" s="121" t="s">
        <v>3790</v>
      </c>
      <c r="E65" s="531" t="s">
        <v>4361</v>
      </c>
      <c r="F65" s="9"/>
      <c r="G65" s="110"/>
      <c r="H65" s="17"/>
      <c r="I65" s="17"/>
      <c r="J65" s="229" t="s">
        <v>222</v>
      </c>
      <c r="K65" s="229" t="s">
        <v>3791</v>
      </c>
      <c r="L65" s="189" t="s">
        <v>3792</v>
      </c>
      <c r="M65" s="17"/>
      <c r="N65" s="17"/>
      <c r="O65" s="17"/>
      <c r="P65" s="17"/>
    </row>
    <row r="66" spans="1:16">
      <c r="A66" s="2115"/>
      <c r="B66" s="54" t="s">
        <v>3793</v>
      </c>
      <c r="C66" s="531" t="s">
        <v>3794</v>
      </c>
      <c r="D66" s="315" t="s">
        <v>3731</v>
      </c>
      <c r="E66" s="531" t="s">
        <v>4356</v>
      </c>
      <c r="F66" s="9"/>
      <c r="G66" s="9" t="s">
        <v>3795</v>
      </c>
      <c r="H66" s="9" t="s">
        <v>3764</v>
      </c>
      <c r="I66" s="179"/>
      <c r="J66" s="17"/>
      <c r="K66" s="17"/>
      <c r="L66" s="50"/>
      <c r="M66" s="17"/>
      <c r="N66" s="17"/>
      <c r="O66" s="532"/>
      <c r="P66" s="594" t="s">
        <v>3761</v>
      </c>
    </row>
    <row r="67" spans="1:16">
      <c r="A67" s="2143" t="s">
        <v>1502</v>
      </c>
      <c r="B67" s="571" t="s">
        <v>5168</v>
      </c>
      <c r="C67" s="572" t="s">
        <v>3797</v>
      </c>
      <c r="D67" s="573" t="s">
        <v>3798</v>
      </c>
      <c r="E67" s="572"/>
      <c r="F67" s="9"/>
      <c r="G67" s="574" t="s">
        <v>3536</v>
      </c>
      <c r="H67" s="575" t="s">
        <v>3799</v>
      </c>
      <c r="I67" s="18"/>
      <c r="J67" s="18"/>
      <c r="K67" s="18"/>
      <c r="L67" s="570"/>
      <c r="M67" s="675" t="s">
        <v>232</v>
      </c>
      <c r="N67" s="471" t="s">
        <v>3800</v>
      </c>
      <c r="O67" s="17"/>
      <c r="P67" s="17"/>
    </row>
    <row r="68" spans="1:16" s="87" customFormat="1" ht="30">
      <c r="A68" s="2144"/>
      <c r="B68" s="9" t="s">
        <v>3801</v>
      </c>
      <c r="C68" s="706" t="s">
        <v>3802</v>
      </c>
      <c r="D68" s="532" t="s">
        <v>5169</v>
      </c>
      <c r="E68" s="706" t="s">
        <v>4361</v>
      </c>
      <c r="F68" s="9"/>
      <c r="G68" s="149"/>
      <c r="H68" s="50"/>
      <c r="I68" s="50"/>
      <c r="J68" s="138" t="s">
        <v>222</v>
      </c>
      <c r="K68" s="50" t="s">
        <v>3804</v>
      </c>
      <c r="L68" s="50"/>
      <c r="M68" s="50"/>
      <c r="N68" s="50"/>
      <c r="O68" s="50"/>
      <c r="P68" s="50" t="s">
        <v>3805</v>
      </c>
    </row>
    <row r="69" spans="1:16" s="87" customFormat="1" ht="150">
      <c r="A69" s="2144"/>
      <c r="B69" s="317" t="s">
        <v>3806</v>
      </c>
      <c r="C69" s="536" t="s">
        <v>3807</v>
      </c>
      <c r="D69" s="73" t="s">
        <v>3731</v>
      </c>
      <c r="E69" s="536" t="s">
        <v>4361</v>
      </c>
      <c r="F69" s="9"/>
      <c r="G69" s="94" t="s">
        <v>3757</v>
      </c>
      <c r="H69" s="79" t="s">
        <v>3757</v>
      </c>
      <c r="I69" s="179" t="s">
        <v>3757</v>
      </c>
      <c r="J69" s="790" t="s">
        <v>222</v>
      </c>
      <c r="K69" s="790" t="s">
        <v>3808</v>
      </c>
      <c r="L69" s="790" t="s">
        <v>3809</v>
      </c>
      <c r="M69" s="17" t="s">
        <v>3757</v>
      </c>
      <c r="N69" s="17" t="s">
        <v>3757</v>
      </c>
      <c r="O69" s="532" t="s">
        <v>3757</v>
      </c>
      <c r="P69" s="594" t="s">
        <v>3761</v>
      </c>
    </row>
    <row r="70" spans="1:16" s="87" customFormat="1" ht="30">
      <c r="A70" s="2144"/>
      <c r="B70" s="395" t="s">
        <v>3810</v>
      </c>
      <c r="C70" s="536" t="s">
        <v>3811</v>
      </c>
      <c r="D70" s="73" t="s">
        <v>3731</v>
      </c>
      <c r="E70" s="536" t="s">
        <v>4356</v>
      </c>
      <c r="F70" s="9" t="s">
        <v>5170</v>
      </c>
      <c r="G70" s="17" t="s">
        <v>212</v>
      </c>
      <c r="H70" s="17" t="s">
        <v>3799</v>
      </c>
      <c r="I70" s="50" t="s">
        <v>3812</v>
      </c>
      <c r="J70" s="77"/>
      <c r="K70" s="77"/>
      <c r="L70" s="50"/>
      <c r="M70" s="17"/>
      <c r="N70" s="17"/>
      <c r="O70" s="73"/>
      <c r="P70" s="788" t="s">
        <v>3761</v>
      </c>
    </row>
    <row r="71" spans="1:16" s="87" customFormat="1">
      <c r="A71" s="2144"/>
      <c r="B71" s="395" t="s">
        <v>3813</v>
      </c>
      <c r="C71" s="444" t="s">
        <v>3814</v>
      </c>
      <c r="D71" s="73" t="s">
        <v>3731</v>
      </c>
      <c r="E71" s="9" t="s">
        <v>5152</v>
      </c>
      <c r="F71" s="9"/>
      <c r="G71" s="138" t="s">
        <v>3815</v>
      </c>
      <c r="H71" s="138" t="s">
        <v>3816</v>
      </c>
      <c r="I71" s="50"/>
      <c r="J71" s="138" t="s">
        <v>3817</v>
      </c>
      <c r="K71" s="138" t="s">
        <v>3818</v>
      </c>
      <c r="L71" s="77"/>
      <c r="M71" s="138" t="s">
        <v>3815</v>
      </c>
      <c r="N71" s="138" t="s">
        <v>3816</v>
      </c>
      <c r="O71" s="73"/>
      <c r="P71" s="788" t="s">
        <v>3761</v>
      </c>
    </row>
    <row r="72" spans="1:16" s="87" customFormat="1" ht="60">
      <c r="A72" s="2144"/>
      <c r="B72" s="315" t="s">
        <v>3819</v>
      </c>
      <c r="C72" s="121" t="s">
        <v>3820</v>
      </c>
      <c r="D72" s="73" t="s">
        <v>3821</v>
      </c>
      <c r="E72" s="536" t="s">
        <v>4356</v>
      </c>
      <c r="F72" s="9"/>
      <c r="G72" s="270" t="s">
        <v>3822</v>
      </c>
      <c r="H72" s="44" t="s">
        <v>3823</v>
      </c>
      <c r="I72" s="20" t="s">
        <v>3824</v>
      </c>
      <c r="J72" s="138"/>
      <c r="K72" s="50"/>
      <c r="L72" s="50"/>
      <c r="M72" s="675" t="s">
        <v>232</v>
      </c>
      <c r="N72" s="471" t="s">
        <v>3825</v>
      </c>
      <c r="O72" s="50"/>
      <c r="P72" s="25"/>
    </row>
    <row r="73" spans="1:16" s="87" customFormat="1" ht="45">
      <c r="A73" s="2144"/>
      <c r="B73" s="315" t="s">
        <v>3826</v>
      </c>
      <c r="C73" s="121" t="s">
        <v>3827</v>
      </c>
      <c r="D73" s="73" t="s">
        <v>3731</v>
      </c>
      <c r="E73" s="536" t="s">
        <v>4356</v>
      </c>
      <c r="F73" s="9"/>
      <c r="G73" s="270" t="s">
        <v>3828</v>
      </c>
      <c r="H73" s="471" t="s">
        <v>3829</v>
      </c>
      <c r="I73" s="20" t="s">
        <v>3824</v>
      </c>
      <c r="J73" s="138"/>
      <c r="K73" s="50"/>
      <c r="L73" s="50"/>
      <c r="M73" s="50"/>
      <c r="N73" s="50"/>
      <c r="O73" s="50"/>
      <c r="P73" s="25"/>
    </row>
    <row r="74" spans="1:16" s="87" customFormat="1" ht="60">
      <c r="A74" s="2144"/>
      <c r="B74" s="121" t="s">
        <v>3830</v>
      </c>
      <c r="C74" s="121" t="s">
        <v>3831</v>
      </c>
      <c r="D74" s="73" t="s">
        <v>3731</v>
      </c>
      <c r="E74" s="536" t="s">
        <v>4356</v>
      </c>
      <c r="F74" s="9"/>
      <c r="G74" s="270" t="s">
        <v>3822</v>
      </c>
      <c r="H74" s="44" t="s">
        <v>3832</v>
      </c>
      <c r="I74" s="20" t="s">
        <v>3824</v>
      </c>
      <c r="J74" s="138"/>
      <c r="K74" s="50"/>
      <c r="L74" s="50"/>
      <c r="M74" s="50"/>
      <c r="N74" s="50"/>
      <c r="O74" s="50"/>
      <c r="P74" s="25"/>
    </row>
    <row r="75" spans="1:16" s="87" customFormat="1" ht="45">
      <c r="A75" s="2144"/>
      <c r="B75" s="121" t="s">
        <v>3833</v>
      </c>
      <c r="C75" s="121" t="s">
        <v>3834</v>
      </c>
      <c r="D75" s="73" t="s">
        <v>3731</v>
      </c>
      <c r="E75" s="536" t="s">
        <v>4356</v>
      </c>
      <c r="F75" s="9"/>
      <c r="G75" s="270" t="s">
        <v>3828</v>
      </c>
      <c r="H75" s="44" t="s">
        <v>3835</v>
      </c>
      <c r="I75" s="20" t="s">
        <v>3824</v>
      </c>
      <c r="J75" s="138"/>
      <c r="K75" s="50"/>
      <c r="L75" s="50"/>
      <c r="M75" s="50"/>
      <c r="N75" s="50"/>
      <c r="O75" s="50"/>
      <c r="P75" s="25"/>
    </row>
    <row r="76" spans="1:16" s="87" customFormat="1" ht="60">
      <c r="A76" s="2144"/>
      <c r="B76" s="121" t="s">
        <v>3836</v>
      </c>
      <c r="C76" s="121" t="s">
        <v>3837</v>
      </c>
      <c r="D76" s="73" t="s">
        <v>3731</v>
      </c>
      <c r="E76" s="536" t="s">
        <v>4356</v>
      </c>
      <c r="F76" s="9"/>
      <c r="G76" s="270" t="s">
        <v>3822</v>
      </c>
      <c r="H76" s="44" t="s">
        <v>3838</v>
      </c>
      <c r="I76" s="20" t="s">
        <v>3824</v>
      </c>
      <c r="J76" s="138"/>
      <c r="K76" s="50"/>
      <c r="L76" s="50"/>
      <c r="M76" s="50"/>
      <c r="N76" s="50"/>
      <c r="O76" s="50"/>
      <c r="P76" s="25"/>
    </row>
    <row r="77" spans="1:16" s="87" customFormat="1" ht="45">
      <c r="A77" s="2144"/>
      <c r="B77" s="121" t="s">
        <v>3839</v>
      </c>
      <c r="C77" s="121" t="s">
        <v>3840</v>
      </c>
      <c r="D77" s="73" t="s">
        <v>3731</v>
      </c>
      <c r="E77" s="536" t="s">
        <v>4356</v>
      </c>
      <c r="F77" s="9"/>
      <c r="G77" s="15" t="s">
        <v>3828</v>
      </c>
      <c r="H77" s="471" t="s">
        <v>3841</v>
      </c>
      <c r="I77" s="20" t="s">
        <v>3824</v>
      </c>
      <c r="J77" s="138"/>
      <c r="K77" s="50"/>
      <c r="L77" s="50"/>
      <c r="M77" s="50"/>
      <c r="N77" s="50"/>
      <c r="O77" s="50"/>
      <c r="P77" s="25"/>
    </row>
    <row r="78" spans="1:16" s="87" customFormat="1">
      <c r="A78" s="2145"/>
      <c r="B78" s="317" t="s">
        <v>3842</v>
      </c>
      <c r="C78" s="317" t="s">
        <v>3843</v>
      </c>
      <c r="D78" s="418" t="s">
        <v>3844</v>
      </c>
      <c r="E78" s="9" t="s">
        <v>5152</v>
      </c>
      <c r="F78" s="9"/>
      <c r="G78" s="6" t="s">
        <v>3845</v>
      </c>
      <c r="H78" s="151" t="s">
        <v>3846</v>
      </c>
      <c r="I78" s="50"/>
      <c r="J78" s="138"/>
      <c r="K78" s="50"/>
      <c r="L78" s="50"/>
      <c r="M78" s="191" t="s">
        <v>232</v>
      </c>
      <c r="N78" s="43" t="s">
        <v>3847</v>
      </c>
      <c r="O78" s="50"/>
      <c r="P78" s="25"/>
    </row>
    <row r="79" spans="1:16" ht="30">
      <c r="A79" s="2070" t="s">
        <v>1505</v>
      </c>
      <c r="B79" s="749" t="s">
        <v>3848</v>
      </c>
      <c r="C79" s="483" t="s">
        <v>3849</v>
      </c>
      <c r="D79" s="320" t="s">
        <v>3850</v>
      </c>
      <c r="E79" s="9" t="s">
        <v>5152</v>
      </c>
      <c r="F79" s="9"/>
      <c r="G79" s="66" t="s">
        <v>3536</v>
      </c>
      <c r="H79" s="50" t="s">
        <v>3851</v>
      </c>
      <c r="I79" s="50" t="s">
        <v>3852</v>
      </c>
      <c r="J79" s="50" t="s">
        <v>3538</v>
      </c>
      <c r="K79" s="50" t="s">
        <v>3853</v>
      </c>
      <c r="L79" s="50" t="s">
        <v>3852</v>
      </c>
      <c r="M79" s="50" t="s">
        <v>232</v>
      </c>
      <c r="N79" s="50" t="s">
        <v>3854</v>
      </c>
      <c r="O79" s="50" t="s">
        <v>3852</v>
      </c>
      <c r="P79" s="54"/>
    </row>
    <row r="80" spans="1:16" ht="24.75" customHeight="1">
      <c r="A80" s="2070"/>
      <c r="B80" s="665" t="s">
        <v>3855</v>
      </c>
      <c r="C80" s="46" t="s">
        <v>3856</v>
      </c>
      <c r="D80" s="73" t="s">
        <v>3677</v>
      </c>
      <c r="E80" s="9" t="s">
        <v>5152</v>
      </c>
      <c r="F80" s="9"/>
      <c r="G80" s="66" t="s">
        <v>3857</v>
      </c>
      <c r="H80" s="50" t="s">
        <v>3858</v>
      </c>
      <c r="I80" s="50" t="s">
        <v>3859</v>
      </c>
      <c r="J80" s="66" t="s">
        <v>3857</v>
      </c>
      <c r="K80" s="50" t="s">
        <v>3858</v>
      </c>
      <c r="L80" s="50" t="s">
        <v>3860</v>
      </c>
      <c r="M80" s="66" t="s">
        <v>3857</v>
      </c>
      <c r="N80" s="50" t="s">
        <v>3858</v>
      </c>
      <c r="O80" s="50" t="s">
        <v>3860</v>
      </c>
      <c r="P80" s="54"/>
    </row>
    <row r="81" spans="1:16" ht="30">
      <c r="A81" s="2070"/>
      <c r="B81" s="750" t="s">
        <v>3861</v>
      </c>
      <c r="C81" s="46" t="s">
        <v>3862</v>
      </c>
      <c r="D81" s="73" t="s">
        <v>3677</v>
      </c>
      <c r="E81" s="9" t="s">
        <v>5152</v>
      </c>
      <c r="F81" s="9"/>
      <c r="G81" s="66" t="s">
        <v>3536</v>
      </c>
      <c r="H81" s="50" t="s">
        <v>3863</v>
      </c>
      <c r="I81" s="50" t="s">
        <v>3864</v>
      </c>
      <c r="J81" s="50" t="s">
        <v>3538</v>
      </c>
      <c r="K81" s="50" t="s">
        <v>3865</v>
      </c>
      <c r="L81" s="50" t="s">
        <v>3864</v>
      </c>
      <c r="M81" s="50" t="s">
        <v>232</v>
      </c>
      <c r="N81" s="50" t="s">
        <v>3866</v>
      </c>
      <c r="O81" s="50" t="s">
        <v>3864</v>
      </c>
      <c r="P81" s="54"/>
    </row>
    <row r="82" spans="1:16" ht="30">
      <c r="A82" s="2070"/>
      <c r="B82" s="665" t="s">
        <v>3867</v>
      </c>
      <c r="C82" s="46" t="s">
        <v>3868</v>
      </c>
      <c r="D82" s="73" t="s">
        <v>3677</v>
      </c>
      <c r="E82" s="9" t="s">
        <v>5152</v>
      </c>
      <c r="F82" s="9"/>
      <c r="G82" s="66" t="s">
        <v>3869</v>
      </c>
      <c r="H82" s="50" t="s">
        <v>3870</v>
      </c>
      <c r="I82" s="50" t="s">
        <v>3871</v>
      </c>
      <c r="J82" s="66" t="s">
        <v>3869</v>
      </c>
      <c r="K82" s="50" t="s">
        <v>3870</v>
      </c>
      <c r="L82" s="50" t="s">
        <v>3871</v>
      </c>
      <c r="M82" s="66" t="s">
        <v>3869</v>
      </c>
      <c r="N82" s="50" t="s">
        <v>3870</v>
      </c>
      <c r="O82" s="50" t="s">
        <v>3871</v>
      </c>
      <c r="P82" s="54"/>
    </row>
    <row r="83" spans="1:16" ht="30">
      <c r="A83" s="2070"/>
      <c r="B83" s="662" t="s">
        <v>3872</v>
      </c>
      <c r="C83" s="46" t="s">
        <v>3873</v>
      </c>
      <c r="D83" s="73" t="s">
        <v>3677</v>
      </c>
      <c r="E83" s="9" t="s">
        <v>5152</v>
      </c>
      <c r="F83" s="9"/>
      <c r="G83" s="66" t="s">
        <v>3857</v>
      </c>
      <c r="H83" s="50" t="s">
        <v>3874</v>
      </c>
      <c r="I83" s="50" t="s">
        <v>3875</v>
      </c>
      <c r="J83" s="66" t="s">
        <v>3857</v>
      </c>
      <c r="K83" s="50" t="s">
        <v>3874</v>
      </c>
      <c r="L83" s="50" t="s">
        <v>3875</v>
      </c>
      <c r="M83" s="66" t="s">
        <v>3857</v>
      </c>
      <c r="N83" s="50" t="s">
        <v>3874</v>
      </c>
      <c r="O83" s="50" t="s">
        <v>3875</v>
      </c>
      <c r="P83" s="54"/>
    </row>
    <row r="84" spans="1:16" ht="75">
      <c r="A84" s="2070"/>
      <c r="B84" s="662" t="s">
        <v>3876</v>
      </c>
      <c r="C84" s="46" t="s">
        <v>3877</v>
      </c>
      <c r="D84" s="73" t="s">
        <v>3677</v>
      </c>
      <c r="E84" s="9" t="s">
        <v>5152</v>
      </c>
      <c r="F84" s="9"/>
      <c r="G84" s="98" t="s">
        <v>3878</v>
      </c>
      <c r="H84" s="50" t="s">
        <v>3879</v>
      </c>
      <c r="I84" s="50" t="s">
        <v>3880</v>
      </c>
      <c r="J84" s="98" t="s">
        <v>3881</v>
      </c>
      <c r="K84" s="50" t="s">
        <v>3879</v>
      </c>
      <c r="L84" s="50" t="s">
        <v>3880</v>
      </c>
      <c r="M84" s="98" t="s">
        <v>3881</v>
      </c>
      <c r="N84" s="50" t="s">
        <v>3879</v>
      </c>
      <c r="O84" s="50" t="s">
        <v>3880</v>
      </c>
      <c r="P84" s="54" t="s">
        <v>3882</v>
      </c>
    </row>
    <row r="85" spans="1:16" ht="30">
      <c r="A85" s="2070"/>
      <c r="B85" s="662" t="s">
        <v>3883</v>
      </c>
      <c r="C85" s="459" t="s">
        <v>3884</v>
      </c>
      <c r="D85" s="73" t="s">
        <v>3885</v>
      </c>
      <c r="E85" s="9" t="s">
        <v>5152</v>
      </c>
      <c r="F85" s="9"/>
      <c r="G85" s="98"/>
      <c r="H85" s="50"/>
      <c r="I85" s="50"/>
      <c r="J85" s="98"/>
      <c r="K85" s="50"/>
      <c r="L85" s="50"/>
      <c r="M85" s="98"/>
      <c r="N85" s="157"/>
      <c r="O85" s="50"/>
      <c r="P85" s="486" t="s">
        <v>3552</v>
      </c>
    </row>
    <row r="86" spans="1:16" ht="45">
      <c r="A86" s="2150" t="s">
        <v>1508</v>
      </c>
      <c r="B86" s="54" t="s">
        <v>3886</v>
      </c>
      <c r="C86" s="46" t="s">
        <v>3887</v>
      </c>
      <c r="D86" s="73" t="s">
        <v>3888</v>
      </c>
      <c r="E86" s="9" t="s">
        <v>5152</v>
      </c>
      <c r="F86" s="9"/>
      <c r="G86" s="398" t="s">
        <v>3657</v>
      </c>
      <c r="H86" s="57" t="s">
        <v>3889</v>
      </c>
      <c r="I86" s="50" t="s">
        <v>3890</v>
      </c>
      <c r="J86" s="100" t="s">
        <v>3671</v>
      </c>
      <c r="K86" s="54" t="s">
        <v>3891</v>
      </c>
      <c r="L86" s="50" t="s">
        <v>3890</v>
      </c>
      <c r="M86" s="666" t="s">
        <v>3663</v>
      </c>
      <c r="N86" s="416" t="s">
        <v>3892</v>
      </c>
      <c r="O86" s="149" t="s">
        <v>3890</v>
      </c>
      <c r="P86" s="398"/>
    </row>
    <row r="87" spans="1:16" ht="45">
      <c r="A87" s="2150"/>
      <c r="B87" s="676" t="s">
        <v>3893</v>
      </c>
      <c r="C87" s="9" t="s">
        <v>3894</v>
      </c>
      <c r="D87" s="73" t="s">
        <v>3637</v>
      </c>
      <c r="E87" s="9" t="s">
        <v>5152</v>
      </c>
      <c r="F87" s="9"/>
      <c r="G87" s="691" t="s">
        <v>3657</v>
      </c>
      <c r="H87" s="708" t="s">
        <v>3895</v>
      </c>
      <c r="I87" s="18" t="s">
        <v>3896</v>
      </c>
      <c r="J87" s="703"/>
      <c r="K87" s="676"/>
      <c r="L87" s="208"/>
      <c r="M87" s="691" t="s">
        <v>3663</v>
      </c>
      <c r="N87" s="708" t="s">
        <v>3897</v>
      </c>
      <c r="O87" s="209" t="s">
        <v>3896</v>
      </c>
      <c r="P87" s="25"/>
    </row>
    <row r="88" spans="1:16" ht="45">
      <c r="A88" s="2150"/>
      <c r="B88" s="676" t="s">
        <v>3898</v>
      </c>
      <c r="C88" s="9" t="s">
        <v>3899</v>
      </c>
      <c r="D88" s="73" t="s">
        <v>3637</v>
      </c>
      <c r="E88" s="9" t="s">
        <v>5152</v>
      </c>
      <c r="F88" s="9"/>
      <c r="G88" s="691" t="s">
        <v>3657</v>
      </c>
      <c r="H88" s="708" t="s">
        <v>3895</v>
      </c>
      <c r="I88" s="18" t="s">
        <v>3900</v>
      </c>
      <c r="J88" s="703" t="s">
        <v>3671</v>
      </c>
      <c r="K88" s="676" t="s">
        <v>3891</v>
      </c>
      <c r="L88" s="208" t="s">
        <v>3900</v>
      </c>
      <c r="M88" s="691" t="s">
        <v>3663</v>
      </c>
      <c r="N88" s="708" t="s">
        <v>3892</v>
      </c>
      <c r="O88" s="209" t="s">
        <v>3900</v>
      </c>
      <c r="P88" s="25"/>
    </row>
    <row r="89" spans="1:16" ht="45">
      <c r="A89" s="2150"/>
      <c r="B89" s="54" t="s">
        <v>3901</v>
      </c>
      <c r="C89" s="46" t="s">
        <v>3902</v>
      </c>
      <c r="D89" s="73" t="s">
        <v>3696</v>
      </c>
      <c r="E89" s="9" t="s">
        <v>5152</v>
      </c>
      <c r="F89" s="9"/>
      <c r="G89" s="398" t="s">
        <v>3657</v>
      </c>
      <c r="H89" s="57" t="s">
        <v>3889</v>
      </c>
      <c r="I89" s="50" t="s">
        <v>3903</v>
      </c>
      <c r="J89" s="100" t="s">
        <v>3671</v>
      </c>
      <c r="K89" s="54" t="s">
        <v>3891</v>
      </c>
      <c r="L89" s="178" t="s">
        <v>3903</v>
      </c>
      <c r="M89" s="398" t="s">
        <v>3663</v>
      </c>
      <c r="N89" s="57" t="s">
        <v>3892</v>
      </c>
      <c r="O89" s="149" t="s">
        <v>3903</v>
      </c>
      <c r="P89" s="398"/>
    </row>
    <row r="90" spans="1:16" ht="45">
      <c r="A90" s="2150"/>
      <c r="B90" s="54" t="s">
        <v>3904</v>
      </c>
      <c r="C90" s="46" t="s">
        <v>3905</v>
      </c>
      <c r="D90" s="73" t="s">
        <v>3656</v>
      </c>
      <c r="E90" s="9" t="s">
        <v>5152</v>
      </c>
      <c r="F90" s="9"/>
      <c r="G90" s="398" t="s">
        <v>3657</v>
      </c>
      <c r="H90" s="57" t="s">
        <v>3889</v>
      </c>
      <c r="I90" s="50" t="s">
        <v>3906</v>
      </c>
      <c r="J90" s="100" t="s">
        <v>3671</v>
      </c>
      <c r="K90" s="54" t="s">
        <v>3891</v>
      </c>
      <c r="L90" s="50" t="s">
        <v>3906</v>
      </c>
      <c r="M90" s="667" t="s">
        <v>3663</v>
      </c>
      <c r="N90" s="414" t="s">
        <v>3892</v>
      </c>
      <c r="O90" s="50" t="s">
        <v>3906</v>
      </c>
      <c r="P90" s="398"/>
    </row>
    <row r="91" spans="1:16" ht="45">
      <c r="A91" s="2150"/>
      <c r="B91" s="676" t="s">
        <v>3907</v>
      </c>
      <c r="C91" s="9" t="s">
        <v>3908</v>
      </c>
      <c r="D91" s="73" t="s">
        <v>3909</v>
      </c>
      <c r="E91" s="9" t="s">
        <v>5152</v>
      </c>
      <c r="F91" s="9"/>
      <c r="G91" s="691" t="s">
        <v>3657</v>
      </c>
      <c r="H91" s="708" t="s">
        <v>3889</v>
      </c>
      <c r="I91" s="18" t="s">
        <v>3910</v>
      </c>
      <c r="J91" s="703" t="s">
        <v>3671</v>
      </c>
      <c r="K91" s="676" t="s">
        <v>3891</v>
      </c>
      <c r="L91" s="18" t="s">
        <v>3910</v>
      </c>
      <c r="M91" s="691" t="s">
        <v>3663</v>
      </c>
      <c r="N91" s="708" t="s">
        <v>3892</v>
      </c>
      <c r="O91" s="18" t="s">
        <v>3910</v>
      </c>
      <c r="P91" s="398"/>
    </row>
    <row r="92" spans="1:16" s="87" customFormat="1" ht="45">
      <c r="A92" s="2151"/>
      <c r="B92" s="54" t="s">
        <v>3911</v>
      </c>
      <c r="C92" s="46" t="s">
        <v>3912</v>
      </c>
      <c r="D92" s="73" t="s">
        <v>3677</v>
      </c>
      <c r="E92" s="9" t="s">
        <v>5152</v>
      </c>
      <c r="F92" s="9"/>
      <c r="G92" s="398" t="s">
        <v>212</v>
      </c>
      <c r="H92" s="57" t="s">
        <v>3889</v>
      </c>
      <c r="I92" s="50" t="s">
        <v>3913</v>
      </c>
      <c r="J92" s="398" t="s">
        <v>222</v>
      </c>
      <c r="K92" s="54" t="s">
        <v>3891</v>
      </c>
      <c r="L92" s="50" t="s">
        <v>3914</v>
      </c>
      <c r="M92" s="398" t="s">
        <v>3663</v>
      </c>
      <c r="N92" s="57" t="s">
        <v>3892</v>
      </c>
      <c r="O92" s="50" t="s">
        <v>3914</v>
      </c>
      <c r="P92" s="224" t="s">
        <v>3666</v>
      </c>
    </row>
    <row r="93" spans="1:16">
      <c r="A93" s="2142" t="s">
        <v>218</v>
      </c>
      <c r="B93" s="260" t="s">
        <v>3915</v>
      </c>
      <c r="C93" s="453" t="s">
        <v>3916</v>
      </c>
      <c r="D93" s="121" t="s">
        <v>3643</v>
      </c>
      <c r="E93" s="453" t="s">
        <v>4361</v>
      </c>
      <c r="F93" s="9"/>
      <c r="G93" s="6"/>
      <c r="H93" s="17"/>
      <c r="I93" s="17"/>
      <c r="J93" s="229" t="s">
        <v>3917</v>
      </c>
      <c r="K93" s="229" t="s">
        <v>3918</v>
      </c>
      <c r="L93" s="17"/>
      <c r="M93" s="17"/>
      <c r="N93" s="17"/>
      <c r="O93" s="17"/>
      <c r="P93" s="17"/>
    </row>
    <row r="94" spans="1:16">
      <c r="A94" s="2142"/>
      <c r="B94" s="260" t="s">
        <v>3919</v>
      </c>
      <c r="C94" s="453" t="s">
        <v>3920</v>
      </c>
      <c r="D94" s="121" t="s">
        <v>3643</v>
      </c>
      <c r="E94" s="453" t="s">
        <v>4361</v>
      </c>
      <c r="F94" s="9"/>
      <c r="G94" s="6"/>
      <c r="H94" s="17"/>
      <c r="I94" s="17"/>
      <c r="J94" s="229" t="s">
        <v>222</v>
      </c>
      <c r="K94" s="229" t="s">
        <v>3921</v>
      </c>
      <c r="L94" s="18" t="s">
        <v>3922</v>
      </c>
      <c r="M94" s="17"/>
      <c r="N94" s="17"/>
      <c r="O94" s="17"/>
      <c r="P94" s="17"/>
    </row>
    <row r="95" spans="1:16">
      <c r="A95" s="2147"/>
      <c r="B95" s="758" t="s">
        <v>1298</v>
      </c>
      <c r="C95" s="453" t="s">
        <v>3923</v>
      </c>
      <c r="D95" s="73" t="s">
        <v>3924</v>
      </c>
      <c r="E95" s="453" t="s">
        <v>4361</v>
      </c>
      <c r="F95" s="9"/>
      <c r="G95" s="45"/>
      <c r="H95" s="77"/>
      <c r="I95" s="77"/>
      <c r="J95" s="138" t="s">
        <v>222</v>
      </c>
      <c r="K95" s="77" t="s">
        <v>3925</v>
      </c>
      <c r="L95" s="77" t="s">
        <v>3926</v>
      </c>
      <c r="M95" s="77"/>
      <c r="N95" s="77"/>
      <c r="O95" s="77"/>
      <c r="P95" s="77"/>
    </row>
    <row r="96" spans="1:16" ht="30">
      <c r="A96" s="2147"/>
      <c r="B96" s="77" t="s">
        <v>3927</v>
      </c>
      <c r="C96" s="453" t="s">
        <v>3928</v>
      </c>
      <c r="D96" s="73" t="s">
        <v>3929</v>
      </c>
      <c r="E96" s="453" t="s">
        <v>4361</v>
      </c>
      <c r="F96" s="9"/>
      <c r="G96" s="6"/>
      <c r="H96" s="17"/>
      <c r="I96" s="17"/>
      <c r="J96" s="17"/>
      <c r="K96" s="17"/>
      <c r="L96" s="17"/>
      <c r="M96" s="17"/>
      <c r="N96" s="17"/>
      <c r="O96" s="17"/>
      <c r="P96" s="486" t="s">
        <v>3552</v>
      </c>
    </row>
    <row r="97" spans="1:17" ht="150">
      <c r="A97" s="2147"/>
      <c r="B97" s="757" t="s">
        <v>3930</v>
      </c>
      <c r="C97" s="709" t="s">
        <v>3931</v>
      </c>
      <c r="D97" s="163" t="s">
        <v>3932</v>
      </c>
      <c r="E97" s="453" t="s">
        <v>4361</v>
      </c>
      <c r="F97" s="9"/>
      <c r="G97" s="6"/>
      <c r="H97" s="17"/>
      <c r="I97" s="17"/>
      <c r="J97" s="17"/>
      <c r="K97" s="17"/>
      <c r="L97" s="18" t="s">
        <v>3933</v>
      </c>
      <c r="M97" s="17"/>
      <c r="N97" s="17"/>
      <c r="O97" s="17"/>
      <c r="P97" s="138"/>
    </row>
    <row r="98" spans="1:17" ht="60">
      <c r="A98" s="2142"/>
      <c r="B98" s="94" t="s">
        <v>3934</v>
      </c>
      <c r="C98" s="709" t="s">
        <v>3935</v>
      </c>
      <c r="D98" s="163" t="s">
        <v>3932</v>
      </c>
      <c r="E98" s="453" t="s">
        <v>4361</v>
      </c>
      <c r="F98" s="9"/>
      <c r="G98" s="6"/>
      <c r="H98" s="17"/>
      <c r="I98" s="17"/>
      <c r="J98" s="17"/>
      <c r="K98" s="17"/>
      <c r="L98" s="17"/>
      <c r="M98" s="17"/>
      <c r="N98" s="17"/>
      <c r="O98" s="17"/>
      <c r="P98" s="138" t="s">
        <v>1090</v>
      </c>
    </row>
    <row r="99" spans="1:17">
      <c r="A99" s="2147"/>
      <c r="B99" s="17" t="s">
        <v>3936</v>
      </c>
      <c r="C99" s="710" t="s">
        <v>3937</v>
      </c>
      <c r="D99" s="163" t="s">
        <v>3938</v>
      </c>
      <c r="E99" s="453" t="s">
        <v>4361</v>
      </c>
      <c r="F99" s="9"/>
      <c r="G99" s="6"/>
      <c r="H99" s="17"/>
      <c r="I99" s="17"/>
      <c r="J99" s="17"/>
      <c r="K99" s="17"/>
      <c r="L99" s="17"/>
      <c r="M99" s="17"/>
      <c r="N99" s="17"/>
      <c r="O99" s="17"/>
      <c r="P99" s="138" t="s">
        <v>1090</v>
      </c>
    </row>
    <row r="100" spans="1:17">
      <c r="A100" s="2142"/>
      <c r="B100" s="260" t="s">
        <v>3939</v>
      </c>
      <c r="C100" s="297" t="s">
        <v>3940</v>
      </c>
      <c r="D100" s="73" t="s">
        <v>3696</v>
      </c>
      <c r="E100" s="453" t="s">
        <v>4361</v>
      </c>
      <c r="F100" s="9"/>
      <c r="G100" s="6"/>
      <c r="H100" s="17"/>
      <c r="I100" s="17"/>
      <c r="J100" s="17"/>
      <c r="K100" s="150"/>
      <c r="L100" s="17"/>
      <c r="M100" s="17"/>
      <c r="N100" s="17"/>
      <c r="O100" s="17"/>
      <c r="P100" s="17" t="s">
        <v>416</v>
      </c>
    </row>
    <row r="101" spans="1:17">
      <c r="A101" s="2142"/>
      <c r="B101" s="424" t="s">
        <v>3941</v>
      </c>
      <c r="C101" s="430" t="s">
        <v>3942</v>
      </c>
      <c r="D101" s="362" t="s">
        <v>3943</v>
      </c>
      <c r="E101" s="453" t="s">
        <v>4361</v>
      </c>
      <c r="F101" s="9"/>
      <c r="G101" s="6"/>
      <c r="H101" s="17"/>
      <c r="I101" s="17"/>
      <c r="J101" s="184"/>
      <c r="K101" s="17"/>
      <c r="L101" s="94"/>
      <c r="M101" s="17"/>
      <c r="N101" s="17"/>
      <c r="O101" s="17"/>
      <c r="P101" s="17"/>
    </row>
    <row r="102" spans="1:17" ht="60">
      <c r="A102" s="2142"/>
      <c r="B102" s="110" t="s">
        <v>3944</v>
      </c>
      <c r="C102" s="709" t="s">
        <v>3945</v>
      </c>
      <c r="D102" s="163" t="s">
        <v>3946</v>
      </c>
      <c r="E102" s="453" t="s">
        <v>4361</v>
      </c>
      <c r="F102" s="9"/>
      <c r="G102" s="6"/>
      <c r="H102" s="17"/>
      <c r="I102" s="17"/>
      <c r="J102" s="17" t="s">
        <v>222</v>
      </c>
      <c r="K102" s="681" t="s">
        <v>3947</v>
      </c>
      <c r="L102" s="73"/>
      <c r="M102" s="17"/>
      <c r="N102" s="17"/>
      <c r="O102" s="17"/>
      <c r="P102" s="17"/>
    </row>
    <row r="103" spans="1:17">
      <c r="A103" s="2142"/>
      <c r="B103" s="260" t="s">
        <v>3948</v>
      </c>
      <c r="C103" s="297" t="s">
        <v>3949</v>
      </c>
      <c r="D103" s="73" t="s">
        <v>3950</v>
      </c>
      <c r="E103" s="453" t="s">
        <v>4361</v>
      </c>
      <c r="F103" s="9"/>
      <c r="G103" s="6"/>
      <c r="H103" s="17"/>
      <c r="I103" s="17"/>
      <c r="J103" s="17"/>
      <c r="K103" s="17"/>
      <c r="L103" s="17"/>
      <c r="M103" s="17"/>
      <c r="N103" s="17"/>
      <c r="O103" s="17"/>
      <c r="P103" s="17" t="s">
        <v>416</v>
      </c>
    </row>
    <row r="104" spans="1:17">
      <c r="A104" s="2142"/>
      <c r="B104" s="94" t="s">
        <v>3951</v>
      </c>
      <c r="C104" s="216" t="s">
        <v>3952</v>
      </c>
      <c r="D104" s="163" t="s">
        <v>3932</v>
      </c>
      <c r="E104" s="453" t="s">
        <v>4361</v>
      </c>
      <c r="F104" s="9"/>
      <c r="G104" s="6"/>
      <c r="H104" s="17"/>
      <c r="I104" s="17"/>
      <c r="J104" s="17"/>
      <c r="K104" s="17"/>
      <c r="L104" s="17"/>
      <c r="M104" s="17"/>
      <c r="N104" s="17"/>
      <c r="O104" s="17"/>
      <c r="P104" s="17" t="s">
        <v>1090</v>
      </c>
    </row>
    <row r="105" spans="1:17" s="87" customFormat="1" ht="60">
      <c r="A105" s="247" t="s">
        <v>1514</v>
      </c>
      <c r="B105" s="98" t="s">
        <v>3953</v>
      </c>
      <c r="C105" s="46" t="s">
        <v>3954</v>
      </c>
      <c r="D105" s="73" t="s">
        <v>3677</v>
      </c>
      <c r="E105" s="46" t="s">
        <v>5152</v>
      </c>
      <c r="F105" s="9"/>
      <c r="G105" s="47" t="s">
        <v>3955</v>
      </c>
      <c r="H105" s="249" t="s">
        <v>3956</v>
      </c>
      <c r="I105" s="50" t="s">
        <v>3957</v>
      </c>
      <c r="J105" s="47" t="s">
        <v>3955</v>
      </c>
      <c r="K105" s="249" t="s">
        <v>3956</v>
      </c>
      <c r="L105" s="50" t="s">
        <v>3958</v>
      </c>
      <c r="M105" s="47" t="s">
        <v>3955</v>
      </c>
      <c r="N105" s="249" t="s">
        <v>3956</v>
      </c>
      <c r="O105" s="50" t="s">
        <v>3959</v>
      </c>
      <c r="P105" s="50" t="s">
        <v>3960</v>
      </c>
      <c r="Q105" s="88"/>
    </row>
    <row r="106" spans="1:17" s="87" customFormat="1" ht="41.25" customHeight="1">
      <c r="A106" s="2106" t="s">
        <v>3961</v>
      </c>
      <c r="B106" s="77" t="s">
        <v>3962</v>
      </c>
      <c r="C106" s="453" t="s">
        <v>3963</v>
      </c>
      <c r="D106" s="73" t="s">
        <v>3677</v>
      </c>
      <c r="E106" s="46" t="s">
        <v>5152</v>
      </c>
      <c r="F106" s="9"/>
      <c r="G106" s="45"/>
      <c r="H106" s="77"/>
      <c r="I106" s="50" t="s">
        <v>3964</v>
      </c>
      <c r="J106" s="77"/>
      <c r="K106" s="77"/>
      <c r="L106" s="50" t="s">
        <v>3965</v>
      </c>
      <c r="M106" s="77"/>
      <c r="N106" s="77"/>
      <c r="O106" s="50" t="s">
        <v>3965</v>
      </c>
      <c r="P106" s="224" t="s">
        <v>3966</v>
      </c>
    </row>
    <row r="107" spans="1:17" s="87" customFormat="1" ht="105">
      <c r="A107" s="2107"/>
      <c r="B107" s="77" t="s">
        <v>3967</v>
      </c>
      <c r="C107" s="453" t="s">
        <v>3968</v>
      </c>
      <c r="D107" s="73" t="s">
        <v>3677</v>
      </c>
      <c r="E107" s="46" t="s">
        <v>5152</v>
      </c>
      <c r="F107" s="9"/>
      <c r="G107" s="45"/>
      <c r="H107" s="77"/>
      <c r="I107" s="50" t="s">
        <v>3969</v>
      </c>
      <c r="J107" s="77"/>
      <c r="K107" s="77"/>
      <c r="L107" s="50" t="s">
        <v>3969</v>
      </c>
      <c r="M107" s="77"/>
      <c r="N107" s="77"/>
      <c r="O107" s="50" t="s">
        <v>3969</v>
      </c>
      <c r="P107" s="224" t="s">
        <v>3966</v>
      </c>
    </row>
    <row r="108" spans="1:17" ht="30">
      <c r="A108" s="2107"/>
      <c r="B108" s="77" t="s">
        <v>3970</v>
      </c>
      <c r="C108" s="453" t="s">
        <v>3971</v>
      </c>
      <c r="D108" s="73" t="s">
        <v>3929</v>
      </c>
      <c r="E108" s="453"/>
      <c r="F108" s="9" t="s">
        <v>5171</v>
      </c>
      <c r="G108" s="6"/>
      <c r="H108" s="17"/>
      <c r="I108" s="73"/>
      <c r="J108" s="17"/>
      <c r="K108" s="17"/>
      <c r="L108" s="73"/>
      <c r="M108" s="17"/>
      <c r="N108" s="17"/>
      <c r="O108" s="73"/>
      <c r="P108" s="486" t="s">
        <v>3552</v>
      </c>
    </row>
    <row r="109" spans="1:17" ht="30">
      <c r="A109" s="1"/>
      <c r="B109" s="260" t="s">
        <v>1233</v>
      </c>
      <c r="C109" s="453" t="s">
        <v>3972</v>
      </c>
      <c r="D109" s="73" t="s">
        <v>3973</v>
      </c>
      <c r="E109" s="46" t="s">
        <v>5152</v>
      </c>
      <c r="F109" s="9"/>
      <c r="G109" s="6"/>
      <c r="H109" s="17"/>
      <c r="I109" s="73"/>
      <c r="J109" s="17"/>
      <c r="K109" s="17"/>
      <c r="L109" s="73"/>
      <c r="M109" s="17"/>
      <c r="N109" s="17"/>
      <c r="O109" s="73"/>
      <c r="P109" s="486" t="s">
        <v>3552</v>
      </c>
    </row>
    <row r="110" spans="1:17" ht="30">
      <c r="A110" s="2107"/>
      <c r="B110" s="77" t="s">
        <v>3974</v>
      </c>
      <c r="C110" s="453" t="s">
        <v>3975</v>
      </c>
      <c r="D110" s="73" t="s">
        <v>3929</v>
      </c>
      <c r="E110" s="46" t="s">
        <v>5152</v>
      </c>
      <c r="F110" s="9"/>
      <c r="G110" s="6"/>
      <c r="H110" s="17"/>
      <c r="I110" s="73"/>
      <c r="J110" s="17"/>
      <c r="K110" s="17"/>
      <c r="L110" s="73"/>
      <c r="M110" s="17"/>
      <c r="N110" s="17"/>
      <c r="O110" s="73"/>
      <c r="P110" s="486" t="s">
        <v>3552</v>
      </c>
    </row>
    <row r="111" spans="1:17" ht="210">
      <c r="A111" s="1"/>
      <c r="B111" s="260" t="s">
        <v>3976</v>
      </c>
      <c r="C111" s="453" t="s">
        <v>3977</v>
      </c>
      <c r="D111" s="163" t="s">
        <v>3978</v>
      </c>
      <c r="E111" s="46" t="s">
        <v>5152</v>
      </c>
      <c r="F111" s="9"/>
      <c r="G111" s="16"/>
      <c r="H111" s="363"/>
      <c r="I111" s="50" t="s">
        <v>3979</v>
      </c>
      <c r="J111" s="77"/>
      <c r="K111" s="77"/>
      <c r="L111" s="162" t="s">
        <v>3979</v>
      </c>
      <c r="M111" s="17"/>
      <c r="N111" s="17"/>
      <c r="O111" s="73"/>
      <c r="P111" s="312"/>
    </row>
    <row r="112" spans="1:17" ht="45">
      <c r="A112" s="2107"/>
      <c r="B112" s="17" t="s">
        <v>3980</v>
      </c>
      <c r="C112" s="709" t="s">
        <v>3981</v>
      </c>
      <c r="D112" s="163" t="s">
        <v>3932</v>
      </c>
      <c r="E112" s="46" t="s">
        <v>5152</v>
      </c>
      <c r="F112" s="9"/>
      <c r="G112" s="6"/>
      <c r="H112" s="184"/>
      <c r="I112" s="73"/>
      <c r="J112" s="17"/>
      <c r="K112" s="184"/>
      <c r="L112" s="73"/>
      <c r="M112" s="17"/>
      <c r="N112" s="17"/>
      <c r="O112" s="73"/>
      <c r="P112" s="312" t="s">
        <v>1090</v>
      </c>
    </row>
    <row r="113" spans="1:16">
      <c r="A113" s="2107"/>
      <c r="B113" s="17" t="s">
        <v>3982</v>
      </c>
      <c r="C113" s="216" t="s">
        <v>3983</v>
      </c>
      <c r="D113" s="163" t="s">
        <v>3932</v>
      </c>
      <c r="E113" s="46" t="s">
        <v>5152</v>
      </c>
      <c r="F113" s="9"/>
      <c r="G113" s="229" t="s">
        <v>212</v>
      </c>
      <c r="H113" s="15" t="s">
        <v>3984</v>
      </c>
      <c r="I113" s="6" t="s">
        <v>3985</v>
      </c>
      <c r="J113" s="201" t="s">
        <v>222</v>
      </c>
      <c r="K113" s="15" t="s">
        <v>3986</v>
      </c>
      <c r="L113" s="6" t="s">
        <v>3985</v>
      </c>
      <c r="M113" s="17"/>
      <c r="N113" s="17"/>
      <c r="O113" s="73"/>
      <c r="P113" s="312"/>
    </row>
    <row r="114" spans="1:16">
      <c r="A114" s="2107"/>
      <c r="B114" s="17" t="s">
        <v>3987</v>
      </c>
      <c r="C114" s="216" t="s">
        <v>3988</v>
      </c>
      <c r="D114" s="163" t="s">
        <v>3932</v>
      </c>
      <c r="E114" s="46" t="s">
        <v>5152</v>
      </c>
      <c r="F114" s="9"/>
      <c r="G114" s="262" t="s">
        <v>3989</v>
      </c>
      <c r="H114" s="364" t="s">
        <v>3990</v>
      </c>
      <c r="I114" s="6"/>
      <c r="J114" s="201"/>
      <c r="K114" s="15"/>
      <c r="L114" s="6"/>
      <c r="M114" s="17"/>
      <c r="N114" s="17"/>
      <c r="O114" s="73"/>
      <c r="P114" s="312"/>
    </row>
    <row r="115" spans="1:16" ht="30">
      <c r="A115" s="2107"/>
      <c r="B115" s="676" t="s">
        <v>3991</v>
      </c>
      <c r="C115" s="709" t="s">
        <v>3992</v>
      </c>
      <c r="D115" s="163" t="s">
        <v>3932</v>
      </c>
      <c r="E115" s="46" t="s">
        <v>5152</v>
      </c>
      <c r="F115" s="9"/>
      <c r="G115" s="6"/>
      <c r="H115" s="17"/>
      <c r="I115" s="73"/>
      <c r="J115" s="17"/>
      <c r="K115" s="17"/>
      <c r="L115" s="73"/>
      <c r="M115" s="17"/>
      <c r="N115" s="17"/>
      <c r="O115" s="73"/>
      <c r="P115" s="312" t="s">
        <v>1090</v>
      </c>
    </row>
    <row r="116" spans="1:16" ht="30">
      <c r="A116" s="2107"/>
      <c r="B116" s="676" t="s">
        <v>3993</v>
      </c>
      <c r="C116" s="709" t="s">
        <v>3994</v>
      </c>
      <c r="D116" s="163" t="s">
        <v>3932</v>
      </c>
      <c r="E116" s="709" t="s">
        <v>4356</v>
      </c>
      <c r="F116" s="9"/>
      <c r="G116" s="273" t="s">
        <v>3995</v>
      </c>
      <c r="H116" s="163" t="s">
        <v>3996</v>
      </c>
      <c r="I116" s="376" t="s">
        <v>3997</v>
      </c>
      <c r="J116" s="17"/>
      <c r="K116" s="17"/>
      <c r="L116" s="73"/>
      <c r="M116" s="17"/>
      <c r="N116" s="17"/>
      <c r="O116" s="344"/>
      <c r="P116" s="535" t="s">
        <v>1090</v>
      </c>
    </row>
    <row r="117" spans="1:16" ht="105">
      <c r="A117" s="2107"/>
      <c r="B117" s="77" t="s">
        <v>3998</v>
      </c>
      <c r="C117" s="297" t="s">
        <v>3999</v>
      </c>
      <c r="D117" s="121" t="s">
        <v>3643</v>
      </c>
      <c r="E117" s="46" t="s">
        <v>5152</v>
      </c>
      <c r="F117" s="9"/>
      <c r="G117" s="6"/>
      <c r="H117" s="17"/>
      <c r="I117" s="50" t="s">
        <v>4000</v>
      </c>
      <c r="J117" s="17"/>
      <c r="K117" s="17"/>
      <c r="L117" s="50" t="s">
        <v>4001</v>
      </c>
      <c r="M117" s="17"/>
      <c r="N117" s="184"/>
      <c r="O117" s="73"/>
      <c r="P117" s="17"/>
    </row>
    <row r="118" spans="1:16" ht="105">
      <c r="A118" s="2140"/>
      <c r="B118" s="77" t="s">
        <v>4002</v>
      </c>
      <c r="C118" s="564" t="s">
        <v>4003</v>
      </c>
      <c r="D118" s="121" t="s">
        <v>3731</v>
      </c>
      <c r="E118" s="89" t="s">
        <v>4356</v>
      </c>
      <c r="F118" s="9"/>
      <c r="G118" s="45" t="s">
        <v>4004</v>
      </c>
      <c r="H118" s="93" t="s">
        <v>4005</v>
      </c>
      <c r="I118" s="196"/>
      <c r="J118" s="17"/>
      <c r="K118" s="17"/>
      <c r="L118" s="50"/>
      <c r="M118" s="17"/>
      <c r="N118" s="17"/>
      <c r="O118" s="532"/>
      <c r="P118" s="540" t="s">
        <v>4006</v>
      </c>
    </row>
    <row r="119" spans="1:16" ht="30">
      <c r="A119" s="2141"/>
      <c r="B119" s="191" t="s">
        <v>4007</v>
      </c>
      <c r="C119" s="534" t="s">
        <v>4008</v>
      </c>
      <c r="D119" s="121" t="s">
        <v>3731</v>
      </c>
      <c r="E119" s="89" t="s">
        <v>4356</v>
      </c>
      <c r="F119" s="9"/>
      <c r="G119" s="94" t="s">
        <v>4009</v>
      </c>
      <c r="H119" s="17" t="s">
        <v>4010</v>
      </c>
      <c r="I119" s="179" t="s">
        <v>4011</v>
      </c>
      <c r="J119" s="17"/>
      <c r="K119" s="17"/>
      <c r="L119" s="50"/>
      <c r="M119" s="17"/>
      <c r="N119" s="17"/>
      <c r="O119" s="532"/>
      <c r="P119" s="594" t="s">
        <v>3761</v>
      </c>
    </row>
    <row r="120" spans="1:16">
      <c r="A120" s="2146" t="s">
        <v>1519</v>
      </c>
      <c r="B120" s="77" t="s">
        <v>4012</v>
      </c>
      <c r="C120" s="453" t="s">
        <v>4013</v>
      </c>
      <c r="D120" s="121" t="s">
        <v>3643</v>
      </c>
      <c r="E120" s="89" t="s">
        <v>4356</v>
      </c>
      <c r="F120" s="9"/>
      <c r="G120" s="229" t="s">
        <v>212</v>
      </c>
      <c r="H120" s="229" t="s">
        <v>4014</v>
      </c>
      <c r="I120" s="17"/>
      <c r="J120" s="17"/>
      <c r="K120" s="17"/>
      <c r="L120" s="17"/>
      <c r="M120" s="17"/>
      <c r="N120" s="17"/>
      <c r="O120" s="17"/>
      <c r="P120" s="17"/>
    </row>
    <row r="121" spans="1:16" ht="45" customHeight="1">
      <c r="A121" s="2147"/>
      <c r="B121" s="742" t="s">
        <v>5172</v>
      </c>
      <c r="C121" s="453" t="s">
        <v>5173</v>
      </c>
      <c r="D121" s="121" t="s">
        <v>3750</v>
      </c>
      <c r="E121" s="9" t="s">
        <v>5152</v>
      </c>
      <c r="F121" s="9" t="s">
        <v>5174</v>
      </c>
      <c r="G121" s="124" t="s">
        <v>212</v>
      </c>
      <c r="H121" s="69" t="s">
        <v>4017</v>
      </c>
      <c r="I121" s="17" t="s">
        <v>4018</v>
      </c>
      <c r="J121" s="201" t="s">
        <v>222</v>
      </c>
      <c r="K121" s="18" t="s">
        <v>4019</v>
      </c>
      <c r="L121" s="17"/>
      <c r="M121" s="57" t="s">
        <v>4020</v>
      </c>
      <c r="N121" s="528" t="s">
        <v>4021</v>
      </c>
      <c r="O121" s="18" t="s">
        <v>4022</v>
      </c>
      <c r="P121" s="202" t="s">
        <v>4023</v>
      </c>
    </row>
    <row r="122" spans="1:16" ht="45" customHeight="1">
      <c r="A122" s="2147"/>
      <c r="B122" s="742" t="s">
        <v>1252</v>
      </c>
      <c r="C122" s="453" t="s">
        <v>4015</v>
      </c>
      <c r="D122" s="121" t="s">
        <v>3750</v>
      </c>
      <c r="E122" s="9" t="s">
        <v>4356</v>
      </c>
      <c r="F122" s="9"/>
      <c r="G122" s="124" t="s">
        <v>212</v>
      </c>
      <c r="H122" s="69" t="s">
        <v>4017</v>
      </c>
      <c r="I122" s="17" t="s">
        <v>4018</v>
      </c>
      <c r="J122" s="201"/>
      <c r="K122" s="18"/>
      <c r="L122" s="17"/>
      <c r="M122" s="57"/>
      <c r="N122" s="528"/>
      <c r="O122" s="18"/>
      <c r="P122" s="202"/>
    </row>
    <row r="123" spans="1:16" ht="45" customHeight="1">
      <c r="A123" s="2147"/>
      <c r="B123" s="260" t="s">
        <v>4024</v>
      </c>
      <c r="C123" s="93" t="s">
        <v>4025</v>
      </c>
      <c r="D123" s="543" t="s">
        <v>3731</v>
      </c>
      <c r="E123" s="9" t="s">
        <v>5152</v>
      </c>
      <c r="F123" s="9"/>
      <c r="G123" s="124" t="s">
        <v>212</v>
      </c>
      <c r="H123" s="398" t="s">
        <v>4026</v>
      </c>
      <c r="I123" s="17"/>
      <c r="J123" s="201"/>
      <c r="K123" s="18"/>
      <c r="L123" s="17"/>
      <c r="M123" s="57" t="s">
        <v>232</v>
      </c>
      <c r="N123" s="528" t="s">
        <v>4027</v>
      </c>
      <c r="O123" s="18"/>
      <c r="P123" s="202"/>
    </row>
    <row r="124" spans="1:16" ht="45" customHeight="1">
      <c r="A124" s="2147"/>
      <c r="B124" s="260" t="s">
        <v>1260</v>
      </c>
      <c r="C124" s="293" t="s">
        <v>4028</v>
      </c>
      <c r="D124" s="320" t="s">
        <v>4029</v>
      </c>
      <c r="E124" s="9" t="s">
        <v>5152</v>
      </c>
      <c r="F124" s="9"/>
      <c r="G124" s="471" t="s">
        <v>3828</v>
      </c>
      <c r="H124" s="50" t="s">
        <v>4030</v>
      </c>
      <c r="I124" s="18" t="s">
        <v>4031</v>
      </c>
      <c r="J124" s="17"/>
      <c r="K124" s="17"/>
      <c r="L124" s="17"/>
      <c r="M124" s="828" t="s">
        <v>232</v>
      </c>
      <c r="N124" s="829" t="s">
        <v>4032</v>
      </c>
      <c r="P124" s="486" t="s">
        <v>3552</v>
      </c>
    </row>
    <row r="125" spans="1:16">
      <c r="A125" s="2147"/>
      <c r="B125" s="229" t="s">
        <v>4033</v>
      </c>
      <c r="C125" s="453" t="s">
        <v>4034</v>
      </c>
      <c r="D125" s="121" t="s">
        <v>4035</v>
      </c>
      <c r="E125" s="9" t="s">
        <v>5152</v>
      </c>
      <c r="F125" s="9" t="s">
        <v>379</v>
      </c>
      <c r="G125" s="229" t="s">
        <v>212</v>
      </c>
      <c r="H125" s="229" t="s">
        <v>4036</v>
      </c>
      <c r="I125" s="17"/>
      <c r="J125" s="201"/>
      <c r="K125" s="18"/>
      <c r="L125" s="17"/>
      <c r="M125" s="201"/>
      <c r="N125" s="67"/>
      <c r="O125" s="17"/>
      <c r="P125" s="202"/>
    </row>
    <row r="126" spans="1:16">
      <c r="A126" s="2147"/>
      <c r="B126" s="232" t="s">
        <v>4037</v>
      </c>
      <c r="C126" s="453" t="s">
        <v>4038</v>
      </c>
      <c r="D126" s="125" t="s">
        <v>4039</v>
      </c>
      <c r="E126" s="9" t="s">
        <v>5152</v>
      </c>
      <c r="F126" s="9" t="s">
        <v>379</v>
      </c>
      <c r="G126" s="229" t="s">
        <v>212</v>
      </c>
      <c r="H126" s="229" t="s">
        <v>4040</v>
      </c>
      <c r="I126" s="189" t="s">
        <v>4041</v>
      </c>
      <c r="J126" s="201"/>
      <c r="K126" s="18"/>
      <c r="L126" s="17"/>
      <c r="M126" s="818" t="s">
        <v>232</v>
      </c>
      <c r="N126" s="43" t="s">
        <v>4042</v>
      </c>
      <c r="O126" s="17"/>
      <c r="P126" s="202"/>
    </row>
    <row r="127" spans="1:16">
      <c r="A127" s="2147"/>
      <c r="B127" s="17" t="s">
        <v>4043</v>
      </c>
      <c r="C127" s="461" t="s">
        <v>4044</v>
      </c>
      <c r="D127" s="71" t="s">
        <v>3615</v>
      </c>
      <c r="E127" s="9" t="s">
        <v>5152</v>
      </c>
      <c r="F127" s="9" t="s">
        <v>379</v>
      </c>
      <c r="G127" s="17"/>
      <c r="H127" s="17"/>
      <c r="I127" s="17"/>
      <c r="J127" s="17"/>
      <c r="K127" s="17"/>
      <c r="L127" s="17"/>
      <c r="M127" s="17"/>
      <c r="N127" s="17"/>
      <c r="O127" s="17"/>
      <c r="P127" s="17" t="s">
        <v>1090</v>
      </c>
    </row>
    <row r="128" spans="1:16">
      <c r="A128" s="2147"/>
      <c r="B128" s="94" t="s">
        <v>1248</v>
      </c>
      <c r="C128" s="293" t="s">
        <v>4045</v>
      </c>
      <c r="D128" s="121" t="s">
        <v>3750</v>
      </c>
      <c r="E128" s="293" t="s">
        <v>4361</v>
      </c>
      <c r="F128" s="9"/>
      <c r="G128" s="6"/>
      <c r="H128" s="17"/>
      <c r="I128" s="17"/>
      <c r="J128" s="229" t="s">
        <v>222</v>
      </c>
      <c r="K128" s="229" t="s">
        <v>4019</v>
      </c>
      <c r="L128" s="17"/>
      <c r="M128" s="17"/>
      <c r="N128" s="17"/>
      <c r="O128" s="17"/>
      <c r="P128" s="17"/>
    </row>
    <row r="129" spans="1:16">
      <c r="A129" s="2147"/>
      <c r="B129" s="152" t="s">
        <v>4046</v>
      </c>
      <c r="C129" s="453" t="s">
        <v>4047</v>
      </c>
      <c r="D129" s="121" t="s">
        <v>3643</v>
      </c>
      <c r="E129" s="293" t="s">
        <v>4361</v>
      </c>
      <c r="F129" s="9"/>
      <c r="G129" s="6"/>
      <c r="H129" s="17"/>
      <c r="I129" s="17"/>
      <c r="J129" s="229" t="s">
        <v>4048</v>
      </c>
      <c r="K129" s="229" t="s">
        <v>4049</v>
      </c>
      <c r="L129" s="17"/>
      <c r="M129" s="17"/>
      <c r="N129" s="17"/>
      <c r="O129" s="17"/>
      <c r="P129" s="17"/>
    </row>
    <row r="130" spans="1:16" ht="15" customHeight="1">
      <c r="A130" s="2147"/>
      <c r="B130" s="275" t="s">
        <v>4050</v>
      </c>
      <c r="C130" s="91" t="s">
        <v>4051</v>
      </c>
      <c r="D130" s="91" t="s">
        <v>5175</v>
      </c>
      <c r="E130" s="9" t="s">
        <v>5152</v>
      </c>
      <c r="F130" s="9" t="s">
        <v>379</v>
      </c>
      <c r="G130" s="702" t="s">
        <v>3536</v>
      </c>
      <c r="H130" s="702" t="s">
        <v>4053</v>
      </c>
      <c r="I130" s="17"/>
      <c r="J130" s="702"/>
      <c r="K130" s="702"/>
      <c r="L130" s="17"/>
      <c r="M130" s="675" t="s">
        <v>232</v>
      </c>
      <c r="N130" s="471" t="s">
        <v>4054</v>
      </c>
      <c r="O130" s="17"/>
      <c r="P130" s="17"/>
    </row>
    <row r="131" spans="1:16" ht="30">
      <c r="A131" s="2147"/>
      <c r="B131" s="722" t="s">
        <v>4055</v>
      </c>
      <c r="C131" s="91" t="s">
        <v>4056</v>
      </c>
      <c r="D131" s="121" t="s">
        <v>3731</v>
      </c>
      <c r="E131" s="9" t="s">
        <v>5152</v>
      </c>
      <c r="F131" s="9" t="s">
        <v>379</v>
      </c>
      <c r="G131" s="590"/>
      <c r="H131" s="590"/>
      <c r="I131" s="275"/>
      <c r="J131" s="591"/>
      <c r="K131" s="591"/>
      <c r="L131" s="275"/>
      <c r="M131" s="275"/>
      <c r="N131" s="275"/>
      <c r="O131" s="275"/>
      <c r="P131" s="275" t="s">
        <v>4057</v>
      </c>
    </row>
    <row r="132" spans="1:16" ht="30">
      <c r="A132" s="2147"/>
      <c r="B132" s="17" t="s">
        <v>4058</v>
      </c>
      <c r="C132" s="460" t="s">
        <v>4059</v>
      </c>
      <c r="D132" s="121" t="s">
        <v>3909</v>
      </c>
      <c r="E132" s="9" t="s">
        <v>5152</v>
      </c>
      <c r="F132" s="9" t="s">
        <v>379</v>
      </c>
      <c r="G132" s="170" t="s">
        <v>212</v>
      </c>
      <c r="H132" s="275" t="s">
        <v>4017</v>
      </c>
      <c r="I132" s="275" t="s">
        <v>4060</v>
      </c>
      <c r="J132" s="275" t="s">
        <v>222</v>
      </c>
      <c r="K132" s="275" t="s">
        <v>4061</v>
      </c>
      <c r="L132" s="275"/>
      <c r="M132" s="17"/>
      <c r="N132" s="17"/>
      <c r="O132" s="17"/>
      <c r="P132" s="275" t="s">
        <v>4062</v>
      </c>
    </row>
    <row r="133" spans="1:16" ht="60">
      <c r="A133" s="2147"/>
      <c r="B133" s="94" t="s">
        <v>4063</v>
      </c>
      <c r="C133" s="460" t="s">
        <v>4064</v>
      </c>
      <c r="D133" s="121" t="s">
        <v>4065</v>
      </c>
      <c r="E133" s="460" t="s">
        <v>4356</v>
      </c>
      <c r="F133" s="9"/>
      <c r="G133" s="94" t="s">
        <v>3828</v>
      </c>
      <c r="H133" s="18" t="s">
        <v>4066</v>
      </c>
      <c r="I133" s="179" t="s">
        <v>4067</v>
      </c>
      <c r="J133" s="17"/>
      <c r="K133" s="17"/>
      <c r="L133" s="50"/>
      <c r="M133" s="17"/>
      <c r="N133" s="17"/>
      <c r="O133" s="532"/>
      <c r="P133" s="594" t="s">
        <v>3761</v>
      </c>
    </row>
    <row r="134" spans="1:16">
      <c r="A134" s="2147"/>
      <c r="B134" s="71" t="s">
        <v>4068</v>
      </c>
      <c r="C134" s="460" t="s">
        <v>4069</v>
      </c>
      <c r="D134" s="121" t="s">
        <v>3731</v>
      </c>
      <c r="E134" s="9" t="s">
        <v>5152</v>
      </c>
      <c r="F134" s="9" t="s">
        <v>379</v>
      </c>
      <c r="G134" s="121"/>
      <c r="H134" s="395"/>
      <c r="I134" s="395"/>
      <c r="J134" s="395"/>
      <c r="K134" s="71"/>
      <c r="L134" s="71"/>
      <c r="M134" s="71"/>
      <c r="N134" s="71"/>
      <c r="O134" s="17"/>
      <c r="P134" s="25"/>
    </row>
    <row r="135" spans="1:16" ht="15" customHeight="1">
      <c r="A135" s="2147"/>
      <c r="B135" s="71" t="s">
        <v>4070</v>
      </c>
      <c r="C135" s="460" t="s">
        <v>4071</v>
      </c>
      <c r="D135" s="121" t="s">
        <v>3731</v>
      </c>
      <c r="E135" s="460" t="s">
        <v>4356</v>
      </c>
      <c r="F135" s="9" t="s">
        <v>379</v>
      </c>
      <c r="G135" s="15" t="s">
        <v>4072</v>
      </c>
      <c r="H135" s="20" t="s">
        <v>4073</v>
      </c>
      <c r="I135" s="94"/>
      <c r="J135" s="17"/>
      <c r="K135" s="424"/>
      <c r="L135" s="71"/>
      <c r="M135" s="71"/>
      <c r="N135" s="71"/>
      <c r="O135" s="17"/>
      <c r="P135" s="25"/>
    </row>
    <row r="136" spans="1:16" ht="30">
      <c r="A136" s="2147"/>
      <c r="B136" s="71" t="s">
        <v>4074</v>
      </c>
      <c r="C136" s="460" t="s">
        <v>4075</v>
      </c>
      <c r="D136" s="121" t="s">
        <v>3731</v>
      </c>
      <c r="E136" s="460" t="s">
        <v>4356</v>
      </c>
      <c r="F136" s="9" t="s">
        <v>379</v>
      </c>
      <c r="G136" s="15" t="s">
        <v>212</v>
      </c>
      <c r="H136" s="138" t="s">
        <v>4076</v>
      </c>
      <c r="I136" s="94"/>
      <c r="J136" s="17"/>
      <c r="K136" s="424"/>
      <c r="L136" s="71"/>
      <c r="M136" s="71"/>
      <c r="N136" s="71"/>
      <c r="O136" s="17"/>
      <c r="P136" s="561"/>
    </row>
    <row r="137" spans="1:16" ht="107.25" customHeight="1">
      <c r="A137" s="2147"/>
      <c r="B137" s="305" t="s">
        <v>4077</v>
      </c>
      <c r="C137" s="460" t="s">
        <v>4078</v>
      </c>
      <c r="D137" s="121" t="s">
        <v>3731</v>
      </c>
      <c r="E137" s="460" t="s">
        <v>4356</v>
      </c>
      <c r="F137" s="9" t="s">
        <v>379</v>
      </c>
      <c r="G137" s="15" t="s">
        <v>212</v>
      </c>
      <c r="H137" s="47" t="s">
        <v>4079</v>
      </c>
      <c r="I137" s="94"/>
      <c r="J137" s="17"/>
      <c r="K137" s="424"/>
      <c r="L137" s="71"/>
      <c r="M137" s="71"/>
      <c r="N137" s="71"/>
      <c r="O137" s="17"/>
      <c r="P137" s="561"/>
    </row>
    <row r="138" spans="1:16" ht="15" customHeight="1">
      <c r="A138" s="2148"/>
      <c r="B138" s="71" t="s">
        <v>4080</v>
      </c>
      <c r="C138" s="460" t="s">
        <v>4081</v>
      </c>
      <c r="D138" s="121" t="s">
        <v>3731</v>
      </c>
      <c r="E138" s="460" t="s">
        <v>4356</v>
      </c>
      <c r="F138" s="9" t="s">
        <v>379</v>
      </c>
      <c r="G138" s="6" t="s">
        <v>212</v>
      </c>
      <c r="H138" s="27" t="s">
        <v>4082</v>
      </c>
      <c r="I138" s="94"/>
      <c r="J138" s="71"/>
      <c r="K138" s="424"/>
      <c r="L138" s="71"/>
      <c r="M138" s="71"/>
      <c r="N138" s="71"/>
      <c r="O138" s="17"/>
      <c r="P138" s="561"/>
    </row>
    <row r="139" spans="1:16" ht="30">
      <c r="A139" s="4" t="s">
        <v>1522</v>
      </c>
      <c r="B139" s="77" t="s">
        <v>1307</v>
      </c>
      <c r="C139" s="453" t="s">
        <v>4083</v>
      </c>
      <c r="D139" s="121" t="s">
        <v>4084</v>
      </c>
      <c r="E139" s="9" t="s">
        <v>5152</v>
      </c>
      <c r="F139" s="9"/>
      <c r="G139" s="6" t="s">
        <v>212</v>
      </c>
      <c r="H139" s="152" t="s">
        <v>4085</v>
      </c>
      <c r="I139" s="152"/>
      <c r="J139" s="152" t="s">
        <v>222</v>
      </c>
      <c r="K139" s="17" t="s">
        <v>4086</v>
      </c>
      <c r="L139" s="17"/>
      <c r="M139" s="17"/>
      <c r="N139" s="17"/>
      <c r="O139" s="17"/>
    </row>
    <row r="140" spans="1:16">
      <c r="A140" s="2143" t="s">
        <v>1525</v>
      </c>
      <c r="B140" s="77" t="s">
        <v>4087</v>
      </c>
      <c r="C140" s="453" t="s">
        <v>4088</v>
      </c>
      <c r="D140" s="121" t="s">
        <v>4084</v>
      </c>
      <c r="E140" s="9" t="s">
        <v>5152</v>
      </c>
      <c r="F140" s="9"/>
      <c r="G140" s="229" t="s">
        <v>3772</v>
      </c>
      <c r="H140" s="229" t="s">
        <v>4089</v>
      </c>
      <c r="I140" s="17"/>
      <c r="J140" s="229" t="s">
        <v>3772</v>
      </c>
      <c r="K140" s="229" t="s">
        <v>4089</v>
      </c>
      <c r="L140" s="17"/>
      <c r="M140" s="17"/>
      <c r="N140" s="17"/>
      <c r="O140" s="17"/>
      <c r="P140" s="17"/>
    </row>
    <row r="141" spans="1:16" ht="75">
      <c r="A141" s="2144"/>
      <c r="B141" s="77" t="s">
        <v>4090</v>
      </c>
      <c r="C141" s="453" t="s">
        <v>4091</v>
      </c>
      <c r="D141" s="121" t="s">
        <v>4084</v>
      </c>
      <c r="E141" s="9" t="s">
        <v>5152</v>
      </c>
      <c r="F141" s="9"/>
      <c r="G141" s="229" t="s">
        <v>3772</v>
      </c>
      <c r="H141" s="232" t="s">
        <v>4089</v>
      </c>
      <c r="I141" s="18" t="s">
        <v>4092</v>
      </c>
      <c r="J141" s="229" t="s">
        <v>3772</v>
      </c>
      <c r="K141" s="229" t="s">
        <v>4089</v>
      </c>
      <c r="L141" s="18" t="s">
        <v>4092</v>
      </c>
      <c r="M141" s="17"/>
      <c r="N141" s="17"/>
      <c r="O141" s="17"/>
      <c r="P141" s="312" t="s">
        <v>4093</v>
      </c>
    </row>
    <row r="142" spans="1:16">
      <c r="A142" s="2144"/>
      <c r="B142" s="77" t="s">
        <v>1316</v>
      </c>
      <c r="C142" s="453" t="s">
        <v>4094</v>
      </c>
      <c r="D142" s="71" t="s">
        <v>4095</v>
      </c>
      <c r="E142" s="453" t="s">
        <v>5176</v>
      </c>
      <c r="F142" s="9" t="s">
        <v>379</v>
      </c>
      <c r="G142" s="258" t="s">
        <v>212</v>
      </c>
      <c r="H142" s="138" t="s">
        <v>4096</v>
      </c>
      <c r="I142" s="260"/>
      <c r="J142" s="77"/>
      <c r="K142" s="77"/>
      <c r="L142" s="77"/>
      <c r="M142" s="77" t="s">
        <v>232</v>
      </c>
      <c r="N142" s="77" t="s">
        <v>4097</v>
      </c>
      <c r="O142" s="17"/>
      <c r="P142" s="17"/>
    </row>
    <row r="143" spans="1:16" ht="30">
      <c r="A143" s="2144"/>
      <c r="B143" s="77" t="s">
        <v>1318</v>
      </c>
      <c r="C143" s="453" t="s">
        <v>4098</v>
      </c>
      <c r="D143" s="305" t="s">
        <v>3731</v>
      </c>
      <c r="E143" s="453" t="s">
        <v>4356</v>
      </c>
      <c r="F143" s="9"/>
      <c r="G143" s="191" t="s">
        <v>3828</v>
      </c>
      <c r="H143" s="496" t="s">
        <v>4099</v>
      </c>
      <c r="I143" s="260" t="s">
        <v>4100</v>
      </c>
      <c r="J143" s="77"/>
      <c r="K143" s="77"/>
      <c r="L143" s="77"/>
      <c r="M143" s="77"/>
      <c r="N143" s="77"/>
      <c r="O143" s="17"/>
      <c r="P143" s="17"/>
    </row>
    <row r="144" spans="1:16" ht="45">
      <c r="A144" s="2144"/>
      <c r="B144" s="17" t="s">
        <v>4101</v>
      </c>
      <c r="C144" s="9" t="s">
        <v>4102</v>
      </c>
      <c r="D144" s="71" t="s">
        <v>4103</v>
      </c>
      <c r="E144" s="9" t="s">
        <v>5176</v>
      </c>
      <c r="F144" s="9" t="s">
        <v>379</v>
      </c>
      <c r="G144" s="184" t="s">
        <v>212</v>
      </c>
      <c r="H144" s="711" t="s">
        <v>4104</v>
      </c>
      <c r="I144" s="209" t="s">
        <v>4105</v>
      </c>
      <c r="J144" s="71"/>
      <c r="K144" s="109"/>
      <c r="L144" s="109"/>
      <c r="M144" s="17" t="s">
        <v>232</v>
      </c>
      <c r="N144" s="17" t="s">
        <v>4097</v>
      </c>
      <c r="O144" s="17"/>
      <c r="P144" s="17"/>
    </row>
    <row r="145" spans="1:16" ht="30">
      <c r="A145" s="2144"/>
      <c r="B145" s="759" t="s">
        <v>4106</v>
      </c>
      <c r="C145" s="317" t="s">
        <v>4107</v>
      </c>
      <c r="D145" s="305" t="s">
        <v>3731</v>
      </c>
      <c r="E145" s="317" t="s">
        <v>4356</v>
      </c>
      <c r="F145" s="9" t="s">
        <v>379</v>
      </c>
      <c r="G145" s="229" t="s">
        <v>212</v>
      </c>
      <c r="H145" s="6" t="s">
        <v>4108</v>
      </c>
      <c r="I145" s="418"/>
      <c r="J145" s="71"/>
      <c r="K145" s="71"/>
      <c r="L145" s="71"/>
      <c r="M145" s="71"/>
      <c r="N145" s="71"/>
      <c r="O145" s="17"/>
      <c r="P145" s="17"/>
    </row>
    <row r="146" spans="1:16">
      <c r="A146" s="2144"/>
      <c r="B146" s="17" t="s">
        <v>4109</v>
      </c>
      <c r="C146" s="9" t="s">
        <v>4110</v>
      </c>
      <c r="D146" s="395" t="s">
        <v>4111</v>
      </c>
      <c r="E146" s="317" t="s">
        <v>4356</v>
      </c>
      <c r="F146" s="9" t="s">
        <v>379</v>
      </c>
      <c r="G146" s="363" t="s">
        <v>212</v>
      </c>
      <c r="H146" s="487" t="s">
        <v>4112</v>
      </c>
      <c r="I146" s="209"/>
      <c r="J146" s="71"/>
      <c r="K146" s="71"/>
      <c r="L146" s="71"/>
      <c r="M146" s="71"/>
      <c r="N146" s="71"/>
      <c r="O146" s="17"/>
      <c r="P146" s="25"/>
    </row>
    <row r="147" spans="1:16">
      <c r="A147" s="2145"/>
      <c r="B147" s="71" t="s">
        <v>4113</v>
      </c>
      <c r="C147" s="191" t="s">
        <v>4114</v>
      </c>
      <c r="D147" s="315" t="s">
        <v>3731</v>
      </c>
      <c r="E147" s="317" t="s">
        <v>4356</v>
      </c>
      <c r="F147" s="9" t="s">
        <v>379</v>
      </c>
      <c r="G147" s="170" t="s">
        <v>212</v>
      </c>
      <c r="H147" s="656" t="s">
        <v>4115</v>
      </c>
      <c r="I147" s="595"/>
      <c r="J147" s="275"/>
      <c r="K147" s="275"/>
      <c r="L147" s="274"/>
      <c r="M147" s="275"/>
      <c r="N147" s="275"/>
      <c r="O147" s="593"/>
      <c r="P147" s="594" t="s">
        <v>3761</v>
      </c>
    </row>
    <row r="148" spans="1:16">
      <c r="A148" s="2142" t="s">
        <v>1527</v>
      </c>
      <c r="B148" s="45" t="s">
        <v>2391</v>
      </c>
      <c r="C148" s="462" t="s">
        <v>4116</v>
      </c>
      <c r="D148" s="543" t="s">
        <v>3643</v>
      </c>
      <c r="E148" s="9" t="s">
        <v>5152</v>
      </c>
      <c r="F148" s="9"/>
      <c r="G148" s="360" t="s">
        <v>212</v>
      </c>
      <c r="H148" s="360" t="s">
        <v>4117</v>
      </c>
      <c r="I148" s="17"/>
      <c r="J148" s="229" t="s">
        <v>222</v>
      </c>
      <c r="K148" s="229" t="s">
        <v>4118</v>
      </c>
      <c r="L148" s="17"/>
      <c r="M148" s="184" t="s">
        <v>232</v>
      </c>
      <c r="N148" s="341" t="s">
        <v>4119</v>
      </c>
      <c r="O148" s="17"/>
      <c r="P148" s="17"/>
    </row>
    <row r="149" spans="1:16">
      <c r="A149" s="2142"/>
      <c r="B149" s="45" t="s">
        <v>4120</v>
      </c>
      <c r="C149" s="462" t="s">
        <v>4121</v>
      </c>
      <c r="D149" s="121" t="s">
        <v>3771</v>
      </c>
      <c r="E149" s="9" t="s">
        <v>5152</v>
      </c>
      <c r="F149" s="9"/>
      <c r="G149" s="229" t="s">
        <v>212</v>
      </c>
      <c r="H149" s="229" t="s">
        <v>4122</v>
      </c>
      <c r="I149" s="17"/>
      <c r="J149" s="229" t="s">
        <v>222</v>
      </c>
      <c r="K149" s="229" t="s">
        <v>4123</v>
      </c>
      <c r="L149" s="17"/>
      <c r="M149" s="184" t="s">
        <v>232</v>
      </c>
      <c r="N149" s="341" t="s">
        <v>4124</v>
      </c>
      <c r="O149" s="17"/>
      <c r="P149" s="17"/>
    </row>
    <row r="150" spans="1:16">
      <c r="A150" s="2142"/>
      <c r="B150" s="45" t="s">
        <v>4125</v>
      </c>
      <c r="C150" s="297" t="s">
        <v>4126</v>
      </c>
      <c r="D150" s="121" t="s">
        <v>3643</v>
      </c>
      <c r="E150" s="9" t="s">
        <v>5152</v>
      </c>
      <c r="F150" s="9"/>
      <c r="G150" s="229" t="s">
        <v>212</v>
      </c>
      <c r="H150" s="229" t="s">
        <v>4127</v>
      </c>
      <c r="I150" s="17"/>
      <c r="J150" s="229" t="s">
        <v>222</v>
      </c>
      <c r="K150" s="229" t="s">
        <v>4128</v>
      </c>
      <c r="L150" s="17"/>
      <c r="M150" s="184" t="s">
        <v>232</v>
      </c>
      <c r="N150" s="17" t="s">
        <v>4129</v>
      </c>
      <c r="O150" s="17"/>
      <c r="P150" s="17"/>
    </row>
    <row r="151" spans="1:16" s="87" customFormat="1" ht="120">
      <c r="A151" s="4" t="s">
        <v>1529</v>
      </c>
      <c r="B151" s="77" t="s">
        <v>4130</v>
      </c>
      <c r="C151" s="46" t="s">
        <v>4131</v>
      </c>
      <c r="D151" s="73" t="s">
        <v>3677</v>
      </c>
      <c r="E151" s="9" t="s">
        <v>5152</v>
      </c>
      <c r="F151" s="9"/>
      <c r="G151" s="77"/>
      <c r="H151" s="77"/>
      <c r="I151" s="50" t="s">
        <v>4132</v>
      </c>
      <c r="J151" s="77"/>
      <c r="K151" s="77"/>
      <c r="L151" s="50" t="s">
        <v>4132</v>
      </c>
      <c r="M151" s="77"/>
      <c r="N151" s="77"/>
      <c r="O151" s="50" t="s">
        <v>4132</v>
      </c>
      <c r="P151" s="224" t="s">
        <v>3966</v>
      </c>
    </row>
    <row r="152" spans="1:16" s="781" customFormat="1" ht="30">
      <c r="A152" s="2181" t="s">
        <v>1535</v>
      </c>
      <c r="B152" s="768" t="s">
        <v>4133</v>
      </c>
      <c r="C152" s="791" t="s">
        <v>4134</v>
      </c>
      <c r="D152" s="765" t="s">
        <v>4135</v>
      </c>
      <c r="E152" s="791"/>
      <c r="F152" s="764" t="s">
        <v>5177</v>
      </c>
      <c r="G152" s="792"/>
      <c r="H152" s="768"/>
      <c r="I152" s="768"/>
      <c r="J152" s="768"/>
      <c r="K152" s="768"/>
      <c r="L152" s="768"/>
      <c r="M152" s="768"/>
      <c r="N152" s="768"/>
      <c r="O152" s="768"/>
      <c r="P152" s="768" t="s">
        <v>4136</v>
      </c>
    </row>
    <row r="153" spans="1:16" s="781" customFormat="1" ht="30">
      <c r="A153" s="2181"/>
      <c r="B153" s="768" t="s">
        <v>4137</v>
      </c>
      <c r="C153" s="791" t="s">
        <v>4138</v>
      </c>
      <c r="D153" s="765" t="s">
        <v>4139</v>
      </c>
      <c r="E153" s="791"/>
      <c r="F153" s="764" t="s">
        <v>5177</v>
      </c>
      <c r="G153" s="792"/>
      <c r="H153" s="768"/>
      <c r="I153" s="768"/>
      <c r="J153" s="768"/>
      <c r="K153" s="768"/>
      <c r="L153" s="768"/>
      <c r="M153" s="768"/>
      <c r="N153" s="768"/>
      <c r="O153" s="768"/>
      <c r="P153" s="768" t="s">
        <v>4140</v>
      </c>
    </row>
    <row r="154" spans="1:16" s="781" customFormat="1" ht="30">
      <c r="A154" s="2181"/>
      <c r="B154" s="768" t="s">
        <v>4141</v>
      </c>
      <c r="C154" s="791" t="s">
        <v>4142</v>
      </c>
      <c r="D154" s="765" t="s">
        <v>4143</v>
      </c>
      <c r="E154" s="791"/>
      <c r="F154" s="764" t="s">
        <v>5177</v>
      </c>
      <c r="G154" s="792"/>
      <c r="H154" s="768"/>
      <c r="I154" s="768"/>
      <c r="J154" s="768"/>
      <c r="K154" s="768"/>
      <c r="L154" s="768"/>
      <c r="M154" s="768"/>
      <c r="N154" s="768"/>
      <c r="O154" s="768"/>
      <c r="P154" s="768" t="s">
        <v>4140</v>
      </c>
    </row>
    <row r="155" spans="1:16" s="781" customFormat="1" ht="30">
      <c r="A155" s="2181"/>
      <c r="B155" s="768" t="s">
        <v>4144</v>
      </c>
      <c r="C155" s="791" t="s">
        <v>4145</v>
      </c>
      <c r="D155" s="765" t="s">
        <v>4139</v>
      </c>
      <c r="E155" s="791"/>
      <c r="F155" s="764" t="s">
        <v>5177</v>
      </c>
      <c r="G155" s="792"/>
      <c r="H155" s="768"/>
      <c r="I155" s="768"/>
      <c r="J155" s="768"/>
      <c r="K155" s="768"/>
      <c r="L155" s="768"/>
      <c r="M155" s="768"/>
      <c r="N155" s="768"/>
      <c r="O155" s="768"/>
      <c r="P155" s="768" t="s">
        <v>4140</v>
      </c>
    </row>
    <row r="156" spans="1:16" s="781" customFormat="1" ht="30">
      <c r="A156" s="2181"/>
      <c r="B156" s="768" t="s">
        <v>4146</v>
      </c>
      <c r="C156" s="791" t="s">
        <v>4147</v>
      </c>
      <c r="D156" s="765" t="s">
        <v>4139</v>
      </c>
      <c r="E156" s="791"/>
      <c r="F156" s="764" t="s">
        <v>5177</v>
      </c>
      <c r="G156" s="792"/>
      <c r="H156" s="768"/>
      <c r="I156" s="768"/>
      <c r="J156" s="768"/>
      <c r="K156" s="768"/>
      <c r="L156" s="768"/>
      <c r="M156" s="768"/>
      <c r="N156" s="768"/>
      <c r="O156" s="768"/>
      <c r="P156" s="768" t="s">
        <v>4140</v>
      </c>
    </row>
    <row r="157" spans="1:16" ht="45">
      <c r="A157" s="153" t="s">
        <v>228</v>
      </c>
      <c r="B157" s="17" t="s">
        <v>4148</v>
      </c>
      <c r="C157" s="709" t="s">
        <v>4149</v>
      </c>
      <c r="D157" s="121" t="s">
        <v>4150</v>
      </c>
      <c r="E157" s="709" t="s">
        <v>4364</v>
      </c>
      <c r="F157" s="9"/>
      <c r="G157" s="17"/>
      <c r="H157" s="17"/>
      <c r="I157" s="17"/>
      <c r="J157" s="17"/>
      <c r="K157" s="150"/>
      <c r="L157" s="150"/>
      <c r="M157" s="17"/>
      <c r="N157" s="150"/>
      <c r="O157" s="150"/>
      <c r="P157" s="17" t="s">
        <v>1090</v>
      </c>
    </row>
    <row r="158" spans="1:16">
      <c r="A158" s="1" t="s">
        <v>4151</v>
      </c>
      <c r="B158" s="743" t="s">
        <v>4152</v>
      </c>
      <c r="C158" s="216" t="s">
        <v>4153</v>
      </c>
      <c r="D158" s="121" t="s">
        <v>4154</v>
      </c>
      <c r="E158" s="9" t="s">
        <v>5152</v>
      </c>
      <c r="F158" s="9"/>
      <c r="G158" s="681" t="s">
        <v>212</v>
      </c>
      <c r="H158" s="17" t="s">
        <v>4155</v>
      </c>
      <c r="I158" s="17" t="s">
        <v>4156</v>
      </c>
      <c r="J158" s="712" t="s">
        <v>222</v>
      </c>
      <c r="K158" s="17" t="s">
        <v>4157</v>
      </c>
      <c r="L158" s="487" t="s">
        <v>4158</v>
      </c>
      <c r="M158" s="713" t="s">
        <v>232</v>
      </c>
      <c r="N158" s="487" t="s">
        <v>4159</v>
      </c>
      <c r="O158" s="487" t="s">
        <v>4160</v>
      </c>
      <c r="P158" s="211" t="s">
        <v>1090</v>
      </c>
    </row>
    <row r="159" spans="1:16">
      <c r="A159" s="2106"/>
      <c r="B159" s="17" t="s">
        <v>4161</v>
      </c>
      <c r="C159" s="216" t="s">
        <v>4162</v>
      </c>
      <c r="D159" s="121" t="s">
        <v>3932</v>
      </c>
      <c r="E159" s="9" t="s">
        <v>5152</v>
      </c>
      <c r="F159" s="9"/>
      <c r="G159" s="6"/>
      <c r="H159" s="17"/>
      <c r="I159" s="184"/>
      <c r="J159" s="17"/>
      <c r="K159" s="152"/>
      <c r="L159" s="152"/>
      <c r="M159" s="17"/>
      <c r="N159" s="152"/>
      <c r="O159" s="152"/>
      <c r="P159" s="17" t="s">
        <v>1090</v>
      </c>
    </row>
    <row r="160" spans="1:16" ht="30" customHeight="1">
      <c r="A160" s="2092" t="s">
        <v>1532</v>
      </c>
      <c r="B160" s="209" t="s">
        <v>4163</v>
      </c>
      <c r="C160" s="709" t="s">
        <v>4164</v>
      </c>
      <c r="D160" s="73" t="s">
        <v>4165</v>
      </c>
      <c r="E160" s="709" t="s">
        <v>4356</v>
      </c>
      <c r="F160" s="9" t="s">
        <v>5178</v>
      </c>
      <c r="G160" s="702" t="s">
        <v>212</v>
      </c>
      <c r="H160" s="702" t="s">
        <v>4166</v>
      </c>
      <c r="I160" s="184"/>
      <c r="J160" s="17"/>
      <c r="K160" s="17"/>
      <c r="L160" s="17"/>
      <c r="M160" s="17"/>
      <c r="N160" s="17"/>
      <c r="O160" s="17"/>
      <c r="P160" s="17"/>
    </row>
    <row r="161" spans="1:16" ht="30" customHeight="1">
      <c r="A161" s="2092"/>
      <c r="B161" s="209" t="s">
        <v>4167</v>
      </c>
      <c r="C161" s="9" t="s">
        <v>4168</v>
      </c>
      <c r="D161" s="73" t="s">
        <v>4165</v>
      </c>
      <c r="E161" s="709" t="s">
        <v>4356</v>
      </c>
      <c r="F161" s="9" t="s">
        <v>5178</v>
      </c>
      <c r="G161" s="702" t="s">
        <v>212</v>
      </c>
      <c r="H161" s="702" t="s">
        <v>4169</v>
      </c>
      <c r="I161" s="184"/>
      <c r="J161" s="17"/>
      <c r="K161" s="17"/>
      <c r="L161" s="17"/>
      <c r="M161" s="17"/>
      <c r="N161" s="17"/>
      <c r="O161" s="17"/>
      <c r="P161" s="17"/>
    </row>
    <row r="162" spans="1:16" ht="30" customHeight="1">
      <c r="A162" s="2092"/>
      <c r="B162" s="209" t="s">
        <v>4170</v>
      </c>
      <c r="C162" s="9" t="s">
        <v>4171</v>
      </c>
      <c r="D162" s="73" t="s">
        <v>4165</v>
      </c>
      <c r="E162" s="709" t="s">
        <v>4356</v>
      </c>
      <c r="F162" s="9" t="s">
        <v>5178</v>
      </c>
      <c r="G162" s="702"/>
      <c r="H162" s="702"/>
      <c r="I162" s="184"/>
      <c r="J162" s="17"/>
      <c r="K162" s="17"/>
      <c r="L162" s="17"/>
      <c r="M162" s="17"/>
      <c r="N162" s="17"/>
      <c r="O162" s="17"/>
      <c r="P162" s="17" t="s">
        <v>1090</v>
      </c>
    </row>
    <row r="163" spans="1:16" ht="30" customHeight="1">
      <c r="A163" s="2092"/>
      <c r="B163" s="209" t="s">
        <v>4172</v>
      </c>
      <c r="C163" s="9" t="s">
        <v>4173</v>
      </c>
      <c r="D163" s="73" t="s">
        <v>4165</v>
      </c>
      <c r="E163" s="709" t="s">
        <v>4356</v>
      </c>
      <c r="F163" s="9" t="s">
        <v>5178</v>
      </c>
      <c r="G163" s="6"/>
      <c r="H163" s="6"/>
      <c r="I163" s="15"/>
      <c r="J163" s="17"/>
      <c r="K163" s="17"/>
      <c r="L163" s="17"/>
      <c r="M163" s="17"/>
      <c r="N163" s="17"/>
      <c r="O163" s="17"/>
      <c r="P163" s="17" t="s">
        <v>1090</v>
      </c>
    </row>
    <row r="164" spans="1:16" ht="30" customHeight="1">
      <c r="A164" s="2092"/>
      <c r="B164" s="48" t="s">
        <v>4174</v>
      </c>
      <c r="C164" s="601" t="s">
        <v>4175</v>
      </c>
      <c r="D164" s="344" t="s">
        <v>4165</v>
      </c>
      <c r="E164" s="709" t="s">
        <v>4356</v>
      </c>
      <c r="F164" s="9" t="s">
        <v>5178</v>
      </c>
      <c r="G164" s="16"/>
      <c r="H164" s="16"/>
      <c r="I164" s="243"/>
      <c r="J164" s="17"/>
      <c r="K164" s="17"/>
      <c r="L164" s="17"/>
      <c r="M164" s="17"/>
      <c r="N164" s="17"/>
      <c r="O164" s="17"/>
      <c r="P164" s="17" t="s">
        <v>1090</v>
      </c>
    </row>
    <row r="165" spans="1:16" ht="30" customHeight="1">
      <c r="A165" s="2149"/>
      <c r="B165" s="304" t="s">
        <v>4176</v>
      </c>
      <c r="C165" s="429" t="s">
        <v>4177</v>
      </c>
      <c r="D165" s="73" t="s">
        <v>4178</v>
      </c>
      <c r="E165" s="709" t="s">
        <v>4356</v>
      </c>
      <c r="F165" s="9" t="s">
        <v>5178</v>
      </c>
      <c r="G165" s="121" t="s">
        <v>212</v>
      </c>
      <c r="H165" s="304" t="s">
        <v>4179</v>
      </c>
      <c r="I165" s="6"/>
      <c r="J165" s="152"/>
      <c r="K165" s="152"/>
      <c r="L165" s="152"/>
      <c r="M165" s="152"/>
      <c r="N165" s="152"/>
      <c r="O165" s="152"/>
      <c r="P165" s="594"/>
    </row>
    <row r="166" spans="1:16">
      <c r="B166" s="7"/>
      <c r="C166" s="13"/>
      <c r="D166" s="7"/>
      <c r="E166" s="13"/>
      <c r="F166" s="13"/>
      <c r="G166"/>
    </row>
    <row r="167" spans="1:16">
      <c r="B167" s="7"/>
      <c r="C167" s="13"/>
      <c r="D167" s="7"/>
      <c r="E167" s="13"/>
      <c r="F167" s="13"/>
      <c r="G167"/>
    </row>
    <row r="168" spans="1:16">
      <c r="B168" s="7"/>
      <c r="C168" s="13"/>
      <c r="D168" s="7"/>
      <c r="E168" s="13"/>
      <c r="F168" s="13"/>
      <c r="G168"/>
    </row>
    <row r="169" spans="1:16">
      <c r="B169" s="7"/>
      <c r="C169" s="13"/>
      <c r="D169" s="7"/>
      <c r="E169" s="13"/>
      <c r="F169" s="13"/>
      <c r="G169"/>
    </row>
    <row r="170" spans="1:16">
      <c r="B170" s="7"/>
      <c r="C170" s="13"/>
      <c r="D170" s="7"/>
      <c r="E170" s="13"/>
      <c r="F170" s="13"/>
      <c r="G170"/>
    </row>
    <row r="171" spans="1:16">
      <c r="B171" s="7"/>
      <c r="C171" s="13"/>
      <c r="D171" s="7"/>
      <c r="E171" s="13"/>
      <c r="F171" s="13"/>
      <c r="G171"/>
    </row>
    <row r="172" spans="1:16">
      <c r="B172" s="7"/>
      <c r="C172" s="13"/>
      <c r="D172" s="7"/>
      <c r="E172" s="13"/>
      <c r="F172" s="13"/>
      <c r="G172"/>
    </row>
    <row r="173" spans="1:16">
      <c r="B173" s="7"/>
      <c r="C173" s="13"/>
      <c r="D173" s="7"/>
      <c r="E173" s="13"/>
      <c r="F173" s="13"/>
      <c r="G173"/>
    </row>
    <row r="174" spans="1:16">
      <c r="B174" s="7"/>
      <c r="C174" s="13"/>
      <c r="D174" s="7"/>
      <c r="E174" s="13"/>
      <c r="F174" s="13"/>
      <c r="G174"/>
    </row>
    <row r="175" spans="1:16">
      <c r="B175" s="7"/>
      <c r="C175" s="13"/>
      <c r="D175" s="7"/>
      <c r="E175" s="13"/>
      <c r="F175" s="13"/>
      <c r="G175"/>
    </row>
    <row r="176" spans="1:16">
      <c r="B176" s="7"/>
      <c r="C176" s="13"/>
      <c r="D176" s="7"/>
      <c r="E176" s="13"/>
      <c r="F176" s="13"/>
      <c r="G176"/>
    </row>
    <row r="177" spans="2:7">
      <c r="B177" s="7"/>
      <c r="C177" s="13"/>
      <c r="D177" s="7"/>
      <c r="E177" s="13"/>
      <c r="F177" s="13"/>
      <c r="G177"/>
    </row>
    <row r="178" spans="2:7">
      <c r="B178" s="7"/>
      <c r="C178" s="13"/>
      <c r="D178" s="7"/>
      <c r="E178" s="13"/>
      <c r="F178" s="13"/>
      <c r="G178"/>
    </row>
    <row r="179" spans="2:7">
      <c r="B179" s="7"/>
      <c r="C179" s="13"/>
      <c r="D179" s="7"/>
      <c r="E179" s="13"/>
      <c r="F179" s="13"/>
      <c r="G179"/>
    </row>
    <row r="180" spans="2:7">
      <c r="B180" s="7"/>
      <c r="C180" s="13"/>
      <c r="D180" s="7"/>
      <c r="E180" s="13"/>
      <c r="F180" s="13"/>
    </row>
    <row r="181" spans="2:7">
      <c r="B181" s="7"/>
      <c r="C181" s="13"/>
      <c r="D181" s="7"/>
      <c r="E181" s="13"/>
      <c r="F181" s="13"/>
      <c r="G181"/>
    </row>
    <row r="182" spans="2:7">
      <c r="B182" s="7"/>
      <c r="C182" s="13"/>
      <c r="D182" s="7"/>
      <c r="E182" s="13"/>
      <c r="F182" s="13"/>
      <c r="G182"/>
    </row>
    <row r="183" spans="2:7">
      <c r="B183" s="7"/>
      <c r="C183" s="13"/>
      <c r="D183" s="7"/>
      <c r="E183" s="13"/>
      <c r="F183" s="13"/>
      <c r="G183"/>
    </row>
    <row r="184" spans="2:7">
      <c r="B184" s="7"/>
      <c r="C184" s="13"/>
      <c r="D184" s="7"/>
      <c r="E184" s="13"/>
      <c r="F184" s="13"/>
    </row>
    <row r="185" spans="2:7">
      <c r="B185" s="7"/>
      <c r="C185" s="13"/>
      <c r="D185" s="7"/>
      <c r="E185" s="13"/>
      <c r="F185" s="13"/>
      <c r="G185"/>
    </row>
    <row r="186" spans="2:7">
      <c r="B186" s="7"/>
      <c r="C186" s="13"/>
      <c r="D186" s="7"/>
      <c r="E186" s="13"/>
      <c r="F186" s="13"/>
    </row>
    <row r="187" spans="2:7">
      <c r="B187" s="7"/>
      <c r="C187" s="13"/>
      <c r="D187" s="7"/>
      <c r="E187" s="13"/>
      <c r="F187" s="13"/>
    </row>
    <row r="188" spans="2:7">
      <c r="B188" s="7"/>
      <c r="C188" s="13"/>
      <c r="D188" s="7"/>
      <c r="E188" s="13"/>
      <c r="F188" s="13"/>
    </row>
    <row r="189" spans="2:7">
      <c r="B189" s="7"/>
      <c r="C189" s="13"/>
      <c r="D189" s="7"/>
      <c r="E189" s="13"/>
      <c r="F189" s="13"/>
    </row>
    <row r="190" spans="2:7">
      <c r="B190" s="7"/>
      <c r="C190" s="13"/>
      <c r="D190" s="7"/>
      <c r="E190" s="13"/>
      <c r="F190" s="13"/>
    </row>
    <row r="191" spans="2:7">
      <c r="B191" s="7"/>
      <c r="C191" s="13"/>
      <c r="D191" s="7"/>
      <c r="E191" s="13"/>
      <c r="F191" s="13"/>
    </row>
    <row r="192" spans="2:7">
      <c r="B192" s="7"/>
      <c r="C192" s="13"/>
      <c r="D192" s="7"/>
      <c r="E192" s="13"/>
      <c r="F192" s="13"/>
    </row>
    <row r="193" spans="2:6">
      <c r="B193" s="7"/>
      <c r="C193" s="13"/>
      <c r="D193" s="7"/>
      <c r="E193" s="13"/>
      <c r="F193" s="13"/>
    </row>
    <row r="194" spans="2:6">
      <c r="B194" s="7"/>
      <c r="C194" s="13"/>
      <c r="D194" s="7"/>
      <c r="E194" s="13"/>
      <c r="F194" s="13"/>
    </row>
    <row r="195" spans="2:6">
      <c r="B195" s="7"/>
      <c r="C195" s="13"/>
      <c r="D195" s="7"/>
      <c r="E195" s="13"/>
      <c r="F195" s="13"/>
    </row>
    <row r="196" spans="2:6">
      <c r="B196" s="7"/>
      <c r="C196" s="13"/>
      <c r="D196" s="7"/>
      <c r="E196" s="13"/>
      <c r="F196" s="13"/>
    </row>
    <row r="197" spans="2:6">
      <c r="B197" s="7"/>
      <c r="C197" s="13"/>
      <c r="D197" s="7"/>
      <c r="E197" s="13"/>
      <c r="F197" s="13"/>
    </row>
    <row r="198" spans="2:6">
      <c r="B198" s="7"/>
      <c r="D198" s="87"/>
    </row>
    <row r="199" spans="2:6">
      <c r="B199" s="7"/>
      <c r="D199" s="87"/>
    </row>
    <row r="200" spans="2:6">
      <c r="B200" s="7"/>
      <c r="D200" s="87"/>
    </row>
    <row r="201" spans="2:6">
      <c r="B201" s="7"/>
      <c r="D201" s="87"/>
    </row>
    <row r="202" spans="2:6">
      <c r="B202" s="7"/>
      <c r="D202" s="87"/>
    </row>
    <row r="203" spans="2:6">
      <c r="B203" s="7"/>
      <c r="D203" s="87"/>
    </row>
    <row r="204" spans="2:6">
      <c r="B204" s="7"/>
      <c r="D204" s="87"/>
    </row>
    <row r="205" spans="2:6">
      <c r="B205" s="7"/>
      <c r="D205" s="87"/>
    </row>
    <row r="206" spans="2:6">
      <c r="B206" s="7"/>
      <c r="D206" s="87"/>
    </row>
    <row r="207" spans="2:6">
      <c r="B207" s="7"/>
      <c r="D207" s="87"/>
    </row>
    <row r="208" spans="2:6">
      <c r="B208" s="7"/>
      <c r="D208" s="87"/>
    </row>
    <row r="209" spans="2:4">
      <c r="B209" s="7"/>
      <c r="D209" s="87"/>
    </row>
    <row r="210" spans="2:4">
      <c r="B210" s="7"/>
      <c r="D210" s="87"/>
    </row>
    <row r="211" spans="2:4">
      <c r="B211" s="7"/>
      <c r="D211" s="87"/>
    </row>
    <row r="212" spans="2:4">
      <c r="B212" s="7"/>
      <c r="D212" s="87"/>
    </row>
    <row r="213" spans="2:4">
      <c r="B213" s="7"/>
      <c r="D213" s="87"/>
    </row>
    <row r="214" spans="2:4">
      <c r="B214" s="7"/>
      <c r="D214" s="87"/>
    </row>
    <row r="215" spans="2:4">
      <c r="B215" s="7"/>
      <c r="D215" s="87"/>
    </row>
    <row r="216" spans="2:4">
      <c r="B216" s="7"/>
      <c r="D216" s="87"/>
    </row>
    <row r="217" spans="2:4">
      <c r="B217" s="7"/>
      <c r="D217" s="87"/>
    </row>
    <row r="218" spans="2:4">
      <c r="B218" s="7"/>
      <c r="D218" s="87"/>
    </row>
    <row r="219" spans="2:4">
      <c r="B219" s="7"/>
      <c r="D219" s="87"/>
    </row>
    <row r="220" spans="2:4">
      <c r="B220" s="7"/>
      <c r="D220" s="87"/>
    </row>
    <row r="221" spans="2:4">
      <c r="B221" s="7"/>
      <c r="D221" s="87"/>
    </row>
    <row r="222" spans="2:4">
      <c r="B222" s="7"/>
      <c r="D222" s="87"/>
    </row>
    <row r="223" spans="2:4">
      <c r="B223" s="7"/>
      <c r="D223" s="87"/>
    </row>
    <row r="224" spans="2:4">
      <c r="B224" s="7"/>
      <c r="D224" s="87"/>
    </row>
    <row r="225" spans="2:4">
      <c r="B225" s="7"/>
      <c r="D225" s="87"/>
    </row>
    <row r="226" spans="2:4">
      <c r="B226" s="7"/>
      <c r="D226" s="87"/>
    </row>
    <row r="227" spans="2:4">
      <c r="B227" s="7"/>
      <c r="D227" s="87"/>
    </row>
    <row r="228" spans="2:4">
      <c r="B228" s="7"/>
      <c r="D228" s="87"/>
    </row>
    <row r="229" spans="2:4">
      <c r="B229" s="7"/>
      <c r="D229" s="87"/>
    </row>
  </sheetData>
  <autoFilter ref="A2:Q165" xr:uid="{E03EE21F-F930-4BE6-9FC6-96830716E845}"/>
  <mergeCells count="21">
    <mergeCell ref="A152:A156"/>
    <mergeCell ref="A158:A159"/>
    <mergeCell ref="A160:A165"/>
    <mergeCell ref="A86:A92"/>
    <mergeCell ref="A93:A104"/>
    <mergeCell ref="A106:A119"/>
    <mergeCell ref="A120:A138"/>
    <mergeCell ref="A140:A147"/>
    <mergeCell ref="A148:A150"/>
    <mergeCell ref="A79:A85"/>
    <mergeCell ref="G1:I1"/>
    <mergeCell ref="J1:L1"/>
    <mergeCell ref="M1:O1"/>
    <mergeCell ref="A3:A4"/>
    <mergeCell ref="A6:A7"/>
    <mergeCell ref="A8:A10"/>
    <mergeCell ref="A11:A14"/>
    <mergeCell ref="A15:A17"/>
    <mergeCell ref="A19:A36"/>
    <mergeCell ref="A37:A66"/>
    <mergeCell ref="A67:A78"/>
  </mergeCells>
  <dataValidations count="1">
    <dataValidation type="list" allowBlank="1" showInputMessage="1" showErrorMessage="1" sqref="E3:E1048576" xr:uid="{895A55B8-0467-41EB-A05B-887F69E62D03}">
      <formula1>"CO,CA,CQ,CO/CA/CQ,CO/CA,CO/CQ,CA/CQ"</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99AB0-F469-413F-8DAF-D72909656BCD}">
  <dimension ref="A1:AI156"/>
  <sheetViews>
    <sheetView workbookViewId="0">
      <pane ySplit="2" topLeftCell="A89" activePane="bottomLeft" state="frozen"/>
      <selection pane="bottomLeft" activeCell="C95" sqref="C95"/>
    </sheetView>
  </sheetViews>
  <sheetFormatPr defaultColWidth="9.140625" defaultRowHeight="15"/>
  <cols>
    <col min="1" max="1" width="22.42578125" style="171" customWidth="1"/>
    <col min="2" max="2" width="31.28515625" style="13" customWidth="1"/>
    <col min="3" max="3" width="44.42578125" style="95" customWidth="1"/>
    <col min="4" max="4" width="84.5703125" style="88" bestFit="1" customWidth="1"/>
    <col min="5" max="5" width="31.28515625" style="88" customWidth="1"/>
    <col min="6" max="6" width="24.28515625" style="88" customWidth="1"/>
    <col min="7" max="7" width="35.28515625" style="88" customWidth="1"/>
    <col min="8" max="9" width="26" style="88" customWidth="1"/>
    <col min="10" max="10" width="18.7109375" style="7" customWidth="1"/>
    <col min="11" max="11" width="36.42578125" style="7" customWidth="1"/>
    <col min="12" max="12" width="47.7109375" style="7" customWidth="1"/>
    <col min="13" max="13" width="22" style="7" customWidth="1"/>
    <col min="14" max="14" width="32.140625" style="7" customWidth="1"/>
    <col min="15" max="15" width="19.5703125" style="7" customWidth="1"/>
    <col min="16" max="16" width="21.85546875" style="7" customWidth="1"/>
    <col min="17" max="17" width="26" style="88" customWidth="1"/>
    <col min="18" max="18" width="27" style="7" customWidth="1"/>
    <col min="19" max="19" width="34.42578125" style="7" customWidth="1"/>
    <col min="20" max="20" width="43.28515625" style="7" customWidth="1"/>
    <col min="21" max="21" width="22" style="7" customWidth="1"/>
    <col min="22" max="22" width="32.140625" style="7" customWidth="1"/>
    <col min="23" max="23" width="19.5703125" style="7" customWidth="1"/>
    <col min="24" max="24" width="21.85546875" style="7" customWidth="1"/>
    <col min="25" max="25" width="26" style="88" customWidth="1"/>
    <col min="26" max="26" width="21.5703125" style="7" customWidth="1"/>
    <col min="27" max="27" width="42.7109375" style="7" customWidth="1"/>
    <col min="28" max="28" width="45" style="7" customWidth="1"/>
    <col min="29" max="29" width="22" style="7" customWidth="1"/>
    <col min="30" max="30" width="32.140625" style="7" customWidth="1"/>
    <col min="31" max="31" width="19.5703125" style="7" customWidth="1"/>
    <col min="32" max="33" width="21.85546875" style="7" customWidth="1"/>
    <col min="34" max="34" width="129.140625" style="7" customWidth="1"/>
    <col min="35" max="16384" width="9.140625" style="7"/>
  </cols>
  <sheetData>
    <row r="1" spans="1:34" ht="26.25" customHeight="1">
      <c r="A1" s="392"/>
      <c r="B1" s="52"/>
      <c r="C1" s="52" t="s">
        <v>3534</v>
      </c>
      <c r="D1" s="85" t="s">
        <v>5179</v>
      </c>
      <c r="E1" s="907" t="s">
        <v>2241</v>
      </c>
      <c r="F1" s="907" t="s">
        <v>2242</v>
      </c>
      <c r="G1" s="908"/>
      <c r="H1" s="909" t="s">
        <v>2243</v>
      </c>
      <c r="I1" s="2132" t="s">
        <v>208</v>
      </c>
      <c r="J1" s="2133"/>
      <c r="K1" s="2133"/>
      <c r="L1" s="2134"/>
      <c r="M1" s="918" t="s">
        <v>2245</v>
      </c>
      <c r="N1" s="918" t="s">
        <v>2246</v>
      </c>
      <c r="O1" s="918" t="s">
        <v>2247</v>
      </c>
      <c r="P1" s="918" t="s">
        <v>2248</v>
      </c>
      <c r="Q1" s="2132" t="s">
        <v>1077</v>
      </c>
      <c r="R1" s="2133"/>
      <c r="S1" s="2133"/>
      <c r="T1" s="2134"/>
      <c r="U1" s="918" t="s">
        <v>2245</v>
      </c>
      <c r="V1" s="918" t="s">
        <v>2246</v>
      </c>
      <c r="W1" s="918" t="s">
        <v>2247</v>
      </c>
      <c r="X1" s="918" t="s">
        <v>2248</v>
      </c>
      <c r="Y1" s="2132" t="s">
        <v>228</v>
      </c>
      <c r="Z1" s="2133"/>
      <c r="AA1" s="2133"/>
      <c r="AB1" s="2134"/>
      <c r="AC1" s="918" t="s">
        <v>2245</v>
      </c>
      <c r="AD1" s="918" t="s">
        <v>2246</v>
      </c>
      <c r="AE1" s="918" t="s">
        <v>2247</v>
      </c>
      <c r="AF1" s="918" t="s">
        <v>2248</v>
      </c>
      <c r="AG1" s="918" t="s">
        <v>2249</v>
      </c>
      <c r="AH1" s="37"/>
    </row>
    <row r="2" spans="1:34" s="53" customFormat="1" ht="30">
      <c r="A2" s="105" t="s">
        <v>1078</v>
      </c>
      <c r="B2" s="105" t="s">
        <v>1079</v>
      </c>
      <c r="C2" s="105" t="s">
        <v>1080</v>
      </c>
      <c r="D2" s="86" t="s">
        <v>5180</v>
      </c>
      <c r="E2" s="910" t="s">
        <v>2252</v>
      </c>
      <c r="F2" s="910" t="s">
        <v>2253</v>
      </c>
      <c r="G2" s="910" t="s">
        <v>2254</v>
      </c>
      <c r="H2" s="911" t="s">
        <v>2255</v>
      </c>
      <c r="I2" s="38" t="s">
        <v>4181</v>
      </c>
      <c r="J2" s="38" t="s">
        <v>1082</v>
      </c>
      <c r="K2" s="38" t="s">
        <v>1083</v>
      </c>
      <c r="L2" s="38" t="s">
        <v>1084</v>
      </c>
      <c r="M2" s="918" t="s">
        <v>2257</v>
      </c>
      <c r="N2" s="918" t="s">
        <v>2258</v>
      </c>
      <c r="O2" s="918" t="s">
        <v>2259</v>
      </c>
      <c r="P2" s="918" t="s">
        <v>2260</v>
      </c>
      <c r="Q2" s="38" t="s">
        <v>4181</v>
      </c>
      <c r="R2" s="38" t="s">
        <v>1082</v>
      </c>
      <c r="S2" s="38" t="s">
        <v>1083</v>
      </c>
      <c r="T2" s="38" t="s">
        <v>1084</v>
      </c>
      <c r="U2" s="918" t="s">
        <v>2257</v>
      </c>
      <c r="V2" s="918" t="s">
        <v>2258</v>
      </c>
      <c r="W2" s="918" t="s">
        <v>2259</v>
      </c>
      <c r="X2" s="918" t="s">
        <v>2260</v>
      </c>
      <c r="Y2" s="38" t="s">
        <v>4181</v>
      </c>
      <c r="Z2" s="38" t="s">
        <v>1082</v>
      </c>
      <c r="AA2" s="38" t="s">
        <v>1083</v>
      </c>
      <c r="AB2" s="38" t="s">
        <v>1084</v>
      </c>
      <c r="AC2" s="918" t="s">
        <v>2257</v>
      </c>
      <c r="AD2" s="918" t="s">
        <v>2258</v>
      </c>
      <c r="AE2" s="918" t="s">
        <v>2259</v>
      </c>
      <c r="AF2" s="918" t="s">
        <v>2260</v>
      </c>
      <c r="AG2" s="918" t="s">
        <v>2261</v>
      </c>
      <c r="AH2" s="37" t="s">
        <v>1085</v>
      </c>
    </row>
    <row r="3" spans="1:34">
      <c r="A3" s="2113" t="s">
        <v>1086</v>
      </c>
      <c r="B3" s="46" t="s">
        <v>1087</v>
      </c>
      <c r="C3" s="46" t="s">
        <v>5181</v>
      </c>
      <c r="D3" s="149" t="s">
        <v>3535</v>
      </c>
      <c r="E3" s="149" t="s">
        <v>245</v>
      </c>
      <c r="F3" s="149"/>
      <c r="G3" s="149"/>
      <c r="H3" s="149"/>
      <c r="I3" s="149"/>
      <c r="J3" s="18" t="s">
        <v>212</v>
      </c>
      <c r="K3" s="18" t="s">
        <v>5182</v>
      </c>
      <c r="L3" s="18"/>
      <c r="M3" s="18"/>
      <c r="N3" s="18"/>
      <c r="O3" s="18"/>
      <c r="P3" s="18"/>
      <c r="Q3" s="149"/>
      <c r="R3" s="18" t="s">
        <v>222</v>
      </c>
      <c r="S3" s="18" t="s">
        <v>5183</v>
      </c>
      <c r="T3" s="18"/>
      <c r="U3" s="18"/>
      <c r="V3" s="18"/>
      <c r="W3" s="18"/>
      <c r="X3" s="18"/>
      <c r="Y3" s="149"/>
      <c r="Z3" s="18" t="s">
        <v>232</v>
      </c>
      <c r="AA3" s="18" t="s">
        <v>5184</v>
      </c>
      <c r="AB3" s="18"/>
      <c r="AC3" s="18"/>
      <c r="AD3" s="18"/>
      <c r="AE3" s="18"/>
      <c r="AF3" s="18"/>
      <c r="AG3" s="18"/>
      <c r="AH3" s="50"/>
    </row>
    <row r="4" spans="1:34" ht="45">
      <c r="A4" s="2115"/>
      <c r="B4" s="46" t="s">
        <v>1091</v>
      </c>
      <c r="C4" s="46" t="s">
        <v>5185</v>
      </c>
      <c r="D4" s="149" t="s">
        <v>3535</v>
      </c>
      <c r="E4" s="149" t="s">
        <v>245</v>
      </c>
      <c r="F4" s="149"/>
      <c r="G4" s="149"/>
      <c r="H4" s="149"/>
      <c r="I4" s="149"/>
      <c r="J4" s="18" t="s">
        <v>212</v>
      </c>
      <c r="K4" s="18" t="s">
        <v>1091</v>
      </c>
      <c r="L4" s="54" t="s">
        <v>3543</v>
      </c>
      <c r="M4" s="54"/>
      <c r="N4" s="54"/>
      <c r="O4" s="54"/>
      <c r="P4" s="54"/>
      <c r="Q4" s="149"/>
      <c r="R4" s="18" t="s">
        <v>222</v>
      </c>
      <c r="S4" s="18" t="s">
        <v>1091</v>
      </c>
      <c r="T4" s="54" t="s">
        <v>3544</v>
      </c>
      <c r="U4" s="54"/>
      <c r="V4" s="54"/>
      <c r="W4" s="54"/>
      <c r="X4" s="54"/>
      <c r="Y4" s="149"/>
      <c r="Z4" s="18" t="s">
        <v>232</v>
      </c>
      <c r="AA4" s="18" t="s">
        <v>1091</v>
      </c>
      <c r="AB4" s="54" t="s">
        <v>3545</v>
      </c>
      <c r="AC4" s="54"/>
      <c r="AD4" s="54"/>
      <c r="AE4" s="54"/>
      <c r="AF4" s="54"/>
      <c r="AG4" s="54"/>
      <c r="AH4" s="46"/>
    </row>
    <row r="5" spans="1:34" ht="45">
      <c r="A5" s="886" t="s">
        <v>5186</v>
      </c>
      <c r="B5" s="77" t="s">
        <v>3575</v>
      </c>
      <c r="C5" s="46" t="s">
        <v>3576</v>
      </c>
      <c r="D5" s="1078" t="s">
        <v>5187</v>
      </c>
      <c r="E5" s="1078" t="s">
        <v>203</v>
      </c>
      <c r="F5" s="846"/>
      <c r="G5" s="846"/>
      <c r="H5" s="846"/>
      <c r="I5" s="846"/>
      <c r="J5" s="398"/>
      <c r="K5" s="398"/>
      <c r="L5" s="17"/>
      <c r="M5" s="17"/>
      <c r="N5" s="17"/>
      <c r="O5" s="17"/>
      <c r="P5" s="17"/>
      <c r="Q5" s="846"/>
      <c r="R5" s="17"/>
      <c r="S5" s="17"/>
      <c r="T5" s="17"/>
      <c r="U5" s="17"/>
      <c r="V5" s="17"/>
      <c r="W5" s="17"/>
      <c r="X5" s="17"/>
      <c r="Y5" s="846"/>
      <c r="Z5" s="17"/>
      <c r="AA5" s="17"/>
      <c r="AB5" s="17"/>
      <c r="AC5" s="17"/>
      <c r="AD5" s="17"/>
      <c r="AE5" s="17"/>
      <c r="AF5" s="17"/>
      <c r="AG5" s="17"/>
      <c r="AH5" s="18" t="s">
        <v>3578</v>
      </c>
    </row>
    <row r="6" spans="1:34" ht="45">
      <c r="A6" s="2113" t="s">
        <v>1487</v>
      </c>
      <c r="B6" s="46" t="s">
        <v>3579</v>
      </c>
      <c r="C6" s="285" t="s">
        <v>5188</v>
      </c>
      <c r="D6" s="50" t="s">
        <v>5189</v>
      </c>
      <c r="E6" s="124" t="s">
        <v>203</v>
      </c>
      <c r="F6" s="162"/>
      <c r="G6" s="162"/>
      <c r="H6" s="162"/>
      <c r="I6" s="162"/>
      <c r="J6" s="18" t="s">
        <v>212</v>
      </c>
      <c r="K6" s="69" t="s">
        <v>5190</v>
      </c>
      <c r="L6" s="18" t="s">
        <v>3582</v>
      </c>
      <c r="M6" s="18"/>
      <c r="N6" s="18"/>
      <c r="O6" s="18"/>
      <c r="P6" s="18"/>
      <c r="Q6" s="162"/>
      <c r="R6" s="18" t="s">
        <v>222</v>
      </c>
      <c r="S6" s="50" t="s">
        <v>5191</v>
      </c>
      <c r="T6" s="18" t="s">
        <v>3584</v>
      </c>
      <c r="U6" s="18"/>
      <c r="V6" s="18"/>
      <c r="W6" s="18"/>
      <c r="X6" s="18"/>
      <c r="Y6" s="162"/>
      <c r="Z6" s="18" t="s">
        <v>232</v>
      </c>
      <c r="AA6" s="50" t="s">
        <v>5192</v>
      </c>
      <c r="AB6" s="18" t="s">
        <v>3586</v>
      </c>
      <c r="AC6" s="18"/>
      <c r="AD6" s="18"/>
      <c r="AE6" s="18"/>
      <c r="AF6" s="18"/>
      <c r="AG6" s="18"/>
      <c r="AH6" s="25" t="s">
        <v>3587</v>
      </c>
    </row>
    <row r="7" spans="1:34">
      <c r="A7" s="2114"/>
      <c r="B7" s="317" t="s">
        <v>3588</v>
      </c>
      <c r="C7" s="285" t="s">
        <v>5193</v>
      </c>
      <c r="D7" s="73" t="s">
        <v>2289</v>
      </c>
      <c r="E7" s="124" t="s">
        <v>203</v>
      </c>
      <c r="F7" s="418"/>
      <c r="G7" s="73"/>
      <c r="H7" s="73"/>
      <c r="I7" s="162"/>
      <c r="J7" s="944"/>
      <c r="K7" s="888"/>
      <c r="L7" s="18"/>
      <c r="M7" s="18"/>
      <c r="N7" s="18"/>
      <c r="O7" s="18"/>
      <c r="P7" s="18"/>
      <c r="Q7" s="162"/>
      <c r="R7" s="18"/>
      <c r="S7" s="50"/>
      <c r="T7" s="18"/>
      <c r="U7" s="18"/>
      <c r="V7" s="18"/>
      <c r="W7" s="18"/>
      <c r="X7" s="18"/>
      <c r="Y7" s="162"/>
      <c r="Z7" s="18"/>
      <c r="AA7" s="50"/>
      <c r="AB7" s="18"/>
      <c r="AC7" s="18"/>
      <c r="AD7" s="18"/>
      <c r="AE7" s="18"/>
      <c r="AF7" s="18"/>
      <c r="AG7" s="18"/>
      <c r="AH7" s="25"/>
    </row>
    <row r="8" spans="1:34" ht="30">
      <c r="A8" s="2114"/>
      <c r="B8" s="46" t="s">
        <v>3589</v>
      </c>
      <c r="C8" s="285" t="s">
        <v>5194</v>
      </c>
      <c r="D8" s="179" t="s">
        <v>5195</v>
      </c>
      <c r="E8" s="423" t="s">
        <v>203</v>
      </c>
      <c r="F8" s="149"/>
      <c r="G8" s="50"/>
      <c r="H8" s="50"/>
      <c r="I8" s="149"/>
      <c r="J8" s="209" t="s">
        <v>212</v>
      </c>
      <c r="K8" s="18" t="s">
        <v>5196</v>
      </c>
      <c r="L8" s="588" t="s">
        <v>3592</v>
      </c>
      <c r="M8" s="57"/>
      <c r="N8" s="57"/>
      <c r="O8" s="57"/>
      <c r="P8" s="57"/>
      <c r="Q8" s="149"/>
      <c r="R8" s="18"/>
      <c r="S8" s="18"/>
      <c r="T8" s="57"/>
      <c r="U8" s="57"/>
      <c r="V8" s="57"/>
      <c r="W8" s="57"/>
      <c r="X8" s="57"/>
      <c r="Y8" s="149"/>
      <c r="Z8" s="18" t="s">
        <v>232</v>
      </c>
      <c r="AA8" s="18" t="s">
        <v>5197</v>
      </c>
      <c r="AB8" s="57" t="s">
        <v>3592</v>
      </c>
      <c r="AC8" s="57"/>
      <c r="AD8" s="57"/>
      <c r="AE8" s="57"/>
      <c r="AF8" s="57"/>
      <c r="AG8" s="57"/>
      <c r="AH8" s="57"/>
    </row>
    <row r="9" spans="1:34" ht="30">
      <c r="A9" s="2143" t="s">
        <v>1594</v>
      </c>
      <c r="B9" s="46" t="s">
        <v>1108</v>
      </c>
      <c r="C9" s="285" t="s">
        <v>5198</v>
      </c>
      <c r="D9" s="50" t="s">
        <v>5199</v>
      </c>
      <c r="E9" s="124" t="s">
        <v>203</v>
      </c>
      <c r="F9" s="149"/>
      <c r="G9" s="50"/>
      <c r="H9" s="50"/>
      <c r="I9" s="149"/>
      <c r="J9" s="207" t="s">
        <v>212</v>
      </c>
      <c r="K9" s="18" t="s">
        <v>5200</v>
      </c>
      <c r="L9" s="209"/>
      <c r="M9" s="18"/>
      <c r="N9" s="18"/>
      <c r="O9" s="18"/>
      <c r="P9" s="18"/>
      <c r="Q9" s="149"/>
      <c r="R9" s="54" t="s">
        <v>222</v>
      </c>
      <c r="S9" s="18" t="s">
        <v>5201</v>
      </c>
      <c r="T9" s="18"/>
      <c r="U9" s="18"/>
      <c r="V9" s="18"/>
      <c r="W9" s="18"/>
      <c r="X9" s="18"/>
      <c r="Y9" s="149"/>
      <c r="Z9" s="54" t="s">
        <v>232</v>
      </c>
      <c r="AA9" s="18" t="s">
        <v>5202</v>
      </c>
      <c r="AB9" s="18"/>
      <c r="AC9" s="18"/>
      <c r="AD9" s="18"/>
      <c r="AE9" s="18"/>
      <c r="AF9" s="18"/>
      <c r="AG9" s="18"/>
      <c r="AH9" s="50"/>
    </row>
    <row r="10" spans="1:34" ht="30">
      <c r="A10" s="2144"/>
      <c r="B10" s="317" t="s">
        <v>1110</v>
      </c>
      <c r="C10" s="285" t="s">
        <v>3550</v>
      </c>
      <c r="D10" s="50" t="s">
        <v>5203</v>
      </c>
      <c r="E10" s="124" t="s">
        <v>203</v>
      </c>
      <c r="F10" s="149"/>
      <c r="G10" s="50"/>
      <c r="H10" s="50"/>
      <c r="I10" s="149"/>
      <c r="J10" s="945" t="s">
        <v>212</v>
      </c>
      <c r="K10" s="69" t="s">
        <v>5204</v>
      </c>
      <c r="L10" s="209"/>
      <c r="M10" s="18"/>
      <c r="N10" s="18"/>
      <c r="O10" s="18"/>
      <c r="P10" s="18"/>
      <c r="Q10" s="149"/>
      <c r="R10" s="54" t="s">
        <v>222</v>
      </c>
      <c r="S10" s="18" t="s">
        <v>5205</v>
      </c>
      <c r="T10" s="18"/>
      <c r="U10" s="18"/>
      <c r="V10" s="18"/>
      <c r="W10" s="18"/>
      <c r="X10" s="18"/>
      <c r="Y10" s="149"/>
      <c r="Z10" s="54"/>
      <c r="AA10" s="18"/>
      <c r="AB10" s="18"/>
      <c r="AC10" s="18"/>
      <c r="AD10" s="18"/>
      <c r="AE10" s="18"/>
      <c r="AF10" s="18"/>
      <c r="AG10" s="18"/>
      <c r="AH10" s="486" t="s">
        <v>3552</v>
      </c>
    </row>
    <row r="11" spans="1:34" ht="30">
      <c r="A11" s="2145"/>
      <c r="B11" s="77" t="s">
        <v>3970</v>
      </c>
      <c r="C11" s="531" t="s">
        <v>5206</v>
      </c>
      <c r="D11" s="50" t="s">
        <v>5207</v>
      </c>
      <c r="E11" s="124" t="s">
        <v>203</v>
      </c>
      <c r="F11" s="149"/>
      <c r="G11" s="50"/>
      <c r="H11" s="50"/>
      <c r="I11" s="365"/>
      <c r="J11" s="110"/>
      <c r="K11" s="17"/>
      <c r="L11" s="418"/>
      <c r="M11" s="73"/>
      <c r="N11" s="73"/>
      <c r="O11" s="73"/>
      <c r="P11" s="73"/>
      <c r="Q11" s="365"/>
      <c r="R11" s="17"/>
      <c r="S11" s="17"/>
      <c r="T11" s="73"/>
      <c r="U11" s="73"/>
      <c r="V11" s="73"/>
      <c r="W11" s="73"/>
      <c r="X11" s="73"/>
      <c r="Y11" s="365"/>
      <c r="Z11" s="17"/>
      <c r="AA11" s="17"/>
      <c r="AB11" s="73"/>
      <c r="AC11" s="73"/>
      <c r="AD11" s="73"/>
      <c r="AE11" s="73"/>
      <c r="AF11" s="73"/>
      <c r="AG11" s="73"/>
      <c r="AH11" s="486" t="s">
        <v>3552</v>
      </c>
    </row>
    <row r="12" spans="1:34">
      <c r="A12" s="2113" t="s">
        <v>1482</v>
      </c>
      <c r="B12" s="46" t="s">
        <v>3553</v>
      </c>
      <c r="C12" s="285" t="s">
        <v>5208</v>
      </c>
      <c r="D12" s="50" t="s">
        <v>3535</v>
      </c>
      <c r="E12" s="124" t="s">
        <v>203</v>
      </c>
      <c r="F12" s="149"/>
      <c r="G12" s="50"/>
      <c r="H12" s="50"/>
      <c r="I12" s="365"/>
      <c r="J12" s="946" t="s">
        <v>212</v>
      </c>
      <c r="K12" s="711" t="s">
        <v>5209</v>
      </c>
      <c r="L12" s="18"/>
      <c r="M12" s="18"/>
      <c r="N12" s="18"/>
      <c r="O12" s="18"/>
      <c r="P12" s="18"/>
      <c r="Q12" s="365"/>
      <c r="R12" s="18"/>
      <c r="S12" s="18"/>
      <c r="T12" s="18"/>
      <c r="U12" s="18"/>
      <c r="V12" s="18"/>
      <c r="W12" s="18"/>
      <c r="X12" s="18"/>
      <c r="Y12" s="365"/>
      <c r="Z12" s="18"/>
      <c r="AA12" s="18"/>
      <c r="AB12" s="18"/>
      <c r="AC12" s="18"/>
      <c r="AD12" s="18"/>
      <c r="AE12" s="18"/>
      <c r="AF12" s="18"/>
      <c r="AG12" s="18"/>
      <c r="AH12" s="50"/>
    </row>
    <row r="13" spans="1:34" ht="30">
      <c r="A13" s="2114"/>
      <c r="B13" s="46" t="s">
        <v>3555</v>
      </c>
      <c r="C13" s="285" t="s">
        <v>5210</v>
      </c>
      <c r="D13" s="50" t="s">
        <v>5211</v>
      </c>
      <c r="E13" s="124" t="s">
        <v>203</v>
      </c>
      <c r="F13" s="365"/>
      <c r="G13" s="179"/>
      <c r="H13" s="179"/>
      <c r="I13" s="149"/>
      <c r="J13" s="209" t="s">
        <v>212</v>
      </c>
      <c r="K13" s="50" t="s">
        <v>5212</v>
      </c>
      <c r="L13" s="18"/>
      <c r="M13" s="18"/>
      <c r="N13" s="18"/>
      <c r="O13" s="18"/>
      <c r="P13" s="18"/>
      <c r="Q13" s="149"/>
      <c r="R13" s="18" t="s">
        <v>222</v>
      </c>
      <c r="S13" s="50" t="s">
        <v>5213</v>
      </c>
      <c r="T13" s="18"/>
      <c r="U13" s="18"/>
      <c r="V13" s="18"/>
      <c r="W13" s="18"/>
      <c r="X13" s="18"/>
      <c r="Y13" s="149"/>
      <c r="Z13" s="18"/>
      <c r="AA13" s="50"/>
      <c r="AB13" s="18"/>
      <c r="AC13" s="18"/>
      <c r="AD13" s="18"/>
      <c r="AE13" s="18"/>
      <c r="AF13" s="18"/>
      <c r="AG13" s="18"/>
      <c r="AH13" s="18" t="s">
        <v>3559</v>
      </c>
    </row>
    <row r="14" spans="1:34" ht="45">
      <c r="A14" s="2115"/>
      <c r="B14" s="46" t="s">
        <v>3560</v>
      </c>
      <c r="C14" s="285" t="s">
        <v>5214</v>
      </c>
      <c r="D14" s="50" t="s">
        <v>3561</v>
      </c>
      <c r="E14" s="124" t="s">
        <v>203</v>
      </c>
      <c r="F14" s="149"/>
      <c r="G14" s="50"/>
      <c r="H14" s="50"/>
      <c r="I14" s="187"/>
      <c r="J14" s="209" t="s">
        <v>212</v>
      </c>
      <c r="K14" s="50" t="s">
        <v>5215</v>
      </c>
      <c r="L14" s="18"/>
      <c r="M14" s="18"/>
      <c r="N14" s="18"/>
      <c r="O14" s="18"/>
      <c r="P14" s="18"/>
      <c r="Q14" s="187"/>
      <c r="R14" s="18" t="s">
        <v>222</v>
      </c>
      <c r="S14" s="50" t="s">
        <v>5216</v>
      </c>
      <c r="T14" s="18"/>
      <c r="U14" s="18"/>
      <c r="V14" s="18"/>
      <c r="W14" s="18"/>
      <c r="X14" s="18"/>
      <c r="Y14" s="187"/>
      <c r="Z14" s="18" t="s">
        <v>232</v>
      </c>
      <c r="AA14" s="50" t="s">
        <v>5217</v>
      </c>
      <c r="AB14" s="18"/>
      <c r="AC14" s="18"/>
      <c r="AD14" s="18"/>
      <c r="AE14" s="18"/>
      <c r="AF14" s="18"/>
      <c r="AG14" s="18"/>
      <c r="AH14" s="18" t="s">
        <v>3565</v>
      </c>
    </row>
    <row r="15" spans="1:34">
      <c r="A15" s="2151" t="s">
        <v>5218</v>
      </c>
      <c r="B15" s="77" t="s">
        <v>5155</v>
      </c>
      <c r="C15" s="531" t="s">
        <v>5219</v>
      </c>
      <c r="D15" s="45" t="s">
        <v>5220</v>
      </c>
      <c r="E15" s="124" t="s">
        <v>203</v>
      </c>
      <c r="F15" s="187"/>
      <c r="G15" s="45"/>
      <c r="H15" s="45"/>
      <c r="I15" s="187"/>
      <c r="J15" s="508" t="s">
        <v>212</v>
      </c>
      <c r="K15" s="229" t="s">
        <v>3570</v>
      </c>
      <c r="L15" s="17"/>
      <c r="M15" s="17"/>
      <c r="N15" s="17"/>
      <c r="O15" s="17"/>
      <c r="P15" s="17"/>
      <c r="Q15" s="187"/>
      <c r="R15" s="17"/>
      <c r="S15" s="17"/>
      <c r="T15" s="17"/>
      <c r="U15" s="17"/>
      <c r="V15" s="17"/>
      <c r="W15" s="17"/>
      <c r="X15" s="17"/>
      <c r="Y15" s="187"/>
      <c r="Z15" s="17"/>
      <c r="AA15" s="17"/>
      <c r="AB15" s="17"/>
      <c r="AC15" s="17"/>
      <c r="AD15" s="17"/>
      <c r="AE15" s="17"/>
      <c r="AF15" s="17"/>
      <c r="AG15" s="17"/>
      <c r="AH15" s="17"/>
    </row>
    <row r="16" spans="1:34">
      <c r="A16" s="2182"/>
      <c r="B16" s="77" t="s">
        <v>5157</v>
      </c>
      <c r="C16" s="531" t="s">
        <v>5221</v>
      </c>
      <c r="D16" s="45" t="s">
        <v>3572</v>
      </c>
      <c r="E16" s="124" t="s">
        <v>203</v>
      </c>
      <c r="F16" s="187"/>
      <c r="G16" s="45"/>
      <c r="H16" s="45"/>
      <c r="I16" s="492"/>
      <c r="J16" s="508" t="s">
        <v>3573</v>
      </c>
      <c r="K16" s="229" t="s">
        <v>3574</v>
      </c>
      <c r="L16" s="17"/>
      <c r="M16" s="17"/>
      <c r="N16" s="17"/>
      <c r="O16" s="17"/>
      <c r="P16" s="17"/>
      <c r="Q16" s="492"/>
      <c r="R16" s="17"/>
      <c r="S16" s="17"/>
      <c r="T16" s="17"/>
      <c r="U16" s="17"/>
      <c r="V16" s="17"/>
      <c r="W16" s="17"/>
      <c r="X16" s="17"/>
      <c r="Y16" s="492"/>
      <c r="Z16" s="17"/>
      <c r="AA16" s="17"/>
      <c r="AB16" s="17"/>
      <c r="AC16" s="17"/>
      <c r="AD16" s="17"/>
      <c r="AE16" s="17"/>
      <c r="AF16" s="17"/>
      <c r="AG16" s="17"/>
      <c r="AH16" s="17"/>
    </row>
    <row r="17" spans="1:34">
      <c r="A17" s="247" t="s">
        <v>4182</v>
      </c>
      <c r="B17" s="124" t="s">
        <v>2419</v>
      </c>
      <c r="C17" s="1392" t="s">
        <v>4223</v>
      </c>
      <c r="D17" s="45" t="s">
        <v>5222</v>
      </c>
      <c r="E17" s="124" t="s">
        <v>203</v>
      </c>
      <c r="F17" s="187"/>
      <c r="G17" s="45"/>
      <c r="H17" s="45"/>
      <c r="I17" s="492"/>
      <c r="J17" s="508" t="s">
        <v>212</v>
      </c>
      <c r="K17" s="1048" t="s">
        <v>3598</v>
      </c>
      <c r="L17" s="17"/>
      <c r="M17" s="17"/>
      <c r="N17" s="17"/>
      <c r="O17" s="17"/>
      <c r="P17" s="17"/>
      <c r="Q17" s="492"/>
      <c r="R17" s="18" t="s">
        <v>222</v>
      </c>
      <c r="S17" s="1048" t="s">
        <v>3599</v>
      </c>
      <c r="T17" s="17"/>
      <c r="U17" s="17"/>
      <c r="V17" s="17"/>
      <c r="W17" s="17"/>
      <c r="X17" s="17"/>
      <c r="Y17" s="492"/>
      <c r="Z17" s="18" t="s">
        <v>232</v>
      </c>
      <c r="AA17" s="1048" t="s">
        <v>3600</v>
      </c>
      <c r="AB17" s="17"/>
      <c r="AC17" s="17"/>
      <c r="AD17" s="17"/>
      <c r="AE17" s="17"/>
      <c r="AF17" s="17"/>
      <c r="AG17" s="17"/>
      <c r="AH17" s="17"/>
    </row>
    <row r="18" spans="1:34">
      <c r="A18" s="247" t="s">
        <v>4719</v>
      </c>
      <c r="B18" s="124" t="s">
        <v>5223</v>
      </c>
      <c r="C18" s="1392" t="s">
        <v>4286</v>
      </c>
      <c r="D18" s="45" t="s">
        <v>5224</v>
      </c>
      <c r="E18" s="124" t="s">
        <v>203</v>
      </c>
      <c r="F18" s="187"/>
      <c r="G18" s="45"/>
      <c r="H18" s="45"/>
      <c r="I18" s="149"/>
      <c r="J18" s="508" t="s">
        <v>212</v>
      </c>
      <c r="K18" s="513" t="s">
        <v>5225</v>
      </c>
      <c r="L18" s="17"/>
      <c r="M18" s="17"/>
      <c r="N18" s="17"/>
      <c r="O18" s="17"/>
      <c r="P18" s="17"/>
      <c r="Q18" s="149"/>
      <c r="R18" s="18" t="s">
        <v>222</v>
      </c>
      <c r="S18" s="43" t="s">
        <v>5226</v>
      </c>
      <c r="T18" s="17"/>
      <c r="U18" s="17"/>
      <c r="V18" s="17"/>
      <c r="W18" s="17"/>
      <c r="X18" s="17"/>
      <c r="Y18" s="149"/>
      <c r="Z18" s="18" t="s">
        <v>232</v>
      </c>
      <c r="AA18" s="43" t="s">
        <v>5227</v>
      </c>
      <c r="AB18" s="17"/>
      <c r="AC18" s="17"/>
      <c r="AD18" s="17"/>
      <c r="AE18" s="17"/>
      <c r="AF18" s="17"/>
      <c r="AG18" s="17"/>
      <c r="AH18" s="17"/>
    </row>
    <row r="19" spans="1:34" ht="30">
      <c r="A19" s="2143" t="s">
        <v>1505</v>
      </c>
      <c r="B19" s="850" t="s">
        <v>3848</v>
      </c>
      <c r="C19" s="285" t="s">
        <v>5228</v>
      </c>
      <c r="D19" s="50" t="s">
        <v>5229</v>
      </c>
      <c r="E19" s="124" t="s">
        <v>203</v>
      </c>
      <c r="F19" s="149"/>
      <c r="G19" s="50"/>
      <c r="H19" s="50"/>
      <c r="I19" s="149"/>
      <c r="J19" s="937" t="s">
        <v>212</v>
      </c>
      <c r="K19" s="50" t="s">
        <v>3851</v>
      </c>
      <c r="L19" s="50" t="s">
        <v>3852</v>
      </c>
      <c r="M19" s="50"/>
      <c r="N19" s="50"/>
      <c r="O19" s="50"/>
      <c r="P19" s="50"/>
      <c r="Q19" s="149"/>
      <c r="R19" s="50" t="s">
        <v>222</v>
      </c>
      <c r="S19" s="50" t="s">
        <v>5230</v>
      </c>
      <c r="T19" s="50" t="s">
        <v>3852</v>
      </c>
      <c r="U19" s="50"/>
      <c r="V19" s="50"/>
      <c r="W19" s="50"/>
      <c r="X19" s="50"/>
      <c r="Y19" s="149"/>
      <c r="Z19" s="50" t="s">
        <v>232</v>
      </c>
      <c r="AA19" s="50" t="s">
        <v>5231</v>
      </c>
      <c r="AB19" s="50" t="s">
        <v>3852</v>
      </c>
      <c r="AC19" s="50"/>
      <c r="AD19" s="50"/>
      <c r="AE19" s="50"/>
      <c r="AF19" s="50"/>
      <c r="AG19" s="50"/>
      <c r="AH19" s="54"/>
    </row>
    <row r="20" spans="1:34" ht="24.75" customHeight="1">
      <c r="A20" s="2144"/>
      <c r="B20" s="850" t="s">
        <v>3855</v>
      </c>
      <c r="C20" s="285" t="s">
        <v>3856</v>
      </c>
      <c r="D20" s="50" t="s">
        <v>5232</v>
      </c>
      <c r="E20" s="124" t="s">
        <v>203</v>
      </c>
      <c r="F20" s="149"/>
      <c r="G20" s="50"/>
      <c r="H20" s="50"/>
      <c r="I20" s="149"/>
      <c r="J20" s="937" t="s">
        <v>5233</v>
      </c>
      <c r="K20" s="50" t="s">
        <v>3858</v>
      </c>
      <c r="L20" s="50" t="s">
        <v>3859</v>
      </c>
      <c r="M20" s="50"/>
      <c r="N20" s="50"/>
      <c r="O20" s="50"/>
      <c r="P20" s="50"/>
      <c r="Q20" s="149"/>
      <c r="R20" s="66" t="s">
        <v>5233</v>
      </c>
      <c r="S20" s="50" t="s">
        <v>3858</v>
      </c>
      <c r="T20" s="50" t="s">
        <v>3860</v>
      </c>
      <c r="U20" s="50"/>
      <c r="V20" s="50"/>
      <c r="W20" s="50"/>
      <c r="X20" s="50"/>
      <c r="Y20" s="149"/>
      <c r="Z20" s="66" t="s">
        <v>5233</v>
      </c>
      <c r="AA20" s="50" t="s">
        <v>3858</v>
      </c>
      <c r="AB20" s="50" t="s">
        <v>3860</v>
      </c>
      <c r="AC20" s="50"/>
      <c r="AD20" s="50"/>
      <c r="AE20" s="50"/>
      <c r="AF20" s="50"/>
      <c r="AG20" s="50"/>
      <c r="AH20" s="54"/>
    </row>
    <row r="21" spans="1:34" ht="30">
      <c r="A21" s="2144"/>
      <c r="B21" s="850" t="s">
        <v>3861</v>
      </c>
      <c r="C21" s="285" t="s">
        <v>5234</v>
      </c>
      <c r="D21" s="50" t="s">
        <v>5235</v>
      </c>
      <c r="E21" s="124" t="s">
        <v>203</v>
      </c>
      <c r="F21" s="149"/>
      <c r="G21" s="50"/>
      <c r="H21" s="50"/>
      <c r="I21" s="149"/>
      <c r="J21" s="937" t="s">
        <v>212</v>
      </c>
      <c r="K21" s="50" t="s">
        <v>3863</v>
      </c>
      <c r="L21" s="50" t="s">
        <v>3864</v>
      </c>
      <c r="M21" s="50"/>
      <c r="N21" s="50"/>
      <c r="O21" s="50"/>
      <c r="P21" s="50"/>
      <c r="Q21" s="149"/>
      <c r="R21" s="50" t="s">
        <v>222</v>
      </c>
      <c r="S21" s="50" t="s">
        <v>5236</v>
      </c>
      <c r="T21" s="50" t="s">
        <v>3864</v>
      </c>
      <c r="U21" s="50"/>
      <c r="V21" s="50"/>
      <c r="W21" s="50"/>
      <c r="X21" s="50"/>
      <c r="Y21" s="149"/>
      <c r="Z21" s="50" t="s">
        <v>232</v>
      </c>
      <c r="AA21" s="50" t="s">
        <v>5237</v>
      </c>
      <c r="AB21" s="50" t="s">
        <v>3864</v>
      </c>
      <c r="AC21" s="50"/>
      <c r="AD21" s="50"/>
      <c r="AE21" s="50"/>
      <c r="AF21" s="50"/>
      <c r="AG21" s="50"/>
      <c r="AH21" s="54"/>
    </row>
    <row r="22" spans="1:34" ht="30">
      <c r="A22" s="2144"/>
      <c r="B22" s="850" t="s">
        <v>3867</v>
      </c>
      <c r="C22" s="285" t="s">
        <v>3868</v>
      </c>
      <c r="D22" s="50" t="s">
        <v>5235</v>
      </c>
      <c r="E22" s="124" t="s">
        <v>203</v>
      </c>
      <c r="F22" s="149"/>
      <c r="G22" s="50"/>
      <c r="H22" s="50"/>
      <c r="I22" s="149"/>
      <c r="J22" s="937" t="s">
        <v>5238</v>
      </c>
      <c r="K22" s="50" t="s">
        <v>3870</v>
      </c>
      <c r="L22" s="50" t="s">
        <v>3871</v>
      </c>
      <c r="M22" s="50"/>
      <c r="N22" s="50"/>
      <c r="O22" s="50"/>
      <c r="P22" s="50"/>
      <c r="Q22" s="149"/>
      <c r="R22" s="66" t="s">
        <v>5238</v>
      </c>
      <c r="S22" s="50" t="s">
        <v>3870</v>
      </c>
      <c r="T22" s="50" t="s">
        <v>3871</v>
      </c>
      <c r="U22" s="50"/>
      <c r="V22" s="50"/>
      <c r="W22" s="50"/>
      <c r="X22" s="50"/>
      <c r="Y22" s="149"/>
      <c r="Z22" s="66" t="s">
        <v>5238</v>
      </c>
      <c r="AA22" s="50" t="s">
        <v>3870</v>
      </c>
      <c r="AB22" s="50" t="s">
        <v>3871</v>
      </c>
      <c r="AC22" s="50"/>
      <c r="AD22" s="50"/>
      <c r="AE22" s="50"/>
      <c r="AF22" s="50"/>
      <c r="AG22" s="50"/>
      <c r="AH22" s="54"/>
    </row>
    <row r="23" spans="1:34" ht="45">
      <c r="A23" s="2144"/>
      <c r="B23" s="54" t="s">
        <v>3872</v>
      </c>
      <c r="C23" s="285" t="s">
        <v>5239</v>
      </c>
      <c r="D23" s="50" t="s">
        <v>5235</v>
      </c>
      <c r="E23" s="124" t="s">
        <v>203</v>
      </c>
      <c r="F23" s="149"/>
      <c r="G23" s="50"/>
      <c r="H23" s="50"/>
      <c r="I23" s="149"/>
      <c r="J23" s="937" t="s">
        <v>5233</v>
      </c>
      <c r="K23" s="50" t="s">
        <v>3874</v>
      </c>
      <c r="L23" s="50" t="s">
        <v>3875</v>
      </c>
      <c r="M23" s="50"/>
      <c r="N23" s="50"/>
      <c r="O23" s="50"/>
      <c r="P23" s="50"/>
      <c r="Q23" s="149"/>
      <c r="R23" s="66" t="s">
        <v>5233</v>
      </c>
      <c r="S23" s="50" t="s">
        <v>3874</v>
      </c>
      <c r="T23" s="50" t="s">
        <v>3875</v>
      </c>
      <c r="U23" s="50"/>
      <c r="V23" s="50"/>
      <c r="W23" s="50"/>
      <c r="X23" s="50"/>
      <c r="Y23" s="149"/>
      <c r="Z23" s="66" t="s">
        <v>5233</v>
      </c>
      <c r="AA23" s="50" t="s">
        <v>3874</v>
      </c>
      <c r="AB23" s="50" t="s">
        <v>3875</v>
      </c>
      <c r="AC23" s="50"/>
      <c r="AD23" s="50"/>
      <c r="AE23" s="50"/>
      <c r="AF23" s="50"/>
      <c r="AG23" s="50"/>
      <c r="AH23" s="54"/>
    </row>
    <row r="24" spans="1:34" ht="75">
      <c r="A24" s="2144"/>
      <c r="B24" s="662" t="s">
        <v>3876</v>
      </c>
      <c r="C24" s="285" t="s">
        <v>5240</v>
      </c>
      <c r="D24" s="50" t="s">
        <v>5235</v>
      </c>
      <c r="E24" s="124" t="s">
        <v>203</v>
      </c>
      <c r="F24" s="149"/>
      <c r="G24" s="50"/>
      <c r="H24" s="50"/>
      <c r="I24" s="149"/>
      <c r="J24" s="147" t="s">
        <v>3878</v>
      </c>
      <c r="K24" s="50" t="s">
        <v>3879</v>
      </c>
      <c r="L24" s="50" t="s">
        <v>3880</v>
      </c>
      <c r="M24" s="50"/>
      <c r="N24" s="50"/>
      <c r="O24" s="50"/>
      <c r="P24" s="50"/>
      <c r="Q24" s="149"/>
      <c r="R24" s="98" t="s">
        <v>3881</v>
      </c>
      <c r="S24" s="50" t="s">
        <v>3879</v>
      </c>
      <c r="T24" s="50" t="s">
        <v>3880</v>
      </c>
      <c r="U24" s="50"/>
      <c r="V24" s="50"/>
      <c r="W24" s="50"/>
      <c r="X24" s="50"/>
      <c r="Y24" s="149"/>
      <c r="Z24" s="98" t="s">
        <v>3881</v>
      </c>
      <c r="AA24" s="50" t="s">
        <v>3879</v>
      </c>
      <c r="AB24" s="50" t="s">
        <v>3880</v>
      </c>
      <c r="AC24" s="50"/>
      <c r="AD24" s="50"/>
      <c r="AE24" s="50"/>
      <c r="AF24" s="50"/>
      <c r="AG24" s="50"/>
      <c r="AH24" s="54" t="s">
        <v>3882</v>
      </c>
    </row>
    <row r="25" spans="1:34" ht="30">
      <c r="A25" s="2145"/>
      <c r="B25" s="54" t="s">
        <v>3883</v>
      </c>
      <c r="C25" s="285" t="s">
        <v>5241</v>
      </c>
      <c r="D25" s="50" t="s">
        <v>5207</v>
      </c>
      <c r="E25" s="124" t="s">
        <v>203</v>
      </c>
      <c r="F25" s="149"/>
      <c r="G25" s="50"/>
      <c r="H25" s="50"/>
      <c r="J25" s="147"/>
      <c r="K25" s="50"/>
      <c r="L25" s="50"/>
      <c r="M25" s="50"/>
      <c r="N25" s="50"/>
      <c r="O25" s="50"/>
      <c r="P25" s="50"/>
      <c r="R25" s="98"/>
      <c r="S25" s="50"/>
      <c r="T25" s="50"/>
      <c r="U25" s="50"/>
      <c r="V25" s="50"/>
      <c r="W25" s="50"/>
      <c r="X25" s="50"/>
      <c r="Z25" s="98"/>
      <c r="AA25" s="157"/>
      <c r="AB25" s="50"/>
      <c r="AC25" s="50"/>
      <c r="AD25" s="50"/>
      <c r="AE25" s="50"/>
      <c r="AF25" s="50"/>
      <c r="AG25" s="50"/>
      <c r="AH25" s="486" t="s">
        <v>3552</v>
      </c>
    </row>
    <row r="26" spans="1:34" ht="60">
      <c r="A26" s="2183" t="s">
        <v>5242</v>
      </c>
      <c r="B26" s="857" t="s">
        <v>3625</v>
      </c>
      <c r="C26" s="285" t="s">
        <v>5243</v>
      </c>
      <c r="D26" s="50" t="s">
        <v>5224</v>
      </c>
      <c r="E26" s="124" t="s">
        <v>203</v>
      </c>
      <c r="F26" s="149"/>
      <c r="G26" s="50"/>
      <c r="H26" s="50"/>
      <c r="J26" s="1049" t="s">
        <v>5244</v>
      </c>
      <c r="K26" s="1050" t="s">
        <v>5245</v>
      </c>
      <c r="L26" s="18" t="s">
        <v>5246</v>
      </c>
      <c r="M26" s="944"/>
      <c r="N26" s="944"/>
      <c r="O26" s="944"/>
      <c r="P26" s="944"/>
      <c r="R26" s="857" t="s">
        <v>5244</v>
      </c>
      <c r="S26" s="1050" t="s">
        <v>5245</v>
      </c>
      <c r="T26" s="18" t="s">
        <v>5247</v>
      </c>
      <c r="U26" s="944"/>
      <c r="V26" s="944"/>
      <c r="W26" s="944"/>
      <c r="X26" s="944"/>
      <c r="Z26" s="857" t="s">
        <v>5244</v>
      </c>
      <c r="AA26" s="1050" t="s">
        <v>5245</v>
      </c>
      <c r="AB26" s="18" t="s">
        <v>5248</v>
      </c>
      <c r="AC26" s="944"/>
      <c r="AD26" s="944"/>
      <c r="AE26" s="944"/>
      <c r="AF26" s="944"/>
      <c r="AG26" s="944"/>
      <c r="AH26" s="856"/>
    </row>
    <row r="27" spans="1:34" ht="60">
      <c r="A27" s="2184"/>
      <c r="B27" s="858" t="s">
        <v>3614</v>
      </c>
      <c r="C27" s="285" t="s">
        <v>5249</v>
      </c>
      <c r="D27" s="50" t="s">
        <v>5224</v>
      </c>
      <c r="E27" s="124" t="s">
        <v>203</v>
      </c>
      <c r="F27" s="149"/>
      <c r="G27" s="50"/>
      <c r="H27" s="50"/>
      <c r="J27" s="1014" t="s">
        <v>5244</v>
      </c>
      <c r="K27" s="1051" t="s">
        <v>5250</v>
      </c>
      <c r="L27" s="18" t="s">
        <v>5246</v>
      </c>
      <c r="M27" s="944"/>
      <c r="N27" s="944"/>
      <c r="O27" s="944"/>
      <c r="P27" s="944"/>
      <c r="R27" s="858" t="s">
        <v>5244</v>
      </c>
      <c r="S27" s="1051" t="s">
        <v>5250</v>
      </c>
      <c r="T27" s="18" t="s">
        <v>5247</v>
      </c>
      <c r="U27" s="944"/>
      <c r="V27" s="944"/>
      <c r="W27" s="944"/>
      <c r="X27" s="944"/>
      <c r="Z27" s="858" t="s">
        <v>5244</v>
      </c>
      <c r="AA27" s="1051" t="s">
        <v>5250</v>
      </c>
      <c r="AB27" s="18" t="s">
        <v>5248</v>
      </c>
      <c r="AC27" s="944"/>
      <c r="AD27" s="944"/>
      <c r="AE27" s="944"/>
      <c r="AF27" s="944"/>
      <c r="AG27" s="944"/>
      <c r="AH27" s="856"/>
    </row>
    <row r="28" spans="1:34" ht="60">
      <c r="A28" s="2184"/>
      <c r="B28" s="858" t="s">
        <v>3626</v>
      </c>
      <c r="C28" s="285" t="s">
        <v>5251</v>
      </c>
      <c r="D28" s="50" t="s">
        <v>5224</v>
      </c>
      <c r="E28" s="124" t="s">
        <v>203</v>
      </c>
      <c r="F28" s="149"/>
      <c r="G28" s="50"/>
      <c r="H28" s="50"/>
      <c r="J28" s="1014" t="s">
        <v>5244</v>
      </c>
      <c r="K28" s="1051" t="s">
        <v>5252</v>
      </c>
      <c r="L28" s="18" t="s">
        <v>5246</v>
      </c>
      <c r="M28" s="944"/>
      <c r="N28" s="944"/>
      <c r="O28" s="944"/>
      <c r="P28" s="944"/>
      <c r="R28" s="858" t="s">
        <v>5244</v>
      </c>
      <c r="S28" s="1051" t="s">
        <v>5252</v>
      </c>
      <c r="T28" s="18" t="s">
        <v>5247</v>
      </c>
      <c r="U28" s="944"/>
      <c r="V28" s="944"/>
      <c r="W28" s="944"/>
      <c r="X28" s="944"/>
      <c r="Z28" s="858" t="s">
        <v>5244</v>
      </c>
      <c r="AA28" s="1051" t="s">
        <v>5252</v>
      </c>
      <c r="AB28" s="18" t="s">
        <v>5248</v>
      </c>
      <c r="AC28" s="944"/>
      <c r="AD28" s="944"/>
      <c r="AE28" s="944"/>
      <c r="AF28" s="944"/>
      <c r="AG28" s="944"/>
      <c r="AH28" s="856"/>
    </row>
    <row r="29" spans="1:34" ht="60">
      <c r="A29" s="2184"/>
      <c r="B29" s="858" t="s">
        <v>3617</v>
      </c>
      <c r="C29" s="285" t="s">
        <v>5253</v>
      </c>
      <c r="D29" s="50" t="s">
        <v>5224</v>
      </c>
      <c r="E29" s="124" t="s">
        <v>203</v>
      </c>
      <c r="F29" s="149"/>
      <c r="G29" s="50"/>
      <c r="H29" s="50"/>
      <c r="J29" s="1014" t="s">
        <v>5244</v>
      </c>
      <c r="K29" s="1051" t="s">
        <v>5254</v>
      </c>
      <c r="L29" s="18" t="s">
        <v>5246</v>
      </c>
      <c r="M29" s="944"/>
      <c r="N29" s="944"/>
      <c r="O29" s="944"/>
      <c r="P29" s="944"/>
      <c r="R29" s="858" t="s">
        <v>5244</v>
      </c>
      <c r="S29" s="1051" t="s">
        <v>5254</v>
      </c>
      <c r="T29" s="18" t="s">
        <v>5247</v>
      </c>
      <c r="U29" s="944"/>
      <c r="V29" s="944"/>
      <c r="W29" s="944"/>
      <c r="X29" s="944"/>
      <c r="Z29" s="858" t="s">
        <v>5244</v>
      </c>
      <c r="AA29" s="1051" t="s">
        <v>5254</v>
      </c>
      <c r="AB29" s="18" t="s">
        <v>5248</v>
      </c>
      <c r="AC29" s="944"/>
      <c r="AD29" s="944"/>
      <c r="AE29" s="944"/>
      <c r="AF29" s="944"/>
      <c r="AG29" s="944"/>
      <c r="AH29" s="856"/>
    </row>
    <row r="30" spans="1:34" ht="60">
      <c r="A30" s="2184"/>
      <c r="B30" s="858" t="s">
        <v>3623</v>
      </c>
      <c r="C30" s="285" t="s">
        <v>5255</v>
      </c>
      <c r="D30" s="50" t="s">
        <v>5224</v>
      </c>
      <c r="E30" s="124" t="s">
        <v>203</v>
      </c>
      <c r="F30" s="149"/>
      <c r="G30" s="50"/>
      <c r="H30" s="50"/>
      <c r="J30" s="1014" t="s">
        <v>5244</v>
      </c>
      <c r="K30" s="1051" t="s">
        <v>5256</v>
      </c>
      <c r="L30" s="18" t="s">
        <v>5246</v>
      </c>
      <c r="M30" s="944"/>
      <c r="N30" s="944"/>
      <c r="O30" s="944"/>
      <c r="P30" s="944"/>
      <c r="R30" s="858" t="s">
        <v>5244</v>
      </c>
      <c r="S30" s="1051" t="s">
        <v>5256</v>
      </c>
      <c r="T30" s="18" t="s">
        <v>5247</v>
      </c>
      <c r="U30" s="944"/>
      <c r="V30" s="944"/>
      <c r="W30" s="944"/>
      <c r="X30" s="944"/>
      <c r="Z30" s="858" t="s">
        <v>5244</v>
      </c>
      <c r="AA30" s="1051" t="s">
        <v>5256</v>
      </c>
      <c r="AB30" s="18" t="s">
        <v>5248</v>
      </c>
      <c r="AC30" s="944"/>
      <c r="AD30" s="944"/>
      <c r="AE30" s="944"/>
      <c r="AF30" s="944"/>
      <c r="AG30" s="944"/>
      <c r="AH30" s="856"/>
    </row>
    <row r="31" spans="1:34">
      <c r="A31" s="2184"/>
      <c r="B31" s="1051" t="s">
        <v>3608</v>
      </c>
      <c r="C31" s="285" t="s">
        <v>5257</v>
      </c>
      <c r="D31" s="50" t="s">
        <v>5224</v>
      </c>
      <c r="E31" s="124" t="s">
        <v>203</v>
      </c>
      <c r="F31" s="149"/>
      <c r="G31" s="50"/>
      <c r="H31" s="50"/>
      <c r="J31" s="1014" t="s">
        <v>3611</v>
      </c>
      <c r="K31" s="858" t="s">
        <v>3612</v>
      </c>
      <c r="L31" s="1051" t="s">
        <v>5258</v>
      </c>
      <c r="M31" s="230"/>
      <c r="N31" s="230"/>
      <c r="O31" s="230"/>
      <c r="P31" s="230"/>
      <c r="R31" s="1052" t="s">
        <v>3611</v>
      </c>
      <c r="S31" s="1052" t="s">
        <v>3612</v>
      </c>
      <c r="T31" s="1051" t="s">
        <v>5258</v>
      </c>
      <c r="U31" s="230"/>
      <c r="V31" s="230"/>
      <c r="W31" s="230"/>
      <c r="X31" s="230"/>
      <c r="Z31" s="858" t="s">
        <v>3611</v>
      </c>
      <c r="AA31" s="858" t="s">
        <v>3612</v>
      </c>
      <c r="AB31" s="1051" t="s">
        <v>5258</v>
      </c>
      <c r="AC31" s="230"/>
      <c r="AD31" s="230"/>
      <c r="AE31" s="230"/>
      <c r="AF31" s="230"/>
      <c r="AG31" s="230"/>
      <c r="AH31" s="856"/>
    </row>
    <row r="32" spans="1:34" ht="60">
      <c r="A32" s="2185"/>
      <c r="B32" s="858" t="s">
        <v>3627</v>
      </c>
      <c r="C32" s="285" t="s">
        <v>5259</v>
      </c>
      <c r="D32" s="50" t="s">
        <v>5224</v>
      </c>
      <c r="E32" s="124" t="s">
        <v>203</v>
      </c>
      <c r="F32" s="149"/>
      <c r="G32" s="50"/>
      <c r="H32" s="50"/>
      <c r="I32" s="187"/>
      <c r="J32" s="1014" t="s">
        <v>5244</v>
      </c>
      <c r="K32" s="1051" t="s">
        <v>5260</v>
      </c>
      <c r="L32" s="208" t="s">
        <v>5246</v>
      </c>
      <c r="M32" s="944"/>
      <c r="N32" s="944"/>
      <c r="O32" s="944"/>
      <c r="P32" s="944"/>
      <c r="Q32" s="187"/>
      <c r="R32" s="471" t="s">
        <v>5244</v>
      </c>
      <c r="S32" s="229" t="s">
        <v>5260</v>
      </c>
      <c r="T32" s="209" t="s">
        <v>5247</v>
      </c>
      <c r="U32" s="944"/>
      <c r="V32" s="944"/>
      <c r="W32" s="944"/>
      <c r="X32" s="944"/>
      <c r="Y32" s="187"/>
      <c r="Z32" s="858" t="s">
        <v>5244</v>
      </c>
      <c r="AA32" s="1051" t="s">
        <v>5260</v>
      </c>
      <c r="AB32" s="18" t="s">
        <v>5248</v>
      </c>
      <c r="AC32" s="944"/>
      <c r="AD32" s="944"/>
      <c r="AE32" s="944"/>
      <c r="AF32" s="944"/>
      <c r="AG32" s="944"/>
      <c r="AH32" s="856"/>
    </row>
    <row r="33" spans="1:34" ht="48.75" customHeight="1">
      <c r="A33" s="2146" t="s">
        <v>1519</v>
      </c>
      <c r="B33" s="77" t="s">
        <v>1252</v>
      </c>
      <c r="C33" s="531" t="s">
        <v>4015</v>
      </c>
      <c r="D33" s="45" t="s">
        <v>5261</v>
      </c>
      <c r="E33" s="124" t="s">
        <v>203</v>
      </c>
      <c r="F33" s="187"/>
      <c r="G33" s="45"/>
      <c r="H33" s="45"/>
      <c r="I33" s="187"/>
      <c r="J33" s="846" t="s">
        <v>212</v>
      </c>
      <c r="K33" s="69" t="s">
        <v>4017</v>
      </c>
      <c r="L33" s="208" t="s">
        <v>4018</v>
      </c>
      <c r="M33" s="18"/>
      <c r="N33" s="18"/>
      <c r="O33" s="18"/>
      <c r="P33" s="18"/>
      <c r="Q33" s="187"/>
      <c r="R33" s="201"/>
      <c r="S33" s="18"/>
      <c r="T33" s="94"/>
      <c r="U33" s="18"/>
      <c r="V33" s="18"/>
      <c r="W33" s="18"/>
      <c r="X33" s="18"/>
      <c r="Y33" s="187"/>
      <c r="Z33" s="818" t="s">
        <v>232</v>
      </c>
      <c r="AA33" s="43" t="s">
        <v>5262</v>
      </c>
      <c r="AB33" s="18"/>
      <c r="AC33" s="18"/>
      <c r="AD33" s="18"/>
      <c r="AE33" s="18"/>
      <c r="AF33" s="18"/>
      <c r="AG33" s="18"/>
      <c r="AH33" s="202"/>
    </row>
    <row r="34" spans="1:34">
      <c r="A34" s="2147"/>
      <c r="B34" s="77" t="s">
        <v>1248</v>
      </c>
      <c r="C34" s="298" t="s">
        <v>5263</v>
      </c>
      <c r="D34" s="45" t="s">
        <v>5261</v>
      </c>
      <c r="E34" s="124" t="s">
        <v>203</v>
      </c>
      <c r="F34" s="187"/>
      <c r="G34" s="45"/>
      <c r="H34" s="45"/>
      <c r="I34" s="207"/>
      <c r="J34" s="110"/>
      <c r="K34" s="17"/>
      <c r="L34" s="184"/>
      <c r="M34" s="17"/>
      <c r="N34" s="17"/>
      <c r="O34" s="17"/>
      <c r="P34" s="17"/>
      <c r="Q34" s="207"/>
      <c r="R34" s="229" t="s">
        <v>222</v>
      </c>
      <c r="S34" s="229" t="s">
        <v>4019</v>
      </c>
      <c r="T34" s="94"/>
      <c r="U34" s="17"/>
      <c r="V34" s="17"/>
      <c r="W34" s="17"/>
      <c r="X34" s="17"/>
      <c r="Y34" s="207"/>
      <c r="Z34" s="17"/>
      <c r="AA34" s="17"/>
      <c r="AB34" s="17"/>
      <c r="AC34" s="17"/>
      <c r="AD34" s="17"/>
      <c r="AE34" s="17"/>
      <c r="AF34" s="17"/>
      <c r="AG34" s="17"/>
      <c r="AH34" s="17"/>
    </row>
    <row r="35" spans="1:34" ht="45" customHeight="1">
      <c r="A35" s="2147"/>
      <c r="B35" s="77" t="s">
        <v>1260</v>
      </c>
      <c r="C35" s="298" t="s">
        <v>4028</v>
      </c>
      <c r="D35" s="54" t="s">
        <v>5264</v>
      </c>
      <c r="E35" s="124" t="s">
        <v>203</v>
      </c>
      <c r="F35" s="207"/>
      <c r="G35" s="54"/>
      <c r="H35" s="54"/>
      <c r="I35" s="942"/>
      <c r="J35" s="938" t="s">
        <v>3828</v>
      </c>
      <c r="K35" s="50" t="s">
        <v>4030</v>
      </c>
      <c r="L35" s="208" t="s">
        <v>5265</v>
      </c>
      <c r="Q35" s="942"/>
      <c r="R35" s="44" t="s">
        <v>868</v>
      </c>
      <c r="S35" s="44" t="s">
        <v>5266</v>
      </c>
      <c r="T35" s="94"/>
      <c r="Y35" s="942"/>
      <c r="Z35" s="828" t="s">
        <v>232</v>
      </c>
      <c r="AA35" s="829" t="s">
        <v>4032</v>
      </c>
      <c r="AH35" s="486" t="s">
        <v>3552</v>
      </c>
    </row>
    <row r="36" spans="1:34">
      <c r="A36" s="2147"/>
      <c r="B36" s="1056" t="s">
        <v>5267</v>
      </c>
      <c r="C36" s="1393" t="s">
        <v>5268</v>
      </c>
      <c r="D36" s="1057" t="s">
        <v>5269</v>
      </c>
      <c r="E36" s="124" t="s">
        <v>203</v>
      </c>
      <c r="F36" s="304"/>
      <c r="G36" s="121"/>
      <c r="H36" s="121"/>
      <c r="I36" s="187"/>
      <c r="J36" s="6"/>
      <c r="K36" s="17"/>
      <c r="L36" s="17"/>
      <c r="M36" s="229"/>
      <c r="N36" s="229"/>
      <c r="O36" s="17"/>
      <c r="P36" s="17"/>
      <c r="Q36" s="187"/>
      <c r="R36" s="17"/>
      <c r="S36" s="17"/>
      <c r="T36" s="17"/>
      <c r="U36" s="17"/>
      <c r="V36" s="17"/>
      <c r="W36" s="17"/>
      <c r="X36" s="17"/>
      <c r="Y36" s="187"/>
    </row>
    <row r="37" spans="1:34" ht="49.5" customHeight="1">
      <c r="A37" s="2148"/>
      <c r="B37" s="77" t="s">
        <v>4050</v>
      </c>
      <c r="C37" s="146" t="s">
        <v>5270</v>
      </c>
      <c r="D37" s="229" t="s">
        <v>5271</v>
      </c>
      <c r="E37" s="124" t="s">
        <v>203</v>
      </c>
      <c r="F37" s="508"/>
      <c r="G37" s="229"/>
      <c r="H37" s="229"/>
      <c r="I37" s="521"/>
      <c r="J37" s="939" t="s">
        <v>212</v>
      </c>
      <c r="K37" s="702" t="s">
        <v>4053</v>
      </c>
      <c r="L37" s="184"/>
      <c r="M37" s="17"/>
      <c r="N37" s="17"/>
      <c r="O37" s="17"/>
      <c r="P37" s="17"/>
      <c r="Q37" s="521"/>
      <c r="R37" s="702"/>
      <c r="S37" s="702"/>
      <c r="T37" s="94"/>
      <c r="U37" s="17"/>
      <c r="V37" s="17"/>
      <c r="W37" s="17"/>
      <c r="X37" s="17"/>
      <c r="Y37" s="521"/>
      <c r="Z37" s="675" t="s">
        <v>232</v>
      </c>
      <c r="AA37" s="471" t="s">
        <v>4054</v>
      </c>
      <c r="AB37" s="17"/>
      <c r="AC37" s="17"/>
      <c r="AD37" s="17"/>
      <c r="AE37" s="17"/>
      <c r="AF37" s="17"/>
      <c r="AG37" s="17"/>
      <c r="AH37" s="17"/>
    </row>
    <row r="38" spans="1:34">
      <c r="A38" s="335" t="s">
        <v>1522</v>
      </c>
      <c r="B38" s="71" t="s">
        <v>1307</v>
      </c>
      <c r="C38" s="531" t="s">
        <v>4083</v>
      </c>
      <c r="D38" s="45" t="s">
        <v>5272</v>
      </c>
      <c r="E38" s="124" t="s">
        <v>203</v>
      </c>
      <c r="F38" s="187"/>
      <c r="G38" s="45"/>
      <c r="H38" s="45"/>
      <c r="I38" s="521"/>
      <c r="J38" s="110" t="s">
        <v>212</v>
      </c>
      <c r="K38" s="152" t="s">
        <v>4085</v>
      </c>
      <c r="L38" s="278"/>
      <c r="Q38" s="521"/>
      <c r="R38" s="17" t="s">
        <v>222</v>
      </c>
      <c r="S38" s="17" t="s">
        <v>4086</v>
      </c>
      <c r="T38" s="94"/>
      <c r="Y38" s="521"/>
      <c r="Z38" s="17"/>
      <c r="AA38" s="17"/>
      <c r="AB38" s="17"/>
    </row>
    <row r="39" spans="1:34">
      <c r="A39" s="2146" t="s">
        <v>1527</v>
      </c>
      <c r="B39" s="354" t="s">
        <v>2391</v>
      </c>
      <c r="C39" s="1394" t="s">
        <v>4116</v>
      </c>
      <c r="D39" s="45" t="s">
        <v>5273</v>
      </c>
      <c r="E39" s="124" t="s">
        <v>203</v>
      </c>
      <c r="F39" s="187"/>
      <c r="G39" s="45"/>
      <c r="H39" s="45"/>
      <c r="I39" s="187"/>
      <c r="J39" s="940" t="s">
        <v>212</v>
      </c>
      <c r="K39" s="360" t="s">
        <v>4117</v>
      </c>
      <c r="L39" s="17"/>
      <c r="M39" s="17"/>
      <c r="N39" s="17"/>
      <c r="O39" s="17"/>
      <c r="P39" s="17"/>
      <c r="Q39" s="187"/>
      <c r="R39" s="360" t="s">
        <v>222</v>
      </c>
      <c r="S39" s="360" t="s">
        <v>4118</v>
      </c>
      <c r="T39" s="17"/>
      <c r="U39" s="17"/>
      <c r="V39" s="17"/>
      <c r="W39" s="17"/>
      <c r="X39" s="17"/>
      <c r="Y39" s="187"/>
      <c r="Z39" s="184" t="s">
        <v>232</v>
      </c>
      <c r="AA39" s="341" t="s">
        <v>4119</v>
      </c>
      <c r="AB39" s="17"/>
      <c r="AC39" s="17"/>
      <c r="AD39" s="17"/>
      <c r="AE39" s="17"/>
      <c r="AF39" s="17"/>
      <c r="AG39" s="17"/>
      <c r="AH39" s="17"/>
    </row>
    <row r="40" spans="1:34">
      <c r="A40" s="2147"/>
      <c r="B40" s="967" t="s">
        <v>4120</v>
      </c>
      <c r="C40" s="1394" t="s">
        <v>4121</v>
      </c>
      <c r="D40" s="45" t="s">
        <v>5222</v>
      </c>
      <c r="E40" s="124" t="s">
        <v>203</v>
      </c>
      <c r="F40" s="187"/>
      <c r="G40" s="45"/>
      <c r="H40" s="45"/>
      <c r="I40" s="187"/>
      <c r="J40" s="508" t="s">
        <v>212</v>
      </c>
      <c r="K40" s="229" t="s">
        <v>4122</v>
      </c>
      <c r="L40" s="17"/>
      <c r="M40" s="17"/>
      <c r="N40" s="17"/>
      <c r="O40" s="17"/>
      <c r="P40" s="17"/>
      <c r="Q40" s="187"/>
      <c r="R40" s="229" t="s">
        <v>222</v>
      </c>
      <c r="S40" s="229" t="s">
        <v>4123</v>
      </c>
      <c r="T40" s="17"/>
      <c r="U40" s="17"/>
      <c r="V40" s="17"/>
      <c r="W40" s="17"/>
      <c r="X40" s="17"/>
      <c r="Y40" s="187"/>
      <c r="Z40" s="184" t="s">
        <v>232</v>
      </c>
      <c r="AA40" s="341" t="s">
        <v>4124</v>
      </c>
      <c r="AB40" s="17"/>
      <c r="AC40" s="17"/>
      <c r="AD40" s="17"/>
      <c r="AE40" s="17"/>
      <c r="AF40" s="17"/>
      <c r="AG40" s="17"/>
      <c r="AH40" s="17"/>
    </row>
    <row r="41" spans="1:34">
      <c r="A41" s="2148"/>
      <c r="B41" s="967" t="s">
        <v>4125</v>
      </c>
      <c r="C41" s="298" t="s">
        <v>4126</v>
      </c>
      <c r="D41" s="45" t="s">
        <v>5222</v>
      </c>
      <c r="E41" s="124" t="s">
        <v>203</v>
      </c>
      <c r="F41" s="187"/>
      <c r="G41" s="45"/>
      <c r="H41" s="45"/>
      <c r="I41" s="149"/>
      <c r="J41" s="508" t="s">
        <v>212</v>
      </c>
      <c r="K41" s="229" t="s">
        <v>4127</v>
      </c>
      <c r="L41" s="17"/>
      <c r="M41" s="17"/>
      <c r="N41" s="17"/>
      <c r="O41" s="17"/>
      <c r="P41" s="17"/>
      <c r="Q41" s="149"/>
      <c r="R41" s="229" t="s">
        <v>222</v>
      </c>
      <c r="S41" s="229" t="s">
        <v>4128</v>
      </c>
      <c r="T41" s="17"/>
      <c r="U41" s="17"/>
      <c r="V41" s="17"/>
      <c r="W41" s="17"/>
      <c r="X41" s="17"/>
      <c r="Y41" s="149"/>
      <c r="Z41" s="184" t="s">
        <v>232</v>
      </c>
      <c r="AA41" s="17" t="s">
        <v>4129</v>
      </c>
      <c r="AB41" s="17"/>
      <c r="AC41" s="17"/>
      <c r="AD41" s="17"/>
      <c r="AE41" s="17"/>
      <c r="AF41" s="17"/>
      <c r="AG41" s="17"/>
      <c r="AH41" s="17"/>
    </row>
    <row r="42" spans="1:34" s="101" customFormat="1" ht="45">
      <c r="A42" s="2113" t="s">
        <v>1496</v>
      </c>
      <c r="B42" s="320" t="s">
        <v>3667</v>
      </c>
      <c r="C42" s="285" t="s">
        <v>5274</v>
      </c>
      <c r="D42" s="50" t="s">
        <v>5275</v>
      </c>
      <c r="E42" s="124" t="s">
        <v>203</v>
      </c>
      <c r="F42" s="149"/>
      <c r="G42" s="50"/>
      <c r="H42" s="50"/>
      <c r="I42" s="418"/>
      <c r="J42" s="149" t="s">
        <v>3657</v>
      </c>
      <c r="K42" s="50" t="s">
        <v>3669</v>
      </c>
      <c r="L42" s="50" t="s">
        <v>3670</v>
      </c>
      <c r="M42" s="100"/>
      <c r="N42" s="100"/>
      <c r="O42" s="100"/>
      <c r="P42" s="100"/>
      <c r="Q42" s="418"/>
      <c r="R42" s="100" t="s">
        <v>3671</v>
      </c>
      <c r="S42" s="100" t="s">
        <v>3672</v>
      </c>
      <c r="T42" s="100" t="s">
        <v>3673</v>
      </c>
      <c r="U42" s="100"/>
      <c r="V42" s="100"/>
      <c r="W42" s="100"/>
      <c r="X42" s="100"/>
      <c r="Y42" s="418"/>
      <c r="Z42" s="100" t="s">
        <v>3663</v>
      </c>
      <c r="AA42" s="100" t="s">
        <v>3674</v>
      </c>
      <c r="AB42" s="100" t="s">
        <v>3670</v>
      </c>
      <c r="AC42" s="100"/>
      <c r="AD42" s="100"/>
      <c r="AE42" s="100"/>
      <c r="AF42" s="100"/>
      <c r="AG42" s="100"/>
      <c r="AH42" s="100"/>
    </row>
    <row r="43" spans="1:34" ht="60">
      <c r="A43" s="2114"/>
      <c r="B43" s="320" t="s">
        <v>5276</v>
      </c>
      <c r="C43" s="285" t="s">
        <v>5277</v>
      </c>
      <c r="D43" s="73" t="s">
        <v>2289</v>
      </c>
      <c r="E43" s="124" t="s">
        <v>203</v>
      </c>
      <c r="F43" s="418"/>
      <c r="G43" s="73"/>
      <c r="H43" s="73"/>
      <c r="I43" s="149"/>
      <c r="J43" s="149" t="s">
        <v>3657</v>
      </c>
      <c r="K43" s="50" t="s">
        <v>3669</v>
      </c>
      <c r="L43" s="50" t="s">
        <v>5278</v>
      </c>
      <c r="M43" s="50"/>
      <c r="N43" s="50"/>
      <c r="O43" s="50"/>
      <c r="P43" s="50"/>
      <c r="Q43" s="149"/>
      <c r="R43" s="100" t="s">
        <v>3671</v>
      </c>
      <c r="S43" s="100" t="s">
        <v>3672</v>
      </c>
      <c r="T43" s="100" t="s">
        <v>5279</v>
      </c>
      <c r="U43" s="50"/>
      <c r="V43" s="50"/>
      <c r="W43" s="50"/>
      <c r="X43" s="50"/>
      <c r="Y43" s="149"/>
      <c r="Z43" s="50" t="s">
        <v>3663</v>
      </c>
      <c r="AA43" s="50" t="s">
        <v>3664</v>
      </c>
      <c r="AB43" s="50" t="s">
        <v>5280</v>
      </c>
      <c r="AC43" s="50"/>
      <c r="AD43" s="50"/>
      <c r="AE43" s="50"/>
      <c r="AF43" s="50"/>
      <c r="AG43" s="50"/>
      <c r="AH43" s="17"/>
    </row>
    <row r="44" spans="1:34" ht="165">
      <c r="A44" s="2114"/>
      <c r="B44" s="54" t="s">
        <v>3654</v>
      </c>
      <c r="C44" s="285" t="s">
        <v>5281</v>
      </c>
      <c r="D44" s="50" t="s">
        <v>5229</v>
      </c>
      <c r="E44" s="124" t="s">
        <v>203</v>
      </c>
      <c r="F44" s="149"/>
      <c r="G44" s="50"/>
      <c r="H44" s="50"/>
      <c r="I44" s="149"/>
      <c r="J44" s="937" t="s">
        <v>3657</v>
      </c>
      <c r="K44" s="57" t="s">
        <v>3658</v>
      </c>
      <c r="L44" s="50" t="s">
        <v>3659</v>
      </c>
      <c r="M44" s="50"/>
      <c r="N44" s="50"/>
      <c r="O44" s="50"/>
      <c r="P44" s="50"/>
      <c r="Q44" s="149"/>
      <c r="R44" s="50" t="s">
        <v>3660</v>
      </c>
      <c r="S44" s="50" t="s">
        <v>3661</v>
      </c>
      <c r="T44" s="50" t="s">
        <v>3662</v>
      </c>
      <c r="U44" s="50"/>
      <c r="V44" s="50"/>
      <c r="W44" s="50"/>
      <c r="X44" s="50"/>
      <c r="Y44" s="149"/>
      <c r="Z44" s="50" t="s">
        <v>3663</v>
      </c>
      <c r="AA44" s="50" t="s">
        <v>3664</v>
      </c>
      <c r="AB44" s="50" t="s">
        <v>3665</v>
      </c>
      <c r="AC44" s="50"/>
      <c r="AD44" s="50"/>
      <c r="AE44" s="50"/>
      <c r="AF44" s="50"/>
      <c r="AG44" s="50"/>
      <c r="AH44" s="100" t="s">
        <v>3666</v>
      </c>
    </row>
    <row r="45" spans="1:34" s="87" customFormat="1" ht="300">
      <c r="A45" s="2114"/>
      <c r="B45" s="54" t="s">
        <v>3675</v>
      </c>
      <c r="C45" s="285" t="s">
        <v>5282</v>
      </c>
      <c r="D45" s="50" t="s">
        <v>5283</v>
      </c>
      <c r="E45" s="124" t="s">
        <v>203</v>
      </c>
      <c r="F45" s="149"/>
      <c r="G45" s="50"/>
      <c r="H45" s="50"/>
      <c r="I45" s="149"/>
      <c r="J45" s="149" t="s">
        <v>3678</v>
      </c>
      <c r="K45" s="50" t="s">
        <v>3679</v>
      </c>
      <c r="L45" s="50" t="s">
        <v>3680</v>
      </c>
      <c r="M45" s="50"/>
      <c r="N45" s="50"/>
      <c r="O45" s="50"/>
      <c r="P45" s="50"/>
      <c r="Q45" s="149"/>
      <c r="R45" s="50" t="s">
        <v>3678</v>
      </c>
      <c r="S45" s="50" t="s">
        <v>3679</v>
      </c>
      <c r="T45" s="50" t="s">
        <v>3681</v>
      </c>
      <c r="U45" s="50"/>
      <c r="V45" s="50"/>
      <c r="W45" s="50"/>
      <c r="X45" s="50"/>
      <c r="Y45" s="149"/>
      <c r="Z45" s="50" t="s">
        <v>3678</v>
      </c>
      <c r="AA45" s="50" t="s">
        <v>3679</v>
      </c>
      <c r="AB45" s="50" t="s">
        <v>3682</v>
      </c>
      <c r="AC45" s="50"/>
      <c r="AD45" s="50"/>
      <c r="AE45" s="50"/>
      <c r="AF45" s="50"/>
      <c r="AG45" s="50"/>
      <c r="AH45" s="50" t="s">
        <v>3683</v>
      </c>
    </row>
    <row r="46" spans="1:34" ht="45">
      <c r="A46" s="2114"/>
      <c r="B46" s="320" t="s">
        <v>3694</v>
      </c>
      <c r="C46" s="285" t="s">
        <v>5284</v>
      </c>
      <c r="D46" s="50" t="s">
        <v>5285</v>
      </c>
      <c r="E46" s="124" t="s">
        <v>203</v>
      </c>
      <c r="F46" s="149"/>
      <c r="G46" s="50"/>
      <c r="H46" s="50"/>
      <c r="I46" s="207"/>
      <c r="J46" s="848" t="s">
        <v>3657</v>
      </c>
      <c r="K46" s="100" t="s">
        <v>3669</v>
      </c>
      <c r="L46" s="100" t="s">
        <v>3697</v>
      </c>
      <c r="M46" s="100"/>
      <c r="N46" s="100"/>
      <c r="O46" s="100"/>
      <c r="P46" s="100"/>
      <c r="Q46" s="207"/>
      <c r="R46" s="100" t="s">
        <v>3671</v>
      </c>
      <c r="S46" s="100" t="s">
        <v>3672</v>
      </c>
      <c r="T46" s="100" t="s">
        <v>3698</v>
      </c>
      <c r="U46" s="100"/>
      <c r="V46" s="100"/>
      <c r="W46" s="100"/>
      <c r="X46" s="100"/>
      <c r="Y46" s="207"/>
      <c r="Z46" s="100" t="s">
        <v>3663</v>
      </c>
      <c r="AA46" s="100" t="s">
        <v>3674</v>
      </c>
      <c r="AB46" s="100" t="s">
        <v>3697</v>
      </c>
      <c r="AC46" s="100"/>
      <c r="AD46" s="100"/>
      <c r="AE46" s="100"/>
      <c r="AF46" s="100"/>
      <c r="AG46" s="100"/>
      <c r="AH46" s="100"/>
    </row>
    <row r="47" spans="1:34" s="87" customFormat="1" ht="60">
      <c r="A47" s="2114"/>
      <c r="B47" s="77" t="s">
        <v>3684</v>
      </c>
      <c r="C47" s="285" t="s">
        <v>5286</v>
      </c>
      <c r="D47" s="54" t="s">
        <v>5287</v>
      </c>
      <c r="E47" s="124" t="s">
        <v>203</v>
      </c>
      <c r="F47" s="207"/>
      <c r="G47" s="54"/>
      <c r="H47" s="54"/>
      <c r="I47" s="207"/>
      <c r="J47" s="941" t="s">
        <v>3657</v>
      </c>
      <c r="K47" s="99" t="s">
        <v>3687</v>
      </c>
      <c r="L47" s="99" t="s">
        <v>3688</v>
      </c>
      <c r="M47" s="99"/>
      <c r="N47" s="99"/>
      <c r="O47" s="99"/>
      <c r="P47" s="99"/>
      <c r="Q47" s="207"/>
      <c r="R47" s="73"/>
      <c r="S47" s="73"/>
      <c r="T47" s="73"/>
      <c r="U47" s="99"/>
      <c r="V47" s="99"/>
      <c r="W47" s="99"/>
      <c r="X47" s="99"/>
      <c r="Y47" s="207"/>
      <c r="Z47" s="99" t="s">
        <v>3663</v>
      </c>
      <c r="AA47" s="99" t="s">
        <v>3664</v>
      </c>
      <c r="AB47" s="99" t="s">
        <v>3688</v>
      </c>
      <c r="AC47" s="99"/>
      <c r="AD47" s="99"/>
      <c r="AE47" s="99"/>
      <c r="AF47" s="99"/>
      <c r="AG47" s="99"/>
      <c r="AH47" s="25"/>
    </row>
    <row r="48" spans="1:34" s="87" customFormat="1" ht="60">
      <c r="A48" s="2114"/>
      <c r="B48" s="54" t="s">
        <v>3689</v>
      </c>
      <c r="C48" s="285" t="s">
        <v>5288</v>
      </c>
      <c r="D48" s="54" t="s">
        <v>5287</v>
      </c>
      <c r="E48" s="124" t="s">
        <v>203</v>
      </c>
      <c r="F48" s="207"/>
      <c r="G48" s="54"/>
      <c r="H48" s="54"/>
      <c r="I48" s="149"/>
      <c r="J48" s="941" t="s">
        <v>3657</v>
      </c>
      <c r="K48" s="99" t="s">
        <v>3687</v>
      </c>
      <c r="L48" s="99" t="s">
        <v>3691</v>
      </c>
      <c r="M48" s="99"/>
      <c r="N48" s="99"/>
      <c r="O48" s="99"/>
      <c r="P48" s="99"/>
      <c r="Q48" s="149"/>
      <c r="R48" s="99" t="s">
        <v>3671</v>
      </c>
      <c r="S48" s="99" t="s">
        <v>3672</v>
      </c>
      <c r="T48" s="99" t="s">
        <v>3692</v>
      </c>
      <c r="U48" s="99"/>
      <c r="V48" s="99"/>
      <c r="W48" s="99"/>
      <c r="X48" s="99"/>
      <c r="Y48" s="149"/>
      <c r="Z48" s="73" t="s">
        <v>3663</v>
      </c>
      <c r="AA48" s="73" t="s">
        <v>3674</v>
      </c>
      <c r="AB48" s="99" t="s">
        <v>3693</v>
      </c>
      <c r="AC48" s="99"/>
      <c r="AD48" s="99"/>
      <c r="AE48" s="99"/>
      <c r="AF48" s="99"/>
      <c r="AG48" s="99"/>
      <c r="AH48" s="25"/>
    </row>
    <row r="49" spans="1:34" ht="45">
      <c r="A49" s="2114"/>
      <c r="B49" s="54" t="s">
        <v>3699</v>
      </c>
      <c r="C49" s="285" t="s">
        <v>5289</v>
      </c>
      <c r="D49" s="50" t="s">
        <v>5290</v>
      </c>
      <c r="E49" s="124" t="s">
        <v>203</v>
      </c>
      <c r="F49" s="149"/>
      <c r="G49" s="50"/>
      <c r="H49" s="50"/>
      <c r="I49" s="326"/>
      <c r="J49" s="149" t="s">
        <v>3657</v>
      </c>
      <c r="K49" s="50" t="s">
        <v>3669</v>
      </c>
      <c r="L49" s="50" t="s">
        <v>3702</v>
      </c>
      <c r="M49" s="50"/>
      <c r="N49" s="50"/>
      <c r="O49" s="50"/>
      <c r="P49" s="50"/>
      <c r="Q49" s="326"/>
      <c r="R49" s="100" t="s">
        <v>3671</v>
      </c>
      <c r="S49" s="100" t="s">
        <v>3672</v>
      </c>
      <c r="T49" s="100" t="s">
        <v>3703</v>
      </c>
      <c r="U49" s="50"/>
      <c r="V49" s="50"/>
      <c r="W49" s="50"/>
      <c r="X49" s="50"/>
      <c r="Y49" s="326"/>
      <c r="Z49" s="50" t="s">
        <v>3663</v>
      </c>
      <c r="AA49" s="50" t="s">
        <v>3674</v>
      </c>
      <c r="AB49" s="50" t="s">
        <v>3704</v>
      </c>
      <c r="AC49" s="50"/>
      <c r="AD49" s="50"/>
      <c r="AE49" s="50"/>
      <c r="AF49" s="50"/>
      <c r="AG49" s="50"/>
      <c r="AH49" s="100"/>
    </row>
    <row r="50" spans="1:34" ht="75">
      <c r="A50" s="2114"/>
      <c r="B50" s="77" t="s">
        <v>5163</v>
      </c>
      <c r="C50" s="531" t="s">
        <v>5164</v>
      </c>
      <c r="D50" s="138" t="s">
        <v>5291</v>
      </c>
      <c r="E50" s="124" t="s">
        <v>203</v>
      </c>
      <c r="F50" s="326"/>
      <c r="G50" s="138"/>
      <c r="H50" s="138"/>
      <c r="I50" s="283"/>
      <c r="J50" s="508" t="s">
        <v>212</v>
      </c>
      <c r="K50" s="229" t="s">
        <v>3726</v>
      </c>
      <c r="L50" s="189" t="s">
        <v>3727</v>
      </c>
      <c r="M50" s="17"/>
      <c r="N50" s="17"/>
      <c r="O50" s="17"/>
      <c r="P50" s="17"/>
      <c r="Q50" s="283"/>
      <c r="R50" s="229" t="s">
        <v>222</v>
      </c>
      <c r="S50" s="229" t="s">
        <v>3791</v>
      </c>
      <c r="T50" s="189" t="s">
        <v>3792</v>
      </c>
      <c r="U50" s="17"/>
      <c r="V50" s="17"/>
      <c r="W50" s="17"/>
      <c r="X50" s="17"/>
      <c r="Y50" s="283"/>
      <c r="Z50" s="17" t="s">
        <v>232</v>
      </c>
      <c r="AA50" s="17" t="s">
        <v>3732</v>
      </c>
      <c r="AB50" s="17"/>
      <c r="AC50" s="17"/>
      <c r="AD50" s="17"/>
      <c r="AE50" s="17"/>
      <c r="AF50" s="17"/>
      <c r="AG50" s="17"/>
      <c r="AH50" s="25"/>
    </row>
    <row r="51" spans="1:34" ht="60">
      <c r="A51" s="2114"/>
      <c r="B51" s="77" t="s">
        <v>5292</v>
      </c>
      <c r="C51" s="531" t="s">
        <v>5293</v>
      </c>
      <c r="D51" s="45" t="s">
        <v>5294</v>
      </c>
      <c r="E51" s="124" t="s">
        <v>203</v>
      </c>
      <c r="F51" s="187"/>
      <c r="G51" s="45"/>
      <c r="H51" s="45"/>
      <c r="I51" s="848"/>
      <c r="J51" s="933" t="s">
        <v>3657</v>
      </c>
      <c r="K51" s="189" t="s">
        <v>3669</v>
      </c>
      <c r="L51" s="17"/>
      <c r="M51" s="17"/>
      <c r="N51" s="17"/>
      <c r="O51" s="17"/>
      <c r="P51" s="17"/>
      <c r="Q51" s="848"/>
      <c r="R51" s="23" t="s">
        <v>3671</v>
      </c>
      <c r="S51" s="189" t="s">
        <v>3736</v>
      </c>
      <c r="T51" s="17"/>
      <c r="U51" s="17"/>
      <c r="V51" s="17"/>
      <c r="W51" s="17"/>
      <c r="X51" s="17"/>
      <c r="Y51" s="848"/>
      <c r="Z51" s="50" t="s">
        <v>3663</v>
      </c>
      <c r="AA51" s="50" t="s">
        <v>3674</v>
      </c>
      <c r="AB51" s="17" t="s">
        <v>3737</v>
      </c>
      <c r="AC51" s="17"/>
      <c r="AD51" s="17"/>
      <c r="AE51" s="17"/>
      <c r="AF51" s="17"/>
      <c r="AG51" s="17"/>
      <c r="AH51" s="138"/>
    </row>
    <row r="52" spans="1:34" ht="45">
      <c r="A52" s="2114"/>
      <c r="B52" s="54" t="s">
        <v>3713</v>
      </c>
      <c r="C52" s="285" t="s">
        <v>5295</v>
      </c>
      <c r="D52" s="100" t="s">
        <v>5296</v>
      </c>
      <c r="E52" s="124" t="s">
        <v>203</v>
      </c>
      <c r="F52" s="848"/>
      <c r="G52" s="100"/>
      <c r="H52" s="100"/>
      <c r="I52" s="149"/>
      <c r="J52" s="149" t="s">
        <v>3657</v>
      </c>
      <c r="K52" s="50" t="s">
        <v>3669</v>
      </c>
      <c r="L52" s="50" t="s">
        <v>3716</v>
      </c>
      <c r="M52" s="50"/>
      <c r="N52" s="50"/>
      <c r="O52" s="50"/>
      <c r="P52" s="50"/>
      <c r="Q52" s="149"/>
      <c r="R52" s="100" t="s">
        <v>3671</v>
      </c>
      <c r="S52" s="100" t="s">
        <v>3672</v>
      </c>
      <c r="T52" s="100" t="s">
        <v>3717</v>
      </c>
      <c r="U52" s="50"/>
      <c r="V52" s="50"/>
      <c r="W52" s="50"/>
      <c r="X52" s="50"/>
      <c r="Y52" s="149"/>
      <c r="Z52" s="50" t="s">
        <v>3663</v>
      </c>
      <c r="AA52" s="50" t="s">
        <v>3674</v>
      </c>
      <c r="AB52" s="50" t="s">
        <v>3716</v>
      </c>
      <c r="AC52" s="50"/>
      <c r="AD52" s="50"/>
      <c r="AE52" s="50"/>
      <c r="AF52" s="50"/>
      <c r="AG52" s="50"/>
      <c r="AH52" s="17"/>
    </row>
    <row r="53" spans="1:34" ht="47.25" customHeight="1">
      <c r="A53" s="2114"/>
      <c r="B53" s="54" t="s">
        <v>3710</v>
      </c>
      <c r="C53" s="285" t="s">
        <v>3711</v>
      </c>
      <c r="D53" s="50" t="s">
        <v>5297</v>
      </c>
      <c r="E53" s="124" t="s">
        <v>203</v>
      </c>
      <c r="F53" s="149"/>
      <c r="G53" s="50"/>
      <c r="H53" s="50"/>
      <c r="I53" s="149"/>
      <c r="J53" s="209" t="s">
        <v>3657</v>
      </c>
      <c r="K53" s="18" t="s">
        <v>3669</v>
      </c>
      <c r="L53" s="703" t="s">
        <v>3712</v>
      </c>
      <c r="M53" s="703"/>
      <c r="N53" s="703"/>
      <c r="O53" s="703"/>
      <c r="P53" s="703"/>
      <c r="Q53" s="149"/>
      <c r="R53" s="100" t="s">
        <v>3671</v>
      </c>
      <c r="S53" s="100" t="s">
        <v>3672</v>
      </c>
      <c r="T53" s="100" t="s">
        <v>5298</v>
      </c>
      <c r="U53" s="703"/>
      <c r="V53" s="703"/>
      <c r="W53" s="703"/>
      <c r="X53" s="703"/>
      <c r="Y53" s="149"/>
      <c r="Z53" s="18" t="s">
        <v>3663</v>
      </c>
      <c r="AA53" s="18" t="s">
        <v>3674</v>
      </c>
      <c r="AB53" s="703" t="s">
        <v>3712</v>
      </c>
      <c r="AC53" s="703"/>
      <c r="AD53" s="703"/>
      <c r="AE53" s="703"/>
      <c r="AF53" s="703"/>
      <c r="AG53" s="703"/>
      <c r="AH53" s="25"/>
    </row>
    <row r="54" spans="1:34" ht="45">
      <c r="A54" s="2114"/>
      <c r="B54" s="54" t="s">
        <v>3705</v>
      </c>
      <c r="C54" s="285" t="s">
        <v>3706</v>
      </c>
      <c r="D54" s="50" t="s">
        <v>5297</v>
      </c>
      <c r="E54" s="124" t="s">
        <v>203</v>
      </c>
      <c r="F54" s="149"/>
      <c r="G54" s="50"/>
      <c r="H54" s="50"/>
      <c r="I54" s="326"/>
      <c r="J54" s="209" t="s">
        <v>3657</v>
      </c>
      <c r="K54" s="18" t="s">
        <v>3669</v>
      </c>
      <c r="L54" s="18" t="s">
        <v>3708</v>
      </c>
      <c r="M54" s="703"/>
      <c r="N54" s="703"/>
      <c r="O54" s="703"/>
      <c r="P54" s="703"/>
      <c r="Q54" s="326"/>
      <c r="R54" s="703"/>
      <c r="S54" s="703"/>
      <c r="T54" s="703"/>
      <c r="U54" s="703"/>
      <c r="V54" s="703"/>
      <c r="W54" s="703"/>
      <c r="X54" s="703"/>
      <c r="Y54" s="326"/>
      <c r="Z54" s="18" t="s">
        <v>3663</v>
      </c>
      <c r="AA54" s="18" t="s">
        <v>3674</v>
      </c>
      <c r="AB54" s="703" t="s">
        <v>3709</v>
      </c>
      <c r="AC54" s="703"/>
      <c r="AD54" s="703"/>
      <c r="AE54" s="703"/>
      <c r="AF54" s="703"/>
      <c r="AG54" s="703"/>
      <c r="AH54" s="25"/>
    </row>
    <row r="55" spans="1:34" ht="45">
      <c r="A55" s="2114"/>
      <c r="B55" s="54" t="s">
        <v>3777</v>
      </c>
      <c r="C55" s="874" t="s">
        <v>5299</v>
      </c>
      <c r="D55" s="138" t="s">
        <v>5300</v>
      </c>
      <c r="E55" s="124" t="s">
        <v>203</v>
      </c>
      <c r="F55" s="326"/>
      <c r="G55" s="138"/>
      <c r="H55" s="138"/>
      <c r="I55" s="356"/>
      <c r="J55" s="149" t="s">
        <v>3657</v>
      </c>
      <c r="K55" s="50" t="s">
        <v>3669</v>
      </c>
      <c r="L55" s="50" t="s">
        <v>3780</v>
      </c>
      <c r="M55" s="50"/>
      <c r="N55" s="50"/>
      <c r="O55" s="50"/>
      <c r="P55" s="50"/>
      <c r="Q55" s="356"/>
      <c r="R55" s="100" t="s">
        <v>3671</v>
      </c>
      <c r="S55" s="100" t="s">
        <v>3672</v>
      </c>
      <c r="T55" s="100" t="s">
        <v>5301</v>
      </c>
      <c r="U55" s="50"/>
      <c r="V55" s="50"/>
      <c r="W55" s="50"/>
      <c r="X55" s="50"/>
      <c r="Y55" s="356"/>
      <c r="Z55" s="50" t="s">
        <v>3663</v>
      </c>
      <c r="AA55" s="50" t="s">
        <v>3674</v>
      </c>
      <c r="AB55" s="50" t="s">
        <v>3780</v>
      </c>
      <c r="AC55" s="50"/>
      <c r="AD55" s="50"/>
      <c r="AE55" s="50"/>
      <c r="AF55" s="50"/>
      <c r="AG55" s="50"/>
      <c r="AH55" s="25"/>
    </row>
    <row r="56" spans="1:34">
      <c r="A56" s="2114"/>
      <c r="B56" s="54" t="s">
        <v>3781</v>
      </c>
      <c r="C56" s="874" t="s">
        <v>3782</v>
      </c>
      <c r="D56" s="138" t="s">
        <v>5302</v>
      </c>
      <c r="E56" s="124" t="s">
        <v>203</v>
      </c>
      <c r="F56" s="326"/>
      <c r="G56" s="138"/>
      <c r="H56" s="138"/>
      <c r="I56" s="149"/>
      <c r="J56" s="28" t="s">
        <v>212</v>
      </c>
      <c r="K56" s="17" t="s">
        <v>3783</v>
      </c>
      <c r="L56" s="17"/>
      <c r="M56" s="17"/>
      <c r="N56" s="17"/>
      <c r="O56" s="17"/>
      <c r="P56" s="17"/>
      <c r="Q56" s="149"/>
      <c r="R56" s="17"/>
      <c r="S56" s="17"/>
      <c r="T56" s="17"/>
      <c r="U56" s="17"/>
      <c r="V56" s="17"/>
      <c r="W56" s="17"/>
      <c r="X56" s="17"/>
      <c r="Y56" s="149"/>
      <c r="Z56" s="23" t="s">
        <v>232</v>
      </c>
      <c r="AA56" s="191" t="s">
        <v>3784</v>
      </c>
      <c r="AB56" s="17"/>
      <c r="AC56" s="17"/>
      <c r="AD56" s="17"/>
      <c r="AE56" s="17"/>
      <c r="AF56" s="17"/>
      <c r="AG56" s="17"/>
      <c r="AH56" s="25"/>
    </row>
    <row r="57" spans="1:34" ht="60">
      <c r="A57" s="2114"/>
      <c r="B57" s="319" t="s">
        <v>3649</v>
      </c>
      <c r="C57" s="1395" t="s">
        <v>5303</v>
      </c>
      <c r="D57" s="50" t="s">
        <v>5304</v>
      </c>
      <c r="E57" s="124" t="s">
        <v>203</v>
      </c>
      <c r="F57" s="149"/>
      <c r="G57" s="50"/>
      <c r="H57" s="50"/>
      <c r="I57" s="149"/>
      <c r="J57" s="209" t="s">
        <v>311</v>
      </c>
      <c r="K57" s="18" t="s">
        <v>5305</v>
      </c>
      <c r="L57" s="18" t="s">
        <v>3652</v>
      </c>
      <c r="M57" s="18"/>
      <c r="N57" s="18"/>
      <c r="O57" s="18"/>
      <c r="P57" s="18"/>
      <c r="Q57" s="149"/>
      <c r="R57" s="18" t="s">
        <v>311</v>
      </c>
      <c r="S57" s="18" t="s">
        <v>5305</v>
      </c>
      <c r="T57" s="18" t="s">
        <v>3652</v>
      </c>
      <c r="U57" s="18"/>
      <c r="V57" s="18"/>
      <c r="W57" s="18"/>
      <c r="X57" s="18"/>
      <c r="Y57" s="149"/>
      <c r="Z57" s="18"/>
      <c r="AA57" s="18"/>
      <c r="AB57" s="18"/>
      <c r="AC57" s="18"/>
      <c r="AD57" s="18"/>
      <c r="AE57" s="18"/>
      <c r="AF57" s="18"/>
      <c r="AG57" s="18"/>
      <c r="AH57" s="25" t="s">
        <v>3653</v>
      </c>
    </row>
    <row r="58" spans="1:34" ht="45">
      <c r="A58" s="2114"/>
      <c r="B58" s="54" t="s">
        <v>3718</v>
      </c>
      <c r="C58" s="285" t="s">
        <v>5306</v>
      </c>
      <c r="D58" s="50" t="s">
        <v>5307</v>
      </c>
      <c r="E58" s="124" t="s">
        <v>203</v>
      </c>
      <c r="F58" s="149"/>
      <c r="G58" s="50"/>
      <c r="H58" s="50"/>
      <c r="I58" s="933"/>
      <c r="J58" s="418"/>
      <c r="K58" s="73"/>
      <c r="L58" s="73" t="s">
        <v>3721</v>
      </c>
      <c r="M58" s="73"/>
      <c r="N58" s="73"/>
      <c r="O58" s="73"/>
      <c r="P58" s="73"/>
      <c r="Q58" s="933"/>
      <c r="R58" s="99"/>
      <c r="S58" s="99"/>
      <c r="T58" s="73" t="s">
        <v>3721</v>
      </c>
      <c r="U58" s="73"/>
      <c r="V58" s="73"/>
      <c r="W58" s="73"/>
      <c r="X58" s="73"/>
      <c r="Y58" s="933"/>
      <c r="Z58" s="73"/>
      <c r="AA58" s="73"/>
      <c r="AB58" s="73" t="s">
        <v>3721</v>
      </c>
      <c r="AC58" s="73"/>
      <c r="AD58" s="73"/>
      <c r="AE58" s="73"/>
      <c r="AF58" s="73"/>
      <c r="AG58" s="73"/>
      <c r="AH58" s="73" t="s">
        <v>3722</v>
      </c>
    </row>
    <row r="59" spans="1:34">
      <c r="A59" s="2114"/>
      <c r="B59" s="77" t="s">
        <v>5308</v>
      </c>
      <c r="C59" s="1392" t="s">
        <v>5309</v>
      </c>
      <c r="D59" s="229" t="s">
        <v>5310</v>
      </c>
      <c r="E59" s="124" t="s">
        <v>203</v>
      </c>
      <c r="F59" s="508"/>
      <c r="G59" s="229"/>
      <c r="H59" s="229"/>
      <c r="I59" s="508"/>
      <c r="J59" s="933"/>
      <c r="K59" s="229"/>
      <c r="L59" s="17"/>
      <c r="M59" s="17"/>
      <c r="N59" s="17"/>
      <c r="O59" s="17"/>
      <c r="P59" s="17"/>
      <c r="Q59" s="508"/>
      <c r="R59" s="229"/>
      <c r="S59" s="229"/>
      <c r="T59" s="17"/>
      <c r="U59" s="17"/>
      <c r="V59" s="17"/>
      <c r="W59" s="17"/>
      <c r="X59" s="17"/>
      <c r="Y59" s="508"/>
      <c r="Z59" s="50"/>
      <c r="AA59" s="50"/>
      <c r="AB59" s="17"/>
      <c r="AC59" s="17"/>
      <c r="AD59" s="17"/>
      <c r="AE59" s="17"/>
      <c r="AF59" s="17"/>
      <c r="AG59" s="17"/>
      <c r="AH59" s="262" t="s">
        <v>1090</v>
      </c>
    </row>
    <row r="60" spans="1:34">
      <c r="A60" s="2114"/>
      <c r="B60" s="77" t="s">
        <v>3741</v>
      </c>
      <c r="C60" s="298" t="s">
        <v>3742</v>
      </c>
      <c r="D60" s="229" t="s">
        <v>5187</v>
      </c>
      <c r="E60" s="124" t="s">
        <v>203</v>
      </c>
      <c r="F60" s="508"/>
      <c r="G60" s="229"/>
      <c r="H60" s="229"/>
      <c r="I60" s="508"/>
      <c r="J60" s="508"/>
      <c r="K60" s="508"/>
      <c r="L60" s="17"/>
      <c r="M60" s="17"/>
      <c r="N60" s="17"/>
      <c r="O60" s="17"/>
      <c r="P60" s="17"/>
      <c r="Q60" s="508"/>
      <c r="R60" s="232"/>
      <c r="S60" s="229"/>
      <c r="T60" s="17"/>
      <c r="U60" s="17"/>
      <c r="V60" s="17"/>
      <c r="W60" s="17"/>
      <c r="X60" s="17"/>
      <c r="Y60" s="508"/>
      <c r="Z60" s="50"/>
      <c r="AA60" s="50"/>
      <c r="AB60" s="17"/>
      <c r="AC60" s="17"/>
      <c r="AD60" s="17"/>
      <c r="AE60" s="17"/>
      <c r="AF60" s="17"/>
      <c r="AG60" s="17"/>
      <c r="AH60" s="17" t="s">
        <v>3744</v>
      </c>
    </row>
    <row r="61" spans="1:34">
      <c r="A61" s="2114"/>
      <c r="B61" s="77" t="s">
        <v>5311</v>
      </c>
      <c r="C61" s="298" t="s">
        <v>5312</v>
      </c>
      <c r="D61" s="229" t="s">
        <v>5187</v>
      </c>
      <c r="E61" s="124" t="s">
        <v>203</v>
      </c>
      <c r="F61" s="508"/>
      <c r="G61" s="229"/>
      <c r="H61" s="229"/>
      <c r="I61" s="187"/>
      <c r="J61" s="326" t="s">
        <v>665</v>
      </c>
      <c r="K61" s="23" t="s">
        <v>3747</v>
      </c>
      <c r="L61" s="184"/>
      <c r="M61" s="17"/>
      <c r="N61" s="17"/>
      <c r="O61" s="17"/>
      <c r="P61" s="17"/>
      <c r="Q61" s="187"/>
      <c r="R61" s="138" t="s">
        <v>665</v>
      </c>
      <c r="S61" s="23" t="s">
        <v>3747</v>
      </c>
      <c r="T61" s="77"/>
      <c r="U61" s="17"/>
      <c r="V61" s="17"/>
      <c r="W61" s="17"/>
      <c r="X61" s="17"/>
      <c r="Y61" s="187"/>
      <c r="Z61" s="300" t="s">
        <v>665</v>
      </c>
      <c r="AA61" s="300" t="s">
        <v>3747</v>
      </c>
      <c r="AB61" s="17"/>
      <c r="AC61" s="17"/>
      <c r="AD61" s="17"/>
      <c r="AE61" s="17"/>
      <c r="AF61" s="17"/>
      <c r="AG61" s="17"/>
      <c r="AH61" s="17"/>
    </row>
    <row r="62" spans="1:34">
      <c r="A62" s="2114"/>
      <c r="B62" s="77" t="s">
        <v>3748</v>
      </c>
      <c r="C62" s="531" t="s">
        <v>3749</v>
      </c>
      <c r="D62" s="45" t="s">
        <v>5261</v>
      </c>
      <c r="E62" s="124" t="s">
        <v>203</v>
      </c>
      <c r="F62" s="187"/>
      <c r="G62" s="45"/>
      <c r="H62" s="45"/>
      <c r="I62" s="187"/>
      <c r="J62" s="508" t="s">
        <v>212</v>
      </c>
      <c r="K62" s="508" t="s">
        <v>3751</v>
      </c>
      <c r="L62" s="189" t="s">
        <v>3727</v>
      </c>
      <c r="M62" s="77"/>
      <c r="N62" s="77"/>
      <c r="O62" s="77"/>
      <c r="P62" s="77"/>
      <c r="Q62" s="187"/>
      <c r="R62" s="360" t="s">
        <v>222</v>
      </c>
      <c r="S62" s="229" t="s">
        <v>3752</v>
      </c>
      <c r="T62" s="189" t="s">
        <v>3727</v>
      </c>
      <c r="U62" s="77"/>
      <c r="V62" s="77"/>
      <c r="W62" s="77"/>
      <c r="X62" s="77"/>
      <c r="Y62" s="187"/>
      <c r="Z62" s="77" t="s">
        <v>232</v>
      </c>
      <c r="AA62" s="77" t="s">
        <v>3753</v>
      </c>
      <c r="AB62" s="77"/>
      <c r="AC62" s="77"/>
      <c r="AD62" s="77"/>
      <c r="AE62" s="77"/>
      <c r="AF62" s="77"/>
      <c r="AG62" s="77"/>
      <c r="AH62" s="17"/>
    </row>
    <row r="63" spans="1:34" ht="30">
      <c r="A63" s="2114"/>
      <c r="B63" s="77" t="s">
        <v>3754</v>
      </c>
      <c r="C63" s="531" t="s">
        <v>3755</v>
      </c>
      <c r="D63" s="45" t="s">
        <v>5302</v>
      </c>
      <c r="E63" s="124" t="s">
        <v>203</v>
      </c>
      <c r="F63" s="187"/>
      <c r="G63" s="45"/>
      <c r="H63" s="45"/>
      <c r="I63" s="187"/>
      <c r="J63" s="508" t="s">
        <v>212</v>
      </c>
      <c r="K63" s="508" t="s">
        <v>3751</v>
      </c>
      <c r="L63" s="783" t="s">
        <v>3756</v>
      </c>
      <c r="M63" s="179"/>
      <c r="N63" s="179"/>
      <c r="O63" s="179"/>
      <c r="P63" s="179"/>
      <c r="Q63" s="187"/>
      <c r="R63" s="17" t="s">
        <v>3757</v>
      </c>
      <c r="S63" s="17" t="s">
        <v>3757</v>
      </c>
      <c r="T63" s="50" t="s">
        <v>3757</v>
      </c>
      <c r="U63" s="179"/>
      <c r="V63" s="179"/>
      <c r="W63" s="179"/>
      <c r="X63" s="179"/>
      <c r="Y63" s="187"/>
      <c r="Z63" s="77" t="s">
        <v>3758</v>
      </c>
      <c r="AA63" s="50" t="s">
        <v>3759</v>
      </c>
      <c r="AB63" s="179" t="s">
        <v>3760</v>
      </c>
      <c r="AC63" s="179"/>
      <c r="AD63" s="179"/>
      <c r="AE63" s="179"/>
      <c r="AF63" s="179"/>
      <c r="AG63" s="179"/>
      <c r="AH63" s="594" t="s">
        <v>3761</v>
      </c>
    </row>
    <row r="64" spans="1:34">
      <c r="A64" s="2114"/>
      <c r="B64" s="138" t="s">
        <v>3762</v>
      </c>
      <c r="C64" s="531" t="s">
        <v>3763</v>
      </c>
      <c r="D64" s="45" t="s">
        <v>5302</v>
      </c>
      <c r="E64" s="124" t="s">
        <v>203</v>
      </c>
      <c r="F64" s="187"/>
      <c r="G64" s="45"/>
      <c r="H64" s="45"/>
      <c r="I64" s="187"/>
      <c r="J64" s="508" t="s">
        <v>212</v>
      </c>
      <c r="K64" s="508" t="s">
        <v>3764</v>
      </c>
      <c r="L64" s="179"/>
      <c r="M64" s="179"/>
      <c r="N64" s="179"/>
      <c r="O64" s="179"/>
      <c r="P64" s="179"/>
      <c r="Q64" s="187"/>
      <c r="R64" s="17" t="s">
        <v>3757</v>
      </c>
      <c r="S64" s="17" t="s">
        <v>3757</v>
      </c>
      <c r="T64" s="50" t="s">
        <v>3757</v>
      </c>
      <c r="U64" s="179"/>
      <c r="V64" s="179"/>
      <c r="W64" s="179"/>
      <c r="X64" s="179"/>
      <c r="Y64" s="187"/>
      <c r="Z64" s="77" t="s">
        <v>232</v>
      </c>
      <c r="AA64" s="77" t="s">
        <v>3765</v>
      </c>
      <c r="AB64" s="179"/>
      <c r="AC64" s="179"/>
      <c r="AD64" s="179"/>
      <c r="AE64" s="179"/>
      <c r="AF64" s="179"/>
      <c r="AG64" s="179"/>
      <c r="AH64" s="594" t="s">
        <v>3761</v>
      </c>
    </row>
    <row r="65" spans="1:35" ht="30">
      <c r="A65" s="2114"/>
      <c r="B65" s="138" t="s">
        <v>3766</v>
      </c>
      <c r="C65" s="531" t="s">
        <v>3767</v>
      </c>
      <c r="D65" s="45" t="s">
        <v>5302</v>
      </c>
      <c r="E65" s="124" t="s">
        <v>203</v>
      </c>
      <c r="F65" s="187"/>
      <c r="G65" s="45"/>
      <c r="H65" s="45"/>
      <c r="I65" s="149"/>
      <c r="J65" s="508" t="s">
        <v>212</v>
      </c>
      <c r="K65" s="508" t="s">
        <v>3764</v>
      </c>
      <c r="L65" s="783" t="s">
        <v>3756</v>
      </c>
      <c r="M65" s="179"/>
      <c r="N65" s="179"/>
      <c r="O65" s="179"/>
      <c r="P65" s="179"/>
      <c r="Q65" s="149"/>
      <c r="R65" s="17" t="s">
        <v>3757</v>
      </c>
      <c r="S65" s="17" t="s">
        <v>3757</v>
      </c>
      <c r="T65" s="50" t="s">
        <v>3757</v>
      </c>
      <c r="U65" s="179"/>
      <c r="V65" s="179"/>
      <c r="W65" s="179"/>
      <c r="X65" s="179"/>
      <c r="Y65" s="149"/>
      <c r="Z65" s="77" t="s">
        <v>3758</v>
      </c>
      <c r="AA65" s="50" t="s">
        <v>3768</v>
      </c>
      <c r="AB65" s="179" t="s">
        <v>3760</v>
      </c>
      <c r="AC65" s="179"/>
      <c r="AD65" s="179"/>
      <c r="AE65" s="179"/>
      <c r="AF65" s="179"/>
      <c r="AG65" s="179"/>
      <c r="AH65" s="594" t="s">
        <v>3761</v>
      </c>
    </row>
    <row r="66" spans="1:35">
      <c r="A66" s="2114"/>
      <c r="B66" s="794" t="s">
        <v>3769</v>
      </c>
      <c r="C66" s="1396" t="s">
        <v>3770</v>
      </c>
      <c r="D66" s="934" t="s">
        <v>5222</v>
      </c>
      <c r="E66" s="124" t="s">
        <v>203</v>
      </c>
      <c r="F66" s="1398"/>
      <c r="G66" s="934"/>
      <c r="H66" s="934"/>
      <c r="I66" s="149"/>
      <c r="J66" s="110"/>
      <c r="K66" s="17"/>
      <c r="L66" s="17"/>
      <c r="M66" s="17"/>
      <c r="N66" s="17"/>
      <c r="O66" s="17"/>
      <c r="P66" s="17"/>
      <c r="Q66" s="149"/>
      <c r="R66" s="229" t="s">
        <v>3772</v>
      </c>
      <c r="S66" s="17" t="s">
        <v>3773</v>
      </c>
      <c r="T66" s="17"/>
      <c r="U66" s="17"/>
      <c r="V66" s="17"/>
      <c r="W66" s="17"/>
      <c r="X66" s="17"/>
      <c r="Y66" s="149"/>
      <c r="Z66" s="17"/>
      <c r="AA66" s="17"/>
      <c r="AB66" s="17"/>
      <c r="AC66" s="17"/>
      <c r="AD66" s="17"/>
      <c r="AE66" s="17"/>
      <c r="AF66" s="17"/>
      <c r="AG66" s="17"/>
      <c r="AH66" s="17"/>
    </row>
    <row r="67" spans="1:35" ht="45">
      <c r="A67" s="2151" t="s">
        <v>5313</v>
      </c>
      <c r="B67" s="54" t="s">
        <v>3886</v>
      </c>
      <c r="C67" s="285" t="s">
        <v>3887</v>
      </c>
      <c r="D67" s="50" t="s">
        <v>5290</v>
      </c>
      <c r="E67" s="124" t="s">
        <v>203</v>
      </c>
      <c r="F67" s="149"/>
      <c r="G67" s="50"/>
      <c r="H67" s="50"/>
      <c r="I67" s="149"/>
      <c r="J67" s="942" t="s">
        <v>3657</v>
      </c>
      <c r="K67" s="57" t="s">
        <v>3889</v>
      </c>
      <c r="L67" s="50" t="s">
        <v>3890</v>
      </c>
      <c r="M67" s="149"/>
      <c r="N67" s="149"/>
      <c r="O67" s="149"/>
      <c r="P67" s="149"/>
      <c r="Q67" s="149"/>
      <c r="R67" s="100" t="s">
        <v>3671</v>
      </c>
      <c r="S67" s="54" t="s">
        <v>3891</v>
      </c>
      <c r="T67" s="50" t="s">
        <v>3890</v>
      </c>
      <c r="U67" s="149"/>
      <c r="V67" s="149"/>
      <c r="W67" s="149"/>
      <c r="X67" s="149"/>
      <c r="Y67" s="149"/>
      <c r="Z67" s="666" t="s">
        <v>3663</v>
      </c>
      <c r="AA67" s="416" t="s">
        <v>3892</v>
      </c>
      <c r="AB67" s="149" t="s">
        <v>3890</v>
      </c>
      <c r="AC67" s="149"/>
      <c r="AD67" s="149"/>
      <c r="AE67" s="149"/>
      <c r="AF67" s="149"/>
      <c r="AG67" s="149"/>
      <c r="AH67" s="398"/>
    </row>
    <row r="68" spans="1:35" s="87" customFormat="1" ht="45">
      <c r="A68" s="2186"/>
      <c r="B68" s="54" t="s">
        <v>3911</v>
      </c>
      <c r="C68" s="285" t="s">
        <v>5314</v>
      </c>
      <c r="D68" s="50" t="s">
        <v>5235</v>
      </c>
      <c r="E68" s="124" t="s">
        <v>203</v>
      </c>
      <c r="F68" s="149"/>
      <c r="G68" s="50"/>
      <c r="H68" s="50"/>
      <c r="I68" s="149"/>
      <c r="J68" s="942" t="s">
        <v>212</v>
      </c>
      <c r="K68" s="57" t="s">
        <v>3889</v>
      </c>
      <c r="L68" s="50" t="s">
        <v>3913</v>
      </c>
      <c r="M68" s="50"/>
      <c r="N68" s="50"/>
      <c r="O68" s="50"/>
      <c r="P68" s="50"/>
      <c r="Q68" s="149"/>
      <c r="R68" s="398" t="s">
        <v>222</v>
      </c>
      <c r="S68" s="54" t="s">
        <v>3891</v>
      </c>
      <c r="T68" s="50" t="s">
        <v>3914</v>
      </c>
      <c r="U68" s="50"/>
      <c r="V68" s="50"/>
      <c r="W68" s="50"/>
      <c r="X68" s="50"/>
      <c r="Y68" s="149"/>
      <c r="Z68" s="398" t="s">
        <v>3663</v>
      </c>
      <c r="AA68" s="57" t="s">
        <v>3892</v>
      </c>
      <c r="AB68" s="50" t="s">
        <v>3914</v>
      </c>
      <c r="AC68" s="50"/>
      <c r="AD68" s="50"/>
      <c r="AE68" s="50"/>
      <c r="AF68" s="50"/>
      <c r="AG68" s="50"/>
      <c r="AH68" s="224" t="s">
        <v>3666</v>
      </c>
    </row>
    <row r="69" spans="1:35" ht="45">
      <c r="A69" s="2186"/>
      <c r="B69" s="54" t="s">
        <v>3893</v>
      </c>
      <c r="C69" s="285" t="s">
        <v>3894</v>
      </c>
      <c r="D69" s="50" t="s">
        <v>5315</v>
      </c>
      <c r="E69" s="124" t="s">
        <v>203</v>
      </c>
      <c r="F69" s="149"/>
      <c r="G69" s="50"/>
      <c r="H69" s="50"/>
      <c r="I69" s="149"/>
      <c r="J69" s="837" t="s">
        <v>3657</v>
      </c>
      <c r="K69" s="708" t="s">
        <v>3895</v>
      </c>
      <c r="L69" s="18" t="s">
        <v>3896</v>
      </c>
      <c r="M69" s="209"/>
      <c r="N69" s="209"/>
      <c r="O69" s="209"/>
      <c r="P69" s="209"/>
      <c r="Q69" s="149"/>
      <c r="R69" s="703"/>
      <c r="S69" s="676"/>
      <c r="T69" s="208"/>
      <c r="U69" s="209"/>
      <c r="V69" s="209"/>
      <c r="W69" s="209"/>
      <c r="X69" s="209"/>
      <c r="Y69" s="149"/>
      <c r="Z69" s="691" t="s">
        <v>3663</v>
      </c>
      <c r="AA69" s="708" t="s">
        <v>3897</v>
      </c>
      <c r="AB69" s="209" t="s">
        <v>3896</v>
      </c>
      <c r="AC69" s="209"/>
      <c r="AD69" s="209"/>
      <c r="AE69" s="209"/>
      <c r="AF69" s="209"/>
      <c r="AG69" s="209"/>
      <c r="AH69" s="25"/>
    </row>
    <row r="70" spans="1:35" ht="45">
      <c r="A70" s="2186"/>
      <c r="B70" s="54" t="s">
        <v>3898</v>
      </c>
      <c r="C70" s="285" t="s">
        <v>3899</v>
      </c>
      <c r="D70" s="50" t="s">
        <v>5315</v>
      </c>
      <c r="E70" s="124" t="s">
        <v>203</v>
      </c>
      <c r="F70" s="149"/>
      <c r="G70" s="50"/>
      <c r="H70" s="50"/>
      <c r="I70" s="149"/>
      <c r="J70" s="837" t="s">
        <v>3657</v>
      </c>
      <c r="K70" s="708" t="s">
        <v>3895</v>
      </c>
      <c r="L70" s="18" t="s">
        <v>3900</v>
      </c>
      <c r="M70" s="209"/>
      <c r="N70" s="209"/>
      <c r="O70" s="209"/>
      <c r="P70" s="209"/>
      <c r="Q70" s="149"/>
      <c r="R70" s="703" t="s">
        <v>3671</v>
      </c>
      <c r="S70" s="676" t="s">
        <v>3891</v>
      </c>
      <c r="T70" s="208" t="s">
        <v>3900</v>
      </c>
      <c r="U70" s="209"/>
      <c r="V70" s="209"/>
      <c r="W70" s="209"/>
      <c r="X70" s="209"/>
      <c r="Y70" s="149"/>
      <c r="Z70" s="691" t="s">
        <v>3663</v>
      </c>
      <c r="AA70" s="708" t="s">
        <v>3892</v>
      </c>
      <c r="AB70" s="209" t="s">
        <v>3900</v>
      </c>
      <c r="AC70" s="209"/>
      <c r="AD70" s="209"/>
      <c r="AE70" s="209"/>
      <c r="AF70" s="209"/>
      <c r="AG70" s="209"/>
      <c r="AH70" s="25"/>
    </row>
    <row r="71" spans="1:35" ht="45">
      <c r="A71" s="2186"/>
      <c r="B71" s="54" t="s">
        <v>3901</v>
      </c>
      <c r="C71" s="285" t="s">
        <v>3902</v>
      </c>
      <c r="D71" s="50" t="s">
        <v>5316</v>
      </c>
      <c r="E71" s="124" t="s">
        <v>203</v>
      </c>
      <c r="F71" s="149"/>
      <c r="G71" s="50"/>
      <c r="H71" s="50"/>
      <c r="I71" s="149"/>
      <c r="J71" s="942" t="s">
        <v>3657</v>
      </c>
      <c r="K71" s="57" t="s">
        <v>3889</v>
      </c>
      <c r="L71" s="50" t="s">
        <v>3903</v>
      </c>
      <c r="M71" s="149"/>
      <c r="N71" s="149"/>
      <c r="O71" s="149"/>
      <c r="P71" s="149"/>
      <c r="Q71" s="149"/>
      <c r="R71" s="100" t="s">
        <v>3671</v>
      </c>
      <c r="S71" s="54" t="s">
        <v>3891</v>
      </c>
      <c r="T71" s="178" t="s">
        <v>3903</v>
      </c>
      <c r="U71" s="149"/>
      <c r="V71" s="149"/>
      <c r="W71" s="149"/>
      <c r="X71" s="149"/>
      <c r="Y71" s="149"/>
      <c r="Z71" s="398" t="s">
        <v>3663</v>
      </c>
      <c r="AA71" s="57" t="s">
        <v>3892</v>
      </c>
      <c r="AB71" s="149" t="s">
        <v>3903</v>
      </c>
      <c r="AC71" s="149"/>
      <c r="AD71" s="149"/>
      <c r="AE71" s="149"/>
      <c r="AF71" s="149"/>
      <c r="AG71" s="149"/>
      <c r="AH71" s="398"/>
    </row>
    <row r="72" spans="1:35" ht="45">
      <c r="A72" s="2186"/>
      <c r="B72" s="54" t="s">
        <v>3904</v>
      </c>
      <c r="C72" s="285" t="s">
        <v>3905</v>
      </c>
      <c r="D72" s="50" t="s">
        <v>5229</v>
      </c>
      <c r="E72" s="124" t="s">
        <v>203</v>
      </c>
      <c r="F72" s="149"/>
      <c r="G72" s="50"/>
      <c r="H72" s="50"/>
      <c r="I72" s="149"/>
      <c r="J72" s="942" t="s">
        <v>3657</v>
      </c>
      <c r="K72" s="57" t="s">
        <v>3889</v>
      </c>
      <c r="L72" s="50" t="s">
        <v>3906</v>
      </c>
      <c r="M72" s="50"/>
      <c r="N72" s="50"/>
      <c r="O72" s="50"/>
      <c r="P72" s="50"/>
      <c r="Q72" s="149"/>
      <c r="R72" s="100" t="s">
        <v>3671</v>
      </c>
      <c r="S72" s="54" t="s">
        <v>3891</v>
      </c>
      <c r="T72" s="50" t="s">
        <v>3906</v>
      </c>
      <c r="U72" s="50"/>
      <c r="V72" s="50"/>
      <c r="W72" s="50"/>
      <c r="X72" s="50"/>
      <c r="Y72" s="149"/>
      <c r="Z72" s="667" t="s">
        <v>3663</v>
      </c>
      <c r="AA72" s="414" t="s">
        <v>3892</v>
      </c>
      <c r="AB72" s="50" t="s">
        <v>3906</v>
      </c>
      <c r="AC72" s="50"/>
      <c r="AD72" s="50"/>
      <c r="AE72" s="50"/>
      <c r="AF72" s="50"/>
      <c r="AG72" s="50"/>
      <c r="AH72" s="398"/>
    </row>
    <row r="73" spans="1:35" ht="45">
      <c r="A73" s="2186"/>
      <c r="B73" s="54" t="s">
        <v>3907</v>
      </c>
      <c r="C73" s="285" t="s">
        <v>3908</v>
      </c>
      <c r="D73" s="50" t="s">
        <v>5317</v>
      </c>
      <c r="E73" s="124" t="s">
        <v>203</v>
      </c>
      <c r="F73" s="149"/>
      <c r="G73" s="50"/>
      <c r="H73" s="50"/>
      <c r="I73" s="149"/>
      <c r="J73" s="837" t="s">
        <v>3657</v>
      </c>
      <c r="K73" s="708" t="s">
        <v>3889</v>
      </c>
      <c r="L73" s="18" t="s">
        <v>3910</v>
      </c>
      <c r="M73" s="18"/>
      <c r="N73" s="18"/>
      <c r="O73" s="18"/>
      <c r="P73" s="18"/>
      <c r="Q73" s="149"/>
      <c r="R73" s="703" t="s">
        <v>3671</v>
      </c>
      <c r="S73" s="676" t="s">
        <v>3891</v>
      </c>
      <c r="T73" s="18" t="s">
        <v>3910</v>
      </c>
      <c r="U73" s="18"/>
      <c r="V73" s="18"/>
      <c r="W73" s="18"/>
      <c r="X73" s="18"/>
      <c r="Y73" s="149"/>
      <c r="Z73" s="691" t="s">
        <v>3663</v>
      </c>
      <c r="AA73" s="708" t="s">
        <v>3892</v>
      </c>
      <c r="AB73" s="18" t="s">
        <v>3910</v>
      </c>
      <c r="AC73" s="18"/>
      <c r="AD73" s="18"/>
      <c r="AE73" s="18"/>
      <c r="AF73" s="18"/>
      <c r="AG73" s="18"/>
      <c r="AH73" s="398"/>
    </row>
    <row r="74" spans="1:35" ht="30">
      <c r="A74" s="2186"/>
      <c r="B74" s="54" t="s">
        <v>5318</v>
      </c>
      <c r="C74" s="285" t="s">
        <v>5319</v>
      </c>
      <c r="D74" s="50" t="s">
        <v>5224</v>
      </c>
      <c r="E74" s="124" t="s">
        <v>203</v>
      </c>
      <c r="F74" s="149"/>
      <c r="G74" s="50"/>
      <c r="H74" s="50"/>
      <c r="I74" s="149"/>
      <c r="J74" s="837"/>
      <c r="K74" s="708"/>
      <c r="L74" s="18"/>
      <c r="M74" s="18"/>
      <c r="N74" s="18"/>
      <c r="O74" s="18"/>
      <c r="P74" s="18"/>
      <c r="Q74" s="149"/>
      <c r="R74" s="703"/>
      <c r="S74" s="676"/>
      <c r="T74" s="18"/>
      <c r="U74" s="18"/>
      <c r="V74" s="18"/>
      <c r="W74" s="18"/>
      <c r="X74" s="18"/>
      <c r="Y74" s="149"/>
      <c r="Z74" s="691"/>
      <c r="AA74" s="708"/>
      <c r="AB74" s="18"/>
      <c r="AC74" s="18"/>
      <c r="AD74" s="18"/>
      <c r="AE74" s="18"/>
      <c r="AF74" s="18"/>
      <c r="AG74" s="18"/>
      <c r="AH74" s="398"/>
    </row>
    <row r="75" spans="1:35" ht="30">
      <c r="A75" s="2186"/>
      <c r="B75" s="54" t="s">
        <v>5320</v>
      </c>
      <c r="C75" s="285" t="s">
        <v>5321</v>
      </c>
      <c r="D75" s="50" t="s">
        <v>5224</v>
      </c>
      <c r="E75" s="124" t="s">
        <v>203</v>
      </c>
      <c r="F75" s="149"/>
      <c r="G75" s="50"/>
      <c r="H75" s="50"/>
      <c r="I75" s="149"/>
      <c r="J75" s="837"/>
      <c r="K75" s="708"/>
      <c r="L75" s="18"/>
      <c r="M75" s="18"/>
      <c r="N75" s="18"/>
      <c r="O75" s="18"/>
      <c r="P75" s="18"/>
      <c r="Q75" s="149"/>
      <c r="R75" s="703"/>
      <c r="S75" s="676"/>
      <c r="T75" s="18"/>
      <c r="U75" s="18"/>
      <c r="V75" s="18"/>
      <c r="W75" s="18"/>
      <c r="X75" s="18"/>
      <c r="Y75" s="149"/>
      <c r="Z75" s="691"/>
      <c r="AA75" s="708"/>
      <c r="AB75" s="18"/>
      <c r="AC75" s="18"/>
      <c r="AD75" s="18"/>
      <c r="AE75" s="18"/>
      <c r="AF75" s="18"/>
      <c r="AG75" s="18"/>
      <c r="AH75" s="398"/>
    </row>
    <row r="76" spans="1:35" ht="30">
      <c r="A76" s="2186"/>
      <c r="B76" s="54" t="s">
        <v>5322</v>
      </c>
      <c r="C76" s="285" t="s">
        <v>5323</v>
      </c>
      <c r="D76" s="50" t="s">
        <v>5224</v>
      </c>
      <c r="E76" s="124" t="s">
        <v>203</v>
      </c>
      <c r="F76" s="149"/>
      <c r="G76" s="50"/>
      <c r="H76" s="50"/>
      <c r="I76" s="78"/>
      <c r="J76" s="837"/>
      <c r="K76" s="708"/>
      <c r="L76" s="18"/>
      <c r="M76" s="18"/>
      <c r="N76" s="18"/>
      <c r="O76" s="18"/>
      <c r="P76" s="18"/>
      <c r="Q76" s="78"/>
      <c r="R76" s="703"/>
      <c r="S76" s="676"/>
      <c r="T76" s="18"/>
      <c r="U76" s="18"/>
      <c r="V76" s="18"/>
      <c r="W76" s="18"/>
      <c r="X76" s="18"/>
      <c r="Y76" s="78"/>
      <c r="Z76" s="691"/>
      <c r="AA76" s="708"/>
      <c r="AB76" s="18"/>
      <c r="AC76" s="18"/>
      <c r="AD76" s="18"/>
      <c r="AE76" s="18"/>
      <c r="AF76" s="18"/>
      <c r="AG76" s="18"/>
      <c r="AH76" s="398"/>
    </row>
    <row r="77" spans="1:35" ht="30">
      <c r="A77" s="2182"/>
      <c r="B77" s="54" t="s">
        <v>5324</v>
      </c>
      <c r="C77" s="285" t="s">
        <v>5325</v>
      </c>
      <c r="D77" s="50" t="s">
        <v>5224</v>
      </c>
      <c r="E77" s="124" t="s">
        <v>203</v>
      </c>
      <c r="F77" s="149"/>
      <c r="G77" s="50"/>
      <c r="H77" s="50"/>
      <c r="I77" s="187"/>
      <c r="J77" s="837"/>
      <c r="K77" s="708"/>
      <c r="L77" s="18"/>
      <c r="M77" s="18"/>
      <c r="N77" s="18"/>
      <c r="O77" s="18"/>
      <c r="P77" s="18"/>
      <c r="Q77" s="187"/>
      <c r="R77" s="703"/>
      <c r="S77" s="676"/>
      <c r="T77" s="18"/>
      <c r="U77" s="18"/>
      <c r="V77" s="18"/>
      <c r="W77" s="18"/>
      <c r="X77" s="18"/>
      <c r="Y77" s="187"/>
      <c r="Z77" s="691"/>
      <c r="AA77" s="708"/>
      <c r="AB77" s="18"/>
      <c r="AC77" s="18"/>
      <c r="AD77" s="18"/>
      <c r="AE77" s="18"/>
      <c r="AF77" s="18"/>
      <c r="AG77" s="18"/>
      <c r="AH77" s="398"/>
    </row>
    <row r="78" spans="1:35">
      <c r="A78" s="2106" t="s">
        <v>4151</v>
      </c>
      <c r="B78" s="315" t="s">
        <v>4152</v>
      </c>
      <c r="C78" s="298" t="s">
        <v>4153</v>
      </c>
      <c r="D78" s="45" t="s">
        <v>5326</v>
      </c>
      <c r="E78" s="124" t="s">
        <v>203</v>
      </c>
      <c r="F78" s="187"/>
      <c r="G78" s="45"/>
      <c r="H78" s="45"/>
      <c r="I78" s="149"/>
      <c r="J78" s="681" t="s">
        <v>212</v>
      </c>
      <c r="K78" s="17" t="s">
        <v>4155</v>
      </c>
      <c r="L78" s="17" t="s">
        <v>4156</v>
      </c>
      <c r="M78" s="947"/>
      <c r="N78" s="947"/>
      <c r="O78" s="947"/>
      <c r="P78" s="947"/>
      <c r="Q78" s="149"/>
      <c r="R78" s="712" t="s">
        <v>222</v>
      </c>
      <c r="S78" s="17" t="s">
        <v>4157</v>
      </c>
      <c r="T78" s="487" t="s">
        <v>4158</v>
      </c>
      <c r="U78" s="947"/>
      <c r="V78" s="947"/>
      <c r="W78" s="947"/>
      <c r="X78" s="947"/>
      <c r="Y78" s="149"/>
      <c r="Z78" s="713" t="s">
        <v>232</v>
      </c>
      <c r="AA78" s="487" t="s">
        <v>4159</v>
      </c>
      <c r="AB78" s="487" t="s">
        <v>4160</v>
      </c>
      <c r="AC78" s="947"/>
      <c r="AD78" s="947"/>
      <c r="AE78" s="947"/>
      <c r="AF78" s="947"/>
      <c r="AG78" s="947"/>
      <c r="AH78" s="211" t="s">
        <v>1090</v>
      </c>
    </row>
    <row r="79" spans="1:35">
      <c r="A79" s="2108"/>
      <c r="B79" s="77" t="s">
        <v>4161</v>
      </c>
      <c r="C79" s="298" t="s">
        <v>4162</v>
      </c>
      <c r="D79" s="45" t="s">
        <v>5327</v>
      </c>
      <c r="E79" s="124" t="s">
        <v>203</v>
      </c>
      <c r="F79" s="187"/>
      <c r="G79" s="45"/>
      <c r="H79" s="45"/>
      <c r="I79" s="149"/>
      <c r="J79" s="110"/>
      <c r="K79" s="17"/>
      <c r="L79" s="184"/>
      <c r="M79" s="152"/>
      <c r="N79" s="152"/>
      <c r="O79" s="152"/>
      <c r="P79" s="152"/>
      <c r="Q79" s="149"/>
      <c r="R79" s="17"/>
      <c r="S79" s="152"/>
      <c r="T79" s="152"/>
      <c r="U79" s="152"/>
      <c r="V79" s="152"/>
      <c r="W79" s="152"/>
      <c r="X79" s="152"/>
      <c r="Y79" s="149"/>
      <c r="Z79" s="17"/>
      <c r="AA79" s="152"/>
      <c r="AB79" s="152"/>
      <c r="AC79" s="152"/>
      <c r="AD79" s="152"/>
      <c r="AE79" s="152"/>
      <c r="AF79" s="152"/>
      <c r="AG79" s="152"/>
      <c r="AH79" s="17" t="s">
        <v>1090</v>
      </c>
    </row>
    <row r="80" spans="1:35" s="87" customFormat="1" ht="60">
      <c r="A80" s="247" t="s">
        <v>1514</v>
      </c>
      <c r="B80" s="98" t="s">
        <v>3953</v>
      </c>
      <c r="C80" s="285" t="s">
        <v>3954</v>
      </c>
      <c r="D80" s="50" t="s">
        <v>5235</v>
      </c>
      <c r="E80" s="124" t="s">
        <v>203</v>
      </c>
      <c r="F80" s="149"/>
      <c r="G80" s="50"/>
      <c r="H80" s="50"/>
      <c r="I80" s="149"/>
      <c r="J80" s="943" t="s">
        <v>3955</v>
      </c>
      <c r="K80" s="249" t="s">
        <v>3956</v>
      </c>
      <c r="L80" s="50" t="s">
        <v>3957</v>
      </c>
      <c r="M80" s="50"/>
      <c r="N80" s="50"/>
      <c r="O80" s="50"/>
      <c r="P80" s="50"/>
      <c r="Q80" s="149"/>
      <c r="R80" s="47" t="s">
        <v>3955</v>
      </c>
      <c r="S80" s="249" t="s">
        <v>3956</v>
      </c>
      <c r="T80" s="50" t="s">
        <v>3958</v>
      </c>
      <c r="U80" s="50"/>
      <c r="V80" s="50"/>
      <c r="W80" s="50"/>
      <c r="X80" s="50"/>
      <c r="Y80" s="149"/>
      <c r="Z80" s="47" t="s">
        <v>3955</v>
      </c>
      <c r="AA80" s="249" t="s">
        <v>3956</v>
      </c>
      <c r="AB80" s="50" t="s">
        <v>3959</v>
      </c>
      <c r="AC80" s="50"/>
      <c r="AD80" s="50"/>
      <c r="AE80" s="50"/>
      <c r="AF80" s="50"/>
      <c r="AG80" s="50"/>
      <c r="AH80" s="50" t="s">
        <v>3960</v>
      </c>
      <c r="AI80" s="88"/>
    </row>
    <row r="81" spans="1:34" s="87" customFormat="1" ht="120">
      <c r="A81" s="4" t="s">
        <v>1529</v>
      </c>
      <c r="B81" s="77" t="s">
        <v>4130</v>
      </c>
      <c r="C81" s="285" t="s">
        <v>4131</v>
      </c>
      <c r="D81" s="50" t="s">
        <v>5235</v>
      </c>
      <c r="E81" s="124" t="s">
        <v>203</v>
      </c>
      <c r="F81" s="149"/>
      <c r="G81" s="50"/>
      <c r="H81" s="50"/>
      <c r="I81" s="290"/>
      <c r="J81" s="260"/>
      <c r="K81" s="77"/>
      <c r="L81" s="50" t="s">
        <v>4132</v>
      </c>
      <c r="M81" s="50"/>
      <c r="N81" s="50"/>
      <c r="O81" s="50"/>
      <c r="P81" s="50"/>
      <c r="Q81" s="290"/>
      <c r="R81" s="77"/>
      <c r="S81" s="77"/>
      <c r="T81" s="157" t="s">
        <v>4132</v>
      </c>
      <c r="U81" s="50"/>
      <c r="V81" s="50"/>
      <c r="W81" s="50"/>
      <c r="X81" s="50"/>
      <c r="Y81" s="290"/>
      <c r="Z81" s="185"/>
      <c r="AA81" s="77"/>
      <c r="AB81" s="50" t="s">
        <v>4132</v>
      </c>
      <c r="AC81" s="50"/>
      <c r="AD81" s="50"/>
      <c r="AE81" s="50"/>
      <c r="AF81" s="50"/>
      <c r="AG81" s="50"/>
      <c r="AH81" s="224" t="s">
        <v>3966</v>
      </c>
    </row>
    <row r="82" spans="1:34" s="87" customFormat="1" ht="41.25" customHeight="1">
      <c r="A82" s="2106" t="s">
        <v>1222</v>
      </c>
      <c r="B82" s="77" t="s">
        <v>3962</v>
      </c>
      <c r="C82" s="1397" t="s">
        <v>5328</v>
      </c>
      <c r="D82" s="50" t="s">
        <v>5235</v>
      </c>
      <c r="E82" s="124" t="s">
        <v>203</v>
      </c>
      <c r="F82" s="149"/>
      <c r="G82" s="50"/>
      <c r="H82" s="50"/>
      <c r="I82" s="88"/>
      <c r="J82" s="187"/>
      <c r="K82" s="185"/>
      <c r="L82" s="50" t="s">
        <v>3964</v>
      </c>
      <c r="M82" s="50"/>
      <c r="N82" s="50"/>
      <c r="O82" s="50"/>
      <c r="P82" s="50"/>
      <c r="Q82" s="88"/>
      <c r="R82" s="185"/>
      <c r="S82" s="382"/>
      <c r="T82" s="50" t="s">
        <v>3965</v>
      </c>
      <c r="U82" s="50"/>
      <c r="V82" s="50"/>
      <c r="W82" s="50"/>
      <c r="X82" s="50"/>
      <c r="Y82" s="88"/>
      <c r="Z82" s="77"/>
      <c r="AA82" s="260"/>
      <c r="AB82" s="50" t="s">
        <v>3965</v>
      </c>
      <c r="AC82" s="50"/>
      <c r="AD82" s="50"/>
      <c r="AE82" s="50"/>
      <c r="AF82" s="50"/>
      <c r="AG82" s="50"/>
      <c r="AH82" s="224" t="s">
        <v>3966</v>
      </c>
    </row>
    <row r="83" spans="1:34" s="87" customFormat="1" ht="105">
      <c r="A83" s="2107"/>
      <c r="B83" s="77" t="s">
        <v>3967</v>
      </c>
      <c r="C83" s="531" t="s">
        <v>3968</v>
      </c>
      <c r="D83" s="50" t="s">
        <v>5235</v>
      </c>
      <c r="E83" s="124" t="s">
        <v>203</v>
      </c>
      <c r="F83" s="149"/>
      <c r="G83" s="50"/>
      <c r="H83" s="50"/>
      <c r="I83" s="290"/>
      <c r="J83" s="492"/>
      <c r="K83" s="77"/>
      <c r="L83" s="290" t="s">
        <v>3969</v>
      </c>
      <c r="M83" s="50"/>
      <c r="N83" s="50"/>
      <c r="O83" s="50"/>
      <c r="P83" s="50"/>
      <c r="Q83" s="290"/>
      <c r="R83" s="77"/>
      <c r="S83" s="258"/>
      <c r="T83" s="50" t="s">
        <v>3969</v>
      </c>
      <c r="U83" s="50"/>
      <c r="V83" s="50"/>
      <c r="W83" s="50"/>
      <c r="X83" s="50"/>
      <c r="Y83" s="290"/>
      <c r="Z83" s="77"/>
      <c r="AA83" s="260"/>
      <c r="AB83" s="50" t="s">
        <v>3969</v>
      </c>
      <c r="AC83" s="50"/>
      <c r="AD83" s="50"/>
      <c r="AE83" s="50"/>
      <c r="AF83" s="50"/>
      <c r="AG83" s="50"/>
      <c r="AH83" s="224" t="s">
        <v>3966</v>
      </c>
    </row>
    <row r="84" spans="1:34" ht="30">
      <c r="A84" s="2107"/>
      <c r="B84" s="71" t="s">
        <v>1233</v>
      </c>
      <c r="C84" s="1397" t="s">
        <v>5329</v>
      </c>
      <c r="D84" s="50" t="s">
        <v>5330</v>
      </c>
      <c r="E84" s="124" t="s">
        <v>203</v>
      </c>
      <c r="F84" s="149"/>
      <c r="G84" s="50"/>
      <c r="H84" s="50"/>
      <c r="I84" s="299"/>
      <c r="J84" s="513" t="s">
        <v>212</v>
      </c>
      <c r="K84" s="471" t="s">
        <v>5204</v>
      </c>
      <c r="L84" s="58" t="s">
        <v>5331</v>
      </c>
      <c r="M84" s="73"/>
      <c r="N84" s="73"/>
      <c r="O84" s="73"/>
      <c r="P84" s="73"/>
      <c r="Q84" s="299"/>
      <c r="R84" s="20" t="s">
        <v>222</v>
      </c>
      <c r="S84" s="15" t="s">
        <v>5332</v>
      </c>
      <c r="T84" s="18" t="s">
        <v>5333</v>
      </c>
      <c r="U84" s="73"/>
      <c r="V84" s="73"/>
      <c r="W84" s="73"/>
      <c r="X84" s="73"/>
      <c r="Y84" s="299"/>
      <c r="Z84" s="17"/>
      <c r="AA84" s="94"/>
      <c r="AB84" s="73"/>
      <c r="AC84" s="73"/>
      <c r="AD84" s="73"/>
      <c r="AE84" s="73"/>
      <c r="AF84" s="73"/>
      <c r="AG84" s="73"/>
      <c r="AH84" s="486" t="s">
        <v>3552</v>
      </c>
    </row>
    <row r="85" spans="1:34" ht="30">
      <c r="A85" s="2107"/>
      <c r="B85" s="77" t="s">
        <v>3974</v>
      </c>
      <c r="C85" s="531" t="s">
        <v>5334</v>
      </c>
      <c r="D85" s="50" t="s">
        <v>5207</v>
      </c>
      <c r="E85" s="124" t="s">
        <v>203</v>
      </c>
      <c r="F85" s="149"/>
      <c r="G85" s="50"/>
      <c r="H85" s="50"/>
      <c r="I85" s="187"/>
      <c r="J85" s="214"/>
      <c r="K85" s="17"/>
      <c r="L85" s="485"/>
      <c r="M85" s="73"/>
      <c r="N85" s="73"/>
      <c r="O85" s="73"/>
      <c r="P85" s="73"/>
      <c r="Q85" s="187"/>
      <c r="R85" s="17"/>
      <c r="S85" s="184"/>
      <c r="T85" s="73"/>
      <c r="U85" s="73"/>
      <c r="V85" s="73"/>
      <c r="W85" s="73"/>
      <c r="X85" s="73"/>
      <c r="Y85" s="187"/>
      <c r="Z85" s="17"/>
      <c r="AA85" s="94"/>
      <c r="AB85" s="73"/>
      <c r="AC85" s="73"/>
      <c r="AD85" s="73"/>
      <c r="AE85" s="73"/>
      <c r="AF85" s="73"/>
      <c r="AG85" s="73"/>
      <c r="AH85" s="486" t="s">
        <v>3552</v>
      </c>
    </row>
    <row r="86" spans="1:34" ht="105" customHeight="1">
      <c r="A86" s="2107"/>
      <c r="B86" s="77" t="s">
        <v>3976</v>
      </c>
      <c r="C86" s="1395" t="s">
        <v>5335</v>
      </c>
      <c r="D86" s="45" t="s">
        <v>5310</v>
      </c>
      <c r="E86" s="124" t="s">
        <v>203</v>
      </c>
      <c r="F86" s="187"/>
      <c r="G86" s="45"/>
      <c r="H86" s="45"/>
      <c r="I86" s="187"/>
      <c r="J86" s="120"/>
      <c r="K86" s="17"/>
      <c r="L86" s="290" t="s">
        <v>3979</v>
      </c>
      <c r="M86" s="73"/>
      <c r="N86" s="73"/>
      <c r="O86" s="73"/>
      <c r="P86" s="73"/>
      <c r="Q86" s="187"/>
      <c r="R86" s="77"/>
      <c r="S86" s="77"/>
      <c r="T86" s="179" t="s">
        <v>3979</v>
      </c>
      <c r="U86" s="73"/>
      <c r="V86" s="73"/>
      <c r="W86" s="73"/>
      <c r="X86" s="73"/>
      <c r="Y86" s="187"/>
      <c r="Z86" s="693"/>
      <c r="AA86" s="17"/>
      <c r="AB86" s="73"/>
      <c r="AC86" s="73"/>
      <c r="AD86" s="73"/>
      <c r="AE86" s="73"/>
      <c r="AF86" s="73"/>
      <c r="AG86" s="73"/>
      <c r="AH86" s="312"/>
    </row>
    <row r="87" spans="1:34" ht="30">
      <c r="A87" s="2107"/>
      <c r="B87" s="77" t="s">
        <v>3980</v>
      </c>
      <c r="C87" s="531" t="s">
        <v>5336</v>
      </c>
      <c r="D87" s="45" t="s">
        <v>5327</v>
      </c>
      <c r="E87" s="124" t="s">
        <v>203</v>
      </c>
      <c r="F87" s="187"/>
      <c r="G87" s="45"/>
      <c r="H87" s="45"/>
      <c r="I87" s="187"/>
      <c r="J87" s="110"/>
      <c r="K87" s="278"/>
      <c r="L87" s="73"/>
      <c r="M87" s="73"/>
      <c r="N87" s="73"/>
      <c r="O87" s="73"/>
      <c r="P87" s="73"/>
      <c r="Q87" s="187"/>
      <c r="R87" s="152"/>
      <c r="S87" s="278"/>
      <c r="T87" s="532"/>
      <c r="U87" s="73"/>
      <c r="V87" s="73"/>
      <c r="W87" s="73"/>
      <c r="X87" s="73"/>
      <c r="Y87" s="187"/>
      <c r="Z87" s="17"/>
      <c r="AA87" s="17"/>
      <c r="AB87" s="73"/>
      <c r="AC87" s="73"/>
      <c r="AD87" s="73"/>
      <c r="AE87" s="73"/>
      <c r="AF87" s="73"/>
      <c r="AG87" s="73"/>
      <c r="AH87" s="312" t="s">
        <v>1090</v>
      </c>
    </row>
    <row r="88" spans="1:34" ht="30">
      <c r="A88" s="2107"/>
      <c r="B88" s="351" t="s">
        <v>3982</v>
      </c>
      <c r="C88" s="1395" t="s">
        <v>5337</v>
      </c>
      <c r="D88" s="45" t="s">
        <v>5327</v>
      </c>
      <c r="E88" s="124" t="s">
        <v>203</v>
      </c>
      <c r="F88" s="187"/>
      <c r="G88" s="45"/>
      <c r="H88" s="45"/>
      <c r="I88" s="187"/>
      <c r="J88" s="508" t="s">
        <v>212</v>
      </c>
      <c r="K88" s="15" t="s">
        <v>3984</v>
      </c>
      <c r="L88" s="6" t="s">
        <v>3985</v>
      </c>
      <c r="M88" s="73"/>
      <c r="N88" s="73"/>
      <c r="O88" s="73"/>
      <c r="P88" s="73"/>
      <c r="Q88" s="187"/>
      <c r="R88" s="201" t="s">
        <v>222</v>
      </c>
      <c r="S88" s="15" t="s">
        <v>3986</v>
      </c>
      <c r="T88" s="6" t="s">
        <v>3985</v>
      </c>
      <c r="U88" s="73"/>
      <c r="V88" s="73"/>
      <c r="W88" s="73"/>
      <c r="X88" s="73"/>
      <c r="Y88" s="187"/>
      <c r="Z88" s="17"/>
      <c r="AA88" s="17"/>
      <c r="AB88" s="73"/>
      <c r="AC88" s="73"/>
      <c r="AD88" s="73"/>
      <c r="AE88" s="73"/>
      <c r="AF88" s="73"/>
      <c r="AG88" s="73"/>
      <c r="AH88" s="312"/>
    </row>
    <row r="89" spans="1:34" ht="30">
      <c r="A89" s="2107"/>
      <c r="B89" s="77" t="s">
        <v>3987</v>
      </c>
      <c r="C89" s="285" t="s">
        <v>5338</v>
      </c>
      <c r="D89" s="45" t="s">
        <v>5327</v>
      </c>
      <c r="E89" s="124" t="s">
        <v>203</v>
      </c>
      <c r="F89" s="187"/>
      <c r="G89" s="45"/>
      <c r="H89" s="45"/>
      <c r="I89" s="187"/>
      <c r="J89" s="565" t="s">
        <v>3989</v>
      </c>
      <c r="K89" s="364" t="s">
        <v>3990</v>
      </c>
      <c r="L89" s="6"/>
      <c r="M89" s="73"/>
      <c r="N89" s="73"/>
      <c r="O89" s="73"/>
      <c r="P89" s="73"/>
      <c r="Q89" s="187"/>
      <c r="R89" s="201"/>
      <c r="S89" s="15"/>
      <c r="T89" s="6"/>
      <c r="U89" s="73"/>
      <c r="V89" s="73"/>
      <c r="W89" s="73"/>
      <c r="X89" s="73"/>
      <c r="Y89" s="187"/>
      <c r="Z89" s="17"/>
      <c r="AA89" s="17"/>
      <c r="AB89" s="73"/>
      <c r="AC89" s="73"/>
      <c r="AD89" s="73"/>
      <c r="AE89" s="73"/>
      <c r="AF89" s="73"/>
      <c r="AG89" s="73"/>
      <c r="AH89" s="312"/>
    </row>
    <row r="90" spans="1:34" ht="60">
      <c r="A90" s="2107"/>
      <c r="B90" s="54" t="s">
        <v>3991</v>
      </c>
      <c r="C90" s="531" t="s">
        <v>5339</v>
      </c>
      <c r="D90" s="45" t="s">
        <v>5327</v>
      </c>
      <c r="E90" s="124" t="s">
        <v>203</v>
      </c>
      <c r="F90" s="187"/>
      <c r="G90" s="45"/>
      <c r="H90" s="45"/>
      <c r="I90" s="492"/>
      <c r="J90" s="110"/>
      <c r="K90" s="17"/>
      <c r="L90" s="73"/>
      <c r="M90" s="73"/>
      <c r="N90" s="73"/>
      <c r="O90" s="73"/>
      <c r="P90" s="73"/>
      <c r="Q90" s="492"/>
      <c r="R90" s="17"/>
      <c r="S90" s="17"/>
      <c r="T90" s="73"/>
      <c r="U90" s="73"/>
      <c r="V90" s="73"/>
      <c r="W90" s="73"/>
      <c r="X90" s="73"/>
      <c r="Y90" s="492"/>
      <c r="Z90" s="17"/>
      <c r="AA90" s="17"/>
      <c r="AB90" s="73"/>
      <c r="AC90" s="73"/>
      <c r="AD90" s="73"/>
      <c r="AE90" s="73"/>
      <c r="AF90" s="73"/>
      <c r="AG90" s="73"/>
      <c r="AH90" s="312" t="s">
        <v>1090</v>
      </c>
    </row>
    <row r="91" spans="1:34" ht="105">
      <c r="A91" s="2107"/>
      <c r="B91" s="77" t="s">
        <v>3998</v>
      </c>
      <c r="C91" s="298" t="s">
        <v>3999</v>
      </c>
      <c r="D91" s="45" t="s">
        <v>5222</v>
      </c>
      <c r="E91" s="124" t="s">
        <v>203</v>
      </c>
      <c r="F91" s="187"/>
      <c r="G91" s="45"/>
      <c r="H91" s="45"/>
      <c r="I91" s="87"/>
      <c r="J91" s="110"/>
      <c r="K91" s="17"/>
      <c r="L91" s="50" t="s">
        <v>4000</v>
      </c>
      <c r="M91" s="73"/>
      <c r="N91" s="73"/>
      <c r="O91" s="73"/>
      <c r="P91" s="73"/>
      <c r="Q91" s="87"/>
      <c r="R91" s="17"/>
      <c r="S91" s="17"/>
      <c r="T91" s="50" t="s">
        <v>4001</v>
      </c>
      <c r="U91" s="73"/>
      <c r="V91" s="73"/>
      <c r="W91" s="73"/>
      <c r="X91" s="73"/>
      <c r="Y91" s="87"/>
      <c r="Z91" s="17"/>
      <c r="AA91" s="184"/>
      <c r="AB91" s="73"/>
      <c r="AC91" s="73"/>
      <c r="AD91" s="73"/>
      <c r="AE91" s="73"/>
      <c r="AF91" s="73"/>
      <c r="AG91" s="73"/>
      <c r="AH91" s="17"/>
    </row>
    <row r="92" spans="1:34" ht="30">
      <c r="A92" s="2108"/>
      <c r="B92" s="54" t="s">
        <v>3993</v>
      </c>
      <c r="C92" s="531" t="s">
        <v>3994</v>
      </c>
      <c r="D92" s="45" t="s">
        <v>5327</v>
      </c>
      <c r="E92" s="124" t="s">
        <v>203</v>
      </c>
      <c r="F92" s="187"/>
      <c r="G92" s="45"/>
      <c r="H92" s="45"/>
      <c r="I92" s="87"/>
      <c r="J92" s="273" t="s">
        <v>3995</v>
      </c>
      <c r="K92" s="163" t="s">
        <v>3996</v>
      </c>
      <c r="L92" s="376" t="s">
        <v>3997</v>
      </c>
      <c r="M92" s="344"/>
      <c r="N92" s="344"/>
      <c r="O92" s="344"/>
      <c r="P92" s="344"/>
      <c r="Q92" s="87"/>
      <c r="R92" s="17"/>
      <c r="S92" s="17"/>
      <c r="T92" s="73"/>
      <c r="U92" s="344"/>
      <c r="V92" s="344"/>
      <c r="W92" s="344"/>
      <c r="X92" s="344"/>
      <c r="Y92" s="87"/>
      <c r="Z92" s="17"/>
      <c r="AA92" s="17"/>
      <c r="AB92" s="344"/>
      <c r="AC92" s="344"/>
      <c r="AD92" s="344"/>
      <c r="AE92" s="344"/>
      <c r="AF92" s="344"/>
      <c r="AG92" s="344"/>
      <c r="AH92" s="535" t="s">
        <v>1090</v>
      </c>
    </row>
    <row r="93" spans="1:34">
      <c r="C93" s="13"/>
      <c r="D93" s="87"/>
      <c r="E93" s="87"/>
      <c r="F93" s="87"/>
      <c r="G93" s="87"/>
      <c r="H93" s="87"/>
      <c r="I93" s="87"/>
      <c r="J93"/>
      <c r="Q93" s="87"/>
      <c r="Y93" s="87"/>
    </row>
    <row r="94" spans="1:34">
      <c r="B94" s="13" t="s">
        <v>5340</v>
      </c>
      <c r="C94" s="13"/>
      <c r="D94" s="87"/>
      <c r="E94" s="87"/>
      <c r="F94" s="87"/>
      <c r="G94" s="87"/>
      <c r="H94" s="87"/>
      <c r="I94" s="87"/>
      <c r="J94"/>
      <c r="Q94" s="87"/>
      <c r="Y94" s="87"/>
    </row>
    <row r="95" spans="1:34">
      <c r="B95" s="1399" t="s">
        <v>3970</v>
      </c>
      <c r="C95" s="13"/>
      <c r="D95" s="87"/>
      <c r="E95" s="87"/>
      <c r="F95" s="87"/>
      <c r="G95" s="87"/>
      <c r="H95" s="87"/>
      <c r="I95" s="87"/>
      <c r="J95"/>
      <c r="Q95" s="87"/>
      <c r="Y95" s="87"/>
    </row>
    <row r="96" spans="1:34">
      <c r="B96" s="1400" t="s">
        <v>3876</v>
      </c>
      <c r="C96" s="13"/>
      <c r="D96" s="87"/>
      <c r="E96" s="87"/>
      <c r="F96" s="87"/>
      <c r="G96" s="87"/>
      <c r="H96" s="87"/>
      <c r="I96" s="87"/>
      <c r="J96"/>
      <c r="Q96" s="87"/>
      <c r="Y96" s="87"/>
    </row>
    <row r="97" spans="2:25">
      <c r="B97" s="1400" t="s">
        <v>3883</v>
      </c>
      <c r="C97" s="13"/>
      <c r="D97" s="87"/>
      <c r="E97" s="87"/>
      <c r="F97" s="87"/>
      <c r="G97" s="87"/>
      <c r="H97" s="87"/>
      <c r="I97" s="87"/>
      <c r="J97"/>
      <c r="Q97" s="87"/>
      <c r="Y97" s="87"/>
    </row>
    <row r="98" spans="2:25">
      <c r="B98" s="1401" t="s">
        <v>5267</v>
      </c>
      <c r="C98" s="13"/>
      <c r="D98" s="87"/>
      <c r="E98" s="87"/>
      <c r="F98" s="87"/>
      <c r="G98" s="87"/>
      <c r="H98" s="87"/>
      <c r="I98" s="87"/>
      <c r="J98"/>
      <c r="Q98" s="87"/>
      <c r="Y98" s="87"/>
    </row>
    <row r="99" spans="2:25" ht="30">
      <c r="B99" s="1402" t="s">
        <v>3649</v>
      </c>
      <c r="C99" s="13"/>
      <c r="D99" s="87"/>
      <c r="E99" s="87"/>
      <c r="F99" s="87"/>
      <c r="G99" s="87"/>
      <c r="H99" s="87"/>
      <c r="I99" s="87"/>
      <c r="J99"/>
      <c r="Q99" s="87"/>
      <c r="Y99" s="87"/>
    </row>
    <row r="100" spans="2:25">
      <c r="B100" s="1400" t="s">
        <v>3769</v>
      </c>
      <c r="C100" s="13"/>
      <c r="D100" s="87"/>
      <c r="E100" s="87"/>
      <c r="F100" s="87"/>
      <c r="G100" s="87"/>
      <c r="H100" s="87"/>
      <c r="I100" s="87"/>
      <c r="J100"/>
      <c r="Q100" s="87"/>
      <c r="Y100" s="87"/>
    </row>
    <row r="101" spans="2:25">
      <c r="B101" s="1401" t="s">
        <v>3974</v>
      </c>
      <c r="C101" s="13"/>
      <c r="D101" s="87"/>
      <c r="E101" s="87"/>
      <c r="F101" s="87"/>
      <c r="G101" s="87"/>
      <c r="H101" s="87"/>
      <c r="I101" s="87"/>
      <c r="J101"/>
      <c r="Q101" s="87"/>
      <c r="Y101" s="87"/>
    </row>
    <row r="102" spans="2:25">
      <c r="B102" s="1401" t="s">
        <v>3980</v>
      </c>
      <c r="C102" s="13"/>
      <c r="D102" s="87"/>
      <c r="E102" s="87"/>
      <c r="F102" s="87"/>
      <c r="G102" s="87"/>
      <c r="H102" s="87"/>
      <c r="I102" s="87"/>
      <c r="J102"/>
      <c r="Q102" s="87"/>
      <c r="Y102" s="87"/>
    </row>
    <row r="103" spans="2:25">
      <c r="B103" s="7"/>
      <c r="C103" s="13"/>
      <c r="D103" s="87"/>
      <c r="E103" s="87"/>
      <c r="F103" s="87"/>
      <c r="G103" s="87"/>
      <c r="H103" s="87"/>
      <c r="I103" s="87"/>
      <c r="J103"/>
      <c r="Q103" s="87"/>
      <c r="Y103" s="87"/>
    </row>
    <row r="104" spans="2:25">
      <c r="B104" s="7"/>
      <c r="C104" s="13"/>
      <c r="D104" s="87"/>
      <c r="E104" s="87"/>
      <c r="F104" s="87"/>
      <c r="G104" s="87"/>
      <c r="H104" s="87"/>
      <c r="I104" s="87"/>
      <c r="J104"/>
      <c r="Q104" s="87"/>
      <c r="Y104" s="87"/>
    </row>
    <row r="105" spans="2:25">
      <c r="B105" s="7"/>
      <c r="C105" s="13"/>
      <c r="D105" s="87"/>
      <c r="E105" s="87"/>
      <c r="F105" s="87"/>
      <c r="G105" s="87"/>
      <c r="H105" s="87"/>
      <c r="I105" s="87"/>
      <c r="Q105" s="87"/>
      <c r="Y105" s="87"/>
    </row>
    <row r="106" spans="2:25">
      <c r="B106" s="7"/>
      <c r="C106" s="13"/>
      <c r="D106" s="87"/>
      <c r="E106" s="87"/>
      <c r="F106" s="87"/>
      <c r="G106" s="87"/>
      <c r="H106" s="87"/>
      <c r="I106" s="87"/>
      <c r="J106"/>
      <c r="Q106" s="87"/>
      <c r="Y106" s="87"/>
    </row>
    <row r="107" spans="2:25">
      <c r="B107" s="7"/>
      <c r="C107" s="13"/>
      <c r="D107" s="87"/>
      <c r="E107" s="87"/>
      <c r="F107" s="87"/>
      <c r="G107" s="87"/>
      <c r="H107" s="87"/>
      <c r="I107" s="87"/>
      <c r="J107"/>
      <c r="Q107" s="87"/>
      <c r="Y107" s="87"/>
    </row>
    <row r="108" spans="2:25">
      <c r="B108" s="7"/>
      <c r="C108" s="13"/>
      <c r="D108" s="87"/>
      <c r="E108" s="87"/>
      <c r="F108" s="87"/>
      <c r="G108" s="87"/>
      <c r="H108" s="87"/>
      <c r="I108" s="87"/>
      <c r="J108"/>
      <c r="Q108" s="87"/>
      <c r="Y108" s="87"/>
    </row>
    <row r="109" spans="2:25">
      <c r="B109" s="7"/>
      <c r="C109" s="13"/>
      <c r="D109" s="87"/>
      <c r="E109" s="87"/>
      <c r="F109" s="87"/>
      <c r="G109" s="87"/>
      <c r="H109" s="87"/>
      <c r="I109" s="87"/>
      <c r="Q109" s="87"/>
      <c r="Y109" s="87"/>
    </row>
    <row r="110" spans="2:25">
      <c r="B110" s="7"/>
      <c r="C110" s="13"/>
      <c r="D110" s="87"/>
      <c r="E110" s="87"/>
      <c r="F110" s="87"/>
      <c r="G110" s="87"/>
      <c r="H110" s="87"/>
      <c r="I110" s="87"/>
      <c r="J110"/>
      <c r="Q110" s="87"/>
      <c r="Y110" s="87"/>
    </row>
    <row r="111" spans="2:25">
      <c r="B111" s="7"/>
      <c r="C111" s="13"/>
      <c r="D111" s="87"/>
      <c r="E111" s="87"/>
      <c r="F111" s="87"/>
      <c r="G111" s="87"/>
      <c r="H111" s="87"/>
      <c r="I111" s="87"/>
      <c r="Q111" s="87"/>
      <c r="Y111" s="87"/>
    </row>
    <row r="112" spans="2:25">
      <c r="B112" s="7"/>
      <c r="C112" s="13"/>
      <c r="D112" s="87"/>
      <c r="E112" s="87"/>
      <c r="F112" s="87"/>
      <c r="G112" s="87"/>
      <c r="H112" s="87"/>
      <c r="I112" s="87"/>
      <c r="Q112" s="87"/>
      <c r="Y112" s="87"/>
    </row>
    <row r="113" spans="2:25">
      <c r="B113" s="7"/>
      <c r="C113" s="13"/>
      <c r="D113" s="87"/>
      <c r="E113" s="87"/>
      <c r="F113" s="87"/>
      <c r="G113" s="87"/>
      <c r="H113" s="87"/>
      <c r="I113" s="87"/>
      <c r="Q113" s="87"/>
      <c r="Y113" s="87"/>
    </row>
    <row r="114" spans="2:25">
      <c r="B114" s="7"/>
      <c r="C114" s="13"/>
      <c r="D114" s="87"/>
      <c r="E114" s="87"/>
      <c r="F114" s="87"/>
      <c r="G114" s="87"/>
      <c r="H114" s="87"/>
      <c r="I114" s="87"/>
      <c r="Q114" s="87"/>
      <c r="Y114" s="87"/>
    </row>
    <row r="115" spans="2:25">
      <c r="B115" s="7"/>
      <c r="C115" s="13"/>
      <c r="D115" s="87"/>
      <c r="E115" s="87"/>
      <c r="F115" s="87"/>
      <c r="G115" s="87"/>
      <c r="H115" s="87"/>
      <c r="I115" s="87"/>
      <c r="Q115" s="87"/>
      <c r="Y115" s="87"/>
    </row>
    <row r="116" spans="2:25">
      <c r="B116" s="7"/>
      <c r="C116" s="13"/>
      <c r="D116" s="87"/>
      <c r="E116" s="87"/>
      <c r="F116" s="87"/>
      <c r="G116" s="87"/>
      <c r="H116" s="87"/>
      <c r="I116" s="87"/>
      <c r="Q116" s="87"/>
      <c r="Y116" s="87"/>
    </row>
    <row r="117" spans="2:25">
      <c r="B117" s="7"/>
      <c r="C117" s="13"/>
      <c r="D117" s="87"/>
      <c r="E117" s="87"/>
      <c r="F117" s="87"/>
      <c r="G117" s="87"/>
      <c r="H117" s="87"/>
      <c r="I117" s="87"/>
      <c r="Q117" s="87"/>
      <c r="Y117" s="87"/>
    </row>
    <row r="118" spans="2:25">
      <c r="B118" s="7"/>
      <c r="C118" s="13"/>
      <c r="D118" s="87"/>
      <c r="E118" s="87"/>
      <c r="F118" s="87"/>
      <c r="G118" s="87"/>
      <c r="H118" s="87"/>
      <c r="I118" s="87"/>
      <c r="Q118" s="87"/>
      <c r="Y118" s="87"/>
    </row>
    <row r="119" spans="2:25">
      <c r="B119" s="7"/>
      <c r="C119" s="13"/>
      <c r="D119" s="87"/>
      <c r="E119" s="87"/>
      <c r="F119" s="87"/>
      <c r="G119" s="87"/>
      <c r="H119" s="87"/>
      <c r="I119" s="87"/>
      <c r="Q119" s="87"/>
      <c r="Y119" s="87"/>
    </row>
    <row r="120" spans="2:25">
      <c r="B120" s="7"/>
      <c r="C120" s="13"/>
      <c r="D120" s="87"/>
      <c r="E120" s="87"/>
      <c r="F120" s="87"/>
      <c r="G120" s="87"/>
      <c r="H120" s="87"/>
      <c r="I120" s="87"/>
      <c r="Q120" s="87"/>
      <c r="Y120" s="87"/>
    </row>
    <row r="121" spans="2:25">
      <c r="B121" s="7"/>
      <c r="C121" s="13"/>
      <c r="D121" s="87"/>
      <c r="E121" s="87"/>
      <c r="F121" s="87"/>
      <c r="G121" s="87"/>
      <c r="H121" s="87"/>
      <c r="I121" s="87"/>
      <c r="Q121" s="87"/>
      <c r="Y121" s="87"/>
    </row>
    <row r="122" spans="2:25">
      <c r="B122" s="7"/>
      <c r="C122" s="13"/>
      <c r="D122" s="87"/>
      <c r="E122" s="87"/>
      <c r="F122" s="87"/>
      <c r="G122" s="87"/>
      <c r="H122" s="87"/>
      <c r="I122" s="87"/>
      <c r="Q122" s="87"/>
      <c r="Y122" s="87"/>
    </row>
    <row r="123" spans="2:25">
      <c r="B123" s="7"/>
      <c r="D123" s="87"/>
      <c r="E123" s="87"/>
      <c r="F123" s="87"/>
      <c r="G123" s="87"/>
      <c r="H123" s="87"/>
      <c r="I123" s="87"/>
      <c r="Q123" s="87"/>
      <c r="Y123" s="87"/>
    </row>
    <row r="124" spans="2:25">
      <c r="B124" s="7"/>
      <c r="D124" s="87"/>
      <c r="E124" s="87"/>
      <c r="F124" s="87"/>
      <c r="G124" s="87"/>
      <c r="H124" s="87"/>
      <c r="I124" s="87"/>
      <c r="Q124" s="87"/>
      <c r="Y124" s="87"/>
    </row>
    <row r="125" spans="2:25">
      <c r="B125" s="7"/>
      <c r="D125" s="87"/>
      <c r="E125" s="87"/>
      <c r="F125" s="87"/>
      <c r="G125" s="87"/>
      <c r="H125" s="87"/>
      <c r="I125" s="87"/>
      <c r="Q125" s="87"/>
      <c r="Y125" s="87"/>
    </row>
    <row r="126" spans="2:25">
      <c r="B126" s="7"/>
      <c r="D126" s="87"/>
      <c r="E126" s="87"/>
      <c r="F126" s="87"/>
      <c r="G126" s="87"/>
      <c r="H126" s="87"/>
      <c r="I126" s="87"/>
      <c r="Q126" s="87"/>
      <c r="Y126" s="87"/>
    </row>
    <row r="127" spans="2:25">
      <c r="B127" s="7"/>
      <c r="D127" s="87"/>
      <c r="E127" s="87"/>
      <c r="F127" s="87"/>
      <c r="G127" s="87"/>
      <c r="H127" s="87"/>
      <c r="I127" s="87"/>
      <c r="Q127" s="87"/>
      <c r="Y127" s="87"/>
    </row>
    <row r="128" spans="2:25">
      <c r="B128" s="7"/>
      <c r="D128" s="87"/>
      <c r="E128" s="87"/>
      <c r="F128" s="87"/>
      <c r="G128" s="87"/>
      <c r="H128" s="87"/>
      <c r="I128" s="87"/>
      <c r="Q128" s="87"/>
      <c r="Y128" s="87"/>
    </row>
    <row r="129" spans="2:25">
      <c r="B129" s="7"/>
      <c r="D129" s="87"/>
      <c r="E129" s="87"/>
      <c r="F129" s="87"/>
      <c r="G129" s="87"/>
      <c r="H129" s="87"/>
      <c r="I129" s="87"/>
      <c r="Q129" s="87"/>
      <c r="Y129" s="87"/>
    </row>
    <row r="130" spans="2:25">
      <c r="B130" s="7"/>
      <c r="D130" s="87"/>
      <c r="E130" s="87"/>
      <c r="F130" s="87"/>
      <c r="G130" s="87"/>
      <c r="H130" s="87"/>
      <c r="I130" s="87"/>
      <c r="Q130" s="87"/>
      <c r="Y130" s="87"/>
    </row>
    <row r="131" spans="2:25">
      <c r="B131" s="7"/>
      <c r="D131" s="87"/>
      <c r="E131" s="87"/>
      <c r="F131" s="87"/>
      <c r="G131" s="87"/>
      <c r="H131" s="87"/>
      <c r="I131" s="87"/>
      <c r="Q131" s="87"/>
      <c r="Y131" s="87"/>
    </row>
    <row r="132" spans="2:25">
      <c r="B132" s="7"/>
      <c r="D132" s="87"/>
      <c r="E132" s="87"/>
      <c r="F132" s="87"/>
      <c r="G132" s="87"/>
      <c r="H132" s="87"/>
      <c r="I132" s="87"/>
      <c r="Q132" s="87"/>
      <c r="Y132" s="87"/>
    </row>
    <row r="133" spans="2:25">
      <c r="B133" s="7"/>
      <c r="D133" s="87"/>
      <c r="E133" s="87"/>
      <c r="F133" s="87"/>
      <c r="G133" s="87"/>
      <c r="H133" s="87"/>
      <c r="I133" s="87"/>
      <c r="Q133" s="87"/>
      <c r="Y133" s="87"/>
    </row>
    <row r="134" spans="2:25">
      <c r="B134" s="7"/>
      <c r="D134" s="87"/>
      <c r="E134" s="87"/>
      <c r="F134" s="87"/>
      <c r="G134" s="87"/>
      <c r="H134" s="87"/>
      <c r="I134" s="87"/>
      <c r="Q134" s="87"/>
      <c r="Y134" s="87"/>
    </row>
    <row r="135" spans="2:25">
      <c r="B135" s="7"/>
      <c r="D135" s="87"/>
      <c r="E135" s="87"/>
      <c r="F135" s="87"/>
      <c r="G135" s="87"/>
      <c r="H135" s="87"/>
      <c r="I135" s="87"/>
      <c r="Q135" s="87"/>
      <c r="Y135" s="87"/>
    </row>
    <row r="136" spans="2:25">
      <c r="B136" s="7"/>
      <c r="D136" s="87"/>
      <c r="E136" s="87"/>
      <c r="F136" s="87"/>
      <c r="G136" s="87"/>
      <c r="H136" s="87"/>
      <c r="I136" s="87"/>
      <c r="Q136" s="87"/>
      <c r="Y136" s="87"/>
    </row>
    <row r="137" spans="2:25">
      <c r="B137" s="7"/>
      <c r="D137" s="87"/>
      <c r="E137" s="87"/>
      <c r="F137" s="87"/>
      <c r="G137" s="87"/>
      <c r="H137" s="87"/>
      <c r="I137" s="87"/>
      <c r="Q137" s="87"/>
      <c r="Y137" s="87"/>
    </row>
    <row r="138" spans="2:25">
      <c r="B138" s="7"/>
      <c r="D138" s="87"/>
      <c r="E138" s="87"/>
      <c r="F138" s="87"/>
      <c r="G138" s="87"/>
      <c r="H138" s="87"/>
      <c r="I138" s="87"/>
      <c r="Q138" s="87"/>
      <c r="Y138" s="87"/>
    </row>
    <row r="139" spans="2:25">
      <c r="B139" s="7"/>
      <c r="D139" s="87"/>
      <c r="E139" s="87"/>
      <c r="F139" s="87"/>
      <c r="G139" s="87"/>
      <c r="H139" s="87"/>
      <c r="I139" s="87"/>
      <c r="Q139" s="87"/>
      <c r="Y139" s="87"/>
    </row>
    <row r="140" spans="2:25">
      <c r="B140" s="7"/>
      <c r="D140" s="87"/>
      <c r="E140" s="87"/>
      <c r="F140" s="87"/>
      <c r="G140" s="87"/>
      <c r="H140" s="87"/>
      <c r="I140" s="87"/>
      <c r="Q140" s="87"/>
      <c r="Y140" s="87"/>
    </row>
    <row r="141" spans="2:25">
      <c r="B141" s="7"/>
      <c r="D141" s="87"/>
      <c r="E141" s="87"/>
      <c r="F141" s="87"/>
      <c r="G141" s="87"/>
      <c r="H141" s="87"/>
      <c r="I141" s="87"/>
      <c r="Q141" s="87"/>
      <c r="Y141" s="87"/>
    </row>
    <row r="142" spans="2:25">
      <c r="B142" s="7"/>
      <c r="D142" s="87"/>
      <c r="E142" s="87"/>
      <c r="F142" s="87"/>
      <c r="G142" s="87"/>
      <c r="H142" s="87"/>
      <c r="I142" s="87"/>
      <c r="Q142" s="87"/>
      <c r="Y142" s="87"/>
    </row>
    <row r="143" spans="2:25">
      <c r="B143" s="7"/>
      <c r="D143" s="87"/>
      <c r="E143" s="87"/>
      <c r="F143" s="87"/>
      <c r="G143" s="87"/>
      <c r="H143" s="87"/>
      <c r="I143" s="87"/>
      <c r="Q143" s="87"/>
      <c r="Y143" s="87"/>
    </row>
    <row r="144" spans="2:25">
      <c r="B144" s="7"/>
      <c r="D144" s="87"/>
      <c r="E144" s="87"/>
      <c r="F144" s="87"/>
      <c r="G144" s="87"/>
      <c r="H144" s="87"/>
      <c r="I144" s="87"/>
      <c r="Q144" s="87"/>
      <c r="Y144" s="87"/>
    </row>
    <row r="145" spans="2:25">
      <c r="B145" s="7"/>
      <c r="D145" s="87"/>
      <c r="E145" s="87"/>
      <c r="F145" s="87"/>
      <c r="G145" s="87"/>
      <c r="H145" s="87"/>
      <c r="I145" s="87"/>
      <c r="Q145" s="87"/>
      <c r="Y145" s="87"/>
    </row>
    <row r="146" spans="2:25">
      <c r="B146" s="7"/>
      <c r="D146" s="87"/>
      <c r="E146" s="87"/>
      <c r="F146" s="87"/>
      <c r="G146" s="87"/>
      <c r="H146" s="87"/>
      <c r="I146" s="87"/>
      <c r="Q146" s="87"/>
      <c r="Y146" s="87"/>
    </row>
    <row r="147" spans="2:25">
      <c r="B147" s="7"/>
      <c r="D147" s="87"/>
      <c r="E147" s="87"/>
      <c r="F147" s="87"/>
      <c r="G147" s="87"/>
      <c r="H147" s="87"/>
      <c r="I147" s="87"/>
      <c r="Q147" s="87"/>
      <c r="Y147" s="87"/>
    </row>
    <row r="148" spans="2:25">
      <c r="B148" s="7"/>
      <c r="D148" s="87"/>
      <c r="E148" s="87"/>
      <c r="F148" s="87"/>
      <c r="G148" s="87"/>
      <c r="H148" s="87"/>
      <c r="I148" s="87"/>
      <c r="Q148" s="87"/>
      <c r="Y148" s="87"/>
    </row>
    <row r="149" spans="2:25">
      <c r="B149" s="7"/>
      <c r="D149" s="87"/>
      <c r="E149" s="87"/>
      <c r="F149" s="87"/>
      <c r="G149" s="87"/>
      <c r="H149" s="87"/>
      <c r="I149" s="87"/>
      <c r="Q149" s="87"/>
      <c r="Y149" s="87"/>
    </row>
    <row r="150" spans="2:25">
      <c r="B150" s="7"/>
      <c r="D150" s="87"/>
      <c r="E150" s="87"/>
      <c r="F150" s="87"/>
      <c r="G150" s="87"/>
      <c r="H150" s="87"/>
      <c r="I150" s="87"/>
      <c r="Q150" s="87"/>
      <c r="Y150" s="87"/>
    </row>
    <row r="151" spans="2:25">
      <c r="B151" s="7"/>
      <c r="D151" s="87"/>
      <c r="E151" s="87"/>
      <c r="F151" s="87"/>
      <c r="G151" s="87"/>
      <c r="H151" s="87"/>
      <c r="I151" s="87"/>
      <c r="Q151" s="87"/>
      <c r="Y151" s="87"/>
    </row>
    <row r="152" spans="2:25">
      <c r="B152" s="7"/>
      <c r="D152" s="87"/>
      <c r="E152" s="87"/>
      <c r="F152" s="87"/>
      <c r="G152" s="87"/>
      <c r="H152" s="87"/>
      <c r="I152" s="87"/>
      <c r="Q152" s="87"/>
      <c r="Y152" s="87"/>
    </row>
    <row r="153" spans="2:25">
      <c r="B153" s="7"/>
      <c r="D153" s="87"/>
      <c r="E153" s="87"/>
      <c r="F153" s="87"/>
      <c r="G153" s="87"/>
      <c r="H153" s="87"/>
    </row>
    <row r="154" spans="2:25">
      <c r="B154" s="7"/>
      <c r="D154" s="87"/>
      <c r="E154" s="87"/>
      <c r="F154" s="87"/>
      <c r="G154" s="87"/>
      <c r="H154" s="87"/>
    </row>
    <row r="155" spans="2:25">
      <c r="B155" s="7"/>
    </row>
    <row r="156" spans="2:25">
      <c r="B156" s="7"/>
    </row>
  </sheetData>
  <autoFilter ref="A2:AI92" xr:uid="{E03EE21F-F930-4BE6-9FC6-96830716E845}"/>
  <mergeCells count="16">
    <mergeCell ref="Y1:AB1"/>
    <mergeCell ref="Q1:T1"/>
    <mergeCell ref="I1:L1"/>
    <mergeCell ref="A42:A66"/>
    <mergeCell ref="A67:A77"/>
    <mergeCell ref="A9:A11"/>
    <mergeCell ref="A3:A4"/>
    <mergeCell ref="A6:A8"/>
    <mergeCell ref="A78:A79"/>
    <mergeCell ref="A82:A92"/>
    <mergeCell ref="A12:A14"/>
    <mergeCell ref="A15:A16"/>
    <mergeCell ref="A19:A25"/>
    <mergeCell ref="A26:A32"/>
    <mergeCell ref="A33:A37"/>
    <mergeCell ref="A39:A41"/>
  </mergeCells>
  <conditionalFormatting sqref="AG1">
    <cfRule type="containsBlanks" dxfId="238" priority="1">
      <formula>LEN(TRIM(AG1))=0</formula>
    </cfRule>
  </conditionalFormatting>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9CD6E-BC63-4CB2-8B28-3C9585B0C919}">
  <sheetPr filterMode="1"/>
  <dimension ref="A2:AI171"/>
  <sheetViews>
    <sheetView workbookViewId="0">
      <pane xSplit="3" ySplit="3" topLeftCell="M106" activePane="bottomRight" state="frozen"/>
      <selection pane="bottomRight" activeCell="C107" sqref="C107"/>
      <selection pane="bottomLeft"/>
      <selection pane="topRight"/>
    </sheetView>
  </sheetViews>
  <sheetFormatPr defaultColWidth="9.140625" defaultRowHeight="15"/>
  <cols>
    <col min="1" max="1" width="22.42578125" style="130" customWidth="1"/>
    <col min="2" max="2" width="36.42578125" style="1199" customWidth="1"/>
    <col min="3" max="3" width="44.42578125" style="81" customWidth="1"/>
    <col min="4" max="4" width="56.28515625" style="88" customWidth="1"/>
    <col min="5" max="5" width="11.7109375" style="88" customWidth="1"/>
    <col min="6" max="6" width="17.85546875" style="88" customWidth="1"/>
    <col min="7" max="7" width="9.42578125" style="88" customWidth="1"/>
    <col min="8" max="8" width="9.7109375" style="88" customWidth="1"/>
    <col min="9" max="9" width="25.28515625" style="88" customWidth="1"/>
    <col min="10" max="10" width="18.7109375" style="87" customWidth="1"/>
    <col min="11" max="11" width="29.42578125" style="87" bestFit="1" customWidth="1"/>
    <col min="12" max="12" width="58.42578125" style="87" customWidth="1"/>
    <col min="13" max="13" width="14.140625" style="87" customWidth="1"/>
    <col min="14" max="14" width="13.7109375" style="87" customWidth="1"/>
    <col min="15" max="15" width="61" style="87" customWidth="1"/>
    <col min="16" max="16" width="28.85546875" style="87" customWidth="1"/>
    <col min="17" max="17" width="26" style="88" customWidth="1"/>
    <col min="18" max="18" width="27" style="87" customWidth="1"/>
    <col min="19" max="19" width="34.42578125" style="87" customWidth="1"/>
    <col min="20" max="20" width="55.5703125" style="87" customWidth="1"/>
    <col min="21" max="21" width="13.140625" style="87" customWidth="1"/>
    <col min="22" max="22" width="13.42578125" style="87" customWidth="1"/>
    <col min="23" max="23" width="58.140625" style="87" customWidth="1"/>
    <col min="24" max="24" width="27.42578125" style="87" customWidth="1"/>
    <col min="25" max="25" width="26" style="88" customWidth="1"/>
    <col min="26" max="26" width="21.5703125" style="87" customWidth="1"/>
    <col min="27" max="27" width="42.7109375" style="87" customWidth="1"/>
    <col min="28" max="28" width="45" style="87" customWidth="1"/>
    <col min="29" max="29" width="15.28515625" style="87" customWidth="1"/>
    <col min="30" max="30" width="15" style="87" customWidth="1"/>
    <col min="31" max="31" width="69" style="87" customWidth="1"/>
    <col min="32" max="32" width="28.28515625" style="87" customWidth="1"/>
    <col min="33" max="33" width="21.85546875" style="87" customWidth="1"/>
    <col min="34" max="34" width="129.140625" style="87" customWidth="1"/>
    <col min="35" max="16381" width="9.140625" style="87"/>
    <col min="16382" max="16383" width="9.140625" style="87" bestFit="1" customWidth="1"/>
    <col min="16384" max="16384" width="9.140625" style="87"/>
  </cols>
  <sheetData>
    <row r="2" spans="1:34" ht="24" customHeight="1">
      <c r="A2" s="1198"/>
      <c r="B2" s="308"/>
      <c r="C2" s="308" t="s">
        <v>3534</v>
      </c>
      <c r="D2" s="85" t="s">
        <v>5179</v>
      </c>
      <c r="E2" s="907" t="s">
        <v>2241</v>
      </c>
      <c r="F2" s="907" t="s">
        <v>2242</v>
      </c>
      <c r="G2" s="908"/>
      <c r="H2" s="909" t="s">
        <v>2243</v>
      </c>
      <c r="I2" s="2187" t="s">
        <v>208</v>
      </c>
      <c r="J2" s="2188"/>
      <c r="K2" s="2188"/>
      <c r="L2" s="2189"/>
      <c r="M2" s="918" t="s">
        <v>2245</v>
      </c>
      <c r="N2" s="918" t="s">
        <v>2246</v>
      </c>
      <c r="O2" s="918" t="s">
        <v>2247</v>
      </c>
      <c r="P2" s="918" t="s">
        <v>2248</v>
      </c>
      <c r="Q2" s="2190" t="s">
        <v>1077</v>
      </c>
      <c r="R2" s="2191"/>
      <c r="S2" s="2191"/>
      <c r="T2" s="2192"/>
      <c r="U2" s="918" t="s">
        <v>2245</v>
      </c>
      <c r="V2" s="918" t="s">
        <v>2246</v>
      </c>
      <c r="W2" s="918" t="s">
        <v>2247</v>
      </c>
      <c r="X2" s="918" t="s">
        <v>2248</v>
      </c>
      <c r="Y2" s="2187" t="s">
        <v>228</v>
      </c>
      <c r="Z2" s="2188"/>
      <c r="AA2" s="2188"/>
      <c r="AB2" s="2189"/>
      <c r="AC2" s="918" t="s">
        <v>2245</v>
      </c>
      <c r="AD2" s="918" t="s">
        <v>2246</v>
      </c>
      <c r="AE2" s="918" t="s">
        <v>2247</v>
      </c>
      <c r="AF2" s="918" t="s">
        <v>2248</v>
      </c>
      <c r="AG2" s="918" t="s">
        <v>2249</v>
      </c>
      <c r="AH2" s="37"/>
    </row>
    <row r="3" spans="1:34" s="1412" customFormat="1" ht="45">
      <c r="A3" s="651" t="s">
        <v>1078</v>
      </c>
      <c r="B3" s="651" t="s">
        <v>1079</v>
      </c>
      <c r="C3" s="651" t="s">
        <v>1080</v>
      </c>
      <c r="D3" s="86" t="s">
        <v>5180</v>
      </c>
      <c r="E3" s="910" t="s">
        <v>2252</v>
      </c>
      <c r="F3" s="910" t="s">
        <v>2253</v>
      </c>
      <c r="G3" s="910" t="s">
        <v>2254</v>
      </c>
      <c r="H3" s="911" t="s">
        <v>2255</v>
      </c>
      <c r="I3" s="964" t="s">
        <v>4181</v>
      </c>
      <c r="J3" s="1102" t="s">
        <v>1082</v>
      </c>
      <c r="K3" s="1102" t="s">
        <v>1083</v>
      </c>
      <c r="L3" s="1200" t="s">
        <v>1084</v>
      </c>
      <c r="M3" s="918" t="s">
        <v>2257</v>
      </c>
      <c r="N3" s="918" t="s">
        <v>2258</v>
      </c>
      <c r="O3" s="918" t="s">
        <v>2259</v>
      </c>
      <c r="P3" s="918" t="s">
        <v>2260</v>
      </c>
      <c r="Q3" s="1123" t="s">
        <v>4181</v>
      </c>
      <c r="R3" s="311" t="s">
        <v>1082</v>
      </c>
      <c r="S3" s="311" t="s">
        <v>1083</v>
      </c>
      <c r="T3" s="311" t="s">
        <v>1084</v>
      </c>
      <c r="U3" s="918" t="s">
        <v>2257</v>
      </c>
      <c r="V3" s="918" t="s">
        <v>2258</v>
      </c>
      <c r="W3" s="918" t="s">
        <v>2259</v>
      </c>
      <c r="X3" s="918" t="s">
        <v>2260</v>
      </c>
      <c r="Y3" s="1102" t="s">
        <v>4181</v>
      </c>
      <c r="Z3" s="1102" t="s">
        <v>1082</v>
      </c>
      <c r="AA3" s="1102" t="s">
        <v>1083</v>
      </c>
      <c r="AB3" s="1102" t="s">
        <v>1084</v>
      </c>
      <c r="AC3" s="918" t="s">
        <v>2257</v>
      </c>
      <c r="AD3" s="918" t="s">
        <v>2258</v>
      </c>
      <c r="AE3" s="918" t="s">
        <v>2259</v>
      </c>
      <c r="AF3" s="918" t="s">
        <v>2260</v>
      </c>
      <c r="AG3" s="918" t="s">
        <v>2261</v>
      </c>
      <c r="AH3" s="37" t="s">
        <v>1085</v>
      </c>
    </row>
    <row r="4" spans="1:34" hidden="1">
      <c r="A4" s="2143" t="s">
        <v>1086</v>
      </c>
      <c r="B4" s="46" t="s">
        <v>1087</v>
      </c>
      <c r="C4" s="46" t="s">
        <v>5181</v>
      </c>
      <c r="D4" s="149" t="s">
        <v>3535</v>
      </c>
      <c r="E4" s="149" t="s">
        <v>245</v>
      </c>
      <c r="F4" s="149" t="s">
        <v>28</v>
      </c>
      <c r="G4" s="149">
        <v>16</v>
      </c>
      <c r="H4" s="290" t="s">
        <v>206</v>
      </c>
      <c r="I4" s="1260" t="s">
        <v>5341</v>
      </c>
      <c r="J4" s="149" t="s">
        <v>212</v>
      </c>
      <c r="K4" s="50" t="s">
        <v>5182</v>
      </c>
      <c r="L4" s="77"/>
      <c r="M4" s="50" t="s">
        <v>203</v>
      </c>
      <c r="N4" s="50" t="s">
        <v>203</v>
      </c>
      <c r="O4" s="50" t="s">
        <v>206</v>
      </c>
      <c r="P4" s="50" t="s">
        <v>206</v>
      </c>
      <c r="Q4" s="50" t="s">
        <v>5342</v>
      </c>
      <c r="R4" s="50" t="s">
        <v>222</v>
      </c>
      <c r="S4" s="50" t="s">
        <v>5183</v>
      </c>
      <c r="T4" s="50"/>
      <c r="U4" s="50" t="s">
        <v>203</v>
      </c>
      <c r="V4" s="50" t="s">
        <v>203</v>
      </c>
      <c r="W4" s="50" t="s">
        <v>206</v>
      </c>
      <c r="X4" s="50" t="s">
        <v>206</v>
      </c>
      <c r="Y4" s="138" t="s">
        <v>5343</v>
      </c>
      <c r="Z4" s="50" t="s">
        <v>232</v>
      </c>
      <c r="AA4" s="50" t="s">
        <v>5184</v>
      </c>
      <c r="AB4" s="50"/>
      <c r="AC4" s="50" t="s">
        <v>203</v>
      </c>
      <c r="AD4" s="50" t="s">
        <v>203</v>
      </c>
      <c r="AE4" s="50" t="s">
        <v>206</v>
      </c>
      <c r="AF4" s="50" t="s">
        <v>206</v>
      </c>
      <c r="AG4" s="50" t="s">
        <v>206</v>
      </c>
      <c r="AH4" s="50"/>
    </row>
    <row r="5" spans="1:34" ht="45">
      <c r="A5" s="2145"/>
      <c r="B5" s="46" t="s">
        <v>1091</v>
      </c>
      <c r="C5" s="46" t="s">
        <v>5185</v>
      </c>
      <c r="D5" s="149" t="s">
        <v>3535</v>
      </c>
      <c r="E5" s="162" t="s">
        <v>245</v>
      </c>
      <c r="F5" s="149" t="s">
        <v>12</v>
      </c>
      <c r="G5" s="149">
        <v>2</v>
      </c>
      <c r="H5" s="133" t="s">
        <v>206</v>
      </c>
      <c r="I5" s="50" t="s">
        <v>206</v>
      </c>
      <c r="J5" s="149" t="s">
        <v>206</v>
      </c>
      <c r="K5" s="50" t="s">
        <v>206</v>
      </c>
      <c r="L5" s="895" t="s">
        <v>3543</v>
      </c>
      <c r="M5" s="54" t="s">
        <v>362</v>
      </c>
      <c r="N5" s="54" t="s">
        <v>203</v>
      </c>
      <c r="O5" s="1068" t="s">
        <v>5344</v>
      </c>
      <c r="P5" s="50" t="s">
        <v>206</v>
      </c>
      <c r="Q5" s="149" t="s">
        <v>206</v>
      </c>
      <c r="R5" s="50" t="s">
        <v>206</v>
      </c>
      <c r="S5" s="50" t="s">
        <v>206</v>
      </c>
      <c r="T5" s="54" t="s">
        <v>3544</v>
      </c>
      <c r="U5" s="54" t="s">
        <v>362</v>
      </c>
      <c r="V5" s="54" t="s">
        <v>203</v>
      </c>
      <c r="W5" s="1068" t="s">
        <v>5345</v>
      </c>
      <c r="X5" s="50" t="s">
        <v>206</v>
      </c>
      <c r="Y5" s="1175" t="s">
        <v>206</v>
      </c>
      <c r="Z5" s="50" t="s">
        <v>206</v>
      </c>
      <c r="AA5" s="50" t="s">
        <v>206</v>
      </c>
      <c r="AB5" s="54" t="s">
        <v>3545</v>
      </c>
      <c r="AC5" s="54" t="s">
        <v>362</v>
      </c>
      <c r="AD5" s="54" t="s">
        <v>203</v>
      </c>
      <c r="AE5" s="1068" t="s">
        <v>5346</v>
      </c>
      <c r="AF5" s="50" t="s">
        <v>206</v>
      </c>
      <c r="AG5" s="50" t="s">
        <v>206</v>
      </c>
      <c r="AH5" s="46"/>
    </row>
    <row r="6" spans="1:34" ht="45" hidden="1">
      <c r="A6" s="886" t="s">
        <v>5186</v>
      </c>
      <c r="B6" s="77" t="s">
        <v>3575</v>
      </c>
      <c r="C6" s="46" t="s">
        <v>3576</v>
      </c>
      <c r="D6" s="290" t="s">
        <v>5187</v>
      </c>
      <c r="E6" s="124" t="s">
        <v>203</v>
      </c>
      <c r="F6" s="1078" t="s">
        <v>12</v>
      </c>
      <c r="G6" s="193">
        <v>1</v>
      </c>
      <c r="H6" s="50" t="s">
        <v>206</v>
      </c>
      <c r="I6" s="365" t="s">
        <v>206</v>
      </c>
      <c r="J6" s="942" t="s">
        <v>206</v>
      </c>
      <c r="K6" s="398" t="s">
        <v>206</v>
      </c>
      <c r="L6" s="50" t="s">
        <v>5347</v>
      </c>
      <c r="M6" s="77" t="s">
        <v>203</v>
      </c>
      <c r="N6" s="77" t="s">
        <v>203</v>
      </c>
      <c r="O6" s="50" t="s">
        <v>206</v>
      </c>
      <c r="P6" s="77" t="s">
        <v>206</v>
      </c>
      <c r="Q6" s="149" t="s">
        <v>206</v>
      </c>
      <c r="R6" s="398" t="s">
        <v>206</v>
      </c>
      <c r="S6" s="398" t="s">
        <v>206</v>
      </c>
      <c r="T6" s="77" t="s">
        <v>5347</v>
      </c>
      <c r="U6" s="77" t="s">
        <v>203</v>
      </c>
      <c r="V6" s="77" t="s">
        <v>203</v>
      </c>
      <c r="W6" s="50" t="s">
        <v>206</v>
      </c>
      <c r="X6" s="258" t="s">
        <v>206</v>
      </c>
      <c r="Y6" s="50" t="s">
        <v>206</v>
      </c>
      <c r="Z6" s="50" t="s">
        <v>206</v>
      </c>
      <c r="AA6" s="50" t="s">
        <v>206</v>
      </c>
      <c r="AB6" s="77" t="s">
        <v>5347</v>
      </c>
      <c r="AC6" s="77" t="s">
        <v>203</v>
      </c>
      <c r="AD6" s="77" t="s">
        <v>203</v>
      </c>
      <c r="AE6" s="50" t="s">
        <v>206</v>
      </c>
      <c r="AF6" s="77" t="s">
        <v>206</v>
      </c>
      <c r="AG6" s="50" t="s">
        <v>206</v>
      </c>
      <c r="AH6" s="50" t="s">
        <v>3578</v>
      </c>
    </row>
    <row r="7" spans="1:34" ht="45" hidden="1">
      <c r="A7" s="2143" t="s">
        <v>1487</v>
      </c>
      <c r="B7" s="46" t="s">
        <v>3579</v>
      </c>
      <c r="C7" s="46" t="s">
        <v>5188</v>
      </c>
      <c r="D7" s="847" t="s">
        <v>5189</v>
      </c>
      <c r="E7" s="190" t="s">
        <v>203</v>
      </c>
      <c r="F7" s="124" t="s">
        <v>12</v>
      </c>
      <c r="G7" s="1165">
        <v>2</v>
      </c>
      <c r="H7" s="178" t="s">
        <v>206</v>
      </c>
      <c r="I7" s="201" t="s">
        <v>5341</v>
      </c>
      <c r="J7" s="149" t="s">
        <v>212</v>
      </c>
      <c r="K7" s="149" t="s">
        <v>5190</v>
      </c>
      <c r="L7" s="50" t="s">
        <v>3582</v>
      </c>
      <c r="M7" s="77" t="s">
        <v>203</v>
      </c>
      <c r="N7" s="77" t="s">
        <v>203</v>
      </c>
      <c r="O7" s="50" t="s">
        <v>206</v>
      </c>
      <c r="P7" s="77" t="s">
        <v>206</v>
      </c>
      <c r="Q7" s="50" t="s">
        <v>5342</v>
      </c>
      <c r="R7" s="50" t="s">
        <v>222</v>
      </c>
      <c r="S7" s="50" t="s">
        <v>5191</v>
      </c>
      <c r="T7" s="50" t="s">
        <v>3584</v>
      </c>
      <c r="U7" s="77" t="s">
        <v>203</v>
      </c>
      <c r="V7" s="77" t="s">
        <v>203</v>
      </c>
      <c r="W7" s="50" t="s">
        <v>206</v>
      </c>
      <c r="X7" s="258" t="s">
        <v>206</v>
      </c>
      <c r="Y7" s="839" t="s">
        <v>5343</v>
      </c>
      <c r="Z7" s="50" t="s">
        <v>232</v>
      </c>
      <c r="AA7" s="50" t="s">
        <v>5192</v>
      </c>
      <c r="AB7" s="50" t="s">
        <v>3586</v>
      </c>
      <c r="AC7" s="77" t="s">
        <v>203</v>
      </c>
      <c r="AD7" s="77" t="s">
        <v>203</v>
      </c>
      <c r="AE7" s="50" t="s">
        <v>206</v>
      </c>
      <c r="AF7" s="77" t="s">
        <v>206</v>
      </c>
      <c r="AG7" s="50" t="s">
        <v>206</v>
      </c>
      <c r="AH7" s="50" t="s">
        <v>3587</v>
      </c>
    </row>
    <row r="8" spans="1:34" ht="90" hidden="1">
      <c r="A8" s="2144"/>
      <c r="B8" s="46" t="s">
        <v>3588</v>
      </c>
      <c r="C8" s="46" t="s">
        <v>5193</v>
      </c>
      <c r="D8" s="290" t="s">
        <v>2289</v>
      </c>
      <c r="E8" s="1155" t="s">
        <v>203</v>
      </c>
      <c r="F8" s="124" t="s">
        <v>12</v>
      </c>
      <c r="G8" s="1166">
        <v>20</v>
      </c>
      <c r="H8" s="50" t="s">
        <v>206</v>
      </c>
      <c r="I8" s="782" t="s">
        <v>5341</v>
      </c>
      <c r="J8" s="149" t="s">
        <v>5348</v>
      </c>
      <c r="K8" s="149" t="s">
        <v>5349</v>
      </c>
      <c r="L8" s="50"/>
      <c r="M8" s="50" t="s">
        <v>203</v>
      </c>
      <c r="N8" s="50" t="s">
        <v>362</v>
      </c>
      <c r="O8" s="50" t="s">
        <v>5350</v>
      </c>
      <c r="P8" s="50" t="s">
        <v>5351</v>
      </c>
      <c r="Q8" s="50" t="s">
        <v>5342</v>
      </c>
      <c r="R8" s="50" t="s">
        <v>5352</v>
      </c>
      <c r="S8" s="149" t="s">
        <v>5353</v>
      </c>
      <c r="T8" s="50"/>
      <c r="U8" s="50" t="s">
        <v>203</v>
      </c>
      <c r="V8" s="50" t="s">
        <v>362</v>
      </c>
      <c r="W8" s="50" t="s">
        <v>5354</v>
      </c>
      <c r="X8" s="178" t="s">
        <v>5355</v>
      </c>
      <c r="Y8" s="291" t="s">
        <v>5343</v>
      </c>
      <c r="Z8" s="50" t="s">
        <v>5356</v>
      </c>
      <c r="AA8" s="50" t="s">
        <v>5357</v>
      </c>
      <c r="AB8" s="54" t="s">
        <v>5358</v>
      </c>
      <c r="AC8" s="54" t="s">
        <v>203</v>
      </c>
      <c r="AD8" s="54" t="s">
        <v>362</v>
      </c>
      <c r="AE8" s="50" t="s">
        <v>5359</v>
      </c>
      <c r="AF8" s="50" t="s">
        <v>5360</v>
      </c>
      <c r="AG8" s="50" t="s">
        <v>206</v>
      </c>
      <c r="AH8" s="50"/>
    </row>
    <row r="9" spans="1:34" ht="30" hidden="1">
      <c r="A9" s="2144"/>
      <c r="B9" s="46" t="s">
        <v>3589</v>
      </c>
      <c r="C9" s="46" t="s">
        <v>5194</v>
      </c>
      <c r="D9" s="290" t="s">
        <v>5195</v>
      </c>
      <c r="E9" s="1155" t="s">
        <v>203</v>
      </c>
      <c r="F9" s="124" t="s">
        <v>12</v>
      </c>
      <c r="G9" s="1165">
        <v>2</v>
      </c>
      <c r="H9" s="178" t="s">
        <v>206</v>
      </c>
      <c r="I9" s="201" t="s">
        <v>5341</v>
      </c>
      <c r="J9" s="149" t="s">
        <v>212</v>
      </c>
      <c r="K9" s="50" t="s">
        <v>5196</v>
      </c>
      <c r="L9" s="588" t="s">
        <v>3592</v>
      </c>
      <c r="M9" s="77" t="s">
        <v>203</v>
      </c>
      <c r="N9" s="77" t="s">
        <v>203</v>
      </c>
      <c r="O9" s="50" t="s">
        <v>206</v>
      </c>
      <c r="P9" s="77" t="s">
        <v>206</v>
      </c>
      <c r="Q9" s="149" t="s">
        <v>206</v>
      </c>
      <c r="R9" s="50" t="s">
        <v>206</v>
      </c>
      <c r="S9" s="50" t="s">
        <v>206</v>
      </c>
      <c r="T9" s="50"/>
      <c r="U9" s="57" t="s">
        <v>203</v>
      </c>
      <c r="V9" s="57" t="s">
        <v>203</v>
      </c>
      <c r="W9" s="57" t="s">
        <v>206</v>
      </c>
      <c r="X9" s="1287" t="s">
        <v>206</v>
      </c>
      <c r="Y9" s="66" t="s">
        <v>5343</v>
      </c>
      <c r="Z9" s="50" t="s">
        <v>232</v>
      </c>
      <c r="AA9" s="50" t="s">
        <v>5197</v>
      </c>
      <c r="AB9" s="57" t="s">
        <v>3592</v>
      </c>
      <c r="AC9" s="77" t="s">
        <v>203</v>
      </c>
      <c r="AD9" s="77" t="s">
        <v>203</v>
      </c>
      <c r="AE9" s="50" t="s">
        <v>206</v>
      </c>
      <c r="AF9" s="77" t="s">
        <v>206</v>
      </c>
      <c r="AG9" s="50" t="s">
        <v>206</v>
      </c>
      <c r="AH9" s="57"/>
    </row>
    <row r="10" spans="1:34" ht="45" hidden="1">
      <c r="A10" s="2143" t="s">
        <v>1594</v>
      </c>
      <c r="B10" s="46" t="s">
        <v>1108</v>
      </c>
      <c r="C10" s="46" t="s">
        <v>5198</v>
      </c>
      <c r="D10" s="290" t="s">
        <v>5199</v>
      </c>
      <c r="E10" s="1155" t="s">
        <v>203</v>
      </c>
      <c r="F10" s="1170" t="s">
        <v>28</v>
      </c>
      <c r="G10" s="1158">
        <v>9</v>
      </c>
      <c r="H10" s="178" t="s">
        <v>206</v>
      </c>
      <c r="I10" s="1260" t="s">
        <v>5341</v>
      </c>
      <c r="J10" s="207" t="s">
        <v>212</v>
      </c>
      <c r="K10" s="50" t="s">
        <v>5200</v>
      </c>
      <c r="L10" s="149"/>
      <c r="M10" s="77" t="s">
        <v>203</v>
      </c>
      <c r="N10" s="77" t="s">
        <v>203</v>
      </c>
      <c r="O10" s="50" t="s">
        <v>206</v>
      </c>
      <c r="P10" s="77" t="s">
        <v>206</v>
      </c>
      <c r="Q10" s="50" t="s">
        <v>5342</v>
      </c>
      <c r="R10" s="54" t="s">
        <v>222</v>
      </c>
      <c r="S10" s="50" t="s">
        <v>5201</v>
      </c>
      <c r="T10" s="50"/>
      <c r="U10" s="77" t="s">
        <v>203</v>
      </c>
      <c r="V10" s="77" t="s">
        <v>203</v>
      </c>
      <c r="W10" s="50" t="s">
        <v>206</v>
      </c>
      <c r="X10" s="258" t="s">
        <v>206</v>
      </c>
      <c r="Y10" s="66" t="s">
        <v>5343</v>
      </c>
      <c r="Z10" s="50" t="s">
        <v>232</v>
      </c>
      <c r="AA10" s="50" t="s">
        <v>5202</v>
      </c>
      <c r="AB10" s="50"/>
      <c r="AC10" s="77" t="s">
        <v>203</v>
      </c>
      <c r="AD10" s="77" t="s">
        <v>203</v>
      </c>
      <c r="AE10" s="50" t="s">
        <v>206</v>
      </c>
      <c r="AF10" s="77" t="s">
        <v>206</v>
      </c>
      <c r="AG10" s="50" t="s">
        <v>206</v>
      </c>
      <c r="AH10" s="50"/>
    </row>
    <row r="11" spans="1:34" ht="30" hidden="1">
      <c r="A11" s="2144"/>
      <c r="B11" s="46" t="s">
        <v>1110</v>
      </c>
      <c r="C11" s="46" t="s">
        <v>3550</v>
      </c>
      <c r="D11" s="1196" t="s">
        <v>5361</v>
      </c>
      <c r="E11" s="1155" t="s">
        <v>203</v>
      </c>
      <c r="F11" s="124" t="s">
        <v>12</v>
      </c>
      <c r="G11" s="1167">
        <v>9</v>
      </c>
      <c r="H11" s="178" t="s">
        <v>206</v>
      </c>
      <c r="I11" s="77" t="s">
        <v>5341</v>
      </c>
      <c r="J11" s="945" t="s">
        <v>212</v>
      </c>
      <c r="K11" s="69" t="s">
        <v>5362</v>
      </c>
      <c r="L11" s="149"/>
      <c r="M11" s="77" t="s">
        <v>203</v>
      </c>
      <c r="N11" s="77" t="s">
        <v>203</v>
      </c>
      <c r="O11" s="50" t="s">
        <v>206</v>
      </c>
      <c r="P11" s="77" t="s">
        <v>206</v>
      </c>
      <c r="Q11" s="50" t="s">
        <v>5342</v>
      </c>
      <c r="R11" s="54" t="s">
        <v>222</v>
      </c>
      <c r="S11" s="50" t="s">
        <v>5205</v>
      </c>
      <c r="T11" s="50"/>
      <c r="U11" s="77" t="s">
        <v>203</v>
      </c>
      <c r="V11" s="77" t="s">
        <v>203</v>
      </c>
      <c r="W11" s="50" t="s">
        <v>206</v>
      </c>
      <c r="X11" s="77" t="s">
        <v>206</v>
      </c>
      <c r="Y11" s="365" t="s">
        <v>206</v>
      </c>
      <c r="Z11" s="50" t="s">
        <v>206</v>
      </c>
      <c r="AA11" s="50" t="s">
        <v>206</v>
      </c>
      <c r="AB11" s="57" t="s">
        <v>5363</v>
      </c>
      <c r="AC11" s="77" t="s">
        <v>203</v>
      </c>
      <c r="AD11" s="77" t="s">
        <v>203</v>
      </c>
      <c r="AE11" s="50" t="s">
        <v>206</v>
      </c>
      <c r="AF11" s="77" t="s">
        <v>206</v>
      </c>
      <c r="AG11" s="50" t="s">
        <v>206</v>
      </c>
      <c r="AH11" s="47" t="s">
        <v>1090</v>
      </c>
    </row>
    <row r="12" spans="1:34" ht="18" hidden="1" customHeight="1">
      <c r="A12" s="2143" t="s">
        <v>1482</v>
      </c>
      <c r="B12" s="46" t="s">
        <v>3553</v>
      </c>
      <c r="C12" s="46" t="s">
        <v>5208</v>
      </c>
      <c r="D12" s="290" t="s">
        <v>3535</v>
      </c>
      <c r="E12" s="1155" t="s">
        <v>203</v>
      </c>
      <c r="F12" s="124" t="s">
        <v>12</v>
      </c>
      <c r="G12" s="1167">
        <v>2</v>
      </c>
      <c r="H12" s="178" t="s">
        <v>206</v>
      </c>
      <c r="I12" s="375" t="s">
        <v>5341</v>
      </c>
      <c r="J12" s="365" t="s">
        <v>212</v>
      </c>
      <c r="K12" s="179" t="s">
        <v>5209</v>
      </c>
      <c r="L12" s="50"/>
      <c r="M12" s="77" t="s">
        <v>203</v>
      </c>
      <c r="N12" s="77" t="s">
        <v>203</v>
      </c>
      <c r="O12" s="50" t="s">
        <v>206</v>
      </c>
      <c r="P12" s="77" t="s">
        <v>206</v>
      </c>
      <c r="Q12" s="149" t="s">
        <v>206</v>
      </c>
      <c r="R12" s="50" t="s">
        <v>206</v>
      </c>
      <c r="S12" s="50" t="s">
        <v>206</v>
      </c>
      <c r="T12" s="50"/>
      <c r="U12" s="77" t="s">
        <v>203</v>
      </c>
      <c r="V12" s="77" t="s">
        <v>203</v>
      </c>
      <c r="W12" s="50" t="s">
        <v>206</v>
      </c>
      <c r="X12" s="77" t="s">
        <v>206</v>
      </c>
      <c r="Y12" s="365" t="s">
        <v>206</v>
      </c>
      <c r="Z12" s="50" t="s">
        <v>206</v>
      </c>
      <c r="AA12" s="50" t="s">
        <v>206</v>
      </c>
      <c r="AB12" s="57"/>
      <c r="AC12" s="77" t="s">
        <v>203</v>
      </c>
      <c r="AD12" s="77" t="s">
        <v>203</v>
      </c>
      <c r="AE12" s="50" t="s">
        <v>206</v>
      </c>
      <c r="AF12" s="77" t="s">
        <v>206</v>
      </c>
      <c r="AG12" s="50" t="s">
        <v>206</v>
      </c>
      <c r="AH12" s="50"/>
    </row>
    <row r="13" spans="1:34" ht="18" hidden="1" customHeight="1">
      <c r="A13" s="2144"/>
      <c r="B13" s="46" t="s">
        <v>3555</v>
      </c>
      <c r="C13" s="46" t="s">
        <v>5210</v>
      </c>
      <c r="D13" s="290" t="s">
        <v>3561</v>
      </c>
      <c r="E13" s="1155" t="s">
        <v>203</v>
      </c>
      <c r="F13" s="1201" t="s">
        <v>28</v>
      </c>
      <c r="G13" s="1159">
        <v>3</v>
      </c>
      <c r="H13" s="157" t="s">
        <v>206</v>
      </c>
      <c r="I13" s="149" t="s">
        <v>206</v>
      </c>
      <c r="J13" s="149" t="s">
        <v>206</v>
      </c>
      <c r="K13" s="50" t="s">
        <v>206</v>
      </c>
      <c r="L13" s="50"/>
      <c r="M13" s="77" t="s">
        <v>203</v>
      </c>
      <c r="N13" s="77" t="s">
        <v>203</v>
      </c>
      <c r="O13" s="50" t="s">
        <v>206</v>
      </c>
      <c r="P13" s="50" t="s">
        <v>206</v>
      </c>
      <c r="Q13" s="50" t="s">
        <v>5342</v>
      </c>
      <c r="R13" s="50" t="s">
        <v>222</v>
      </c>
      <c r="S13" s="50" t="s">
        <v>5213</v>
      </c>
      <c r="T13" s="50"/>
      <c r="U13" s="77" t="s">
        <v>203</v>
      </c>
      <c r="V13" s="77" t="s">
        <v>203</v>
      </c>
      <c r="W13" s="50" t="s">
        <v>206</v>
      </c>
      <c r="X13" s="77" t="s">
        <v>206</v>
      </c>
      <c r="Y13" s="365" t="s">
        <v>206</v>
      </c>
      <c r="Z13" s="50" t="s">
        <v>206</v>
      </c>
      <c r="AA13" s="50" t="s">
        <v>206</v>
      </c>
      <c r="AB13" s="57"/>
      <c r="AC13" s="77" t="s">
        <v>203</v>
      </c>
      <c r="AD13" s="77" t="s">
        <v>203</v>
      </c>
      <c r="AE13" s="50" t="s">
        <v>206</v>
      </c>
      <c r="AF13" s="185" t="s">
        <v>206</v>
      </c>
      <c r="AG13" s="50" t="s">
        <v>206</v>
      </c>
      <c r="AH13" s="50" t="s">
        <v>3559</v>
      </c>
    </row>
    <row r="14" spans="1:34" ht="18" hidden="1" customHeight="1">
      <c r="A14" s="2144"/>
      <c r="B14" s="324" t="s">
        <v>3560</v>
      </c>
      <c r="C14" s="324" t="s">
        <v>5214</v>
      </c>
      <c r="D14" s="133" t="s">
        <v>3561</v>
      </c>
      <c r="E14" s="1163" t="s">
        <v>203</v>
      </c>
      <c r="F14" s="584" t="s">
        <v>12</v>
      </c>
      <c r="G14" s="1165">
        <v>2</v>
      </c>
      <c r="H14" s="157" t="s">
        <v>206</v>
      </c>
      <c r="I14" s="1142" t="s">
        <v>5341</v>
      </c>
      <c r="J14" s="162" t="s">
        <v>212</v>
      </c>
      <c r="K14" s="157" t="s">
        <v>5215</v>
      </c>
      <c r="L14" s="50"/>
      <c r="M14" s="77" t="s">
        <v>203</v>
      </c>
      <c r="N14" s="77" t="s">
        <v>203</v>
      </c>
      <c r="O14" s="50" t="s">
        <v>206</v>
      </c>
      <c r="P14" s="50" t="s">
        <v>206</v>
      </c>
      <c r="Q14" s="50" t="s">
        <v>5342</v>
      </c>
      <c r="R14" s="50" t="s">
        <v>222</v>
      </c>
      <c r="S14" s="50" t="s">
        <v>5216</v>
      </c>
      <c r="T14" s="50"/>
      <c r="U14" s="77" t="s">
        <v>203</v>
      </c>
      <c r="V14" s="77" t="s">
        <v>203</v>
      </c>
      <c r="W14" s="50" t="s">
        <v>206</v>
      </c>
      <c r="X14" s="491" t="s">
        <v>206</v>
      </c>
      <c r="Y14" s="66" t="s">
        <v>5343</v>
      </c>
      <c r="Z14" s="50" t="s">
        <v>232</v>
      </c>
      <c r="AA14" s="50" t="s">
        <v>5217</v>
      </c>
      <c r="AB14" s="50"/>
      <c r="AC14" s="77" t="s">
        <v>203</v>
      </c>
      <c r="AD14" s="77" t="s">
        <v>203</v>
      </c>
      <c r="AE14" s="178" t="s">
        <v>206</v>
      </c>
      <c r="AF14" s="50" t="s">
        <v>206</v>
      </c>
      <c r="AG14" s="50" t="s">
        <v>206</v>
      </c>
      <c r="AH14" s="50" t="s">
        <v>3565</v>
      </c>
    </row>
    <row r="15" spans="1:34" ht="18" hidden="1" customHeight="1">
      <c r="A15" s="2144"/>
      <c r="B15" s="6" t="s">
        <v>5364</v>
      </c>
      <c r="C15" s="138" t="s">
        <v>5365</v>
      </c>
      <c r="D15" s="50" t="s">
        <v>5366</v>
      </c>
      <c r="E15" s="124" t="s">
        <v>203</v>
      </c>
      <c r="F15" s="124" t="s">
        <v>12</v>
      </c>
      <c r="G15" s="1154">
        <v>30</v>
      </c>
      <c r="H15" s="50" t="s">
        <v>206</v>
      </c>
      <c r="I15" s="50" t="s">
        <v>206</v>
      </c>
      <c r="J15" s="149" t="s">
        <v>5367</v>
      </c>
      <c r="K15" s="50" t="s">
        <v>5364</v>
      </c>
      <c r="L15" s="50" t="s">
        <v>5368</v>
      </c>
      <c r="M15" s="50" t="s">
        <v>203</v>
      </c>
      <c r="N15" s="50" t="s">
        <v>362</v>
      </c>
      <c r="O15" s="50" t="s">
        <v>5369</v>
      </c>
      <c r="P15" s="50" t="s">
        <v>5370</v>
      </c>
      <c r="Q15" s="50" t="s">
        <v>206</v>
      </c>
      <c r="R15" s="149" t="s">
        <v>5371</v>
      </c>
      <c r="S15" s="50" t="s">
        <v>5364</v>
      </c>
      <c r="T15" s="50" t="s">
        <v>5372</v>
      </c>
      <c r="U15" s="50" t="s">
        <v>203</v>
      </c>
      <c r="V15" s="50" t="s">
        <v>362</v>
      </c>
      <c r="W15" s="178" t="s">
        <v>5373</v>
      </c>
      <c r="X15" s="66" t="s">
        <v>5374</v>
      </c>
      <c r="Y15" s="149" t="s">
        <v>206</v>
      </c>
      <c r="Z15" s="149" t="s">
        <v>5375</v>
      </c>
      <c r="AA15" s="50" t="s">
        <v>5364</v>
      </c>
      <c r="AB15" s="50" t="s">
        <v>5376</v>
      </c>
      <c r="AC15" s="50" t="s">
        <v>203</v>
      </c>
      <c r="AD15" s="50" t="s">
        <v>362</v>
      </c>
      <c r="AE15" s="178" t="s">
        <v>5377</v>
      </c>
      <c r="AF15" s="98" t="s">
        <v>5378</v>
      </c>
      <c r="AG15" s="50" t="s">
        <v>206</v>
      </c>
      <c r="AH15" s="50"/>
    </row>
    <row r="16" spans="1:34" ht="18" hidden="1" customHeight="1">
      <c r="A16" s="2144"/>
      <c r="B16" s="6" t="s">
        <v>5379</v>
      </c>
      <c r="C16" s="138" t="s">
        <v>5380</v>
      </c>
      <c r="D16" s="50" t="s">
        <v>5366</v>
      </c>
      <c r="E16" s="124" t="s">
        <v>203</v>
      </c>
      <c r="F16" s="124" t="s">
        <v>12</v>
      </c>
      <c r="G16" s="1154">
        <v>30</v>
      </c>
      <c r="H16" s="50" t="s">
        <v>206</v>
      </c>
      <c r="I16" s="50" t="s">
        <v>206</v>
      </c>
      <c r="J16" s="149" t="s">
        <v>5367</v>
      </c>
      <c r="K16" s="50" t="s">
        <v>5379</v>
      </c>
      <c r="L16" s="50" t="s">
        <v>5368</v>
      </c>
      <c r="M16" s="50" t="s">
        <v>203</v>
      </c>
      <c r="N16" s="50" t="s">
        <v>362</v>
      </c>
      <c r="O16" s="50" t="s">
        <v>5381</v>
      </c>
      <c r="P16" s="50" t="s">
        <v>5370</v>
      </c>
      <c r="Q16" s="50" t="s">
        <v>206</v>
      </c>
      <c r="R16" s="149" t="s">
        <v>5371</v>
      </c>
      <c r="S16" s="50" t="s">
        <v>5379</v>
      </c>
      <c r="T16" s="50" t="s">
        <v>5372</v>
      </c>
      <c r="U16" s="50" t="s">
        <v>203</v>
      </c>
      <c r="V16" s="50" t="s">
        <v>362</v>
      </c>
      <c r="W16" s="178" t="s">
        <v>5382</v>
      </c>
      <c r="X16" s="66" t="s">
        <v>5374</v>
      </c>
      <c r="Y16" s="149" t="s">
        <v>206</v>
      </c>
      <c r="Z16" s="149" t="s">
        <v>5375</v>
      </c>
      <c r="AA16" s="50" t="s">
        <v>5379</v>
      </c>
      <c r="AB16" s="50" t="s">
        <v>5376</v>
      </c>
      <c r="AC16" s="50" t="s">
        <v>203</v>
      </c>
      <c r="AD16" s="50" t="s">
        <v>362</v>
      </c>
      <c r="AE16" s="178" t="s">
        <v>5383</v>
      </c>
      <c r="AF16" s="98" t="s">
        <v>5378</v>
      </c>
      <c r="AG16" s="50" t="s">
        <v>206</v>
      </c>
      <c r="AH16" s="50"/>
    </row>
    <row r="17" spans="1:34" ht="18" hidden="1" customHeight="1">
      <c r="A17" s="2144"/>
      <c r="B17" s="6" t="s">
        <v>5384</v>
      </c>
      <c r="C17" s="138" t="s">
        <v>5385</v>
      </c>
      <c r="D17" s="50" t="s">
        <v>5366</v>
      </c>
      <c r="E17" s="124" t="s">
        <v>203</v>
      </c>
      <c r="F17" s="124" t="s">
        <v>12</v>
      </c>
      <c r="G17" s="1154">
        <v>30</v>
      </c>
      <c r="H17" s="50" t="s">
        <v>206</v>
      </c>
      <c r="I17" s="50" t="s">
        <v>206</v>
      </c>
      <c r="J17" s="149" t="s">
        <v>5367</v>
      </c>
      <c r="K17" s="50" t="s">
        <v>5384</v>
      </c>
      <c r="L17" s="50" t="s">
        <v>5368</v>
      </c>
      <c r="M17" s="50" t="s">
        <v>203</v>
      </c>
      <c r="N17" s="50" t="s">
        <v>362</v>
      </c>
      <c r="O17" s="50" t="s">
        <v>5386</v>
      </c>
      <c r="P17" s="50" t="s">
        <v>5370</v>
      </c>
      <c r="Q17" s="50" t="s">
        <v>206</v>
      </c>
      <c r="R17" s="149" t="s">
        <v>5371</v>
      </c>
      <c r="S17" s="50" t="s">
        <v>5384</v>
      </c>
      <c r="T17" s="50" t="s">
        <v>5372</v>
      </c>
      <c r="U17" s="50" t="s">
        <v>203</v>
      </c>
      <c r="V17" s="50" t="s">
        <v>362</v>
      </c>
      <c r="W17" s="178" t="s">
        <v>5387</v>
      </c>
      <c r="X17" s="66" t="s">
        <v>5374</v>
      </c>
      <c r="Y17" s="149" t="s">
        <v>206</v>
      </c>
      <c r="Z17" s="149" t="s">
        <v>5375</v>
      </c>
      <c r="AA17" s="50" t="s">
        <v>5384</v>
      </c>
      <c r="AB17" s="50" t="s">
        <v>5376</v>
      </c>
      <c r="AC17" s="50" t="s">
        <v>203</v>
      </c>
      <c r="AD17" s="50" t="s">
        <v>362</v>
      </c>
      <c r="AE17" s="178" t="s">
        <v>5388</v>
      </c>
      <c r="AF17" s="98" t="s">
        <v>5378</v>
      </c>
      <c r="AG17" s="50" t="s">
        <v>206</v>
      </c>
      <c r="AH17" s="50"/>
    </row>
    <row r="18" spans="1:34" ht="18" hidden="1" customHeight="1">
      <c r="A18" s="2144"/>
      <c r="B18" s="6" t="s">
        <v>5389</v>
      </c>
      <c r="C18" s="138" t="s">
        <v>5390</v>
      </c>
      <c r="D18" s="50" t="s">
        <v>5366</v>
      </c>
      <c r="E18" s="124" t="s">
        <v>203</v>
      </c>
      <c r="F18" s="124" t="s">
        <v>12</v>
      </c>
      <c r="G18" s="1154">
        <v>30</v>
      </c>
      <c r="H18" s="50" t="s">
        <v>206</v>
      </c>
      <c r="I18" s="50" t="s">
        <v>206</v>
      </c>
      <c r="J18" s="149" t="s">
        <v>5367</v>
      </c>
      <c r="K18" s="50" t="s">
        <v>5389</v>
      </c>
      <c r="L18" s="50" t="s">
        <v>5368</v>
      </c>
      <c r="M18" s="50" t="s">
        <v>203</v>
      </c>
      <c r="N18" s="50" t="s">
        <v>362</v>
      </c>
      <c r="O18" s="50" t="s">
        <v>5391</v>
      </c>
      <c r="P18" s="50" t="s">
        <v>5370</v>
      </c>
      <c r="Q18" s="50" t="s">
        <v>206</v>
      </c>
      <c r="R18" s="149" t="s">
        <v>5371</v>
      </c>
      <c r="S18" s="50" t="s">
        <v>5389</v>
      </c>
      <c r="T18" s="157" t="s">
        <v>5372</v>
      </c>
      <c r="U18" s="50" t="s">
        <v>203</v>
      </c>
      <c r="V18" s="50" t="s">
        <v>362</v>
      </c>
      <c r="W18" s="178" t="s">
        <v>5392</v>
      </c>
      <c r="X18" s="66" t="s">
        <v>5374</v>
      </c>
      <c r="Y18" s="149" t="s">
        <v>206</v>
      </c>
      <c r="Z18" s="149" t="s">
        <v>5375</v>
      </c>
      <c r="AA18" s="50" t="s">
        <v>5389</v>
      </c>
      <c r="AB18" s="50" t="s">
        <v>5376</v>
      </c>
      <c r="AC18" s="50" t="s">
        <v>203</v>
      </c>
      <c r="AD18" s="50" t="s">
        <v>362</v>
      </c>
      <c r="AE18" s="178" t="s">
        <v>5393</v>
      </c>
      <c r="AF18" s="98" t="s">
        <v>5378</v>
      </c>
      <c r="AG18" s="50" t="s">
        <v>206</v>
      </c>
      <c r="AH18" s="50"/>
    </row>
    <row r="19" spans="1:34" ht="18" customHeight="1">
      <c r="A19" s="2144"/>
      <c r="B19" s="17" t="s">
        <v>5394</v>
      </c>
      <c r="C19" s="138" t="s">
        <v>5395</v>
      </c>
      <c r="D19" s="50" t="s">
        <v>5366</v>
      </c>
      <c r="E19" s="124" t="s">
        <v>203</v>
      </c>
      <c r="F19" s="124" t="s">
        <v>12</v>
      </c>
      <c r="G19" s="1154">
        <v>20</v>
      </c>
      <c r="H19" s="50" t="s">
        <v>206</v>
      </c>
      <c r="I19" s="50" t="s">
        <v>206</v>
      </c>
      <c r="J19" s="50" t="s">
        <v>5396</v>
      </c>
      <c r="K19" s="50" t="s">
        <v>5394</v>
      </c>
      <c r="L19" s="555" t="s">
        <v>5397</v>
      </c>
      <c r="M19" s="50" t="s">
        <v>362</v>
      </c>
      <c r="N19" s="50" t="s">
        <v>362</v>
      </c>
      <c r="O19" s="50" t="s">
        <v>5398</v>
      </c>
      <c r="P19" s="50" t="s">
        <v>5399</v>
      </c>
      <c r="Q19" s="50" t="s">
        <v>206</v>
      </c>
      <c r="R19" s="50" t="s">
        <v>5400</v>
      </c>
      <c r="S19" s="178" t="s">
        <v>5394</v>
      </c>
      <c r="T19" s="98" t="s">
        <v>5401</v>
      </c>
      <c r="U19" s="149" t="s">
        <v>362</v>
      </c>
      <c r="V19" s="50" t="s">
        <v>362</v>
      </c>
      <c r="W19" s="50" t="s">
        <v>5402</v>
      </c>
      <c r="X19" s="179" t="s">
        <v>5403</v>
      </c>
      <c r="Y19" s="50" t="s">
        <v>206</v>
      </c>
      <c r="Z19" s="50" t="s">
        <v>5404</v>
      </c>
      <c r="AA19" s="50" t="s">
        <v>5394</v>
      </c>
      <c r="AB19" s="555" t="s">
        <v>5405</v>
      </c>
      <c r="AC19" s="50" t="s">
        <v>362</v>
      </c>
      <c r="AD19" s="50" t="s">
        <v>362</v>
      </c>
      <c r="AE19" s="50" t="s">
        <v>5406</v>
      </c>
      <c r="AF19" s="179" t="s">
        <v>5407</v>
      </c>
      <c r="AG19" s="50" t="s">
        <v>206</v>
      </c>
      <c r="AH19" s="50"/>
    </row>
    <row r="20" spans="1:34" ht="18" customHeight="1">
      <c r="A20" s="2144"/>
      <c r="B20" s="6" t="s">
        <v>5408</v>
      </c>
      <c r="C20" s="138" t="s">
        <v>5409</v>
      </c>
      <c r="D20" s="50" t="s">
        <v>5366</v>
      </c>
      <c r="E20" s="124" t="s">
        <v>203</v>
      </c>
      <c r="F20" s="124" t="s">
        <v>12</v>
      </c>
      <c r="G20" s="1154">
        <v>20</v>
      </c>
      <c r="H20" s="50" t="s">
        <v>206</v>
      </c>
      <c r="I20" s="50" t="s">
        <v>206</v>
      </c>
      <c r="J20" s="50" t="s">
        <v>5396</v>
      </c>
      <c r="K20" s="178" t="s">
        <v>5408</v>
      </c>
      <c r="L20" s="1294" t="s">
        <v>5410</v>
      </c>
      <c r="M20" s="149" t="s">
        <v>362</v>
      </c>
      <c r="N20" s="50" t="s">
        <v>362</v>
      </c>
      <c r="O20" s="50" t="s">
        <v>5411</v>
      </c>
      <c r="P20" s="50" t="s">
        <v>5399</v>
      </c>
      <c r="Q20" s="50" t="s">
        <v>206</v>
      </c>
      <c r="R20" s="50" t="s">
        <v>5400</v>
      </c>
      <c r="S20" s="178" t="s">
        <v>5408</v>
      </c>
      <c r="T20" s="98" t="s">
        <v>5401</v>
      </c>
      <c r="U20" s="149" t="s">
        <v>362</v>
      </c>
      <c r="V20" s="50" t="s">
        <v>362</v>
      </c>
      <c r="W20" s="50" t="s">
        <v>5412</v>
      </c>
      <c r="X20" s="50" t="s">
        <v>5403</v>
      </c>
      <c r="Y20" s="50" t="s">
        <v>206</v>
      </c>
      <c r="Z20" s="50" t="s">
        <v>5404</v>
      </c>
      <c r="AA20" s="178" t="s">
        <v>5408</v>
      </c>
      <c r="AB20" s="98" t="s">
        <v>5413</v>
      </c>
      <c r="AC20" s="149" t="s">
        <v>362</v>
      </c>
      <c r="AD20" s="50" t="s">
        <v>362</v>
      </c>
      <c r="AE20" s="50" t="s">
        <v>5414</v>
      </c>
      <c r="AF20" s="50" t="s">
        <v>5407</v>
      </c>
      <c r="AG20" s="50" t="s">
        <v>206</v>
      </c>
      <c r="AH20" s="50"/>
    </row>
    <row r="21" spans="1:34" ht="18" customHeight="1">
      <c r="A21" s="2144"/>
      <c r="B21" s="6" t="s">
        <v>5415</v>
      </c>
      <c r="C21" s="138" t="s">
        <v>5416</v>
      </c>
      <c r="D21" s="50" t="s">
        <v>5366</v>
      </c>
      <c r="E21" s="124" t="s">
        <v>203</v>
      </c>
      <c r="F21" s="124" t="s">
        <v>12</v>
      </c>
      <c r="G21" s="1154">
        <v>20</v>
      </c>
      <c r="H21" s="50" t="s">
        <v>206</v>
      </c>
      <c r="I21" s="50" t="s">
        <v>206</v>
      </c>
      <c r="J21" s="50" t="s">
        <v>5396</v>
      </c>
      <c r="K21" s="178" t="s">
        <v>5415</v>
      </c>
      <c r="L21" s="98" t="s">
        <v>5397</v>
      </c>
      <c r="M21" s="149" t="s">
        <v>362</v>
      </c>
      <c r="N21" s="50" t="s">
        <v>362</v>
      </c>
      <c r="O21" s="50" t="s">
        <v>5417</v>
      </c>
      <c r="P21" s="50" t="s">
        <v>5399</v>
      </c>
      <c r="Q21" s="50" t="s">
        <v>206</v>
      </c>
      <c r="R21" s="50" t="s">
        <v>5400</v>
      </c>
      <c r="S21" s="178" t="s">
        <v>5415</v>
      </c>
      <c r="T21" s="98" t="s">
        <v>5401</v>
      </c>
      <c r="U21" s="149" t="s">
        <v>362</v>
      </c>
      <c r="V21" s="50" t="s">
        <v>362</v>
      </c>
      <c r="W21" s="50" t="s">
        <v>5418</v>
      </c>
      <c r="X21" s="50" t="s">
        <v>5403</v>
      </c>
      <c r="Y21" s="50" t="s">
        <v>206</v>
      </c>
      <c r="Z21" s="50" t="s">
        <v>5404</v>
      </c>
      <c r="AA21" s="178" t="s">
        <v>5415</v>
      </c>
      <c r="AB21" s="98" t="s">
        <v>5419</v>
      </c>
      <c r="AC21" s="149" t="s">
        <v>362</v>
      </c>
      <c r="AD21" s="50" t="s">
        <v>362</v>
      </c>
      <c r="AE21" s="50" t="s">
        <v>5420</v>
      </c>
      <c r="AF21" s="50" t="s">
        <v>5407</v>
      </c>
      <c r="AG21" s="50" t="s">
        <v>206</v>
      </c>
      <c r="AH21" s="50"/>
    </row>
    <row r="22" spans="1:34" ht="18" customHeight="1">
      <c r="A22" s="2144"/>
      <c r="B22" s="6" t="s">
        <v>5421</v>
      </c>
      <c r="C22" s="138" t="s">
        <v>5422</v>
      </c>
      <c r="D22" s="50" t="s">
        <v>5366</v>
      </c>
      <c r="E22" s="124" t="s">
        <v>203</v>
      </c>
      <c r="F22" s="124" t="s">
        <v>12</v>
      </c>
      <c r="G22" s="1154">
        <v>20</v>
      </c>
      <c r="H22" s="50" t="s">
        <v>206</v>
      </c>
      <c r="I22" s="50" t="s">
        <v>206</v>
      </c>
      <c r="J22" s="50" t="s">
        <v>5396</v>
      </c>
      <c r="K22" s="50" t="s">
        <v>5421</v>
      </c>
      <c r="L22" s="555" t="s">
        <v>5397</v>
      </c>
      <c r="M22" s="50" t="s">
        <v>362</v>
      </c>
      <c r="N22" s="50" t="s">
        <v>362</v>
      </c>
      <c r="O22" s="50" t="s">
        <v>5423</v>
      </c>
      <c r="P22" s="50" t="s">
        <v>5399</v>
      </c>
      <c r="Q22" s="50" t="s">
        <v>206</v>
      </c>
      <c r="R22" s="50" t="s">
        <v>5400</v>
      </c>
      <c r="S22" s="178" t="s">
        <v>5421</v>
      </c>
      <c r="T22" s="98" t="s">
        <v>5401</v>
      </c>
      <c r="U22" s="149" t="s">
        <v>362</v>
      </c>
      <c r="V22" s="50" t="s">
        <v>362</v>
      </c>
      <c r="W22" s="50" t="s">
        <v>5424</v>
      </c>
      <c r="X22" s="50" t="s">
        <v>5403</v>
      </c>
      <c r="Y22" s="50" t="s">
        <v>206</v>
      </c>
      <c r="Z22" s="50" t="s">
        <v>5404</v>
      </c>
      <c r="AA22" s="178" t="s">
        <v>5421</v>
      </c>
      <c r="AB22" s="98" t="s">
        <v>5425</v>
      </c>
      <c r="AC22" s="149" t="s">
        <v>362</v>
      </c>
      <c r="AD22" s="50" t="s">
        <v>362</v>
      </c>
      <c r="AE22" s="50" t="s">
        <v>5426</v>
      </c>
      <c r="AF22" s="50" t="s">
        <v>5407</v>
      </c>
      <c r="AG22" s="50" t="s">
        <v>206</v>
      </c>
      <c r="AH22" s="50"/>
    </row>
    <row r="23" spans="1:34" ht="21.75" customHeight="1">
      <c r="A23" s="2144"/>
      <c r="B23" s="2" t="s">
        <v>5056</v>
      </c>
      <c r="C23" s="2" t="s">
        <v>5427</v>
      </c>
      <c r="D23" s="50" t="s">
        <v>5366</v>
      </c>
      <c r="E23" s="124" t="s">
        <v>203</v>
      </c>
      <c r="F23" s="1154" t="s">
        <v>12</v>
      </c>
      <c r="G23" s="1154">
        <v>10</v>
      </c>
      <c r="H23" s="1154" t="s">
        <v>206</v>
      </c>
      <c r="I23" s="50" t="s">
        <v>2263</v>
      </c>
      <c r="J23" s="50" t="s">
        <v>255</v>
      </c>
      <c r="K23" s="50" t="s">
        <v>5428</v>
      </c>
      <c r="L23" s="50" t="s">
        <v>5429</v>
      </c>
      <c r="M23" s="50" t="s">
        <v>362</v>
      </c>
      <c r="N23" s="50" t="s">
        <v>362</v>
      </c>
      <c r="O23" s="50" t="s">
        <v>5430</v>
      </c>
      <c r="P23" s="50" t="s">
        <v>5431</v>
      </c>
      <c r="Q23" s="50" t="s">
        <v>2263</v>
      </c>
      <c r="R23" s="50" t="s">
        <v>255</v>
      </c>
      <c r="S23" s="50" t="s">
        <v>5428</v>
      </c>
      <c r="T23" s="50" t="s">
        <v>5432</v>
      </c>
      <c r="U23" s="50" t="s">
        <v>362</v>
      </c>
      <c r="V23" s="50" t="s">
        <v>362</v>
      </c>
      <c r="W23" s="50" t="s">
        <v>5433</v>
      </c>
      <c r="X23" s="50" t="s">
        <v>5434</v>
      </c>
      <c r="Y23" s="50" t="s">
        <v>2263</v>
      </c>
      <c r="Z23" s="50" t="s">
        <v>255</v>
      </c>
      <c r="AA23" s="50" t="s">
        <v>5428</v>
      </c>
      <c r="AB23" s="50" t="s">
        <v>5435</v>
      </c>
      <c r="AC23" s="50" t="s">
        <v>362</v>
      </c>
      <c r="AD23" s="50" t="s">
        <v>362</v>
      </c>
      <c r="AE23" s="50" t="s">
        <v>5436</v>
      </c>
      <c r="AF23" s="50" t="s">
        <v>5437</v>
      </c>
      <c r="AG23" s="50" t="s">
        <v>206</v>
      </c>
      <c r="AH23" s="50"/>
    </row>
    <row r="24" spans="1:34" ht="86.45" hidden="1" customHeight="1">
      <c r="A24" s="2145"/>
      <c r="B24" s="1510" t="s">
        <v>5438</v>
      </c>
      <c r="C24" s="483" t="s">
        <v>5439</v>
      </c>
      <c r="D24" s="137" t="s">
        <v>5440</v>
      </c>
      <c r="E24" s="1174" t="s">
        <v>203</v>
      </c>
      <c r="F24" s="423" t="s">
        <v>12</v>
      </c>
      <c r="G24" s="179">
        <v>20</v>
      </c>
      <c r="H24" s="179" t="s">
        <v>206</v>
      </c>
      <c r="I24" s="1202"/>
      <c r="J24" s="274"/>
      <c r="K24" s="274"/>
      <c r="L24" s="1202"/>
      <c r="M24" s="77" t="s">
        <v>203</v>
      </c>
      <c r="N24" s="77" t="s">
        <v>362</v>
      </c>
      <c r="O24" s="50"/>
      <c r="P24" s="50"/>
      <c r="Q24" s="149"/>
      <c r="R24" s="50"/>
      <c r="S24" s="50"/>
      <c r="T24" s="50"/>
      <c r="U24" s="50"/>
      <c r="V24" s="50"/>
      <c r="W24" s="50"/>
      <c r="X24" s="50"/>
      <c r="Y24" s="365"/>
      <c r="Z24" s="50"/>
      <c r="AA24" s="50"/>
      <c r="AB24" s="50"/>
      <c r="AC24" s="50"/>
      <c r="AD24" s="50"/>
      <c r="AE24" s="50"/>
      <c r="AF24" s="50"/>
      <c r="AG24" s="50" t="s">
        <v>206</v>
      </c>
      <c r="AH24" s="50"/>
    </row>
    <row r="25" spans="1:34" hidden="1">
      <c r="A25" s="2151" t="s">
        <v>5218</v>
      </c>
      <c r="B25" s="77" t="s">
        <v>5155</v>
      </c>
      <c r="C25" s="453" t="s">
        <v>5219</v>
      </c>
      <c r="D25" s="259" t="s">
        <v>5220</v>
      </c>
      <c r="E25" s="1155" t="s">
        <v>203</v>
      </c>
      <c r="F25" s="124" t="s">
        <v>12</v>
      </c>
      <c r="G25" s="1154">
        <v>3</v>
      </c>
      <c r="H25" s="77" t="s">
        <v>206</v>
      </c>
      <c r="I25" s="289" t="s">
        <v>5341</v>
      </c>
      <c r="J25" s="940" t="s">
        <v>212</v>
      </c>
      <c r="K25" s="360" t="s">
        <v>3570</v>
      </c>
      <c r="L25" s="50"/>
      <c r="M25" s="77" t="s">
        <v>203</v>
      </c>
      <c r="N25" s="77" t="s">
        <v>203</v>
      </c>
      <c r="O25" s="50" t="s">
        <v>206</v>
      </c>
      <c r="P25" s="50" t="s">
        <v>206</v>
      </c>
      <c r="Q25" s="149" t="s">
        <v>206</v>
      </c>
      <c r="R25" s="50" t="s">
        <v>206</v>
      </c>
      <c r="S25" s="50" t="s">
        <v>206</v>
      </c>
      <c r="T25" s="50"/>
      <c r="U25" s="77" t="s">
        <v>203</v>
      </c>
      <c r="V25" s="77" t="s">
        <v>203</v>
      </c>
      <c r="W25" s="50" t="s">
        <v>206</v>
      </c>
      <c r="X25" s="50" t="s">
        <v>206</v>
      </c>
      <c r="Y25" s="1175" t="s">
        <v>206</v>
      </c>
      <c r="Z25" s="50" t="s">
        <v>206</v>
      </c>
      <c r="AA25" s="50" t="s">
        <v>206</v>
      </c>
      <c r="AB25" s="77"/>
      <c r="AC25" s="77" t="s">
        <v>203</v>
      </c>
      <c r="AD25" s="77" t="s">
        <v>203</v>
      </c>
      <c r="AE25" s="50" t="s">
        <v>206</v>
      </c>
      <c r="AF25" s="50" t="s">
        <v>206</v>
      </c>
      <c r="AG25" s="50" t="s">
        <v>206</v>
      </c>
      <c r="AH25" s="77"/>
    </row>
    <row r="26" spans="1:34" ht="60" hidden="1">
      <c r="A26" s="2182"/>
      <c r="B26" s="77" t="s">
        <v>5157</v>
      </c>
      <c r="C26" s="453" t="s">
        <v>5221</v>
      </c>
      <c r="D26" s="259" t="s">
        <v>3572</v>
      </c>
      <c r="E26" s="1155" t="s">
        <v>203</v>
      </c>
      <c r="F26" s="124" t="s">
        <v>12</v>
      </c>
      <c r="G26" s="1154">
        <v>30</v>
      </c>
      <c r="H26" s="77" t="s">
        <v>206</v>
      </c>
      <c r="I26" s="260" t="s">
        <v>5341</v>
      </c>
      <c r="J26" s="856" t="s">
        <v>3573</v>
      </c>
      <c r="K26" s="856" t="s">
        <v>3574</v>
      </c>
      <c r="L26" s="50"/>
      <c r="M26" s="77" t="s">
        <v>203</v>
      </c>
      <c r="N26" s="77" t="s">
        <v>362</v>
      </c>
      <c r="O26" s="50" t="s">
        <v>5441</v>
      </c>
      <c r="P26" s="50" t="s">
        <v>5442</v>
      </c>
      <c r="Q26" s="149" t="s">
        <v>206</v>
      </c>
      <c r="R26" s="50" t="s">
        <v>206</v>
      </c>
      <c r="S26" s="157" t="s">
        <v>206</v>
      </c>
      <c r="T26" s="157"/>
      <c r="U26" s="77" t="s">
        <v>203</v>
      </c>
      <c r="V26" s="77" t="s">
        <v>203</v>
      </c>
      <c r="W26" s="50" t="s">
        <v>206</v>
      </c>
      <c r="X26" s="178" t="s">
        <v>206</v>
      </c>
      <c r="Y26" s="45"/>
      <c r="Z26" s="50"/>
      <c r="AA26" s="50"/>
      <c r="AB26" s="77"/>
      <c r="AC26" s="77" t="s">
        <v>203</v>
      </c>
      <c r="AD26" s="77" t="s">
        <v>203</v>
      </c>
      <c r="AE26" s="50" t="s">
        <v>206</v>
      </c>
      <c r="AF26" s="50" t="s">
        <v>206</v>
      </c>
      <c r="AG26" s="50" t="s">
        <v>206</v>
      </c>
      <c r="AH26" s="77"/>
    </row>
    <row r="27" spans="1:34" hidden="1">
      <c r="A27" s="2151" t="s">
        <v>4182</v>
      </c>
      <c r="B27" s="77" t="s">
        <v>5443</v>
      </c>
      <c r="C27" s="458" t="s">
        <v>5444</v>
      </c>
      <c r="D27" s="259" t="s">
        <v>3572</v>
      </c>
      <c r="E27" s="1155" t="s">
        <v>203</v>
      </c>
      <c r="F27" s="124" t="s">
        <v>12</v>
      </c>
      <c r="G27" s="1154">
        <v>3</v>
      </c>
      <c r="H27" s="77" t="s">
        <v>206</v>
      </c>
      <c r="I27" s="260" t="s">
        <v>5341</v>
      </c>
      <c r="J27" s="508" t="s">
        <v>212</v>
      </c>
      <c r="K27" s="933" t="s">
        <v>3598</v>
      </c>
      <c r="L27" s="149"/>
      <c r="M27" s="77" t="s">
        <v>203</v>
      </c>
      <c r="N27" s="77" t="s">
        <v>203</v>
      </c>
      <c r="O27" s="50" t="s">
        <v>206</v>
      </c>
      <c r="P27" s="50" t="s">
        <v>206</v>
      </c>
      <c r="Q27" s="50" t="s">
        <v>5342</v>
      </c>
      <c r="R27" s="178" t="s">
        <v>222</v>
      </c>
      <c r="S27" s="174" t="s">
        <v>3599</v>
      </c>
      <c r="T27" s="77"/>
      <c r="U27" s="260" t="s">
        <v>203</v>
      </c>
      <c r="V27" s="77" t="s">
        <v>203</v>
      </c>
      <c r="W27" s="50" t="s">
        <v>206</v>
      </c>
      <c r="X27" s="491" t="s">
        <v>206</v>
      </c>
      <c r="Y27" s="839" t="s">
        <v>5343</v>
      </c>
      <c r="Z27" s="50" t="s">
        <v>232</v>
      </c>
      <c r="AA27" s="50" t="s">
        <v>5445</v>
      </c>
      <c r="AB27" s="260"/>
      <c r="AC27" s="77" t="s">
        <v>203</v>
      </c>
      <c r="AD27" s="77" t="s">
        <v>203</v>
      </c>
      <c r="AE27" s="50" t="s">
        <v>206</v>
      </c>
      <c r="AF27" s="50" t="s">
        <v>206</v>
      </c>
      <c r="AG27" s="50" t="s">
        <v>206</v>
      </c>
      <c r="AH27" s="77"/>
    </row>
    <row r="28" spans="1:34" ht="210">
      <c r="A28" s="2182"/>
      <c r="B28" s="77" t="s">
        <v>5446</v>
      </c>
      <c r="C28" s="188" t="s">
        <v>5447</v>
      </c>
      <c r="D28" s="259" t="s">
        <v>5366</v>
      </c>
      <c r="E28" s="1155" t="s">
        <v>203</v>
      </c>
      <c r="F28" s="124" t="s">
        <v>12</v>
      </c>
      <c r="G28" s="1154">
        <v>3</v>
      </c>
      <c r="H28" s="77" t="s">
        <v>206</v>
      </c>
      <c r="I28" s="260" t="s">
        <v>4218</v>
      </c>
      <c r="J28" s="260" t="s">
        <v>3632</v>
      </c>
      <c r="K28" s="260" t="s">
        <v>4224</v>
      </c>
      <c r="L28" s="149" t="s">
        <v>5448</v>
      </c>
      <c r="M28" s="77" t="s">
        <v>362</v>
      </c>
      <c r="N28" s="77" t="s">
        <v>362</v>
      </c>
      <c r="O28" s="50" t="s">
        <v>5449</v>
      </c>
      <c r="P28" s="50" t="s">
        <v>5450</v>
      </c>
      <c r="Q28" s="260" t="s">
        <v>4218</v>
      </c>
      <c r="R28" s="260" t="s">
        <v>5451</v>
      </c>
      <c r="S28" s="260" t="s">
        <v>4224</v>
      </c>
      <c r="T28" s="149" t="s">
        <v>5448</v>
      </c>
      <c r="U28" s="260" t="s">
        <v>362</v>
      </c>
      <c r="V28" s="77" t="s">
        <v>362</v>
      </c>
      <c r="W28" s="178" t="s">
        <v>5452</v>
      </c>
      <c r="X28" s="50" t="s">
        <v>5453</v>
      </c>
      <c r="Y28" s="260" t="s">
        <v>4218</v>
      </c>
      <c r="Z28" s="260" t="s">
        <v>3632</v>
      </c>
      <c r="AA28" s="260" t="s">
        <v>4224</v>
      </c>
      <c r="AB28" s="149" t="s">
        <v>5448</v>
      </c>
      <c r="AC28" s="77" t="s">
        <v>362</v>
      </c>
      <c r="AD28" s="77" t="s">
        <v>362</v>
      </c>
      <c r="AE28" s="50" t="s">
        <v>5454</v>
      </c>
      <c r="AF28" s="50" t="s">
        <v>5455</v>
      </c>
      <c r="AG28" s="50" t="s">
        <v>206</v>
      </c>
      <c r="AH28" s="77"/>
    </row>
    <row r="29" spans="1:34" hidden="1">
      <c r="A29" s="247" t="s">
        <v>4719</v>
      </c>
      <c r="B29" s="77" t="s">
        <v>4566</v>
      </c>
      <c r="C29" s="458" t="s">
        <v>4286</v>
      </c>
      <c r="D29" s="259" t="s">
        <v>5224</v>
      </c>
      <c r="E29" s="1155" t="s">
        <v>203</v>
      </c>
      <c r="F29" s="124" t="s">
        <v>12</v>
      </c>
      <c r="G29" s="124">
        <v>3</v>
      </c>
      <c r="H29" s="77" t="s">
        <v>206</v>
      </c>
      <c r="I29" s="260" t="s">
        <v>5341</v>
      </c>
      <c r="J29" s="508" t="s">
        <v>212</v>
      </c>
      <c r="K29" s="1716" t="s">
        <v>5225</v>
      </c>
      <c r="L29" s="149"/>
      <c r="M29" s="77" t="s">
        <v>203</v>
      </c>
      <c r="N29" s="77" t="s">
        <v>203</v>
      </c>
      <c r="O29" s="50" t="s">
        <v>206</v>
      </c>
      <c r="P29" s="50" t="s">
        <v>206</v>
      </c>
      <c r="Q29" s="50" t="s">
        <v>5342</v>
      </c>
      <c r="R29" s="178" t="s">
        <v>222</v>
      </c>
      <c r="S29" s="174" t="s">
        <v>5226</v>
      </c>
      <c r="T29" s="77"/>
      <c r="U29" s="260" t="s">
        <v>203</v>
      </c>
      <c r="V29" s="77" t="s">
        <v>203</v>
      </c>
      <c r="W29" s="50" t="s">
        <v>206</v>
      </c>
      <c r="X29" s="797" t="s">
        <v>206</v>
      </c>
      <c r="Y29" s="66" t="s">
        <v>5343</v>
      </c>
      <c r="Z29" s="50" t="s">
        <v>232</v>
      </c>
      <c r="AA29" s="50" t="s">
        <v>5456</v>
      </c>
      <c r="AB29" s="260"/>
      <c r="AC29" s="77" t="s">
        <v>203</v>
      </c>
      <c r="AD29" s="77" t="s">
        <v>203</v>
      </c>
      <c r="AE29" s="50" t="s">
        <v>206</v>
      </c>
      <c r="AF29" s="50" t="s">
        <v>206</v>
      </c>
      <c r="AG29" s="50" t="s">
        <v>206</v>
      </c>
      <c r="AH29" s="77"/>
    </row>
    <row r="30" spans="1:34" ht="30" hidden="1">
      <c r="A30" s="2143" t="s">
        <v>1505</v>
      </c>
      <c r="B30" s="850" t="s">
        <v>3848</v>
      </c>
      <c r="C30" s="46" t="s">
        <v>5228</v>
      </c>
      <c r="D30" s="290" t="s">
        <v>5229</v>
      </c>
      <c r="E30" s="1155" t="s">
        <v>203</v>
      </c>
      <c r="F30" s="423" t="s">
        <v>12</v>
      </c>
      <c r="G30" s="1278">
        <v>3</v>
      </c>
      <c r="H30" s="520" t="s">
        <v>206</v>
      </c>
      <c r="I30" s="375" t="s">
        <v>5341</v>
      </c>
      <c r="J30" s="1141" t="s">
        <v>212</v>
      </c>
      <c r="K30" s="933" t="s">
        <v>3851</v>
      </c>
      <c r="L30" s="50" t="s">
        <v>3852</v>
      </c>
      <c r="M30" s="77" t="s">
        <v>203</v>
      </c>
      <c r="N30" s="77" t="s">
        <v>203</v>
      </c>
      <c r="O30" s="50" t="s">
        <v>206</v>
      </c>
      <c r="P30" s="50" t="s">
        <v>206</v>
      </c>
      <c r="Q30" s="50" t="s">
        <v>5342</v>
      </c>
      <c r="R30" s="50" t="s">
        <v>222</v>
      </c>
      <c r="S30" s="179" t="s">
        <v>5230</v>
      </c>
      <c r="T30" s="179" t="s">
        <v>3852</v>
      </c>
      <c r="U30" s="77" t="s">
        <v>203</v>
      </c>
      <c r="V30" s="77" t="s">
        <v>203</v>
      </c>
      <c r="W30" s="50" t="s">
        <v>206</v>
      </c>
      <c r="X30" s="178" t="s">
        <v>206</v>
      </c>
      <c r="Y30" s="66" t="s">
        <v>5343</v>
      </c>
      <c r="Z30" s="50" t="s">
        <v>232</v>
      </c>
      <c r="AA30" s="50" t="s">
        <v>5231</v>
      </c>
      <c r="AB30" s="50" t="s">
        <v>3852</v>
      </c>
      <c r="AC30" s="77" t="s">
        <v>203</v>
      </c>
      <c r="AD30" s="77" t="s">
        <v>203</v>
      </c>
      <c r="AE30" s="50" t="s">
        <v>206</v>
      </c>
      <c r="AF30" s="50" t="s">
        <v>206</v>
      </c>
      <c r="AG30" s="50" t="s">
        <v>206</v>
      </c>
      <c r="AH30" s="54"/>
    </row>
    <row r="31" spans="1:34" ht="75" hidden="1">
      <c r="A31" s="2144"/>
      <c r="B31" s="850" t="s">
        <v>3855</v>
      </c>
      <c r="C31" s="46" t="s">
        <v>3856</v>
      </c>
      <c r="D31" s="290" t="s">
        <v>5232</v>
      </c>
      <c r="E31" s="1155" t="s">
        <v>203</v>
      </c>
      <c r="F31" s="124" t="s">
        <v>12</v>
      </c>
      <c r="G31" s="1168">
        <v>40</v>
      </c>
      <c r="H31" s="260" t="s">
        <v>206</v>
      </c>
      <c r="I31" s="498" t="s">
        <v>3421</v>
      </c>
      <c r="J31" s="937" t="s">
        <v>5233</v>
      </c>
      <c r="K31" s="50" t="s">
        <v>3858</v>
      </c>
      <c r="L31" s="50" t="s">
        <v>3859</v>
      </c>
      <c r="M31" s="77" t="s">
        <v>203</v>
      </c>
      <c r="N31" s="77" t="s">
        <v>362</v>
      </c>
      <c r="O31" s="50" t="s">
        <v>5457</v>
      </c>
      <c r="P31" s="50" t="s">
        <v>5458</v>
      </c>
      <c r="Q31" s="472" t="s">
        <v>3421</v>
      </c>
      <c r="R31" s="66" t="s">
        <v>5233</v>
      </c>
      <c r="S31" s="50" t="s">
        <v>3858</v>
      </c>
      <c r="T31" s="50" t="s">
        <v>3860</v>
      </c>
      <c r="U31" s="77" t="s">
        <v>203</v>
      </c>
      <c r="V31" s="77" t="s">
        <v>362</v>
      </c>
      <c r="W31" s="50" t="s">
        <v>5459</v>
      </c>
      <c r="X31" s="50" t="s">
        <v>5460</v>
      </c>
      <c r="Y31" s="1175" t="s">
        <v>3421</v>
      </c>
      <c r="Z31" s="50" t="s">
        <v>5233</v>
      </c>
      <c r="AA31" s="50" t="s">
        <v>3858</v>
      </c>
      <c r="AB31" s="50" t="s">
        <v>3860</v>
      </c>
      <c r="AC31" s="77" t="s">
        <v>203</v>
      </c>
      <c r="AD31" s="77" t="s">
        <v>362</v>
      </c>
      <c r="AE31" s="50" t="s">
        <v>5461</v>
      </c>
      <c r="AF31" s="50" t="s">
        <v>5462</v>
      </c>
      <c r="AG31" s="50" t="s">
        <v>206</v>
      </c>
      <c r="AH31" s="54"/>
    </row>
    <row r="32" spans="1:34" ht="30" hidden="1">
      <c r="A32" s="2144"/>
      <c r="B32" s="850" t="s">
        <v>3861</v>
      </c>
      <c r="C32" s="46" t="s">
        <v>5234</v>
      </c>
      <c r="D32" s="290" t="s">
        <v>5235</v>
      </c>
      <c r="E32" s="1155" t="s">
        <v>203</v>
      </c>
      <c r="F32" s="124" t="s">
        <v>12</v>
      </c>
      <c r="G32" s="1168">
        <v>3</v>
      </c>
      <c r="H32" s="259" t="s">
        <v>206</v>
      </c>
      <c r="I32" s="201" t="s">
        <v>5341</v>
      </c>
      <c r="J32" s="937" t="s">
        <v>212</v>
      </c>
      <c r="K32" s="50" t="s">
        <v>3863</v>
      </c>
      <c r="L32" s="50" t="s">
        <v>3864</v>
      </c>
      <c r="M32" s="77" t="s">
        <v>203</v>
      </c>
      <c r="N32" s="77" t="s">
        <v>203</v>
      </c>
      <c r="O32" s="50" t="s">
        <v>206</v>
      </c>
      <c r="P32" s="50" t="s">
        <v>206</v>
      </c>
      <c r="Q32" s="50" t="s">
        <v>5342</v>
      </c>
      <c r="R32" s="50" t="s">
        <v>222</v>
      </c>
      <c r="S32" s="50" t="s">
        <v>5236</v>
      </c>
      <c r="T32" s="50" t="s">
        <v>3864</v>
      </c>
      <c r="U32" s="77" t="s">
        <v>203</v>
      </c>
      <c r="V32" s="77" t="s">
        <v>203</v>
      </c>
      <c r="W32" s="50" t="s">
        <v>206</v>
      </c>
      <c r="X32" s="178" t="s">
        <v>206</v>
      </c>
      <c r="Y32" s="66" t="s">
        <v>5343</v>
      </c>
      <c r="Z32" s="50" t="s">
        <v>232</v>
      </c>
      <c r="AA32" s="50" t="s">
        <v>5237</v>
      </c>
      <c r="AB32" s="50" t="s">
        <v>3864</v>
      </c>
      <c r="AC32" s="77" t="s">
        <v>203</v>
      </c>
      <c r="AD32" s="77" t="s">
        <v>203</v>
      </c>
      <c r="AE32" s="50" t="s">
        <v>206</v>
      </c>
      <c r="AF32" s="50" t="s">
        <v>206</v>
      </c>
      <c r="AG32" s="50" t="s">
        <v>206</v>
      </c>
      <c r="AH32" s="54"/>
    </row>
    <row r="33" spans="1:34" ht="60" hidden="1">
      <c r="A33" s="2144"/>
      <c r="B33" s="850" t="s">
        <v>3867</v>
      </c>
      <c r="C33" s="46" t="s">
        <v>3868</v>
      </c>
      <c r="D33" s="290" t="s">
        <v>5235</v>
      </c>
      <c r="E33" s="1155" t="s">
        <v>203</v>
      </c>
      <c r="F33" s="124" t="s">
        <v>12</v>
      </c>
      <c r="G33" s="1168">
        <v>30</v>
      </c>
      <c r="H33" s="260" t="s">
        <v>206</v>
      </c>
      <c r="I33" s="498" t="s">
        <v>3421</v>
      </c>
      <c r="J33" s="1710" t="s">
        <v>5238</v>
      </c>
      <c r="K33" s="50" t="s">
        <v>3870</v>
      </c>
      <c r="L33" s="50" t="s">
        <v>3871</v>
      </c>
      <c r="M33" s="77" t="s">
        <v>203</v>
      </c>
      <c r="N33" s="77" t="s">
        <v>362</v>
      </c>
      <c r="O33" s="50" t="s">
        <v>5463</v>
      </c>
      <c r="P33" s="50" t="s">
        <v>5464</v>
      </c>
      <c r="Q33" s="472" t="s">
        <v>3421</v>
      </c>
      <c r="R33" s="291" t="s">
        <v>5238</v>
      </c>
      <c r="S33" s="157" t="s">
        <v>3870</v>
      </c>
      <c r="T33" s="50" t="s">
        <v>3871</v>
      </c>
      <c r="U33" s="77" t="s">
        <v>203</v>
      </c>
      <c r="V33" s="77" t="s">
        <v>362</v>
      </c>
      <c r="W33" s="50" t="s">
        <v>5465</v>
      </c>
      <c r="X33" s="50" t="s">
        <v>5466</v>
      </c>
      <c r="Y33" s="289" t="s">
        <v>3421</v>
      </c>
      <c r="Z33" s="50" t="s">
        <v>5238</v>
      </c>
      <c r="AA33" s="50" t="s">
        <v>3870</v>
      </c>
      <c r="AB33" s="50" t="s">
        <v>3871</v>
      </c>
      <c r="AC33" s="77" t="s">
        <v>203</v>
      </c>
      <c r="AD33" s="77" t="s">
        <v>362</v>
      </c>
      <c r="AE33" s="50" t="s">
        <v>5467</v>
      </c>
      <c r="AF33" s="50" t="s">
        <v>5468</v>
      </c>
      <c r="AG33" s="50" t="s">
        <v>206</v>
      </c>
      <c r="AH33" s="54"/>
    </row>
    <row r="34" spans="1:34" ht="75" hidden="1">
      <c r="A34" s="2144"/>
      <c r="B34" s="499" t="s">
        <v>3872</v>
      </c>
      <c r="C34" s="46" t="s">
        <v>5239</v>
      </c>
      <c r="D34" s="290" t="s">
        <v>5235</v>
      </c>
      <c r="E34" s="1155" t="s">
        <v>203</v>
      </c>
      <c r="F34" s="124" t="s">
        <v>12</v>
      </c>
      <c r="G34" s="1168">
        <v>1</v>
      </c>
      <c r="H34" s="192" t="s">
        <v>206</v>
      </c>
      <c r="I34" s="77" t="s">
        <v>3421</v>
      </c>
      <c r="J34" s="66" t="s">
        <v>5233</v>
      </c>
      <c r="K34" s="149" t="s">
        <v>3874</v>
      </c>
      <c r="L34" s="50" t="s">
        <v>3875</v>
      </c>
      <c r="M34" s="77" t="s">
        <v>203</v>
      </c>
      <c r="N34" s="77" t="s">
        <v>362</v>
      </c>
      <c r="O34" s="50" t="s">
        <v>5469</v>
      </c>
      <c r="P34" s="50" t="s">
        <v>5458</v>
      </c>
      <c r="Q34" s="192" t="s">
        <v>3421</v>
      </c>
      <c r="R34" s="66" t="s">
        <v>5233</v>
      </c>
      <c r="S34" s="50" t="s">
        <v>3874</v>
      </c>
      <c r="T34" s="162" t="s">
        <v>3875</v>
      </c>
      <c r="U34" s="77" t="s">
        <v>203</v>
      </c>
      <c r="V34" s="77" t="s">
        <v>362</v>
      </c>
      <c r="W34" s="50" t="s">
        <v>5470</v>
      </c>
      <c r="X34" s="157" t="s">
        <v>5460</v>
      </c>
      <c r="Y34" s="472" t="s">
        <v>3421</v>
      </c>
      <c r="Z34" s="50" t="s">
        <v>5233</v>
      </c>
      <c r="AA34" s="50" t="s">
        <v>3874</v>
      </c>
      <c r="AB34" s="50" t="s">
        <v>3875</v>
      </c>
      <c r="AC34" s="77" t="s">
        <v>203</v>
      </c>
      <c r="AD34" s="77" t="s">
        <v>362</v>
      </c>
      <c r="AE34" s="50" t="s">
        <v>5471</v>
      </c>
      <c r="AF34" s="50" t="s">
        <v>5462</v>
      </c>
      <c r="AG34" s="50" t="s">
        <v>206</v>
      </c>
      <c r="AH34" s="54"/>
    </row>
    <row r="35" spans="1:34" ht="19.5" customHeight="1">
      <c r="A35" s="2150" t="s">
        <v>5242</v>
      </c>
      <c r="B35" s="54" t="s">
        <v>4375</v>
      </c>
      <c r="C35" s="154" t="s">
        <v>5472</v>
      </c>
      <c r="D35" s="290" t="s">
        <v>5366</v>
      </c>
      <c r="E35" s="1155" t="s">
        <v>203</v>
      </c>
      <c r="F35" s="185" t="s">
        <v>28</v>
      </c>
      <c r="G35" s="1708">
        <v>9</v>
      </c>
      <c r="H35" s="258" t="s">
        <v>206</v>
      </c>
      <c r="I35" s="264" t="s">
        <v>5341</v>
      </c>
      <c r="J35" s="264" t="s">
        <v>212</v>
      </c>
      <c r="K35" s="149" t="s">
        <v>5473</v>
      </c>
      <c r="L35" s="50" t="s">
        <v>5474</v>
      </c>
      <c r="M35" s="77" t="s">
        <v>362</v>
      </c>
      <c r="N35" s="77" t="s">
        <v>203</v>
      </c>
      <c r="O35" s="50" t="s">
        <v>5475</v>
      </c>
      <c r="P35" s="162" t="s">
        <v>206</v>
      </c>
      <c r="Q35" s="258" t="s">
        <v>4218</v>
      </c>
      <c r="R35" s="264" t="s">
        <v>5244</v>
      </c>
      <c r="S35" s="2" t="s">
        <v>5476</v>
      </c>
      <c r="T35" s="50" t="s">
        <v>5474</v>
      </c>
      <c r="U35" s="472" t="s">
        <v>362</v>
      </c>
      <c r="V35" s="472" t="s">
        <v>362</v>
      </c>
      <c r="W35" s="178" t="s">
        <v>5477</v>
      </c>
      <c r="X35" s="50" t="s">
        <v>5478</v>
      </c>
      <c r="Y35" s="66" t="s">
        <v>5343</v>
      </c>
      <c r="Z35" s="264" t="s">
        <v>232</v>
      </c>
      <c r="AA35" s="149" t="s">
        <v>5479</v>
      </c>
      <c r="AB35" s="50" t="s">
        <v>5474</v>
      </c>
      <c r="AC35" s="77" t="s">
        <v>362</v>
      </c>
      <c r="AD35" s="77" t="s">
        <v>203</v>
      </c>
      <c r="AE35" s="50" t="s">
        <v>5480</v>
      </c>
      <c r="AF35" s="162" t="s">
        <v>206</v>
      </c>
      <c r="AG35" s="50" t="s">
        <v>206</v>
      </c>
      <c r="AH35" s="1077"/>
    </row>
    <row r="36" spans="1:34" ht="20.25" customHeight="1">
      <c r="A36" s="2150"/>
      <c r="B36" s="54" t="s">
        <v>4384</v>
      </c>
      <c r="C36" s="154" t="s">
        <v>5481</v>
      </c>
      <c r="D36" s="290" t="s">
        <v>5366</v>
      </c>
      <c r="E36" s="1155" t="s">
        <v>203</v>
      </c>
      <c r="F36" s="185" t="s">
        <v>12</v>
      </c>
      <c r="G36" s="1708">
        <v>2</v>
      </c>
      <c r="H36" s="258" t="s">
        <v>206</v>
      </c>
      <c r="I36" s="264" t="s">
        <v>5341</v>
      </c>
      <c r="J36" s="264" t="s">
        <v>212</v>
      </c>
      <c r="K36" s="149" t="s">
        <v>5473</v>
      </c>
      <c r="L36" s="50" t="s">
        <v>5482</v>
      </c>
      <c r="M36" s="77" t="s">
        <v>362</v>
      </c>
      <c r="N36" s="77" t="s">
        <v>203</v>
      </c>
      <c r="O36" s="50" t="s">
        <v>5483</v>
      </c>
      <c r="P36" s="162" t="s">
        <v>206</v>
      </c>
      <c r="Q36" s="77" t="s">
        <v>4218</v>
      </c>
      <c r="R36" s="1285" t="s">
        <v>5244</v>
      </c>
      <c r="S36" s="2" t="s">
        <v>5476</v>
      </c>
      <c r="T36" s="50" t="s">
        <v>5482</v>
      </c>
      <c r="U36" s="472" t="s">
        <v>362</v>
      </c>
      <c r="V36" s="472" t="s">
        <v>362</v>
      </c>
      <c r="W36" s="178" t="s">
        <v>5484</v>
      </c>
      <c r="X36" s="50" t="s">
        <v>5478</v>
      </c>
      <c r="Y36" s="66" t="s">
        <v>5343</v>
      </c>
      <c r="Z36" s="264" t="s">
        <v>232</v>
      </c>
      <c r="AA36" s="149" t="s">
        <v>5479</v>
      </c>
      <c r="AB36" s="50" t="s">
        <v>5482</v>
      </c>
      <c r="AC36" s="77" t="s">
        <v>362</v>
      </c>
      <c r="AD36" s="77" t="s">
        <v>203</v>
      </c>
      <c r="AE36" s="50" t="s">
        <v>5485</v>
      </c>
      <c r="AF36" s="162" t="s">
        <v>206</v>
      </c>
      <c r="AG36" s="50" t="s">
        <v>206</v>
      </c>
      <c r="AH36" s="1077"/>
    </row>
    <row r="37" spans="1:34" ht="18.75" hidden="1" customHeight="1">
      <c r="A37" s="2150"/>
      <c r="B37" s="124" t="s">
        <v>3625</v>
      </c>
      <c r="C37" s="154" t="s">
        <v>5243</v>
      </c>
      <c r="D37" s="290" t="s">
        <v>5224</v>
      </c>
      <c r="E37" s="1155" t="s">
        <v>203</v>
      </c>
      <c r="F37" s="77" t="s">
        <v>28</v>
      </c>
      <c r="G37" s="1154">
        <v>9</v>
      </c>
      <c r="H37" s="520" t="s">
        <v>206</v>
      </c>
      <c r="I37" s="1711" t="s">
        <v>5341</v>
      </c>
      <c r="J37" s="1162" t="s">
        <v>212</v>
      </c>
      <c r="K37" s="50" t="s">
        <v>5486</v>
      </c>
      <c r="L37" s="50"/>
      <c r="M37" s="50" t="s">
        <v>203</v>
      </c>
      <c r="N37" s="162" t="s">
        <v>203</v>
      </c>
      <c r="O37" s="50" t="s">
        <v>206</v>
      </c>
      <c r="P37" s="162" t="s">
        <v>206</v>
      </c>
      <c r="Q37" s="77" t="s">
        <v>4218</v>
      </c>
      <c r="R37" s="1285" t="s">
        <v>5244</v>
      </c>
      <c r="S37" s="213" t="s">
        <v>5245</v>
      </c>
      <c r="T37" s="179" t="s">
        <v>5247</v>
      </c>
      <c r="U37" s="162" t="s">
        <v>203</v>
      </c>
      <c r="V37" s="162" t="s">
        <v>362</v>
      </c>
      <c r="W37" s="50" t="s">
        <v>5487</v>
      </c>
      <c r="X37" s="88" t="s">
        <v>5488</v>
      </c>
      <c r="Y37" s="66" t="s">
        <v>5343</v>
      </c>
      <c r="Z37" s="264" t="s">
        <v>232</v>
      </c>
      <c r="AA37" s="50" t="s">
        <v>5489</v>
      </c>
      <c r="AB37" s="50"/>
      <c r="AC37" s="162" t="s">
        <v>203</v>
      </c>
      <c r="AD37" s="77" t="s">
        <v>203</v>
      </c>
      <c r="AE37" s="162" t="s">
        <v>206</v>
      </c>
      <c r="AF37" s="162" t="s">
        <v>206</v>
      </c>
      <c r="AG37" s="50" t="s">
        <v>206</v>
      </c>
      <c r="AH37" s="856"/>
    </row>
    <row r="38" spans="1:34" ht="24" hidden="1" customHeight="1">
      <c r="A38" s="2150"/>
      <c r="B38" s="124" t="s">
        <v>3614</v>
      </c>
      <c r="C38" s="154" t="s">
        <v>5249</v>
      </c>
      <c r="D38" s="290" t="s">
        <v>5224</v>
      </c>
      <c r="E38" s="1155" t="s">
        <v>203</v>
      </c>
      <c r="F38" s="185" t="s">
        <v>28</v>
      </c>
      <c r="G38" s="1157">
        <v>9</v>
      </c>
      <c r="H38" s="259" t="s">
        <v>206</v>
      </c>
      <c r="I38" s="264" t="s">
        <v>5341</v>
      </c>
      <c r="J38" s="1709" t="s">
        <v>212</v>
      </c>
      <c r="K38" s="157" t="s">
        <v>5490</v>
      </c>
      <c r="L38" s="157"/>
      <c r="M38" s="50" t="s">
        <v>203</v>
      </c>
      <c r="N38" s="162" t="s">
        <v>203</v>
      </c>
      <c r="O38" s="50" t="s">
        <v>206</v>
      </c>
      <c r="P38" s="162" t="s">
        <v>206</v>
      </c>
      <c r="Q38" s="77" t="s">
        <v>4218</v>
      </c>
      <c r="R38" s="1285" t="s">
        <v>5244</v>
      </c>
      <c r="S38" s="213" t="s">
        <v>5250</v>
      </c>
      <c r="T38" s="50" t="s">
        <v>5247</v>
      </c>
      <c r="U38" s="162" t="s">
        <v>203</v>
      </c>
      <c r="V38" s="162" t="s">
        <v>362</v>
      </c>
      <c r="W38" s="50" t="s">
        <v>5491</v>
      </c>
      <c r="X38" s="133" t="s">
        <v>5488</v>
      </c>
      <c r="Y38" s="66" t="s">
        <v>5343</v>
      </c>
      <c r="Z38" s="264" t="s">
        <v>232</v>
      </c>
      <c r="AA38" s="50" t="s">
        <v>5492</v>
      </c>
      <c r="AB38" s="50"/>
      <c r="AC38" s="162" t="s">
        <v>203</v>
      </c>
      <c r="AD38" s="77" t="s">
        <v>203</v>
      </c>
      <c r="AE38" s="162" t="s">
        <v>206</v>
      </c>
      <c r="AF38" s="162" t="s">
        <v>206</v>
      </c>
      <c r="AG38" s="50" t="s">
        <v>206</v>
      </c>
      <c r="AH38" s="856"/>
    </row>
    <row r="39" spans="1:34" ht="19.5" hidden="1" customHeight="1">
      <c r="A39" s="2150"/>
      <c r="B39" s="124" t="s">
        <v>3626</v>
      </c>
      <c r="C39" s="154" t="s">
        <v>5251</v>
      </c>
      <c r="D39" s="290" t="s">
        <v>5224</v>
      </c>
      <c r="E39" s="1155" t="s">
        <v>203</v>
      </c>
      <c r="F39" s="77" t="s">
        <v>28</v>
      </c>
      <c r="G39" s="1154">
        <v>9</v>
      </c>
      <c r="H39" s="192" t="s">
        <v>206</v>
      </c>
      <c r="I39" s="1662" t="s">
        <v>5341</v>
      </c>
      <c r="J39" s="264" t="s">
        <v>212</v>
      </c>
      <c r="K39" s="50" t="s">
        <v>5493</v>
      </c>
      <c r="L39" s="50"/>
      <c r="M39" s="50" t="s">
        <v>203</v>
      </c>
      <c r="N39" s="162" t="s">
        <v>203</v>
      </c>
      <c r="O39" s="50" t="s">
        <v>206</v>
      </c>
      <c r="P39" s="162" t="s">
        <v>206</v>
      </c>
      <c r="Q39" s="77" t="s">
        <v>4218</v>
      </c>
      <c r="R39" s="1285" t="s">
        <v>5244</v>
      </c>
      <c r="S39" s="213" t="s">
        <v>5252</v>
      </c>
      <c r="T39" s="50" t="s">
        <v>5247</v>
      </c>
      <c r="U39" s="162" t="s">
        <v>203</v>
      </c>
      <c r="V39" s="162" t="s">
        <v>362</v>
      </c>
      <c r="W39" s="50" t="s">
        <v>5494</v>
      </c>
      <c r="X39" s="133" t="s">
        <v>5488</v>
      </c>
      <c r="Y39" s="66" t="s">
        <v>5343</v>
      </c>
      <c r="Z39" s="264" t="s">
        <v>232</v>
      </c>
      <c r="AA39" s="50" t="s">
        <v>5495</v>
      </c>
      <c r="AB39" s="50"/>
      <c r="AC39" s="162" t="s">
        <v>203</v>
      </c>
      <c r="AD39" s="77" t="s">
        <v>203</v>
      </c>
      <c r="AE39" s="162" t="s">
        <v>206</v>
      </c>
      <c r="AF39" s="162" t="s">
        <v>206</v>
      </c>
      <c r="AG39" s="50" t="s">
        <v>206</v>
      </c>
      <c r="AH39" s="856"/>
    </row>
    <row r="40" spans="1:34" ht="19.5" hidden="1" customHeight="1">
      <c r="A40" s="2150"/>
      <c r="B40" s="264" t="s">
        <v>3617</v>
      </c>
      <c r="C40" s="154" t="s">
        <v>5253</v>
      </c>
      <c r="D40" s="290" t="s">
        <v>5224</v>
      </c>
      <c r="E40" s="1163" t="s">
        <v>203</v>
      </c>
      <c r="F40" s="77" t="s">
        <v>28</v>
      </c>
      <c r="G40" s="1707">
        <v>9</v>
      </c>
      <c r="H40" s="77" t="s">
        <v>206</v>
      </c>
      <c r="I40" s="1662" t="s">
        <v>5341</v>
      </c>
      <c r="J40" s="264" t="s">
        <v>212</v>
      </c>
      <c r="K40" s="264" t="s">
        <v>5496</v>
      </c>
      <c r="L40" s="264"/>
      <c r="M40" s="50" t="s">
        <v>203</v>
      </c>
      <c r="N40" s="162" t="s">
        <v>203</v>
      </c>
      <c r="O40" s="50" t="s">
        <v>206</v>
      </c>
      <c r="P40" s="162" t="s">
        <v>206</v>
      </c>
      <c r="Q40" s="77" t="s">
        <v>4218</v>
      </c>
      <c r="R40" s="1285" t="s">
        <v>5244</v>
      </c>
      <c r="S40" s="213" t="s">
        <v>5254</v>
      </c>
      <c r="T40" s="50" t="s">
        <v>5247</v>
      </c>
      <c r="U40" s="162" t="s">
        <v>203</v>
      </c>
      <c r="V40" s="162" t="s">
        <v>362</v>
      </c>
      <c r="W40" s="50" t="s">
        <v>5497</v>
      </c>
      <c r="X40" s="133" t="s">
        <v>5488</v>
      </c>
      <c r="Y40" s="66" t="s">
        <v>5343</v>
      </c>
      <c r="Z40" s="1186" t="s">
        <v>5498</v>
      </c>
      <c r="AA40" s="1747" t="s">
        <v>5498</v>
      </c>
      <c r="AB40" s="124" t="s">
        <v>5498</v>
      </c>
      <c r="AC40" s="508" t="s">
        <v>203</v>
      </c>
      <c r="AD40" s="229" t="s">
        <v>203</v>
      </c>
      <c r="AE40" s="229" t="s">
        <v>206</v>
      </c>
      <c r="AF40" s="229" t="s">
        <v>206</v>
      </c>
      <c r="AG40" s="50" t="s">
        <v>206</v>
      </c>
      <c r="AH40" s="856"/>
    </row>
    <row r="41" spans="1:34" ht="24.75" hidden="1" customHeight="1">
      <c r="A41" s="2150"/>
      <c r="B41" s="124" t="s">
        <v>3623</v>
      </c>
      <c r="C41" s="154" t="s">
        <v>5255</v>
      </c>
      <c r="D41" s="290" t="s">
        <v>5224</v>
      </c>
      <c r="E41" s="1155" t="s">
        <v>203</v>
      </c>
      <c r="F41" s="185" t="s">
        <v>28</v>
      </c>
      <c r="G41" s="1708">
        <v>9</v>
      </c>
      <c r="H41" s="77" t="s">
        <v>206</v>
      </c>
      <c r="I41" s="1662" t="s">
        <v>5341</v>
      </c>
      <c r="J41" s="264" t="s">
        <v>212</v>
      </c>
      <c r="K41" s="264" t="s">
        <v>3624</v>
      </c>
      <c r="L41" s="264"/>
      <c r="M41" s="50" t="s">
        <v>203</v>
      </c>
      <c r="N41" s="162" t="s">
        <v>203</v>
      </c>
      <c r="O41" s="50" t="s">
        <v>206</v>
      </c>
      <c r="P41" s="162" t="s">
        <v>206</v>
      </c>
      <c r="Q41" s="77" t="s">
        <v>4218</v>
      </c>
      <c r="R41" s="1162" t="s">
        <v>5244</v>
      </c>
      <c r="S41" s="213" t="s">
        <v>5256</v>
      </c>
      <c r="T41" s="50" t="s">
        <v>5247</v>
      </c>
      <c r="U41" s="162" t="s">
        <v>203</v>
      </c>
      <c r="V41" s="162" t="s">
        <v>362</v>
      </c>
      <c r="W41" s="50" t="s">
        <v>5499</v>
      </c>
      <c r="X41" s="133" t="s">
        <v>5488</v>
      </c>
      <c r="Y41" s="66" t="s">
        <v>5343</v>
      </c>
      <c r="Z41" s="1186" t="s">
        <v>5498</v>
      </c>
      <c r="AA41" s="1747" t="s">
        <v>5498</v>
      </c>
      <c r="AB41" s="124" t="s">
        <v>5498</v>
      </c>
      <c r="AC41" s="508" t="s">
        <v>203</v>
      </c>
      <c r="AD41" s="229" t="s">
        <v>203</v>
      </c>
      <c r="AE41" s="229" t="s">
        <v>206</v>
      </c>
      <c r="AF41" s="229" t="s">
        <v>206</v>
      </c>
      <c r="AG41" s="50" t="s">
        <v>206</v>
      </c>
      <c r="AH41" s="856"/>
    </row>
    <row r="42" spans="1:34" ht="21.75" hidden="1" customHeight="1">
      <c r="A42" s="2150"/>
      <c r="B42" s="1740" t="s">
        <v>3608</v>
      </c>
      <c r="C42" s="154" t="s">
        <v>5257</v>
      </c>
      <c r="D42" s="290" t="s">
        <v>5224</v>
      </c>
      <c r="E42" s="1155" t="s">
        <v>203</v>
      </c>
      <c r="F42" s="124" t="s">
        <v>12</v>
      </c>
      <c r="G42" s="1168">
        <v>30</v>
      </c>
      <c r="H42" s="366" t="s">
        <v>206</v>
      </c>
      <c r="I42" s="367" t="s">
        <v>4218</v>
      </c>
      <c r="J42" s="124" t="s">
        <v>4701</v>
      </c>
      <c r="K42" s="398" t="s">
        <v>5500</v>
      </c>
      <c r="L42" s="50" t="s">
        <v>5501</v>
      </c>
      <c r="M42" s="50" t="s">
        <v>203</v>
      </c>
      <c r="N42" s="162" t="s">
        <v>362</v>
      </c>
      <c r="O42" s="1116" t="s">
        <v>5502</v>
      </c>
      <c r="P42" s="189" t="s">
        <v>5503</v>
      </c>
      <c r="Q42" s="498" t="s">
        <v>4218</v>
      </c>
      <c r="R42" s="1186" t="s">
        <v>4701</v>
      </c>
      <c r="S42" s="1341" t="s">
        <v>5500</v>
      </c>
      <c r="T42" s="54" t="s">
        <v>5504</v>
      </c>
      <c r="U42" s="232" t="s">
        <v>203</v>
      </c>
      <c r="V42" s="232" t="s">
        <v>362</v>
      </c>
      <c r="W42" s="189" t="s">
        <v>5505</v>
      </c>
      <c r="X42" s="1116" t="s">
        <v>5503</v>
      </c>
      <c r="Y42" s="66" t="s">
        <v>5343</v>
      </c>
      <c r="Z42" s="1186" t="s">
        <v>5498</v>
      </c>
      <c r="AA42" s="1747" t="s">
        <v>5498</v>
      </c>
      <c r="AB42" s="124" t="s">
        <v>5498</v>
      </c>
      <c r="AC42" s="508" t="s">
        <v>203</v>
      </c>
      <c r="AD42" s="229" t="s">
        <v>203</v>
      </c>
      <c r="AE42" s="229" t="s">
        <v>206</v>
      </c>
      <c r="AF42" s="229" t="s">
        <v>206</v>
      </c>
      <c r="AG42" s="50" t="s">
        <v>206</v>
      </c>
      <c r="AH42" s="856"/>
    </row>
    <row r="43" spans="1:34" ht="21.75" hidden="1" customHeight="1">
      <c r="A43" s="2150"/>
      <c r="B43" s="124" t="s">
        <v>3627</v>
      </c>
      <c r="C43" s="154" t="s">
        <v>5259</v>
      </c>
      <c r="D43" s="290" t="s">
        <v>5224</v>
      </c>
      <c r="E43" s="1155" t="s">
        <v>203</v>
      </c>
      <c r="F43" s="366" t="s">
        <v>28</v>
      </c>
      <c r="G43" s="1154">
        <v>9</v>
      </c>
      <c r="H43" s="258" t="s">
        <v>206</v>
      </c>
      <c r="I43" s="1551" t="s">
        <v>5341</v>
      </c>
      <c r="J43" s="264" t="s">
        <v>212</v>
      </c>
      <c r="K43" s="264" t="s">
        <v>5506</v>
      </c>
      <c r="L43" s="264"/>
      <c r="M43" s="50" t="s">
        <v>203</v>
      </c>
      <c r="N43" s="162" t="s">
        <v>203</v>
      </c>
      <c r="O43" s="50" t="s">
        <v>206</v>
      </c>
      <c r="P43" s="162" t="s">
        <v>206</v>
      </c>
      <c r="Q43" s="260" t="s">
        <v>4218</v>
      </c>
      <c r="R43" s="929" t="s">
        <v>5244</v>
      </c>
      <c r="S43" s="129" t="s">
        <v>5260</v>
      </c>
      <c r="T43" s="290" t="s">
        <v>5247</v>
      </c>
      <c r="U43" s="50" t="s">
        <v>203</v>
      </c>
      <c r="V43" s="50" t="s">
        <v>362</v>
      </c>
      <c r="W43" s="290" t="s">
        <v>5507</v>
      </c>
      <c r="X43" s="50" t="s">
        <v>5488</v>
      </c>
      <c r="Y43" s="66" t="s">
        <v>5343</v>
      </c>
      <c r="Z43" s="1186" t="s">
        <v>5498</v>
      </c>
      <c r="AA43" s="1747" t="s">
        <v>5498</v>
      </c>
      <c r="AB43" s="124" t="s">
        <v>5498</v>
      </c>
      <c r="AC43" s="508" t="s">
        <v>203</v>
      </c>
      <c r="AD43" s="229" t="s">
        <v>203</v>
      </c>
      <c r="AE43" s="229" t="s">
        <v>206</v>
      </c>
      <c r="AF43" s="229" t="s">
        <v>206</v>
      </c>
      <c r="AG43" s="50" t="s">
        <v>206</v>
      </c>
      <c r="AH43" s="856"/>
    </row>
    <row r="44" spans="1:34" ht="45" hidden="1">
      <c r="A44" s="2147" t="s">
        <v>1519</v>
      </c>
      <c r="B44" s="366" t="s">
        <v>1252</v>
      </c>
      <c r="C44" s="453" t="s">
        <v>4015</v>
      </c>
      <c r="D44" s="259" t="s">
        <v>5261</v>
      </c>
      <c r="E44" s="1155" t="s">
        <v>203</v>
      </c>
      <c r="F44" s="124" t="s">
        <v>28</v>
      </c>
      <c r="G44" s="1154">
        <v>13</v>
      </c>
      <c r="H44" s="258">
        <v>2</v>
      </c>
      <c r="I44" s="366" t="s">
        <v>5341</v>
      </c>
      <c r="J44" s="1644" t="s">
        <v>212</v>
      </c>
      <c r="K44" s="1132" t="s">
        <v>4017</v>
      </c>
      <c r="L44" s="797" t="s">
        <v>4018</v>
      </c>
      <c r="M44" s="179" t="s">
        <v>203</v>
      </c>
      <c r="N44" s="50" t="s">
        <v>203</v>
      </c>
      <c r="O44" s="178" t="s">
        <v>206</v>
      </c>
      <c r="P44" s="50" t="s">
        <v>206</v>
      </c>
      <c r="Q44" s="149" t="s">
        <v>206</v>
      </c>
      <c r="R44" s="201" t="s">
        <v>206</v>
      </c>
      <c r="S44" s="50" t="s">
        <v>206</v>
      </c>
      <c r="T44" s="259"/>
      <c r="U44" s="50" t="s">
        <v>203</v>
      </c>
      <c r="V44" s="50" t="s">
        <v>203</v>
      </c>
      <c r="W44" s="365" t="s">
        <v>206</v>
      </c>
      <c r="X44" s="797" t="s">
        <v>206</v>
      </c>
      <c r="Y44" s="839" t="s">
        <v>5343</v>
      </c>
      <c r="Z44" s="50" t="s">
        <v>232</v>
      </c>
      <c r="AA44" s="89" t="s">
        <v>4021</v>
      </c>
      <c r="AB44" s="6" t="s">
        <v>5508</v>
      </c>
      <c r="AC44" s="50" t="s">
        <v>362</v>
      </c>
      <c r="AD44" s="50" t="s">
        <v>203</v>
      </c>
      <c r="AE44" s="137" t="s">
        <v>5509</v>
      </c>
      <c r="AF44" s="50" t="s">
        <v>206</v>
      </c>
      <c r="AG44" s="50" t="s">
        <v>206</v>
      </c>
      <c r="AH44" s="77"/>
    </row>
    <row r="45" spans="1:34" hidden="1">
      <c r="A45" s="2147"/>
      <c r="B45" s="77" t="s">
        <v>1248</v>
      </c>
      <c r="C45" s="297" t="s">
        <v>5263</v>
      </c>
      <c r="D45" s="259" t="s">
        <v>5261</v>
      </c>
      <c r="E45" s="1155" t="s">
        <v>203</v>
      </c>
      <c r="F45" s="77" t="s">
        <v>28</v>
      </c>
      <c r="G45" s="1154">
        <v>13</v>
      </c>
      <c r="H45" s="258">
        <v>2</v>
      </c>
      <c r="I45" s="1175" t="s">
        <v>206</v>
      </c>
      <c r="J45" s="260" t="s">
        <v>206</v>
      </c>
      <c r="K45" s="77" t="s">
        <v>206</v>
      </c>
      <c r="L45" s="491"/>
      <c r="M45" s="50" t="s">
        <v>203</v>
      </c>
      <c r="N45" s="50" t="s">
        <v>203</v>
      </c>
      <c r="O45" s="178" t="s">
        <v>206</v>
      </c>
      <c r="P45" s="50" t="s">
        <v>206</v>
      </c>
      <c r="Q45" s="149" t="s">
        <v>5342</v>
      </c>
      <c r="R45" s="398" t="s">
        <v>222</v>
      </c>
      <c r="S45" s="398" t="s">
        <v>4019</v>
      </c>
      <c r="T45" s="260"/>
      <c r="U45" s="179" t="s">
        <v>203</v>
      </c>
      <c r="V45" s="179" t="s">
        <v>203</v>
      </c>
      <c r="W45" s="179" t="s">
        <v>206</v>
      </c>
      <c r="X45" s="179" t="s">
        <v>206</v>
      </c>
      <c r="Y45" s="365" t="s">
        <v>206</v>
      </c>
      <c r="Z45" s="50" t="s">
        <v>206</v>
      </c>
      <c r="AA45" s="50" t="s">
        <v>206</v>
      </c>
      <c r="AB45" s="366"/>
      <c r="AC45" s="179" t="s">
        <v>203</v>
      </c>
      <c r="AD45" s="179" t="s">
        <v>203</v>
      </c>
      <c r="AE45" s="179" t="s">
        <v>206</v>
      </c>
      <c r="AF45" s="179" t="s">
        <v>206</v>
      </c>
      <c r="AG45" s="50" t="s">
        <v>206</v>
      </c>
      <c r="AH45" s="77"/>
    </row>
    <row r="46" spans="1:34" ht="75" hidden="1">
      <c r="A46" s="2147"/>
      <c r="B46" s="77" t="s">
        <v>1260</v>
      </c>
      <c r="C46" s="513" t="s">
        <v>5510</v>
      </c>
      <c r="D46" s="935" t="s">
        <v>5264</v>
      </c>
      <c r="E46" s="1155" t="s">
        <v>203</v>
      </c>
      <c r="F46" s="584" t="s">
        <v>28</v>
      </c>
      <c r="G46" s="1157">
        <v>13</v>
      </c>
      <c r="H46" s="258">
        <v>2</v>
      </c>
      <c r="I46" s="77" t="s">
        <v>5341</v>
      </c>
      <c r="J46" s="846" t="s">
        <v>212</v>
      </c>
      <c r="K46" s="963" t="s">
        <v>5511</v>
      </c>
      <c r="L46" s="178"/>
      <c r="M46" s="50" t="s">
        <v>203</v>
      </c>
      <c r="N46" s="50" t="s">
        <v>203</v>
      </c>
      <c r="O46" s="178" t="s">
        <v>206</v>
      </c>
      <c r="P46" s="50" t="s">
        <v>206</v>
      </c>
      <c r="Q46" s="149"/>
      <c r="R46" s="1286"/>
      <c r="S46" s="56"/>
      <c r="T46" s="260"/>
      <c r="U46" s="179" t="s">
        <v>203</v>
      </c>
      <c r="V46" s="179" t="s">
        <v>203</v>
      </c>
      <c r="W46" s="179" t="s">
        <v>206</v>
      </c>
      <c r="X46" s="797" t="s">
        <v>206</v>
      </c>
      <c r="Y46" s="66" t="s">
        <v>5343</v>
      </c>
      <c r="Z46" s="50" t="s">
        <v>232</v>
      </c>
      <c r="AA46" s="50" t="s">
        <v>4032</v>
      </c>
      <c r="AC46" s="179" t="s">
        <v>203</v>
      </c>
      <c r="AD46" s="179" t="s">
        <v>203</v>
      </c>
      <c r="AE46" s="179" t="s">
        <v>206</v>
      </c>
      <c r="AF46" s="179" t="s">
        <v>206</v>
      </c>
      <c r="AG46" s="50" t="s">
        <v>206</v>
      </c>
      <c r="AH46" s="486" t="s">
        <v>3552</v>
      </c>
    </row>
    <row r="47" spans="1:34" ht="60" hidden="1">
      <c r="A47" s="2148"/>
      <c r="B47" s="77" t="s">
        <v>4050</v>
      </c>
      <c r="C47" s="50" t="s">
        <v>5270</v>
      </c>
      <c r="D47" s="1012" t="s">
        <v>5271</v>
      </c>
      <c r="E47" s="1155" t="s">
        <v>203</v>
      </c>
      <c r="F47" s="584" t="s">
        <v>28</v>
      </c>
      <c r="G47" s="1157">
        <v>13</v>
      </c>
      <c r="H47" s="258">
        <v>2</v>
      </c>
      <c r="I47" s="77" t="s">
        <v>5341</v>
      </c>
      <c r="J47" s="856" t="s">
        <v>212</v>
      </c>
      <c r="K47" s="398" t="s">
        <v>4053</v>
      </c>
      <c r="L47" s="212"/>
      <c r="M47" s="179" t="s">
        <v>203</v>
      </c>
      <c r="N47" s="179" t="s">
        <v>203</v>
      </c>
      <c r="O47" s="179" t="s">
        <v>206</v>
      </c>
      <c r="P47" s="179" t="s">
        <v>206</v>
      </c>
      <c r="Q47" s="149" t="s">
        <v>206</v>
      </c>
      <c r="R47" s="398" t="s">
        <v>206</v>
      </c>
      <c r="S47" s="398" t="s">
        <v>206</v>
      </c>
      <c r="T47" s="260"/>
      <c r="U47" s="179" t="s">
        <v>203</v>
      </c>
      <c r="V47" s="179" t="s">
        <v>203</v>
      </c>
      <c r="W47" s="179" t="s">
        <v>206</v>
      </c>
      <c r="X47" s="797" t="s">
        <v>206</v>
      </c>
      <c r="Y47" s="66" t="s">
        <v>5343</v>
      </c>
      <c r="Z47" s="50" t="s">
        <v>232</v>
      </c>
      <c r="AA47" s="50" t="s">
        <v>4054</v>
      </c>
      <c r="AB47" s="185"/>
      <c r="AC47" s="179" t="s">
        <v>203</v>
      </c>
      <c r="AD47" s="179" t="s">
        <v>203</v>
      </c>
      <c r="AE47" s="179" t="s">
        <v>206</v>
      </c>
      <c r="AF47" s="179" t="s">
        <v>206</v>
      </c>
      <c r="AG47" s="50" t="s">
        <v>206</v>
      </c>
      <c r="AH47" s="185"/>
    </row>
    <row r="48" spans="1:34" ht="225" hidden="1">
      <c r="A48" s="335" t="s">
        <v>1522</v>
      </c>
      <c r="B48" s="77" t="s">
        <v>1307</v>
      </c>
      <c r="C48" s="46" t="s">
        <v>4083</v>
      </c>
      <c r="D48" s="259" t="s">
        <v>5512</v>
      </c>
      <c r="E48" s="1155" t="s">
        <v>203</v>
      </c>
      <c r="F48" s="124" t="s">
        <v>12</v>
      </c>
      <c r="G48" s="1169">
        <v>2</v>
      </c>
      <c r="H48" s="382" t="s">
        <v>206</v>
      </c>
      <c r="I48" s="185" t="s">
        <v>5341</v>
      </c>
      <c r="J48" s="472" t="s">
        <v>212</v>
      </c>
      <c r="K48" s="87" t="s">
        <v>4085</v>
      </c>
      <c r="L48" s="50"/>
      <c r="M48" s="179" t="s">
        <v>203</v>
      </c>
      <c r="N48" s="179" t="s">
        <v>203</v>
      </c>
      <c r="O48" s="179" t="s">
        <v>206</v>
      </c>
      <c r="P48" s="179" t="s">
        <v>206</v>
      </c>
      <c r="Q48" s="50" t="s">
        <v>5342</v>
      </c>
      <c r="R48" s="260" t="s">
        <v>222</v>
      </c>
      <c r="S48" s="77" t="s">
        <v>4086</v>
      </c>
      <c r="T48" s="149" t="s">
        <v>5513</v>
      </c>
      <c r="U48" s="179" t="s">
        <v>203</v>
      </c>
      <c r="V48" s="179" t="s">
        <v>203</v>
      </c>
      <c r="W48" s="179" t="s">
        <v>206</v>
      </c>
      <c r="X48" s="179" t="s">
        <v>206</v>
      </c>
      <c r="Y48" s="1175" t="s">
        <v>206</v>
      </c>
      <c r="Z48" s="50" t="s">
        <v>206</v>
      </c>
      <c r="AA48" s="50" t="s">
        <v>3398</v>
      </c>
      <c r="AB48" s="98" t="s">
        <v>5514</v>
      </c>
      <c r="AC48" s="365" t="s">
        <v>203</v>
      </c>
      <c r="AD48" s="179" t="s">
        <v>203</v>
      </c>
      <c r="AE48" s="1243" t="s">
        <v>5515</v>
      </c>
      <c r="AF48" s="179" t="s">
        <v>206</v>
      </c>
      <c r="AG48" s="50" t="s">
        <v>206</v>
      </c>
      <c r="AH48" s="77"/>
    </row>
    <row r="49" spans="1:34" ht="30">
      <c r="A49" s="2146" t="s">
        <v>5516</v>
      </c>
      <c r="B49" s="351" t="s">
        <v>5517</v>
      </c>
      <c r="C49" s="69" t="s">
        <v>5518</v>
      </c>
      <c r="D49" s="77" t="s">
        <v>2289</v>
      </c>
      <c r="E49" s="178" t="s">
        <v>203</v>
      </c>
      <c r="F49" s="124" t="s">
        <v>12</v>
      </c>
      <c r="G49" s="260">
        <v>27</v>
      </c>
      <c r="H49" s="77" t="s">
        <v>206</v>
      </c>
      <c r="I49" s="77"/>
      <c r="J49" s="350"/>
      <c r="K49" s="350"/>
      <c r="L49" s="365"/>
      <c r="M49" s="366"/>
      <c r="N49" s="366"/>
      <c r="O49" s="366"/>
      <c r="P49" s="366"/>
      <c r="Q49" s="50" t="s">
        <v>5342</v>
      </c>
      <c r="R49" s="274" t="s">
        <v>222</v>
      </c>
      <c r="S49" s="69" t="s">
        <v>5519</v>
      </c>
      <c r="T49" s="77"/>
      <c r="U49" s="179" t="s">
        <v>203</v>
      </c>
      <c r="V49" s="179" t="s">
        <v>203</v>
      </c>
      <c r="W49" s="179" t="s">
        <v>206</v>
      </c>
      <c r="X49" s="797" t="s">
        <v>206</v>
      </c>
      <c r="Y49" s="45"/>
      <c r="Z49" s="1178"/>
      <c r="AA49" s="1113"/>
      <c r="AB49" s="366"/>
      <c r="AC49" s="77"/>
      <c r="AD49" s="77"/>
      <c r="AE49" s="77"/>
      <c r="AF49" s="77"/>
      <c r="AG49" s="77" t="s">
        <v>362</v>
      </c>
      <c r="AH49" s="366"/>
    </row>
    <row r="50" spans="1:34" hidden="1">
      <c r="A50" s="2147"/>
      <c r="B50" s="77" t="s">
        <v>2391</v>
      </c>
      <c r="C50" s="462" t="s">
        <v>5520</v>
      </c>
      <c r="D50" s="520" t="s">
        <v>5521</v>
      </c>
      <c r="E50" s="1155" t="s">
        <v>203</v>
      </c>
      <c r="F50" s="124" t="s">
        <v>28</v>
      </c>
      <c r="G50" s="1278">
        <v>5</v>
      </c>
      <c r="H50" s="137" t="s">
        <v>206</v>
      </c>
      <c r="I50" s="366" t="s">
        <v>5341</v>
      </c>
      <c r="J50" s="1279" t="s">
        <v>212</v>
      </c>
      <c r="K50" s="667" t="s">
        <v>4117</v>
      </c>
      <c r="L50" s="179"/>
      <c r="M50" s="179" t="s">
        <v>203</v>
      </c>
      <c r="N50" s="179" t="s">
        <v>203</v>
      </c>
      <c r="O50" s="179" t="s">
        <v>206</v>
      </c>
      <c r="P50" s="179" t="s">
        <v>206</v>
      </c>
      <c r="Q50" s="50" t="s">
        <v>5342</v>
      </c>
      <c r="R50" s="360" t="s">
        <v>222</v>
      </c>
      <c r="S50" s="360" t="s">
        <v>4118</v>
      </c>
      <c r="T50" s="77"/>
      <c r="U50" s="179" t="s">
        <v>203</v>
      </c>
      <c r="V50" s="179" t="s">
        <v>203</v>
      </c>
      <c r="W50" s="179" t="s">
        <v>206</v>
      </c>
      <c r="X50" s="797" t="s">
        <v>206</v>
      </c>
      <c r="Y50" s="839" t="s">
        <v>5343</v>
      </c>
      <c r="Z50" s="259" t="s">
        <v>232</v>
      </c>
      <c r="AA50" s="341" t="s">
        <v>4119</v>
      </c>
      <c r="AB50" s="77"/>
      <c r="AC50" s="179" t="s">
        <v>203</v>
      </c>
      <c r="AD50" s="179" t="s">
        <v>203</v>
      </c>
      <c r="AE50" s="179" t="s">
        <v>206</v>
      </c>
      <c r="AF50" s="179" t="s">
        <v>206</v>
      </c>
      <c r="AG50" s="77" t="s">
        <v>362</v>
      </c>
      <c r="AH50" s="77"/>
    </row>
    <row r="51" spans="1:34" hidden="1">
      <c r="A51" s="2147"/>
      <c r="B51" s="77" t="s">
        <v>4120</v>
      </c>
      <c r="C51" s="462" t="s">
        <v>5522</v>
      </c>
      <c r="D51" s="259" t="s">
        <v>5222</v>
      </c>
      <c r="E51" s="1155" t="s">
        <v>203</v>
      </c>
      <c r="F51" s="124" t="s">
        <v>28</v>
      </c>
      <c r="G51" s="1168">
        <v>5</v>
      </c>
      <c r="H51" s="137" t="s">
        <v>206</v>
      </c>
      <c r="I51" s="77" t="s">
        <v>5341</v>
      </c>
      <c r="J51" s="942" t="s">
        <v>212</v>
      </c>
      <c r="K51" s="398" t="s">
        <v>4122</v>
      </c>
      <c r="L51" s="50"/>
      <c r="M51" s="179" t="s">
        <v>203</v>
      </c>
      <c r="N51" s="179" t="s">
        <v>203</v>
      </c>
      <c r="O51" s="179" t="s">
        <v>206</v>
      </c>
      <c r="P51" s="179" t="s">
        <v>206</v>
      </c>
      <c r="Q51" s="50" t="s">
        <v>5342</v>
      </c>
      <c r="R51" s="229" t="s">
        <v>222</v>
      </c>
      <c r="S51" s="229" t="s">
        <v>4123</v>
      </c>
      <c r="T51" s="77"/>
      <c r="U51" s="179" t="s">
        <v>203</v>
      </c>
      <c r="V51" s="179" t="s">
        <v>203</v>
      </c>
      <c r="W51" s="179" t="s">
        <v>206</v>
      </c>
      <c r="X51" s="797" t="s">
        <v>206</v>
      </c>
      <c r="Y51" s="66" t="s">
        <v>5343</v>
      </c>
      <c r="Z51" s="259" t="s">
        <v>232</v>
      </c>
      <c r="AA51" s="341" t="s">
        <v>4124</v>
      </c>
      <c r="AB51" s="77"/>
      <c r="AC51" s="179" t="s">
        <v>203</v>
      </c>
      <c r="AD51" s="179" t="s">
        <v>203</v>
      </c>
      <c r="AE51" s="179" t="s">
        <v>206</v>
      </c>
      <c r="AF51" s="179" t="s">
        <v>206</v>
      </c>
      <c r="AG51" s="77" t="s">
        <v>362</v>
      </c>
      <c r="AH51" s="77"/>
    </row>
    <row r="52" spans="1:34" hidden="1">
      <c r="A52" s="2147"/>
      <c r="B52" s="77" t="s">
        <v>4125</v>
      </c>
      <c r="C52" s="297" t="s">
        <v>5523</v>
      </c>
      <c r="D52" s="259" t="s">
        <v>5222</v>
      </c>
      <c r="E52" s="1155" t="s">
        <v>203</v>
      </c>
      <c r="F52" s="124" t="s">
        <v>12</v>
      </c>
      <c r="G52" s="1168">
        <v>12</v>
      </c>
      <c r="H52" s="137" t="s">
        <v>206</v>
      </c>
      <c r="I52" s="77" t="s">
        <v>5341</v>
      </c>
      <c r="J52" s="942" t="s">
        <v>212</v>
      </c>
      <c r="K52" s="398" t="s">
        <v>4127</v>
      </c>
      <c r="L52" s="50"/>
      <c r="M52" s="179" t="s">
        <v>203</v>
      </c>
      <c r="N52" s="179" t="s">
        <v>203</v>
      </c>
      <c r="O52" s="179" t="s">
        <v>206</v>
      </c>
      <c r="P52" s="179" t="s">
        <v>206</v>
      </c>
      <c r="Q52" s="50" t="s">
        <v>5342</v>
      </c>
      <c r="R52" s="229" t="s">
        <v>222</v>
      </c>
      <c r="S52" s="229" t="s">
        <v>4128</v>
      </c>
      <c r="T52" s="77"/>
      <c r="U52" s="179" t="s">
        <v>203</v>
      </c>
      <c r="V52" s="179" t="s">
        <v>203</v>
      </c>
      <c r="W52" s="179" t="s">
        <v>206</v>
      </c>
      <c r="X52" s="797" t="s">
        <v>206</v>
      </c>
      <c r="Y52" s="66" t="s">
        <v>5343</v>
      </c>
      <c r="Z52" s="259" t="s">
        <v>232</v>
      </c>
      <c r="AA52" s="77" t="s">
        <v>4129</v>
      </c>
      <c r="AB52" s="77"/>
      <c r="AC52" s="179" t="s">
        <v>203</v>
      </c>
      <c r="AD52" s="179" t="s">
        <v>203</v>
      </c>
      <c r="AE52" s="179" t="s">
        <v>206</v>
      </c>
      <c r="AF52" s="179" t="s">
        <v>206</v>
      </c>
      <c r="AG52" s="77" t="s">
        <v>362</v>
      </c>
      <c r="AH52" s="77"/>
    </row>
    <row r="53" spans="1:34" s="1418" customFormat="1" ht="30" hidden="1">
      <c r="A53" s="2143" t="s">
        <v>1496</v>
      </c>
      <c r="B53" s="207" t="s">
        <v>5524</v>
      </c>
      <c r="C53" s="46" t="s">
        <v>5525</v>
      </c>
      <c r="D53" s="290" t="s">
        <v>5526</v>
      </c>
      <c r="E53" s="124" t="s">
        <v>203</v>
      </c>
      <c r="F53" s="365" t="s">
        <v>2380</v>
      </c>
      <c r="G53" s="179" t="s">
        <v>206</v>
      </c>
      <c r="H53" s="797" t="s">
        <v>206</v>
      </c>
      <c r="I53" s="375" t="s">
        <v>5341</v>
      </c>
      <c r="J53" s="149" t="s">
        <v>212</v>
      </c>
      <c r="K53" s="50" t="s">
        <v>5527</v>
      </c>
      <c r="L53" s="50"/>
      <c r="M53" s="50" t="s">
        <v>203</v>
      </c>
      <c r="N53" s="100" t="s">
        <v>203</v>
      </c>
      <c r="O53" s="100" t="s">
        <v>206</v>
      </c>
      <c r="P53" s="100" t="s">
        <v>206</v>
      </c>
      <c r="Q53" s="50" t="s">
        <v>5342</v>
      </c>
      <c r="R53" s="100" t="s">
        <v>222</v>
      </c>
      <c r="S53" s="100" t="s">
        <v>5528</v>
      </c>
      <c r="T53" s="100"/>
      <c r="U53" s="179" t="s">
        <v>203</v>
      </c>
      <c r="V53" s="179" t="s">
        <v>203</v>
      </c>
      <c r="W53" s="179" t="s">
        <v>206</v>
      </c>
      <c r="X53" s="797" t="s">
        <v>206</v>
      </c>
      <c r="Y53" s="66" t="s">
        <v>5343</v>
      </c>
      <c r="Z53" s="848" t="s">
        <v>232</v>
      </c>
      <c r="AA53" s="848" t="s">
        <v>5529</v>
      </c>
      <c r="AB53" s="100"/>
      <c r="AC53" s="100" t="s">
        <v>203</v>
      </c>
      <c r="AD53" s="179" t="s">
        <v>203</v>
      </c>
      <c r="AE53" s="179" t="s">
        <v>206</v>
      </c>
      <c r="AF53" s="179" t="s">
        <v>206</v>
      </c>
      <c r="AG53" s="50" t="s">
        <v>206</v>
      </c>
      <c r="AH53" s="100"/>
    </row>
    <row r="54" spans="1:34" ht="45" hidden="1">
      <c r="A54" s="2144"/>
      <c r="B54" s="207" t="s">
        <v>5530</v>
      </c>
      <c r="C54" s="46" t="s">
        <v>5531</v>
      </c>
      <c r="D54" s="290" t="s">
        <v>2289</v>
      </c>
      <c r="E54" s="124" t="s">
        <v>203</v>
      </c>
      <c r="F54" s="365" t="s">
        <v>2380</v>
      </c>
      <c r="G54" s="179" t="s">
        <v>206</v>
      </c>
      <c r="H54" s="797" t="s">
        <v>206</v>
      </c>
      <c r="I54" s="201" t="s">
        <v>5341</v>
      </c>
      <c r="J54" s="149" t="s">
        <v>212</v>
      </c>
      <c r="K54" s="50" t="s">
        <v>5532</v>
      </c>
      <c r="L54" s="50"/>
      <c r="M54" s="50" t="s">
        <v>203</v>
      </c>
      <c r="N54" s="100" t="s">
        <v>203</v>
      </c>
      <c r="O54" s="100" t="s">
        <v>206</v>
      </c>
      <c r="P54" s="100" t="s">
        <v>206</v>
      </c>
      <c r="Q54" s="50" t="s">
        <v>5342</v>
      </c>
      <c r="R54" s="100" t="s">
        <v>222</v>
      </c>
      <c r="S54" s="100" t="s">
        <v>5533</v>
      </c>
      <c r="T54" s="100" t="s">
        <v>5279</v>
      </c>
      <c r="U54" s="179" t="s">
        <v>203</v>
      </c>
      <c r="V54" s="179" t="s">
        <v>203</v>
      </c>
      <c r="W54" s="179" t="s">
        <v>206</v>
      </c>
      <c r="X54" s="797" t="s">
        <v>206</v>
      </c>
      <c r="Y54" s="66" t="s">
        <v>5343</v>
      </c>
      <c r="Z54" s="149" t="s">
        <v>232</v>
      </c>
      <c r="AA54" s="1330" t="s">
        <v>5534</v>
      </c>
      <c r="AB54" s="50"/>
      <c r="AC54" s="100" t="s">
        <v>203</v>
      </c>
      <c r="AD54" s="179" t="s">
        <v>203</v>
      </c>
      <c r="AE54" s="179" t="s">
        <v>206</v>
      </c>
      <c r="AF54" s="179" t="s">
        <v>206</v>
      </c>
      <c r="AG54" s="50" t="s">
        <v>206</v>
      </c>
      <c r="AH54" s="77"/>
    </row>
    <row r="55" spans="1:34" ht="90.75" customHeight="1">
      <c r="A55" s="2144"/>
      <c r="B55" s="207" t="s">
        <v>5535</v>
      </c>
      <c r="C55" s="46" t="s">
        <v>5536</v>
      </c>
      <c r="D55" s="290" t="s">
        <v>5229</v>
      </c>
      <c r="E55" s="124" t="s">
        <v>203</v>
      </c>
      <c r="F55" s="365" t="s">
        <v>2380</v>
      </c>
      <c r="G55" s="179" t="s">
        <v>206</v>
      </c>
      <c r="H55" s="797" t="s">
        <v>206</v>
      </c>
      <c r="I55" s="201" t="s">
        <v>5341</v>
      </c>
      <c r="J55" s="937" t="s">
        <v>212</v>
      </c>
      <c r="K55" s="57" t="s">
        <v>5537</v>
      </c>
      <c r="L55" s="49" t="s">
        <v>5538</v>
      </c>
      <c r="M55" s="50" t="s">
        <v>362</v>
      </c>
      <c r="N55" s="50" t="s">
        <v>203</v>
      </c>
      <c r="O55" s="50" t="s">
        <v>5539</v>
      </c>
      <c r="P55" s="50" t="s">
        <v>206</v>
      </c>
      <c r="Q55" s="50" t="s">
        <v>5342</v>
      </c>
      <c r="R55" s="50" t="s">
        <v>5540</v>
      </c>
      <c r="S55" s="50" t="s">
        <v>5541</v>
      </c>
      <c r="T55" s="50" t="s">
        <v>5542</v>
      </c>
      <c r="U55" s="50" t="s">
        <v>362</v>
      </c>
      <c r="V55" s="50" t="s">
        <v>362</v>
      </c>
      <c r="W55" s="50" t="s">
        <v>5543</v>
      </c>
      <c r="X55" s="178" t="s">
        <v>5544</v>
      </c>
      <c r="Y55" s="66" t="s">
        <v>5343</v>
      </c>
      <c r="Z55" s="149" t="s">
        <v>3663</v>
      </c>
      <c r="AA55" s="50" t="s">
        <v>5545</v>
      </c>
      <c r="AB55" s="50" t="s">
        <v>5546</v>
      </c>
      <c r="AC55" s="50" t="s">
        <v>203</v>
      </c>
      <c r="AD55" s="50" t="s">
        <v>362</v>
      </c>
      <c r="AE55" s="50" t="s">
        <v>5547</v>
      </c>
      <c r="AF55" s="555" t="s">
        <v>5548</v>
      </c>
      <c r="AG55" s="50" t="s">
        <v>206</v>
      </c>
      <c r="AH55" s="50" t="s">
        <v>3666</v>
      </c>
    </row>
    <row r="56" spans="1:34" ht="45">
      <c r="A56" s="2144"/>
      <c r="B56" s="207" t="s">
        <v>5549</v>
      </c>
      <c r="C56" s="46" t="s">
        <v>5550</v>
      </c>
      <c r="D56" s="290" t="s">
        <v>5551</v>
      </c>
      <c r="E56" s="124" t="s">
        <v>203</v>
      </c>
      <c r="F56" s="365" t="s">
        <v>2380</v>
      </c>
      <c r="G56" s="179" t="s">
        <v>206</v>
      </c>
      <c r="H56" s="797" t="s">
        <v>206</v>
      </c>
      <c r="I56" s="201" t="s">
        <v>5341</v>
      </c>
      <c r="J56" s="936" t="s">
        <v>212</v>
      </c>
      <c r="K56" s="56" t="s">
        <v>5552</v>
      </c>
      <c r="L56" s="100" t="s">
        <v>5553</v>
      </c>
      <c r="M56" s="149" t="s">
        <v>362</v>
      </c>
      <c r="N56" s="100" t="s">
        <v>203</v>
      </c>
      <c r="O56" s="100" t="s">
        <v>5554</v>
      </c>
      <c r="P56" s="100" t="s">
        <v>206</v>
      </c>
      <c r="Q56" s="50" t="s">
        <v>5342</v>
      </c>
      <c r="R56" s="100" t="s">
        <v>222</v>
      </c>
      <c r="S56" s="100" t="s">
        <v>5555</v>
      </c>
      <c r="T56" s="100"/>
      <c r="U56" s="179" t="s">
        <v>203</v>
      </c>
      <c r="V56" s="179" t="s">
        <v>203</v>
      </c>
      <c r="W56" s="179" t="s">
        <v>206</v>
      </c>
      <c r="X56" s="797" t="s">
        <v>206</v>
      </c>
      <c r="Y56" s="839" t="s">
        <v>5343</v>
      </c>
      <c r="Z56" s="848" t="s">
        <v>232</v>
      </c>
      <c r="AA56" s="1107" t="s">
        <v>5556</v>
      </c>
      <c r="AB56" s="100"/>
      <c r="AC56" s="100" t="s">
        <v>203</v>
      </c>
      <c r="AD56" s="179" t="s">
        <v>203</v>
      </c>
      <c r="AE56" s="179" t="s">
        <v>206</v>
      </c>
      <c r="AF56" s="179" t="s">
        <v>206</v>
      </c>
      <c r="AG56" s="50" t="s">
        <v>206</v>
      </c>
      <c r="AH56" s="100"/>
    </row>
    <row r="57" spans="1:34" ht="105">
      <c r="A57" s="2144"/>
      <c r="B57" s="207" t="s">
        <v>5557</v>
      </c>
      <c r="C57" s="46" t="s">
        <v>5558</v>
      </c>
      <c r="D57" s="935" t="s">
        <v>5287</v>
      </c>
      <c r="E57" s="124" t="s">
        <v>203</v>
      </c>
      <c r="F57" s="365" t="s">
        <v>2380</v>
      </c>
      <c r="G57" s="179" t="s">
        <v>206</v>
      </c>
      <c r="H57" s="797" t="s">
        <v>206</v>
      </c>
      <c r="I57" s="201" t="s">
        <v>5341</v>
      </c>
      <c r="J57" s="936" t="s">
        <v>212</v>
      </c>
      <c r="K57" s="56" t="s">
        <v>5552</v>
      </c>
      <c r="L57" s="100" t="s">
        <v>5559</v>
      </c>
      <c r="M57" s="149" t="s">
        <v>362</v>
      </c>
      <c r="N57" s="100" t="s">
        <v>203</v>
      </c>
      <c r="O57" s="100" t="s">
        <v>5560</v>
      </c>
      <c r="P57" s="100" t="s">
        <v>206</v>
      </c>
      <c r="Q57" s="50" t="s">
        <v>5342</v>
      </c>
      <c r="R57" s="100" t="s">
        <v>222</v>
      </c>
      <c r="S57" s="100" t="s">
        <v>5561</v>
      </c>
      <c r="T57" s="100"/>
      <c r="U57" s="179" t="s">
        <v>203</v>
      </c>
      <c r="V57" s="179" t="s">
        <v>203</v>
      </c>
      <c r="W57" s="179" t="s">
        <v>206</v>
      </c>
      <c r="X57" s="797" t="s">
        <v>206</v>
      </c>
      <c r="Y57" s="66" t="s">
        <v>5343</v>
      </c>
      <c r="Z57" s="149" t="s">
        <v>3663</v>
      </c>
      <c r="AA57" s="50" t="s">
        <v>5562</v>
      </c>
      <c r="AB57" s="100" t="s">
        <v>5563</v>
      </c>
      <c r="AC57" s="100" t="s">
        <v>203</v>
      </c>
      <c r="AD57" s="100" t="s">
        <v>362</v>
      </c>
      <c r="AE57" s="100" t="s">
        <v>5564</v>
      </c>
      <c r="AF57" s="100" t="s">
        <v>5565</v>
      </c>
      <c r="AG57" s="50" t="s">
        <v>206</v>
      </c>
      <c r="AH57" s="50"/>
    </row>
    <row r="58" spans="1:34" ht="105">
      <c r="A58" s="2144"/>
      <c r="B58" s="260" t="s">
        <v>5566</v>
      </c>
      <c r="C58" s="46" t="s">
        <v>5567</v>
      </c>
      <c r="D58" s="935" t="s">
        <v>5287</v>
      </c>
      <c r="E58" s="124" t="s">
        <v>203</v>
      </c>
      <c r="F58" s="365" t="s">
        <v>2380</v>
      </c>
      <c r="G58" s="179" t="s">
        <v>206</v>
      </c>
      <c r="H58" s="797" t="s">
        <v>206</v>
      </c>
      <c r="I58" s="201" t="s">
        <v>5341</v>
      </c>
      <c r="J58" s="936" t="s">
        <v>212</v>
      </c>
      <c r="K58" s="56" t="s">
        <v>5552</v>
      </c>
      <c r="L58" s="100" t="s">
        <v>5568</v>
      </c>
      <c r="M58" s="149" t="s">
        <v>362</v>
      </c>
      <c r="N58" s="100" t="s">
        <v>203</v>
      </c>
      <c r="O58" s="100" t="s">
        <v>5569</v>
      </c>
      <c r="P58" s="100" t="s">
        <v>206</v>
      </c>
      <c r="Q58" s="50" t="s">
        <v>5342</v>
      </c>
      <c r="R58" s="50" t="s">
        <v>434</v>
      </c>
      <c r="S58" s="50" t="s">
        <v>5570</v>
      </c>
      <c r="T58" s="100" t="s">
        <v>5571</v>
      </c>
      <c r="U58" s="179" t="s">
        <v>362</v>
      </c>
      <c r="V58" s="179" t="s">
        <v>362</v>
      </c>
      <c r="W58" s="100" t="s">
        <v>5572</v>
      </c>
      <c r="X58" s="825" t="s">
        <v>5544</v>
      </c>
      <c r="Y58" s="66" t="s">
        <v>5343</v>
      </c>
      <c r="Z58" s="848" t="s">
        <v>3663</v>
      </c>
      <c r="AA58" s="100" t="s">
        <v>5545</v>
      </c>
      <c r="AB58" s="100" t="s">
        <v>5573</v>
      </c>
      <c r="AC58" s="100" t="s">
        <v>203</v>
      </c>
      <c r="AD58" s="100" t="s">
        <v>362</v>
      </c>
      <c r="AE58" s="100" t="s">
        <v>5574</v>
      </c>
      <c r="AF58" s="100" t="s">
        <v>5575</v>
      </c>
      <c r="AG58" s="50" t="s">
        <v>206</v>
      </c>
      <c r="AH58" s="50"/>
    </row>
    <row r="59" spans="1:34" ht="105" hidden="1">
      <c r="A59" s="2144"/>
      <c r="B59" s="207" t="s">
        <v>5576</v>
      </c>
      <c r="C59" s="46" t="s">
        <v>5577</v>
      </c>
      <c r="D59" s="290" t="s">
        <v>5290</v>
      </c>
      <c r="E59" s="124" t="s">
        <v>203</v>
      </c>
      <c r="F59" s="365" t="s">
        <v>2380</v>
      </c>
      <c r="G59" s="179" t="s">
        <v>206</v>
      </c>
      <c r="H59" s="797" t="s">
        <v>206</v>
      </c>
      <c r="I59" s="1260" t="s">
        <v>5341</v>
      </c>
      <c r="J59" s="149" t="s">
        <v>212</v>
      </c>
      <c r="K59" s="179" t="s">
        <v>5578</v>
      </c>
      <c r="L59" s="179"/>
      <c r="M59" s="50" t="s">
        <v>203</v>
      </c>
      <c r="N59" s="100" t="s">
        <v>203</v>
      </c>
      <c r="O59" s="100" t="s">
        <v>206</v>
      </c>
      <c r="P59" s="100" t="s">
        <v>206</v>
      </c>
      <c r="Q59" s="50"/>
      <c r="R59" s="100"/>
      <c r="S59" s="1244"/>
      <c r="T59" s="100" t="s">
        <v>5498</v>
      </c>
      <c r="U59" s="77" t="s">
        <v>203</v>
      </c>
      <c r="V59" s="77" t="s">
        <v>203</v>
      </c>
      <c r="W59" s="77" t="s">
        <v>206</v>
      </c>
      <c r="X59" s="258" t="s">
        <v>206</v>
      </c>
      <c r="Y59" s="66" t="s">
        <v>5343</v>
      </c>
      <c r="Z59" s="149" t="s">
        <v>3663</v>
      </c>
      <c r="AA59" s="50" t="s">
        <v>5562</v>
      </c>
      <c r="AB59" s="100" t="s">
        <v>5579</v>
      </c>
      <c r="AC59" s="100" t="s">
        <v>203</v>
      </c>
      <c r="AD59" s="100" t="s">
        <v>362</v>
      </c>
      <c r="AE59" s="100" t="s">
        <v>5580</v>
      </c>
      <c r="AF59" s="100" t="s">
        <v>5581</v>
      </c>
      <c r="AG59" s="50" t="s">
        <v>206</v>
      </c>
      <c r="AH59" s="100"/>
    </row>
    <row r="60" spans="1:34" ht="75" hidden="1">
      <c r="A60" s="2144"/>
      <c r="B60" s="260" t="s">
        <v>3723</v>
      </c>
      <c r="C60" s="50" t="s">
        <v>5164</v>
      </c>
      <c r="D60" s="79" t="s">
        <v>5291</v>
      </c>
      <c r="E60" s="124" t="s">
        <v>203</v>
      </c>
      <c r="F60" s="937" t="s">
        <v>2380</v>
      </c>
      <c r="G60" s="179" t="s">
        <v>206</v>
      </c>
      <c r="H60" s="797" t="s">
        <v>206</v>
      </c>
      <c r="I60" s="77" t="s">
        <v>5341</v>
      </c>
      <c r="J60" s="365" t="s">
        <v>212</v>
      </c>
      <c r="K60" s="179" t="s">
        <v>3726</v>
      </c>
      <c r="L60" s="179" t="s">
        <v>3727</v>
      </c>
      <c r="M60" s="50" t="s">
        <v>203</v>
      </c>
      <c r="N60" s="100" t="s">
        <v>203</v>
      </c>
      <c r="O60" s="100" t="s">
        <v>206</v>
      </c>
      <c r="P60" s="77" t="s">
        <v>206</v>
      </c>
      <c r="Q60" s="50" t="s">
        <v>5342</v>
      </c>
      <c r="R60" s="77" t="s">
        <v>222</v>
      </c>
      <c r="S60" s="77" t="s">
        <v>5555</v>
      </c>
      <c r="T60" s="798"/>
      <c r="U60" s="77" t="s">
        <v>203</v>
      </c>
      <c r="V60" s="77" t="s">
        <v>203</v>
      </c>
      <c r="W60" s="77" t="s">
        <v>206</v>
      </c>
      <c r="X60" s="258" t="s">
        <v>206</v>
      </c>
      <c r="Y60" s="66" t="s">
        <v>5343</v>
      </c>
      <c r="Z60" s="260" t="s">
        <v>232</v>
      </c>
      <c r="AA60" s="77" t="s">
        <v>3732</v>
      </c>
      <c r="AB60" s="77"/>
      <c r="AC60" s="77" t="s">
        <v>203</v>
      </c>
      <c r="AD60" s="77" t="s">
        <v>203</v>
      </c>
      <c r="AE60" s="77" t="s">
        <v>206</v>
      </c>
      <c r="AF60" s="77" t="s">
        <v>206</v>
      </c>
      <c r="AG60" s="50" t="s">
        <v>206</v>
      </c>
      <c r="AH60" s="50"/>
    </row>
    <row r="61" spans="1:34" ht="105" hidden="1">
      <c r="A61" s="2144"/>
      <c r="B61" s="207" t="s">
        <v>5582</v>
      </c>
      <c r="C61" s="46" t="s">
        <v>5583</v>
      </c>
      <c r="D61" s="936" t="s">
        <v>5296</v>
      </c>
      <c r="E61" s="423" t="s">
        <v>203</v>
      </c>
      <c r="F61" s="365" t="s">
        <v>2380</v>
      </c>
      <c r="G61" s="179" t="s">
        <v>206</v>
      </c>
      <c r="H61" s="797" t="s">
        <v>206</v>
      </c>
      <c r="I61" s="201" t="s">
        <v>5341</v>
      </c>
      <c r="J61" s="149" t="s">
        <v>212</v>
      </c>
      <c r="K61" s="50" t="s">
        <v>5584</v>
      </c>
      <c r="L61" s="50"/>
      <c r="M61" s="50" t="s">
        <v>203</v>
      </c>
      <c r="N61" s="100" t="s">
        <v>203</v>
      </c>
      <c r="O61" s="100" t="s">
        <v>206</v>
      </c>
      <c r="P61" s="77" t="s">
        <v>206</v>
      </c>
      <c r="Q61" s="100"/>
      <c r="R61" s="100"/>
      <c r="S61" s="100"/>
      <c r="T61" s="100"/>
      <c r="U61" s="50"/>
      <c r="V61" s="50"/>
      <c r="W61" s="50"/>
      <c r="X61" s="178"/>
      <c r="Y61" s="66" t="s">
        <v>5343</v>
      </c>
      <c r="Z61" s="149" t="s">
        <v>3663</v>
      </c>
      <c r="AA61" s="50" t="s">
        <v>5562</v>
      </c>
      <c r="AB61" s="100" t="s">
        <v>5585</v>
      </c>
      <c r="AC61" s="100" t="s">
        <v>203</v>
      </c>
      <c r="AD61" s="100" t="s">
        <v>362</v>
      </c>
      <c r="AE61" s="100" t="s">
        <v>5586</v>
      </c>
      <c r="AF61" s="100" t="s">
        <v>5587</v>
      </c>
      <c r="AG61" s="50" t="s">
        <v>206</v>
      </c>
      <c r="AH61" s="77"/>
    </row>
    <row r="62" spans="1:34" ht="165" hidden="1">
      <c r="A62" s="2144"/>
      <c r="B62" s="207" t="s">
        <v>5588</v>
      </c>
      <c r="C62" s="46" t="s">
        <v>5589</v>
      </c>
      <c r="D62" s="290" t="s">
        <v>5297</v>
      </c>
      <c r="E62" s="124" t="s">
        <v>203</v>
      </c>
      <c r="F62" s="365" t="s">
        <v>2380</v>
      </c>
      <c r="G62" s="179" t="s">
        <v>206</v>
      </c>
      <c r="H62" s="797" t="s">
        <v>206</v>
      </c>
      <c r="I62" s="201" t="s">
        <v>5341</v>
      </c>
      <c r="J62" s="149" t="s">
        <v>212</v>
      </c>
      <c r="K62" s="50" t="s">
        <v>5590</v>
      </c>
      <c r="L62" s="100"/>
      <c r="M62" s="50" t="s">
        <v>203</v>
      </c>
      <c r="N62" s="100" t="s">
        <v>203</v>
      </c>
      <c r="O62" s="100" t="s">
        <v>206</v>
      </c>
      <c r="P62" s="77" t="s">
        <v>206</v>
      </c>
      <c r="Q62" s="50" t="s">
        <v>5342</v>
      </c>
      <c r="R62" s="100" t="s">
        <v>5591</v>
      </c>
      <c r="S62" s="1333" t="s">
        <v>5592</v>
      </c>
      <c r="T62" s="100" t="s">
        <v>5593</v>
      </c>
      <c r="U62" s="100" t="s">
        <v>362</v>
      </c>
      <c r="V62" s="100" t="s">
        <v>362</v>
      </c>
      <c r="W62" s="100" t="s">
        <v>5594</v>
      </c>
      <c r="X62" s="825" t="s">
        <v>5544</v>
      </c>
      <c r="Y62" s="66" t="s">
        <v>5343</v>
      </c>
      <c r="Z62" s="149" t="s">
        <v>232</v>
      </c>
      <c r="AA62" s="50" t="s">
        <v>5595</v>
      </c>
      <c r="AB62" s="100"/>
      <c r="AC62" s="77" t="s">
        <v>203</v>
      </c>
      <c r="AD62" s="77" t="s">
        <v>203</v>
      </c>
      <c r="AE62" s="77" t="s">
        <v>206</v>
      </c>
      <c r="AF62" s="77" t="s">
        <v>206</v>
      </c>
      <c r="AG62" s="50" t="s">
        <v>206</v>
      </c>
      <c r="AH62" s="50"/>
    </row>
    <row r="63" spans="1:34" ht="30" hidden="1">
      <c r="A63" s="2144"/>
      <c r="B63" s="207" t="s">
        <v>5596</v>
      </c>
      <c r="C63" s="46" t="s">
        <v>5597</v>
      </c>
      <c r="D63" s="290" t="s">
        <v>5297</v>
      </c>
      <c r="E63" s="124" t="s">
        <v>203</v>
      </c>
      <c r="F63" s="365" t="s">
        <v>2380</v>
      </c>
      <c r="G63" s="179" t="s">
        <v>206</v>
      </c>
      <c r="H63" s="797" t="s">
        <v>206</v>
      </c>
      <c r="I63" s="201" t="s">
        <v>5341</v>
      </c>
      <c r="J63" s="149" t="s">
        <v>212</v>
      </c>
      <c r="K63" s="50" t="s">
        <v>5598</v>
      </c>
      <c r="L63" s="50"/>
      <c r="M63" s="50" t="s">
        <v>203</v>
      </c>
      <c r="N63" s="100" t="s">
        <v>203</v>
      </c>
      <c r="O63" s="100" t="s">
        <v>206</v>
      </c>
      <c r="P63" s="77" t="s">
        <v>206</v>
      </c>
      <c r="Q63" s="77" t="s">
        <v>206</v>
      </c>
      <c r="R63" s="77" t="s">
        <v>206</v>
      </c>
      <c r="S63" s="77" t="s">
        <v>206</v>
      </c>
      <c r="T63" s="100" t="s">
        <v>5498</v>
      </c>
      <c r="U63" s="77" t="s">
        <v>203</v>
      </c>
      <c r="V63" s="77" t="s">
        <v>203</v>
      </c>
      <c r="W63" s="77" t="s">
        <v>206</v>
      </c>
      <c r="X63" s="258" t="s">
        <v>206</v>
      </c>
      <c r="Y63" s="66" t="s">
        <v>5343</v>
      </c>
      <c r="Z63" s="149" t="s">
        <v>3663</v>
      </c>
      <c r="AA63" s="50" t="s">
        <v>5599</v>
      </c>
      <c r="AB63" s="100"/>
      <c r="AC63" s="77" t="s">
        <v>203</v>
      </c>
      <c r="AD63" s="77" t="s">
        <v>203</v>
      </c>
      <c r="AE63" s="77" t="s">
        <v>206</v>
      </c>
      <c r="AF63" s="77" t="s">
        <v>206</v>
      </c>
      <c r="AG63" s="50" t="s">
        <v>206</v>
      </c>
      <c r="AH63" s="50"/>
    </row>
    <row r="64" spans="1:34" ht="105" hidden="1">
      <c r="A64" s="2144"/>
      <c r="B64" s="207" t="s">
        <v>5600</v>
      </c>
      <c r="C64" s="66" t="s">
        <v>5601</v>
      </c>
      <c r="D64" s="1206" t="s">
        <v>5300</v>
      </c>
      <c r="E64" s="124" t="s">
        <v>203</v>
      </c>
      <c r="F64" s="1175" t="s">
        <v>2380</v>
      </c>
      <c r="G64" s="873" t="s">
        <v>206</v>
      </c>
      <c r="H64" s="212" t="s">
        <v>206</v>
      </c>
      <c r="I64" s="1260" t="s">
        <v>5341</v>
      </c>
      <c r="J64" s="162" t="s">
        <v>212</v>
      </c>
      <c r="K64" s="157" t="s">
        <v>5602</v>
      </c>
      <c r="L64" s="157"/>
      <c r="M64" s="50" t="s">
        <v>203</v>
      </c>
      <c r="N64" s="100" t="s">
        <v>203</v>
      </c>
      <c r="O64" s="100" t="s">
        <v>206</v>
      </c>
      <c r="P64" s="77" t="s">
        <v>206</v>
      </c>
      <c r="Q64" s="50" t="s">
        <v>5342</v>
      </c>
      <c r="R64" s="1244" t="s">
        <v>434</v>
      </c>
      <c r="S64" s="100" t="s">
        <v>5570</v>
      </c>
      <c r="T64" s="100" t="s">
        <v>5603</v>
      </c>
      <c r="U64" s="50" t="s">
        <v>362</v>
      </c>
      <c r="V64" s="50" t="s">
        <v>362</v>
      </c>
      <c r="W64" s="50" t="s">
        <v>5604</v>
      </c>
      <c r="X64" s="825" t="s">
        <v>5544</v>
      </c>
      <c r="Y64" s="66" t="s">
        <v>5343</v>
      </c>
      <c r="Z64" s="162" t="s">
        <v>3663</v>
      </c>
      <c r="AA64" s="50" t="s">
        <v>5562</v>
      </c>
      <c r="AB64" s="100" t="s">
        <v>5605</v>
      </c>
      <c r="AC64" s="100" t="s">
        <v>203</v>
      </c>
      <c r="AD64" s="100" t="s">
        <v>362</v>
      </c>
      <c r="AE64" s="100" t="s">
        <v>5606</v>
      </c>
      <c r="AF64" s="100" t="s">
        <v>5607</v>
      </c>
      <c r="AG64" s="50" t="s">
        <v>206</v>
      </c>
      <c r="AH64" s="50"/>
    </row>
    <row r="65" spans="1:34" ht="90" hidden="1">
      <c r="A65" s="2144"/>
      <c r="B65" s="207" t="s">
        <v>3781</v>
      </c>
      <c r="C65" s="66" t="s">
        <v>3782</v>
      </c>
      <c r="D65" s="1206" t="s">
        <v>5302</v>
      </c>
      <c r="E65" s="1155" t="s">
        <v>203</v>
      </c>
      <c r="F65" s="66" t="s">
        <v>2380</v>
      </c>
      <c r="G65" s="50" t="s">
        <v>206</v>
      </c>
      <c r="H65" s="50" t="s">
        <v>206</v>
      </c>
      <c r="I65" s="77" t="s">
        <v>5341</v>
      </c>
      <c r="J65" s="77" t="s">
        <v>212</v>
      </c>
      <c r="K65" s="77" t="s">
        <v>3783</v>
      </c>
      <c r="L65" s="50"/>
      <c r="M65" s="260" t="s">
        <v>203</v>
      </c>
      <c r="N65" s="77" t="s">
        <v>203</v>
      </c>
      <c r="O65" s="77" t="s">
        <v>206</v>
      </c>
      <c r="P65" s="77" t="s">
        <v>206</v>
      </c>
      <c r="Q65" s="50" t="s">
        <v>5342</v>
      </c>
      <c r="R65" s="1244" t="s">
        <v>434</v>
      </c>
      <c r="S65" s="1244" t="s">
        <v>5570</v>
      </c>
      <c r="T65" s="100" t="s">
        <v>5608</v>
      </c>
      <c r="U65" s="77" t="s">
        <v>362</v>
      </c>
      <c r="V65" s="77" t="s">
        <v>362</v>
      </c>
      <c r="W65" s="50" t="s">
        <v>5609</v>
      </c>
      <c r="X65" s="825" t="s">
        <v>5544</v>
      </c>
      <c r="Y65" s="1332" t="s">
        <v>5343</v>
      </c>
      <c r="Z65" s="66" t="s">
        <v>232</v>
      </c>
      <c r="AA65" s="201" t="s">
        <v>3784</v>
      </c>
      <c r="AB65" s="260"/>
      <c r="AC65" s="77" t="s">
        <v>203</v>
      </c>
      <c r="AD65" s="77" t="s">
        <v>203</v>
      </c>
      <c r="AE65" s="77" t="s">
        <v>206</v>
      </c>
      <c r="AF65" s="77" t="s">
        <v>206</v>
      </c>
      <c r="AG65" s="50" t="s">
        <v>206</v>
      </c>
      <c r="AH65" s="50"/>
    </row>
    <row r="66" spans="1:34" ht="195">
      <c r="A66" s="2144"/>
      <c r="B66" s="207" t="s">
        <v>5610</v>
      </c>
      <c r="C66" s="98" t="s">
        <v>5611</v>
      </c>
      <c r="D66" s="1206" t="s">
        <v>5612</v>
      </c>
      <c r="E66" s="1155" t="s">
        <v>203</v>
      </c>
      <c r="F66" s="66" t="s">
        <v>2380</v>
      </c>
      <c r="G66" s="50" t="s">
        <v>206</v>
      </c>
      <c r="H66" s="50" t="s">
        <v>206</v>
      </c>
      <c r="I66" s="77" t="s">
        <v>5341</v>
      </c>
      <c r="J66" s="149" t="s">
        <v>212</v>
      </c>
      <c r="K66" s="50" t="s">
        <v>5613</v>
      </c>
      <c r="L66" s="50" t="s">
        <v>5614</v>
      </c>
      <c r="M66" s="260" t="s">
        <v>362</v>
      </c>
      <c r="N66" s="77" t="s">
        <v>203</v>
      </c>
      <c r="O66" s="50" t="s">
        <v>5615</v>
      </c>
      <c r="P66" s="77" t="s">
        <v>206</v>
      </c>
      <c r="Q66" s="258" t="s">
        <v>5342</v>
      </c>
      <c r="R66" s="258" t="s">
        <v>222</v>
      </c>
      <c r="S66" s="291" t="s">
        <v>3947</v>
      </c>
      <c r="T66" s="100"/>
      <c r="U66" s="77" t="s">
        <v>203</v>
      </c>
      <c r="V66" s="77" t="s">
        <v>203</v>
      </c>
      <c r="W66" s="77" t="s">
        <v>206</v>
      </c>
      <c r="X66" s="258" t="s">
        <v>206</v>
      </c>
      <c r="Y66" s="1332" t="s">
        <v>5343</v>
      </c>
      <c r="Z66" s="66" t="s">
        <v>232</v>
      </c>
      <c r="AA66" s="57" t="s">
        <v>5616</v>
      </c>
      <c r="AB66" s="260"/>
      <c r="AC66" s="77" t="s">
        <v>362</v>
      </c>
      <c r="AD66" s="77" t="s">
        <v>362</v>
      </c>
      <c r="AE66" s="50" t="s">
        <v>5617</v>
      </c>
      <c r="AF66" s="50" t="s">
        <v>5618</v>
      </c>
      <c r="AG66" s="50" t="s">
        <v>206</v>
      </c>
      <c r="AH66" s="50"/>
    </row>
    <row r="67" spans="1:34" hidden="1">
      <c r="A67" s="2144"/>
      <c r="B67" s="207" t="s">
        <v>5619</v>
      </c>
      <c r="C67" s="98" t="s">
        <v>5620</v>
      </c>
      <c r="D67" s="1206" t="s">
        <v>5612</v>
      </c>
      <c r="E67" s="1155" t="s">
        <v>203</v>
      </c>
      <c r="F67" s="66" t="s">
        <v>2380</v>
      </c>
      <c r="G67" s="50" t="s">
        <v>206</v>
      </c>
      <c r="H67" s="50" t="s">
        <v>206</v>
      </c>
      <c r="I67" s="77" t="s">
        <v>5341</v>
      </c>
      <c r="J67" s="149" t="s">
        <v>212</v>
      </c>
      <c r="K67" s="23" t="s">
        <v>5621</v>
      </c>
      <c r="L67" s="157"/>
      <c r="M67" s="50" t="s">
        <v>203</v>
      </c>
      <c r="N67" s="100" t="s">
        <v>203</v>
      </c>
      <c r="O67" s="100" t="s">
        <v>206</v>
      </c>
      <c r="P67" s="77" t="s">
        <v>206</v>
      </c>
      <c r="Q67" s="258" t="s">
        <v>5342</v>
      </c>
      <c r="R67" s="258" t="s">
        <v>222</v>
      </c>
      <c r="S67" s="66" t="s">
        <v>3986</v>
      </c>
      <c r="T67" s="848"/>
      <c r="U67" s="77" t="s">
        <v>203</v>
      </c>
      <c r="V67" s="77" t="s">
        <v>203</v>
      </c>
      <c r="W67" s="77" t="s">
        <v>206</v>
      </c>
      <c r="X67" s="258" t="s">
        <v>206</v>
      </c>
      <c r="Y67" s="1332" t="s">
        <v>206</v>
      </c>
      <c r="Z67" s="1141" t="s">
        <v>206</v>
      </c>
      <c r="AA67" s="57" t="s">
        <v>206</v>
      </c>
      <c r="AB67" s="260" t="s">
        <v>5498</v>
      </c>
      <c r="AC67" s="77" t="s">
        <v>203</v>
      </c>
      <c r="AD67" s="77" t="s">
        <v>203</v>
      </c>
      <c r="AE67" s="50" t="s">
        <v>206</v>
      </c>
      <c r="AF67" s="50" t="s">
        <v>206</v>
      </c>
      <c r="AG67" s="50" t="s">
        <v>206</v>
      </c>
      <c r="AH67" s="50"/>
    </row>
    <row r="68" spans="1:34" ht="120" hidden="1">
      <c r="A68" s="2144"/>
      <c r="B68" s="260" t="s">
        <v>3733</v>
      </c>
      <c r="C68" s="46" t="s">
        <v>5622</v>
      </c>
      <c r="D68" s="259" t="s">
        <v>5294</v>
      </c>
      <c r="E68" s="1155" t="s">
        <v>203</v>
      </c>
      <c r="F68" s="50" t="s">
        <v>2380</v>
      </c>
      <c r="G68" s="50" t="s">
        <v>206</v>
      </c>
      <c r="H68" s="50" t="s">
        <v>206</v>
      </c>
      <c r="I68" s="1260" t="s">
        <v>5341</v>
      </c>
      <c r="J68" s="1013" t="s">
        <v>212</v>
      </c>
      <c r="K68" s="499" t="s">
        <v>5623</v>
      </c>
      <c r="L68" s="157"/>
      <c r="M68" s="50" t="s">
        <v>203</v>
      </c>
      <c r="N68" s="100" t="s">
        <v>203</v>
      </c>
      <c r="O68" s="100" t="s">
        <v>206</v>
      </c>
      <c r="P68" s="77" t="s">
        <v>206</v>
      </c>
      <c r="Q68" s="50" t="s">
        <v>5342</v>
      </c>
      <c r="R68" s="1244" t="s">
        <v>434</v>
      </c>
      <c r="S68" s="1244" t="s">
        <v>5570</v>
      </c>
      <c r="T68" s="100" t="s">
        <v>5624</v>
      </c>
      <c r="U68" s="77" t="s">
        <v>362</v>
      </c>
      <c r="V68" s="77" t="s">
        <v>362</v>
      </c>
      <c r="W68" s="50" t="s">
        <v>5625</v>
      </c>
      <c r="X68" s="825" t="s">
        <v>5544</v>
      </c>
      <c r="Y68" s="66" t="s">
        <v>5343</v>
      </c>
      <c r="Z68" s="365" t="s">
        <v>3663</v>
      </c>
      <c r="AA68" s="50" t="s">
        <v>5562</v>
      </c>
      <c r="AB68" s="100" t="s">
        <v>5626</v>
      </c>
      <c r="AC68" s="100" t="s">
        <v>203</v>
      </c>
      <c r="AD68" s="100" t="s">
        <v>362</v>
      </c>
      <c r="AE68" s="100" t="s">
        <v>5627</v>
      </c>
      <c r="AF68" s="100" t="s">
        <v>5628</v>
      </c>
      <c r="AG68" s="50" t="s">
        <v>206</v>
      </c>
      <c r="AH68" s="138"/>
    </row>
    <row r="69" spans="1:34" ht="300">
      <c r="A69" s="2144"/>
      <c r="B69" s="207" t="s">
        <v>3675</v>
      </c>
      <c r="C69" s="46" t="s">
        <v>5282</v>
      </c>
      <c r="D69" s="290" t="s">
        <v>5283</v>
      </c>
      <c r="E69" s="124" t="s">
        <v>203</v>
      </c>
      <c r="F69" s="365" t="s">
        <v>24</v>
      </c>
      <c r="G69" s="179" t="s">
        <v>206</v>
      </c>
      <c r="H69" s="797" t="s">
        <v>206</v>
      </c>
      <c r="I69" s="77" t="s">
        <v>5629</v>
      </c>
      <c r="J69" s="50" t="s">
        <v>3678</v>
      </c>
      <c r="K69" s="50" t="s">
        <v>3679</v>
      </c>
      <c r="L69" s="50" t="s">
        <v>3680</v>
      </c>
      <c r="M69" s="149" t="s">
        <v>362</v>
      </c>
      <c r="N69" s="50" t="s">
        <v>362</v>
      </c>
      <c r="O69" s="50" t="s">
        <v>5630</v>
      </c>
      <c r="P69" s="50" t="s">
        <v>5631</v>
      </c>
      <c r="Q69" s="79" t="s">
        <v>5629</v>
      </c>
      <c r="R69" s="50" t="s">
        <v>3678</v>
      </c>
      <c r="S69" s="50" t="s">
        <v>3679</v>
      </c>
      <c r="T69" s="50" t="s">
        <v>3681</v>
      </c>
      <c r="U69" s="50" t="s">
        <v>362</v>
      </c>
      <c r="V69" s="50" t="s">
        <v>362</v>
      </c>
      <c r="W69" s="50" t="s">
        <v>5632</v>
      </c>
      <c r="X69" s="50" t="s">
        <v>5633</v>
      </c>
      <c r="Y69" s="50" t="s">
        <v>5629</v>
      </c>
      <c r="Z69" s="149" t="s">
        <v>3678</v>
      </c>
      <c r="AA69" s="50" t="s">
        <v>3679</v>
      </c>
      <c r="AB69" s="50" t="s">
        <v>3682</v>
      </c>
      <c r="AC69" s="50" t="s">
        <v>362</v>
      </c>
      <c r="AD69" s="50" t="s">
        <v>362</v>
      </c>
      <c r="AE69" s="50" t="s">
        <v>5634</v>
      </c>
      <c r="AF69" s="50" t="s">
        <v>5635</v>
      </c>
      <c r="AG69" s="50" t="s">
        <v>206</v>
      </c>
      <c r="AH69" s="50" t="s">
        <v>5636</v>
      </c>
    </row>
    <row r="70" spans="1:34" ht="409.5">
      <c r="A70" s="2144"/>
      <c r="B70" s="2033" t="s">
        <v>5637</v>
      </c>
      <c r="C70" s="324" t="s">
        <v>5638</v>
      </c>
      <c r="D70" s="133"/>
      <c r="E70" s="584" t="s">
        <v>203</v>
      </c>
      <c r="F70" s="1331" t="s">
        <v>2380</v>
      </c>
      <c r="G70" s="873" t="s">
        <v>206</v>
      </c>
      <c r="H70" s="873" t="s">
        <v>206</v>
      </c>
      <c r="I70" s="1850" t="s">
        <v>5341</v>
      </c>
      <c r="J70" s="1295" t="s">
        <v>212</v>
      </c>
      <c r="K70" s="1295" t="s">
        <v>5639</v>
      </c>
      <c r="L70" s="1295" t="s">
        <v>176</v>
      </c>
      <c r="M70" s="1077" t="s">
        <v>362</v>
      </c>
      <c r="N70" s="1077" t="s">
        <v>203</v>
      </c>
      <c r="O70" s="1077" t="s">
        <v>5640</v>
      </c>
      <c r="P70" s="1077" t="s">
        <v>206</v>
      </c>
      <c r="Q70" s="1077" t="s">
        <v>5342</v>
      </c>
      <c r="R70" s="2001" t="s">
        <v>5591</v>
      </c>
      <c r="S70" s="2002" t="s">
        <v>5641</v>
      </c>
      <c r="T70" s="1077" t="s">
        <v>176</v>
      </c>
      <c r="U70" s="1077" t="s">
        <v>362</v>
      </c>
      <c r="V70" s="1077" t="s">
        <v>362</v>
      </c>
      <c r="W70" s="2003" t="s">
        <v>5642</v>
      </c>
      <c r="X70" s="383" t="s">
        <v>5544</v>
      </c>
      <c r="Y70" s="499" t="s">
        <v>5343</v>
      </c>
      <c r="Z70" s="1077" t="s">
        <v>5643</v>
      </c>
      <c r="AA70" s="1077" t="s">
        <v>5644</v>
      </c>
      <c r="AB70" s="1077" t="s">
        <v>176</v>
      </c>
      <c r="AC70" s="1077" t="s">
        <v>362</v>
      </c>
      <c r="AD70" s="1077" t="s">
        <v>362</v>
      </c>
      <c r="AE70" s="1077" t="s">
        <v>5645</v>
      </c>
      <c r="AF70" s="1077" t="s">
        <v>5548</v>
      </c>
      <c r="AG70" s="2004" t="s">
        <v>203</v>
      </c>
      <c r="AH70" s="1077" t="s">
        <v>176</v>
      </c>
    </row>
    <row r="71" spans="1:34" ht="240" hidden="1">
      <c r="A71" s="2144"/>
      <c r="B71" s="260" t="s">
        <v>5311</v>
      </c>
      <c r="C71" s="297" t="s">
        <v>5312</v>
      </c>
      <c r="D71" s="398" t="s">
        <v>5187</v>
      </c>
      <c r="E71" s="124" t="s">
        <v>203</v>
      </c>
      <c r="F71" s="66" t="s">
        <v>2380</v>
      </c>
      <c r="G71" s="50" t="s">
        <v>206</v>
      </c>
      <c r="H71" s="50" t="s">
        <v>206</v>
      </c>
      <c r="I71" s="398" t="s">
        <v>3421</v>
      </c>
      <c r="J71" s="276" t="s">
        <v>665</v>
      </c>
      <c r="K71" s="66" t="s">
        <v>3747</v>
      </c>
      <c r="L71" s="50"/>
      <c r="M71" s="77" t="s">
        <v>203</v>
      </c>
      <c r="N71" s="77" t="s">
        <v>362</v>
      </c>
      <c r="O71" s="50" t="s">
        <v>5646</v>
      </c>
      <c r="P71" s="1039" t="s">
        <v>5647</v>
      </c>
      <c r="Q71" s="398" t="s">
        <v>3421</v>
      </c>
      <c r="R71" s="66" t="s">
        <v>665</v>
      </c>
      <c r="S71" s="66" t="s">
        <v>3747</v>
      </c>
      <c r="T71" s="77"/>
      <c r="U71" s="77" t="s">
        <v>203</v>
      </c>
      <c r="V71" s="77" t="s">
        <v>362</v>
      </c>
      <c r="W71" s="50" t="s">
        <v>5648</v>
      </c>
      <c r="X71" s="1039" t="s">
        <v>5649</v>
      </c>
      <c r="Y71" s="398"/>
      <c r="Z71" s="66" t="s">
        <v>206</v>
      </c>
      <c r="AA71" s="66" t="s">
        <v>3398</v>
      </c>
      <c r="AB71" s="77"/>
      <c r="AC71" s="77" t="s">
        <v>203</v>
      </c>
      <c r="AD71" s="77" t="s">
        <v>203</v>
      </c>
      <c r="AE71" s="77" t="s">
        <v>206</v>
      </c>
      <c r="AF71" s="77" t="s">
        <v>206</v>
      </c>
      <c r="AG71" s="50" t="s">
        <v>206</v>
      </c>
      <c r="AH71" s="77"/>
    </row>
    <row r="72" spans="1:34" hidden="1">
      <c r="A72" s="2144"/>
      <c r="B72" s="260" t="s">
        <v>3748</v>
      </c>
      <c r="C72" s="453" t="s">
        <v>3749</v>
      </c>
      <c r="D72" s="77" t="s">
        <v>5261</v>
      </c>
      <c r="E72" s="124" t="s">
        <v>203</v>
      </c>
      <c r="F72" s="66" t="s">
        <v>2380</v>
      </c>
      <c r="G72" s="50" t="s">
        <v>206</v>
      </c>
      <c r="H72" s="50" t="s">
        <v>206</v>
      </c>
      <c r="I72" s="77" t="s">
        <v>5341</v>
      </c>
      <c r="J72" s="229" t="s">
        <v>212</v>
      </c>
      <c r="K72" s="398" t="s">
        <v>3751</v>
      </c>
      <c r="L72" s="189" t="s">
        <v>3727</v>
      </c>
      <c r="M72" s="77" t="s">
        <v>203</v>
      </c>
      <c r="N72" s="77" t="s">
        <v>203</v>
      </c>
      <c r="O72" s="77" t="s">
        <v>206</v>
      </c>
      <c r="P72" s="77" t="s">
        <v>206</v>
      </c>
      <c r="Q72" s="50" t="s">
        <v>5342</v>
      </c>
      <c r="R72" s="229" t="s">
        <v>222</v>
      </c>
      <c r="S72" s="229" t="s">
        <v>3752</v>
      </c>
      <c r="T72" s="189" t="s">
        <v>3727</v>
      </c>
      <c r="U72" s="77" t="s">
        <v>203</v>
      </c>
      <c r="V72" s="77" t="s">
        <v>203</v>
      </c>
      <c r="W72" s="77" t="s">
        <v>206</v>
      </c>
      <c r="X72" s="77" t="s">
        <v>206</v>
      </c>
      <c r="Y72" s="66" t="s">
        <v>5343</v>
      </c>
      <c r="Z72" s="77" t="s">
        <v>232</v>
      </c>
      <c r="AA72" s="77" t="s">
        <v>3753</v>
      </c>
      <c r="AB72" s="77"/>
      <c r="AC72" s="77" t="s">
        <v>203</v>
      </c>
      <c r="AD72" s="77" t="s">
        <v>203</v>
      </c>
      <c r="AE72" s="77" t="s">
        <v>206</v>
      </c>
      <c r="AF72" s="77" t="s">
        <v>206</v>
      </c>
      <c r="AG72" s="50" t="s">
        <v>206</v>
      </c>
      <c r="AH72" s="77"/>
    </row>
    <row r="73" spans="1:34" ht="144.75" hidden="1" customHeight="1">
      <c r="A73" s="2144"/>
      <c r="B73" s="260" t="s">
        <v>3754</v>
      </c>
      <c r="C73" s="46" t="s">
        <v>3755</v>
      </c>
      <c r="D73" s="77" t="s">
        <v>5302</v>
      </c>
      <c r="E73" s="124" t="s">
        <v>203</v>
      </c>
      <c r="F73" s="66" t="s">
        <v>2380</v>
      </c>
      <c r="G73" s="50" t="s">
        <v>206</v>
      </c>
      <c r="H73" s="50" t="s">
        <v>206</v>
      </c>
      <c r="I73" s="77" t="s">
        <v>5341</v>
      </c>
      <c r="J73" s="229" t="s">
        <v>5650</v>
      </c>
      <c r="K73" s="398" t="s">
        <v>5651</v>
      </c>
      <c r="L73" s="189"/>
      <c r="M73" s="50" t="s">
        <v>203</v>
      </c>
      <c r="N73" s="50" t="s">
        <v>362</v>
      </c>
      <c r="O73" s="50" t="s">
        <v>5652</v>
      </c>
      <c r="P73" s="50" t="s">
        <v>5653</v>
      </c>
      <c r="Q73" s="50" t="s">
        <v>206</v>
      </c>
      <c r="R73" s="77" t="s">
        <v>206</v>
      </c>
      <c r="S73" s="77" t="s">
        <v>206</v>
      </c>
      <c r="T73" s="77" t="s">
        <v>206</v>
      </c>
      <c r="U73" s="50" t="s">
        <v>203</v>
      </c>
      <c r="V73" s="77" t="s">
        <v>203</v>
      </c>
      <c r="W73" s="77" t="s">
        <v>206</v>
      </c>
      <c r="X73" s="77" t="s">
        <v>206</v>
      </c>
      <c r="Y73" s="66" t="s">
        <v>5343</v>
      </c>
      <c r="Z73" s="77" t="s">
        <v>3758</v>
      </c>
      <c r="AA73" s="50" t="s">
        <v>3759</v>
      </c>
      <c r="AB73" s="50" t="s">
        <v>3760</v>
      </c>
      <c r="AC73" s="50" t="s">
        <v>203</v>
      </c>
      <c r="AD73" s="50" t="s">
        <v>362</v>
      </c>
      <c r="AE73" s="50" t="s">
        <v>5654</v>
      </c>
      <c r="AF73" s="50" t="s">
        <v>5655</v>
      </c>
      <c r="AG73" s="50" t="s">
        <v>206</v>
      </c>
      <c r="AH73" s="50" t="s">
        <v>3761</v>
      </c>
    </row>
    <row r="74" spans="1:34" hidden="1">
      <c r="A74" s="2144"/>
      <c r="B74" s="356" t="s">
        <v>3762</v>
      </c>
      <c r="C74" s="483" t="s">
        <v>3763</v>
      </c>
      <c r="D74" s="520" t="s">
        <v>5302</v>
      </c>
      <c r="E74" s="423" t="s">
        <v>203</v>
      </c>
      <c r="F74" s="1391" t="s">
        <v>2380</v>
      </c>
      <c r="G74" s="179" t="s">
        <v>206</v>
      </c>
      <c r="H74" s="797" t="s">
        <v>206</v>
      </c>
      <c r="I74" s="366" t="s">
        <v>5341</v>
      </c>
      <c r="J74" s="940" t="s">
        <v>212</v>
      </c>
      <c r="K74" s="1279" t="s">
        <v>3764</v>
      </c>
      <c r="L74" s="179"/>
      <c r="M74" s="366" t="s">
        <v>203</v>
      </c>
      <c r="N74" s="366" t="s">
        <v>203</v>
      </c>
      <c r="O74" s="366" t="s">
        <v>206</v>
      </c>
      <c r="P74" s="366" t="s">
        <v>206</v>
      </c>
      <c r="Q74" s="365" t="s">
        <v>206</v>
      </c>
      <c r="R74" s="366" t="s">
        <v>206</v>
      </c>
      <c r="S74" s="366" t="s">
        <v>206</v>
      </c>
      <c r="T74" s="366" t="s">
        <v>206</v>
      </c>
      <c r="U74" s="366" t="s">
        <v>203</v>
      </c>
      <c r="V74" s="366" t="s">
        <v>203</v>
      </c>
      <c r="W74" s="366" t="s">
        <v>206</v>
      </c>
      <c r="X74" s="367" t="s">
        <v>206</v>
      </c>
      <c r="Y74" s="839" t="s">
        <v>5343</v>
      </c>
      <c r="Z74" s="289" t="s">
        <v>232</v>
      </c>
      <c r="AA74" s="366" t="s">
        <v>3765</v>
      </c>
      <c r="AB74" s="179"/>
      <c r="AC74" s="366" t="s">
        <v>203</v>
      </c>
      <c r="AD74" s="366" t="s">
        <v>203</v>
      </c>
      <c r="AE74" s="366" t="s">
        <v>206</v>
      </c>
      <c r="AF74" s="366" t="s">
        <v>206</v>
      </c>
      <c r="AG74" s="50" t="s">
        <v>206</v>
      </c>
      <c r="AH74" s="179" t="s">
        <v>3761</v>
      </c>
    </row>
    <row r="75" spans="1:34" ht="144.75" hidden="1" customHeight="1">
      <c r="A75" s="2144"/>
      <c r="B75" s="1710" t="s">
        <v>3766</v>
      </c>
      <c r="C75" s="324" t="s">
        <v>3767</v>
      </c>
      <c r="D75" s="192" t="s">
        <v>5302</v>
      </c>
      <c r="E75" s="1163" t="s">
        <v>203</v>
      </c>
      <c r="F75" s="291" t="s">
        <v>2380</v>
      </c>
      <c r="G75" s="873" t="s">
        <v>206</v>
      </c>
      <c r="H75" s="212" t="s">
        <v>206</v>
      </c>
      <c r="I75" s="185" t="s">
        <v>5341</v>
      </c>
      <c r="J75" s="508" t="s">
        <v>5650</v>
      </c>
      <c r="K75" s="942" t="s">
        <v>5656</v>
      </c>
      <c r="L75" s="798"/>
      <c r="M75" s="179" t="s">
        <v>203</v>
      </c>
      <c r="N75" s="179" t="s">
        <v>362</v>
      </c>
      <c r="O75" s="179" t="s">
        <v>5657</v>
      </c>
      <c r="P75" s="179" t="s">
        <v>5653</v>
      </c>
      <c r="Q75" s="149" t="s">
        <v>206</v>
      </c>
      <c r="R75" s="77" t="s">
        <v>206</v>
      </c>
      <c r="S75" s="77" t="s">
        <v>206</v>
      </c>
      <c r="T75" s="77" t="s">
        <v>206</v>
      </c>
      <c r="U75" s="50" t="s">
        <v>203</v>
      </c>
      <c r="V75" s="77" t="s">
        <v>203</v>
      </c>
      <c r="W75" s="77" t="s">
        <v>206</v>
      </c>
      <c r="X75" s="77" t="s">
        <v>206</v>
      </c>
      <c r="Y75" s="66" t="s">
        <v>5343</v>
      </c>
      <c r="Z75" s="260" t="s">
        <v>3758</v>
      </c>
      <c r="AA75" s="50" t="s">
        <v>3768</v>
      </c>
      <c r="AB75" s="179" t="s">
        <v>3760</v>
      </c>
      <c r="AC75" s="179" t="s">
        <v>203</v>
      </c>
      <c r="AD75" s="179" t="s">
        <v>362</v>
      </c>
      <c r="AE75" s="179" t="s">
        <v>5658</v>
      </c>
      <c r="AF75" s="179" t="s">
        <v>5655</v>
      </c>
      <c r="AG75" s="50" t="s">
        <v>206</v>
      </c>
      <c r="AH75" s="179" t="s">
        <v>3761</v>
      </c>
    </row>
    <row r="76" spans="1:34" ht="165" hidden="1">
      <c r="A76" s="2151" t="s">
        <v>5313</v>
      </c>
      <c r="B76" s="468" t="s">
        <v>3886</v>
      </c>
      <c r="C76" s="483" t="s">
        <v>3887</v>
      </c>
      <c r="D76" s="137" t="s">
        <v>5290</v>
      </c>
      <c r="E76" s="1174" t="s">
        <v>203</v>
      </c>
      <c r="F76" s="423" t="s">
        <v>12</v>
      </c>
      <c r="G76" s="1278">
        <v>10</v>
      </c>
      <c r="H76" s="137" t="s">
        <v>206</v>
      </c>
      <c r="I76" s="375" t="s">
        <v>5341</v>
      </c>
      <c r="J76" s="942" t="s">
        <v>212</v>
      </c>
      <c r="K76" s="57" t="s">
        <v>5659</v>
      </c>
      <c r="L76" s="50" t="s">
        <v>5660</v>
      </c>
      <c r="M76" s="149" t="s">
        <v>203</v>
      </c>
      <c r="N76" s="149" t="s">
        <v>203</v>
      </c>
      <c r="O76" s="149" t="s">
        <v>206</v>
      </c>
      <c r="P76" s="149" t="s">
        <v>206</v>
      </c>
      <c r="Q76" s="50" t="s">
        <v>5342</v>
      </c>
      <c r="R76" s="100" t="s">
        <v>222</v>
      </c>
      <c r="S76" s="54" t="s">
        <v>5661</v>
      </c>
      <c r="T76" s="50" t="s">
        <v>5660</v>
      </c>
      <c r="U76" s="50" t="s">
        <v>203</v>
      </c>
      <c r="V76" s="77" t="s">
        <v>203</v>
      </c>
      <c r="W76" s="77" t="s">
        <v>206</v>
      </c>
      <c r="X76" s="77" t="s">
        <v>206</v>
      </c>
      <c r="Y76" s="66" t="s">
        <v>5343</v>
      </c>
      <c r="Z76" s="1214" t="s">
        <v>3663</v>
      </c>
      <c r="AA76" s="416" t="s">
        <v>3892</v>
      </c>
      <c r="AB76" s="50" t="s">
        <v>5660</v>
      </c>
      <c r="AC76" s="100" t="s">
        <v>362</v>
      </c>
      <c r="AD76" s="100" t="s">
        <v>362</v>
      </c>
      <c r="AE76" s="50" t="s">
        <v>5662</v>
      </c>
      <c r="AF76" s="100" t="s">
        <v>5663</v>
      </c>
      <c r="AG76" s="50" t="s">
        <v>206</v>
      </c>
      <c r="AH76" s="398"/>
    </row>
    <row r="77" spans="1:34" ht="165" hidden="1">
      <c r="A77" s="2186"/>
      <c r="B77" s="54" t="s">
        <v>3911</v>
      </c>
      <c r="C77" s="46" t="s">
        <v>5314</v>
      </c>
      <c r="D77" s="290" t="s">
        <v>5235</v>
      </c>
      <c r="E77" s="1155" t="s">
        <v>203</v>
      </c>
      <c r="F77" s="124" t="s">
        <v>12</v>
      </c>
      <c r="G77" s="1168">
        <v>10</v>
      </c>
      <c r="H77" s="137" t="s">
        <v>206</v>
      </c>
      <c r="I77" s="201" t="s">
        <v>5341</v>
      </c>
      <c r="J77" s="942" t="s">
        <v>212</v>
      </c>
      <c r="K77" s="559" t="s">
        <v>5664</v>
      </c>
      <c r="L77" s="50" t="s">
        <v>5665</v>
      </c>
      <c r="M77" s="149" t="s">
        <v>203</v>
      </c>
      <c r="N77" s="149" t="s">
        <v>203</v>
      </c>
      <c r="O77" s="149" t="s">
        <v>206</v>
      </c>
      <c r="P77" s="149" t="s">
        <v>206</v>
      </c>
      <c r="Q77" s="50" t="s">
        <v>5342</v>
      </c>
      <c r="R77" s="398" t="s">
        <v>222</v>
      </c>
      <c r="S77" s="54" t="s">
        <v>5666</v>
      </c>
      <c r="T77" s="50" t="s">
        <v>5665</v>
      </c>
      <c r="U77" s="50" t="s">
        <v>203</v>
      </c>
      <c r="V77" s="77" t="s">
        <v>203</v>
      </c>
      <c r="W77" s="77" t="s">
        <v>206</v>
      </c>
      <c r="X77" s="77" t="s">
        <v>206</v>
      </c>
      <c r="Y77" s="66" t="s">
        <v>5343</v>
      </c>
      <c r="Z77" s="942" t="s">
        <v>3663</v>
      </c>
      <c r="AA77" s="416" t="s">
        <v>3892</v>
      </c>
      <c r="AB77" s="50" t="s">
        <v>5665</v>
      </c>
      <c r="AC77" s="100" t="s">
        <v>362</v>
      </c>
      <c r="AD77" s="100" t="s">
        <v>362</v>
      </c>
      <c r="AE77" s="50" t="s">
        <v>5667</v>
      </c>
      <c r="AF77" s="100" t="s">
        <v>5668</v>
      </c>
      <c r="AG77" s="50" t="s">
        <v>206</v>
      </c>
      <c r="AH77" s="224" t="s">
        <v>3666</v>
      </c>
    </row>
    <row r="78" spans="1:34" ht="165" hidden="1">
      <c r="A78" s="2186"/>
      <c r="B78" s="54" t="s">
        <v>3901</v>
      </c>
      <c r="C78" s="46" t="s">
        <v>3902</v>
      </c>
      <c r="D78" s="290" t="s">
        <v>5316</v>
      </c>
      <c r="E78" s="1155" t="s">
        <v>203</v>
      </c>
      <c r="F78" s="124" t="s">
        <v>12</v>
      </c>
      <c r="G78" s="1168">
        <v>10</v>
      </c>
      <c r="H78" s="137" t="s">
        <v>206</v>
      </c>
      <c r="I78" s="201" t="s">
        <v>5341</v>
      </c>
      <c r="J78" s="942" t="s">
        <v>212</v>
      </c>
      <c r="K78" s="57" t="s">
        <v>5669</v>
      </c>
      <c r="L78" s="50" t="s">
        <v>5670</v>
      </c>
      <c r="M78" s="149" t="s">
        <v>203</v>
      </c>
      <c r="N78" s="149" t="s">
        <v>203</v>
      </c>
      <c r="O78" s="149" t="s">
        <v>206</v>
      </c>
      <c r="P78" s="149" t="s">
        <v>206</v>
      </c>
      <c r="Q78" s="50" t="s">
        <v>5342</v>
      </c>
      <c r="R78" s="398" t="s">
        <v>222</v>
      </c>
      <c r="S78" s="54" t="s">
        <v>5671</v>
      </c>
      <c r="T78" s="50" t="s">
        <v>5670</v>
      </c>
      <c r="U78" s="50" t="s">
        <v>203</v>
      </c>
      <c r="V78" s="77" t="s">
        <v>203</v>
      </c>
      <c r="W78" s="77" t="s">
        <v>206</v>
      </c>
      <c r="X78" s="77" t="s">
        <v>206</v>
      </c>
      <c r="Y78" s="66" t="s">
        <v>5343</v>
      </c>
      <c r="Z78" s="942" t="s">
        <v>3663</v>
      </c>
      <c r="AA78" s="57" t="s">
        <v>3892</v>
      </c>
      <c r="AB78" s="50" t="s">
        <v>5670</v>
      </c>
      <c r="AC78" s="100" t="s">
        <v>362</v>
      </c>
      <c r="AD78" s="100" t="s">
        <v>362</v>
      </c>
      <c r="AE78" s="50" t="s">
        <v>5672</v>
      </c>
      <c r="AF78" s="100" t="s">
        <v>5673</v>
      </c>
      <c r="AG78" s="50" t="s">
        <v>206</v>
      </c>
      <c r="AH78" s="398"/>
    </row>
    <row r="79" spans="1:34" ht="210">
      <c r="A79" s="2186"/>
      <c r="B79" s="54" t="s">
        <v>3898</v>
      </c>
      <c r="C79" s="46" t="s">
        <v>3899</v>
      </c>
      <c r="D79" s="290" t="s">
        <v>5315</v>
      </c>
      <c r="E79" s="1155" t="s">
        <v>203</v>
      </c>
      <c r="F79" s="124" t="s">
        <v>12</v>
      </c>
      <c r="G79" s="1168">
        <v>10</v>
      </c>
      <c r="H79" s="137" t="s">
        <v>206</v>
      </c>
      <c r="I79" s="201" t="s">
        <v>5341</v>
      </c>
      <c r="J79" s="942" t="s">
        <v>3657</v>
      </c>
      <c r="K79" s="57" t="s">
        <v>5674</v>
      </c>
      <c r="L79" s="50" t="s">
        <v>5675</v>
      </c>
      <c r="M79" s="149" t="s">
        <v>362</v>
      </c>
      <c r="N79" s="149" t="s">
        <v>362</v>
      </c>
      <c r="O79" s="149" t="s">
        <v>5676</v>
      </c>
      <c r="P79" s="149" t="s">
        <v>5677</v>
      </c>
      <c r="Q79" s="50" t="s">
        <v>5342</v>
      </c>
      <c r="R79" s="398" t="s">
        <v>222</v>
      </c>
      <c r="S79" s="54" t="s">
        <v>5678</v>
      </c>
      <c r="T79" s="50" t="s">
        <v>5675</v>
      </c>
      <c r="U79" s="50" t="s">
        <v>203</v>
      </c>
      <c r="V79" s="77" t="s">
        <v>203</v>
      </c>
      <c r="W79" s="77" t="s">
        <v>206</v>
      </c>
      <c r="X79" s="77" t="s">
        <v>206</v>
      </c>
      <c r="Y79" s="66" t="s">
        <v>5343</v>
      </c>
      <c r="Z79" s="942" t="s">
        <v>3663</v>
      </c>
      <c r="AA79" s="57" t="s">
        <v>3897</v>
      </c>
      <c r="AB79" s="50" t="s">
        <v>5675</v>
      </c>
      <c r="AC79" s="100" t="s">
        <v>362</v>
      </c>
      <c r="AD79" s="100" t="s">
        <v>362</v>
      </c>
      <c r="AE79" s="50" t="s">
        <v>5679</v>
      </c>
      <c r="AF79" s="100" t="s">
        <v>5565</v>
      </c>
      <c r="AG79" s="50" t="s">
        <v>206</v>
      </c>
      <c r="AH79" s="50"/>
    </row>
    <row r="80" spans="1:34" ht="210">
      <c r="A80" s="2186"/>
      <c r="B80" s="54" t="s">
        <v>3893</v>
      </c>
      <c r="C80" s="46" t="s">
        <v>3894</v>
      </c>
      <c r="D80" s="290" t="s">
        <v>5315</v>
      </c>
      <c r="E80" s="1155" t="s">
        <v>203</v>
      </c>
      <c r="F80" s="124" t="s">
        <v>12</v>
      </c>
      <c r="G80" s="1168">
        <v>10</v>
      </c>
      <c r="H80" s="137" t="s">
        <v>206</v>
      </c>
      <c r="I80" s="201" t="s">
        <v>5341</v>
      </c>
      <c r="J80" s="942" t="s">
        <v>3657</v>
      </c>
      <c r="K80" s="57" t="s">
        <v>5674</v>
      </c>
      <c r="L80" s="50" t="s">
        <v>5680</v>
      </c>
      <c r="M80" s="149" t="s">
        <v>362</v>
      </c>
      <c r="N80" s="149" t="s">
        <v>362</v>
      </c>
      <c r="O80" s="149" t="s">
        <v>5681</v>
      </c>
      <c r="P80" s="149" t="s">
        <v>5677</v>
      </c>
      <c r="Q80" s="50" t="s">
        <v>5342</v>
      </c>
      <c r="R80" s="398" t="s">
        <v>222</v>
      </c>
      <c r="S80" s="54" t="s">
        <v>5682</v>
      </c>
      <c r="T80" s="50" t="s">
        <v>5680</v>
      </c>
      <c r="U80" s="157" t="s">
        <v>362</v>
      </c>
      <c r="V80" s="157" t="s">
        <v>362</v>
      </c>
      <c r="W80" s="157" t="s">
        <v>5683</v>
      </c>
      <c r="X80" s="491" t="s">
        <v>5544</v>
      </c>
      <c r="Y80" s="66" t="s">
        <v>5343</v>
      </c>
      <c r="Z80" s="942" t="s">
        <v>3663</v>
      </c>
      <c r="AA80" s="57" t="s">
        <v>3897</v>
      </c>
      <c r="AB80" s="50" t="s">
        <v>5680</v>
      </c>
      <c r="AC80" s="100" t="s">
        <v>362</v>
      </c>
      <c r="AD80" s="100" t="s">
        <v>362</v>
      </c>
      <c r="AE80" s="50" t="s">
        <v>5684</v>
      </c>
      <c r="AF80" s="100" t="s">
        <v>5575</v>
      </c>
      <c r="AG80" s="50" t="s">
        <v>206</v>
      </c>
      <c r="AH80" s="50"/>
    </row>
    <row r="81" spans="1:35" ht="165" hidden="1">
      <c r="A81" s="2186"/>
      <c r="B81" s="54" t="s">
        <v>3904</v>
      </c>
      <c r="C81" s="46" t="s">
        <v>3905</v>
      </c>
      <c r="D81" s="290" t="s">
        <v>5229</v>
      </c>
      <c r="E81" s="1155" t="s">
        <v>203</v>
      </c>
      <c r="F81" s="124" t="s">
        <v>12</v>
      </c>
      <c r="G81" s="1168">
        <v>10</v>
      </c>
      <c r="H81" s="137" t="s">
        <v>206</v>
      </c>
      <c r="I81" s="201" t="s">
        <v>5341</v>
      </c>
      <c r="J81" s="942" t="s">
        <v>212</v>
      </c>
      <c r="K81" s="57" t="s">
        <v>5685</v>
      </c>
      <c r="L81" s="50" t="s">
        <v>5686</v>
      </c>
      <c r="M81" s="149" t="s">
        <v>203</v>
      </c>
      <c r="N81" s="149" t="s">
        <v>203</v>
      </c>
      <c r="O81" s="149" t="s">
        <v>206</v>
      </c>
      <c r="P81" s="149" t="s">
        <v>206</v>
      </c>
      <c r="Q81" s="50" t="s">
        <v>206</v>
      </c>
      <c r="R81" s="100" t="s">
        <v>206</v>
      </c>
      <c r="S81" s="54" t="s">
        <v>206</v>
      </c>
      <c r="T81" s="50" t="s">
        <v>5498</v>
      </c>
      <c r="U81" s="50" t="s">
        <v>203</v>
      </c>
      <c r="V81" s="50" t="s">
        <v>203</v>
      </c>
      <c r="W81" s="50" t="s">
        <v>206</v>
      </c>
      <c r="X81" s="178" t="s">
        <v>206</v>
      </c>
      <c r="Y81" s="66" t="s">
        <v>5343</v>
      </c>
      <c r="Z81" s="1279" t="s">
        <v>3663</v>
      </c>
      <c r="AA81" s="414" t="s">
        <v>3892</v>
      </c>
      <c r="AB81" s="50" t="s">
        <v>5686</v>
      </c>
      <c r="AC81" s="100" t="s">
        <v>362</v>
      </c>
      <c r="AD81" s="100" t="s">
        <v>362</v>
      </c>
      <c r="AE81" s="50" t="s">
        <v>5687</v>
      </c>
      <c r="AF81" s="100" t="s">
        <v>5581</v>
      </c>
      <c r="AG81" s="50" t="s">
        <v>206</v>
      </c>
      <c r="AH81" s="398"/>
    </row>
    <row r="82" spans="1:35" ht="165" hidden="1">
      <c r="A82" s="2186"/>
      <c r="B82" s="54" t="s">
        <v>3907</v>
      </c>
      <c r="C82" s="46" t="s">
        <v>3908</v>
      </c>
      <c r="D82" s="290" t="s">
        <v>5317</v>
      </c>
      <c r="E82" s="1155" t="s">
        <v>203</v>
      </c>
      <c r="F82" s="124" t="s">
        <v>12</v>
      </c>
      <c r="G82" s="1168">
        <v>10</v>
      </c>
      <c r="H82" s="137" t="s">
        <v>206</v>
      </c>
      <c r="I82" s="201" t="s">
        <v>5341</v>
      </c>
      <c r="J82" s="942" t="s">
        <v>212</v>
      </c>
      <c r="K82" s="57" t="s">
        <v>5688</v>
      </c>
      <c r="L82" s="50" t="s">
        <v>5689</v>
      </c>
      <c r="M82" s="149" t="s">
        <v>203</v>
      </c>
      <c r="N82" s="149" t="s">
        <v>203</v>
      </c>
      <c r="O82" s="149" t="s">
        <v>206</v>
      </c>
      <c r="P82" s="149" t="s">
        <v>206</v>
      </c>
      <c r="Q82" s="274"/>
      <c r="R82" s="274"/>
      <c r="S82" s="1090"/>
      <c r="T82" s="274"/>
      <c r="U82" s="50"/>
      <c r="V82" s="50"/>
      <c r="W82" s="50"/>
      <c r="X82" s="178"/>
      <c r="Y82" s="66" t="s">
        <v>5343</v>
      </c>
      <c r="Z82" s="1288" t="s">
        <v>3663</v>
      </c>
      <c r="AA82" s="57" t="s">
        <v>3892</v>
      </c>
      <c r="AB82" s="50" t="s">
        <v>5689</v>
      </c>
      <c r="AC82" s="100" t="s">
        <v>362</v>
      </c>
      <c r="AD82" s="100" t="s">
        <v>362</v>
      </c>
      <c r="AE82" s="50" t="s">
        <v>5690</v>
      </c>
      <c r="AF82" s="100" t="s">
        <v>5587</v>
      </c>
      <c r="AG82" s="50" t="s">
        <v>206</v>
      </c>
      <c r="AH82" s="398"/>
    </row>
    <row r="83" spans="1:35" ht="165" hidden="1">
      <c r="A83" s="2186"/>
      <c r="B83" s="54" t="s">
        <v>5691</v>
      </c>
      <c r="C83" s="46" t="s">
        <v>5319</v>
      </c>
      <c r="D83" s="290" t="s">
        <v>5224</v>
      </c>
      <c r="E83" s="1155" t="s">
        <v>203</v>
      </c>
      <c r="F83" s="124" t="s">
        <v>12</v>
      </c>
      <c r="G83" s="1168">
        <v>10</v>
      </c>
      <c r="H83" s="137" t="s">
        <v>206</v>
      </c>
      <c r="I83" s="201" t="s">
        <v>5341</v>
      </c>
      <c r="J83" s="942" t="s">
        <v>212</v>
      </c>
      <c r="K83" s="57" t="s">
        <v>5692</v>
      </c>
      <c r="L83" s="50" t="s">
        <v>5693</v>
      </c>
      <c r="M83" s="149" t="s">
        <v>203</v>
      </c>
      <c r="N83" s="149" t="s">
        <v>203</v>
      </c>
      <c r="O83" s="149" t="s">
        <v>206</v>
      </c>
      <c r="P83" s="149" t="s">
        <v>206</v>
      </c>
      <c r="Q83" s="50" t="s">
        <v>206</v>
      </c>
      <c r="R83" s="100" t="s">
        <v>206</v>
      </c>
      <c r="S83" s="54" t="s">
        <v>206</v>
      </c>
      <c r="T83" s="50" t="s">
        <v>5498</v>
      </c>
      <c r="U83" s="50" t="s">
        <v>203</v>
      </c>
      <c r="V83" s="50" t="s">
        <v>203</v>
      </c>
      <c r="W83" s="50" t="s">
        <v>206</v>
      </c>
      <c r="X83" s="178" t="s">
        <v>206</v>
      </c>
      <c r="Y83" s="66" t="s">
        <v>5343</v>
      </c>
      <c r="Z83" s="1279" t="s">
        <v>3663</v>
      </c>
      <c r="AA83" s="414" t="s">
        <v>3892</v>
      </c>
      <c r="AB83" s="50" t="s">
        <v>5693</v>
      </c>
      <c r="AC83" s="100" t="s">
        <v>362</v>
      </c>
      <c r="AD83" s="100" t="s">
        <v>362</v>
      </c>
      <c r="AE83" s="50" t="s">
        <v>5694</v>
      </c>
      <c r="AF83" s="100" t="s">
        <v>5695</v>
      </c>
      <c r="AG83" s="50" t="s">
        <v>206</v>
      </c>
      <c r="AH83" s="398"/>
    </row>
    <row r="84" spans="1:35" ht="165" hidden="1">
      <c r="A84" s="2186"/>
      <c r="B84" s="54" t="s">
        <v>5320</v>
      </c>
      <c r="C84" s="46" t="s">
        <v>5321</v>
      </c>
      <c r="D84" s="290" t="s">
        <v>5224</v>
      </c>
      <c r="E84" s="1155" t="s">
        <v>203</v>
      </c>
      <c r="F84" s="124" t="s">
        <v>12</v>
      </c>
      <c r="G84" s="1168">
        <v>10</v>
      </c>
      <c r="H84" s="137" t="s">
        <v>206</v>
      </c>
      <c r="I84" s="201" t="s">
        <v>5341</v>
      </c>
      <c r="J84" s="942" t="s">
        <v>212</v>
      </c>
      <c r="K84" s="57" t="s">
        <v>5696</v>
      </c>
      <c r="L84" s="50" t="s">
        <v>5697</v>
      </c>
      <c r="M84" s="149" t="s">
        <v>203</v>
      </c>
      <c r="N84" s="149" t="s">
        <v>203</v>
      </c>
      <c r="O84" s="149" t="s">
        <v>206</v>
      </c>
      <c r="P84" s="149" t="s">
        <v>206</v>
      </c>
      <c r="Q84" s="50" t="s">
        <v>206</v>
      </c>
      <c r="R84" s="100" t="s">
        <v>206</v>
      </c>
      <c r="S84" s="54" t="s">
        <v>206</v>
      </c>
      <c r="T84" s="50" t="s">
        <v>5498</v>
      </c>
      <c r="U84" s="50" t="s">
        <v>203</v>
      </c>
      <c r="V84" s="50" t="s">
        <v>203</v>
      </c>
      <c r="W84" s="50" t="s">
        <v>206</v>
      </c>
      <c r="X84" s="178" t="s">
        <v>206</v>
      </c>
      <c r="Y84" s="66" t="s">
        <v>5343</v>
      </c>
      <c r="Z84" s="1279" t="s">
        <v>3663</v>
      </c>
      <c r="AA84" s="414" t="s">
        <v>3892</v>
      </c>
      <c r="AB84" s="50" t="s">
        <v>5697</v>
      </c>
      <c r="AC84" s="100" t="s">
        <v>362</v>
      </c>
      <c r="AD84" s="100" t="s">
        <v>362</v>
      </c>
      <c r="AE84" s="50" t="s">
        <v>5698</v>
      </c>
      <c r="AF84" s="100" t="s">
        <v>5699</v>
      </c>
      <c r="AG84" s="50" t="s">
        <v>206</v>
      </c>
      <c r="AH84" s="398"/>
    </row>
    <row r="85" spans="1:35" ht="180" hidden="1">
      <c r="A85" s="2186"/>
      <c r="B85" s="54" t="s">
        <v>5322</v>
      </c>
      <c r="C85" s="46" t="s">
        <v>5323</v>
      </c>
      <c r="D85" s="290" t="s">
        <v>5224</v>
      </c>
      <c r="E85" s="1155" t="s">
        <v>203</v>
      </c>
      <c r="F85" s="124" t="s">
        <v>12</v>
      </c>
      <c r="G85" s="1168">
        <v>10</v>
      </c>
      <c r="H85" s="137" t="s">
        <v>206</v>
      </c>
      <c r="I85" s="1260" t="s">
        <v>5341</v>
      </c>
      <c r="J85" s="942" t="s">
        <v>212</v>
      </c>
      <c r="K85" s="57" t="s">
        <v>5700</v>
      </c>
      <c r="L85" s="50" t="s">
        <v>5701</v>
      </c>
      <c r="M85" s="149" t="s">
        <v>203</v>
      </c>
      <c r="N85" s="149" t="s">
        <v>203</v>
      </c>
      <c r="O85" s="149" t="s">
        <v>206</v>
      </c>
      <c r="P85" s="149" t="s">
        <v>206</v>
      </c>
      <c r="Q85" s="50" t="s">
        <v>5342</v>
      </c>
      <c r="R85" s="100" t="s">
        <v>5540</v>
      </c>
      <c r="S85" s="54" t="s">
        <v>5702</v>
      </c>
      <c r="T85" s="50" t="s">
        <v>5701</v>
      </c>
      <c r="U85" s="157" t="s">
        <v>362</v>
      </c>
      <c r="V85" s="157" t="s">
        <v>362</v>
      </c>
      <c r="W85" s="157" t="s">
        <v>5703</v>
      </c>
      <c r="X85" s="491" t="s">
        <v>5544</v>
      </c>
      <c r="Y85" s="66" t="s">
        <v>5343</v>
      </c>
      <c r="Z85" s="1279" t="s">
        <v>3663</v>
      </c>
      <c r="AA85" s="414" t="s">
        <v>3892</v>
      </c>
      <c r="AB85" s="50" t="s">
        <v>5701</v>
      </c>
      <c r="AC85" s="100" t="s">
        <v>362</v>
      </c>
      <c r="AD85" s="100" t="s">
        <v>362</v>
      </c>
      <c r="AE85" s="50" t="s">
        <v>5704</v>
      </c>
      <c r="AF85" s="100" t="s">
        <v>5607</v>
      </c>
      <c r="AG85" s="50" t="s">
        <v>206</v>
      </c>
      <c r="AH85" s="1013"/>
    </row>
    <row r="86" spans="1:35" ht="45" hidden="1">
      <c r="A86" s="2186"/>
      <c r="B86" s="54" t="s">
        <v>5705</v>
      </c>
      <c r="C86" s="46" t="s">
        <v>5706</v>
      </c>
      <c r="D86" s="290" t="s">
        <v>5224</v>
      </c>
      <c r="E86" s="1155" t="s">
        <v>203</v>
      </c>
      <c r="F86" s="124" t="s">
        <v>12</v>
      </c>
      <c r="G86" s="1168">
        <v>10</v>
      </c>
      <c r="H86" s="137" t="s">
        <v>206</v>
      </c>
      <c r="I86" s="1260" t="s">
        <v>5341</v>
      </c>
      <c r="J86" s="1214" t="s">
        <v>212</v>
      </c>
      <c r="K86" s="264" t="s">
        <v>5707</v>
      </c>
      <c r="L86" s="50" t="s">
        <v>5708</v>
      </c>
      <c r="M86" s="149" t="s">
        <v>203</v>
      </c>
      <c r="N86" s="149" t="s">
        <v>203</v>
      </c>
      <c r="O86" s="149" t="s">
        <v>206</v>
      </c>
      <c r="P86" s="149" t="s">
        <v>206</v>
      </c>
      <c r="Q86" s="50" t="s">
        <v>206</v>
      </c>
      <c r="R86" s="100" t="s">
        <v>206</v>
      </c>
      <c r="S86" s="54" t="s">
        <v>206</v>
      </c>
      <c r="T86" s="50" t="s">
        <v>5498</v>
      </c>
      <c r="U86" s="50" t="s">
        <v>203</v>
      </c>
      <c r="V86" s="50" t="s">
        <v>203</v>
      </c>
      <c r="W86" s="50" t="s">
        <v>206</v>
      </c>
      <c r="X86" s="178" t="s">
        <v>206</v>
      </c>
      <c r="Y86" s="50" t="s">
        <v>206</v>
      </c>
      <c r="Z86" s="100" t="s">
        <v>206</v>
      </c>
      <c r="AA86" s="54" t="s">
        <v>206</v>
      </c>
      <c r="AB86" s="50" t="s">
        <v>5498</v>
      </c>
      <c r="AC86" s="50" t="s">
        <v>203</v>
      </c>
      <c r="AD86" s="50" t="s">
        <v>203</v>
      </c>
      <c r="AE86" s="50" t="s">
        <v>206</v>
      </c>
      <c r="AF86" s="178" t="s">
        <v>206</v>
      </c>
      <c r="AG86" s="50" t="s">
        <v>206</v>
      </c>
      <c r="AH86" s="1013"/>
    </row>
    <row r="87" spans="1:35" ht="180" hidden="1">
      <c r="A87" s="2182"/>
      <c r="B87" s="54" t="s">
        <v>5709</v>
      </c>
      <c r="C87" s="46" t="s">
        <v>5710</v>
      </c>
      <c r="D87" s="290" t="s">
        <v>5224</v>
      </c>
      <c r="E87" s="1155" t="s">
        <v>203</v>
      </c>
      <c r="F87" s="124" t="s">
        <v>12</v>
      </c>
      <c r="G87" s="1168">
        <v>10</v>
      </c>
      <c r="H87" s="137" t="s">
        <v>206</v>
      </c>
      <c r="I87" s="1260" t="s">
        <v>5341</v>
      </c>
      <c r="J87" s="1214" t="s">
        <v>212</v>
      </c>
      <c r="K87" s="264" t="s">
        <v>5711</v>
      </c>
      <c r="L87" s="149" t="s">
        <v>5712</v>
      </c>
      <c r="M87" s="149" t="s">
        <v>203</v>
      </c>
      <c r="N87" s="149" t="s">
        <v>203</v>
      </c>
      <c r="O87" s="149" t="s">
        <v>206</v>
      </c>
      <c r="P87" s="149" t="s">
        <v>206</v>
      </c>
      <c r="Q87" s="50" t="s">
        <v>5342</v>
      </c>
      <c r="R87" s="100" t="s">
        <v>5540</v>
      </c>
      <c r="S87" s="54" t="s">
        <v>5702</v>
      </c>
      <c r="T87" s="50" t="s">
        <v>5712</v>
      </c>
      <c r="U87" s="157" t="s">
        <v>362</v>
      </c>
      <c r="V87" s="157" t="s">
        <v>362</v>
      </c>
      <c r="W87" s="157" t="s">
        <v>5713</v>
      </c>
      <c r="X87" s="491" t="s">
        <v>5544</v>
      </c>
      <c r="Y87" s="66" t="s">
        <v>5343</v>
      </c>
      <c r="Z87" s="1279" t="s">
        <v>3663</v>
      </c>
      <c r="AA87" s="414" t="s">
        <v>3892</v>
      </c>
      <c r="AB87" s="149" t="s">
        <v>5712</v>
      </c>
      <c r="AC87" s="100" t="s">
        <v>362</v>
      </c>
      <c r="AD87" s="100" t="s">
        <v>362</v>
      </c>
      <c r="AE87" s="50" t="s">
        <v>5714</v>
      </c>
      <c r="AF87" s="100" t="s">
        <v>5628</v>
      </c>
      <c r="AG87" s="50" t="s">
        <v>206</v>
      </c>
      <c r="AH87" s="1013"/>
    </row>
    <row r="88" spans="1:35" ht="30" hidden="1">
      <c r="A88" s="2146" t="s">
        <v>4151</v>
      </c>
      <c r="B88" s="66" t="s">
        <v>4152</v>
      </c>
      <c r="C88" s="297" t="s">
        <v>4153</v>
      </c>
      <c r="D88" s="290" t="s">
        <v>5715</v>
      </c>
      <c r="E88" s="1155" t="s">
        <v>203</v>
      </c>
      <c r="F88" s="584" t="s">
        <v>12</v>
      </c>
      <c r="G88" s="1169">
        <v>3</v>
      </c>
      <c r="H88" s="88" t="s">
        <v>206</v>
      </c>
      <c r="I88" s="185" t="s">
        <v>5341</v>
      </c>
      <c r="J88" s="937" t="s">
        <v>212</v>
      </c>
      <c r="K88" s="520" t="s">
        <v>4155</v>
      </c>
      <c r="L88" s="50" t="s">
        <v>4156</v>
      </c>
      <c r="M88" s="138" t="s">
        <v>203</v>
      </c>
      <c r="N88" s="138" t="s">
        <v>203</v>
      </c>
      <c r="O88" s="138" t="s">
        <v>206</v>
      </c>
      <c r="P88" s="138" t="s">
        <v>206</v>
      </c>
      <c r="Q88" s="149" t="s">
        <v>206</v>
      </c>
      <c r="R88" s="77" t="s">
        <v>206</v>
      </c>
      <c r="S88" s="77" t="s">
        <v>206</v>
      </c>
      <c r="T88" s="138" t="s">
        <v>206</v>
      </c>
      <c r="U88" s="66" t="s">
        <v>203</v>
      </c>
      <c r="V88" s="66" t="s">
        <v>203</v>
      </c>
      <c r="W88" s="66" t="s">
        <v>206</v>
      </c>
      <c r="X88" s="1259" t="s">
        <v>206</v>
      </c>
      <c r="Y88" s="66" t="s">
        <v>5343</v>
      </c>
      <c r="Z88" s="260" t="s">
        <v>232</v>
      </c>
      <c r="AA88" s="138" t="s">
        <v>4159</v>
      </c>
      <c r="AB88" s="138" t="s">
        <v>4160</v>
      </c>
      <c r="AC88" s="138" t="s">
        <v>203</v>
      </c>
      <c r="AD88" s="138" t="s">
        <v>203</v>
      </c>
      <c r="AE88" s="138" t="s">
        <v>206</v>
      </c>
      <c r="AF88" s="138" t="s">
        <v>206</v>
      </c>
      <c r="AG88" s="50" t="s">
        <v>206</v>
      </c>
      <c r="AH88" s="77" t="s">
        <v>1090</v>
      </c>
    </row>
    <row r="89" spans="1:35" ht="60" hidden="1">
      <c r="A89" s="2148"/>
      <c r="B89" s="77" t="s">
        <v>4161</v>
      </c>
      <c r="C89" s="297" t="s">
        <v>4162</v>
      </c>
      <c r="D89" s="259" t="s">
        <v>5327</v>
      </c>
      <c r="E89" s="1155" t="s">
        <v>203</v>
      </c>
      <c r="F89" s="77" t="s">
        <v>12</v>
      </c>
      <c r="G89" s="77">
        <v>30</v>
      </c>
      <c r="H89" s="258" t="s">
        <v>206</v>
      </c>
      <c r="I89" s="185" t="s">
        <v>5341</v>
      </c>
      <c r="J89" s="365" t="s">
        <v>5716</v>
      </c>
      <c r="K89" s="69" t="s">
        <v>5717</v>
      </c>
      <c r="L89" s="50"/>
      <c r="M89" s="77" t="s">
        <v>203</v>
      </c>
      <c r="N89" s="77" t="s">
        <v>362</v>
      </c>
      <c r="O89" s="50" t="s">
        <v>5718</v>
      </c>
      <c r="P89" s="77" t="s">
        <v>5719</v>
      </c>
      <c r="Q89" s="149" t="s">
        <v>206</v>
      </c>
      <c r="R89" s="77" t="s">
        <v>206</v>
      </c>
      <c r="S89" s="77" t="s">
        <v>206</v>
      </c>
      <c r="T89" s="77" t="s">
        <v>206</v>
      </c>
      <c r="U89" s="66" t="s">
        <v>203</v>
      </c>
      <c r="V89" s="66" t="s">
        <v>203</v>
      </c>
      <c r="W89" s="66" t="s">
        <v>206</v>
      </c>
      <c r="X89" s="66" t="s">
        <v>206</v>
      </c>
      <c r="Y89" s="185" t="s">
        <v>5343</v>
      </c>
      <c r="Z89" s="945" t="s">
        <v>5720</v>
      </c>
      <c r="AA89" s="69" t="s">
        <v>5721</v>
      </c>
      <c r="AB89" s="77"/>
      <c r="AC89" s="77" t="s">
        <v>203</v>
      </c>
      <c r="AD89" s="77" t="s">
        <v>362</v>
      </c>
      <c r="AE89" s="50" t="s">
        <v>5722</v>
      </c>
      <c r="AF89" s="77" t="s">
        <v>5723</v>
      </c>
      <c r="AG89" s="50" t="s">
        <v>206</v>
      </c>
      <c r="AH89" s="77" t="s">
        <v>1090</v>
      </c>
    </row>
    <row r="90" spans="1:35" ht="105" hidden="1">
      <c r="A90" s="247" t="s">
        <v>1514</v>
      </c>
      <c r="B90" s="77" t="s">
        <v>3953</v>
      </c>
      <c r="C90" s="46" t="s">
        <v>3954</v>
      </c>
      <c r="D90" s="290" t="s">
        <v>5235</v>
      </c>
      <c r="E90" s="1155" t="s">
        <v>203</v>
      </c>
      <c r="F90" s="1208" t="s">
        <v>12</v>
      </c>
      <c r="G90" s="1282">
        <v>1</v>
      </c>
      <c r="H90" s="88" t="s">
        <v>206</v>
      </c>
      <c r="I90" s="1260" t="s">
        <v>3421</v>
      </c>
      <c r="J90" s="1283" t="s">
        <v>3955</v>
      </c>
      <c r="K90" s="416" t="s">
        <v>3956</v>
      </c>
      <c r="L90" s="179" t="s">
        <v>3957</v>
      </c>
      <c r="M90" s="138" t="s">
        <v>203</v>
      </c>
      <c r="N90" s="138" t="s">
        <v>362</v>
      </c>
      <c r="O90" s="50" t="s">
        <v>5724</v>
      </c>
      <c r="P90" s="178" t="s">
        <v>5725</v>
      </c>
      <c r="Q90" s="559" t="s">
        <v>3421</v>
      </c>
      <c r="R90" s="1040" t="s">
        <v>3955</v>
      </c>
      <c r="S90" s="832" t="s">
        <v>3956</v>
      </c>
      <c r="T90" s="179" t="s">
        <v>3958</v>
      </c>
      <c r="U90" s="66" t="s">
        <v>203</v>
      </c>
      <c r="V90" s="66" t="s">
        <v>362</v>
      </c>
      <c r="W90" s="50" t="s">
        <v>5726</v>
      </c>
      <c r="X90" s="1290" t="s">
        <v>5727</v>
      </c>
      <c r="Y90" s="185" t="s">
        <v>5343</v>
      </c>
      <c r="Z90" s="1040" t="s">
        <v>3955</v>
      </c>
      <c r="AA90" s="414" t="s">
        <v>3956</v>
      </c>
      <c r="AB90" s="179" t="s">
        <v>3959</v>
      </c>
      <c r="AC90" s="138" t="s">
        <v>203</v>
      </c>
      <c r="AD90" s="138" t="s">
        <v>362</v>
      </c>
      <c r="AE90" s="50" t="s">
        <v>5728</v>
      </c>
      <c r="AF90" s="178" t="s">
        <v>5729</v>
      </c>
      <c r="AG90" s="50" t="s">
        <v>206</v>
      </c>
      <c r="AH90" s="179" t="s">
        <v>3960</v>
      </c>
      <c r="AI90" s="88"/>
    </row>
    <row r="91" spans="1:35" ht="120">
      <c r="A91" s="335" t="s">
        <v>1529</v>
      </c>
      <c r="B91" s="351" t="s">
        <v>4130</v>
      </c>
      <c r="C91" s="46" t="s">
        <v>4131</v>
      </c>
      <c r="D91" s="290" t="s">
        <v>5235</v>
      </c>
      <c r="E91" s="1155" t="s">
        <v>203</v>
      </c>
      <c r="F91" s="50" t="s">
        <v>28</v>
      </c>
      <c r="G91" s="50">
        <v>3</v>
      </c>
      <c r="H91" s="50" t="s">
        <v>206</v>
      </c>
      <c r="I91" s="50"/>
      <c r="J91" s="351"/>
      <c r="K91" s="77"/>
      <c r="L91" s="149" t="s">
        <v>4132</v>
      </c>
      <c r="M91" s="50"/>
      <c r="N91" s="50"/>
      <c r="O91" s="50"/>
      <c r="P91" s="50"/>
      <c r="Q91" s="149"/>
      <c r="R91" s="77"/>
      <c r="S91" s="77"/>
      <c r="T91" s="157" t="s">
        <v>4132</v>
      </c>
      <c r="U91" s="50"/>
      <c r="V91" s="50"/>
      <c r="W91" s="50"/>
      <c r="X91" s="50"/>
      <c r="Y91" s="149"/>
      <c r="Z91" s="185"/>
      <c r="AA91" s="77"/>
      <c r="AB91" s="50" t="s">
        <v>4132</v>
      </c>
      <c r="AC91" s="50"/>
      <c r="AD91" s="50"/>
      <c r="AE91" s="50"/>
      <c r="AF91" s="50"/>
      <c r="AG91" s="50" t="s">
        <v>206</v>
      </c>
      <c r="AH91" s="224" t="s">
        <v>3966</v>
      </c>
    </row>
    <row r="92" spans="1:35" ht="144.75" hidden="1" customHeight="1">
      <c r="A92" s="2143" t="s">
        <v>5730</v>
      </c>
      <c r="B92" s="66" t="s">
        <v>5731</v>
      </c>
      <c r="C92" s="285" t="s">
        <v>5732</v>
      </c>
      <c r="D92" s="77" t="s">
        <v>5733</v>
      </c>
      <c r="E92" s="124" t="s">
        <v>203</v>
      </c>
      <c r="F92" s="66" t="s">
        <v>28</v>
      </c>
      <c r="G92" s="50">
        <v>12</v>
      </c>
      <c r="H92" s="50" t="s">
        <v>206</v>
      </c>
      <c r="I92" s="77" t="s">
        <v>5341</v>
      </c>
      <c r="J92" s="942" t="s">
        <v>212</v>
      </c>
      <c r="K92" s="942" t="s">
        <v>5734</v>
      </c>
      <c r="L92" s="798"/>
      <c r="M92" s="365" t="s">
        <v>203</v>
      </c>
      <c r="N92" s="365" t="s">
        <v>203</v>
      </c>
      <c r="O92" s="365" t="s">
        <v>206</v>
      </c>
      <c r="P92" s="365" t="s">
        <v>206</v>
      </c>
      <c r="Q92" s="1077" t="s">
        <v>5342</v>
      </c>
      <c r="R92" s="77" t="s">
        <v>222</v>
      </c>
      <c r="S92" s="79" t="s">
        <v>5735</v>
      </c>
      <c r="T92" s="77"/>
      <c r="U92" s="365" t="s">
        <v>203</v>
      </c>
      <c r="V92" s="365" t="s">
        <v>203</v>
      </c>
      <c r="W92" s="365" t="s">
        <v>206</v>
      </c>
      <c r="X92" s="365" t="s">
        <v>206</v>
      </c>
      <c r="Y92" s="66"/>
      <c r="Z92" s="66" t="s">
        <v>206</v>
      </c>
      <c r="AA92" s="66" t="s">
        <v>3398</v>
      </c>
      <c r="AB92" s="77"/>
      <c r="AC92" s="77" t="s">
        <v>203</v>
      </c>
      <c r="AD92" s="77" t="s">
        <v>203</v>
      </c>
      <c r="AE92" s="77" t="s">
        <v>206</v>
      </c>
      <c r="AF92" s="77" t="s">
        <v>206</v>
      </c>
      <c r="AG92" s="50" t="s">
        <v>206</v>
      </c>
      <c r="AH92" s="179"/>
    </row>
    <row r="93" spans="1:35" ht="144.75" customHeight="1">
      <c r="A93" s="2145"/>
      <c r="B93" s="66" t="s">
        <v>5736</v>
      </c>
      <c r="C93" s="285" t="s">
        <v>5737</v>
      </c>
      <c r="D93" s="77" t="s">
        <v>5733</v>
      </c>
      <c r="E93" s="124" t="s">
        <v>203</v>
      </c>
      <c r="F93" s="77" t="s">
        <v>12</v>
      </c>
      <c r="G93" s="77">
        <v>1</v>
      </c>
      <c r="H93" s="50" t="s">
        <v>206</v>
      </c>
      <c r="I93" s="77" t="s">
        <v>3421</v>
      </c>
      <c r="J93" s="207" t="s">
        <v>5738</v>
      </c>
      <c r="K93" s="207" t="s">
        <v>5739</v>
      </c>
      <c r="L93" s="207" t="s">
        <v>5740</v>
      </c>
      <c r="M93" s="365" t="s">
        <v>362</v>
      </c>
      <c r="N93" s="365" t="s">
        <v>362</v>
      </c>
      <c r="O93" s="365" t="s">
        <v>5741</v>
      </c>
      <c r="P93" s="365" t="s">
        <v>5742</v>
      </c>
      <c r="Q93" s="77" t="s">
        <v>3421</v>
      </c>
      <c r="R93" s="207" t="s">
        <v>5743</v>
      </c>
      <c r="S93" s="207" t="s">
        <v>5744</v>
      </c>
      <c r="T93" s="207" t="s">
        <v>5745</v>
      </c>
      <c r="U93" s="50" t="s">
        <v>362</v>
      </c>
      <c r="V93" s="77" t="s">
        <v>362</v>
      </c>
      <c r="W93" s="365" t="s">
        <v>5746</v>
      </c>
      <c r="X93" s="365" t="s">
        <v>5747</v>
      </c>
      <c r="Y93" s="66"/>
      <c r="Z93" s="66" t="s">
        <v>206</v>
      </c>
      <c r="AA93" s="66" t="s">
        <v>3398</v>
      </c>
      <c r="AB93" s="77"/>
      <c r="AC93" s="77" t="s">
        <v>203</v>
      </c>
      <c r="AD93" s="77" t="s">
        <v>203</v>
      </c>
      <c r="AE93" s="77" t="s">
        <v>206</v>
      </c>
      <c r="AF93" s="77" t="s">
        <v>206</v>
      </c>
      <c r="AG93" s="50" t="s">
        <v>206</v>
      </c>
      <c r="AH93" s="179"/>
    </row>
    <row r="94" spans="1:35" ht="120">
      <c r="A94" s="2142" t="s">
        <v>1222</v>
      </c>
      <c r="B94" s="260" t="s">
        <v>3962</v>
      </c>
      <c r="C94" s="459" t="s">
        <v>5328</v>
      </c>
      <c r="D94" s="290" t="s">
        <v>5235</v>
      </c>
      <c r="E94" s="124" t="s">
        <v>203</v>
      </c>
      <c r="F94" s="365" t="s">
        <v>12</v>
      </c>
      <c r="G94" s="179">
        <v>1</v>
      </c>
      <c r="H94" s="179" t="s">
        <v>206</v>
      </c>
      <c r="I94" s="1175"/>
      <c r="J94" s="1203"/>
      <c r="K94" s="782"/>
      <c r="L94" s="50" t="s">
        <v>3964</v>
      </c>
      <c r="M94" s="50"/>
      <c r="N94" s="50"/>
      <c r="O94" s="50"/>
      <c r="P94" s="50"/>
      <c r="Q94" s="149"/>
      <c r="R94" s="185"/>
      <c r="S94" s="382"/>
      <c r="T94" s="50" t="s">
        <v>3965</v>
      </c>
      <c r="U94" s="50"/>
      <c r="V94" s="50"/>
      <c r="W94" s="50"/>
      <c r="X94" s="50"/>
      <c r="Y94" s="149"/>
      <c r="Z94" s="77"/>
      <c r="AA94" s="260"/>
      <c r="AB94" s="50" t="s">
        <v>3965</v>
      </c>
      <c r="AC94" s="50"/>
      <c r="AD94" s="50"/>
      <c r="AE94" s="50"/>
      <c r="AF94" s="50"/>
      <c r="AG94" s="50" t="s">
        <v>206</v>
      </c>
      <c r="AH94" s="224" t="s">
        <v>3966</v>
      </c>
    </row>
    <row r="95" spans="1:35" ht="135">
      <c r="A95" s="2142"/>
      <c r="B95" s="260" t="s">
        <v>3967</v>
      </c>
      <c r="C95" s="46" t="s">
        <v>3968</v>
      </c>
      <c r="D95" s="290" t="s">
        <v>5235</v>
      </c>
      <c r="E95" s="124" t="s">
        <v>203</v>
      </c>
      <c r="F95" s="365" t="s">
        <v>12</v>
      </c>
      <c r="G95" s="179">
        <v>1</v>
      </c>
      <c r="H95" s="797" t="s">
        <v>206</v>
      </c>
      <c r="I95" s="50"/>
      <c r="J95" s="187"/>
      <c r="K95" s="260"/>
      <c r="L95" s="290" t="s">
        <v>3969</v>
      </c>
      <c r="M95" s="50" t="s">
        <v>362</v>
      </c>
      <c r="N95" s="50" t="s">
        <v>203</v>
      </c>
      <c r="O95" s="50" t="s">
        <v>5748</v>
      </c>
      <c r="P95" s="50" t="s">
        <v>206</v>
      </c>
      <c r="Q95" s="290"/>
      <c r="R95" s="77"/>
      <c r="S95" s="258"/>
      <c r="T95" s="50" t="s">
        <v>3969</v>
      </c>
      <c r="U95" s="50" t="s">
        <v>362</v>
      </c>
      <c r="V95" s="50" t="s">
        <v>203</v>
      </c>
      <c r="W95" s="50" t="s">
        <v>5749</v>
      </c>
      <c r="X95" s="50" t="s">
        <v>206</v>
      </c>
      <c r="Y95" s="133"/>
      <c r="Z95" s="77"/>
      <c r="AA95" s="260"/>
      <c r="AB95" s="50" t="s">
        <v>3969</v>
      </c>
      <c r="AC95" s="50" t="s">
        <v>362</v>
      </c>
      <c r="AD95" s="50" t="s">
        <v>203</v>
      </c>
      <c r="AE95" s="50" t="s">
        <v>5749</v>
      </c>
      <c r="AF95" s="50" t="s">
        <v>206</v>
      </c>
      <c r="AG95" s="50" t="s">
        <v>206</v>
      </c>
      <c r="AH95" s="224" t="s">
        <v>3966</v>
      </c>
    </row>
    <row r="96" spans="1:35" ht="75" hidden="1">
      <c r="A96" s="2142"/>
      <c r="B96" s="1752" t="s">
        <v>1233</v>
      </c>
      <c r="C96" s="970" t="s">
        <v>5329</v>
      </c>
      <c r="D96" s="1196" t="s">
        <v>5750</v>
      </c>
      <c r="E96" s="124" t="s">
        <v>203</v>
      </c>
      <c r="F96" s="365" t="s">
        <v>12</v>
      </c>
      <c r="G96" s="179">
        <v>1</v>
      </c>
      <c r="H96" s="797" t="s">
        <v>206</v>
      </c>
      <c r="I96" s="366" t="s">
        <v>5341</v>
      </c>
      <c r="J96" s="945" t="s">
        <v>212</v>
      </c>
      <c r="K96" s="846" t="s">
        <v>5204</v>
      </c>
      <c r="L96" s="88" t="s">
        <v>5331</v>
      </c>
      <c r="M96" s="50" t="s">
        <v>203</v>
      </c>
      <c r="N96" s="50" t="s">
        <v>203</v>
      </c>
      <c r="O96" s="50" t="s">
        <v>206</v>
      </c>
      <c r="P96" s="50" t="s">
        <v>206</v>
      </c>
      <c r="Q96" s="50" t="s">
        <v>5342</v>
      </c>
      <c r="R96" s="50" t="s">
        <v>222</v>
      </c>
      <c r="S96" s="258" t="s">
        <v>5332</v>
      </c>
      <c r="T96" s="50" t="s">
        <v>5333</v>
      </c>
      <c r="U96" s="50" t="s">
        <v>362</v>
      </c>
      <c r="V96" s="50" t="s">
        <v>203</v>
      </c>
      <c r="W96" s="50" t="s">
        <v>5751</v>
      </c>
      <c r="X96" s="178" t="s">
        <v>206</v>
      </c>
      <c r="Y96" s="50"/>
      <c r="Z96" s="260"/>
      <c r="AA96" s="260"/>
      <c r="AB96" s="50"/>
      <c r="AC96" s="50" t="s">
        <v>203</v>
      </c>
      <c r="AD96" s="50" t="s">
        <v>203</v>
      </c>
      <c r="AE96" s="50" t="s">
        <v>206</v>
      </c>
      <c r="AF96" s="50" t="s">
        <v>206</v>
      </c>
      <c r="AG96" s="50" t="s">
        <v>206</v>
      </c>
      <c r="AH96" s="486" t="s">
        <v>3552</v>
      </c>
    </row>
    <row r="97" spans="1:34" ht="150">
      <c r="A97" s="2142"/>
      <c r="B97" s="260" t="s">
        <v>3976</v>
      </c>
      <c r="C97" s="459" t="s">
        <v>5335</v>
      </c>
      <c r="D97" s="259" t="s">
        <v>5310</v>
      </c>
      <c r="E97" s="124" t="s">
        <v>203</v>
      </c>
      <c r="F97" s="365" t="s">
        <v>12</v>
      </c>
      <c r="G97" s="179">
        <v>1</v>
      </c>
      <c r="H97" s="179" t="s">
        <v>206</v>
      </c>
      <c r="I97" s="872"/>
      <c r="J97" s="45"/>
      <c r="K97" s="260"/>
      <c r="L97" s="133" t="s">
        <v>5752</v>
      </c>
      <c r="M97" s="50" t="s">
        <v>362</v>
      </c>
      <c r="N97" s="50"/>
      <c r="O97" s="50"/>
      <c r="P97" s="50"/>
      <c r="Q97" s="299"/>
      <c r="R97" s="77"/>
      <c r="S97" s="77"/>
      <c r="T97" s="133" t="s">
        <v>5752</v>
      </c>
      <c r="U97" s="50" t="s">
        <v>362</v>
      </c>
      <c r="V97" s="50"/>
      <c r="W97" s="50"/>
      <c r="X97" s="50"/>
      <c r="Y97" s="365" t="s">
        <v>206</v>
      </c>
      <c r="Z97" s="157" t="s">
        <v>206</v>
      </c>
      <c r="AA97" s="157" t="s">
        <v>206</v>
      </c>
      <c r="AB97" s="157" t="s">
        <v>5753</v>
      </c>
      <c r="AC97" s="77" t="s">
        <v>203</v>
      </c>
      <c r="AD97" s="50" t="s">
        <v>203</v>
      </c>
      <c r="AE97" s="77" t="s">
        <v>206</v>
      </c>
      <c r="AF97" s="77" t="s">
        <v>206</v>
      </c>
      <c r="AG97" s="50" t="s">
        <v>206</v>
      </c>
      <c r="AH97" s="312"/>
    </row>
    <row r="98" spans="1:34" ht="45">
      <c r="A98" s="2142"/>
      <c r="B98" s="260" t="s">
        <v>3982</v>
      </c>
      <c r="C98" s="459" t="s">
        <v>5337</v>
      </c>
      <c r="D98" s="259" t="s">
        <v>5327</v>
      </c>
      <c r="E98" s="124" t="s">
        <v>203</v>
      </c>
      <c r="F98" s="365" t="s">
        <v>12</v>
      </c>
      <c r="G98" s="179">
        <v>1</v>
      </c>
      <c r="H98" s="797" t="s">
        <v>206</v>
      </c>
      <c r="I98" s="1260" t="s">
        <v>5341</v>
      </c>
      <c r="J98" s="942" t="s">
        <v>212</v>
      </c>
      <c r="K98" s="259" t="s">
        <v>3984</v>
      </c>
      <c r="L98" s="50" t="s">
        <v>3985</v>
      </c>
      <c r="M98" s="149" t="s">
        <v>362</v>
      </c>
      <c r="N98" s="50" t="s">
        <v>203</v>
      </c>
      <c r="O98" s="50" t="s">
        <v>5754</v>
      </c>
      <c r="P98" s="50" t="s">
        <v>206</v>
      </c>
      <c r="Q98" s="50" t="s">
        <v>5342</v>
      </c>
      <c r="R98" s="1260" t="s">
        <v>222</v>
      </c>
      <c r="S98" s="382" t="s">
        <v>3986</v>
      </c>
      <c r="T98" s="185" t="s">
        <v>3985</v>
      </c>
      <c r="U98" s="149" t="s">
        <v>362</v>
      </c>
      <c r="V98" s="50" t="s">
        <v>203</v>
      </c>
      <c r="W98" s="50" t="s">
        <v>5755</v>
      </c>
      <c r="X98" s="50" t="s">
        <v>206</v>
      </c>
      <c r="Y98" s="472"/>
      <c r="Z98" s="185"/>
      <c r="AA98" s="185"/>
      <c r="AB98" s="157"/>
      <c r="AC98" s="149"/>
      <c r="AD98" s="50"/>
      <c r="AE98" s="50"/>
      <c r="AF98" s="50"/>
      <c r="AG98" s="50" t="s">
        <v>206</v>
      </c>
      <c r="AH98" s="1276"/>
    </row>
    <row r="99" spans="1:34" ht="225">
      <c r="A99" s="2142"/>
      <c r="B99" s="260" t="s">
        <v>3987</v>
      </c>
      <c r="C99" s="46" t="s">
        <v>5338</v>
      </c>
      <c r="D99" s="259" t="s">
        <v>5327</v>
      </c>
      <c r="E99" s="124" t="s">
        <v>203</v>
      </c>
      <c r="F99" s="365" t="s">
        <v>12</v>
      </c>
      <c r="G99" s="179">
        <v>1</v>
      </c>
      <c r="H99" s="212" t="s">
        <v>206</v>
      </c>
      <c r="I99" s="77" t="s">
        <v>3421</v>
      </c>
      <c r="J99" s="1141" t="s">
        <v>503</v>
      </c>
      <c r="K99" s="1259" t="s">
        <v>5756</v>
      </c>
      <c r="L99" s="50"/>
      <c r="M99" s="149" t="s">
        <v>362</v>
      </c>
      <c r="N99" s="50" t="s">
        <v>362</v>
      </c>
      <c r="O99" s="50" t="s">
        <v>5757</v>
      </c>
      <c r="P99" s="178" t="s">
        <v>5758</v>
      </c>
      <c r="Q99" s="77" t="s">
        <v>3421</v>
      </c>
      <c r="R99" s="66" t="s">
        <v>503</v>
      </c>
      <c r="S99" s="66" t="s">
        <v>5756</v>
      </c>
      <c r="T99" s="50"/>
      <c r="U99" s="50" t="s">
        <v>362</v>
      </c>
      <c r="V99" s="50" t="s">
        <v>362</v>
      </c>
      <c r="W99" s="50" t="s">
        <v>5759</v>
      </c>
      <c r="X99" s="50" t="s">
        <v>5760</v>
      </c>
      <c r="Y99" s="77" t="s">
        <v>3421</v>
      </c>
      <c r="Z99" s="66" t="s">
        <v>503</v>
      </c>
      <c r="AA99" s="66" t="s">
        <v>5756</v>
      </c>
      <c r="AB99" s="50"/>
      <c r="AC99" s="50" t="s">
        <v>362</v>
      </c>
      <c r="AD99" s="50" t="s">
        <v>362</v>
      </c>
      <c r="AE99" s="50" t="s">
        <v>5761</v>
      </c>
      <c r="AF99" s="50" t="s">
        <v>5762</v>
      </c>
      <c r="AG99" s="50" t="s">
        <v>206</v>
      </c>
      <c r="AH99" s="276"/>
    </row>
    <row r="100" spans="1:34" ht="120">
      <c r="A100" s="2142"/>
      <c r="B100" s="207" t="s">
        <v>3991</v>
      </c>
      <c r="C100" s="46" t="s">
        <v>5763</v>
      </c>
      <c r="D100" s="259" t="s">
        <v>5327</v>
      </c>
      <c r="E100" s="124" t="s">
        <v>203</v>
      </c>
      <c r="F100" s="365" t="s">
        <v>12</v>
      </c>
      <c r="G100" s="179">
        <v>1</v>
      </c>
      <c r="H100" s="50" t="s">
        <v>206</v>
      </c>
      <c r="I100" s="1260" t="s">
        <v>5341</v>
      </c>
      <c r="J100" s="79" t="s">
        <v>5764</v>
      </c>
      <c r="K100" s="77" t="s">
        <v>5765</v>
      </c>
      <c r="L100" s="179"/>
      <c r="M100" s="50" t="s">
        <v>362</v>
      </c>
      <c r="N100" s="50" t="s">
        <v>362</v>
      </c>
      <c r="O100" s="50" t="s">
        <v>5766</v>
      </c>
      <c r="P100" s="50" t="s">
        <v>5767</v>
      </c>
      <c r="Q100" s="50" t="s">
        <v>5342</v>
      </c>
      <c r="R100" s="366" t="s">
        <v>5768</v>
      </c>
      <c r="S100" s="559" t="s">
        <v>5769</v>
      </c>
      <c r="T100" s="179"/>
      <c r="U100" s="157" t="s">
        <v>362</v>
      </c>
      <c r="V100" s="157" t="s">
        <v>362</v>
      </c>
      <c r="W100" s="157" t="s">
        <v>5770</v>
      </c>
      <c r="X100" s="157" t="s">
        <v>5771</v>
      </c>
      <c r="Y100" s="498"/>
      <c r="Z100" s="782" t="s">
        <v>206</v>
      </c>
      <c r="AA100" s="782" t="s">
        <v>206</v>
      </c>
      <c r="AB100" s="873"/>
      <c r="AC100" s="873" t="s">
        <v>203</v>
      </c>
      <c r="AD100" s="873" t="s">
        <v>203</v>
      </c>
      <c r="AE100" s="873" t="s">
        <v>206</v>
      </c>
      <c r="AF100" s="873" t="s">
        <v>206</v>
      </c>
      <c r="AG100" s="50" t="s">
        <v>206</v>
      </c>
      <c r="AH100" s="1313" t="s">
        <v>1090</v>
      </c>
    </row>
    <row r="101" spans="1:34" ht="45">
      <c r="A101" s="2142"/>
      <c r="B101" s="207" t="s">
        <v>5772</v>
      </c>
      <c r="C101" s="453" t="s">
        <v>5773</v>
      </c>
      <c r="D101" s="192" t="s">
        <v>5774</v>
      </c>
      <c r="E101" s="124" t="s">
        <v>203</v>
      </c>
      <c r="F101" s="365" t="s">
        <v>12</v>
      </c>
      <c r="G101" s="179">
        <v>1</v>
      </c>
      <c r="H101" s="50" t="s">
        <v>206</v>
      </c>
      <c r="I101" s="299"/>
      <c r="J101" s="967"/>
      <c r="K101" s="472"/>
      <c r="L101" s="88" t="s">
        <v>5775</v>
      </c>
      <c r="M101" s="157"/>
      <c r="N101" s="157"/>
      <c r="O101" s="157"/>
      <c r="P101" s="157"/>
      <c r="Q101" s="283"/>
      <c r="R101" s="185"/>
      <c r="S101" s="185"/>
      <c r="T101" s="491"/>
      <c r="U101" s="50"/>
      <c r="V101" s="50"/>
      <c r="W101" s="50"/>
      <c r="X101" s="50"/>
      <c r="Y101" s="45"/>
      <c r="Z101" s="472"/>
      <c r="AA101" s="185"/>
      <c r="AB101" s="162"/>
      <c r="AC101" s="157"/>
      <c r="AD101" s="157"/>
      <c r="AE101" s="157"/>
      <c r="AF101" s="157"/>
      <c r="AG101" s="50" t="s">
        <v>206</v>
      </c>
      <c r="AH101" s="535"/>
    </row>
    <row r="102" spans="1:34" ht="60">
      <c r="A102" s="2142"/>
      <c r="B102" s="260" t="s">
        <v>5776</v>
      </c>
      <c r="C102" s="453" t="s">
        <v>5777</v>
      </c>
      <c r="D102" s="192" t="s">
        <v>5774</v>
      </c>
      <c r="E102" s="124" t="s">
        <v>203</v>
      </c>
      <c r="F102" s="365" t="s">
        <v>12</v>
      </c>
      <c r="G102" s="179">
        <v>1</v>
      </c>
      <c r="H102" s="50" t="s">
        <v>206</v>
      </c>
      <c r="I102" s="283"/>
      <c r="J102" s="1203"/>
      <c r="K102" s="382"/>
      <c r="L102" s="157" t="s">
        <v>5778</v>
      </c>
      <c r="M102" s="162"/>
      <c r="N102" s="157"/>
      <c r="O102" s="157"/>
      <c r="P102" s="157"/>
      <c r="Q102" s="283"/>
      <c r="R102" s="185"/>
      <c r="S102" s="185"/>
      <c r="T102" s="491"/>
      <c r="U102" s="50"/>
      <c r="V102" s="50"/>
      <c r="W102" s="50"/>
      <c r="X102" s="50"/>
      <c r="Y102" s="45"/>
      <c r="Z102" s="472"/>
      <c r="AA102" s="185"/>
      <c r="AB102" s="162"/>
      <c r="AC102" s="157"/>
      <c r="AD102" s="157"/>
      <c r="AE102" s="157"/>
      <c r="AF102" s="157"/>
      <c r="AG102" s="50" t="s">
        <v>206</v>
      </c>
      <c r="AH102" s="535"/>
    </row>
    <row r="103" spans="1:34" ht="45">
      <c r="A103" s="2142"/>
      <c r="B103" s="260" t="s">
        <v>3998</v>
      </c>
      <c r="C103" s="453" t="s">
        <v>5779</v>
      </c>
      <c r="D103" s="192" t="s">
        <v>5774</v>
      </c>
      <c r="E103" s="124" t="s">
        <v>203</v>
      </c>
      <c r="F103" s="365" t="s">
        <v>12</v>
      </c>
      <c r="G103" s="179">
        <v>1</v>
      </c>
      <c r="H103" s="50" t="s">
        <v>206</v>
      </c>
      <c r="I103" s="283"/>
      <c r="J103" s="1145"/>
      <c r="K103" s="382"/>
      <c r="L103" s="50" t="s">
        <v>5780</v>
      </c>
      <c r="M103" s="162"/>
      <c r="N103" s="157"/>
      <c r="O103" s="157"/>
      <c r="P103" s="157"/>
      <c r="Q103" s="283"/>
      <c r="R103" s="185"/>
      <c r="S103" s="185"/>
      <c r="T103" s="491"/>
      <c r="U103" s="50"/>
      <c r="V103" s="50"/>
      <c r="W103" s="50"/>
      <c r="X103" s="50"/>
      <c r="Y103" s="45"/>
      <c r="Z103" s="472"/>
      <c r="AA103" s="185"/>
      <c r="AB103" s="162"/>
      <c r="AC103" s="157"/>
      <c r="AD103" s="157"/>
      <c r="AE103" s="157"/>
      <c r="AF103" s="157"/>
      <c r="AG103" s="50" t="s">
        <v>206</v>
      </c>
      <c r="AH103" s="535"/>
    </row>
    <row r="104" spans="1:34" ht="90">
      <c r="A104" s="2142"/>
      <c r="B104" s="260" t="s">
        <v>5781</v>
      </c>
      <c r="C104" s="453" t="s">
        <v>5782</v>
      </c>
      <c r="D104" s="192" t="s">
        <v>5774</v>
      </c>
      <c r="E104" s="584" t="s">
        <v>203</v>
      </c>
      <c r="F104" s="365" t="s">
        <v>12</v>
      </c>
      <c r="G104" s="179">
        <v>1</v>
      </c>
      <c r="H104" s="873" t="s">
        <v>206</v>
      </c>
      <c r="I104" s="283"/>
      <c r="J104" s="1145"/>
      <c r="K104" s="382"/>
      <c r="L104" s="179" t="s">
        <v>5778</v>
      </c>
      <c r="M104" s="162"/>
      <c r="N104" s="157"/>
      <c r="O104" s="157"/>
      <c r="P104" s="157"/>
      <c r="Q104" s="283"/>
      <c r="R104" s="185"/>
      <c r="S104" s="185"/>
      <c r="T104" s="491" t="s">
        <v>4001</v>
      </c>
      <c r="U104" s="50"/>
      <c r="V104" s="50"/>
      <c r="W104" s="50"/>
      <c r="X104" s="50"/>
      <c r="Y104" s="45"/>
      <c r="Z104" s="260"/>
      <c r="AA104" s="77"/>
      <c r="AB104" s="162"/>
      <c r="AC104" s="157"/>
      <c r="AD104" s="157"/>
      <c r="AE104" s="157"/>
      <c r="AF104" s="157"/>
      <c r="AG104" s="50" t="s">
        <v>206</v>
      </c>
      <c r="AH104" s="185"/>
    </row>
    <row r="105" spans="1:34" ht="120" hidden="1">
      <c r="A105" s="2142"/>
      <c r="B105" s="207" t="s">
        <v>3993</v>
      </c>
      <c r="C105" s="531" t="s">
        <v>5783</v>
      </c>
      <c r="D105" s="77" t="s">
        <v>5327</v>
      </c>
      <c r="E105" s="124" t="s">
        <v>203</v>
      </c>
      <c r="F105" s="365" t="s">
        <v>12</v>
      </c>
      <c r="G105" s="179">
        <v>1</v>
      </c>
      <c r="H105" s="178" t="s">
        <v>206</v>
      </c>
      <c r="I105" s="77" t="s">
        <v>5341</v>
      </c>
      <c r="J105" s="260" t="s">
        <v>3995</v>
      </c>
      <c r="K105" s="77" t="s">
        <v>3996</v>
      </c>
      <c r="L105" s="469" t="s">
        <v>5784</v>
      </c>
      <c r="M105" s="50" t="s">
        <v>203</v>
      </c>
      <c r="N105" s="50" t="s">
        <v>362</v>
      </c>
      <c r="O105" s="178" t="s">
        <v>5785</v>
      </c>
      <c r="P105" s="50" t="s">
        <v>5786</v>
      </c>
      <c r="Q105" s="50" t="s">
        <v>206</v>
      </c>
      <c r="R105" s="260" t="s">
        <v>206</v>
      </c>
      <c r="S105" s="77" t="s">
        <v>206</v>
      </c>
      <c r="T105" s="50"/>
      <c r="U105" s="179" t="s">
        <v>203</v>
      </c>
      <c r="V105" s="179" t="s">
        <v>203</v>
      </c>
      <c r="W105" s="179" t="s">
        <v>206</v>
      </c>
      <c r="X105" s="179" t="s">
        <v>206</v>
      </c>
      <c r="Y105" s="1175" t="s">
        <v>206</v>
      </c>
      <c r="Z105" s="185" t="s">
        <v>206</v>
      </c>
      <c r="AA105" s="185" t="s">
        <v>206</v>
      </c>
      <c r="AB105" s="149"/>
      <c r="AC105" s="50" t="s">
        <v>203</v>
      </c>
      <c r="AD105" s="50" t="s">
        <v>203</v>
      </c>
      <c r="AE105" s="873" t="s">
        <v>206</v>
      </c>
      <c r="AF105" s="50" t="s">
        <v>206</v>
      </c>
      <c r="AG105" s="50" t="s">
        <v>206</v>
      </c>
      <c r="AH105" s="312" t="s">
        <v>1090</v>
      </c>
    </row>
    <row r="106" spans="1:34" ht="210">
      <c r="A106" s="2142"/>
      <c r="B106" s="548" t="s">
        <v>5787</v>
      </c>
      <c r="C106" s="1185" t="s">
        <v>5788</v>
      </c>
      <c r="D106" s="77" t="s">
        <v>2289</v>
      </c>
      <c r="E106" s="157" t="s">
        <v>203</v>
      </c>
      <c r="F106" s="1175" t="s">
        <v>12</v>
      </c>
      <c r="G106" s="179">
        <v>1</v>
      </c>
      <c r="H106" s="258" t="s">
        <v>206</v>
      </c>
      <c r="I106" s="366" t="s">
        <v>5341</v>
      </c>
      <c r="J106" s="260" t="s">
        <v>5789</v>
      </c>
      <c r="K106" s="50" t="s">
        <v>5790</v>
      </c>
      <c r="L106" s="50" t="s">
        <v>5791</v>
      </c>
      <c r="M106" s="77" t="s">
        <v>362</v>
      </c>
      <c r="N106" s="50" t="s">
        <v>362</v>
      </c>
      <c r="O106" s="50" t="s">
        <v>5792</v>
      </c>
      <c r="P106" s="179" t="s">
        <v>5793</v>
      </c>
      <c r="Q106" s="873" t="s">
        <v>5794</v>
      </c>
      <c r="R106" s="157" t="s">
        <v>5795</v>
      </c>
      <c r="S106" s="69" t="s">
        <v>5796</v>
      </c>
      <c r="T106" s="1204" t="s">
        <v>5797</v>
      </c>
      <c r="U106" s="77" t="s">
        <v>362</v>
      </c>
      <c r="V106" s="50" t="s">
        <v>362</v>
      </c>
      <c r="W106" s="50" t="s">
        <v>5798</v>
      </c>
      <c r="X106" s="491" t="s">
        <v>5799</v>
      </c>
      <c r="Y106" s="185" t="s">
        <v>5343</v>
      </c>
      <c r="Z106" s="1260" t="s">
        <v>5800</v>
      </c>
      <c r="AA106" s="1260" t="s">
        <v>5801</v>
      </c>
      <c r="AB106" s="1205" t="s">
        <v>5802</v>
      </c>
      <c r="AC106" s="77" t="s">
        <v>362</v>
      </c>
      <c r="AD106" s="50" t="s">
        <v>362</v>
      </c>
      <c r="AE106" s="50" t="s">
        <v>5803</v>
      </c>
      <c r="AF106" s="50" t="s">
        <v>5804</v>
      </c>
      <c r="AG106" s="50" t="s">
        <v>206</v>
      </c>
      <c r="AH106" s="77"/>
    </row>
    <row r="107" spans="1:34" ht="90">
      <c r="A107" s="2142"/>
      <c r="B107" s="548" t="s">
        <v>5805</v>
      </c>
      <c r="C107" s="1185" t="s">
        <v>5806</v>
      </c>
      <c r="D107" s="192" t="s">
        <v>5774</v>
      </c>
      <c r="E107" s="50" t="s">
        <v>203</v>
      </c>
      <c r="F107" s="50" t="s">
        <v>12</v>
      </c>
      <c r="G107" s="365">
        <v>1</v>
      </c>
      <c r="H107" s="1155" t="s">
        <v>206</v>
      </c>
      <c r="I107" s="375" t="s">
        <v>5341</v>
      </c>
      <c r="J107" s="149" t="s">
        <v>212</v>
      </c>
      <c r="K107" s="50" t="s">
        <v>5215</v>
      </c>
      <c r="L107" s="1039" t="s">
        <v>5807</v>
      </c>
      <c r="M107" s="77" t="s">
        <v>362</v>
      </c>
      <c r="N107" s="50" t="s">
        <v>203</v>
      </c>
      <c r="O107" s="50" t="s">
        <v>5808</v>
      </c>
      <c r="P107" s="258" t="s">
        <v>206</v>
      </c>
      <c r="Q107" s="50" t="s">
        <v>206</v>
      </c>
      <c r="R107" s="162" t="s">
        <v>206</v>
      </c>
      <c r="S107" s="157" t="s">
        <v>206</v>
      </c>
      <c r="T107" s="157" t="s">
        <v>5809</v>
      </c>
      <c r="U107" s="77" t="s">
        <v>203</v>
      </c>
      <c r="V107" s="50" t="s">
        <v>203</v>
      </c>
      <c r="W107" s="258" t="s">
        <v>5810</v>
      </c>
      <c r="X107" s="77" t="s">
        <v>203</v>
      </c>
      <c r="Y107" s="50" t="s">
        <v>206</v>
      </c>
      <c r="Z107" s="50" t="s">
        <v>206</v>
      </c>
      <c r="AA107" s="50" t="s">
        <v>206</v>
      </c>
      <c r="AB107" s="162" t="s">
        <v>5809</v>
      </c>
      <c r="AC107" s="77" t="s">
        <v>203</v>
      </c>
      <c r="AD107" s="50" t="s">
        <v>203</v>
      </c>
      <c r="AE107" s="77" t="s">
        <v>5810</v>
      </c>
      <c r="AF107" s="77" t="s">
        <v>203</v>
      </c>
      <c r="AG107" s="50" t="s">
        <v>206</v>
      </c>
      <c r="AH107" s="77"/>
    </row>
    <row r="108" spans="1:34" ht="90">
      <c r="A108" s="2142"/>
      <c r="B108" s="548" t="s">
        <v>5811</v>
      </c>
      <c r="C108" s="1185" t="s">
        <v>5812</v>
      </c>
      <c r="D108" s="192" t="s">
        <v>5774</v>
      </c>
      <c r="E108" s="50" t="s">
        <v>203</v>
      </c>
      <c r="F108" s="50" t="s">
        <v>12</v>
      </c>
      <c r="G108" s="365">
        <v>1</v>
      </c>
      <c r="H108" s="1155" t="s">
        <v>206</v>
      </c>
      <c r="I108" s="201" t="s">
        <v>5341</v>
      </c>
      <c r="J108" s="149" t="s">
        <v>212</v>
      </c>
      <c r="K108" s="50" t="s">
        <v>5215</v>
      </c>
      <c r="L108" s="1039" t="s">
        <v>5813</v>
      </c>
      <c r="M108" s="77" t="s">
        <v>362</v>
      </c>
      <c r="N108" s="50" t="s">
        <v>203</v>
      </c>
      <c r="O108" s="50" t="s">
        <v>5814</v>
      </c>
      <c r="P108" s="258" t="s">
        <v>206</v>
      </c>
      <c r="Q108" s="258" t="s">
        <v>206</v>
      </c>
      <c r="R108" s="258" t="s">
        <v>206</v>
      </c>
      <c r="S108" s="258" t="s">
        <v>206</v>
      </c>
      <c r="T108" s="258" t="s">
        <v>206</v>
      </c>
      <c r="U108" s="50" t="s">
        <v>203</v>
      </c>
      <c r="V108" s="77" t="s">
        <v>203</v>
      </c>
      <c r="W108" s="258" t="s">
        <v>206</v>
      </c>
      <c r="X108" s="367" t="s">
        <v>206</v>
      </c>
      <c r="Y108" s="366"/>
      <c r="Z108" s="375"/>
      <c r="AA108" s="375"/>
      <c r="AB108" s="1205"/>
      <c r="AC108" s="77"/>
      <c r="AD108" s="50"/>
      <c r="AE108" s="77"/>
      <c r="AF108" s="77"/>
      <c r="AG108" s="50" t="s">
        <v>206</v>
      </c>
      <c r="AH108" s="77"/>
    </row>
    <row r="109" spans="1:34" ht="135">
      <c r="A109" s="2142"/>
      <c r="B109" s="548" t="s">
        <v>5815</v>
      </c>
      <c r="C109" s="1185" t="s">
        <v>5816</v>
      </c>
      <c r="D109" s="258" t="s">
        <v>5817</v>
      </c>
      <c r="E109" s="50" t="s">
        <v>203</v>
      </c>
      <c r="F109" s="50" t="s">
        <v>12</v>
      </c>
      <c r="G109" s="365">
        <v>1</v>
      </c>
      <c r="H109" s="77" t="s">
        <v>206</v>
      </c>
      <c r="I109" s="366" t="s">
        <v>5818</v>
      </c>
      <c r="J109" s="77" t="s">
        <v>3772</v>
      </c>
      <c r="K109" s="50" t="s">
        <v>5819</v>
      </c>
      <c r="L109" s="1039" t="s">
        <v>5820</v>
      </c>
      <c r="M109" s="77" t="s">
        <v>362</v>
      </c>
      <c r="N109" s="50" t="s">
        <v>362</v>
      </c>
      <c r="O109" s="50" t="s">
        <v>5821</v>
      </c>
      <c r="P109" s="178" t="s">
        <v>5822</v>
      </c>
      <c r="Q109" s="77" t="s">
        <v>5818</v>
      </c>
      <c r="R109" s="77" t="s">
        <v>3772</v>
      </c>
      <c r="S109" s="50" t="s">
        <v>5819</v>
      </c>
      <c r="T109" s="1039" t="s">
        <v>5820</v>
      </c>
      <c r="U109" s="77" t="s">
        <v>362</v>
      </c>
      <c r="V109" s="50" t="s">
        <v>362</v>
      </c>
      <c r="W109" s="50" t="s">
        <v>5823</v>
      </c>
      <c r="X109" s="178" t="s">
        <v>5824</v>
      </c>
      <c r="Y109" s="366" t="s">
        <v>5818</v>
      </c>
      <c r="Z109" s="366" t="s">
        <v>3772</v>
      </c>
      <c r="AA109" s="365" t="s">
        <v>5819</v>
      </c>
      <c r="AB109" s="1204" t="s">
        <v>5820</v>
      </c>
      <c r="AC109" s="77" t="s">
        <v>362</v>
      </c>
      <c r="AD109" s="50" t="s">
        <v>362</v>
      </c>
      <c r="AE109" s="50" t="s">
        <v>5825</v>
      </c>
      <c r="AF109" s="178" t="s">
        <v>5826</v>
      </c>
      <c r="AG109" s="50" t="s">
        <v>206</v>
      </c>
      <c r="AH109" s="77"/>
    </row>
    <row r="110" spans="1:34">
      <c r="B110" s="87"/>
      <c r="C110" s="1199"/>
      <c r="D110" s="87"/>
      <c r="E110" s="87"/>
      <c r="F110" s="87"/>
      <c r="G110" s="87"/>
      <c r="H110" s="87"/>
      <c r="I110" s="87"/>
      <c r="J110" s="78"/>
      <c r="Q110" s="87"/>
      <c r="Y110" s="87"/>
    </row>
    <row r="111" spans="1:34">
      <c r="B111" s="87"/>
      <c r="C111" s="1199"/>
      <c r="D111" s="87"/>
      <c r="E111" s="87"/>
      <c r="F111" s="87"/>
      <c r="G111" s="87"/>
      <c r="H111" s="87"/>
      <c r="I111" s="87"/>
      <c r="J111" s="78"/>
      <c r="Q111" s="87"/>
      <c r="Y111" s="87"/>
    </row>
    <row r="112" spans="1:34">
      <c r="B112" s="87"/>
      <c r="C112" s="1199"/>
      <c r="D112" s="87"/>
      <c r="E112" s="87"/>
      <c r="F112" s="87"/>
      <c r="G112" s="87"/>
      <c r="H112" s="87"/>
      <c r="I112" s="87"/>
      <c r="J112" s="78"/>
      <c r="Q112" s="87"/>
      <c r="Y112" s="87"/>
    </row>
    <row r="113" spans="2:25">
      <c r="B113" s="87"/>
      <c r="C113" s="1199"/>
      <c r="D113" s="87"/>
      <c r="E113" s="87"/>
      <c r="F113" s="87"/>
      <c r="G113" s="87"/>
      <c r="H113" s="87"/>
      <c r="I113" s="87"/>
      <c r="J113" s="78"/>
      <c r="Q113" s="87"/>
      <c r="Y113" s="87"/>
    </row>
    <row r="114" spans="2:25">
      <c r="B114" s="87"/>
      <c r="C114" s="1199"/>
      <c r="D114" s="87"/>
      <c r="E114" s="87"/>
      <c r="F114" s="87"/>
      <c r="G114" s="87"/>
      <c r="H114" s="87"/>
      <c r="I114" s="87"/>
      <c r="J114" s="78"/>
      <c r="Q114" s="87"/>
      <c r="Y114" s="87"/>
    </row>
    <row r="115" spans="2:25">
      <c r="B115" s="87"/>
      <c r="C115" s="1199"/>
      <c r="D115" s="87"/>
      <c r="E115" s="87"/>
      <c r="F115" s="87"/>
      <c r="G115" s="87"/>
      <c r="H115" s="87"/>
      <c r="I115" s="87"/>
      <c r="J115" s="78"/>
      <c r="Q115" s="87"/>
      <c r="Y115" s="87"/>
    </row>
    <row r="116" spans="2:25">
      <c r="B116" s="87"/>
      <c r="C116" s="1199"/>
      <c r="D116" s="87"/>
      <c r="E116" s="87"/>
      <c r="F116" s="87"/>
      <c r="G116" s="87"/>
      <c r="H116" s="87"/>
      <c r="I116" s="87"/>
      <c r="J116" s="78"/>
      <c r="Q116" s="87"/>
      <c r="Y116" s="87"/>
    </row>
    <row r="117" spans="2:25">
      <c r="B117" s="87"/>
      <c r="C117" s="1199"/>
      <c r="D117" s="87"/>
      <c r="E117" s="87"/>
      <c r="F117" s="87"/>
      <c r="G117" s="87"/>
      <c r="H117" s="87"/>
      <c r="I117" s="87"/>
      <c r="J117" s="78"/>
      <c r="Q117" s="87"/>
      <c r="Y117" s="87"/>
    </row>
    <row r="118" spans="2:25">
      <c r="B118" s="87"/>
      <c r="C118" s="1199"/>
      <c r="D118" s="87"/>
      <c r="E118" s="87"/>
      <c r="F118" s="87"/>
      <c r="G118" s="87"/>
      <c r="H118" s="87"/>
      <c r="I118" s="87"/>
      <c r="J118" s="78"/>
      <c r="Q118" s="87"/>
      <c r="Y118" s="87"/>
    </row>
    <row r="119" spans="2:25">
      <c r="B119" s="87"/>
      <c r="C119" s="1199"/>
      <c r="D119" s="87"/>
      <c r="E119" s="87"/>
      <c r="F119" s="87"/>
      <c r="G119" s="87"/>
      <c r="H119" s="87"/>
      <c r="I119" s="87"/>
      <c r="J119" s="78"/>
      <c r="Q119" s="87"/>
      <c r="Y119" s="87"/>
    </row>
    <row r="120" spans="2:25">
      <c r="B120" s="87"/>
      <c r="C120" s="1199"/>
      <c r="D120" s="87"/>
      <c r="E120" s="87"/>
      <c r="F120" s="87"/>
      <c r="G120" s="87"/>
      <c r="H120" s="87"/>
      <c r="I120" s="87"/>
      <c r="Q120" s="87"/>
      <c r="Y120" s="87"/>
    </row>
    <row r="121" spans="2:25">
      <c r="B121" s="87"/>
      <c r="C121" s="1199"/>
      <c r="D121" s="87"/>
      <c r="E121" s="87"/>
      <c r="F121" s="87"/>
      <c r="G121" s="87"/>
      <c r="H121" s="87"/>
      <c r="I121" s="87"/>
      <c r="J121" s="78"/>
      <c r="Q121" s="87"/>
      <c r="Y121" s="87"/>
    </row>
    <row r="122" spans="2:25">
      <c r="B122" s="87"/>
      <c r="C122" s="1199"/>
      <c r="D122" s="87"/>
      <c r="E122" s="87"/>
      <c r="F122" s="87"/>
      <c r="G122" s="87"/>
      <c r="H122" s="87"/>
      <c r="I122" s="87"/>
      <c r="J122" s="78"/>
      <c r="Q122" s="87"/>
      <c r="Y122" s="87"/>
    </row>
    <row r="123" spans="2:25">
      <c r="B123" s="87"/>
      <c r="C123" s="1199"/>
      <c r="D123" s="87"/>
      <c r="E123" s="87"/>
      <c r="F123" s="87"/>
      <c r="G123" s="87"/>
      <c r="H123" s="87"/>
      <c r="I123" s="87"/>
      <c r="J123" s="78"/>
      <c r="Q123" s="87"/>
      <c r="Y123" s="87"/>
    </row>
    <row r="124" spans="2:25">
      <c r="B124" s="87"/>
      <c r="C124" s="1199"/>
      <c r="D124" s="87"/>
      <c r="E124" s="87"/>
      <c r="F124" s="87"/>
      <c r="G124" s="87"/>
      <c r="H124" s="87"/>
      <c r="I124" s="87"/>
      <c r="Q124" s="87"/>
      <c r="Y124" s="87"/>
    </row>
    <row r="125" spans="2:25">
      <c r="B125" s="87"/>
      <c r="C125" s="1199"/>
      <c r="D125" s="87"/>
      <c r="E125" s="87"/>
      <c r="F125" s="87"/>
      <c r="G125" s="87"/>
      <c r="H125" s="87"/>
      <c r="I125" s="87"/>
      <c r="J125" s="78"/>
      <c r="Q125" s="87"/>
      <c r="Y125" s="87"/>
    </row>
    <row r="126" spans="2:25">
      <c r="B126" s="87"/>
      <c r="C126" s="1199"/>
      <c r="D126" s="87"/>
      <c r="E126" s="87"/>
      <c r="F126" s="87"/>
      <c r="G126" s="87"/>
      <c r="H126" s="87"/>
      <c r="I126" s="87"/>
      <c r="Q126" s="87"/>
      <c r="Y126" s="87"/>
    </row>
    <row r="127" spans="2:25">
      <c r="B127" s="87"/>
      <c r="C127" s="1199"/>
      <c r="D127" s="87"/>
      <c r="E127" s="87"/>
      <c r="F127" s="87"/>
      <c r="G127" s="87"/>
      <c r="H127" s="87"/>
      <c r="I127" s="87"/>
      <c r="Q127" s="87"/>
      <c r="Y127" s="87"/>
    </row>
    <row r="128" spans="2:25">
      <c r="B128" s="87"/>
      <c r="C128" s="1199"/>
      <c r="D128" s="87"/>
      <c r="E128" s="87"/>
      <c r="F128" s="87"/>
      <c r="G128" s="87"/>
      <c r="H128" s="87"/>
      <c r="I128" s="87"/>
      <c r="Q128" s="87"/>
      <c r="Y128" s="87"/>
    </row>
    <row r="129" spans="2:25">
      <c r="B129" s="87"/>
      <c r="C129" s="1199"/>
      <c r="D129" s="87"/>
      <c r="E129" s="87"/>
      <c r="F129" s="87"/>
      <c r="G129" s="87"/>
      <c r="H129" s="87"/>
      <c r="I129" s="87"/>
      <c r="Q129" s="87"/>
      <c r="Y129" s="87"/>
    </row>
    <row r="130" spans="2:25">
      <c r="B130" s="87"/>
      <c r="C130" s="1199"/>
      <c r="D130" s="87"/>
      <c r="E130" s="87"/>
      <c r="F130" s="87"/>
      <c r="G130" s="87"/>
      <c r="H130" s="87"/>
      <c r="I130" s="87"/>
      <c r="Q130" s="87"/>
      <c r="Y130" s="87"/>
    </row>
    <row r="131" spans="2:25">
      <c r="B131" s="87"/>
      <c r="C131" s="1199"/>
      <c r="D131" s="87"/>
      <c r="E131" s="87"/>
      <c r="F131" s="87"/>
      <c r="G131" s="87"/>
      <c r="H131" s="87"/>
      <c r="I131" s="87"/>
      <c r="Q131" s="87"/>
      <c r="Y131" s="87"/>
    </row>
    <row r="132" spans="2:25">
      <c r="B132" s="87"/>
      <c r="C132" s="1199"/>
      <c r="D132" s="87"/>
      <c r="E132" s="87"/>
      <c r="F132" s="87"/>
      <c r="G132" s="87"/>
      <c r="H132" s="87"/>
      <c r="I132" s="87"/>
      <c r="Q132" s="87"/>
      <c r="Y132" s="87"/>
    </row>
    <row r="133" spans="2:25">
      <c r="B133" s="87"/>
      <c r="C133" s="1199"/>
      <c r="D133" s="87"/>
      <c r="E133" s="87"/>
      <c r="F133" s="87"/>
      <c r="G133" s="87"/>
      <c r="H133" s="87"/>
      <c r="I133" s="87"/>
      <c r="Q133" s="87"/>
      <c r="Y133" s="87"/>
    </row>
    <row r="134" spans="2:25">
      <c r="B134" s="87"/>
      <c r="C134" s="1199"/>
      <c r="D134" s="87"/>
      <c r="E134" s="87"/>
      <c r="F134" s="87"/>
      <c r="G134" s="87"/>
      <c r="H134" s="87"/>
      <c r="I134" s="87"/>
      <c r="Q134" s="87"/>
      <c r="Y134" s="87"/>
    </row>
    <row r="135" spans="2:25">
      <c r="B135" s="87"/>
      <c r="C135" s="1199"/>
      <c r="D135" s="87"/>
      <c r="E135" s="87"/>
      <c r="F135" s="87"/>
      <c r="G135" s="87"/>
      <c r="H135" s="87"/>
      <c r="I135" s="87"/>
      <c r="Q135" s="87"/>
      <c r="Y135" s="87"/>
    </row>
    <row r="136" spans="2:25">
      <c r="B136" s="87"/>
      <c r="C136" s="1199"/>
      <c r="D136" s="87"/>
      <c r="E136" s="87"/>
      <c r="F136" s="87"/>
      <c r="G136" s="87"/>
      <c r="H136" s="87"/>
      <c r="I136" s="87"/>
      <c r="Q136" s="87"/>
      <c r="Y136" s="87"/>
    </row>
    <row r="137" spans="2:25">
      <c r="B137" s="87"/>
      <c r="C137" s="1199"/>
      <c r="D137" s="87"/>
      <c r="E137" s="87"/>
      <c r="F137" s="87"/>
      <c r="G137" s="87"/>
      <c r="H137" s="87"/>
      <c r="I137" s="87"/>
      <c r="Q137" s="87"/>
      <c r="Y137" s="87"/>
    </row>
    <row r="138" spans="2:25">
      <c r="B138" s="87"/>
      <c r="D138" s="87"/>
      <c r="E138" s="87"/>
      <c r="F138" s="87"/>
      <c r="G138" s="87"/>
      <c r="H138" s="87"/>
      <c r="I138" s="87"/>
      <c r="Q138" s="87"/>
      <c r="Y138" s="87"/>
    </row>
    <row r="139" spans="2:25">
      <c r="B139" s="87"/>
      <c r="D139" s="87"/>
      <c r="E139" s="87"/>
      <c r="F139" s="87"/>
      <c r="G139" s="87"/>
      <c r="H139" s="87"/>
      <c r="I139" s="87"/>
      <c r="Q139" s="87"/>
      <c r="Y139" s="87"/>
    </row>
    <row r="140" spans="2:25">
      <c r="B140" s="87"/>
      <c r="D140" s="87"/>
      <c r="E140" s="87"/>
      <c r="F140" s="87"/>
      <c r="G140" s="87"/>
      <c r="H140" s="87"/>
      <c r="I140" s="87"/>
      <c r="Q140" s="87"/>
      <c r="Y140" s="87"/>
    </row>
    <row r="141" spans="2:25">
      <c r="B141" s="87"/>
      <c r="D141" s="87"/>
      <c r="E141" s="87"/>
      <c r="F141" s="87"/>
      <c r="G141" s="87"/>
      <c r="H141" s="87"/>
      <c r="I141" s="87"/>
      <c r="Q141" s="87"/>
      <c r="Y141" s="87"/>
    </row>
    <row r="142" spans="2:25">
      <c r="B142" s="87"/>
      <c r="D142" s="87"/>
      <c r="E142" s="87"/>
      <c r="F142" s="87"/>
      <c r="G142" s="87"/>
      <c r="H142" s="87"/>
      <c r="I142" s="87"/>
      <c r="Q142" s="87"/>
      <c r="Y142" s="87"/>
    </row>
    <row r="143" spans="2:25">
      <c r="B143" s="87"/>
      <c r="D143" s="87"/>
      <c r="E143" s="87"/>
      <c r="F143" s="87"/>
      <c r="G143" s="87"/>
      <c r="H143" s="87"/>
      <c r="I143" s="87"/>
      <c r="Q143" s="87"/>
      <c r="Y143" s="87"/>
    </row>
    <row r="144" spans="2:25">
      <c r="B144" s="87"/>
      <c r="D144" s="87"/>
      <c r="E144" s="87"/>
      <c r="F144" s="87"/>
      <c r="G144" s="87"/>
      <c r="H144" s="87"/>
      <c r="I144" s="87"/>
      <c r="Q144" s="87"/>
      <c r="Y144" s="87"/>
    </row>
    <row r="145" spans="2:25">
      <c r="B145" s="87"/>
      <c r="D145" s="87"/>
      <c r="E145" s="87"/>
      <c r="F145" s="87"/>
      <c r="G145" s="87"/>
      <c r="H145" s="87"/>
      <c r="I145" s="87"/>
      <c r="Q145" s="87"/>
      <c r="Y145" s="87"/>
    </row>
    <row r="146" spans="2:25">
      <c r="B146" s="87"/>
      <c r="D146" s="87"/>
      <c r="E146" s="87"/>
      <c r="F146" s="87"/>
      <c r="G146" s="87"/>
      <c r="H146" s="87"/>
      <c r="I146" s="87"/>
      <c r="Q146" s="87"/>
      <c r="Y146" s="87"/>
    </row>
    <row r="147" spans="2:25">
      <c r="B147" s="87"/>
      <c r="D147" s="87"/>
      <c r="E147" s="87"/>
      <c r="F147" s="87"/>
      <c r="G147" s="87"/>
      <c r="H147" s="87"/>
      <c r="I147" s="87"/>
      <c r="Q147" s="87"/>
      <c r="Y147" s="87"/>
    </row>
    <row r="148" spans="2:25">
      <c r="B148" s="87"/>
      <c r="D148" s="87"/>
      <c r="E148" s="87"/>
      <c r="F148" s="87"/>
      <c r="G148" s="87"/>
      <c r="H148" s="87"/>
      <c r="I148" s="87"/>
      <c r="Q148" s="87"/>
      <c r="Y148" s="87"/>
    </row>
    <row r="149" spans="2:25">
      <c r="B149" s="87"/>
      <c r="D149" s="87"/>
      <c r="E149" s="87"/>
      <c r="F149" s="87"/>
      <c r="G149" s="87"/>
      <c r="H149" s="87"/>
      <c r="I149" s="87"/>
      <c r="Q149" s="87"/>
      <c r="Y149" s="87"/>
    </row>
    <row r="150" spans="2:25">
      <c r="B150" s="87"/>
      <c r="D150" s="87"/>
      <c r="E150" s="87"/>
      <c r="F150" s="87"/>
      <c r="G150" s="87"/>
      <c r="H150" s="87"/>
      <c r="I150" s="87"/>
      <c r="Q150" s="87"/>
      <c r="Y150" s="87"/>
    </row>
    <row r="151" spans="2:25">
      <c r="B151" s="87"/>
      <c r="D151" s="87"/>
      <c r="E151" s="87"/>
      <c r="F151" s="87"/>
      <c r="G151" s="87"/>
      <c r="H151" s="87"/>
      <c r="I151" s="87"/>
      <c r="Q151" s="87"/>
      <c r="Y151" s="87"/>
    </row>
    <row r="152" spans="2:25">
      <c r="B152" s="87"/>
      <c r="D152" s="87"/>
      <c r="E152" s="87"/>
      <c r="F152" s="87"/>
      <c r="G152" s="87"/>
      <c r="H152" s="87"/>
      <c r="I152" s="87"/>
      <c r="Q152" s="87"/>
      <c r="Y152" s="87"/>
    </row>
    <row r="153" spans="2:25">
      <c r="B153" s="87"/>
      <c r="D153" s="87"/>
      <c r="E153" s="87"/>
      <c r="F153" s="87"/>
      <c r="G153" s="87"/>
      <c r="H153" s="87"/>
      <c r="I153" s="87"/>
      <c r="Q153" s="87"/>
      <c r="Y153" s="87"/>
    </row>
    <row r="154" spans="2:25">
      <c r="B154" s="87"/>
      <c r="D154" s="87"/>
      <c r="E154" s="87"/>
      <c r="F154" s="87"/>
      <c r="G154" s="87"/>
      <c r="H154" s="87"/>
      <c r="I154" s="87"/>
      <c r="Q154" s="87"/>
      <c r="Y154" s="87"/>
    </row>
    <row r="155" spans="2:25">
      <c r="B155" s="87"/>
      <c r="D155" s="87"/>
      <c r="E155" s="87"/>
      <c r="F155" s="87"/>
      <c r="G155" s="87"/>
      <c r="H155" s="87"/>
      <c r="I155" s="87"/>
      <c r="Q155" s="87"/>
      <c r="Y155" s="87"/>
    </row>
    <row r="156" spans="2:25">
      <c r="B156" s="87"/>
      <c r="D156" s="87"/>
      <c r="E156" s="87"/>
      <c r="F156" s="87"/>
      <c r="G156" s="87"/>
      <c r="H156" s="87"/>
      <c r="I156" s="87"/>
      <c r="Q156" s="87"/>
      <c r="Y156" s="87"/>
    </row>
    <row r="157" spans="2:25">
      <c r="B157" s="87"/>
      <c r="D157" s="87"/>
      <c r="E157" s="87"/>
      <c r="F157" s="87"/>
      <c r="G157" s="87"/>
      <c r="H157" s="87"/>
      <c r="I157" s="87"/>
      <c r="Q157" s="87"/>
      <c r="Y157" s="87"/>
    </row>
    <row r="158" spans="2:25">
      <c r="B158" s="87"/>
      <c r="D158" s="87"/>
      <c r="E158" s="87"/>
      <c r="F158" s="87"/>
      <c r="G158" s="87"/>
      <c r="H158" s="87"/>
      <c r="I158" s="87"/>
      <c r="Q158" s="87"/>
      <c r="Y158" s="87"/>
    </row>
    <row r="159" spans="2:25">
      <c r="B159" s="87"/>
      <c r="D159" s="87"/>
      <c r="E159" s="87"/>
      <c r="F159" s="87"/>
      <c r="G159" s="87"/>
      <c r="H159" s="87"/>
      <c r="I159" s="87"/>
      <c r="Q159" s="87"/>
      <c r="Y159" s="87"/>
    </row>
    <row r="160" spans="2:25">
      <c r="B160" s="87"/>
      <c r="D160" s="87"/>
      <c r="E160" s="87"/>
      <c r="F160" s="87"/>
      <c r="G160" s="87"/>
      <c r="H160" s="87"/>
      <c r="I160" s="87"/>
      <c r="Q160" s="87"/>
      <c r="Y160" s="87"/>
    </row>
    <row r="161" spans="2:25">
      <c r="B161" s="87"/>
      <c r="D161" s="87"/>
      <c r="E161" s="87"/>
      <c r="F161" s="87"/>
      <c r="G161" s="87"/>
      <c r="H161" s="87"/>
      <c r="I161" s="87"/>
      <c r="Q161" s="87"/>
      <c r="Y161" s="87"/>
    </row>
    <row r="162" spans="2:25">
      <c r="B162" s="87"/>
      <c r="D162" s="87"/>
      <c r="E162" s="87"/>
      <c r="F162" s="87"/>
      <c r="G162" s="87"/>
      <c r="H162" s="87"/>
      <c r="I162" s="87"/>
      <c r="Q162" s="87"/>
      <c r="Y162" s="87"/>
    </row>
    <row r="163" spans="2:25">
      <c r="B163" s="87"/>
      <c r="D163" s="87"/>
      <c r="E163" s="87"/>
      <c r="F163" s="87"/>
      <c r="G163" s="87"/>
      <c r="H163" s="87"/>
      <c r="I163" s="87"/>
      <c r="Q163" s="87"/>
      <c r="Y163" s="87"/>
    </row>
    <row r="164" spans="2:25">
      <c r="B164" s="87"/>
      <c r="D164" s="87"/>
      <c r="E164" s="87"/>
      <c r="F164" s="87"/>
      <c r="G164" s="87"/>
      <c r="H164" s="87"/>
      <c r="I164" s="87"/>
      <c r="Q164" s="87"/>
      <c r="Y164" s="87"/>
    </row>
    <row r="165" spans="2:25">
      <c r="B165" s="87"/>
      <c r="D165" s="87"/>
      <c r="E165" s="87"/>
      <c r="F165" s="87"/>
      <c r="G165" s="87"/>
      <c r="H165" s="87"/>
      <c r="I165" s="87"/>
      <c r="Q165" s="87"/>
      <c r="Y165" s="87"/>
    </row>
    <row r="166" spans="2:25">
      <c r="B166" s="87"/>
      <c r="D166" s="87"/>
      <c r="E166" s="87"/>
      <c r="F166" s="87"/>
      <c r="G166" s="87"/>
      <c r="H166" s="87"/>
      <c r="I166" s="87"/>
      <c r="Q166" s="87"/>
      <c r="Y166" s="87"/>
    </row>
    <row r="167" spans="2:25">
      <c r="B167" s="87"/>
      <c r="D167" s="87"/>
      <c r="E167" s="87"/>
      <c r="F167" s="87"/>
      <c r="G167" s="87"/>
      <c r="H167" s="87"/>
      <c r="I167" s="87"/>
      <c r="Q167" s="87"/>
      <c r="Y167" s="87"/>
    </row>
    <row r="168" spans="2:25">
      <c r="B168" s="87"/>
      <c r="D168" s="87"/>
      <c r="E168" s="87"/>
      <c r="F168" s="87"/>
      <c r="G168" s="87"/>
      <c r="H168" s="87"/>
      <c r="I168" s="87"/>
      <c r="Q168" s="87"/>
      <c r="Y168" s="87"/>
    </row>
    <row r="169" spans="2:25">
      <c r="B169" s="87"/>
      <c r="D169" s="87"/>
      <c r="E169" s="87"/>
      <c r="F169" s="87"/>
      <c r="G169" s="87"/>
      <c r="H169" s="87"/>
      <c r="I169" s="87"/>
      <c r="Q169" s="87"/>
      <c r="Y169" s="87"/>
    </row>
    <row r="170" spans="2:25">
      <c r="B170" s="87"/>
    </row>
    <row r="171" spans="2:25">
      <c r="B171" s="87"/>
    </row>
  </sheetData>
  <autoFilter ref="A3:AI109" xr:uid="{E03EE21F-F930-4BE6-9FC6-96830716E845}">
    <filterColumn colId="12">
      <filters blank="1">
        <filter val="S"/>
      </filters>
    </filterColumn>
  </autoFilter>
  <mergeCells count="18">
    <mergeCell ref="Y2:AB2"/>
    <mergeCell ref="A44:A47"/>
    <mergeCell ref="A25:A26"/>
    <mergeCell ref="A30:A34"/>
    <mergeCell ref="A4:A5"/>
    <mergeCell ref="A10:A11"/>
    <mergeCell ref="A7:A9"/>
    <mergeCell ref="Q2:T2"/>
    <mergeCell ref="I2:L2"/>
    <mergeCell ref="A12:A24"/>
    <mergeCell ref="A35:A43"/>
    <mergeCell ref="A27:A28"/>
    <mergeCell ref="A53:A75"/>
    <mergeCell ref="A49:A52"/>
    <mergeCell ref="A88:A89"/>
    <mergeCell ref="A94:A109"/>
    <mergeCell ref="A76:A87"/>
    <mergeCell ref="A92:A93"/>
  </mergeCells>
  <conditionalFormatting sqref="B106:B109">
    <cfRule type="duplicateValues" dxfId="237" priority="42"/>
  </conditionalFormatting>
  <conditionalFormatting sqref="J15:P18">
    <cfRule type="containsBlanks" dxfId="236" priority="4">
      <formula>LEN(TRIM(J15))=0</formula>
    </cfRule>
  </conditionalFormatting>
  <conditionalFormatting sqref="M13:N25 U14:V23 AC14:AD23">
    <cfRule type="containsBlanks" dxfId="235" priority="6">
      <formula>LEN(TRIM(M13))=0</formula>
    </cfRule>
  </conditionalFormatting>
  <conditionalFormatting sqref="M27:N30">
    <cfRule type="containsBlanks" dxfId="234" priority="63">
      <formula>LEN(TRIM(M27))=0</formula>
    </cfRule>
  </conditionalFormatting>
  <conditionalFormatting sqref="M32:N32">
    <cfRule type="containsBlanks" dxfId="233" priority="57">
      <formula>LEN(TRIM(M32))=0</formula>
    </cfRule>
  </conditionalFormatting>
  <conditionalFormatting sqref="M2:P12">
    <cfRule type="containsBlanks" dxfId="232" priority="84">
      <formula>LEN(TRIM(M2))=0</formula>
    </cfRule>
  </conditionalFormatting>
  <conditionalFormatting sqref="M26:P26">
    <cfRule type="containsBlanks" dxfId="231" priority="68">
      <formula>LEN(TRIM(M26))=0</formula>
    </cfRule>
  </conditionalFormatting>
  <conditionalFormatting sqref="M31:P31">
    <cfRule type="containsBlanks" dxfId="230" priority="60">
      <formula>LEN(TRIM(M31))=0</formula>
    </cfRule>
  </conditionalFormatting>
  <conditionalFormatting sqref="M33:P69">
    <cfRule type="containsBlanks" dxfId="229" priority="9">
      <formula>LEN(TRIM(M33))=0</formula>
    </cfRule>
  </conditionalFormatting>
  <conditionalFormatting sqref="P5">
    <cfRule type="containsBlanks" dxfId="228" priority="88">
      <formula>LEN(TRIM(P5))=0</formula>
    </cfRule>
  </conditionalFormatting>
  <conditionalFormatting sqref="Q66:R67 M69:X69">
    <cfRule type="containsBlanks" dxfId="227" priority="26">
      <formula>LEN(TRIM(M66))=0</formula>
    </cfRule>
  </conditionalFormatting>
  <conditionalFormatting sqref="Q108:T108">
    <cfRule type="containsBlanks" dxfId="226" priority="41">
      <formula>LEN(TRIM(Q108))=0</formula>
    </cfRule>
  </conditionalFormatting>
  <conditionalFormatting sqref="R15:W18 Z15:AE18 J19:K22 M19:P22 R19:S22 U19:X22 Z19:AA22 AC19:AF22">
    <cfRule type="containsBlanks" dxfId="225" priority="5">
      <formula>LEN(TRIM(J15))=0</formula>
    </cfRule>
  </conditionalFormatting>
  <conditionalFormatting sqref="T61:T63">
    <cfRule type="containsBlanks" dxfId="224" priority="38">
      <formula>LEN(TRIM(T61))=0</formula>
    </cfRule>
  </conditionalFormatting>
  <conditionalFormatting sqref="U25:V30">
    <cfRule type="containsBlanks" dxfId="223" priority="62">
      <formula>LEN(TRIM(U25))=0</formula>
    </cfRule>
  </conditionalFormatting>
  <conditionalFormatting sqref="U32:V32">
    <cfRule type="containsBlanks" dxfId="222" priority="56">
      <formula>LEN(TRIM(U32))=0</formula>
    </cfRule>
  </conditionalFormatting>
  <conditionalFormatting sqref="U106:V107">
    <cfRule type="containsBlanks" dxfId="221" priority="40">
      <formula>LEN(TRIM(U106))=0</formula>
    </cfRule>
  </conditionalFormatting>
  <conditionalFormatting sqref="U2:X13">
    <cfRule type="containsBlanks" dxfId="220" priority="83">
      <formula>LEN(TRIM(U2))=0</formula>
    </cfRule>
  </conditionalFormatting>
  <conditionalFormatting sqref="U31:X31">
    <cfRule type="containsBlanks" dxfId="219" priority="59">
      <formula>LEN(TRIM(U31))=0</formula>
    </cfRule>
  </conditionalFormatting>
  <conditionalFormatting sqref="U33:X69 U71:X72">
    <cfRule type="containsBlanks" dxfId="218" priority="11">
      <formula>LEN(TRIM(U33))=0</formula>
    </cfRule>
  </conditionalFormatting>
  <conditionalFormatting sqref="U80:X105">
    <cfRule type="containsBlanks" dxfId="217" priority="1">
      <formula>LEN(TRIM(U80))=0</formula>
    </cfRule>
  </conditionalFormatting>
  <conditionalFormatting sqref="U109:X1048576">
    <cfRule type="containsBlanks" dxfId="216" priority="37">
      <formula>LEN(TRIM(U109))=0</formula>
    </cfRule>
  </conditionalFormatting>
  <conditionalFormatting sqref="W106:X108">
    <cfRule type="containsBlanks" dxfId="215" priority="35">
      <formula>LEN(TRIM(W106))=0</formula>
    </cfRule>
  </conditionalFormatting>
  <conditionalFormatting sqref="AC25:AD30">
    <cfRule type="containsBlanks" dxfId="214" priority="61">
      <formula>LEN(TRIM(AC25))=0</formula>
    </cfRule>
  </conditionalFormatting>
  <conditionalFormatting sqref="AC32:AD32">
    <cfRule type="containsBlanks" dxfId="213" priority="55">
      <formula>LEN(TRIM(AC32))=0</formula>
    </cfRule>
  </conditionalFormatting>
  <conditionalFormatting sqref="AC5:AF13">
    <cfRule type="containsBlanks" dxfId="212" priority="81">
      <formula>LEN(TRIM(AC5))=0</formula>
    </cfRule>
  </conditionalFormatting>
  <conditionalFormatting sqref="AC31:AF31">
    <cfRule type="containsBlanks" dxfId="211" priority="58">
      <formula>LEN(TRIM(AC31))=0</formula>
    </cfRule>
  </conditionalFormatting>
  <conditionalFormatting sqref="AC33:AF48">
    <cfRule type="containsBlanks" dxfId="210" priority="7">
      <formula>LEN(TRIM(AC33))=0</formula>
    </cfRule>
  </conditionalFormatting>
  <conditionalFormatting sqref="AC56:AF69">
    <cfRule type="containsBlanks" dxfId="209" priority="23">
      <formula>LEN(TRIM(AC56))=0</formula>
    </cfRule>
  </conditionalFormatting>
  <conditionalFormatting sqref="AC2:AG4 AG5:AG48 O24:P24 U24:X24 AC24:AF24 AG53:AG69 AC55:AE55 R60:S62 Q61:Q62 U74:X74">
    <cfRule type="containsBlanks" dxfId="208" priority="89">
      <formula>LEN(TRIM(O2))=0</formula>
    </cfRule>
  </conditionalFormatting>
  <conditionalFormatting sqref="AC49:AG52 AC53:AF54">
    <cfRule type="containsBlanks" dxfId="207" priority="43">
      <formula>LEN(TRIM(AC49))=0</formula>
    </cfRule>
  </conditionalFormatting>
  <conditionalFormatting sqref="AE8:AF8">
    <cfRule type="containsBlanks" dxfId="206" priority="82">
      <formula>LEN(TRIM(AE8))=0</formula>
    </cfRule>
  </conditionalFormatting>
  <conditionalFormatting sqref="AH15:AH23 I23:AF23 M71:P1048576 AC71:AG1048576">
    <cfRule type="containsBlanks" dxfId="205" priority="13">
      <formula>LEN(TRIM(I15))=0</formula>
    </cfRule>
  </conditionalFormatting>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0B93-1C6C-434C-BCA1-E632DC6BA25A}">
  <dimension ref="A2:AI172"/>
  <sheetViews>
    <sheetView workbookViewId="0">
      <pane xSplit="2" ySplit="3" topLeftCell="C89" activePane="bottomRight" state="frozen"/>
      <selection pane="bottomRight" activeCell="C93" sqref="C93"/>
      <selection pane="bottomLeft"/>
      <selection pane="topRight"/>
    </sheetView>
  </sheetViews>
  <sheetFormatPr defaultRowHeight="15"/>
  <cols>
    <col min="1" max="1" width="22.42578125" style="130" customWidth="1"/>
    <col min="2" max="2" width="36.42578125" style="1199" customWidth="1"/>
    <col min="3" max="3" width="44.42578125" style="81" customWidth="1"/>
    <col min="4" max="4" width="84.5703125" style="88" bestFit="1" customWidth="1"/>
    <col min="5" max="5" width="11.7109375" style="88" customWidth="1"/>
    <col min="6" max="6" width="17.85546875" style="88" customWidth="1"/>
    <col min="7" max="7" width="9.42578125" style="88" customWidth="1"/>
    <col min="8" max="8" width="9.7109375" style="88" customWidth="1"/>
    <col min="9" max="9" width="25.28515625" style="88" customWidth="1"/>
    <col min="10" max="10" width="31.42578125" style="87" customWidth="1"/>
    <col min="11" max="11" width="36.42578125" style="87" customWidth="1"/>
    <col min="12" max="12" width="47.7109375" style="87" customWidth="1"/>
    <col min="13" max="13" width="22" style="87" customWidth="1"/>
    <col min="14" max="14" width="32.140625" style="87" customWidth="1"/>
    <col min="15" max="15" width="90.28515625" style="87" customWidth="1"/>
    <col min="16" max="16" width="70.28515625" style="87" customWidth="1"/>
    <col min="17" max="17" width="26" style="88" customWidth="1"/>
    <col min="18" max="18" width="30" style="87" customWidth="1"/>
    <col min="19" max="19" width="34.42578125" style="87" customWidth="1"/>
    <col min="20" max="20" width="43.28515625" style="87" customWidth="1"/>
    <col min="21" max="21" width="17.5703125" style="87" customWidth="1"/>
    <col min="22" max="22" width="16.42578125" style="87" customWidth="1"/>
    <col min="23" max="23" width="59.5703125" style="87" customWidth="1"/>
    <col min="24" max="24" width="42.28515625" style="87" customWidth="1"/>
    <col min="25" max="25" width="26" style="88" customWidth="1"/>
    <col min="26" max="26" width="21.5703125" style="87" customWidth="1"/>
    <col min="27" max="27" width="42.7109375" style="87" customWidth="1"/>
    <col min="28" max="28" width="45" style="87" customWidth="1"/>
    <col min="29" max="29" width="22" style="87" customWidth="1"/>
    <col min="30" max="30" width="32.140625" style="87" customWidth="1"/>
    <col min="31" max="31" width="43.85546875" style="87" customWidth="1"/>
    <col min="32" max="32" width="28.28515625" style="87" customWidth="1"/>
    <col min="33" max="33" width="21.85546875" style="87" customWidth="1"/>
    <col min="34" max="34" width="129.140625" style="87" customWidth="1"/>
    <col min="35" max="16381" width="9.140625" style="87"/>
    <col min="16382" max="16383" width="9.140625" style="87" bestFit="1" customWidth="1"/>
    <col min="16384" max="16384" width="9.140625" style="87"/>
  </cols>
  <sheetData>
    <row r="2" spans="1:34" ht="60.75" customHeight="1">
      <c r="A2" s="1198"/>
      <c r="B2" s="308"/>
      <c r="C2" s="308" t="s">
        <v>3534</v>
      </c>
      <c r="D2" s="85" t="s">
        <v>5179</v>
      </c>
      <c r="E2" s="905" t="s">
        <v>2241</v>
      </c>
      <c r="F2" s="905" t="s">
        <v>2242</v>
      </c>
      <c r="G2" s="904"/>
      <c r="H2" s="1655" t="s">
        <v>2243</v>
      </c>
      <c r="I2" s="2187" t="s">
        <v>208</v>
      </c>
      <c r="J2" s="2188"/>
      <c r="K2" s="2188"/>
      <c r="L2" s="2189"/>
      <c r="M2" s="1517" t="s">
        <v>2245</v>
      </c>
      <c r="N2" s="1517" t="s">
        <v>2246</v>
      </c>
      <c r="O2" s="1517" t="s">
        <v>2247</v>
      </c>
      <c r="P2" s="1517" t="s">
        <v>2248</v>
      </c>
      <c r="Q2" s="2190" t="s">
        <v>1077</v>
      </c>
      <c r="R2" s="2191"/>
      <c r="S2" s="2191"/>
      <c r="T2" s="2192"/>
      <c r="U2" s="1517" t="s">
        <v>2245</v>
      </c>
      <c r="V2" s="1517" t="s">
        <v>2246</v>
      </c>
      <c r="W2" s="1517" t="s">
        <v>2247</v>
      </c>
      <c r="X2" s="1517" t="s">
        <v>2248</v>
      </c>
      <c r="Y2" s="2187" t="s">
        <v>228</v>
      </c>
      <c r="Z2" s="2188"/>
      <c r="AA2" s="2188"/>
      <c r="AB2" s="2189"/>
      <c r="AC2" s="1517" t="s">
        <v>2245</v>
      </c>
      <c r="AD2" s="1517" t="s">
        <v>2246</v>
      </c>
      <c r="AE2" s="1517" t="s">
        <v>2247</v>
      </c>
      <c r="AF2" s="1517" t="s">
        <v>2248</v>
      </c>
      <c r="AG2" s="1517" t="s">
        <v>2249</v>
      </c>
      <c r="AH2" s="37"/>
    </row>
    <row r="3" spans="1:34" s="1412" customFormat="1" ht="45">
      <c r="A3" s="651" t="s">
        <v>1078</v>
      </c>
      <c r="B3" s="651" t="s">
        <v>1079</v>
      </c>
      <c r="C3" s="651" t="s">
        <v>1080</v>
      </c>
      <c r="D3" s="86" t="s">
        <v>5180</v>
      </c>
      <c r="E3" s="1656" t="s">
        <v>2252</v>
      </c>
      <c r="F3" s="1656" t="s">
        <v>2253</v>
      </c>
      <c r="G3" s="1656" t="s">
        <v>2254</v>
      </c>
      <c r="H3" s="1657" t="s">
        <v>2255</v>
      </c>
      <c r="I3" s="964" t="s">
        <v>4181</v>
      </c>
      <c r="J3" s="1102" t="s">
        <v>1082</v>
      </c>
      <c r="K3" s="1102" t="s">
        <v>1083</v>
      </c>
      <c r="L3" s="1200" t="s">
        <v>1084</v>
      </c>
      <c r="M3" s="1517" t="s">
        <v>2257</v>
      </c>
      <c r="N3" s="1517" t="s">
        <v>2258</v>
      </c>
      <c r="O3" s="1517" t="s">
        <v>2259</v>
      </c>
      <c r="P3" s="1517" t="s">
        <v>2260</v>
      </c>
      <c r="Q3" s="1123" t="s">
        <v>4181</v>
      </c>
      <c r="R3" s="311" t="s">
        <v>1082</v>
      </c>
      <c r="S3" s="311" t="s">
        <v>1083</v>
      </c>
      <c r="T3" s="311" t="s">
        <v>1084</v>
      </c>
      <c r="U3" s="1517" t="s">
        <v>2257</v>
      </c>
      <c r="V3" s="1517" t="s">
        <v>2258</v>
      </c>
      <c r="W3" s="1517" t="s">
        <v>2259</v>
      </c>
      <c r="X3" s="1517" t="s">
        <v>2260</v>
      </c>
      <c r="Y3" s="1102" t="s">
        <v>4181</v>
      </c>
      <c r="Z3" s="1102" t="s">
        <v>1082</v>
      </c>
      <c r="AA3" s="1102" t="s">
        <v>1083</v>
      </c>
      <c r="AB3" s="1102" t="s">
        <v>1084</v>
      </c>
      <c r="AC3" s="1517" t="s">
        <v>2257</v>
      </c>
      <c r="AD3" s="1517" t="s">
        <v>2258</v>
      </c>
      <c r="AE3" s="1517" t="s">
        <v>2259</v>
      </c>
      <c r="AF3" s="1517" t="s">
        <v>2260</v>
      </c>
      <c r="AG3" s="1517" t="s">
        <v>2261</v>
      </c>
      <c r="AH3" s="37" t="s">
        <v>1085</v>
      </c>
    </row>
    <row r="4" spans="1:34">
      <c r="A4" s="2143" t="s">
        <v>1086</v>
      </c>
      <c r="B4" s="46" t="s">
        <v>1087</v>
      </c>
      <c r="C4" s="46" t="s">
        <v>5181</v>
      </c>
      <c r="D4" s="149" t="s">
        <v>3535</v>
      </c>
      <c r="E4" s="149" t="s">
        <v>245</v>
      </c>
      <c r="F4" s="149" t="s">
        <v>28</v>
      </c>
      <c r="G4" s="149">
        <v>16</v>
      </c>
      <c r="H4" s="290" t="s">
        <v>206</v>
      </c>
      <c r="I4" s="1260" t="s">
        <v>5341</v>
      </c>
      <c r="J4" s="149" t="s">
        <v>212</v>
      </c>
      <c r="K4" s="50" t="s">
        <v>5182</v>
      </c>
      <c r="L4" s="77"/>
      <c r="M4" s="50" t="s">
        <v>203</v>
      </c>
      <c r="N4" s="50" t="s">
        <v>203</v>
      </c>
      <c r="O4" s="50" t="s">
        <v>206</v>
      </c>
      <c r="P4" s="50" t="s">
        <v>206</v>
      </c>
      <c r="Q4" s="50" t="s">
        <v>5342</v>
      </c>
      <c r="R4" s="50" t="s">
        <v>222</v>
      </c>
      <c r="S4" s="50" t="s">
        <v>5183</v>
      </c>
      <c r="T4" s="50"/>
      <c r="U4" s="50" t="s">
        <v>203</v>
      </c>
      <c r="V4" s="50" t="s">
        <v>203</v>
      </c>
      <c r="W4" s="50" t="s">
        <v>206</v>
      </c>
      <c r="X4" s="50" t="s">
        <v>206</v>
      </c>
      <c r="Y4" s="66" t="s">
        <v>5343</v>
      </c>
      <c r="Z4" s="50" t="s">
        <v>232</v>
      </c>
      <c r="AA4" s="50" t="s">
        <v>5184</v>
      </c>
      <c r="AB4" s="50"/>
      <c r="AC4" s="50" t="s">
        <v>203</v>
      </c>
      <c r="AD4" s="50" t="s">
        <v>203</v>
      </c>
      <c r="AE4" s="50" t="s">
        <v>206</v>
      </c>
      <c r="AF4" s="50" t="s">
        <v>206</v>
      </c>
      <c r="AG4" s="50" t="s">
        <v>203</v>
      </c>
      <c r="AH4" s="50"/>
    </row>
    <row r="5" spans="1:34" ht="45">
      <c r="A5" s="2145"/>
      <c r="B5" s="46" t="s">
        <v>1091</v>
      </c>
      <c r="C5" s="46" t="s">
        <v>5185</v>
      </c>
      <c r="D5" s="149" t="s">
        <v>3535</v>
      </c>
      <c r="E5" s="162" t="s">
        <v>245</v>
      </c>
      <c r="F5" s="149" t="s">
        <v>12</v>
      </c>
      <c r="G5" s="149">
        <v>2</v>
      </c>
      <c r="H5" s="133" t="s">
        <v>206</v>
      </c>
      <c r="I5" s="50" t="s">
        <v>206</v>
      </c>
      <c r="J5" s="149" t="s">
        <v>206</v>
      </c>
      <c r="K5" s="50" t="s">
        <v>206</v>
      </c>
      <c r="L5" s="895" t="s">
        <v>3543</v>
      </c>
      <c r="M5" s="54" t="s">
        <v>362</v>
      </c>
      <c r="N5" s="54" t="s">
        <v>203</v>
      </c>
      <c r="O5" s="1068" t="s">
        <v>5344</v>
      </c>
      <c r="P5" s="50" t="s">
        <v>206</v>
      </c>
      <c r="Q5" s="149" t="s">
        <v>206</v>
      </c>
      <c r="R5" s="50" t="s">
        <v>206</v>
      </c>
      <c r="S5" s="50" t="s">
        <v>206</v>
      </c>
      <c r="T5" s="54" t="s">
        <v>3544</v>
      </c>
      <c r="U5" s="54" t="s">
        <v>362</v>
      </c>
      <c r="V5" s="54" t="s">
        <v>203</v>
      </c>
      <c r="W5" s="1068" t="s">
        <v>5345</v>
      </c>
      <c r="X5" s="50" t="s">
        <v>206</v>
      </c>
      <c r="Y5" s="1175" t="s">
        <v>206</v>
      </c>
      <c r="Z5" s="50" t="s">
        <v>206</v>
      </c>
      <c r="AA5" s="50" t="s">
        <v>206</v>
      </c>
      <c r="AB5" s="54" t="s">
        <v>3545</v>
      </c>
      <c r="AC5" s="54" t="s">
        <v>362</v>
      </c>
      <c r="AD5" s="54" t="s">
        <v>203</v>
      </c>
      <c r="AE5" s="1068" t="s">
        <v>5346</v>
      </c>
      <c r="AF5" s="50" t="s">
        <v>206</v>
      </c>
      <c r="AG5" s="50" t="s">
        <v>203</v>
      </c>
      <c r="AH5" s="46"/>
    </row>
    <row r="6" spans="1:34">
      <c r="A6" s="3" t="s">
        <v>1093</v>
      </c>
      <c r="B6" s="158" t="s">
        <v>1094</v>
      </c>
      <c r="C6" s="158" t="s">
        <v>5827</v>
      </c>
      <c r="D6" s="157" t="s">
        <v>5440</v>
      </c>
      <c r="E6" s="178" t="s">
        <v>245</v>
      </c>
      <c r="F6" s="157" t="s">
        <v>2380</v>
      </c>
      <c r="G6" s="157" t="s">
        <v>206</v>
      </c>
      <c r="H6" s="149" t="s">
        <v>206</v>
      </c>
      <c r="I6" s="50" t="s">
        <v>206</v>
      </c>
      <c r="J6" s="50" t="s">
        <v>206</v>
      </c>
      <c r="K6" s="50" t="s">
        <v>206</v>
      </c>
      <c r="L6" s="499"/>
      <c r="M6" s="207" t="s">
        <v>203</v>
      </c>
      <c r="N6" s="54" t="s">
        <v>203</v>
      </c>
      <c r="O6" s="1068" t="s">
        <v>206</v>
      </c>
      <c r="P6" s="50" t="s">
        <v>206</v>
      </c>
      <c r="Q6" s="50" t="s">
        <v>206</v>
      </c>
      <c r="R6" s="50" t="s">
        <v>206</v>
      </c>
      <c r="S6" s="50" t="s">
        <v>206</v>
      </c>
      <c r="T6" s="499"/>
      <c r="U6" s="207" t="s">
        <v>203</v>
      </c>
      <c r="V6" s="54" t="s">
        <v>203</v>
      </c>
      <c r="W6" s="1068" t="s">
        <v>206</v>
      </c>
      <c r="X6" s="50" t="s">
        <v>206</v>
      </c>
      <c r="Y6" s="50" t="s">
        <v>206</v>
      </c>
      <c r="Z6" s="50" t="s">
        <v>206</v>
      </c>
      <c r="AA6" s="50" t="s">
        <v>206</v>
      </c>
      <c r="AB6" s="499"/>
      <c r="AC6" s="207" t="s">
        <v>203</v>
      </c>
      <c r="AD6" s="54" t="s">
        <v>203</v>
      </c>
      <c r="AE6" s="1068" t="s">
        <v>206</v>
      </c>
      <c r="AF6" s="50" t="s">
        <v>206</v>
      </c>
      <c r="AG6" s="50" t="s">
        <v>203</v>
      </c>
      <c r="AH6" s="46"/>
    </row>
    <row r="7" spans="1:34" ht="45">
      <c r="A7" s="886" t="s">
        <v>5186</v>
      </c>
      <c r="B7" s="77" t="s">
        <v>3575</v>
      </c>
      <c r="C7" s="46" t="s">
        <v>3576</v>
      </c>
      <c r="D7" s="290" t="s">
        <v>5187</v>
      </c>
      <c r="E7" s="124" t="s">
        <v>203</v>
      </c>
      <c r="F7" s="1078" t="s">
        <v>12</v>
      </c>
      <c r="G7" s="193">
        <v>1</v>
      </c>
      <c r="H7" s="50" t="s">
        <v>206</v>
      </c>
      <c r="I7" s="365" t="s">
        <v>206</v>
      </c>
      <c r="J7" s="942" t="s">
        <v>206</v>
      </c>
      <c r="K7" s="398" t="s">
        <v>206</v>
      </c>
      <c r="L7" s="50" t="s">
        <v>5347</v>
      </c>
      <c r="M7" s="77" t="s">
        <v>203</v>
      </c>
      <c r="N7" s="77" t="s">
        <v>203</v>
      </c>
      <c r="O7" s="50" t="s">
        <v>206</v>
      </c>
      <c r="P7" s="77" t="s">
        <v>206</v>
      </c>
      <c r="Q7" s="149" t="s">
        <v>206</v>
      </c>
      <c r="R7" s="398" t="s">
        <v>206</v>
      </c>
      <c r="S7" s="398" t="s">
        <v>206</v>
      </c>
      <c r="T7" s="77" t="s">
        <v>5347</v>
      </c>
      <c r="U7" s="77" t="s">
        <v>203</v>
      </c>
      <c r="V7" s="77" t="s">
        <v>203</v>
      </c>
      <c r="W7" s="50" t="s">
        <v>206</v>
      </c>
      <c r="X7" s="258" t="s">
        <v>206</v>
      </c>
      <c r="Y7" s="50" t="s">
        <v>206</v>
      </c>
      <c r="Z7" s="50" t="s">
        <v>206</v>
      </c>
      <c r="AA7" s="50" t="s">
        <v>206</v>
      </c>
      <c r="AB7" s="77" t="s">
        <v>5347</v>
      </c>
      <c r="AC7" s="77" t="s">
        <v>203</v>
      </c>
      <c r="AD7" s="77" t="s">
        <v>203</v>
      </c>
      <c r="AE7" s="50" t="s">
        <v>206</v>
      </c>
      <c r="AF7" s="77" t="s">
        <v>206</v>
      </c>
      <c r="AG7" s="50" t="s">
        <v>203</v>
      </c>
      <c r="AH7" s="50" t="s">
        <v>3578</v>
      </c>
    </row>
    <row r="8" spans="1:34" ht="45">
      <c r="A8" s="2143" t="s">
        <v>1487</v>
      </c>
      <c r="B8" s="46" t="s">
        <v>3579</v>
      </c>
      <c r="C8" s="46" t="s">
        <v>5188</v>
      </c>
      <c r="D8" s="847" t="s">
        <v>5189</v>
      </c>
      <c r="E8" s="190" t="s">
        <v>203</v>
      </c>
      <c r="F8" s="124" t="s">
        <v>12</v>
      </c>
      <c r="G8" s="1165">
        <v>2</v>
      </c>
      <c r="H8" s="178" t="s">
        <v>206</v>
      </c>
      <c r="I8" s="201" t="s">
        <v>5341</v>
      </c>
      <c r="J8" s="149" t="s">
        <v>212</v>
      </c>
      <c r="K8" s="149" t="s">
        <v>5190</v>
      </c>
      <c r="L8" s="50" t="s">
        <v>3582</v>
      </c>
      <c r="M8" s="77" t="s">
        <v>203</v>
      </c>
      <c r="N8" s="77" t="s">
        <v>203</v>
      </c>
      <c r="O8" s="50" t="s">
        <v>206</v>
      </c>
      <c r="P8" s="77" t="s">
        <v>206</v>
      </c>
      <c r="Q8" s="50" t="s">
        <v>5342</v>
      </c>
      <c r="R8" s="50" t="s">
        <v>222</v>
      </c>
      <c r="S8" s="50" t="s">
        <v>5191</v>
      </c>
      <c r="T8" s="50" t="s">
        <v>3584</v>
      </c>
      <c r="U8" s="77" t="s">
        <v>203</v>
      </c>
      <c r="V8" s="77" t="s">
        <v>203</v>
      </c>
      <c r="W8" s="50" t="s">
        <v>206</v>
      </c>
      <c r="X8" s="258" t="s">
        <v>206</v>
      </c>
      <c r="Y8" s="839" t="s">
        <v>5343</v>
      </c>
      <c r="Z8" s="50" t="s">
        <v>232</v>
      </c>
      <c r="AA8" s="50" t="s">
        <v>5192</v>
      </c>
      <c r="AB8" s="50" t="s">
        <v>3586</v>
      </c>
      <c r="AC8" s="77" t="s">
        <v>203</v>
      </c>
      <c r="AD8" s="77" t="s">
        <v>203</v>
      </c>
      <c r="AE8" s="50" t="s">
        <v>206</v>
      </c>
      <c r="AF8" s="77" t="s">
        <v>206</v>
      </c>
      <c r="AG8" s="50" t="s">
        <v>203</v>
      </c>
      <c r="AH8" s="50" t="s">
        <v>3587</v>
      </c>
    </row>
    <row r="9" spans="1:34" ht="90">
      <c r="A9" s="2144"/>
      <c r="B9" s="46" t="s">
        <v>3588</v>
      </c>
      <c r="C9" s="46" t="s">
        <v>5193</v>
      </c>
      <c r="D9" s="290" t="s">
        <v>2289</v>
      </c>
      <c r="E9" s="1155" t="s">
        <v>203</v>
      </c>
      <c r="F9" s="124" t="s">
        <v>12</v>
      </c>
      <c r="G9" s="1166">
        <v>30</v>
      </c>
      <c r="H9" s="50" t="s">
        <v>206</v>
      </c>
      <c r="I9" s="782" t="s">
        <v>5341</v>
      </c>
      <c r="J9" s="149" t="s">
        <v>5348</v>
      </c>
      <c r="K9" s="149" t="s">
        <v>5349</v>
      </c>
      <c r="L9" s="50"/>
      <c r="M9" s="50" t="s">
        <v>203</v>
      </c>
      <c r="N9" s="50" t="s">
        <v>362</v>
      </c>
      <c r="O9" s="50" t="s">
        <v>5350</v>
      </c>
      <c r="P9" s="50" t="s">
        <v>5351</v>
      </c>
      <c r="Q9" s="50" t="s">
        <v>5342</v>
      </c>
      <c r="R9" s="274" t="s">
        <v>5352</v>
      </c>
      <c r="S9" s="149" t="s">
        <v>5353</v>
      </c>
      <c r="T9" s="50"/>
      <c r="U9" s="50" t="s">
        <v>203</v>
      </c>
      <c r="V9" s="50" t="s">
        <v>362</v>
      </c>
      <c r="W9" s="50" t="s">
        <v>5354</v>
      </c>
      <c r="X9" s="178" t="s">
        <v>5355</v>
      </c>
      <c r="Y9" s="291" t="s">
        <v>5343</v>
      </c>
      <c r="Z9" s="50" t="s">
        <v>5356</v>
      </c>
      <c r="AA9" s="50" t="s">
        <v>5357</v>
      </c>
      <c r="AB9" s="54" t="s">
        <v>5358</v>
      </c>
      <c r="AC9" s="54" t="s">
        <v>203</v>
      </c>
      <c r="AD9" s="54" t="s">
        <v>362</v>
      </c>
      <c r="AE9" s="50" t="s">
        <v>5359</v>
      </c>
      <c r="AF9" s="50" t="s">
        <v>5360</v>
      </c>
      <c r="AG9" s="50" t="s">
        <v>203</v>
      </c>
      <c r="AH9" s="50"/>
    </row>
    <row r="10" spans="1:34" ht="30">
      <c r="A10" s="2144"/>
      <c r="B10" s="46" t="s">
        <v>3589</v>
      </c>
      <c r="C10" s="46" t="s">
        <v>5194</v>
      </c>
      <c r="D10" s="290" t="s">
        <v>5195</v>
      </c>
      <c r="E10" s="1155" t="s">
        <v>203</v>
      </c>
      <c r="F10" s="124" t="s">
        <v>12</v>
      </c>
      <c r="G10" s="1165">
        <v>2</v>
      </c>
      <c r="H10" s="178" t="s">
        <v>206</v>
      </c>
      <c r="I10" s="201" t="s">
        <v>5341</v>
      </c>
      <c r="J10" s="149" t="s">
        <v>212</v>
      </c>
      <c r="K10" s="50" t="s">
        <v>5196</v>
      </c>
      <c r="L10" s="588" t="s">
        <v>3592</v>
      </c>
      <c r="M10" s="77" t="s">
        <v>203</v>
      </c>
      <c r="N10" s="77" t="s">
        <v>203</v>
      </c>
      <c r="O10" s="50" t="s">
        <v>206</v>
      </c>
      <c r="P10" s="77" t="s">
        <v>206</v>
      </c>
      <c r="Q10" s="149" t="s">
        <v>206</v>
      </c>
      <c r="R10" s="50" t="s">
        <v>206</v>
      </c>
      <c r="S10" s="50" t="s">
        <v>206</v>
      </c>
      <c r="T10" s="50"/>
      <c r="U10" s="57" t="s">
        <v>203</v>
      </c>
      <c r="V10" s="57" t="s">
        <v>203</v>
      </c>
      <c r="W10" s="57" t="s">
        <v>206</v>
      </c>
      <c r="X10" s="1287" t="s">
        <v>206</v>
      </c>
      <c r="Y10" s="66" t="s">
        <v>5343</v>
      </c>
      <c r="Z10" s="50" t="s">
        <v>232</v>
      </c>
      <c r="AA10" s="50" t="s">
        <v>5197</v>
      </c>
      <c r="AB10" s="57" t="s">
        <v>3592</v>
      </c>
      <c r="AC10" s="77" t="s">
        <v>203</v>
      </c>
      <c r="AD10" s="77" t="s">
        <v>203</v>
      </c>
      <c r="AE10" s="50" t="s">
        <v>206</v>
      </c>
      <c r="AF10" s="77" t="s">
        <v>206</v>
      </c>
      <c r="AG10" s="50" t="s">
        <v>203</v>
      </c>
      <c r="AH10" s="57"/>
    </row>
    <row r="11" spans="1:34" ht="30">
      <c r="A11" s="2143" t="s">
        <v>1594</v>
      </c>
      <c r="B11" s="46" t="s">
        <v>1108</v>
      </c>
      <c r="C11" s="46" t="s">
        <v>5198</v>
      </c>
      <c r="D11" s="290" t="s">
        <v>5199</v>
      </c>
      <c r="E11" s="1155" t="s">
        <v>203</v>
      </c>
      <c r="F11" s="1170" t="s">
        <v>28</v>
      </c>
      <c r="G11" s="1158">
        <v>9</v>
      </c>
      <c r="H11" s="178" t="s">
        <v>206</v>
      </c>
      <c r="I11" s="1260" t="s">
        <v>5341</v>
      </c>
      <c r="J11" s="207" t="s">
        <v>212</v>
      </c>
      <c r="K11" s="50" t="s">
        <v>5200</v>
      </c>
      <c r="L11" s="149"/>
      <c r="M11" s="77" t="s">
        <v>203</v>
      </c>
      <c r="N11" s="77" t="s">
        <v>203</v>
      </c>
      <c r="O11" s="50" t="s">
        <v>206</v>
      </c>
      <c r="P11" s="77" t="s">
        <v>206</v>
      </c>
      <c r="Q11" s="50" t="s">
        <v>5342</v>
      </c>
      <c r="R11" s="54" t="s">
        <v>222</v>
      </c>
      <c r="S11" s="50" t="s">
        <v>5201</v>
      </c>
      <c r="T11" s="50"/>
      <c r="U11" s="77" t="s">
        <v>203</v>
      </c>
      <c r="V11" s="77" t="s">
        <v>203</v>
      </c>
      <c r="W11" s="50" t="s">
        <v>206</v>
      </c>
      <c r="X11" s="258" t="s">
        <v>206</v>
      </c>
      <c r="Y11" s="66" t="s">
        <v>5343</v>
      </c>
      <c r="Z11" s="50" t="s">
        <v>232</v>
      </c>
      <c r="AA11" s="50" t="s">
        <v>5202</v>
      </c>
      <c r="AB11" s="50"/>
      <c r="AC11" s="77" t="s">
        <v>203</v>
      </c>
      <c r="AD11" s="77" t="s">
        <v>203</v>
      </c>
      <c r="AE11" s="50" t="s">
        <v>206</v>
      </c>
      <c r="AF11" s="77" t="s">
        <v>206</v>
      </c>
      <c r="AG11" s="50" t="s">
        <v>203</v>
      </c>
      <c r="AH11" s="50"/>
    </row>
    <row r="12" spans="1:34" ht="30">
      <c r="A12" s="2144"/>
      <c r="B12" s="46" t="s">
        <v>1110</v>
      </c>
      <c r="C12" s="46" t="s">
        <v>5828</v>
      </c>
      <c r="D12" s="1196" t="s">
        <v>5361</v>
      </c>
      <c r="E12" s="1155" t="s">
        <v>203</v>
      </c>
      <c r="F12" s="124" t="s">
        <v>12</v>
      </c>
      <c r="G12" s="1167">
        <v>1</v>
      </c>
      <c r="H12" s="178" t="s">
        <v>206</v>
      </c>
      <c r="I12" s="77" t="s">
        <v>5341</v>
      </c>
      <c r="J12" s="945" t="s">
        <v>212</v>
      </c>
      <c r="K12" s="69" t="s">
        <v>5362</v>
      </c>
      <c r="L12" s="149"/>
      <c r="M12" s="77" t="s">
        <v>203</v>
      </c>
      <c r="N12" s="77" t="s">
        <v>203</v>
      </c>
      <c r="O12" s="50" t="s">
        <v>206</v>
      </c>
      <c r="P12" s="77" t="s">
        <v>206</v>
      </c>
      <c r="Q12" s="50" t="s">
        <v>5342</v>
      </c>
      <c r="R12" s="54" t="s">
        <v>222</v>
      </c>
      <c r="S12" s="50" t="s">
        <v>5205</v>
      </c>
      <c r="T12" s="50"/>
      <c r="U12" s="77" t="s">
        <v>203</v>
      </c>
      <c r="V12" s="77" t="s">
        <v>203</v>
      </c>
      <c r="W12" s="50" t="s">
        <v>206</v>
      </c>
      <c r="X12" s="77" t="s">
        <v>206</v>
      </c>
      <c r="Y12" s="365" t="s">
        <v>206</v>
      </c>
      <c r="Z12" s="50" t="s">
        <v>206</v>
      </c>
      <c r="AA12" s="50" t="s">
        <v>206</v>
      </c>
      <c r="AB12" s="57" t="s">
        <v>5363</v>
      </c>
      <c r="AC12" s="77" t="s">
        <v>203</v>
      </c>
      <c r="AD12" s="77" t="s">
        <v>203</v>
      </c>
      <c r="AE12" s="50" t="s">
        <v>206</v>
      </c>
      <c r="AF12" s="77" t="s">
        <v>206</v>
      </c>
      <c r="AG12" s="50" t="s">
        <v>203</v>
      </c>
      <c r="AH12" s="1786" t="s">
        <v>3552</v>
      </c>
    </row>
    <row r="13" spans="1:34">
      <c r="A13" s="2143" t="s">
        <v>1482</v>
      </c>
      <c r="B13" s="46" t="s">
        <v>3553</v>
      </c>
      <c r="C13" s="46" t="s">
        <v>5208</v>
      </c>
      <c r="D13" s="290" t="s">
        <v>3535</v>
      </c>
      <c r="E13" s="1155" t="s">
        <v>203</v>
      </c>
      <c r="F13" s="124" t="s">
        <v>12</v>
      </c>
      <c r="G13" s="1167">
        <v>2</v>
      </c>
      <c r="H13" s="178" t="s">
        <v>206</v>
      </c>
      <c r="I13" s="375" t="s">
        <v>5341</v>
      </c>
      <c r="J13" s="365" t="s">
        <v>212</v>
      </c>
      <c r="K13" s="179" t="s">
        <v>5209</v>
      </c>
      <c r="L13" s="50"/>
      <c r="M13" s="77" t="s">
        <v>203</v>
      </c>
      <c r="N13" s="77" t="s">
        <v>203</v>
      </c>
      <c r="O13" s="50" t="s">
        <v>206</v>
      </c>
      <c r="P13" s="77" t="s">
        <v>206</v>
      </c>
      <c r="Q13" s="149" t="s">
        <v>206</v>
      </c>
      <c r="R13" s="50" t="s">
        <v>206</v>
      </c>
      <c r="S13" s="50" t="s">
        <v>206</v>
      </c>
      <c r="T13" s="50"/>
      <c r="U13" s="77" t="s">
        <v>203</v>
      </c>
      <c r="V13" s="77" t="s">
        <v>203</v>
      </c>
      <c r="W13" s="50" t="s">
        <v>206</v>
      </c>
      <c r="X13" s="77" t="s">
        <v>206</v>
      </c>
      <c r="Y13" s="365" t="s">
        <v>206</v>
      </c>
      <c r="Z13" s="50" t="s">
        <v>206</v>
      </c>
      <c r="AA13" s="50" t="s">
        <v>206</v>
      </c>
      <c r="AB13" s="57"/>
      <c r="AC13" s="77" t="s">
        <v>203</v>
      </c>
      <c r="AD13" s="77" t="s">
        <v>203</v>
      </c>
      <c r="AE13" s="50" t="s">
        <v>206</v>
      </c>
      <c r="AF13" s="77" t="s">
        <v>206</v>
      </c>
      <c r="AG13" s="50" t="s">
        <v>203</v>
      </c>
      <c r="AH13" s="50"/>
    </row>
    <row r="14" spans="1:34" ht="30">
      <c r="A14" s="2144"/>
      <c r="B14" s="46" t="s">
        <v>3555</v>
      </c>
      <c r="C14" s="46" t="s">
        <v>5210</v>
      </c>
      <c r="D14" s="290" t="s">
        <v>3561</v>
      </c>
      <c r="E14" s="1155" t="s">
        <v>203</v>
      </c>
      <c r="F14" s="1201" t="s">
        <v>28</v>
      </c>
      <c r="G14" s="1159">
        <v>3</v>
      </c>
      <c r="H14" s="50" t="s">
        <v>206</v>
      </c>
      <c r="I14" s="149" t="s">
        <v>206</v>
      </c>
      <c r="J14" s="149" t="s">
        <v>206</v>
      </c>
      <c r="K14" s="50" t="s">
        <v>206</v>
      </c>
      <c r="L14" s="50"/>
      <c r="M14" s="77" t="s">
        <v>203</v>
      </c>
      <c r="N14" s="77" t="s">
        <v>203</v>
      </c>
      <c r="O14" s="50" t="s">
        <v>206</v>
      </c>
      <c r="P14" s="50" t="s">
        <v>206</v>
      </c>
      <c r="Q14" s="50" t="s">
        <v>5342</v>
      </c>
      <c r="R14" s="50" t="s">
        <v>222</v>
      </c>
      <c r="S14" s="50" t="s">
        <v>5213</v>
      </c>
      <c r="T14" s="50"/>
      <c r="U14" s="77" t="s">
        <v>203</v>
      </c>
      <c r="V14" s="77" t="s">
        <v>203</v>
      </c>
      <c r="W14" s="50" t="s">
        <v>206</v>
      </c>
      <c r="X14" s="77" t="s">
        <v>206</v>
      </c>
      <c r="Y14" s="365" t="s">
        <v>206</v>
      </c>
      <c r="Z14" s="50" t="s">
        <v>206</v>
      </c>
      <c r="AA14" s="50" t="s">
        <v>206</v>
      </c>
      <c r="AB14" s="57"/>
      <c r="AC14" s="77" t="s">
        <v>203</v>
      </c>
      <c r="AD14" s="77" t="s">
        <v>203</v>
      </c>
      <c r="AE14" s="50" t="s">
        <v>206</v>
      </c>
      <c r="AF14" s="77" t="s">
        <v>206</v>
      </c>
      <c r="AG14" s="50" t="s">
        <v>203</v>
      </c>
      <c r="AH14" s="50" t="s">
        <v>3559</v>
      </c>
    </row>
    <row r="15" spans="1:34" ht="45">
      <c r="A15" s="2144"/>
      <c r="B15" s="46" t="s">
        <v>3560</v>
      </c>
      <c r="C15" s="46" t="s">
        <v>5214</v>
      </c>
      <c r="D15" s="290" t="s">
        <v>3561</v>
      </c>
      <c r="E15" s="1155" t="s">
        <v>203</v>
      </c>
      <c r="F15" s="584" t="s">
        <v>12</v>
      </c>
      <c r="G15" s="1169">
        <v>2</v>
      </c>
      <c r="H15" s="88" t="s">
        <v>206</v>
      </c>
      <c r="I15" s="1260" t="s">
        <v>5341</v>
      </c>
      <c r="J15" s="162" t="s">
        <v>212</v>
      </c>
      <c r="K15" s="157" t="s">
        <v>5215</v>
      </c>
      <c r="L15" s="50"/>
      <c r="M15" s="77" t="s">
        <v>203</v>
      </c>
      <c r="N15" s="77" t="s">
        <v>203</v>
      </c>
      <c r="O15" s="50" t="s">
        <v>206</v>
      </c>
      <c r="P15" s="50" t="s">
        <v>206</v>
      </c>
      <c r="Q15" s="50" t="s">
        <v>5342</v>
      </c>
      <c r="R15" s="50" t="s">
        <v>222</v>
      </c>
      <c r="S15" s="50" t="s">
        <v>5216</v>
      </c>
      <c r="T15" s="50"/>
      <c r="U15" s="77" t="s">
        <v>203</v>
      </c>
      <c r="V15" s="77" t="s">
        <v>203</v>
      </c>
      <c r="W15" s="50" t="s">
        <v>206</v>
      </c>
      <c r="X15" s="491" t="s">
        <v>206</v>
      </c>
      <c r="Y15" s="66" t="s">
        <v>5343</v>
      </c>
      <c r="Z15" s="50" t="s">
        <v>232</v>
      </c>
      <c r="AA15" s="50" t="s">
        <v>5217</v>
      </c>
      <c r="AB15" s="50"/>
      <c r="AC15" s="77" t="s">
        <v>203</v>
      </c>
      <c r="AD15" s="77" t="s">
        <v>203</v>
      </c>
      <c r="AE15" s="50" t="s">
        <v>206</v>
      </c>
      <c r="AF15" s="50" t="s">
        <v>206</v>
      </c>
      <c r="AG15" s="50" t="s">
        <v>203</v>
      </c>
      <c r="AH15" s="50" t="s">
        <v>3565</v>
      </c>
    </row>
    <row r="16" spans="1:34" ht="75">
      <c r="A16" s="2144"/>
      <c r="B16" s="17" t="s">
        <v>5364</v>
      </c>
      <c r="C16" s="66" t="s">
        <v>5829</v>
      </c>
      <c r="D16" s="50" t="s">
        <v>5366</v>
      </c>
      <c r="E16" s="124" t="s">
        <v>203</v>
      </c>
      <c r="F16" s="124" t="s">
        <v>12</v>
      </c>
      <c r="G16" s="1154">
        <v>30</v>
      </c>
      <c r="H16" s="178" t="s">
        <v>206</v>
      </c>
      <c r="I16" s="50" t="s">
        <v>206</v>
      </c>
      <c r="J16" s="149" t="s">
        <v>5367</v>
      </c>
      <c r="K16" s="50" t="s">
        <v>5364</v>
      </c>
      <c r="L16" s="50" t="s">
        <v>5368</v>
      </c>
      <c r="M16" s="50" t="s">
        <v>203</v>
      </c>
      <c r="N16" s="50" t="s">
        <v>362</v>
      </c>
      <c r="O16" s="50" t="s">
        <v>5369</v>
      </c>
      <c r="P16" s="50" t="s">
        <v>5370</v>
      </c>
      <c r="Q16" s="50" t="s">
        <v>206</v>
      </c>
      <c r="R16" s="149" t="s">
        <v>5371</v>
      </c>
      <c r="S16" s="50" t="s">
        <v>5364</v>
      </c>
      <c r="T16" s="50" t="s">
        <v>5372</v>
      </c>
      <c r="U16" s="50" t="s">
        <v>203</v>
      </c>
      <c r="V16" s="50" t="s">
        <v>362</v>
      </c>
      <c r="W16" s="178" t="s">
        <v>5373</v>
      </c>
      <c r="X16" s="66" t="s">
        <v>5374</v>
      </c>
      <c r="Y16" s="149" t="s">
        <v>206</v>
      </c>
      <c r="Z16" s="149" t="s">
        <v>5375</v>
      </c>
      <c r="AA16" s="50" t="s">
        <v>5364</v>
      </c>
      <c r="AB16" s="50" t="s">
        <v>5376</v>
      </c>
      <c r="AC16" s="50" t="s">
        <v>203</v>
      </c>
      <c r="AD16" s="50" t="s">
        <v>362</v>
      </c>
      <c r="AE16" s="50" t="s">
        <v>5377</v>
      </c>
      <c r="AF16" s="555" t="s">
        <v>5378</v>
      </c>
      <c r="AG16" s="50" t="s">
        <v>203</v>
      </c>
      <c r="AH16" s="1785" t="s">
        <v>516</v>
      </c>
    </row>
    <row r="17" spans="1:34" ht="75">
      <c r="A17" s="2144"/>
      <c r="B17" s="17" t="s">
        <v>5379</v>
      </c>
      <c r="C17" s="66" t="s">
        <v>5829</v>
      </c>
      <c r="D17" s="50" t="s">
        <v>5366</v>
      </c>
      <c r="E17" s="124" t="s">
        <v>203</v>
      </c>
      <c r="F17" s="124" t="s">
        <v>12</v>
      </c>
      <c r="G17" s="1154">
        <v>30</v>
      </c>
      <c r="H17" s="178" t="s">
        <v>206</v>
      </c>
      <c r="I17" s="50" t="s">
        <v>206</v>
      </c>
      <c r="J17" s="149" t="s">
        <v>5367</v>
      </c>
      <c r="K17" s="50" t="s">
        <v>5379</v>
      </c>
      <c r="L17" s="50" t="s">
        <v>5368</v>
      </c>
      <c r="M17" s="50" t="s">
        <v>203</v>
      </c>
      <c r="N17" s="50" t="s">
        <v>362</v>
      </c>
      <c r="O17" s="50" t="s">
        <v>5381</v>
      </c>
      <c r="P17" s="50" t="s">
        <v>5370</v>
      </c>
      <c r="Q17" s="50" t="s">
        <v>206</v>
      </c>
      <c r="R17" s="149" t="s">
        <v>5371</v>
      </c>
      <c r="S17" s="50" t="s">
        <v>5379</v>
      </c>
      <c r="T17" s="50" t="s">
        <v>5372</v>
      </c>
      <c r="U17" s="50" t="s">
        <v>203</v>
      </c>
      <c r="V17" s="50" t="s">
        <v>362</v>
      </c>
      <c r="W17" s="178" t="s">
        <v>5382</v>
      </c>
      <c r="X17" s="66" t="s">
        <v>5374</v>
      </c>
      <c r="Y17" s="149" t="s">
        <v>206</v>
      </c>
      <c r="Z17" s="149" t="s">
        <v>5375</v>
      </c>
      <c r="AA17" s="50" t="s">
        <v>5379</v>
      </c>
      <c r="AB17" s="50" t="s">
        <v>5376</v>
      </c>
      <c r="AC17" s="50" t="s">
        <v>203</v>
      </c>
      <c r="AD17" s="50" t="s">
        <v>362</v>
      </c>
      <c r="AE17" s="50" t="s">
        <v>5383</v>
      </c>
      <c r="AF17" s="555" t="s">
        <v>5378</v>
      </c>
      <c r="AG17" s="50" t="s">
        <v>203</v>
      </c>
      <c r="AH17" s="1785" t="s">
        <v>516</v>
      </c>
    </row>
    <row r="18" spans="1:34" ht="75">
      <c r="A18" s="2144"/>
      <c r="B18" s="17" t="s">
        <v>5384</v>
      </c>
      <c r="C18" s="66" t="s">
        <v>5829</v>
      </c>
      <c r="D18" s="50" t="s">
        <v>5366</v>
      </c>
      <c r="E18" s="124" t="s">
        <v>203</v>
      </c>
      <c r="F18" s="124" t="s">
        <v>12</v>
      </c>
      <c r="G18" s="1154">
        <v>30</v>
      </c>
      <c r="H18" s="178" t="s">
        <v>206</v>
      </c>
      <c r="I18" s="50" t="s">
        <v>206</v>
      </c>
      <c r="J18" s="149" t="s">
        <v>5367</v>
      </c>
      <c r="K18" s="50" t="s">
        <v>5384</v>
      </c>
      <c r="L18" s="50" t="s">
        <v>5368</v>
      </c>
      <c r="M18" s="50" t="s">
        <v>203</v>
      </c>
      <c r="N18" s="50" t="s">
        <v>362</v>
      </c>
      <c r="O18" s="50" t="s">
        <v>5386</v>
      </c>
      <c r="P18" s="50" t="s">
        <v>5370</v>
      </c>
      <c r="Q18" s="50" t="s">
        <v>206</v>
      </c>
      <c r="R18" s="149" t="s">
        <v>5371</v>
      </c>
      <c r="S18" s="50" t="s">
        <v>5384</v>
      </c>
      <c r="T18" s="50" t="s">
        <v>5372</v>
      </c>
      <c r="U18" s="50" t="s">
        <v>203</v>
      </c>
      <c r="V18" s="50" t="s">
        <v>362</v>
      </c>
      <c r="W18" s="178" t="s">
        <v>5387</v>
      </c>
      <c r="X18" s="66" t="s">
        <v>5374</v>
      </c>
      <c r="Y18" s="149" t="s">
        <v>206</v>
      </c>
      <c r="Z18" s="149" t="s">
        <v>5375</v>
      </c>
      <c r="AA18" s="50" t="s">
        <v>5384</v>
      </c>
      <c r="AB18" s="50" t="s">
        <v>5376</v>
      </c>
      <c r="AC18" s="50" t="s">
        <v>203</v>
      </c>
      <c r="AD18" s="50" t="s">
        <v>362</v>
      </c>
      <c r="AE18" s="50" t="s">
        <v>5388</v>
      </c>
      <c r="AF18" s="555" t="s">
        <v>5378</v>
      </c>
      <c r="AG18" s="50" t="s">
        <v>203</v>
      </c>
      <c r="AH18" s="1785" t="s">
        <v>516</v>
      </c>
    </row>
    <row r="19" spans="1:34" ht="75">
      <c r="A19" s="2144"/>
      <c r="B19" s="17" t="s">
        <v>5389</v>
      </c>
      <c r="C19" s="66" t="s">
        <v>5829</v>
      </c>
      <c r="D19" s="50" t="s">
        <v>5366</v>
      </c>
      <c r="E19" s="124" t="s">
        <v>203</v>
      </c>
      <c r="F19" s="124" t="s">
        <v>12</v>
      </c>
      <c r="G19" s="1154">
        <v>30</v>
      </c>
      <c r="H19" s="178" t="s">
        <v>206</v>
      </c>
      <c r="I19" s="50" t="s">
        <v>206</v>
      </c>
      <c r="J19" s="149" t="s">
        <v>5367</v>
      </c>
      <c r="K19" s="50" t="s">
        <v>5389</v>
      </c>
      <c r="L19" s="50" t="s">
        <v>5368</v>
      </c>
      <c r="M19" s="50" t="s">
        <v>203</v>
      </c>
      <c r="N19" s="50" t="s">
        <v>362</v>
      </c>
      <c r="O19" s="50" t="s">
        <v>5391</v>
      </c>
      <c r="P19" s="50" t="s">
        <v>5370</v>
      </c>
      <c r="Q19" s="50" t="s">
        <v>206</v>
      </c>
      <c r="R19" s="149" t="s">
        <v>5371</v>
      </c>
      <c r="S19" s="50" t="s">
        <v>5389</v>
      </c>
      <c r="T19" s="157" t="s">
        <v>5372</v>
      </c>
      <c r="U19" s="50" t="s">
        <v>203</v>
      </c>
      <c r="V19" s="50" t="s">
        <v>362</v>
      </c>
      <c r="W19" s="178" t="s">
        <v>5392</v>
      </c>
      <c r="X19" s="66" t="s">
        <v>5374</v>
      </c>
      <c r="Y19" s="149" t="s">
        <v>206</v>
      </c>
      <c r="Z19" s="149" t="s">
        <v>5375</v>
      </c>
      <c r="AA19" s="50" t="s">
        <v>5389</v>
      </c>
      <c r="AB19" s="50" t="s">
        <v>5376</v>
      </c>
      <c r="AC19" s="50" t="s">
        <v>203</v>
      </c>
      <c r="AD19" s="50" t="s">
        <v>362</v>
      </c>
      <c r="AE19" s="50" t="s">
        <v>5393</v>
      </c>
      <c r="AF19" s="555" t="s">
        <v>5378</v>
      </c>
      <c r="AG19" s="50" t="s">
        <v>203</v>
      </c>
      <c r="AH19" s="1785" t="s">
        <v>516</v>
      </c>
    </row>
    <row r="20" spans="1:34" ht="409.5">
      <c r="A20" s="2144"/>
      <c r="B20" s="275" t="s">
        <v>5394</v>
      </c>
      <c r="C20" s="66" t="s">
        <v>5830</v>
      </c>
      <c r="D20" s="50" t="s">
        <v>5366</v>
      </c>
      <c r="E20" s="124" t="s">
        <v>203</v>
      </c>
      <c r="F20" s="124" t="s">
        <v>12</v>
      </c>
      <c r="G20" s="1154">
        <v>20</v>
      </c>
      <c r="H20" s="50" t="s">
        <v>206</v>
      </c>
      <c r="I20" s="50" t="s">
        <v>206</v>
      </c>
      <c r="J20" s="50" t="s">
        <v>5396</v>
      </c>
      <c r="K20" s="50" t="s">
        <v>5394</v>
      </c>
      <c r="L20" s="555" t="s">
        <v>5397</v>
      </c>
      <c r="M20" s="50" t="s">
        <v>362</v>
      </c>
      <c r="N20" s="50" t="s">
        <v>362</v>
      </c>
      <c r="O20" s="50" t="s">
        <v>5398</v>
      </c>
      <c r="P20" s="50" t="s">
        <v>5399</v>
      </c>
      <c r="Q20" s="50" t="s">
        <v>206</v>
      </c>
      <c r="R20" s="50" t="s">
        <v>5400</v>
      </c>
      <c r="S20" s="178" t="s">
        <v>5394</v>
      </c>
      <c r="T20" s="98" t="s">
        <v>5831</v>
      </c>
      <c r="U20" s="149" t="s">
        <v>362</v>
      </c>
      <c r="V20" s="50" t="s">
        <v>362</v>
      </c>
      <c r="W20" s="50" t="s">
        <v>5402</v>
      </c>
      <c r="X20" s="179" t="s">
        <v>5832</v>
      </c>
      <c r="Y20" s="50" t="s">
        <v>206</v>
      </c>
      <c r="Z20" s="50" t="s">
        <v>5404</v>
      </c>
      <c r="AA20" s="50" t="s">
        <v>5394</v>
      </c>
      <c r="AB20" s="555" t="s">
        <v>5405</v>
      </c>
      <c r="AC20" s="50" t="s">
        <v>362</v>
      </c>
      <c r="AD20" s="50" t="s">
        <v>362</v>
      </c>
      <c r="AE20" s="50" t="s">
        <v>5406</v>
      </c>
      <c r="AF20" s="50" t="s">
        <v>5407</v>
      </c>
      <c r="AG20" s="50" t="s">
        <v>203</v>
      </c>
      <c r="AH20" s="50"/>
    </row>
    <row r="21" spans="1:34" ht="409.5">
      <c r="A21" s="2144"/>
      <c r="B21" s="17" t="s">
        <v>5408</v>
      </c>
      <c r="C21" s="66" t="s">
        <v>5830</v>
      </c>
      <c r="D21" s="50" t="s">
        <v>5366</v>
      </c>
      <c r="E21" s="124" t="s">
        <v>203</v>
      </c>
      <c r="F21" s="124" t="s">
        <v>12</v>
      </c>
      <c r="G21" s="1154">
        <v>20</v>
      </c>
      <c r="H21" s="50" t="s">
        <v>206</v>
      </c>
      <c r="I21" s="50" t="s">
        <v>206</v>
      </c>
      <c r="J21" s="50" t="s">
        <v>5396</v>
      </c>
      <c r="K21" s="178" t="s">
        <v>5408</v>
      </c>
      <c r="L21" s="1294" t="s">
        <v>5833</v>
      </c>
      <c r="M21" s="149" t="s">
        <v>362</v>
      </c>
      <c r="N21" s="50" t="s">
        <v>362</v>
      </c>
      <c r="O21" s="50" t="s">
        <v>5411</v>
      </c>
      <c r="P21" s="50" t="s">
        <v>5399</v>
      </c>
      <c r="Q21" s="50" t="s">
        <v>206</v>
      </c>
      <c r="R21" s="50" t="s">
        <v>5400</v>
      </c>
      <c r="S21" s="178" t="s">
        <v>5408</v>
      </c>
      <c r="T21" s="98" t="s">
        <v>5831</v>
      </c>
      <c r="U21" s="149" t="s">
        <v>362</v>
      </c>
      <c r="V21" s="50" t="s">
        <v>362</v>
      </c>
      <c r="W21" s="50" t="s">
        <v>5412</v>
      </c>
      <c r="X21" s="50" t="s">
        <v>5832</v>
      </c>
      <c r="Y21" s="50" t="s">
        <v>206</v>
      </c>
      <c r="Z21" s="50" t="s">
        <v>5404</v>
      </c>
      <c r="AA21" s="178" t="s">
        <v>5408</v>
      </c>
      <c r="AB21" s="98" t="s">
        <v>5413</v>
      </c>
      <c r="AC21" s="149" t="s">
        <v>362</v>
      </c>
      <c r="AD21" s="50" t="s">
        <v>362</v>
      </c>
      <c r="AE21" s="50" t="s">
        <v>5414</v>
      </c>
      <c r="AF21" s="50" t="s">
        <v>5407</v>
      </c>
      <c r="AG21" s="50" t="s">
        <v>203</v>
      </c>
      <c r="AH21" s="50"/>
    </row>
    <row r="22" spans="1:34" ht="409.5">
      <c r="A22" s="2144"/>
      <c r="B22" s="17" t="s">
        <v>5415</v>
      </c>
      <c r="C22" s="66" t="s">
        <v>5830</v>
      </c>
      <c r="D22" s="50" t="s">
        <v>5366</v>
      </c>
      <c r="E22" s="124" t="s">
        <v>203</v>
      </c>
      <c r="F22" s="124" t="s">
        <v>12</v>
      </c>
      <c r="G22" s="1154">
        <v>20</v>
      </c>
      <c r="H22" s="50" t="s">
        <v>206</v>
      </c>
      <c r="I22" s="50" t="s">
        <v>206</v>
      </c>
      <c r="J22" s="50" t="s">
        <v>5396</v>
      </c>
      <c r="K22" s="178" t="s">
        <v>5415</v>
      </c>
      <c r="L22" s="98" t="s">
        <v>5397</v>
      </c>
      <c r="M22" s="149" t="s">
        <v>362</v>
      </c>
      <c r="N22" s="50" t="s">
        <v>362</v>
      </c>
      <c r="O22" s="50" t="s">
        <v>5417</v>
      </c>
      <c r="P22" s="50" t="s">
        <v>5399</v>
      </c>
      <c r="Q22" s="50" t="s">
        <v>206</v>
      </c>
      <c r="R22" s="50" t="s">
        <v>5400</v>
      </c>
      <c r="S22" s="178" t="s">
        <v>5415</v>
      </c>
      <c r="T22" s="98" t="s">
        <v>5831</v>
      </c>
      <c r="U22" s="149" t="s">
        <v>362</v>
      </c>
      <c r="V22" s="50" t="s">
        <v>362</v>
      </c>
      <c r="W22" s="50" t="s">
        <v>5418</v>
      </c>
      <c r="X22" s="50" t="s">
        <v>5832</v>
      </c>
      <c r="Y22" s="50" t="s">
        <v>206</v>
      </c>
      <c r="Z22" s="50" t="s">
        <v>5404</v>
      </c>
      <c r="AA22" s="178" t="s">
        <v>5415</v>
      </c>
      <c r="AB22" s="98" t="s">
        <v>5419</v>
      </c>
      <c r="AC22" s="149" t="s">
        <v>362</v>
      </c>
      <c r="AD22" s="50" t="s">
        <v>362</v>
      </c>
      <c r="AE22" s="50" t="s">
        <v>5420</v>
      </c>
      <c r="AF22" s="50" t="s">
        <v>5407</v>
      </c>
      <c r="AG22" s="50" t="s">
        <v>203</v>
      </c>
      <c r="AH22" s="50"/>
    </row>
    <row r="23" spans="1:34" ht="409.5">
      <c r="A23" s="2144"/>
      <c r="B23" s="17" t="s">
        <v>5421</v>
      </c>
      <c r="C23" s="66" t="s">
        <v>5830</v>
      </c>
      <c r="D23" s="50" t="s">
        <v>5366</v>
      </c>
      <c r="E23" s="124" t="s">
        <v>203</v>
      </c>
      <c r="F23" s="124" t="s">
        <v>12</v>
      </c>
      <c r="G23" s="1154">
        <v>20</v>
      </c>
      <c r="H23" s="50" t="s">
        <v>206</v>
      </c>
      <c r="I23" s="50" t="s">
        <v>206</v>
      </c>
      <c r="J23" s="50" t="s">
        <v>5396</v>
      </c>
      <c r="K23" s="50" t="s">
        <v>5421</v>
      </c>
      <c r="L23" s="555" t="s">
        <v>5397</v>
      </c>
      <c r="M23" s="50" t="s">
        <v>362</v>
      </c>
      <c r="N23" s="50" t="s">
        <v>362</v>
      </c>
      <c r="O23" s="50" t="s">
        <v>5423</v>
      </c>
      <c r="P23" s="50" t="s">
        <v>5399</v>
      </c>
      <c r="Q23" s="50" t="s">
        <v>206</v>
      </c>
      <c r="R23" s="50" t="s">
        <v>5400</v>
      </c>
      <c r="S23" s="178" t="s">
        <v>5421</v>
      </c>
      <c r="T23" s="98" t="s">
        <v>5831</v>
      </c>
      <c r="U23" s="149" t="s">
        <v>362</v>
      </c>
      <c r="V23" s="50" t="s">
        <v>362</v>
      </c>
      <c r="W23" s="50" t="s">
        <v>5424</v>
      </c>
      <c r="X23" s="50" t="s">
        <v>5832</v>
      </c>
      <c r="Y23" s="50" t="s">
        <v>206</v>
      </c>
      <c r="Z23" s="50" t="s">
        <v>5404</v>
      </c>
      <c r="AA23" s="178" t="s">
        <v>5421</v>
      </c>
      <c r="AB23" s="98" t="s">
        <v>5425</v>
      </c>
      <c r="AC23" s="149" t="s">
        <v>362</v>
      </c>
      <c r="AD23" s="50" t="s">
        <v>362</v>
      </c>
      <c r="AE23" s="50" t="s">
        <v>5426</v>
      </c>
      <c r="AF23" s="50" t="s">
        <v>5407</v>
      </c>
      <c r="AG23" s="50" t="s">
        <v>203</v>
      </c>
      <c r="AH23" s="50"/>
    </row>
    <row r="24" spans="1:34" ht="409.5">
      <c r="A24" s="2144"/>
      <c r="B24" s="2" t="s">
        <v>5056</v>
      </c>
      <c r="C24" s="2" t="s">
        <v>5427</v>
      </c>
      <c r="D24" s="50" t="s">
        <v>5366</v>
      </c>
      <c r="E24" s="124" t="s">
        <v>203</v>
      </c>
      <c r="F24" s="1154" t="s">
        <v>12</v>
      </c>
      <c r="G24" s="1154">
        <v>10</v>
      </c>
      <c r="H24" s="1154" t="s">
        <v>206</v>
      </c>
      <c r="I24" s="50" t="s">
        <v>2263</v>
      </c>
      <c r="J24" s="50" t="s">
        <v>255</v>
      </c>
      <c r="K24" s="50" t="s">
        <v>5428</v>
      </c>
      <c r="L24" s="50" t="s">
        <v>5429</v>
      </c>
      <c r="M24" s="50" t="s">
        <v>362</v>
      </c>
      <c r="N24" s="50" t="s">
        <v>362</v>
      </c>
      <c r="O24" s="50" t="s">
        <v>5430</v>
      </c>
      <c r="P24" s="50" t="s">
        <v>5834</v>
      </c>
      <c r="Q24" s="50" t="s">
        <v>2263</v>
      </c>
      <c r="R24" s="50" t="s">
        <v>255</v>
      </c>
      <c r="S24" s="50" t="s">
        <v>5428</v>
      </c>
      <c r="T24" s="179" t="s">
        <v>5432</v>
      </c>
      <c r="U24" s="50" t="s">
        <v>362</v>
      </c>
      <c r="V24" s="50" t="s">
        <v>362</v>
      </c>
      <c r="W24" s="50" t="s">
        <v>5835</v>
      </c>
      <c r="X24" s="50" t="s">
        <v>5434</v>
      </c>
      <c r="Y24" s="50" t="s">
        <v>2263</v>
      </c>
      <c r="Z24" s="50" t="s">
        <v>255</v>
      </c>
      <c r="AA24" s="50" t="s">
        <v>5428</v>
      </c>
      <c r="AB24" s="179" t="s">
        <v>5435</v>
      </c>
      <c r="AC24" s="50" t="s">
        <v>362</v>
      </c>
      <c r="AD24" s="50" t="s">
        <v>362</v>
      </c>
      <c r="AE24" s="50" t="s">
        <v>5836</v>
      </c>
      <c r="AF24" s="50" t="s">
        <v>5837</v>
      </c>
      <c r="AG24" s="50" t="s">
        <v>203</v>
      </c>
      <c r="AH24" s="50"/>
    </row>
    <row r="25" spans="1:34" ht="90">
      <c r="A25" s="2145"/>
      <c r="B25" s="319" t="s">
        <v>5438</v>
      </c>
      <c r="C25" s="46" t="s">
        <v>5439</v>
      </c>
      <c r="D25" s="290" t="s">
        <v>5440</v>
      </c>
      <c r="E25" s="1155" t="s">
        <v>203</v>
      </c>
      <c r="F25" s="584" t="s">
        <v>12</v>
      </c>
      <c r="G25" s="50">
        <v>20</v>
      </c>
      <c r="H25" s="88" t="s">
        <v>206</v>
      </c>
      <c r="I25" s="274"/>
      <c r="J25" s="274"/>
      <c r="K25" s="274"/>
      <c r="L25" s="1202"/>
      <c r="M25" s="50"/>
      <c r="N25" s="50"/>
      <c r="O25" s="50"/>
      <c r="P25" s="50"/>
      <c r="Q25" s="149"/>
      <c r="R25" s="50"/>
      <c r="S25" s="50"/>
      <c r="T25" s="50"/>
      <c r="U25" s="50"/>
      <c r="V25" s="50"/>
      <c r="W25" s="50"/>
      <c r="X25" s="50"/>
      <c r="Y25" s="365"/>
      <c r="Z25" s="50"/>
      <c r="AA25" s="50"/>
      <c r="AB25" s="50"/>
      <c r="AC25" s="50"/>
      <c r="AD25" s="50"/>
      <c r="AE25" s="50"/>
      <c r="AF25" s="50"/>
      <c r="AG25" s="50" t="s">
        <v>203</v>
      </c>
      <c r="AH25" s="50"/>
    </row>
    <row r="26" spans="1:34">
      <c r="A26" s="2151" t="s">
        <v>5218</v>
      </c>
      <c r="B26" s="77" t="s">
        <v>5155</v>
      </c>
      <c r="C26" s="46" t="s">
        <v>5219</v>
      </c>
      <c r="D26" s="259" t="s">
        <v>5220</v>
      </c>
      <c r="E26" s="1155" t="s">
        <v>203</v>
      </c>
      <c r="F26" s="423" t="s">
        <v>12</v>
      </c>
      <c r="G26" s="1278">
        <v>3</v>
      </c>
      <c r="H26" s="520" t="s">
        <v>206</v>
      </c>
      <c r="I26" s="366" t="s">
        <v>5341</v>
      </c>
      <c r="J26" s="1279" t="s">
        <v>212</v>
      </c>
      <c r="K26" s="667" t="s">
        <v>3570</v>
      </c>
      <c r="L26" s="50"/>
      <c r="M26" s="77" t="s">
        <v>203</v>
      </c>
      <c r="N26" s="77" t="s">
        <v>203</v>
      </c>
      <c r="O26" s="50" t="s">
        <v>206</v>
      </c>
      <c r="P26" s="50" t="s">
        <v>206</v>
      </c>
      <c r="Q26" s="149" t="s">
        <v>206</v>
      </c>
      <c r="R26" s="50" t="s">
        <v>206</v>
      </c>
      <c r="S26" s="50" t="s">
        <v>206</v>
      </c>
      <c r="T26" s="50"/>
      <c r="U26" s="77" t="s">
        <v>203</v>
      </c>
      <c r="V26" s="77" t="s">
        <v>203</v>
      </c>
      <c r="W26" s="50" t="s">
        <v>206</v>
      </c>
      <c r="X26" s="50" t="s">
        <v>206</v>
      </c>
      <c r="Y26" s="1175" t="s">
        <v>206</v>
      </c>
      <c r="Z26" s="50" t="s">
        <v>206</v>
      </c>
      <c r="AA26" s="50" t="s">
        <v>206</v>
      </c>
      <c r="AB26" s="77"/>
      <c r="AC26" s="77" t="s">
        <v>203</v>
      </c>
      <c r="AD26" s="77" t="s">
        <v>203</v>
      </c>
      <c r="AE26" s="50" t="s">
        <v>206</v>
      </c>
      <c r="AF26" s="50" t="s">
        <v>206</v>
      </c>
      <c r="AG26" s="50" t="s">
        <v>203</v>
      </c>
      <c r="AH26" s="77"/>
    </row>
    <row r="27" spans="1:34" ht="60">
      <c r="A27" s="2182"/>
      <c r="B27" s="77" t="s">
        <v>5157</v>
      </c>
      <c r="C27" s="46" t="s">
        <v>5221</v>
      </c>
      <c r="D27" s="259" t="s">
        <v>3572</v>
      </c>
      <c r="E27" s="1155" t="s">
        <v>203</v>
      </c>
      <c r="F27" s="124" t="s">
        <v>12</v>
      </c>
      <c r="G27" s="1168">
        <v>30</v>
      </c>
      <c r="H27" s="260" t="s">
        <v>206</v>
      </c>
      <c r="I27" s="77" t="s">
        <v>5341</v>
      </c>
      <c r="J27" s="856" t="s">
        <v>3573</v>
      </c>
      <c r="K27" s="856" t="s">
        <v>3574</v>
      </c>
      <c r="L27" s="50"/>
      <c r="M27" s="77" t="s">
        <v>203</v>
      </c>
      <c r="N27" s="77" t="s">
        <v>362</v>
      </c>
      <c r="O27" s="50" t="s">
        <v>5441</v>
      </c>
      <c r="P27" s="50" t="s">
        <v>5442</v>
      </c>
      <c r="Q27" s="149" t="s">
        <v>206</v>
      </c>
      <c r="R27" s="50" t="s">
        <v>206</v>
      </c>
      <c r="S27" s="157" t="s">
        <v>206</v>
      </c>
      <c r="T27" s="157"/>
      <c r="U27" s="77" t="s">
        <v>203</v>
      </c>
      <c r="V27" s="77" t="s">
        <v>203</v>
      </c>
      <c r="W27" s="50" t="s">
        <v>206</v>
      </c>
      <c r="X27" s="178" t="s">
        <v>206</v>
      </c>
      <c r="Y27" s="77"/>
      <c r="Z27" s="50"/>
      <c r="AA27" s="50"/>
      <c r="AB27" s="77"/>
      <c r="AC27" s="77" t="s">
        <v>203</v>
      </c>
      <c r="AD27" s="77" t="s">
        <v>203</v>
      </c>
      <c r="AE27" s="50" t="s">
        <v>206</v>
      </c>
      <c r="AF27" s="50" t="s">
        <v>206</v>
      </c>
      <c r="AG27" s="50" t="s">
        <v>203</v>
      </c>
      <c r="AH27" s="77"/>
    </row>
    <row r="28" spans="1:34">
      <c r="A28" s="2151" t="s">
        <v>4182</v>
      </c>
      <c r="B28" s="77" t="s">
        <v>5443</v>
      </c>
      <c r="C28" s="188" t="s">
        <v>5444</v>
      </c>
      <c r="D28" s="259" t="s">
        <v>3572</v>
      </c>
      <c r="E28" s="1155" t="s">
        <v>203</v>
      </c>
      <c r="F28" s="124" t="s">
        <v>12</v>
      </c>
      <c r="G28" s="1154">
        <v>3</v>
      </c>
      <c r="H28" s="77" t="s">
        <v>206</v>
      </c>
      <c r="I28" s="260" t="s">
        <v>5341</v>
      </c>
      <c r="J28" s="942" t="s">
        <v>212</v>
      </c>
      <c r="K28" s="856" t="s">
        <v>3598</v>
      </c>
      <c r="L28" s="149"/>
      <c r="M28" s="77" t="s">
        <v>203</v>
      </c>
      <c r="N28" s="77" t="s">
        <v>203</v>
      </c>
      <c r="O28" s="50" t="s">
        <v>206</v>
      </c>
      <c r="P28" s="50" t="s">
        <v>206</v>
      </c>
      <c r="Q28" s="50" t="s">
        <v>5342</v>
      </c>
      <c r="R28" s="178" t="s">
        <v>222</v>
      </c>
      <c r="S28" s="264" t="s">
        <v>3599</v>
      </c>
      <c r="T28" s="77"/>
      <c r="U28" s="260" t="s">
        <v>203</v>
      </c>
      <c r="V28" s="77" t="s">
        <v>203</v>
      </c>
      <c r="W28" s="50" t="s">
        <v>206</v>
      </c>
      <c r="X28" s="491" t="s">
        <v>206</v>
      </c>
      <c r="Y28" s="839" t="s">
        <v>5343</v>
      </c>
      <c r="Z28" s="50" t="s">
        <v>232</v>
      </c>
      <c r="AA28" s="50" t="s">
        <v>5445</v>
      </c>
      <c r="AB28" s="260"/>
      <c r="AC28" s="77" t="s">
        <v>203</v>
      </c>
      <c r="AD28" s="77" t="s">
        <v>203</v>
      </c>
      <c r="AE28" s="50" t="s">
        <v>206</v>
      </c>
      <c r="AF28" s="50" t="s">
        <v>206</v>
      </c>
      <c r="AG28" s="50" t="s">
        <v>203</v>
      </c>
      <c r="AH28" s="77"/>
    </row>
    <row r="29" spans="1:34" ht="195">
      <c r="A29" s="2182"/>
      <c r="B29" s="77" t="s">
        <v>5446</v>
      </c>
      <c r="C29" s="188" t="s">
        <v>5447</v>
      </c>
      <c r="D29" s="259" t="s">
        <v>5366</v>
      </c>
      <c r="E29" s="1155" t="s">
        <v>203</v>
      </c>
      <c r="F29" s="124" t="s">
        <v>12</v>
      </c>
      <c r="G29" s="1154">
        <v>3</v>
      </c>
      <c r="H29" s="77" t="s">
        <v>206</v>
      </c>
      <c r="I29" s="260" t="s">
        <v>4218</v>
      </c>
      <c r="J29" s="260" t="s">
        <v>3632</v>
      </c>
      <c r="K29" s="260" t="s">
        <v>4224</v>
      </c>
      <c r="L29" s="149" t="s">
        <v>5448</v>
      </c>
      <c r="M29" s="77" t="s">
        <v>362</v>
      </c>
      <c r="N29" s="77" t="s">
        <v>362</v>
      </c>
      <c r="O29" s="50" t="s">
        <v>5449</v>
      </c>
      <c r="P29" s="50" t="s">
        <v>5450</v>
      </c>
      <c r="Q29" s="260" t="s">
        <v>4218</v>
      </c>
      <c r="R29" s="260" t="s">
        <v>5451</v>
      </c>
      <c r="S29" s="260" t="s">
        <v>4224</v>
      </c>
      <c r="T29" s="149" t="s">
        <v>5448</v>
      </c>
      <c r="U29" s="260" t="s">
        <v>362</v>
      </c>
      <c r="V29" s="77" t="s">
        <v>362</v>
      </c>
      <c r="W29" s="178" t="s">
        <v>5838</v>
      </c>
      <c r="X29" s="50" t="s">
        <v>5453</v>
      </c>
      <c r="Y29" s="260" t="s">
        <v>4218</v>
      </c>
      <c r="Z29" s="260" t="s">
        <v>3632</v>
      </c>
      <c r="AA29" s="260" t="s">
        <v>4224</v>
      </c>
      <c r="AB29" s="149" t="s">
        <v>5448</v>
      </c>
      <c r="AC29" s="77" t="s">
        <v>362</v>
      </c>
      <c r="AD29" s="77" t="s">
        <v>362</v>
      </c>
      <c r="AE29" s="50" t="s">
        <v>5454</v>
      </c>
      <c r="AF29" s="50" t="s">
        <v>5455</v>
      </c>
      <c r="AG29" s="50" t="s">
        <v>203</v>
      </c>
      <c r="AH29" s="77"/>
    </row>
    <row r="30" spans="1:34">
      <c r="A30" s="247" t="s">
        <v>4719</v>
      </c>
      <c r="B30" s="77" t="s">
        <v>4566</v>
      </c>
      <c r="C30" s="188" t="s">
        <v>4286</v>
      </c>
      <c r="D30" s="259" t="s">
        <v>5224</v>
      </c>
      <c r="E30" s="1155" t="s">
        <v>203</v>
      </c>
      <c r="F30" s="124" t="s">
        <v>12</v>
      </c>
      <c r="G30" s="846">
        <v>3</v>
      </c>
      <c r="H30" s="259" t="s">
        <v>206</v>
      </c>
      <c r="I30" s="77" t="s">
        <v>5341</v>
      </c>
      <c r="J30" s="942" t="s">
        <v>212</v>
      </c>
      <c r="K30" s="856" t="s">
        <v>5225</v>
      </c>
      <c r="L30" s="149"/>
      <c r="M30" s="77" t="s">
        <v>203</v>
      </c>
      <c r="N30" s="77" t="s">
        <v>203</v>
      </c>
      <c r="O30" s="50" t="s">
        <v>206</v>
      </c>
      <c r="P30" s="50" t="s">
        <v>206</v>
      </c>
      <c r="Q30" s="50" t="s">
        <v>5342</v>
      </c>
      <c r="R30" s="178" t="s">
        <v>222</v>
      </c>
      <c r="S30" s="264" t="s">
        <v>5226</v>
      </c>
      <c r="T30" s="77"/>
      <c r="U30" s="260" t="s">
        <v>203</v>
      </c>
      <c r="V30" s="77" t="s">
        <v>203</v>
      </c>
      <c r="W30" s="50" t="s">
        <v>206</v>
      </c>
      <c r="X30" s="178" t="s">
        <v>206</v>
      </c>
      <c r="Y30" s="66" t="s">
        <v>5343</v>
      </c>
      <c r="Z30" s="50" t="s">
        <v>232</v>
      </c>
      <c r="AA30" s="50" t="s">
        <v>5456</v>
      </c>
      <c r="AB30" s="260"/>
      <c r="AC30" s="77" t="s">
        <v>203</v>
      </c>
      <c r="AD30" s="77" t="s">
        <v>203</v>
      </c>
      <c r="AE30" s="50" t="s">
        <v>206</v>
      </c>
      <c r="AF30" s="50" t="s">
        <v>206</v>
      </c>
      <c r="AG30" s="50" t="s">
        <v>203</v>
      </c>
      <c r="AH30" s="77"/>
    </row>
    <row r="31" spans="1:34" ht="30">
      <c r="A31" s="2143" t="s">
        <v>1505</v>
      </c>
      <c r="B31" s="850" t="s">
        <v>3848</v>
      </c>
      <c r="C31" s="46" t="s">
        <v>5228</v>
      </c>
      <c r="D31" s="290" t="s">
        <v>5229</v>
      </c>
      <c r="E31" s="1155" t="s">
        <v>203</v>
      </c>
      <c r="F31" s="124" t="s">
        <v>12</v>
      </c>
      <c r="G31" s="1168">
        <v>3</v>
      </c>
      <c r="H31" s="259" t="s">
        <v>206</v>
      </c>
      <c r="I31" s="375" t="s">
        <v>5341</v>
      </c>
      <c r="J31" s="1141" t="s">
        <v>212</v>
      </c>
      <c r="K31" s="856" t="s">
        <v>3851</v>
      </c>
      <c r="L31" s="50" t="s">
        <v>3852</v>
      </c>
      <c r="M31" s="77" t="s">
        <v>203</v>
      </c>
      <c r="N31" s="77" t="s">
        <v>203</v>
      </c>
      <c r="O31" s="50" t="s">
        <v>206</v>
      </c>
      <c r="P31" s="50" t="s">
        <v>206</v>
      </c>
      <c r="Q31" s="50" t="s">
        <v>5342</v>
      </c>
      <c r="R31" s="50" t="s">
        <v>222</v>
      </c>
      <c r="S31" s="179" t="s">
        <v>5230</v>
      </c>
      <c r="T31" s="179" t="s">
        <v>3852</v>
      </c>
      <c r="U31" s="77" t="s">
        <v>203</v>
      </c>
      <c r="V31" s="77" t="s">
        <v>203</v>
      </c>
      <c r="W31" s="50" t="s">
        <v>206</v>
      </c>
      <c r="X31" s="178" t="s">
        <v>206</v>
      </c>
      <c r="Y31" s="66" t="s">
        <v>5343</v>
      </c>
      <c r="Z31" s="50" t="s">
        <v>232</v>
      </c>
      <c r="AA31" s="50" t="s">
        <v>5231</v>
      </c>
      <c r="AB31" s="50" t="s">
        <v>3852</v>
      </c>
      <c r="AC31" s="77" t="s">
        <v>203</v>
      </c>
      <c r="AD31" s="77" t="s">
        <v>203</v>
      </c>
      <c r="AE31" s="50" t="s">
        <v>206</v>
      </c>
      <c r="AF31" s="50" t="s">
        <v>206</v>
      </c>
      <c r="AG31" s="50" t="s">
        <v>203</v>
      </c>
      <c r="AH31" s="54"/>
    </row>
    <row r="32" spans="1:34" ht="75">
      <c r="A32" s="2144"/>
      <c r="B32" s="850" t="s">
        <v>3855</v>
      </c>
      <c r="C32" s="46" t="s">
        <v>3856</v>
      </c>
      <c r="D32" s="290" t="s">
        <v>5232</v>
      </c>
      <c r="E32" s="1155" t="s">
        <v>203</v>
      </c>
      <c r="F32" s="124" t="s">
        <v>12</v>
      </c>
      <c r="G32" s="1168">
        <v>40</v>
      </c>
      <c r="H32" s="260" t="s">
        <v>206</v>
      </c>
      <c r="I32" s="498" t="s">
        <v>3421</v>
      </c>
      <c r="J32" s="937" t="s">
        <v>5233</v>
      </c>
      <c r="K32" s="50" t="s">
        <v>3858</v>
      </c>
      <c r="L32" s="50" t="s">
        <v>3859</v>
      </c>
      <c r="M32" s="77" t="s">
        <v>203</v>
      </c>
      <c r="N32" s="77" t="s">
        <v>362</v>
      </c>
      <c r="O32" s="50" t="s">
        <v>5457</v>
      </c>
      <c r="P32" s="50" t="s">
        <v>5458</v>
      </c>
      <c r="Q32" s="472" t="s">
        <v>3421</v>
      </c>
      <c r="R32" s="66" t="s">
        <v>5233</v>
      </c>
      <c r="S32" s="50" t="s">
        <v>3858</v>
      </c>
      <c r="T32" s="50" t="s">
        <v>3860</v>
      </c>
      <c r="U32" s="77" t="s">
        <v>203</v>
      </c>
      <c r="V32" s="77" t="s">
        <v>362</v>
      </c>
      <c r="W32" s="50" t="s">
        <v>5459</v>
      </c>
      <c r="X32" s="50" t="s">
        <v>5460</v>
      </c>
      <c r="Y32" s="1175" t="s">
        <v>3421</v>
      </c>
      <c r="Z32" s="50" t="s">
        <v>5233</v>
      </c>
      <c r="AA32" s="50" t="s">
        <v>3858</v>
      </c>
      <c r="AB32" s="50" t="s">
        <v>3860</v>
      </c>
      <c r="AC32" s="77" t="s">
        <v>203</v>
      </c>
      <c r="AD32" s="77" t="s">
        <v>362</v>
      </c>
      <c r="AE32" s="50" t="s">
        <v>5461</v>
      </c>
      <c r="AF32" s="50" t="s">
        <v>5462</v>
      </c>
      <c r="AG32" s="50" t="s">
        <v>203</v>
      </c>
      <c r="AH32" s="54"/>
    </row>
    <row r="33" spans="1:34" ht="30">
      <c r="A33" s="2144"/>
      <c r="B33" s="850" t="s">
        <v>3861</v>
      </c>
      <c r="C33" s="46" t="s">
        <v>5234</v>
      </c>
      <c r="D33" s="290" t="s">
        <v>5235</v>
      </c>
      <c r="E33" s="1155" t="s">
        <v>203</v>
      </c>
      <c r="F33" s="124" t="s">
        <v>12</v>
      </c>
      <c r="G33" s="1168">
        <v>3</v>
      </c>
      <c r="H33" s="259" t="s">
        <v>206</v>
      </c>
      <c r="I33" s="201" t="s">
        <v>5341</v>
      </c>
      <c r="J33" s="937" t="s">
        <v>212</v>
      </c>
      <c r="K33" s="50" t="s">
        <v>3863</v>
      </c>
      <c r="L33" s="50" t="s">
        <v>3864</v>
      </c>
      <c r="M33" s="77" t="s">
        <v>203</v>
      </c>
      <c r="N33" s="77" t="s">
        <v>203</v>
      </c>
      <c r="O33" s="50" t="s">
        <v>206</v>
      </c>
      <c r="P33" s="50" t="s">
        <v>206</v>
      </c>
      <c r="Q33" s="50" t="s">
        <v>5342</v>
      </c>
      <c r="R33" s="50" t="s">
        <v>222</v>
      </c>
      <c r="S33" s="50" t="s">
        <v>5236</v>
      </c>
      <c r="T33" s="50" t="s">
        <v>3864</v>
      </c>
      <c r="U33" s="77" t="s">
        <v>203</v>
      </c>
      <c r="V33" s="77" t="s">
        <v>203</v>
      </c>
      <c r="W33" s="50" t="s">
        <v>206</v>
      </c>
      <c r="X33" s="178" t="s">
        <v>206</v>
      </c>
      <c r="Y33" s="66" t="s">
        <v>5343</v>
      </c>
      <c r="Z33" s="50" t="s">
        <v>232</v>
      </c>
      <c r="AA33" s="50" t="s">
        <v>5237</v>
      </c>
      <c r="AB33" s="50" t="s">
        <v>3864</v>
      </c>
      <c r="AC33" s="77" t="s">
        <v>203</v>
      </c>
      <c r="AD33" s="77" t="s">
        <v>203</v>
      </c>
      <c r="AE33" s="50" t="s">
        <v>206</v>
      </c>
      <c r="AF33" s="50" t="s">
        <v>206</v>
      </c>
      <c r="AG33" s="50" t="s">
        <v>203</v>
      </c>
      <c r="AH33" s="54"/>
    </row>
    <row r="34" spans="1:34" ht="75">
      <c r="A34" s="2144"/>
      <c r="B34" s="850" t="s">
        <v>3867</v>
      </c>
      <c r="C34" s="46" t="s">
        <v>3868</v>
      </c>
      <c r="D34" s="290" t="s">
        <v>5235</v>
      </c>
      <c r="E34" s="1155" t="s">
        <v>203</v>
      </c>
      <c r="F34" s="124" t="s">
        <v>12</v>
      </c>
      <c r="G34" s="1168">
        <v>30</v>
      </c>
      <c r="H34" s="260" t="s">
        <v>206</v>
      </c>
      <c r="I34" s="289" t="s">
        <v>3421</v>
      </c>
      <c r="J34" s="937" t="s">
        <v>5238</v>
      </c>
      <c r="K34" s="50" t="s">
        <v>3870</v>
      </c>
      <c r="L34" s="50" t="s">
        <v>3871</v>
      </c>
      <c r="M34" s="77" t="s">
        <v>203</v>
      </c>
      <c r="N34" s="77" t="s">
        <v>362</v>
      </c>
      <c r="O34" s="50" t="s">
        <v>5463</v>
      </c>
      <c r="P34" s="50" t="s">
        <v>5464</v>
      </c>
      <c r="Q34" s="472" t="s">
        <v>3421</v>
      </c>
      <c r="R34" s="66" t="s">
        <v>5238</v>
      </c>
      <c r="S34" s="50" t="s">
        <v>3870</v>
      </c>
      <c r="T34" s="50" t="s">
        <v>3871</v>
      </c>
      <c r="U34" s="77" t="s">
        <v>203</v>
      </c>
      <c r="V34" s="77" t="s">
        <v>362</v>
      </c>
      <c r="W34" s="50" t="s">
        <v>5465</v>
      </c>
      <c r="X34" s="50" t="s">
        <v>5466</v>
      </c>
      <c r="Y34" s="289" t="s">
        <v>3421</v>
      </c>
      <c r="Z34" s="50" t="s">
        <v>5238</v>
      </c>
      <c r="AA34" s="50" t="s">
        <v>3870</v>
      </c>
      <c r="AB34" s="50" t="s">
        <v>3871</v>
      </c>
      <c r="AC34" s="77" t="s">
        <v>203</v>
      </c>
      <c r="AD34" s="77" t="s">
        <v>362</v>
      </c>
      <c r="AE34" s="50" t="s">
        <v>5467</v>
      </c>
      <c r="AF34" s="50" t="s">
        <v>5468</v>
      </c>
      <c r="AG34" s="50" t="s">
        <v>203</v>
      </c>
      <c r="AH34" s="54"/>
    </row>
    <row r="35" spans="1:34" ht="75">
      <c r="A35" s="2144"/>
      <c r="B35" s="54" t="s">
        <v>3872</v>
      </c>
      <c r="C35" s="46" t="s">
        <v>5239</v>
      </c>
      <c r="D35" s="290" t="s">
        <v>5235</v>
      </c>
      <c r="E35" s="1155" t="s">
        <v>203</v>
      </c>
      <c r="F35" s="124" t="s">
        <v>12</v>
      </c>
      <c r="G35" s="1168">
        <v>1</v>
      </c>
      <c r="H35" s="260" t="s">
        <v>206</v>
      </c>
      <c r="I35" s="472" t="s">
        <v>3421</v>
      </c>
      <c r="J35" s="937" t="s">
        <v>5233</v>
      </c>
      <c r="K35" s="50" t="s">
        <v>3874</v>
      </c>
      <c r="L35" s="50" t="s">
        <v>3875</v>
      </c>
      <c r="M35" s="77" t="s">
        <v>203</v>
      </c>
      <c r="N35" s="77" t="s">
        <v>362</v>
      </c>
      <c r="O35" s="50" t="s">
        <v>5469</v>
      </c>
      <c r="P35" s="50" t="s">
        <v>5458</v>
      </c>
      <c r="Q35" s="472" t="s">
        <v>3421</v>
      </c>
      <c r="R35" s="66" t="s">
        <v>5233</v>
      </c>
      <c r="S35" s="50" t="s">
        <v>3874</v>
      </c>
      <c r="T35" s="50" t="s">
        <v>3875</v>
      </c>
      <c r="U35" s="77" t="s">
        <v>203</v>
      </c>
      <c r="V35" s="77" t="s">
        <v>362</v>
      </c>
      <c r="W35" s="50" t="s">
        <v>5470</v>
      </c>
      <c r="X35" s="50" t="s">
        <v>5460</v>
      </c>
      <c r="Y35" s="472" t="s">
        <v>3421</v>
      </c>
      <c r="Z35" s="50" t="s">
        <v>5233</v>
      </c>
      <c r="AA35" s="50" t="s">
        <v>3874</v>
      </c>
      <c r="AB35" s="50" t="s">
        <v>3875</v>
      </c>
      <c r="AC35" s="77" t="s">
        <v>203</v>
      </c>
      <c r="AD35" s="77" t="s">
        <v>362</v>
      </c>
      <c r="AE35" s="50" t="s">
        <v>5471</v>
      </c>
      <c r="AF35" s="50" t="s">
        <v>5462</v>
      </c>
      <c r="AG35" s="50" t="s">
        <v>203</v>
      </c>
      <c r="AH35" s="54"/>
    </row>
    <row r="36" spans="1:34" ht="180">
      <c r="A36" s="2193" t="s">
        <v>5242</v>
      </c>
      <c r="B36" s="54" t="s">
        <v>4375</v>
      </c>
      <c r="C36" s="154" t="s">
        <v>5472</v>
      </c>
      <c r="D36" s="290" t="s">
        <v>5366</v>
      </c>
      <c r="E36" s="1155" t="s">
        <v>203</v>
      </c>
      <c r="F36" s="185" t="s">
        <v>28</v>
      </c>
      <c r="G36" s="1708">
        <v>9</v>
      </c>
      <c r="H36" s="258" t="s">
        <v>206</v>
      </c>
      <c r="I36" s="264" t="s">
        <v>5341</v>
      </c>
      <c r="J36" s="264" t="s">
        <v>212</v>
      </c>
      <c r="K36" s="149" t="s">
        <v>5473</v>
      </c>
      <c r="L36" s="50" t="s">
        <v>5474</v>
      </c>
      <c r="M36" s="77" t="s">
        <v>362</v>
      </c>
      <c r="N36" s="77" t="s">
        <v>203</v>
      </c>
      <c r="O36" s="50" t="s">
        <v>5475</v>
      </c>
      <c r="P36" s="162" t="s">
        <v>206</v>
      </c>
      <c r="Q36" s="258" t="s">
        <v>4218</v>
      </c>
      <c r="R36" s="264" t="s">
        <v>5244</v>
      </c>
      <c r="S36" s="2" t="s">
        <v>5476</v>
      </c>
      <c r="T36" s="50" t="s">
        <v>5474</v>
      </c>
      <c r="U36" s="472" t="s">
        <v>362</v>
      </c>
      <c r="V36" s="472" t="s">
        <v>362</v>
      </c>
      <c r="W36" s="178" t="s">
        <v>5477</v>
      </c>
      <c r="X36" s="50" t="s">
        <v>5478</v>
      </c>
      <c r="Y36" s="66" t="s">
        <v>5343</v>
      </c>
      <c r="Z36" s="264" t="s">
        <v>232</v>
      </c>
      <c r="AA36" s="149" t="s">
        <v>5479</v>
      </c>
      <c r="AB36" s="50" t="s">
        <v>5474</v>
      </c>
      <c r="AC36" s="77" t="s">
        <v>362</v>
      </c>
      <c r="AD36" s="77" t="s">
        <v>203</v>
      </c>
      <c r="AE36" s="50" t="s">
        <v>5480</v>
      </c>
      <c r="AF36" s="162" t="s">
        <v>206</v>
      </c>
      <c r="AG36" s="50" t="s">
        <v>203</v>
      </c>
      <c r="AH36" s="1077"/>
    </row>
    <row r="37" spans="1:34" ht="240">
      <c r="A37" s="2193"/>
      <c r="B37" s="54" t="s">
        <v>4384</v>
      </c>
      <c r="C37" s="154" t="s">
        <v>5481</v>
      </c>
      <c r="D37" s="290" t="s">
        <v>5366</v>
      </c>
      <c r="E37" s="1155" t="s">
        <v>203</v>
      </c>
      <c r="F37" s="185" t="s">
        <v>12</v>
      </c>
      <c r="G37" s="1708">
        <v>2</v>
      </c>
      <c r="H37" s="258" t="s">
        <v>206</v>
      </c>
      <c r="I37" s="264" t="s">
        <v>5341</v>
      </c>
      <c r="J37" s="264" t="s">
        <v>212</v>
      </c>
      <c r="K37" s="149" t="s">
        <v>5473</v>
      </c>
      <c r="L37" s="50" t="s">
        <v>5482</v>
      </c>
      <c r="M37" s="77" t="s">
        <v>362</v>
      </c>
      <c r="N37" s="77" t="s">
        <v>203</v>
      </c>
      <c r="O37" s="50" t="s">
        <v>5483</v>
      </c>
      <c r="P37" s="162" t="s">
        <v>206</v>
      </c>
      <c r="Q37" s="77" t="s">
        <v>4218</v>
      </c>
      <c r="R37" s="1285" t="s">
        <v>5244</v>
      </c>
      <c r="S37" s="2" t="s">
        <v>5476</v>
      </c>
      <c r="T37" s="50" t="s">
        <v>5482</v>
      </c>
      <c r="U37" s="472" t="s">
        <v>362</v>
      </c>
      <c r="V37" s="472" t="s">
        <v>362</v>
      </c>
      <c r="W37" s="178" t="s">
        <v>5839</v>
      </c>
      <c r="X37" s="50" t="s">
        <v>5478</v>
      </c>
      <c r="Y37" s="66" t="s">
        <v>5343</v>
      </c>
      <c r="Z37" s="264" t="s">
        <v>232</v>
      </c>
      <c r="AA37" s="149" t="s">
        <v>5479</v>
      </c>
      <c r="AB37" s="50" t="s">
        <v>5482</v>
      </c>
      <c r="AC37" s="77" t="s">
        <v>362</v>
      </c>
      <c r="AD37" s="77" t="s">
        <v>203</v>
      </c>
      <c r="AE37" s="50" t="s">
        <v>5840</v>
      </c>
      <c r="AF37" s="162" t="s">
        <v>206</v>
      </c>
      <c r="AG37" s="50" t="s">
        <v>203</v>
      </c>
      <c r="AH37" s="1077"/>
    </row>
    <row r="38" spans="1:34" ht="90">
      <c r="A38" s="2193"/>
      <c r="B38" s="1340" t="s">
        <v>3625</v>
      </c>
      <c r="C38" s="46" t="s">
        <v>5243</v>
      </c>
      <c r="D38" s="290" t="s">
        <v>5224</v>
      </c>
      <c r="E38" s="1155" t="s">
        <v>203</v>
      </c>
      <c r="F38" s="77" t="s">
        <v>28</v>
      </c>
      <c r="G38" s="1154">
        <v>9</v>
      </c>
      <c r="H38" s="259" t="s">
        <v>206</v>
      </c>
      <c r="I38" s="77" t="s">
        <v>4218</v>
      </c>
      <c r="J38" s="1160" t="s">
        <v>5244</v>
      </c>
      <c r="K38" s="1161" t="s">
        <v>5245</v>
      </c>
      <c r="L38" s="50" t="s">
        <v>5246</v>
      </c>
      <c r="M38" s="162" t="s">
        <v>203</v>
      </c>
      <c r="N38" s="162" t="s">
        <v>362</v>
      </c>
      <c r="O38" s="50" t="s">
        <v>5841</v>
      </c>
      <c r="P38" s="162" t="s">
        <v>5842</v>
      </c>
      <c r="Q38" s="77" t="s">
        <v>4218</v>
      </c>
      <c r="R38" s="1289" t="s">
        <v>5244</v>
      </c>
      <c r="S38" s="1161" t="s">
        <v>5245</v>
      </c>
      <c r="T38" s="50" t="s">
        <v>5247</v>
      </c>
      <c r="U38" s="162" t="s">
        <v>203</v>
      </c>
      <c r="V38" s="162" t="s">
        <v>362</v>
      </c>
      <c r="W38" s="50" t="s">
        <v>5843</v>
      </c>
      <c r="X38" s="133" t="s">
        <v>5842</v>
      </c>
      <c r="Y38" s="66" t="s">
        <v>5343</v>
      </c>
      <c r="Z38" s="264" t="s">
        <v>232</v>
      </c>
      <c r="AA38" s="50" t="s">
        <v>5489</v>
      </c>
      <c r="AB38" s="50"/>
      <c r="AC38" s="162" t="s">
        <v>203</v>
      </c>
      <c r="AD38" s="77" t="s">
        <v>203</v>
      </c>
      <c r="AE38" s="162" t="s">
        <v>206</v>
      </c>
      <c r="AF38" s="162" t="s">
        <v>206</v>
      </c>
      <c r="AG38" s="50" t="s">
        <v>203</v>
      </c>
      <c r="AH38" s="856"/>
    </row>
    <row r="39" spans="1:34" ht="90">
      <c r="A39" s="2193"/>
      <c r="B39" s="1187" t="s">
        <v>3614</v>
      </c>
      <c r="C39" s="46" t="s">
        <v>5249</v>
      </c>
      <c r="D39" s="290" t="s">
        <v>5224</v>
      </c>
      <c r="E39" s="1155" t="s">
        <v>203</v>
      </c>
      <c r="F39" s="185" t="s">
        <v>28</v>
      </c>
      <c r="G39" s="1157">
        <v>9</v>
      </c>
      <c r="H39" s="259" t="s">
        <v>206</v>
      </c>
      <c r="I39" s="77" t="s">
        <v>4218</v>
      </c>
      <c r="J39" s="1162" t="s">
        <v>5244</v>
      </c>
      <c r="K39" s="213" t="s">
        <v>5250</v>
      </c>
      <c r="L39" s="50" t="s">
        <v>5246</v>
      </c>
      <c r="M39" s="162" t="s">
        <v>203</v>
      </c>
      <c r="N39" s="162" t="s">
        <v>362</v>
      </c>
      <c r="O39" s="50" t="s">
        <v>5844</v>
      </c>
      <c r="P39" s="162" t="s">
        <v>5842</v>
      </c>
      <c r="Q39" s="77" t="s">
        <v>4218</v>
      </c>
      <c r="R39" s="1285" t="s">
        <v>5244</v>
      </c>
      <c r="S39" s="213" t="s">
        <v>5250</v>
      </c>
      <c r="T39" s="50" t="s">
        <v>5247</v>
      </c>
      <c r="U39" s="162" t="s">
        <v>203</v>
      </c>
      <c r="V39" s="162" t="s">
        <v>362</v>
      </c>
      <c r="W39" s="50" t="s">
        <v>5845</v>
      </c>
      <c r="X39" s="133" t="s">
        <v>5842</v>
      </c>
      <c r="Y39" s="66" t="s">
        <v>5343</v>
      </c>
      <c r="Z39" s="264" t="s">
        <v>232</v>
      </c>
      <c r="AA39" s="50" t="s">
        <v>5492</v>
      </c>
      <c r="AB39" s="50"/>
      <c r="AC39" s="162" t="s">
        <v>203</v>
      </c>
      <c r="AD39" s="77" t="s">
        <v>203</v>
      </c>
      <c r="AE39" s="162" t="s">
        <v>206</v>
      </c>
      <c r="AF39" s="162" t="s">
        <v>206</v>
      </c>
      <c r="AG39" s="50" t="s">
        <v>203</v>
      </c>
      <c r="AH39" s="856"/>
    </row>
    <row r="40" spans="1:34" ht="90">
      <c r="A40" s="2193"/>
      <c r="B40" s="1187" t="s">
        <v>3626</v>
      </c>
      <c r="C40" s="46" t="s">
        <v>5251</v>
      </c>
      <c r="D40" s="290" t="s">
        <v>5224</v>
      </c>
      <c r="E40" s="1155" t="s">
        <v>203</v>
      </c>
      <c r="F40" s="77" t="s">
        <v>28</v>
      </c>
      <c r="G40" s="1154">
        <v>9</v>
      </c>
      <c r="H40" s="259" t="s">
        <v>206</v>
      </c>
      <c r="I40" s="77" t="s">
        <v>4218</v>
      </c>
      <c r="J40" s="1162" t="s">
        <v>5244</v>
      </c>
      <c r="K40" s="213" t="s">
        <v>5252</v>
      </c>
      <c r="L40" s="50" t="s">
        <v>5246</v>
      </c>
      <c r="M40" s="162" t="s">
        <v>203</v>
      </c>
      <c r="N40" s="162" t="s">
        <v>362</v>
      </c>
      <c r="O40" s="50" t="s">
        <v>5846</v>
      </c>
      <c r="P40" s="162" t="s">
        <v>5842</v>
      </c>
      <c r="Q40" s="77" t="s">
        <v>4218</v>
      </c>
      <c r="R40" s="1285" t="s">
        <v>5244</v>
      </c>
      <c r="S40" s="213" t="s">
        <v>5252</v>
      </c>
      <c r="T40" s="50" t="s">
        <v>5247</v>
      </c>
      <c r="U40" s="162" t="s">
        <v>203</v>
      </c>
      <c r="V40" s="162" t="s">
        <v>362</v>
      </c>
      <c r="W40" s="50" t="s">
        <v>5847</v>
      </c>
      <c r="X40" s="133" t="s">
        <v>5842</v>
      </c>
      <c r="Y40" s="66" t="s">
        <v>5343</v>
      </c>
      <c r="Z40" s="264" t="s">
        <v>232</v>
      </c>
      <c r="AA40" s="50" t="s">
        <v>5495</v>
      </c>
      <c r="AB40" s="50"/>
      <c r="AC40" s="162" t="s">
        <v>203</v>
      </c>
      <c r="AD40" s="77" t="s">
        <v>203</v>
      </c>
      <c r="AE40" s="162" t="s">
        <v>206</v>
      </c>
      <c r="AF40" s="162" t="s">
        <v>206</v>
      </c>
      <c r="AG40" s="50" t="s">
        <v>203</v>
      </c>
      <c r="AH40" s="856"/>
    </row>
    <row r="41" spans="1:34" ht="90">
      <c r="A41" s="2193"/>
      <c r="B41" s="1285" t="s">
        <v>3617</v>
      </c>
      <c r="C41" s="46" t="s">
        <v>5253</v>
      </c>
      <c r="D41" s="290" t="s">
        <v>5224</v>
      </c>
      <c r="E41" s="1163" t="s">
        <v>203</v>
      </c>
      <c r="F41" s="77" t="s">
        <v>28</v>
      </c>
      <c r="G41" s="1154">
        <v>9</v>
      </c>
      <c r="H41" s="259" t="s">
        <v>206</v>
      </c>
      <c r="I41" s="77" t="s">
        <v>4218</v>
      </c>
      <c r="J41" s="1162" t="s">
        <v>5244</v>
      </c>
      <c r="K41" s="213" t="s">
        <v>5254</v>
      </c>
      <c r="L41" s="157" t="s">
        <v>5246</v>
      </c>
      <c r="M41" s="162" t="s">
        <v>203</v>
      </c>
      <c r="N41" s="162" t="s">
        <v>362</v>
      </c>
      <c r="O41" s="50" t="s">
        <v>5848</v>
      </c>
      <c r="P41" s="162" t="s">
        <v>5842</v>
      </c>
      <c r="Q41" s="77" t="s">
        <v>4218</v>
      </c>
      <c r="R41" s="1285" t="s">
        <v>5244</v>
      </c>
      <c r="S41" s="213" t="s">
        <v>5254</v>
      </c>
      <c r="T41" s="50" t="s">
        <v>5247</v>
      </c>
      <c r="U41" s="162" t="s">
        <v>203</v>
      </c>
      <c r="V41" s="162" t="s">
        <v>362</v>
      </c>
      <c r="W41" s="50" t="s">
        <v>5849</v>
      </c>
      <c r="X41" s="133" t="s">
        <v>5842</v>
      </c>
      <c r="Y41" s="66" t="s">
        <v>5343</v>
      </c>
      <c r="Z41" s="1186" t="s">
        <v>5498</v>
      </c>
      <c r="AA41" s="1747" t="s">
        <v>5498</v>
      </c>
      <c r="AB41" s="124" t="s">
        <v>5498</v>
      </c>
      <c r="AC41" s="942" t="s">
        <v>203</v>
      </c>
      <c r="AD41" s="398" t="s">
        <v>203</v>
      </c>
      <c r="AE41" s="398" t="s">
        <v>206</v>
      </c>
      <c r="AF41" s="398" t="s">
        <v>206</v>
      </c>
      <c r="AG41" s="50" t="s">
        <v>203</v>
      </c>
      <c r="AH41" s="856"/>
    </row>
    <row r="42" spans="1:34" ht="90">
      <c r="A42" s="2193"/>
      <c r="B42" s="1187" t="s">
        <v>3623</v>
      </c>
      <c r="C42" s="46" t="s">
        <v>5255</v>
      </c>
      <c r="D42" s="290" t="s">
        <v>5224</v>
      </c>
      <c r="E42" s="1155" t="s">
        <v>203</v>
      </c>
      <c r="F42" s="185" t="s">
        <v>28</v>
      </c>
      <c r="G42" s="1157">
        <v>9</v>
      </c>
      <c r="H42" s="192" t="s">
        <v>206</v>
      </c>
      <c r="I42" s="77" t="s">
        <v>4218</v>
      </c>
      <c r="J42" s="1162" t="s">
        <v>5244</v>
      </c>
      <c r="K42" s="1280" t="s">
        <v>5256</v>
      </c>
      <c r="L42" s="50" t="s">
        <v>5246</v>
      </c>
      <c r="M42" s="162" t="s">
        <v>203</v>
      </c>
      <c r="N42" s="162" t="s">
        <v>362</v>
      </c>
      <c r="O42" s="50" t="s">
        <v>5850</v>
      </c>
      <c r="P42" s="162" t="s">
        <v>5842</v>
      </c>
      <c r="Q42" s="77" t="s">
        <v>4218</v>
      </c>
      <c r="R42" s="1162" t="s">
        <v>5244</v>
      </c>
      <c r="S42" s="213" t="s">
        <v>5256</v>
      </c>
      <c r="T42" s="50" t="s">
        <v>5247</v>
      </c>
      <c r="U42" s="162" t="s">
        <v>203</v>
      </c>
      <c r="V42" s="162" t="s">
        <v>362</v>
      </c>
      <c r="W42" s="50" t="s">
        <v>5851</v>
      </c>
      <c r="X42" s="133" t="s">
        <v>5842</v>
      </c>
      <c r="Y42" s="66" t="s">
        <v>5343</v>
      </c>
      <c r="Z42" s="1186" t="s">
        <v>5498</v>
      </c>
      <c r="AA42" s="1747" t="s">
        <v>5498</v>
      </c>
      <c r="AB42" s="124" t="s">
        <v>5498</v>
      </c>
      <c r="AC42" s="942" t="s">
        <v>203</v>
      </c>
      <c r="AD42" s="398" t="s">
        <v>203</v>
      </c>
      <c r="AE42" s="398" t="s">
        <v>206</v>
      </c>
      <c r="AF42" s="398" t="s">
        <v>206</v>
      </c>
      <c r="AG42" s="50" t="s">
        <v>203</v>
      </c>
      <c r="AH42" s="856"/>
    </row>
    <row r="43" spans="1:34" ht="120">
      <c r="A43" s="2193"/>
      <c r="B43" s="213" t="s">
        <v>3608</v>
      </c>
      <c r="C43" s="46" t="s">
        <v>5257</v>
      </c>
      <c r="D43" s="290" t="s">
        <v>5224</v>
      </c>
      <c r="E43" s="1155" t="s">
        <v>203</v>
      </c>
      <c r="F43" s="124" t="s">
        <v>12</v>
      </c>
      <c r="G43" s="1168">
        <v>30</v>
      </c>
      <c r="H43" s="77" t="s">
        <v>206</v>
      </c>
      <c r="I43" s="498" t="s">
        <v>4218</v>
      </c>
      <c r="J43" s="1162" t="s">
        <v>4701</v>
      </c>
      <c r="K43" s="1281" t="s">
        <v>5500</v>
      </c>
      <c r="L43" s="2" t="s">
        <v>5504</v>
      </c>
      <c r="M43" s="398" t="s">
        <v>203</v>
      </c>
      <c r="N43" s="398" t="s">
        <v>362</v>
      </c>
      <c r="O43" s="54" t="s">
        <v>5852</v>
      </c>
      <c r="P43" s="54" t="s">
        <v>5503</v>
      </c>
      <c r="Q43" s="498" t="s">
        <v>4218</v>
      </c>
      <c r="R43" s="1186" t="s">
        <v>4701</v>
      </c>
      <c r="S43" s="1341" t="s">
        <v>5500</v>
      </c>
      <c r="T43" s="54" t="s">
        <v>5504</v>
      </c>
      <c r="U43" s="398" t="s">
        <v>203</v>
      </c>
      <c r="V43" s="398" t="s">
        <v>362</v>
      </c>
      <c r="W43" s="54" t="s">
        <v>5853</v>
      </c>
      <c r="X43" s="659" t="s">
        <v>5854</v>
      </c>
      <c r="Y43" s="66" t="s">
        <v>5343</v>
      </c>
      <c r="Z43" s="1186" t="s">
        <v>5498</v>
      </c>
      <c r="AA43" s="1747" t="s">
        <v>5498</v>
      </c>
      <c r="AB43" s="124" t="s">
        <v>5498</v>
      </c>
      <c r="AC43" s="942" t="s">
        <v>203</v>
      </c>
      <c r="AD43" s="398" t="s">
        <v>203</v>
      </c>
      <c r="AE43" s="398" t="s">
        <v>206</v>
      </c>
      <c r="AF43" s="398" t="s">
        <v>206</v>
      </c>
      <c r="AG43" s="50" t="s">
        <v>203</v>
      </c>
      <c r="AH43" s="856"/>
    </row>
    <row r="44" spans="1:34" ht="90">
      <c r="A44" s="2194"/>
      <c r="B44" s="1187" t="s">
        <v>3627</v>
      </c>
      <c r="C44" s="46" t="s">
        <v>5259</v>
      </c>
      <c r="D44" s="290" t="s">
        <v>5224</v>
      </c>
      <c r="E44" s="1155" t="s">
        <v>203</v>
      </c>
      <c r="F44" s="366" t="s">
        <v>28</v>
      </c>
      <c r="G44" s="1154">
        <v>9</v>
      </c>
      <c r="H44" s="258" t="s">
        <v>206</v>
      </c>
      <c r="I44" s="77" t="s">
        <v>4218</v>
      </c>
      <c r="J44" s="1162" t="s">
        <v>5244</v>
      </c>
      <c r="K44" s="1280" t="s">
        <v>5260</v>
      </c>
      <c r="L44" s="50" t="s">
        <v>5246</v>
      </c>
      <c r="M44" s="162" t="s">
        <v>362</v>
      </c>
      <c r="N44" s="162" t="s">
        <v>362</v>
      </c>
      <c r="O44" s="50" t="s">
        <v>5841</v>
      </c>
      <c r="P44" s="162" t="s">
        <v>5842</v>
      </c>
      <c r="Q44" s="77" t="s">
        <v>4218</v>
      </c>
      <c r="R44" s="929" t="s">
        <v>5244</v>
      </c>
      <c r="S44" s="129" t="s">
        <v>5260</v>
      </c>
      <c r="T44" s="149" t="s">
        <v>5247</v>
      </c>
      <c r="U44" s="162" t="s">
        <v>203</v>
      </c>
      <c r="V44" s="162" t="s">
        <v>362</v>
      </c>
      <c r="W44" s="178" t="s">
        <v>5855</v>
      </c>
      <c r="X44" s="50" t="s">
        <v>5842</v>
      </c>
      <c r="Y44" s="66" t="s">
        <v>5343</v>
      </c>
      <c r="Z44" s="1186" t="s">
        <v>5498</v>
      </c>
      <c r="AA44" s="1747" t="s">
        <v>5498</v>
      </c>
      <c r="AB44" s="124" t="s">
        <v>5498</v>
      </c>
      <c r="AC44" s="942" t="s">
        <v>203</v>
      </c>
      <c r="AD44" s="398" t="s">
        <v>203</v>
      </c>
      <c r="AE44" s="398" t="s">
        <v>206</v>
      </c>
      <c r="AF44" s="398" t="s">
        <v>206</v>
      </c>
      <c r="AG44" s="50" t="s">
        <v>203</v>
      </c>
      <c r="AH44" s="856"/>
    </row>
    <row r="45" spans="1:34" ht="45">
      <c r="A45" s="2146" t="s">
        <v>1519</v>
      </c>
      <c r="B45" s="77" t="s">
        <v>1252</v>
      </c>
      <c r="C45" s="46" t="s">
        <v>4015</v>
      </c>
      <c r="D45" s="259" t="s">
        <v>5261</v>
      </c>
      <c r="E45" s="1155" t="s">
        <v>203</v>
      </c>
      <c r="F45" s="124" t="s">
        <v>28</v>
      </c>
      <c r="G45" s="1154">
        <v>13</v>
      </c>
      <c r="H45" s="258">
        <v>2</v>
      </c>
      <c r="I45" s="366" t="s">
        <v>5341</v>
      </c>
      <c r="J45" s="846" t="s">
        <v>212</v>
      </c>
      <c r="K45" s="69" t="s">
        <v>4017</v>
      </c>
      <c r="L45" s="797" t="s">
        <v>4018</v>
      </c>
      <c r="M45" s="179" t="s">
        <v>203</v>
      </c>
      <c r="N45" s="179" t="s">
        <v>203</v>
      </c>
      <c r="O45" s="179" t="s">
        <v>206</v>
      </c>
      <c r="P45" s="179" t="s">
        <v>206</v>
      </c>
      <c r="Q45" s="149" t="s">
        <v>206</v>
      </c>
      <c r="R45" s="201" t="s">
        <v>206</v>
      </c>
      <c r="S45" s="50" t="s">
        <v>206</v>
      </c>
      <c r="T45" s="260"/>
      <c r="U45" s="179" t="s">
        <v>203</v>
      </c>
      <c r="V45" s="179" t="s">
        <v>203</v>
      </c>
      <c r="W45" s="179" t="s">
        <v>206</v>
      </c>
      <c r="X45" s="797" t="s">
        <v>206</v>
      </c>
      <c r="Y45" s="839" t="s">
        <v>5343</v>
      </c>
      <c r="Z45" s="50" t="s">
        <v>232</v>
      </c>
      <c r="AA45" s="50" t="s">
        <v>5262</v>
      </c>
      <c r="AB45" s="50"/>
      <c r="AC45" s="179" t="s">
        <v>203</v>
      </c>
      <c r="AD45" s="179" t="s">
        <v>203</v>
      </c>
      <c r="AE45" s="179" t="s">
        <v>206</v>
      </c>
      <c r="AF45" s="179" t="s">
        <v>206</v>
      </c>
      <c r="AG45" s="50" t="s">
        <v>203</v>
      </c>
      <c r="AH45" s="77"/>
    </row>
    <row r="46" spans="1:34">
      <c r="A46" s="2147"/>
      <c r="B46" s="77" t="s">
        <v>1248</v>
      </c>
      <c r="C46" s="297" t="s">
        <v>5263</v>
      </c>
      <c r="D46" s="259" t="s">
        <v>5261</v>
      </c>
      <c r="E46" s="1155" t="s">
        <v>203</v>
      </c>
      <c r="F46" s="77" t="s">
        <v>28</v>
      </c>
      <c r="G46" s="1154">
        <v>13</v>
      </c>
      <c r="H46" s="258">
        <v>2</v>
      </c>
      <c r="I46" s="1175" t="s">
        <v>206</v>
      </c>
      <c r="J46" s="260" t="s">
        <v>206</v>
      </c>
      <c r="K46" s="77" t="s">
        <v>206</v>
      </c>
      <c r="L46" s="491"/>
      <c r="M46" s="179" t="s">
        <v>203</v>
      </c>
      <c r="N46" s="179" t="s">
        <v>203</v>
      </c>
      <c r="O46" s="179" t="s">
        <v>206</v>
      </c>
      <c r="P46" s="179" t="s">
        <v>206</v>
      </c>
      <c r="Q46" s="50" t="s">
        <v>5342</v>
      </c>
      <c r="R46" s="398" t="s">
        <v>222</v>
      </c>
      <c r="S46" s="398" t="s">
        <v>4019</v>
      </c>
      <c r="T46" s="260"/>
      <c r="U46" s="179" t="s">
        <v>203</v>
      </c>
      <c r="V46" s="179" t="s">
        <v>203</v>
      </c>
      <c r="W46" s="179" t="s">
        <v>206</v>
      </c>
      <c r="X46" s="179" t="s">
        <v>206</v>
      </c>
      <c r="Y46" s="365" t="s">
        <v>206</v>
      </c>
      <c r="Z46" s="50" t="s">
        <v>206</v>
      </c>
      <c r="AA46" s="50" t="s">
        <v>206</v>
      </c>
      <c r="AB46" s="77"/>
      <c r="AC46" s="179" t="s">
        <v>203</v>
      </c>
      <c r="AD46" s="179" t="s">
        <v>203</v>
      </c>
      <c r="AE46" s="179" t="s">
        <v>206</v>
      </c>
      <c r="AF46" s="179" t="s">
        <v>206</v>
      </c>
      <c r="AG46" s="50" t="s">
        <v>203</v>
      </c>
      <c r="AH46" s="77"/>
    </row>
    <row r="47" spans="1:34" ht="75">
      <c r="A47" s="2147"/>
      <c r="B47" s="77" t="s">
        <v>1260</v>
      </c>
      <c r="C47" s="549" t="s">
        <v>5510</v>
      </c>
      <c r="D47" s="935" t="s">
        <v>5264</v>
      </c>
      <c r="E47" s="1155" t="s">
        <v>203</v>
      </c>
      <c r="F47" s="584" t="s">
        <v>28</v>
      </c>
      <c r="G47" s="1157">
        <v>13</v>
      </c>
      <c r="H47" s="258">
        <v>2</v>
      </c>
      <c r="I47" s="77" t="s">
        <v>5341</v>
      </c>
      <c r="J47" s="846" t="s">
        <v>212</v>
      </c>
      <c r="K47" s="963" t="s">
        <v>5511</v>
      </c>
      <c r="L47" s="50"/>
      <c r="M47" s="179" t="s">
        <v>203</v>
      </c>
      <c r="N47" s="179" t="s">
        <v>203</v>
      </c>
      <c r="O47" s="179" t="s">
        <v>206</v>
      </c>
      <c r="P47" s="179" t="s">
        <v>206</v>
      </c>
      <c r="Q47" s="50" t="s">
        <v>5342</v>
      </c>
      <c r="R47" s="1286" t="s">
        <v>868</v>
      </c>
      <c r="S47" s="56" t="s">
        <v>5266</v>
      </c>
      <c r="T47" s="260"/>
      <c r="U47" s="179" t="s">
        <v>203</v>
      </c>
      <c r="V47" s="179" t="s">
        <v>203</v>
      </c>
      <c r="W47" s="179" t="s">
        <v>206</v>
      </c>
      <c r="X47" s="797" t="s">
        <v>206</v>
      </c>
      <c r="Y47" s="66" t="s">
        <v>5343</v>
      </c>
      <c r="Z47" s="50" t="s">
        <v>232</v>
      </c>
      <c r="AA47" s="50" t="s">
        <v>4032</v>
      </c>
      <c r="AC47" s="179" t="s">
        <v>203</v>
      </c>
      <c r="AD47" s="179" t="s">
        <v>203</v>
      </c>
      <c r="AE47" s="179" t="s">
        <v>206</v>
      </c>
      <c r="AF47" s="179" t="s">
        <v>206</v>
      </c>
      <c r="AG47" s="50" t="s">
        <v>203</v>
      </c>
      <c r="AH47" s="1786" t="s">
        <v>3552</v>
      </c>
    </row>
    <row r="48" spans="1:34" ht="60">
      <c r="A48" s="2148"/>
      <c r="B48" s="77" t="s">
        <v>4050</v>
      </c>
      <c r="C48" s="50" t="s">
        <v>5270</v>
      </c>
      <c r="D48" s="1012" t="s">
        <v>5271</v>
      </c>
      <c r="E48" s="1155" t="s">
        <v>203</v>
      </c>
      <c r="F48" s="584" t="s">
        <v>28</v>
      </c>
      <c r="G48" s="1157">
        <v>13</v>
      </c>
      <c r="H48" s="258">
        <v>2</v>
      </c>
      <c r="I48" s="77" t="s">
        <v>5341</v>
      </c>
      <c r="J48" s="856" t="s">
        <v>212</v>
      </c>
      <c r="K48" s="398" t="s">
        <v>4053</v>
      </c>
      <c r="L48" s="212"/>
      <c r="M48" s="179" t="s">
        <v>203</v>
      </c>
      <c r="N48" s="179" t="s">
        <v>203</v>
      </c>
      <c r="O48" s="179" t="s">
        <v>206</v>
      </c>
      <c r="P48" s="179" t="s">
        <v>206</v>
      </c>
      <c r="Q48" s="149" t="s">
        <v>206</v>
      </c>
      <c r="R48" s="398" t="s">
        <v>206</v>
      </c>
      <c r="S48" s="398" t="s">
        <v>206</v>
      </c>
      <c r="T48" s="260"/>
      <c r="U48" s="179" t="s">
        <v>203</v>
      </c>
      <c r="V48" s="179" t="s">
        <v>203</v>
      </c>
      <c r="W48" s="179" t="s">
        <v>206</v>
      </c>
      <c r="X48" s="797" t="s">
        <v>206</v>
      </c>
      <c r="Y48" s="66" t="s">
        <v>5343</v>
      </c>
      <c r="Z48" s="50" t="s">
        <v>232</v>
      </c>
      <c r="AA48" s="50" t="s">
        <v>4054</v>
      </c>
      <c r="AB48" s="185"/>
      <c r="AC48" s="179" t="s">
        <v>203</v>
      </c>
      <c r="AD48" s="179" t="s">
        <v>203</v>
      </c>
      <c r="AE48" s="179" t="s">
        <v>206</v>
      </c>
      <c r="AF48" s="179" t="s">
        <v>206</v>
      </c>
      <c r="AG48" s="50" t="s">
        <v>203</v>
      </c>
      <c r="AH48" s="185"/>
    </row>
    <row r="49" spans="1:34" ht="240">
      <c r="A49" s="335" t="s">
        <v>1522</v>
      </c>
      <c r="B49" s="77" t="s">
        <v>1307</v>
      </c>
      <c r="C49" s="46" t="s">
        <v>4083</v>
      </c>
      <c r="D49" s="259" t="s">
        <v>5512</v>
      </c>
      <c r="E49" s="1155" t="s">
        <v>203</v>
      </c>
      <c r="F49" s="1163" t="s">
        <v>12</v>
      </c>
      <c r="G49" s="1157">
        <v>2</v>
      </c>
      <c r="H49" s="382" t="s">
        <v>206</v>
      </c>
      <c r="I49" s="185" t="s">
        <v>5341</v>
      </c>
      <c r="J49" s="472" t="s">
        <v>212</v>
      </c>
      <c r="K49" s="87" t="s">
        <v>4085</v>
      </c>
      <c r="L49" s="50"/>
      <c r="M49" s="179" t="s">
        <v>203</v>
      </c>
      <c r="N49" s="179" t="s">
        <v>203</v>
      </c>
      <c r="O49" s="179" t="s">
        <v>206</v>
      </c>
      <c r="P49" s="179" t="s">
        <v>206</v>
      </c>
      <c r="Q49" s="50" t="s">
        <v>5342</v>
      </c>
      <c r="R49" s="260" t="s">
        <v>222</v>
      </c>
      <c r="S49" s="77" t="s">
        <v>4086</v>
      </c>
      <c r="T49" s="149" t="s">
        <v>5513</v>
      </c>
      <c r="U49" s="179" t="s">
        <v>203</v>
      </c>
      <c r="V49" s="179" t="s">
        <v>203</v>
      </c>
      <c r="W49" s="179" t="s">
        <v>206</v>
      </c>
      <c r="X49" s="179" t="s">
        <v>206</v>
      </c>
      <c r="Y49" s="1175" t="s">
        <v>206</v>
      </c>
      <c r="Z49" s="50" t="s">
        <v>206</v>
      </c>
      <c r="AA49" s="50" t="s">
        <v>3398</v>
      </c>
      <c r="AB49" s="98" t="s">
        <v>5514</v>
      </c>
      <c r="AC49" s="365" t="s">
        <v>203</v>
      </c>
      <c r="AD49" s="179" t="s">
        <v>203</v>
      </c>
      <c r="AE49" s="1243" t="s">
        <v>5515</v>
      </c>
      <c r="AF49" s="179" t="s">
        <v>206</v>
      </c>
      <c r="AG49" s="50" t="s">
        <v>203</v>
      </c>
      <c r="AH49" s="77"/>
    </row>
    <row r="50" spans="1:34" ht="30">
      <c r="A50" s="2146" t="s">
        <v>5516</v>
      </c>
      <c r="B50" s="351" t="s">
        <v>5517</v>
      </c>
      <c r="C50" s="69" t="s">
        <v>5518</v>
      </c>
      <c r="D50" s="77" t="s">
        <v>2289</v>
      </c>
      <c r="E50" s="178" t="s">
        <v>203</v>
      </c>
      <c r="F50" s="1163" t="s">
        <v>12</v>
      </c>
      <c r="G50" s="77">
        <v>27</v>
      </c>
      <c r="H50" s="77" t="s">
        <v>206</v>
      </c>
      <c r="I50" s="77"/>
      <c r="J50" s="350"/>
      <c r="K50" s="350"/>
      <c r="L50" s="365"/>
      <c r="M50" s="366"/>
      <c r="N50" s="366"/>
      <c r="O50" s="366"/>
      <c r="P50" s="366"/>
      <c r="Q50" s="50" t="s">
        <v>5342</v>
      </c>
      <c r="R50" s="274" t="s">
        <v>222</v>
      </c>
      <c r="S50" s="69" t="s">
        <v>5519</v>
      </c>
      <c r="T50" s="77"/>
      <c r="U50" s="179" t="s">
        <v>203</v>
      </c>
      <c r="V50" s="179" t="s">
        <v>203</v>
      </c>
      <c r="W50" s="179" t="s">
        <v>206</v>
      </c>
      <c r="X50" s="797" t="s">
        <v>206</v>
      </c>
      <c r="Y50" s="77"/>
      <c r="Z50" s="1178"/>
      <c r="AA50" s="1621"/>
      <c r="AB50" s="366"/>
      <c r="AC50" s="77"/>
      <c r="AD50" s="77"/>
      <c r="AE50" s="77"/>
      <c r="AF50" s="77"/>
      <c r="AG50" s="77" t="s">
        <v>362</v>
      </c>
      <c r="AH50" s="366"/>
    </row>
    <row r="51" spans="1:34">
      <c r="A51" s="2147"/>
      <c r="B51" s="77" t="s">
        <v>2391</v>
      </c>
      <c r="C51" s="1787" t="s">
        <v>5520</v>
      </c>
      <c r="D51" s="520" t="s">
        <v>5521</v>
      </c>
      <c r="E51" s="1155" t="s">
        <v>203</v>
      </c>
      <c r="F51" s="423" t="s">
        <v>28</v>
      </c>
      <c r="G51" s="1284">
        <v>5</v>
      </c>
      <c r="H51" s="137" t="s">
        <v>206</v>
      </c>
      <c r="I51" s="366" t="s">
        <v>5341</v>
      </c>
      <c r="J51" s="1279" t="s">
        <v>212</v>
      </c>
      <c r="K51" s="667" t="s">
        <v>4117</v>
      </c>
      <c r="L51" s="179"/>
      <c r="M51" s="179" t="s">
        <v>203</v>
      </c>
      <c r="N51" s="179" t="s">
        <v>203</v>
      </c>
      <c r="O51" s="179" t="s">
        <v>206</v>
      </c>
      <c r="P51" s="179" t="s">
        <v>206</v>
      </c>
      <c r="Q51" s="50" t="s">
        <v>5342</v>
      </c>
      <c r="R51" s="667" t="s">
        <v>222</v>
      </c>
      <c r="S51" s="667" t="s">
        <v>4118</v>
      </c>
      <c r="T51" s="77"/>
      <c r="U51" s="179" t="s">
        <v>203</v>
      </c>
      <c r="V51" s="179" t="s">
        <v>203</v>
      </c>
      <c r="W51" s="179" t="s">
        <v>206</v>
      </c>
      <c r="X51" s="797" t="s">
        <v>206</v>
      </c>
      <c r="Y51" s="839" t="s">
        <v>5343</v>
      </c>
      <c r="Z51" s="259" t="s">
        <v>232</v>
      </c>
      <c r="AA51" s="201" t="s">
        <v>4119</v>
      </c>
      <c r="AB51" s="77"/>
      <c r="AC51" s="179" t="s">
        <v>203</v>
      </c>
      <c r="AD51" s="179" t="s">
        <v>203</v>
      </c>
      <c r="AE51" s="179" t="s">
        <v>206</v>
      </c>
      <c r="AF51" s="179" t="s">
        <v>206</v>
      </c>
      <c r="AG51" s="77" t="s">
        <v>362</v>
      </c>
      <c r="AH51" s="77"/>
    </row>
    <row r="52" spans="1:34">
      <c r="A52" s="2147"/>
      <c r="B52" s="77" t="s">
        <v>4120</v>
      </c>
      <c r="C52" s="1787" t="s">
        <v>5522</v>
      </c>
      <c r="D52" s="259" t="s">
        <v>5222</v>
      </c>
      <c r="E52" s="1155" t="s">
        <v>203</v>
      </c>
      <c r="F52" s="584" t="s">
        <v>28</v>
      </c>
      <c r="G52" s="1154">
        <v>5</v>
      </c>
      <c r="H52" s="137" t="s">
        <v>206</v>
      </c>
      <c r="I52" s="77" t="s">
        <v>5341</v>
      </c>
      <c r="J52" s="942" t="s">
        <v>212</v>
      </c>
      <c r="K52" s="398" t="s">
        <v>4122</v>
      </c>
      <c r="L52" s="50"/>
      <c r="M52" s="179" t="s">
        <v>203</v>
      </c>
      <c r="N52" s="179" t="s">
        <v>203</v>
      </c>
      <c r="O52" s="179" t="s">
        <v>206</v>
      </c>
      <c r="P52" s="179" t="s">
        <v>206</v>
      </c>
      <c r="Q52" s="50" t="s">
        <v>5342</v>
      </c>
      <c r="R52" s="398" t="s">
        <v>222</v>
      </c>
      <c r="S52" s="398" t="s">
        <v>4123</v>
      </c>
      <c r="T52" s="77"/>
      <c r="U52" s="179" t="s">
        <v>203</v>
      </c>
      <c r="V52" s="179" t="s">
        <v>203</v>
      </c>
      <c r="W52" s="179" t="s">
        <v>206</v>
      </c>
      <c r="X52" s="797" t="s">
        <v>206</v>
      </c>
      <c r="Y52" s="66" t="s">
        <v>5343</v>
      </c>
      <c r="Z52" s="259" t="s">
        <v>232</v>
      </c>
      <c r="AA52" s="201" t="s">
        <v>4124</v>
      </c>
      <c r="AB52" s="77"/>
      <c r="AC52" s="179" t="s">
        <v>203</v>
      </c>
      <c r="AD52" s="179" t="s">
        <v>203</v>
      </c>
      <c r="AE52" s="179" t="s">
        <v>206</v>
      </c>
      <c r="AF52" s="179" t="s">
        <v>206</v>
      </c>
      <c r="AG52" s="77" t="s">
        <v>362</v>
      </c>
      <c r="AH52" s="77"/>
    </row>
    <row r="53" spans="1:34">
      <c r="A53" s="2148"/>
      <c r="B53" s="77" t="s">
        <v>4125</v>
      </c>
      <c r="C53" s="297" t="s">
        <v>5523</v>
      </c>
      <c r="D53" s="259" t="s">
        <v>5222</v>
      </c>
      <c r="E53" s="1155" t="s">
        <v>203</v>
      </c>
      <c r="F53" s="124" t="s">
        <v>12</v>
      </c>
      <c r="G53" s="1168">
        <v>12</v>
      </c>
      <c r="H53" s="137" t="s">
        <v>206</v>
      </c>
      <c r="I53" s="77" t="s">
        <v>5341</v>
      </c>
      <c r="J53" s="942" t="s">
        <v>212</v>
      </c>
      <c r="K53" s="398" t="s">
        <v>4127</v>
      </c>
      <c r="L53" s="50"/>
      <c r="M53" s="179" t="s">
        <v>203</v>
      </c>
      <c r="N53" s="179" t="s">
        <v>203</v>
      </c>
      <c r="O53" s="179" t="s">
        <v>206</v>
      </c>
      <c r="P53" s="179" t="s">
        <v>206</v>
      </c>
      <c r="Q53" s="50" t="s">
        <v>5342</v>
      </c>
      <c r="R53" s="398" t="s">
        <v>222</v>
      </c>
      <c r="S53" s="398" t="s">
        <v>4128</v>
      </c>
      <c r="T53" s="77"/>
      <c r="U53" s="179" t="s">
        <v>203</v>
      </c>
      <c r="V53" s="179" t="s">
        <v>203</v>
      </c>
      <c r="W53" s="179" t="s">
        <v>206</v>
      </c>
      <c r="X53" s="797" t="s">
        <v>206</v>
      </c>
      <c r="Y53" s="66" t="s">
        <v>5343</v>
      </c>
      <c r="Z53" s="259" t="s">
        <v>232</v>
      </c>
      <c r="AA53" s="77" t="s">
        <v>4129</v>
      </c>
      <c r="AB53" s="77"/>
      <c r="AC53" s="179" t="s">
        <v>203</v>
      </c>
      <c r="AD53" s="179" t="s">
        <v>203</v>
      </c>
      <c r="AE53" s="179" t="s">
        <v>206</v>
      </c>
      <c r="AF53" s="179" t="s">
        <v>206</v>
      </c>
      <c r="AG53" s="77" t="s">
        <v>362</v>
      </c>
      <c r="AH53" s="77"/>
    </row>
    <row r="54" spans="1:34" s="1418" customFormat="1" ht="30">
      <c r="A54" s="2143" t="s">
        <v>1496</v>
      </c>
      <c r="B54" s="54" t="s">
        <v>5524</v>
      </c>
      <c r="C54" s="46" t="s">
        <v>5525</v>
      </c>
      <c r="D54" s="290" t="s">
        <v>5526</v>
      </c>
      <c r="E54" s="124" t="s">
        <v>203</v>
      </c>
      <c r="F54" s="365" t="s">
        <v>2380</v>
      </c>
      <c r="G54" s="179" t="s">
        <v>206</v>
      </c>
      <c r="H54" s="797" t="s">
        <v>206</v>
      </c>
      <c r="I54" s="375" t="s">
        <v>5341</v>
      </c>
      <c r="J54" s="149" t="s">
        <v>212</v>
      </c>
      <c r="K54" s="50" t="s">
        <v>5527</v>
      </c>
      <c r="L54" s="50"/>
      <c r="M54" s="50" t="s">
        <v>203</v>
      </c>
      <c r="N54" s="100" t="s">
        <v>203</v>
      </c>
      <c r="O54" s="100" t="s">
        <v>206</v>
      </c>
      <c r="P54" s="100" t="s">
        <v>206</v>
      </c>
      <c r="Q54" s="50" t="s">
        <v>5342</v>
      </c>
      <c r="R54" s="100" t="s">
        <v>222</v>
      </c>
      <c r="S54" s="100" t="s">
        <v>5528</v>
      </c>
      <c r="T54" s="100"/>
      <c r="U54" s="179" t="s">
        <v>203</v>
      </c>
      <c r="V54" s="179" t="s">
        <v>203</v>
      </c>
      <c r="W54" s="179" t="s">
        <v>206</v>
      </c>
      <c r="X54" s="797" t="s">
        <v>206</v>
      </c>
      <c r="Y54" s="66" t="s">
        <v>5343</v>
      </c>
      <c r="Z54" s="848" t="s">
        <v>232</v>
      </c>
      <c r="AA54" s="848" t="s">
        <v>5529</v>
      </c>
      <c r="AB54" s="100"/>
      <c r="AC54" s="100" t="s">
        <v>203</v>
      </c>
      <c r="AD54" s="179" t="s">
        <v>203</v>
      </c>
      <c r="AE54" s="179" t="s">
        <v>206</v>
      </c>
      <c r="AF54" s="179" t="s">
        <v>206</v>
      </c>
      <c r="AG54" s="100" t="s">
        <v>203</v>
      </c>
      <c r="AH54" s="100"/>
    </row>
    <row r="55" spans="1:34" ht="45">
      <c r="A55" s="2144"/>
      <c r="B55" s="54" t="s">
        <v>5530</v>
      </c>
      <c r="C55" s="46" t="s">
        <v>5531</v>
      </c>
      <c r="D55" s="290" t="s">
        <v>2289</v>
      </c>
      <c r="E55" s="124" t="s">
        <v>203</v>
      </c>
      <c r="F55" s="365" t="s">
        <v>2380</v>
      </c>
      <c r="G55" s="179" t="s">
        <v>206</v>
      </c>
      <c r="H55" s="797" t="s">
        <v>206</v>
      </c>
      <c r="I55" s="201" t="s">
        <v>5341</v>
      </c>
      <c r="J55" s="149" t="s">
        <v>212</v>
      </c>
      <c r="K55" s="50" t="s">
        <v>5532</v>
      </c>
      <c r="L55" s="50"/>
      <c r="M55" s="50" t="s">
        <v>203</v>
      </c>
      <c r="N55" s="100" t="s">
        <v>203</v>
      </c>
      <c r="O55" s="100" t="s">
        <v>206</v>
      </c>
      <c r="P55" s="100" t="s">
        <v>206</v>
      </c>
      <c r="Q55" s="50" t="s">
        <v>5342</v>
      </c>
      <c r="R55" s="100" t="s">
        <v>222</v>
      </c>
      <c r="S55" s="100" t="s">
        <v>5533</v>
      </c>
      <c r="T55" s="100" t="s">
        <v>5279</v>
      </c>
      <c r="U55" s="179" t="s">
        <v>203</v>
      </c>
      <c r="V55" s="179" t="s">
        <v>203</v>
      </c>
      <c r="W55" s="179" t="s">
        <v>206</v>
      </c>
      <c r="X55" s="797" t="s">
        <v>206</v>
      </c>
      <c r="Y55" s="66" t="s">
        <v>5343</v>
      </c>
      <c r="Z55" s="149" t="s">
        <v>232</v>
      </c>
      <c r="AA55" s="1330" t="s">
        <v>5534</v>
      </c>
      <c r="AB55" s="50"/>
      <c r="AC55" s="100" t="s">
        <v>203</v>
      </c>
      <c r="AD55" s="179" t="s">
        <v>203</v>
      </c>
      <c r="AE55" s="179" t="s">
        <v>206</v>
      </c>
      <c r="AF55" s="179" t="s">
        <v>206</v>
      </c>
      <c r="AG55" s="100" t="s">
        <v>203</v>
      </c>
      <c r="AH55" s="77"/>
    </row>
    <row r="56" spans="1:34" ht="300">
      <c r="A56" s="2144"/>
      <c r="B56" s="54" t="s">
        <v>5535</v>
      </c>
      <c r="C56" s="46" t="s">
        <v>5536</v>
      </c>
      <c r="D56" s="290" t="s">
        <v>5229</v>
      </c>
      <c r="E56" s="124" t="s">
        <v>203</v>
      </c>
      <c r="F56" s="365" t="s">
        <v>2380</v>
      </c>
      <c r="G56" s="179" t="s">
        <v>206</v>
      </c>
      <c r="H56" s="797" t="s">
        <v>206</v>
      </c>
      <c r="I56" s="201" t="s">
        <v>5341</v>
      </c>
      <c r="J56" s="937" t="s">
        <v>212</v>
      </c>
      <c r="K56" s="57" t="s">
        <v>5537</v>
      </c>
      <c r="L56" s="49" t="s">
        <v>5538</v>
      </c>
      <c r="M56" s="50" t="s">
        <v>362</v>
      </c>
      <c r="N56" s="50" t="s">
        <v>203</v>
      </c>
      <c r="O56" s="50" t="s">
        <v>5539</v>
      </c>
      <c r="P56" s="50" t="s">
        <v>206</v>
      </c>
      <c r="Q56" s="50" t="s">
        <v>5342</v>
      </c>
      <c r="R56" s="50" t="s">
        <v>5540</v>
      </c>
      <c r="S56" s="50" t="s">
        <v>5541</v>
      </c>
      <c r="T56" s="50" t="s">
        <v>5542</v>
      </c>
      <c r="U56" s="50" t="s">
        <v>362</v>
      </c>
      <c r="V56" s="50" t="s">
        <v>362</v>
      </c>
      <c r="W56" s="50" t="s">
        <v>5543</v>
      </c>
      <c r="X56" s="178" t="s">
        <v>5544</v>
      </c>
      <c r="Y56" s="66" t="s">
        <v>5343</v>
      </c>
      <c r="Z56" s="149" t="s">
        <v>3663</v>
      </c>
      <c r="AA56" s="50" t="s">
        <v>5545</v>
      </c>
      <c r="AB56" s="50" t="s">
        <v>5546</v>
      </c>
      <c r="AC56" s="50" t="s">
        <v>203</v>
      </c>
      <c r="AD56" s="50" t="s">
        <v>362</v>
      </c>
      <c r="AE56" s="50" t="s">
        <v>5547</v>
      </c>
      <c r="AF56" s="555" t="s">
        <v>5548</v>
      </c>
      <c r="AG56" s="100" t="s">
        <v>203</v>
      </c>
      <c r="AH56" s="50" t="s">
        <v>3666</v>
      </c>
    </row>
    <row r="57" spans="1:34" ht="45">
      <c r="A57" s="2144"/>
      <c r="B57" s="54" t="s">
        <v>5549</v>
      </c>
      <c r="C57" s="46" t="s">
        <v>5550</v>
      </c>
      <c r="D57" s="290" t="s">
        <v>5551</v>
      </c>
      <c r="E57" s="124" t="s">
        <v>203</v>
      </c>
      <c r="F57" s="365" t="s">
        <v>2380</v>
      </c>
      <c r="G57" s="179" t="s">
        <v>206</v>
      </c>
      <c r="H57" s="797" t="s">
        <v>206</v>
      </c>
      <c r="I57" s="201" t="s">
        <v>5341</v>
      </c>
      <c r="J57" s="936" t="s">
        <v>212</v>
      </c>
      <c r="K57" s="56" t="s">
        <v>5552</v>
      </c>
      <c r="L57" s="100" t="s">
        <v>5553</v>
      </c>
      <c r="M57" s="149" t="s">
        <v>362</v>
      </c>
      <c r="N57" s="100" t="s">
        <v>203</v>
      </c>
      <c r="O57" s="100" t="s">
        <v>5554</v>
      </c>
      <c r="P57" s="100" t="s">
        <v>206</v>
      </c>
      <c r="Q57" s="50" t="s">
        <v>5342</v>
      </c>
      <c r="R57" s="100" t="s">
        <v>222</v>
      </c>
      <c r="S57" s="100" t="s">
        <v>5555</v>
      </c>
      <c r="T57" s="100"/>
      <c r="U57" s="179" t="s">
        <v>203</v>
      </c>
      <c r="V57" s="179" t="s">
        <v>203</v>
      </c>
      <c r="W57" s="179" t="s">
        <v>206</v>
      </c>
      <c r="X57" s="797" t="s">
        <v>206</v>
      </c>
      <c r="Y57" s="839" t="s">
        <v>5343</v>
      </c>
      <c r="Z57" s="848" t="s">
        <v>232</v>
      </c>
      <c r="AA57" s="1107" t="s">
        <v>5556</v>
      </c>
      <c r="AB57" s="100"/>
      <c r="AC57" s="100" t="s">
        <v>203</v>
      </c>
      <c r="AD57" s="179" t="s">
        <v>203</v>
      </c>
      <c r="AE57" s="179" t="s">
        <v>206</v>
      </c>
      <c r="AF57" s="179" t="s">
        <v>206</v>
      </c>
      <c r="AG57" s="100" t="s">
        <v>203</v>
      </c>
      <c r="AH57" s="100"/>
    </row>
    <row r="58" spans="1:34" ht="120">
      <c r="A58" s="2144"/>
      <c r="B58" s="54" t="s">
        <v>5557</v>
      </c>
      <c r="C58" s="46" t="s">
        <v>5558</v>
      </c>
      <c r="D58" s="935" t="s">
        <v>5287</v>
      </c>
      <c r="E58" s="124" t="s">
        <v>203</v>
      </c>
      <c r="F58" s="365" t="s">
        <v>2380</v>
      </c>
      <c r="G58" s="179" t="s">
        <v>206</v>
      </c>
      <c r="H58" s="797" t="s">
        <v>206</v>
      </c>
      <c r="I58" s="201" t="s">
        <v>5341</v>
      </c>
      <c r="J58" s="936" t="s">
        <v>212</v>
      </c>
      <c r="K58" s="56" t="s">
        <v>5552</v>
      </c>
      <c r="L58" s="100" t="s">
        <v>5559</v>
      </c>
      <c r="M58" s="149" t="s">
        <v>362</v>
      </c>
      <c r="N58" s="100" t="s">
        <v>203</v>
      </c>
      <c r="O58" s="100" t="s">
        <v>5560</v>
      </c>
      <c r="P58" s="100" t="s">
        <v>206</v>
      </c>
      <c r="Q58" s="50" t="s">
        <v>5342</v>
      </c>
      <c r="R58" s="100" t="s">
        <v>222</v>
      </c>
      <c r="S58" s="100" t="s">
        <v>5561</v>
      </c>
      <c r="T58" s="100"/>
      <c r="U58" s="179" t="s">
        <v>203</v>
      </c>
      <c r="V58" s="179" t="s">
        <v>203</v>
      </c>
      <c r="W58" s="179" t="s">
        <v>206</v>
      </c>
      <c r="X58" s="797" t="s">
        <v>206</v>
      </c>
      <c r="Y58" s="66" t="s">
        <v>5343</v>
      </c>
      <c r="Z58" s="149" t="s">
        <v>3663</v>
      </c>
      <c r="AA58" s="50" t="s">
        <v>5562</v>
      </c>
      <c r="AB58" s="100" t="s">
        <v>5563</v>
      </c>
      <c r="AC58" s="100" t="s">
        <v>203</v>
      </c>
      <c r="AD58" s="100" t="s">
        <v>362</v>
      </c>
      <c r="AE58" s="100" t="s">
        <v>5564</v>
      </c>
      <c r="AF58" s="100" t="s">
        <v>5565</v>
      </c>
      <c r="AG58" s="100" t="s">
        <v>203</v>
      </c>
      <c r="AH58" s="50"/>
    </row>
    <row r="59" spans="1:34" ht="120">
      <c r="A59" s="2144"/>
      <c r="B59" s="77" t="s">
        <v>5566</v>
      </c>
      <c r="C59" s="46" t="s">
        <v>5567</v>
      </c>
      <c r="D59" s="935" t="s">
        <v>5287</v>
      </c>
      <c r="E59" s="124" t="s">
        <v>203</v>
      </c>
      <c r="F59" s="365" t="s">
        <v>2380</v>
      </c>
      <c r="G59" s="179" t="s">
        <v>206</v>
      </c>
      <c r="H59" s="797" t="s">
        <v>206</v>
      </c>
      <c r="I59" s="201" t="s">
        <v>5341</v>
      </c>
      <c r="J59" s="936" t="s">
        <v>212</v>
      </c>
      <c r="K59" s="56" t="s">
        <v>5552</v>
      </c>
      <c r="L59" s="100" t="s">
        <v>5568</v>
      </c>
      <c r="M59" s="149" t="s">
        <v>362</v>
      </c>
      <c r="N59" s="100" t="s">
        <v>203</v>
      </c>
      <c r="O59" s="100" t="s">
        <v>5569</v>
      </c>
      <c r="P59" s="100" t="s">
        <v>206</v>
      </c>
      <c r="Q59" s="50" t="s">
        <v>5342</v>
      </c>
      <c r="R59" s="50" t="s">
        <v>434</v>
      </c>
      <c r="S59" s="50" t="s">
        <v>5570</v>
      </c>
      <c r="T59" s="100" t="s">
        <v>5571</v>
      </c>
      <c r="U59" s="179" t="s">
        <v>362</v>
      </c>
      <c r="V59" s="179" t="s">
        <v>362</v>
      </c>
      <c r="W59" s="100" t="s">
        <v>5572</v>
      </c>
      <c r="X59" s="825" t="s">
        <v>5544</v>
      </c>
      <c r="Y59" s="66" t="s">
        <v>5343</v>
      </c>
      <c r="Z59" s="848" t="s">
        <v>3663</v>
      </c>
      <c r="AA59" s="100" t="s">
        <v>5545</v>
      </c>
      <c r="AB59" s="100" t="s">
        <v>5573</v>
      </c>
      <c r="AC59" s="100" t="s">
        <v>203</v>
      </c>
      <c r="AD59" s="100" t="s">
        <v>362</v>
      </c>
      <c r="AE59" s="100" t="s">
        <v>5574</v>
      </c>
      <c r="AF59" s="100" t="s">
        <v>5575</v>
      </c>
      <c r="AG59" s="100" t="s">
        <v>203</v>
      </c>
      <c r="AH59" s="50"/>
    </row>
    <row r="60" spans="1:34" ht="120">
      <c r="A60" s="2144"/>
      <c r="B60" s="54" t="s">
        <v>5576</v>
      </c>
      <c r="C60" s="46" t="s">
        <v>5577</v>
      </c>
      <c r="D60" s="290" t="s">
        <v>5290</v>
      </c>
      <c r="E60" s="124" t="s">
        <v>203</v>
      </c>
      <c r="F60" s="365" t="s">
        <v>2380</v>
      </c>
      <c r="G60" s="179" t="s">
        <v>206</v>
      </c>
      <c r="H60" s="797" t="s">
        <v>206</v>
      </c>
      <c r="I60" s="1260" t="s">
        <v>5341</v>
      </c>
      <c r="J60" s="149" t="s">
        <v>212</v>
      </c>
      <c r="K60" s="179" t="s">
        <v>5578</v>
      </c>
      <c r="L60" s="179"/>
      <c r="M60" s="50" t="s">
        <v>203</v>
      </c>
      <c r="N60" s="100" t="s">
        <v>203</v>
      </c>
      <c r="O60" s="100" t="s">
        <v>206</v>
      </c>
      <c r="P60" s="100" t="s">
        <v>206</v>
      </c>
      <c r="Q60" s="50"/>
      <c r="R60" s="100"/>
      <c r="S60" s="1244"/>
      <c r="T60" s="100" t="s">
        <v>5498</v>
      </c>
      <c r="U60" s="77" t="s">
        <v>203</v>
      </c>
      <c r="V60" s="77" t="s">
        <v>203</v>
      </c>
      <c r="W60" s="77" t="s">
        <v>206</v>
      </c>
      <c r="X60" s="258" t="s">
        <v>206</v>
      </c>
      <c r="Y60" s="66" t="s">
        <v>5343</v>
      </c>
      <c r="Z60" s="149" t="s">
        <v>3663</v>
      </c>
      <c r="AA60" s="50" t="s">
        <v>5562</v>
      </c>
      <c r="AB60" s="100" t="s">
        <v>5579</v>
      </c>
      <c r="AC60" s="100" t="s">
        <v>203</v>
      </c>
      <c r="AD60" s="100" t="s">
        <v>362</v>
      </c>
      <c r="AE60" s="100" t="s">
        <v>5580</v>
      </c>
      <c r="AF60" s="100" t="s">
        <v>5581</v>
      </c>
      <c r="AG60" s="100" t="s">
        <v>203</v>
      </c>
      <c r="AH60" s="100"/>
    </row>
    <row r="61" spans="1:34" ht="75">
      <c r="A61" s="2144"/>
      <c r="B61" s="77" t="s">
        <v>3723</v>
      </c>
      <c r="C61" s="50" t="s">
        <v>5164</v>
      </c>
      <c r="D61" s="79" t="s">
        <v>5291</v>
      </c>
      <c r="E61" s="124" t="s">
        <v>203</v>
      </c>
      <c r="F61" s="937" t="s">
        <v>2380</v>
      </c>
      <c r="G61" s="179" t="s">
        <v>206</v>
      </c>
      <c r="H61" s="797" t="s">
        <v>206</v>
      </c>
      <c r="I61" s="77" t="s">
        <v>5341</v>
      </c>
      <c r="J61" s="365" t="s">
        <v>212</v>
      </c>
      <c r="K61" s="179" t="s">
        <v>3726</v>
      </c>
      <c r="L61" s="179" t="s">
        <v>3727</v>
      </c>
      <c r="M61" s="50" t="s">
        <v>203</v>
      </c>
      <c r="N61" s="100" t="s">
        <v>203</v>
      </c>
      <c r="O61" s="100" t="s">
        <v>206</v>
      </c>
      <c r="P61" s="77" t="s">
        <v>206</v>
      </c>
      <c r="Q61" s="50" t="s">
        <v>5342</v>
      </c>
      <c r="R61" s="77" t="s">
        <v>222</v>
      </c>
      <c r="S61" s="77" t="s">
        <v>5555</v>
      </c>
      <c r="T61" s="207"/>
      <c r="U61" s="77" t="s">
        <v>203</v>
      </c>
      <c r="V61" s="77" t="s">
        <v>203</v>
      </c>
      <c r="W61" s="77" t="s">
        <v>206</v>
      </c>
      <c r="X61" s="258" t="s">
        <v>206</v>
      </c>
      <c r="Y61" s="66" t="s">
        <v>5343</v>
      </c>
      <c r="Z61" s="260" t="s">
        <v>232</v>
      </c>
      <c r="AA61" s="77" t="s">
        <v>3732</v>
      </c>
      <c r="AB61" s="77"/>
      <c r="AC61" s="77" t="s">
        <v>203</v>
      </c>
      <c r="AD61" s="77" t="s">
        <v>203</v>
      </c>
      <c r="AE61" s="77" t="s">
        <v>206</v>
      </c>
      <c r="AF61" s="77" t="s">
        <v>206</v>
      </c>
      <c r="AG61" s="100" t="s">
        <v>203</v>
      </c>
      <c r="AH61" s="50"/>
    </row>
    <row r="62" spans="1:34" ht="120">
      <c r="A62" s="2144"/>
      <c r="B62" s="1090" t="s">
        <v>5582</v>
      </c>
      <c r="C62" s="46" t="s">
        <v>5583</v>
      </c>
      <c r="D62" s="936" t="s">
        <v>5296</v>
      </c>
      <c r="E62" s="423" t="s">
        <v>203</v>
      </c>
      <c r="F62" s="365" t="s">
        <v>2380</v>
      </c>
      <c r="G62" s="179" t="s">
        <v>206</v>
      </c>
      <c r="H62" s="797" t="s">
        <v>206</v>
      </c>
      <c r="I62" s="201" t="s">
        <v>5341</v>
      </c>
      <c r="J62" s="149" t="s">
        <v>212</v>
      </c>
      <c r="K62" s="50" t="s">
        <v>5584</v>
      </c>
      <c r="L62" s="50"/>
      <c r="M62" s="50" t="s">
        <v>203</v>
      </c>
      <c r="N62" s="100" t="s">
        <v>203</v>
      </c>
      <c r="O62" s="100" t="s">
        <v>206</v>
      </c>
      <c r="P62" s="77" t="s">
        <v>206</v>
      </c>
      <c r="Q62" s="100"/>
      <c r="R62" s="100"/>
      <c r="S62" s="100"/>
      <c r="T62" s="100"/>
      <c r="U62" s="50"/>
      <c r="V62" s="50"/>
      <c r="W62" s="50"/>
      <c r="X62" s="178"/>
      <c r="Y62" s="66" t="s">
        <v>5343</v>
      </c>
      <c r="Z62" s="149" t="s">
        <v>3663</v>
      </c>
      <c r="AA62" s="50" t="s">
        <v>5562</v>
      </c>
      <c r="AB62" s="100" t="s">
        <v>5585</v>
      </c>
      <c r="AC62" s="100" t="s">
        <v>203</v>
      </c>
      <c r="AD62" s="100" t="s">
        <v>362</v>
      </c>
      <c r="AE62" s="100" t="s">
        <v>5586</v>
      </c>
      <c r="AF62" s="100" t="s">
        <v>5587</v>
      </c>
      <c r="AG62" s="100" t="s">
        <v>203</v>
      </c>
      <c r="AH62" s="77"/>
    </row>
    <row r="63" spans="1:34" ht="165">
      <c r="A63" s="2144"/>
      <c r="B63" s="54" t="s">
        <v>5588</v>
      </c>
      <c r="C63" s="46" t="s">
        <v>5589</v>
      </c>
      <c r="D63" s="290" t="s">
        <v>5297</v>
      </c>
      <c r="E63" s="124" t="s">
        <v>203</v>
      </c>
      <c r="F63" s="365" t="s">
        <v>2380</v>
      </c>
      <c r="G63" s="179" t="s">
        <v>206</v>
      </c>
      <c r="H63" s="797" t="s">
        <v>206</v>
      </c>
      <c r="I63" s="201" t="s">
        <v>5341</v>
      </c>
      <c r="J63" s="149" t="s">
        <v>212</v>
      </c>
      <c r="K63" s="50" t="s">
        <v>5590</v>
      </c>
      <c r="L63" s="100"/>
      <c r="M63" s="50" t="s">
        <v>203</v>
      </c>
      <c r="N63" s="100" t="s">
        <v>203</v>
      </c>
      <c r="O63" s="100" t="s">
        <v>206</v>
      </c>
      <c r="P63" s="77" t="s">
        <v>206</v>
      </c>
      <c r="Q63" s="50" t="s">
        <v>5342</v>
      </c>
      <c r="R63" s="100" t="s">
        <v>5591</v>
      </c>
      <c r="S63" s="1333" t="s">
        <v>5592</v>
      </c>
      <c r="T63" s="100" t="s">
        <v>5593</v>
      </c>
      <c r="U63" s="100" t="s">
        <v>362</v>
      </c>
      <c r="V63" s="100" t="s">
        <v>362</v>
      </c>
      <c r="W63" s="100" t="s">
        <v>5594</v>
      </c>
      <c r="X63" s="825" t="s">
        <v>5544</v>
      </c>
      <c r="Y63" s="66" t="s">
        <v>5343</v>
      </c>
      <c r="Z63" s="149" t="s">
        <v>232</v>
      </c>
      <c r="AA63" s="50" t="s">
        <v>5595</v>
      </c>
      <c r="AB63" s="100"/>
      <c r="AC63" s="77" t="s">
        <v>203</v>
      </c>
      <c r="AD63" s="77" t="s">
        <v>203</v>
      </c>
      <c r="AE63" s="77" t="s">
        <v>206</v>
      </c>
      <c r="AF63" s="77" t="s">
        <v>206</v>
      </c>
      <c r="AG63" s="100" t="s">
        <v>203</v>
      </c>
      <c r="AH63" s="50"/>
    </row>
    <row r="64" spans="1:34" ht="30">
      <c r="A64" s="2144"/>
      <c r="B64" s="54" t="s">
        <v>5596</v>
      </c>
      <c r="C64" s="46" t="s">
        <v>5597</v>
      </c>
      <c r="D64" s="290" t="s">
        <v>5297</v>
      </c>
      <c r="E64" s="124" t="s">
        <v>203</v>
      </c>
      <c r="F64" s="365" t="s">
        <v>2380</v>
      </c>
      <c r="G64" s="179" t="s">
        <v>206</v>
      </c>
      <c r="H64" s="797" t="s">
        <v>206</v>
      </c>
      <c r="I64" s="201" t="s">
        <v>5341</v>
      </c>
      <c r="J64" s="149" t="s">
        <v>212</v>
      </c>
      <c r="K64" s="50" t="s">
        <v>5598</v>
      </c>
      <c r="L64" s="50"/>
      <c r="M64" s="50" t="s">
        <v>203</v>
      </c>
      <c r="N64" s="100" t="s">
        <v>203</v>
      </c>
      <c r="O64" s="100" t="s">
        <v>206</v>
      </c>
      <c r="P64" s="77" t="s">
        <v>206</v>
      </c>
      <c r="Q64" s="77" t="s">
        <v>206</v>
      </c>
      <c r="R64" s="77" t="s">
        <v>206</v>
      </c>
      <c r="S64" s="77" t="s">
        <v>206</v>
      </c>
      <c r="T64" s="100" t="s">
        <v>5498</v>
      </c>
      <c r="U64" s="77" t="s">
        <v>203</v>
      </c>
      <c r="V64" s="77" t="s">
        <v>203</v>
      </c>
      <c r="W64" s="77" t="s">
        <v>206</v>
      </c>
      <c r="X64" s="258" t="s">
        <v>206</v>
      </c>
      <c r="Y64" s="66" t="s">
        <v>5343</v>
      </c>
      <c r="Z64" s="149" t="s">
        <v>3663</v>
      </c>
      <c r="AA64" s="50" t="s">
        <v>5599</v>
      </c>
      <c r="AB64" s="100"/>
      <c r="AC64" s="77" t="s">
        <v>203</v>
      </c>
      <c r="AD64" s="77" t="s">
        <v>203</v>
      </c>
      <c r="AE64" s="77" t="s">
        <v>206</v>
      </c>
      <c r="AF64" s="77" t="s">
        <v>206</v>
      </c>
      <c r="AG64" s="100" t="s">
        <v>203</v>
      </c>
      <c r="AH64" s="50"/>
    </row>
    <row r="65" spans="1:34" ht="120">
      <c r="A65" s="2144"/>
      <c r="B65" s="54" t="s">
        <v>5600</v>
      </c>
      <c r="C65" s="66" t="s">
        <v>5601</v>
      </c>
      <c r="D65" s="1206" t="s">
        <v>5300</v>
      </c>
      <c r="E65" s="124" t="s">
        <v>203</v>
      </c>
      <c r="F65" s="1175" t="s">
        <v>2380</v>
      </c>
      <c r="G65" s="873" t="s">
        <v>206</v>
      </c>
      <c r="H65" s="212" t="s">
        <v>206</v>
      </c>
      <c r="I65" s="1260" t="s">
        <v>5341</v>
      </c>
      <c r="J65" s="162" t="s">
        <v>212</v>
      </c>
      <c r="K65" s="157" t="s">
        <v>5602</v>
      </c>
      <c r="L65" s="157"/>
      <c r="M65" s="50" t="s">
        <v>203</v>
      </c>
      <c r="N65" s="100" t="s">
        <v>203</v>
      </c>
      <c r="O65" s="100" t="s">
        <v>206</v>
      </c>
      <c r="P65" s="77" t="s">
        <v>206</v>
      </c>
      <c r="Q65" s="50" t="s">
        <v>5342</v>
      </c>
      <c r="R65" s="1244" t="s">
        <v>434</v>
      </c>
      <c r="S65" s="100" t="s">
        <v>5570</v>
      </c>
      <c r="T65" s="100" t="s">
        <v>5603</v>
      </c>
      <c r="U65" s="50" t="s">
        <v>362</v>
      </c>
      <c r="V65" s="50" t="s">
        <v>362</v>
      </c>
      <c r="W65" s="50" t="s">
        <v>5604</v>
      </c>
      <c r="X65" s="825" t="s">
        <v>5544</v>
      </c>
      <c r="Y65" s="66" t="s">
        <v>5343</v>
      </c>
      <c r="Z65" s="162" t="s">
        <v>3663</v>
      </c>
      <c r="AA65" s="50" t="s">
        <v>5562</v>
      </c>
      <c r="AB65" s="100" t="s">
        <v>5605</v>
      </c>
      <c r="AC65" s="100" t="s">
        <v>203</v>
      </c>
      <c r="AD65" s="100" t="s">
        <v>362</v>
      </c>
      <c r="AE65" s="100" t="s">
        <v>5606</v>
      </c>
      <c r="AF65" s="100" t="s">
        <v>5607</v>
      </c>
      <c r="AG65" s="100" t="s">
        <v>203</v>
      </c>
      <c r="AH65" s="50"/>
    </row>
    <row r="66" spans="1:34" ht="90">
      <c r="A66" s="2144"/>
      <c r="B66" s="54" t="s">
        <v>3781</v>
      </c>
      <c r="C66" s="66" t="s">
        <v>3782</v>
      </c>
      <c r="D66" s="1206" t="s">
        <v>5302</v>
      </c>
      <c r="E66" s="1155" t="s">
        <v>203</v>
      </c>
      <c r="F66" s="66" t="s">
        <v>2380</v>
      </c>
      <c r="G66" s="50" t="s">
        <v>206</v>
      </c>
      <c r="H66" s="50" t="s">
        <v>206</v>
      </c>
      <c r="I66" s="77" t="s">
        <v>5341</v>
      </c>
      <c r="J66" s="77" t="s">
        <v>212</v>
      </c>
      <c r="K66" s="77" t="s">
        <v>3783</v>
      </c>
      <c r="L66" s="50"/>
      <c r="M66" s="260" t="s">
        <v>203</v>
      </c>
      <c r="N66" s="77" t="s">
        <v>203</v>
      </c>
      <c r="O66" s="77" t="s">
        <v>206</v>
      </c>
      <c r="P66" s="77" t="s">
        <v>206</v>
      </c>
      <c r="Q66" s="50" t="s">
        <v>5342</v>
      </c>
      <c r="R66" s="1244" t="s">
        <v>434</v>
      </c>
      <c r="S66" s="1244" t="s">
        <v>5570</v>
      </c>
      <c r="T66" s="100" t="s">
        <v>5608</v>
      </c>
      <c r="U66" s="77" t="s">
        <v>362</v>
      </c>
      <c r="V66" s="77" t="s">
        <v>362</v>
      </c>
      <c r="W66" s="50" t="s">
        <v>5609</v>
      </c>
      <c r="X66" s="825" t="s">
        <v>5544</v>
      </c>
      <c r="Y66" s="1332" t="s">
        <v>5343</v>
      </c>
      <c r="Z66" s="66" t="s">
        <v>232</v>
      </c>
      <c r="AA66" s="201" t="s">
        <v>3784</v>
      </c>
      <c r="AB66" s="260"/>
      <c r="AC66" s="77" t="s">
        <v>203</v>
      </c>
      <c r="AD66" s="77" t="s">
        <v>203</v>
      </c>
      <c r="AE66" s="77" t="s">
        <v>206</v>
      </c>
      <c r="AF66" s="77" t="s">
        <v>206</v>
      </c>
      <c r="AG66" s="100" t="s">
        <v>203</v>
      </c>
      <c r="AH66" s="50"/>
    </row>
    <row r="67" spans="1:34" ht="210">
      <c r="A67" s="2144"/>
      <c r="B67" s="54" t="s">
        <v>5610</v>
      </c>
      <c r="C67" s="98" t="s">
        <v>5611</v>
      </c>
      <c r="D67" s="1206" t="s">
        <v>5612</v>
      </c>
      <c r="E67" s="1155" t="s">
        <v>203</v>
      </c>
      <c r="F67" s="66" t="s">
        <v>2380</v>
      </c>
      <c r="G67" s="50" t="s">
        <v>206</v>
      </c>
      <c r="H67" s="50" t="s">
        <v>206</v>
      </c>
      <c r="I67" s="77" t="s">
        <v>5341</v>
      </c>
      <c r="J67" s="149" t="s">
        <v>212</v>
      </c>
      <c r="K67" s="50" t="s">
        <v>5613</v>
      </c>
      <c r="L67" s="50" t="s">
        <v>5614</v>
      </c>
      <c r="M67" s="260" t="s">
        <v>362</v>
      </c>
      <c r="N67" s="77" t="s">
        <v>203</v>
      </c>
      <c r="O67" s="50" t="s">
        <v>5615</v>
      </c>
      <c r="P67" s="77" t="s">
        <v>206</v>
      </c>
      <c r="Q67" s="258" t="s">
        <v>5342</v>
      </c>
      <c r="R67" s="258" t="s">
        <v>222</v>
      </c>
      <c r="S67" s="291" t="s">
        <v>3947</v>
      </c>
      <c r="T67" s="100"/>
      <c r="U67" s="77" t="s">
        <v>203</v>
      </c>
      <c r="V67" s="77" t="s">
        <v>203</v>
      </c>
      <c r="W67" s="77" t="s">
        <v>206</v>
      </c>
      <c r="X67" s="258" t="s">
        <v>206</v>
      </c>
      <c r="Y67" s="1332" t="s">
        <v>5343</v>
      </c>
      <c r="Z67" s="66" t="s">
        <v>232</v>
      </c>
      <c r="AA67" s="57" t="s">
        <v>5616</v>
      </c>
      <c r="AB67" s="260"/>
      <c r="AC67" s="77" t="s">
        <v>362</v>
      </c>
      <c r="AD67" s="77" t="s">
        <v>362</v>
      </c>
      <c r="AE67" s="50" t="s">
        <v>5617</v>
      </c>
      <c r="AF67" s="50" t="s">
        <v>5618</v>
      </c>
      <c r="AG67" s="100" t="s">
        <v>203</v>
      </c>
      <c r="AH67" s="50"/>
    </row>
    <row r="68" spans="1:34">
      <c r="A68" s="2144"/>
      <c r="B68" s="54" t="s">
        <v>5619</v>
      </c>
      <c r="C68" s="98" t="s">
        <v>5620</v>
      </c>
      <c r="D68" s="1206" t="s">
        <v>5612</v>
      </c>
      <c r="E68" s="1155" t="s">
        <v>203</v>
      </c>
      <c r="F68" s="66" t="s">
        <v>2380</v>
      </c>
      <c r="G68" s="50" t="s">
        <v>206</v>
      </c>
      <c r="H68" s="50" t="s">
        <v>206</v>
      </c>
      <c r="I68" s="77" t="s">
        <v>5341</v>
      </c>
      <c r="J68" s="149" t="s">
        <v>212</v>
      </c>
      <c r="K68" s="79" t="s">
        <v>5621</v>
      </c>
      <c r="L68" s="157"/>
      <c r="M68" s="50" t="s">
        <v>203</v>
      </c>
      <c r="N68" s="100" t="s">
        <v>203</v>
      </c>
      <c r="O68" s="100" t="s">
        <v>206</v>
      </c>
      <c r="P68" s="77" t="s">
        <v>206</v>
      </c>
      <c r="Q68" s="258" t="s">
        <v>5342</v>
      </c>
      <c r="R68" s="258" t="s">
        <v>222</v>
      </c>
      <c r="S68" s="66" t="s">
        <v>3986</v>
      </c>
      <c r="T68" s="848"/>
      <c r="U68" s="77" t="s">
        <v>203</v>
      </c>
      <c r="V68" s="77" t="s">
        <v>203</v>
      </c>
      <c r="W68" s="77" t="s">
        <v>206</v>
      </c>
      <c r="X68" s="258" t="s">
        <v>206</v>
      </c>
      <c r="Y68" s="1332" t="s">
        <v>206</v>
      </c>
      <c r="Z68" s="1141" t="s">
        <v>206</v>
      </c>
      <c r="AA68" s="57" t="s">
        <v>206</v>
      </c>
      <c r="AB68" s="260" t="s">
        <v>5498</v>
      </c>
      <c r="AC68" s="77" t="s">
        <v>203</v>
      </c>
      <c r="AD68" s="77" t="s">
        <v>203</v>
      </c>
      <c r="AE68" s="50" t="s">
        <v>206</v>
      </c>
      <c r="AF68" s="50" t="s">
        <v>206</v>
      </c>
      <c r="AG68" s="100" t="s">
        <v>203</v>
      </c>
      <c r="AH68" s="50"/>
    </row>
    <row r="69" spans="1:34" ht="135">
      <c r="A69" s="2144"/>
      <c r="B69" s="77" t="s">
        <v>3733</v>
      </c>
      <c r="C69" s="46" t="s">
        <v>5293</v>
      </c>
      <c r="D69" s="259" t="s">
        <v>5294</v>
      </c>
      <c r="E69" s="1155" t="s">
        <v>203</v>
      </c>
      <c r="F69" s="50" t="s">
        <v>2380</v>
      </c>
      <c r="G69" s="50" t="s">
        <v>206</v>
      </c>
      <c r="H69" s="50" t="s">
        <v>206</v>
      </c>
      <c r="I69" s="1260" t="s">
        <v>5341</v>
      </c>
      <c r="J69" s="1013" t="s">
        <v>212</v>
      </c>
      <c r="K69" s="499" t="s">
        <v>5623</v>
      </c>
      <c r="L69" s="157"/>
      <c r="M69" s="50" t="s">
        <v>203</v>
      </c>
      <c r="N69" s="100" t="s">
        <v>203</v>
      </c>
      <c r="O69" s="100" t="s">
        <v>206</v>
      </c>
      <c r="P69" s="77" t="s">
        <v>206</v>
      </c>
      <c r="Q69" s="50" t="s">
        <v>5342</v>
      </c>
      <c r="R69" s="1244" t="s">
        <v>434</v>
      </c>
      <c r="S69" s="1244" t="s">
        <v>5570</v>
      </c>
      <c r="T69" s="100" t="s">
        <v>5624</v>
      </c>
      <c r="U69" s="77" t="s">
        <v>362</v>
      </c>
      <c r="V69" s="77" t="s">
        <v>362</v>
      </c>
      <c r="W69" s="50" t="s">
        <v>5625</v>
      </c>
      <c r="X69" s="825" t="s">
        <v>5544</v>
      </c>
      <c r="Y69" s="66" t="s">
        <v>5343</v>
      </c>
      <c r="Z69" s="365" t="s">
        <v>3663</v>
      </c>
      <c r="AA69" s="50" t="s">
        <v>5562</v>
      </c>
      <c r="AB69" s="100" t="s">
        <v>5626</v>
      </c>
      <c r="AC69" s="100" t="s">
        <v>203</v>
      </c>
      <c r="AD69" s="100" t="s">
        <v>362</v>
      </c>
      <c r="AE69" s="100" t="s">
        <v>5627</v>
      </c>
      <c r="AF69" s="100" t="s">
        <v>5628</v>
      </c>
      <c r="AG69" s="100" t="s">
        <v>203</v>
      </c>
      <c r="AH69" s="66"/>
    </row>
    <row r="70" spans="1:34" ht="300">
      <c r="A70" s="2144"/>
      <c r="B70" s="54" t="s">
        <v>3675</v>
      </c>
      <c r="C70" s="46" t="s">
        <v>5282</v>
      </c>
      <c r="D70" s="290" t="s">
        <v>5283</v>
      </c>
      <c r="E70" s="124" t="s">
        <v>203</v>
      </c>
      <c r="F70" s="365" t="s">
        <v>24</v>
      </c>
      <c r="G70" s="179" t="s">
        <v>206</v>
      </c>
      <c r="H70" s="797" t="s">
        <v>206</v>
      </c>
      <c r="I70" s="77" t="s">
        <v>5629</v>
      </c>
      <c r="J70" s="50" t="s">
        <v>3678</v>
      </c>
      <c r="K70" s="50" t="s">
        <v>3679</v>
      </c>
      <c r="L70" s="50" t="s">
        <v>3680</v>
      </c>
      <c r="M70" s="149" t="s">
        <v>362</v>
      </c>
      <c r="N70" s="50" t="s">
        <v>362</v>
      </c>
      <c r="O70" s="50" t="s">
        <v>5630</v>
      </c>
      <c r="P70" s="50" t="s">
        <v>5631</v>
      </c>
      <c r="Q70" s="79" t="s">
        <v>5629</v>
      </c>
      <c r="R70" s="50" t="s">
        <v>3678</v>
      </c>
      <c r="S70" s="50" t="s">
        <v>3679</v>
      </c>
      <c r="T70" s="50" t="s">
        <v>3681</v>
      </c>
      <c r="U70" s="50" t="s">
        <v>362</v>
      </c>
      <c r="V70" s="50" t="s">
        <v>362</v>
      </c>
      <c r="W70" s="50" t="s">
        <v>5632</v>
      </c>
      <c r="X70" s="50" t="s">
        <v>5633</v>
      </c>
      <c r="Y70" s="50" t="s">
        <v>5629</v>
      </c>
      <c r="Z70" s="149" t="s">
        <v>3678</v>
      </c>
      <c r="AA70" s="50" t="s">
        <v>3679</v>
      </c>
      <c r="AB70" s="50" t="s">
        <v>3682</v>
      </c>
      <c r="AC70" s="50" t="s">
        <v>362</v>
      </c>
      <c r="AD70" s="50" t="s">
        <v>362</v>
      </c>
      <c r="AE70" s="50" t="s">
        <v>5634</v>
      </c>
      <c r="AF70" s="50" t="s">
        <v>5635</v>
      </c>
      <c r="AG70" s="100" t="s">
        <v>203</v>
      </c>
      <c r="AH70" s="50" t="s">
        <v>5636</v>
      </c>
    </row>
    <row r="71" spans="1:34" ht="409.5">
      <c r="A71" s="2144"/>
      <c r="B71" s="1753" t="s">
        <v>5637</v>
      </c>
      <c r="C71" s="324" t="s">
        <v>5638</v>
      </c>
      <c r="D71" s="133"/>
      <c r="E71" s="584" t="s">
        <v>203</v>
      </c>
      <c r="F71" s="1331" t="s">
        <v>2380</v>
      </c>
      <c r="G71" s="873" t="s">
        <v>206</v>
      </c>
      <c r="H71" s="873" t="s">
        <v>206</v>
      </c>
      <c r="I71" s="1850" t="s">
        <v>5341</v>
      </c>
      <c r="J71" s="1295" t="s">
        <v>212</v>
      </c>
      <c r="K71" s="1295" t="s">
        <v>5639</v>
      </c>
      <c r="L71" s="1295" t="s">
        <v>176</v>
      </c>
      <c r="M71" s="1077" t="s">
        <v>362</v>
      </c>
      <c r="N71" s="1077" t="s">
        <v>203</v>
      </c>
      <c r="O71" s="1077" t="s">
        <v>5640</v>
      </c>
      <c r="P71" s="1077" t="s">
        <v>206</v>
      </c>
      <c r="Q71" s="1077" t="s">
        <v>5342</v>
      </c>
      <c r="R71" s="2001" t="s">
        <v>5591</v>
      </c>
      <c r="S71" s="2002" t="s">
        <v>5641</v>
      </c>
      <c r="T71" s="1077" t="s">
        <v>176</v>
      </c>
      <c r="U71" s="1077" t="s">
        <v>362</v>
      </c>
      <c r="V71" s="1077" t="s">
        <v>362</v>
      </c>
      <c r="W71" s="2003" t="s">
        <v>5642</v>
      </c>
      <c r="X71" s="383" t="s">
        <v>5544</v>
      </c>
      <c r="Y71" s="499" t="s">
        <v>5343</v>
      </c>
      <c r="Z71" s="1077" t="s">
        <v>5643</v>
      </c>
      <c r="AA71" s="1077" t="s">
        <v>5644</v>
      </c>
      <c r="AB71" s="1077" t="s">
        <v>176</v>
      </c>
      <c r="AC71" s="1077" t="s">
        <v>362</v>
      </c>
      <c r="AD71" s="1077" t="s">
        <v>362</v>
      </c>
      <c r="AE71" s="1077" t="s">
        <v>5645</v>
      </c>
      <c r="AF71" s="1077" t="s">
        <v>5548</v>
      </c>
      <c r="AG71" s="2004" t="s">
        <v>203</v>
      </c>
      <c r="AH71" s="1077" t="s">
        <v>176</v>
      </c>
    </row>
    <row r="72" spans="1:34" ht="240">
      <c r="A72" s="2152"/>
      <c r="B72" s="77" t="s">
        <v>5311</v>
      </c>
      <c r="C72" s="297" t="s">
        <v>5312</v>
      </c>
      <c r="D72" s="398" t="s">
        <v>5187</v>
      </c>
      <c r="E72" s="124" t="s">
        <v>203</v>
      </c>
      <c r="F72" s="66" t="s">
        <v>2380</v>
      </c>
      <c r="G72" s="50" t="s">
        <v>206</v>
      </c>
      <c r="H72" s="50" t="s">
        <v>206</v>
      </c>
      <c r="I72" s="398" t="s">
        <v>3421</v>
      </c>
      <c r="J72" s="276" t="s">
        <v>665</v>
      </c>
      <c r="K72" s="66" t="s">
        <v>3747</v>
      </c>
      <c r="L72" s="50"/>
      <c r="M72" s="77" t="s">
        <v>203</v>
      </c>
      <c r="N72" s="77" t="s">
        <v>362</v>
      </c>
      <c r="O72" s="50" t="s">
        <v>5646</v>
      </c>
      <c r="P72" s="1039" t="s">
        <v>5647</v>
      </c>
      <c r="Q72" s="398" t="s">
        <v>3421</v>
      </c>
      <c r="R72" s="66" t="s">
        <v>665</v>
      </c>
      <c r="S72" s="66" t="s">
        <v>3747</v>
      </c>
      <c r="T72" s="77"/>
      <c r="U72" s="77" t="s">
        <v>203</v>
      </c>
      <c r="V72" s="77" t="s">
        <v>362</v>
      </c>
      <c r="W72" s="50" t="s">
        <v>5648</v>
      </c>
      <c r="X72" s="1039" t="s">
        <v>5649</v>
      </c>
      <c r="Y72" s="398"/>
      <c r="Z72" s="66" t="s">
        <v>206</v>
      </c>
      <c r="AA72" s="66" t="s">
        <v>3398</v>
      </c>
      <c r="AB72" s="77"/>
      <c r="AC72" s="77" t="s">
        <v>203</v>
      </c>
      <c r="AD72" s="77" t="s">
        <v>203</v>
      </c>
      <c r="AE72" s="77" t="s">
        <v>206</v>
      </c>
      <c r="AF72" s="77" t="s">
        <v>206</v>
      </c>
      <c r="AG72" s="100" t="s">
        <v>203</v>
      </c>
      <c r="AH72" s="77"/>
    </row>
    <row r="73" spans="1:34">
      <c r="A73" s="2152"/>
      <c r="B73" s="77" t="s">
        <v>3748</v>
      </c>
      <c r="C73" s="46" t="s">
        <v>3749</v>
      </c>
      <c r="D73" s="77" t="s">
        <v>5261</v>
      </c>
      <c r="E73" s="124" t="s">
        <v>203</v>
      </c>
      <c r="F73" s="66" t="s">
        <v>2380</v>
      </c>
      <c r="G73" s="50" t="s">
        <v>206</v>
      </c>
      <c r="H73" s="50" t="s">
        <v>206</v>
      </c>
      <c r="I73" s="77" t="s">
        <v>5341</v>
      </c>
      <c r="J73" s="398" t="s">
        <v>212</v>
      </c>
      <c r="K73" s="398" t="s">
        <v>3751</v>
      </c>
      <c r="L73" s="54" t="s">
        <v>3727</v>
      </c>
      <c r="M73" s="77" t="s">
        <v>203</v>
      </c>
      <c r="N73" s="77" t="s">
        <v>203</v>
      </c>
      <c r="O73" s="77" t="s">
        <v>206</v>
      </c>
      <c r="P73" s="77" t="s">
        <v>206</v>
      </c>
      <c r="Q73" s="50" t="s">
        <v>5342</v>
      </c>
      <c r="R73" s="398" t="s">
        <v>222</v>
      </c>
      <c r="S73" s="398" t="s">
        <v>3752</v>
      </c>
      <c r="T73" s="54" t="s">
        <v>3727</v>
      </c>
      <c r="U73" s="77" t="s">
        <v>203</v>
      </c>
      <c r="V73" s="77" t="s">
        <v>203</v>
      </c>
      <c r="W73" s="77" t="s">
        <v>206</v>
      </c>
      <c r="X73" s="77" t="s">
        <v>206</v>
      </c>
      <c r="Y73" s="66" t="s">
        <v>5343</v>
      </c>
      <c r="Z73" s="77" t="s">
        <v>232</v>
      </c>
      <c r="AA73" s="77" t="s">
        <v>3753</v>
      </c>
      <c r="AB73" s="77"/>
      <c r="AC73" s="77" t="s">
        <v>203</v>
      </c>
      <c r="AD73" s="77" t="s">
        <v>203</v>
      </c>
      <c r="AE73" s="77" t="s">
        <v>206</v>
      </c>
      <c r="AF73" s="77" t="s">
        <v>206</v>
      </c>
      <c r="AG73" s="100" t="s">
        <v>203</v>
      </c>
      <c r="AH73" s="77"/>
    </row>
    <row r="74" spans="1:34" ht="105">
      <c r="A74" s="2152"/>
      <c r="B74" s="77" t="s">
        <v>3754</v>
      </c>
      <c r="C74" s="46" t="s">
        <v>3755</v>
      </c>
      <c r="D74" s="77" t="s">
        <v>5302</v>
      </c>
      <c r="E74" s="124" t="s">
        <v>203</v>
      </c>
      <c r="F74" s="66" t="s">
        <v>2380</v>
      </c>
      <c r="G74" s="50" t="s">
        <v>206</v>
      </c>
      <c r="H74" s="50" t="s">
        <v>206</v>
      </c>
      <c r="I74" s="77" t="s">
        <v>5341</v>
      </c>
      <c r="J74" s="398" t="s">
        <v>5650</v>
      </c>
      <c r="K74" s="398" t="s">
        <v>5651</v>
      </c>
      <c r="L74" s="54"/>
      <c r="M74" s="50" t="s">
        <v>203</v>
      </c>
      <c r="N74" s="50" t="s">
        <v>362</v>
      </c>
      <c r="O74" s="50" t="s">
        <v>5652</v>
      </c>
      <c r="P74" s="50" t="s">
        <v>5653</v>
      </c>
      <c r="Q74" s="50" t="s">
        <v>206</v>
      </c>
      <c r="R74" s="77" t="s">
        <v>206</v>
      </c>
      <c r="S74" s="77" t="s">
        <v>206</v>
      </c>
      <c r="T74" s="77" t="s">
        <v>206</v>
      </c>
      <c r="U74" s="50" t="s">
        <v>206</v>
      </c>
      <c r="V74" s="77" t="s">
        <v>206</v>
      </c>
      <c r="W74" s="77" t="s">
        <v>206</v>
      </c>
      <c r="X74" s="77" t="s">
        <v>206</v>
      </c>
      <c r="Y74" s="66" t="s">
        <v>5343</v>
      </c>
      <c r="Z74" s="77" t="s">
        <v>3758</v>
      </c>
      <c r="AA74" s="50" t="s">
        <v>3759</v>
      </c>
      <c r="AB74" s="50" t="s">
        <v>3760</v>
      </c>
      <c r="AC74" s="50" t="s">
        <v>203</v>
      </c>
      <c r="AD74" s="50" t="s">
        <v>362</v>
      </c>
      <c r="AE74" s="50" t="s">
        <v>5654</v>
      </c>
      <c r="AF74" s="50" t="s">
        <v>5655</v>
      </c>
      <c r="AG74" s="100" t="s">
        <v>203</v>
      </c>
      <c r="AH74" s="50" t="s">
        <v>3761</v>
      </c>
    </row>
    <row r="75" spans="1:34">
      <c r="A75" s="2144"/>
      <c r="B75" s="839" t="s">
        <v>3762</v>
      </c>
      <c r="C75" s="483" t="s">
        <v>3763</v>
      </c>
      <c r="D75" s="520" t="s">
        <v>5302</v>
      </c>
      <c r="E75" s="423" t="s">
        <v>203</v>
      </c>
      <c r="F75" s="1391" t="s">
        <v>2380</v>
      </c>
      <c r="G75" s="179" t="s">
        <v>206</v>
      </c>
      <c r="H75" s="797" t="s">
        <v>206</v>
      </c>
      <c r="I75" s="366" t="s">
        <v>5341</v>
      </c>
      <c r="J75" s="1279" t="s">
        <v>212</v>
      </c>
      <c r="K75" s="1279" t="s">
        <v>3764</v>
      </c>
      <c r="L75" s="179"/>
      <c r="M75" s="366" t="s">
        <v>203</v>
      </c>
      <c r="N75" s="366" t="s">
        <v>203</v>
      </c>
      <c r="O75" s="366" t="s">
        <v>206</v>
      </c>
      <c r="P75" s="366" t="s">
        <v>206</v>
      </c>
      <c r="Q75" s="365" t="s">
        <v>206</v>
      </c>
      <c r="R75" s="366" t="s">
        <v>206</v>
      </c>
      <c r="S75" s="366" t="s">
        <v>206</v>
      </c>
      <c r="T75" s="366" t="s">
        <v>206</v>
      </c>
      <c r="U75" s="366" t="s">
        <v>203</v>
      </c>
      <c r="V75" s="366" t="s">
        <v>203</v>
      </c>
      <c r="W75" s="366" t="s">
        <v>206</v>
      </c>
      <c r="X75" s="367" t="s">
        <v>206</v>
      </c>
      <c r="Y75" s="839" t="s">
        <v>5343</v>
      </c>
      <c r="Z75" s="289" t="s">
        <v>232</v>
      </c>
      <c r="AA75" s="366" t="s">
        <v>3765</v>
      </c>
      <c r="AB75" s="179"/>
      <c r="AC75" s="366" t="s">
        <v>203</v>
      </c>
      <c r="AD75" s="366" t="s">
        <v>203</v>
      </c>
      <c r="AE75" s="366" t="s">
        <v>206</v>
      </c>
      <c r="AF75" s="366" t="s">
        <v>206</v>
      </c>
      <c r="AG75" s="100" t="s">
        <v>203</v>
      </c>
      <c r="AH75" s="179" t="s">
        <v>3761</v>
      </c>
    </row>
    <row r="76" spans="1:34" ht="105">
      <c r="A76" s="2145"/>
      <c r="B76" s="66" t="s">
        <v>3766</v>
      </c>
      <c r="C76" s="46" t="s">
        <v>3767</v>
      </c>
      <c r="D76" s="259" t="s">
        <v>5302</v>
      </c>
      <c r="E76" s="1155" t="s">
        <v>203</v>
      </c>
      <c r="F76" s="291" t="s">
        <v>2380</v>
      </c>
      <c r="G76" s="179" t="s">
        <v>206</v>
      </c>
      <c r="H76" s="797" t="s">
        <v>206</v>
      </c>
      <c r="I76" s="77" t="s">
        <v>5341</v>
      </c>
      <c r="J76" s="942" t="s">
        <v>5650</v>
      </c>
      <c r="K76" s="942" t="s">
        <v>5656</v>
      </c>
      <c r="L76" s="207"/>
      <c r="M76" s="179" t="s">
        <v>203</v>
      </c>
      <c r="N76" s="179" t="s">
        <v>362</v>
      </c>
      <c r="O76" s="179" t="s">
        <v>5657</v>
      </c>
      <c r="P76" s="179" t="s">
        <v>5653</v>
      </c>
      <c r="Q76" s="149" t="s">
        <v>206</v>
      </c>
      <c r="R76" s="77" t="s">
        <v>206</v>
      </c>
      <c r="S76" s="77" t="s">
        <v>206</v>
      </c>
      <c r="T76" s="77" t="s">
        <v>206</v>
      </c>
      <c r="U76" s="149" t="s">
        <v>206</v>
      </c>
      <c r="V76" s="77" t="s">
        <v>206</v>
      </c>
      <c r="W76" s="77" t="s">
        <v>206</v>
      </c>
      <c r="X76" s="77" t="s">
        <v>206</v>
      </c>
      <c r="Y76" s="66" t="s">
        <v>5343</v>
      </c>
      <c r="Z76" s="260" t="s">
        <v>3758</v>
      </c>
      <c r="AA76" s="50" t="s">
        <v>3768</v>
      </c>
      <c r="AB76" s="179" t="s">
        <v>3760</v>
      </c>
      <c r="AC76" s="179" t="s">
        <v>203</v>
      </c>
      <c r="AD76" s="179" t="s">
        <v>362</v>
      </c>
      <c r="AE76" s="179" t="s">
        <v>5658</v>
      </c>
      <c r="AF76" s="179" t="s">
        <v>5655</v>
      </c>
      <c r="AG76" s="100" t="s">
        <v>203</v>
      </c>
      <c r="AH76" s="179" t="s">
        <v>3761</v>
      </c>
    </row>
    <row r="77" spans="1:34" ht="195">
      <c r="A77" s="2151" t="s">
        <v>5313</v>
      </c>
      <c r="B77" s="54" t="s">
        <v>3886</v>
      </c>
      <c r="C77" s="46" t="s">
        <v>3887</v>
      </c>
      <c r="D77" s="290" t="s">
        <v>5290</v>
      </c>
      <c r="E77" s="1155" t="s">
        <v>203</v>
      </c>
      <c r="F77" s="124" t="s">
        <v>12</v>
      </c>
      <c r="G77" s="1168">
        <v>10</v>
      </c>
      <c r="H77" s="137" t="s">
        <v>206</v>
      </c>
      <c r="I77" s="375" t="s">
        <v>5341</v>
      </c>
      <c r="J77" s="942" t="s">
        <v>212</v>
      </c>
      <c r="K77" s="57" t="s">
        <v>5659</v>
      </c>
      <c r="L77" s="50" t="s">
        <v>5660</v>
      </c>
      <c r="M77" s="149" t="s">
        <v>203</v>
      </c>
      <c r="N77" s="149" t="s">
        <v>203</v>
      </c>
      <c r="O77" s="149" t="s">
        <v>206</v>
      </c>
      <c r="P77" s="149" t="s">
        <v>206</v>
      </c>
      <c r="Q77" s="50" t="s">
        <v>5342</v>
      </c>
      <c r="R77" s="100" t="s">
        <v>222</v>
      </c>
      <c r="S77" s="54" t="s">
        <v>5661</v>
      </c>
      <c r="T77" s="50" t="s">
        <v>5660</v>
      </c>
      <c r="U77" s="149" t="s">
        <v>206</v>
      </c>
      <c r="V77" s="77" t="s">
        <v>206</v>
      </c>
      <c r="W77" s="77" t="s">
        <v>206</v>
      </c>
      <c r="X77" s="77" t="s">
        <v>206</v>
      </c>
      <c r="Y77" s="66" t="s">
        <v>5343</v>
      </c>
      <c r="Z77" s="1214" t="s">
        <v>3663</v>
      </c>
      <c r="AA77" s="416" t="s">
        <v>3892</v>
      </c>
      <c r="AB77" s="50" t="s">
        <v>5660</v>
      </c>
      <c r="AC77" s="100" t="s">
        <v>362</v>
      </c>
      <c r="AD77" s="100" t="s">
        <v>362</v>
      </c>
      <c r="AE77" s="50" t="s">
        <v>5662</v>
      </c>
      <c r="AF77" s="100" t="s">
        <v>5663</v>
      </c>
      <c r="AG77" s="100" t="s">
        <v>203</v>
      </c>
      <c r="AH77" s="398"/>
    </row>
    <row r="78" spans="1:34" ht="195">
      <c r="A78" s="2186"/>
      <c r="B78" s="54" t="s">
        <v>3911</v>
      </c>
      <c r="C78" s="46" t="s">
        <v>5314</v>
      </c>
      <c r="D78" s="290" t="s">
        <v>5235</v>
      </c>
      <c r="E78" s="1155" t="s">
        <v>203</v>
      </c>
      <c r="F78" s="124" t="s">
        <v>12</v>
      </c>
      <c r="G78" s="1168">
        <v>10</v>
      </c>
      <c r="H78" s="137" t="s">
        <v>206</v>
      </c>
      <c r="I78" s="201" t="s">
        <v>5341</v>
      </c>
      <c r="J78" s="942" t="s">
        <v>212</v>
      </c>
      <c r="K78" s="559" t="s">
        <v>5664</v>
      </c>
      <c r="L78" s="50" t="s">
        <v>5665</v>
      </c>
      <c r="M78" s="149" t="s">
        <v>203</v>
      </c>
      <c r="N78" s="149" t="s">
        <v>203</v>
      </c>
      <c r="O78" s="149" t="s">
        <v>206</v>
      </c>
      <c r="P78" s="149" t="s">
        <v>206</v>
      </c>
      <c r="Q78" s="50" t="s">
        <v>5342</v>
      </c>
      <c r="R78" s="398" t="s">
        <v>222</v>
      </c>
      <c r="S78" s="54" t="s">
        <v>5666</v>
      </c>
      <c r="T78" s="50" t="s">
        <v>5665</v>
      </c>
      <c r="U78" s="149" t="s">
        <v>206</v>
      </c>
      <c r="V78" s="77" t="s">
        <v>206</v>
      </c>
      <c r="W78" s="77" t="s">
        <v>206</v>
      </c>
      <c r="X78" s="77" t="s">
        <v>206</v>
      </c>
      <c r="Y78" s="66" t="s">
        <v>5343</v>
      </c>
      <c r="Z78" s="942" t="s">
        <v>3663</v>
      </c>
      <c r="AA78" s="416" t="s">
        <v>3892</v>
      </c>
      <c r="AB78" s="50" t="s">
        <v>5665</v>
      </c>
      <c r="AC78" s="100" t="s">
        <v>362</v>
      </c>
      <c r="AD78" s="100" t="s">
        <v>362</v>
      </c>
      <c r="AE78" s="50" t="s">
        <v>5667</v>
      </c>
      <c r="AF78" s="100" t="s">
        <v>5668</v>
      </c>
      <c r="AG78" s="100" t="s">
        <v>203</v>
      </c>
      <c r="AH78" s="67" t="s">
        <v>3666</v>
      </c>
    </row>
    <row r="79" spans="1:34" ht="195">
      <c r="A79" s="2186"/>
      <c r="B79" s="54" t="s">
        <v>3901</v>
      </c>
      <c r="C79" s="46" t="s">
        <v>3902</v>
      </c>
      <c r="D79" s="290" t="s">
        <v>5316</v>
      </c>
      <c r="E79" s="1155" t="s">
        <v>203</v>
      </c>
      <c r="F79" s="124" t="s">
        <v>12</v>
      </c>
      <c r="G79" s="1168">
        <v>10</v>
      </c>
      <c r="H79" s="137" t="s">
        <v>206</v>
      </c>
      <c r="I79" s="201" t="s">
        <v>5341</v>
      </c>
      <c r="J79" s="942" t="s">
        <v>212</v>
      </c>
      <c r="K79" s="57" t="s">
        <v>5669</v>
      </c>
      <c r="L79" s="50" t="s">
        <v>5670</v>
      </c>
      <c r="M79" s="149" t="s">
        <v>203</v>
      </c>
      <c r="N79" s="149" t="s">
        <v>203</v>
      </c>
      <c r="O79" s="149" t="s">
        <v>206</v>
      </c>
      <c r="P79" s="149" t="s">
        <v>206</v>
      </c>
      <c r="Q79" s="50" t="s">
        <v>5342</v>
      </c>
      <c r="R79" s="398" t="s">
        <v>222</v>
      </c>
      <c r="S79" s="54" t="s">
        <v>5671</v>
      </c>
      <c r="T79" s="50" t="s">
        <v>5670</v>
      </c>
      <c r="U79" s="149" t="s">
        <v>206</v>
      </c>
      <c r="V79" s="77" t="s">
        <v>206</v>
      </c>
      <c r="W79" s="77" t="s">
        <v>206</v>
      </c>
      <c r="X79" s="77" t="s">
        <v>206</v>
      </c>
      <c r="Y79" s="66" t="s">
        <v>5343</v>
      </c>
      <c r="Z79" s="942" t="s">
        <v>3663</v>
      </c>
      <c r="AA79" s="57" t="s">
        <v>3892</v>
      </c>
      <c r="AB79" s="50" t="s">
        <v>5670</v>
      </c>
      <c r="AC79" s="100" t="s">
        <v>362</v>
      </c>
      <c r="AD79" s="100" t="s">
        <v>362</v>
      </c>
      <c r="AE79" s="50" t="s">
        <v>5672</v>
      </c>
      <c r="AF79" s="100" t="s">
        <v>5673</v>
      </c>
      <c r="AG79" s="100" t="s">
        <v>203</v>
      </c>
      <c r="AH79" s="398"/>
    </row>
    <row r="80" spans="1:34" ht="195">
      <c r="A80" s="2186"/>
      <c r="B80" s="54" t="s">
        <v>3898</v>
      </c>
      <c r="C80" s="46" t="s">
        <v>3899</v>
      </c>
      <c r="D80" s="290" t="s">
        <v>5315</v>
      </c>
      <c r="E80" s="1155" t="s">
        <v>203</v>
      </c>
      <c r="F80" s="124" t="s">
        <v>12</v>
      </c>
      <c r="G80" s="1168">
        <v>10</v>
      </c>
      <c r="H80" s="137" t="s">
        <v>206</v>
      </c>
      <c r="I80" s="201" t="s">
        <v>5341</v>
      </c>
      <c r="J80" s="942" t="s">
        <v>3657</v>
      </c>
      <c r="K80" s="57" t="s">
        <v>5674</v>
      </c>
      <c r="L80" s="50" t="s">
        <v>5675</v>
      </c>
      <c r="M80" s="149" t="s">
        <v>362</v>
      </c>
      <c r="N80" s="149" t="s">
        <v>362</v>
      </c>
      <c r="O80" s="149" t="s">
        <v>5856</v>
      </c>
      <c r="P80" s="149" t="s">
        <v>5677</v>
      </c>
      <c r="Q80" s="50" t="s">
        <v>5342</v>
      </c>
      <c r="R80" s="398" t="s">
        <v>222</v>
      </c>
      <c r="S80" s="54" t="s">
        <v>5678</v>
      </c>
      <c r="T80" s="50" t="s">
        <v>5675</v>
      </c>
      <c r="U80" s="149" t="s">
        <v>206</v>
      </c>
      <c r="V80" s="77" t="s">
        <v>206</v>
      </c>
      <c r="W80" s="77" t="s">
        <v>206</v>
      </c>
      <c r="X80" s="77" t="s">
        <v>206</v>
      </c>
      <c r="Y80" s="66" t="s">
        <v>5343</v>
      </c>
      <c r="Z80" s="942" t="s">
        <v>3663</v>
      </c>
      <c r="AA80" s="57" t="s">
        <v>3897</v>
      </c>
      <c r="AB80" s="50" t="s">
        <v>5675</v>
      </c>
      <c r="AC80" s="100" t="s">
        <v>362</v>
      </c>
      <c r="AD80" s="100" t="s">
        <v>362</v>
      </c>
      <c r="AE80" s="50" t="s">
        <v>5679</v>
      </c>
      <c r="AF80" s="100" t="s">
        <v>5565</v>
      </c>
      <c r="AG80" s="100" t="s">
        <v>203</v>
      </c>
      <c r="AH80" s="50"/>
    </row>
    <row r="81" spans="1:35" ht="195">
      <c r="A81" s="2186"/>
      <c r="B81" s="54" t="s">
        <v>3893</v>
      </c>
      <c r="C81" s="46" t="s">
        <v>3894</v>
      </c>
      <c r="D81" s="290" t="s">
        <v>5315</v>
      </c>
      <c r="E81" s="1155" t="s">
        <v>203</v>
      </c>
      <c r="F81" s="124" t="s">
        <v>12</v>
      </c>
      <c r="G81" s="1168">
        <v>10</v>
      </c>
      <c r="H81" s="137" t="s">
        <v>206</v>
      </c>
      <c r="I81" s="201" t="s">
        <v>5341</v>
      </c>
      <c r="J81" s="942" t="s">
        <v>3657</v>
      </c>
      <c r="K81" s="57" t="s">
        <v>5674</v>
      </c>
      <c r="L81" s="50" t="s">
        <v>5680</v>
      </c>
      <c r="M81" s="149" t="s">
        <v>362</v>
      </c>
      <c r="N81" s="149" t="s">
        <v>362</v>
      </c>
      <c r="O81" s="149" t="s">
        <v>5856</v>
      </c>
      <c r="P81" s="149" t="s">
        <v>5677</v>
      </c>
      <c r="Q81" s="50" t="s">
        <v>5342</v>
      </c>
      <c r="R81" s="398" t="s">
        <v>222</v>
      </c>
      <c r="S81" s="54" t="s">
        <v>5682</v>
      </c>
      <c r="T81" s="50" t="s">
        <v>5680</v>
      </c>
      <c r="U81" s="157" t="s">
        <v>362</v>
      </c>
      <c r="V81" s="157" t="s">
        <v>362</v>
      </c>
      <c r="W81" s="157" t="s">
        <v>5683</v>
      </c>
      <c r="X81" s="491" t="s">
        <v>5544</v>
      </c>
      <c r="Y81" s="66" t="s">
        <v>5343</v>
      </c>
      <c r="Z81" s="942" t="s">
        <v>3663</v>
      </c>
      <c r="AA81" s="57" t="s">
        <v>3897</v>
      </c>
      <c r="AB81" s="50" t="s">
        <v>5680</v>
      </c>
      <c r="AC81" s="100" t="s">
        <v>362</v>
      </c>
      <c r="AD81" s="100" t="s">
        <v>362</v>
      </c>
      <c r="AE81" s="50" t="s">
        <v>5684</v>
      </c>
      <c r="AF81" s="100" t="s">
        <v>5575</v>
      </c>
      <c r="AG81" s="100" t="s">
        <v>203</v>
      </c>
      <c r="AH81" s="50"/>
    </row>
    <row r="82" spans="1:35" ht="195">
      <c r="A82" s="2186"/>
      <c r="B82" s="54" t="s">
        <v>3904</v>
      </c>
      <c r="C82" s="46" t="s">
        <v>3905</v>
      </c>
      <c r="D82" s="290" t="s">
        <v>5229</v>
      </c>
      <c r="E82" s="1155" t="s">
        <v>203</v>
      </c>
      <c r="F82" s="124" t="s">
        <v>12</v>
      </c>
      <c r="G82" s="1168">
        <v>10</v>
      </c>
      <c r="H82" s="137" t="s">
        <v>206</v>
      </c>
      <c r="I82" s="201" t="s">
        <v>5341</v>
      </c>
      <c r="J82" s="942" t="s">
        <v>212</v>
      </c>
      <c r="K82" s="57" t="s">
        <v>5685</v>
      </c>
      <c r="L82" s="50" t="s">
        <v>5686</v>
      </c>
      <c r="M82" s="149" t="s">
        <v>203</v>
      </c>
      <c r="N82" s="149" t="s">
        <v>203</v>
      </c>
      <c r="O82" s="149" t="s">
        <v>206</v>
      </c>
      <c r="P82" s="149" t="s">
        <v>206</v>
      </c>
      <c r="Q82" s="50" t="s">
        <v>206</v>
      </c>
      <c r="R82" s="100" t="s">
        <v>206</v>
      </c>
      <c r="S82" s="54" t="s">
        <v>206</v>
      </c>
      <c r="T82" s="50" t="s">
        <v>5498</v>
      </c>
      <c r="U82" s="50" t="s">
        <v>203</v>
      </c>
      <c r="V82" s="50" t="s">
        <v>203</v>
      </c>
      <c r="W82" s="50" t="s">
        <v>206</v>
      </c>
      <c r="X82" s="178" t="s">
        <v>206</v>
      </c>
      <c r="Y82" s="66" t="s">
        <v>5343</v>
      </c>
      <c r="Z82" s="1279" t="s">
        <v>3663</v>
      </c>
      <c r="AA82" s="414" t="s">
        <v>3892</v>
      </c>
      <c r="AB82" s="50" t="s">
        <v>5686</v>
      </c>
      <c r="AC82" s="100" t="s">
        <v>362</v>
      </c>
      <c r="AD82" s="100" t="s">
        <v>362</v>
      </c>
      <c r="AE82" s="50" t="s">
        <v>5687</v>
      </c>
      <c r="AF82" s="100" t="s">
        <v>5581</v>
      </c>
      <c r="AG82" s="100" t="s">
        <v>203</v>
      </c>
      <c r="AH82" s="398"/>
    </row>
    <row r="83" spans="1:35" ht="195">
      <c r="A83" s="2186"/>
      <c r="B83" s="54" t="s">
        <v>3907</v>
      </c>
      <c r="C83" s="46" t="s">
        <v>3908</v>
      </c>
      <c r="D83" s="290" t="s">
        <v>5317</v>
      </c>
      <c r="E83" s="1155" t="s">
        <v>203</v>
      </c>
      <c r="F83" s="124" t="s">
        <v>12</v>
      </c>
      <c r="G83" s="1168">
        <v>10</v>
      </c>
      <c r="H83" s="137" t="s">
        <v>206</v>
      </c>
      <c r="I83" s="201" t="s">
        <v>5341</v>
      </c>
      <c r="J83" s="942" t="s">
        <v>212</v>
      </c>
      <c r="K83" s="57" t="s">
        <v>5688</v>
      </c>
      <c r="L83" s="50" t="s">
        <v>5689</v>
      </c>
      <c r="M83" s="149" t="s">
        <v>203</v>
      </c>
      <c r="N83" s="149" t="s">
        <v>203</v>
      </c>
      <c r="O83" s="149" t="s">
        <v>206</v>
      </c>
      <c r="P83" s="149" t="s">
        <v>206</v>
      </c>
      <c r="Q83" s="274"/>
      <c r="R83" s="274"/>
      <c r="S83" s="1090"/>
      <c r="T83" s="274"/>
      <c r="U83" s="50"/>
      <c r="V83" s="50"/>
      <c r="W83" s="50"/>
      <c r="X83" s="178"/>
      <c r="Y83" s="66" t="s">
        <v>5343</v>
      </c>
      <c r="Z83" s="942" t="s">
        <v>3663</v>
      </c>
      <c r="AA83" s="57" t="s">
        <v>3892</v>
      </c>
      <c r="AB83" s="50" t="s">
        <v>5689</v>
      </c>
      <c r="AC83" s="100" t="s">
        <v>362</v>
      </c>
      <c r="AD83" s="100" t="s">
        <v>362</v>
      </c>
      <c r="AE83" s="50" t="s">
        <v>5690</v>
      </c>
      <c r="AF83" s="100" t="s">
        <v>5587</v>
      </c>
      <c r="AG83" s="100" t="s">
        <v>203</v>
      </c>
      <c r="AH83" s="398"/>
    </row>
    <row r="84" spans="1:35" ht="195">
      <c r="A84" s="2186"/>
      <c r="B84" s="54" t="s">
        <v>5691</v>
      </c>
      <c r="C84" s="46" t="s">
        <v>5319</v>
      </c>
      <c r="D84" s="290" t="s">
        <v>5224</v>
      </c>
      <c r="E84" s="1155" t="s">
        <v>203</v>
      </c>
      <c r="F84" s="124" t="s">
        <v>12</v>
      </c>
      <c r="G84" s="1168">
        <v>10</v>
      </c>
      <c r="H84" s="137" t="s">
        <v>206</v>
      </c>
      <c r="I84" s="201" t="s">
        <v>5341</v>
      </c>
      <c r="J84" s="942" t="s">
        <v>212</v>
      </c>
      <c r="K84" s="57" t="s">
        <v>5692</v>
      </c>
      <c r="L84" s="50" t="s">
        <v>5693</v>
      </c>
      <c r="M84" s="149" t="s">
        <v>203</v>
      </c>
      <c r="N84" s="149" t="s">
        <v>203</v>
      </c>
      <c r="O84" s="149" t="s">
        <v>206</v>
      </c>
      <c r="P84" s="149" t="s">
        <v>206</v>
      </c>
      <c r="Q84" s="50" t="s">
        <v>206</v>
      </c>
      <c r="R84" s="100" t="s">
        <v>206</v>
      </c>
      <c r="S84" s="54" t="s">
        <v>206</v>
      </c>
      <c r="T84" s="50" t="s">
        <v>5498</v>
      </c>
      <c r="U84" s="50" t="s">
        <v>203</v>
      </c>
      <c r="V84" s="50" t="s">
        <v>203</v>
      </c>
      <c r="W84" s="50" t="s">
        <v>206</v>
      </c>
      <c r="X84" s="178" t="s">
        <v>206</v>
      </c>
      <c r="Y84" s="66" t="s">
        <v>5343</v>
      </c>
      <c r="Z84" s="1279" t="s">
        <v>3663</v>
      </c>
      <c r="AA84" s="414" t="s">
        <v>3892</v>
      </c>
      <c r="AB84" s="50" t="s">
        <v>5693</v>
      </c>
      <c r="AC84" s="100" t="s">
        <v>362</v>
      </c>
      <c r="AD84" s="100" t="s">
        <v>362</v>
      </c>
      <c r="AE84" s="50" t="s">
        <v>5694</v>
      </c>
      <c r="AF84" s="100" t="s">
        <v>5695</v>
      </c>
      <c r="AG84" s="100" t="s">
        <v>203</v>
      </c>
      <c r="AH84" s="398"/>
    </row>
    <row r="85" spans="1:35" ht="195">
      <c r="A85" s="2186"/>
      <c r="B85" s="54" t="s">
        <v>5320</v>
      </c>
      <c r="C85" s="46" t="s">
        <v>5321</v>
      </c>
      <c r="D85" s="290" t="s">
        <v>5224</v>
      </c>
      <c r="E85" s="1155" t="s">
        <v>203</v>
      </c>
      <c r="F85" s="124" t="s">
        <v>12</v>
      </c>
      <c r="G85" s="1168">
        <v>10</v>
      </c>
      <c r="H85" s="137" t="s">
        <v>206</v>
      </c>
      <c r="I85" s="201" t="s">
        <v>5341</v>
      </c>
      <c r="J85" s="942" t="s">
        <v>212</v>
      </c>
      <c r="K85" s="57" t="s">
        <v>5696</v>
      </c>
      <c r="L85" s="50" t="s">
        <v>5697</v>
      </c>
      <c r="M85" s="149" t="s">
        <v>203</v>
      </c>
      <c r="N85" s="149" t="s">
        <v>203</v>
      </c>
      <c r="O85" s="149" t="s">
        <v>206</v>
      </c>
      <c r="P85" s="149" t="s">
        <v>206</v>
      </c>
      <c r="Q85" s="50" t="s">
        <v>206</v>
      </c>
      <c r="R85" s="100" t="s">
        <v>206</v>
      </c>
      <c r="S85" s="54" t="s">
        <v>206</v>
      </c>
      <c r="T85" s="50" t="s">
        <v>5498</v>
      </c>
      <c r="U85" s="50" t="s">
        <v>203</v>
      </c>
      <c r="V85" s="50" t="s">
        <v>203</v>
      </c>
      <c r="W85" s="50" t="s">
        <v>206</v>
      </c>
      <c r="X85" s="178" t="s">
        <v>206</v>
      </c>
      <c r="Y85" s="66" t="s">
        <v>5343</v>
      </c>
      <c r="Z85" s="1279" t="s">
        <v>3663</v>
      </c>
      <c r="AA85" s="414" t="s">
        <v>3892</v>
      </c>
      <c r="AB85" s="50" t="s">
        <v>5697</v>
      </c>
      <c r="AC85" s="100" t="s">
        <v>362</v>
      </c>
      <c r="AD85" s="100" t="s">
        <v>362</v>
      </c>
      <c r="AE85" s="50" t="s">
        <v>5698</v>
      </c>
      <c r="AF85" s="100" t="s">
        <v>5699</v>
      </c>
      <c r="AG85" s="100" t="s">
        <v>203</v>
      </c>
      <c r="AH85" s="398"/>
    </row>
    <row r="86" spans="1:35" ht="195">
      <c r="A86" s="2186"/>
      <c r="B86" s="54" t="s">
        <v>5322</v>
      </c>
      <c r="C86" s="46" t="s">
        <v>5323</v>
      </c>
      <c r="D86" s="290" t="s">
        <v>5224</v>
      </c>
      <c r="E86" s="1155" t="s">
        <v>203</v>
      </c>
      <c r="F86" s="124" t="s">
        <v>12</v>
      </c>
      <c r="G86" s="1168">
        <v>10</v>
      </c>
      <c r="H86" s="137" t="s">
        <v>206</v>
      </c>
      <c r="I86" s="1260" t="s">
        <v>5341</v>
      </c>
      <c r="J86" s="942" t="s">
        <v>212</v>
      </c>
      <c r="K86" s="57" t="s">
        <v>5700</v>
      </c>
      <c r="L86" s="50" t="s">
        <v>5701</v>
      </c>
      <c r="M86" s="149" t="s">
        <v>203</v>
      </c>
      <c r="N86" s="149" t="s">
        <v>203</v>
      </c>
      <c r="O86" s="149" t="s">
        <v>206</v>
      </c>
      <c r="P86" s="149" t="s">
        <v>206</v>
      </c>
      <c r="Q86" s="50" t="s">
        <v>5342</v>
      </c>
      <c r="R86" s="100" t="s">
        <v>5540</v>
      </c>
      <c r="S86" s="54" t="s">
        <v>5702</v>
      </c>
      <c r="T86" s="50" t="s">
        <v>5701</v>
      </c>
      <c r="U86" s="157" t="s">
        <v>362</v>
      </c>
      <c r="V86" s="157" t="s">
        <v>362</v>
      </c>
      <c r="W86" s="157" t="s">
        <v>5703</v>
      </c>
      <c r="X86" s="491" t="s">
        <v>5544</v>
      </c>
      <c r="Y86" s="66" t="s">
        <v>5343</v>
      </c>
      <c r="Z86" s="1279" t="s">
        <v>3663</v>
      </c>
      <c r="AA86" s="414" t="s">
        <v>3892</v>
      </c>
      <c r="AB86" s="50" t="s">
        <v>5701</v>
      </c>
      <c r="AC86" s="100" t="s">
        <v>362</v>
      </c>
      <c r="AD86" s="100" t="s">
        <v>362</v>
      </c>
      <c r="AE86" s="50" t="s">
        <v>5704</v>
      </c>
      <c r="AF86" s="100" t="s">
        <v>5607</v>
      </c>
      <c r="AG86" s="100" t="s">
        <v>203</v>
      </c>
      <c r="AH86" s="1013"/>
    </row>
    <row r="87" spans="1:35" ht="45">
      <c r="A87" s="2186"/>
      <c r="B87" s="54" t="s">
        <v>5705</v>
      </c>
      <c r="C87" s="46" t="s">
        <v>5706</v>
      </c>
      <c r="D87" s="290" t="s">
        <v>5224</v>
      </c>
      <c r="E87" s="1155" t="s">
        <v>203</v>
      </c>
      <c r="F87" s="124" t="s">
        <v>12</v>
      </c>
      <c r="G87" s="1168">
        <v>10</v>
      </c>
      <c r="H87" s="137" t="s">
        <v>206</v>
      </c>
      <c r="I87" s="1260" t="s">
        <v>5341</v>
      </c>
      <c r="J87" s="1214" t="s">
        <v>212</v>
      </c>
      <c r="K87" s="264" t="s">
        <v>5707</v>
      </c>
      <c r="L87" s="50" t="s">
        <v>5708</v>
      </c>
      <c r="M87" s="149" t="s">
        <v>203</v>
      </c>
      <c r="N87" s="149" t="s">
        <v>203</v>
      </c>
      <c r="O87" s="149" t="s">
        <v>206</v>
      </c>
      <c r="P87" s="149" t="s">
        <v>206</v>
      </c>
      <c r="Q87" s="50" t="s">
        <v>206</v>
      </c>
      <c r="R87" s="100" t="s">
        <v>206</v>
      </c>
      <c r="S87" s="54" t="s">
        <v>206</v>
      </c>
      <c r="T87" s="50" t="s">
        <v>5498</v>
      </c>
      <c r="U87" s="50" t="s">
        <v>203</v>
      </c>
      <c r="V87" s="50" t="s">
        <v>203</v>
      </c>
      <c r="W87" s="50" t="s">
        <v>206</v>
      </c>
      <c r="X87" s="178" t="s">
        <v>206</v>
      </c>
      <c r="Y87" s="50" t="s">
        <v>206</v>
      </c>
      <c r="Z87" s="100" t="s">
        <v>206</v>
      </c>
      <c r="AA87" s="54" t="s">
        <v>206</v>
      </c>
      <c r="AB87" s="50" t="s">
        <v>5498</v>
      </c>
      <c r="AC87" s="50" t="s">
        <v>203</v>
      </c>
      <c r="AD87" s="50" t="s">
        <v>203</v>
      </c>
      <c r="AE87" s="50" t="s">
        <v>206</v>
      </c>
      <c r="AF87" s="178" t="s">
        <v>206</v>
      </c>
      <c r="AG87" s="100" t="s">
        <v>203</v>
      </c>
      <c r="AH87" s="1013"/>
    </row>
    <row r="88" spans="1:35" ht="195">
      <c r="A88" s="2182"/>
      <c r="B88" s="54" t="s">
        <v>5709</v>
      </c>
      <c r="C88" s="46" t="s">
        <v>5710</v>
      </c>
      <c r="D88" s="290" t="s">
        <v>5224</v>
      </c>
      <c r="E88" s="1155" t="s">
        <v>203</v>
      </c>
      <c r="F88" s="124" t="s">
        <v>12</v>
      </c>
      <c r="G88" s="1168">
        <v>10</v>
      </c>
      <c r="H88" s="137" t="s">
        <v>206</v>
      </c>
      <c r="I88" s="1260" t="s">
        <v>5341</v>
      </c>
      <c r="J88" s="1214" t="s">
        <v>212</v>
      </c>
      <c r="K88" s="264" t="s">
        <v>5711</v>
      </c>
      <c r="L88" s="149" t="s">
        <v>5712</v>
      </c>
      <c r="M88" s="149" t="s">
        <v>203</v>
      </c>
      <c r="N88" s="149" t="s">
        <v>203</v>
      </c>
      <c r="O88" s="149" t="s">
        <v>206</v>
      </c>
      <c r="P88" s="149" t="s">
        <v>206</v>
      </c>
      <c r="Q88" s="50" t="s">
        <v>5342</v>
      </c>
      <c r="R88" s="100" t="s">
        <v>5540</v>
      </c>
      <c r="S88" s="54" t="s">
        <v>5702</v>
      </c>
      <c r="T88" s="50" t="s">
        <v>5712</v>
      </c>
      <c r="U88" s="157" t="s">
        <v>362</v>
      </c>
      <c r="V88" s="157" t="s">
        <v>362</v>
      </c>
      <c r="W88" s="157" t="s">
        <v>5713</v>
      </c>
      <c r="X88" s="491" t="s">
        <v>5544</v>
      </c>
      <c r="Y88" s="66" t="s">
        <v>5343</v>
      </c>
      <c r="Z88" s="1279" t="s">
        <v>3663</v>
      </c>
      <c r="AA88" s="414" t="s">
        <v>3892</v>
      </c>
      <c r="AB88" s="149" t="s">
        <v>5712</v>
      </c>
      <c r="AC88" s="100" t="s">
        <v>362</v>
      </c>
      <c r="AD88" s="100" t="s">
        <v>362</v>
      </c>
      <c r="AE88" s="50" t="s">
        <v>5714</v>
      </c>
      <c r="AF88" s="100" t="s">
        <v>5628</v>
      </c>
      <c r="AG88" s="100" t="s">
        <v>203</v>
      </c>
      <c r="AH88" s="1013"/>
    </row>
    <row r="89" spans="1:35" ht="30">
      <c r="A89" s="2146" t="s">
        <v>4151</v>
      </c>
      <c r="B89" s="66" t="s">
        <v>4152</v>
      </c>
      <c r="C89" s="297" t="s">
        <v>4153</v>
      </c>
      <c r="D89" s="290" t="s">
        <v>5715</v>
      </c>
      <c r="E89" s="1155" t="s">
        <v>203</v>
      </c>
      <c r="F89" s="584" t="s">
        <v>12</v>
      </c>
      <c r="G89" s="1169">
        <v>3</v>
      </c>
      <c r="H89" s="88" t="s">
        <v>206</v>
      </c>
      <c r="I89" s="185" t="s">
        <v>5341</v>
      </c>
      <c r="J89" s="937" t="s">
        <v>212</v>
      </c>
      <c r="K89" s="520" t="s">
        <v>4155</v>
      </c>
      <c r="L89" s="50" t="s">
        <v>4156</v>
      </c>
      <c r="M89" s="66" t="s">
        <v>203</v>
      </c>
      <c r="N89" s="66" t="s">
        <v>203</v>
      </c>
      <c r="O89" s="66" t="s">
        <v>206</v>
      </c>
      <c r="P89" s="66" t="s">
        <v>206</v>
      </c>
      <c r="Q89" s="149" t="s">
        <v>206</v>
      </c>
      <c r="R89" s="77" t="s">
        <v>206</v>
      </c>
      <c r="S89" s="77" t="s">
        <v>206</v>
      </c>
      <c r="T89" s="66" t="s">
        <v>206</v>
      </c>
      <c r="U89" s="66" t="s">
        <v>203</v>
      </c>
      <c r="V89" s="66" t="s">
        <v>203</v>
      </c>
      <c r="W89" s="66" t="s">
        <v>206</v>
      </c>
      <c r="X89" s="1259" t="s">
        <v>206</v>
      </c>
      <c r="Y89" s="66" t="s">
        <v>5343</v>
      </c>
      <c r="Z89" s="260" t="s">
        <v>232</v>
      </c>
      <c r="AA89" s="66" t="s">
        <v>4159</v>
      </c>
      <c r="AB89" s="66" t="s">
        <v>4160</v>
      </c>
      <c r="AC89" s="66" t="s">
        <v>203</v>
      </c>
      <c r="AD89" s="66" t="s">
        <v>203</v>
      </c>
      <c r="AE89" s="66" t="s">
        <v>206</v>
      </c>
      <c r="AF89" s="66" t="s">
        <v>206</v>
      </c>
      <c r="AG89" s="100" t="s">
        <v>203</v>
      </c>
      <c r="AH89" s="77" t="s">
        <v>1090</v>
      </c>
    </row>
    <row r="90" spans="1:35" ht="75">
      <c r="A90" s="2148"/>
      <c r="B90" s="77" t="s">
        <v>4161</v>
      </c>
      <c r="C90" s="297" t="s">
        <v>4162</v>
      </c>
      <c r="D90" s="259" t="s">
        <v>5327</v>
      </c>
      <c r="E90" s="1155" t="s">
        <v>203</v>
      </c>
      <c r="F90" s="77" t="s">
        <v>12</v>
      </c>
      <c r="G90" s="77">
        <v>30</v>
      </c>
      <c r="H90" s="258" t="s">
        <v>206</v>
      </c>
      <c r="I90" s="185" t="s">
        <v>5341</v>
      </c>
      <c r="J90" s="365" t="s">
        <v>5716</v>
      </c>
      <c r="K90" s="69" t="s">
        <v>5717</v>
      </c>
      <c r="L90" s="50"/>
      <c r="M90" s="77" t="s">
        <v>203</v>
      </c>
      <c r="N90" s="77" t="s">
        <v>362</v>
      </c>
      <c r="O90" s="50" t="s">
        <v>5718</v>
      </c>
      <c r="P90" s="77" t="s">
        <v>5719</v>
      </c>
      <c r="Q90" s="149" t="s">
        <v>206</v>
      </c>
      <c r="R90" s="77" t="s">
        <v>206</v>
      </c>
      <c r="S90" s="77" t="s">
        <v>206</v>
      </c>
      <c r="T90" s="77" t="s">
        <v>206</v>
      </c>
      <c r="U90" s="66" t="s">
        <v>203</v>
      </c>
      <c r="V90" s="66" t="s">
        <v>203</v>
      </c>
      <c r="W90" s="66" t="s">
        <v>206</v>
      </c>
      <c r="X90" s="66" t="s">
        <v>206</v>
      </c>
      <c r="Y90" s="185" t="s">
        <v>5343</v>
      </c>
      <c r="Z90" s="945" t="s">
        <v>5720</v>
      </c>
      <c r="AA90" s="69" t="s">
        <v>5721</v>
      </c>
      <c r="AB90" s="77"/>
      <c r="AC90" s="77" t="s">
        <v>203</v>
      </c>
      <c r="AD90" s="77" t="s">
        <v>362</v>
      </c>
      <c r="AE90" s="50" t="s">
        <v>5722</v>
      </c>
      <c r="AF90" s="77" t="s">
        <v>5723</v>
      </c>
      <c r="AG90" s="100" t="s">
        <v>203</v>
      </c>
      <c r="AH90" s="77" t="s">
        <v>1090</v>
      </c>
    </row>
    <row r="91" spans="1:35" ht="120">
      <c r="A91" s="247" t="s">
        <v>1514</v>
      </c>
      <c r="B91" s="98" t="s">
        <v>3953</v>
      </c>
      <c r="C91" s="46" t="s">
        <v>3954</v>
      </c>
      <c r="D91" s="290" t="s">
        <v>5235</v>
      </c>
      <c r="E91" s="1155" t="s">
        <v>203</v>
      </c>
      <c r="F91" s="1208" t="s">
        <v>12</v>
      </c>
      <c r="G91" s="1282">
        <v>1</v>
      </c>
      <c r="H91" s="88" t="s">
        <v>206</v>
      </c>
      <c r="I91" s="1260" t="s">
        <v>3421</v>
      </c>
      <c r="J91" s="1283" t="s">
        <v>3955</v>
      </c>
      <c r="K91" s="416" t="s">
        <v>3956</v>
      </c>
      <c r="L91" s="179" t="s">
        <v>3957</v>
      </c>
      <c r="M91" s="66" t="s">
        <v>203</v>
      </c>
      <c r="N91" s="66" t="s">
        <v>362</v>
      </c>
      <c r="O91" s="50" t="s">
        <v>5724</v>
      </c>
      <c r="P91" s="178" t="s">
        <v>5725</v>
      </c>
      <c r="Q91" s="559" t="s">
        <v>3421</v>
      </c>
      <c r="R91" s="1040" t="s">
        <v>3955</v>
      </c>
      <c r="S91" s="414" t="s">
        <v>3956</v>
      </c>
      <c r="T91" s="179" t="s">
        <v>3958</v>
      </c>
      <c r="U91" s="66" t="s">
        <v>203</v>
      </c>
      <c r="V91" s="66" t="s">
        <v>362</v>
      </c>
      <c r="W91" s="50" t="s">
        <v>5726</v>
      </c>
      <c r="X91" s="1290" t="s">
        <v>5727</v>
      </c>
      <c r="Y91" s="185" t="s">
        <v>5343</v>
      </c>
      <c r="Z91" s="1040" t="s">
        <v>3955</v>
      </c>
      <c r="AA91" s="414" t="s">
        <v>3956</v>
      </c>
      <c r="AB91" s="179" t="s">
        <v>3959</v>
      </c>
      <c r="AC91" s="66" t="s">
        <v>203</v>
      </c>
      <c r="AD91" s="66" t="s">
        <v>362</v>
      </c>
      <c r="AE91" s="50" t="s">
        <v>5728</v>
      </c>
      <c r="AF91" s="178" t="s">
        <v>5729</v>
      </c>
      <c r="AG91" s="100" t="s">
        <v>203</v>
      </c>
      <c r="AH91" s="179" t="s">
        <v>3960</v>
      </c>
      <c r="AI91" s="88"/>
    </row>
    <row r="92" spans="1:35" ht="120">
      <c r="A92" s="335" t="s">
        <v>1529</v>
      </c>
      <c r="B92" s="77" t="s">
        <v>4130</v>
      </c>
      <c r="C92" s="46" t="s">
        <v>4131</v>
      </c>
      <c r="D92" s="290" t="s">
        <v>5235</v>
      </c>
      <c r="E92" s="1155" t="s">
        <v>203</v>
      </c>
      <c r="F92" s="50" t="s">
        <v>28</v>
      </c>
      <c r="G92" s="50">
        <v>3</v>
      </c>
      <c r="H92" s="50" t="s">
        <v>206</v>
      </c>
      <c r="I92" s="50"/>
      <c r="J92" s="351"/>
      <c r="K92" s="77"/>
      <c r="L92" s="149" t="s">
        <v>4132</v>
      </c>
      <c r="M92" s="50"/>
      <c r="N92" s="50"/>
      <c r="O92" s="50"/>
      <c r="P92" s="50"/>
      <c r="Q92" s="149"/>
      <c r="R92" s="77"/>
      <c r="S92" s="77"/>
      <c r="T92" s="157" t="s">
        <v>4132</v>
      </c>
      <c r="U92" s="50"/>
      <c r="V92" s="50"/>
      <c r="W92" s="50"/>
      <c r="X92" s="50"/>
      <c r="Y92" s="149"/>
      <c r="Z92" s="185"/>
      <c r="AA92" s="77"/>
      <c r="AB92" s="50" t="s">
        <v>4132</v>
      </c>
      <c r="AC92" s="50"/>
      <c r="AD92" s="50"/>
      <c r="AE92" s="50"/>
      <c r="AF92" s="50"/>
      <c r="AG92" s="100" t="s">
        <v>203</v>
      </c>
      <c r="AH92" s="67" t="s">
        <v>3966</v>
      </c>
    </row>
    <row r="93" spans="1:35" ht="75">
      <c r="A93" s="2143" t="s">
        <v>5730</v>
      </c>
      <c r="B93" s="66" t="s">
        <v>5731</v>
      </c>
      <c r="C93" s="285" t="s">
        <v>5732</v>
      </c>
      <c r="D93" s="77" t="s">
        <v>5733</v>
      </c>
      <c r="E93" s="124" t="s">
        <v>203</v>
      </c>
      <c r="F93" s="66" t="s">
        <v>28</v>
      </c>
      <c r="G93" s="50">
        <v>12</v>
      </c>
      <c r="H93" s="50" t="s">
        <v>206</v>
      </c>
      <c r="I93" s="77" t="s">
        <v>5341</v>
      </c>
      <c r="J93" s="942" t="s">
        <v>212</v>
      </c>
      <c r="K93" s="942" t="s">
        <v>5734</v>
      </c>
      <c r="L93" s="798"/>
      <c r="M93" s="365" t="s">
        <v>203</v>
      </c>
      <c r="N93" s="365" t="s">
        <v>203</v>
      </c>
      <c r="O93" s="365" t="s">
        <v>206</v>
      </c>
      <c r="P93" s="365" t="s">
        <v>206</v>
      </c>
      <c r="Q93" s="1077" t="s">
        <v>5342</v>
      </c>
      <c r="R93" s="77" t="s">
        <v>222</v>
      </c>
      <c r="S93" s="79" t="s">
        <v>5735</v>
      </c>
      <c r="T93" s="77"/>
      <c r="U93" s="365" t="s">
        <v>203</v>
      </c>
      <c r="V93" s="365" t="s">
        <v>203</v>
      </c>
      <c r="W93" s="365" t="s">
        <v>206</v>
      </c>
      <c r="X93" s="365" t="s">
        <v>206</v>
      </c>
      <c r="Y93" s="66"/>
      <c r="Z93" s="66" t="s">
        <v>206</v>
      </c>
      <c r="AA93" s="66" t="s">
        <v>3398</v>
      </c>
      <c r="AB93" s="77"/>
      <c r="AC93" s="77" t="s">
        <v>203</v>
      </c>
      <c r="AD93" s="77" t="s">
        <v>203</v>
      </c>
      <c r="AE93" s="77" t="s">
        <v>206</v>
      </c>
      <c r="AF93" s="77" t="s">
        <v>206</v>
      </c>
      <c r="AG93" s="50" t="s">
        <v>206</v>
      </c>
      <c r="AH93" s="179"/>
    </row>
    <row r="94" spans="1:35" ht="135">
      <c r="A94" s="2145"/>
      <c r="B94" s="66" t="s">
        <v>5736</v>
      </c>
      <c r="C94" s="285" t="s">
        <v>5737</v>
      </c>
      <c r="D94" s="77" t="s">
        <v>5733</v>
      </c>
      <c r="E94" s="124" t="s">
        <v>203</v>
      </c>
      <c r="F94" s="77" t="s">
        <v>12</v>
      </c>
      <c r="G94" s="77">
        <v>1</v>
      </c>
      <c r="H94" s="50" t="s">
        <v>206</v>
      </c>
      <c r="I94" s="77" t="s">
        <v>3421</v>
      </c>
      <c r="J94" s="207" t="s">
        <v>5738</v>
      </c>
      <c r="K94" s="207" t="s">
        <v>5739</v>
      </c>
      <c r="L94" s="207" t="s">
        <v>5740</v>
      </c>
      <c r="M94" s="365" t="s">
        <v>362</v>
      </c>
      <c r="N94" s="365" t="s">
        <v>362</v>
      </c>
      <c r="O94" s="365" t="s">
        <v>5741</v>
      </c>
      <c r="P94" s="365" t="s">
        <v>5742</v>
      </c>
      <c r="Q94" s="77" t="s">
        <v>3421</v>
      </c>
      <c r="R94" s="207" t="s">
        <v>5743</v>
      </c>
      <c r="S94" s="207" t="s">
        <v>5744</v>
      </c>
      <c r="T94" s="207" t="s">
        <v>5745</v>
      </c>
      <c r="U94" s="50" t="s">
        <v>362</v>
      </c>
      <c r="V94" s="77" t="s">
        <v>362</v>
      </c>
      <c r="W94" s="365" t="s">
        <v>5746</v>
      </c>
      <c r="X94" s="365" t="s">
        <v>5747</v>
      </c>
      <c r="Y94" s="66"/>
      <c r="Z94" s="66" t="s">
        <v>206</v>
      </c>
      <c r="AA94" s="66" t="s">
        <v>3398</v>
      </c>
      <c r="AB94" s="77"/>
      <c r="AC94" s="77" t="s">
        <v>203</v>
      </c>
      <c r="AD94" s="77" t="s">
        <v>203</v>
      </c>
      <c r="AE94" s="77" t="s">
        <v>206</v>
      </c>
      <c r="AF94" s="77" t="s">
        <v>206</v>
      </c>
      <c r="AG94" s="50" t="s">
        <v>206</v>
      </c>
      <c r="AH94" s="179"/>
    </row>
    <row r="95" spans="1:35" ht="135">
      <c r="A95" s="2142" t="s">
        <v>1222</v>
      </c>
      <c r="B95" s="260" t="s">
        <v>3962</v>
      </c>
      <c r="C95" s="459" t="s">
        <v>5328</v>
      </c>
      <c r="D95" s="290" t="s">
        <v>5235</v>
      </c>
      <c r="E95" s="124" t="s">
        <v>203</v>
      </c>
      <c r="F95" s="365" t="s">
        <v>12</v>
      </c>
      <c r="G95" s="179">
        <v>1</v>
      </c>
      <c r="H95" s="179" t="s">
        <v>206</v>
      </c>
      <c r="I95" s="1175"/>
      <c r="J95" s="1788"/>
      <c r="K95" s="782"/>
      <c r="L95" s="50" t="s">
        <v>3964</v>
      </c>
      <c r="M95" s="50"/>
      <c r="N95" s="50"/>
      <c r="O95" s="50"/>
      <c r="P95" s="50"/>
      <c r="Q95" s="149"/>
      <c r="R95" s="185"/>
      <c r="S95" s="382"/>
      <c r="T95" s="50" t="s">
        <v>3965</v>
      </c>
      <c r="U95" s="50"/>
      <c r="V95" s="50"/>
      <c r="W95" s="50"/>
      <c r="X95" s="50"/>
      <c r="Y95" s="149"/>
      <c r="Z95" s="77"/>
      <c r="AA95" s="260"/>
      <c r="AB95" s="50" t="s">
        <v>3965</v>
      </c>
      <c r="AC95" s="50"/>
      <c r="AD95" s="50"/>
      <c r="AE95" s="50"/>
      <c r="AF95" s="50"/>
      <c r="AG95" s="100" t="s">
        <v>203</v>
      </c>
      <c r="AH95" s="67" t="s">
        <v>3966</v>
      </c>
    </row>
    <row r="96" spans="1:35" ht="150">
      <c r="A96" s="2142"/>
      <c r="B96" s="260" t="s">
        <v>3967</v>
      </c>
      <c r="C96" s="46" t="s">
        <v>3968</v>
      </c>
      <c r="D96" s="290" t="s">
        <v>5235</v>
      </c>
      <c r="E96" s="124" t="s">
        <v>203</v>
      </c>
      <c r="F96" s="365" t="s">
        <v>12</v>
      </c>
      <c r="G96" s="179">
        <v>1</v>
      </c>
      <c r="H96" s="797" t="s">
        <v>206</v>
      </c>
      <c r="I96" s="50"/>
      <c r="J96" s="260"/>
      <c r="K96" s="260"/>
      <c r="L96" s="290" t="s">
        <v>3969</v>
      </c>
      <c r="M96" s="50" t="s">
        <v>362</v>
      </c>
      <c r="N96" s="50" t="s">
        <v>203</v>
      </c>
      <c r="O96" s="50" t="s">
        <v>5748</v>
      </c>
      <c r="P96" s="50" t="s">
        <v>206</v>
      </c>
      <c r="Q96" s="290"/>
      <c r="R96" s="77"/>
      <c r="S96" s="258"/>
      <c r="T96" s="50" t="s">
        <v>3969</v>
      </c>
      <c r="U96" s="50" t="s">
        <v>362</v>
      </c>
      <c r="V96" s="50" t="s">
        <v>203</v>
      </c>
      <c r="W96" s="50" t="s">
        <v>5749</v>
      </c>
      <c r="X96" s="50" t="s">
        <v>206</v>
      </c>
      <c r="Y96" s="133"/>
      <c r="Z96" s="77"/>
      <c r="AA96" s="260"/>
      <c r="AB96" s="50" t="s">
        <v>3969</v>
      </c>
      <c r="AC96" s="50" t="s">
        <v>362</v>
      </c>
      <c r="AD96" s="50" t="s">
        <v>203</v>
      </c>
      <c r="AE96" s="50" t="s">
        <v>5749</v>
      </c>
      <c r="AF96" s="50" t="s">
        <v>206</v>
      </c>
      <c r="AG96" s="100" t="s">
        <v>203</v>
      </c>
      <c r="AH96" s="67" t="s">
        <v>3966</v>
      </c>
    </row>
    <row r="97" spans="1:34" ht="75">
      <c r="A97" s="2142"/>
      <c r="B97" s="260" t="s">
        <v>1233</v>
      </c>
      <c r="C97" s="459" t="s">
        <v>5329</v>
      </c>
      <c r="D97" s="1196" t="s">
        <v>5750</v>
      </c>
      <c r="E97" s="124" t="s">
        <v>203</v>
      </c>
      <c r="F97" s="365" t="s">
        <v>12</v>
      </c>
      <c r="G97" s="179">
        <v>1</v>
      </c>
      <c r="H97" s="797" t="s">
        <v>206</v>
      </c>
      <c r="I97" s="366" t="s">
        <v>5341</v>
      </c>
      <c r="J97" s="945" t="s">
        <v>212</v>
      </c>
      <c r="K97" s="846" t="s">
        <v>5204</v>
      </c>
      <c r="L97" s="88" t="s">
        <v>5331</v>
      </c>
      <c r="M97" s="50" t="s">
        <v>203</v>
      </c>
      <c r="N97" s="50" t="s">
        <v>203</v>
      </c>
      <c r="O97" s="50" t="s">
        <v>206</v>
      </c>
      <c r="P97" s="50" t="s">
        <v>206</v>
      </c>
      <c r="Q97" s="50" t="s">
        <v>5342</v>
      </c>
      <c r="R97" s="50" t="s">
        <v>222</v>
      </c>
      <c r="S97" s="258" t="s">
        <v>5332</v>
      </c>
      <c r="T97" s="50" t="s">
        <v>5333</v>
      </c>
      <c r="U97" s="50" t="s">
        <v>362</v>
      </c>
      <c r="V97" s="50" t="s">
        <v>203</v>
      </c>
      <c r="W97" s="50" t="s">
        <v>5751</v>
      </c>
      <c r="X97" s="178" t="s">
        <v>206</v>
      </c>
      <c r="Y97" s="50"/>
      <c r="Z97" s="260"/>
      <c r="AA97" s="260"/>
      <c r="AB97" s="50"/>
      <c r="AC97" s="50" t="s">
        <v>203</v>
      </c>
      <c r="AD97" s="50" t="s">
        <v>203</v>
      </c>
      <c r="AE97" s="50" t="s">
        <v>206</v>
      </c>
      <c r="AF97" s="50" t="s">
        <v>206</v>
      </c>
      <c r="AG97" s="100" t="s">
        <v>203</v>
      </c>
      <c r="AH97" s="1786" t="s">
        <v>3552</v>
      </c>
    </row>
    <row r="98" spans="1:34" ht="210">
      <c r="A98" s="2142"/>
      <c r="B98" s="260" t="s">
        <v>3976</v>
      </c>
      <c r="C98" s="459" t="s">
        <v>5335</v>
      </c>
      <c r="D98" s="259" t="s">
        <v>5310</v>
      </c>
      <c r="E98" s="124" t="s">
        <v>203</v>
      </c>
      <c r="F98" s="365" t="s">
        <v>12</v>
      </c>
      <c r="G98" s="179">
        <v>1</v>
      </c>
      <c r="H98" s="179" t="s">
        <v>206</v>
      </c>
      <c r="I98" s="782"/>
      <c r="J98" s="77"/>
      <c r="K98" s="260"/>
      <c r="L98" s="133" t="s">
        <v>5752</v>
      </c>
      <c r="M98" s="50"/>
      <c r="N98" s="50"/>
      <c r="O98" s="50"/>
      <c r="P98" s="50"/>
      <c r="Q98" s="192"/>
      <c r="R98" s="77"/>
      <c r="S98" s="77"/>
      <c r="T98" s="133" t="s">
        <v>5752</v>
      </c>
      <c r="U98" s="50" t="s">
        <v>362</v>
      </c>
      <c r="V98" s="50"/>
      <c r="W98" s="50"/>
      <c r="X98" s="50"/>
      <c r="Y98" s="365" t="s">
        <v>206</v>
      </c>
      <c r="Z98" s="157" t="s">
        <v>206</v>
      </c>
      <c r="AA98" s="157" t="s">
        <v>206</v>
      </c>
      <c r="AB98" s="157" t="s">
        <v>5753</v>
      </c>
      <c r="AC98" s="77" t="s">
        <v>203</v>
      </c>
      <c r="AD98" s="50" t="s">
        <v>203</v>
      </c>
      <c r="AE98" s="77" t="s">
        <v>206</v>
      </c>
      <c r="AF98" s="77" t="s">
        <v>206</v>
      </c>
      <c r="AG98" s="100" t="s">
        <v>203</v>
      </c>
      <c r="AH98" s="276"/>
    </row>
    <row r="99" spans="1:34" ht="45">
      <c r="A99" s="2142"/>
      <c r="B99" s="260" t="s">
        <v>3982</v>
      </c>
      <c r="C99" s="459" t="s">
        <v>5337</v>
      </c>
      <c r="D99" s="259" t="s">
        <v>5327</v>
      </c>
      <c r="E99" s="124" t="s">
        <v>203</v>
      </c>
      <c r="F99" s="365" t="s">
        <v>12</v>
      </c>
      <c r="G99" s="179">
        <v>1</v>
      </c>
      <c r="H99" s="797" t="s">
        <v>206</v>
      </c>
      <c r="I99" s="1260" t="s">
        <v>5341</v>
      </c>
      <c r="J99" s="942" t="s">
        <v>212</v>
      </c>
      <c r="K99" s="259" t="s">
        <v>3984</v>
      </c>
      <c r="L99" s="50" t="s">
        <v>3985</v>
      </c>
      <c r="M99" s="149" t="s">
        <v>362</v>
      </c>
      <c r="N99" s="50" t="s">
        <v>203</v>
      </c>
      <c r="O99" s="50" t="s">
        <v>5754</v>
      </c>
      <c r="P99" s="50" t="s">
        <v>206</v>
      </c>
      <c r="Q99" s="50" t="s">
        <v>5342</v>
      </c>
      <c r="R99" s="1260" t="s">
        <v>222</v>
      </c>
      <c r="S99" s="382" t="s">
        <v>3986</v>
      </c>
      <c r="T99" s="185" t="s">
        <v>3985</v>
      </c>
      <c r="U99" s="149" t="s">
        <v>362</v>
      </c>
      <c r="V99" s="50" t="s">
        <v>203</v>
      </c>
      <c r="W99" s="50" t="s">
        <v>5755</v>
      </c>
      <c r="X99" s="50" t="s">
        <v>206</v>
      </c>
      <c r="Y99" s="472"/>
      <c r="Z99" s="185"/>
      <c r="AA99" s="185"/>
      <c r="AB99" s="157"/>
      <c r="AC99" s="149"/>
      <c r="AD99" s="50"/>
      <c r="AE99" s="50"/>
      <c r="AF99" s="50"/>
      <c r="AG99" s="100" t="s">
        <v>203</v>
      </c>
      <c r="AH99" s="1276"/>
    </row>
    <row r="100" spans="1:34" ht="240">
      <c r="A100" s="2142"/>
      <c r="B100" s="260" t="s">
        <v>3987</v>
      </c>
      <c r="C100" s="46" t="s">
        <v>5338</v>
      </c>
      <c r="D100" s="259" t="s">
        <v>5327</v>
      </c>
      <c r="E100" s="124" t="s">
        <v>203</v>
      </c>
      <c r="F100" s="365" t="s">
        <v>12</v>
      </c>
      <c r="G100" s="179">
        <v>1</v>
      </c>
      <c r="H100" s="212" t="s">
        <v>206</v>
      </c>
      <c r="I100" s="77" t="s">
        <v>3421</v>
      </c>
      <c r="J100" s="1141" t="s">
        <v>503</v>
      </c>
      <c r="K100" s="1259" t="s">
        <v>5756</v>
      </c>
      <c r="L100" s="50"/>
      <c r="M100" s="149" t="s">
        <v>362</v>
      </c>
      <c r="N100" s="50" t="s">
        <v>362</v>
      </c>
      <c r="O100" s="50" t="s">
        <v>5757</v>
      </c>
      <c r="P100" s="178" t="s">
        <v>5758</v>
      </c>
      <c r="Q100" s="77" t="s">
        <v>3421</v>
      </c>
      <c r="R100" s="66" t="s">
        <v>503</v>
      </c>
      <c r="S100" s="66" t="s">
        <v>5756</v>
      </c>
      <c r="T100" s="50"/>
      <c r="U100" s="50" t="s">
        <v>362</v>
      </c>
      <c r="V100" s="50" t="s">
        <v>362</v>
      </c>
      <c r="W100" s="50" t="s">
        <v>5759</v>
      </c>
      <c r="X100" s="50" t="s">
        <v>5760</v>
      </c>
      <c r="Y100" s="77" t="s">
        <v>3421</v>
      </c>
      <c r="Z100" s="66" t="s">
        <v>503</v>
      </c>
      <c r="AA100" s="66" t="s">
        <v>5756</v>
      </c>
      <c r="AB100" s="50"/>
      <c r="AC100" s="50" t="s">
        <v>362</v>
      </c>
      <c r="AD100" s="50" t="s">
        <v>362</v>
      </c>
      <c r="AE100" s="50" t="s">
        <v>5761</v>
      </c>
      <c r="AF100" s="50" t="s">
        <v>5762</v>
      </c>
      <c r="AG100" s="100" t="s">
        <v>203</v>
      </c>
      <c r="AH100" s="276"/>
    </row>
    <row r="101" spans="1:34" ht="120">
      <c r="A101" s="2142"/>
      <c r="B101" s="207" t="s">
        <v>3991</v>
      </c>
      <c r="C101" s="46" t="s">
        <v>5763</v>
      </c>
      <c r="D101" s="259" t="s">
        <v>5327</v>
      </c>
      <c r="E101" s="124" t="s">
        <v>203</v>
      </c>
      <c r="F101" s="365" t="s">
        <v>12</v>
      </c>
      <c r="G101" s="179">
        <v>1</v>
      </c>
      <c r="H101" s="50" t="s">
        <v>206</v>
      </c>
      <c r="I101" s="1260" t="s">
        <v>5341</v>
      </c>
      <c r="J101" s="79" t="s">
        <v>5764</v>
      </c>
      <c r="K101" s="77" t="s">
        <v>5765</v>
      </c>
      <c r="L101" s="179"/>
      <c r="M101" s="50" t="s">
        <v>362</v>
      </c>
      <c r="N101" s="50" t="s">
        <v>362</v>
      </c>
      <c r="O101" s="50" t="s">
        <v>5766</v>
      </c>
      <c r="P101" s="50" t="s">
        <v>5767</v>
      </c>
      <c r="Q101" s="50" t="s">
        <v>5342</v>
      </c>
      <c r="R101" s="366" t="s">
        <v>5768</v>
      </c>
      <c r="S101" s="559" t="s">
        <v>5769</v>
      </c>
      <c r="T101" s="179"/>
      <c r="U101" s="157" t="s">
        <v>362</v>
      </c>
      <c r="V101" s="157" t="s">
        <v>362</v>
      </c>
      <c r="W101" s="157" t="s">
        <v>5770</v>
      </c>
      <c r="X101" s="157" t="s">
        <v>5771</v>
      </c>
      <c r="Y101" s="498"/>
      <c r="Z101" s="782" t="s">
        <v>206</v>
      </c>
      <c r="AA101" s="782" t="s">
        <v>206</v>
      </c>
      <c r="AB101" s="873"/>
      <c r="AC101" s="873" t="s">
        <v>203</v>
      </c>
      <c r="AD101" s="873" t="s">
        <v>203</v>
      </c>
      <c r="AE101" s="873" t="s">
        <v>206</v>
      </c>
      <c r="AF101" s="873" t="s">
        <v>206</v>
      </c>
      <c r="AG101" s="100" t="s">
        <v>203</v>
      </c>
      <c r="AH101" s="1313" t="s">
        <v>1090</v>
      </c>
    </row>
    <row r="102" spans="1:34" ht="45">
      <c r="A102" s="2142"/>
      <c r="B102" s="207" t="s">
        <v>5772</v>
      </c>
      <c r="C102" s="46" t="s">
        <v>5773</v>
      </c>
      <c r="D102" s="192" t="s">
        <v>5774</v>
      </c>
      <c r="E102" s="124" t="s">
        <v>203</v>
      </c>
      <c r="F102" s="365" t="s">
        <v>12</v>
      </c>
      <c r="G102" s="179">
        <v>1</v>
      </c>
      <c r="H102" s="50" t="s">
        <v>206</v>
      </c>
      <c r="I102" s="192"/>
      <c r="J102" s="351"/>
      <c r="K102" s="472"/>
      <c r="L102" s="88" t="s">
        <v>5775</v>
      </c>
      <c r="M102" s="157"/>
      <c r="N102" s="157"/>
      <c r="O102" s="157"/>
      <c r="P102" s="157"/>
      <c r="Q102" s="472"/>
      <c r="R102" s="185"/>
      <c r="S102" s="185"/>
      <c r="T102" s="491"/>
      <c r="U102" s="50"/>
      <c r="V102" s="50"/>
      <c r="W102" s="50"/>
      <c r="X102" s="50"/>
      <c r="Y102" s="77"/>
      <c r="Z102" s="472"/>
      <c r="AA102" s="185"/>
      <c r="AB102" s="162"/>
      <c r="AC102" s="157"/>
      <c r="AD102" s="157"/>
      <c r="AE102" s="157"/>
      <c r="AF102" s="157"/>
      <c r="AG102" s="100" t="s">
        <v>203</v>
      </c>
      <c r="AH102" s="1276"/>
    </row>
    <row r="103" spans="1:34" ht="60">
      <c r="A103" s="2142"/>
      <c r="B103" s="260" t="s">
        <v>5776</v>
      </c>
      <c r="C103" s="46" t="s">
        <v>5777</v>
      </c>
      <c r="D103" s="192" t="s">
        <v>5774</v>
      </c>
      <c r="E103" s="124" t="s">
        <v>203</v>
      </c>
      <c r="F103" s="365" t="s">
        <v>12</v>
      </c>
      <c r="G103" s="179">
        <v>1</v>
      </c>
      <c r="H103" s="50" t="s">
        <v>206</v>
      </c>
      <c r="I103" s="472"/>
      <c r="J103" s="1788"/>
      <c r="K103" s="382"/>
      <c r="L103" s="157" t="s">
        <v>5778</v>
      </c>
      <c r="M103" s="162"/>
      <c r="N103" s="157"/>
      <c r="O103" s="157"/>
      <c r="P103" s="157"/>
      <c r="Q103" s="472"/>
      <c r="R103" s="185"/>
      <c r="S103" s="185"/>
      <c r="T103" s="491"/>
      <c r="U103" s="50"/>
      <c r="V103" s="50"/>
      <c r="W103" s="50"/>
      <c r="X103" s="50"/>
      <c r="Y103" s="77"/>
      <c r="Z103" s="472"/>
      <c r="AA103" s="185"/>
      <c r="AB103" s="162"/>
      <c r="AC103" s="157"/>
      <c r="AD103" s="157"/>
      <c r="AE103" s="157"/>
      <c r="AF103" s="157"/>
      <c r="AG103" s="100" t="s">
        <v>203</v>
      </c>
      <c r="AH103" s="1276"/>
    </row>
    <row r="104" spans="1:34" ht="45">
      <c r="A104" s="2142"/>
      <c r="B104" s="260" t="s">
        <v>3998</v>
      </c>
      <c r="C104" s="46" t="s">
        <v>5779</v>
      </c>
      <c r="D104" s="192" t="s">
        <v>5774</v>
      </c>
      <c r="E104" s="124" t="s">
        <v>203</v>
      </c>
      <c r="F104" s="365" t="s">
        <v>12</v>
      </c>
      <c r="G104" s="179">
        <v>1</v>
      </c>
      <c r="H104" s="50" t="s">
        <v>206</v>
      </c>
      <c r="I104" s="472"/>
      <c r="J104" s="1789"/>
      <c r="K104" s="382"/>
      <c r="L104" s="50" t="s">
        <v>5780</v>
      </c>
      <c r="M104" s="162"/>
      <c r="N104" s="157"/>
      <c r="O104" s="157"/>
      <c r="P104" s="157"/>
      <c r="Q104" s="472"/>
      <c r="R104" s="185"/>
      <c r="S104" s="185"/>
      <c r="T104" s="491"/>
      <c r="U104" s="50"/>
      <c r="V104" s="50"/>
      <c r="W104" s="50"/>
      <c r="X104" s="50"/>
      <c r="Y104" s="77"/>
      <c r="Z104" s="472"/>
      <c r="AA104" s="185"/>
      <c r="AB104" s="162"/>
      <c r="AC104" s="157"/>
      <c r="AD104" s="157"/>
      <c r="AE104" s="157"/>
      <c r="AF104" s="157"/>
      <c r="AG104" s="100" t="s">
        <v>203</v>
      </c>
      <c r="AH104" s="1276"/>
    </row>
    <row r="105" spans="1:34" ht="105">
      <c r="A105" s="2142"/>
      <c r="B105" s="260" t="s">
        <v>5781</v>
      </c>
      <c r="C105" s="46" t="s">
        <v>5782</v>
      </c>
      <c r="D105" s="192" t="s">
        <v>5774</v>
      </c>
      <c r="E105" s="584" t="s">
        <v>203</v>
      </c>
      <c r="F105" s="365" t="s">
        <v>12</v>
      </c>
      <c r="G105" s="179">
        <v>1</v>
      </c>
      <c r="H105" s="873" t="s">
        <v>206</v>
      </c>
      <c r="I105" s="472"/>
      <c r="J105" s="1789"/>
      <c r="K105" s="382"/>
      <c r="L105" s="179" t="s">
        <v>5778</v>
      </c>
      <c r="M105" s="162"/>
      <c r="N105" s="157"/>
      <c r="O105" s="157"/>
      <c r="P105" s="157"/>
      <c r="Q105" s="472"/>
      <c r="R105" s="185"/>
      <c r="S105" s="185"/>
      <c r="T105" s="491" t="s">
        <v>4001</v>
      </c>
      <c r="U105" s="50"/>
      <c r="V105" s="50"/>
      <c r="W105" s="50"/>
      <c r="X105" s="50"/>
      <c r="Y105" s="77"/>
      <c r="Z105" s="260"/>
      <c r="AA105" s="77"/>
      <c r="AB105" s="162"/>
      <c r="AC105" s="157"/>
      <c r="AD105" s="157"/>
      <c r="AE105" s="157"/>
      <c r="AF105" s="157"/>
      <c r="AG105" s="100" t="s">
        <v>203</v>
      </c>
      <c r="AH105" s="185"/>
    </row>
    <row r="106" spans="1:34" ht="120">
      <c r="A106" s="2142"/>
      <c r="B106" s="207" t="s">
        <v>3993</v>
      </c>
      <c r="C106" s="285" t="s">
        <v>5783</v>
      </c>
      <c r="D106" s="77" t="s">
        <v>5327</v>
      </c>
      <c r="E106" s="124" t="s">
        <v>203</v>
      </c>
      <c r="F106" s="365" t="s">
        <v>12</v>
      </c>
      <c r="G106" s="179">
        <v>1</v>
      </c>
      <c r="H106" s="178" t="s">
        <v>206</v>
      </c>
      <c r="I106" s="77" t="s">
        <v>5341</v>
      </c>
      <c r="J106" s="260" t="s">
        <v>3995</v>
      </c>
      <c r="K106" s="77" t="s">
        <v>3996</v>
      </c>
      <c r="L106" s="179" t="s">
        <v>5784</v>
      </c>
      <c r="M106" s="50" t="s">
        <v>203</v>
      </c>
      <c r="N106" s="50" t="s">
        <v>362</v>
      </c>
      <c r="O106" s="178" t="s">
        <v>5785</v>
      </c>
      <c r="P106" s="50" t="s">
        <v>5786</v>
      </c>
      <c r="Q106" s="50" t="s">
        <v>206</v>
      </c>
      <c r="R106" s="260" t="s">
        <v>206</v>
      </c>
      <c r="S106" s="77" t="s">
        <v>206</v>
      </c>
      <c r="T106" s="50"/>
      <c r="U106" s="179" t="s">
        <v>203</v>
      </c>
      <c r="V106" s="179" t="s">
        <v>203</v>
      </c>
      <c r="W106" s="179" t="s">
        <v>206</v>
      </c>
      <c r="X106" s="179" t="s">
        <v>206</v>
      </c>
      <c r="Y106" s="1175" t="s">
        <v>206</v>
      </c>
      <c r="Z106" s="185" t="s">
        <v>206</v>
      </c>
      <c r="AA106" s="185" t="s">
        <v>206</v>
      </c>
      <c r="AB106" s="149"/>
      <c r="AC106" s="50" t="s">
        <v>203</v>
      </c>
      <c r="AD106" s="50" t="s">
        <v>203</v>
      </c>
      <c r="AE106" s="873" t="s">
        <v>206</v>
      </c>
      <c r="AF106" s="50" t="s">
        <v>206</v>
      </c>
      <c r="AG106" s="100" t="s">
        <v>203</v>
      </c>
      <c r="AH106" s="276" t="s">
        <v>1090</v>
      </c>
    </row>
    <row r="107" spans="1:34" ht="225">
      <c r="A107" s="2142"/>
      <c r="B107" s="548" t="s">
        <v>5787</v>
      </c>
      <c r="C107" s="1185" t="s">
        <v>5788</v>
      </c>
      <c r="D107" s="77" t="s">
        <v>2289</v>
      </c>
      <c r="E107" s="157" t="s">
        <v>203</v>
      </c>
      <c r="F107" s="1175" t="s">
        <v>12</v>
      </c>
      <c r="G107" s="179">
        <v>1</v>
      </c>
      <c r="H107" s="258" t="s">
        <v>206</v>
      </c>
      <c r="I107" s="366" t="s">
        <v>5341</v>
      </c>
      <c r="J107" s="260" t="s">
        <v>5789</v>
      </c>
      <c r="K107" s="50" t="s">
        <v>5790</v>
      </c>
      <c r="L107" s="50" t="s">
        <v>5791</v>
      </c>
      <c r="M107" s="77" t="s">
        <v>362</v>
      </c>
      <c r="N107" s="50" t="s">
        <v>362</v>
      </c>
      <c r="O107" s="50" t="s">
        <v>5792</v>
      </c>
      <c r="P107" s="179" t="s">
        <v>5793</v>
      </c>
      <c r="Q107" s="873" t="s">
        <v>5794</v>
      </c>
      <c r="R107" s="157" t="s">
        <v>5795</v>
      </c>
      <c r="S107" s="69" t="s">
        <v>5796</v>
      </c>
      <c r="T107" s="1204" t="s">
        <v>5797</v>
      </c>
      <c r="U107" s="77" t="s">
        <v>362</v>
      </c>
      <c r="V107" s="50" t="s">
        <v>362</v>
      </c>
      <c r="W107" s="50" t="s">
        <v>5798</v>
      </c>
      <c r="X107" s="178" t="s">
        <v>5799</v>
      </c>
      <c r="Y107" s="77" t="s">
        <v>5343</v>
      </c>
      <c r="Z107" s="201" t="s">
        <v>5800</v>
      </c>
      <c r="AA107" s="201" t="s">
        <v>5801</v>
      </c>
      <c r="AB107" s="1205" t="s">
        <v>5802</v>
      </c>
      <c r="AC107" s="77" t="s">
        <v>362</v>
      </c>
      <c r="AD107" s="50" t="s">
        <v>362</v>
      </c>
      <c r="AE107" s="50" t="s">
        <v>5803</v>
      </c>
      <c r="AF107" s="50" t="s">
        <v>5804</v>
      </c>
      <c r="AG107" s="100" t="s">
        <v>203</v>
      </c>
      <c r="AH107" s="77"/>
    </row>
    <row r="108" spans="1:34" ht="90">
      <c r="A108" s="2142"/>
      <c r="B108" s="548" t="s">
        <v>5805</v>
      </c>
      <c r="C108" s="1185" t="s">
        <v>5806</v>
      </c>
      <c r="D108" s="192" t="s">
        <v>5774</v>
      </c>
      <c r="E108" s="50" t="s">
        <v>203</v>
      </c>
      <c r="F108" s="50" t="s">
        <v>12</v>
      </c>
      <c r="G108" s="365">
        <v>1</v>
      </c>
      <c r="H108" s="1155" t="s">
        <v>206</v>
      </c>
      <c r="I108" s="375" t="s">
        <v>5341</v>
      </c>
      <c r="J108" s="149" t="s">
        <v>212</v>
      </c>
      <c r="K108" s="50" t="s">
        <v>5215</v>
      </c>
      <c r="L108" s="1039" t="s">
        <v>5807</v>
      </c>
      <c r="M108" s="77" t="s">
        <v>362</v>
      </c>
      <c r="N108" s="50" t="s">
        <v>203</v>
      </c>
      <c r="O108" s="50" t="s">
        <v>5808</v>
      </c>
      <c r="P108" s="258" t="s">
        <v>206</v>
      </c>
      <c r="Q108" s="50" t="s">
        <v>206</v>
      </c>
      <c r="R108" s="162" t="s">
        <v>206</v>
      </c>
      <c r="S108" s="157" t="s">
        <v>206</v>
      </c>
      <c r="T108" s="157" t="s">
        <v>5809</v>
      </c>
      <c r="U108" s="77" t="s">
        <v>203</v>
      </c>
      <c r="V108" s="50" t="s">
        <v>203</v>
      </c>
      <c r="W108" s="77" t="s">
        <v>5810</v>
      </c>
      <c r="X108" s="258" t="s">
        <v>203</v>
      </c>
      <c r="Y108" s="1175" t="s">
        <v>206</v>
      </c>
      <c r="Z108" s="873" t="s">
        <v>206</v>
      </c>
      <c r="AA108" s="873" t="s">
        <v>206</v>
      </c>
      <c r="AB108" s="162" t="s">
        <v>5809</v>
      </c>
      <c r="AC108" s="77" t="s">
        <v>203</v>
      </c>
      <c r="AD108" s="50" t="s">
        <v>203</v>
      </c>
      <c r="AE108" s="77" t="s">
        <v>5810</v>
      </c>
      <c r="AF108" s="77" t="s">
        <v>203</v>
      </c>
      <c r="AG108" s="100" t="s">
        <v>203</v>
      </c>
      <c r="AH108" s="77"/>
    </row>
    <row r="109" spans="1:34" ht="90">
      <c r="A109" s="2142"/>
      <c r="B109" s="548" t="s">
        <v>5811</v>
      </c>
      <c r="C109" s="1185" t="s">
        <v>5812</v>
      </c>
      <c r="D109" s="192" t="s">
        <v>5774</v>
      </c>
      <c r="E109" s="50" t="s">
        <v>203</v>
      </c>
      <c r="F109" s="50" t="s">
        <v>12</v>
      </c>
      <c r="G109" s="365">
        <v>1</v>
      </c>
      <c r="H109" s="1155" t="s">
        <v>206</v>
      </c>
      <c r="I109" s="201" t="s">
        <v>5341</v>
      </c>
      <c r="J109" s="149" t="s">
        <v>212</v>
      </c>
      <c r="K109" s="50" t="s">
        <v>5215</v>
      </c>
      <c r="L109" s="1039" t="s">
        <v>5813</v>
      </c>
      <c r="M109" s="77" t="s">
        <v>362</v>
      </c>
      <c r="N109" s="50" t="s">
        <v>203</v>
      </c>
      <c r="O109" s="50" t="s">
        <v>5814</v>
      </c>
      <c r="P109" s="258" t="s">
        <v>206</v>
      </c>
      <c r="Q109" s="258" t="s">
        <v>206</v>
      </c>
      <c r="R109" s="258" t="s">
        <v>206</v>
      </c>
      <c r="S109" s="258" t="s">
        <v>206</v>
      </c>
      <c r="T109" s="258" t="s">
        <v>206</v>
      </c>
      <c r="U109" s="258" t="s">
        <v>206</v>
      </c>
      <c r="V109" s="258" t="s">
        <v>206</v>
      </c>
      <c r="W109" s="258" t="s">
        <v>206</v>
      </c>
      <c r="X109" s="258" t="s">
        <v>206</v>
      </c>
      <c r="Y109" s="77"/>
      <c r="Z109" s="201"/>
      <c r="AA109" s="201"/>
      <c r="AB109" s="1205"/>
      <c r="AC109" s="77"/>
      <c r="AD109" s="50"/>
      <c r="AE109" s="77"/>
      <c r="AF109" s="77"/>
      <c r="AG109" s="100" t="s">
        <v>203</v>
      </c>
      <c r="AH109" s="77"/>
    </row>
    <row r="110" spans="1:34" ht="135">
      <c r="A110" s="2142"/>
      <c r="B110" s="548" t="s">
        <v>5815</v>
      </c>
      <c r="C110" s="1185" t="s">
        <v>5816</v>
      </c>
      <c r="D110" s="258" t="s">
        <v>5817</v>
      </c>
      <c r="E110" s="50" t="s">
        <v>203</v>
      </c>
      <c r="F110" s="50" t="s">
        <v>12</v>
      </c>
      <c r="G110" s="365">
        <v>1</v>
      </c>
      <c r="H110" s="77" t="s">
        <v>206</v>
      </c>
      <c r="I110" s="366" t="s">
        <v>5818</v>
      </c>
      <c r="J110" s="77" t="s">
        <v>3772</v>
      </c>
      <c r="K110" s="50" t="s">
        <v>5819</v>
      </c>
      <c r="L110" s="1039" t="s">
        <v>5820</v>
      </c>
      <c r="M110" s="77" t="s">
        <v>362</v>
      </c>
      <c r="N110" s="50" t="s">
        <v>362</v>
      </c>
      <c r="O110" s="50" t="s">
        <v>5821</v>
      </c>
      <c r="P110" s="178" t="s">
        <v>5822</v>
      </c>
      <c r="Q110" s="77" t="s">
        <v>5818</v>
      </c>
      <c r="R110" s="77" t="s">
        <v>3772</v>
      </c>
      <c r="S110" s="50" t="s">
        <v>5819</v>
      </c>
      <c r="T110" s="1039" t="s">
        <v>5820</v>
      </c>
      <c r="U110" s="77" t="s">
        <v>362</v>
      </c>
      <c r="V110" s="50" t="s">
        <v>362</v>
      </c>
      <c r="W110" s="50" t="s">
        <v>5823</v>
      </c>
      <c r="X110" s="178" t="s">
        <v>5824</v>
      </c>
      <c r="Y110" s="366" t="s">
        <v>5818</v>
      </c>
      <c r="Z110" s="366" t="s">
        <v>3772</v>
      </c>
      <c r="AA110" s="365" t="s">
        <v>5819</v>
      </c>
      <c r="AB110" s="1204" t="s">
        <v>5820</v>
      </c>
      <c r="AC110" s="77" t="s">
        <v>362</v>
      </c>
      <c r="AD110" s="50" t="s">
        <v>362</v>
      </c>
      <c r="AE110" s="50" t="s">
        <v>5825</v>
      </c>
      <c r="AF110" s="178" t="s">
        <v>5826</v>
      </c>
      <c r="AG110" s="100" t="s">
        <v>203</v>
      </c>
      <c r="AH110" s="77"/>
    </row>
    <row r="111" spans="1:34">
      <c r="B111" s="87"/>
      <c r="C111" s="1199"/>
      <c r="D111" s="87"/>
      <c r="E111" s="87"/>
      <c r="F111" s="87"/>
      <c r="G111" s="87"/>
      <c r="H111" s="87"/>
      <c r="I111" s="87"/>
      <c r="Q111" s="87"/>
      <c r="Y111" s="87"/>
    </row>
    <row r="112" spans="1:34">
      <c r="B112" s="87"/>
      <c r="C112" s="1199"/>
      <c r="D112" s="87"/>
      <c r="E112" s="87"/>
      <c r="F112" s="87"/>
      <c r="G112" s="87"/>
      <c r="H112" s="87"/>
      <c r="I112" s="87"/>
      <c r="Q112" s="87"/>
      <c r="Y112" s="87"/>
    </row>
    <row r="113" spans="2:25">
      <c r="B113" s="87"/>
      <c r="C113" s="1199"/>
      <c r="D113" s="87"/>
      <c r="E113" s="87"/>
      <c r="F113" s="87"/>
      <c r="G113" s="87"/>
      <c r="H113" s="87"/>
      <c r="I113" s="87"/>
      <c r="Q113" s="87"/>
      <c r="Y113" s="87"/>
    </row>
    <row r="114" spans="2:25">
      <c r="B114" s="87"/>
      <c r="C114" s="1199"/>
      <c r="D114" s="87"/>
      <c r="E114" s="87"/>
      <c r="F114" s="87"/>
      <c r="G114" s="87"/>
      <c r="H114" s="87"/>
      <c r="I114" s="87"/>
      <c r="Q114" s="87"/>
      <c r="Y114" s="87"/>
    </row>
    <row r="115" spans="2:25">
      <c r="B115" s="87"/>
      <c r="C115" s="1199"/>
      <c r="D115" s="87"/>
      <c r="E115" s="87"/>
      <c r="F115" s="87"/>
      <c r="G115" s="87"/>
      <c r="H115" s="87"/>
      <c r="I115" s="87"/>
      <c r="Q115" s="87"/>
      <c r="Y115" s="87"/>
    </row>
    <row r="116" spans="2:25">
      <c r="B116" s="87"/>
      <c r="C116" s="1199"/>
      <c r="D116" s="87"/>
      <c r="E116" s="87"/>
      <c r="F116" s="87"/>
      <c r="G116" s="87"/>
      <c r="H116" s="87"/>
      <c r="I116" s="87"/>
      <c r="Q116" s="87"/>
      <c r="Y116" s="87"/>
    </row>
    <row r="117" spans="2:25">
      <c r="B117" s="87"/>
      <c r="C117" s="1199"/>
      <c r="D117" s="87"/>
      <c r="E117" s="87"/>
      <c r="F117" s="87"/>
      <c r="G117" s="87"/>
      <c r="H117" s="87"/>
      <c r="I117" s="87"/>
      <c r="Q117" s="87"/>
      <c r="Y117" s="87"/>
    </row>
    <row r="118" spans="2:25">
      <c r="B118" s="87"/>
      <c r="C118" s="1199"/>
      <c r="D118" s="87"/>
      <c r="E118" s="87"/>
      <c r="F118" s="87"/>
      <c r="G118" s="87"/>
      <c r="H118" s="87"/>
      <c r="I118" s="87"/>
      <c r="Q118" s="87"/>
      <c r="Y118" s="87"/>
    </row>
    <row r="119" spans="2:25">
      <c r="B119" s="87"/>
      <c r="C119" s="1199"/>
      <c r="D119" s="87"/>
      <c r="E119" s="87"/>
      <c r="F119" s="87"/>
      <c r="G119" s="87"/>
      <c r="H119" s="87"/>
      <c r="I119" s="87"/>
      <c r="Q119" s="87"/>
      <c r="Y119" s="87"/>
    </row>
    <row r="120" spans="2:25">
      <c r="B120" s="87"/>
      <c r="C120" s="1199"/>
      <c r="D120" s="87"/>
      <c r="E120" s="87"/>
      <c r="F120" s="87"/>
      <c r="G120" s="87"/>
      <c r="H120" s="87"/>
      <c r="I120" s="87"/>
      <c r="Q120" s="87"/>
      <c r="Y120" s="87"/>
    </row>
    <row r="121" spans="2:25">
      <c r="B121" s="87"/>
      <c r="C121" s="1199"/>
      <c r="D121" s="87"/>
      <c r="E121" s="87"/>
      <c r="F121" s="87"/>
      <c r="G121" s="87"/>
      <c r="H121" s="87"/>
      <c r="I121" s="87"/>
      <c r="Q121" s="87"/>
      <c r="Y121" s="87"/>
    </row>
    <row r="122" spans="2:25">
      <c r="B122" s="87"/>
      <c r="C122" s="1199"/>
      <c r="D122" s="87"/>
      <c r="E122" s="87"/>
      <c r="F122" s="87"/>
      <c r="G122" s="87"/>
      <c r="H122" s="87"/>
      <c r="I122" s="87"/>
      <c r="Q122" s="87"/>
      <c r="Y122" s="87"/>
    </row>
    <row r="123" spans="2:25">
      <c r="B123" s="87"/>
      <c r="C123" s="1199"/>
      <c r="D123" s="87"/>
      <c r="E123" s="87"/>
      <c r="F123" s="87"/>
      <c r="G123" s="87"/>
      <c r="H123" s="87"/>
      <c r="I123" s="87"/>
      <c r="Q123" s="87"/>
      <c r="Y123" s="87"/>
    </row>
    <row r="124" spans="2:25">
      <c r="B124" s="87"/>
      <c r="C124" s="1199"/>
      <c r="D124" s="87"/>
      <c r="E124" s="87"/>
      <c r="F124" s="87"/>
      <c r="G124" s="87"/>
      <c r="H124" s="87"/>
      <c r="I124" s="87"/>
      <c r="Q124" s="87"/>
      <c r="Y124" s="87"/>
    </row>
    <row r="125" spans="2:25">
      <c r="B125" s="87"/>
      <c r="C125" s="1199"/>
      <c r="D125" s="87"/>
      <c r="E125" s="87"/>
      <c r="F125" s="87"/>
      <c r="G125" s="87"/>
      <c r="H125" s="87"/>
      <c r="I125" s="87"/>
      <c r="Q125" s="87"/>
      <c r="Y125" s="87"/>
    </row>
    <row r="126" spans="2:25">
      <c r="B126" s="87"/>
      <c r="C126" s="1199"/>
      <c r="D126" s="87"/>
      <c r="E126" s="87"/>
      <c r="F126" s="87"/>
      <c r="G126" s="87"/>
      <c r="H126" s="87"/>
      <c r="I126" s="87"/>
      <c r="Q126" s="87"/>
      <c r="Y126" s="87"/>
    </row>
    <row r="127" spans="2:25">
      <c r="B127" s="87"/>
      <c r="C127" s="1199"/>
      <c r="D127" s="87"/>
      <c r="E127" s="87"/>
      <c r="F127" s="87"/>
      <c r="G127" s="87"/>
      <c r="H127" s="87"/>
      <c r="I127" s="87"/>
      <c r="Q127" s="87"/>
      <c r="Y127" s="87"/>
    </row>
    <row r="128" spans="2:25">
      <c r="B128" s="87"/>
      <c r="C128" s="1199"/>
      <c r="D128" s="87"/>
      <c r="E128" s="87"/>
      <c r="F128" s="87"/>
      <c r="G128" s="87"/>
      <c r="H128" s="87"/>
      <c r="I128" s="87"/>
      <c r="Q128" s="87"/>
      <c r="Y128" s="87"/>
    </row>
    <row r="129" spans="2:25">
      <c r="B129" s="87"/>
      <c r="C129" s="1199"/>
      <c r="D129" s="87"/>
      <c r="E129" s="87"/>
      <c r="F129" s="87"/>
      <c r="G129" s="87"/>
      <c r="H129" s="87"/>
      <c r="I129" s="87"/>
      <c r="Q129" s="87"/>
      <c r="Y129" s="87"/>
    </row>
    <row r="130" spans="2:25">
      <c r="B130" s="87"/>
      <c r="C130" s="1199"/>
      <c r="D130" s="87"/>
      <c r="E130" s="87"/>
      <c r="F130" s="87"/>
      <c r="G130" s="87"/>
      <c r="H130" s="87"/>
      <c r="I130" s="87"/>
      <c r="Q130" s="87"/>
      <c r="Y130" s="87"/>
    </row>
    <row r="131" spans="2:25">
      <c r="B131" s="87"/>
      <c r="C131" s="1199"/>
      <c r="D131" s="87"/>
      <c r="E131" s="87"/>
      <c r="F131" s="87"/>
      <c r="G131" s="87"/>
      <c r="H131" s="87"/>
      <c r="I131" s="87"/>
      <c r="Q131" s="87"/>
      <c r="Y131" s="87"/>
    </row>
    <row r="132" spans="2:25">
      <c r="B132" s="87"/>
      <c r="C132" s="1199"/>
      <c r="D132" s="87"/>
      <c r="E132" s="87"/>
      <c r="F132" s="87"/>
      <c r="G132" s="87"/>
      <c r="H132" s="87"/>
      <c r="I132" s="87"/>
      <c r="Q132" s="87"/>
      <c r="Y132" s="87"/>
    </row>
    <row r="133" spans="2:25">
      <c r="B133" s="87"/>
      <c r="C133" s="1199"/>
      <c r="D133" s="87"/>
      <c r="E133" s="87"/>
      <c r="F133" s="87"/>
      <c r="G133" s="87"/>
      <c r="H133" s="87"/>
      <c r="I133" s="87"/>
      <c r="Q133" s="87"/>
      <c r="Y133" s="87"/>
    </row>
    <row r="134" spans="2:25">
      <c r="B134" s="87"/>
      <c r="C134" s="1199"/>
      <c r="D134" s="87"/>
      <c r="E134" s="87"/>
      <c r="F134" s="87"/>
      <c r="G134" s="87"/>
      <c r="H134" s="87"/>
      <c r="I134" s="87"/>
      <c r="Q134" s="87"/>
      <c r="Y134" s="87"/>
    </row>
    <row r="135" spans="2:25">
      <c r="B135" s="87"/>
      <c r="C135" s="1199"/>
      <c r="D135" s="87"/>
      <c r="E135" s="87"/>
      <c r="F135" s="87"/>
      <c r="G135" s="87"/>
      <c r="H135" s="87"/>
      <c r="I135" s="87"/>
      <c r="Q135" s="87"/>
      <c r="Y135" s="87"/>
    </row>
    <row r="136" spans="2:25">
      <c r="B136" s="87"/>
      <c r="C136" s="1199"/>
      <c r="D136" s="87"/>
      <c r="E136" s="87"/>
      <c r="F136" s="87"/>
      <c r="G136" s="87"/>
      <c r="H136" s="87"/>
      <c r="I136" s="87"/>
      <c r="Q136" s="87"/>
      <c r="Y136" s="87"/>
    </row>
    <row r="137" spans="2:25">
      <c r="B137" s="87"/>
      <c r="C137" s="1199"/>
      <c r="D137" s="87"/>
      <c r="E137" s="87"/>
      <c r="F137" s="87"/>
      <c r="G137" s="87"/>
      <c r="H137" s="87"/>
      <c r="I137" s="87"/>
      <c r="Q137" s="87"/>
      <c r="Y137" s="87"/>
    </row>
    <row r="138" spans="2:25">
      <c r="B138" s="87"/>
      <c r="C138" s="1199"/>
      <c r="D138" s="87"/>
      <c r="E138" s="87"/>
      <c r="F138" s="87"/>
      <c r="G138" s="87"/>
      <c r="H138" s="87"/>
      <c r="I138" s="87"/>
      <c r="Q138" s="87"/>
      <c r="Y138" s="87"/>
    </row>
    <row r="139" spans="2:25">
      <c r="B139" s="87"/>
      <c r="D139" s="87"/>
      <c r="E139" s="87"/>
      <c r="F139" s="87"/>
      <c r="G139" s="87"/>
      <c r="H139" s="87"/>
      <c r="I139" s="87"/>
      <c r="Q139" s="87"/>
      <c r="Y139" s="87"/>
    </row>
    <row r="140" spans="2:25">
      <c r="B140" s="87"/>
      <c r="D140" s="87"/>
      <c r="E140" s="87"/>
      <c r="F140" s="87"/>
      <c r="G140" s="87"/>
      <c r="H140" s="87"/>
      <c r="I140" s="87"/>
      <c r="Q140" s="87"/>
      <c r="Y140" s="87"/>
    </row>
    <row r="141" spans="2:25">
      <c r="B141" s="87"/>
      <c r="D141" s="87"/>
      <c r="E141" s="87"/>
      <c r="F141" s="87"/>
      <c r="G141" s="87"/>
      <c r="H141" s="87"/>
      <c r="I141" s="87"/>
      <c r="Q141" s="87"/>
      <c r="Y141" s="87"/>
    </row>
    <row r="142" spans="2:25">
      <c r="B142" s="87"/>
      <c r="D142" s="87"/>
      <c r="E142" s="87"/>
      <c r="F142" s="87"/>
      <c r="G142" s="87"/>
      <c r="H142" s="87"/>
      <c r="I142" s="87"/>
      <c r="Q142" s="87"/>
      <c r="Y142" s="87"/>
    </row>
    <row r="143" spans="2:25">
      <c r="B143" s="87"/>
      <c r="D143" s="87"/>
      <c r="E143" s="87"/>
      <c r="F143" s="87"/>
      <c r="G143" s="87"/>
      <c r="H143" s="87"/>
      <c r="I143" s="87"/>
      <c r="Q143" s="87"/>
      <c r="Y143" s="87"/>
    </row>
    <row r="144" spans="2:25">
      <c r="B144" s="87"/>
      <c r="D144" s="87"/>
      <c r="E144" s="87"/>
      <c r="F144" s="87"/>
      <c r="G144" s="87"/>
      <c r="H144" s="87"/>
      <c r="I144" s="87"/>
      <c r="Q144" s="87"/>
      <c r="Y144" s="87"/>
    </row>
    <row r="145" spans="2:25">
      <c r="B145" s="87"/>
      <c r="D145" s="87"/>
      <c r="E145" s="87"/>
      <c r="F145" s="87"/>
      <c r="G145" s="87"/>
      <c r="H145" s="87"/>
      <c r="I145" s="87"/>
      <c r="Q145" s="87"/>
      <c r="Y145" s="87"/>
    </row>
    <row r="146" spans="2:25">
      <c r="B146" s="87"/>
      <c r="D146" s="87"/>
      <c r="E146" s="87"/>
      <c r="F146" s="87"/>
      <c r="G146" s="87"/>
      <c r="H146" s="87"/>
      <c r="I146" s="87"/>
      <c r="Q146" s="87"/>
      <c r="Y146" s="87"/>
    </row>
    <row r="147" spans="2:25">
      <c r="B147" s="87"/>
      <c r="D147" s="87"/>
      <c r="E147" s="87"/>
      <c r="F147" s="87"/>
      <c r="G147" s="87"/>
      <c r="H147" s="87"/>
      <c r="I147" s="87"/>
      <c r="Q147" s="87"/>
      <c r="Y147" s="87"/>
    </row>
    <row r="148" spans="2:25">
      <c r="B148" s="87"/>
      <c r="D148" s="87"/>
      <c r="E148" s="87"/>
      <c r="F148" s="87"/>
      <c r="G148" s="87"/>
      <c r="H148" s="87"/>
      <c r="I148" s="87"/>
      <c r="Q148" s="87"/>
      <c r="Y148" s="87"/>
    </row>
    <row r="149" spans="2:25">
      <c r="B149" s="87"/>
      <c r="D149" s="87"/>
      <c r="E149" s="87"/>
      <c r="F149" s="87"/>
      <c r="G149" s="87"/>
      <c r="H149" s="87"/>
      <c r="I149" s="87"/>
      <c r="Q149" s="87"/>
      <c r="Y149" s="87"/>
    </row>
    <row r="150" spans="2:25">
      <c r="B150" s="87"/>
      <c r="D150" s="87"/>
      <c r="E150" s="87"/>
      <c r="F150" s="87"/>
      <c r="G150" s="87"/>
      <c r="H150" s="87"/>
      <c r="I150" s="87"/>
      <c r="Q150" s="87"/>
      <c r="Y150" s="87"/>
    </row>
    <row r="151" spans="2:25">
      <c r="B151" s="87"/>
      <c r="D151" s="87"/>
      <c r="E151" s="87"/>
      <c r="F151" s="87"/>
      <c r="G151" s="87"/>
      <c r="H151" s="87"/>
      <c r="I151" s="87"/>
      <c r="Q151" s="87"/>
      <c r="Y151" s="87"/>
    </row>
    <row r="152" spans="2:25">
      <c r="B152" s="87"/>
      <c r="D152" s="87"/>
      <c r="E152" s="87"/>
      <c r="F152" s="87"/>
      <c r="G152" s="87"/>
      <c r="H152" s="87"/>
      <c r="I152" s="87"/>
      <c r="Q152" s="87"/>
      <c r="Y152" s="87"/>
    </row>
    <row r="153" spans="2:25">
      <c r="B153" s="87"/>
      <c r="D153" s="87"/>
      <c r="E153" s="87"/>
      <c r="F153" s="87"/>
      <c r="G153" s="87"/>
      <c r="H153" s="87"/>
      <c r="I153" s="87"/>
      <c r="Q153" s="87"/>
      <c r="Y153" s="87"/>
    </row>
    <row r="154" spans="2:25">
      <c r="B154" s="87"/>
      <c r="D154" s="87"/>
      <c r="E154" s="87"/>
      <c r="F154" s="87"/>
      <c r="G154" s="87"/>
      <c r="H154" s="87"/>
      <c r="I154" s="87"/>
      <c r="Q154" s="87"/>
      <c r="Y154" s="87"/>
    </row>
    <row r="155" spans="2:25">
      <c r="B155" s="87"/>
      <c r="D155" s="87"/>
      <c r="E155" s="87"/>
      <c r="F155" s="87"/>
      <c r="G155" s="87"/>
      <c r="H155" s="87"/>
      <c r="I155" s="87"/>
      <c r="Q155" s="87"/>
      <c r="Y155" s="87"/>
    </row>
    <row r="156" spans="2:25">
      <c r="B156" s="87"/>
      <c r="D156" s="87"/>
      <c r="E156" s="87"/>
      <c r="F156" s="87"/>
      <c r="G156" s="87"/>
      <c r="H156" s="87"/>
      <c r="I156" s="87"/>
      <c r="Q156" s="87"/>
      <c r="Y156" s="87"/>
    </row>
    <row r="157" spans="2:25">
      <c r="B157" s="87"/>
      <c r="D157" s="87"/>
      <c r="E157" s="87"/>
      <c r="F157" s="87"/>
      <c r="G157" s="87"/>
      <c r="H157" s="87"/>
      <c r="I157" s="87"/>
      <c r="Q157" s="87"/>
      <c r="Y157" s="87"/>
    </row>
    <row r="158" spans="2:25">
      <c r="B158" s="87"/>
      <c r="D158" s="87"/>
      <c r="E158" s="87"/>
      <c r="F158" s="87"/>
      <c r="G158" s="87"/>
      <c r="H158" s="87"/>
      <c r="I158" s="87"/>
      <c r="Q158" s="87"/>
      <c r="Y158" s="87"/>
    </row>
    <row r="159" spans="2:25">
      <c r="B159" s="87"/>
      <c r="D159" s="87"/>
      <c r="E159" s="87"/>
      <c r="F159" s="87"/>
      <c r="G159" s="87"/>
      <c r="H159" s="87"/>
      <c r="I159" s="87"/>
      <c r="Q159" s="87"/>
      <c r="Y159" s="87"/>
    </row>
    <row r="160" spans="2:25">
      <c r="B160" s="87"/>
      <c r="D160" s="87"/>
      <c r="E160" s="87"/>
      <c r="F160" s="87"/>
      <c r="G160" s="87"/>
      <c r="H160" s="87"/>
      <c r="I160" s="87"/>
      <c r="Q160" s="87"/>
      <c r="Y160" s="87"/>
    </row>
    <row r="161" spans="2:25">
      <c r="B161" s="87"/>
      <c r="D161" s="87"/>
      <c r="E161" s="87"/>
      <c r="F161" s="87"/>
      <c r="G161" s="87"/>
      <c r="H161" s="87"/>
      <c r="I161" s="87"/>
      <c r="Q161" s="87"/>
      <c r="Y161" s="87"/>
    </row>
    <row r="162" spans="2:25">
      <c r="B162" s="87"/>
      <c r="D162" s="87"/>
      <c r="E162" s="87"/>
      <c r="F162" s="87"/>
      <c r="G162" s="87"/>
      <c r="H162" s="87"/>
      <c r="I162" s="87"/>
      <c r="Q162" s="87"/>
      <c r="Y162" s="87"/>
    </row>
    <row r="163" spans="2:25">
      <c r="B163" s="87"/>
      <c r="D163" s="87"/>
      <c r="E163" s="87"/>
      <c r="F163" s="87"/>
      <c r="G163" s="87"/>
      <c r="H163" s="87"/>
      <c r="I163" s="87"/>
      <c r="Q163" s="87"/>
      <c r="Y163" s="87"/>
    </row>
    <row r="164" spans="2:25">
      <c r="B164" s="87"/>
      <c r="D164" s="87"/>
      <c r="E164" s="87"/>
      <c r="F164" s="87"/>
      <c r="G164" s="87"/>
      <c r="H164" s="87"/>
      <c r="I164" s="87"/>
      <c r="Q164" s="87"/>
      <c r="Y164" s="87"/>
    </row>
    <row r="165" spans="2:25">
      <c r="B165" s="87"/>
      <c r="D165" s="87"/>
      <c r="E165" s="87"/>
      <c r="F165" s="87"/>
      <c r="G165" s="87"/>
      <c r="H165" s="87"/>
      <c r="I165" s="87"/>
      <c r="Q165" s="87"/>
      <c r="Y165" s="87"/>
    </row>
    <row r="166" spans="2:25">
      <c r="B166" s="87"/>
      <c r="D166" s="87"/>
      <c r="E166" s="87"/>
      <c r="F166" s="87"/>
      <c r="G166" s="87"/>
      <c r="H166" s="87"/>
      <c r="I166" s="87"/>
      <c r="Q166" s="87"/>
      <c r="Y166" s="87"/>
    </row>
    <row r="167" spans="2:25">
      <c r="B167" s="87"/>
      <c r="D167" s="87"/>
      <c r="E167" s="87"/>
      <c r="F167" s="87"/>
      <c r="G167" s="87"/>
      <c r="H167" s="87"/>
      <c r="I167" s="87"/>
      <c r="Q167" s="87"/>
      <c r="Y167" s="87"/>
    </row>
    <row r="168" spans="2:25">
      <c r="B168" s="87"/>
      <c r="D168" s="87"/>
      <c r="E168" s="87"/>
      <c r="F168" s="87"/>
      <c r="G168" s="87"/>
      <c r="H168" s="87"/>
      <c r="I168" s="87"/>
      <c r="Q168" s="87"/>
      <c r="Y168" s="87"/>
    </row>
    <row r="169" spans="2:25">
      <c r="B169" s="87"/>
      <c r="D169" s="87"/>
      <c r="E169" s="87"/>
      <c r="F169" s="87"/>
      <c r="G169" s="87"/>
      <c r="H169" s="87"/>
      <c r="I169" s="87"/>
      <c r="Q169" s="87"/>
      <c r="Y169" s="87"/>
    </row>
    <row r="170" spans="2:25">
      <c r="B170" s="87"/>
      <c r="D170" s="87"/>
      <c r="E170" s="87"/>
      <c r="F170" s="87"/>
      <c r="G170" s="87"/>
      <c r="H170" s="87"/>
      <c r="I170" s="87"/>
      <c r="Q170" s="87"/>
      <c r="Y170" s="87"/>
    </row>
    <row r="171" spans="2:25">
      <c r="B171" s="87"/>
    </row>
    <row r="172" spans="2:25">
      <c r="B172" s="87"/>
    </row>
  </sheetData>
  <autoFilter ref="A3:AI110" xr:uid="{E03EE21F-F930-4BE6-9FC6-96830716E845}"/>
  <mergeCells count="18">
    <mergeCell ref="A54:A76"/>
    <mergeCell ref="A77:A88"/>
    <mergeCell ref="A89:A90"/>
    <mergeCell ref="A95:A110"/>
    <mergeCell ref="A13:A25"/>
    <mergeCell ref="A26:A27"/>
    <mergeCell ref="A31:A35"/>
    <mergeCell ref="A45:A48"/>
    <mergeCell ref="A50:A53"/>
    <mergeCell ref="A36:A44"/>
    <mergeCell ref="A28:A29"/>
    <mergeCell ref="A93:A94"/>
    <mergeCell ref="A11:A12"/>
    <mergeCell ref="I2:L2"/>
    <mergeCell ref="Q2:T2"/>
    <mergeCell ref="Y2:AB2"/>
    <mergeCell ref="A4:A5"/>
    <mergeCell ref="A8:A10"/>
  </mergeCells>
  <conditionalFormatting sqref="B107:B110">
    <cfRule type="duplicateValues" dxfId="204" priority="74"/>
  </conditionalFormatting>
  <conditionalFormatting sqref="I24:AG24">
    <cfRule type="containsBlanks" dxfId="203" priority="8">
      <formula>LEN(TRIM(I24))=0</formula>
    </cfRule>
  </conditionalFormatting>
  <conditionalFormatting sqref="J16:P19">
    <cfRule type="containsBlanks" dxfId="202" priority="6">
      <formula>LEN(TRIM(J16))=0</formula>
    </cfRule>
  </conditionalFormatting>
  <conditionalFormatting sqref="M14:N24">
    <cfRule type="containsBlanks" dxfId="201" priority="9">
      <formula>LEN(TRIM(M14))=0</formula>
    </cfRule>
  </conditionalFormatting>
  <conditionalFormatting sqref="M26:N26">
    <cfRule type="containsBlanks" dxfId="200" priority="107">
      <formula>LEN(TRIM(M26))=0</formula>
    </cfRule>
  </conditionalFormatting>
  <conditionalFormatting sqref="M28:N31">
    <cfRule type="containsBlanks" dxfId="199" priority="14">
      <formula>LEN(TRIM(M28))=0</formula>
    </cfRule>
  </conditionalFormatting>
  <conditionalFormatting sqref="M33:N33">
    <cfRule type="containsBlanks" dxfId="198" priority="89">
      <formula>LEN(TRIM(M33))=0</formula>
    </cfRule>
  </conditionalFormatting>
  <conditionalFormatting sqref="M2:P13">
    <cfRule type="containsBlanks" dxfId="197" priority="53">
      <formula>LEN(TRIM(M2))=0</formula>
    </cfRule>
  </conditionalFormatting>
  <conditionalFormatting sqref="M25:P25 U25:X25 AC25:AG25">
    <cfRule type="containsBlanks" dxfId="196" priority="50">
      <formula>LEN(TRIM(M25))=0</formula>
    </cfRule>
  </conditionalFormatting>
  <conditionalFormatting sqref="M27:P27">
    <cfRule type="containsBlanks" dxfId="195" priority="100">
      <formula>LEN(TRIM(M27))=0</formula>
    </cfRule>
  </conditionalFormatting>
  <conditionalFormatting sqref="M32:P32">
    <cfRule type="containsBlanks" dxfId="194" priority="92">
      <formula>LEN(TRIM(M32))=0</formula>
    </cfRule>
  </conditionalFormatting>
  <conditionalFormatting sqref="M34:P69">
    <cfRule type="containsBlanks" dxfId="193" priority="26">
      <formula>LEN(TRIM(M34))=0</formula>
    </cfRule>
  </conditionalFormatting>
  <conditionalFormatting sqref="M72:P1048576 AC72:AG1048576">
    <cfRule type="containsBlanks" dxfId="192" priority="3">
      <formula>LEN(TRIM(M72))=0</formula>
    </cfRule>
  </conditionalFormatting>
  <conditionalFormatting sqref="P5">
    <cfRule type="containsBlanks" dxfId="191" priority="118">
      <formula>LEN(TRIM(P5))=0</formula>
    </cfRule>
  </conditionalFormatting>
  <conditionalFormatting sqref="Q67:R68 M70:X70">
    <cfRule type="containsBlanks" dxfId="190" priority="59">
      <formula>LEN(TRIM(M67))=0</formula>
    </cfRule>
  </conditionalFormatting>
  <conditionalFormatting sqref="Q109:X109">
    <cfRule type="containsBlanks" dxfId="189" priority="73">
      <formula>LEN(TRIM(Q109))=0</formula>
    </cfRule>
  </conditionalFormatting>
  <conditionalFormatting sqref="R16:W19 AG16:AH19 J20:K23 M20:P23 R20:S23 U20:X23 Z20:AA23 AC20:AG23">
    <cfRule type="containsBlanks" dxfId="188" priority="36">
      <formula>LEN(TRIM(J16))=0</formula>
    </cfRule>
  </conditionalFormatting>
  <conditionalFormatting sqref="T62:T64">
    <cfRule type="containsBlanks" dxfId="187" priority="70">
      <formula>LEN(TRIM(T62))=0</formula>
    </cfRule>
  </conditionalFormatting>
  <conditionalFormatting sqref="U15:V24 AC15:AD24">
    <cfRule type="containsBlanks" dxfId="186" priority="10">
      <formula>LEN(TRIM(U15))=0</formula>
    </cfRule>
  </conditionalFormatting>
  <conditionalFormatting sqref="U26:V31">
    <cfRule type="containsBlanks" dxfId="185" priority="13">
      <formula>LEN(TRIM(U26))=0</formula>
    </cfRule>
  </conditionalFormatting>
  <conditionalFormatting sqref="U33:V33">
    <cfRule type="containsBlanks" dxfId="184" priority="88">
      <formula>LEN(TRIM(U33))=0</formula>
    </cfRule>
  </conditionalFormatting>
  <conditionalFormatting sqref="U2:X14">
    <cfRule type="containsBlanks" dxfId="183" priority="52">
      <formula>LEN(TRIM(U2))=0</formula>
    </cfRule>
  </conditionalFormatting>
  <conditionalFormatting sqref="U32:X32">
    <cfRule type="containsBlanks" dxfId="182" priority="91">
      <formula>LEN(TRIM(U32))=0</formula>
    </cfRule>
  </conditionalFormatting>
  <conditionalFormatting sqref="U34:X69">
    <cfRule type="containsBlanks" dxfId="181" priority="27">
      <formula>LEN(TRIM(U34))=0</formula>
    </cfRule>
  </conditionalFormatting>
  <conditionalFormatting sqref="U81:X108">
    <cfRule type="containsBlanks" dxfId="180" priority="1">
      <formula>LEN(TRIM(U81))=0</formula>
    </cfRule>
  </conditionalFormatting>
  <conditionalFormatting sqref="U110:X1048576">
    <cfRule type="containsBlanks" dxfId="179" priority="69">
      <formula>LEN(TRIM(U110))=0</formula>
    </cfRule>
  </conditionalFormatting>
  <conditionalFormatting sqref="Z16:AE19">
    <cfRule type="containsBlanks" dxfId="178" priority="5">
      <formula>LEN(TRIM(Z16))=0</formula>
    </cfRule>
  </conditionalFormatting>
  <conditionalFormatting sqref="AC26:AD31">
    <cfRule type="containsBlanks" dxfId="177" priority="12">
      <formula>LEN(TRIM(AC26))=0</formula>
    </cfRule>
  </conditionalFormatting>
  <conditionalFormatting sqref="AC33:AD33">
    <cfRule type="containsBlanks" dxfId="176" priority="87">
      <formula>LEN(TRIM(AC33))=0</formula>
    </cfRule>
  </conditionalFormatting>
  <conditionalFormatting sqref="AC5:AF14">
    <cfRule type="containsBlanks" dxfId="175" priority="51">
      <formula>LEN(TRIM(AC5))=0</formula>
    </cfRule>
  </conditionalFormatting>
  <conditionalFormatting sqref="AC32:AF32">
    <cfRule type="containsBlanks" dxfId="174" priority="90">
      <formula>LEN(TRIM(AC32))=0</formula>
    </cfRule>
  </conditionalFormatting>
  <conditionalFormatting sqref="AC34:AF44">
    <cfRule type="containsBlanks" dxfId="173" priority="24">
      <formula>LEN(TRIM(AC34))=0</formula>
    </cfRule>
  </conditionalFormatting>
  <conditionalFormatting sqref="AC57:AF70">
    <cfRule type="containsBlanks" dxfId="172" priority="56">
      <formula>LEN(TRIM(AC57))=0</formula>
    </cfRule>
  </conditionalFormatting>
  <conditionalFormatting sqref="AC2:AG4 AC55:AF55 AG55:AG70 AC56:AE56 R61:S63 Q62:Q63 U72:X73 U75:X75">
    <cfRule type="containsBlanks" dxfId="171" priority="119">
      <formula>LEN(TRIM(Q2))=0</formula>
    </cfRule>
  </conditionalFormatting>
  <conditionalFormatting sqref="AC45:AG54">
    <cfRule type="containsBlanks" dxfId="170" priority="49">
      <formula>LEN(TRIM(AC45))=0</formula>
    </cfRule>
  </conditionalFormatting>
  <conditionalFormatting sqref="AE9:AF9">
    <cfRule type="containsBlanks" dxfId="169" priority="113">
      <formula>LEN(TRIM(AE9))=0</formula>
    </cfRule>
  </conditionalFormatting>
  <conditionalFormatting sqref="AG5:AG24">
    <cfRule type="containsBlanks" dxfId="168" priority="7">
      <formula>LEN(TRIM(AG5))=0</formula>
    </cfRule>
  </conditionalFormatting>
  <conditionalFormatting sqref="AG26:AG44">
    <cfRule type="containsBlanks" dxfId="167" priority="11">
      <formula>LEN(TRIM(AG26))=0</formula>
    </cfRule>
  </conditionalFormatting>
  <pageMargins left="0.7" right="0.7" top="0.75" bottom="0.75" header="0.3" footer="0.3"/>
  <legacy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3CBE-A254-4A7E-A1E8-DED2C4EDD8BD}">
  <dimension ref="A1"/>
  <sheetViews>
    <sheetView workbookViewId="0"/>
  </sheetViews>
  <sheetFormatPr defaultRowHeight="1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FEEE7-F76A-4EAE-B6C7-B8694D6048E8}">
  <dimension ref="A1:R152"/>
  <sheetViews>
    <sheetView workbookViewId="0">
      <pane ySplit="2" topLeftCell="A56" activePane="bottomLeft" state="frozen"/>
      <selection pane="bottomLeft" activeCell="C69" sqref="C69"/>
    </sheetView>
  </sheetViews>
  <sheetFormatPr defaultColWidth="9.140625" defaultRowHeight="15"/>
  <cols>
    <col min="1" max="1" width="22.42578125" style="171" customWidth="1"/>
    <col min="2" max="2" width="30" style="13" bestFit="1" customWidth="1"/>
    <col min="3" max="3" width="48.28515625" style="95" customWidth="1"/>
    <col min="4" max="4" width="84.5703125" style="88" bestFit="1" customWidth="1"/>
    <col min="5" max="5" width="23.7109375" style="88" customWidth="1"/>
    <col min="6" max="6" width="22.140625" style="88" customWidth="1"/>
    <col min="7" max="7" width="25.42578125" style="88" customWidth="1"/>
    <col min="8" max="8" width="25.28515625" style="88" customWidth="1"/>
    <col min="9" max="9" width="26" style="88" customWidth="1"/>
    <col min="10" max="10" width="18.7109375" style="7" customWidth="1"/>
    <col min="11" max="11" width="36.42578125" style="7" customWidth="1"/>
    <col min="12" max="12" width="47.7109375" style="58" customWidth="1"/>
    <col min="13" max="13" width="20.5703125" style="7" customWidth="1"/>
    <col min="14" max="14" width="32.5703125" style="7" customWidth="1"/>
    <col min="15" max="15" width="18.28515625" style="7" customWidth="1"/>
    <col min="16" max="17" width="22.28515625" style="58" customWidth="1"/>
    <col min="18" max="18" width="129.140625" style="7" customWidth="1"/>
    <col min="19" max="20" width="9.140625" style="7" bestFit="1" customWidth="1"/>
    <col min="21" max="16384" width="9.140625" style="7"/>
  </cols>
  <sheetData>
    <row r="1" spans="1:18" ht="79.5" customHeight="1">
      <c r="A1" s="392"/>
      <c r="B1" s="52"/>
      <c r="C1" s="52"/>
      <c r="D1" s="85" t="s">
        <v>1076</v>
      </c>
      <c r="E1" s="907" t="s">
        <v>2241</v>
      </c>
      <c r="F1" s="907" t="s">
        <v>2242</v>
      </c>
      <c r="G1" s="908"/>
      <c r="H1" s="909" t="s">
        <v>2243</v>
      </c>
      <c r="I1" s="2132" t="s">
        <v>208</v>
      </c>
      <c r="J1" s="2133"/>
      <c r="K1" s="2133"/>
      <c r="L1" s="2134"/>
      <c r="M1" s="918" t="s">
        <v>2245</v>
      </c>
      <c r="N1" s="918" t="s">
        <v>2246</v>
      </c>
      <c r="O1" s="918" t="s">
        <v>2247</v>
      </c>
      <c r="P1" s="918" t="s">
        <v>2248</v>
      </c>
      <c r="Q1" s="918" t="s">
        <v>2249</v>
      </c>
      <c r="R1" s="37"/>
    </row>
    <row r="2" spans="1:18" s="53" customFormat="1" ht="30">
      <c r="A2" s="105" t="s">
        <v>1078</v>
      </c>
      <c r="B2" s="105" t="s">
        <v>1079</v>
      </c>
      <c r="C2" s="36" t="s">
        <v>1080</v>
      </c>
      <c r="D2" s="86" t="s">
        <v>1081</v>
      </c>
      <c r="E2" s="910" t="s">
        <v>2252</v>
      </c>
      <c r="F2" s="910" t="s">
        <v>2253</v>
      </c>
      <c r="G2" s="910" t="s">
        <v>2254</v>
      </c>
      <c r="H2" s="911" t="s">
        <v>2255</v>
      </c>
      <c r="I2" s="38" t="s">
        <v>4181</v>
      </c>
      <c r="J2" s="38" t="s">
        <v>1082</v>
      </c>
      <c r="K2" s="38" t="s">
        <v>1083</v>
      </c>
      <c r="L2" s="38" t="s">
        <v>1084</v>
      </c>
      <c r="M2" s="1031" t="s">
        <v>2257</v>
      </c>
      <c r="N2" s="1031" t="s">
        <v>2258</v>
      </c>
      <c r="O2" s="1031" t="s">
        <v>2259</v>
      </c>
      <c r="P2" s="1031" t="s">
        <v>2260</v>
      </c>
      <c r="Q2" s="918" t="s">
        <v>2261</v>
      </c>
      <c r="R2" s="37" t="s">
        <v>1085</v>
      </c>
    </row>
    <row r="3" spans="1:18">
      <c r="A3" s="2113" t="s">
        <v>1086</v>
      </c>
      <c r="B3" s="46" t="s">
        <v>1087</v>
      </c>
      <c r="C3" s="46" t="s">
        <v>5181</v>
      </c>
      <c r="D3" s="50" t="s">
        <v>3535</v>
      </c>
      <c r="E3" s="50"/>
      <c r="F3" s="50"/>
      <c r="G3" s="50"/>
      <c r="H3" s="50"/>
      <c r="I3" s="149"/>
      <c r="J3" s="18" t="s">
        <v>212</v>
      </c>
      <c r="K3" s="18" t="s">
        <v>3537</v>
      </c>
      <c r="L3" s="208"/>
      <c r="M3" s="18"/>
      <c r="N3" s="18" t="s">
        <v>203</v>
      </c>
      <c r="O3" s="18"/>
      <c r="P3" s="18" t="s">
        <v>206</v>
      </c>
      <c r="Q3" s="209"/>
      <c r="R3" s="149"/>
    </row>
    <row r="4" spans="1:18" ht="30">
      <c r="A4" s="2115"/>
      <c r="B4" s="46" t="s">
        <v>1091</v>
      </c>
      <c r="C4" s="154" t="s">
        <v>3542</v>
      </c>
      <c r="D4" s="50" t="s">
        <v>3535</v>
      </c>
      <c r="E4" s="50"/>
      <c r="F4" s="50"/>
      <c r="G4" s="50"/>
      <c r="H4" s="50"/>
      <c r="I4" s="149"/>
      <c r="J4" s="18" t="s">
        <v>212</v>
      </c>
      <c r="K4" s="18" t="s">
        <v>1091</v>
      </c>
      <c r="L4" s="895" t="s">
        <v>3543</v>
      </c>
      <c r="M4" s="54"/>
      <c r="N4" s="54" t="s">
        <v>203</v>
      </c>
      <c r="O4" s="54"/>
      <c r="P4" s="18" t="s">
        <v>206</v>
      </c>
      <c r="Q4" s="209"/>
      <c r="R4" s="154"/>
    </row>
    <row r="5" spans="1:18">
      <c r="A5" s="2113" t="s">
        <v>1482</v>
      </c>
      <c r="B5" s="46" t="s">
        <v>3553</v>
      </c>
      <c r="C5" s="46" t="s">
        <v>5208</v>
      </c>
      <c r="D5" s="50" t="s">
        <v>3535</v>
      </c>
      <c r="E5" s="50"/>
      <c r="F5" s="50"/>
      <c r="G5" s="50"/>
      <c r="H5" s="50"/>
      <c r="I5" s="846"/>
      <c r="J5" s="18" t="s">
        <v>212</v>
      </c>
      <c r="K5" s="18" t="s">
        <v>3554</v>
      </c>
      <c r="L5" s="208"/>
      <c r="M5" s="18"/>
      <c r="N5" s="18" t="s">
        <v>203</v>
      </c>
      <c r="O5" s="18"/>
      <c r="P5" s="18" t="s">
        <v>206</v>
      </c>
      <c r="Q5" s="209"/>
      <c r="R5" s="149"/>
    </row>
    <row r="6" spans="1:18" ht="30">
      <c r="A6" s="2114"/>
      <c r="B6" s="46" t="s">
        <v>3555</v>
      </c>
      <c r="C6" s="46" t="s">
        <v>5210</v>
      </c>
      <c r="D6" s="50" t="s">
        <v>5211</v>
      </c>
      <c r="E6" s="50"/>
      <c r="F6" s="50"/>
      <c r="G6" s="50"/>
      <c r="H6" s="50"/>
      <c r="I6" s="162"/>
      <c r="J6" s="18" t="s">
        <v>212</v>
      </c>
      <c r="K6" s="50" t="s">
        <v>3557</v>
      </c>
      <c r="L6" s="208"/>
      <c r="M6" s="18"/>
      <c r="N6" s="18" t="s">
        <v>203</v>
      </c>
      <c r="O6" s="18"/>
      <c r="P6" s="18" t="s">
        <v>206</v>
      </c>
      <c r="Q6" s="209"/>
      <c r="R6" s="209" t="s">
        <v>3559</v>
      </c>
    </row>
    <row r="7" spans="1:18" ht="45">
      <c r="A7" s="2114"/>
      <c r="B7" s="46" t="s">
        <v>3560</v>
      </c>
      <c r="C7" s="46" t="s">
        <v>5214</v>
      </c>
      <c r="D7" s="50" t="s">
        <v>3561</v>
      </c>
      <c r="E7" s="50"/>
      <c r="F7" s="50"/>
      <c r="G7" s="50"/>
      <c r="H7" s="50"/>
      <c r="I7" s="162"/>
      <c r="J7" s="18" t="s">
        <v>212</v>
      </c>
      <c r="K7" s="50" t="s">
        <v>3562</v>
      </c>
      <c r="L7" s="208"/>
      <c r="M7" s="18"/>
      <c r="N7" s="18" t="s">
        <v>203</v>
      </c>
      <c r="O7" s="18"/>
      <c r="P7" s="18" t="s">
        <v>206</v>
      </c>
      <c r="Q7" s="209"/>
      <c r="R7" s="209" t="s">
        <v>3565</v>
      </c>
    </row>
    <row r="8" spans="1:18" ht="30">
      <c r="A8" s="2092" t="s">
        <v>1670</v>
      </c>
      <c r="B8" s="154" t="s">
        <v>3579</v>
      </c>
      <c r="C8" s="46" t="s">
        <v>5188</v>
      </c>
      <c r="D8" s="149" t="s">
        <v>5189</v>
      </c>
      <c r="E8" s="149"/>
      <c r="F8" s="149"/>
      <c r="G8" s="149"/>
      <c r="H8" s="149"/>
      <c r="I8" s="149"/>
      <c r="J8" s="18" t="s">
        <v>212</v>
      </c>
      <c r="K8" s="69" t="s">
        <v>3581</v>
      </c>
      <c r="L8" s="208" t="s">
        <v>3582</v>
      </c>
      <c r="M8" s="109"/>
      <c r="N8" s="109" t="s">
        <v>203</v>
      </c>
      <c r="O8" s="109"/>
      <c r="P8" s="109" t="s">
        <v>206</v>
      </c>
      <c r="Q8" s="944"/>
      <c r="R8" s="826" t="s">
        <v>3587</v>
      </c>
    </row>
    <row r="9" spans="1:18" ht="120">
      <c r="A9" s="2113"/>
      <c r="B9" s="154" t="s">
        <v>3588</v>
      </c>
      <c r="C9" s="46" t="s">
        <v>5193</v>
      </c>
      <c r="D9" s="149"/>
      <c r="E9" s="149"/>
      <c r="F9" s="149"/>
      <c r="G9" s="149"/>
      <c r="H9" s="149"/>
      <c r="I9" s="149"/>
      <c r="J9" s="18" t="s">
        <v>5348</v>
      </c>
      <c r="K9" s="69" t="s">
        <v>5349</v>
      </c>
      <c r="L9" s="208"/>
      <c r="M9" s="18" t="s">
        <v>203</v>
      </c>
      <c r="N9" s="18" t="s">
        <v>362</v>
      </c>
      <c r="O9" s="50" t="s">
        <v>5350</v>
      </c>
      <c r="P9" s="18" t="s">
        <v>5351</v>
      </c>
      <c r="Q9" s="209"/>
      <c r="R9" s="826"/>
    </row>
    <row r="10" spans="1:18">
      <c r="A10" s="2092" t="s">
        <v>1594</v>
      </c>
      <c r="B10" s="154" t="s">
        <v>1108</v>
      </c>
      <c r="C10" s="154" t="s">
        <v>5857</v>
      </c>
      <c r="D10" s="50"/>
      <c r="E10" s="50"/>
      <c r="F10" s="50"/>
      <c r="G10" s="50"/>
      <c r="H10" s="50"/>
      <c r="I10" s="149"/>
      <c r="J10" s="54" t="s">
        <v>212</v>
      </c>
      <c r="K10" s="18" t="s">
        <v>3547</v>
      </c>
      <c r="L10" s="208"/>
      <c r="M10" s="711"/>
      <c r="N10" s="711" t="s">
        <v>203</v>
      </c>
      <c r="O10" s="711"/>
      <c r="P10" s="711" t="s">
        <v>206</v>
      </c>
      <c r="Q10" s="946"/>
      <c r="R10" s="209"/>
    </row>
    <row r="11" spans="1:18" ht="45">
      <c r="A11" s="2092"/>
      <c r="B11" s="71" t="s">
        <v>3410</v>
      </c>
      <c r="C11" s="46" t="s">
        <v>5858</v>
      </c>
      <c r="D11" s="887" t="s">
        <v>2289</v>
      </c>
      <c r="E11" s="887"/>
      <c r="F11" s="887"/>
      <c r="G11" s="887"/>
      <c r="H11" s="887"/>
      <c r="I11" s="365"/>
      <c r="J11" s="398" t="s">
        <v>212</v>
      </c>
      <c r="K11" s="398" t="s">
        <v>5859</v>
      </c>
      <c r="L11" s="208"/>
      <c r="M11" s="18"/>
      <c r="N11" s="18" t="s">
        <v>203</v>
      </c>
      <c r="O11" s="18"/>
      <c r="P11" s="18" t="s">
        <v>206</v>
      </c>
      <c r="Q11" s="209"/>
      <c r="R11" s="209"/>
    </row>
    <row r="12" spans="1:18">
      <c r="A12" s="2150" t="s">
        <v>5218</v>
      </c>
      <c r="B12" s="424" t="s">
        <v>5155</v>
      </c>
      <c r="C12" s="453" t="s">
        <v>5219</v>
      </c>
      <c r="D12" s="45" t="s">
        <v>5860</v>
      </c>
      <c r="E12" s="45"/>
      <c r="F12" s="45"/>
      <c r="G12" s="45"/>
      <c r="H12" s="45"/>
      <c r="I12" s="365"/>
      <c r="J12" s="229" t="s">
        <v>212</v>
      </c>
      <c r="K12" s="229" t="s">
        <v>3570</v>
      </c>
      <c r="L12" s="184"/>
      <c r="M12" s="150"/>
      <c r="N12" s="109" t="s">
        <v>203</v>
      </c>
      <c r="O12" s="150"/>
      <c r="P12" s="109" t="s">
        <v>206</v>
      </c>
      <c r="Q12" s="944"/>
      <c r="R12" s="94"/>
    </row>
    <row r="13" spans="1:18">
      <c r="A13" s="2150"/>
      <c r="B13" s="260" t="s">
        <v>5157</v>
      </c>
      <c r="C13" s="453" t="s">
        <v>5221</v>
      </c>
      <c r="D13" s="45" t="s">
        <v>3572</v>
      </c>
      <c r="E13" s="45"/>
      <c r="F13" s="45"/>
      <c r="G13" s="45"/>
      <c r="H13" s="45"/>
      <c r="I13" s="149"/>
      <c r="J13" s="229" t="s">
        <v>3573</v>
      </c>
      <c r="K13" s="229" t="s">
        <v>3574</v>
      </c>
      <c r="L13" s="184"/>
      <c r="M13" s="17" t="s">
        <v>203</v>
      </c>
      <c r="N13" s="17" t="s">
        <v>362</v>
      </c>
      <c r="O13" s="50"/>
      <c r="P13" s="17" t="s">
        <v>5442</v>
      </c>
      <c r="Q13" s="94"/>
      <c r="R13" s="94"/>
    </row>
    <row r="14" spans="1:18" ht="45">
      <c r="A14" s="2150"/>
      <c r="B14" s="260" t="s">
        <v>4002</v>
      </c>
      <c r="C14" s="1015" t="s">
        <v>5861</v>
      </c>
      <c r="D14" s="45" t="s">
        <v>5862</v>
      </c>
      <c r="E14" s="45"/>
      <c r="F14" s="45"/>
      <c r="G14" s="45"/>
      <c r="H14" s="45"/>
      <c r="I14" s="187"/>
      <c r="J14" s="45" t="s">
        <v>4004</v>
      </c>
      <c r="K14" s="93" t="s">
        <v>5863</v>
      </c>
      <c r="L14" s="196" t="s">
        <v>5864</v>
      </c>
      <c r="M14" s="17" t="s">
        <v>362</v>
      </c>
      <c r="N14" s="17" t="s">
        <v>362</v>
      </c>
      <c r="O14" s="17"/>
      <c r="P14" s="50" t="s">
        <v>5865</v>
      </c>
      <c r="Q14" s="88"/>
      <c r="R14" s="300" t="s">
        <v>5866</v>
      </c>
    </row>
    <row r="15" spans="1:18">
      <c r="A15" s="2150"/>
      <c r="B15" s="424" t="s">
        <v>4012</v>
      </c>
      <c r="C15" s="456" t="s">
        <v>5867</v>
      </c>
      <c r="D15" s="45" t="s">
        <v>5868</v>
      </c>
      <c r="E15" s="45"/>
      <c r="F15" s="45"/>
      <c r="G15" s="45"/>
      <c r="H15" s="45"/>
      <c r="I15" s="187"/>
      <c r="J15" s="229" t="s">
        <v>212</v>
      </c>
      <c r="K15" s="229" t="s">
        <v>4014</v>
      </c>
      <c r="L15" s="184"/>
      <c r="M15" s="152"/>
      <c r="N15" s="711" t="s">
        <v>203</v>
      </c>
      <c r="O15" s="152"/>
      <c r="P15" s="711" t="s">
        <v>206</v>
      </c>
      <c r="Q15" s="946"/>
      <c r="R15" s="94"/>
    </row>
    <row r="16" spans="1:18" ht="45">
      <c r="A16" s="2195" t="s">
        <v>5869</v>
      </c>
      <c r="B16" s="71" t="s">
        <v>1252</v>
      </c>
      <c r="C16" s="456" t="s">
        <v>4015</v>
      </c>
      <c r="D16" s="45" t="s">
        <v>5870</v>
      </c>
      <c r="E16" s="45"/>
      <c r="F16" s="45"/>
      <c r="G16" s="45"/>
      <c r="H16" s="45"/>
      <c r="I16" s="492"/>
      <c r="J16" s="124" t="s">
        <v>212</v>
      </c>
      <c r="K16" s="69" t="s">
        <v>4017</v>
      </c>
      <c r="L16" s="184" t="s">
        <v>4018</v>
      </c>
      <c r="M16" s="17"/>
      <c r="N16" s="18" t="s">
        <v>203</v>
      </c>
      <c r="O16" s="17"/>
      <c r="P16" s="18" t="s">
        <v>206</v>
      </c>
      <c r="Q16" s="209"/>
      <c r="R16" s="901"/>
    </row>
    <row r="17" spans="1:18">
      <c r="A17" s="2195"/>
      <c r="B17" s="77" t="s">
        <v>4050</v>
      </c>
      <c r="C17" s="456" t="s">
        <v>5871</v>
      </c>
      <c r="D17" s="286" t="s">
        <v>5862</v>
      </c>
      <c r="E17" s="286"/>
      <c r="F17" s="286"/>
      <c r="G17" s="286"/>
      <c r="H17" s="286"/>
      <c r="I17" s="492"/>
      <c r="J17" s="702" t="s">
        <v>212</v>
      </c>
      <c r="K17" s="702" t="s">
        <v>4053</v>
      </c>
      <c r="L17" s="184"/>
      <c r="M17" s="17"/>
      <c r="N17" s="18" t="s">
        <v>203</v>
      </c>
      <c r="O17" s="17"/>
      <c r="P17" s="18" t="s">
        <v>206</v>
      </c>
      <c r="Q17" s="209"/>
      <c r="R17" s="901"/>
    </row>
    <row r="18" spans="1:18" ht="30">
      <c r="A18" s="2195"/>
      <c r="B18" s="77" t="s">
        <v>4024</v>
      </c>
      <c r="C18" s="148" t="s">
        <v>4025</v>
      </c>
      <c r="D18" s="286" t="s">
        <v>5862</v>
      </c>
      <c r="E18" s="286"/>
      <c r="F18" s="286"/>
      <c r="G18" s="286"/>
      <c r="H18" s="286"/>
      <c r="I18" s="149"/>
      <c r="J18" s="124" t="s">
        <v>212</v>
      </c>
      <c r="K18" s="398" t="s">
        <v>4026</v>
      </c>
      <c r="L18" s="184"/>
      <c r="M18" s="150"/>
      <c r="N18" s="109" t="s">
        <v>203</v>
      </c>
      <c r="O18" s="150"/>
      <c r="P18" s="109" t="s">
        <v>206</v>
      </c>
      <c r="Q18" s="944"/>
      <c r="R18" s="901"/>
    </row>
    <row r="19" spans="1:18" ht="60">
      <c r="A19" s="2195"/>
      <c r="B19" s="77" t="s">
        <v>4063</v>
      </c>
      <c r="C19" s="456" t="s">
        <v>4064</v>
      </c>
      <c r="D19" s="45" t="s">
        <v>5872</v>
      </c>
      <c r="E19" s="187"/>
      <c r="F19" s="187"/>
      <c r="G19" s="187"/>
      <c r="H19" s="187"/>
      <c r="I19" s="149"/>
      <c r="J19" s="94" t="s">
        <v>3828</v>
      </c>
      <c r="K19" s="18" t="s">
        <v>4066</v>
      </c>
      <c r="L19" s="797" t="s">
        <v>4067</v>
      </c>
      <c r="M19" s="50" t="s">
        <v>203</v>
      </c>
      <c r="N19" s="50" t="s">
        <v>362</v>
      </c>
      <c r="O19" s="50"/>
      <c r="P19" s="50" t="s">
        <v>5873</v>
      </c>
      <c r="Q19" s="365"/>
      <c r="R19" s="788" t="s">
        <v>3761</v>
      </c>
    </row>
    <row r="20" spans="1:18">
      <c r="A20" s="2195"/>
      <c r="B20" s="125" t="s">
        <v>4033</v>
      </c>
      <c r="C20" s="456" t="s">
        <v>4034</v>
      </c>
      <c r="D20" s="45" t="s">
        <v>5874</v>
      </c>
      <c r="E20" s="45"/>
      <c r="F20" s="45"/>
      <c r="G20" s="45"/>
      <c r="H20" s="45"/>
      <c r="I20" s="149"/>
      <c r="J20" s="229" t="s">
        <v>212</v>
      </c>
      <c r="K20" s="229" t="s">
        <v>4036</v>
      </c>
      <c r="L20" s="184"/>
      <c r="M20" s="152"/>
      <c r="N20" s="711" t="s">
        <v>203</v>
      </c>
      <c r="O20" s="152"/>
      <c r="P20" s="711" t="s">
        <v>206</v>
      </c>
      <c r="Q20" s="946"/>
      <c r="R20" s="901"/>
    </row>
    <row r="21" spans="1:18">
      <c r="A21" s="2195"/>
      <c r="B21" s="125" t="s">
        <v>4037</v>
      </c>
      <c r="C21" s="456" t="s">
        <v>4038</v>
      </c>
      <c r="D21" s="125" t="s">
        <v>5875</v>
      </c>
      <c r="E21" s="125"/>
      <c r="F21" s="125"/>
      <c r="G21" s="125"/>
      <c r="H21" s="125"/>
      <c r="I21" s="149"/>
      <c r="J21" s="229" t="s">
        <v>212</v>
      </c>
      <c r="K21" s="229" t="s">
        <v>4040</v>
      </c>
      <c r="L21" s="795" t="s">
        <v>4041</v>
      </c>
      <c r="M21" s="1011"/>
      <c r="N21" s="109" t="s">
        <v>203</v>
      </c>
      <c r="O21" s="1011"/>
      <c r="P21" s="109" t="s">
        <v>206</v>
      </c>
      <c r="Q21" s="944"/>
      <c r="R21" s="901"/>
    </row>
    <row r="22" spans="1:18" ht="30">
      <c r="A22" s="2195"/>
      <c r="B22" s="853" t="s">
        <v>4055</v>
      </c>
      <c r="C22" s="148" t="s">
        <v>4056</v>
      </c>
      <c r="D22" s="45" t="s">
        <v>5862</v>
      </c>
      <c r="E22" s="45"/>
      <c r="F22" s="45"/>
      <c r="G22" s="45"/>
      <c r="H22" s="45"/>
      <c r="I22" s="149"/>
      <c r="J22" s="229"/>
      <c r="K22" s="229"/>
      <c r="L22" s="258"/>
      <c r="M22" s="77"/>
      <c r="N22" s="77"/>
      <c r="O22" s="77"/>
      <c r="P22" s="77"/>
      <c r="Q22" s="260"/>
      <c r="R22" s="656" t="s">
        <v>4057</v>
      </c>
    </row>
    <row r="23" spans="1:18">
      <c r="A23" s="2195"/>
      <c r="B23" s="77" t="s">
        <v>4058</v>
      </c>
      <c r="C23" s="456" t="s">
        <v>4059</v>
      </c>
      <c r="D23" s="45" t="s">
        <v>5876</v>
      </c>
      <c r="E23" s="45"/>
      <c r="F23" s="45"/>
      <c r="G23" s="45"/>
      <c r="H23" s="261"/>
      <c r="I23" s="162"/>
      <c r="J23" s="45" t="s">
        <v>212</v>
      </c>
      <c r="K23" s="185" t="s">
        <v>4017</v>
      </c>
      <c r="L23" s="258" t="s">
        <v>4060</v>
      </c>
      <c r="M23" s="366"/>
      <c r="N23" s="711" t="s">
        <v>203</v>
      </c>
      <c r="O23" s="366"/>
      <c r="P23" s="711" t="s">
        <v>206</v>
      </c>
      <c r="Q23" s="946"/>
      <c r="R23" s="656" t="s">
        <v>4062</v>
      </c>
    </row>
    <row r="24" spans="1:18">
      <c r="A24" s="2195"/>
      <c r="B24" s="77" t="s">
        <v>4068</v>
      </c>
      <c r="C24" s="456" t="s">
        <v>5877</v>
      </c>
      <c r="D24" s="45" t="s">
        <v>5862</v>
      </c>
      <c r="E24" s="78"/>
      <c r="F24" s="78"/>
      <c r="G24" s="78"/>
      <c r="H24" s="45"/>
      <c r="I24" s="50"/>
      <c r="J24" s="23" t="s">
        <v>212</v>
      </c>
      <c r="K24" s="77" t="s">
        <v>5878</v>
      </c>
      <c r="L24" s="192"/>
      <c r="M24" s="77"/>
      <c r="N24" s="18" t="s">
        <v>203</v>
      </c>
      <c r="O24" s="77"/>
      <c r="P24" s="18" t="s">
        <v>206</v>
      </c>
      <c r="Q24" s="209"/>
      <c r="R24" s="826"/>
    </row>
    <row r="25" spans="1:18">
      <c r="A25" s="2195"/>
      <c r="B25" s="852" t="s">
        <v>5879</v>
      </c>
      <c r="C25" s="854" t="s">
        <v>5880</v>
      </c>
      <c r="D25" s="45" t="s">
        <v>5224</v>
      </c>
      <c r="E25" s="284"/>
      <c r="F25" s="284"/>
      <c r="G25" s="284"/>
      <c r="H25" s="387"/>
      <c r="I25" s="179"/>
      <c r="J25" s="492" t="s">
        <v>212</v>
      </c>
      <c r="K25" s="77" t="s">
        <v>5881</v>
      </c>
      <c r="L25" s="192"/>
      <c r="M25" s="77"/>
      <c r="N25" s="18" t="s">
        <v>203</v>
      </c>
      <c r="O25" s="77"/>
      <c r="P25" s="18" t="s">
        <v>206</v>
      </c>
      <c r="R25" s="386"/>
    </row>
    <row r="26" spans="1:18" ht="45">
      <c r="A26" s="2195"/>
      <c r="B26" s="77" t="s">
        <v>5882</v>
      </c>
      <c r="C26" s="456" t="s">
        <v>5883</v>
      </c>
      <c r="D26" s="45" t="s">
        <v>5862</v>
      </c>
      <c r="E26" s="284"/>
      <c r="F26" s="284"/>
      <c r="G26" s="284"/>
      <c r="H26" s="284"/>
      <c r="I26" s="50"/>
      <c r="J26" s="214" t="s">
        <v>212</v>
      </c>
      <c r="K26" s="20" t="s">
        <v>4082</v>
      </c>
      <c r="L26" s="713"/>
      <c r="M26" s="150"/>
      <c r="N26" s="109" t="s">
        <v>203</v>
      </c>
      <c r="O26" s="150"/>
      <c r="P26" s="109" t="s">
        <v>206</v>
      </c>
      <c r="R26" s="561"/>
    </row>
    <row r="27" spans="1:18" ht="60">
      <c r="A27" s="2195"/>
      <c r="B27" s="77" t="s">
        <v>5884</v>
      </c>
      <c r="C27" s="456" t="s">
        <v>5885</v>
      </c>
      <c r="D27" s="45"/>
      <c r="E27" s="284"/>
      <c r="F27" s="284"/>
      <c r="G27" s="284"/>
      <c r="H27" s="284"/>
      <c r="I27" s="50"/>
      <c r="J27" s="214" t="s">
        <v>4072</v>
      </c>
      <c r="K27" s="20" t="s">
        <v>5886</v>
      </c>
      <c r="L27" s="713"/>
      <c r="M27" s="17" t="s">
        <v>203</v>
      </c>
      <c r="N27" s="17" t="s">
        <v>362</v>
      </c>
      <c r="O27" s="50"/>
      <c r="P27" s="18" t="s">
        <v>5887</v>
      </c>
      <c r="R27" s="561"/>
    </row>
    <row r="28" spans="1:18" ht="45">
      <c r="A28" s="2195"/>
      <c r="B28" s="77" t="s">
        <v>5888</v>
      </c>
      <c r="C28" s="456" t="s">
        <v>5889</v>
      </c>
      <c r="D28" s="45"/>
      <c r="E28" s="284"/>
      <c r="F28" s="284"/>
      <c r="G28" s="284"/>
      <c r="H28" s="284"/>
      <c r="I28" s="50"/>
      <c r="J28" s="214" t="s">
        <v>4072</v>
      </c>
      <c r="K28" s="20" t="s">
        <v>5890</v>
      </c>
      <c r="L28" s="713"/>
      <c r="M28" s="17" t="s">
        <v>203</v>
      </c>
      <c r="N28" s="17" t="s">
        <v>362</v>
      </c>
      <c r="O28" s="50"/>
      <c r="P28" s="18" t="s">
        <v>5887</v>
      </c>
      <c r="R28" s="561"/>
    </row>
    <row r="29" spans="1:18" ht="45">
      <c r="A29" s="2195"/>
      <c r="B29" s="77" t="s">
        <v>5891</v>
      </c>
      <c r="C29" s="456" t="s">
        <v>5892</v>
      </c>
      <c r="D29" s="45"/>
      <c r="E29" s="284"/>
      <c r="F29" s="284"/>
      <c r="G29" s="284"/>
      <c r="H29" s="284"/>
      <c r="I29" s="50"/>
      <c r="J29" s="214" t="s">
        <v>4072</v>
      </c>
      <c r="K29" s="20" t="s">
        <v>5893</v>
      </c>
      <c r="L29" s="713"/>
      <c r="M29" s="17" t="s">
        <v>203</v>
      </c>
      <c r="N29" s="17" t="s">
        <v>362</v>
      </c>
      <c r="O29" s="50"/>
      <c r="P29" s="18" t="s">
        <v>5887</v>
      </c>
      <c r="R29" s="561"/>
    </row>
    <row r="30" spans="1:18" ht="105">
      <c r="A30" s="2195"/>
      <c r="B30" s="77" t="s">
        <v>5894</v>
      </c>
      <c r="C30" s="456" t="s">
        <v>5895</v>
      </c>
      <c r="D30" s="45" t="s">
        <v>5862</v>
      </c>
      <c r="E30" s="284"/>
      <c r="F30" s="284"/>
      <c r="G30" s="284"/>
      <c r="H30" s="284"/>
      <c r="I30" s="50"/>
      <c r="J30" s="214" t="s">
        <v>4072</v>
      </c>
      <c r="K30" s="20" t="s">
        <v>4073</v>
      </c>
      <c r="L30" s="713"/>
      <c r="M30" s="17" t="s">
        <v>362</v>
      </c>
      <c r="N30" s="17" t="s">
        <v>362</v>
      </c>
      <c r="O30" s="93" t="s">
        <v>5896</v>
      </c>
      <c r="P30" s="18" t="s">
        <v>5887</v>
      </c>
      <c r="Q30" s="209"/>
      <c r="R30" s="826"/>
    </row>
    <row r="31" spans="1:18">
      <c r="A31" s="2195"/>
      <c r="B31" s="77" t="s">
        <v>4074</v>
      </c>
      <c r="C31" s="456" t="s">
        <v>5897</v>
      </c>
      <c r="D31" s="45" t="s">
        <v>5862</v>
      </c>
      <c r="E31" s="284"/>
      <c r="F31" s="284"/>
      <c r="G31" s="284"/>
      <c r="H31" s="284"/>
      <c r="I31" s="50"/>
      <c r="J31" s="214" t="s">
        <v>212</v>
      </c>
      <c r="K31" s="138" t="s">
        <v>4076</v>
      </c>
      <c r="L31" s="713"/>
      <c r="M31" s="152"/>
      <c r="N31" s="711" t="s">
        <v>203</v>
      </c>
      <c r="O31" s="152"/>
      <c r="P31" s="711" t="s">
        <v>206</v>
      </c>
      <c r="R31" s="561"/>
    </row>
    <row r="32" spans="1:18">
      <c r="A32" s="2195"/>
      <c r="B32" s="852" t="s">
        <v>5898</v>
      </c>
      <c r="C32" s="971" t="s">
        <v>5899</v>
      </c>
      <c r="D32" s="45" t="s">
        <v>5224</v>
      </c>
      <c r="E32" s="284"/>
      <c r="F32" s="284"/>
      <c r="G32" s="284"/>
      <c r="H32" s="284"/>
      <c r="I32" s="45"/>
      <c r="J32" s="214" t="s">
        <v>212</v>
      </c>
      <c r="K32" s="138" t="s">
        <v>5900</v>
      </c>
      <c r="L32" s="713"/>
      <c r="M32" s="17"/>
      <c r="N32" s="18" t="s">
        <v>203</v>
      </c>
      <c r="O32" s="17"/>
      <c r="P32" s="18" t="s">
        <v>206</v>
      </c>
      <c r="R32" s="561"/>
    </row>
    <row r="33" spans="1:18">
      <c r="A33" s="2195"/>
      <c r="B33" s="852" t="s">
        <v>5901</v>
      </c>
      <c r="C33" s="854" t="s">
        <v>5902</v>
      </c>
      <c r="D33" s="45" t="s">
        <v>5224</v>
      </c>
      <c r="E33" s="284"/>
      <c r="F33" s="284"/>
      <c r="G33" s="284"/>
      <c r="H33" s="284"/>
      <c r="I33" s="521"/>
      <c r="J33" s="15" t="s">
        <v>212</v>
      </c>
      <c r="K33" s="138" t="s">
        <v>5903</v>
      </c>
      <c r="L33" s="713"/>
      <c r="M33" s="17"/>
      <c r="N33" s="18" t="s">
        <v>203</v>
      </c>
      <c r="O33" s="17"/>
      <c r="P33" s="18" t="s">
        <v>206</v>
      </c>
      <c r="R33" s="561"/>
    </row>
    <row r="34" spans="1:18">
      <c r="A34" s="2195"/>
      <c r="B34" s="852" t="s">
        <v>5904</v>
      </c>
      <c r="C34" s="854" t="s">
        <v>5905</v>
      </c>
      <c r="D34" s="45" t="s">
        <v>5224</v>
      </c>
      <c r="E34" s="284"/>
      <c r="F34" s="284"/>
      <c r="G34" s="284"/>
      <c r="H34" s="284"/>
      <c r="I34" s="207"/>
      <c r="J34" s="15" t="s">
        <v>212</v>
      </c>
      <c r="K34" s="533" t="s">
        <v>5906</v>
      </c>
      <c r="L34" s="713"/>
      <c r="M34" s="17"/>
      <c r="N34" s="18" t="s">
        <v>203</v>
      </c>
      <c r="O34" s="17"/>
      <c r="P34" s="18" t="s">
        <v>206</v>
      </c>
      <c r="R34" s="561"/>
    </row>
    <row r="35" spans="1:18">
      <c r="A35" s="2195"/>
      <c r="B35" s="852" t="s">
        <v>5907</v>
      </c>
      <c r="C35" s="854" t="s">
        <v>5908</v>
      </c>
      <c r="D35" s="45" t="s">
        <v>5224</v>
      </c>
      <c r="E35" s="284"/>
      <c r="F35" s="284"/>
      <c r="G35" s="284"/>
      <c r="H35" s="284"/>
      <c r="I35" s="942"/>
      <c r="J35" s="15" t="s">
        <v>212</v>
      </c>
      <c r="K35" s="138" t="s">
        <v>5909</v>
      </c>
      <c r="L35" s="713"/>
      <c r="M35" s="17"/>
      <c r="N35" s="18" t="s">
        <v>203</v>
      </c>
      <c r="O35" s="17"/>
      <c r="P35" s="18" t="s">
        <v>206</v>
      </c>
      <c r="R35" s="561"/>
    </row>
    <row r="36" spans="1:18" ht="180">
      <c r="A36" s="2196"/>
      <c r="B36" s="138" t="s">
        <v>4077</v>
      </c>
      <c r="C36" s="456" t="s">
        <v>5910</v>
      </c>
      <c r="D36" s="45" t="s">
        <v>5862</v>
      </c>
      <c r="E36" s="284"/>
      <c r="F36" s="284"/>
      <c r="G36" s="284"/>
      <c r="H36" s="284"/>
      <c r="I36" s="187"/>
      <c r="J36" s="15" t="s">
        <v>212</v>
      </c>
      <c r="K36" s="47" t="s">
        <v>4079</v>
      </c>
      <c r="L36" s="713"/>
      <c r="M36" s="17"/>
      <c r="N36" s="18" t="s">
        <v>203</v>
      </c>
      <c r="O36" s="17"/>
      <c r="P36" s="18" t="s">
        <v>206</v>
      </c>
      <c r="R36" s="561"/>
    </row>
    <row r="37" spans="1:18" s="87" customFormat="1" ht="30">
      <c r="A37" s="2143" t="s">
        <v>1502</v>
      </c>
      <c r="B37" s="77" t="s">
        <v>3810</v>
      </c>
      <c r="C37" s="851" t="s">
        <v>3811</v>
      </c>
      <c r="D37" s="50" t="s">
        <v>5862</v>
      </c>
      <c r="E37" s="50"/>
      <c r="F37" s="50"/>
      <c r="G37" s="50"/>
      <c r="H37" s="50"/>
      <c r="I37" s="521"/>
      <c r="J37" s="17" t="s">
        <v>212</v>
      </c>
      <c r="K37" s="17" t="s">
        <v>3799</v>
      </c>
      <c r="L37" s="178" t="s">
        <v>3812</v>
      </c>
      <c r="M37" s="157"/>
      <c r="N37" s="109" t="s">
        <v>203</v>
      </c>
      <c r="O37" s="157"/>
      <c r="P37" s="109" t="s">
        <v>206</v>
      </c>
      <c r="Q37" s="1037"/>
      <c r="R37" s="788" t="s">
        <v>3761</v>
      </c>
    </row>
    <row r="38" spans="1:18" s="87" customFormat="1" ht="60">
      <c r="A38" s="2144"/>
      <c r="B38" s="315" t="s">
        <v>3819</v>
      </c>
      <c r="C38" s="187" t="s">
        <v>3820</v>
      </c>
      <c r="D38" s="73" t="s">
        <v>5911</v>
      </c>
      <c r="E38" s="362"/>
      <c r="F38" s="362"/>
      <c r="G38" s="362"/>
      <c r="H38" s="362"/>
      <c r="I38" s="521"/>
      <c r="J38" s="1035" t="s">
        <v>3822</v>
      </c>
      <c r="K38" s="44" t="s">
        <v>5912</v>
      </c>
      <c r="L38" s="270" t="s">
        <v>5913</v>
      </c>
      <c r="M38" s="20" t="s">
        <v>362</v>
      </c>
      <c r="N38" s="20" t="s">
        <v>362</v>
      </c>
      <c r="O38" s="20"/>
      <c r="P38" s="50" t="s">
        <v>5873</v>
      </c>
      <c r="Q38" s="149"/>
      <c r="R38" s="826"/>
    </row>
    <row r="39" spans="1:18" s="87" customFormat="1" ht="60">
      <c r="A39" s="2144"/>
      <c r="B39" s="315" t="s">
        <v>3826</v>
      </c>
      <c r="C39" s="187" t="s">
        <v>3827</v>
      </c>
      <c r="D39" s="73" t="s">
        <v>5911</v>
      </c>
      <c r="E39" s="362"/>
      <c r="F39" s="362"/>
      <c r="G39" s="362"/>
      <c r="H39" s="362"/>
      <c r="I39" s="187"/>
      <c r="J39" s="270" t="s">
        <v>3822</v>
      </c>
      <c r="K39" s="44" t="s">
        <v>5912</v>
      </c>
      <c r="L39" s="270" t="s">
        <v>5914</v>
      </c>
      <c r="M39" s="20" t="s">
        <v>362</v>
      </c>
      <c r="N39" s="20" t="s">
        <v>362</v>
      </c>
      <c r="O39" s="20"/>
      <c r="P39" s="50" t="s">
        <v>5915</v>
      </c>
      <c r="Q39" s="149"/>
      <c r="R39" s="826"/>
    </row>
    <row r="40" spans="1:18" s="87" customFormat="1" ht="60">
      <c r="A40" s="2144"/>
      <c r="B40" s="121" t="s">
        <v>3830</v>
      </c>
      <c r="C40" s="187" t="s">
        <v>5916</v>
      </c>
      <c r="D40" s="73" t="s">
        <v>5917</v>
      </c>
      <c r="E40" s="362"/>
      <c r="F40" s="362"/>
      <c r="G40" s="362"/>
      <c r="H40" s="362"/>
      <c r="I40" s="187"/>
      <c r="J40" s="270" t="s">
        <v>3822</v>
      </c>
      <c r="K40" s="44" t="s">
        <v>5918</v>
      </c>
      <c r="L40" s="270" t="s">
        <v>5919</v>
      </c>
      <c r="M40" s="20" t="s">
        <v>362</v>
      </c>
      <c r="N40" s="20" t="s">
        <v>362</v>
      </c>
      <c r="O40" s="20"/>
      <c r="P40" s="50" t="s">
        <v>5873</v>
      </c>
      <c r="Q40" s="149"/>
      <c r="R40" s="826"/>
    </row>
    <row r="41" spans="1:18" s="87" customFormat="1" ht="60">
      <c r="A41" s="2144"/>
      <c r="B41" s="121" t="s">
        <v>3833</v>
      </c>
      <c r="C41" s="187" t="s">
        <v>5920</v>
      </c>
      <c r="D41" s="157" t="s">
        <v>5921</v>
      </c>
      <c r="E41" s="491"/>
      <c r="F41" s="491"/>
      <c r="G41" s="491"/>
      <c r="H41" s="491"/>
      <c r="I41" s="149"/>
      <c r="J41" s="270" t="s">
        <v>3822</v>
      </c>
      <c r="K41" s="44" t="s">
        <v>5918</v>
      </c>
      <c r="L41" s="270" t="s">
        <v>5922</v>
      </c>
      <c r="M41" s="20" t="s">
        <v>362</v>
      </c>
      <c r="N41" s="20" t="s">
        <v>362</v>
      </c>
      <c r="O41" s="20"/>
      <c r="P41" s="50" t="s">
        <v>5915</v>
      </c>
      <c r="Q41" s="149"/>
      <c r="R41" s="826"/>
    </row>
    <row r="42" spans="1:18" s="87" customFormat="1" ht="60">
      <c r="A42" s="2144"/>
      <c r="B42" s="303" t="s">
        <v>3836</v>
      </c>
      <c r="C42" s="283" t="s">
        <v>3837</v>
      </c>
      <c r="D42" s="157" t="s">
        <v>5921</v>
      </c>
      <c r="E42" s="491"/>
      <c r="F42" s="491"/>
      <c r="G42" s="491"/>
      <c r="H42" s="491"/>
      <c r="I42" s="418"/>
      <c r="J42" s="587" t="s">
        <v>3822</v>
      </c>
      <c r="K42" s="622" t="s">
        <v>5923</v>
      </c>
      <c r="L42" s="270" t="s">
        <v>5924</v>
      </c>
      <c r="M42" s="20" t="s">
        <v>362</v>
      </c>
      <c r="N42" s="20" t="s">
        <v>362</v>
      </c>
      <c r="O42" s="20"/>
      <c r="P42" s="50" t="s">
        <v>5873</v>
      </c>
      <c r="Q42" s="149"/>
      <c r="R42" s="826"/>
    </row>
    <row r="43" spans="1:18" s="87" customFormat="1" ht="60">
      <c r="A43" s="2152"/>
      <c r="B43" s="45" t="s">
        <v>3839</v>
      </c>
      <c r="C43" s="45" t="s">
        <v>3840</v>
      </c>
      <c r="D43" s="50" t="s">
        <v>5862</v>
      </c>
      <c r="E43" s="50"/>
      <c r="F43" s="50"/>
      <c r="G43" s="50"/>
      <c r="H43" s="50"/>
      <c r="I43" s="149"/>
      <c r="J43" s="20" t="s">
        <v>3822</v>
      </c>
      <c r="K43" s="44" t="s">
        <v>5923</v>
      </c>
      <c r="L43" s="270" t="s">
        <v>5925</v>
      </c>
      <c r="M43" s="20" t="s">
        <v>362</v>
      </c>
      <c r="N43" s="20" t="s">
        <v>362</v>
      </c>
      <c r="O43" s="20"/>
      <c r="P43" s="50" t="s">
        <v>5915</v>
      </c>
      <c r="Q43" s="149"/>
      <c r="R43" s="826"/>
    </row>
    <row r="44" spans="1:18" s="87" customFormat="1" ht="60">
      <c r="A44" s="2152"/>
      <c r="B44" s="77" t="s">
        <v>3813</v>
      </c>
      <c r="C44" s="46" t="s">
        <v>5926</v>
      </c>
      <c r="D44" s="50" t="s">
        <v>5862</v>
      </c>
      <c r="E44" s="50"/>
      <c r="F44" s="50"/>
      <c r="G44" s="50"/>
      <c r="H44" s="50"/>
      <c r="I44" s="149"/>
      <c r="J44" s="138" t="s">
        <v>3815</v>
      </c>
      <c r="K44" s="138" t="s">
        <v>3816</v>
      </c>
      <c r="L44" s="178" t="s">
        <v>5927</v>
      </c>
      <c r="M44" s="50" t="s">
        <v>203</v>
      </c>
      <c r="N44" s="50" t="s">
        <v>362</v>
      </c>
      <c r="O44" s="50"/>
      <c r="P44" s="50" t="s">
        <v>5928</v>
      </c>
      <c r="Q44" s="365"/>
      <c r="R44" s="788" t="s">
        <v>3761</v>
      </c>
    </row>
    <row r="45" spans="1:18" s="87" customFormat="1">
      <c r="A45" s="2152"/>
      <c r="B45" s="77" t="s">
        <v>5929</v>
      </c>
      <c r="C45" s="46" t="s">
        <v>5930</v>
      </c>
      <c r="D45" s="50" t="s">
        <v>5862</v>
      </c>
      <c r="E45" s="50"/>
      <c r="F45" s="50"/>
      <c r="G45" s="50"/>
      <c r="H45" s="50"/>
      <c r="I45" s="149"/>
      <c r="J45" s="138" t="s">
        <v>212</v>
      </c>
      <c r="K45" s="138" t="s">
        <v>5931</v>
      </c>
      <c r="L45" s="178"/>
      <c r="M45" s="873"/>
      <c r="N45" s="790" t="s">
        <v>203</v>
      </c>
      <c r="O45" s="873"/>
      <c r="P45" s="790" t="s">
        <v>206</v>
      </c>
      <c r="Q45" s="1037"/>
      <c r="R45" s="788"/>
    </row>
    <row r="46" spans="1:18" s="87" customFormat="1" ht="75">
      <c r="A46" s="2152"/>
      <c r="B46" s="77" t="s">
        <v>5932</v>
      </c>
      <c r="C46" s="46" t="s">
        <v>5933</v>
      </c>
      <c r="D46" s="73" t="s">
        <v>5934</v>
      </c>
      <c r="E46" s="50"/>
      <c r="F46" s="50"/>
      <c r="G46" s="50"/>
      <c r="H46" s="50"/>
      <c r="I46" s="207"/>
      <c r="J46" s="6" t="s">
        <v>3845</v>
      </c>
      <c r="K46" s="6" t="s">
        <v>3846</v>
      </c>
      <c r="L46" s="178" t="s">
        <v>5935</v>
      </c>
      <c r="M46" s="50" t="s">
        <v>203</v>
      </c>
      <c r="N46" s="50" t="s">
        <v>362</v>
      </c>
      <c r="O46" s="50"/>
      <c r="P46" s="1039" t="s">
        <v>5936</v>
      </c>
      <c r="Q46" s="1124"/>
      <c r="R46" s="788"/>
    </row>
    <row r="47" spans="1:18" s="87" customFormat="1" ht="75">
      <c r="A47" s="2168"/>
      <c r="B47" s="459" t="s">
        <v>5937</v>
      </c>
      <c r="C47" s="46" t="s">
        <v>5938</v>
      </c>
      <c r="D47" s="73" t="s">
        <v>5934</v>
      </c>
      <c r="E47" s="73"/>
      <c r="F47" s="73"/>
      <c r="G47" s="73"/>
      <c r="H47" s="73"/>
      <c r="I47" s="207"/>
      <c r="J47" s="6" t="s">
        <v>3845</v>
      </c>
      <c r="K47" s="6" t="s">
        <v>5939</v>
      </c>
      <c r="L47" s="178" t="s">
        <v>5935</v>
      </c>
      <c r="M47" s="50" t="s">
        <v>203</v>
      </c>
      <c r="N47" s="50" t="s">
        <v>362</v>
      </c>
      <c r="O47" s="50"/>
      <c r="P47" s="1039" t="s">
        <v>5936</v>
      </c>
      <c r="Q47" s="1125"/>
      <c r="R47" s="826"/>
    </row>
    <row r="48" spans="1:18">
      <c r="A48" s="2197" t="s">
        <v>5940</v>
      </c>
      <c r="B48" s="77" t="s">
        <v>3723</v>
      </c>
      <c r="C48" s="453" t="s">
        <v>3724</v>
      </c>
      <c r="D48" s="121" t="s">
        <v>5941</v>
      </c>
      <c r="E48" s="121"/>
      <c r="F48" s="121"/>
      <c r="G48" s="121"/>
      <c r="H48" s="121"/>
      <c r="I48" s="149"/>
      <c r="J48" s="229" t="s">
        <v>212</v>
      </c>
      <c r="K48" s="229" t="s">
        <v>3726</v>
      </c>
      <c r="L48" s="795" t="s">
        <v>3727</v>
      </c>
      <c r="M48" s="912"/>
      <c r="N48" s="711" t="s">
        <v>203</v>
      </c>
      <c r="O48" s="912"/>
      <c r="P48" s="711" t="s">
        <v>206</v>
      </c>
      <c r="Q48" s="946"/>
      <c r="R48" s="94"/>
    </row>
    <row r="49" spans="1:18" ht="120">
      <c r="A49" s="2153"/>
      <c r="B49" s="71" t="s">
        <v>5942</v>
      </c>
      <c r="C49" s="1046" t="s">
        <v>5943</v>
      </c>
      <c r="D49" s="71" t="s">
        <v>2351</v>
      </c>
      <c r="E49" s="71"/>
      <c r="F49" s="71"/>
      <c r="G49" s="71"/>
      <c r="H49" s="71"/>
      <c r="I49" s="326"/>
      <c r="J49" s="229" t="s">
        <v>212</v>
      </c>
      <c r="K49" s="229" t="s">
        <v>5944</v>
      </c>
      <c r="L49" s="795"/>
      <c r="M49" s="189"/>
      <c r="N49" s="18" t="s">
        <v>203</v>
      </c>
      <c r="O49" s="189"/>
      <c r="P49" s="18" t="s">
        <v>206</v>
      </c>
      <c r="Q49" s="946"/>
      <c r="R49" s="693"/>
    </row>
    <row r="50" spans="1:18">
      <c r="A50" s="2198"/>
      <c r="B50" s="54" t="s">
        <v>3793</v>
      </c>
      <c r="C50" s="453" t="s">
        <v>3794</v>
      </c>
      <c r="D50" s="138" t="s">
        <v>5862</v>
      </c>
      <c r="E50" s="138"/>
      <c r="F50" s="138"/>
      <c r="G50" s="138"/>
      <c r="H50" s="138"/>
      <c r="I50" s="283"/>
      <c r="J50" s="9" t="s">
        <v>212</v>
      </c>
      <c r="K50" s="9" t="s">
        <v>3764</v>
      </c>
      <c r="L50" s="178"/>
      <c r="M50" s="50"/>
      <c r="N50" s="18" t="s">
        <v>203</v>
      </c>
      <c r="O50" s="50"/>
      <c r="P50" s="18" t="s">
        <v>206</v>
      </c>
      <c r="Q50" s="946"/>
      <c r="R50" s="788" t="s">
        <v>3761</v>
      </c>
    </row>
    <row r="51" spans="1:18">
      <c r="A51" s="2143" t="s">
        <v>1525</v>
      </c>
      <c r="B51" s="343" t="s">
        <v>1316</v>
      </c>
      <c r="C51" s="843" t="s">
        <v>4094</v>
      </c>
      <c r="D51" s="367" t="s">
        <v>5945</v>
      </c>
      <c r="E51" s="367"/>
      <c r="F51" s="367"/>
      <c r="G51" s="367"/>
      <c r="H51" s="367"/>
      <c r="I51" s="848"/>
      <c r="J51" s="366" t="s">
        <v>212</v>
      </c>
      <c r="K51" s="356" t="s">
        <v>4096</v>
      </c>
      <c r="L51" s="520"/>
      <c r="M51" s="185"/>
      <c r="N51" s="109" t="s">
        <v>203</v>
      </c>
      <c r="O51" s="185"/>
      <c r="P51" s="109" t="s">
        <v>206</v>
      </c>
      <c r="Q51" s="944"/>
      <c r="R51" s="94"/>
    </row>
    <row r="52" spans="1:18" ht="60">
      <c r="A52" s="2144"/>
      <c r="B52" s="343" t="s">
        <v>5946</v>
      </c>
      <c r="C52" s="843" t="s">
        <v>5947</v>
      </c>
      <c r="D52" s="230" t="s">
        <v>5862</v>
      </c>
      <c r="E52" s="87"/>
      <c r="F52" s="87"/>
      <c r="G52" s="87"/>
      <c r="H52" s="87"/>
      <c r="I52" s="149"/>
      <c r="J52" s="341" t="s">
        <v>3828</v>
      </c>
      <c r="K52" s="885" t="s">
        <v>4099</v>
      </c>
      <c r="L52" s="290" t="s">
        <v>5948</v>
      </c>
      <c r="M52" s="77" t="s">
        <v>203</v>
      </c>
      <c r="N52" s="77" t="s">
        <v>362</v>
      </c>
      <c r="O52" s="50"/>
      <c r="P52" s="50" t="s">
        <v>5873</v>
      </c>
      <c r="Q52" s="149"/>
      <c r="R52" s="94"/>
    </row>
    <row r="53" spans="1:18" ht="60">
      <c r="A53" s="2144"/>
      <c r="B53" s="71" t="s">
        <v>1318</v>
      </c>
      <c r="C53" s="456" t="s">
        <v>4098</v>
      </c>
      <c r="D53" s="230" t="s">
        <v>5949</v>
      </c>
      <c r="E53" s="230"/>
      <c r="F53" s="230"/>
      <c r="G53" s="230"/>
      <c r="H53" s="230"/>
      <c r="I53" s="149"/>
      <c r="J53" s="341" t="s">
        <v>3828</v>
      </c>
      <c r="K53" s="885" t="s">
        <v>4099</v>
      </c>
      <c r="L53" s="290" t="s">
        <v>4100</v>
      </c>
      <c r="M53" s="77" t="s">
        <v>203</v>
      </c>
      <c r="N53" s="77" t="s">
        <v>362</v>
      </c>
      <c r="O53" s="50"/>
      <c r="P53" s="50" t="s">
        <v>5915</v>
      </c>
      <c r="Q53" s="149"/>
      <c r="R53" s="94"/>
    </row>
    <row r="54" spans="1:18" ht="60">
      <c r="A54" s="2144"/>
      <c r="B54" s="77" t="s">
        <v>5950</v>
      </c>
      <c r="C54" s="456" t="s">
        <v>1261</v>
      </c>
      <c r="D54" s="284" t="s">
        <v>5862</v>
      </c>
      <c r="E54" s="284"/>
      <c r="F54" s="284"/>
      <c r="G54" s="284"/>
      <c r="H54" s="284"/>
      <c r="I54" s="326"/>
      <c r="J54" s="341" t="s">
        <v>3828</v>
      </c>
      <c r="K54" s="885" t="s">
        <v>5951</v>
      </c>
      <c r="L54" s="290" t="s">
        <v>5952</v>
      </c>
      <c r="M54" s="77" t="s">
        <v>203</v>
      </c>
      <c r="N54" s="77" t="s">
        <v>362</v>
      </c>
      <c r="O54" s="50"/>
      <c r="P54" s="50" t="s">
        <v>5873</v>
      </c>
      <c r="Q54" s="149"/>
      <c r="R54" s="94"/>
    </row>
    <row r="55" spans="1:18" ht="60">
      <c r="A55" s="2144"/>
      <c r="B55" s="77" t="s">
        <v>1262</v>
      </c>
      <c r="C55" s="456" t="s">
        <v>1263</v>
      </c>
      <c r="D55" s="284" t="s">
        <v>5862</v>
      </c>
      <c r="E55" s="284"/>
      <c r="F55" s="284"/>
      <c r="G55" s="284"/>
      <c r="H55" s="284"/>
      <c r="I55" s="356"/>
      <c r="J55" s="341" t="s">
        <v>3828</v>
      </c>
      <c r="K55" s="894" t="s">
        <v>5951</v>
      </c>
      <c r="L55" s="133" t="s">
        <v>5953</v>
      </c>
      <c r="M55" s="77" t="s">
        <v>203</v>
      </c>
      <c r="N55" s="77" t="s">
        <v>362</v>
      </c>
      <c r="O55" s="50"/>
      <c r="P55" s="50" t="s">
        <v>5915</v>
      </c>
      <c r="Q55" s="162"/>
      <c r="R55" s="211"/>
    </row>
    <row r="56" spans="1:18" ht="45">
      <c r="A56" s="2144"/>
      <c r="B56" s="77" t="s">
        <v>4101</v>
      </c>
      <c r="C56" s="154" t="s">
        <v>4102</v>
      </c>
      <c r="D56" s="258" t="s">
        <v>5954</v>
      </c>
      <c r="E56" s="258"/>
      <c r="F56" s="258"/>
      <c r="G56" s="258"/>
      <c r="H56" s="258"/>
      <c r="I56" s="149"/>
      <c r="J56" s="184" t="s">
        <v>212</v>
      </c>
      <c r="K56" s="18" t="s">
        <v>4104</v>
      </c>
      <c r="L56" s="208" t="s">
        <v>4105</v>
      </c>
      <c r="M56" s="711"/>
      <c r="N56" s="711" t="s">
        <v>203</v>
      </c>
      <c r="O56" s="711"/>
      <c r="P56" s="711" t="s">
        <v>206</v>
      </c>
      <c r="Q56" s="946"/>
      <c r="R56" s="94"/>
    </row>
    <row r="57" spans="1:18">
      <c r="A57" s="2144"/>
      <c r="B57" s="77" t="s">
        <v>4106</v>
      </c>
      <c r="C57" s="154" t="s">
        <v>5955</v>
      </c>
      <c r="D57" s="23" t="s">
        <v>5862</v>
      </c>
      <c r="E57" s="23"/>
      <c r="F57" s="23"/>
      <c r="G57" s="23"/>
      <c r="H57" s="23"/>
      <c r="I57" s="149"/>
      <c r="J57" s="891" t="s">
        <v>212</v>
      </c>
      <c r="K57" s="6" t="s">
        <v>4108</v>
      </c>
      <c r="L57" s="362"/>
      <c r="M57" s="73"/>
      <c r="N57" s="18" t="s">
        <v>203</v>
      </c>
      <c r="O57" s="73"/>
      <c r="P57" s="18" t="s">
        <v>206</v>
      </c>
      <c r="Q57" s="209"/>
      <c r="R57" s="94"/>
    </row>
    <row r="58" spans="1:18">
      <c r="A58" s="2144"/>
      <c r="B58" s="77" t="s">
        <v>4109</v>
      </c>
      <c r="C58" s="154" t="s">
        <v>4110</v>
      </c>
      <c r="D58" s="185" t="s">
        <v>5956</v>
      </c>
      <c r="E58" s="382"/>
      <c r="F58" s="382"/>
      <c r="G58" s="382"/>
      <c r="H58" s="382"/>
      <c r="I58" s="933"/>
      <c r="J58" s="363" t="s">
        <v>212</v>
      </c>
      <c r="K58" s="487" t="s">
        <v>4112</v>
      </c>
      <c r="L58" s="208"/>
      <c r="M58" s="18"/>
      <c r="N58" s="18" t="s">
        <v>203</v>
      </c>
      <c r="O58" s="18"/>
      <c r="P58" s="18" t="s">
        <v>206</v>
      </c>
      <c r="Q58" s="209"/>
      <c r="R58" s="826"/>
    </row>
    <row r="59" spans="1:18">
      <c r="A59" s="2145"/>
      <c r="B59" s="71" t="s">
        <v>4113</v>
      </c>
      <c r="C59" s="191" t="s">
        <v>4114</v>
      </c>
      <c r="D59" s="229" t="s">
        <v>5957</v>
      </c>
      <c r="E59" s="240"/>
      <c r="F59" s="240"/>
      <c r="G59" s="240"/>
      <c r="H59" s="240"/>
      <c r="I59" s="508"/>
      <c r="J59" s="15" t="s">
        <v>212</v>
      </c>
      <c r="K59" s="17" t="s">
        <v>4115</v>
      </c>
      <c r="L59" s="178"/>
      <c r="M59" s="50"/>
      <c r="N59" s="18" t="s">
        <v>203</v>
      </c>
      <c r="O59" s="50"/>
      <c r="P59" s="18" t="s">
        <v>206</v>
      </c>
      <c r="Q59" s="209"/>
      <c r="R59" s="826" t="s">
        <v>3761</v>
      </c>
    </row>
    <row r="60" spans="1:18">
      <c r="A60" s="2113" t="s">
        <v>5958</v>
      </c>
      <c r="B60" s="50" t="s">
        <v>4163</v>
      </c>
      <c r="C60" s="864" t="s">
        <v>5959</v>
      </c>
      <c r="D60" s="50" t="s">
        <v>5960</v>
      </c>
      <c r="E60" s="178"/>
      <c r="F60" s="178"/>
      <c r="G60" s="178"/>
      <c r="H60" s="178"/>
      <c r="I60" s="508"/>
      <c r="J60" s="712" t="s">
        <v>212</v>
      </c>
      <c r="K60" s="702" t="s">
        <v>4166</v>
      </c>
      <c r="L60" s="184"/>
      <c r="M60" s="17"/>
      <c r="N60" s="18" t="s">
        <v>203</v>
      </c>
      <c r="O60" s="17"/>
      <c r="P60" s="18" t="s">
        <v>206</v>
      </c>
      <c r="Q60" s="209"/>
      <c r="R60" s="94"/>
    </row>
    <row r="61" spans="1:18">
      <c r="A61" s="2114"/>
      <c r="B61" s="178" t="s">
        <v>4167</v>
      </c>
      <c r="C61" s="46" t="s">
        <v>5961</v>
      </c>
      <c r="D61" s="149" t="s">
        <v>5960</v>
      </c>
      <c r="E61" s="133"/>
      <c r="F61" s="133"/>
      <c r="G61" s="133"/>
      <c r="H61" s="133"/>
      <c r="I61" s="187"/>
      <c r="J61" s="892" t="s">
        <v>212</v>
      </c>
      <c r="K61" s="702" t="s">
        <v>4169</v>
      </c>
      <c r="L61" s="184"/>
      <c r="M61" s="17"/>
      <c r="N61" s="18" t="s">
        <v>203</v>
      </c>
      <c r="O61" s="17"/>
      <c r="P61" s="18" t="s">
        <v>206</v>
      </c>
      <c r="Q61" s="209"/>
      <c r="R61" s="94"/>
    </row>
    <row r="62" spans="1:18">
      <c r="A62" s="2114"/>
      <c r="B62" s="362" t="s">
        <v>4170</v>
      </c>
      <c r="C62" s="46" t="s">
        <v>4171</v>
      </c>
      <c r="D62" s="290" t="s">
        <v>5962</v>
      </c>
      <c r="I62" s="187"/>
      <c r="J62" s="549" t="s">
        <v>212</v>
      </c>
      <c r="K62" s="69" t="s">
        <v>5963</v>
      </c>
      <c r="L62" s="184"/>
      <c r="M62" s="17"/>
      <c r="N62" s="18" t="s">
        <v>203</v>
      </c>
      <c r="O62" s="17"/>
      <c r="P62" s="18" t="s">
        <v>206</v>
      </c>
      <c r="Q62" s="209"/>
      <c r="R62" s="94" t="s">
        <v>1090</v>
      </c>
    </row>
    <row r="63" spans="1:18">
      <c r="A63" s="2114"/>
      <c r="B63" s="362" t="s">
        <v>4172</v>
      </c>
      <c r="C63" s="46" t="s">
        <v>4173</v>
      </c>
      <c r="D63" s="290" t="s">
        <v>5962</v>
      </c>
      <c r="E63" s="290"/>
      <c r="F63" s="290"/>
      <c r="G63" s="290"/>
      <c r="H63" s="290"/>
      <c r="I63" s="187"/>
      <c r="J63" s="893" t="s">
        <v>212</v>
      </c>
      <c r="K63" s="471" t="s">
        <v>5964</v>
      </c>
      <c r="L63" s="15"/>
      <c r="M63" s="6"/>
      <c r="N63" s="18" t="s">
        <v>203</v>
      </c>
      <c r="O63" s="6"/>
      <c r="P63" s="18" t="s">
        <v>206</v>
      </c>
      <c r="Q63" s="209"/>
      <c r="R63" s="94" t="s">
        <v>1090</v>
      </c>
    </row>
    <row r="64" spans="1:18">
      <c r="A64" s="2114"/>
      <c r="B64" s="258" t="s">
        <v>4174</v>
      </c>
      <c r="C64" s="890" t="s">
        <v>4175</v>
      </c>
      <c r="D64" s="133" t="s">
        <v>5960</v>
      </c>
      <c r="E64" s="133"/>
      <c r="F64" s="133"/>
      <c r="G64" s="133"/>
      <c r="H64" s="133"/>
      <c r="I64" s="187"/>
      <c r="J64" s="15" t="s">
        <v>212</v>
      </c>
      <c r="K64" s="6" t="s">
        <v>5965</v>
      </c>
      <c r="L64" s="15" t="s">
        <v>5966</v>
      </c>
      <c r="M64" s="6"/>
      <c r="N64" s="18" t="s">
        <v>203</v>
      </c>
      <c r="O64" s="6"/>
      <c r="P64" s="18" t="s">
        <v>206</v>
      </c>
      <c r="Q64" s="209"/>
      <c r="R64" s="94" t="s">
        <v>1090</v>
      </c>
    </row>
    <row r="65" spans="1:18">
      <c r="A65" s="2114"/>
      <c r="B65" s="258" t="s">
        <v>4176</v>
      </c>
      <c r="C65" s="890" t="s">
        <v>4177</v>
      </c>
      <c r="D65" s="149" t="s">
        <v>5967</v>
      </c>
      <c r="E65" s="137"/>
      <c r="F65" s="137"/>
      <c r="G65" s="137"/>
      <c r="H65" s="137"/>
      <c r="I65" s="149"/>
      <c r="J65" s="387" t="s">
        <v>212</v>
      </c>
      <c r="K65" s="45" t="s">
        <v>4179</v>
      </c>
      <c r="L65" s="15"/>
      <c r="M65" s="6"/>
      <c r="N65" s="18" t="s">
        <v>203</v>
      </c>
      <c r="O65" s="6"/>
      <c r="P65" s="18" t="s">
        <v>206</v>
      </c>
      <c r="Q65" s="209"/>
      <c r="R65" s="826"/>
    </row>
    <row r="66" spans="1:18">
      <c r="A66" s="2114"/>
      <c r="B66" s="330" t="s">
        <v>5968</v>
      </c>
      <c r="C66" s="890" t="s">
        <v>5969</v>
      </c>
      <c r="D66" s="524" t="s">
        <v>2351</v>
      </c>
      <c r="E66" s="197"/>
      <c r="F66" s="197"/>
      <c r="G66" s="197"/>
      <c r="H66" s="197"/>
      <c r="I66" s="149"/>
      <c r="J66" s="78" t="s">
        <v>212</v>
      </c>
      <c r="K66" s="45" t="s">
        <v>5970</v>
      </c>
      <c r="L66" s="15"/>
      <c r="M66" s="6"/>
      <c r="N66" s="18" t="s">
        <v>203</v>
      </c>
      <c r="O66" s="6"/>
      <c r="P66" s="18" t="s">
        <v>206</v>
      </c>
      <c r="Q66" s="209"/>
      <c r="R66" s="826"/>
    </row>
    <row r="67" spans="1:18">
      <c r="A67" s="2114"/>
      <c r="B67" s="330" t="s">
        <v>5971</v>
      </c>
      <c r="C67" s="890" t="s">
        <v>5972</v>
      </c>
      <c r="D67" s="524" t="s">
        <v>2351</v>
      </c>
      <c r="E67" s="197"/>
      <c r="F67" s="197"/>
      <c r="G67" s="197"/>
      <c r="H67" s="197"/>
      <c r="I67" s="149"/>
      <c r="J67" s="78" t="s">
        <v>212</v>
      </c>
      <c r="K67" s="45" t="s">
        <v>5973</v>
      </c>
      <c r="L67" s="15"/>
      <c r="M67" s="6"/>
      <c r="N67" s="18" t="s">
        <v>203</v>
      </c>
      <c r="O67" s="6"/>
      <c r="P67" s="18" t="s">
        <v>206</v>
      </c>
      <c r="Q67" s="209"/>
      <c r="R67" s="826"/>
    </row>
    <row r="68" spans="1:18">
      <c r="A68" s="2115"/>
      <c r="B68" s="330" t="s">
        <v>5974</v>
      </c>
      <c r="C68" s="890" t="s">
        <v>5975</v>
      </c>
      <c r="D68" s="524" t="s">
        <v>2351</v>
      </c>
      <c r="E68" s="197"/>
      <c r="F68" s="197"/>
      <c r="G68" s="197"/>
      <c r="H68" s="197"/>
      <c r="I68" s="149"/>
      <c r="J68" s="78" t="s">
        <v>212</v>
      </c>
      <c r="K68" s="45" t="s">
        <v>5976</v>
      </c>
      <c r="L68" s="15"/>
      <c r="M68" s="16"/>
      <c r="N68" s="109" t="s">
        <v>203</v>
      </c>
      <c r="O68" s="16"/>
      <c r="P68" s="109" t="s">
        <v>206</v>
      </c>
      <c r="Q68" s="944"/>
      <c r="R68" s="826"/>
    </row>
    <row r="69" spans="1:18" ht="45">
      <c r="A69" s="2146" t="s">
        <v>1222</v>
      </c>
      <c r="B69" s="889" t="s">
        <v>4007</v>
      </c>
      <c r="C69" s="93" t="s">
        <v>5977</v>
      </c>
      <c r="D69" s="187" t="s">
        <v>5862</v>
      </c>
      <c r="E69" s="299"/>
      <c r="F69" s="299"/>
      <c r="G69" s="299"/>
      <c r="H69" s="299"/>
      <c r="I69" s="149"/>
      <c r="J69" s="199" t="s">
        <v>4009</v>
      </c>
      <c r="K69" s="17" t="s">
        <v>4010</v>
      </c>
      <c r="L69" s="178" t="s">
        <v>4011</v>
      </c>
      <c r="M69" s="50" t="s">
        <v>203</v>
      </c>
      <c r="N69" s="50" t="s">
        <v>362</v>
      </c>
      <c r="O69" s="50"/>
      <c r="P69" s="50" t="s">
        <v>5978</v>
      </c>
      <c r="Q69" s="149"/>
      <c r="R69" s="826" t="s">
        <v>3761</v>
      </c>
    </row>
    <row r="70" spans="1:18" ht="30">
      <c r="A70" s="2195"/>
      <c r="B70" s="919" t="s">
        <v>5979</v>
      </c>
      <c r="C70" s="469" t="s">
        <v>5980</v>
      </c>
      <c r="D70" s="45" t="s">
        <v>5981</v>
      </c>
      <c r="E70" s="492"/>
      <c r="F70" s="492"/>
      <c r="G70" s="492"/>
      <c r="H70" s="492"/>
      <c r="I70" s="149"/>
      <c r="J70" s="259" t="s">
        <v>212</v>
      </c>
      <c r="K70" s="17" t="s">
        <v>5982</v>
      </c>
      <c r="L70" s="178"/>
      <c r="M70" s="179"/>
      <c r="N70" s="711" t="s">
        <v>203</v>
      </c>
      <c r="O70" s="179"/>
      <c r="P70" s="711" t="s">
        <v>206</v>
      </c>
      <c r="Q70" s="946"/>
      <c r="R70" s="826"/>
    </row>
    <row r="71" spans="1:18" ht="60">
      <c r="A71" s="2196"/>
      <c r="B71" s="184" t="s">
        <v>5983</v>
      </c>
      <c r="C71" s="216" t="s">
        <v>5984</v>
      </c>
      <c r="D71" s="45" t="s">
        <v>5862</v>
      </c>
      <c r="E71" s="492"/>
      <c r="F71" s="492"/>
      <c r="G71" s="492"/>
      <c r="H71" s="492"/>
      <c r="I71" s="149"/>
      <c r="J71" s="817" t="s">
        <v>212</v>
      </c>
      <c r="K71" s="47" t="s">
        <v>5985</v>
      </c>
      <c r="L71" s="1038" t="s">
        <v>5986</v>
      </c>
      <c r="M71" s="17"/>
      <c r="N71" s="18" t="s">
        <v>203</v>
      </c>
      <c r="O71" s="17"/>
      <c r="P71" s="18" t="s">
        <v>206</v>
      </c>
      <c r="Q71" s="209"/>
      <c r="R71" s="94"/>
    </row>
    <row r="72" spans="1:18">
      <c r="B72" s="7"/>
      <c r="C72" s="13"/>
      <c r="D72" s="7"/>
      <c r="E72" s="7"/>
      <c r="F72" s="7"/>
      <c r="G72" s="7"/>
      <c r="H72" s="7"/>
      <c r="I72" s="149"/>
      <c r="J72"/>
    </row>
    <row r="73" spans="1:18">
      <c r="B73" s="7"/>
      <c r="C73" s="13"/>
      <c r="D73" s="7"/>
      <c r="E73" s="7"/>
      <c r="F73" s="7"/>
      <c r="G73" s="7"/>
      <c r="H73" s="7"/>
      <c r="I73" s="149"/>
      <c r="J73"/>
    </row>
    <row r="74" spans="1:18">
      <c r="B74" s="7"/>
      <c r="C74" s="13"/>
      <c r="D74" s="7"/>
      <c r="E74" s="7"/>
      <c r="F74" s="7"/>
      <c r="G74" s="7"/>
      <c r="H74" s="7"/>
      <c r="I74" s="149"/>
      <c r="J74"/>
    </row>
    <row r="75" spans="1:18">
      <c r="B75" s="7"/>
      <c r="C75" s="13"/>
      <c r="D75" s="7"/>
      <c r="E75" s="7"/>
      <c r="F75" s="7"/>
      <c r="G75" s="7"/>
      <c r="H75" s="7"/>
      <c r="I75" s="149"/>
      <c r="J75"/>
    </row>
    <row r="76" spans="1:18">
      <c r="B76" s="7"/>
      <c r="C76" s="13"/>
      <c r="D76" s="7"/>
      <c r="E76" s="7"/>
      <c r="F76" s="7"/>
      <c r="G76" s="7"/>
      <c r="H76" s="7"/>
      <c r="I76" s="78"/>
      <c r="J76"/>
    </row>
    <row r="77" spans="1:18">
      <c r="B77" s="7"/>
      <c r="C77" s="13"/>
      <c r="D77" s="7"/>
      <c r="E77" s="7"/>
      <c r="F77" s="7"/>
      <c r="G77" s="7"/>
      <c r="H77" s="7"/>
      <c r="I77" s="187"/>
      <c r="J77"/>
    </row>
    <row r="78" spans="1:18">
      <c r="B78" s="7"/>
      <c r="C78" s="13"/>
      <c r="D78" s="7"/>
      <c r="E78" s="7"/>
      <c r="F78" s="7"/>
      <c r="G78" s="7"/>
      <c r="H78" s="7"/>
      <c r="I78" s="149"/>
      <c r="J78"/>
    </row>
    <row r="79" spans="1:18">
      <c r="B79" s="7"/>
      <c r="C79" s="13"/>
      <c r="D79" s="7"/>
      <c r="E79" s="7"/>
      <c r="F79" s="7"/>
      <c r="G79" s="7"/>
      <c r="H79" s="7"/>
      <c r="I79" s="149"/>
      <c r="J79"/>
    </row>
    <row r="80" spans="1:18">
      <c r="B80" s="7"/>
      <c r="C80" s="13"/>
      <c r="D80" s="7"/>
      <c r="E80" s="7"/>
      <c r="F80" s="7"/>
      <c r="G80" s="7"/>
      <c r="H80" s="7"/>
      <c r="I80" s="149"/>
      <c r="J80"/>
    </row>
    <row r="81" spans="2:10">
      <c r="B81" s="7"/>
      <c r="C81" s="13"/>
      <c r="D81" s="7"/>
      <c r="E81" s="7"/>
      <c r="F81" s="7"/>
      <c r="G81" s="7"/>
      <c r="H81" s="7"/>
      <c r="I81" s="290"/>
      <c r="J81"/>
    </row>
    <row r="82" spans="2:10">
      <c r="B82" s="7"/>
      <c r="C82" s="13"/>
      <c r="D82" s="7"/>
      <c r="E82" s="7"/>
      <c r="F82" s="7"/>
      <c r="G82" s="7"/>
      <c r="H82" s="7"/>
      <c r="J82"/>
    </row>
    <row r="83" spans="2:10">
      <c r="B83" s="7"/>
      <c r="C83" s="13"/>
      <c r="D83" s="7"/>
      <c r="E83" s="7"/>
      <c r="F83" s="7"/>
      <c r="G83" s="7"/>
      <c r="H83" s="7"/>
      <c r="I83" s="290"/>
    </row>
    <row r="84" spans="2:10">
      <c r="B84" s="7"/>
      <c r="C84" s="13"/>
      <c r="D84" s="7"/>
      <c r="E84" s="7"/>
      <c r="F84" s="7"/>
      <c r="G84" s="7"/>
      <c r="H84" s="7"/>
      <c r="I84" s="299"/>
      <c r="J84"/>
    </row>
    <row r="85" spans="2:10">
      <c r="B85" s="7"/>
      <c r="C85" s="13"/>
      <c r="D85" s="7"/>
      <c r="E85" s="7"/>
      <c r="F85" s="7"/>
      <c r="G85" s="7"/>
      <c r="H85" s="7"/>
      <c r="I85" s="187"/>
      <c r="J85"/>
    </row>
    <row r="86" spans="2:10">
      <c r="B86" s="7"/>
      <c r="C86" s="13"/>
      <c r="D86" s="7"/>
      <c r="E86" s="7"/>
      <c r="F86" s="7"/>
      <c r="G86" s="7"/>
      <c r="H86" s="7"/>
      <c r="I86" s="187"/>
      <c r="J86"/>
    </row>
    <row r="87" spans="2:10">
      <c r="B87" s="7"/>
      <c r="C87" s="13"/>
      <c r="D87" s="7"/>
      <c r="E87" s="7"/>
      <c r="F87" s="7"/>
      <c r="G87" s="7"/>
      <c r="H87" s="7"/>
      <c r="I87" s="187"/>
    </row>
    <row r="88" spans="2:10">
      <c r="B88" s="7"/>
      <c r="C88" s="13"/>
      <c r="D88" s="7"/>
      <c r="E88" s="7"/>
      <c r="F88" s="7"/>
      <c r="G88" s="7"/>
      <c r="H88" s="7"/>
      <c r="I88" s="187"/>
      <c r="J88"/>
    </row>
    <row r="89" spans="2:10">
      <c r="B89" s="7"/>
      <c r="C89" s="13"/>
      <c r="D89" s="7"/>
      <c r="E89" s="7"/>
      <c r="F89" s="7"/>
      <c r="G89" s="7"/>
      <c r="H89" s="7"/>
      <c r="I89" s="187"/>
    </row>
    <row r="90" spans="2:10">
      <c r="B90" s="7"/>
      <c r="C90" s="13"/>
      <c r="D90" s="7"/>
      <c r="E90" s="7"/>
      <c r="F90" s="7"/>
      <c r="G90" s="7"/>
      <c r="H90" s="7"/>
      <c r="I90" s="492"/>
    </row>
    <row r="91" spans="2:10">
      <c r="B91" s="7"/>
      <c r="C91" s="13"/>
      <c r="D91" s="7"/>
      <c r="E91" s="7"/>
      <c r="F91" s="7"/>
      <c r="G91" s="7"/>
      <c r="H91" s="7"/>
      <c r="I91" s="87"/>
    </row>
    <row r="92" spans="2:10">
      <c r="B92" s="7"/>
      <c r="C92" s="13"/>
      <c r="D92" s="7"/>
      <c r="E92" s="7"/>
      <c r="F92" s="7"/>
      <c r="G92" s="7"/>
      <c r="H92" s="7"/>
      <c r="I92" s="87"/>
    </row>
    <row r="93" spans="2:10">
      <c r="B93" s="7"/>
      <c r="C93" s="13"/>
      <c r="D93" s="7"/>
      <c r="E93" s="7"/>
      <c r="F93" s="7"/>
      <c r="G93" s="7"/>
      <c r="H93" s="7"/>
      <c r="I93" s="87"/>
    </row>
    <row r="94" spans="2:10">
      <c r="B94" s="7"/>
      <c r="C94" s="13"/>
      <c r="D94" s="7"/>
      <c r="E94" s="7"/>
      <c r="F94" s="7"/>
      <c r="G94" s="7"/>
      <c r="H94" s="7"/>
      <c r="I94" s="87"/>
    </row>
    <row r="95" spans="2:10">
      <c r="B95" s="7"/>
      <c r="C95" s="13"/>
      <c r="D95" s="7"/>
      <c r="E95" s="7"/>
      <c r="F95" s="7"/>
      <c r="G95" s="7"/>
      <c r="H95" s="7"/>
      <c r="I95" s="87"/>
    </row>
    <row r="96" spans="2:10">
      <c r="B96" s="7"/>
      <c r="C96" s="13"/>
      <c r="D96" s="7"/>
      <c r="E96" s="7"/>
      <c r="F96" s="7"/>
      <c r="G96" s="7"/>
      <c r="H96" s="7"/>
      <c r="I96" s="87"/>
    </row>
    <row r="97" spans="2:9">
      <c r="B97" s="7"/>
      <c r="C97" s="13"/>
      <c r="D97" s="7"/>
      <c r="E97" s="7"/>
      <c r="F97" s="7"/>
      <c r="G97" s="7"/>
      <c r="H97" s="7"/>
      <c r="I97" s="87"/>
    </row>
    <row r="98" spans="2:9">
      <c r="B98" s="7"/>
      <c r="C98" s="13"/>
      <c r="D98" s="7"/>
      <c r="E98" s="7"/>
      <c r="F98" s="7"/>
      <c r="G98" s="7"/>
      <c r="H98" s="7"/>
      <c r="I98" s="87"/>
    </row>
    <row r="99" spans="2:9">
      <c r="B99" s="7"/>
      <c r="C99" s="13"/>
      <c r="D99" s="7"/>
      <c r="E99" s="7"/>
      <c r="F99" s="7"/>
      <c r="G99" s="7"/>
      <c r="H99" s="7"/>
      <c r="I99" s="87"/>
    </row>
    <row r="100" spans="2:9">
      <c r="B100" s="7"/>
      <c r="C100" s="13"/>
      <c r="D100" s="7"/>
      <c r="E100" s="7"/>
      <c r="F100" s="7"/>
      <c r="G100" s="7"/>
      <c r="H100" s="7"/>
      <c r="I100" s="87"/>
    </row>
    <row r="101" spans="2:9">
      <c r="B101" s="7"/>
      <c r="D101" s="87"/>
      <c r="E101" s="87"/>
      <c r="F101" s="87"/>
      <c r="G101" s="87"/>
      <c r="H101" s="87"/>
      <c r="I101" s="87"/>
    </row>
    <row r="102" spans="2:9">
      <c r="B102" s="7"/>
      <c r="D102" s="87"/>
      <c r="E102" s="87"/>
      <c r="F102" s="87"/>
      <c r="G102" s="87"/>
      <c r="H102" s="87"/>
      <c r="I102" s="87"/>
    </row>
    <row r="103" spans="2:9">
      <c r="B103" s="7"/>
      <c r="D103" s="87"/>
      <c r="E103" s="87"/>
      <c r="F103" s="87"/>
      <c r="G103" s="87"/>
      <c r="H103" s="87"/>
      <c r="I103" s="87"/>
    </row>
    <row r="104" spans="2:9">
      <c r="B104" s="7"/>
      <c r="D104" s="87"/>
      <c r="E104" s="87"/>
      <c r="F104" s="87"/>
      <c r="G104" s="87"/>
      <c r="H104" s="87"/>
      <c r="I104" s="87"/>
    </row>
    <row r="105" spans="2:9">
      <c r="B105" s="7"/>
      <c r="D105" s="87"/>
      <c r="E105" s="87"/>
      <c r="F105" s="87"/>
      <c r="G105" s="87"/>
      <c r="H105" s="87"/>
      <c r="I105" s="87"/>
    </row>
    <row r="106" spans="2:9">
      <c r="B106" s="7"/>
      <c r="D106" s="87"/>
      <c r="E106" s="87"/>
      <c r="F106" s="87"/>
      <c r="G106" s="87"/>
      <c r="H106" s="87"/>
      <c r="I106" s="87"/>
    </row>
    <row r="107" spans="2:9">
      <c r="B107" s="7"/>
      <c r="D107" s="87"/>
      <c r="E107" s="87"/>
      <c r="F107" s="87"/>
      <c r="G107" s="87"/>
      <c r="H107" s="87"/>
      <c r="I107" s="87"/>
    </row>
    <row r="108" spans="2:9">
      <c r="B108" s="7"/>
      <c r="D108" s="87"/>
      <c r="E108" s="87"/>
      <c r="F108" s="87"/>
      <c r="G108" s="87"/>
      <c r="H108" s="87"/>
      <c r="I108" s="87"/>
    </row>
    <row r="109" spans="2:9">
      <c r="B109" s="7"/>
      <c r="D109" s="87"/>
      <c r="E109" s="87"/>
      <c r="F109" s="87"/>
      <c r="G109" s="87"/>
      <c r="H109" s="87"/>
      <c r="I109" s="87"/>
    </row>
    <row r="110" spans="2:9">
      <c r="B110" s="7"/>
      <c r="D110" s="87"/>
      <c r="E110" s="87"/>
      <c r="F110" s="87"/>
      <c r="G110" s="87"/>
      <c r="H110" s="87"/>
      <c r="I110" s="87"/>
    </row>
    <row r="111" spans="2:9">
      <c r="B111" s="7"/>
      <c r="D111" s="87"/>
      <c r="E111" s="87"/>
      <c r="F111" s="87"/>
      <c r="G111" s="87"/>
      <c r="H111" s="87"/>
      <c r="I111" s="87"/>
    </row>
    <row r="112" spans="2:9">
      <c r="B112" s="7"/>
      <c r="D112" s="87"/>
      <c r="E112" s="87"/>
      <c r="F112" s="87"/>
      <c r="G112" s="87"/>
      <c r="H112" s="87"/>
      <c r="I112" s="87"/>
    </row>
    <row r="113" spans="2:9">
      <c r="B113" s="7"/>
      <c r="D113" s="87"/>
      <c r="E113" s="87"/>
      <c r="F113" s="87"/>
      <c r="G113" s="87"/>
      <c r="H113" s="87"/>
      <c r="I113" s="87"/>
    </row>
    <row r="114" spans="2:9">
      <c r="B114" s="7"/>
      <c r="D114" s="87"/>
      <c r="E114" s="87"/>
      <c r="F114" s="87"/>
      <c r="G114" s="87"/>
      <c r="H114" s="87"/>
      <c r="I114" s="87"/>
    </row>
    <row r="115" spans="2:9">
      <c r="B115" s="7"/>
      <c r="D115" s="87"/>
      <c r="E115" s="87"/>
      <c r="F115" s="87"/>
      <c r="G115" s="87"/>
      <c r="H115" s="87"/>
      <c r="I115" s="87"/>
    </row>
    <row r="116" spans="2:9">
      <c r="B116" s="7"/>
      <c r="D116" s="87"/>
      <c r="E116" s="87"/>
      <c r="F116" s="87"/>
      <c r="G116" s="87"/>
      <c r="H116" s="87"/>
      <c r="I116" s="87"/>
    </row>
    <row r="117" spans="2:9">
      <c r="B117" s="7"/>
      <c r="D117" s="87"/>
      <c r="E117" s="87"/>
      <c r="F117" s="87"/>
      <c r="G117" s="87"/>
      <c r="H117" s="87"/>
      <c r="I117" s="87"/>
    </row>
    <row r="118" spans="2:9">
      <c r="B118" s="7"/>
      <c r="D118" s="87"/>
      <c r="E118" s="87"/>
      <c r="F118" s="87"/>
      <c r="G118" s="87"/>
      <c r="H118" s="87"/>
      <c r="I118" s="87"/>
    </row>
    <row r="119" spans="2:9">
      <c r="B119" s="7"/>
      <c r="D119" s="87"/>
      <c r="E119" s="87"/>
      <c r="F119" s="87"/>
      <c r="G119" s="87"/>
      <c r="H119" s="87"/>
      <c r="I119" s="87"/>
    </row>
    <row r="120" spans="2:9">
      <c r="B120" s="7"/>
      <c r="D120" s="87"/>
      <c r="E120" s="87"/>
      <c r="F120" s="87"/>
      <c r="G120" s="87"/>
      <c r="H120" s="87"/>
      <c r="I120" s="87"/>
    </row>
    <row r="121" spans="2:9">
      <c r="B121" s="7"/>
      <c r="D121" s="87"/>
      <c r="E121" s="87"/>
      <c r="F121" s="87"/>
      <c r="G121" s="87"/>
      <c r="H121" s="87"/>
      <c r="I121" s="87"/>
    </row>
    <row r="122" spans="2:9">
      <c r="B122" s="7"/>
      <c r="D122" s="87"/>
      <c r="E122" s="87"/>
      <c r="F122" s="87"/>
      <c r="G122" s="87"/>
      <c r="H122" s="87"/>
      <c r="I122" s="87"/>
    </row>
    <row r="123" spans="2:9">
      <c r="B123" s="7"/>
      <c r="D123" s="87"/>
      <c r="E123" s="87"/>
      <c r="F123" s="87"/>
      <c r="G123" s="87"/>
      <c r="H123" s="87"/>
      <c r="I123" s="87"/>
    </row>
    <row r="124" spans="2:9">
      <c r="B124" s="7"/>
      <c r="D124" s="87"/>
      <c r="E124" s="87"/>
      <c r="F124" s="87"/>
      <c r="G124" s="87"/>
      <c r="H124" s="87"/>
      <c r="I124" s="87"/>
    </row>
    <row r="125" spans="2:9">
      <c r="B125" s="7"/>
      <c r="D125" s="87"/>
      <c r="E125" s="87"/>
      <c r="F125" s="87"/>
      <c r="G125" s="87"/>
      <c r="H125" s="87"/>
      <c r="I125" s="87"/>
    </row>
    <row r="126" spans="2:9">
      <c r="B126" s="7"/>
      <c r="D126" s="87"/>
      <c r="E126" s="87"/>
      <c r="F126" s="87"/>
      <c r="G126" s="87"/>
      <c r="H126" s="87"/>
      <c r="I126" s="87"/>
    </row>
    <row r="127" spans="2:9">
      <c r="B127" s="7"/>
      <c r="D127" s="87"/>
      <c r="E127" s="87"/>
      <c r="F127" s="87"/>
      <c r="G127" s="87"/>
      <c r="H127" s="87"/>
      <c r="I127" s="87"/>
    </row>
    <row r="128" spans="2:9">
      <c r="B128" s="7"/>
      <c r="D128" s="87"/>
      <c r="E128" s="87"/>
      <c r="F128" s="87"/>
      <c r="G128" s="87"/>
      <c r="H128" s="87"/>
      <c r="I128" s="87"/>
    </row>
    <row r="129" spans="2:9">
      <c r="B129" s="7"/>
      <c r="D129" s="87"/>
      <c r="E129" s="87"/>
      <c r="F129" s="87"/>
      <c r="G129" s="87"/>
      <c r="H129" s="87"/>
      <c r="I129" s="87"/>
    </row>
    <row r="130" spans="2:9">
      <c r="B130" s="7"/>
      <c r="D130" s="87"/>
      <c r="E130" s="87"/>
      <c r="F130" s="87"/>
      <c r="G130" s="87"/>
      <c r="H130" s="87"/>
      <c r="I130" s="87"/>
    </row>
    <row r="131" spans="2:9">
      <c r="B131" s="7"/>
      <c r="D131" s="87"/>
      <c r="E131" s="87"/>
      <c r="F131" s="87"/>
      <c r="G131" s="87"/>
      <c r="H131" s="87"/>
      <c r="I131" s="87"/>
    </row>
    <row r="132" spans="2:9">
      <c r="B132" s="7"/>
      <c r="D132" s="87"/>
      <c r="E132" s="87"/>
      <c r="F132" s="87"/>
      <c r="G132" s="87"/>
      <c r="H132" s="87"/>
      <c r="I132" s="87"/>
    </row>
    <row r="133" spans="2:9">
      <c r="I133" s="87"/>
    </row>
    <row r="134" spans="2:9">
      <c r="I134" s="87"/>
    </row>
    <row r="135" spans="2:9">
      <c r="I135" s="87"/>
    </row>
    <row r="136" spans="2:9">
      <c r="I136" s="87"/>
    </row>
    <row r="137" spans="2:9">
      <c r="I137" s="87"/>
    </row>
    <row r="138" spans="2:9">
      <c r="I138" s="87"/>
    </row>
    <row r="139" spans="2:9">
      <c r="I139" s="87"/>
    </row>
    <row r="140" spans="2:9">
      <c r="I140" s="87"/>
    </row>
    <row r="141" spans="2:9">
      <c r="I141" s="87"/>
    </row>
    <row r="142" spans="2:9">
      <c r="I142" s="87"/>
    </row>
    <row r="143" spans="2:9">
      <c r="I143" s="87"/>
    </row>
    <row r="144" spans="2:9">
      <c r="I144" s="87"/>
    </row>
    <row r="145" spans="9:9">
      <c r="I145" s="87"/>
    </row>
    <row r="146" spans="9:9">
      <c r="I146" s="87"/>
    </row>
    <row r="147" spans="9:9">
      <c r="I147" s="87"/>
    </row>
    <row r="148" spans="9:9">
      <c r="I148" s="87"/>
    </row>
    <row r="149" spans="9:9">
      <c r="I149" s="87"/>
    </row>
    <row r="150" spans="9:9">
      <c r="I150" s="87"/>
    </row>
    <row r="151" spans="9:9">
      <c r="I151" s="87"/>
    </row>
    <row r="152" spans="9:9">
      <c r="I152" s="87"/>
    </row>
  </sheetData>
  <autoFilter ref="A2:T2" xr:uid="{BE7B0DA4-4E8C-4E27-BE69-E6DB7B7F5A35}"/>
  <mergeCells count="12">
    <mergeCell ref="I1:L1"/>
    <mergeCell ref="A69:A71"/>
    <mergeCell ref="A3:A4"/>
    <mergeCell ref="A5:A7"/>
    <mergeCell ref="A8:A9"/>
    <mergeCell ref="A10:A11"/>
    <mergeCell ref="A12:A15"/>
    <mergeCell ref="A16:A36"/>
    <mergeCell ref="A37:A47"/>
    <mergeCell ref="A48:A50"/>
    <mergeCell ref="A51:A59"/>
    <mergeCell ref="A60:A68"/>
  </mergeCells>
  <conditionalFormatting sqref="B1:B1048576">
    <cfRule type="duplicateValues" dxfId="166" priority="2"/>
  </conditionalFormatting>
  <conditionalFormatting sqref="Q1:Q2">
    <cfRule type="containsBlanks" dxfId="165" priority="1">
      <formula>LEN(TRIM(Q1))=0</formula>
    </cfRule>
  </conditionalFormatting>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A1E5E-F954-4F04-98D1-D95A564162BF}">
  <dimension ref="A2:R329"/>
  <sheetViews>
    <sheetView workbookViewId="0">
      <pane xSplit="3" ySplit="3" topLeftCell="D24" activePane="bottomRight" state="frozen"/>
      <selection pane="bottomRight" activeCell="C25" sqref="C25"/>
      <selection pane="bottomLeft"/>
      <selection pane="topRight"/>
    </sheetView>
  </sheetViews>
  <sheetFormatPr defaultColWidth="9.140625" defaultRowHeight="15"/>
  <cols>
    <col min="1" max="1" width="22.42578125" style="171" customWidth="1"/>
    <col min="2" max="2" width="29.7109375" style="1199" customWidth="1"/>
    <col min="3" max="3" width="48.28515625" style="81" customWidth="1"/>
    <col min="4" max="4" width="46.28515625" style="88" customWidth="1"/>
    <col min="5" max="5" width="23.7109375" style="88" customWidth="1"/>
    <col min="6" max="6" width="22.140625" style="88" customWidth="1"/>
    <col min="7" max="7" width="25.42578125" style="88" customWidth="1"/>
    <col min="8" max="9" width="25.28515625" style="88" customWidth="1"/>
    <col min="10" max="10" width="18.7109375" style="7" customWidth="1"/>
    <col min="11" max="11" width="36.42578125" style="7" customWidth="1"/>
    <col min="12" max="12" width="47.7109375" style="58" customWidth="1"/>
    <col min="13" max="13" width="20.5703125" style="7" customWidth="1"/>
    <col min="14" max="14" width="32.5703125" style="7" customWidth="1"/>
    <col min="15" max="15" width="39.42578125" style="7" customWidth="1"/>
    <col min="16" max="16" width="23.7109375" style="58" customWidth="1"/>
    <col min="17" max="17" width="22.28515625" style="58" customWidth="1"/>
    <col min="18" max="18" width="129.140625" style="7" customWidth="1"/>
    <col min="19" max="19" width="9.140625" style="7" customWidth="1"/>
    <col min="20" max="20" width="9.140625" style="7" bestFit="1" customWidth="1"/>
    <col min="21" max="16384" width="9.140625" style="7"/>
  </cols>
  <sheetData>
    <row r="2" spans="1:18" ht="42.75" customHeight="1">
      <c r="A2" s="392"/>
      <c r="B2" s="308"/>
      <c r="C2" s="308"/>
      <c r="D2" s="85" t="s">
        <v>5987</v>
      </c>
      <c r="E2" s="907" t="s">
        <v>2241</v>
      </c>
      <c r="F2" s="907" t="s">
        <v>2242</v>
      </c>
      <c r="G2" s="908"/>
      <c r="H2" s="909" t="s">
        <v>5988</v>
      </c>
      <c r="I2" s="2132" t="s">
        <v>208</v>
      </c>
      <c r="J2" s="2133"/>
      <c r="K2" s="2133"/>
      <c r="L2" s="2134"/>
      <c r="M2" s="918" t="s">
        <v>2245</v>
      </c>
      <c r="N2" s="918" t="s">
        <v>2246</v>
      </c>
      <c r="O2" s="918" t="s">
        <v>2247</v>
      </c>
      <c r="P2" s="918" t="s">
        <v>2248</v>
      </c>
      <c r="Q2" s="918" t="s">
        <v>2249</v>
      </c>
      <c r="R2" s="37"/>
    </row>
    <row r="3" spans="1:18" s="53" customFormat="1" ht="30">
      <c r="A3" s="105" t="s">
        <v>1078</v>
      </c>
      <c r="B3" s="651" t="s">
        <v>1079</v>
      </c>
      <c r="C3" s="651" t="s">
        <v>1080</v>
      </c>
      <c r="D3" s="106" t="s">
        <v>1081</v>
      </c>
      <c r="E3" s="910" t="s">
        <v>2252</v>
      </c>
      <c r="F3" s="910" t="s">
        <v>2253</v>
      </c>
      <c r="G3" s="910" t="s">
        <v>2254</v>
      </c>
      <c r="H3" s="911" t="s">
        <v>2255</v>
      </c>
      <c r="I3" s="107" t="s">
        <v>4181</v>
      </c>
      <c r="J3" s="107" t="s">
        <v>1082</v>
      </c>
      <c r="K3" s="107" t="s">
        <v>1083</v>
      </c>
      <c r="L3" s="107" t="s">
        <v>1084</v>
      </c>
      <c r="M3" s="1031" t="s">
        <v>2257</v>
      </c>
      <c r="N3" s="1031" t="s">
        <v>2258</v>
      </c>
      <c r="O3" s="1031" t="s">
        <v>2259</v>
      </c>
      <c r="P3" s="1031" t="s">
        <v>2260</v>
      </c>
      <c r="Q3" s="918" t="s">
        <v>2261</v>
      </c>
      <c r="R3" s="97" t="s">
        <v>1085</v>
      </c>
    </row>
    <row r="4" spans="1:18" ht="30">
      <c r="A4" s="2092" t="s">
        <v>1086</v>
      </c>
      <c r="B4" s="46" t="s">
        <v>1087</v>
      </c>
      <c r="C4" s="46" t="s">
        <v>5181</v>
      </c>
      <c r="D4" s="50" t="s">
        <v>3535</v>
      </c>
      <c r="E4" s="50" t="s">
        <v>245</v>
      </c>
      <c r="F4" s="149" t="s">
        <v>28</v>
      </c>
      <c r="G4" s="290">
        <v>12</v>
      </c>
      <c r="H4" s="50" t="s">
        <v>206</v>
      </c>
      <c r="I4" s="149" t="s">
        <v>5341</v>
      </c>
      <c r="J4" s="18" t="s">
        <v>212</v>
      </c>
      <c r="K4" s="18" t="s">
        <v>5182</v>
      </c>
      <c r="L4" s="18"/>
      <c r="M4" s="18" t="s">
        <v>203</v>
      </c>
      <c r="N4" s="18" t="s">
        <v>203</v>
      </c>
      <c r="O4" s="18" t="s">
        <v>206</v>
      </c>
      <c r="P4" s="18" t="s">
        <v>206</v>
      </c>
      <c r="Q4" s="18" t="s">
        <v>203</v>
      </c>
      <c r="R4" s="50"/>
    </row>
    <row r="5" spans="1:18" ht="30">
      <c r="A5" s="2092"/>
      <c r="B5" s="46" t="s">
        <v>1091</v>
      </c>
      <c r="C5" s="46" t="s">
        <v>3542</v>
      </c>
      <c r="D5" s="50" t="s">
        <v>3535</v>
      </c>
      <c r="E5" s="50" t="s">
        <v>245</v>
      </c>
      <c r="F5" s="162" t="s">
        <v>12</v>
      </c>
      <c r="G5" s="133">
        <v>2</v>
      </c>
      <c r="H5" s="50" t="s">
        <v>206</v>
      </c>
      <c r="I5" s="149" t="s">
        <v>206</v>
      </c>
      <c r="J5" s="18" t="s">
        <v>206</v>
      </c>
      <c r="K5" s="18" t="s">
        <v>206</v>
      </c>
      <c r="L5" s="54" t="s">
        <v>3543</v>
      </c>
      <c r="M5" s="54" t="s">
        <v>362</v>
      </c>
      <c r="N5" s="54" t="s">
        <v>203</v>
      </c>
      <c r="O5" s="1068" t="s">
        <v>5989</v>
      </c>
      <c r="P5" s="18" t="s">
        <v>206</v>
      </c>
      <c r="Q5" s="18" t="s">
        <v>203</v>
      </c>
      <c r="R5" s="46"/>
    </row>
    <row r="6" spans="1:18">
      <c r="A6" s="3" t="s">
        <v>1093</v>
      </c>
      <c r="B6" s="158" t="s">
        <v>1094</v>
      </c>
      <c r="C6" s="158" t="s">
        <v>5990</v>
      </c>
      <c r="D6" s="157" t="s">
        <v>5440</v>
      </c>
      <c r="E6" s="178" t="s">
        <v>245</v>
      </c>
      <c r="F6" s="157" t="s">
        <v>2380</v>
      </c>
      <c r="G6" s="157" t="s">
        <v>206</v>
      </c>
      <c r="H6" s="149" t="s">
        <v>206</v>
      </c>
      <c r="I6" s="50" t="s">
        <v>206</v>
      </c>
      <c r="J6" s="18" t="s">
        <v>206</v>
      </c>
      <c r="K6" s="18" t="s">
        <v>206</v>
      </c>
      <c r="L6" s="499"/>
      <c r="M6" s="207" t="s">
        <v>203</v>
      </c>
      <c r="N6" s="54" t="s">
        <v>203</v>
      </c>
      <c r="O6" s="1068" t="s">
        <v>206</v>
      </c>
      <c r="P6" s="18" t="s">
        <v>206</v>
      </c>
      <c r="Q6" s="18" t="s">
        <v>203</v>
      </c>
      <c r="R6" s="46"/>
    </row>
    <row r="7" spans="1:18" ht="30">
      <c r="A7" s="2092" t="s">
        <v>1482</v>
      </c>
      <c r="B7" s="46" t="s">
        <v>3553</v>
      </c>
      <c r="C7" s="46" t="s">
        <v>5208</v>
      </c>
      <c r="D7" s="50" t="s">
        <v>3535</v>
      </c>
      <c r="E7" s="178" t="s">
        <v>203</v>
      </c>
      <c r="F7" s="124" t="s">
        <v>12</v>
      </c>
      <c r="G7" s="1154">
        <v>2</v>
      </c>
      <c r="H7" s="50" t="s">
        <v>206</v>
      </c>
      <c r="I7" s="846" t="s">
        <v>5341</v>
      </c>
      <c r="J7" s="18" t="s">
        <v>212</v>
      </c>
      <c r="K7" s="18" t="s">
        <v>5209</v>
      </c>
      <c r="L7" s="18"/>
      <c r="M7" s="18" t="s">
        <v>203</v>
      </c>
      <c r="N7" s="18" t="s">
        <v>203</v>
      </c>
      <c r="O7" s="18" t="s">
        <v>206</v>
      </c>
      <c r="P7" s="18" t="s">
        <v>206</v>
      </c>
      <c r="Q7" s="18" t="s">
        <v>203</v>
      </c>
      <c r="R7" s="50"/>
    </row>
    <row r="8" spans="1:18" ht="30">
      <c r="A8" s="2092"/>
      <c r="B8" s="46" t="s">
        <v>3555</v>
      </c>
      <c r="C8" s="46" t="s">
        <v>5210</v>
      </c>
      <c r="D8" s="50" t="s">
        <v>5211</v>
      </c>
      <c r="E8" s="50" t="s">
        <v>203</v>
      </c>
      <c r="F8" s="1149" t="s">
        <v>28</v>
      </c>
      <c r="G8" s="1159">
        <v>3</v>
      </c>
      <c r="H8" s="50" t="s">
        <v>206</v>
      </c>
      <c r="I8" s="846" t="s">
        <v>5341</v>
      </c>
      <c r="J8" s="18" t="s">
        <v>212</v>
      </c>
      <c r="K8" s="50" t="s">
        <v>5212</v>
      </c>
      <c r="L8" s="18"/>
      <c r="M8" s="18" t="s">
        <v>203</v>
      </c>
      <c r="N8" s="18" t="s">
        <v>203</v>
      </c>
      <c r="O8" s="18" t="s">
        <v>206</v>
      </c>
      <c r="P8" s="18" t="s">
        <v>206</v>
      </c>
      <c r="Q8" s="18" t="s">
        <v>203</v>
      </c>
      <c r="R8" s="18" t="s">
        <v>3559</v>
      </c>
    </row>
    <row r="9" spans="1:18" ht="45">
      <c r="A9" s="2092"/>
      <c r="B9" s="46" t="s">
        <v>3560</v>
      </c>
      <c r="C9" s="46" t="s">
        <v>5214</v>
      </c>
      <c r="D9" s="50" t="s">
        <v>3561</v>
      </c>
      <c r="E9" s="50" t="s">
        <v>203</v>
      </c>
      <c r="F9" s="584" t="s">
        <v>12</v>
      </c>
      <c r="G9" s="1169">
        <v>2</v>
      </c>
      <c r="H9" s="365" t="s">
        <v>206</v>
      </c>
      <c r="I9" s="846" t="s">
        <v>5341</v>
      </c>
      <c r="J9" s="18" t="s">
        <v>212</v>
      </c>
      <c r="K9" s="50" t="s">
        <v>5215</v>
      </c>
      <c r="L9" s="18"/>
      <c r="M9" s="18" t="s">
        <v>203</v>
      </c>
      <c r="N9" s="18" t="s">
        <v>203</v>
      </c>
      <c r="O9" s="18" t="s">
        <v>206</v>
      </c>
      <c r="P9" s="18" t="s">
        <v>206</v>
      </c>
      <c r="Q9" s="18" t="s">
        <v>203</v>
      </c>
      <c r="R9" s="18" t="s">
        <v>3565</v>
      </c>
    </row>
    <row r="10" spans="1:18" ht="45">
      <c r="A10" s="2092" t="s">
        <v>1670</v>
      </c>
      <c r="B10" s="46" t="s">
        <v>3579</v>
      </c>
      <c r="C10" s="46" t="s">
        <v>5188</v>
      </c>
      <c r="D10" s="49" t="s">
        <v>5189</v>
      </c>
      <c r="E10" s="178" t="s">
        <v>203</v>
      </c>
      <c r="F10" s="584" t="s">
        <v>12</v>
      </c>
      <c r="G10" s="1157">
        <v>2</v>
      </c>
      <c r="H10" s="365" t="s">
        <v>206</v>
      </c>
      <c r="I10" s="846" t="s">
        <v>5341</v>
      </c>
      <c r="J10" s="18" t="s">
        <v>212</v>
      </c>
      <c r="K10" s="69" t="s">
        <v>5190</v>
      </c>
      <c r="L10" s="18" t="s">
        <v>3582</v>
      </c>
      <c r="M10" s="18" t="s">
        <v>203</v>
      </c>
      <c r="N10" s="18" t="s">
        <v>203</v>
      </c>
      <c r="O10" s="18" t="s">
        <v>206</v>
      </c>
      <c r="P10" s="18" t="s">
        <v>206</v>
      </c>
      <c r="Q10" s="18" t="s">
        <v>203</v>
      </c>
      <c r="R10" s="25" t="s">
        <v>3587</v>
      </c>
    </row>
    <row r="11" spans="1:18">
      <c r="A11" s="2092"/>
      <c r="B11" s="46" t="s">
        <v>3589</v>
      </c>
      <c r="C11" s="46" t="s">
        <v>5991</v>
      </c>
      <c r="D11" s="49" t="s">
        <v>5224</v>
      </c>
      <c r="E11" s="178" t="s">
        <v>203</v>
      </c>
      <c r="F11" s="1032" t="s">
        <v>12</v>
      </c>
      <c r="G11" s="1209">
        <v>2</v>
      </c>
      <c r="H11" s="365" t="s">
        <v>206</v>
      </c>
      <c r="I11" s="846" t="s">
        <v>5341</v>
      </c>
      <c r="J11" s="18" t="s">
        <v>212</v>
      </c>
      <c r="K11" s="191" t="s">
        <v>5992</v>
      </c>
      <c r="L11" s="18"/>
      <c r="M11" s="18" t="s">
        <v>203</v>
      </c>
      <c r="N11" s="18" t="s">
        <v>203</v>
      </c>
      <c r="O11" s="18" t="s">
        <v>206</v>
      </c>
      <c r="P11" s="18" t="s">
        <v>206</v>
      </c>
      <c r="Q11" s="18" t="s">
        <v>203</v>
      </c>
      <c r="R11" s="25"/>
    </row>
    <row r="12" spans="1:18" ht="60">
      <c r="A12" s="2092"/>
      <c r="B12" s="46" t="s">
        <v>3588</v>
      </c>
      <c r="C12" s="46" t="s">
        <v>5193</v>
      </c>
      <c r="D12" s="50"/>
      <c r="E12" s="178" t="s">
        <v>203</v>
      </c>
      <c r="F12" s="1208" t="s">
        <v>12</v>
      </c>
      <c r="G12" s="1210">
        <v>20</v>
      </c>
      <c r="H12" s="1175" t="s">
        <v>206</v>
      </c>
      <c r="I12" s="846" t="s">
        <v>5341</v>
      </c>
      <c r="J12" s="18" t="s">
        <v>5348</v>
      </c>
      <c r="K12" s="69" t="s">
        <v>5349</v>
      </c>
      <c r="L12" s="18"/>
      <c r="M12" s="18" t="s">
        <v>203</v>
      </c>
      <c r="N12" s="18" t="s">
        <v>362</v>
      </c>
      <c r="O12" s="50" t="s">
        <v>5350</v>
      </c>
      <c r="P12" s="18" t="s">
        <v>5351</v>
      </c>
      <c r="Q12" s="18" t="s">
        <v>203</v>
      </c>
      <c r="R12" s="25"/>
    </row>
    <row r="13" spans="1:18">
      <c r="A13" s="2092" t="s">
        <v>1594</v>
      </c>
      <c r="B13" s="46" t="s">
        <v>1108</v>
      </c>
      <c r="C13" s="46" t="s">
        <v>5857</v>
      </c>
      <c r="D13" s="50"/>
      <c r="E13" s="178" t="s">
        <v>203</v>
      </c>
      <c r="F13" s="1155" t="s">
        <v>28</v>
      </c>
      <c r="G13" s="1154">
        <v>9</v>
      </c>
      <c r="H13" s="50" t="s">
        <v>206</v>
      </c>
      <c r="I13" s="846" t="s">
        <v>5341</v>
      </c>
      <c r="J13" s="54" t="s">
        <v>212</v>
      </c>
      <c r="K13" s="18" t="s">
        <v>5200</v>
      </c>
      <c r="L13" s="18"/>
      <c r="M13" s="18" t="s">
        <v>203</v>
      </c>
      <c r="N13" s="18" t="s">
        <v>203</v>
      </c>
      <c r="O13" s="18" t="s">
        <v>206</v>
      </c>
      <c r="P13" s="18" t="s">
        <v>206</v>
      </c>
      <c r="Q13" s="18" t="s">
        <v>203</v>
      </c>
      <c r="R13" s="18"/>
    </row>
    <row r="14" spans="1:18" ht="45">
      <c r="A14" s="2092"/>
      <c r="B14" s="77" t="s">
        <v>3410</v>
      </c>
      <c r="C14" s="46" t="s">
        <v>5858</v>
      </c>
      <c r="D14" s="69" t="s">
        <v>5993</v>
      </c>
      <c r="E14" s="50" t="s">
        <v>203</v>
      </c>
      <c r="F14" s="584" t="s">
        <v>12</v>
      </c>
      <c r="G14" s="1174">
        <v>3</v>
      </c>
      <c r="H14" s="50" t="s">
        <v>206</v>
      </c>
      <c r="I14" s="846" t="s">
        <v>5341</v>
      </c>
      <c r="J14" s="398" t="s">
        <v>212</v>
      </c>
      <c r="K14" s="398" t="s">
        <v>5859</v>
      </c>
      <c r="L14" s="18"/>
      <c r="M14" s="18" t="s">
        <v>203</v>
      </c>
      <c r="N14" s="18" t="s">
        <v>203</v>
      </c>
      <c r="O14" s="18" t="s">
        <v>206</v>
      </c>
      <c r="P14" s="109" t="s">
        <v>206</v>
      </c>
      <c r="Q14" s="18" t="s">
        <v>203</v>
      </c>
      <c r="R14" s="18"/>
    </row>
    <row r="15" spans="1:18" ht="30">
      <c r="A15" s="2150" t="s">
        <v>5218</v>
      </c>
      <c r="B15" s="77" t="s">
        <v>5155</v>
      </c>
      <c r="C15" s="453" t="s">
        <v>5994</v>
      </c>
      <c r="D15" s="93" t="s">
        <v>5995</v>
      </c>
      <c r="E15" s="50" t="s">
        <v>203</v>
      </c>
      <c r="F15" s="584" t="s">
        <v>12</v>
      </c>
      <c r="G15" s="1176">
        <v>3</v>
      </c>
      <c r="H15" s="50" t="s">
        <v>206</v>
      </c>
      <c r="I15" s="846" t="s">
        <v>5341</v>
      </c>
      <c r="J15" s="398" t="s">
        <v>212</v>
      </c>
      <c r="K15" s="398" t="s">
        <v>3570</v>
      </c>
      <c r="L15" s="17"/>
      <c r="M15" s="17" t="s">
        <v>5996</v>
      </c>
      <c r="N15" s="18" t="s">
        <v>203</v>
      </c>
      <c r="O15" s="208" t="s">
        <v>206</v>
      </c>
      <c r="P15" s="18" t="s">
        <v>206</v>
      </c>
      <c r="Q15" s="18" t="s">
        <v>203</v>
      </c>
      <c r="R15" s="94"/>
    </row>
    <row r="16" spans="1:18" ht="60">
      <c r="A16" s="2150"/>
      <c r="B16" s="77" t="s">
        <v>5157</v>
      </c>
      <c r="C16" s="453" t="s">
        <v>5997</v>
      </c>
      <c r="D16" s="93" t="s">
        <v>3572</v>
      </c>
      <c r="E16" s="178" t="s">
        <v>203</v>
      </c>
      <c r="F16" s="124" t="s">
        <v>12</v>
      </c>
      <c r="G16" s="1154">
        <v>30</v>
      </c>
      <c r="H16" s="149" t="s">
        <v>206</v>
      </c>
      <c r="I16" s="846" t="s">
        <v>5341</v>
      </c>
      <c r="J16" s="398" t="s">
        <v>3573</v>
      </c>
      <c r="K16" s="398" t="s">
        <v>3574</v>
      </c>
      <c r="L16" s="17"/>
      <c r="M16" s="17" t="s">
        <v>203</v>
      </c>
      <c r="N16" s="17" t="s">
        <v>362</v>
      </c>
      <c r="O16" s="178" t="s">
        <v>5441</v>
      </c>
      <c r="P16" s="17" t="s">
        <v>5442</v>
      </c>
      <c r="Q16" s="18" t="s">
        <v>203</v>
      </c>
      <c r="R16" s="94"/>
    </row>
    <row r="17" spans="1:18" ht="120">
      <c r="A17" s="2150"/>
      <c r="B17" s="77" t="s">
        <v>4002</v>
      </c>
      <c r="C17" s="93" t="s">
        <v>5861</v>
      </c>
      <c r="D17" s="93" t="s">
        <v>5862</v>
      </c>
      <c r="E17" s="178" t="s">
        <v>203</v>
      </c>
      <c r="F17" s="124" t="s">
        <v>12</v>
      </c>
      <c r="G17" s="149">
        <v>1</v>
      </c>
      <c r="H17" s="149" t="s">
        <v>206</v>
      </c>
      <c r="I17" s="846" t="s">
        <v>5341</v>
      </c>
      <c r="J17" s="77" t="s">
        <v>4004</v>
      </c>
      <c r="K17" s="50" t="s">
        <v>5863</v>
      </c>
      <c r="L17" s="17" t="s">
        <v>5864</v>
      </c>
      <c r="M17" s="17" t="s">
        <v>362</v>
      </c>
      <c r="N17" s="17" t="s">
        <v>362</v>
      </c>
      <c r="O17" s="50" t="s">
        <v>5998</v>
      </c>
      <c r="P17" s="179" t="s">
        <v>5999</v>
      </c>
      <c r="Q17" s="18" t="s">
        <v>203</v>
      </c>
      <c r="R17" s="262" t="s">
        <v>5866</v>
      </c>
    </row>
    <row r="18" spans="1:18" ht="30">
      <c r="A18" s="2150"/>
      <c r="B18" s="77" t="s">
        <v>4012</v>
      </c>
      <c r="C18" s="453" t="s">
        <v>5867</v>
      </c>
      <c r="D18" s="93" t="s">
        <v>6000</v>
      </c>
      <c r="E18" s="178" t="s">
        <v>203</v>
      </c>
      <c r="F18" s="584" t="s">
        <v>28</v>
      </c>
      <c r="G18" s="1157">
        <v>13</v>
      </c>
      <c r="H18" s="149">
        <v>2</v>
      </c>
      <c r="I18" s="846" t="s">
        <v>5341</v>
      </c>
      <c r="J18" s="229" t="s">
        <v>212</v>
      </c>
      <c r="K18" s="229" t="s">
        <v>4014</v>
      </c>
      <c r="L18" s="17"/>
      <c r="M18" s="17" t="s">
        <v>203</v>
      </c>
      <c r="N18" s="18" t="s">
        <v>203</v>
      </c>
      <c r="O18" s="18" t="s">
        <v>206</v>
      </c>
      <c r="P18" s="18" t="s">
        <v>206</v>
      </c>
      <c r="Q18" s="18" t="s">
        <v>203</v>
      </c>
      <c r="R18" s="17"/>
    </row>
    <row r="19" spans="1:18" ht="45">
      <c r="A19" s="2142" t="s">
        <v>5869</v>
      </c>
      <c r="B19" s="77" t="s">
        <v>1252</v>
      </c>
      <c r="C19" s="453" t="s">
        <v>4015</v>
      </c>
      <c r="D19" s="93" t="s">
        <v>6001</v>
      </c>
      <c r="E19" s="178" t="s">
        <v>203</v>
      </c>
      <c r="F19" s="124" t="s">
        <v>28</v>
      </c>
      <c r="G19" s="1154">
        <v>13</v>
      </c>
      <c r="H19" s="149">
        <v>2</v>
      </c>
      <c r="I19" s="846" t="s">
        <v>5341</v>
      </c>
      <c r="J19" s="124" t="s">
        <v>212</v>
      </c>
      <c r="K19" s="69" t="s">
        <v>4017</v>
      </c>
      <c r="L19" s="17" t="s">
        <v>4018</v>
      </c>
      <c r="M19" s="17" t="s">
        <v>203</v>
      </c>
      <c r="N19" s="18" t="s">
        <v>203</v>
      </c>
      <c r="O19" s="18" t="s">
        <v>206</v>
      </c>
      <c r="P19" s="18" t="s">
        <v>206</v>
      </c>
      <c r="Q19" s="18" t="s">
        <v>203</v>
      </c>
      <c r="R19" s="202"/>
    </row>
    <row r="20" spans="1:18">
      <c r="A20" s="2142"/>
      <c r="B20" s="77" t="s">
        <v>4050</v>
      </c>
      <c r="C20" s="453" t="s">
        <v>5871</v>
      </c>
      <c r="D20" s="93" t="s">
        <v>5862</v>
      </c>
      <c r="E20" s="178" t="s">
        <v>203</v>
      </c>
      <c r="F20" s="124" t="s">
        <v>28</v>
      </c>
      <c r="G20" s="1154">
        <v>13</v>
      </c>
      <c r="H20" s="149">
        <v>2</v>
      </c>
      <c r="I20" s="846" t="s">
        <v>5341</v>
      </c>
      <c r="J20" s="702" t="s">
        <v>212</v>
      </c>
      <c r="K20" s="702" t="s">
        <v>4053</v>
      </c>
      <c r="L20" s="17"/>
      <c r="M20" s="17" t="s">
        <v>203</v>
      </c>
      <c r="N20" s="18" t="s">
        <v>203</v>
      </c>
      <c r="O20" s="18" t="s">
        <v>206</v>
      </c>
      <c r="P20" s="18" t="s">
        <v>206</v>
      </c>
      <c r="Q20" s="18" t="s">
        <v>203</v>
      </c>
      <c r="R20" s="202"/>
    </row>
    <row r="21" spans="1:18" ht="30">
      <c r="A21" s="2142"/>
      <c r="B21" s="77" t="s">
        <v>4024</v>
      </c>
      <c r="C21" s="93" t="s">
        <v>4025</v>
      </c>
      <c r="D21" s="93" t="s">
        <v>5862</v>
      </c>
      <c r="E21" s="178" t="s">
        <v>203</v>
      </c>
      <c r="F21" s="124" t="s">
        <v>28</v>
      </c>
      <c r="G21" s="1154">
        <v>13</v>
      </c>
      <c r="H21" s="149">
        <v>2</v>
      </c>
      <c r="I21" s="846" t="s">
        <v>5341</v>
      </c>
      <c r="J21" s="124" t="s">
        <v>212</v>
      </c>
      <c r="K21" s="398" t="s">
        <v>4026</v>
      </c>
      <c r="L21" s="17"/>
      <c r="M21" s="17" t="s">
        <v>203</v>
      </c>
      <c r="N21" s="18" t="s">
        <v>203</v>
      </c>
      <c r="O21" s="18" t="s">
        <v>206</v>
      </c>
      <c r="P21" s="18" t="s">
        <v>206</v>
      </c>
      <c r="Q21" s="18" t="s">
        <v>203</v>
      </c>
      <c r="R21" s="202"/>
    </row>
    <row r="22" spans="1:18" ht="135">
      <c r="A22" s="2142"/>
      <c r="B22" s="77" t="s">
        <v>4063</v>
      </c>
      <c r="C22" s="46" t="s">
        <v>4064</v>
      </c>
      <c r="D22" s="93" t="s">
        <v>5872</v>
      </c>
      <c r="E22" s="178" t="s">
        <v>203</v>
      </c>
      <c r="F22" s="584" t="s">
        <v>28</v>
      </c>
      <c r="G22" s="1157">
        <v>13</v>
      </c>
      <c r="H22" s="149">
        <v>2</v>
      </c>
      <c r="I22" s="846" t="s">
        <v>5341</v>
      </c>
      <c r="J22" s="209" t="s">
        <v>6002</v>
      </c>
      <c r="K22" s="18" t="s">
        <v>6003</v>
      </c>
      <c r="L22" s="50" t="s">
        <v>6004</v>
      </c>
      <c r="M22" s="50" t="s">
        <v>362</v>
      </c>
      <c r="N22" s="50" t="s">
        <v>362</v>
      </c>
      <c r="O22" s="50" t="s">
        <v>6005</v>
      </c>
      <c r="P22" s="50" t="s">
        <v>6006</v>
      </c>
      <c r="Q22" s="18" t="s">
        <v>203</v>
      </c>
      <c r="R22" s="25" t="s">
        <v>3761</v>
      </c>
    </row>
    <row r="23" spans="1:18" ht="30">
      <c r="A23" s="2142"/>
      <c r="B23" s="229" t="s">
        <v>4033</v>
      </c>
      <c r="C23" s="453" t="s">
        <v>4034</v>
      </c>
      <c r="D23" s="93" t="s">
        <v>6007</v>
      </c>
      <c r="E23" s="178" t="s">
        <v>203</v>
      </c>
      <c r="F23" s="124" t="s">
        <v>28</v>
      </c>
      <c r="G23" s="1154">
        <v>13</v>
      </c>
      <c r="H23" s="149">
        <v>2</v>
      </c>
      <c r="I23" s="846" t="s">
        <v>5341</v>
      </c>
      <c r="J23" s="508" t="s">
        <v>212</v>
      </c>
      <c r="K23" s="229" t="s">
        <v>4036</v>
      </c>
      <c r="L23" s="17"/>
      <c r="M23" s="17" t="s">
        <v>203</v>
      </c>
      <c r="N23" s="18" t="s">
        <v>203</v>
      </c>
      <c r="O23" s="17" t="s">
        <v>206</v>
      </c>
      <c r="P23" s="18" t="s">
        <v>206</v>
      </c>
      <c r="Q23" s="18" t="s">
        <v>203</v>
      </c>
      <c r="R23" s="202"/>
    </row>
    <row r="24" spans="1:18" ht="30">
      <c r="A24" s="2142"/>
      <c r="B24" s="229" t="s">
        <v>4037</v>
      </c>
      <c r="C24" s="453" t="s">
        <v>4038</v>
      </c>
      <c r="D24" s="189" t="s">
        <v>6000</v>
      </c>
      <c r="E24" s="178" t="s">
        <v>203</v>
      </c>
      <c r="F24" s="124" t="s">
        <v>28</v>
      </c>
      <c r="G24" s="1154">
        <v>13</v>
      </c>
      <c r="H24" s="149">
        <v>2</v>
      </c>
      <c r="I24" s="846" t="s">
        <v>5341</v>
      </c>
      <c r="J24" s="508" t="s">
        <v>212</v>
      </c>
      <c r="K24" s="229" t="s">
        <v>4040</v>
      </c>
      <c r="L24" s="189" t="s">
        <v>4041</v>
      </c>
      <c r="M24" s="189" t="s">
        <v>203</v>
      </c>
      <c r="N24" s="18" t="s">
        <v>203</v>
      </c>
      <c r="O24" s="189" t="s">
        <v>206</v>
      </c>
      <c r="P24" s="18" t="s">
        <v>206</v>
      </c>
      <c r="Q24" s="18" t="s">
        <v>203</v>
      </c>
      <c r="R24" s="202"/>
    </row>
    <row r="25" spans="1:18" ht="60">
      <c r="A25" s="2142"/>
      <c r="B25" s="853" t="s">
        <v>4055</v>
      </c>
      <c r="C25" s="93" t="s">
        <v>4056</v>
      </c>
      <c r="D25" s="93" t="s">
        <v>5862</v>
      </c>
      <c r="E25" s="50" t="s">
        <v>203</v>
      </c>
      <c r="F25" s="124" t="s">
        <v>28</v>
      </c>
      <c r="G25" s="1154">
        <v>13</v>
      </c>
      <c r="H25" s="149">
        <v>2</v>
      </c>
      <c r="I25" s="846" t="s">
        <v>5341</v>
      </c>
      <c r="J25" s="508" t="s">
        <v>212</v>
      </c>
      <c r="K25" s="189" t="s">
        <v>6008</v>
      </c>
      <c r="L25" s="77" t="s">
        <v>6009</v>
      </c>
      <c r="M25" s="77" t="s">
        <v>362</v>
      </c>
      <c r="N25" s="77" t="s">
        <v>203</v>
      </c>
      <c r="O25" s="50" t="s">
        <v>6010</v>
      </c>
      <c r="P25" s="77" t="s">
        <v>206</v>
      </c>
      <c r="Q25" s="18" t="s">
        <v>203</v>
      </c>
      <c r="R25" s="275" t="s">
        <v>4057</v>
      </c>
    </row>
    <row r="26" spans="1:18">
      <c r="A26" s="2142"/>
      <c r="B26" s="77" t="s">
        <v>4068</v>
      </c>
      <c r="C26" s="453" t="s">
        <v>5877</v>
      </c>
      <c r="D26" s="93" t="s">
        <v>5862</v>
      </c>
      <c r="E26" s="178" t="s">
        <v>203</v>
      </c>
      <c r="F26" s="124" t="s">
        <v>28</v>
      </c>
      <c r="G26" s="1154">
        <v>13</v>
      </c>
      <c r="H26" s="149">
        <v>2</v>
      </c>
      <c r="I26" s="846" t="s">
        <v>5341</v>
      </c>
      <c r="J26" s="326" t="s">
        <v>212</v>
      </c>
      <c r="K26" s="77" t="s">
        <v>6011</v>
      </c>
      <c r="L26" s="77"/>
      <c r="M26" s="77" t="s">
        <v>203</v>
      </c>
      <c r="N26" s="18" t="s">
        <v>203</v>
      </c>
      <c r="O26" s="77" t="s">
        <v>206</v>
      </c>
      <c r="P26" s="18" t="s">
        <v>206</v>
      </c>
      <c r="Q26" s="18" t="s">
        <v>203</v>
      </c>
      <c r="R26" s="25"/>
    </row>
    <row r="27" spans="1:18">
      <c r="A27" s="2142"/>
      <c r="B27" s="398" t="s">
        <v>5879</v>
      </c>
      <c r="C27" s="1084" t="s">
        <v>5880</v>
      </c>
      <c r="D27" s="93" t="s">
        <v>5224</v>
      </c>
      <c r="E27" s="178" t="s">
        <v>203</v>
      </c>
      <c r="F27" s="124" t="s">
        <v>28</v>
      </c>
      <c r="G27" s="1154">
        <v>13</v>
      </c>
      <c r="H27" s="149">
        <v>2</v>
      </c>
      <c r="I27" s="846" t="s">
        <v>5341</v>
      </c>
      <c r="J27" s="187" t="s">
        <v>212</v>
      </c>
      <c r="K27" s="77" t="s">
        <v>5881</v>
      </c>
      <c r="L27" s="77"/>
      <c r="M27" s="77" t="s">
        <v>203</v>
      </c>
      <c r="N27" s="18" t="s">
        <v>203</v>
      </c>
      <c r="O27" s="77" t="s">
        <v>206</v>
      </c>
      <c r="P27" s="18" t="s">
        <v>206</v>
      </c>
      <c r="Q27" s="18" t="s">
        <v>203</v>
      </c>
      <c r="R27" s="25"/>
    </row>
    <row r="28" spans="1:18" ht="45">
      <c r="A28" s="2142"/>
      <c r="B28" s="77" t="s">
        <v>5882</v>
      </c>
      <c r="C28" s="453" t="s">
        <v>6012</v>
      </c>
      <c r="D28" s="93" t="s">
        <v>5862</v>
      </c>
      <c r="E28" s="178" t="s">
        <v>203</v>
      </c>
      <c r="F28" s="584" t="s">
        <v>28</v>
      </c>
      <c r="G28" s="1157">
        <v>13</v>
      </c>
      <c r="H28" s="149">
        <v>2</v>
      </c>
      <c r="I28" s="846" t="s">
        <v>5341</v>
      </c>
      <c r="J28" s="110" t="s">
        <v>212</v>
      </c>
      <c r="K28" s="20" t="s">
        <v>4082</v>
      </c>
      <c r="L28" s="17"/>
      <c r="M28" s="17" t="s">
        <v>362</v>
      </c>
      <c r="N28" s="18" t="s">
        <v>203</v>
      </c>
      <c r="O28" s="18" t="s">
        <v>6013</v>
      </c>
      <c r="P28" s="18" t="s">
        <v>206</v>
      </c>
      <c r="Q28" s="18" t="s">
        <v>203</v>
      </c>
      <c r="R28" s="33"/>
    </row>
    <row r="29" spans="1:18" ht="75">
      <c r="A29" s="2142"/>
      <c r="B29" s="77" t="s">
        <v>5884</v>
      </c>
      <c r="C29" s="453" t="s">
        <v>5885</v>
      </c>
      <c r="D29" s="93"/>
      <c r="E29" s="178" t="s">
        <v>203</v>
      </c>
      <c r="F29" s="124" t="s">
        <v>28</v>
      </c>
      <c r="G29" s="1154">
        <v>9</v>
      </c>
      <c r="H29" s="149">
        <v>2</v>
      </c>
      <c r="I29" s="846" t="s">
        <v>5341</v>
      </c>
      <c r="J29" s="110" t="s">
        <v>4072</v>
      </c>
      <c r="K29" s="20" t="s">
        <v>5886</v>
      </c>
      <c r="L29" s="17"/>
      <c r="M29" s="17" t="s">
        <v>203</v>
      </c>
      <c r="N29" s="17" t="s">
        <v>362</v>
      </c>
      <c r="O29" s="50" t="s">
        <v>6014</v>
      </c>
      <c r="P29" s="18" t="s">
        <v>6015</v>
      </c>
      <c r="Q29" s="18" t="s">
        <v>203</v>
      </c>
      <c r="R29" s="33"/>
    </row>
    <row r="30" spans="1:18" ht="75">
      <c r="A30" s="2142"/>
      <c r="B30" s="77" t="s">
        <v>5888</v>
      </c>
      <c r="C30" s="453" t="s">
        <v>5889</v>
      </c>
      <c r="D30" s="93"/>
      <c r="E30" s="178" t="s">
        <v>203</v>
      </c>
      <c r="F30" s="124" t="s">
        <v>28</v>
      </c>
      <c r="G30" s="1154">
        <v>13</v>
      </c>
      <c r="H30" s="149">
        <v>2</v>
      </c>
      <c r="I30" s="846" t="s">
        <v>5341</v>
      </c>
      <c r="J30" s="110" t="s">
        <v>4072</v>
      </c>
      <c r="K30" s="20" t="s">
        <v>5890</v>
      </c>
      <c r="L30" s="17"/>
      <c r="M30" s="17" t="s">
        <v>203</v>
      </c>
      <c r="N30" s="17" t="s">
        <v>362</v>
      </c>
      <c r="O30" s="50" t="s">
        <v>6016</v>
      </c>
      <c r="P30" s="18" t="s">
        <v>6015</v>
      </c>
      <c r="Q30" s="18" t="s">
        <v>203</v>
      </c>
      <c r="R30" s="33"/>
    </row>
    <row r="31" spans="1:18" ht="75">
      <c r="A31" s="2142"/>
      <c r="B31" s="77" t="s">
        <v>5891</v>
      </c>
      <c r="C31" s="453" t="s">
        <v>5892</v>
      </c>
      <c r="D31" s="93"/>
      <c r="E31" s="178" t="s">
        <v>203</v>
      </c>
      <c r="F31" s="584" t="s">
        <v>28</v>
      </c>
      <c r="G31" s="1157">
        <v>13</v>
      </c>
      <c r="H31" s="149">
        <v>2</v>
      </c>
      <c r="I31" s="846" t="s">
        <v>5341</v>
      </c>
      <c r="J31" s="110" t="s">
        <v>4072</v>
      </c>
      <c r="K31" s="51" t="s">
        <v>5893</v>
      </c>
      <c r="L31" s="150"/>
      <c r="M31" s="17" t="s">
        <v>203</v>
      </c>
      <c r="N31" s="17" t="s">
        <v>362</v>
      </c>
      <c r="O31" s="50" t="s">
        <v>6017</v>
      </c>
      <c r="P31" s="18" t="s">
        <v>6018</v>
      </c>
      <c r="Q31" s="18" t="s">
        <v>203</v>
      </c>
      <c r="R31" s="33"/>
    </row>
    <row r="32" spans="1:18" ht="105">
      <c r="A32" s="2142"/>
      <c r="B32" s="77" t="s">
        <v>5894</v>
      </c>
      <c r="C32" s="453" t="s">
        <v>5895</v>
      </c>
      <c r="D32" s="93" t="s">
        <v>5862</v>
      </c>
      <c r="E32" s="178" t="s">
        <v>203</v>
      </c>
      <c r="F32" s="584" t="s">
        <v>28</v>
      </c>
      <c r="G32" s="1157">
        <v>13</v>
      </c>
      <c r="H32" s="149">
        <v>2</v>
      </c>
      <c r="I32" s="846" t="s">
        <v>5341</v>
      </c>
      <c r="J32" s="214" t="s">
        <v>4072</v>
      </c>
      <c r="K32" s="539" t="s">
        <v>4073</v>
      </c>
      <c r="L32" s="94"/>
      <c r="M32" s="94" t="s">
        <v>362</v>
      </c>
      <c r="N32" s="17" t="s">
        <v>362</v>
      </c>
      <c r="O32" s="585" t="s">
        <v>6019</v>
      </c>
      <c r="P32" s="18" t="s">
        <v>6015</v>
      </c>
      <c r="Q32" s="18" t="s">
        <v>203</v>
      </c>
      <c r="R32" s="25"/>
    </row>
    <row r="33" spans="1:18" ht="30">
      <c r="A33" s="2142"/>
      <c r="B33" s="77" t="s">
        <v>4074</v>
      </c>
      <c r="C33" s="453" t="s">
        <v>5897</v>
      </c>
      <c r="D33" s="93" t="s">
        <v>5862</v>
      </c>
      <c r="E33" s="178" t="s">
        <v>203</v>
      </c>
      <c r="F33" s="124" t="s">
        <v>28</v>
      </c>
      <c r="G33" s="1154">
        <v>13</v>
      </c>
      <c r="H33" s="149">
        <v>2</v>
      </c>
      <c r="I33" s="846" t="s">
        <v>5341</v>
      </c>
      <c r="J33" s="110" t="s">
        <v>212</v>
      </c>
      <c r="K33" s="496" t="s">
        <v>4076</v>
      </c>
      <c r="L33" s="152"/>
      <c r="M33" s="17" t="s">
        <v>203</v>
      </c>
      <c r="N33" s="18" t="s">
        <v>203</v>
      </c>
      <c r="O33" s="17" t="s">
        <v>206</v>
      </c>
      <c r="P33" s="18" t="s">
        <v>206</v>
      </c>
      <c r="Q33" s="18" t="s">
        <v>203</v>
      </c>
      <c r="R33" s="33"/>
    </row>
    <row r="34" spans="1:18">
      <c r="A34" s="2142"/>
      <c r="B34" s="398" t="s">
        <v>5898</v>
      </c>
      <c r="C34" s="1084" t="s">
        <v>5899</v>
      </c>
      <c r="D34" s="93" t="s">
        <v>5224</v>
      </c>
      <c r="E34" s="178" t="s">
        <v>203</v>
      </c>
      <c r="F34" s="584" t="s">
        <v>28</v>
      </c>
      <c r="G34" s="1157">
        <v>13</v>
      </c>
      <c r="H34" s="149">
        <v>2</v>
      </c>
      <c r="I34" s="846" t="s">
        <v>5341</v>
      </c>
      <c r="J34" s="110" t="s">
        <v>212</v>
      </c>
      <c r="K34" s="138" t="s">
        <v>5900</v>
      </c>
      <c r="L34" s="17"/>
      <c r="M34" s="17" t="s">
        <v>203</v>
      </c>
      <c r="N34" s="18" t="s">
        <v>203</v>
      </c>
      <c r="O34" s="17" t="s">
        <v>206</v>
      </c>
      <c r="P34" s="18" t="s">
        <v>206</v>
      </c>
      <c r="Q34" s="18" t="s">
        <v>203</v>
      </c>
      <c r="R34" s="33"/>
    </row>
    <row r="35" spans="1:18">
      <c r="A35" s="2142"/>
      <c r="B35" s="398" t="s">
        <v>5901</v>
      </c>
      <c r="C35" s="1084" t="s">
        <v>5902</v>
      </c>
      <c r="D35" s="93" t="s">
        <v>5224</v>
      </c>
      <c r="E35" s="178" t="s">
        <v>203</v>
      </c>
      <c r="F35" s="124" t="s">
        <v>28</v>
      </c>
      <c r="G35" s="1154">
        <v>13</v>
      </c>
      <c r="H35" s="149">
        <v>2</v>
      </c>
      <c r="I35" s="846" t="s">
        <v>5341</v>
      </c>
      <c r="J35" s="110" t="s">
        <v>212</v>
      </c>
      <c r="K35" s="138" t="s">
        <v>5903</v>
      </c>
      <c r="L35" s="17"/>
      <c r="M35" s="17" t="s">
        <v>203</v>
      </c>
      <c r="N35" s="18" t="s">
        <v>203</v>
      </c>
      <c r="O35" s="17" t="s">
        <v>206</v>
      </c>
      <c r="P35" s="18" t="s">
        <v>206</v>
      </c>
      <c r="Q35" s="18" t="s">
        <v>203</v>
      </c>
      <c r="R35" s="33"/>
    </row>
    <row r="36" spans="1:18">
      <c r="A36" s="2142"/>
      <c r="B36" s="398" t="s">
        <v>5904</v>
      </c>
      <c r="C36" s="1084" t="s">
        <v>5905</v>
      </c>
      <c r="D36" s="93" t="s">
        <v>5224</v>
      </c>
      <c r="E36" s="178" t="s">
        <v>203</v>
      </c>
      <c r="F36" s="124" t="s">
        <v>28</v>
      </c>
      <c r="G36" s="1154">
        <v>13</v>
      </c>
      <c r="H36" s="149">
        <v>2</v>
      </c>
      <c r="I36" s="846" t="s">
        <v>5341</v>
      </c>
      <c r="J36" s="110" t="s">
        <v>212</v>
      </c>
      <c r="K36" s="138" t="s">
        <v>5906</v>
      </c>
      <c r="L36" s="17"/>
      <c r="M36" s="17" t="s">
        <v>203</v>
      </c>
      <c r="N36" s="18" t="s">
        <v>203</v>
      </c>
      <c r="O36" s="17" t="s">
        <v>206</v>
      </c>
      <c r="P36" s="18" t="s">
        <v>206</v>
      </c>
      <c r="Q36" s="18" t="s">
        <v>203</v>
      </c>
      <c r="R36" s="33"/>
    </row>
    <row r="37" spans="1:18">
      <c r="A37" s="2142"/>
      <c r="B37" s="398" t="s">
        <v>5907</v>
      </c>
      <c r="C37" s="1084" t="s">
        <v>5908</v>
      </c>
      <c r="D37" s="93" t="s">
        <v>5224</v>
      </c>
      <c r="E37" s="178" t="s">
        <v>203</v>
      </c>
      <c r="F37" s="124" t="s">
        <v>28</v>
      </c>
      <c r="G37" s="1154">
        <v>13</v>
      </c>
      <c r="H37" s="149">
        <v>2</v>
      </c>
      <c r="I37" s="846" t="s">
        <v>5341</v>
      </c>
      <c r="J37" s="110" t="s">
        <v>212</v>
      </c>
      <c r="K37" s="138" t="s">
        <v>5909</v>
      </c>
      <c r="L37" s="17"/>
      <c r="M37" s="17" t="s">
        <v>203</v>
      </c>
      <c r="N37" s="18" t="s">
        <v>203</v>
      </c>
      <c r="O37" s="17" t="s">
        <v>206</v>
      </c>
      <c r="P37" s="18" t="s">
        <v>206</v>
      </c>
      <c r="Q37" s="18" t="s">
        <v>203</v>
      </c>
      <c r="R37" s="33"/>
    </row>
    <row r="38" spans="1:18" ht="102" customHeight="1">
      <c r="A38" s="2142"/>
      <c r="B38" s="138" t="s">
        <v>4077</v>
      </c>
      <c r="C38" s="453" t="s">
        <v>5910</v>
      </c>
      <c r="D38" s="93" t="s">
        <v>5862</v>
      </c>
      <c r="E38" s="178" t="s">
        <v>203</v>
      </c>
      <c r="F38" s="584" t="s">
        <v>28</v>
      </c>
      <c r="G38" s="1157">
        <v>13</v>
      </c>
      <c r="H38" s="149">
        <v>2</v>
      </c>
      <c r="I38" s="846" t="s">
        <v>5341</v>
      </c>
      <c r="J38" s="110" t="s">
        <v>212</v>
      </c>
      <c r="K38" s="47" t="s">
        <v>4079</v>
      </c>
      <c r="L38" s="17"/>
      <c r="M38" s="17" t="s">
        <v>362</v>
      </c>
      <c r="N38" s="18" t="s">
        <v>203</v>
      </c>
      <c r="O38" s="47" t="s">
        <v>6020</v>
      </c>
      <c r="P38" s="18" t="s">
        <v>206</v>
      </c>
      <c r="Q38" s="18" t="s">
        <v>203</v>
      </c>
      <c r="R38" s="33"/>
    </row>
    <row r="39" spans="1:18" s="87" customFormat="1">
      <c r="A39" s="2070" t="s">
        <v>1502</v>
      </c>
      <c r="B39" s="77" t="s">
        <v>3810</v>
      </c>
      <c r="C39" s="46" t="s">
        <v>3811</v>
      </c>
      <c r="D39" s="50" t="s">
        <v>5862</v>
      </c>
      <c r="E39" s="178" t="s">
        <v>203</v>
      </c>
      <c r="F39" s="1155" t="s">
        <v>28</v>
      </c>
      <c r="G39" s="1154">
        <v>5</v>
      </c>
      <c r="H39" s="149">
        <v>3</v>
      </c>
      <c r="I39" s="846" t="s">
        <v>5341</v>
      </c>
      <c r="J39" s="94" t="s">
        <v>212</v>
      </c>
      <c r="K39" s="17" t="s">
        <v>3799</v>
      </c>
      <c r="L39" s="50" t="s">
        <v>3799</v>
      </c>
      <c r="M39" s="50" t="s">
        <v>203</v>
      </c>
      <c r="N39" s="18" t="s">
        <v>203</v>
      </c>
      <c r="O39" s="18" t="s">
        <v>206</v>
      </c>
      <c r="P39" s="18" t="s">
        <v>206</v>
      </c>
      <c r="Q39" s="18" t="s">
        <v>203</v>
      </c>
      <c r="R39" s="25" t="s">
        <v>3761</v>
      </c>
    </row>
    <row r="40" spans="1:18" s="87" customFormat="1" ht="105">
      <c r="A40" s="2070"/>
      <c r="B40" s="138" t="s">
        <v>3819</v>
      </c>
      <c r="C40" s="45" t="s">
        <v>3820</v>
      </c>
      <c r="D40" s="50" t="s">
        <v>6021</v>
      </c>
      <c r="E40" s="178" t="s">
        <v>203</v>
      </c>
      <c r="F40" s="1163" t="s">
        <v>28</v>
      </c>
      <c r="G40" s="1154">
        <v>5</v>
      </c>
      <c r="H40" s="149">
        <v>2</v>
      </c>
      <c r="I40" s="846" t="s">
        <v>5341</v>
      </c>
      <c r="J40" s="209" t="s">
        <v>3822</v>
      </c>
      <c r="K40" s="69" t="s">
        <v>5912</v>
      </c>
      <c r="L40" s="20" t="s">
        <v>5913</v>
      </c>
      <c r="M40" s="20" t="s">
        <v>362</v>
      </c>
      <c r="N40" s="20" t="s">
        <v>362</v>
      </c>
      <c r="O40" s="50" t="s">
        <v>6022</v>
      </c>
      <c r="P40" s="50" t="s">
        <v>6023</v>
      </c>
      <c r="Q40" s="18" t="s">
        <v>203</v>
      </c>
      <c r="R40" s="25"/>
    </row>
    <row r="41" spans="1:18" s="87" customFormat="1" ht="90">
      <c r="A41" s="2070"/>
      <c r="B41" s="138" t="s">
        <v>3826</v>
      </c>
      <c r="C41" s="45" t="s">
        <v>3827</v>
      </c>
      <c r="D41" s="50" t="s">
        <v>6021</v>
      </c>
      <c r="E41" s="178" t="s">
        <v>203</v>
      </c>
      <c r="F41" s="1163" t="s">
        <v>28</v>
      </c>
      <c r="G41" s="1154">
        <v>6</v>
      </c>
      <c r="H41" s="149">
        <v>3</v>
      </c>
      <c r="I41" s="846" t="s">
        <v>5341</v>
      </c>
      <c r="J41" s="209" t="s">
        <v>3828</v>
      </c>
      <c r="K41" s="69" t="s">
        <v>3829</v>
      </c>
      <c r="L41" s="20" t="s">
        <v>5914</v>
      </c>
      <c r="M41" s="20" t="s">
        <v>362</v>
      </c>
      <c r="N41" s="20" t="s">
        <v>362</v>
      </c>
      <c r="O41" s="50" t="s">
        <v>6024</v>
      </c>
      <c r="P41" s="50" t="s">
        <v>6025</v>
      </c>
      <c r="Q41" s="18" t="s">
        <v>203</v>
      </c>
      <c r="R41" s="25"/>
    </row>
    <row r="42" spans="1:18" s="87" customFormat="1" ht="105">
      <c r="A42" s="2070"/>
      <c r="B42" s="45" t="s">
        <v>3830</v>
      </c>
      <c r="C42" s="45" t="s">
        <v>5916</v>
      </c>
      <c r="D42" s="50" t="s">
        <v>6026</v>
      </c>
      <c r="E42" s="178" t="s">
        <v>203</v>
      </c>
      <c r="F42" s="1155" t="s">
        <v>28</v>
      </c>
      <c r="G42" s="1154">
        <v>6</v>
      </c>
      <c r="H42" s="149">
        <v>3</v>
      </c>
      <c r="I42" s="846" t="s">
        <v>5341</v>
      </c>
      <c r="J42" s="209" t="s">
        <v>3822</v>
      </c>
      <c r="K42" s="69" t="s">
        <v>5918</v>
      </c>
      <c r="L42" s="20" t="s">
        <v>5919</v>
      </c>
      <c r="M42" s="20" t="s">
        <v>362</v>
      </c>
      <c r="N42" s="20" t="s">
        <v>362</v>
      </c>
      <c r="O42" s="50" t="s">
        <v>6027</v>
      </c>
      <c r="P42" s="50" t="s">
        <v>6023</v>
      </c>
      <c r="Q42" s="18" t="s">
        <v>203</v>
      </c>
      <c r="R42" s="25"/>
    </row>
    <row r="43" spans="1:18" s="87" customFormat="1" ht="90">
      <c r="A43" s="2070"/>
      <c r="B43" s="45" t="s">
        <v>3833</v>
      </c>
      <c r="C43" s="45" t="s">
        <v>5920</v>
      </c>
      <c r="D43" s="50" t="s">
        <v>6028</v>
      </c>
      <c r="E43" s="178" t="s">
        <v>203</v>
      </c>
      <c r="F43" s="1155" t="s">
        <v>28</v>
      </c>
      <c r="G43" s="1154">
        <v>6</v>
      </c>
      <c r="H43" s="149">
        <v>3</v>
      </c>
      <c r="I43" s="846" t="s">
        <v>5341</v>
      </c>
      <c r="J43" s="209" t="s">
        <v>3828</v>
      </c>
      <c r="K43" s="69" t="s">
        <v>3835</v>
      </c>
      <c r="L43" s="20" t="s">
        <v>5922</v>
      </c>
      <c r="M43" s="20" t="s">
        <v>362</v>
      </c>
      <c r="N43" s="20" t="s">
        <v>362</v>
      </c>
      <c r="O43" s="50" t="s">
        <v>6029</v>
      </c>
      <c r="P43" s="50" t="s">
        <v>6025</v>
      </c>
      <c r="Q43" s="18" t="s">
        <v>203</v>
      </c>
      <c r="R43" s="25"/>
    </row>
    <row r="44" spans="1:18" s="87" customFormat="1" ht="105">
      <c r="A44" s="2070"/>
      <c r="B44" s="45" t="s">
        <v>3836</v>
      </c>
      <c r="C44" s="45" t="s">
        <v>3837</v>
      </c>
      <c r="D44" s="50" t="s">
        <v>6028</v>
      </c>
      <c r="E44" s="178" t="s">
        <v>203</v>
      </c>
      <c r="F44" s="1155" t="s">
        <v>28</v>
      </c>
      <c r="G44" s="1154">
        <v>5</v>
      </c>
      <c r="H44" s="149">
        <v>2</v>
      </c>
      <c r="I44" s="846" t="s">
        <v>5341</v>
      </c>
      <c r="J44" s="209" t="s">
        <v>3822</v>
      </c>
      <c r="K44" s="69" t="s">
        <v>5923</v>
      </c>
      <c r="L44" s="20" t="s">
        <v>5924</v>
      </c>
      <c r="M44" s="20" t="s">
        <v>362</v>
      </c>
      <c r="N44" s="20" t="s">
        <v>362</v>
      </c>
      <c r="O44" s="50" t="s">
        <v>6030</v>
      </c>
      <c r="P44" s="50" t="s">
        <v>6023</v>
      </c>
      <c r="Q44" s="18" t="s">
        <v>203</v>
      </c>
      <c r="R44" s="25"/>
    </row>
    <row r="45" spans="1:18" s="87" customFormat="1" ht="90">
      <c r="A45" s="2070"/>
      <c r="B45" s="45" t="s">
        <v>3839</v>
      </c>
      <c r="C45" s="45" t="s">
        <v>3840</v>
      </c>
      <c r="D45" s="50" t="s">
        <v>5862</v>
      </c>
      <c r="E45" s="178" t="s">
        <v>203</v>
      </c>
      <c r="F45" s="1155" t="s">
        <v>28</v>
      </c>
      <c r="G45" s="1154">
        <v>6</v>
      </c>
      <c r="H45" s="149">
        <v>2</v>
      </c>
      <c r="I45" s="846" t="s">
        <v>5341</v>
      </c>
      <c r="J45" s="209" t="s">
        <v>3828</v>
      </c>
      <c r="K45" s="69" t="s">
        <v>3841</v>
      </c>
      <c r="L45" s="20" t="s">
        <v>5925</v>
      </c>
      <c r="M45" s="20" t="s">
        <v>362</v>
      </c>
      <c r="N45" s="20" t="s">
        <v>362</v>
      </c>
      <c r="O45" s="50" t="s">
        <v>6031</v>
      </c>
      <c r="P45" s="50" t="s">
        <v>6025</v>
      </c>
      <c r="Q45" s="18" t="s">
        <v>203</v>
      </c>
      <c r="R45" s="25"/>
    </row>
    <row r="46" spans="1:18" s="87" customFormat="1" ht="75">
      <c r="A46" s="2070"/>
      <c r="B46" s="77" t="s">
        <v>3813</v>
      </c>
      <c r="C46" s="46" t="s">
        <v>5926</v>
      </c>
      <c r="D46" s="50" t="s">
        <v>5862</v>
      </c>
      <c r="E46" s="178" t="s">
        <v>203</v>
      </c>
      <c r="F46" s="1177" t="s">
        <v>28</v>
      </c>
      <c r="G46" s="1154">
        <v>7</v>
      </c>
      <c r="H46" s="149">
        <v>5</v>
      </c>
      <c r="I46" s="50" t="s">
        <v>6032</v>
      </c>
      <c r="J46" s="937" t="s">
        <v>3815</v>
      </c>
      <c r="K46" s="66" t="s">
        <v>3816</v>
      </c>
      <c r="L46" s="50" t="s">
        <v>5927</v>
      </c>
      <c r="M46" s="50" t="s">
        <v>203</v>
      </c>
      <c r="N46" s="50" t="s">
        <v>362</v>
      </c>
      <c r="O46" s="50" t="s">
        <v>6033</v>
      </c>
      <c r="P46" s="50" t="s">
        <v>6034</v>
      </c>
      <c r="Q46" s="18" t="s">
        <v>203</v>
      </c>
      <c r="R46" s="25" t="s">
        <v>3761</v>
      </c>
    </row>
    <row r="47" spans="1:18" s="87" customFormat="1">
      <c r="A47" s="2070"/>
      <c r="B47" s="77" t="s">
        <v>6035</v>
      </c>
      <c r="C47" s="46" t="s">
        <v>5930</v>
      </c>
      <c r="D47" s="50" t="s">
        <v>5862</v>
      </c>
      <c r="E47" s="178" t="s">
        <v>203</v>
      </c>
      <c r="F47" s="124" t="s">
        <v>28</v>
      </c>
      <c r="G47" s="1154">
        <v>5</v>
      </c>
      <c r="H47" s="149">
        <v>3</v>
      </c>
      <c r="I47" s="846" t="s">
        <v>5341</v>
      </c>
      <c r="J47" s="326" t="s">
        <v>212</v>
      </c>
      <c r="K47" s="138" t="s">
        <v>5931</v>
      </c>
      <c r="L47" s="50"/>
      <c r="M47" s="50" t="s">
        <v>203</v>
      </c>
      <c r="N47" s="18" t="s">
        <v>203</v>
      </c>
      <c r="O47" s="50" t="s">
        <v>206</v>
      </c>
      <c r="P47" s="18" t="s">
        <v>206</v>
      </c>
      <c r="Q47" s="18" t="s">
        <v>203</v>
      </c>
      <c r="R47" s="25"/>
    </row>
    <row r="48" spans="1:18" s="87" customFormat="1" ht="120">
      <c r="A48" s="2070"/>
      <c r="B48" s="351" t="s">
        <v>5932</v>
      </c>
      <c r="C48" s="46" t="s">
        <v>5933</v>
      </c>
      <c r="D48" s="50" t="s">
        <v>6036</v>
      </c>
      <c r="E48" s="178" t="s">
        <v>203</v>
      </c>
      <c r="F48" s="124" t="s">
        <v>28</v>
      </c>
      <c r="G48" s="1154">
        <v>6</v>
      </c>
      <c r="H48" s="149">
        <v>3</v>
      </c>
      <c r="I48" s="398" t="s">
        <v>3421</v>
      </c>
      <c r="J48" s="94" t="s">
        <v>3845</v>
      </c>
      <c r="K48" s="17" t="s">
        <v>3846</v>
      </c>
      <c r="L48" s="50" t="s">
        <v>5935</v>
      </c>
      <c r="M48" s="50" t="s">
        <v>203</v>
      </c>
      <c r="N48" s="50" t="s">
        <v>362</v>
      </c>
      <c r="O48" s="50" t="s">
        <v>6037</v>
      </c>
      <c r="P48" s="1039" t="s">
        <v>6038</v>
      </c>
      <c r="Q48" s="18" t="s">
        <v>203</v>
      </c>
      <c r="R48" s="25"/>
    </row>
    <row r="49" spans="1:18" s="87" customFormat="1" ht="120">
      <c r="A49" s="2070"/>
      <c r="B49" s="319" t="s">
        <v>5937</v>
      </c>
      <c r="C49" s="46" t="s">
        <v>5938</v>
      </c>
      <c r="D49" s="50" t="s">
        <v>6036</v>
      </c>
      <c r="E49" s="178" t="s">
        <v>203</v>
      </c>
      <c r="F49" s="124" t="s">
        <v>28</v>
      </c>
      <c r="G49" s="1154">
        <v>6</v>
      </c>
      <c r="H49" s="149">
        <v>3</v>
      </c>
      <c r="I49" s="398" t="s">
        <v>3421</v>
      </c>
      <c r="J49" s="94" t="s">
        <v>3845</v>
      </c>
      <c r="K49" s="17" t="s">
        <v>5939</v>
      </c>
      <c r="L49" s="50" t="s">
        <v>5935</v>
      </c>
      <c r="M49" s="50" t="s">
        <v>203</v>
      </c>
      <c r="N49" s="50" t="s">
        <v>362</v>
      </c>
      <c r="O49" s="50" t="s">
        <v>6039</v>
      </c>
      <c r="P49" s="1039" t="s">
        <v>6038</v>
      </c>
      <c r="Q49" s="18" t="s">
        <v>203</v>
      </c>
      <c r="R49" s="25"/>
    </row>
    <row r="50" spans="1:18" ht="45">
      <c r="A50" s="2092" t="s">
        <v>5940</v>
      </c>
      <c r="B50" s="77" t="s">
        <v>3723</v>
      </c>
      <c r="C50" s="46" t="s">
        <v>3724</v>
      </c>
      <c r="D50" s="50" t="s">
        <v>6040</v>
      </c>
      <c r="E50" s="178" t="s">
        <v>203</v>
      </c>
      <c r="F50" s="179" t="s">
        <v>2380</v>
      </c>
      <c r="G50" s="179" t="s">
        <v>206</v>
      </c>
      <c r="H50" s="1154" t="s">
        <v>206</v>
      </c>
      <c r="I50" s="846" t="s">
        <v>5341</v>
      </c>
      <c r="J50" s="942" t="s">
        <v>212</v>
      </c>
      <c r="K50" s="398" t="s">
        <v>3726</v>
      </c>
      <c r="L50" s="54" t="s">
        <v>3727</v>
      </c>
      <c r="M50" s="54" t="s">
        <v>203</v>
      </c>
      <c r="N50" s="18" t="s">
        <v>203</v>
      </c>
      <c r="O50" s="54" t="s">
        <v>206</v>
      </c>
      <c r="P50" s="18" t="s">
        <v>206</v>
      </c>
      <c r="Q50" s="18" t="s">
        <v>203</v>
      </c>
      <c r="R50" s="17"/>
    </row>
    <row r="51" spans="1:18" ht="255">
      <c r="A51" s="2092"/>
      <c r="B51" s="77" t="s">
        <v>5311</v>
      </c>
      <c r="C51" s="297" t="s">
        <v>5312</v>
      </c>
      <c r="D51" s="1012" t="s">
        <v>5187</v>
      </c>
      <c r="E51" s="124" t="s">
        <v>203</v>
      </c>
      <c r="F51" s="179" t="s">
        <v>2380</v>
      </c>
      <c r="G51" s="179" t="s">
        <v>206</v>
      </c>
      <c r="H51" s="797" t="s">
        <v>206</v>
      </c>
      <c r="I51" s="667" t="s">
        <v>3421</v>
      </c>
      <c r="J51" s="1141" t="s">
        <v>665</v>
      </c>
      <c r="K51" s="79" t="s">
        <v>3747</v>
      </c>
      <c r="L51" s="178"/>
      <c r="M51" s="77" t="s">
        <v>203</v>
      </c>
      <c r="N51" s="77" t="s">
        <v>362</v>
      </c>
      <c r="O51" s="50" t="s">
        <v>5646</v>
      </c>
      <c r="P51" s="1039" t="s">
        <v>5647</v>
      </c>
      <c r="Q51" s="18" t="s">
        <v>203</v>
      </c>
      <c r="R51" s="17"/>
    </row>
    <row r="52" spans="1:18" ht="135">
      <c r="A52" s="2092"/>
      <c r="B52" s="54" t="s">
        <v>3793</v>
      </c>
      <c r="C52" s="453" t="s">
        <v>6041</v>
      </c>
      <c r="D52" s="47" t="s">
        <v>5862</v>
      </c>
      <c r="E52" s="178" t="s">
        <v>203</v>
      </c>
      <c r="F52" s="179" t="s">
        <v>2380</v>
      </c>
      <c r="G52" s="1210" t="s">
        <v>206</v>
      </c>
      <c r="H52" s="1154" t="s">
        <v>206</v>
      </c>
      <c r="I52" s="846" t="s">
        <v>5341</v>
      </c>
      <c r="J52" s="671" t="s">
        <v>6042</v>
      </c>
      <c r="K52" s="9" t="s">
        <v>6043</v>
      </c>
      <c r="L52" s="50"/>
      <c r="M52" s="850" t="s">
        <v>362</v>
      </c>
      <c r="N52" s="18" t="s">
        <v>362</v>
      </c>
      <c r="O52" s="50" t="s">
        <v>6044</v>
      </c>
      <c r="P52" s="18" t="s">
        <v>6045</v>
      </c>
      <c r="Q52" s="18" t="s">
        <v>203</v>
      </c>
      <c r="R52" s="25" t="s">
        <v>3761</v>
      </c>
    </row>
    <row r="53" spans="1:18" ht="105">
      <c r="A53" s="2070" t="s">
        <v>1525</v>
      </c>
      <c r="B53" s="77" t="s">
        <v>1316</v>
      </c>
      <c r="C53" s="453" t="s">
        <v>5947</v>
      </c>
      <c r="D53" s="189" t="s">
        <v>5862</v>
      </c>
      <c r="E53" s="178" t="s">
        <v>203</v>
      </c>
      <c r="F53" s="124" t="s">
        <v>28</v>
      </c>
      <c r="G53" s="1154">
        <v>3</v>
      </c>
      <c r="H53" s="1168" t="s">
        <v>206</v>
      </c>
      <c r="I53" s="846" t="s">
        <v>5341</v>
      </c>
      <c r="J53" s="588" t="s">
        <v>3822</v>
      </c>
      <c r="K53" s="98" t="s">
        <v>6046</v>
      </c>
      <c r="L53" s="50" t="s">
        <v>5948</v>
      </c>
      <c r="M53" s="77" t="s">
        <v>362</v>
      </c>
      <c r="N53" s="77" t="s">
        <v>362</v>
      </c>
      <c r="O53" s="50" t="s">
        <v>6047</v>
      </c>
      <c r="P53" s="50" t="s">
        <v>6023</v>
      </c>
      <c r="Q53" s="18" t="s">
        <v>203</v>
      </c>
      <c r="R53" s="17"/>
    </row>
    <row r="54" spans="1:18" ht="105">
      <c r="A54" s="2070"/>
      <c r="B54" s="77" t="s">
        <v>1318</v>
      </c>
      <c r="C54" s="453" t="s">
        <v>4098</v>
      </c>
      <c r="D54" s="189" t="s">
        <v>6021</v>
      </c>
      <c r="E54" s="178" t="s">
        <v>203</v>
      </c>
      <c r="F54" s="124" t="s">
        <v>28</v>
      </c>
      <c r="G54" s="1154">
        <v>3</v>
      </c>
      <c r="H54" s="1168" t="s">
        <v>206</v>
      </c>
      <c r="I54" s="846" t="s">
        <v>5341</v>
      </c>
      <c r="J54" s="548" t="s">
        <v>3828</v>
      </c>
      <c r="K54" s="98" t="s">
        <v>4099</v>
      </c>
      <c r="L54" s="50" t="s">
        <v>4100</v>
      </c>
      <c r="M54" s="77" t="s">
        <v>362</v>
      </c>
      <c r="N54" s="77" t="s">
        <v>362</v>
      </c>
      <c r="O54" s="50" t="s">
        <v>6048</v>
      </c>
      <c r="P54" s="50" t="s">
        <v>6025</v>
      </c>
      <c r="Q54" s="18" t="s">
        <v>203</v>
      </c>
      <c r="R54" s="17"/>
    </row>
    <row r="55" spans="1:18" ht="105">
      <c r="A55" s="2070"/>
      <c r="B55" s="77" t="s">
        <v>1260</v>
      </c>
      <c r="C55" s="453" t="s">
        <v>1261</v>
      </c>
      <c r="D55" s="93" t="s">
        <v>5862</v>
      </c>
      <c r="E55" s="178" t="s">
        <v>203</v>
      </c>
      <c r="F55" s="584" t="s">
        <v>28</v>
      </c>
      <c r="G55" s="1157">
        <v>13</v>
      </c>
      <c r="H55" s="149">
        <v>2</v>
      </c>
      <c r="I55" s="846" t="s">
        <v>5341</v>
      </c>
      <c r="J55" s="588" t="s">
        <v>3822</v>
      </c>
      <c r="K55" s="98" t="s">
        <v>6049</v>
      </c>
      <c r="L55" s="50" t="s">
        <v>5952</v>
      </c>
      <c r="M55" s="77" t="s">
        <v>203</v>
      </c>
      <c r="N55" s="77" t="s">
        <v>362</v>
      </c>
      <c r="O55" s="50" t="s">
        <v>6050</v>
      </c>
      <c r="P55" s="50" t="s">
        <v>6023</v>
      </c>
      <c r="Q55" s="18" t="s">
        <v>203</v>
      </c>
      <c r="R55" s="17"/>
    </row>
    <row r="56" spans="1:18" ht="90">
      <c r="A56" s="2070"/>
      <c r="B56" s="77" t="s">
        <v>1262</v>
      </c>
      <c r="C56" s="453" t="s">
        <v>1263</v>
      </c>
      <c r="D56" s="93" t="s">
        <v>5862</v>
      </c>
      <c r="E56" s="178" t="s">
        <v>203</v>
      </c>
      <c r="F56" s="124" t="s">
        <v>28</v>
      </c>
      <c r="G56" s="1154">
        <v>13</v>
      </c>
      <c r="H56" s="149">
        <v>2</v>
      </c>
      <c r="I56" s="846" t="s">
        <v>5341</v>
      </c>
      <c r="J56" s="548" t="s">
        <v>3828</v>
      </c>
      <c r="K56" s="98" t="s">
        <v>5951</v>
      </c>
      <c r="L56" s="50" t="s">
        <v>5953</v>
      </c>
      <c r="M56" s="77" t="s">
        <v>203</v>
      </c>
      <c r="N56" s="77" t="s">
        <v>362</v>
      </c>
      <c r="O56" s="50" t="s">
        <v>6051</v>
      </c>
      <c r="P56" s="50" t="s">
        <v>6025</v>
      </c>
      <c r="Q56" s="18" t="s">
        <v>203</v>
      </c>
      <c r="R56" s="17"/>
    </row>
    <row r="57" spans="1:18" ht="45">
      <c r="A57" s="2070"/>
      <c r="B57" s="77" t="s">
        <v>4101</v>
      </c>
      <c r="C57" s="46" t="s">
        <v>4102</v>
      </c>
      <c r="D57" s="50" t="s">
        <v>5954</v>
      </c>
      <c r="E57" s="178" t="s">
        <v>203</v>
      </c>
      <c r="F57" s="1208" t="s">
        <v>28</v>
      </c>
      <c r="G57" s="1210">
        <v>6</v>
      </c>
      <c r="H57" s="1168" t="s">
        <v>206</v>
      </c>
      <c r="I57" s="846" t="s">
        <v>5341</v>
      </c>
      <c r="J57" s="94" t="s">
        <v>212</v>
      </c>
      <c r="K57" s="18" t="s">
        <v>6052</v>
      </c>
      <c r="L57" s="18" t="s">
        <v>6053</v>
      </c>
      <c r="M57" s="18" t="s">
        <v>362</v>
      </c>
      <c r="N57" s="18" t="s">
        <v>203</v>
      </c>
      <c r="O57" s="18" t="s">
        <v>6054</v>
      </c>
      <c r="P57" s="18" t="s">
        <v>206</v>
      </c>
      <c r="Q57" s="18" t="s">
        <v>203</v>
      </c>
      <c r="R57" s="17"/>
    </row>
    <row r="58" spans="1:18">
      <c r="A58" s="2070"/>
      <c r="B58" s="77" t="s">
        <v>4106</v>
      </c>
      <c r="C58" s="46" t="s">
        <v>5955</v>
      </c>
      <c r="D58" s="47" t="s">
        <v>5862</v>
      </c>
      <c r="E58" s="178" t="s">
        <v>203</v>
      </c>
      <c r="F58" s="471" t="s">
        <v>28</v>
      </c>
      <c r="G58" s="1156">
        <v>2</v>
      </c>
      <c r="H58" s="1168" t="s">
        <v>206</v>
      </c>
      <c r="I58" s="846" t="s">
        <v>5341</v>
      </c>
      <c r="J58" s="508" t="s">
        <v>212</v>
      </c>
      <c r="K58" s="6" t="s">
        <v>4108</v>
      </c>
      <c r="L58" s="73"/>
      <c r="M58" s="18" t="s">
        <v>203</v>
      </c>
      <c r="N58" s="18" t="s">
        <v>203</v>
      </c>
      <c r="O58" s="50" t="s">
        <v>206</v>
      </c>
      <c r="P58" s="18" t="s">
        <v>206</v>
      </c>
      <c r="Q58" s="18" t="s">
        <v>203</v>
      </c>
      <c r="R58" s="17"/>
    </row>
    <row r="59" spans="1:18" ht="30">
      <c r="A59" s="2070"/>
      <c r="B59" s="77" t="s">
        <v>4109</v>
      </c>
      <c r="C59" s="46" t="s">
        <v>4110</v>
      </c>
      <c r="D59" s="50" t="s">
        <v>5956</v>
      </c>
      <c r="E59" s="178" t="s">
        <v>203</v>
      </c>
      <c r="F59" s="471" t="s">
        <v>28</v>
      </c>
      <c r="G59" s="1156">
        <v>2</v>
      </c>
      <c r="H59" s="1168" t="s">
        <v>206</v>
      </c>
      <c r="I59" s="846" t="s">
        <v>5341</v>
      </c>
      <c r="J59" s="94" t="s">
        <v>212</v>
      </c>
      <c r="K59" s="487" t="s">
        <v>4112</v>
      </c>
      <c r="L59" s="18"/>
      <c r="M59" s="18" t="s">
        <v>203</v>
      </c>
      <c r="N59" s="18" t="s">
        <v>203</v>
      </c>
      <c r="O59" s="50" t="s">
        <v>206</v>
      </c>
      <c r="P59" s="18" t="s">
        <v>206</v>
      </c>
      <c r="Q59" s="18" t="s">
        <v>203</v>
      </c>
      <c r="R59" s="25"/>
    </row>
    <row r="60" spans="1:18" ht="30">
      <c r="A60" s="2070"/>
      <c r="B60" s="77" t="s">
        <v>4113</v>
      </c>
      <c r="C60" s="341" t="s">
        <v>4114</v>
      </c>
      <c r="D60" s="189" t="s">
        <v>6021</v>
      </c>
      <c r="E60" s="178" t="s">
        <v>203</v>
      </c>
      <c r="F60" s="471" t="s">
        <v>28</v>
      </c>
      <c r="G60" s="1154">
        <v>5</v>
      </c>
      <c r="H60" s="149">
        <v>2</v>
      </c>
      <c r="I60" s="846" t="s">
        <v>5341</v>
      </c>
      <c r="J60" s="110" t="s">
        <v>212</v>
      </c>
      <c r="K60" s="17" t="s">
        <v>4115</v>
      </c>
      <c r="L60" s="50"/>
      <c r="M60" s="18" t="s">
        <v>203</v>
      </c>
      <c r="N60" s="18" t="s">
        <v>203</v>
      </c>
      <c r="O60" s="50" t="s">
        <v>206</v>
      </c>
      <c r="P60" s="18" t="s">
        <v>206</v>
      </c>
      <c r="Q60" s="18" t="s">
        <v>203</v>
      </c>
      <c r="R60" s="25" t="s">
        <v>3761</v>
      </c>
    </row>
    <row r="61" spans="1:18">
      <c r="A61" s="2092" t="s">
        <v>5958</v>
      </c>
      <c r="B61" s="50" t="s">
        <v>4163</v>
      </c>
      <c r="C61" s="453" t="s">
        <v>5959</v>
      </c>
      <c r="D61" s="50" t="s">
        <v>5960</v>
      </c>
      <c r="E61" s="50" t="s">
        <v>203</v>
      </c>
      <c r="F61" s="868" t="s">
        <v>12</v>
      </c>
      <c r="G61" s="584">
        <v>8</v>
      </c>
      <c r="H61" s="1168" t="s">
        <v>206</v>
      </c>
      <c r="I61" s="846" t="s">
        <v>5341</v>
      </c>
      <c r="J61" s="939" t="s">
        <v>212</v>
      </c>
      <c r="K61" s="702" t="s">
        <v>4166</v>
      </c>
      <c r="L61" s="17"/>
      <c r="M61" s="18" t="s">
        <v>203</v>
      </c>
      <c r="N61" s="18" t="s">
        <v>203</v>
      </c>
      <c r="O61" s="50" t="s">
        <v>206</v>
      </c>
      <c r="P61" s="18" t="s">
        <v>206</v>
      </c>
      <c r="Q61" s="18" t="s">
        <v>362</v>
      </c>
      <c r="R61" s="17"/>
    </row>
    <row r="62" spans="1:18">
      <c r="A62" s="2092"/>
      <c r="B62" s="50" t="s">
        <v>4167</v>
      </c>
      <c r="C62" s="46" t="s">
        <v>5961</v>
      </c>
      <c r="D62" s="50" t="s">
        <v>5960</v>
      </c>
      <c r="E62" s="50" t="s">
        <v>203</v>
      </c>
      <c r="F62" s="868" t="s">
        <v>12</v>
      </c>
      <c r="G62" s="584">
        <v>20</v>
      </c>
      <c r="H62" s="1168" t="s">
        <v>206</v>
      </c>
      <c r="I62" s="846" t="s">
        <v>5341</v>
      </c>
      <c r="J62" s="939" t="s">
        <v>212</v>
      </c>
      <c r="K62" s="702" t="s">
        <v>4169</v>
      </c>
      <c r="L62" s="17"/>
      <c r="M62" s="18" t="s">
        <v>203</v>
      </c>
      <c r="N62" s="18" t="s">
        <v>203</v>
      </c>
      <c r="O62" s="50" t="s">
        <v>206</v>
      </c>
      <c r="P62" s="18" t="s">
        <v>206</v>
      </c>
      <c r="Q62" s="18" t="s">
        <v>362</v>
      </c>
      <c r="R62" s="17"/>
    </row>
    <row r="63" spans="1:18" ht="30">
      <c r="A63" s="2092"/>
      <c r="B63" s="50" t="s">
        <v>4170</v>
      </c>
      <c r="C63" s="46" t="s">
        <v>4171</v>
      </c>
      <c r="D63" s="50" t="s">
        <v>6055</v>
      </c>
      <c r="E63" s="50" t="s">
        <v>203</v>
      </c>
      <c r="F63" s="868" t="s">
        <v>12</v>
      </c>
      <c r="G63" s="584">
        <v>1</v>
      </c>
      <c r="H63" s="1168" t="s">
        <v>206</v>
      </c>
      <c r="I63" s="846" t="s">
        <v>5341</v>
      </c>
      <c r="J63" s="945" t="s">
        <v>212</v>
      </c>
      <c r="K63" s="69" t="s">
        <v>5963</v>
      </c>
      <c r="L63" s="17"/>
      <c r="M63" s="18" t="s">
        <v>203</v>
      </c>
      <c r="N63" s="18" t="s">
        <v>203</v>
      </c>
      <c r="O63" s="50" t="s">
        <v>206</v>
      </c>
      <c r="P63" s="18" t="s">
        <v>206</v>
      </c>
      <c r="Q63" s="18" t="s">
        <v>203</v>
      </c>
      <c r="R63" s="17" t="s">
        <v>1090</v>
      </c>
    </row>
    <row r="64" spans="1:18" ht="30">
      <c r="A64" s="2092"/>
      <c r="B64" s="50" t="s">
        <v>4172</v>
      </c>
      <c r="C64" s="46" t="s">
        <v>4173</v>
      </c>
      <c r="D64" s="50" t="s">
        <v>6055</v>
      </c>
      <c r="E64" s="50" t="s">
        <v>203</v>
      </c>
      <c r="F64" s="868" t="s">
        <v>12</v>
      </c>
      <c r="G64" s="584">
        <v>2</v>
      </c>
      <c r="H64" s="1168" t="s">
        <v>206</v>
      </c>
      <c r="I64" s="846" t="s">
        <v>5341</v>
      </c>
      <c r="J64" s="1173" t="s">
        <v>212</v>
      </c>
      <c r="K64" s="174" t="s">
        <v>5964</v>
      </c>
      <c r="L64" s="6"/>
      <c r="M64" s="18" t="s">
        <v>203</v>
      </c>
      <c r="N64" s="18" t="s">
        <v>203</v>
      </c>
      <c r="O64" s="50" t="s">
        <v>206</v>
      </c>
      <c r="P64" s="18" t="s">
        <v>206</v>
      </c>
      <c r="Q64" s="18" t="s">
        <v>203</v>
      </c>
      <c r="R64" s="17" t="s">
        <v>1090</v>
      </c>
    </row>
    <row r="65" spans="1:18">
      <c r="A65" s="2092"/>
      <c r="B65" s="77" t="s">
        <v>4174</v>
      </c>
      <c r="C65" s="890" t="s">
        <v>4175</v>
      </c>
      <c r="D65" s="50" t="s">
        <v>5960</v>
      </c>
      <c r="E65" s="50" t="s">
        <v>203</v>
      </c>
      <c r="F65" s="124" t="s">
        <v>12</v>
      </c>
      <c r="G65" s="149">
        <v>1</v>
      </c>
      <c r="H65" s="1168" t="s">
        <v>206</v>
      </c>
      <c r="I65" s="846" t="s">
        <v>5341</v>
      </c>
      <c r="J65" s="110" t="s">
        <v>212</v>
      </c>
      <c r="K65" s="6" t="s">
        <v>5965</v>
      </c>
      <c r="L65" s="6" t="s">
        <v>5966</v>
      </c>
      <c r="M65" s="18" t="s">
        <v>203</v>
      </c>
      <c r="N65" s="18" t="s">
        <v>203</v>
      </c>
      <c r="O65" s="50" t="s">
        <v>206</v>
      </c>
      <c r="P65" s="18" t="s">
        <v>206</v>
      </c>
      <c r="Q65" s="18" t="s">
        <v>203</v>
      </c>
      <c r="R65" s="17" t="s">
        <v>1090</v>
      </c>
    </row>
    <row r="66" spans="1:18">
      <c r="A66" s="2092"/>
      <c r="B66" s="77" t="s">
        <v>4176</v>
      </c>
      <c r="C66" s="890" t="s">
        <v>4177</v>
      </c>
      <c r="D66" s="50" t="s">
        <v>5967</v>
      </c>
      <c r="E66" s="178" t="s">
        <v>203</v>
      </c>
      <c r="F66" s="179" t="s">
        <v>2380</v>
      </c>
      <c r="G66" s="584" t="s">
        <v>206</v>
      </c>
      <c r="H66" s="584" t="s">
        <v>206</v>
      </c>
      <c r="I66" s="846" t="s">
        <v>5341</v>
      </c>
      <c r="J66" s="187" t="s">
        <v>212</v>
      </c>
      <c r="K66" s="45" t="s">
        <v>4179</v>
      </c>
      <c r="L66" s="6"/>
      <c r="M66" s="18" t="s">
        <v>203</v>
      </c>
      <c r="N66" s="18" t="s">
        <v>203</v>
      </c>
      <c r="O66" s="50" t="s">
        <v>206</v>
      </c>
      <c r="P66" s="18" t="s">
        <v>206</v>
      </c>
      <c r="Q66" s="18" t="s">
        <v>203</v>
      </c>
      <c r="R66" s="25"/>
    </row>
    <row r="67" spans="1:18">
      <c r="A67" s="2092"/>
      <c r="B67" s="77" t="s">
        <v>5968</v>
      </c>
      <c r="C67" s="890" t="s">
        <v>5969</v>
      </c>
      <c r="D67" s="50" t="s">
        <v>5993</v>
      </c>
      <c r="E67" s="50" t="s">
        <v>203</v>
      </c>
      <c r="F67" s="868" t="s">
        <v>12</v>
      </c>
      <c r="G67" s="584">
        <v>3</v>
      </c>
      <c r="H67" s="584" t="s">
        <v>206</v>
      </c>
      <c r="I67" s="846" t="s">
        <v>5341</v>
      </c>
      <c r="J67" s="187" t="s">
        <v>212</v>
      </c>
      <c r="K67" s="45" t="s">
        <v>5970</v>
      </c>
      <c r="L67" s="6"/>
      <c r="M67" s="18" t="s">
        <v>203</v>
      </c>
      <c r="N67" s="18" t="s">
        <v>203</v>
      </c>
      <c r="O67" s="50" t="s">
        <v>206</v>
      </c>
      <c r="P67" s="18" t="s">
        <v>206</v>
      </c>
      <c r="Q67" s="18" t="s">
        <v>203</v>
      </c>
      <c r="R67" s="25"/>
    </row>
    <row r="68" spans="1:18">
      <c r="A68" s="2092"/>
      <c r="B68" s="77" t="s">
        <v>5971</v>
      </c>
      <c r="C68" s="890" t="s">
        <v>5972</v>
      </c>
      <c r="D68" s="50" t="s">
        <v>5993</v>
      </c>
      <c r="E68" s="50" t="s">
        <v>203</v>
      </c>
      <c r="F68" s="584" t="s">
        <v>28</v>
      </c>
      <c r="G68" s="584">
        <v>4</v>
      </c>
      <c r="H68" s="584" t="s">
        <v>206</v>
      </c>
      <c r="I68" s="846" t="s">
        <v>5341</v>
      </c>
      <c r="J68" s="187" t="s">
        <v>212</v>
      </c>
      <c r="K68" s="45" t="s">
        <v>5973</v>
      </c>
      <c r="L68" s="6"/>
      <c r="M68" s="18" t="s">
        <v>203</v>
      </c>
      <c r="N68" s="18" t="s">
        <v>203</v>
      </c>
      <c r="O68" s="50" t="s">
        <v>206</v>
      </c>
      <c r="P68" s="18" t="s">
        <v>206</v>
      </c>
      <c r="Q68" s="18" t="s">
        <v>203</v>
      </c>
      <c r="R68" s="25"/>
    </row>
    <row r="69" spans="1:18">
      <c r="A69" s="2113"/>
      <c r="B69" s="77" t="s">
        <v>5974</v>
      </c>
      <c r="C69" s="890" t="s">
        <v>5975</v>
      </c>
      <c r="D69" s="50" t="s">
        <v>5993</v>
      </c>
      <c r="E69" s="50" t="s">
        <v>203</v>
      </c>
      <c r="F69" s="584" t="s">
        <v>28</v>
      </c>
      <c r="G69" s="584">
        <v>13</v>
      </c>
      <c r="H69" s="149">
        <v>2</v>
      </c>
      <c r="I69" s="846" t="s">
        <v>5341</v>
      </c>
      <c r="J69" s="187" t="s">
        <v>212</v>
      </c>
      <c r="K69" s="45" t="s">
        <v>5976</v>
      </c>
      <c r="L69" s="6"/>
      <c r="M69" s="18" t="s">
        <v>203</v>
      </c>
      <c r="N69" s="18" t="s">
        <v>203</v>
      </c>
      <c r="O69" s="50" t="s">
        <v>206</v>
      </c>
      <c r="P69" s="18" t="s">
        <v>206</v>
      </c>
      <c r="Q69" s="18" t="s">
        <v>203</v>
      </c>
      <c r="R69" s="25"/>
    </row>
    <row r="70" spans="1:18" ht="255">
      <c r="A70" s="2146" t="s">
        <v>1222</v>
      </c>
      <c r="B70" s="548" t="s">
        <v>6056</v>
      </c>
      <c r="C70" s="93" t="s">
        <v>5977</v>
      </c>
      <c r="D70" s="93" t="s">
        <v>5862</v>
      </c>
      <c r="E70" s="178" t="s">
        <v>203</v>
      </c>
      <c r="F70" s="124" t="s">
        <v>12</v>
      </c>
      <c r="G70" s="149">
        <v>1</v>
      </c>
      <c r="H70" s="124" t="s">
        <v>206</v>
      </c>
      <c r="I70" s="846" t="s">
        <v>5341</v>
      </c>
      <c r="J70" s="209" t="s">
        <v>6057</v>
      </c>
      <c r="K70" s="18" t="s">
        <v>6058</v>
      </c>
      <c r="L70" s="50" t="s">
        <v>6059</v>
      </c>
      <c r="M70" s="50" t="s">
        <v>362</v>
      </c>
      <c r="N70" s="50" t="s">
        <v>362</v>
      </c>
      <c r="O70" s="50" t="s">
        <v>6060</v>
      </c>
      <c r="P70" s="50" t="s">
        <v>6061</v>
      </c>
      <c r="Q70" s="18" t="s">
        <v>203</v>
      </c>
      <c r="R70" s="25" t="s">
        <v>3761</v>
      </c>
    </row>
    <row r="71" spans="1:18" ht="30" customHeight="1">
      <c r="A71" s="2147"/>
      <c r="B71" s="548" t="s">
        <v>5979</v>
      </c>
      <c r="C71" s="93" t="s">
        <v>5980</v>
      </c>
      <c r="D71" s="93" t="s">
        <v>6021</v>
      </c>
      <c r="E71" s="178" t="s">
        <v>203</v>
      </c>
      <c r="F71" s="124" t="s">
        <v>12</v>
      </c>
      <c r="G71" s="149">
        <v>1</v>
      </c>
      <c r="H71" s="124" t="s">
        <v>206</v>
      </c>
      <c r="I71" s="846" t="s">
        <v>5341</v>
      </c>
      <c r="J71" s="260" t="s">
        <v>212</v>
      </c>
      <c r="K71" s="17" t="s">
        <v>5982</v>
      </c>
      <c r="L71" s="50"/>
      <c r="M71" s="50" t="s">
        <v>203</v>
      </c>
      <c r="N71" s="18" t="s">
        <v>203</v>
      </c>
      <c r="O71" s="50" t="s">
        <v>206</v>
      </c>
      <c r="P71" s="18" t="s">
        <v>206</v>
      </c>
      <c r="Q71" s="18" t="s">
        <v>203</v>
      </c>
      <c r="R71" s="25"/>
    </row>
    <row r="72" spans="1:18" ht="30" customHeight="1">
      <c r="A72" s="2147"/>
      <c r="B72" s="77" t="s">
        <v>5942</v>
      </c>
      <c r="C72" s="1046" t="s">
        <v>5943</v>
      </c>
      <c r="D72" s="50" t="s">
        <v>5993</v>
      </c>
      <c r="E72" s="178" t="s">
        <v>203</v>
      </c>
      <c r="F72" s="124" t="s">
        <v>12</v>
      </c>
      <c r="G72" s="1154">
        <v>1</v>
      </c>
      <c r="H72" s="1154" t="s">
        <v>206</v>
      </c>
      <c r="I72" s="846" t="s">
        <v>5341</v>
      </c>
      <c r="J72" s="508" t="s">
        <v>212</v>
      </c>
      <c r="K72" s="229" t="s">
        <v>5944</v>
      </c>
      <c r="L72" s="189"/>
      <c r="M72" s="189" t="s">
        <v>203</v>
      </c>
      <c r="N72" s="18" t="s">
        <v>203</v>
      </c>
      <c r="O72" s="189" t="s">
        <v>206</v>
      </c>
      <c r="P72" s="18" t="s">
        <v>206</v>
      </c>
      <c r="Q72" s="18" t="s">
        <v>203</v>
      </c>
      <c r="R72" s="17"/>
    </row>
    <row r="73" spans="1:18" ht="105" customHeight="1">
      <c r="A73" s="2147"/>
      <c r="B73" s="260" t="s">
        <v>5983</v>
      </c>
      <c r="C73" s="297" t="s">
        <v>5984</v>
      </c>
      <c r="D73" s="470" t="s">
        <v>5862</v>
      </c>
      <c r="E73" s="178" t="s">
        <v>203</v>
      </c>
      <c r="F73" s="124" t="s">
        <v>12</v>
      </c>
      <c r="G73" s="149">
        <v>1</v>
      </c>
      <c r="H73" s="124" t="s">
        <v>206</v>
      </c>
      <c r="I73" s="846" t="s">
        <v>5341</v>
      </c>
      <c r="J73" s="937" t="s">
        <v>212</v>
      </c>
      <c r="K73" s="98" t="s">
        <v>5985</v>
      </c>
      <c r="L73" s="589" t="s">
        <v>5986</v>
      </c>
      <c r="M73" s="316" t="s">
        <v>362</v>
      </c>
      <c r="N73" s="18" t="s">
        <v>203</v>
      </c>
      <c r="O73" s="50" t="s">
        <v>6062</v>
      </c>
      <c r="P73" s="18" t="s">
        <v>206</v>
      </c>
      <c r="Q73" s="18" t="s">
        <v>203</v>
      </c>
      <c r="R73" s="150"/>
    </row>
    <row r="74" spans="1:18" ht="90">
      <c r="A74" s="2148"/>
      <c r="B74" s="548" t="s">
        <v>5805</v>
      </c>
      <c r="C74" s="1185" t="s">
        <v>5806</v>
      </c>
      <c r="D74" s="77" t="s">
        <v>5774</v>
      </c>
      <c r="E74" s="178" t="s">
        <v>203</v>
      </c>
      <c r="F74" s="124" t="s">
        <v>12</v>
      </c>
      <c r="G74" s="149">
        <v>1</v>
      </c>
      <c r="H74" s="124" t="s">
        <v>206</v>
      </c>
      <c r="I74" s="846" t="s">
        <v>5341</v>
      </c>
      <c r="J74" s="149" t="s">
        <v>212</v>
      </c>
      <c r="K74" s="50" t="s">
        <v>5215</v>
      </c>
      <c r="L74" s="1039" t="s">
        <v>5807</v>
      </c>
      <c r="M74" s="77" t="s">
        <v>362</v>
      </c>
      <c r="N74" s="50" t="s">
        <v>203</v>
      </c>
      <c r="O74" s="50" t="s">
        <v>5808</v>
      </c>
      <c r="P74" s="258" t="s">
        <v>206</v>
      </c>
      <c r="Q74" s="18" t="s">
        <v>203</v>
      </c>
      <c r="R74" s="50"/>
    </row>
    <row r="75" spans="1:18" ht="15" customHeight="1">
      <c r="A75" s="2199" t="s">
        <v>6063</v>
      </c>
      <c r="B75" s="124" t="s">
        <v>6064</v>
      </c>
      <c r="C75" s="69" t="s">
        <v>6065</v>
      </c>
      <c r="D75" s="124" t="s">
        <v>6066</v>
      </c>
      <c r="E75" s="124" t="s">
        <v>203</v>
      </c>
      <c r="F75" s="124" t="s">
        <v>12</v>
      </c>
      <c r="G75" s="124">
        <v>2</v>
      </c>
      <c r="H75" s="124"/>
      <c r="I75" s="1437" t="s">
        <v>5341</v>
      </c>
      <c r="J75" s="54" t="s">
        <v>212</v>
      </c>
      <c r="K75" s="124" t="s">
        <v>6067</v>
      </c>
      <c r="L75" s="124" t="s">
        <v>206</v>
      </c>
      <c r="M75" s="124" t="s">
        <v>203</v>
      </c>
      <c r="N75" s="124" t="s">
        <v>203</v>
      </c>
      <c r="O75" s="124" t="s">
        <v>206</v>
      </c>
      <c r="P75" s="124" t="s">
        <v>206</v>
      </c>
      <c r="Q75" s="124" t="s">
        <v>203</v>
      </c>
      <c r="R75" s="124"/>
    </row>
    <row r="76" spans="1:18" ht="15" customHeight="1">
      <c r="A76" s="2199"/>
      <c r="B76" s="124" t="s">
        <v>6068</v>
      </c>
      <c r="C76" s="69" t="s">
        <v>6069</v>
      </c>
      <c r="D76" s="124" t="s">
        <v>6066</v>
      </c>
      <c r="E76" s="124" t="s">
        <v>203</v>
      </c>
      <c r="F76" s="124" t="s">
        <v>12</v>
      </c>
      <c r="G76" s="124">
        <v>3</v>
      </c>
      <c r="H76" s="124"/>
      <c r="I76" s="1437" t="s">
        <v>5341</v>
      </c>
      <c r="J76" s="54" t="s">
        <v>212</v>
      </c>
      <c r="K76" s="124" t="s">
        <v>6070</v>
      </c>
      <c r="L76" s="124" t="s">
        <v>206</v>
      </c>
      <c r="M76" s="124" t="s">
        <v>203</v>
      </c>
      <c r="N76" s="124" t="s">
        <v>203</v>
      </c>
      <c r="O76" s="124" t="s">
        <v>206</v>
      </c>
      <c r="P76" s="124" t="s">
        <v>206</v>
      </c>
      <c r="Q76" s="124" t="s">
        <v>203</v>
      </c>
      <c r="R76" s="124"/>
    </row>
    <row r="77" spans="1:18">
      <c r="A77" s="2199"/>
      <c r="B77" s="124" t="s">
        <v>6071</v>
      </c>
      <c r="C77" s="124" t="s">
        <v>6072</v>
      </c>
      <c r="D77" s="124" t="s">
        <v>6066</v>
      </c>
      <c r="E77" s="124" t="s">
        <v>203</v>
      </c>
      <c r="F77" s="124" t="s">
        <v>28</v>
      </c>
      <c r="G77" s="124">
        <v>9</v>
      </c>
      <c r="H77" s="124"/>
      <c r="I77" s="1437" t="s">
        <v>5341</v>
      </c>
      <c r="J77" s="54" t="s">
        <v>212</v>
      </c>
      <c r="K77" s="124" t="s">
        <v>6073</v>
      </c>
      <c r="L77" s="124" t="s">
        <v>206</v>
      </c>
      <c r="M77" s="124" t="s">
        <v>203</v>
      </c>
      <c r="N77" s="124" t="s">
        <v>203</v>
      </c>
      <c r="O77" s="124" t="s">
        <v>206</v>
      </c>
      <c r="P77" s="124" t="s">
        <v>206</v>
      </c>
      <c r="Q77" s="124" t="s">
        <v>203</v>
      </c>
      <c r="R77" s="124"/>
    </row>
    <row r="78" spans="1:18">
      <c r="A78" s="2199"/>
      <c r="B78" s="124" t="s">
        <v>6074</v>
      </c>
      <c r="C78" s="124" t="s">
        <v>6075</v>
      </c>
      <c r="D78" s="124" t="s">
        <v>6066</v>
      </c>
      <c r="E78" s="124" t="s">
        <v>203</v>
      </c>
      <c r="F78" s="124" t="s">
        <v>28</v>
      </c>
      <c r="G78" s="124">
        <v>9</v>
      </c>
      <c r="H78" s="124"/>
      <c r="I78" s="1437" t="s">
        <v>5341</v>
      </c>
      <c r="J78" s="54" t="s">
        <v>212</v>
      </c>
      <c r="K78" s="124" t="s">
        <v>6076</v>
      </c>
      <c r="L78" s="124" t="s">
        <v>206</v>
      </c>
      <c r="M78" s="124" t="s">
        <v>203</v>
      </c>
      <c r="N78" s="124" t="s">
        <v>203</v>
      </c>
      <c r="O78" s="124" t="s">
        <v>206</v>
      </c>
      <c r="P78" s="124" t="s">
        <v>206</v>
      </c>
      <c r="Q78" s="124" t="s">
        <v>203</v>
      </c>
      <c r="R78" s="124"/>
    </row>
    <row r="79" spans="1:18">
      <c r="A79" s="2199"/>
      <c r="B79" s="124" t="s">
        <v>6077</v>
      </c>
      <c r="C79" s="124" t="s">
        <v>6078</v>
      </c>
      <c r="D79" s="124" t="s">
        <v>6066</v>
      </c>
      <c r="E79" s="124" t="s">
        <v>203</v>
      </c>
      <c r="F79" s="124" t="s">
        <v>28</v>
      </c>
      <c r="G79" s="124">
        <v>9</v>
      </c>
      <c r="H79" s="124"/>
      <c r="I79" s="1437" t="s">
        <v>5341</v>
      </c>
      <c r="J79" s="54" t="s">
        <v>212</v>
      </c>
      <c r="K79" s="124" t="s">
        <v>6079</v>
      </c>
      <c r="L79" s="124" t="s">
        <v>206</v>
      </c>
      <c r="M79" s="124" t="s">
        <v>203</v>
      </c>
      <c r="N79" s="124" t="s">
        <v>203</v>
      </c>
      <c r="O79" s="124" t="s">
        <v>206</v>
      </c>
      <c r="P79" s="124" t="s">
        <v>206</v>
      </c>
      <c r="Q79" s="124" t="s">
        <v>203</v>
      </c>
      <c r="R79" s="124"/>
    </row>
    <row r="80" spans="1:18">
      <c r="A80" s="2199"/>
      <c r="B80" s="124" t="s">
        <v>6080</v>
      </c>
      <c r="C80" s="124" t="s">
        <v>6081</v>
      </c>
      <c r="D80" s="124" t="s">
        <v>6066</v>
      </c>
      <c r="E80" s="124" t="s">
        <v>203</v>
      </c>
      <c r="F80" s="124" t="s">
        <v>28</v>
      </c>
      <c r="G80" s="124">
        <v>9</v>
      </c>
      <c r="H80" s="124"/>
      <c r="I80" s="1437" t="s">
        <v>5341</v>
      </c>
      <c r="J80" s="54" t="s">
        <v>212</v>
      </c>
      <c r="K80" s="124" t="s">
        <v>6082</v>
      </c>
      <c r="L80" s="124" t="s">
        <v>206</v>
      </c>
      <c r="M80" s="124" t="s">
        <v>203</v>
      </c>
      <c r="N80" s="124" t="s">
        <v>203</v>
      </c>
      <c r="O80" s="124" t="s">
        <v>206</v>
      </c>
      <c r="P80" s="124" t="s">
        <v>206</v>
      </c>
      <c r="Q80" s="124" t="s">
        <v>203</v>
      </c>
      <c r="R80" s="124"/>
    </row>
    <row r="81" spans="1:18">
      <c r="A81" s="2199"/>
      <c r="B81" s="124" t="s">
        <v>6083</v>
      </c>
      <c r="C81" s="124" t="s">
        <v>6084</v>
      </c>
      <c r="D81" s="124" t="s">
        <v>6066</v>
      </c>
      <c r="E81" s="124" t="s">
        <v>203</v>
      </c>
      <c r="F81" s="124" t="s">
        <v>28</v>
      </c>
      <c r="G81" s="124">
        <v>9</v>
      </c>
      <c r="H81" s="124"/>
      <c r="I81" s="1437" t="s">
        <v>5341</v>
      </c>
      <c r="J81" s="54" t="s">
        <v>212</v>
      </c>
      <c r="K81" s="124" t="s">
        <v>6085</v>
      </c>
      <c r="L81" s="124" t="s">
        <v>206</v>
      </c>
      <c r="M81" s="124" t="s">
        <v>203</v>
      </c>
      <c r="N81" s="124" t="s">
        <v>203</v>
      </c>
      <c r="O81" s="124" t="s">
        <v>206</v>
      </c>
      <c r="P81" s="124" t="s">
        <v>206</v>
      </c>
      <c r="Q81" s="124" t="s">
        <v>203</v>
      </c>
      <c r="R81" s="124"/>
    </row>
    <row r="82" spans="1:18">
      <c r="A82" s="2199"/>
      <c r="B82" s="124" t="s">
        <v>6086</v>
      </c>
      <c r="C82" s="124" t="s">
        <v>6087</v>
      </c>
      <c r="D82" s="124" t="s">
        <v>6066</v>
      </c>
      <c r="E82" s="124" t="s">
        <v>203</v>
      </c>
      <c r="F82" s="124" t="s">
        <v>28</v>
      </c>
      <c r="G82" s="124">
        <v>9</v>
      </c>
      <c r="H82" s="124"/>
      <c r="I82" s="1437" t="s">
        <v>5341</v>
      </c>
      <c r="J82" s="54" t="s">
        <v>212</v>
      </c>
      <c r="K82" s="124" t="s">
        <v>6088</v>
      </c>
      <c r="L82" s="124" t="s">
        <v>206</v>
      </c>
      <c r="M82" s="124" t="s">
        <v>203</v>
      </c>
      <c r="N82" s="124" t="s">
        <v>203</v>
      </c>
      <c r="O82" s="124" t="s">
        <v>206</v>
      </c>
      <c r="P82" s="124" t="s">
        <v>206</v>
      </c>
      <c r="Q82" s="124" t="s">
        <v>203</v>
      </c>
      <c r="R82" s="124"/>
    </row>
    <row r="83" spans="1:18" ht="15" customHeight="1">
      <c r="A83" s="2199"/>
      <c r="B83" s="124" t="s">
        <v>6089</v>
      </c>
      <c r="C83" s="1438" t="s">
        <v>6090</v>
      </c>
      <c r="D83" s="124" t="s">
        <v>6066</v>
      </c>
      <c r="E83" s="124" t="s">
        <v>203</v>
      </c>
      <c r="F83" s="124" t="s">
        <v>28</v>
      </c>
      <c r="G83" s="124">
        <v>9</v>
      </c>
      <c r="H83" s="124"/>
      <c r="I83" s="1437" t="s">
        <v>5341</v>
      </c>
      <c r="J83" s="54" t="s">
        <v>212</v>
      </c>
      <c r="K83" s="124" t="s">
        <v>6091</v>
      </c>
      <c r="L83" s="124" t="s">
        <v>206</v>
      </c>
      <c r="M83" s="124" t="s">
        <v>203</v>
      </c>
      <c r="N83" s="124" t="s">
        <v>203</v>
      </c>
      <c r="O83" s="124" t="s">
        <v>206</v>
      </c>
      <c r="P83" s="124" t="s">
        <v>206</v>
      </c>
      <c r="Q83" s="124" t="s">
        <v>203</v>
      </c>
      <c r="R83" s="124"/>
    </row>
    <row r="84" spans="1:18">
      <c r="A84" s="2199"/>
      <c r="B84" s="124" t="s">
        <v>6092</v>
      </c>
      <c r="C84" s="124" t="s">
        <v>6093</v>
      </c>
      <c r="D84" s="124" t="s">
        <v>6066</v>
      </c>
      <c r="E84" s="124" t="s">
        <v>203</v>
      </c>
      <c r="F84" s="124" t="s">
        <v>28</v>
      </c>
      <c r="G84" s="124">
        <v>9</v>
      </c>
      <c r="H84" s="124"/>
      <c r="I84" s="1437" t="s">
        <v>5341</v>
      </c>
      <c r="J84" s="54" t="s">
        <v>212</v>
      </c>
      <c r="K84" s="124" t="s">
        <v>6094</v>
      </c>
      <c r="L84" s="124" t="s">
        <v>206</v>
      </c>
      <c r="M84" s="124" t="s">
        <v>203</v>
      </c>
      <c r="N84" s="124" t="s">
        <v>203</v>
      </c>
      <c r="O84" s="124" t="s">
        <v>206</v>
      </c>
      <c r="P84" s="124" t="s">
        <v>206</v>
      </c>
      <c r="Q84" s="124" t="s">
        <v>203</v>
      </c>
      <c r="R84" s="124"/>
    </row>
    <row r="85" spans="1:18">
      <c r="A85" s="2199"/>
      <c r="B85" s="124" t="s">
        <v>6095</v>
      </c>
      <c r="C85" s="124" t="s">
        <v>6096</v>
      </c>
      <c r="D85" s="124" t="s">
        <v>6066</v>
      </c>
      <c r="E85" s="124" t="s">
        <v>203</v>
      </c>
      <c r="F85" s="124" t="s">
        <v>28</v>
      </c>
      <c r="G85" s="124">
        <v>9</v>
      </c>
      <c r="H85" s="124"/>
      <c r="I85" s="1437" t="s">
        <v>5341</v>
      </c>
      <c r="J85" s="54" t="s">
        <v>212</v>
      </c>
      <c r="K85" s="124" t="s">
        <v>6097</v>
      </c>
      <c r="L85" s="124" t="s">
        <v>206</v>
      </c>
      <c r="M85" s="124" t="s">
        <v>203</v>
      </c>
      <c r="N85" s="124" t="s">
        <v>203</v>
      </c>
      <c r="O85" s="124" t="s">
        <v>206</v>
      </c>
      <c r="P85" s="124" t="s">
        <v>206</v>
      </c>
      <c r="Q85" s="124" t="s">
        <v>203</v>
      </c>
      <c r="R85" s="124"/>
    </row>
    <row r="86" spans="1:18" ht="15" customHeight="1">
      <c r="A86" s="2199"/>
      <c r="B86" s="124" t="s">
        <v>6098</v>
      </c>
      <c r="C86" s="69" t="s">
        <v>6099</v>
      </c>
      <c r="D86" s="124" t="s">
        <v>6066</v>
      </c>
      <c r="E86" s="124" t="s">
        <v>203</v>
      </c>
      <c r="F86" s="124" t="s">
        <v>28</v>
      </c>
      <c r="G86" s="124">
        <v>9</v>
      </c>
      <c r="H86" s="124"/>
      <c r="I86" s="1437" t="s">
        <v>5341</v>
      </c>
      <c r="J86" s="54" t="s">
        <v>212</v>
      </c>
      <c r="K86" s="124" t="s">
        <v>6100</v>
      </c>
      <c r="L86" s="124" t="s">
        <v>206</v>
      </c>
      <c r="M86" s="124" t="s">
        <v>203</v>
      </c>
      <c r="N86" s="124" t="s">
        <v>203</v>
      </c>
      <c r="O86" s="124" t="s">
        <v>206</v>
      </c>
      <c r="P86" s="124" t="s">
        <v>206</v>
      </c>
      <c r="Q86" s="124" t="s">
        <v>203</v>
      </c>
      <c r="R86" s="124"/>
    </row>
    <row r="87" spans="1:18">
      <c r="A87" s="2199"/>
      <c r="B87" s="124" t="s">
        <v>6101</v>
      </c>
      <c r="C87" s="124" t="s">
        <v>6102</v>
      </c>
      <c r="D87" s="124" t="s">
        <v>6066</v>
      </c>
      <c r="E87" s="124" t="s">
        <v>203</v>
      </c>
      <c r="F87" s="124" t="s">
        <v>28</v>
      </c>
      <c r="G87" s="124">
        <v>9</v>
      </c>
      <c r="H87" s="124"/>
      <c r="I87" s="1437" t="s">
        <v>5341</v>
      </c>
      <c r="J87" s="54" t="s">
        <v>212</v>
      </c>
      <c r="K87" s="124" t="s">
        <v>6103</v>
      </c>
      <c r="L87" s="124" t="s">
        <v>206</v>
      </c>
      <c r="M87" s="124" t="s">
        <v>203</v>
      </c>
      <c r="N87" s="124" t="s">
        <v>203</v>
      </c>
      <c r="O87" s="124" t="s">
        <v>206</v>
      </c>
      <c r="P87" s="124" t="s">
        <v>206</v>
      </c>
      <c r="Q87" s="124" t="s">
        <v>203</v>
      </c>
      <c r="R87" s="124"/>
    </row>
    <row r="88" spans="1:18">
      <c r="A88" s="2199"/>
      <c r="B88" s="124" t="s">
        <v>6104</v>
      </c>
      <c r="C88" s="124" t="s">
        <v>6105</v>
      </c>
      <c r="D88" s="124" t="s">
        <v>6066</v>
      </c>
      <c r="E88" s="124" t="s">
        <v>203</v>
      </c>
      <c r="F88" s="124" t="s">
        <v>28</v>
      </c>
      <c r="G88" s="124">
        <v>9</v>
      </c>
      <c r="H88" s="124"/>
      <c r="I88" s="1437" t="s">
        <v>5341</v>
      </c>
      <c r="J88" s="54" t="s">
        <v>212</v>
      </c>
      <c r="K88" s="124" t="s">
        <v>6106</v>
      </c>
      <c r="L88" s="124" t="s">
        <v>206</v>
      </c>
      <c r="M88" s="124" t="s">
        <v>203</v>
      </c>
      <c r="N88" s="124" t="s">
        <v>203</v>
      </c>
      <c r="O88" s="124" t="s">
        <v>206</v>
      </c>
      <c r="P88" s="124" t="s">
        <v>206</v>
      </c>
      <c r="Q88" s="124" t="s">
        <v>203</v>
      </c>
      <c r="R88" s="124"/>
    </row>
    <row r="89" spans="1:18">
      <c r="A89" s="2199"/>
      <c r="B89" s="124" t="s">
        <v>6107</v>
      </c>
      <c r="C89" s="124" t="s">
        <v>6108</v>
      </c>
      <c r="D89" s="124" t="s">
        <v>6066</v>
      </c>
      <c r="E89" s="124" t="s">
        <v>203</v>
      </c>
      <c r="F89" s="124" t="s">
        <v>28</v>
      </c>
      <c r="G89" s="124">
        <v>9</v>
      </c>
      <c r="H89" s="124"/>
      <c r="I89" s="1437" t="s">
        <v>5341</v>
      </c>
      <c r="J89" s="54" t="s">
        <v>212</v>
      </c>
      <c r="K89" s="124" t="s">
        <v>6109</v>
      </c>
      <c r="L89" s="124" t="s">
        <v>206</v>
      </c>
      <c r="M89" s="124" t="s">
        <v>203</v>
      </c>
      <c r="N89" s="124" t="s">
        <v>203</v>
      </c>
      <c r="O89" s="124" t="s">
        <v>206</v>
      </c>
      <c r="P89" s="124" t="s">
        <v>206</v>
      </c>
      <c r="Q89" s="124" t="s">
        <v>203</v>
      </c>
      <c r="R89" s="124"/>
    </row>
    <row r="90" spans="1:18">
      <c r="A90" s="2199"/>
      <c r="B90" s="124" t="s">
        <v>6110</v>
      </c>
      <c r="C90" s="124" t="s">
        <v>6111</v>
      </c>
      <c r="D90" s="124" t="s">
        <v>6066</v>
      </c>
      <c r="E90" s="124" t="s">
        <v>203</v>
      </c>
      <c r="F90" s="124" t="s">
        <v>28</v>
      </c>
      <c r="G90" s="124">
        <v>9</v>
      </c>
      <c r="H90" s="124"/>
      <c r="I90" s="1437" t="s">
        <v>5341</v>
      </c>
      <c r="J90" s="54" t="s">
        <v>212</v>
      </c>
      <c r="K90" s="124" t="s">
        <v>6112</v>
      </c>
      <c r="L90" s="124" t="s">
        <v>206</v>
      </c>
      <c r="M90" s="124" t="s">
        <v>203</v>
      </c>
      <c r="N90" s="124" t="s">
        <v>203</v>
      </c>
      <c r="O90" s="124" t="s">
        <v>206</v>
      </c>
      <c r="P90" s="124" t="s">
        <v>206</v>
      </c>
      <c r="Q90" s="124" t="s">
        <v>203</v>
      </c>
      <c r="R90" s="124"/>
    </row>
    <row r="91" spans="1:18">
      <c r="A91" s="2199"/>
      <c r="B91" s="124" t="s">
        <v>6113</v>
      </c>
      <c r="C91" s="124" t="s">
        <v>6114</v>
      </c>
      <c r="D91" s="124" t="s">
        <v>6066</v>
      </c>
      <c r="E91" s="124" t="s">
        <v>203</v>
      </c>
      <c r="F91" s="124" t="s">
        <v>28</v>
      </c>
      <c r="G91" s="124">
        <v>9</v>
      </c>
      <c r="H91" s="124"/>
      <c r="I91" s="1437" t="s">
        <v>5341</v>
      </c>
      <c r="J91" s="54" t="s">
        <v>212</v>
      </c>
      <c r="K91" s="124" t="s">
        <v>6115</v>
      </c>
      <c r="L91" s="124" t="s">
        <v>206</v>
      </c>
      <c r="M91" s="124" t="s">
        <v>203</v>
      </c>
      <c r="N91" s="124" t="s">
        <v>203</v>
      </c>
      <c r="O91" s="124" t="s">
        <v>206</v>
      </c>
      <c r="P91" s="124" t="s">
        <v>206</v>
      </c>
      <c r="Q91" s="124" t="s">
        <v>203</v>
      </c>
      <c r="R91" s="124"/>
    </row>
    <row r="92" spans="1:18" ht="15" customHeight="1">
      <c r="A92" s="2199"/>
      <c r="B92" s="124" t="s">
        <v>6116</v>
      </c>
      <c r="C92" s="69" t="s">
        <v>6117</v>
      </c>
      <c r="D92" s="124" t="s">
        <v>6066</v>
      </c>
      <c r="E92" s="124" t="s">
        <v>203</v>
      </c>
      <c r="F92" s="124" t="s">
        <v>28</v>
      </c>
      <c r="G92" s="124">
        <v>13</v>
      </c>
      <c r="H92" s="149">
        <v>2</v>
      </c>
      <c r="I92" s="1437" t="s">
        <v>5341</v>
      </c>
      <c r="J92" s="54" t="s">
        <v>212</v>
      </c>
      <c r="K92" s="124" t="s">
        <v>6118</v>
      </c>
      <c r="L92" s="124" t="s">
        <v>206</v>
      </c>
      <c r="M92" s="124" t="s">
        <v>203</v>
      </c>
      <c r="N92" s="124" t="s">
        <v>203</v>
      </c>
      <c r="O92" s="124" t="s">
        <v>206</v>
      </c>
      <c r="P92" s="124" t="s">
        <v>206</v>
      </c>
      <c r="Q92" s="124" t="s">
        <v>203</v>
      </c>
      <c r="R92" s="124"/>
    </row>
    <row r="93" spans="1:18">
      <c r="A93" s="2199"/>
      <c r="B93" s="124" t="s">
        <v>6119</v>
      </c>
      <c r="C93" s="124" t="s">
        <v>6120</v>
      </c>
      <c r="D93" s="124" t="s">
        <v>6066</v>
      </c>
      <c r="E93" s="124" t="s">
        <v>203</v>
      </c>
      <c r="F93" s="124" t="s">
        <v>28</v>
      </c>
      <c r="G93" s="124">
        <v>13</v>
      </c>
      <c r="H93" s="149">
        <v>2</v>
      </c>
      <c r="I93" s="1437" t="s">
        <v>5341</v>
      </c>
      <c r="J93" s="54" t="s">
        <v>212</v>
      </c>
      <c r="K93" s="124" t="s">
        <v>6121</v>
      </c>
      <c r="L93" s="124" t="s">
        <v>206</v>
      </c>
      <c r="M93" s="124" t="s">
        <v>203</v>
      </c>
      <c r="N93" s="124" t="s">
        <v>203</v>
      </c>
      <c r="O93" s="124" t="s">
        <v>206</v>
      </c>
      <c r="P93" s="124" t="s">
        <v>206</v>
      </c>
      <c r="Q93" s="124" t="s">
        <v>203</v>
      </c>
      <c r="R93" s="124"/>
    </row>
    <row r="94" spans="1:18">
      <c r="A94" s="2199"/>
      <c r="B94" s="124" t="s">
        <v>6122</v>
      </c>
      <c r="C94" s="124" t="s">
        <v>6123</v>
      </c>
      <c r="D94" s="124" t="s">
        <v>6066</v>
      </c>
      <c r="E94" s="124" t="s">
        <v>203</v>
      </c>
      <c r="F94" s="124" t="s">
        <v>28</v>
      </c>
      <c r="G94" s="124">
        <v>5</v>
      </c>
      <c r="H94" s="124">
        <v>2</v>
      </c>
      <c r="I94" s="1437" t="s">
        <v>5341</v>
      </c>
      <c r="J94" s="54" t="s">
        <v>212</v>
      </c>
      <c r="K94" s="124" t="s">
        <v>6124</v>
      </c>
      <c r="L94" s="124" t="s">
        <v>206</v>
      </c>
      <c r="M94" s="124" t="s">
        <v>203</v>
      </c>
      <c r="N94" s="124" t="s">
        <v>203</v>
      </c>
      <c r="O94" s="124" t="s">
        <v>206</v>
      </c>
      <c r="P94" s="124" t="s">
        <v>206</v>
      </c>
      <c r="Q94" s="124" t="s">
        <v>203</v>
      </c>
      <c r="R94" s="124"/>
    </row>
    <row r="95" spans="1:18" ht="15" customHeight="1">
      <c r="A95" s="2199"/>
      <c r="B95" s="124" t="s">
        <v>6125</v>
      </c>
      <c r="C95" s="69" t="s">
        <v>6126</v>
      </c>
      <c r="D95" s="124" t="s">
        <v>6066</v>
      </c>
      <c r="E95" s="124" t="s">
        <v>203</v>
      </c>
      <c r="F95" s="124" t="s">
        <v>12</v>
      </c>
      <c r="G95" s="124">
        <v>1</v>
      </c>
      <c r="H95" s="124"/>
      <c r="I95" s="1437" t="s">
        <v>5341</v>
      </c>
      <c r="J95" s="54" t="s">
        <v>212</v>
      </c>
      <c r="K95" s="124" t="s">
        <v>6127</v>
      </c>
      <c r="L95" s="124" t="s">
        <v>206</v>
      </c>
      <c r="M95" s="124" t="s">
        <v>203</v>
      </c>
      <c r="N95" s="124" t="s">
        <v>203</v>
      </c>
      <c r="O95" s="124" t="s">
        <v>206</v>
      </c>
      <c r="P95" s="124" t="s">
        <v>206</v>
      </c>
      <c r="Q95" s="124" t="s">
        <v>203</v>
      </c>
      <c r="R95" s="124"/>
    </row>
    <row r="96" spans="1:18">
      <c r="A96" s="2199"/>
      <c r="B96" s="124" t="s">
        <v>6128</v>
      </c>
      <c r="C96" s="124" t="s">
        <v>6129</v>
      </c>
      <c r="D96" s="124" t="s">
        <v>6066</v>
      </c>
      <c r="E96" s="124" t="s">
        <v>203</v>
      </c>
      <c r="F96" s="124" t="s">
        <v>12</v>
      </c>
      <c r="G96" s="124">
        <v>1</v>
      </c>
      <c r="H96" s="124"/>
      <c r="I96" s="1437" t="s">
        <v>5341</v>
      </c>
      <c r="J96" s="54" t="s">
        <v>212</v>
      </c>
      <c r="K96" s="124" t="s">
        <v>6130</v>
      </c>
      <c r="L96" s="124" t="s">
        <v>206</v>
      </c>
      <c r="M96" s="124" t="s">
        <v>203</v>
      </c>
      <c r="N96" s="124" t="s">
        <v>203</v>
      </c>
      <c r="O96" s="124" t="s">
        <v>206</v>
      </c>
      <c r="P96" s="124" t="s">
        <v>206</v>
      </c>
      <c r="Q96" s="124" t="s">
        <v>203</v>
      </c>
      <c r="R96" s="124"/>
    </row>
    <row r="97" spans="1:18">
      <c r="A97" s="2199"/>
      <c r="B97" s="124" t="s">
        <v>6131</v>
      </c>
      <c r="C97" s="124" t="s">
        <v>6132</v>
      </c>
      <c r="D97" s="124" t="s">
        <v>6066</v>
      </c>
      <c r="E97" s="124" t="s">
        <v>203</v>
      </c>
      <c r="F97" s="124" t="s">
        <v>28</v>
      </c>
      <c r="G97" s="124">
        <v>13</v>
      </c>
      <c r="H97" s="149">
        <v>2</v>
      </c>
      <c r="I97" s="1437" t="s">
        <v>5341</v>
      </c>
      <c r="J97" s="54" t="s">
        <v>212</v>
      </c>
      <c r="K97" s="124" t="s">
        <v>6133</v>
      </c>
      <c r="L97" s="124" t="s">
        <v>206</v>
      </c>
      <c r="M97" s="124" t="s">
        <v>203</v>
      </c>
      <c r="N97" s="124" t="s">
        <v>203</v>
      </c>
      <c r="O97" s="124" t="s">
        <v>206</v>
      </c>
      <c r="P97" s="124" t="s">
        <v>206</v>
      </c>
      <c r="Q97" s="124" t="s">
        <v>203</v>
      </c>
      <c r="R97" s="124"/>
    </row>
    <row r="98" spans="1:18">
      <c r="A98" s="2199"/>
      <c r="B98" s="124" t="s">
        <v>6134</v>
      </c>
      <c r="C98" s="124" t="s">
        <v>6135</v>
      </c>
      <c r="D98" s="124" t="s">
        <v>6066</v>
      </c>
      <c r="E98" s="124" t="s">
        <v>203</v>
      </c>
      <c r="F98" s="124" t="s">
        <v>28</v>
      </c>
      <c r="G98" s="124">
        <v>13</v>
      </c>
      <c r="H98" s="149">
        <v>2</v>
      </c>
      <c r="I98" s="1437" t="s">
        <v>5341</v>
      </c>
      <c r="J98" s="54" t="s">
        <v>212</v>
      </c>
      <c r="K98" s="124" t="s">
        <v>6136</v>
      </c>
      <c r="L98" s="124" t="s">
        <v>206</v>
      </c>
      <c r="M98" s="124" t="s">
        <v>203</v>
      </c>
      <c r="N98" s="124" t="s">
        <v>203</v>
      </c>
      <c r="O98" s="124" t="s">
        <v>206</v>
      </c>
      <c r="P98" s="124" t="s">
        <v>206</v>
      </c>
      <c r="Q98" s="124" t="s">
        <v>203</v>
      </c>
      <c r="R98" s="124"/>
    </row>
    <row r="99" spans="1:18" ht="15" customHeight="1">
      <c r="A99" s="2199"/>
      <c r="B99" s="124" t="s">
        <v>6137</v>
      </c>
      <c r="C99" s="69" t="s">
        <v>6138</v>
      </c>
      <c r="D99" s="124" t="s">
        <v>6066</v>
      </c>
      <c r="E99" s="124" t="s">
        <v>203</v>
      </c>
      <c r="F99" s="124" t="s">
        <v>12</v>
      </c>
      <c r="G99" s="124">
        <v>1</v>
      </c>
      <c r="H99" s="124"/>
      <c r="I99" s="1437" t="s">
        <v>5341</v>
      </c>
      <c r="J99" s="54" t="s">
        <v>212</v>
      </c>
      <c r="K99" s="124" t="s">
        <v>6139</v>
      </c>
      <c r="L99" s="124" t="s">
        <v>206</v>
      </c>
      <c r="M99" s="124" t="s">
        <v>203</v>
      </c>
      <c r="N99" s="124" t="s">
        <v>203</v>
      </c>
      <c r="O99" s="124" t="s">
        <v>206</v>
      </c>
      <c r="P99" s="124" t="s">
        <v>206</v>
      </c>
      <c r="Q99" s="124" t="s">
        <v>203</v>
      </c>
      <c r="R99" s="124"/>
    </row>
    <row r="100" spans="1:18">
      <c r="A100" s="2199"/>
      <c r="B100" s="124" t="s">
        <v>6140</v>
      </c>
      <c r="C100" s="124" t="s">
        <v>6141</v>
      </c>
      <c r="D100" s="124" t="s">
        <v>6066</v>
      </c>
      <c r="E100" s="124" t="s">
        <v>203</v>
      </c>
      <c r="F100" s="124" t="s">
        <v>12</v>
      </c>
      <c r="G100" s="124">
        <v>5</v>
      </c>
      <c r="H100" s="124"/>
      <c r="I100" s="1437" t="s">
        <v>5341</v>
      </c>
      <c r="J100" s="54" t="s">
        <v>212</v>
      </c>
      <c r="K100" s="124" t="s">
        <v>6142</v>
      </c>
      <c r="L100" s="124" t="s">
        <v>206</v>
      </c>
      <c r="M100" s="124" t="s">
        <v>203</v>
      </c>
      <c r="N100" s="124" t="s">
        <v>203</v>
      </c>
      <c r="O100" s="124" t="s">
        <v>206</v>
      </c>
      <c r="P100" s="124" t="s">
        <v>206</v>
      </c>
      <c r="Q100" s="124" t="s">
        <v>203</v>
      </c>
      <c r="R100" s="124"/>
    </row>
    <row r="101" spans="1:18" ht="15" customHeight="1">
      <c r="A101" s="2199"/>
      <c r="B101" s="124" t="s">
        <v>6143</v>
      </c>
      <c r="C101" s="69" t="s">
        <v>6144</v>
      </c>
      <c r="D101" s="124" t="s">
        <v>6066</v>
      </c>
      <c r="E101" s="124" t="s">
        <v>203</v>
      </c>
      <c r="F101" s="124" t="s">
        <v>28</v>
      </c>
      <c r="G101" s="124">
        <v>13</v>
      </c>
      <c r="H101" s="149">
        <v>2</v>
      </c>
      <c r="I101" s="1437" t="s">
        <v>5341</v>
      </c>
      <c r="J101" s="54" t="s">
        <v>212</v>
      </c>
      <c r="K101" s="124" t="s">
        <v>6145</v>
      </c>
      <c r="L101" s="124" t="s">
        <v>206</v>
      </c>
      <c r="M101" s="124" t="s">
        <v>203</v>
      </c>
      <c r="N101" s="124" t="s">
        <v>203</v>
      </c>
      <c r="O101" s="124" t="s">
        <v>206</v>
      </c>
      <c r="P101" s="124" t="s">
        <v>206</v>
      </c>
      <c r="Q101" s="124" t="s">
        <v>203</v>
      </c>
      <c r="R101" s="124"/>
    </row>
    <row r="102" spans="1:18">
      <c r="A102" s="2199"/>
      <c r="B102" s="124" t="s">
        <v>6146</v>
      </c>
      <c r="C102" s="124" t="s">
        <v>6147</v>
      </c>
      <c r="D102" s="124" t="s">
        <v>6066</v>
      </c>
      <c r="E102" s="124" t="s">
        <v>203</v>
      </c>
      <c r="F102" s="124" t="s">
        <v>28</v>
      </c>
      <c r="G102" s="124">
        <v>13</v>
      </c>
      <c r="H102" s="149">
        <v>2</v>
      </c>
      <c r="I102" s="1437" t="s">
        <v>5341</v>
      </c>
      <c r="J102" s="54" t="s">
        <v>212</v>
      </c>
      <c r="K102" s="124" t="s">
        <v>6148</v>
      </c>
      <c r="L102" s="124" t="s">
        <v>206</v>
      </c>
      <c r="M102" s="124" t="s">
        <v>203</v>
      </c>
      <c r="N102" s="124" t="s">
        <v>203</v>
      </c>
      <c r="O102" s="124" t="s">
        <v>206</v>
      </c>
      <c r="P102" s="124" t="s">
        <v>206</v>
      </c>
      <c r="Q102" s="124" t="s">
        <v>203</v>
      </c>
      <c r="R102" s="124"/>
    </row>
    <row r="103" spans="1:18" ht="15" customHeight="1">
      <c r="A103" s="2199"/>
      <c r="B103" s="124" t="s">
        <v>6149</v>
      </c>
      <c r="C103" s="69" t="s">
        <v>6150</v>
      </c>
      <c r="D103" s="124" t="s">
        <v>6066</v>
      </c>
      <c r="E103" s="124" t="s">
        <v>203</v>
      </c>
      <c r="F103" s="124" t="s">
        <v>12</v>
      </c>
      <c r="G103" s="124">
        <v>1</v>
      </c>
      <c r="H103" s="124"/>
      <c r="I103" s="1437" t="s">
        <v>5341</v>
      </c>
      <c r="J103" s="54" t="s">
        <v>212</v>
      </c>
      <c r="K103" s="124" t="s">
        <v>6151</v>
      </c>
      <c r="L103" s="124" t="s">
        <v>206</v>
      </c>
      <c r="M103" s="124" t="s">
        <v>203</v>
      </c>
      <c r="N103" s="124" t="s">
        <v>203</v>
      </c>
      <c r="O103" s="124" t="s">
        <v>206</v>
      </c>
      <c r="P103" s="124" t="s">
        <v>206</v>
      </c>
      <c r="Q103" s="124" t="s">
        <v>203</v>
      </c>
      <c r="R103" s="124"/>
    </row>
    <row r="104" spans="1:18">
      <c r="A104" s="2199"/>
      <c r="B104" s="124" t="s">
        <v>6152</v>
      </c>
      <c r="C104" s="124" t="s">
        <v>6153</v>
      </c>
      <c r="D104" s="124" t="s">
        <v>6066</v>
      </c>
      <c r="E104" s="124" t="s">
        <v>203</v>
      </c>
      <c r="F104" s="124" t="s">
        <v>28</v>
      </c>
      <c r="G104" s="124">
        <v>13</v>
      </c>
      <c r="H104" s="149">
        <v>2</v>
      </c>
      <c r="I104" s="1437" t="s">
        <v>5341</v>
      </c>
      <c r="J104" s="54" t="s">
        <v>212</v>
      </c>
      <c r="K104" s="124" t="s">
        <v>6154</v>
      </c>
      <c r="L104" s="124" t="s">
        <v>206</v>
      </c>
      <c r="M104" s="124" t="s">
        <v>203</v>
      </c>
      <c r="N104" s="124" t="s">
        <v>203</v>
      </c>
      <c r="O104" s="124" t="s">
        <v>206</v>
      </c>
      <c r="P104" s="124" t="s">
        <v>206</v>
      </c>
      <c r="Q104" s="124" t="s">
        <v>203</v>
      </c>
      <c r="R104" s="124"/>
    </row>
    <row r="105" spans="1:18">
      <c r="A105" s="2199"/>
      <c r="B105" s="124" t="s">
        <v>6155</v>
      </c>
      <c r="C105" s="124" t="s">
        <v>6156</v>
      </c>
      <c r="D105" s="124" t="s">
        <v>6066</v>
      </c>
      <c r="E105" s="124" t="s">
        <v>203</v>
      </c>
      <c r="F105" s="124" t="s">
        <v>28</v>
      </c>
      <c r="G105" s="124">
        <v>13</v>
      </c>
      <c r="H105" s="149">
        <v>2</v>
      </c>
      <c r="I105" s="1437" t="s">
        <v>5341</v>
      </c>
      <c r="J105" s="54" t="s">
        <v>212</v>
      </c>
      <c r="K105" s="124" t="s">
        <v>6157</v>
      </c>
      <c r="L105" s="124" t="s">
        <v>206</v>
      </c>
      <c r="M105" s="124" t="s">
        <v>203</v>
      </c>
      <c r="N105" s="124" t="s">
        <v>203</v>
      </c>
      <c r="O105" s="124" t="s">
        <v>206</v>
      </c>
      <c r="P105" s="124" t="s">
        <v>206</v>
      </c>
      <c r="Q105" s="124" t="s">
        <v>203</v>
      </c>
      <c r="R105" s="124"/>
    </row>
    <row r="106" spans="1:18" ht="15" customHeight="1">
      <c r="A106" s="2199"/>
      <c r="B106" s="124" t="s">
        <v>6158</v>
      </c>
      <c r="C106" s="69" t="s">
        <v>6159</v>
      </c>
      <c r="D106" s="124" t="s">
        <v>6066</v>
      </c>
      <c r="E106" s="124" t="s">
        <v>203</v>
      </c>
      <c r="F106" s="124" t="s">
        <v>12</v>
      </c>
      <c r="G106" s="124">
        <v>1</v>
      </c>
      <c r="H106" s="124"/>
      <c r="I106" s="1437" t="s">
        <v>5341</v>
      </c>
      <c r="J106" s="54" t="s">
        <v>212</v>
      </c>
      <c r="K106" s="124" t="s">
        <v>6160</v>
      </c>
      <c r="L106" s="124" t="s">
        <v>206</v>
      </c>
      <c r="M106" s="124" t="s">
        <v>203</v>
      </c>
      <c r="N106" s="124" t="s">
        <v>203</v>
      </c>
      <c r="O106" s="124" t="s">
        <v>206</v>
      </c>
      <c r="P106" s="124" t="s">
        <v>206</v>
      </c>
      <c r="Q106" s="124" t="s">
        <v>203</v>
      </c>
      <c r="R106" s="124"/>
    </row>
    <row r="107" spans="1:18" ht="15" customHeight="1">
      <c r="A107" s="2199"/>
      <c r="B107" s="124" t="s">
        <v>6161</v>
      </c>
      <c r="C107" s="69" t="s">
        <v>6162</v>
      </c>
      <c r="D107" s="124" t="s">
        <v>6066</v>
      </c>
      <c r="E107" s="124" t="s">
        <v>203</v>
      </c>
      <c r="F107" s="124" t="s">
        <v>12</v>
      </c>
      <c r="G107" s="124">
        <v>1</v>
      </c>
      <c r="H107" s="124"/>
      <c r="I107" s="1437" t="s">
        <v>5341</v>
      </c>
      <c r="J107" s="54" t="s">
        <v>212</v>
      </c>
      <c r="K107" s="124" t="s">
        <v>6163</v>
      </c>
      <c r="L107" s="124" t="s">
        <v>206</v>
      </c>
      <c r="M107" s="124" t="s">
        <v>203</v>
      </c>
      <c r="N107" s="124" t="s">
        <v>203</v>
      </c>
      <c r="O107" s="124" t="s">
        <v>206</v>
      </c>
      <c r="P107" s="124" t="s">
        <v>206</v>
      </c>
      <c r="Q107" s="124" t="s">
        <v>203</v>
      </c>
      <c r="R107" s="124"/>
    </row>
    <row r="108" spans="1:18">
      <c r="A108" s="2199"/>
      <c r="B108" s="124" t="s">
        <v>6164</v>
      </c>
      <c r="C108" s="124" t="s">
        <v>6165</v>
      </c>
      <c r="D108" s="124" t="s">
        <v>6066</v>
      </c>
      <c r="E108" s="124" t="s">
        <v>203</v>
      </c>
      <c r="F108" s="124" t="s">
        <v>28</v>
      </c>
      <c r="G108" s="124">
        <v>5</v>
      </c>
      <c r="H108" s="124"/>
      <c r="I108" s="1437" t="s">
        <v>5341</v>
      </c>
      <c r="J108" s="54" t="s">
        <v>212</v>
      </c>
      <c r="K108" s="124" t="s">
        <v>6166</v>
      </c>
      <c r="L108" s="124" t="s">
        <v>206</v>
      </c>
      <c r="M108" s="124" t="s">
        <v>203</v>
      </c>
      <c r="N108" s="124" t="s">
        <v>203</v>
      </c>
      <c r="O108" s="124" t="s">
        <v>206</v>
      </c>
      <c r="P108" s="124" t="s">
        <v>206</v>
      </c>
      <c r="Q108" s="124" t="s">
        <v>203</v>
      </c>
      <c r="R108" s="124"/>
    </row>
    <row r="109" spans="1:18">
      <c r="A109" s="2199"/>
      <c r="B109" s="124" t="s">
        <v>6167</v>
      </c>
      <c r="C109" s="124" t="s">
        <v>6168</v>
      </c>
      <c r="D109" s="124" t="s">
        <v>6066</v>
      </c>
      <c r="E109" s="124" t="s">
        <v>203</v>
      </c>
      <c r="F109" s="124" t="s">
        <v>28</v>
      </c>
      <c r="G109" s="124">
        <v>5</v>
      </c>
      <c r="H109" s="124"/>
      <c r="I109" s="1437" t="s">
        <v>5341</v>
      </c>
      <c r="J109" s="54" t="s">
        <v>212</v>
      </c>
      <c r="K109" s="124" t="s">
        <v>6169</v>
      </c>
      <c r="L109" s="124" t="s">
        <v>206</v>
      </c>
      <c r="M109" s="124" t="s">
        <v>203</v>
      </c>
      <c r="N109" s="124" t="s">
        <v>203</v>
      </c>
      <c r="O109" s="124" t="s">
        <v>206</v>
      </c>
      <c r="P109" s="124" t="s">
        <v>206</v>
      </c>
      <c r="Q109" s="124" t="s">
        <v>203</v>
      </c>
      <c r="R109" s="124"/>
    </row>
    <row r="110" spans="1:18">
      <c r="A110" s="2199"/>
      <c r="B110" s="124" t="s">
        <v>6170</v>
      </c>
      <c r="C110" s="124" t="s">
        <v>6171</v>
      </c>
      <c r="D110" s="124" t="s">
        <v>6066</v>
      </c>
      <c r="E110" s="124" t="s">
        <v>203</v>
      </c>
      <c r="F110" s="124" t="s">
        <v>28</v>
      </c>
      <c r="G110" s="124">
        <v>13</v>
      </c>
      <c r="H110" s="149">
        <v>2</v>
      </c>
      <c r="I110" s="1437" t="s">
        <v>5341</v>
      </c>
      <c r="J110" s="54" t="s">
        <v>212</v>
      </c>
      <c r="K110" s="124" t="s">
        <v>6172</v>
      </c>
      <c r="L110" s="124" t="s">
        <v>206</v>
      </c>
      <c r="M110" s="124" t="s">
        <v>203</v>
      </c>
      <c r="N110" s="124" t="s">
        <v>203</v>
      </c>
      <c r="O110" s="124" t="s">
        <v>206</v>
      </c>
      <c r="P110" s="124" t="s">
        <v>206</v>
      </c>
      <c r="Q110" s="124" t="s">
        <v>203</v>
      </c>
      <c r="R110" s="124"/>
    </row>
    <row r="111" spans="1:18">
      <c r="A111" s="2199"/>
      <c r="B111" s="124" t="s">
        <v>6173</v>
      </c>
      <c r="C111" s="124" t="s">
        <v>6174</v>
      </c>
      <c r="D111" s="124" t="s">
        <v>6066</v>
      </c>
      <c r="E111" s="124" t="s">
        <v>203</v>
      </c>
      <c r="F111" s="124" t="s">
        <v>12</v>
      </c>
      <c r="G111" s="124">
        <v>1</v>
      </c>
      <c r="H111" s="124"/>
      <c r="I111" s="1437" t="s">
        <v>5341</v>
      </c>
      <c r="J111" s="54" t="s">
        <v>212</v>
      </c>
      <c r="K111" s="124" t="s">
        <v>6175</v>
      </c>
      <c r="L111" s="124" t="s">
        <v>206</v>
      </c>
      <c r="M111" s="124" t="s">
        <v>203</v>
      </c>
      <c r="N111" s="124" t="s">
        <v>203</v>
      </c>
      <c r="O111" s="124" t="s">
        <v>206</v>
      </c>
      <c r="P111" s="124" t="s">
        <v>206</v>
      </c>
      <c r="Q111" s="124" t="s">
        <v>203</v>
      </c>
      <c r="R111" s="124"/>
    </row>
    <row r="112" spans="1:18">
      <c r="A112" s="2199"/>
      <c r="B112" s="124" t="s">
        <v>6176</v>
      </c>
      <c r="C112" s="124" t="s">
        <v>6177</v>
      </c>
      <c r="D112" s="124" t="s">
        <v>6066</v>
      </c>
      <c r="E112" s="124" t="s">
        <v>203</v>
      </c>
      <c r="F112" s="124" t="s">
        <v>12</v>
      </c>
      <c r="G112" s="124">
        <v>1</v>
      </c>
      <c r="H112" s="124"/>
      <c r="I112" s="1437" t="s">
        <v>5341</v>
      </c>
      <c r="J112" s="54" t="s">
        <v>212</v>
      </c>
      <c r="K112" s="124" t="s">
        <v>6178</v>
      </c>
      <c r="L112" s="124" t="s">
        <v>206</v>
      </c>
      <c r="M112" s="124" t="s">
        <v>203</v>
      </c>
      <c r="N112" s="124" t="s">
        <v>203</v>
      </c>
      <c r="O112" s="124" t="s">
        <v>206</v>
      </c>
      <c r="P112" s="124" t="s">
        <v>206</v>
      </c>
      <c r="Q112" s="124" t="s">
        <v>203</v>
      </c>
      <c r="R112" s="124"/>
    </row>
    <row r="113" spans="1:18">
      <c r="A113" s="2199"/>
      <c r="B113" s="124" t="s">
        <v>6179</v>
      </c>
      <c r="C113" s="124" t="s">
        <v>6180</v>
      </c>
      <c r="D113" s="124" t="s">
        <v>6066</v>
      </c>
      <c r="E113" s="124" t="s">
        <v>203</v>
      </c>
      <c r="F113" s="124" t="s">
        <v>12</v>
      </c>
      <c r="G113" s="124">
        <v>1</v>
      </c>
      <c r="H113" s="124"/>
      <c r="I113" s="1437" t="s">
        <v>5341</v>
      </c>
      <c r="J113" s="54" t="s">
        <v>212</v>
      </c>
      <c r="K113" s="124" t="s">
        <v>6181</v>
      </c>
      <c r="L113" s="124" t="s">
        <v>206</v>
      </c>
      <c r="M113" s="124" t="s">
        <v>203</v>
      </c>
      <c r="N113" s="124" t="s">
        <v>203</v>
      </c>
      <c r="O113" s="124" t="s">
        <v>206</v>
      </c>
      <c r="P113" s="124" t="s">
        <v>206</v>
      </c>
      <c r="Q113" s="124" t="s">
        <v>203</v>
      </c>
      <c r="R113" s="124"/>
    </row>
    <row r="114" spans="1:18">
      <c r="A114" s="2199"/>
      <c r="B114" s="124" t="s">
        <v>6182</v>
      </c>
      <c r="C114" s="124" t="s">
        <v>6183</v>
      </c>
      <c r="D114" s="124" t="s">
        <v>6066</v>
      </c>
      <c r="E114" s="124" t="s">
        <v>203</v>
      </c>
      <c r="F114" s="124" t="s">
        <v>28</v>
      </c>
      <c r="G114" s="124">
        <v>13</v>
      </c>
      <c r="H114" s="124"/>
      <c r="I114" s="1437" t="s">
        <v>5341</v>
      </c>
      <c r="J114" s="54" t="s">
        <v>212</v>
      </c>
      <c r="K114" s="124" t="s">
        <v>6184</v>
      </c>
      <c r="L114" s="124" t="s">
        <v>206</v>
      </c>
      <c r="M114" s="124" t="s">
        <v>203</v>
      </c>
      <c r="N114" s="124" t="s">
        <v>203</v>
      </c>
      <c r="O114" s="124" t="s">
        <v>206</v>
      </c>
      <c r="P114" s="124" t="s">
        <v>206</v>
      </c>
      <c r="Q114" s="124" t="s">
        <v>203</v>
      </c>
      <c r="R114" s="124"/>
    </row>
    <row r="115" spans="1:18">
      <c r="A115" s="2199"/>
      <c r="B115" s="124" t="s">
        <v>6185</v>
      </c>
      <c r="C115" s="124" t="s">
        <v>6186</v>
      </c>
      <c r="D115" s="124" t="s">
        <v>6066</v>
      </c>
      <c r="E115" s="124" t="s">
        <v>203</v>
      </c>
      <c r="F115" s="124" t="s">
        <v>28</v>
      </c>
      <c r="G115" s="124">
        <v>13</v>
      </c>
      <c r="H115" s="149">
        <v>2</v>
      </c>
      <c r="I115" s="1437" t="s">
        <v>5341</v>
      </c>
      <c r="J115" s="54" t="s">
        <v>212</v>
      </c>
      <c r="K115" s="124" t="s">
        <v>6187</v>
      </c>
      <c r="L115" s="124" t="s">
        <v>206</v>
      </c>
      <c r="M115" s="124" t="s">
        <v>203</v>
      </c>
      <c r="N115" s="124" t="s">
        <v>203</v>
      </c>
      <c r="O115" s="124" t="s">
        <v>206</v>
      </c>
      <c r="P115" s="124" t="s">
        <v>206</v>
      </c>
      <c r="Q115" s="124" t="s">
        <v>203</v>
      </c>
      <c r="R115" s="124"/>
    </row>
    <row r="116" spans="1:18">
      <c r="A116" s="2199"/>
      <c r="B116" s="124" t="s">
        <v>6188</v>
      </c>
      <c r="C116" s="124" t="s">
        <v>6189</v>
      </c>
      <c r="D116" s="124" t="s">
        <v>6066</v>
      </c>
      <c r="E116" s="124" t="s">
        <v>203</v>
      </c>
      <c r="F116" s="124" t="s">
        <v>28</v>
      </c>
      <c r="G116" s="124">
        <v>13</v>
      </c>
      <c r="H116" s="149">
        <v>2</v>
      </c>
      <c r="I116" s="1437" t="s">
        <v>5341</v>
      </c>
      <c r="J116" s="54" t="s">
        <v>212</v>
      </c>
      <c r="K116" s="124" t="s">
        <v>6190</v>
      </c>
      <c r="L116" s="124" t="s">
        <v>206</v>
      </c>
      <c r="M116" s="124" t="s">
        <v>203</v>
      </c>
      <c r="N116" s="124" t="s">
        <v>203</v>
      </c>
      <c r="O116" s="124" t="s">
        <v>206</v>
      </c>
      <c r="P116" s="124" t="s">
        <v>206</v>
      </c>
      <c r="Q116" s="124" t="s">
        <v>203</v>
      </c>
      <c r="R116" s="124"/>
    </row>
    <row r="117" spans="1:18">
      <c r="A117" s="2199"/>
      <c r="B117" s="124" t="s">
        <v>6191</v>
      </c>
      <c r="C117" s="124" t="s">
        <v>6192</v>
      </c>
      <c r="D117" s="124" t="s">
        <v>6066</v>
      </c>
      <c r="E117" s="124" t="s">
        <v>203</v>
      </c>
      <c r="F117" s="124" t="s">
        <v>12</v>
      </c>
      <c r="G117" s="124">
        <v>1</v>
      </c>
      <c r="H117" s="124"/>
      <c r="I117" s="1437" t="s">
        <v>5341</v>
      </c>
      <c r="J117" s="54" t="s">
        <v>212</v>
      </c>
      <c r="K117" s="124" t="s">
        <v>6193</v>
      </c>
      <c r="L117" s="124" t="s">
        <v>206</v>
      </c>
      <c r="M117" s="124" t="s">
        <v>203</v>
      </c>
      <c r="N117" s="124" t="s">
        <v>203</v>
      </c>
      <c r="O117" s="124" t="s">
        <v>206</v>
      </c>
      <c r="P117" s="124" t="s">
        <v>206</v>
      </c>
      <c r="Q117" s="124" t="s">
        <v>203</v>
      </c>
      <c r="R117" s="124"/>
    </row>
    <row r="118" spans="1:18">
      <c r="A118" s="2199"/>
      <c r="B118" s="124" t="s">
        <v>6194</v>
      </c>
      <c r="C118" s="124" t="s">
        <v>6195</v>
      </c>
      <c r="D118" s="124" t="s">
        <v>6066</v>
      </c>
      <c r="E118" s="124" t="s">
        <v>203</v>
      </c>
      <c r="F118" s="124" t="s">
        <v>12</v>
      </c>
      <c r="G118" s="124">
        <v>1</v>
      </c>
      <c r="H118" s="124"/>
      <c r="I118" s="1437" t="s">
        <v>5341</v>
      </c>
      <c r="J118" s="54" t="s">
        <v>212</v>
      </c>
      <c r="K118" s="124" t="s">
        <v>6196</v>
      </c>
      <c r="L118" s="124" t="s">
        <v>206</v>
      </c>
      <c r="M118" s="124" t="s">
        <v>203</v>
      </c>
      <c r="N118" s="124" t="s">
        <v>203</v>
      </c>
      <c r="O118" s="124" t="s">
        <v>206</v>
      </c>
      <c r="P118" s="124" t="s">
        <v>206</v>
      </c>
      <c r="Q118" s="124" t="s">
        <v>203</v>
      </c>
      <c r="R118" s="124"/>
    </row>
    <row r="119" spans="1:18">
      <c r="A119" s="2199"/>
      <c r="B119" s="124" t="s">
        <v>6197</v>
      </c>
      <c r="C119" s="124" t="s">
        <v>6198</v>
      </c>
      <c r="D119" s="124" t="s">
        <v>6066</v>
      </c>
      <c r="E119" s="124" t="s">
        <v>203</v>
      </c>
      <c r="F119" s="124" t="s">
        <v>12</v>
      </c>
      <c r="G119" s="124">
        <v>1</v>
      </c>
      <c r="H119" s="124"/>
      <c r="I119" s="1437" t="s">
        <v>5341</v>
      </c>
      <c r="J119" s="54" t="s">
        <v>212</v>
      </c>
      <c r="K119" s="124" t="s">
        <v>6199</v>
      </c>
      <c r="L119" s="124" t="s">
        <v>206</v>
      </c>
      <c r="M119" s="124" t="s">
        <v>203</v>
      </c>
      <c r="N119" s="124" t="s">
        <v>203</v>
      </c>
      <c r="O119" s="124" t="s">
        <v>206</v>
      </c>
      <c r="P119" s="124" t="s">
        <v>206</v>
      </c>
      <c r="Q119" s="124" t="s">
        <v>203</v>
      </c>
      <c r="R119" s="124"/>
    </row>
    <row r="120" spans="1:18" ht="15" customHeight="1">
      <c r="A120" s="2199"/>
      <c r="B120" s="124" t="s">
        <v>6200</v>
      </c>
      <c r="C120" s="69" t="s">
        <v>6201</v>
      </c>
      <c r="D120" s="124" t="s">
        <v>6066</v>
      </c>
      <c r="E120" s="124" t="s">
        <v>203</v>
      </c>
      <c r="F120" s="124" t="s">
        <v>28</v>
      </c>
      <c r="G120" s="124">
        <v>13</v>
      </c>
      <c r="H120" s="149">
        <v>2</v>
      </c>
      <c r="I120" s="1437" t="s">
        <v>5341</v>
      </c>
      <c r="J120" s="54" t="s">
        <v>212</v>
      </c>
      <c r="K120" s="124" t="s">
        <v>6202</v>
      </c>
      <c r="L120" s="124" t="s">
        <v>206</v>
      </c>
      <c r="M120" s="124" t="s">
        <v>203</v>
      </c>
      <c r="N120" s="124" t="s">
        <v>203</v>
      </c>
      <c r="O120" s="124" t="s">
        <v>206</v>
      </c>
      <c r="P120" s="124" t="s">
        <v>206</v>
      </c>
      <c r="Q120" s="124" t="s">
        <v>203</v>
      </c>
      <c r="R120" s="124"/>
    </row>
    <row r="121" spans="1:18">
      <c r="A121" s="2199"/>
      <c r="B121" s="124" t="s">
        <v>6203</v>
      </c>
      <c r="C121" s="124" t="s">
        <v>6204</v>
      </c>
      <c r="D121" s="124" t="s">
        <v>6066</v>
      </c>
      <c r="E121" s="124" t="s">
        <v>203</v>
      </c>
      <c r="F121" s="124" t="s">
        <v>28</v>
      </c>
      <c r="G121" s="124">
        <v>13</v>
      </c>
      <c r="H121" s="149">
        <v>2</v>
      </c>
      <c r="I121" s="1437" t="s">
        <v>5341</v>
      </c>
      <c r="J121" s="54" t="s">
        <v>212</v>
      </c>
      <c r="K121" s="124" t="s">
        <v>6205</v>
      </c>
      <c r="L121" s="124" t="s">
        <v>206</v>
      </c>
      <c r="M121" s="124" t="s">
        <v>203</v>
      </c>
      <c r="N121" s="124" t="s">
        <v>203</v>
      </c>
      <c r="O121" s="124" t="s">
        <v>206</v>
      </c>
      <c r="P121" s="124" t="s">
        <v>206</v>
      </c>
      <c r="Q121" s="124" t="s">
        <v>203</v>
      </c>
      <c r="R121" s="124"/>
    </row>
    <row r="122" spans="1:18" ht="15" customHeight="1">
      <c r="A122" s="2199"/>
      <c r="B122" s="124" t="s">
        <v>6206</v>
      </c>
      <c r="C122" s="69" t="s">
        <v>6207</v>
      </c>
      <c r="D122" s="124" t="s">
        <v>6066</v>
      </c>
      <c r="E122" s="124" t="s">
        <v>203</v>
      </c>
      <c r="F122" s="124" t="s">
        <v>28</v>
      </c>
      <c r="G122" s="124">
        <v>5</v>
      </c>
      <c r="H122" s="124">
        <v>3</v>
      </c>
      <c r="I122" s="1437" t="s">
        <v>5341</v>
      </c>
      <c r="J122" s="54" t="s">
        <v>212</v>
      </c>
      <c r="K122" s="124" t="s">
        <v>6208</v>
      </c>
      <c r="L122" s="124" t="s">
        <v>206</v>
      </c>
      <c r="M122" s="124" t="s">
        <v>203</v>
      </c>
      <c r="N122" s="124" t="s">
        <v>203</v>
      </c>
      <c r="O122" s="124" t="s">
        <v>206</v>
      </c>
      <c r="P122" s="124" t="s">
        <v>206</v>
      </c>
      <c r="Q122" s="124" t="s">
        <v>203</v>
      </c>
      <c r="R122" s="124"/>
    </row>
    <row r="123" spans="1:18">
      <c r="A123" s="2199"/>
      <c r="B123" s="124" t="s">
        <v>6209</v>
      </c>
      <c r="C123" s="124" t="s">
        <v>6210</v>
      </c>
      <c r="D123" s="124" t="s">
        <v>6066</v>
      </c>
      <c r="E123" s="124" t="s">
        <v>203</v>
      </c>
      <c r="F123" s="124" t="s">
        <v>28</v>
      </c>
      <c r="G123" s="124">
        <v>13</v>
      </c>
      <c r="H123" s="149">
        <v>2</v>
      </c>
      <c r="I123" s="1437" t="s">
        <v>5341</v>
      </c>
      <c r="J123" s="54" t="s">
        <v>212</v>
      </c>
      <c r="K123" s="124" t="s">
        <v>6211</v>
      </c>
      <c r="L123" s="124" t="s">
        <v>206</v>
      </c>
      <c r="M123" s="124" t="s">
        <v>203</v>
      </c>
      <c r="N123" s="124" t="s">
        <v>203</v>
      </c>
      <c r="O123" s="124" t="s">
        <v>206</v>
      </c>
      <c r="P123" s="124" t="s">
        <v>206</v>
      </c>
      <c r="Q123" s="124" t="s">
        <v>203</v>
      </c>
      <c r="R123" s="124"/>
    </row>
    <row r="124" spans="1:18" ht="15" customHeight="1">
      <c r="A124" s="2199"/>
      <c r="B124" s="124" t="s">
        <v>6212</v>
      </c>
      <c r="C124" s="69" t="s">
        <v>6213</v>
      </c>
      <c r="D124" s="124" t="s">
        <v>6066</v>
      </c>
      <c r="E124" s="124" t="s">
        <v>203</v>
      </c>
      <c r="F124" s="124" t="s">
        <v>28</v>
      </c>
      <c r="G124" s="124">
        <v>5</v>
      </c>
      <c r="H124" s="124">
        <v>2</v>
      </c>
      <c r="I124" s="1437" t="s">
        <v>5341</v>
      </c>
      <c r="J124" s="54" t="s">
        <v>212</v>
      </c>
      <c r="K124" s="124" t="s">
        <v>6214</v>
      </c>
      <c r="L124" s="124" t="s">
        <v>206</v>
      </c>
      <c r="M124" s="124" t="s">
        <v>203</v>
      </c>
      <c r="N124" s="124" t="s">
        <v>203</v>
      </c>
      <c r="O124" s="124" t="s">
        <v>206</v>
      </c>
      <c r="P124" s="124" t="s">
        <v>206</v>
      </c>
      <c r="Q124" s="124" t="s">
        <v>203</v>
      </c>
      <c r="R124" s="124"/>
    </row>
    <row r="125" spans="1:18">
      <c r="A125" s="2199"/>
      <c r="B125" s="124" t="s">
        <v>6215</v>
      </c>
      <c r="C125" s="124" t="s">
        <v>6216</v>
      </c>
      <c r="D125" s="124" t="s">
        <v>6066</v>
      </c>
      <c r="E125" s="124" t="s">
        <v>203</v>
      </c>
      <c r="F125" s="124" t="s">
        <v>28</v>
      </c>
      <c r="G125" s="124">
        <v>5</v>
      </c>
      <c r="H125" s="124">
        <v>3</v>
      </c>
      <c r="I125" s="1437" t="s">
        <v>5341</v>
      </c>
      <c r="J125" s="54" t="s">
        <v>212</v>
      </c>
      <c r="K125" s="124" t="s">
        <v>6217</v>
      </c>
      <c r="L125" s="124" t="s">
        <v>206</v>
      </c>
      <c r="M125" s="124" t="s">
        <v>203</v>
      </c>
      <c r="N125" s="124" t="s">
        <v>203</v>
      </c>
      <c r="O125" s="124" t="s">
        <v>206</v>
      </c>
      <c r="P125" s="124" t="s">
        <v>206</v>
      </c>
      <c r="Q125" s="124" t="s">
        <v>203</v>
      </c>
      <c r="R125" s="124"/>
    </row>
    <row r="126" spans="1:18" ht="15" customHeight="1">
      <c r="A126" s="2199"/>
      <c r="B126" s="124" t="s">
        <v>6218</v>
      </c>
      <c r="C126" s="69" t="s">
        <v>6219</v>
      </c>
      <c r="D126" s="124" t="s">
        <v>6066</v>
      </c>
      <c r="E126" s="124" t="s">
        <v>203</v>
      </c>
      <c r="F126" s="124" t="s">
        <v>28</v>
      </c>
      <c r="G126" s="124">
        <v>5</v>
      </c>
      <c r="H126" s="124">
        <v>3</v>
      </c>
      <c r="I126" s="1437" t="s">
        <v>5341</v>
      </c>
      <c r="J126" s="54" t="s">
        <v>212</v>
      </c>
      <c r="K126" s="124" t="s">
        <v>6220</v>
      </c>
      <c r="L126" s="124" t="s">
        <v>206</v>
      </c>
      <c r="M126" s="124" t="s">
        <v>203</v>
      </c>
      <c r="N126" s="124" t="s">
        <v>203</v>
      </c>
      <c r="O126" s="124" t="s">
        <v>206</v>
      </c>
      <c r="P126" s="124" t="s">
        <v>206</v>
      </c>
      <c r="Q126" s="124" t="s">
        <v>203</v>
      </c>
      <c r="R126" s="124"/>
    </row>
    <row r="127" spans="1:18">
      <c r="A127" s="2199"/>
      <c r="B127" s="124" t="s">
        <v>6221</v>
      </c>
      <c r="C127" s="124" t="s">
        <v>6222</v>
      </c>
      <c r="D127" s="124" t="s">
        <v>6066</v>
      </c>
      <c r="E127" s="124" t="s">
        <v>203</v>
      </c>
      <c r="F127" s="124" t="s">
        <v>28</v>
      </c>
      <c r="G127" s="124">
        <v>5</v>
      </c>
      <c r="H127" s="124">
        <v>3</v>
      </c>
      <c r="I127" s="1437" t="s">
        <v>5341</v>
      </c>
      <c r="J127" s="54" t="s">
        <v>212</v>
      </c>
      <c r="K127" s="124" t="s">
        <v>6223</v>
      </c>
      <c r="L127" s="124" t="s">
        <v>206</v>
      </c>
      <c r="M127" s="124" t="s">
        <v>203</v>
      </c>
      <c r="N127" s="124" t="s">
        <v>203</v>
      </c>
      <c r="O127" s="124" t="s">
        <v>206</v>
      </c>
      <c r="P127" s="124" t="s">
        <v>206</v>
      </c>
      <c r="Q127" s="124" t="s">
        <v>203</v>
      </c>
      <c r="R127" s="124"/>
    </row>
    <row r="128" spans="1:18" ht="15" customHeight="1">
      <c r="A128" s="2199"/>
      <c r="B128" s="124" t="s">
        <v>6224</v>
      </c>
      <c r="C128" s="69" t="s">
        <v>6225</v>
      </c>
      <c r="D128" s="124" t="s">
        <v>6066</v>
      </c>
      <c r="E128" s="124" t="s">
        <v>203</v>
      </c>
      <c r="F128" s="124" t="s">
        <v>28</v>
      </c>
      <c r="G128" s="124">
        <v>5</v>
      </c>
      <c r="H128" s="124">
        <v>3</v>
      </c>
      <c r="I128" s="1437" t="s">
        <v>5341</v>
      </c>
      <c r="J128" s="54" t="s">
        <v>212</v>
      </c>
      <c r="K128" s="124" t="s">
        <v>6226</v>
      </c>
      <c r="L128" s="124" t="s">
        <v>206</v>
      </c>
      <c r="M128" s="124" t="s">
        <v>203</v>
      </c>
      <c r="N128" s="124" t="s">
        <v>203</v>
      </c>
      <c r="O128" s="124" t="s">
        <v>206</v>
      </c>
      <c r="P128" s="124" t="s">
        <v>206</v>
      </c>
      <c r="Q128" s="124" t="s">
        <v>203</v>
      </c>
      <c r="R128" s="124"/>
    </row>
    <row r="129" spans="1:18">
      <c r="A129" s="2199"/>
      <c r="B129" s="124" t="s">
        <v>6227</v>
      </c>
      <c r="C129" s="124" t="s">
        <v>6228</v>
      </c>
      <c r="D129" s="124" t="s">
        <v>6066</v>
      </c>
      <c r="E129" s="124" t="s">
        <v>203</v>
      </c>
      <c r="F129" s="124" t="s">
        <v>28</v>
      </c>
      <c r="G129" s="124">
        <v>5</v>
      </c>
      <c r="H129" s="124">
        <v>3</v>
      </c>
      <c r="I129" s="1437" t="s">
        <v>5341</v>
      </c>
      <c r="J129" s="54" t="s">
        <v>212</v>
      </c>
      <c r="K129" s="124" t="s">
        <v>6229</v>
      </c>
      <c r="L129" s="124" t="s">
        <v>206</v>
      </c>
      <c r="M129" s="124" t="s">
        <v>203</v>
      </c>
      <c r="N129" s="124" t="s">
        <v>203</v>
      </c>
      <c r="O129" s="124" t="s">
        <v>206</v>
      </c>
      <c r="P129" s="124" t="s">
        <v>206</v>
      </c>
      <c r="Q129" s="124" t="s">
        <v>362</v>
      </c>
      <c r="R129" s="124"/>
    </row>
    <row r="130" spans="1:18">
      <c r="A130" s="2199"/>
      <c r="B130" s="124" t="s">
        <v>6230</v>
      </c>
      <c r="C130" s="124" t="s">
        <v>6231</v>
      </c>
      <c r="D130" s="124" t="s">
        <v>6066</v>
      </c>
      <c r="E130" s="124" t="s">
        <v>203</v>
      </c>
      <c r="F130" s="124" t="s">
        <v>12</v>
      </c>
      <c r="G130" s="124">
        <v>1</v>
      </c>
      <c r="H130" s="124"/>
      <c r="I130" s="1437" t="s">
        <v>5341</v>
      </c>
      <c r="J130" s="54" t="s">
        <v>212</v>
      </c>
      <c r="K130" s="124" t="s">
        <v>6232</v>
      </c>
      <c r="L130" s="124" t="s">
        <v>206</v>
      </c>
      <c r="M130" s="124" t="s">
        <v>203</v>
      </c>
      <c r="N130" s="124" t="s">
        <v>203</v>
      </c>
      <c r="O130" s="124" t="s">
        <v>206</v>
      </c>
      <c r="P130" s="124" t="s">
        <v>206</v>
      </c>
      <c r="Q130" s="124" t="s">
        <v>203</v>
      </c>
      <c r="R130" s="124"/>
    </row>
    <row r="131" spans="1:18">
      <c r="A131" s="2199"/>
      <c r="B131" s="124" t="s">
        <v>6233</v>
      </c>
      <c r="C131" s="124" t="s">
        <v>6234</v>
      </c>
      <c r="D131" s="124" t="s">
        <v>6066</v>
      </c>
      <c r="E131" s="124" t="s">
        <v>203</v>
      </c>
      <c r="F131" s="124" t="s">
        <v>28</v>
      </c>
      <c r="G131" s="124">
        <v>5</v>
      </c>
      <c r="H131" s="124">
        <v>2</v>
      </c>
      <c r="I131" s="1437" t="s">
        <v>5341</v>
      </c>
      <c r="J131" s="54" t="s">
        <v>212</v>
      </c>
      <c r="K131" s="124" t="s">
        <v>6235</v>
      </c>
      <c r="L131" s="124" t="s">
        <v>206</v>
      </c>
      <c r="M131" s="124" t="s">
        <v>203</v>
      </c>
      <c r="N131" s="124" t="s">
        <v>203</v>
      </c>
      <c r="O131" s="124" t="s">
        <v>206</v>
      </c>
      <c r="P131" s="124" t="s">
        <v>206</v>
      </c>
      <c r="Q131" s="124" t="s">
        <v>203</v>
      </c>
      <c r="R131" s="124"/>
    </row>
    <row r="132" spans="1:18">
      <c r="A132" s="2199"/>
      <c r="B132" s="124" t="s">
        <v>6236</v>
      </c>
      <c r="C132" s="124" t="s">
        <v>6237</v>
      </c>
      <c r="D132" s="124" t="s">
        <v>6066</v>
      </c>
      <c r="E132" s="124" t="s">
        <v>203</v>
      </c>
      <c r="F132" s="124" t="s">
        <v>28</v>
      </c>
      <c r="G132" s="124">
        <v>5</v>
      </c>
      <c r="H132" s="124"/>
      <c r="I132" s="1437" t="s">
        <v>5341</v>
      </c>
      <c r="J132" s="54" t="s">
        <v>212</v>
      </c>
      <c r="K132" s="124" t="s">
        <v>6238</v>
      </c>
      <c r="L132" s="124" t="s">
        <v>206</v>
      </c>
      <c r="M132" s="124" t="s">
        <v>203</v>
      </c>
      <c r="N132" s="124" t="s">
        <v>203</v>
      </c>
      <c r="O132" s="124" t="s">
        <v>206</v>
      </c>
      <c r="P132" s="124" t="s">
        <v>206</v>
      </c>
      <c r="Q132" s="124" t="s">
        <v>203</v>
      </c>
      <c r="R132" s="124"/>
    </row>
    <row r="133" spans="1:18">
      <c r="A133" s="2199"/>
      <c r="B133" s="124" t="s">
        <v>6239</v>
      </c>
      <c r="C133" s="124" t="s">
        <v>6240</v>
      </c>
      <c r="D133" s="124" t="s">
        <v>6066</v>
      </c>
      <c r="E133" s="124" t="s">
        <v>203</v>
      </c>
      <c r="F133" s="124" t="s">
        <v>28</v>
      </c>
      <c r="G133" s="124">
        <v>5</v>
      </c>
      <c r="H133" s="124"/>
      <c r="I133" s="1437" t="s">
        <v>5341</v>
      </c>
      <c r="J133" s="54" t="s">
        <v>212</v>
      </c>
      <c r="K133" s="124" t="s">
        <v>6241</v>
      </c>
      <c r="L133" s="124" t="s">
        <v>206</v>
      </c>
      <c r="M133" s="124" t="s">
        <v>203</v>
      </c>
      <c r="N133" s="124" t="s">
        <v>203</v>
      </c>
      <c r="O133" s="124" t="s">
        <v>206</v>
      </c>
      <c r="P133" s="124" t="s">
        <v>206</v>
      </c>
      <c r="Q133" s="124" t="s">
        <v>203</v>
      </c>
      <c r="R133" s="124"/>
    </row>
    <row r="134" spans="1:18">
      <c r="A134" s="2199"/>
      <c r="B134" s="124" t="s">
        <v>6242</v>
      </c>
      <c r="C134" s="124" t="s">
        <v>6243</v>
      </c>
      <c r="D134" s="124" t="s">
        <v>6066</v>
      </c>
      <c r="E134" s="124" t="s">
        <v>203</v>
      </c>
      <c r="F134" s="124" t="s">
        <v>12</v>
      </c>
      <c r="G134" s="124">
        <v>10</v>
      </c>
      <c r="H134" s="124"/>
      <c r="I134" s="1437" t="s">
        <v>5341</v>
      </c>
      <c r="J134" s="54" t="s">
        <v>212</v>
      </c>
      <c r="K134" s="124" t="s">
        <v>6244</v>
      </c>
      <c r="L134" s="124" t="s">
        <v>206</v>
      </c>
      <c r="M134" s="124" t="s">
        <v>203</v>
      </c>
      <c r="N134" s="124" t="s">
        <v>203</v>
      </c>
      <c r="O134" s="124" t="s">
        <v>206</v>
      </c>
      <c r="P134" s="124" t="s">
        <v>206</v>
      </c>
      <c r="Q134" s="124" t="s">
        <v>203</v>
      </c>
      <c r="R134" s="124"/>
    </row>
    <row r="135" spans="1:18">
      <c r="A135" s="2199"/>
      <c r="B135" s="124" t="s">
        <v>6245</v>
      </c>
      <c r="C135" s="124" t="s">
        <v>6246</v>
      </c>
      <c r="D135" s="124" t="s">
        <v>6066</v>
      </c>
      <c r="E135" s="124" t="s">
        <v>203</v>
      </c>
      <c r="F135" s="124" t="s">
        <v>12</v>
      </c>
      <c r="G135" s="124">
        <v>10</v>
      </c>
      <c r="H135" s="124"/>
      <c r="I135" s="1437" t="s">
        <v>5341</v>
      </c>
      <c r="J135" s="54" t="s">
        <v>212</v>
      </c>
      <c r="K135" s="124" t="s">
        <v>6247</v>
      </c>
      <c r="L135" s="124" t="s">
        <v>206</v>
      </c>
      <c r="M135" s="124" t="s">
        <v>203</v>
      </c>
      <c r="N135" s="124" t="s">
        <v>203</v>
      </c>
      <c r="O135" s="124" t="s">
        <v>206</v>
      </c>
      <c r="P135" s="124" t="s">
        <v>206</v>
      </c>
      <c r="Q135" s="124" t="s">
        <v>203</v>
      </c>
      <c r="R135" s="124"/>
    </row>
    <row r="136" spans="1:18" ht="15" customHeight="1">
      <c r="A136" s="2199"/>
      <c r="B136" s="124" t="s">
        <v>6248</v>
      </c>
      <c r="C136" s="69" t="s">
        <v>6249</v>
      </c>
      <c r="D136" s="124" t="s">
        <v>6066</v>
      </c>
      <c r="E136" s="124" t="s">
        <v>203</v>
      </c>
      <c r="F136" s="124" t="s">
        <v>28</v>
      </c>
      <c r="G136" s="124">
        <v>5</v>
      </c>
      <c r="H136" s="124"/>
      <c r="I136" s="1437" t="s">
        <v>5341</v>
      </c>
      <c r="J136" s="54" t="s">
        <v>212</v>
      </c>
      <c r="K136" s="124" t="s">
        <v>6250</v>
      </c>
      <c r="L136" s="124" t="s">
        <v>206</v>
      </c>
      <c r="M136" s="124" t="s">
        <v>203</v>
      </c>
      <c r="N136" s="124" t="s">
        <v>203</v>
      </c>
      <c r="O136" s="124" t="s">
        <v>206</v>
      </c>
      <c r="P136" s="124" t="s">
        <v>206</v>
      </c>
      <c r="Q136" s="124" t="s">
        <v>203</v>
      </c>
      <c r="R136" s="124"/>
    </row>
    <row r="137" spans="1:18" ht="15" customHeight="1">
      <c r="A137" s="2199"/>
      <c r="B137" s="124" t="s">
        <v>6251</v>
      </c>
      <c r="C137" s="69" t="s">
        <v>6252</v>
      </c>
      <c r="D137" s="124" t="s">
        <v>6066</v>
      </c>
      <c r="E137" s="124" t="s">
        <v>203</v>
      </c>
      <c r="F137" s="124" t="s">
        <v>28</v>
      </c>
      <c r="G137" s="124">
        <v>5</v>
      </c>
      <c r="H137" s="124"/>
      <c r="I137" s="1437" t="s">
        <v>5341</v>
      </c>
      <c r="J137" s="54" t="s">
        <v>212</v>
      </c>
      <c r="K137" s="124" t="s">
        <v>6253</v>
      </c>
      <c r="L137" s="124" t="s">
        <v>206</v>
      </c>
      <c r="M137" s="124" t="s">
        <v>203</v>
      </c>
      <c r="N137" s="124" t="s">
        <v>203</v>
      </c>
      <c r="O137" s="124" t="s">
        <v>206</v>
      </c>
      <c r="P137" s="124" t="s">
        <v>206</v>
      </c>
      <c r="Q137" s="124" t="s">
        <v>203</v>
      </c>
      <c r="R137" s="124"/>
    </row>
    <row r="138" spans="1:18">
      <c r="A138" s="2199"/>
      <c r="B138" s="124" t="s">
        <v>6254</v>
      </c>
      <c r="C138" s="124" t="s">
        <v>6255</v>
      </c>
      <c r="D138" s="124" t="s">
        <v>6066</v>
      </c>
      <c r="E138" s="124" t="s">
        <v>203</v>
      </c>
      <c r="F138" s="124" t="s">
        <v>28</v>
      </c>
      <c r="G138" s="124">
        <v>5</v>
      </c>
      <c r="H138" s="124"/>
      <c r="I138" s="1437" t="s">
        <v>5341</v>
      </c>
      <c r="J138" s="54" t="s">
        <v>212</v>
      </c>
      <c r="K138" s="124" t="s">
        <v>6256</v>
      </c>
      <c r="L138" s="124" t="s">
        <v>206</v>
      </c>
      <c r="M138" s="124" t="s">
        <v>203</v>
      </c>
      <c r="N138" s="124" t="s">
        <v>203</v>
      </c>
      <c r="O138" s="124" t="s">
        <v>206</v>
      </c>
      <c r="P138" s="124" t="s">
        <v>206</v>
      </c>
      <c r="Q138" s="124" t="s">
        <v>203</v>
      </c>
      <c r="R138" s="124"/>
    </row>
    <row r="139" spans="1:18">
      <c r="A139" s="2199"/>
      <c r="B139" s="124" t="s">
        <v>6257</v>
      </c>
      <c r="C139" s="124" t="s">
        <v>6258</v>
      </c>
      <c r="D139" s="124" t="s">
        <v>6066</v>
      </c>
      <c r="E139" s="124" t="s">
        <v>203</v>
      </c>
      <c r="F139" s="124" t="s">
        <v>28</v>
      </c>
      <c r="G139" s="124">
        <v>8</v>
      </c>
      <c r="H139" s="124"/>
      <c r="I139" s="1437" t="s">
        <v>5341</v>
      </c>
      <c r="J139" s="54" t="s">
        <v>212</v>
      </c>
      <c r="K139" s="124" t="s">
        <v>6259</v>
      </c>
      <c r="L139" s="124" t="s">
        <v>206</v>
      </c>
      <c r="M139" s="124" t="s">
        <v>203</v>
      </c>
      <c r="N139" s="124" t="s">
        <v>203</v>
      </c>
      <c r="O139" s="124" t="s">
        <v>206</v>
      </c>
      <c r="P139" s="124" t="s">
        <v>206</v>
      </c>
      <c r="Q139" s="124" t="s">
        <v>203</v>
      </c>
      <c r="R139" s="124"/>
    </row>
    <row r="140" spans="1:18" ht="15" customHeight="1">
      <c r="A140" s="2199"/>
      <c r="B140" s="124" t="s">
        <v>6260</v>
      </c>
      <c r="C140" s="69" t="s">
        <v>6261</v>
      </c>
      <c r="D140" s="124" t="s">
        <v>6066</v>
      </c>
      <c r="E140" s="124" t="s">
        <v>203</v>
      </c>
      <c r="F140" s="124" t="s">
        <v>28</v>
      </c>
      <c r="G140" s="124">
        <v>5</v>
      </c>
      <c r="H140" s="124"/>
      <c r="I140" s="1437" t="s">
        <v>5341</v>
      </c>
      <c r="J140" s="54" t="s">
        <v>212</v>
      </c>
      <c r="K140" s="124" t="s">
        <v>6262</v>
      </c>
      <c r="L140" s="124" t="s">
        <v>206</v>
      </c>
      <c r="M140" s="124" t="s">
        <v>203</v>
      </c>
      <c r="N140" s="124" t="s">
        <v>203</v>
      </c>
      <c r="O140" s="124" t="s">
        <v>206</v>
      </c>
      <c r="P140" s="124" t="s">
        <v>206</v>
      </c>
      <c r="Q140" s="124" t="s">
        <v>203</v>
      </c>
      <c r="R140" s="124"/>
    </row>
    <row r="141" spans="1:18">
      <c r="A141" s="2199"/>
      <c r="B141" s="124" t="s">
        <v>6263</v>
      </c>
      <c r="C141" s="124" t="s">
        <v>6264</v>
      </c>
      <c r="D141" s="124" t="s">
        <v>6066</v>
      </c>
      <c r="E141" s="124" t="s">
        <v>203</v>
      </c>
      <c r="F141" s="124" t="s">
        <v>28</v>
      </c>
      <c r="G141" s="124">
        <v>5</v>
      </c>
      <c r="H141" s="124"/>
      <c r="I141" s="1437" t="s">
        <v>5341</v>
      </c>
      <c r="J141" s="54" t="s">
        <v>212</v>
      </c>
      <c r="K141" s="124" t="s">
        <v>6265</v>
      </c>
      <c r="L141" s="124" t="s">
        <v>206</v>
      </c>
      <c r="M141" s="124" t="s">
        <v>203</v>
      </c>
      <c r="N141" s="124" t="s">
        <v>203</v>
      </c>
      <c r="O141" s="124" t="s">
        <v>206</v>
      </c>
      <c r="P141" s="124" t="s">
        <v>206</v>
      </c>
      <c r="Q141" s="124" t="s">
        <v>203</v>
      </c>
      <c r="R141" s="124"/>
    </row>
    <row r="142" spans="1:18">
      <c r="A142" s="2199"/>
      <c r="B142" s="124" t="s">
        <v>6266</v>
      </c>
      <c r="C142" s="124" t="s">
        <v>6267</v>
      </c>
      <c r="D142" s="124" t="s">
        <v>6066</v>
      </c>
      <c r="E142" s="124" t="s">
        <v>203</v>
      </c>
      <c r="F142" s="124" t="s">
        <v>28</v>
      </c>
      <c r="G142" s="124">
        <v>5</v>
      </c>
      <c r="H142" s="124"/>
      <c r="I142" s="1437" t="s">
        <v>5341</v>
      </c>
      <c r="J142" s="54" t="s">
        <v>212</v>
      </c>
      <c r="K142" s="124" t="s">
        <v>6268</v>
      </c>
      <c r="L142" s="124" t="s">
        <v>206</v>
      </c>
      <c r="M142" s="124" t="s">
        <v>203</v>
      </c>
      <c r="N142" s="124" t="s">
        <v>203</v>
      </c>
      <c r="O142" s="124" t="s">
        <v>206</v>
      </c>
      <c r="P142" s="124" t="s">
        <v>206</v>
      </c>
      <c r="Q142" s="124" t="s">
        <v>203</v>
      </c>
      <c r="R142" s="124"/>
    </row>
    <row r="143" spans="1:18" ht="15" customHeight="1">
      <c r="A143" s="2199"/>
      <c r="B143" s="124" t="s">
        <v>6269</v>
      </c>
      <c r="C143" s="69" t="s">
        <v>6270</v>
      </c>
      <c r="D143" s="124" t="s">
        <v>6066</v>
      </c>
      <c r="E143" s="124" t="s">
        <v>203</v>
      </c>
      <c r="F143" s="124" t="s">
        <v>28</v>
      </c>
      <c r="G143" s="124">
        <v>5</v>
      </c>
      <c r="H143" s="124"/>
      <c r="I143" s="1437" t="s">
        <v>5341</v>
      </c>
      <c r="J143" s="54" t="s">
        <v>212</v>
      </c>
      <c r="K143" s="124" t="s">
        <v>6271</v>
      </c>
      <c r="L143" s="124" t="s">
        <v>206</v>
      </c>
      <c r="M143" s="124" t="s">
        <v>203</v>
      </c>
      <c r="N143" s="124" t="s">
        <v>203</v>
      </c>
      <c r="O143" s="124" t="s">
        <v>206</v>
      </c>
      <c r="P143" s="124" t="s">
        <v>206</v>
      </c>
      <c r="Q143" s="124" t="s">
        <v>203</v>
      </c>
      <c r="R143" s="124"/>
    </row>
    <row r="144" spans="1:18" ht="15" customHeight="1">
      <c r="A144" s="2199"/>
      <c r="B144" s="124" t="s">
        <v>6272</v>
      </c>
      <c r="C144" s="69" t="s">
        <v>6273</v>
      </c>
      <c r="D144" s="124" t="s">
        <v>6066</v>
      </c>
      <c r="E144" s="124" t="s">
        <v>203</v>
      </c>
      <c r="F144" s="124" t="s">
        <v>28</v>
      </c>
      <c r="G144" s="124">
        <v>5</v>
      </c>
      <c r="H144" s="124"/>
      <c r="I144" s="1437" t="s">
        <v>5341</v>
      </c>
      <c r="J144" s="54" t="s">
        <v>212</v>
      </c>
      <c r="K144" s="124" t="s">
        <v>6274</v>
      </c>
      <c r="L144" s="124" t="s">
        <v>206</v>
      </c>
      <c r="M144" s="124" t="s">
        <v>203</v>
      </c>
      <c r="N144" s="124" t="s">
        <v>203</v>
      </c>
      <c r="O144" s="124" t="s">
        <v>206</v>
      </c>
      <c r="P144" s="124" t="s">
        <v>206</v>
      </c>
      <c r="Q144" s="124" t="s">
        <v>203</v>
      </c>
      <c r="R144" s="124"/>
    </row>
    <row r="145" spans="1:18">
      <c r="A145" s="2199"/>
      <c r="B145" s="124" t="s">
        <v>6275</v>
      </c>
      <c r="C145" s="124" t="s">
        <v>6276</v>
      </c>
      <c r="D145" s="124" t="s">
        <v>6066</v>
      </c>
      <c r="E145" s="124" t="s">
        <v>203</v>
      </c>
      <c r="F145" s="124" t="s">
        <v>28</v>
      </c>
      <c r="G145" s="124">
        <v>8</v>
      </c>
      <c r="H145" s="124"/>
      <c r="I145" s="1437" t="s">
        <v>5341</v>
      </c>
      <c r="J145" s="54" t="s">
        <v>212</v>
      </c>
      <c r="K145" s="124" t="s">
        <v>6277</v>
      </c>
      <c r="L145" s="124" t="s">
        <v>206</v>
      </c>
      <c r="M145" s="124" t="s">
        <v>203</v>
      </c>
      <c r="N145" s="124" t="s">
        <v>203</v>
      </c>
      <c r="O145" s="124" t="s">
        <v>206</v>
      </c>
      <c r="P145" s="124" t="s">
        <v>206</v>
      </c>
      <c r="Q145" s="124" t="s">
        <v>203</v>
      </c>
      <c r="R145" s="124"/>
    </row>
    <row r="146" spans="1:18" ht="15" customHeight="1">
      <c r="A146" s="2199"/>
      <c r="B146" s="124" t="s">
        <v>6278</v>
      </c>
      <c r="C146" s="69" t="s">
        <v>6279</v>
      </c>
      <c r="D146" s="124" t="s">
        <v>6066</v>
      </c>
      <c r="E146" s="124" t="s">
        <v>203</v>
      </c>
      <c r="F146" s="124" t="s">
        <v>28</v>
      </c>
      <c r="G146" s="124">
        <v>8</v>
      </c>
      <c r="H146" s="124"/>
      <c r="I146" s="1437" t="s">
        <v>5341</v>
      </c>
      <c r="J146" s="54" t="s">
        <v>212</v>
      </c>
      <c r="K146" s="124" t="s">
        <v>6280</v>
      </c>
      <c r="L146" s="124" t="s">
        <v>206</v>
      </c>
      <c r="M146" s="124" t="s">
        <v>203</v>
      </c>
      <c r="N146" s="124" t="s">
        <v>203</v>
      </c>
      <c r="O146" s="124" t="s">
        <v>206</v>
      </c>
      <c r="P146" s="124" t="s">
        <v>206</v>
      </c>
      <c r="Q146" s="124" t="s">
        <v>203</v>
      </c>
      <c r="R146" s="124"/>
    </row>
    <row r="147" spans="1:18" ht="15" customHeight="1">
      <c r="A147" s="2199"/>
      <c r="B147" s="124" t="s">
        <v>6281</v>
      </c>
      <c r="C147" s="69" t="s">
        <v>6282</v>
      </c>
      <c r="D147" s="124" t="s">
        <v>6066</v>
      </c>
      <c r="E147" s="124" t="s">
        <v>203</v>
      </c>
      <c r="F147" s="124" t="s">
        <v>28</v>
      </c>
      <c r="G147" s="124">
        <v>8</v>
      </c>
      <c r="H147" s="124"/>
      <c r="I147" s="1437" t="s">
        <v>5341</v>
      </c>
      <c r="J147" s="54" t="s">
        <v>212</v>
      </c>
      <c r="K147" s="124" t="s">
        <v>6283</v>
      </c>
      <c r="L147" s="124" t="s">
        <v>206</v>
      </c>
      <c r="M147" s="124" t="s">
        <v>203</v>
      </c>
      <c r="N147" s="124" t="s">
        <v>203</v>
      </c>
      <c r="O147" s="124" t="s">
        <v>206</v>
      </c>
      <c r="P147" s="124" t="s">
        <v>206</v>
      </c>
      <c r="Q147" s="124" t="s">
        <v>203</v>
      </c>
      <c r="R147" s="124"/>
    </row>
    <row r="148" spans="1:18" ht="15" customHeight="1">
      <c r="A148" s="2199"/>
      <c r="B148" s="124" t="s">
        <v>6284</v>
      </c>
      <c r="C148" s="69" t="s">
        <v>6285</v>
      </c>
      <c r="D148" s="124" t="s">
        <v>6066</v>
      </c>
      <c r="E148" s="124" t="s">
        <v>203</v>
      </c>
      <c r="F148" s="124" t="s">
        <v>28</v>
      </c>
      <c r="G148" s="124">
        <v>8</v>
      </c>
      <c r="H148" s="124"/>
      <c r="I148" s="1437" t="s">
        <v>5341</v>
      </c>
      <c r="J148" s="54" t="s">
        <v>212</v>
      </c>
      <c r="K148" s="124" t="s">
        <v>6286</v>
      </c>
      <c r="L148" s="124" t="s">
        <v>206</v>
      </c>
      <c r="M148" s="124" t="s">
        <v>203</v>
      </c>
      <c r="N148" s="124" t="s">
        <v>203</v>
      </c>
      <c r="O148" s="124" t="s">
        <v>206</v>
      </c>
      <c r="P148" s="124" t="s">
        <v>206</v>
      </c>
      <c r="Q148" s="124" t="s">
        <v>203</v>
      </c>
      <c r="R148" s="124"/>
    </row>
    <row r="149" spans="1:18">
      <c r="A149" s="2199"/>
      <c r="B149" s="124" t="s">
        <v>6287</v>
      </c>
      <c r="C149" s="124" t="s">
        <v>6288</v>
      </c>
      <c r="D149" s="124" t="s">
        <v>6066</v>
      </c>
      <c r="E149" s="124" t="s">
        <v>203</v>
      </c>
      <c r="F149" s="124" t="s">
        <v>28</v>
      </c>
      <c r="G149" s="124">
        <v>8</v>
      </c>
      <c r="H149" s="124"/>
      <c r="I149" s="1437" t="s">
        <v>5341</v>
      </c>
      <c r="J149" s="54" t="s">
        <v>212</v>
      </c>
      <c r="K149" s="124" t="s">
        <v>6289</v>
      </c>
      <c r="L149" s="124" t="s">
        <v>206</v>
      </c>
      <c r="M149" s="124" t="s">
        <v>203</v>
      </c>
      <c r="N149" s="124" t="s">
        <v>203</v>
      </c>
      <c r="O149" s="124" t="s">
        <v>206</v>
      </c>
      <c r="P149" s="124" t="s">
        <v>206</v>
      </c>
      <c r="Q149" s="124" t="s">
        <v>362</v>
      </c>
      <c r="R149" s="124"/>
    </row>
    <row r="150" spans="1:18">
      <c r="A150" s="2199"/>
      <c r="B150" s="124" t="s">
        <v>6290</v>
      </c>
      <c r="C150" s="124" t="s">
        <v>6291</v>
      </c>
      <c r="D150" s="124" t="s">
        <v>6066</v>
      </c>
      <c r="E150" s="124" t="s">
        <v>203</v>
      </c>
      <c r="F150" s="124" t="s">
        <v>28</v>
      </c>
      <c r="G150" s="124">
        <v>8</v>
      </c>
      <c r="H150" s="124"/>
      <c r="I150" s="1437" t="s">
        <v>5341</v>
      </c>
      <c r="J150" s="54" t="s">
        <v>212</v>
      </c>
      <c r="K150" s="124" t="s">
        <v>6292</v>
      </c>
      <c r="L150" s="124" t="s">
        <v>206</v>
      </c>
      <c r="M150" s="124" t="s">
        <v>203</v>
      </c>
      <c r="N150" s="124" t="s">
        <v>203</v>
      </c>
      <c r="O150" s="124" t="s">
        <v>206</v>
      </c>
      <c r="P150" s="124" t="s">
        <v>206</v>
      </c>
      <c r="Q150" s="124" t="s">
        <v>203</v>
      </c>
      <c r="R150" s="124"/>
    </row>
    <row r="151" spans="1:18">
      <c r="A151" s="2199"/>
      <c r="B151" s="124" t="s">
        <v>6293</v>
      </c>
      <c r="C151" s="124" t="s">
        <v>6294</v>
      </c>
      <c r="D151" s="124" t="s">
        <v>6066</v>
      </c>
      <c r="E151" s="124" t="s">
        <v>203</v>
      </c>
      <c r="F151" s="124" t="s">
        <v>12</v>
      </c>
      <c r="G151" s="124">
        <v>50</v>
      </c>
      <c r="H151" s="124"/>
      <c r="I151" s="1437" t="s">
        <v>5341</v>
      </c>
      <c r="J151" s="54" t="s">
        <v>212</v>
      </c>
      <c r="K151" s="124" t="s">
        <v>6295</v>
      </c>
      <c r="L151" s="124" t="s">
        <v>206</v>
      </c>
      <c r="M151" s="124" t="s">
        <v>203</v>
      </c>
      <c r="N151" s="124" t="s">
        <v>203</v>
      </c>
      <c r="O151" s="124" t="s">
        <v>206</v>
      </c>
      <c r="P151" s="124" t="s">
        <v>206</v>
      </c>
      <c r="Q151" s="124" t="s">
        <v>203</v>
      </c>
      <c r="R151" s="124"/>
    </row>
    <row r="152" spans="1:18">
      <c r="A152" s="2199"/>
      <c r="B152" s="124" t="s">
        <v>6296</v>
      </c>
      <c r="C152" s="124" t="s">
        <v>6297</v>
      </c>
      <c r="D152" s="124" t="s">
        <v>6066</v>
      </c>
      <c r="E152" s="124" t="s">
        <v>203</v>
      </c>
      <c r="F152" s="124" t="s">
        <v>28</v>
      </c>
      <c r="G152" s="124">
        <v>6</v>
      </c>
      <c r="H152" s="124"/>
      <c r="I152" s="1437" t="s">
        <v>5341</v>
      </c>
      <c r="J152" s="54" t="s">
        <v>212</v>
      </c>
      <c r="K152" s="124" t="s">
        <v>6298</v>
      </c>
      <c r="L152" s="124" t="s">
        <v>206</v>
      </c>
      <c r="M152" s="124" t="s">
        <v>203</v>
      </c>
      <c r="N152" s="124" t="s">
        <v>203</v>
      </c>
      <c r="O152" s="124" t="s">
        <v>206</v>
      </c>
      <c r="P152" s="124" t="s">
        <v>206</v>
      </c>
      <c r="Q152" s="124" t="s">
        <v>203</v>
      </c>
      <c r="R152" s="124"/>
    </row>
    <row r="153" spans="1:18">
      <c r="A153" s="2199"/>
      <c r="B153" s="124" t="s">
        <v>6299</v>
      </c>
      <c r="C153" s="124" t="s">
        <v>6300</v>
      </c>
      <c r="D153" s="124" t="s">
        <v>6066</v>
      </c>
      <c r="E153" s="124" t="s">
        <v>203</v>
      </c>
      <c r="F153" s="124" t="s">
        <v>12</v>
      </c>
      <c r="G153" s="124">
        <v>2</v>
      </c>
      <c r="H153" s="124"/>
      <c r="I153" s="1437" t="s">
        <v>5341</v>
      </c>
      <c r="J153" s="54" t="s">
        <v>212</v>
      </c>
      <c r="K153" s="124" t="s">
        <v>6301</v>
      </c>
      <c r="L153" s="124" t="s">
        <v>206</v>
      </c>
      <c r="M153" s="124" t="s">
        <v>203</v>
      </c>
      <c r="N153" s="124" t="s">
        <v>203</v>
      </c>
      <c r="O153" s="124" t="s">
        <v>206</v>
      </c>
      <c r="P153" s="124" t="s">
        <v>206</v>
      </c>
      <c r="Q153" s="124" t="s">
        <v>203</v>
      </c>
      <c r="R153" s="124"/>
    </row>
    <row r="154" spans="1:18">
      <c r="A154" s="2199"/>
      <c r="B154" s="124" t="s">
        <v>6302</v>
      </c>
      <c r="C154" s="124" t="s">
        <v>6303</v>
      </c>
      <c r="D154" s="124" t="s">
        <v>6066</v>
      </c>
      <c r="E154" s="124" t="s">
        <v>203</v>
      </c>
      <c r="F154" s="124" t="s">
        <v>28</v>
      </c>
      <c r="G154" s="124">
        <v>2</v>
      </c>
      <c r="H154" s="124"/>
      <c r="I154" s="1437" t="s">
        <v>5341</v>
      </c>
      <c r="J154" s="54" t="s">
        <v>212</v>
      </c>
      <c r="K154" s="124" t="s">
        <v>6304</v>
      </c>
      <c r="L154" s="124" t="s">
        <v>206</v>
      </c>
      <c r="M154" s="124" t="s">
        <v>203</v>
      </c>
      <c r="N154" s="124" t="s">
        <v>203</v>
      </c>
      <c r="O154" s="124" t="s">
        <v>206</v>
      </c>
      <c r="P154" s="124" t="s">
        <v>206</v>
      </c>
      <c r="Q154" s="124" t="s">
        <v>203</v>
      </c>
      <c r="R154" s="124"/>
    </row>
    <row r="155" spans="1:18">
      <c r="A155" s="2199"/>
      <c r="B155" s="124" t="s">
        <v>6305</v>
      </c>
      <c r="C155" s="124" t="s">
        <v>6306</v>
      </c>
      <c r="D155" s="124" t="s">
        <v>6066</v>
      </c>
      <c r="E155" s="124" t="s">
        <v>203</v>
      </c>
      <c r="F155" s="124" t="s">
        <v>12</v>
      </c>
      <c r="G155" s="124">
        <v>9</v>
      </c>
      <c r="H155" s="124"/>
      <c r="I155" s="1437" t="s">
        <v>5341</v>
      </c>
      <c r="J155" s="54" t="s">
        <v>212</v>
      </c>
      <c r="K155" s="124" t="s">
        <v>6307</v>
      </c>
      <c r="L155" s="124" t="s">
        <v>206</v>
      </c>
      <c r="M155" s="124" t="s">
        <v>203</v>
      </c>
      <c r="N155" s="124" t="s">
        <v>203</v>
      </c>
      <c r="O155" s="124" t="s">
        <v>206</v>
      </c>
      <c r="P155" s="124" t="s">
        <v>206</v>
      </c>
      <c r="Q155" s="124" t="s">
        <v>203</v>
      </c>
      <c r="R155" s="124"/>
    </row>
    <row r="156" spans="1:18">
      <c r="A156" s="2199"/>
      <c r="B156" s="124" t="s">
        <v>6308</v>
      </c>
      <c r="C156" s="124" t="s">
        <v>6309</v>
      </c>
      <c r="D156" s="124" t="s">
        <v>6066</v>
      </c>
      <c r="E156" s="124" t="s">
        <v>203</v>
      </c>
      <c r="F156" s="124" t="s">
        <v>12</v>
      </c>
      <c r="G156" s="124">
        <v>9</v>
      </c>
      <c r="H156" s="124"/>
      <c r="I156" s="1437" t="s">
        <v>5341</v>
      </c>
      <c r="J156" s="54" t="s">
        <v>212</v>
      </c>
      <c r="K156" s="124" t="s">
        <v>6310</v>
      </c>
      <c r="L156" s="124" t="s">
        <v>206</v>
      </c>
      <c r="M156" s="124" t="s">
        <v>203</v>
      </c>
      <c r="N156" s="124" t="s">
        <v>203</v>
      </c>
      <c r="O156" s="124" t="s">
        <v>206</v>
      </c>
      <c r="P156" s="124" t="s">
        <v>206</v>
      </c>
      <c r="Q156" s="124" t="s">
        <v>203</v>
      </c>
      <c r="R156" s="124"/>
    </row>
    <row r="157" spans="1:18">
      <c r="A157" s="2199"/>
      <c r="B157" s="124" t="s">
        <v>6311</v>
      </c>
      <c r="C157" s="124" t="s">
        <v>6312</v>
      </c>
      <c r="D157" s="124" t="s">
        <v>6066</v>
      </c>
      <c r="E157" s="124" t="s">
        <v>203</v>
      </c>
      <c r="F157" s="124" t="s">
        <v>12</v>
      </c>
      <c r="G157" s="124">
        <v>9</v>
      </c>
      <c r="H157" s="124"/>
      <c r="I157" s="1437" t="s">
        <v>5341</v>
      </c>
      <c r="J157" s="54" t="s">
        <v>212</v>
      </c>
      <c r="K157" s="124" t="s">
        <v>6313</v>
      </c>
      <c r="L157" s="124" t="s">
        <v>206</v>
      </c>
      <c r="M157" s="124" t="s">
        <v>203</v>
      </c>
      <c r="N157" s="124" t="s">
        <v>203</v>
      </c>
      <c r="O157" s="124" t="s">
        <v>206</v>
      </c>
      <c r="P157" s="124" t="s">
        <v>206</v>
      </c>
      <c r="Q157" s="124" t="s">
        <v>203</v>
      </c>
      <c r="R157" s="124"/>
    </row>
    <row r="158" spans="1:18">
      <c r="A158" s="2199"/>
      <c r="B158" s="124" t="s">
        <v>6314</v>
      </c>
      <c r="C158" s="124" t="s">
        <v>6315</v>
      </c>
      <c r="D158" s="124" t="s">
        <v>6066</v>
      </c>
      <c r="E158" s="124" t="s">
        <v>203</v>
      </c>
      <c r="F158" s="124" t="s">
        <v>28</v>
      </c>
      <c r="G158" s="124">
        <v>13</v>
      </c>
      <c r="H158" s="149">
        <v>2</v>
      </c>
      <c r="I158" s="1437" t="s">
        <v>5341</v>
      </c>
      <c r="J158" s="54" t="s">
        <v>212</v>
      </c>
      <c r="K158" s="124" t="s">
        <v>6316</v>
      </c>
      <c r="L158" s="124" t="s">
        <v>206</v>
      </c>
      <c r="M158" s="124" t="s">
        <v>203</v>
      </c>
      <c r="N158" s="124" t="s">
        <v>203</v>
      </c>
      <c r="O158" s="124" t="s">
        <v>206</v>
      </c>
      <c r="P158" s="124" t="s">
        <v>206</v>
      </c>
      <c r="Q158" s="124" t="s">
        <v>203</v>
      </c>
      <c r="R158" s="124"/>
    </row>
    <row r="159" spans="1:18">
      <c r="A159" s="2199"/>
      <c r="B159" s="124" t="s">
        <v>6317</v>
      </c>
      <c r="C159" s="124" t="s">
        <v>6318</v>
      </c>
      <c r="D159" s="124" t="s">
        <v>6066</v>
      </c>
      <c r="E159" s="124" t="s">
        <v>203</v>
      </c>
      <c r="F159" s="124" t="s">
        <v>28</v>
      </c>
      <c r="G159" s="124">
        <v>5</v>
      </c>
      <c r="H159" s="124"/>
      <c r="I159" s="1437" t="s">
        <v>5341</v>
      </c>
      <c r="J159" s="54" t="s">
        <v>212</v>
      </c>
      <c r="K159" s="124" t="s">
        <v>6319</v>
      </c>
      <c r="L159" s="124" t="s">
        <v>206</v>
      </c>
      <c r="M159" s="124" t="s">
        <v>203</v>
      </c>
      <c r="N159" s="124" t="s">
        <v>203</v>
      </c>
      <c r="O159" s="124" t="s">
        <v>206</v>
      </c>
      <c r="P159" s="124" t="s">
        <v>206</v>
      </c>
      <c r="Q159" s="124" t="s">
        <v>203</v>
      </c>
      <c r="R159" s="124"/>
    </row>
    <row r="160" spans="1:18">
      <c r="A160" s="2199"/>
      <c r="B160" s="124" t="s">
        <v>6320</v>
      </c>
      <c r="C160" s="124" t="s">
        <v>6321</v>
      </c>
      <c r="D160" s="124" t="s">
        <v>6066</v>
      </c>
      <c r="E160" s="124" t="s">
        <v>203</v>
      </c>
      <c r="F160" s="124" t="s">
        <v>12</v>
      </c>
      <c r="G160" s="124">
        <v>1</v>
      </c>
      <c r="H160" s="124"/>
      <c r="I160" s="1437" t="s">
        <v>5341</v>
      </c>
      <c r="J160" s="54" t="s">
        <v>212</v>
      </c>
      <c r="K160" s="124" t="s">
        <v>6322</v>
      </c>
      <c r="L160" s="124" t="s">
        <v>206</v>
      </c>
      <c r="M160" s="124" t="s">
        <v>203</v>
      </c>
      <c r="N160" s="124" t="s">
        <v>203</v>
      </c>
      <c r="O160" s="124" t="s">
        <v>206</v>
      </c>
      <c r="P160" s="124" t="s">
        <v>206</v>
      </c>
      <c r="Q160" s="124" t="s">
        <v>203</v>
      </c>
      <c r="R160" s="124"/>
    </row>
    <row r="161" spans="1:18">
      <c r="A161" s="2199"/>
      <c r="B161" s="124" t="s">
        <v>6323</v>
      </c>
      <c r="C161" s="124" t="s">
        <v>6324</v>
      </c>
      <c r="D161" s="124" t="s">
        <v>6066</v>
      </c>
      <c r="E161" s="124" t="s">
        <v>203</v>
      </c>
      <c r="F161" s="124" t="s">
        <v>12</v>
      </c>
      <c r="G161" s="124">
        <v>16</v>
      </c>
      <c r="H161" s="124"/>
      <c r="I161" s="1437" t="s">
        <v>5341</v>
      </c>
      <c r="J161" s="54" t="s">
        <v>212</v>
      </c>
      <c r="K161" s="124" t="s">
        <v>6325</v>
      </c>
      <c r="L161" s="124" t="s">
        <v>206</v>
      </c>
      <c r="M161" s="124" t="s">
        <v>203</v>
      </c>
      <c r="N161" s="124" t="s">
        <v>203</v>
      </c>
      <c r="O161" s="124" t="s">
        <v>206</v>
      </c>
      <c r="P161" s="124" t="s">
        <v>206</v>
      </c>
      <c r="Q161" s="124" t="s">
        <v>203</v>
      </c>
      <c r="R161" s="124"/>
    </row>
    <row r="162" spans="1:18">
      <c r="A162" s="2199"/>
      <c r="B162" s="124" t="s">
        <v>6326</v>
      </c>
      <c r="C162" s="124" t="s">
        <v>6327</v>
      </c>
      <c r="D162" s="124" t="s">
        <v>6066</v>
      </c>
      <c r="E162" s="124" t="s">
        <v>203</v>
      </c>
      <c r="F162" s="124" t="s">
        <v>12</v>
      </c>
      <c r="G162" s="124">
        <v>1</v>
      </c>
      <c r="H162" s="124"/>
      <c r="I162" s="1437" t="s">
        <v>5341</v>
      </c>
      <c r="J162" s="54" t="s">
        <v>212</v>
      </c>
      <c r="K162" s="124" t="s">
        <v>6328</v>
      </c>
      <c r="L162" s="124" t="s">
        <v>206</v>
      </c>
      <c r="M162" s="124" t="s">
        <v>203</v>
      </c>
      <c r="N162" s="124" t="s">
        <v>203</v>
      </c>
      <c r="O162" s="124" t="s">
        <v>206</v>
      </c>
      <c r="P162" s="124" t="s">
        <v>206</v>
      </c>
      <c r="Q162" s="124" t="s">
        <v>203</v>
      </c>
      <c r="R162" s="124"/>
    </row>
    <row r="163" spans="1:18" ht="15" customHeight="1">
      <c r="A163" s="2199"/>
      <c r="B163" s="124" t="s">
        <v>6329</v>
      </c>
      <c r="C163" s="69" t="s">
        <v>6330</v>
      </c>
      <c r="D163" s="124" t="s">
        <v>6066</v>
      </c>
      <c r="E163" s="124" t="s">
        <v>203</v>
      </c>
      <c r="F163" s="124" t="s">
        <v>28</v>
      </c>
      <c r="G163" s="124">
        <v>8</v>
      </c>
      <c r="H163" s="124"/>
      <c r="I163" s="1437" t="s">
        <v>5341</v>
      </c>
      <c r="J163" s="54" t="s">
        <v>212</v>
      </c>
      <c r="K163" s="124" t="s">
        <v>6331</v>
      </c>
      <c r="L163" s="124" t="s">
        <v>206</v>
      </c>
      <c r="M163" s="124" t="s">
        <v>203</v>
      </c>
      <c r="N163" s="124" t="s">
        <v>203</v>
      </c>
      <c r="O163" s="124" t="s">
        <v>206</v>
      </c>
      <c r="P163" s="124" t="s">
        <v>206</v>
      </c>
      <c r="Q163" s="124" t="s">
        <v>203</v>
      </c>
      <c r="R163" s="124"/>
    </row>
    <row r="164" spans="1:18" ht="15" customHeight="1">
      <c r="A164" s="2199"/>
      <c r="B164" s="124" t="s">
        <v>6332</v>
      </c>
      <c r="C164" s="69" t="s">
        <v>6333</v>
      </c>
      <c r="D164" s="124" t="s">
        <v>6066</v>
      </c>
      <c r="E164" s="124" t="s">
        <v>203</v>
      </c>
      <c r="F164" s="124" t="s">
        <v>28</v>
      </c>
      <c r="G164" s="124">
        <v>4</v>
      </c>
      <c r="H164" s="124"/>
      <c r="I164" s="1437" t="s">
        <v>5341</v>
      </c>
      <c r="J164" s="54" t="s">
        <v>212</v>
      </c>
      <c r="K164" s="124" t="s">
        <v>6334</v>
      </c>
      <c r="L164" s="124" t="s">
        <v>206</v>
      </c>
      <c r="M164" s="124" t="s">
        <v>203</v>
      </c>
      <c r="N164" s="124" t="s">
        <v>203</v>
      </c>
      <c r="O164" s="124" t="s">
        <v>206</v>
      </c>
      <c r="P164" s="124" t="s">
        <v>206</v>
      </c>
      <c r="Q164" s="124" t="s">
        <v>203</v>
      </c>
      <c r="R164" s="124"/>
    </row>
    <row r="165" spans="1:18" ht="15" customHeight="1">
      <c r="A165" s="2199"/>
      <c r="B165" s="124" t="s">
        <v>6335</v>
      </c>
      <c r="C165" s="69" t="s">
        <v>6336</v>
      </c>
      <c r="D165" s="124" t="s">
        <v>6066</v>
      </c>
      <c r="E165" s="124" t="s">
        <v>203</v>
      </c>
      <c r="F165" s="124" t="s">
        <v>12</v>
      </c>
      <c r="G165" s="124">
        <v>1</v>
      </c>
      <c r="H165" s="124"/>
      <c r="I165" s="1437" t="s">
        <v>5341</v>
      </c>
      <c r="J165" s="54" t="s">
        <v>212</v>
      </c>
      <c r="K165" s="124" t="s">
        <v>6337</v>
      </c>
      <c r="L165" s="124" t="s">
        <v>206</v>
      </c>
      <c r="M165" s="124" t="s">
        <v>203</v>
      </c>
      <c r="N165" s="124" t="s">
        <v>203</v>
      </c>
      <c r="O165" s="124" t="s">
        <v>206</v>
      </c>
      <c r="P165" s="124" t="s">
        <v>206</v>
      </c>
      <c r="Q165" s="124" t="s">
        <v>203</v>
      </c>
      <c r="R165" s="124"/>
    </row>
    <row r="166" spans="1:18">
      <c r="A166" s="2199"/>
      <c r="B166" s="124" t="s">
        <v>6338</v>
      </c>
      <c r="C166" s="124" t="s">
        <v>6339</v>
      </c>
      <c r="D166" s="124" t="s">
        <v>6066</v>
      </c>
      <c r="E166" s="124" t="s">
        <v>203</v>
      </c>
      <c r="F166" s="124" t="s">
        <v>28</v>
      </c>
      <c r="G166" s="124">
        <v>5</v>
      </c>
      <c r="H166" s="124"/>
      <c r="I166" s="1437" t="s">
        <v>5341</v>
      </c>
      <c r="J166" s="54" t="s">
        <v>212</v>
      </c>
      <c r="K166" s="124" t="s">
        <v>6340</v>
      </c>
      <c r="L166" s="124" t="s">
        <v>206</v>
      </c>
      <c r="M166" s="124" t="s">
        <v>203</v>
      </c>
      <c r="N166" s="124" t="s">
        <v>203</v>
      </c>
      <c r="O166" s="124" t="s">
        <v>206</v>
      </c>
      <c r="P166" s="124" t="s">
        <v>206</v>
      </c>
      <c r="Q166" s="124" t="s">
        <v>203</v>
      </c>
      <c r="R166" s="124"/>
    </row>
    <row r="167" spans="1:18">
      <c r="A167" s="2199"/>
      <c r="B167" s="124" t="s">
        <v>6341</v>
      </c>
      <c r="C167" s="124" t="s">
        <v>6342</v>
      </c>
      <c r="D167" s="124" t="s">
        <v>6066</v>
      </c>
      <c r="E167" s="124" t="s">
        <v>203</v>
      </c>
      <c r="F167" s="124" t="s">
        <v>28</v>
      </c>
      <c r="G167" s="124">
        <v>5</v>
      </c>
      <c r="H167" s="124"/>
      <c r="I167" s="1437" t="s">
        <v>5341</v>
      </c>
      <c r="J167" s="54" t="s">
        <v>212</v>
      </c>
      <c r="K167" s="124" t="s">
        <v>6343</v>
      </c>
      <c r="L167" s="124" t="s">
        <v>206</v>
      </c>
      <c r="M167" s="124" t="s">
        <v>203</v>
      </c>
      <c r="N167" s="124" t="s">
        <v>203</v>
      </c>
      <c r="O167" s="124" t="s">
        <v>206</v>
      </c>
      <c r="P167" s="124" t="s">
        <v>206</v>
      </c>
      <c r="Q167" s="124" t="s">
        <v>203</v>
      </c>
      <c r="R167" s="124"/>
    </row>
    <row r="168" spans="1:18" ht="15" customHeight="1">
      <c r="A168" s="2199"/>
      <c r="B168" s="124" t="s">
        <v>6344</v>
      </c>
      <c r="C168" s="69" t="s">
        <v>6345</v>
      </c>
      <c r="D168" s="124" t="s">
        <v>6066</v>
      </c>
      <c r="E168" s="124" t="s">
        <v>203</v>
      </c>
      <c r="F168" s="124" t="s">
        <v>12</v>
      </c>
      <c r="G168" s="124">
        <v>1</v>
      </c>
      <c r="H168" s="124"/>
      <c r="I168" s="1437" t="s">
        <v>5341</v>
      </c>
      <c r="J168" s="54" t="s">
        <v>212</v>
      </c>
      <c r="K168" s="124" t="s">
        <v>6346</v>
      </c>
      <c r="L168" s="124" t="s">
        <v>206</v>
      </c>
      <c r="M168" s="124" t="s">
        <v>203</v>
      </c>
      <c r="N168" s="124" t="s">
        <v>203</v>
      </c>
      <c r="O168" s="124" t="s">
        <v>206</v>
      </c>
      <c r="P168" s="124" t="s">
        <v>206</v>
      </c>
      <c r="Q168" s="124" t="s">
        <v>203</v>
      </c>
      <c r="R168" s="124"/>
    </row>
    <row r="169" spans="1:18" ht="15" customHeight="1">
      <c r="A169" s="2199"/>
      <c r="B169" s="124" t="s">
        <v>6347</v>
      </c>
      <c r="C169" s="69" t="s">
        <v>6348</v>
      </c>
      <c r="D169" s="124" t="s">
        <v>6066</v>
      </c>
      <c r="E169" s="124" t="s">
        <v>203</v>
      </c>
      <c r="F169" s="124" t="s">
        <v>28</v>
      </c>
      <c r="G169" s="124">
        <v>8</v>
      </c>
      <c r="H169" s="124"/>
      <c r="I169" s="1437" t="s">
        <v>5341</v>
      </c>
      <c r="J169" s="54" t="s">
        <v>212</v>
      </c>
      <c r="K169" s="124" t="s">
        <v>6349</v>
      </c>
      <c r="L169" s="124" t="s">
        <v>206</v>
      </c>
      <c r="M169" s="124" t="s">
        <v>203</v>
      </c>
      <c r="N169" s="124" t="s">
        <v>203</v>
      </c>
      <c r="O169" s="124" t="s">
        <v>206</v>
      </c>
      <c r="P169" s="124" t="s">
        <v>206</v>
      </c>
      <c r="Q169" s="124" t="s">
        <v>203</v>
      </c>
      <c r="R169" s="124"/>
    </row>
    <row r="170" spans="1:18" ht="15" customHeight="1">
      <c r="A170" s="2199"/>
      <c r="B170" s="124" t="s">
        <v>6350</v>
      </c>
      <c r="C170" s="69" t="s">
        <v>6351</v>
      </c>
      <c r="D170" s="124" t="s">
        <v>6066</v>
      </c>
      <c r="E170" s="124" t="s">
        <v>203</v>
      </c>
      <c r="F170" s="124" t="s">
        <v>28</v>
      </c>
      <c r="G170" s="124">
        <v>4</v>
      </c>
      <c r="H170" s="124"/>
      <c r="I170" s="1437" t="s">
        <v>5341</v>
      </c>
      <c r="J170" s="54" t="s">
        <v>212</v>
      </c>
      <c r="K170" s="124" t="s">
        <v>6352</v>
      </c>
      <c r="L170" s="124" t="s">
        <v>206</v>
      </c>
      <c r="M170" s="124" t="s">
        <v>203</v>
      </c>
      <c r="N170" s="124" t="s">
        <v>203</v>
      </c>
      <c r="O170" s="124" t="s">
        <v>206</v>
      </c>
      <c r="P170" s="124" t="s">
        <v>206</v>
      </c>
      <c r="Q170" s="124" t="s">
        <v>203</v>
      </c>
      <c r="R170" s="124"/>
    </row>
    <row r="171" spans="1:18">
      <c r="A171" s="2199"/>
      <c r="B171" s="124" t="s">
        <v>6353</v>
      </c>
      <c r="C171" s="124" t="s">
        <v>6354</v>
      </c>
      <c r="D171" s="124" t="s">
        <v>6066</v>
      </c>
      <c r="E171" s="124" t="s">
        <v>203</v>
      </c>
      <c r="F171" s="124" t="s">
        <v>28</v>
      </c>
      <c r="G171" s="124">
        <v>5</v>
      </c>
      <c r="H171" s="124"/>
      <c r="I171" s="1437" t="s">
        <v>5341</v>
      </c>
      <c r="J171" s="54" t="s">
        <v>212</v>
      </c>
      <c r="K171" s="124" t="s">
        <v>6355</v>
      </c>
      <c r="L171" s="124" t="s">
        <v>206</v>
      </c>
      <c r="M171" s="124" t="s">
        <v>203</v>
      </c>
      <c r="N171" s="124" t="s">
        <v>203</v>
      </c>
      <c r="O171" s="124" t="s">
        <v>206</v>
      </c>
      <c r="P171" s="124" t="s">
        <v>206</v>
      </c>
      <c r="Q171" s="124" t="s">
        <v>203</v>
      </c>
      <c r="R171" s="124"/>
    </row>
    <row r="172" spans="1:18">
      <c r="A172" s="2199"/>
      <c r="B172" s="124" t="s">
        <v>6356</v>
      </c>
      <c r="C172" s="124" t="s">
        <v>6357</v>
      </c>
      <c r="D172" s="124" t="s">
        <v>6066</v>
      </c>
      <c r="E172" s="124" t="s">
        <v>203</v>
      </c>
      <c r="F172" s="124" t="s">
        <v>28</v>
      </c>
      <c r="G172" s="124">
        <v>5</v>
      </c>
      <c r="H172" s="124"/>
      <c r="I172" s="1437" t="s">
        <v>5341</v>
      </c>
      <c r="J172" s="54" t="s">
        <v>212</v>
      </c>
      <c r="K172" s="124" t="s">
        <v>6358</v>
      </c>
      <c r="L172" s="124" t="s">
        <v>206</v>
      </c>
      <c r="M172" s="124" t="s">
        <v>203</v>
      </c>
      <c r="N172" s="124" t="s">
        <v>203</v>
      </c>
      <c r="O172" s="124" t="s">
        <v>206</v>
      </c>
      <c r="P172" s="124" t="s">
        <v>206</v>
      </c>
      <c r="Q172" s="124" t="s">
        <v>203</v>
      </c>
      <c r="R172" s="124"/>
    </row>
    <row r="173" spans="1:18">
      <c r="A173" s="2199"/>
      <c r="B173" s="124" t="s">
        <v>6359</v>
      </c>
      <c r="C173" s="124" t="s">
        <v>6360</v>
      </c>
      <c r="D173" s="124" t="s">
        <v>6066</v>
      </c>
      <c r="E173" s="124" t="s">
        <v>203</v>
      </c>
      <c r="F173" s="124" t="s">
        <v>12</v>
      </c>
      <c r="G173" s="124">
        <v>15</v>
      </c>
      <c r="H173" s="124"/>
      <c r="I173" s="1437" t="s">
        <v>5341</v>
      </c>
      <c r="J173" s="54" t="s">
        <v>212</v>
      </c>
      <c r="K173" s="124" t="s">
        <v>6361</v>
      </c>
      <c r="L173" s="124" t="s">
        <v>206</v>
      </c>
      <c r="M173" s="124" t="s">
        <v>203</v>
      </c>
      <c r="N173" s="124" t="s">
        <v>203</v>
      </c>
      <c r="O173" s="124" t="s">
        <v>206</v>
      </c>
      <c r="P173" s="124" t="s">
        <v>206</v>
      </c>
      <c r="Q173" s="124" t="s">
        <v>203</v>
      </c>
      <c r="R173" s="124"/>
    </row>
    <row r="174" spans="1:18" ht="15" customHeight="1">
      <c r="A174" s="2199"/>
      <c r="B174" s="124" t="s">
        <v>6362</v>
      </c>
      <c r="C174" s="69" t="s">
        <v>6363</v>
      </c>
      <c r="D174" s="124" t="s">
        <v>6066</v>
      </c>
      <c r="E174" s="124" t="s">
        <v>203</v>
      </c>
      <c r="F174" s="124" t="s">
        <v>28</v>
      </c>
      <c r="G174" s="124">
        <v>8</v>
      </c>
      <c r="H174" s="124"/>
      <c r="I174" s="1437" t="s">
        <v>5341</v>
      </c>
      <c r="J174" s="54" t="s">
        <v>212</v>
      </c>
      <c r="K174" s="124" t="s">
        <v>6364</v>
      </c>
      <c r="L174" s="124" t="s">
        <v>206</v>
      </c>
      <c r="M174" s="124" t="s">
        <v>203</v>
      </c>
      <c r="N174" s="124" t="s">
        <v>203</v>
      </c>
      <c r="O174" s="124" t="s">
        <v>206</v>
      </c>
      <c r="P174" s="124" t="s">
        <v>206</v>
      </c>
      <c r="Q174" s="124" t="s">
        <v>203</v>
      </c>
      <c r="R174" s="124"/>
    </row>
    <row r="175" spans="1:18" ht="15" customHeight="1">
      <c r="A175" s="2199"/>
      <c r="B175" s="124" t="s">
        <v>6365</v>
      </c>
      <c r="C175" s="69" t="s">
        <v>6366</v>
      </c>
      <c r="D175" s="124" t="s">
        <v>6066</v>
      </c>
      <c r="E175" s="124" t="s">
        <v>203</v>
      </c>
      <c r="F175" s="124" t="s">
        <v>28</v>
      </c>
      <c r="G175" s="124">
        <v>4</v>
      </c>
      <c r="H175" s="124"/>
      <c r="I175" s="1437" t="s">
        <v>5341</v>
      </c>
      <c r="J175" s="54" t="s">
        <v>212</v>
      </c>
      <c r="K175" s="124" t="s">
        <v>6367</v>
      </c>
      <c r="L175" s="124" t="s">
        <v>206</v>
      </c>
      <c r="M175" s="124" t="s">
        <v>203</v>
      </c>
      <c r="N175" s="124" t="s">
        <v>203</v>
      </c>
      <c r="O175" s="124" t="s">
        <v>206</v>
      </c>
      <c r="P175" s="124" t="s">
        <v>206</v>
      </c>
      <c r="Q175" s="124" t="s">
        <v>203</v>
      </c>
      <c r="R175" s="124"/>
    </row>
    <row r="176" spans="1:18">
      <c r="A176" s="2199"/>
      <c r="B176" s="124" t="s">
        <v>6368</v>
      </c>
      <c r="C176" s="124" t="s">
        <v>6369</v>
      </c>
      <c r="D176" s="124" t="s">
        <v>6066</v>
      </c>
      <c r="E176" s="124" t="s">
        <v>203</v>
      </c>
      <c r="F176" s="124" t="s">
        <v>12</v>
      </c>
      <c r="G176" s="124">
        <v>1</v>
      </c>
      <c r="H176" s="124"/>
      <c r="I176" s="1437" t="s">
        <v>5341</v>
      </c>
      <c r="J176" s="54" t="s">
        <v>212</v>
      </c>
      <c r="K176" s="124" t="s">
        <v>6370</v>
      </c>
      <c r="L176" s="124" t="s">
        <v>206</v>
      </c>
      <c r="M176" s="124" t="s">
        <v>203</v>
      </c>
      <c r="N176" s="124" t="s">
        <v>203</v>
      </c>
      <c r="O176" s="124" t="s">
        <v>206</v>
      </c>
      <c r="P176" s="124" t="s">
        <v>206</v>
      </c>
      <c r="Q176" s="124" t="s">
        <v>203</v>
      </c>
      <c r="R176" s="124"/>
    </row>
    <row r="177" spans="1:18">
      <c r="A177" s="2199"/>
      <c r="B177" s="124" t="s">
        <v>6371</v>
      </c>
      <c r="C177" s="124" t="s">
        <v>6372</v>
      </c>
      <c r="D177" s="124" t="s">
        <v>6066</v>
      </c>
      <c r="E177" s="124" t="s">
        <v>203</v>
      </c>
      <c r="F177" s="124" t="s">
        <v>12</v>
      </c>
      <c r="G177" s="124">
        <v>2</v>
      </c>
      <c r="H177" s="124"/>
      <c r="I177" s="1437" t="s">
        <v>5341</v>
      </c>
      <c r="J177" s="54" t="s">
        <v>212</v>
      </c>
      <c r="K177" s="124" t="s">
        <v>6373</v>
      </c>
      <c r="L177" s="124" t="s">
        <v>206</v>
      </c>
      <c r="M177" s="124" t="s">
        <v>203</v>
      </c>
      <c r="N177" s="124" t="s">
        <v>203</v>
      </c>
      <c r="O177" s="124" t="s">
        <v>206</v>
      </c>
      <c r="P177" s="124" t="s">
        <v>206</v>
      </c>
      <c r="Q177" s="124" t="s">
        <v>203</v>
      </c>
      <c r="R177" s="124"/>
    </row>
    <row r="178" spans="1:18">
      <c r="A178" s="2199"/>
      <c r="B178" s="124" t="s">
        <v>6374</v>
      </c>
      <c r="C178" s="124" t="s">
        <v>6375</v>
      </c>
      <c r="D178" s="124" t="s">
        <v>6066</v>
      </c>
      <c r="E178" s="124" t="s">
        <v>203</v>
      </c>
      <c r="F178" s="124" t="s">
        <v>28</v>
      </c>
      <c r="G178" s="124">
        <v>5</v>
      </c>
      <c r="H178" s="124"/>
      <c r="I178" s="1437" t="s">
        <v>5341</v>
      </c>
      <c r="J178" s="54" t="s">
        <v>212</v>
      </c>
      <c r="K178" s="124" t="s">
        <v>6376</v>
      </c>
      <c r="L178" s="124" t="s">
        <v>206</v>
      </c>
      <c r="M178" s="124" t="s">
        <v>203</v>
      </c>
      <c r="N178" s="124" t="s">
        <v>203</v>
      </c>
      <c r="O178" s="124" t="s">
        <v>206</v>
      </c>
      <c r="P178" s="124" t="s">
        <v>206</v>
      </c>
      <c r="Q178" s="124" t="s">
        <v>203</v>
      </c>
      <c r="R178" s="124"/>
    </row>
    <row r="179" spans="1:18">
      <c r="A179" s="2199"/>
      <c r="B179" s="124" t="s">
        <v>6377</v>
      </c>
      <c r="C179" s="124" t="s">
        <v>6378</v>
      </c>
      <c r="D179" s="124" t="s">
        <v>6066</v>
      </c>
      <c r="E179" s="124" t="s">
        <v>203</v>
      </c>
      <c r="F179" s="124" t="s">
        <v>28</v>
      </c>
      <c r="G179" s="124">
        <v>5</v>
      </c>
      <c r="H179" s="124"/>
      <c r="I179" s="1437" t="s">
        <v>5341</v>
      </c>
      <c r="J179" s="54" t="s">
        <v>212</v>
      </c>
      <c r="K179" s="124" t="s">
        <v>6379</v>
      </c>
      <c r="L179" s="124" t="s">
        <v>206</v>
      </c>
      <c r="M179" s="124" t="s">
        <v>203</v>
      </c>
      <c r="N179" s="124" t="s">
        <v>203</v>
      </c>
      <c r="O179" s="124" t="s">
        <v>206</v>
      </c>
      <c r="P179" s="124" t="s">
        <v>206</v>
      </c>
      <c r="Q179" s="124" t="s">
        <v>203</v>
      </c>
      <c r="R179" s="124"/>
    </row>
    <row r="180" spans="1:18">
      <c r="A180" s="2199"/>
      <c r="B180" s="124" t="s">
        <v>6380</v>
      </c>
      <c r="C180" s="124" t="s">
        <v>6381</v>
      </c>
      <c r="D180" s="124" t="s">
        <v>6066</v>
      </c>
      <c r="E180" s="124" t="s">
        <v>203</v>
      </c>
      <c r="F180" s="124" t="s">
        <v>12</v>
      </c>
      <c r="G180" s="124">
        <v>2</v>
      </c>
      <c r="H180" s="124"/>
      <c r="I180" s="1437" t="s">
        <v>5341</v>
      </c>
      <c r="J180" s="54" t="s">
        <v>212</v>
      </c>
      <c r="K180" s="124" t="s">
        <v>6382</v>
      </c>
      <c r="L180" s="124" t="s">
        <v>206</v>
      </c>
      <c r="M180" s="124" t="s">
        <v>203</v>
      </c>
      <c r="N180" s="124" t="s">
        <v>203</v>
      </c>
      <c r="O180" s="124" t="s">
        <v>206</v>
      </c>
      <c r="P180" s="124" t="s">
        <v>206</v>
      </c>
      <c r="Q180" s="124" t="s">
        <v>203</v>
      </c>
      <c r="R180" s="124"/>
    </row>
    <row r="181" spans="1:18">
      <c r="A181" s="2199"/>
      <c r="B181" s="124" t="s">
        <v>6383</v>
      </c>
      <c r="C181" s="124" t="s">
        <v>6384</v>
      </c>
      <c r="D181" s="124" t="s">
        <v>6066</v>
      </c>
      <c r="E181" s="124" t="s">
        <v>203</v>
      </c>
      <c r="F181" s="124" t="s">
        <v>12</v>
      </c>
      <c r="G181" s="124">
        <v>2</v>
      </c>
      <c r="H181" s="124"/>
      <c r="I181" s="1437" t="s">
        <v>5341</v>
      </c>
      <c r="J181" s="54" t="s">
        <v>212</v>
      </c>
      <c r="K181" s="124" t="s">
        <v>6385</v>
      </c>
      <c r="L181" s="124" t="s">
        <v>206</v>
      </c>
      <c r="M181" s="124" t="s">
        <v>203</v>
      </c>
      <c r="N181" s="124" t="s">
        <v>203</v>
      </c>
      <c r="O181" s="124" t="s">
        <v>206</v>
      </c>
      <c r="P181" s="124" t="s">
        <v>206</v>
      </c>
      <c r="Q181" s="124" t="s">
        <v>203</v>
      </c>
      <c r="R181" s="124"/>
    </row>
    <row r="182" spans="1:18">
      <c r="A182" s="2199"/>
      <c r="B182" s="124" t="s">
        <v>6386</v>
      </c>
      <c r="C182" s="124" t="s">
        <v>6387</v>
      </c>
      <c r="D182" s="124" t="s">
        <v>6066</v>
      </c>
      <c r="E182" s="124" t="s">
        <v>203</v>
      </c>
      <c r="F182" s="124" t="s">
        <v>12</v>
      </c>
      <c r="G182" s="124">
        <v>1</v>
      </c>
      <c r="H182" s="124"/>
      <c r="I182" s="1437" t="s">
        <v>5341</v>
      </c>
      <c r="J182" s="54" t="s">
        <v>212</v>
      </c>
      <c r="K182" s="124" t="s">
        <v>6388</v>
      </c>
      <c r="L182" s="124" t="s">
        <v>206</v>
      </c>
      <c r="M182" s="124" t="s">
        <v>203</v>
      </c>
      <c r="N182" s="124" t="s">
        <v>203</v>
      </c>
      <c r="O182" s="124" t="s">
        <v>206</v>
      </c>
      <c r="P182" s="124" t="s">
        <v>206</v>
      </c>
      <c r="Q182" s="124" t="s">
        <v>203</v>
      </c>
      <c r="R182" s="124"/>
    </row>
    <row r="183" spans="1:18" ht="15" customHeight="1">
      <c r="A183" s="2199"/>
      <c r="B183" s="124" t="s">
        <v>6389</v>
      </c>
      <c r="C183" s="69" t="s">
        <v>6390</v>
      </c>
      <c r="D183" s="124" t="s">
        <v>6066</v>
      </c>
      <c r="E183" s="124" t="s">
        <v>203</v>
      </c>
      <c r="F183" s="124" t="s">
        <v>12</v>
      </c>
      <c r="G183" s="124">
        <v>1</v>
      </c>
      <c r="H183" s="124"/>
      <c r="I183" s="1437" t="s">
        <v>5341</v>
      </c>
      <c r="J183" s="54" t="s">
        <v>212</v>
      </c>
      <c r="K183" s="124" t="s">
        <v>6391</v>
      </c>
      <c r="L183" s="124" t="s">
        <v>206</v>
      </c>
      <c r="M183" s="124" t="s">
        <v>203</v>
      </c>
      <c r="N183" s="124" t="s">
        <v>203</v>
      </c>
      <c r="O183" s="124" t="s">
        <v>206</v>
      </c>
      <c r="P183" s="124" t="s">
        <v>206</v>
      </c>
      <c r="Q183" s="124" t="s">
        <v>203</v>
      </c>
      <c r="R183" s="124"/>
    </row>
    <row r="184" spans="1:18">
      <c r="A184" s="2199"/>
      <c r="B184" s="124" t="s">
        <v>6392</v>
      </c>
      <c r="C184" s="124" t="s">
        <v>6393</v>
      </c>
      <c r="D184" s="124" t="s">
        <v>6066</v>
      </c>
      <c r="E184" s="124" t="s">
        <v>203</v>
      </c>
      <c r="F184" s="124" t="s">
        <v>12</v>
      </c>
      <c r="G184" s="124">
        <v>2</v>
      </c>
      <c r="H184" s="124"/>
      <c r="I184" s="1437" t="s">
        <v>5341</v>
      </c>
      <c r="J184" s="54" t="s">
        <v>212</v>
      </c>
      <c r="K184" s="124" t="s">
        <v>6394</v>
      </c>
      <c r="L184" s="124" t="s">
        <v>206</v>
      </c>
      <c r="M184" s="124" t="s">
        <v>203</v>
      </c>
      <c r="N184" s="124" t="s">
        <v>203</v>
      </c>
      <c r="O184" s="124" t="s">
        <v>206</v>
      </c>
      <c r="P184" s="124" t="s">
        <v>206</v>
      </c>
      <c r="Q184" s="124" t="s">
        <v>203</v>
      </c>
      <c r="R184" s="124"/>
    </row>
    <row r="185" spans="1:18">
      <c r="A185" s="2199"/>
      <c r="B185" s="124" t="s">
        <v>6395</v>
      </c>
      <c r="C185" s="124" t="s">
        <v>6396</v>
      </c>
      <c r="D185" s="124" t="s">
        <v>6066</v>
      </c>
      <c r="E185" s="124" t="s">
        <v>203</v>
      </c>
      <c r="F185" s="124" t="s">
        <v>12</v>
      </c>
      <c r="G185" s="124">
        <v>10</v>
      </c>
      <c r="H185" s="124"/>
      <c r="I185" s="1437" t="s">
        <v>5341</v>
      </c>
      <c r="J185" s="54" t="s">
        <v>212</v>
      </c>
      <c r="K185" s="124" t="s">
        <v>6397</v>
      </c>
      <c r="L185" s="124" t="s">
        <v>206</v>
      </c>
      <c r="M185" s="124" t="s">
        <v>203</v>
      </c>
      <c r="N185" s="124" t="s">
        <v>203</v>
      </c>
      <c r="O185" s="124" t="s">
        <v>206</v>
      </c>
      <c r="P185" s="124" t="s">
        <v>206</v>
      </c>
      <c r="Q185" s="124" t="s">
        <v>203</v>
      </c>
      <c r="R185" s="124"/>
    </row>
    <row r="186" spans="1:18">
      <c r="A186" s="2199"/>
      <c r="B186" s="124" t="s">
        <v>6398</v>
      </c>
      <c r="C186" s="124" t="s">
        <v>6399</v>
      </c>
      <c r="D186" s="124" t="s">
        <v>6066</v>
      </c>
      <c r="E186" s="124" t="s">
        <v>203</v>
      </c>
      <c r="F186" s="124" t="s">
        <v>12</v>
      </c>
      <c r="G186" s="124">
        <v>3</v>
      </c>
      <c r="H186" s="124"/>
      <c r="I186" s="1437" t="s">
        <v>5341</v>
      </c>
      <c r="J186" s="54" t="s">
        <v>212</v>
      </c>
      <c r="K186" s="124" t="s">
        <v>6400</v>
      </c>
      <c r="L186" s="124" t="s">
        <v>206</v>
      </c>
      <c r="M186" s="124" t="s">
        <v>203</v>
      </c>
      <c r="N186" s="124" t="s">
        <v>203</v>
      </c>
      <c r="O186" s="124" t="s">
        <v>206</v>
      </c>
      <c r="P186" s="124" t="s">
        <v>206</v>
      </c>
      <c r="Q186" s="124" t="s">
        <v>203</v>
      </c>
      <c r="R186" s="124"/>
    </row>
    <row r="187" spans="1:18">
      <c r="A187" s="2199"/>
      <c r="B187" s="124" t="s">
        <v>6401</v>
      </c>
      <c r="C187" s="124" t="s">
        <v>6402</v>
      </c>
      <c r="D187" s="124" t="s">
        <v>6066</v>
      </c>
      <c r="E187" s="124" t="s">
        <v>203</v>
      </c>
      <c r="F187" s="124" t="s">
        <v>28</v>
      </c>
      <c r="G187" s="124">
        <v>3</v>
      </c>
      <c r="H187" s="124"/>
      <c r="I187" s="1437" t="s">
        <v>5341</v>
      </c>
      <c r="J187" s="54" t="s">
        <v>212</v>
      </c>
      <c r="K187" s="124" t="s">
        <v>6403</v>
      </c>
      <c r="L187" s="124" t="s">
        <v>206</v>
      </c>
      <c r="M187" s="124" t="s">
        <v>203</v>
      </c>
      <c r="N187" s="124" t="s">
        <v>203</v>
      </c>
      <c r="O187" s="124" t="s">
        <v>206</v>
      </c>
      <c r="P187" s="124" t="s">
        <v>206</v>
      </c>
      <c r="Q187" s="124" t="s">
        <v>203</v>
      </c>
      <c r="R187" s="124"/>
    </row>
    <row r="188" spans="1:18">
      <c r="A188" s="2199"/>
      <c r="B188" s="124" t="s">
        <v>6404</v>
      </c>
      <c r="C188" s="124" t="s">
        <v>6405</v>
      </c>
      <c r="D188" s="124" t="s">
        <v>6066</v>
      </c>
      <c r="E188" s="124" t="s">
        <v>203</v>
      </c>
      <c r="F188" s="124" t="s">
        <v>28</v>
      </c>
      <c r="G188" s="124">
        <v>2</v>
      </c>
      <c r="H188" s="124"/>
      <c r="I188" s="1437" t="s">
        <v>5341</v>
      </c>
      <c r="J188" s="54" t="s">
        <v>212</v>
      </c>
      <c r="K188" s="124" t="s">
        <v>6406</v>
      </c>
      <c r="L188" s="124" t="s">
        <v>206</v>
      </c>
      <c r="M188" s="124" t="s">
        <v>203</v>
      </c>
      <c r="N188" s="124" t="s">
        <v>203</v>
      </c>
      <c r="O188" s="124" t="s">
        <v>206</v>
      </c>
      <c r="P188" s="124" t="s">
        <v>206</v>
      </c>
      <c r="Q188" s="124" t="s">
        <v>203</v>
      </c>
      <c r="R188" s="124"/>
    </row>
    <row r="189" spans="1:18">
      <c r="A189" s="2199"/>
      <c r="B189" s="124" t="s">
        <v>6407</v>
      </c>
      <c r="C189" s="124" t="s">
        <v>6408</v>
      </c>
      <c r="D189" s="124" t="s">
        <v>6066</v>
      </c>
      <c r="E189" s="124" t="s">
        <v>203</v>
      </c>
      <c r="F189" s="124" t="s">
        <v>28</v>
      </c>
      <c r="G189" s="124">
        <v>2</v>
      </c>
      <c r="H189" s="124"/>
      <c r="I189" s="1437" t="s">
        <v>5341</v>
      </c>
      <c r="J189" s="54" t="s">
        <v>212</v>
      </c>
      <c r="K189" s="124" t="s">
        <v>6409</v>
      </c>
      <c r="L189" s="124" t="s">
        <v>206</v>
      </c>
      <c r="M189" s="124" t="s">
        <v>203</v>
      </c>
      <c r="N189" s="124" t="s">
        <v>203</v>
      </c>
      <c r="O189" s="124" t="s">
        <v>206</v>
      </c>
      <c r="P189" s="124" t="s">
        <v>206</v>
      </c>
      <c r="Q189" s="124" t="s">
        <v>203</v>
      </c>
      <c r="R189" s="124"/>
    </row>
    <row r="190" spans="1:18">
      <c r="A190" s="2199"/>
      <c r="B190" s="124" t="s">
        <v>6410</v>
      </c>
      <c r="C190" s="124" t="s">
        <v>6411</v>
      </c>
      <c r="D190" s="124" t="s">
        <v>6066</v>
      </c>
      <c r="E190" s="124" t="s">
        <v>203</v>
      </c>
      <c r="F190" s="124" t="s">
        <v>28</v>
      </c>
      <c r="G190" s="124">
        <v>8</v>
      </c>
      <c r="H190" s="124"/>
      <c r="I190" s="1437" t="s">
        <v>5341</v>
      </c>
      <c r="J190" s="54" t="s">
        <v>212</v>
      </c>
      <c r="K190" s="124" t="s">
        <v>6412</v>
      </c>
      <c r="L190" s="124" t="s">
        <v>206</v>
      </c>
      <c r="M190" s="124" t="s">
        <v>203</v>
      </c>
      <c r="N190" s="124" t="s">
        <v>203</v>
      </c>
      <c r="O190" s="124" t="s">
        <v>206</v>
      </c>
      <c r="P190" s="124" t="s">
        <v>206</v>
      </c>
      <c r="Q190" s="124" t="s">
        <v>203</v>
      </c>
      <c r="R190" s="124"/>
    </row>
    <row r="191" spans="1:18">
      <c r="A191" s="2199"/>
      <c r="B191" s="124" t="s">
        <v>6413</v>
      </c>
      <c r="C191" s="124" t="s">
        <v>6414</v>
      </c>
      <c r="D191" s="124" t="s">
        <v>6066</v>
      </c>
      <c r="E191" s="124" t="s">
        <v>203</v>
      </c>
      <c r="F191" s="124" t="s">
        <v>12</v>
      </c>
      <c r="G191" s="124">
        <v>1</v>
      </c>
      <c r="H191" s="124"/>
      <c r="I191" s="1437" t="s">
        <v>5341</v>
      </c>
      <c r="J191" s="54" t="s">
        <v>212</v>
      </c>
      <c r="K191" s="124" t="s">
        <v>6415</v>
      </c>
      <c r="L191" s="124" t="s">
        <v>206</v>
      </c>
      <c r="M191" s="124" t="s">
        <v>203</v>
      </c>
      <c r="N191" s="124" t="s">
        <v>203</v>
      </c>
      <c r="O191" s="124" t="s">
        <v>206</v>
      </c>
      <c r="P191" s="124" t="s">
        <v>206</v>
      </c>
      <c r="Q191" s="124" t="s">
        <v>203</v>
      </c>
      <c r="R191" s="124"/>
    </row>
    <row r="192" spans="1:18">
      <c r="A192" s="2199"/>
      <c r="B192" s="124" t="s">
        <v>6416</v>
      </c>
      <c r="C192" s="124" t="s">
        <v>6417</v>
      </c>
      <c r="D192" s="124" t="s">
        <v>6066</v>
      </c>
      <c r="E192" s="124" t="s">
        <v>203</v>
      </c>
      <c r="F192" s="124" t="s">
        <v>12</v>
      </c>
      <c r="G192" s="124">
        <v>1</v>
      </c>
      <c r="H192" s="124"/>
      <c r="I192" s="1437" t="s">
        <v>5341</v>
      </c>
      <c r="J192" s="54" t="s">
        <v>212</v>
      </c>
      <c r="K192" s="124" t="s">
        <v>6418</v>
      </c>
      <c r="L192" s="124" t="s">
        <v>206</v>
      </c>
      <c r="M192" s="124" t="s">
        <v>203</v>
      </c>
      <c r="N192" s="124" t="s">
        <v>203</v>
      </c>
      <c r="O192" s="124" t="s">
        <v>206</v>
      </c>
      <c r="P192" s="124" t="s">
        <v>206</v>
      </c>
      <c r="Q192" s="124" t="s">
        <v>203</v>
      </c>
      <c r="R192" s="124"/>
    </row>
    <row r="193" spans="1:18">
      <c r="A193" s="2199"/>
      <c r="B193" s="124" t="s">
        <v>6419</v>
      </c>
      <c r="C193" s="124" t="s">
        <v>6420</v>
      </c>
      <c r="D193" s="124" t="s">
        <v>6066</v>
      </c>
      <c r="E193" s="124" t="s">
        <v>203</v>
      </c>
      <c r="F193" s="124" t="s">
        <v>12</v>
      </c>
      <c r="G193" s="124">
        <v>1</v>
      </c>
      <c r="H193" s="124"/>
      <c r="I193" s="1437" t="s">
        <v>5341</v>
      </c>
      <c r="J193" s="54" t="s">
        <v>212</v>
      </c>
      <c r="K193" s="124" t="s">
        <v>6421</v>
      </c>
      <c r="L193" s="124" t="s">
        <v>206</v>
      </c>
      <c r="M193" s="124" t="s">
        <v>203</v>
      </c>
      <c r="N193" s="124" t="s">
        <v>203</v>
      </c>
      <c r="O193" s="124" t="s">
        <v>206</v>
      </c>
      <c r="P193" s="124" t="s">
        <v>206</v>
      </c>
      <c r="Q193" s="124" t="s">
        <v>203</v>
      </c>
      <c r="R193" s="124"/>
    </row>
    <row r="194" spans="1:18">
      <c r="A194" s="2199"/>
      <c r="B194" s="124" t="s">
        <v>6422</v>
      </c>
      <c r="C194" s="124" t="s">
        <v>6423</v>
      </c>
      <c r="D194" s="124" t="s">
        <v>6066</v>
      </c>
      <c r="E194" s="124" t="s">
        <v>203</v>
      </c>
      <c r="F194" s="124" t="s">
        <v>12</v>
      </c>
      <c r="G194" s="124">
        <v>1</v>
      </c>
      <c r="H194" s="124"/>
      <c r="I194" s="1437" t="s">
        <v>5341</v>
      </c>
      <c r="J194" s="54" t="s">
        <v>212</v>
      </c>
      <c r="K194" s="124" t="s">
        <v>6424</v>
      </c>
      <c r="L194" s="124" t="s">
        <v>206</v>
      </c>
      <c r="M194" s="124" t="s">
        <v>203</v>
      </c>
      <c r="N194" s="124" t="s">
        <v>203</v>
      </c>
      <c r="O194" s="124" t="s">
        <v>206</v>
      </c>
      <c r="P194" s="124" t="s">
        <v>206</v>
      </c>
      <c r="Q194" s="124" t="s">
        <v>203</v>
      </c>
      <c r="R194" s="124"/>
    </row>
    <row r="195" spans="1:18" ht="15" customHeight="1">
      <c r="A195" s="2199"/>
      <c r="B195" s="124" t="s">
        <v>6425</v>
      </c>
      <c r="C195" s="69" t="s">
        <v>6426</v>
      </c>
      <c r="D195" s="124" t="s">
        <v>6066</v>
      </c>
      <c r="E195" s="124" t="s">
        <v>203</v>
      </c>
      <c r="F195" s="124" t="s">
        <v>12</v>
      </c>
      <c r="G195" s="124">
        <v>30</v>
      </c>
      <c r="H195" s="124"/>
      <c r="I195" s="1437" t="s">
        <v>5341</v>
      </c>
      <c r="J195" s="54" t="s">
        <v>212</v>
      </c>
      <c r="K195" s="124" t="s">
        <v>6427</v>
      </c>
      <c r="L195" s="124" t="s">
        <v>206</v>
      </c>
      <c r="M195" s="124" t="s">
        <v>203</v>
      </c>
      <c r="N195" s="124" t="s">
        <v>203</v>
      </c>
      <c r="O195" s="124" t="s">
        <v>206</v>
      </c>
      <c r="P195" s="124" t="s">
        <v>206</v>
      </c>
      <c r="Q195" s="124" t="s">
        <v>203</v>
      </c>
      <c r="R195" s="124"/>
    </row>
    <row r="196" spans="1:18">
      <c r="A196" s="2199"/>
      <c r="B196" s="124" t="s">
        <v>6428</v>
      </c>
      <c r="C196" s="124" t="s">
        <v>6429</v>
      </c>
      <c r="D196" s="124" t="s">
        <v>6066</v>
      </c>
      <c r="E196" s="124" t="s">
        <v>203</v>
      </c>
      <c r="F196" s="124" t="s">
        <v>12</v>
      </c>
      <c r="G196" s="124">
        <v>24</v>
      </c>
      <c r="H196" s="124"/>
      <c r="I196" s="1437" t="s">
        <v>5341</v>
      </c>
      <c r="J196" s="54" t="s">
        <v>212</v>
      </c>
      <c r="K196" s="124" t="s">
        <v>6430</v>
      </c>
      <c r="L196" s="124" t="s">
        <v>206</v>
      </c>
      <c r="M196" s="124" t="s">
        <v>203</v>
      </c>
      <c r="N196" s="124" t="s">
        <v>203</v>
      </c>
      <c r="O196" s="124" t="s">
        <v>206</v>
      </c>
      <c r="P196" s="124" t="s">
        <v>206</v>
      </c>
      <c r="Q196" s="124" t="s">
        <v>203</v>
      </c>
      <c r="R196" s="124"/>
    </row>
    <row r="197" spans="1:18">
      <c r="A197" s="2199"/>
      <c r="B197" s="124" t="s">
        <v>6431</v>
      </c>
      <c r="C197" s="124" t="s">
        <v>6432</v>
      </c>
      <c r="D197" s="124" t="s">
        <v>6066</v>
      </c>
      <c r="E197" s="124" t="s">
        <v>203</v>
      </c>
      <c r="F197" s="124" t="s">
        <v>12</v>
      </c>
      <c r="G197" s="124">
        <v>2</v>
      </c>
      <c r="H197" s="124"/>
      <c r="I197" s="1437" t="s">
        <v>5341</v>
      </c>
      <c r="J197" s="54" t="s">
        <v>212</v>
      </c>
      <c r="K197" s="124" t="s">
        <v>6433</v>
      </c>
      <c r="L197" s="124" t="s">
        <v>206</v>
      </c>
      <c r="M197" s="124" t="s">
        <v>203</v>
      </c>
      <c r="N197" s="124" t="s">
        <v>203</v>
      </c>
      <c r="O197" s="124" t="s">
        <v>206</v>
      </c>
      <c r="P197" s="124" t="s">
        <v>206</v>
      </c>
      <c r="Q197" s="124" t="s">
        <v>203</v>
      </c>
      <c r="R197" s="124"/>
    </row>
    <row r="198" spans="1:18">
      <c r="A198" s="2199"/>
      <c r="B198" s="124" t="s">
        <v>6434</v>
      </c>
      <c r="C198" s="124" t="s">
        <v>6435</v>
      </c>
      <c r="D198" s="124" t="s">
        <v>6066</v>
      </c>
      <c r="E198" s="124" t="s">
        <v>203</v>
      </c>
      <c r="F198" s="124" t="s">
        <v>28</v>
      </c>
      <c r="G198" s="124">
        <v>5</v>
      </c>
      <c r="H198" s="124"/>
      <c r="I198" s="1437" t="s">
        <v>5341</v>
      </c>
      <c r="J198" s="54" t="s">
        <v>212</v>
      </c>
      <c r="K198" s="124" t="s">
        <v>6436</v>
      </c>
      <c r="L198" s="124" t="s">
        <v>206</v>
      </c>
      <c r="M198" s="124" t="s">
        <v>203</v>
      </c>
      <c r="N198" s="124" t="s">
        <v>203</v>
      </c>
      <c r="O198" s="124" t="s">
        <v>206</v>
      </c>
      <c r="P198" s="124" t="s">
        <v>206</v>
      </c>
      <c r="Q198" s="124" t="s">
        <v>203</v>
      </c>
      <c r="R198" s="124"/>
    </row>
    <row r="199" spans="1:18">
      <c r="A199" s="2199"/>
      <c r="B199" s="124" t="s">
        <v>6437</v>
      </c>
      <c r="C199" s="124" t="s">
        <v>6438</v>
      </c>
      <c r="D199" s="124" t="s">
        <v>6066</v>
      </c>
      <c r="E199" s="124" t="s">
        <v>203</v>
      </c>
      <c r="F199" s="124" t="s">
        <v>12</v>
      </c>
      <c r="G199" s="124">
        <v>15</v>
      </c>
      <c r="H199" s="124"/>
      <c r="I199" s="1437" t="s">
        <v>5341</v>
      </c>
      <c r="J199" s="54" t="s">
        <v>212</v>
      </c>
      <c r="K199" s="124" t="s">
        <v>6439</v>
      </c>
      <c r="L199" s="124" t="s">
        <v>206</v>
      </c>
      <c r="M199" s="124" t="s">
        <v>203</v>
      </c>
      <c r="N199" s="124" t="s">
        <v>203</v>
      </c>
      <c r="O199" s="124" t="s">
        <v>206</v>
      </c>
      <c r="P199" s="124" t="s">
        <v>206</v>
      </c>
      <c r="Q199" s="124" t="s">
        <v>362</v>
      </c>
      <c r="R199" s="124"/>
    </row>
    <row r="200" spans="1:18">
      <c r="A200" s="2199"/>
      <c r="B200" s="124" t="s">
        <v>6440</v>
      </c>
      <c r="C200" s="124" t="s">
        <v>6441</v>
      </c>
      <c r="D200" s="124" t="s">
        <v>6066</v>
      </c>
      <c r="E200" s="124" t="s">
        <v>203</v>
      </c>
      <c r="F200" s="124" t="s">
        <v>12</v>
      </c>
      <c r="G200" s="124">
        <v>2</v>
      </c>
      <c r="H200" s="124"/>
      <c r="I200" s="1437" t="s">
        <v>5341</v>
      </c>
      <c r="J200" s="54" t="s">
        <v>212</v>
      </c>
      <c r="K200" s="124" t="s">
        <v>6442</v>
      </c>
      <c r="L200" s="124" t="s">
        <v>206</v>
      </c>
      <c r="M200" s="124" t="s">
        <v>203</v>
      </c>
      <c r="N200" s="124" t="s">
        <v>203</v>
      </c>
      <c r="O200" s="124" t="s">
        <v>206</v>
      </c>
      <c r="P200" s="124" t="s">
        <v>206</v>
      </c>
      <c r="Q200" s="124" t="s">
        <v>203</v>
      </c>
      <c r="R200" s="124"/>
    </row>
    <row r="201" spans="1:18">
      <c r="A201" s="2199"/>
      <c r="B201" s="124" t="s">
        <v>6443</v>
      </c>
      <c r="C201" s="124" t="s">
        <v>6444</v>
      </c>
      <c r="D201" s="124" t="s">
        <v>6066</v>
      </c>
      <c r="E201" s="124" t="s">
        <v>203</v>
      </c>
      <c r="F201" s="124" t="s">
        <v>12</v>
      </c>
      <c r="G201" s="124">
        <v>30</v>
      </c>
      <c r="H201" s="124"/>
      <c r="I201" s="1437" t="s">
        <v>5341</v>
      </c>
      <c r="J201" s="54" t="s">
        <v>212</v>
      </c>
      <c r="K201" s="124" t="s">
        <v>6445</v>
      </c>
      <c r="L201" s="124" t="s">
        <v>206</v>
      </c>
      <c r="M201" s="124" t="s">
        <v>203</v>
      </c>
      <c r="N201" s="124" t="s">
        <v>203</v>
      </c>
      <c r="O201" s="124" t="s">
        <v>206</v>
      </c>
      <c r="P201" s="124" t="s">
        <v>206</v>
      </c>
      <c r="Q201" s="124" t="s">
        <v>203</v>
      </c>
      <c r="R201" s="124"/>
    </row>
    <row r="202" spans="1:18">
      <c r="A202" s="2199"/>
      <c r="B202" s="124" t="s">
        <v>6446</v>
      </c>
      <c r="C202" s="124" t="s">
        <v>6447</v>
      </c>
      <c r="D202" s="124" t="s">
        <v>6066</v>
      </c>
      <c r="E202" s="124" t="s">
        <v>203</v>
      </c>
      <c r="F202" s="124" t="s">
        <v>12</v>
      </c>
      <c r="G202" s="124">
        <v>16</v>
      </c>
      <c r="H202" s="124"/>
      <c r="I202" s="1437" t="s">
        <v>5341</v>
      </c>
      <c r="J202" s="54" t="s">
        <v>212</v>
      </c>
      <c r="K202" s="124" t="s">
        <v>6448</v>
      </c>
      <c r="L202" s="124" t="s">
        <v>206</v>
      </c>
      <c r="M202" s="124" t="s">
        <v>203</v>
      </c>
      <c r="N202" s="124" t="s">
        <v>203</v>
      </c>
      <c r="O202" s="124" t="s">
        <v>206</v>
      </c>
      <c r="P202" s="124" t="s">
        <v>206</v>
      </c>
      <c r="Q202" s="124" t="s">
        <v>203</v>
      </c>
      <c r="R202" s="124"/>
    </row>
    <row r="203" spans="1:18">
      <c r="A203" s="2199"/>
      <c r="B203" s="124" t="s">
        <v>6449</v>
      </c>
      <c r="C203" s="124" t="s">
        <v>6450</v>
      </c>
      <c r="D203" s="124" t="s">
        <v>6066</v>
      </c>
      <c r="E203" s="124" t="s">
        <v>203</v>
      </c>
      <c r="F203" s="124" t="s">
        <v>12</v>
      </c>
      <c r="G203" s="124">
        <v>16</v>
      </c>
      <c r="H203" s="124"/>
      <c r="I203" s="1437" t="s">
        <v>5341</v>
      </c>
      <c r="J203" s="54" t="s">
        <v>212</v>
      </c>
      <c r="K203" s="124" t="s">
        <v>6451</v>
      </c>
      <c r="L203" s="124" t="s">
        <v>206</v>
      </c>
      <c r="M203" s="124" t="s">
        <v>203</v>
      </c>
      <c r="N203" s="124" t="s">
        <v>203</v>
      </c>
      <c r="O203" s="124" t="s">
        <v>206</v>
      </c>
      <c r="P203" s="124" t="s">
        <v>206</v>
      </c>
      <c r="Q203" s="124" t="s">
        <v>203</v>
      </c>
      <c r="R203" s="124"/>
    </row>
    <row r="204" spans="1:18">
      <c r="A204" s="2199"/>
      <c r="B204" s="124" t="s">
        <v>6452</v>
      </c>
      <c r="C204" s="124" t="s">
        <v>6453</v>
      </c>
      <c r="D204" s="124" t="s">
        <v>6066</v>
      </c>
      <c r="E204" s="124" t="s">
        <v>203</v>
      </c>
      <c r="F204" s="124" t="s">
        <v>28</v>
      </c>
      <c r="G204" s="124">
        <v>16</v>
      </c>
      <c r="H204" s="124"/>
      <c r="I204" s="1437" t="s">
        <v>5341</v>
      </c>
      <c r="J204" s="54" t="s">
        <v>212</v>
      </c>
      <c r="K204" s="124" t="s">
        <v>6454</v>
      </c>
      <c r="L204" s="124" t="s">
        <v>206</v>
      </c>
      <c r="M204" s="124" t="s">
        <v>203</v>
      </c>
      <c r="N204" s="124" t="s">
        <v>203</v>
      </c>
      <c r="O204" s="124" t="s">
        <v>206</v>
      </c>
      <c r="P204" s="124" t="s">
        <v>206</v>
      </c>
      <c r="Q204" s="124" t="s">
        <v>203</v>
      </c>
      <c r="R204" s="124"/>
    </row>
    <row r="205" spans="1:18">
      <c r="A205" s="2199"/>
      <c r="B205" s="124" t="s">
        <v>6455</v>
      </c>
      <c r="C205" s="124" t="s">
        <v>6456</v>
      </c>
      <c r="D205" s="124" t="s">
        <v>6066</v>
      </c>
      <c r="E205" s="124" t="s">
        <v>203</v>
      </c>
      <c r="F205" s="124" t="s">
        <v>28</v>
      </c>
      <c r="G205" s="124">
        <v>16</v>
      </c>
      <c r="H205" s="124"/>
      <c r="I205" s="1437" t="s">
        <v>5341</v>
      </c>
      <c r="J205" s="54" t="s">
        <v>212</v>
      </c>
      <c r="K205" s="124" t="s">
        <v>6457</v>
      </c>
      <c r="L205" s="124" t="s">
        <v>206</v>
      </c>
      <c r="M205" s="124" t="s">
        <v>203</v>
      </c>
      <c r="N205" s="124" t="s">
        <v>203</v>
      </c>
      <c r="O205" s="124" t="s">
        <v>206</v>
      </c>
      <c r="P205" s="124" t="s">
        <v>206</v>
      </c>
      <c r="Q205" s="124" t="s">
        <v>203</v>
      </c>
      <c r="R205" s="124"/>
    </row>
    <row r="206" spans="1:18">
      <c r="A206" s="2199"/>
      <c r="B206" s="124" t="s">
        <v>6458</v>
      </c>
      <c r="C206" s="124" t="s">
        <v>6459</v>
      </c>
      <c r="D206" s="124" t="s">
        <v>6066</v>
      </c>
      <c r="E206" s="124" t="s">
        <v>203</v>
      </c>
      <c r="F206" s="124" t="s">
        <v>28</v>
      </c>
      <c r="G206" s="124">
        <v>8</v>
      </c>
      <c r="H206" s="124"/>
      <c r="I206" s="1437" t="s">
        <v>5341</v>
      </c>
      <c r="J206" s="54" t="s">
        <v>212</v>
      </c>
      <c r="K206" s="124" t="s">
        <v>6460</v>
      </c>
      <c r="L206" s="124" t="s">
        <v>206</v>
      </c>
      <c r="M206" s="124" t="s">
        <v>203</v>
      </c>
      <c r="N206" s="124" t="s">
        <v>203</v>
      </c>
      <c r="O206" s="124" t="s">
        <v>206</v>
      </c>
      <c r="P206" s="124" t="s">
        <v>206</v>
      </c>
      <c r="Q206" s="124" t="s">
        <v>203</v>
      </c>
      <c r="R206" s="124"/>
    </row>
    <row r="207" spans="1:18">
      <c r="A207" s="2199"/>
      <c r="B207" s="124" t="s">
        <v>6461</v>
      </c>
      <c r="C207" s="124" t="s">
        <v>6462</v>
      </c>
      <c r="D207" s="124" t="s">
        <v>6066</v>
      </c>
      <c r="E207" s="124" t="s">
        <v>203</v>
      </c>
      <c r="F207" s="124" t="s">
        <v>12</v>
      </c>
      <c r="G207" s="124">
        <v>16</v>
      </c>
      <c r="H207" s="124"/>
      <c r="I207" s="1437" t="s">
        <v>5341</v>
      </c>
      <c r="J207" s="54" t="s">
        <v>212</v>
      </c>
      <c r="K207" s="124" t="s">
        <v>6463</v>
      </c>
      <c r="L207" s="124" t="s">
        <v>206</v>
      </c>
      <c r="M207" s="124" t="s">
        <v>203</v>
      </c>
      <c r="N207" s="124" t="s">
        <v>203</v>
      </c>
      <c r="O207" s="124" t="s">
        <v>206</v>
      </c>
      <c r="P207" s="124" t="s">
        <v>206</v>
      </c>
      <c r="Q207" s="124" t="s">
        <v>203</v>
      </c>
      <c r="R207" s="124"/>
    </row>
    <row r="208" spans="1:18">
      <c r="A208" s="2199"/>
      <c r="B208" s="124" t="s">
        <v>6464</v>
      </c>
      <c r="C208" s="124" t="s">
        <v>6465</v>
      </c>
      <c r="D208" s="124" t="s">
        <v>6066</v>
      </c>
      <c r="E208" s="124" t="s">
        <v>203</v>
      </c>
      <c r="F208" s="124" t="s">
        <v>12</v>
      </c>
      <c r="G208" s="124">
        <v>3</v>
      </c>
      <c r="H208" s="124"/>
      <c r="I208" s="1437" t="s">
        <v>5341</v>
      </c>
      <c r="J208" s="54" t="s">
        <v>212</v>
      </c>
      <c r="K208" s="124" t="s">
        <v>6466</v>
      </c>
      <c r="L208" s="124" t="s">
        <v>206</v>
      </c>
      <c r="M208" s="124" t="s">
        <v>203</v>
      </c>
      <c r="N208" s="124" t="s">
        <v>203</v>
      </c>
      <c r="O208" s="124" t="s">
        <v>206</v>
      </c>
      <c r="P208" s="124" t="s">
        <v>206</v>
      </c>
      <c r="Q208" s="124" t="s">
        <v>203</v>
      </c>
      <c r="R208" s="124"/>
    </row>
    <row r="209" spans="1:18">
      <c r="A209" s="2199"/>
      <c r="B209" s="124" t="s">
        <v>6467</v>
      </c>
      <c r="C209" s="124" t="s">
        <v>6468</v>
      </c>
      <c r="D209" s="124" t="s">
        <v>6066</v>
      </c>
      <c r="E209" s="124" t="s">
        <v>203</v>
      </c>
      <c r="F209" s="124" t="s">
        <v>28</v>
      </c>
      <c r="G209" s="124">
        <v>3</v>
      </c>
      <c r="H209" s="124"/>
      <c r="I209" s="1437" t="s">
        <v>5341</v>
      </c>
      <c r="J209" s="54" t="s">
        <v>212</v>
      </c>
      <c r="K209" s="124" t="s">
        <v>6469</v>
      </c>
      <c r="L209" s="124" t="s">
        <v>206</v>
      </c>
      <c r="M209" s="124" t="s">
        <v>203</v>
      </c>
      <c r="N209" s="124" t="s">
        <v>203</v>
      </c>
      <c r="O209" s="124" t="s">
        <v>206</v>
      </c>
      <c r="P209" s="124" t="s">
        <v>206</v>
      </c>
      <c r="Q209" s="124" t="s">
        <v>203</v>
      </c>
      <c r="R209" s="124"/>
    </row>
    <row r="210" spans="1:18">
      <c r="A210" s="2199"/>
      <c r="B210" s="124" t="s">
        <v>6470</v>
      </c>
      <c r="C210" s="124" t="s">
        <v>6471</v>
      </c>
      <c r="D210" s="124" t="s">
        <v>6066</v>
      </c>
      <c r="E210" s="124" t="s">
        <v>203</v>
      </c>
      <c r="F210" s="124" t="s">
        <v>28</v>
      </c>
      <c r="G210" s="124">
        <v>5</v>
      </c>
      <c r="H210" s="124">
        <v>3</v>
      </c>
      <c r="I210" s="1437" t="s">
        <v>5341</v>
      </c>
      <c r="J210" s="54" t="s">
        <v>212</v>
      </c>
      <c r="K210" s="124" t="s">
        <v>6472</v>
      </c>
      <c r="L210" s="124" t="s">
        <v>206</v>
      </c>
      <c r="M210" s="124" t="s">
        <v>203</v>
      </c>
      <c r="N210" s="124" t="s">
        <v>203</v>
      </c>
      <c r="O210" s="124" t="s">
        <v>206</v>
      </c>
      <c r="P210" s="124" t="s">
        <v>206</v>
      </c>
      <c r="Q210" s="124" t="s">
        <v>203</v>
      </c>
      <c r="R210" s="124"/>
    </row>
    <row r="211" spans="1:18">
      <c r="A211" s="2199"/>
      <c r="B211" s="124" t="s">
        <v>6473</v>
      </c>
      <c r="C211" s="124" t="s">
        <v>6474</v>
      </c>
      <c r="D211" s="124" t="s">
        <v>6066</v>
      </c>
      <c r="E211" s="124" t="s">
        <v>203</v>
      </c>
      <c r="F211" s="124" t="s">
        <v>28</v>
      </c>
      <c r="G211" s="124">
        <v>3</v>
      </c>
      <c r="H211" s="124"/>
      <c r="I211" s="1437" t="s">
        <v>5341</v>
      </c>
      <c r="J211" s="54" t="s">
        <v>212</v>
      </c>
      <c r="K211" s="124" t="s">
        <v>6475</v>
      </c>
      <c r="L211" s="124" t="s">
        <v>206</v>
      </c>
      <c r="M211" s="124" t="s">
        <v>203</v>
      </c>
      <c r="N211" s="124" t="s">
        <v>203</v>
      </c>
      <c r="O211" s="124" t="s">
        <v>206</v>
      </c>
      <c r="P211" s="124" t="s">
        <v>206</v>
      </c>
      <c r="Q211" s="124" t="s">
        <v>203</v>
      </c>
      <c r="R211" s="124"/>
    </row>
    <row r="212" spans="1:18">
      <c r="A212" s="2199"/>
      <c r="B212" s="124" t="s">
        <v>6476</v>
      </c>
      <c r="C212" s="124" t="s">
        <v>6477</v>
      </c>
      <c r="D212" s="124" t="s">
        <v>6066</v>
      </c>
      <c r="E212" s="124" t="s">
        <v>203</v>
      </c>
      <c r="F212" s="124" t="s">
        <v>28</v>
      </c>
      <c r="G212" s="124">
        <v>5</v>
      </c>
      <c r="H212" s="124">
        <v>3</v>
      </c>
      <c r="I212" s="1437" t="s">
        <v>5341</v>
      </c>
      <c r="J212" s="54" t="s">
        <v>212</v>
      </c>
      <c r="K212" s="124" t="s">
        <v>6478</v>
      </c>
      <c r="L212" s="124" t="s">
        <v>206</v>
      </c>
      <c r="M212" s="124" t="s">
        <v>203</v>
      </c>
      <c r="N212" s="124" t="s">
        <v>203</v>
      </c>
      <c r="O212" s="124" t="s">
        <v>206</v>
      </c>
      <c r="P212" s="124" t="s">
        <v>206</v>
      </c>
      <c r="Q212" s="124" t="s">
        <v>203</v>
      </c>
      <c r="R212" s="124"/>
    </row>
    <row r="213" spans="1:18">
      <c r="A213" s="2199"/>
      <c r="B213" s="124" t="s">
        <v>6479</v>
      </c>
      <c r="C213" s="124" t="s">
        <v>6480</v>
      </c>
      <c r="D213" s="124" t="s">
        <v>6066</v>
      </c>
      <c r="E213" s="124" t="s">
        <v>203</v>
      </c>
      <c r="F213" s="124" t="s">
        <v>12</v>
      </c>
      <c r="G213" s="124">
        <v>1</v>
      </c>
      <c r="H213" s="124"/>
      <c r="I213" s="1437" t="s">
        <v>5341</v>
      </c>
      <c r="J213" s="54" t="s">
        <v>212</v>
      </c>
      <c r="K213" s="124" t="s">
        <v>6481</v>
      </c>
      <c r="L213" s="124" t="s">
        <v>206</v>
      </c>
      <c r="M213" s="124" t="s">
        <v>203</v>
      </c>
      <c r="N213" s="124" t="s">
        <v>203</v>
      </c>
      <c r="O213" s="124" t="s">
        <v>206</v>
      </c>
      <c r="P213" s="124" t="s">
        <v>206</v>
      </c>
      <c r="Q213" s="124" t="s">
        <v>203</v>
      </c>
      <c r="R213" s="124"/>
    </row>
    <row r="214" spans="1:18" ht="15" customHeight="1">
      <c r="A214" s="2199"/>
      <c r="B214" s="124" t="s">
        <v>6482</v>
      </c>
      <c r="C214" s="69" t="s">
        <v>6483</v>
      </c>
      <c r="D214" s="124" t="s">
        <v>6066</v>
      </c>
      <c r="E214" s="124" t="s">
        <v>203</v>
      </c>
      <c r="F214" s="124" t="s">
        <v>12</v>
      </c>
      <c r="G214" s="124">
        <v>1</v>
      </c>
      <c r="H214" s="124"/>
      <c r="I214" s="1437" t="s">
        <v>5341</v>
      </c>
      <c r="J214" s="54" t="s">
        <v>212</v>
      </c>
      <c r="K214" s="124" t="s">
        <v>6484</v>
      </c>
      <c r="L214" s="124" t="s">
        <v>206</v>
      </c>
      <c r="M214" s="124" t="s">
        <v>203</v>
      </c>
      <c r="N214" s="124" t="s">
        <v>203</v>
      </c>
      <c r="O214" s="124" t="s">
        <v>206</v>
      </c>
      <c r="P214" s="124" t="s">
        <v>206</v>
      </c>
      <c r="Q214" s="124" t="s">
        <v>203</v>
      </c>
      <c r="R214" s="124"/>
    </row>
    <row r="215" spans="1:18">
      <c r="A215" s="2199"/>
      <c r="B215" s="124" t="s">
        <v>6485</v>
      </c>
      <c r="C215" s="124" t="s">
        <v>6486</v>
      </c>
      <c r="D215" s="124" t="s">
        <v>6066</v>
      </c>
      <c r="E215" s="124" t="s">
        <v>203</v>
      </c>
      <c r="F215" s="124" t="s">
        <v>12</v>
      </c>
      <c r="G215" s="124">
        <v>1</v>
      </c>
      <c r="H215" s="124"/>
      <c r="I215" s="1437" t="s">
        <v>5341</v>
      </c>
      <c r="J215" s="54" t="s">
        <v>212</v>
      </c>
      <c r="K215" s="124" t="s">
        <v>6487</v>
      </c>
      <c r="L215" s="124" t="s">
        <v>206</v>
      </c>
      <c r="M215" s="124" t="s">
        <v>203</v>
      </c>
      <c r="N215" s="124" t="s">
        <v>203</v>
      </c>
      <c r="O215" s="124" t="s">
        <v>206</v>
      </c>
      <c r="P215" s="124" t="s">
        <v>206</v>
      </c>
      <c r="Q215" s="124" t="s">
        <v>203</v>
      </c>
      <c r="R215" s="124"/>
    </row>
    <row r="216" spans="1:18">
      <c r="A216" s="2199"/>
      <c r="B216" s="124" t="s">
        <v>3616</v>
      </c>
      <c r="C216" s="124" t="s">
        <v>6488</v>
      </c>
      <c r="D216" s="124" t="s">
        <v>6066</v>
      </c>
      <c r="E216" s="124" t="s">
        <v>203</v>
      </c>
      <c r="F216" s="124" t="s">
        <v>12</v>
      </c>
      <c r="G216" s="124">
        <v>3</v>
      </c>
      <c r="H216" s="124"/>
      <c r="I216" s="1437" t="s">
        <v>5341</v>
      </c>
      <c r="J216" s="54" t="s">
        <v>212</v>
      </c>
      <c r="K216" s="124" t="s">
        <v>6489</v>
      </c>
      <c r="L216" s="124" t="s">
        <v>206</v>
      </c>
      <c r="M216" s="124" t="s">
        <v>203</v>
      </c>
      <c r="N216" s="124" t="s">
        <v>203</v>
      </c>
      <c r="O216" s="124" t="s">
        <v>206</v>
      </c>
      <c r="P216" s="124" t="s">
        <v>206</v>
      </c>
      <c r="Q216" s="124" t="s">
        <v>203</v>
      </c>
      <c r="R216" s="124"/>
    </row>
    <row r="217" spans="1:18">
      <c r="A217" s="2199"/>
      <c r="B217" s="124" t="s">
        <v>6490</v>
      </c>
      <c r="C217" s="124" t="s">
        <v>6491</v>
      </c>
      <c r="D217" s="124" t="s">
        <v>6066</v>
      </c>
      <c r="E217" s="124" t="s">
        <v>203</v>
      </c>
      <c r="F217" s="124" t="s">
        <v>28</v>
      </c>
      <c r="G217" s="124">
        <v>15</v>
      </c>
      <c r="H217" s="124"/>
      <c r="I217" s="1437" t="s">
        <v>5341</v>
      </c>
      <c r="J217" s="54" t="s">
        <v>212</v>
      </c>
      <c r="K217" s="124" t="s">
        <v>6492</v>
      </c>
      <c r="L217" s="124" t="s">
        <v>206</v>
      </c>
      <c r="M217" s="124" t="s">
        <v>203</v>
      </c>
      <c r="N217" s="124" t="s">
        <v>203</v>
      </c>
      <c r="O217" s="124" t="s">
        <v>206</v>
      </c>
      <c r="P217" s="124" t="s">
        <v>206</v>
      </c>
      <c r="Q217" s="124" t="s">
        <v>203</v>
      </c>
      <c r="R217" s="124"/>
    </row>
    <row r="218" spans="1:18">
      <c r="A218" s="2199"/>
      <c r="B218" s="124" t="s">
        <v>6493</v>
      </c>
      <c r="C218" s="124" t="s">
        <v>6494</v>
      </c>
      <c r="D218" s="124" t="s">
        <v>6066</v>
      </c>
      <c r="E218" s="124" t="s">
        <v>203</v>
      </c>
      <c r="F218" s="124" t="s">
        <v>12</v>
      </c>
      <c r="G218" s="124">
        <v>4</v>
      </c>
      <c r="H218" s="124"/>
      <c r="I218" s="1437" t="s">
        <v>5341</v>
      </c>
      <c r="J218" s="54" t="s">
        <v>212</v>
      </c>
      <c r="K218" s="124" t="s">
        <v>6495</v>
      </c>
      <c r="L218" s="124" t="s">
        <v>206</v>
      </c>
      <c r="M218" s="124" t="s">
        <v>203</v>
      </c>
      <c r="N218" s="124" t="s">
        <v>203</v>
      </c>
      <c r="O218" s="124" t="s">
        <v>206</v>
      </c>
      <c r="P218" s="124" t="s">
        <v>206</v>
      </c>
      <c r="Q218" s="124" t="s">
        <v>362</v>
      </c>
      <c r="R218" s="124"/>
    </row>
    <row r="219" spans="1:18">
      <c r="A219" s="2199"/>
      <c r="B219" s="124" t="s">
        <v>6496</v>
      </c>
      <c r="C219" s="124" t="s">
        <v>6497</v>
      </c>
      <c r="D219" s="124" t="s">
        <v>6066</v>
      </c>
      <c r="E219" s="124" t="s">
        <v>203</v>
      </c>
      <c r="F219" s="124" t="s">
        <v>12</v>
      </c>
      <c r="G219" s="124">
        <v>3</v>
      </c>
      <c r="H219" s="124"/>
      <c r="I219" s="1437" t="s">
        <v>5341</v>
      </c>
      <c r="J219" s="54" t="s">
        <v>212</v>
      </c>
      <c r="K219" s="124" t="s">
        <v>6498</v>
      </c>
      <c r="L219" s="124" t="s">
        <v>206</v>
      </c>
      <c r="M219" s="124" t="s">
        <v>203</v>
      </c>
      <c r="N219" s="124" t="s">
        <v>203</v>
      </c>
      <c r="O219" s="124" t="s">
        <v>206</v>
      </c>
      <c r="P219" s="124" t="s">
        <v>206</v>
      </c>
      <c r="Q219" s="124" t="s">
        <v>203</v>
      </c>
      <c r="R219" s="124"/>
    </row>
    <row r="220" spans="1:18" ht="15" customHeight="1">
      <c r="A220" s="2199"/>
      <c r="B220" s="124" t="s">
        <v>6499</v>
      </c>
      <c r="C220" s="69" t="s">
        <v>6500</v>
      </c>
      <c r="D220" s="124" t="s">
        <v>6066</v>
      </c>
      <c r="E220" s="124" t="s">
        <v>203</v>
      </c>
      <c r="F220" s="124" t="s">
        <v>12</v>
      </c>
      <c r="G220" s="124">
        <v>6</v>
      </c>
      <c r="H220" s="124"/>
      <c r="I220" s="1437" t="s">
        <v>5341</v>
      </c>
      <c r="J220" s="54" t="s">
        <v>212</v>
      </c>
      <c r="K220" s="124" t="s">
        <v>6501</v>
      </c>
      <c r="L220" s="124" t="s">
        <v>206</v>
      </c>
      <c r="M220" s="124" t="s">
        <v>203</v>
      </c>
      <c r="N220" s="124" t="s">
        <v>203</v>
      </c>
      <c r="O220" s="124" t="s">
        <v>206</v>
      </c>
      <c r="P220" s="124" t="s">
        <v>206</v>
      </c>
      <c r="Q220" s="124" t="s">
        <v>203</v>
      </c>
      <c r="R220" s="124"/>
    </row>
    <row r="221" spans="1:18" ht="15" customHeight="1">
      <c r="A221" s="2199"/>
      <c r="B221" s="124" t="s">
        <v>6502</v>
      </c>
      <c r="C221" s="69" t="s">
        <v>6503</v>
      </c>
      <c r="D221" s="124" t="s">
        <v>6066</v>
      </c>
      <c r="E221" s="124" t="s">
        <v>203</v>
      </c>
      <c r="F221" s="124" t="s">
        <v>12</v>
      </c>
      <c r="G221" s="124">
        <v>2</v>
      </c>
      <c r="H221" s="124"/>
      <c r="I221" s="1437" t="s">
        <v>5341</v>
      </c>
      <c r="J221" s="54" t="s">
        <v>212</v>
      </c>
      <c r="K221" s="124" t="s">
        <v>6504</v>
      </c>
      <c r="L221" s="124" t="s">
        <v>206</v>
      </c>
      <c r="M221" s="124" t="s">
        <v>203</v>
      </c>
      <c r="N221" s="124" t="s">
        <v>203</v>
      </c>
      <c r="O221" s="124" t="s">
        <v>206</v>
      </c>
      <c r="P221" s="124" t="s">
        <v>206</v>
      </c>
      <c r="Q221" s="124" t="s">
        <v>203</v>
      </c>
      <c r="R221" s="124"/>
    </row>
    <row r="222" spans="1:18" ht="15" customHeight="1">
      <c r="A222" s="2199"/>
      <c r="B222" s="124" t="s">
        <v>6505</v>
      </c>
      <c r="C222" s="69" t="s">
        <v>6506</v>
      </c>
      <c r="D222" s="124" t="s">
        <v>6066</v>
      </c>
      <c r="E222" s="124" t="s">
        <v>203</v>
      </c>
      <c r="F222" s="124" t="s">
        <v>12</v>
      </c>
      <c r="G222" s="124">
        <v>1</v>
      </c>
      <c r="H222" s="124"/>
      <c r="I222" s="1437" t="s">
        <v>5341</v>
      </c>
      <c r="J222" s="54" t="s">
        <v>212</v>
      </c>
      <c r="K222" s="124" t="s">
        <v>6507</v>
      </c>
      <c r="L222" s="124" t="s">
        <v>206</v>
      </c>
      <c r="M222" s="124" t="s">
        <v>203</v>
      </c>
      <c r="N222" s="124" t="s">
        <v>203</v>
      </c>
      <c r="O222" s="124" t="s">
        <v>206</v>
      </c>
      <c r="P222" s="124" t="s">
        <v>206</v>
      </c>
      <c r="Q222" s="124" t="s">
        <v>203</v>
      </c>
      <c r="R222" s="124"/>
    </row>
    <row r="223" spans="1:18">
      <c r="A223" s="2199"/>
      <c r="B223" s="124" t="s">
        <v>6508</v>
      </c>
      <c r="C223" s="124" t="s">
        <v>6509</v>
      </c>
      <c r="D223" s="124" t="s">
        <v>6066</v>
      </c>
      <c r="E223" s="124" t="s">
        <v>203</v>
      </c>
      <c r="F223" s="124" t="s">
        <v>28</v>
      </c>
      <c r="G223" s="124">
        <v>12</v>
      </c>
      <c r="H223" s="124"/>
      <c r="I223" s="1437" t="s">
        <v>5341</v>
      </c>
      <c r="J223" s="54" t="s">
        <v>212</v>
      </c>
      <c r="K223" s="124" t="s">
        <v>6510</v>
      </c>
      <c r="L223" s="124" t="s">
        <v>206</v>
      </c>
      <c r="M223" s="124" t="s">
        <v>203</v>
      </c>
      <c r="N223" s="124" t="s">
        <v>203</v>
      </c>
      <c r="O223" s="124" t="s">
        <v>206</v>
      </c>
      <c r="P223" s="124" t="s">
        <v>206</v>
      </c>
      <c r="Q223" s="124" t="s">
        <v>203</v>
      </c>
      <c r="R223" s="124"/>
    </row>
    <row r="224" spans="1:18">
      <c r="A224" s="2199"/>
      <c r="B224" s="124" t="s">
        <v>6511</v>
      </c>
      <c r="C224" s="124" t="s">
        <v>6512</v>
      </c>
      <c r="D224" s="124" t="s">
        <v>6066</v>
      </c>
      <c r="E224" s="124" t="s">
        <v>203</v>
      </c>
      <c r="F224" s="124" t="s">
        <v>28</v>
      </c>
      <c r="G224" s="124">
        <v>3</v>
      </c>
      <c r="H224" s="124"/>
      <c r="I224" s="1437" t="s">
        <v>5341</v>
      </c>
      <c r="J224" s="54" t="s">
        <v>212</v>
      </c>
      <c r="K224" s="124" t="s">
        <v>6513</v>
      </c>
      <c r="L224" s="124" t="s">
        <v>206</v>
      </c>
      <c r="M224" s="124" t="s">
        <v>203</v>
      </c>
      <c r="N224" s="124" t="s">
        <v>203</v>
      </c>
      <c r="O224" s="124" t="s">
        <v>206</v>
      </c>
      <c r="P224" s="124" t="s">
        <v>206</v>
      </c>
      <c r="Q224" s="124" t="s">
        <v>203</v>
      </c>
      <c r="R224" s="124"/>
    </row>
    <row r="225" spans="1:18" ht="15" customHeight="1">
      <c r="A225" s="2199"/>
      <c r="B225" s="124" t="s">
        <v>6514</v>
      </c>
      <c r="C225" s="69" t="s">
        <v>6515</v>
      </c>
      <c r="D225" s="124" t="s">
        <v>6066</v>
      </c>
      <c r="E225" s="124" t="s">
        <v>203</v>
      </c>
      <c r="F225" s="124" t="s">
        <v>12</v>
      </c>
      <c r="G225" s="124">
        <v>1</v>
      </c>
      <c r="H225" s="124"/>
      <c r="I225" s="1437" t="s">
        <v>5341</v>
      </c>
      <c r="J225" s="54" t="s">
        <v>212</v>
      </c>
      <c r="K225" s="124" t="s">
        <v>6516</v>
      </c>
      <c r="L225" s="124" t="s">
        <v>206</v>
      </c>
      <c r="M225" s="124" t="s">
        <v>203</v>
      </c>
      <c r="N225" s="124" t="s">
        <v>203</v>
      </c>
      <c r="O225" s="124" t="s">
        <v>206</v>
      </c>
      <c r="P225" s="124" t="s">
        <v>206</v>
      </c>
      <c r="Q225" s="124" t="s">
        <v>203</v>
      </c>
      <c r="R225" s="124"/>
    </row>
    <row r="226" spans="1:18">
      <c r="A226" s="2199"/>
      <c r="B226" s="124" t="s">
        <v>6517</v>
      </c>
      <c r="C226" s="124" t="s">
        <v>6518</v>
      </c>
      <c r="D226" s="124" t="s">
        <v>6066</v>
      </c>
      <c r="E226" s="124" t="s">
        <v>203</v>
      </c>
      <c r="F226" s="124" t="s">
        <v>12</v>
      </c>
      <c r="G226" s="124">
        <v>1</v>
      </c>
      <c r="H226" s="124"/>
      <c r="I226" s="1437" t="s">
        <v>5341</v>
      </c>
      <c r="J226" s="54" t="s">
        <v>212</v>
      </c>
      <c r="K226" s="124" t="s">
        <v>6519</v>
      </c>
      <c r="L226" s="124" t="s">
        <v>206</v>
      </c>
      <c r="M226" s="124" t="s">
        <v>203</v>
      </c>
      <c r="N226" s="124" t="s">
        <v>203</v>
      </c>
      <c r="O226" s="124" t="s">
        <v>206</v>
      </c>
      <c r="P226" s="124" t="s">
        <v>206</v>
      </c>
      <c r="Q226" s="124" t="s">
        <v>203</v>
      </c>
      <c r="R226" s="124"/>
    </row>
    <row r="227" spans="1:18" ht="15" customHeight="1">
      <c r="A227" s="2199"/>
      <c r="B227" s="124" t="s">
        <v>6520</v>
      </c>
      <c r="C227" s="69" t="s">
        <v>6521</v>
      </c>
      <c r="D227" s="124" t="s">
        <v>6066</v>
      </c>
      <c r="E227" s="124" t="s">
        <v>203</v>
      </c>
      <c r="F227" s="124" t="s">
        <v>12</v>
      </c>
      <c r="G227" s="124">
        <v>1</v>
      </c>
      <c r="H227" s="124"/>
      <c r="I227" s="1437" t="s">
        <v>5341</v>
      </c>
      <c r="J227" s="54" t="s">
        <v>212</v>
      </c>
      <c r="K227" s="124" t="s">
        <v>6522</v>
      </c>
      <c r="L227" s="124" t="s">
        <v>206</v>
      </c>
      <c r="M227" s="124" t="s">
        <v>203</v>
      </c>
      <c r="N227" s="124" t="s">
        <v>203</v>
      </c>
      <c r="O227" s="124" t="s">
        <v>206</v>
      </c>
      <c r="P227" s="124" t="s">
        <v>206</v>
      </c>
      <c r="Q227" s="124" t="s">
        <v>203</v>
      </c>
      <c r="R227" s="124"/>
    </row>
    <row r="228" spans="1:18" ht="15" customHeight="1">
      <c r="A228" s="2199"/>
      <c r="B228" s="124" t="s">
        <v>6523</v>
      </c>
      <c r="C228" s="69" t="s">
        <v>6524</v>
      </c>
      <c r="D228" s="124" t="s">
        <v>6066</v>
      </c>
      <c r="E228" s="124" t="s">
        <v>203</v>
      </c>
      <c r="F228" s="124" t="s">
        <v>12</v>
      </c>
      <c r="G228" s="124">
        <v>1</v>
      </c>
      <c r="H228" s="124"/>
      <c r="I228" s="1437" t="s">
        <v>5341</v>
      </c>
      <c r="J228" s="54" t="s">
        <v>212</v>
      </c>
      <c r="K228" s="124" t="s">
        <v>6525</v>
      </c>
      <c r="L228" s="124" t="s">
        <v>206</v>
      </c>
      <c r="M228" s="124" t="s">
        <v>203</v>
      </c>
      <c r="N228" s="124" t="s">
        <v>203</v>
      </c>
      <c r="O228" s="124" t="s">
        <v>206</v>
      </c>
      <c r="P228" s="124" t="s">
        <v>206</v>
      </c>
      <c r="Q228" s="124" t="s">
        <v>203</v>
      </c>
      <c r="R228" s="124"/>
    </row>
    <row r="229" spans="1:18" ht="15" customHeight="1">
      <c r="A229" s="2199"/>
      <c r="B229" s="124" t="s">
        <v>6526</v>
      </c>
      <c r="C229" s="69" t="s">
        <v>6527</v>
      </c>
      <c r="D229" s="124" t="s">
        <v>6066</v>
      </c>
      <c r="E229" s="124" t="s">
        <v>203</v>
      </c>
      <c r="F229" s="124" t="s">
        <v>12</v>
      </c>
      <c r="G229" s="124">
        <v>1</v>
      </c>
      <c r="H229" s="124"/>
      <c r="I229" s="1437" t="s">
        <v>5341</v>
      </c>
      <c r="J229" s="54" t="s">
        <v>212</v>
      </c>
      <c r="K229" s="124" t="s">
        <v>6528</v>
      </c>
      <c r="L229" s="124" t="s">
        <v>206</v>
      </c>
      <c r="M229" s="124" t="s">
        <v>203</v>
      </c>
      <c r="N229" s="124" t="s">
        <v>203</v>
      </c>
      <c r="O229" s="124" t="s">
        <v>206</v>
      </c>
      <c r="P229" s="124" t="s">
        <v>206</v>
      </c>
      <c r="Q229" s="124" t="s">
        <v>203</v>
      </c>
      <c r="R229" s="124"/>
    </row>
    <row r="230" spans="1:18" ht="15" customHeight="1">
      <c r="A230" s="2199"/>
      <c r="B230" s="124" t="s">
        <v>6529</v>
      </c>
      <c r="C230" s="69" t="s">
        <v>6530</v>
      </c>
      <c r="D230" s="124" t="s">
        <v>6066</v>
      </c>
      <c r="E230" s="124" t="s">
        <v>203</v>
      </c>
      <c r="F230" s="124" t="s">
        <v>12</v>
      </c>
      <c r="G230" s="124">
        <v>1</v>
      </c>
      <c r="H230" s="124"/>
      <c r="I230" s="1437" t="s">
        <v>5341</v>
      </c>
      <c r="J230" s="54" t="s">
        <v>212</v>
      </c>
      <c r="K230" s="124" t="s">
        <v>6531</v>
      </c>
      <c r="L230" s="124" t="s">
        <v>206</v>
      </c>
      <c r="M230" s="124" t="s">
        <v>203</v>
      </c>
      <c r="N230" s="124" t="s">
        <v>203</v>
      </c>
      <c r="O230" s="124" t="s">
        <v>206</v>
      </c>
      <c r="P230" s="124" t="s">
        <v>206</v>
      </c>
      <c r="Q230" s="124" t="s">
        <v>203</v>
      </c>
      <c r="R230" s="124"/>
    </row>
    <row r="231" spans="1:18" ht="15" customHeight="1">
      <c r="A231" s="2199"/>
      <c r="B231" s="124" t="s">
        <v>6532</v>
      </c>
      <c r="C231" s="69" t="s">
        <v>6533</v>
      </c>
      <c r="D231" s="124" t="s">
        <v>6066</v>
      </c>
      <c r="E231" s="124" t="s">
        <v>203</v>
      </c>
      <c r="F231" s="124" t="s">
        <v>12</v>
      </c>
      <c r="G231" s="124">
        <v>1</v>
      </c>
      <c r="H231" s="124"/>
      <c r="I231" s="1437" t="s">
        <v>5341</v>
      </c>
      <c r="J231" s="54" t="s">
        <v>212</v>
      </c>
      <c r="K231" s="124" t="s">
        <v>6534</v>
      </c>
      <c r="L231" s="124" t="s">
        <v>206</v>
      </c>
      <c r="M231" s="124" t="s">
        <v>203</v>
      </c>
      <c r="N231" s="124" t="s">
        <v>203</v>
      </c>
      <c r="O231" s="124" t="s">
        <v>206</v>
      </c>
      <c r="P231" s="124" t="s">
        <v>206</v>
      </c>
      <c r="Q231" s="124" t="s">
        <v>203</v>
      </c>
      <c r="R231" s="124"/>
    </row>
    <row r="232" spans="1:18" ht="15" customHeight="1">
      <c r="A232" s="2199"/>
      <c r="B232" s="124" t="s">
        <v>6535</v>
      </c>
      <c r="C232" s="69" t="s">
        <v>6536</v>
      </c>
      <c r="D232" s="124" t="s">
        <v>6066</v>
      </c>
      <c r="E232" s="124" t="s">
        <v>203</v>
      </c>
      <c r="F232" s="124" t="s">
        <v>12</v>
      </c>
      <c r="G232" s="124">
        <v>1</v>
      </c>
      <c r="H232" s="124"/>
      <c r="I232" s="1437" t="s">
        <v>5341</v>
      </c>
      <c r="J232" s="54" t="s">
        <v>212</v>
      </c>
      <c r="K232" s="124" t="s">
        <v>6537</v>
      </c>
      <c r="L232" s="124" t="s">
        <v>206</v>
      </c>
      <c r="M232" s="124" t="s">
        <v>203</v>
      </c>
      <c r="N232" s="124" t="s">
        <v>203</v>
      </c>
      <c r="O232" s="124" t="s">
        <v>206</v>
      </c>
      <c r="P232" s="124" t="s">
        <v>206</v>
      </c>
      <c r="Q232" s="124" t="s">
        <v>203</v>
      </c>
      <c r="R232" s="124"/>
    </row>
    <row r="233" spans="1:18" ht="15" customHeight="1">
      <c r="A233" s="2199"/>
      <c r="B233" s="124" t="s">
        <v>6538</v>
      </c>
      <c r="C233" s="69" t="s">
        <v>6539</v>
      </c>
      <c r="D233" s="124" t="s">
        <v>6066</v>
      </c>
      <c r="E233" s="124" t="s">
        <v>203</v>
      </c>
      <c r="F233" s="124" t="s">
        <v>28</v>
      </c>
      <c r="G233" s="124">
        <v>13</v>
      </c>
      <c r="H233" s="149">
        <v>2</v>
      </c>
      <c r="I233" s="1437" t="s">
        <v>5341</v>
      </c>
      <c r="J233" s="54" t="s">
        <v>212</v>
      </c>
      <c r="K233" s="124" t="s">
        <v>6540</v>
      </c>
      <c r="L233" s="124" t="s">
        <v>206</v>
      </c>
      <c r="M233" s="124" t="s">
        <v>203</v>
      </c>
      <c r="N233" s="124" t="s">
        <v>203</v>
      </c>
      <c r="O233" s="124" t="s">
        <v>206</v>
      </c>
      <c r="P233" s="124" t="s">
        <v>206</v>
      </c>
      <c r="Q233" s="124" t="s">
        <v>203</v>
      </c>
      <c r="R233" s="124"/>
    </row>
    <row r="234" spans="1:18" ht="15" customHeight="1">
      <c r="A234" s="2199"/>
      <c r="B234" s="124" t="s">
        <v>6541</v>
      </c>
      <c r="C234" s="69" t="s">
        <v>6542</v>
      </c>
      <c r="D234" s="124" t="s">
        <v>6066</v>
      </c>
      <c r="E234" s="124" t="s">
        <v>203</v>
      </c>
      <c r="F234" s="124" t="s">
        <v>28</v>
      </c>
      <c r="G234" s="124">
        <v>13</v>
      </c>
      <c r="H234" s="149">
        <v>2</v>
      </c>
      <c r="I234" s="1437" t="s">
        <v>5341</v>
      </c>
      <c r="J234" s="54" t="s">
        <v>212</v>
      </c>
      <c r="K234" s="124" t="s">
        <v>6543</v>
      </c>
      <c r="L234" s="124" t="s">
        <v>206</v>
      </c>
      <c r="M234" s="124" t="s">
        <v>203</v>
      </c>
      <c r="N234" s="124" t="s">
        <v>203</v>
      </c>
      <c r="O234" s="124" t="s">
        <v>206</v>
      </c>
      <c r="P234" s="124" t="s">
        <v>206</v>
      </c>
      <c r="Q234" s="124" t="s">
        <v>203</v>
      </c>
      <c r="R234" s="124"/>
    </row>
    <row r="235" spans="1:18" ht="15" customHeight="1">
      <c r="A235" s="2199"/>
      <c r="B235" s="124" t="s">
        <v>6544</v>
      </c>
      <c r="C235" s="69" t="s">
        <v>6545</v>
      </c>
      <c r="D235" s="124" t="s">
        <v>6066</v>
      </c>
      <c r="E235" s="124" t="s">
        <v>203</v>
      </c>
      <c r="F235" s="124" t="s">
        <v>28</v>
      </c>
      <c r="G235" s="124">
        <v>13</v>
      </c>
      <c r="H235" s="149">
        <v>2</v>
      </c>
      <c r="I235" s="1437" t="s">
        <v>5341</v>
      </c>
      <c r="J235" s="54" t="s">
        <v>212</v>
      </c>
      <c r="K235" s="124" t="s">
        <v>6546</v>
      </c>
      <c r="L235" s="124" t="s">
        <v>206</v>
      </c>
      <c r="M235" s="124" t="s">
        <v>203</v>
      </c>
      <c r="N235" s="124" t="s">
        <v>203</v>
      </c>
      <c r="O235" s="124" t="s">
        <v>206</v>
      </c>
      <c r="P235" s="124" t="s">
        <v>206</v>
      </c>
      <c r="Q235" s="124" t="s">
        <v>203</v>
      </c>
      <c r="R235" s="124"/>
    </row>
    <row r="236" spans="1:18" ht="15" customHeight="1">
      <c r="A236" s="2199"/>
      <c r="B236" s="124" t="s">
        <v>6547</v>
      </c>
      <c r="C236" s="69" t="s">
        <v>6548</v>
      </c>
      <c r="D236" s="124" t="s">
        <v>6066</v>
      </c>
      <c r="E236" s="124" t="s">
        <v>203</v>
      </c>
      <c r="F236" s="124" t="s">
        <v>28</v>
      </c>
      <c r="G236" s="124">
        <v>13</v>
      </c>
      <c r="H236" s="149">
        <v>2</v>
      </c>
      <c r="I236" s="1437" t="s">
        <v>5341</v>
      </c>
      <c r="J236" s="54" t="s">
        <v>212</v>
      </c>
      <c r="K236" s="124" t="s">
        <v>6549</v>
      </c>
      <c r="L236" s="124" t="s">
        <v>206</v>
      </c>
      <c r="M236" s="124" t="s">
        <v>203</v>
      </c>
      <c r="N236" s="124" t="s">
        <v>203</v>
      </c>
      <c r="O236" s="124" t="s">
        <v>206</v>
      </c>
      <c r="P236" s="124" t="s">
        <v>206</v>
      </c>
      <c r="Q236" s="124" t="s">
        <v>203</v>
      </c>
      <c r="R236" s="124"/>
    </row>
    <row r="237" spans="1:18">
      <c r="A237" s="2199"/>
      <c r="B237" s="124" t="s">
        <v>6550</v>
      </c>
      <c r="C237" s="124" t="s">
        <v>6551</v>
      </c>
      <c r="D237" s="124" t="s">
        <v>6066</v>
      </c>
      <c r="E237" s="124" t="s">
        <v>203</v>
      </c>
      <c r="F237" s="124" t="s">
        <v>28</v>
      </c>
      <c r="G237" s="124">
        <v>7</v>
      </c>
      <c r="H237" s="124"/>
      <c r="I237" s="1437" t="s">
        <v>5341</v>
      </c>
      <c r="J237" s="54" t="s">
        <v>212</v>
      </c>
      <c r="K237" s="124" t="s">
        <v>6552</v>
      </c>
      <c r="L237" s="124" t="s">
        <v>206</v>
      </c>
      <c r="M237" s="124" t="s">
        <v>203</v>
      </c>
      <c r="N237" s="124" t="s">
        <v>203</v>
      </c>
      <c r="O237" s="124" t="s">
        <v>206</v>
      </c>
      <c r="P237" s="124" t="s">
        <v>206</v>
      </c>
      <c r="Q237" s="124" t="s">
        <v>203</v>
      </c>
      <c r="R237" s="124"/>
    </row>
    <row r="238" spans="1:18" ht="15" customHeight="1">
      <c r="A238" s="2199"/>
      <c r="B238" s="124" t="s">
        <v>6553</v>
      </c>
      <c r="C238" s="69" t="s">
        <v>6554</v>
      </c>
      <c r="D238" s="124" t="s">
        <v>6066</v>
      </c>
      <c r="E238" s="124" t="s">
        <v>203</v>
      </c>
      <c r="F238" s="124" t="s">
        <v>12</v>
      </c>
      <c r="G238" s="124">
        <v>1</v>
      </c>
      <c r="H238" s="124"/>
      <c r="I238" s="1437" t="s">
        <v>5341</v>
      </c>
      <c r="J238" s="54" t="s">
        <v>212</v>
      </c>
      <c r="K238" s="124" t="s">
        <v>6555</v>
      </c>
      <c r="L238" s="124" t="s">
        <v>206</v>
      </c>
      <c r="M238" s="124" t="s">
        <v>203</v>
      </c>
      <c r="N238" s="124" t="s">
        <v>203</v>
      </c>
      <c r="O238" s="124" t="s">
        <v>206</v>
      </c>
      <c r="P238" s="124" t="s">
        <v>206</v>
      </c>
      <c r="Q238" s="124" t="s">
        <v>203</v>
      </c>
      <c r="R238" s="124"/>
    </row>
    <row r="239" spans="1:18" ht="15" customHeight="1">
      <c r="A239" s="2199"/>
      <c r="B239" s="124" t="s">
        <v>6556</v>
      </c>
      <c r="C239" s="69" t="s">
        <v>6557</v>
      </c>
      <c r="D239" s="124" t="s">
        <v>6066</v>
      </c>
      <c r="E239" s="124" t="s">
        <v>203</v>
      </c>
      <c r="F239" s="124" t="s">
        <v>12</v>
      </c>
      <c r="G239" s="124">
        <v>1</v>
      </c>
      <c r="H239" s="124"/>
      <c r="I239" s="1437" t="s">
        <v>5341</v>
      </c>
      <c r="J239" s="54" t="s">
        <v>212</v>
      </c>
      <c r="K239" s="124" t="s">
        <v>6558</v>
      </c>
      <c r="L239" s="124" t="s">
        <v>206</v>
      </c>
      <c r="M239" s="124" t="s">
        <v>203</v>
      </c>
      <c r="N239" s="124" t="s">
        <v>203</v>
      </c>
      <c r="O239" s="124" t="s">
        <v>206</v>
      </c>
      <c r="P239" s="124" t="s">
        <v>206</v>
      </c>
      <c r="Q239" s="124" t="s">
        <v>362</v>
      </c>
      <c r="R239" s="124"/>
    </row>
    <row r="240" spans="1:18" ht="15" customHeight="1">
      <c r="A240" s="2199"/>
      <c r="B240" s="124" t="s">
        <v>6559</v>
      </c>
      <c r="C240" s="69" t="s">
        <v>6560</v>
      </c>
      <c r="D240" s="124" t="s">
        <v>6066</v>
      </c>
      <c r="E240" s="124" t="s">
        <v>203</v>
      </c>
      <c r="F240" s="124" t="s">
        <v>12</v>
      </c>
      <c r="G240" s="124">
        <v>1</v>
      </c>
      <c r="H240" s="124"/>
      <c r="I240" s="1437" t="s">
        <v>5341</v>
      </c>
      <c r="J240" s="54" t="s">
        <v>212</v>
      </c>
      <c r="K240" s="124" t="s">
        <v>6561</v>
      </c>
      <c r="L240" s="124" t="s">
        <v>206</v>
      </c>
      <c r="M240" s="124" t="s">
        <v>203</v>
      </c>
      <c r="N240" s="124" t="s">
        <v>203</v>
      </c>
      <c r="O240" s="124" t="s">
        <v>206</v>
      </c>
      <c r="P240" s="124" t="s">
        <v>206</v>
      </c>
      <c r="Q240" s="124" t="s">
        <v>203</v>
      </c>
      <c r="R240" s="124"/>
    </row>
    <row r="241" spans="1:18">
      <c r="A241" s="2199"/>
      <c r="B241" s="124" t="s">
        <v>6562</v>
      </c>
      <c r="C241" s="124" t="s">
        <v>6563</v>
      </c>
      <c r="D241" s="124" t="s">
        <v>6066</v>
      </c>
      <c r="E241" s="124" t="s">
        <v>203</v>
      </c>
      <c r="F241" s="124" t="s">
        <v>12</v>
      </c>
      <c r="G241" s="124">
        <v>11</v>
      </c>
      <c r="H241" s="124"/>
      <c r="I241" s="1437" t="s">
        <v>5341</v>
      </c>
      <c r="J241" s="54" t="s">
        <v>212</v>
      </c>
      <c r="K241" s="124" t="s">
        <v>6564</v>
      </c>
      <c r="L241" s="124" t="s">
        <v>206</v>
      </c>
      <c r="M241" s="124" t="s">
        <v>203</v>
      </c>
      <c r="N241" s="124" t="s">
        <v>203</v>
      </c>
      <c r="O241" s="124" t="s">
        <v>206</v>
      </c>
      <c r="P241" s="124" t="s">
        <v>206</v>
      </c>
      <c r="Q241" s="124" t="s">
        <v>362</v>
      </c>
      <c r="R241" s="124"/>
    </row>
    <row r="242" spans="1:18" ht="15" customHeight="1">
      <c r="A242" s="2199"/>
      <c r="B242" s="124" t="s">
        <v>6565</v>
      </c>
      <c r="C242" s="69" t="s">
        <v>6566</v>
      </c>
      <c r="D242" s="124" t="s">
        <v>6066</v>
      </c>
      <c r="E242" s="124" t="s">
        <v>203</v>
      </c>
      <c r="F242" s="124" t="s">
        <v>12</v>
      </c>
      <c r="G242" s="124">
        <v>1</v>
      </c>
      <c r="H242" s="124"/>
      <c r="I242" s="1437" t="s">
        <v>5341</v>
      </c>
      <c r="J242" s="54" t="s">
        <v>212</v>
      </c>
      <c r="K242" s="124" t="s">
        <v>6567</v>
      </c>
      <c r="L242" s="124" t="s">
        <v>206</v>
      </c>
      <c r="M242" s="124" t="s">
        <v>203</v>
      </c>
      <c r="N242" s="124" t="s">
        <v>203</v>
      </c>
      <c r="O242" s="124" t="s">
        <v>206</v>
      </c>
      <c r="P242" s="124" t="s">
        <v>206</v>
      </c>
      <c r="Q242" s="124" t="s">
        <v>203</v>
      </c>
      <c r="R242" s="124"/>
    </row>
    <row r="243" spans="1:18">
      <c r="A243" s="2199"/>
      <c r="B243" s="124" t="s">
        <v>6568</v>
      </c>
      <c r="C243" s="124" t="s">
        <v>6569</v>
      </c>
      <c r="D243" s="124" t="s">
        <v>6066</v>
      </c>
      <c r="E243" s="124" t="s">
        <v>203</v>
      </c>
      <c r="F243" s="124" t="s">
        <v>12</v>
      </c>
      <c r="G243" s="124">
        <v>3</v>
      </c>
      <c r="H243" s="124"/>
      <c r="I243" s="1437" t="s">
        <v>5341</v>
      </c>
      <c r="J243" s="54" t="s">
        <v>212</v>
      </c>
      <c r="K243" s="124" t="s">
        <v>6570</v>
      </c>
      <c r="L243" s="124" t="s">
        <v>206</v>
      </c>
      <c r="M243" s="124" t="s">
        <v>203</v>
      </c>
      <c r="N243" s="124" t="s">
        <v>203</v>
      </c>
      <c r="O243" s="124" t="s">
        <v>206</v>
      </c>
      <c r="P243" s="124" t="s">
        <v>206</v>
      </c>
      <c r="Q243" s="124" t="s">
        <v>203</v>
      </c>
      <c r="R243" s="124"/>
    </row>
    <row r="244" spans="1:18">
      <c r="A244" s="2199"/>
      <c r="B244" s="124" t="s">
        <v>6571</v>
      </c>
      <c r="C244" s="124" t="s">
        <v>6572</v>
      </c>
      <c r="D244" s="124" t="s">
        <v>6066</v>
      </c>
      <c r="E244" s="124" t="s">
        <v>203</v>
      </c>
      <c r="F244" s="124" t="s">
        <v>28</v>
      </c>
      <c r="G244" s="124">
        <v>9</v>
      </c>
      <c r="H244" s="124"/>
      <c r="I244" s="1437" t="s">
        <v>5341</v>
      </c>
      <c r="J244" s="54" t="s">
        <v>212</v>
      </c>
      <c r="K244" s="124" t="s">
        <v>6573</v>
      </c>
      <c r="L244" s="124" t="s">
        <v>206</v>
      </c>
      <c r="M244" s="124" t="s">
        <v>203</v>
      </c>
      <c r="N244" s="124" t="s">
        <v>203</v>
      </c>
      <c r="O244" s="124" t="s">
        <v>206</v>
      </c>
      <c r="P244" s="124" t="s">
        <v>206</v>
      </c>
      <c r="Q244" s="124" t="s">
        <v>203</v>
      </c>
      <c r="R244" s="124"/>
    </row>
    <row r="245" spans="1:18" ht="15" customHeight="1">
      <c r="A245" s="2199"/>
      <c r="B245" s="124" t="s">
        <v>6574</v>
      </c>
      <c r="C245" s="69" t="s">
        <v>6575</v>
      </c>
      <c r="D245" s="124" t="s">
        <v>6066</v>
      </c>
      <c r="E245" s="124" t="s">
        <v>203</v>
      </c>
      <c r="F245" s="124" t="s">
        <v>12</v>
      </c>
      <c r="G245" s="124">
        <v>10</v>
      </c>
      <c r="H245" s="124"/>
      <c r="I245" s="1437" t="s">
        <v>5341</v>
      </c>
      <c r="J245" s="54" t="s">
        <v>212</v>
      </c>
      <c r="K245" s="124" t="s">
        <v>6576</v>
      </c>
      <c r="L245" s="124" t="s">
        <v>206</v>
      </c>
      <c r="M245" s="124" t="s">
        <v>203</v>
      </c>
      <c r="N245" s="124" t="s">
        <v>203</v>
      </c>
      <c r="O245" s="124" t="s">
        <v>206</v>
      </c>
      <c r="P245" s="124" t="s">
        <v>206</v>
      </c>
      <c r="Q245" s="124" t="s">
        <v>203</v>
      </c>
      <c r="R245" s="124"/>
    </row>
    <row r="246" spans="1:18" ht="15" customHeight="1">
      <c r="A246" s="2199"/>
      <c r="B246" s="124" t="s">
        <v>6577</v>
      </c>
      <c r="C246" s="69" t="s">
        <v>6578</v>
      </c>
      <c r="D246" s="124" t="s">
        <v>6066</v>
      </c>
      <c r="E246" s="124" t="s">
        <v>203</v>
      </c>
      <c r="F246" s="124" t="s">
        <v>12</v>
      </c>
      <c r="G246" s="124">
        <v>1</v>
      </c>
      <c r="H246" s="124"/>
      <c r="I246" s="1437" t="s">
        <v>5341</v>
      </c>
      <c r="J246" s="54" t="s">
        <v>212</v>
      </c>
      <c r="K246" s="124" t="s">
        <v>6579</v>
      </c>
      <c r="L246" s="124" t="s">
        <v>206</v>
      </c>
      <c r="M246" s="124" t="s">
        <v>203</v>
      </c>
      <c r="N246" s="124" t="s">
        <v>203</v>
      </c>
      <c r="O246" s="124" t="s">
        <v>206</v>
      </c>
      <c r="P246" s="124" t="s">
        <v>206</v>
      </c>
      <c r="Q246" s="124" t="s">
        <v>203</v>
      </c>
      <c r="R246" s="124"/>
    </row>
    <row r="247" spans="1:18">
      <c r="A247" s="2199"/>
      <c r="B247" s="124" t="s">
        <v>6580</v>
      </c>
      <c r="C247" s="124" t="s">
        <v>6581</v>
      </c>
      <c r="D247" s="124" t="s">
        <v>6066</v>
      </c>
      <c r="E247" s="124" t="s">
        <v>203</v>
      </c>
      <c r="F247" s="124" t="s">
        <v>12</v>
      </c>
      <c r="G247" s="124">
        <v>1</v>
      </c>
      <c r="H247" s="124"/>
      <c r="I247" s="1437" t="s">
        <v>5341</v>
      </c>
      <c r="J247" s="54" t="s">
        <v>212</v>
      </c>
      <c r="K247" s="124" t="s">
        <v>6582</v>
      </c>
      <c r="L247" s="124" t="s">
        <v>206</v>
      </c>
      <c r="M247" s="124" t="s">
        <v>203</v>
      </c>
      <c r="N247" s="124" t="s">
        <v>203</v>
      </c>
      <c r="O247" s="124" t="s">
        <v>206</v>
      </c>
      <c r="P247" s="124" t="s">
        <v>206</v>
      </c>
      <c r="Q247" s="124" t="s">
        <v>203</v>
      </c>
      <c r="R247" s="124"/>
    </row>
    <row r="248" spans="1:18" ht="15" customHeight="1">
      <c r="A248" s="2199"/>
      <c r="B248" s="124" t="s">
        <v>6583</v>
      </c>
      <c r="C248" s="69" t="s">
        <v>6584</v>
      </c>
      <c r="D248" s="124" t="s">
        <v>6066</v>
      </c>
      <c r="E248" s="124" t="s">
        <v>203</v>
      </c>
      <c r="F248" s="124" t="s">
        <v>12</v>
      </c>
      <c r="G248" s="124">
        <v>1</v>
      </c>
      <c r="H248" s="124"/>
      <c r="I248" s="1437" t="s">
        <v>5341</v>
      </c>
      <c r="J248" s="54" t="s">
        <v>212</v>
      </c>
      <c r="K248" s="124" t="s">
        <v>6585</v>
      </c>
      <c r="L248" s="124" t="s">
        <v>206</v>
      </c>
      <c r="M248" s="124" t="s">
        <v>203</v>
      </c>
      <c r="N248" s="124" t="s">
        <v>203</v>
      </c>
      <c r="O248" s="124" t="s">
        <v>206</v>
      </c>
      <c r="P248" s="124" t="s">
        <v>206</v>
      </c>
      <c r="Q248" s="124" t="s">
        <v>203</v>
      </c>
      <c r="R248" s="124"/>
    </row>
    <row r="249" spans="1:18">
      <c r="A249" s="2199"/>
      <c r="B249" s="124" t="s">
        <v>6586</v>
      </c>
      <c r="C249" s="124" t="s">
        <v>6587</v>
      </c>
      <c r="D249" s="124" t="s">
        <v>6066</v>
      </c>
      <c r="E249" s="124" t="s">
        <v>203</v>
      </c>
      <c r="F249" s="124" t="s">
        <v>28</v>
      </c>
      <c r="G249" s="124">
        <v>3</v>
      </c>
      <c r="H249" s="124"/>
      <c r="I249" s="1437" t="s">
        <v>5341</v>
      </c>
      <c r="J249" s="54" t="s">
        <v>212</v>
      </c>
      <c r="K249" s="124" t="s">
        <v>6588</v>
      </c>
      <c r="L249" s="124" t="s">
        <v>206</v>
      </c>
      <c r="M249" s="124" t="s">
        <v>203</v>
      </c>
      <c r="N249" s="124" t="s">
        <v>203</v>
      </c>
      <c r="O249" s="124" t="s">
        <v>206</v>
      </c>
      <c r="P249" s="124" t="s">
        <v>206</v>
      </c>
      <c r="Q249" s="124" t="s">
        <v>203</v>
      </c>
      <c r="R249" s="124"/>
    </row>
    <row r="250" spans="1:18">
      <c r="A250" s="2199"/>
      <c r="B250" s="124" t="s">
        <v>6589</v>
      </c>
      <c r="C250" s="124" t="s">
        <v>6590</v>
      </c>
      <c r="D250" s="124" t="s">
        <v>6066</v>
      </c>
      <c r="E250" s="124" t="s">
        <v>203</v>
      </c>
      <c r="F250" s="124" t="s">
        <v>28</v>
      </c>
      <c r="G250" s="124">
        <v>5</v>
      </c>
      <c r="H250" s="124"/>
      <c r="I250" s="1437" t="s">
        <v>5341</v>
      </c>
      <c r="J250" s="54" t="s">
        <v>212</v>
      </c>
      <c r="K250" s="124" t="s">
        <v>6591</v>
      </c>
      <c r="L250" s="124" t="s">
        <v>206</v>
      </c>
      <c r="M250" s="124" t="s">
        <v>203</v>
      </c>
      <c r="N250" s="124" t="s">
        <v>203</v>
      </c>
      <c r="O250" s="124" t="s">
        <v>206</v>
      </c>
      <c r="P250" s="124" t="s">
        <v>206</v>
      </c>
      <c r="Q250" s="124" t="s">
        <v>203</v>
      </c>
      <c r="R250" s="124"/>
    </row>
    <row r="251" spans="1:18" ht="15" customHeight="1">
      <c r="A251" s="2199"/>
      <c r="B251" s="124" t="s">
        <v>6592</v>
      </c>
      <c r="C251" s="69" t="s">
        <v>6593</v>
      </c>
      <c r="D251" s="124" t="s">
        <v>6066</v>
      </c>
      <c r="E251" s="124" t="s">
        <v>203</v>
      </c>
      <c r="F251" s="124" t="s">
        <v>12</v>
      </c>
      <c r="G251" s="124">
        <v>1</v>
      </c>
      <c r="H251" s="124"/>
      <c r="I251" s="1437" t="s">
        <v>5341</v>
      </c>
      <c r="J251" s="54" t="s">
        <v>212</v>
      </c>
      <c r="K251" s="124" t="s">
        <v>6594</v>
      </c>
      <c r="L251" s="124" t="s">
        <v>206</v>
      </c>
      <c r="M251" s="124" t="s">
        <v>203</v>
      </c>
      <c r="N251" s="124" t="s">
        <v>203</v>
      </c>
      <c r="O251" s="124" t="s">
        <v>206</v>
      </c>
      <c r="P251" s="124" t="s">
        <v>206</v>
      </c>
      <c r="Q251" s="124" t="s">
        <v>203</v>
      </c>
      <c r="R251" s="124"/>
    </row>
    <row r="252" spans="1:18">
      <c r="A252" s="2199"/>
      <c r="B252" s="124" t="s">
        <v>6595</v>
      </c>
      <c r="C252" s="124" t="s">
        <v>6596</v>
      </c>
      <c r="D252" s="124" t="s">
        <v>6066</v>
      </c>
      <c r="E252" s="124" t="s">
        <v>203</v>
      </c>
      <c r="F252" s="124" t="s">
        <v>28</v>
      </c>
      <c r="G252" s="124">
        <v>3</v>
      </c>
      <c r="H252" s="124"/>
      <c r="I252" s="1437" t="s">
        <v>5341</v>
      </c>
      <c r="J252" s="54" t="s">
        <v>212</v>
      </c>
      <c r="K252" s="124" t="s">
        <v>6597</v>
      </c>
      <c r="L252" s="124" t="s">
        <v>206</v>
      </c>
      <c r="M252" s="124" t="s">
        <v>203</v>
      </c>
      <c r="N252" s="124" t="s">
        <v>203</v>
      </c>
      <c r="O252" s="124" t="s">
        <v>206</v>
      </c>
      <c r="P252" s="124" t="s">
        <v>206</v>
      </c>
      <c r="Q252" s="124" t="s">
        <v>203</v>
      </c>
      <c r="R252" s="124"/>
    </row>
    <row r="253" spans="1:18">
      <c r="A253" s="2199"/>
      <c r="B253" s="124" t="s">
        <v>6598</v>
      </c>
      <c r="C253" s="124" t="s">
        <v>6599</v>
      </c>
      <c r="D253" s="124" t="s">
        <v>6066</v>
      </c>
      <c r="E253" s="124" t="s">
        <v>203</v>
      </c>
      <c r="F253" s="124" t="s">
        <v>28</v>
      </c>
      <c r="G253" s="124">
        <v>2</v>
      </c>
      <c r="H253" s="124"/>
      <c r="I253" s="1437" t="s">
        <v>5341</v>
      </c>
      <c r="J253" s="54" t="s">
        <v>212</v>
      </c>
      <c r="K253" s="124" t="s">
        <v>6600</v>
      </c>
      <c r="L253" s="124" t="s">
        <v>206</v>
      </c>
      <c r="M253" s="124" t="s">
        <v>203</v>
      </c>
      <c r="N253" s="124" t="s">
        <v>203</v>
      </c>
      <c r="O253" s="124" t="s">
        <v>206</v>
      </c>
      <c r="P253" s="124" t="s">
        <v>206</v>
      </c>
      <c r="Q253" s="124" t="s">
        <v>203</v>
      </c>
      <c r="R253" s="124"/>
    </row>
    <row r="254" spans="1:18" ht="15" customHeight="1">
      <c r="A254" s="2199"/>
      <c r="B254" s="124" t="s">
        <v>6601</v>
      </c>
      <c r="C254" s="69" t="s">
        <v>6602</v>
      </c>
      <c r="D254" s="124" t="s">
        <v>6066</v>
      </c>
      <c r="E254" s="124" t="s">
        <v>203</v>
      </c>
      <c r="F254" s="124" t="s">
        <v>12</v>
      </c>
      <c r="G254" s="124">
        <v>1</v>
      </c>
      <c r="H254" s="124"/>
      <c r="I254" s="1437" t="s">
        <v>5341</v>
      </c>
      <c r="J254" s="54" t="s">
        <v>212</v>
      </c>
      <c r="K254" s="124" t="s">
        <v>6603</v>
      </c>
      <c r="L254" s="124" t="s">
        <v>206</v>
      </c>
      <c r="M254" s="124" t="s">
        <v>203</v>
      </c>
      <c r="N254" s="124" t="s">
        <v>203</v>
      </c>
      <c r="O254" s="124" t="s">
        <v>206</v>
      </c>
      <c r="P254" s="124" t="s">
        <v>206</v>
      </c>
      <c r="Q254" s="124" t="s">
        <v>203</v>
      </c>
      <c r="R254" s="124"/>
    </row>
    <row r="255" spans="1:18" ht="15" customHeight="1">
      <c r="A255" s="2199"/>
      <c r="B255" s="124" t="s">
        <v>6604</v>
      </c>
      <c r="C255" s="69" t="s">
        <v>6605</v>
      </c>
      <c r="D255" s="124" t="s">
        <v>6066</v>
      </c>
      <c r="E255" s="124" t="s">
        <v>203</v>
      </c>
      <c r="F255" s="124" t="s">
        <v>28</v>
      </c>
      <c r="G255" s="124">
        <v>4</v>
      </c>
      <c r="H255" s="124"/>
      <c r="I255" s="1437" t="s">
        <v>5341</v>
      </c>
      <c r="J255" s="54" t="s">
        <v>212</v>
      </c>
      <c r="K255" s="124" t="s">
        <v>6606</v>
      </c>
      <c r="L255" s="124" t="s">
        <v>206</v>
      </c>
      <c r="M255" s="124" t="s">
        <v>203</v>
      </c>
      <c r="N255" s="124" t="s">
        <v>203</v>
      </c>
      <c r="O255" s="124" t="s">
        <v>206</v>
      </c>
      <c r="P255" s="124" t="s">
        <v>206</v>
      </c>
      <c r="Q255" s="124" t="s">
        <v>203</v>
      </c>
      <c r="R255" s="124"/>
    </row>
    <row r="256" spans="1:18" ht="15" customHeight="1">
      <c r="A256" s="2199"/>
      <c r="B256" s="124" t="s">
        <v>6607</v>
      </c>
      <c r="C256" s="69" t="s">
        <v>6608</v>
      </c>
      <c r="D256" s="124" t="s">
        <v>6066</v>
      </c>
      <c r="E256" s="124" t="s">
        <v>203</v>
      </c>
      <c r="F256" s="124" t="s">
        <v>12</v>
      </c>
      <c r="G256" s="124">
        <v>10</v>
      </c>
      <c r="H256" s="124"/>
      <c r="I256" s="1437" t="s">
        <v>5341</v>
      </c>
      <c r="J256" s="54" t="s">
        <v>212</v>
      </c>
      <c r="K256" s="124" t="s">
        <v>6609</v>
      </c>
      <c r="L256" s="124" t="s">
        <v>206</v>
      </c>
      <c r="M256" s="124" t="s">
        <v>203</v>
      </c>
      <c r="N256" s="124" t="s">
        <v>203</v>
      </c>
      <c r="O256" s="124" t="s">
        <v>206</v>
      </c>
      <c r="P256" s="124" t="s">
        <v>206</v>
      </c>
      <c r="Q256" s="124" t="s">
        <v>203</v>
      </c>
      <c r="R256" s="124"/>
    </row>
    <row r="257" spans="1:18">
      <c r="A257" s="2199"/>
      <c r="B257" s="124" t="s">
        <v>6610</v>
      </c>
      <c r="C257" s="124" t="s">
        <v>6611</v>
      </c>
      <c r="D257" s="124" t="s">
        <v>6066</v>
      </c>
      <c r="E257" s="124" t="s">
        <v>203</v>
      </c>
      <c r="F257" s="124" t="s">
        <v>28</v>
      </c>
      <c r="G257" s="124">
        <v>13</v>
      </c>
      <c r="H257" s="149">
        <v>2</v>
      </c>
      <c r="I257" s="1437" t="s">
        <v>5341</v>
      </c>
      <c r="J257" s="54" t="s">
        <v>212</v>
      </c>
      <c r="K257" s="124" t="s">
        <v>6612</v>
      </c>
      <c r="L257" s="124" t="s">
        <v>206</v>
      </c>
      <c r="M257" s="124" t="s">
        <v>203</v>
      </c>
      <c r="N257" s="124" t="s">
        <v>203</v>
      </c>
      <c r="O257" s="124" t="s">
        <v>206</v>
      </c>
      <c r="P257" s="124" t="s">
        <v>206</v>
      </c>
      <c r="Q257" s="124" t="s">
        <v>203</v>
      </c>
      <c r="R257" s="124"/>
    </row>
    <row r="258" spans="1:18">
      <c r="A258" s="2199"/>
      <c r="B258" s="124" t="s">
        <v>6613</v>
      </c>
      <c r="C258" s="124" t="s">
        <v>6614</v>
      </c>
      <c r="D258" s="124" t="s">
        <v>6066</v>
      </c>
      <c r="E258" s="124" t="s">
        <v>203</v>
      </c>
      <c r="F258" s="124" t="s">
        <v>12</v>
      </c>
      <c r="G258" s="124">
        <v>1</v>
      </c>
      <c r="H258" s="124"/>
      <c r="I258" s="1437" t="s">
        <v>5341</v>
      </c>
      <c r="J258" s="54" t="s">
        <v>212</v>
      </c>
      <c r="K258" s="124" t="s">
        <v>6615</v>
      </c>
      <c r="L258" s="124" t="s">
        <v>206</v>
      </c>
      <c r="M258" s="124" t="s">
        <v>203</v>
      </c>
      <c r="N258" s="124" t="s">
        <v>203</v>
      </c>
      <c r="O258" s="124" t="s">
        <v>206</v>
      </c>
      <c r="P258" s="124" t="s">
        <v>206</v>
      </c>
      <c r="Q258" s="124" t="s">
        <v>203</v>
      </c>
      <c r="R258" s="124"/>
    </row>
    <row r="259" spans="1:18">
      <c r="A259" s="2199"/>
      <c r="B259" s="124" t="s">
        <v>6616</v>
      </c>
      <c r="C259" s="124" t="s">
        <v>6617</v>
      </c>
      <c r="D259" s="124" t="s">
        <v>6066</v>
      </c>
      <c r="E259" s="124" t="s">
        <v>203</v>
      </c>
      <c r="F259" s="124" t="s">
        <v>12</v>
      </c>
      <c r="G259" s="124">
        <v>11</v>
      </c>
      <c r="H259" s="124"/>
      <c r="I259" s="1437" t="s">
        <v>5341</v>
      </c>
      <c r="J259" s="54" t="s">
        <v>212</v>
      </c>
      <c r="K259" s="124" t="s">
        <v>6618</v>
      </c>
      <c r="L259" s="124" t="s">
        <v>206</v>
      </c>
      <c r="M259" s="124" t="s">
        <v>203</v>
      </c>
      <c r="N259" s="124" t="s">
        <v>203</v>
      </c>
      <c r="O259" s="124" t="s">
        <v>206</v>
      </c>
      <c r="P259" s="124" t="s">
        <v>206</v>
      </c>
      <c r="Q259" s="124" t="s">
        <v>203</v>
      </c>
      <c r="R259" s="124"/>
    </row>
    <row r="260" spans="1:18" ht="15" customHeight="1">
      <c r="A260" s="2199"/>
      <c r="B260" s="124" t="s">
        <v>6619</v>
      </c>
      <c r="C260" s="69" t="s">
        <v>6620</v>
      </c>
      <c r="D260" s="124" t="s">
        <v>6066</v>
      </c>
      <c r="E260" s="124" t="s">
        <v>203</v>
      </c>
      <c r="F260" s="124" t="s">
        <v>12</v>
      </c>
      <c r="G260" s="124">
        <v>1</v>
      </c>
      <c r="H260" s="124"/>
      <c r="I260" s="1437" t="s">
        <v>5341</v>
      </c>
      <c r="J260" s="54" t="s">
        <v>212</v>
      </c>
      <c r="K260" s="124" t="s">
        <v>6621</v>
      </c>
      <c r="L260" s="124" t="s">
        <v>206</v>
      </c>
      <c r="M260" s="124" t="s">
        <v>203</v>
      </c>
      <c r="N260" s="124" t="s">
        <v>203</v>
      </c>
      <c r="O260" s="124" t="s">
        <v>206</v>
      </c>
      <c r="P260" s="124" t="s">
        <v>206</v>
      </c>
      <c r="Q260" s="124" t="s">
        <v>203</v>
      </c>
      <c r="R260" s="124"/>
    </row>
    <row r="261" spans="1:18">
      <c r="A261" s="2199"/>
      <c r="B261" s="124" t="s">
        <v>6622</v>
      </c>
      <c r="C261" s="124" t="s">
        <v>6623</v>
      </c>
      <c r="D261" s="124" t="s">
        <v>6066</v>
      </c>
      <c r="E261" s="124" t="s">
        <v>203</v>
      </c>
      <c r="F261" s="124" t="s">
        <v>12</v>
      </c>
      <c r="G261" s="124">
        <v>1</v>
      </c>
      <c r="H261" s="124"/>
      <c r="I261" s="1437" t="s">
        <v>5341</v>
      </c>
      <c r="J261" s="54" t="s">
        <v>212</v>
      </c>
      <c r="K261" s="124" t="s">
        <v>6624</v>
      </c>
      <c r="L261" s="124" t="s">
        <v>206</v>
      </c>
      <c r="M261" s="124" t="s">
        <v>203</v>
      </c>
      <c r="N261" s="124" t="s">
        <v>203</v>
      </c>
      <c r="O261" s="124" t="s">
        <v>206</v>
      </c>
      <c r="P261" s="124" t="s">
        <v>206</v>
      </c>
      <c r="Q261" s="124" t="s">
        <v>203</v>
      </c>
      <c r="R261" s="124"/>
    </row>
    <row r="262" spans="1:18">
      <c r="A262" s="2199"/>
      <c r="B262" s="124" t="s">
        <v>6625</v>
      </c>
      <c r="C262" s="124" t="s">
        <v>6626</v>
      </c>
      <c r="D262" s="124" t="s">
        <v>6066</v>
      </c>
      <c r="E262" s="124" t="s">
        <v>203</v>
      </c>
      <c r="F262" s="124" t="s">
        <v>12</v>
      </c>
      <c r="G262" s="124">
        <v>1</v>
      </c>
      <c r="H262" s="124"/>
      <c r="I262" s="1437" t="s">
        <v>5341</v>
      </c>
      <c r="J262" s="54" t="s">
        <v>212</v>
      </c>
      <c r="K262" s="124" t="s">
        <v>6627</v>
      </c>
      <c r="L262" s="124" t="s">
        <v>206</v>
      </c>
      <c r="M262" s="124" t="s">
        <v>203</v>
      </c>
      <c r="N262" s="124" t="s">
        <v>203</v>
      </c>
      <c r="O262" s="124" t="s">
        <v>206</v>
      </c>
      <c r="P262" s="124" t="s">
        <v>206</v>
      </c>
      <c r="Q262" s="124" t="s">
        <v>203</v>
      </c>
      <c r="R262" s="124"/>
    </row>
    <row r="263" spans="1:18" ht="15" customHeight="1">
      <c r="A263" s="2199"/>
      <c r="B263" s="124" t="s">
        <v>6628</v>
      </c>
      <c r="C263" s="69" t="s">
        <v>6629</v>
      </c>
      <c r="D263" s="124" t="s">
        <v>6066</v>
      </c>
      <c r="E263" s="124" t="s">
        <v>203</v>
      </c>
      <c r="F263" s="124" t="s">
        <v>28</v>
      </c>
      <c r="G263" s="124">
        <v>8</v>
      </c>
      <c r="H263" s="124"/>
      <c r="I263" s="1437" t="s">
        <v>5341</v>
      </c>
      <c r="J263" s="54" t="s">
        <v>212</v>
      </c>
      <c r="K263" s="124" t="s">
        <v>6630</v>
      </c>
      <c r="L263" s="124" t="s">
        <v>206</v>
      </c>
      <c r="M263" s="124" t="s">
        <v>203</v>
      </c>
      <c r="N263" s="124" t="s">
        <v>203</v>
      </c>
      <c r="O263" s="124" t="s">
        <v>206</v>
      </c>
      <c r="P263" s="124" t="s">
        <v>206</v>
      </c>
      <c r="Q263" s="124" t="s">
        <v>203</v>
      </c>
      <c r="R263" s="124"/>
    </row>
    <row r="264" spans="1:18">
      <c r="A264" s="2199"/>
      <c r="B264" s="124" t="s">
        <v>6631</v>
      </c>
      <c r="C264" s="124" t="s">
        <v>6632</v>
      </c>
      <c r="D264" s="124" t="s">
        <v>6066</v>
      </c>
      <c r="E264" s="124" t="s">
        <v>203</v>
      </c>
      <c r="F264" s="124" t="s">
        <v>28</v>
      </c>
      <c r="G264" s="124">
        <v>5</v>
      </c>
      <c r="H264" s="124"/>
      <c r="I264" s="1437" t="s">
        <v>5341</v>
      </c>
      <c r="J264" s="54" t="s">
        <v>212</v>
      </c>
      <c r="K264" s="124" t="s">
        <v>6633</v>
      </c>
      <c r="L264" s="124" t="s">
        <v>206</v>
      </c>
      <c r="M264" s="124" t="s">
        <v>203</v>
      </c>
      <c r="N264" s="124" t="s">
        <v>203</v>
      </c>
      <c r="O264" s="124" t="s">
        <v>206</v>
      </c>
      <c r="P264" s="124" t="s">
        <v>206</v>
      </c>
      <c r="Q264" s="124" t="s">
        <v>203</v>
      </c>
      <c r="R264" s="124"/>
    </row>
    <row r="265" spans="1:18">
      <c r="A265" s="2199"/>
      <c r="B265" s="124" t="s">
        <v>6634</v>
      </c>
      <c r="C265" s="124" t="s">
        <v>6635</v>
      </c>
      <c r="D265" s="124" t="s">
        <v>6066</v>
      </c>
      <c r="E265" s="124" t="s">
        <v>203</v>
      </c>
      <c r="F265" s="124" t="s">
        <v>28</v>
      </c>
      <c r="G265" s="124">
        <v>9</v>
      </c>
      <c r="H265" s="124"/>
      <c r="I265" s="1437" t="s">
        <v>5341</v>
      </c>
      <c r="J265" s="54" t="s">
        <v>212</v>
      </c>
      <c r="K265" s="124" t="s">
        <v>6636</v>
      </c>
      <c r="L265" s="124" t="s">
        <v>206</v>
      </c>
      <c r="M265" s="124" t="s">
        <v>203</v>
      </c>
      <c r="N265" s="124" t="s">
        <v>203</v>
      </c>
      <c r="O265" s="124" t="s">
        <v>206</v>
      </c>
      <c r="P265" s="124" t="s">
        <v>206</v>
      </c>
      <c r="Q265" s="124" t="s">
        <v>203</v>
      </c>
      <c r="R265" s="124"/>
    </row>
    <row r="266" spans="1:18" ht="15" customHeight="1">
      <c r="A266" s="2199"/>
      <c r="B266" s="124" t="s">
        <v>6637</v>
      </c>
      <c r="C266" s="69" t="s">
        <v>6638</v>
      </c>
      <c r="D266" s="124" t="s">
        <v>6066</v>
      </c>
      <c r="E266" s="124" t="s">
        <v>203</v>
      </c>
      <c r="F266" s="124" t="s">
        <v>12</v>
      </c>
      <c r="G266" s="124">
        <v>12</v>
      </c>
      <c r="H266" s="124"/>
      <c r="I266" s="1437" t="s">
        <v>5341</v>
      </c>
      <c r="J266" s="54" t="s">
        <v>212</v>
      </c>
      <c r="K266" s="124" t="s">
        <v>5734</v>
      </c>
      <c r="L266" s="124" t="s">
        <v>206</v>
      </c>
      <c r="M266" s="124" t="s">
        <v>203</v>
      </c>
      <c r="N266" s="124" t="s">
        <v>203</v>
      </c>
      <c r="O266" s="124" t="s">
        <v>206</v>
      </c>
      <c r="P266" s="124" t="s">
        <v>206</v>
      </c>
      <c r="Q266" s="124" t="s">
        <v>203</v>
      </c>
      <c r="R266" s="124"/>
    </row>
    <row r="267" spans="1:18" ht="15" customHeight="1">
      <c r="A267" s="2199"/>
      <c r="B267" s="124" t="s">
        <v>6639</v>
      </c>
      <c r="C267" s="69" t="s">
        <v>6640</v>
      </c>
      <c r="D267" s="124" t="s">
        <v>6066</v>
      </c>
      <c r="E267" s="124" t="s">
        <v>203</v>
      </c>
      <c r="F267" s="124" t="s">
        <v>12</v>
      </c>
      <c r="G267" s="124">
        <v>15</v>
      </c>
      <c r="H267" s="124"/>
      <c r="I267" s="1437" t="s">
        <v>5341</v>
      </c>
      <c r="J267" s="54" t="s">
        <v>212</v>
      </c>
      <c r="K267" s="124" t="s">
        <v>6641</v>
      </c>
      <c r="L267" s="124" t="s">
        <v>206</v>
      </c>
      <c r="M267" s="124" t="s">
        <v>203</v>
      </c>
      <c r="N267" s="124" t="s">
        <v>203</v>
      </c>
      <c r="O267" s="124" t="s">
        <v>206</v>
      </c>
      <c r="P267" s="124" t="s">
        <v>206</v>
      </c>
      <c r="Q267" s="124" t="s">
        <v>203</v>
      </c>
      <c r="R267" s="124"/>
    </row>
    <row r="268" spans="1:18" ht="15" customHeight="1">
      <c r="A268" s="2199"/>
      <c r="B268" s="124" t="s">
        <v>6642</v>
      </c>
      <c r="C268" s="69" t="s">
        <v>6643</v>
      </c>
      <c r="D268" s="124" t="s">
        <v>6066</v>
      </c>
      <c r="E268" s="124" t="s">
        <v>203</v>
      </c>
      <c r="F268" s="124" t="s">
        <v>28</v>
      </c>
      <c r="G268" s="124">
        <v>15</v>
      </c>
      <c r="H268" s="124"/>
      <c r="I268" s="1437" t="s">
        <v>5341</v>
      </c>
      <c r="J268" s="54" t="s">
        <v>212</v>
      </c>
      <c r="K268" s="124" t="s">
        <v>6644</v>
      </c>
      <c r="L268" s="124" t="s">
        <v>206</v>
      </c>
      <c r="M268" s="124" t="s">
        <v>203</v>
      </c>
      <c r="N268" s="124" t="s">
        <v>203</v>
      </c>
      <c r="O268" s="124" t="s">
        <v>206</v>
      </c>
      <c r="P268" s="124" t="s">
        <v>206</v>
      </c>
      <c r="Q268" s="124" t="s">
        <v>362</v>
      </c>
      <c r="R268" s="124"/>
    </row>
    <row r="269" spans="1:18">
      <c r="A269" s="2199"/>
      <c r="B269" s="124" t="s">
        <v>6645</v>
      </c>
      <c r="C269" s="124" t="s">
        <v>6646</v>
      </c>
      <c r="D269" s="124" t="s">
        <v>6066</v>
      </c>
      <c r="E269" s="124" t="s">
        <v>203</v>
      </c>
      <c r="F269" s="124" t="s">
        <v>28</v>
      </c>
      <c r="G269" s="124">
        <v>5</v>
      </c>
      <c r="H269" s="124">
        <v>2</v>
      </c>
      <c r="I269" s="1437" t="s">
        <v>5341</v>
      </c>
      <c r="J269" s="54" t="s">
        <v>212</v>
      </c>
      <c r="K269" s="124" t="s">
        <v>6647</v>
      </c>
      <c r="L269" s="124" t="s">
        <v>206</v>
      </c>
      <c r="M269" s="124" t="s">
        <v>203</v>
      </c>
      <c r="N269" s="124" t="s">
        <v>203</v>
      </c>
      <c r="O269" s="124" t="s">
        <v>206</v>
      </c>
      <c r="P269" s="124" t="s">
        <v>206</v>
      </c>
      <c r="Q269" s="124" t="s">
        <v>203</v>
      </c>
      <c r="R269" s="124"/>
    </row>
    <row r="270" spans="1:18">
      <c r="A270" s="2199"/>
      <c r="B270" s="124" t="s">
        <v>6648</v>
      </c>
      <c r="C270" s="124" t="s">
        <v>6649</v>
      </c>
      <c r="D270" s="124" t="s">
        <v>6066</v>
      </c>
      <c r="E270" s="124" t="s">
        <v>203</v>
      </c>
      <c r="F270" s="124" t="s">
        <v>28</v>
      </c>
      <c r="G270" s="124">
        <v>5</v>
      </c>
      <c r="H270" s="124">
        <v>2</v>
      </c>
      <c r="I270" s="1437" t="s">
        <v>5341</v>
      </c>
      <c r="J270" s="54" t="s">
        <v>212</v>
      </c>
      <c r="K270" s="124" t="s">
        <v>6650</v>
      </c>
      <c r="L270" s="124" t="s">
        <v>206</v>
      </c>
      <c r="M270" s="124" t="s">
        <v>203</v>
      </c>
      <c r="N270" s="124" t="s">
        <v>203</v>
      </c>
      <c r="O270" s="124" t="s">
        <v>206</v>
      </c>
      <c r="P270" s="124" t="s">
        <v>206</v>
      </c>
      <c r="Q270" s="124" t="s">
        <v>203</v>
      </c>
      <c r="R270" s="124"/>
    </row>
    <row r="271" spans="1:18">
      <c r="A271" s="2199"/>
      <c r="B271" s="124" t="s">
        <v>6651</v>
      </c>
      <c r="C271" s="124" t="s">
        <v>6652</v>
      </c>
      <c r="D271" s="124" t="s">
        <v>6066</v>
      </c>
      <c r="E271" s="124" t="s">
        <v>203</v>
      </c>
      <c r="F271" s="124" t="s">
        <v>28</v>
      </c>
      <c r="G271" s="124">
        <v>5</v>
      </c>
      <c r="H271" s="124">
        <v>2</v>
      </c>
      <c r="I271" s="1437" t="s">
        <v>5341</v>
      </c>
      <c r="J271" s="54" t="s">
        <v>212</v>
      </c>
      <c r="K271" s="124" t="s">
        <v>6653</v>
      </c>
      <c r="L271" s="124" t="s">
        <v>206</v>
      </c>
      <c r="M271" s="124" t="s">
        <v>203</v>
      </c>
      <c r="N271" s="124" t="s">
        <v>203</v>
      </c>
      <c r="O271" s="124" t="s">
        <v>206</v>
      </c>
      <c r="P271" s="124" t="s">
        <v>206</v>
      </c>
      <c r="Q271" s="124" t="s">
        <v>203</v>
      </c>
      <c r="R271" s="124"/>
    </row>
    <row r="272" spans="1:18" ht="15" customHeight="1">
      <c r="A272" s="2199"/>
      <c r="B272" s="124" t="s">
        <v>6654</v>
      </c>
      <c r="C272" s="69" t="s">
        <v>6655</v>
      </c>
      <c r="D272" s="124" t="s">
        <v>6066</v>
      </c>
      <c r="E272" s="124" t="s">
        <v>203</v>
      </c>
      <c r="F272" s="124" t="s">
        <v>12</v>
      </c>
      <c r="G272" s="124">
        <v>1</v>
      </c>
      <c r="H272" s="124"/>
      <c r="I272" s="1437" t="s">
        <v>5341</v>
      </c>
      <c r="J272" s="54" t="s">
        <v>212</v>
      </c>
      <c r="K272" s="124" t="s">
        <v>6656</v>
      </c>
      <c r="L272" s="124" t="s">
        <v>206</v>
      </c>
      <c r="M272" s="124" t="s">
        <v>203</v>
      </c>
      <c r="N272" s="124" t="s">
        <v>203</v>
      </c>
      <c r="O272" s="124" t="s">
        <v>206</v>
      </c>
      <c r="P272" s="124" t="s">
        <v>206</v>
      </c>
      <c r="Q272" s="124" t="s">
        <v>203</v>
      </c>
      <c r="R272" s="124"/>
    </row>
    <row r="273" spans="1:18">
      <c r="A273" s="2199"/>
      <c r="B273" s="124" t="s">
        <v>6657</v>
      </c>
      <c r="C273" s="124" t="s">
        <v>6658</v>
      </c>
      <c r="D273" s="124" t="s">
        <v>6066</v>
      </c>
      <c r="E273" s="124" t="s">
        <v>203</v>
      </c>
      <c r="F273" s="124" t="s">
        <v>28</v>
      </c>
      <c r="G273" s="124">
        <v>8</v>
      </c>
      <c r="H273" s="124"/>
      <c r="I273" s="1437" t="s">
        <v>5341</v>
      </c>
      <c r="J273" s="54" t="s">
        <v>212</v>
      </c>
      <c r="K273" s="124" t="s">
        <v>6659</v>
      </c>
      <c r="L273" s="124" t="s">
        <v>206</v>
      </c>
      <c r="M273" s="124" t="s">
        <v>203</v>
      </c>
      <c r="N273" s="124" t="s">
        <v>203</v>
      </c>
      <c r="O273" s="124" t="s">
        <v>206</v>
      </c>
      <c r="P273" s="124" t="s">
        <v>206</v>
      </c>
      <c r="Q273" s="124" t="s">
        <v>203</v>
      </c>
      <c r="R273" s="124"/>
    </row>
    <row r="274" spans="1:18">
      <c r="A274" s="2199"/>
      <c r="B274" s="124" t="s">
        <v>6660</v>
      </c>
      <c r="C274" s="124" t="s">
        <v>6661</v>
      </c>
      <c r="D274" s="124" t="s">
        <v>6066</v>
      </c>
      <c r="E274" s="124" t="s">
        <v>203</v>
      </c>
      <c r="F274" s="124" t="s">
        <v>28</v>
      </c>
      <c r="G274" s="124">
        <v>5</v>
      </c>
      <c r="H274" s="124">
        <v>3</v>
      </c>
      <c r="I274" s="1437" t="s">
        <v>5341</v>
      </c>
      <c r="J274" s="54" t="s">
        <v>212</v>
      </c>
      <c r="K274" s="124" t="s">
        <v>6662</v>
      </c>
      <c r="L274" s="124" t="s">
        <v>206</v>
      </c>
      <c r="M274" s="124" t="s">
        <v>203</v>
      </c>
      <c r="N274" s="124" t="s">
        <v>203</v>
      </c>
      <c r="O274" s="124" t="s">
        <v>206</v>
      </c>
      <c r="P274" s="124" t="s">
        <v>206</v>
      </c>
      <c r="Q274" s="124" t="s">
        <v>203</v>
      </c>
      <c r="R274" s="124"/>
    </row>
    <row r="275" spans="1:18" ht="15" customHeight="1">
      <c r="A275" s="2199"/>
      <c r="B275" s="124" t="s">
        <v>6663</v>
      </c>
      <c r="C275" s="69" t="s">
        <v>6664</v>
      </c>
      <c r="D275" s="124" t="s">
        <v>6066</v>
      </c>
      <c r="E275" s="124" t="s">
        <v>203</v>
      </c>
      <c r="F275" s="124" t="s">
        <v>12</v>
      </c>
      <c r="G275" s="124">
        <v>1</v>
      </c>
      <c r="H275" s="124"/>
      <c r="I275" s="1437" t="s">
        <v>5341</v>
      </c>
      <c r="J275" s="54" t="s">
        <v>212</v>
      </c>
      <c r="K275" s="124" t="s">
        <v>6665</v>
      </c>
      <c r="L275" s="124" t="s">
        <v>206</v>
      </c>
      <c r="M275" s="124" t="s">
        <v>203</v>
      </c>
      <c r="N275" s="124" t="s">
        <v>203</v>
      </c>
      <c r="O275" s="124" t="s">
        <v>206</v>
      </c>
      <c r="P275" s="124" t="s">
        <v>206</v>
      </c>
      <c r="Q275" s="124" t="s">
        <v>203</v>
      </c>
      <c r="R275" s="124"/>
    </row>
    <row r="276" spans="1:18">
      <c r="A276" s="2199"/>
      <c r="B276" s="124" t="s">
        <v>6666</v>
      </c>
      <c r="C276" s="124" t="s">
        <v>6667</v>
      </c>
      <c r="D276" s="124" t="s">
        <v>6066</v>
      </c>
      <c r="E276" s="124" t="s">
        <v>203</v>
      </c>
      <c r="F276" s="124" t="s">
        <v>12</v>
      </c>
      <c r="G276" s="124">
        <v>50</v>
      </c>
      <c r="H276" s="124"/>
      <c r="I276" s="1437" t="s">
        <v>5341</v>
      </c>
      <c r="J276" s="54" t="s">
        <v>212</v>
      </c>
      <c r="K276" s="124" t="s">
        <v>6668</v>
      </c>
      <c r="L276" s="124" t="s">
        <v>206</v>
      </c>
      <c r="M276" s="124" t="s">
        <v>203</v>
      </c>
      <c r="N276" s="124" t="s">
        <v>203</v>
      </c>
      <c r="O276" s="124" t="s">
        <v>206</v>
      </c>
      <c r="P276" s="124" t="s">
        <v>206</v>
      </c>
      <c r="Q276" s="124" t="s">
        <v>362</v>
      </c>
      <c r="R276" s="124"/>
    </row>
    <row r="277" spans="1:18" ht="15" customHeight="1">
      <c r="A277" s="2199"/>
      <c r="B277" s="124" t="s">
        <v>6669</v>
      </c>
      <c r="C277" s="69" t="s">
        <v>6670</v>
      </c>
      <c r="D277" s="124" t="s">
        <v>6066</v>
      </c>
      <c r="E277" s="124" t="s">
        <v>203</v>
      </c>
      <c r="F277" s="124" t="s">
        <v>12</v>
      </c>
      <c r="G277" s="124">
        <v>1</v>
      </c>
      <c r="H277" s="124"/>
      <c r="I277" s="1437" t="s">
        <v>5341</v>
      </c>
      <c r="J277" s="54" t="s">
        <v>212</v>
      </c>
      <c r="K277" s="124" t="s">
        <v>6671</v>
      </c>
      <c r="L277" s="124" t="s">
        <v>206</v>
      </c>
      <c r="M277" s="124" t="s">
        <v>203</v>
      </c>
      <c r="N277" s="124" t="s">
        <v>203</v>
      </c>
      <c r="O277" s="124" t="s">
        <v>206</v>
      </c>
      <c r="P277" s="124" t="s">
        <v>206</v>
      </c>
      <c r="Q277" s="124" t="s">
        <v>203</v>
      </c>
      <c r="R277" s="124"/>
    </row>
    <row r="278" spans="1:18" ht="15" customHeight="1">
      <c r="A278" s="2199"/>
      <c r="B278" s="124" t="s">
        <v>6672</v>
      </c>
      <c r="C278" s="69" t="s">
        <v>6673</v>
      </c>
      <c r="D278" s="124" t="s">
        <v>6066</v>
      </c>
      <c r="E278" s="124" t="s">
        <v>203</v>
      </c>
      <c r="F278" s="124" t="s">
        <v>12</v>
      </c>
      <c r="G278" s="124">
        <v>1</v>
      </c>
      <c r="H278" s="124"/>
      <c r="I278" s="1437" t="s">
        <v>5341</v>
      </c>
      <c r="J278" s="54" t="s">
        <v>212</v>
      </c>
      <c r="K278" s="124" t="s">
        <v>6674</v>
      </c>
      <c r="L278" s="124" t="s">
        <v>206</v>
      </c>
      <c r="M278" s="124" t="s">
        <v>203</v>
      </c>
      <c r="N278" s="124" t="s">
        <v>203</v>
      </c>
      <c r="O278" s="124" t="s">
        <v>206</v>
      </c>
      <c r="P278" s="124" t="s">
        <v>206</v>
      </c>
      <c r="Q278" s="124" t="s">
        <v>203</v>
      </c>
      <c r="R278" s="124"/>
    </row>
    <row r="279" spans="1:18">
      <c r="A279" s="2199"/>
      <c r="B279" s="124" t="s">
        <v>6675</v>
      </c>
      <c r="C279" s="124" t="s">
        <v>6676</v>
      </c>
      <c r="D279" s="124" t="s">
        <v>6066</v>
      </c>
      <c r="E279" s="124" t="s">
        <v>203</v>
      </c>
      <c r="F279" s="124" t="s">
        <v>28</v>
      </c>
      <c r="G279" s="124">
        <v>2</v>
      </c>
      <c r="H279" s="124"/>
      <c r="I279" s="1437" t="s">
        <v>5341</v>
      </c>
      <c r="J279" s="54" t="s">
        <v>212</v>
      </c>
      <c r="K279" s="124" t="s">
        <v>6677</v>
      </c>
      <c r="L279" s="124" t="s">
        <v>206</v>
      </c>
      <c r="M279" s="124" t="s">
        <v>203</v>
      </c>
      <c r="N279" s="124" t="s">
        <v>203</v>
      </c>
      <c r="O279" s="124" t="s">
        <v>206</v>
      </c>
      <c r="P279" s="124" t="s">
        <v>206</v>
      </c>
      <c r="Q279" s="124" t="s">
        <v>203</v>
      </c>
      <c r="R279" s="124"/>
    </row>
    <row r="280" spans="1:18" ht="15" customHeight="1">
      <c r="A280" s="2199"/>
      <c r="B280" s="124" t="s">
        <v>6678</v>
      </c>
      <c r="C280" s="69" t="s">
        <v>6679</v>
      </c>
      <c r="D280" s="124" t="s">
        <v>6066</v>
      </c>
      <c r="E280" s="124" t="s">
        <v>203</v>
      </c>
      <c r="F280" s="124" t="s">
        <v>12</v>
      </c>
      <c r="G280" s="124">
        <v>1</v>
      </c>
      <c r="H280" s="124"/>
      <c r="I280" s="1437" t="s">
        <v>5341</v>
      </c>
      <c r="J280" s="54" t="s">
        <v>212</v>
      </c>
      <c r="K280" s="124" t="s">
        <v>6680</v>
      </c>
      <c r="L280" s="124" t="s">
        <v>206</v>
      </c>
      <c r="M280" s="124" t="s">
        <v>203</v>
      </c>
      <c r="N280" s="124" t="s">
        <v>203</v>
      </c>
      <c r="O280" s="124" t="s">
        <v>206</v>
      </c>
      <c r="P280" s="124" t="s">
        <v>206</v>
      </c>
      <c r="Q280" s="124" t="s">
        <v>203</v>
      </c>
      <c r="R280" s="124"/>
    </row>
    <row r="281" spans="1:18" ht="15" customHeight="1">
      <c r="A281" s="2199"/>
      <c r="B281" s="124" t="s">
        <v>6681</v>
      </c>
      <c r="C281" s="69" t="s">
        <v>6682</v>
      </c>
      <c r="D281" s="124" t="s">
        <v>6066</v>
      </c>
      <c r="E281" s="124" t="s">
        <v>203</v>
      </c>
      <c r="F281" s="124" t="s">
        <v>12</v>
      </c>
      <c r="G281" s="124">
        <v>1</v>
      </c>
      <c r="H281" s="124"/>
      <c r="I281" s="1437" t="s">
        <v>5341</v>
      </c>
      <c r="J281" s="54" t="s">
        <v>212</v>
      </c>
      <c r="K281" s="124" t="s">
        <v>6683</v>
      </c>
      <c r="L281" s="124" t="s">
        <v>206</v>
      </c>
      <c r="M281" s="124" t="s">
        <v>203</v>
      </c>
      <c r="N281" s="124" t="s">
        <v>203</v>
      </c>
      <c r="O281" s="124" t="s">
        <v>206</v>
      </c>
      <c r="P281" s="124" t="s">
        <v>206</v>
      </c>
      <c r="Q281" s="124" t="s">
        <v>203</v>
      </c>
      <c r="R281" s="124"/>
    </row>
    <row r="282" spans="1:18">
      <c r="A282" s="2199"/>
      <c r="B282" s="124" t="s">
        <v>6684</v>
      </c>
      <c r="C282" s="124" t="s">
        <v>6685</v>
      </c>
      <c r="D282" s="124" t="s">
        <v>6066</v>
      </c>
      <c r="E282" s="124" t="s">
        <v>203</v>
      </c>
      <c r="F282" s="124" t="s">
        <v>28</v>
      </c>
      <c r="G282" s="124">
        <v>13</v>
      </c>
      <c r="H282" s="149">
        <v>2</v>
      </c>
      <c r="I282" s="1437" t="s">
        <v>5341</v>
      </c>
      <c r="J282" s="54" t="s">
        <v>212</v>
      </c>
      <c r="K282" s="124" t="s">
        <v>6686</v>
      </c>
      <c r="L282" s="124" t="s">
        <v>206</v>
      </c>
      <c r="M282" s="124" t="s">
        <v>203</v>
      </c>
      <c r="N282" s="124" t="s">
        <v>203</v>
      </c>
      <c r="O282" s="124" t="s">
        <v>206</v>
      </c>
      <c r="P282" s="124" t="s">
        <v>206</v>
      </c>
      <c r="Q282" s="124" t="s">
        <v>203</v>
      </c>
      <c r="R282" s="124"/>
    </row>
    <row r="283" spans="1:18" ht="15" customHeight="1">
      <c r="A283" s="2199"/>
      <c r="B283" s="124" t="s">
        <v>6687</v>
      </c>
      <c r="C283" s="69" t="s">
        <v>6688</v>
      </c>
      <c r="D283" s="124" t="s">
        <v>6066</v>
      </c>
      <c r="E283" s="124" t="s">
        <v>203</v>
      </c>
      <c r="F283" s="124" t="s">
        <v>28</v>
      </c>
      <c r="G283" s="124">
        <v>3</v>
      </c>
      <c r="H283" s="124"/>
      <c r="I283" s="1437" t="s">
        <v>5341</v>
      </c>
      <c r="J283" s="54" t="s">
        <v>212</v>
      </c>
      <c r="K283" s="124" t="s">
        <v>6689</v>
      </c>
      <c r="L283" s="124" t="s">
        <v>206</v>
      </c>
      <c r="M283" s="124" t="s">
        <v>203</v>
      </c>
      <c r="N283" s="124" t="s">
        <v>203</v>
      </c>
      <c r="O283" s="124" t="s">
        <v>206</v>
      </c>
      <c r="P283" s="124" t="s">
        <v>206</v>
      </c>
      <c r="Q283" s="124" t="s">
        <v>203</v>
      </c>
      <c r="R283" s="124"/>
    </row>
    <row r="284" spans="1:18" ht="15" customHeight="1">
      <c r="A284" s="2199"/>
      <c r="B284" s="124" t="s">
        <v>6690</v>
      </c>
      <c r="C284" s="69" t="s">
        <v>6691</v>
      </c>
      <c r="D284" s="124" t="s">
        <v>6066</v>
      </c>
      <c r="E284" s="124" t="s">
        <v>203</v>
      </c>
      <c r="F284" s="124" t="s">
        <v>12</v>
      </c>
      <c r="G284" s="124">
        <v>1</v>
      </c>
      <c r="H284" s="124"/>
      <c r="I284" s="1437" t="s">
        <v>5341</v>
      </c>
      <c r="J284" s="54" t="s">
        <v>212</v>
      </c>
      <c r="K284" s="124" t="s">
        <v>6692</v>
      </c>
      <c r="L284" s="124" t="s">
        <v>206</v>
      </c>
      <c r="M284" s="124" t="s">
        <v>203</v>
      </c>
      <c r="N284" s="124" t="s">
        <v>203</v>
      </c>
      <c r="O284" s="124" t="s">
        <v>206</v>
      </c>
      <c r="P284" s="124" t="s">
        <v>206</v>
      </c>
      <c r="Q284" s="124" t="s">
        <v>203</v>
      </c>
      <c r="R284" s="124"/>
    </row>
    <row r="285" spans="1:18">
      <c r="A285" s="2199"/>
      <c r="B285" s="124" t="s">
        <v>6693</v>
      </c>
      <c r="C285" s="124" t="s">
        <v>6694</v>
      </c>
      <c r="D285" s="124" t="s">
        <v>6066</v>
      </c>
      <c r="E285" s="124" t="s">
        <v>203</v>
      </c>
      <c r="F285" s="124" t="s">
        <v>12</v>
      </c>
      <c r="G285" s="124">
        <v>3</v>
      </c>
      <c r="H285" s="124"/>
      <c r="I285" s="1437" t="s">
        <v>5341</v>
      </c>
      <c r="J285" s="54" t="s">
        <v>212</v>
      </c>
      <c r="K285" s="124" t="s">
        <v>6695</v>
      </c>
      <c r="L285" s="124" t="s">
        <v>206</v>
      </c>
      <c r="M285" s="124" t="s">
        <v>203</v>
      </c>
      <c r="N285" s="124" t="s">
        <v>203</v>
      </c>
      <c r="O285" s="124" t="s">
        <v>206</v>
      </c>
      <c r="P285" s="124" t="s">
        <v>206</v>
      </c>
      <c r="Q285" s="124" t="s">
        <v>203</v>
      </c>
      <c r="R285" s="124"/>
    </row>
    <row r="286" spans="1:18">
      <c r="A286" s="2199"/>
      <c r="B286" s="124" t="s">
        <v>6696</v>
      </c>
      <c r="C286" s="124" t="s">
        <v>6697</v>
      </c>
      <c r="D286" s="124" t="s">
        <v>6066</v>
      </c>
      <c r="E286" s="124" t="s">
        <v>203</v>
      </c>
      <c r="F286" s="124" t="s">
        <v>12</v>
      </c>
      <c r="G286" s="124">
        <v>3</v>
      </c>
      <c r="H286" s="124"/>
      <c r="I286" s="1437" t="s">
        <v>5341</v>
      </c>
      <c r="J286" s="54" t="s">
        <v>212</v>
      </c>
      <c r="K286" s="124" t="s">
        <v>6698</v>
      </c>
      <c r="L286" s="124" t="s">
        <v>206</v>
      </c>
      <c r="M286" s="124" t="s">
        <v>203</v>
      </c>
      <c r="N286" s="124" t="s">
        <v>203</v>
      </c>
      <c r="O286" s="124" t="s">
        <v>206</v>
      </c>
      <c r="P286" s="124" t="s">
        <v>206</v>
      </c>
      <c r="Q286" s="124" t="s">
        <v>203</v>
      </c>
      <c r="R286" s="124"/>
    </row>
    <row r="287" spans="1:18" ht="15" customHeight="1">
      <c r="A287" s="2199"/>
      <c r="B287" s="124" t="s">
        <v>6699</v>
      </c>
      <c r="C287" s="69" t="s">
        <v>6700</v>
      </c>
      <c r="D287" s="124" t="s">
        <v>6066</v>
      </c>
      <c r="E287" s="124" t="s">
        <v>203</v>
      </c>
      <c r="F287" s="124" t="s">
        <v>12</v>
      </c>
      <c r="G287" s="124">
        <v>1</v>
      </c>
      <c r="H287" s="124"/>
      <c r="I287" s="1437" t="s">
        <v>5341</v>
      </c>
      <c r="J287" s="54" t="s">
        <v>212</v>
      </c>
      <c r="K287" s="124" t="s">
        <v>6701</v>
      </c>
      <c r="L287" s="124" t="s">
        <v>206</v>
      </c>
      <c r="M287" s="124" t="s">
        <v>203</v>
      </c>
      <c r="N287" s="124" t="s">
        <v>203</v>
      </c>
      <c r="O287" s="124" t="s">
        <v>206</v>
      </c>
      <c r="P287" s="124" t="s">
        <v>206</v>
      </c>
      <c r="Q287" s="124" t="s">
        <v>203</v>
      </c>
      <c r="R287" s="124"/>
    </row>
    <row r="288" spans="1:18">
      <c r="A288" s="2199"/>
      <c r="B288" s="124" t="s">
        <v>6702</v>
      </c>
      <c r="C288" s="124" t="s">
        <v>6703</v>
      </c>
      <c r="D288" s="124" t="s">
        <v>6066</v>
      </c>
      <c r="E288" s="124" t="s">
        <v>203</v>
      </c>
      <c r="F288" s="124" t="s">
        <v>28</v>
      </c>
      <c r="G288" s="124">
        <v>8</v>
      </c>
      <c r="H288" s="124"/>
      <c r="I288" s="1437" t="s">
        <v>5341</v>
      </c>
      <c r="J288" s="54" t="s">
        <v>212</v>
      </c>
      <c r="K288" s="124" t="s">
        <v>6704</v>
      </c>
      <c r="L288" s="124" t="s">
        <v>206</v>
      </c>
      <c r="M288" s="124" t="s">
        <v>203</v>
      </c>
      <c r="N288" s="124" t="s">
        <v>203</v>
      </c>
      <c r="O288" s="124" t="s">
        <v>206</v>
      </c>
      <c r="P288" s="124" t="s">
        <v>206</v>
      </c>
      <c r="Q288" s="124" t="s">
        <v>203</v>
      </c>
      <c r="R288" s="124"/>
    </row>
    <row r="289" spans="1:18" ht="15" customHeight="1">
      <c r="A289" s="2199"/>
      <c r="B289" s="124" t="s">
        <v>6705</v>
      </c>
      <c r="C289" s="69" t="s">
        <v>6706</v>
      </c>
      <c r="D289" s="124" t="s">
        <v>6066</v>
      </c>
      <c r="E289" s="124" t="s">
        <v>203</v>
      </c>
      <c r="F289" s="124" t="s">
        <v>28</v>
      </c>
      <c r="G289" s="124">
        <v>13</v>
      </c>
      <c r="H289" s="149">
        <v>2</v>
      </c>
      <c r="I289" s="1437" t="s">
        <v>5341</v>
      </c>
      <c r="J289" s="54" t="s">
        <v>212</v>
      </c>
      <c r="K289" s="124" t="s">
        <v>6707</v>
      </c>
      <c r="L289" s="124" t="s">
        <v>206</v>
      </c>
      <c r="M289" s="124" t="s">
        <v>203</v>
      </c>
      <c r="N289" s="124" t="s">
        <v>203</v>
      </c>
      <c r="O289" s="124" t="s">
        <v>206</v>
      </c>
      <c r="P289" s="124" t="s">
        <v>206</v>
      </c>
      <c r="Q289" s="124" t="s">
        <v>203</v>
      </c>
      <c r="R289" s="124"/>
    </row>
    <row r="290" spans="1:18" ht="15" customHeight="1">
      <c r="A290" s="2199"/>
      <c r="B290" s="124" t="s">
        <v>6708</v>
      </c>
      <c r="C290" s="69" t="s">
        <v>6709</v>
      </c>
      <c r="D290" s="124" t="s">
        <v>6066</v>
      </c>
      <c r="E290" s="124" t="s">
        <v>203</v>
      </c>
      <c r="F290" s="124" t="s">
        <v>28</v>
      </c>
      <c r="G290" s="124">
        <v>13</v>
      </c>
      <c r="H290" s="149">
        <v>2</v>
      </c>
      <c r="I290" s="1437" t="s">
        <v>5341</v>
      </c>
      <c r="J290" s="54" t="s">
        <v>212</v>
      </c>
      <c r="K290" s="124" t="s">
        <v>6710</v>
      </c>
      <c r="L290" s="124" t="s">
        <v>206</v>
      </c>
      <c r="M290" s="124" t="s">
        <v>203</v>
      </c>
      <c r="N290" s="124" t="s">
        <v>203</v>
      </c>
      <c r="O290" s="124" t="s">
        <v>206</v>
      </c>
      <c r="P290" s="124" t="s">
        <v>206</v>
      </c>
      <c r="Q290" s="124" t="s">
        <v>203</v>
      </c>
      <c r="R290" s="124"/>
    </row>
    <row r="291" spans="1:18" ht="15" customHeight="1">
      <c r="A291" s="2199"/>
      <c r="B291" s="124" t="s">
        <v>6711</v>
      </c>
      <c r="C291" s="69" t="s">
        <v>6712</v>
      </c>
      <c r="D291" s="124" t="s">
        <v>6066</v>
      </c>
      <c r="E291" s="124" t="s">
        <v>203</v>
      </c>
      <c r="F291" s="124" t="s">
        <v>28</v>
      </c>
      <c r="G291" s="124">
        <v>13</v>
      </c>
      <c r="H291" s="149">
        <v>2</v>
      </c>
      <c r="I291" s="1437" t="s">
        <v>5341</v>
      </c>
      <c r="J291" s="54" t="s">
        <v>212</v>
      </c>
      <c r="K291" s="124" t="s">
        <v>6713</v>
      </c>
      <c r="L291" s="124" t="s">
        <v>206</v>
      </c>
      <c r="M291" s="124" t="s">
        <v>203</v>
      </c>
      <c r="N291" s="124" t="s">
        <v>203</v>
      </c>
      <c r="O291" s="124" t="s">
        <v>206</v>
      </c>
      <c r="P291" s="124" t="s">
        <v>206</v>
      </c>
      <c r="Q291" s="124" t="s">
        <v>203</v>
      </c>
      <c r="R291" s="124"/>
    </row>
    <row r="292" spans="1:18" ht="15" customHeight="1">
      <c r="A292" s="2199"/>
      <c r="B292" s="124" t="s">
        <v>6714</v>
      </c>
      <c r="C292" s="69" t="s">
        <v>6715</v>
      </c>
      <c r="D292" s="124" t="s">
        <v>6066</v>
      </c>
      <c r="E292" s="124" t="s">
        <v>203</v>
      </c>
      <c r="F292" s="124" t="s">
        <v>28</v>
      </c>
      <c r="G292" s="124">
        <v>13</v>
      </c>
      <c r="H292" s="149">
        <v>2</v>
      </c>
      <c r="I292" s="1437" t="s">
        <v>5341</v>
      </c>
      <c r="J292" s="54" t="s">
        <v>212</v>
      </c>
      <c r="K292" s="124" t="s">
        <v>6716</v>
      </c>
      <c r="L292" s="124" t="s">
        <v>206</v>
      </c>
      <c r="M292" s="124" t="s">
        <v>203</v>
      </c>
      <c r="N292" s="124" t="s">
        <v>203</v>
      </c>
      <c r="O292" s="124" t="s">
        <v>206</v>
      </c>
      <c r="P292" s="124" t="s">
        <v>206</v>
      </c>
      <c r="Q292" s="124" t="s">
        <v>203</v>
      </c>
      <c r="R292" s="124"/>
    </row>
    <row r="293" spans="1:18">
      <c r="A293" s="2199"/>
      <c r="B293" s="124" t="s">
        <v>6717</v>
      </c>
      <c r="C293" s="124" t="s">
        <v>6718</v>
      </c>
      <c r="D293" s="124" t="s">
        <v>6066</v>
      </c>
      <c r="E293" s="124" t="s">
        <v>203</v>
      </c>
      <c r="F293" s="124" t="s">
        <v>28</v>
      </c>
      <c r="G293" s="124">
        <v>8</v>
      </c>
      <c r="H293" s="124"/>
      <c r="I293" s="1437" t="s">
        <v>5341</v>
      </c>
      <c r="J293" s="54" t="s">
        <v>212</v>
      </c>
      <c r="K293" s="124" t="s">
        <v>6719</v>
      </c>
      <c r="L293" s="124" t="s">
        <v>206</v>
      </c>
      <c r="M293" s="124" t="s">
        <v>203</v>
      </c>
      <c r="N293" s="124" t="s">
        <v>203</v>
      </c>
      <c r="O293" s="124" t="s">
        <v>206</v>
      </c>
      <c r="P293" s="124" t="s">
        <v>206</v>
      </c>
      <c r="Q293" s="124" t="s">
        <v>203</v>
      </c>
      <c r="R293" s="124"/>
    </row>
    <row r="294" spans="1:18">
      <c r="A294" s="2199"/>
      <c r="B294" s="124" t="s">
        <v>6720</v>
      </c>
      <c r="C294" s="124" t="s">
        <v>6721</v>
      </c>
      <c r="D294" s="124" t="s">
        <v>6066</v>
      </c>
      <c r="E294" s="124" t="s">
        <v>203</v>
      </c>
      <c r="F294" s="124" t="s">
        <v>28</v>
      </c>
      <c r="G294" s="124">
        <v>3</v>
      </c>
      <c r="H294" s="124"/>
      <c r="I294" s="1437" t="s">
        <v>5341</v>
      </c>
      <c r="J294" s="54" t="s">
        <v>212</v>
      </c>
      <c r="K294" s="124" t="s">
        <v>6722</v>
      </c>
      <c r="L294" s="124" t="s">
        <v>206</v>
      </c>
      <c r="M294" s="124" t="s">
        <v>203</v>
      </c>
      <c r="N294" s="124" t="s">
        <v>203</v>
      </c>
      <c r="O294" s="124" t="s">
        <v>206</v>
      </c>
      <c r="P294" s="124" t="s">
        <v>206</v>
      </c>
      <c r="Q294" s="124" t="s">
        <v>203</v>
      </c>
      <c r="R294" s="124"/>
    </row>
    <row r="295" spans="1:18">
      <c r="A295" s="2199"/>
      <c r="B295" s="124" t="s">
        <v>6723</v>
      </c>
      <c r="C295" s="124" t="s">
        <v>6724</v>
      </c>
      <c r="D295" s="124" t="s">
        <v>6066</v>
      </c>
      <c r="E295" s="124" t="s">
        <v>203</v>
      </c>
      <c r="F295" s="124" t="s">
        <v>28</v>
      </c>
      <c r="G295" s="124">
        <v>8</v>
      </c>
      <c r="H295" s="124"/>
      <c r="I295" s="1437" t="s">
        <v>5341</v>
      </c>
      <c r="J295" s="54" t="s">
        <v>212</v>
      </c>
      <c r="K295" s="124" t="s">
        <v>6725</v>
      </c>
      <c r="L295" s="124" t="s">
        <v>206</v>
      </c>
      <c r="M295" s="124" t="s">
        <v>203</v>
      </c>
      <c r="N295" s="124" t="s">
        <v>203</v>
      </c>
      <c r="O295" s="124" t="s">
        <v>206</v>
      </c>
      <c r="P295" s="124" t="s">
        <v>206</v>
      </c>
      <c r="Q295" s="124" t="s">
        <v>203</v>
      </c>
      <c r="R295" s="124"/>
    </row>
    <row r="296" spans="1:18">
      <c r="A296" s="2199"/>
      <c r="B296" s="124" t="s">
        <v>6726</v>
      </c>
      <c r="C296" s="124" t="s">
        <v>6727</v>
      </c>
      <c r="D296" s="124" t="s">
        <v>6066</v>
      </c>
      <c r="E296" s="124" t="s">
        <v>203</v>
      </c>
      <c r="F296" s="124" t="s">
        <v>12</v>
      </c>
      <c r="G296" s="124">
        <v>1</v>
      </c>
      <c r="H296" s="124"/>
      <c r="I296" s="1437" t="s">
        <v>5341</v>
      </c>
      <c r="J296" s="54" t="s">
        <v>212</v>
      </c>
      <c r="K296" s="124" t="s">
        <v>6728</v>
      </c>
      <c r="L296" s="124" t="s">
        <v>206</v>
      </c>
      <c r="M296" s="124" t="s">
        <v>203</v>
      </c>
      <c r="N296" s="124" t="s">
        <v>203</v>
      </c>
      <c r="O296" s="124" t="s">
        <v>206</v>
      </c>
      <c r="P296" s="124" t="s">
        <v>206</v>
      </c>
      <c r="Q296" s="124" t="s">
        <v>203</v>
      </c>
      <c r="R296" s="124"/>
    </row>
    <row r="297" spans="1:18">
      <c r="A297" s="2199"/>
      <c r="B297" s="124" t="s">
        <v>6729</v>
      </c>
      <c r="C297" s="124" t="s">
        <v>6730</v>
      </c>
      <c r="D297" s="124" t="s">
        <v>6066</v>
      </c>
      <c r="E297" s="124" t="s">
        <v>203</v>
      </c>
      <c r="F297" s="124" t="s">
        <v>28</v>
      </c>
      <c r="G297" s="124">
        <v>5</v>
      </c>
      <c r="H297" s="124">
        <v>3</v>
      </c>
      <c r="I297" s="1437" t="s">
        <v>5341</v>
      </c>
      <c r="J297" s="54" t="s">
        <v>212</v>
      </c>
      <c r="K297" s="124" t="s">
        <v>6731</v>
      </c>
      <c r="L297" s="124" t="s">
        <v>206</v>
      </c>
      <c r="M297" s="124" t="s">
        <v>203</v>
      </c>
      <c r="N297" s="124" t="s">
        <v>203</v>
      </c>
      <c r="O297" s="124" t="s">
        <v>206</v>
      </c>
      <c r="P297" s="124" t="s">
        <v>206</v>
      </c>
      <c r="Q297" s="124" t="s">
        <v>203</v>
      </c>
      <c r="R297" s="124"/>
    </row>
    <row r="298" spans="1:18" ht="15" customHeight="1">
      <c r="A298" s="2199"/>
      <c r="B298" s="124" t="s">
        <v>6732</v>
      </c>
      <c r="C298" s="69" t="s">
        <v>6733</v>
      </c>
      <c r="D298" s="124" t="s">
        <v>6066</v>
      </c>
      <c r="E298" s="124" t="s">
        <v>203</v>
      </c>
      <c r="F298" s="124" t="s">
        <v>12</v>
      </c>
      <c r="G298" s="124">
        <v>1</v>
      </c>
      <c r="H298" s="124"/>
      <c r="I298" s="1437" t="s">
        <v>5341</v>
      </c>
      <c r="J298" s="54" t="s">
        <v>212</v>
      </c>
      <c r="K298" s="124" t="s">
        <v>6734</v>
      </c>
      <c r="L298" s="124" t="s">
        <v>206</v>
      </c>
      <c r="M298" s="124" t="s">
        <v>203</v>
      </c>
      <c r="N298" s="124" t="s">
        <v>203</v>
      </c>
      <c r="O298" s="124" t="s">
        <v>206</v>
      </c>
      <c r="P298" s="124" t="s">
        <v>206</v>
      </c>
      <c r="Q298" s="124" t="s">
        <v>203</v>
      </c>
      <c r="R298" s="124"/>
    </row>
    <row r="299" spans="1:18" ht="15" customHeight="1">
      <c r="A299" s="2199"/>
      <c r="B299" s="124" t="s">
        <v>6735</v>
      </c>
      <c r="C299" s="69" t="s">
        <v>6736</v>
      </c>
      <c r="D299" s="124" t="s">
        <v>6066</v>
      </c>
      <c r="E299" s="124" t="s">
        <v>203</v>
      </c>
      <c r="F299" s="124" t="s">
        <v>28</v>
      </c>
      <c r="G299" s="124">
        <v>5</v>
      </c>
      <c r="H299" s="124">
        <v>3</v>
      </c>
      <c r="I299" s="1437" t="s">
        <v>5341</v>
      </c>
      <c r="J299" s="54" t="s">
        <v>212</v>
      </c>
      <c r="K299" s="124" t="s">
        <v>6737</v>
      </c>
      <c r="L299" s="124" t="s">
        <v>206</v>
      </c>
      <c r="M299" s="124" t="s">
        <v>203</v>
      </c>
      <c r="N299" s="124" t="s">
        <v>203</v>
      </c>
      <c r="O299" s="124" t="s">
        <v>206</v>
      </c>
      <c r="P299" s="124" t="s">
        <v>206</v>
      </c>
      <c r="Q299" s="124" t="s">
        <v>203</v>
      </c>
      <c r="R299" s="124"/>
    </row>
    <row r="300" spans="1:18">
      <c r="A300" s="2199"/>
      <c r="B300" s="124" t="s">
        <v>6738</v>
      </c>
      <c r="C300" s="124" t="s">
        <v>6739</v>
      </c>
      <c r="D300" s="124" t="s">
        <v>6066</v>
      </c>
      <c r="E300" s="124" t="s">
        <v>203</v>
      </c>
      <c r="F300" s="124" t="s">
        <v>28</v>
      </c>
      <c r="G300" s="124">
        <v>13</v>
      </c>
      <c r="H300" s="149">
        <v>2</v>
      </c>
      <c r="I300" s="1437" t="s">
        <v>5341</v>
      </c>
      <c r="J300" s="54" t="s">
        <v>212</v>
      </c>
      <c r="K300" s="124" t="s">
        <v>6740</v>
      </c>
      <c r="L300" s="124" t="s">
        <v>206</v>
      </c>
      <c r="M300" s="124" t="s">
        <v>203</v>
      </c>
      <c r="N300" s="124" t="s">
        <v>203</v>
      </c>
      <c r="O300" s="124" t="s">
        <v>206</v>
      </c>
      <c r="P300" s="124" t="s">
        <v>206</v>
      </c>
      <c r="Q300" s="124" t="s">
        <v>203</v>
      </c>
      <c r="R300" s="124"/>
    </row>
    <row r="301" spans="1:18">
      <c r="A301" s="2199"/>
      <c r="B301" s="124" t="s">
        <v>6741</v>
      </c>
      <c r="C301" s="124" t="s">
        <v>6742</v>
      </c>
      <c r="D301" s="124" t="s">
        <v>6066</v>
      </c>
      <c r="E301" s="124" t="s">
        <v>203</v>
      </c>
      <c r="F301" s="124" t="s">
        <v>28</v>
      </c>
      <c r="G301" s="124">
        <v>16</v>
      </c>
      <c r="H301" s="124"/>
      <c r="I301" s="1437" t="s">
        <v>5341</v>
      </c>
      <c r="J301" s="54" t="s">
        <v>212</v>
      </c>
      <c r="K301" s="124" t="s">
        <v>6743</v>
      </c>
      <c r="L301" s="124" t="s">
        <v>206</v>
      </c>
      <c r="M301" s="124" t="s">
        <v>203</v>
      </c>
      <c r="N301" s="124" t="s">
        <v>203</v>
      </c>
      <c r="O301" s="124" t="s">
        <v>206</v>
      </c>
      <c r="P301" s="124" t="s">
        <v>206</v>
      </c>
      <c r="Q301" s="124" t="s">
        <v>203</v>
      </c>
      <c r="R301" s="124"/>
    </row>
    <row r="302" spans="1:18">
      <c r="A302" s="2199"/>
      <c r="B302" s="124" t="s">
        <v>6744</v>
      </c>
      <c r="C302" s="124" t="s">
        <v>6745</v>
      </c>
      <c r="D302" s="124" t="s">
        <v>6066</v>
      </c>
      <c r="E302" s="124" t="s">
        <v>203</v>
      </c>
      <c r="F302" s="124" t="s">
        <v>28</v>
      </c>
      <c r="G302" s="124">
        <v>16</v>
      </c>
      <c r="H302" s="124"/>
      <c r="I302" s="1437" t="s">
        <v>5341</v>
      </c>
      <c r="J302" s="54" t="s">
        <v>212</v>
      </c>
      <c r="K302" s="124" t="s">
        <v>6746</v>
      </c>
      <c r="L302" s="124" t="s">
        <v>206</v>
      </c>
      <c r="M302" s="124" t="s">
        <v>203</v>
      </c>
      <c r="N302" s="124" t="s">
        <v>203</v>
      </c>
      <c r="O302" s="124" t="s">
        <v>206</v>
      </c>
      <c r="P302" s="124" t="s">
        <v>206</v>
      </c>
      <c r="Q302" s="124" t="s">
        <v>203</v>
      </c>
      <c r="R302" s="124"/>
    </row>
    <row r="303" spans="1:18">
      <c r="A303" s="2199"/>
      <c r="B303" s="124" t="s">
        <v>6747</v>
      </c>
      <c r="C303" s="124" t="s">
        <v>6748</v>
      </c>
      <c r="D303" s="124" t="s">
        <v>6066</v>
      </c>
      <c r="E303" s="124" t="s">
        <v>203</v>
      </c>
      <c r="F303" s="124" t="s">
        <v>12</v>
      </c>
      <c r="G303" s="124">
        <v>6</v>
      </c>
      <c r="H303" s="124"/>
      <c r="I303" s="1437" t="s">
        <v>5341</v>
      </c>
      <c r="J303" s="54" t="s">
        <v>212</v>
      </c>
      <c r="K303" s="124" t="s">
        <v>6749</v>
      </c>
      <c r="L303" s="124" t="s">
        <v>206</v>
      </c>
      <c r="M303" s="124" t="s">
        <v>203</v>
      </c>
      <c r="N303" s="124" t="s">
        <v>203</v>
      </c>
      <c r="O303" s="124" t="s">
        <v>206</v>
      </c>
      <c r="P303" s="124" t="s">
        <v>206</v>
      </c>
      <c r="Q303" s="124" t="s">
        <v>203</v>
      </c>
      <c r="R303" s="124"/>
    </row>
    <row r="304" spans="1:18" ht="15" customHeight="1">
      <c r="A304" s="2199"/>
      <c r="B304" s="124" t="s">
        <v>3826</v>
      </c>
      <c r="C304" s="69" t="s">
        <v>6750</v>
      </c>
      <c r="D304" s="124" t="s">
        <v>6066</v>
      </c>
      <c r="E304" s="124" t="s">
        <v>203</v>
      </c>
      <c r="F304" s="124" t="s">
        <v>28</v>
      </c>
      <c r="G304" s="124">
        <v>5</v>
      </c>
      <c r="H304" s="124">
        <v>2</v>
      </c>
      <c r="I304" s="1437" t="s">
        <v>5341</v>
      </c>
      <c r="J304" s="54" t="s">
        <v>212</v>
      </c>
      <c r="K304" s="124" t="s">
        <v>6751</v>
      </c>
      <c r="L304" s="124" t="s">
        <v>206</v>
      </c>
      <c r="M304" s="124" t="s">
        <v>203</v>
      </c>
      <c r="N304" s="124" t="s">
        <v>203</v>
      </c>
      <c r="O304" s="124" t="s">
        <v>206</v>
      </c>
      <c r="P304" s="124" t="s">
        <v>206</v>
      </c>
      <c r="Q304" s="124" t="s">
        <v>203</v>
      </c>
      <c r="R304" s="124"/>
    </row>
    <row r="305" spans="1:18">
      <c r="A305" s="2199"/>
      <c r="B305" s="124" t="s">
        <v>6752</v>
      </c>
      <c r="C305" s="124" t="s">
        <v>6753</v>
      </c>
      <c r="D305" s="124" t="s">
        <v>6066</v>
      </c>
      <c r="E305" s="124" t="s">
        <v>203</v>
      </c>
      <c r="F305" s="124" t="s">
        <v>12</v>
      </c>
      <c r="G305" s="124">
        <v>1</v>
      </c>
      <c r="H305" s="124"/>
      <c r="I305" s="1437" t="s">
        <v>5341</v>
      </c>
      <c r="J305" s="54" t="s">
        <v>212</v>
      </c>
      <c r="K305" s="124" t="s">
        <v>6754</v>
      </c>
      <c r="L305" s="124" t="s">
        <v>206</v>
      </c>
      <c r="M305" s="124" t="s">
        <v>203</v>
      </c>
      <c r="N305" s="124" t="s">
        <v>203</v>
      </c>
      <c r="O305" s="124" t="s">
        <v>206</v>
      </c>
      <c r="P305" s="124" t="s">
        <v>206</v>
      </c>
      <c r="Q305" s="124" t="s">
        <v>203</v>
      </c>
      <c r="R305" s="124"/>
    </row>
    <row r="306" spans="1:18">
      <c r="A306" s="2199"/>
      <c r="B306" s="124" t="s">
        <v>6755</v>
      </c>
      <c r="C306" s="124" t="s">
        <v>6756</v>
      </c>
      <c r="D306" s="124" t="s">
        <v>6066</v>
      </c>
      <c r="E306" s="124" t="s">
        <v>203</v>
      </c>
      <c r="F306" s="124" t="s">
        <v>28</v>
      </c>
      <c r="G306" s="124">
        <v>6</v>
      </c>
      <c r="H306" s="124"/>
      <c r="I306" s="1437" t="s">
        <v>5341</v>
      </c>
      <c r="J306" s="54" t="s">
        <v>212</v>
      </c>
      <c r="K306" s="124" t="s">
        <v>6757</v>
      </c>
      <c r="L306" s="124" t="s">
        <v>206</v>
      </c>
      <c r="M306" s="124" t="s">
        <v>203</v>
      </c>
      <c r="N306" s="124" t="s">
        <v>203</v>
      </c>
      <c r="O306" s="124" t="s">
        <v>206</v>
      </c>
      <c r="P306" s="124" t="s">
        <v>206</v>
      </c>
      <c r="Q306" s="124" t="s">
        <v>203</v>
      </c>
      <c r="R306" s="124"/>
    </row>
    <row r="307" spans="1:18">
      <c r="A307" s="2199"/>
      <c r="B307" s="124" t="s">
        <v>6758</v>
      </c>
      <c r="C307" s="124" t="s">
        <v>6759</v>
      </c>
      <c r="D307" s="124" t="s">
        <v>6066</v>
      </c>
      <c r="E307" s="124" t="s">
        <v>203</v>
      </c>
      <c r="F307" s="124" t="s">
        <v>12</v>
      </c>
      <c r="G307" s="124">
        <v>1</v>
      </c>
      <c r="H307" s="124"/>
      <c r="I307" s="1437" t="s">
        <v>5341</v>
      </c>
      <c r="J307" s="54" t="s">
        <v>212</v>
      </c>
      <c r="K307" s="124" t="s">
        <v>6760</v>
      </c>
      <c r="L307" s="124" t="s">
        <v>206</v>
      </c>
      <c r="M307" s="124" t="s">
        <v>203</v>
      </c>
      <c r="N307" s="124" t="s">
        <v>203</v>
      </c>
      <c r="O307" s="124" t="s">
        <v>206</v>
      </c>
      <c r="P307" s="124" t="s">
        <v>206</v>
      </c>
      <c r="Q307" s="124" t="s">
        <v>203</v>
      </c>
      <c r="R307" s="124"/>
    </row>
    <row r="308" spans="1:18">
      <c r="A308" s="2199"/>
      <c r="B308" s="124" t="s">
        <v>6761</v>
      </c>
      <c r="C308" s="124" t="s">
        <v>6762</v>
      </c>
      <c r="D308" s="124" t="s">
        <v>6066</v>
      </c>
      <c r="E308" s="124" t="s">
        <v>203</v>
      </c>
      <c r="F308" s="124" t="s">
        <v>28</v>
      </c>
      <c r="G308" s="124">
        <v>12</v>
      </c>
      <c r="H308" s="124"/>
      <c r="I308" s="1437" t="s">
        <v>5341</v>
      </c>
      <c r="J308" s="54" t="s">
        <v>212</v>
      </c>
      <c r="K308" s="124" t="s">
        <v>6763</v>
      </c>
      <c r="L308" s="124" t="s">
        <v>206</v>
      </c>
      <c r="M308" s="124" t="s">
        <v>203</v>
      </c>
      <c r="N308" s="124" t="s">
        <v>203</v>
      </c>
      <c r="O308" s="124" t="s">
        <v>206</v>
      </c>
      <c r="P308" s="124" t="s">
        <v>206</v>
      </c>
      <c r="Q308" s="124" t="s">
        <v>203</v>
      </c>
      <c r="R308" s="124"/>
    </row>
    <row r="309" spans="1:18">
      <c r="A309" s="2199"/>
      <c r="B309" s="124" t="s">
        <v>6764</v>
      </c>
      <c r="C309" s="124" t="s">
        <v>6765</v>
      </c>
      <c r="D309" s="124" t="s">
        <v>6066</v>
      </c>
      <c r="E309" s="124" t="s">
        <v>203</v>
      </c>
      <c r="F309" s="124" t="s">
        <v>28</v>
      </c>
      <c r="G309" s="124">
        <v>13</v>
      </c>
      <c r="H309" s="149">
        <v>2</v>
      </c>
      <c r="I309" s="1437" t="s">
        <v>5341</v>
      </c>
      <c r="J309" s="54" t="s">
        <v>212</v>
      </c>
      <c r="K309" s="124" t="s">
        <v>6766</v>
      </c>
      <c r="L309" s="124" t="s">
        <v>206</v>
      </c>
      <c r="M309" s="124" t="s">
        <v>203</v>
      </c>
      <c r="N309" s="124" t="s">
        <v>203</v>
      </c>
      <c r="O309" s="124" t="s">
        <v>206</v>
      </c>
      <c r="P309" s="124" t="s">
        <v>206</v>
      </c>
      <c r="Q309" s="124" t="s">
        <v>203</v>
      </c>
      <c r="R309" s="124"/>
    </row>
    <row r="310" spans="1:18">
      <c r="A310" s="2199"/>
      <c r="B310" s="124" t="s">
        <v>6767</v>
      </c>
      <c r="C310" s="124" t="s">
        <v>6768</v>
      </c>
      <c r="D310" s="124" t="s">
        <v>6066</v>
      </c>
      <c r="E310" s="124" t="s">
        <v>203</v>
      </c>
      <c r="F310" s="124" t="s">
        <v>28</v>
      </c>
      <c r="G310" s="124">
        <v>8</v>
      </c>
      <c r="H310" s="124"/>
      <c r="I310" s="1437" t="s">
        <v>5341</v>
      </c>
      <c r="J310" s="54" t="s">
        <v>212</v>
      </c>
      <c r="K310" s="124" t="s">
        <v>6769</v>
      </c>
      <c r="L310" s="124" t="s">
        <v>206</v>
      </c>
      <c r="M310" s="124" t="s">
        <v>203</v>
      </c>
      <c r="N310" s="124" t="s">
        <v>203</v>
      </c>
      <c r="O310" s="124" t="s">
        <v>206</v>
      </c>
      <c r="P310" s="124" t="s">
        <v>206</v>
      </c>
      <c r="Q310" s="124" t="s">
        <v>203</v>
      </c>
      <c r="R310" s="124"/>
    </row>
    <row r="311" spans="1:18">
      <c r="A311" s="2199"/>
      <c r="B311" s="124" t="s">
        <v>6770</v>
      </c>
      <c r="C311" s="124" t="s">
        <v>6771</v>
      </c>
      <c r="D311" s="124" t="s">
        <v>6066</v>
      </c>
      <c r="E311" s="124" t="s">
        <v>203</v>
      </c>
      <c r="F311" s="124" t="s">
        <v>12</v>
      </c>
      <c r="G311" s="124">
        <v>2</v>
      </c>
      <c r="H311" s="124"/>
      <c r="I311" s="1437" t="s">
        <v>5341</v>
      </c>
      <c r="J311" s="54" t="s">
        <v>212</v>
      </c>
      <c r="K311" s="124" t="s">
        <v>6772</v>
      </c>
      <c r="L311" s="124" t="s">
        <v>206</v>
      </c>
      <c r="M311" s="124" t="s">
        <v>203</v>
      </c>
      <c r="N311" s="124" t="s">
        <v>203</v>
      </c>
      <c r="O311" s="124" t="s">
        <v>206</v>
      </c>
      <c r="P311" s="124" t="s">
        <v>206</v>
      </c>
      <c r="Q311" s="124" t="s">
        <v>203</v>
      </c>
      <c r="R311" s="124"/>
    </row>
    <row r="312" spans="1:18">
      <c r="A312" s="2199"/>
      <c r="B312" s="124" t="s">
        <v>6773</v>
      </c>
      <c r="C312" s="124" t="s">
        <v>6774</v>
      </c>
      <c r="D312" s="124" t="s">
        <v>6066</v>
      </c>
      <c r="E312" s="124" t="s">
        <v>203</v>
      </c>
      <c r="F312" s="124" t="s">
        <v>28</v>
      </c>
      <c r="G312" s="124">
        <v>4</v>
      </c>
      <c r="H312" s="124"/>
      <c r="I312" s="1437" t="s">
        <v>5341</v>
      </c>
      <c r="J312" s="54" t="s">
        <v>212</v>
      </c>
      <c r="K312" s="124" t="s">
        <v>6775</v>
      </c>
      <c r="L312" s="124" t="s">
        <v>206</v>
      </c>
      <c r="M312" s="124" t="s">
        <v>203</v>
      </c>
      <c r="N312" s="124" t="s">
        <v>203</v>
      </c>
      <c r="O312" s="124" t="s">
        <v>206</v>
      </c>
      <c r="P312" s="124" t="s">
        <v>206</v>
      </c>
      <c r="Q312" s="124" t="s">
        <v>203</v>
      </c>
      <c r="R312" s="124"/>
    </row>
    <row r="313" spans="1:18">
      <c r="A313" s="2199"/>
      <c r="B313" s="124" t="s">
        <v>6776</v>
      </c>
      <c r="C313" s="124" t="s">
        <v>6777</v>
      </c>
      <c r="D313" s="124" t="s">
        <v>6066</v>
      </c>
      <c r="E313" s="124" t="s">
        <v>203</v>
      </c>
      <c r="F313" s="124" t="s">
        <v>12</v>
      </c>
      <c r="G313" s="124">
        <v>1</v>
      </c>
      <c r="H313" s="124"/>
      <c r="I313" s="1437" t="s">
        <v>5341</v>
      </c>
      <c r="J313" s="54" t="s">
        <v>212</v>
      </c>
      <c r="K313" s="124" t="s">
        <v>6778</v>
      </c>
      <c r="L313" s="124" t="s">
        <v>206</v>
      </c>
      <c r="M313" s="124" t="s">
        <v>203</v>
      </c>
      <c r="N313" s="124" t="s">
        <v>203</v>
      </c>
      <c r="O313" s="124" t="s">
        <v>206</v>
      </c>
      <c r="P313" s="124" t="s">
        <v>206</v>
      </c>
      <c r="Q313" s="124" t="s">
        <v>203</v>
      </c>
      <c r="R313" s="124"/>
    </row>
    <row r="314" spans="1:18">
      <c r="A314" s="2199"/>
      <c r="B314" s="124" t="s">
        <v>6779</v>
      </c>
      <c r="C314" s="124" t="s">
        <v>6780</v>
      </c>
      <c r="D314" s="124" t="s">
        <v>6066</v>
      </c>
      <c r="E314" s="124" t="s">
        <v>203</v>
      </c>
      <c r="F314" s="124" t="s">
        <v>12</v>
      </c>
      <c r="G314" s="124">
        <v>1</v>
      </c>
      <c r="H314" s="124"/>
      <c r="I314" s="1437" t="s">
        <v>5341</v>
      </c>
      <c r="J314" s="54" t="s">
        <v>212</v>
      </c>
      <c r="K314" s="124" t="s">
        <v>6781</v>
      </c>
      <c r="L314" s="124" t="s">
        <v>206</v>
      </c>
      <c r="M314" s="124" t="s">
        <v>203</v>
      </c>
      <c r="N314" s="124" t="s">
        <v>203</v>
      </c>
      <c r="O314" s="124" t="s">
        <v>206</v>
      </c>
      <c r="P314" s="124" t="s">
        <v>206</v>
      </c>
      <c r="Q314" s="124" t="s">
        <v>203</v>
      </c>
      <c r="R314" s="124"/>
    </row>
    <row r="315" spans="1:18">
      <c r="A315" s="2199"/>
      <c r="B315" s="124" t="s">
        <v>6782</v>
      </c>
      <c r="C315" s="124" t="s">
        <v>6783</v>
      </c>
      <c r="D315" s="124" t="s">
        <v>6066</v>
      </c>
      <c r="E315" s="124" t="s">
        <v>203</v>
      </c>
      <c r="F315" s="124" t="s">
        <v>12</v>
      </c>
      <c r="G315" s="124">
        <v>1</v>
      </c>
      <c r="H315" s="124"/>
      <c r="I315" s="1437" t="s">
        <v>5341</v>
      </c>
      <c r="J315" s="54" t="s">
        <v>212</v>
      </c>
      <c r="K315" s="124" t="s">
        <v>6784</v>
      </c>
      <c r="L315" s="124" t="s">
        <v>206</v>
      </c>
      <c r="M315" s="124" t="s">
        <v>203</v>
      </c>
      <c r="N315" s="124" t="s">
        <v>203</v>
      </c>
      <c r="O315" s="124" t="s">
        <v>206</v>
      </c>
      <c r="P315" s="124" t="s">
        <v>206</v>
      </c>
      <c r="Q315" s="124" t="s">
        <v>203</v>
      </c>
      <c r="R315" s="124"/>
    </row>
    <row r="316" spans="1:18">
      <c r="A316" s="2199"/>
      <c r="B316" s="124" t="s">
        <v>6785</v>
      </c>
      <c r="C316" s="124" t="s">
        <v>6786</v>
      </c>
      <c r="D316" s="124" t="s">
        <v>6066</v>
      </c>
      <c r="E316" s="124" t="s">
        <v>203</v>
      </c>
      <c r="F316" s="124" t="s">
        <v>28</v>
      </c>
      <c r="G316" s="124">
        <v>5</v>
      </c>
      <c r="H316" s="124">
        <v>2</v>
      </c>
      <c r="I316" s="1437" t="s">
        <v>5341</v>
      </c>
      <c r="J316" s="54" t="s">
        <v>212</v>
      </c>
      <c r="K316" s="124" t="s">
        <v>6787</v>
      </c>
      <c r="L316" s="124" t="s">
        <v>206</v>
      </c>
      <c r="M316" s="124" t="s">
        <v>203</v>
      </c>
      <c r="N316" s="124" t="s">
        <v>203</v>
      </c>
      <c r="O316" s="124" t="s">
        <v>206</v>
      </c>
      <c r="P316" s="124" t="s">
        <v>206</v>
      </c>
      <c r="Q316" s="124" t="s">
        <v>203</v>
      </c>
      <c r="R316" s="124"/>
    </row>
    <row r="317" spans="1:18">
      <c r="A317" s="2199"/>
      <c r="B317" s="124" t="s">
        <v>6788</v>
      </c>
      <c r="C317" s="124" t="s">
        <v>6789</v>
      </c>
      <c r="D317" s="124" t="s">
        <v>6066</v>
      </c>
      <c r="E317" s="124" t="s">
        <v>203</v>
      </c>
      <c r="F317" s="124" t="s">
        <v>12</v>
      </c>
      <c r="G317" s="124">
        <v>1</v>
      </c>
      <c r="H317" s="124"/>
      <c r="I317" s="1437" t="s">
        <v>5341</v>
      </c>
      <c r="J317" s="54" t="s">
        <v>212</v>
      </c>
      <c r="K317" s="124" t="s">
        <v>6790</v>
      </c>
      <c r="L317" s="124" t="s">
        <v>206</v>
      </c>
      <c r="M317" s="124" t="s">
        <v>203</v>
      </c>
      <c r="N317" s="124" t="s">
        <v>203</v>
      </c>
      <c r="O317" s="124" t="s">
        <v>206</v>
      </c>
      <c r="P317" s="124" t="s">
        <v>206</v>
      </c>
      <c r="Q317" s="124" t="s">
        <v>203</v>
      </c>
      <c r="R317" s="124"/>
    </row>
    <row r="318" spans="1:18">
      <c r="A318" s="2199"/>
      <c r="B318" s="124" t="s">
        <v>6791</v>
      </c>
      <c r="C318" s="124" t="s">
        <v>6792</v>
      </c>
      <c r="D318" s="124" t="s">
        <v>6066</v>
      </c>
      <c r="E318" s="124" t="s">
        <v>203</v>
      </c>
      <c r="F318" s="124" t="s">
        <v>28</v>
      </c>
      <c r="G318" s="124">
        <v>3</v>
      </c>
      <c r="H318" s="124"/>
      <c r="I318" s="1437" t="s">
        <v>5341</v>
      </c>
      <c r="J318" s="54" t="s">
        <v>212</v>
      </c>
      <c r="K318" s="124" t="s">
        <v>6793</v>
      </c>
      <c r="L318" s="124" t="s">
        <v>206</v>
      </c>
      <c r="M318" s="124" t="s">
        <v>203</v>
      </c>
      <c r="N318" s="124" t="s">
        <v>203</v>
      </c>
      <c r="O318" s="124" t="s">
        <v>206</v>
      </c>
      <c r="P318" s="124" t="s">
        <v>206</v>
      </c>
      <c r="Q318" s="124" t="s">
        <v>203</v>
      </c>
      <c r="R318" s="124"/>
    </row>
    <row r="319" spans="1:18">
      <c r="A319" s="2199"/>
      <c r="B319" s="124" t="s">
        <v>6794</v>
      </c>
      <c r="C319" s="124" t="s">
        <v>6795</v>
      </c>
      <c r="D319" s="124" t="s">
        <v>6066</v>
      </c>
      <c r="E319" s="124" t="s">
        <v>203</v>
      </c>
      <c r="F319" s="124" t="s">
        <v>12</v>
      </c>
      <c r="G319" s="124">
        <v>1</v>
      </c>
      <c r="H319" s="124"/>
      <c r="I319" s="1437" t="s">
        <v>5341</v>
      </c>
      <c r="J319" s="54" t="s">
        <v>212</v>
      </c>
      <c r="K319" s="124" t="s">
        <v>6796</v>
      </c>
      <c r="L319" s="124" t="s">
        <v>206</v>
      </c>
      <c r="M319" s="124" t="s">
        <v>203</v>
      </c>
      <c r="N319" s="124" t="s">
        <v>203</v>
      </c>
      <c r="O319" s="124" t="s">
        <v>206</v>
      </c>
      <c r="P319" s="124" t="s">
        <v>206</v>
      </c>
      <c r="Q319" s="124" t="s">
        <v>203</v>
      </c>
      <c r="R319" s="124"/>
    </row>
    <row r="320" spans="1:18">
      <c r="A320" s="2199"/>
      <c r="B320" s="124" t="s">
        <v>6797</v>
      </c>
      <c r="C320" s="124" t="s">
        <v>6798</v>
      </c>
      <c r="D320" s="124" t="s">
        <v>6066</v>
      </c>
      <c r="E320" s="124" t="s">
        <v>203</v>
      </c>
      <c r="F320" s="124" t="s">
        <v>28</v>
      </c>
      <c r="G320" s="124">
        <v>5</v>
      </c>
      <c r="H320" s="124">
        <v>3</v>
      </c>
      <c r="I320" s="1437" t="s">
        <v>5341</v>
      </c>
      <c r="J320" s="54" t="s">
        <v>212</v>
      </c>
      <c r="K320" s="124" t="s">
        <v>6799</v>
      </c>
      <c r="L320" s="124" t="s">
        <v>206</v>
      </c>
      <c r="M320" s="124" t="s">
        <v>203</v>
      </c>
      <c r="N320" s="124" t="s">
        <v>203</v>
      </c>
      <c r="O320" s="124" t="s">
        <v>206</v>
      </c>
      <c r="P320" s="124" t="s">
        <v>206</v>
      </c>
      <c r="Q320" s="124" t="s">
        <v>203</v>
      </c>
      <c r="R320" s="124"/>
    </row>
    <row r="321" spans="1:18">
      <c r="A321" s="2199"/>
      <c r="B321" s="124" t="s">
        <v>6800</v>
      </c>
      <c r="C321" s="124" t="s">
        <v>6801</v>
      </c>
      <c r="D321" s="124" t="s">
        <v>6066</v>
      </c>
      <c r="E321" s="124" t="s">
        <v>203</v>
      </c>
      <c r="F321" s="124" t="s">
        <v>12</v>
      </c>
      <c r="G321" s="124">
        <v>1</v>
      </c>
      <c r="H321" s="124"/>
      <c r="I321" s="1437" t="s">
        <v>5341</v>
      </c>
      <c r="J321" s="54" t="s">
        <v>212</v>
      </c>
      <c r="K321" s="124" t="s">
        <v>6802</v>
      </c>
      <c r="L321" s="124" t="s">
        <v>206</v>
      </c>
      <c r="M321" s="124" t="s">
        <v>203</v>
      </c>
      <c r="N321" s="124" t="s">
        <v>203</v>
      </c>
      <c r="O321" s="124" t="s">
        <v>206</v>
      </c>
      <c r="P321" s="124" t="s">
        <v>206</v>
      </c>
      <c r="Q321" s="124" t="s">
        <v>203</v>
      </c>
      <c r="R321" s="124"/>
    </row>
    <row r="322" spans="1:18">
      <c r="A322" s="2199"/>
      <c r="B322" s="124" t="s">
        <v>6803</v>
      </c>
      <c r="C322" s="124" t="s">
        <v>6804</v>
      </c>
      <c r="D322" s="124" t="s">
        <v>6066</v>
      </c>
      <c r="E322" s="124" t="s">
        <v>203</v>
      </c>
      <c r="F322" s="124" t="s">
        <v>28</v>
      </c>
      <c r="G322" s="124">
        <v>13</v>
      </c>
      <c r="H322" s="149">
        <v>2</v>
      </c>
      <c r="I322" s="1437" t="s">
        <v>5341</v>
      </c>
      <c r="J322" s="54" t="s">
        <v>212</v>
      </c>
      <c r="K322" s="124" t="s">
        <v>6805</v>
      </c>
      <c r="L322" s="124" t="s">
        <v>206</v>
      </c>
      <c r="M322" s="124" t="s">
        <v>203</v>
      </c>
      <c r="N322" s="124" t="s">
        <v>203</v>
      </c>
      <c r="O322" s="124" t="s">
        <v>206</v>
      </c>
      <c r="P322" s="124" t="s">
        <v>206</v>
      </c>
      <c r="Q322" s="124" t="s">
        <v>203</v>
      </c>
      <c r="R322" s="124"/>
    </row>
    <row r="323" spans="1:18">
      <c r="A323" s="2199"/>
      <c r="B323" s="124" t="s">
        <v>6806</v>
      </c>
      <c r="C323" s="124" t="s">
        <v>6807</v>
      </c>
      <c r="D323" s="124" t="s">
        <v>6066</v>
      </c>
      <c r="E323" s="124" t="s">
        <v>203</v>
      </c>
      <c r="F323" s="124" t="s">
        <v>28</v>
      </c>
      <c r="G323" s="124">
        <v>8</v>
      </c>
      <c r="H323" s="124"/>
      <c r="I323" s="1437" t="s">
        <v>5341</v>
      </c>
      <c r="J323" s="54" t="s">
        <v>212</v>
      </c>
      <c r="K323" s="124" t="s">
        <v>6808</v>
      </c>
      <c r="L323" s="124" t="s">
        <v>206</v>
      </c>
      <c r="M323" s="124" t="s">
        <v>203</v>
      </c>
      <c r="N323" s="124" t="s">
        <v>203</v>
      </c>
      <c r="O323" s="124" t="s">
        <v>206</v>
      </c>
      <c r="P323" s="124" t="s">
        <v>206</v>
      </c>
      <c r="Q323" s="124" t="s">
        <v>203</v>
      </c>
      <c r="R323" s="124"/>
    </row>
    <row r="324" spans="1:18">
      <c r="A324" s="2199"/>
      <c r="B324" s="124" t="s">
        <v>6809</v>
      </c>
      <c r="C324" s="124" t="s">
        <v>6810</v>
      </c>
      <c r="D324" s="124" t="s">
        <v>6066</v>
      </c>
      <c r="E324" s="124" t="s">
        <v>203</v>
      </c>
      <c r="F324" s="124" t="s">
        <v>12</v>
      </c>
      <c r="G324" s="124">
        <v>3</v>
      </c>
      <c r="H324" s="124"/>
      <c r="I324" s="1437" t="s">
        <v>5341</v>
      </c>
      <c r="J324" s="54" t="s">
        <v>212</v>
      </c>
      <c r="K324" s="124" t="s">
        <v>6811</v>
      </c>
      <c r="L324" s="124" t="s">
        <v>206</v>
      </c>
      <c r="M324" s="124" t="s">
        <v>203</v>
      </c>
      <c r="N324" s="124" t="s">
        <v>203</v>
      </c>
      <c r="O324" s="124" t="s">
        <v>206</v>
      </c>
      <c r="P324" s="124" t="s">
        <v>206</v>
      </c>
      <c r="Q324" s="124" t="s">
        <v>203</v>
      </c>
      <c r="R324" s="124"/>
    </row>
    <row r="325" spans="1:18">
      <c r="A325" s="2199"/>
      <c r="B325" s="124" t="s">
        <v>6812</v>
      </c>
      <c r="C325" s="124" t="s">
        <v>6813</v>
      </c>
      <c r="D325" s="124" t="s">
        <v>6066</v>
      </c>
      <c r="E325" s="124" t="s">
        <v>203</v>
      </c>
      <c r="F325" s="124" t="s">
        <v>12</v>
      </c>
      <c r="G325" s="124">
        <v>7</v>
      </c>
      <c r="H325" s="124"/>
      <c r="I325" s="1437" t="s">
        <v>5341</v>
      </c>
      <c r="J325" s="54" t="s">
        <v>212</v>
      </c>
      <c r="K325" s="124" t="s">
        <v>6814</v>
      </c>
      <c r="L325" s="124" t="s">
        <v>206</v>
      </c>
      <c r="M325" s="124" t="s">
        <v>203</v>
      </c>
      <c r="N325" s="124" t="s">
        <v>203</v>
      </c>
      <c r="O325" s="124" t="s">
        <v>206</v>
      </c>
      <c r="P325" s="124" t="s">
        <v>206</v>
      </c>
      <c r="Q325" s="124" t="s">
        <v>203</v>
      </c>
      <c r="R325" s="124"/>
    </row>
    <row r="326" spans="1:18">
      <c r="A326" s="2199"/>
      <c r="B326" s="124" t="s">
        <v>6815</v>
      </c>
      <c r="C326" s="124" t="s">
        <v>6816</v>
      </c>
      <c r="D326" s="124" t="s">
        <v>6066</v>
      </c>
      <c r="E326" s="124" t="s">
        <v>203</v>
      </c>
      <c r="F326" s="124" t="s">
        <v>12</v>
      </c>
      <c r="G326" s="124">
        <v>1</v>
      </c>
      <c r="H326" s="124"/>
      <c r="I326" s="1437" t="s">
        <v>5341</v>
      </c>
      <c r="J326" s="54" t="s">
        <v>212</v>
      </c>
      <c r="K326" s="124" t="s">
        <v>6817</v>
      </c>
      <c r="L326" s="124" t="s">
        <v>206</v>
      </c>
      <c r="M326" s="124" t="s">
        <v>203</v>
      </c>
      <c r="N326" s="124" t="s">
        <v>203</v>
      </c>
      <c r="O326" s="124" t="s">
        <v>206</v>
      </c>
      <c r="P326" s="124" t="s">
        <v>206</v>
      </c>
      <c r="Q326" s="124" t="s">
        <v>203</v>
      </c>
      <c r="R326" s="124"/>
    </row>
    <row r="327" spans="1:18">
      <c r="A327" s="2199"/>
      <c r="B327" s="124" t="s">
        <v>6818</v>
      </c>
      <c r="C327" s="124" t="s">
        <v>6819</v>
      </c>
      <c r="D327" s="124" t="s">
        <v>6066</v>
      </c>
      <c r="E327" s="124" t="s">
        <v>203</v>
      </c>
      <c r="F327" s="124" t="s">
        <v>12</v>
      </c>
      <c r="G327" s="124">
        <v>1</v>
      </c>
      <c r="H327" s="124"/>
      <c r="I327" s="1437" t="s">
        <v>5341</v>
      </c>
      <c r="J327" s="54" t="s">
        <v>212</v>
      </c>
      <c r="K327" s="124" t="s">
        <v>6820</v>
      </c>
      <c r="L327" s="124" t="s">
        <v>206</v>
      </c>
      <c r="M327" s="124" t="s">
        <v>203</v>
      </c>
      <c r="N327" s="124" t="s">
        <v>203</v>
      </c>
      <c r="O327" s="124" t="s">
        <v>206</v>
      </c>
      <c r="P327" s="124" t="s">
        <v>206</v>
      </c>
      <c r="Q327" s="124" t="s">
        <v>203</v>
      </c>
      <c r="R327" s="124"/>
    </row>
    <row r="328" spans="1:18">
      <c r="A328" s="2199"/>
      <c r="B328" s="124" t="s">
        <v>6821</v>
      </c>
      <c r="C328" s="124" t="s">
        <v>6822</v>
      </c>
      <c r="D328" s="124" t="s">
        <v>6066</v>
      </c>
      <c r="E328" s="124" t="s">
        <v>203</v>
      </c>
      <c r="F328" s="124" t="s">
        <v>12</v>
      </c>
      <c r="G328" s="124">
        <v>1</v>
      </c>
      <c r="H328" s="124"/>
      <c r="I328" s="1437" t="s">
        <v>5341</v>
      </c>
      <c r="J328" s="54" t="s">
        <v>212</v>
      </c>
      <c r="K328" s="124" t="s">
        <v>6823</v>
      </c>
      <c r="L328" s="124" t="s">
        <v>206</v>
      </c>
      <c r="M328" s="124" t="s">
        <v>203</v>
      </c>
      <c r="N328" s="124" t="s">
        <v>203</v>
      </c>
      <c r="O328" s="124" t="s">
        <v>206</v>
      </c>
      <c r="P328" s="124" t="s">
        <v>206</v>
      </c>
      <c r="Q328" s="124" t="s">
        <v>203</v>
      </c>
      <c r="R328" s="124"/>
    </row>
    <row r="329" spans="1:18">
      <c r="A329" s="2199"/>
      <c r="B329" s="124" t="s">
        <v>6824</v>
      </c>
      <c r="C329" s="124" t="s">
        <v>6825</v>
      </c>
      <c r="D329" s="124" t="s">
        <v>6066</v>
      </c>
      <c r="E329" s="124" t="s">
        <v>203</v>
      </c>
      <c r="F329" s="124" t="s">
        <v>12</v>
      </c>
      <c r="G329" s="124">
        <v>2</v>
      </c>
      <c r="H329" s="124"/>
      <c r="I329" s="1437" t="s">
        <v>5341</v>
      </c>
      <c r="J329" s="54" t="s">
        <v>212</v>
      </c>
      <c r="K329" s="124" t="s">
        <v>6826</v>
      </c>
      <c r="L329" s="124" t="s">
        <v>206</v>
      </c>
      <c r="M329" s="124" t="s">
        <v>203</v>
      </c>
      <c r="N329" s="124" t="s">
        <v>203</v>
      </c>
      <c r="O329" s="124" t="s">
        <v>206</v>
      </c>
      <c r="P329" s="124" t="s">
        <v>206</v>
      </c>
      <c r="Q329" s="124" t="s">
        <v>203</v>
      </c>
      <c r="R329" s="124"/>
    </row>
  </sheetData>
  <autoFilter ref="A3:T329" xr:uid="{BE7B0DA4-4E8C-4E27-BE69-E6DB7B7F5A35}"/>
  <mergeCells count="13">
    <mergeCell ref="A75:A329"/>
    <mergeCell ref="A70:A74"/>
    <mergeCell ref="I2:L2"/>
    <mergeCell ref="A4:A5"/>
    <mergeCell ref="A7:A9"/>
    <mergeCell ref="A10:A12"/>
    <mergeCell ref="A13:A14"/>
    <mergeCell ref="A15:A18"/>
    <mergeCell ref="A19:A38"/>
    <mergeCell ref="A39:A49"/>
    <mergeCell ref="A50:A52"/>
    <mergeCell ref="A53:A60"/>
    <mergeCell ref="A61:A69"/>
  </mergeCells>
  <conditionalFormatting sqref="B74">
    <cfRule type="duplicateValues" dxfId="164" priority="4"/>
  </conditionalFormatting>
  <conditionalFormatting sqref="B330:B1048576 B2:B5 B7:B73">
    <cfRule type="duplicateValues" dxfId="163" priority="7"/>
  </conditionalFormatting>
  <conditionalFormatting sqref="M38:N38 P38 M330:Q1048576">
    <cfRule type="containsBlanks" dxfId="162" priority="6">
      <formula>LEN(TRIM(M38))=0</formula>
    </cfRule>
  </conditionalFormatting>
  <conditionalFormatting sqref="M4:P37">
    <cfRule type="containsBlanks" dxfId="161" priority="1">
      <formula>LEN(TRIM(M4))=0</formula>
    </cfRule>
  </conditionalFormatting>
  <conditionalFormatting sqref="M39:P59">
    <cfRule type="containsBlanks" dxfId="160" priority="2">
      <formula>LEN(TRIM(M39))=0</formula>
    </cfRule>
  </conditionalFormatting>
  <conditionalFormatting sqref="M60:Q74">
    <cfRule type="containsBlanks" dxfId="159" priority="3">
      <formula>LEN(TRIM(M60))=0</formula>
    </cfRule>
  </conditionalFormatting>
  <conditionalFormatting sqref="Q2:Q59">
    <cfRule type="containsBlanks" dxfId="158" priority="5">
      <formula>LEN(TRIM(Q2))=0</formula>
    </cfRule>
  </conditionalFormatting>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B0DA4-4E8C-4E27-BE69-E6DB7B7F5A35}">
  <dimension ref="A2:R328"/>
  <sheetViews>
    <sheetView workbookViewId="0">
      <pane xSplit="3" ySplit="3" topLeftCell="I23" activePane="bottomRight" state="frozen"/>
      <selection pane="bottomRight" activeCell="K34" sqref="K34:K36"/>
      <selection pane="bottomLeft"/>
      <selection pane="topRight"/>
    </sheetView>
  </sheetViews>
  <sheetFormatPr defaultColWidth="9.140625" defaultRowHeight="15"/>
  <cols>
    <col min="1" max="1" width="22.42578125" style="171" customWidth="1"/>
    <col min="2" max="2" width="29.7109375" style="1199" customWidth="1"/>
    <col min="3" max="3" width="48.28515625" style="81" customWidth="1"/>
    <col min="4" max="4" width="46.28515625" style="88" customWidth="1"/>
    <col min="5" max="5" width="23.7109375" style="88" customWidth="1"/>
    <col min="6" max="6" width="22.140625" style="88" customWidth="1"/>
    <col min="7" max="7" width="25.42578125" style="88" customWidth="1"/>
    <col min="8" max="9" width="25.28515625" style="88" customWidth="1"/>
    <col min="10" max="10" width="18.7109375" style="7" customWidth="1"/>
    <col min="11" max="11" width="36.42578125" style="7" customWidth="1"/>
    <col min="12" max="12" width="47.7109375" style="58" customWidth="1"/>
    <col min="13" max="13" width="20.5703125" style="7" customWidth="1"/>
    <col min="14" max="14" width="32.5703125" style="7" customWidth="1"/>
    <col min="15" max="15" width="39.42578125" style="7" customWidth="1"/>
    <col min="16" max="16" width="23.7109375" style="58" customWidth="1"/>
    <col min="17" max="17" width="22.28515625" style="58" customWidth="1"/>
    <col min="18" max="18" width="129.140625" style="7" customWidth="1"/>
    <col min="19" max="19" width="9.140625" style="7" customWidth="1"/>
    <col min="20" max="20" width="9.140625" style="7" bestFit="1" customWidth="1"/>
    <col min="21" max="16384" width="9.140625" style="7"/>
  </cols>
  <sheetData>
    <row r="2" spans="1:18" ht="42.75" customHeight="1">
      <c r="A2" s="392"/>
      <c r="B2" s="308"/>
      <c r="C2" s="308"/>
      <c r="D2" s="85" t="s">
        <v>5987</v>
      </c>
      <c r="E2" s="907" t="s">
        <v>2241</v>
      </c>
      <c r="F2" s="907" t="s">
        <v>2242</v>
      </c>
      <c r="G2" s="908"/>
      <c r="H2" s="909" t="s">
        <v>5988</v>
      </c>
      <c r="I2" s="2132" t="s">
        <v>208</v>
      </c>
      <c r="J2" s="2133"/>
      <c r="K2" s="2133"/>
      <c r="L2" s="2134"/>
      <c r="M2" s="918" t="s">
        <v>2245</v>
      </c>
      <c r="N2" s="918" t="s">
        <v>2246</v>
      </c>
      <c r="O2" s="918" t="s">
        <v>2247</v>
      </c>
      <c r="P2" s="918" t="s">
        <v>2248</v>
      </c>
      <c r="Q2" s="918" t="s">
        <v>2249</v>
      </c>
      <c r="R2" s="37"/>
    </row>
    <row r="3" spans="1:18" s="53" customFormat="1" ht="30">
      <c r="A3" s="105" t="s">
        <v>1078</v>
      </c>
      <c r="B3" s="651" t="s">
        <v>1079</v>
      </c>
      <c r="C3" s="651" t="s">
        <v>1080</v>
      </c>
      <c r="D3" s="106" t="s">
        <v>1081</v>
      </c>
      <c r="E3" s="910" t="s">
        <v>2252</v>
      </c>
      <c r="F3" s="910" t="s">
        <v>2253</v>
      </c>
      <c r="G3" s="910" t="s">
        <v>2254</v>
      </c>
      <c r="H3" s="911" t="s">
        <v>2255</v>
      </c>
      <c r="I3" s="107" t="s">
        <v>4181</v>
      </c>
      <c r="J3" s="107" t="s">
        <v>1082</v>
      </c>
      <c r="K3" s="107" t="s">
        <v>1083</v>
      </c>
      <c r="L3" s="107" t="s">
        <v>1084</v>
      </c>
      <c r="M3" s="1031" t="s">
        <v>2257</v>
      </c>
      <c r="N3" s="1031" t="s">
        <v>2258</v>
      </c>
      <c r="O3" s="1031" t="s">
        <v>2259</v>
      </c>
      <c r="P3" s="1031" t="s">
        <v>2260</v>
      </c>
      <c r="Q3" s="918" t="s">
        <v>2261</v>
      </c>
      <c r="R3" s="97" t="s">
        <v>1085</v>
      </c>
    </row>
    <row r="4" spans="1:18" ht="30">
      <c r="A4" s="2092" t="s">
        <v>1086</v>
      </c>
      <c r="B4" s="46" t="s">
        <v>1087</v>
      </c>
      <c r="C4" s="46" t="s">
        <v>5181</v>
      </c>
      <c r="D4" s="50" t="s">
        <v>3535</v>
      </c>
      <c r="E4" s="50" t="s">
        <v>245</v>
      </c>
      <c r="F4" s="149" t="s">
        <v>28</v>
      </c>
      <c r="G4" s="290">
        <v>12</v>
      </c>
      <c r="H4" s="50" t="s">
        <v>206</v>
      </c>
      <c r="I4" s="149" t="s">
        <v>5341</v>
      </c>
      <c r="J4" s="18" t="s">
        <v>212</v>
      </c>
      <c r="K4" s="18" t="s">
        <v>5182</v>
      </c>
      <c r="L4" s="18"/>
      <c r="M4" s="18" t="s">
        <v>203</v>
      </c>
      <c r="N4" s="18" t="s">
        <v>203</v>
      </c>
      <c r="O4" s="18" t="s">
        <v>206</v>
      </c>
      <c r="P4" s="18" t="s">
        <v>206</v>
      </c>
      <c r="Q4" s="18" t="s">
        <v>203</v>
      </c>
      <c r="R4" s="50"/>
    </row>
    <row r="5" spans="1:18" ht="30">
      <c r="A5" s="2092"/>
      <c r="B5" s="46" t="s">
        <v>1091</v>
      </c>
      <c r="C5" s="46" t="s">
        <v>3542</v>
      </c>
      <c r="D5" s="50" t="s">
        <v>3535</v>
      </c>
      <c r="E5" s="50" t="s">
        <v>245</v>
      </c>
      <c r="F5" s="162" t="s">
        <v>12</v>
      </c>
      <c r="G5" s="133">
        <v>2</v>
      </c>
      <c r="H5" s="50" t="s">
        <v>206</v>
      </c>
      <c r="I5" s="149" t="s">
        <v>206</v>
      </c>
      <c r="J5" s="18" t="s">
        <v>206</v>
      </c>
      <c r="K5" s="18" t="s">
        <v>206</v>
      </c>
      <c r="L5" s="54" t="s">
        <v>3543</v>
      </c>
      <c r="M5" s="54" t="s">
        <v>362</v>
      </c>
      <c r="N5" s="54" t="s">
        <v>203</v>
      </c>
      <c r="O5" s="1068" t="s">
        <v>5989</v>
      </c>
      <c r="P5" s="18" t="s">
        <v>206</v>
      </c>
      <c r="Q5" s="18" t="s">
        <v>203</v>
      </c>
      <c r="R5" s="46"/>
    </row>
    <row r="6" spans="1:18" ht="30">
      <c r="A6" s="2092" t="s">
        <v>1482</v>
      </c>
      <c r="B6" s="46" t="s">
        <v>3553</v>
      </c>
      <c r="C6" s="46" t="s">
        <v>5208</v>
      </c>
      <c r="D6" s="50" t="s">
        <v>3535</v>
      </c>
      <c r="E6" s="178" t="s">
        <v>203</v>
      </c>
      <c r="F6" s="124" t="s">
        <v>12</v>
      </c>
      <c r="G6" s="1154">
        <v>2</v>
      </c>
      <c r="H6" s="50" t="s">
        <v>206</v>
      </c>
      <c r="I6" s="846" t="s">
        <v>5341</v>
      </c>
      <c r="J6" s="18" t="s">
        <v>212</v>
      </c>
      <c r="K6" s="18" t="s">
        <v>5209</v>
      </c>
      <c r="L6" s="18"/>
      <c r="M6" s="18" t="s">
        <v>203</v>
      </c>
      <c r="N6" s="18" t="s">
        <v>203</v>
      </c>
      <c r="O6" s="18" t="s">
        <v>206</v>
      </c>
      <c r="P6" s="18" t="s">
        <v>206</v>
      </c>
      <c r="Q6" s="18" t="s">
        <v>203</v>
      </c>
      <c r="R6" s="50"/>
    </row>
    <row r="7" spans="1:18" ht="30">
      <c r="A7" s="2092"/>
      <c r="B7" s="46" t="s">
        <v>3555</v>
      </c>
      <c r="C7" s="46" t="s">
        <v>5210</v>
      </c>
      <c r="D7" s="50" t="s">
        <v>5211</v>
      </c>
      <c r="E7" s="50" t="s">
        <v>203</v>
      </c>
      <c r="F7" s="1149" t="s">
        <v>28</v>
      </c>
      <c r="G7" s="1159">
        <v>3</v>
      </c>
      <c r="H7" s="50" t="s">
        <v>206</v>
      </c>
      <c r="I7" s="846" t="s">
        <v>5341</v>
      </c>
      <c r="J7" s="18" t="s">
        <v>212</v>
      </c>
      <c r="K7" s="50" t="s">
        <v>5212</v>
      </c>
      <c r="L7" s="18"/>
      <c r="M7" s="18" t="s">
        <v>203</v>
      </c>
      <c r="N7" s="18" t="s">
        <v>203</v>
      </c>
      <c r="O7" s="18" t="s">
        <v>206</v>
      </c>
      <c r="P7" s="18" t="s">
        <v>206</v>
      </c>
      <c r="Q7" s="18" t="s">
        <v>203</v>
      </c>
      <c r="R7" s="18" t="s">
        <v>3559</v>
      </c>
    </row>
    <row r="8" spans="1:18" ht="45">
      <c r="A8" s="2092"/>
      <c r="B8" s="46" t="s">
        <v>3560</v>
      </c>
      <c r="C8" s="46" t="s">
        <v>5214</v>
      </c>
      <c r="D8" s="50" t="s">
        <v>3561</v>
      </c>
      <c r="E8" s="50" t="s">
        <v>203</v>
      </c>
      <c r="F8" s="584" t="s">
        <v>12</v>
      </c>
      <c r="G8" s="1169">
        <v>2</v>
      </c>
      <c r="H8" s="365" t="s">
        <v>206</v>
      </c>
      <c r="I8" s="846" t="s">
        <v>5341</v>
      </c>
      <c r="J8" s="18" t="s">
        <v>212</v>
      </c>
      <c r="K8" s="50" t="s">
        <v>5215</v>
      </c>
      <c r="L8" s="18"/>
      <c r="M8" s="18" t="s">
        <v>203</v>
      </c>
      <c r="N8" s="18" t="s">
        <v>203</v>
      </c>
      <c r="O8" s="18" t="s">
        <v>206</v>
      </c>
      <c r="P8" s="18" t="s">
        <v>206</v>
      </c>
      <c r="Q8" s="18" t="s">
        <v>203</v>
      </c>
      <c r="R8" s="18" t="s">
        <v>3565</v>
      </c>
    </row>
    <row r="9" spans="1:18" ht="45">
      <c r="A9" s="2092" t="s">
        <v>1670</v>
      </c>
      <c r="B9" s="46" t="s">
        <v>3579</v>
      </c>
      <c r="C9" s="46" t="s">
        <v>5188</v>
      </c>
      <c r="D9" s="49" t="s">
        <v>5189</v>
      </c>
      <c r="E9" s="178" t="s">
        <v>203</v>
      </c>
      <c r="F9" s="584" t="s">
        <v>12</v>
      </c>
      <c r="G9" s="1157">
        <v>2</v>
      </c>
      <c r="H9" s="365" t="s">
        <v>206</v>
      </c>
      <c r="I9" s="846" t="s">
        <v>5341</v>
      </c>
      <c r="J9" s="18" t="s">
        <v>212</v>
      </c>
      <c r="K9" s="69" t="s">
        <v>5190</v>
      </c>
      <c r="L9" s="18" t="s">
        <v>3582</v>
      </c>
      <c r="M9" s="18" t="s">
        <v>203</v>
      </c>
      <c r="N9" s="18" t="s">
        <v>203</v>
      </c>
      <c r="O9" s="18" t="s">
        <v>206</v>
      </c>
      <c r="P9" s="18" t="s">
        <v>206</v>
      </c>
      <c r="Q9" s="18" t="s">
        <v>203</v>
      </c>
      <c r="R9" s="25" t="s">
        <v>3587</v>
      </c>
    </row>
    <row r="10" spans="1:18">
      <c r="A10" s="2092"/>
      <c r="B10" s="46" t="s">
        <v>3589</v>
      </c>
      <c r="C10" s="46" t="s">
        <v>5991</v>
      </c>
      <c r="D10" s="49" t="s">
        <v>5224</v>
      </c>
      <c r="E10" s="178" t="s">
        <v>203</v>
      </c>
      <c r="F10" s="1032" t="s">
        <v>12</v>
      </c>
      <c r="G10" s="1209">
        <v>2</v>
      </c>
      <c r="H10" s="365" t="s">
        <v>206</v>
      </c>
      <c r="I10" s="846" t="s">
        <v>5341</v>
      </c>
      <c r="J10" s="18" t="s">
        <v>212</v>
      </c>
      <c r="K10" s="191" t="s">
        <v>5992</v>
      </c>
      <c r="L10" s="18"/>
      <c r="M10" s="18" t="s">
        <v>203</v>
      </c>
      <c r="N10" s="18" t="s">
        <v>203</v>
      </c>
      <c r="O10" s="18" t="s">
        <v>206</v>
      </c>
      <c r="P10" s="18" t="s">
        <v>206</v>
      </c>
      <c r="Q10" s="18" t="s">
        <v>203</v>
      </c>
      <c r="R10" s="25"/>
    </row>
    <row r="11" spans="1:18" ht="60">
      <c r="A11" s="2092"/>
      <c r="B11" s="46" t="s">
        <v>3588</v>
      </c>
      <c r="C11" s="46" t="s">
        <v>5193</v>
      </c>
      <c r="D11" s="50"/>
      <c r="E11" s="178" t="s">
        <v>203</v>
      </c>
      <c r="F11" s="1208" t="s">
        <v>12</v>
      </c>
      <c r="G11" s="1210">
        <v>20</v>
      </c>
      <c r="H11" s="1175" t="s">
        <v>206</v>
      </c>
      <c r="I11" s="846" t="s">
        <v>5341</v>
      </c>
      <c r="J11" s="18" t="s">
        <v>5348</v>
      </c>
      <c r="K11" s="69" t="s">
        <v>5349</v>
      </c>
      <c r="L11" s="18"/>
      <c r="M11" s="18" t="s">
        <v>203</v>
      </c>
      <c r="N11" s="18" t="s">
        <v>362</v>
      </c>
      <c r="O11" s="50" t="s">
        <v>5350</v>
      </c>
      <c r="P11" s="18" t="s">
        <v>5351</v>
      </c>
      <c r="Q11" s="18" t="s">
        <v>203</v>
      </c>
      <c r="R11" s="25"/>
    </row>
    <row r="12" spans="1:18">
      <c r="A12" s="2092" t="s">
        <v>1594</v>
      </c>
      <c r="B12" s="46" t="s">
        <v>1108</v>
      </c>
      <c r="C12" s="46" t="s">
        <v>5857</v>
      </c>
      <c r="D12" s="50"/>
      <c r="E12" s="178" t="s">
        <v>203</v>
      </c>
      <c r="F12" s="1155" t="s">
        <v>28</v>
      </c>
      <c r="G12" s="1154">
        <v>9</v>
      </c>
      <c r="H12" s="50" t="s">
        <v>206</v>
      </c>
      <c r="I12" s="846" t="s">
        <v>5341</v>
      </c>
      <c r="J12" s="54" t="s">
        <v>212</v>
      </c>
      <c r="K12" s="18" t="s">
        <v>5200</v>
      </c>
      <c r="L12" s="18"/>
      <c r="M12" s="18" t="s">
        <v>203</v>
      </c>
      <c r="N12" s="18" t="s">
        <v>203</v>
      </c>
      <c r="O12" s="18" t="s">
        <v>206</v>
      </c>
      <c r="P12" s="18" t="s">
        <v>206</v>
      </c>
      <c r="Q12" s="18" t="s">
        <v>203</v>
      </c>
      <c r="R12" s="18"/>
    </row>
    <row r="13" spans="1:18" ht="45">
      <c r="A13" s="2092"/>
      <c r="B13" s="77" t="s">
        <v>3410</v>
      </c>
      <c r="C13" s="46" t="s">
        <v>5858</v>
      </c>
      <c r="D13" s="69" t="s">
        <v>5993</v>
      </c>
      <c r="E13" s="50" t="s">
        <v>203</v>
      </c>
      <c r="F13" s="584" t="s">
        <v>12</v>
      </c>
      <c r="G13" s="1174">
        <v>3</v>
      </c>
      <c r="H13" s="50" t="s">
        <v>206</v>
      </c>
      <c r="I13" s="846" t="s">
        <v>5341</v>
      </c>
      <c r="J13" s="398" t="s">
        <v>212</v>
      </c>
      <c r="K13" s="398" t="s">
        <v>5859</v>
      </c>
      <c r="L13" s="18"/>
      <c r="M13" s="18" t="s">
        <v>203</v>
      </c>
      <c r="N13" s="18" t="s">
        <v>203</v>
      </c>
      <c r="O13" s="18" t="s">
        <v>206</v>
      </c>
      <c r="P13" s="109" t="s">
        <v>206</v>
      </c>
      <c r="Q13" s="18" t="s">
        <v>203</v>
      </c>
      <c r="R13" s="18"/>
    </row>
    <row r="14" spans="1:18" ht="30">
      <c r="A14" s="2150" t="s">
        <v>5218</v>
      </c>
      <c r="B14" s="77" t="s">
        <v>5155</v>
      </c>
      <c r="C14" s="453" t="s">
        <v>5994</v>
      </c>
      <c r="D14" s="93" t="s">
        <v>5995</v>
      </c>
      <c r="E14" s="50" t="s">
        <v>203</v>
      </c>
      <c r="F14" s="584" t="s">
        <v>12</v>
      </c>
      <c r="G14" s="1176">
        <v>3</v>
      </c>
      <c r="H14" s="50" t="s">
        <v>206</v>
      </c>
      <c r="I14" s="846" t="s">
        <v>5341</v>
      </c>
      <c r="J14" s="398" t="s">
        <v>212</v>
      </c>
      <c r="K14" s="398" t="s">
        <v>3570</v>
      </c>
      <c r="L14" s="17"/>
      <c r="M14" s="17" t="s">
        <v>203</v>
      </c>
      <c r="N14" s="18" t="s">
        <v>203</v>
      </c>
      <c r="O14" s="208" t="s">
        <v>206</v>
      </c>
      <c r="P14" s="18" t="s">
        <v>206</v>
      </c>
      <c r="Q14" s="18" t="s">
        <v>203</v>
      </c>
      <c r="R14" s="94"/>
    </row>
    <row r="15" spans="1:18" ht="60">
      <c r="A15" s="2150"/>
      <c r="B15" s="77" t="s">
        <v>5157</v>
      </c>
      <c r="C15" s="453" t="s">
        <v>5997</v>
      </c>
      <c r="D15" s="93" t="s">
        <v>3572</v>
      </c>
      <c r="E15" s="178" t="s">
        <v>203</v>
      </c>
      <c r="F15" s="124" t="s">
        <v>12</v>
      </c>
      <c r="G15" s="1154">
        <v>30</v>
      </c>
      <c r="H15" s="149" t="s">
        <v>206</v>
      </c>
      <c r="I15" s="846" t="s">
        <v>5341</v>
      </c>
      <c r="J15" s="398" t="s">
        <v>3573</v>
      </c>
      <c r="K15" s="398" t="s">
        <v>3574</v>
      </c>
      <c r="L15" s="17"/>
      <c r="M15" s="17" t="s">
        <v>203</v>
      </c>
      <c r="N15" s="17" t="s">
        <v>362</v>
      </c>
      <c r="O15" s="178" t="s">
        <v>5441</v>
      </c>
      <c r="P15" s="17" t="s">
        <v>5442</v>
      </c>
      <c r="Q15" s="18" t="s">
        <v>203</v>
      </c>
      <c r="R15" s="94"/>
    </row>
    <row r="16" spans="1:18" ht="120">
      <c r="A16" s="2150"/>
      <c r="B16" s="77" t="s">
        <v>4002</v>
      </c>
      <c r="C16" s="93" t="s">
        <v>5861</v>
      </c>
      <c r="D16" s="93" t="s">
        <v>5862</v>
      </c>
      <c r="E16" s="178" t="s">
        <v>203</v>
      </c>
      <c r="F16" s="124" t="s">
        <v>12</v>
      </c>
      <c r="G16" s="149">
        <v>1</v>
      </c>
      <c r="H16" s="149" t="s">
        <v>206</v>
      </c>
      <c r="I16" s="846" t="s">
        <v>5341</v>
      </c>
      <c r="J16" s="77" t="s">
        <v>4004</v>
      </c>
      <c r="K16" s="50" t="s">
        <v>5863</v>
      </c>
      <c r="L16" s="17" t="s">
        <v>5864</v>
      </c>
      <c r="M16" s="17" t="s">
        <v>362</v>
      </c>
      <c r="N16" s="17" t="s">
        <v>362</v>
      </c>
      <c r="O16" s="50" t="s">
        <v>5998</v>
      </c>
      <c r="P16" s="179" t="s">
        <v>5999</v>
      </c>
      <c r="Q16" s="18" t="s">
        <v>203</v>
      </c>
      <c r="R16" s="262" t="s">
        <v>5866</v>
      </c>
    </row>
    <row r="17" spans="1:18" ht="30">
      <c r="A17" s="2150"/>
      <c r="B17" s="77" t="s">
        <v>4012</v>
      </c>
      <c r="C17" s="453" t="s">
        <v>5867</v>
      </c>
      <c r="D17" s="93" t="s">
        <v>6000</v>
      </c>
      <c r="E17" s="178" t="s">
        <v>203</v>
      </c>
      <c r="F17" s="584" t="s">
        <v>28</v>
      </c>
      <c r="G17" s="1157">
        <v>13</v>
      </c>
      <c r="H17" s="149">
        <v>2</v>
      </c>
      <c r="I17" s="846" t="s">
        <v>5341</v>
      </c>
      <c r="J17" s="229" t="s">
        <v>212</v>
      </c>
      <c r="K17" s="229" t="s">
        <v>4014</v>
      </c>
      <c r="L17" s="17"/>
      <c r="M17" s="17" t="s">
        <v>203</v>
      </c>
      <c r="N17" s="18" t="s">
        <v>203</v>
      </c>
      <c r="O17" s="18" t="s">
        <v>206</v>
      </c>
      <c r="P17" s="18" t="s">
        <v>206</v>
      </c>
      <c r="Q17" s="18" t="s">
        <v>203</v>
      </c>
      <c r="R17" s="17"/>
    </row>
    <row r="18" spans="1:18" ht="45">
      <c r="A18" s="2142" t="s">
        <v>5869</v>
      </c>
      <c r="B18" s="77" t="s">
        <v>1252</v>
      </c>
      <c r="C18" s="453" t="s">
        <v>4015</v>
      </c>
      <c r="D18" s="93" t="s">
        <v>6001</v>
      </c>
      <c r="E18" s="178" t="s">
        <v>203</v>
      </c>
      <c r="F18" s="124" t="s">
        <v>28</v>
      </c>
      <c r="G18" s="1154">
        <v>13</v>
      </c>
      <c r="H18" s="149">
        <v>2</v>
      </c>
      <c r="I18" s="846" t="s">
        <v>5341</v>
      </c>
      <c r="J18" s="124" t="s">
        <v>212</v>
      </c>
      <c r="K18" s="69" t="s">
        <v>4017</v>
      </c>
      <c r="L18" s="17" t="s">
        <v>4018</v>
      </c>
      <c r="M18" s="17" t="s">
        <v>203</v>
      </c>
      <c r="N18" s="18" t="s">
        <v>203</v>
      </c>
      <c r="O18" s="18" t="s">
        <v>206</v>
      </c>
      <c r="P18" s="18" t="s">
        <v>206</v>
      </c>
      <c r="Q18" s="18" t="s">
        <v>203</v>
      </c>
      <c r="R18" s="202"/>
    </row>
    <row r="19" spans="1:18">
      <c r="A19" s="2142"/>
      <c r="B19" s="77" t="s">
        <v>4050</v>
      </c>
      <c r="C19" s="453" t="s">
        <v>5871</v>
      </c>
      <c r="D19" s="93" t="s">
        <v>5862</v>
      </c>
      <c r="E19" s="178" t="s">
        <v>203</v>
      </c>
      <c r="F19" s="124" t="s">
        <v>28</v>
      </c>
      <c r="G19" s="1154">
        <v>13</v>
      </c>
      <c r="H19" s="149">
        <v>2</v>
      </c>
      <c r="I19" s="846" t="s">
        <v>5341</v>
      </c>
      <c r="J19" s="702" t="s">
        <v>212</v>
      </c>
      <c r="K19" s="702" t="s">
        <v>4053</v>
      </c>
      <c r="L19" s="17"/>
      <c r="M19" s="17" t="s">
        <v>203</v>
      </c>
      <c r="N19" s="18" t="s">
        <v>203</v>
      </c>
      <c r="O19" s="18" t="s">
        <v>206</v>
      </c>
      <c r="P19" s="18" t="s">
        <v>206</v>
      </c>
      <c r="Q19" s="18" t="s">
        <v>203</v>
      </c>
      <c r="R19" s="202"/>
    </row>
    <row r="20" spans="1:18" ht="30">
      <c r="A20" s="2142"/>
      <c r="B20" s="77" t="s">
        <v>4024</v>
      </c>
      <c r="C20" s="93" t="s">
        <v>4025</v>
      </c>
      <c r="D20" s="93" t="s">
        <v>5862</v>
      </c>
      <c r="E20" s="178" t="s">
        <v>203</v>
      </c>
      <c r="F20" s="124" t="s">
        <v>28</v>
      </c>
      <c r="G20" s="1154">
        <v>13</v>
      </c>
      <c r="H20" s="149">
        <v>2</v>
      </c>
      <c r="I20" s="846" t="s">
        <v>5341</v>
      </c>
      <c r="J20" s="124" t="s">
        <v>212</v>
      </c>
      <c r="K20" s="398" t="s">
        <v>4026</v>
      </c>
      <c r="L20" s="17"/>
      <c r="M20" s="17" t="s">
        <v>203</v>
      </c>
      <c r="N20" s="18" t="s">
        <v>203</v>
      </c>
      <c r="O20" s="18" t="s">
        <v>206</v>
      </c>
      <c r="P20" s="18" t="s">
        <v>206</v>
      </c>
      <c r="Q20" s="18" t="s">
        <v>203</v>
      </c>
      <c r="R20" s="202"/>
    </row>
    <row r="21" spans="1:18" ht="135">
      <c r="A21" s="2142"/>
      <c r="B21" s="77" t="s">
        <v>4063</v>
      </c>
      <c r="C21" s="46" t="s">
        <v>4064</v>
      </c>
      <c r="D21" s="93" t="s">
        <v>5872</v>
      </c>
      <c r="E21" s="178" t="s">
        <v>203</v>
      </c>
      <c r="F21" s="584" t="s">
        <v>28</v>
      </c>
      <c r="G21" s="1157">
        <v>13</v>
      </c>
      <c r="H21" s="149">
        <v>2</v>
      </c>
      <c r="I21" s="846" t="s">
        <v>5341</v>
      </c>
      <c r="J21" s="209" t="s">
        <v>6002</v>
      </c>
      <c r="K21" s="18" t="s">
        <v>6003</v>
      </c>
      <c r="L21" s="50" t="s">
        <v>6004</v>
      </c>
      <c r="M21" s="50" t="s">
        <v>362</v>
      </c>
      <c r="N21" s="50" t="s">
        <v>362</v>
      </c>
      <c r="O21" s="50" t="s">
        <v>6005</v>
      </c>
      <c r="P21" s="50" t="s">
        <v>6006</v>
      </c>
      <c r="Q21" s="18" t="s">
        <v>203</v>
      </c>
      <c r="R21" s="25" t="s">
        <v>3761</v>
      </c>
    </row>
    <row r="22" spans="1:18" ht="30">
      <c r="A22" s="2142"/>
      <c r="B22" s="229" t="s">
        <v>4033</v>
      </c>
      <c r="C22" s="453" t="s">
        <v>4034</v>
      </c>
      <c r="D22" s="93" t="s">
        <v>6007</v>
      </c>
      <c r="E22" s="178" t="s">
        <v>203</v>
      </c>
      <c r="F22" s="124" t="s">
        <v>28</v>
      </c>
      <c r="G22" s="1154">
        <v>13</v>
      </c>
      <c r="H22" s="149">
        <v>2</v>
      </c>
      <c r="I22" s="846" t="s">
        <v>5341</v>
      </c>
      <c r="J22" s="508" t="s">
        <v>212</v>
      </c>
      <c r="K22" s="229" t="s">
        <v>4036</v>
      </c>
      <c r="L22" s="17"/>
      <c r="M22" s="17" t="s">
        <v>203</v>
      </c>
      <c r="N22" s="18" t="s">
        <v>203</v>
      </c>
      <c r="O22" s="17" t="s">
        <v>206</v>
      </c>
      <c r="P22" s="18" t="s">
        <v>206</v>
      </c>
      <c r="Q22" s="18" t="s">
        <v>203</v>
      </c>
      <c r="R22" s="202"/>
    </row>
    <row r="23" spans="1:18" ht="30">
      <c r="A23" s="2142"/>
      <c r="B23" s="229" t="s">
        <v>4037</v>
      </c>
      <c r="C23" s="453" t="s">
        <v>4038</v>
      </c>
      <c r="D23" s="189" t="s">
        <v>6000</v>
      </c>
      <c r="E23" s="178" t="s">
        <v>203</v>
      </c>
      <c r="F23" s="124" t="s">
        <v>28</v>
      </c>
      <c r="G23" s="1154">
        <v>13</v>
      </c>
      <c r="H23" s="149">
        <v>2</v>
      </c>
      <c r="I23" s="846" t="s">
        <v>5341</v>
      </c>
      <c r="J23" s="508" t="s">
        <v>212</v>
      </c>
      <c r="K23" s="229" t="s">
        <v>4040</v>
      </c>
      <c r="L23" s="189" t="s">
        <v>4041</v>
      </c>
      <c r="M23" s="189" t="s">
        <v>203</v>
      </c>
      <c r="N23" s="18" t="s">
        <v>203</v>
      </c>
      <c r="O23" s="189" t="s">
        <v>206</v>
      </c>
      <c r="P23" s="18" t="s">
        <v>206</v>
      </c>
      <c r="Q23" s="18" t="s">
        <v>203</v>
      </c>
      <c r="R23" s="202"/>
    </row>
    <row r="24" spans="1:18" ht="60">
      <c r="A24" s="2142"/>
      <c r="B24" s="853" t="s">
        <v>4055</v>
      </c>
      <c r="C24" s="93" t="s">
        <v>4056</v>
      </c>
      <c r="D24" s="93" t="s">
        <v>5862</v>
      </c>
      <c r="E24" s="50" t="s">
        <v>203</v>
      </c>
      <c r="F24" s="124" t="s">
        <v>28</v>
      </c>
      <c r="G24" s="1154">
        <v>13</v>
      </c>
      <c r="H24" s="149">
        <v>2</v>
      </c>
      <c r="I24" s="846" t="s">
        <v>5341</v>
      </c>
      <c r="J24" s="508" t="s">
        <v>212</v>
      </c>
      <c r="K24" s="189" t="s">
        <v>6008</v>
      </c>
      <c r="L24" s="77" t="s">
        <v>6009</v>
      </c>
      <c r="M24" s="77" t="s">
        <v>362</v>
      </c>
      <c r="N24" s="77" t="s">
        <v>203</v>
      </c>
      <c r="O24" s="50" t="s">
        <v>6010</v>
      </c>
      <c r="P24" s="77" t="s">
        <v>206</v>
      </c>
      <c r="Q24" s="18" t="s">
        <v>203</v>
      </c>
      <c r="R24" s="275" t="s">
        <v>4057</v>
      </c>
    </row>
    <row r="25" spans="1:18">
      <c r="A25" s="2142"/>
      <c r="B25" s="77" t="s">
        <v>4068</v>
      </c>
      <c r="C25" s="453" t="s">
        <v>5877</v>
      </c>
      <c r="D25" s="93" t="s">
        <v>5862</v>
      </c>
      <c r="E25" s="178" t="s">
        <v>203</v>
      </c>
      <c r="F25" s="124" t="s">
        <v>28</v>
      </c>
      <c r="G25" s="1154">
        <v>13</v>
      </c>
      <c r="H25" s="149">
        <v>2</v>
      </c>
      <c r="I25" s="846" t="s">
        <v>5341</v>
      </c>
      <c r="J25" s="326" t="s">
        <v>212</v>
      </c>
      <c r="K25" s="77" t="s">
        <v>6011</v>
      </c>
      <c r="L25" s="77"/>
      <c r="M25" s="77" t="s">
        <v>203</v>
      </c>
      <c r="N25" s="18" t="s">
        <v>203</v>
      </c>
      <c r="O25" s="77" t="s">
        <v>206</v>
      </c>
      <c r="P25" s="18" t="s">
        <v>206</v>
      </c>
      <c r="Q25" s="18" t="s">
        <v>203</v>
      </c>
      <c r="R25" s="25"/>
    </row>
    <row r="26" spans="1:18">
      <c r="A26" s="2142"/>
      <c r="B26" s="398" t="s">
        <v>5879</v>
      </c>
      <c r="C26" s="1084" t="s">
        <v>5880</v>
      </c>
      <c r="D26" s="93" t="s">
        <v>5224</v>
      </c>
      <c r="E26" s="178" t="s">
        <v>203</v>
      </c>
      <c r="F26" s="124" t="s">
        <v>28</v>
      </c>
      <c r="G26" s="1154">
        <v>13</v>
      </c>
      <c r="H26" s="149">
        <v>2</v>
      </c>
      <c r="I26" s="846" t="s">
        <v>5341</v>
      </c>
      <c r="J26" s="187" t="s">
        <v>212</v>
      </c>
      <c r="K26" s="77" t="s">
        <v>5881</v>
      </c>
      <c r="L26" s="77"/>
      <c r="M26" s="77" t="s">
        <v>203</v>
      </c>
      <c r="N26" s="18" t="s">
        <v>203</v>
      </c>
      <c r="O26" s="77" t="s">
        <v>206</v>
      </c>
      <c r="P26" s="18" t="s">
        <v>206</v>
      </c>
      <c r="Q26" s="18" t="s">
        <v>203</v>
      </c>
      <c r="R26" s="25"/>
    </row>
    <row r="27" spans="1:18" ht="45">
      <c r="A27" s="2142"/>
      <c r="B27" s="77" t="s">
        <v>5882</v>
      </c>
      <c r="C27" s="453" t="s">
        <v>6012</v>
      </c>
      <c r="D27" s="93" t="s">
        <v>5862</v>
      </c>
      <c r="E27" s="178" t="s">
        <v>203</v>
      </c>
      <c r="F27" s="584" t="s">
        <v>28</v>
      </c>
      <c r="G27" s="1157">
        <v>13</v>
      </c>
      <c r="H27" s="149">
        <v>2</v>
      </c>
      <c r="I27" s="846" t="s">
        <v>5341</v>
      </c>
      <c r="J27" s="110" t="s">
        <v>212</v>
      </c>
      <c r="K27" s="20" t="s">
        <v>6827</v>
      </c>
      <c r="L27" s="17"/>
      <c r="M27" s="17" t="s">
        <v>362</v>
      </c>
      <c r="N27" s="18" t="s">
        <v>203</v>
      </c>
      <c r="O27" s="18" t="s">
        <v>6828</v>
      </c>
      <c r="P27" s="18" t="s">
        <v>206</v>
      </c>
      <c r="Q27" s="18" t="s">
        <v>203</v>
      </c>
      <c r="R27" s="33"/>
    </row>
    <row r="28" spans="1:18" ht="75">
      <c r="A28" s="2142"/>
      <c r="B28" s="77" t="s">
        <v>5884</v>
      </c>
      <c r="C28" s="453" t="s">
        <v>5885</v>
      </c>
      <c r="D28" s="93"/>
      <c r="E28" s="178" t="s">
        <v>203</v>
      </c>
      <c r="F28" s="124" t="s">
        <v>28</v>
      </c>
      <c r="G28" s="1154">
        <v>9</v>
      </c>
      <c r="H28" s="149">
        <v>2</v>
      </c>
      <c r="I28" s="846" t="s">
        <v>5341</v>
      </c>
      <c r="J28" s="110" t="s">
        <v>4072</v>
      </c>
      <c r="K28" s="20" t="s">
        <v>5886</v>
      </c>
      <c r="L28" s="17"/>
      <c r="M28" s="17" t="s">
        <v>203</v>
      </c>
      <c r="N28" s="17" t="s">
        <v>362</v>
      </c>
      <c r="O28" s="50" t="s">
        <v>6014</v>
      </c>
      <c r="P28" s="18" t="s">
        <v>6015</v>
      </c>
      <c r="Q28" s="18" t="s">
        <v>203</v>
      </c>
      <c r="R28" s="33"/>
    </row>
    <row r="29" spans="1:18" ht="75">
      <c r="A29" s="2142"/>
      <c r="B29" s="77" t="s">
        <v>5888</v>
      </c>
      <c r="C29" s="453" t="s">
        <v>5889</v>
      </c>
      <c r="D29" s="93"/>
      <c r="E29" s="178" t="s">
        <v>203</v>
      </c>
      <c r="F29" s="124" t="s">
        <v>28</v>
      </c>
      <c r="G29" s="1154">
        <v>13</v>
      </c>
      <c r="H29" s="149">
        <v>2</v>
      </c>
      <c r="I29" s="846" t="s">
        <v>5341</v>
      </c>
      <c r="J29" s="110" t="s">
        <v>4072</v>
      </c>
      <c r="K29" s="20" t="s">
        <v>5890</v>
      </c>
      <c r="L29" s="17"/>
      <c r="M29" s="17" t="s">
        <v>203</v>
      </c>
      <c r="N29" s="17" t="s">
        <v>362</v>
      </c>
      <c r="O29" s="50" t="s">
        <v>6016</v>
      </c>
      <c r="P29" s="18" t="s">
        <v>6015</v>
      </c>
      <c r="Q29" s="18" t="s">
        <v>203</v>
      </c>
      <c r="R29" s="33"/>
    </row>
    <row r="30" spans="1:18" ht="75">
      <c r="A30" s="2142"/>
      <c r="B30" s="77" t="s">
        <v>5891</v>
      </c>
      <c r="C30" s="453" t="s">
        <v>5892</v>
      </c>
      <c r="D30" s="93"/>
      <c r="E30" s="178" t="s">
        <v>203</v>
      </c>
      <c r="F30" s="584" t="s">
        <v>28</v>
      </c>
      <c r="G30" s="1157">
        <v>13</v>
      </c>
      <c r="H30" s="149">
        <v>2</v>
      </c>
      <c r="I30" s="846" t="s">
        <v>5341</v>
      </c>
      <c r="J30" s="110" t="s">
        <v>4072</v>
      </c>
      <c r="K30" s="51" t="s">
        <v>5893</v>
      </c>
      <c r="L30" s="150"/>
      <c r="M30" s="17" t="s">
        <v>203</v>
      </c>
      <c r="N30" s="17" t="s">
        <v>362</v>
      </c>
      <c r="O30" s="50" t="s">
        <v>6017</v>
      </c>
      <c r="P30" s="18" t="s">
        <v>6018</v>
      </c>
      <c r="Q30" s="18" t="s">
        <v>203</v>
      </c>
      <c r="R30" s="33"/>
    </row>
    <row r="31" spans="1:18" ht="105">
      <c r="A31" s="2142"/>
      <c r="B31" s="77" t="s">
        <v>5894</v>
      </c>
      <c r="C31" s="453" t="s">
        <v>5895</v>
      </c>
      <c r="D31" s="93" t="s">
        <v>5862</v>
      </c>
      <c r="E31" s="178" t="s">
        <v>203</v>
      </c>
      <c r="F31" s="584" t="s">
        <v>28</v>
      </c>
      <c r="G31" s="1157">
        <v>13</v>
      </c>
      <c r="H31" s="149">
        <v>2</v>
      </c>
      <c r="I31" s="846" t="s">
        <v>5341</v>
      </c>
      <c r="J31" s="214" t="s">
        <v>4072</v>
      </c>
      <c r="K31" s="539" t="s">
        <v>4073</v>
      </c>
      <c r="L31" s="94"/>
      <c r="M31" s="94" t="s">
        <v>362</v>
      </c>
      <c r="N31" s="17" t="s">
        <v>362</v>
      </c>
      <c r="O31" s="585" t="s">
        <v>6019</v>
      </c>
      <c r="P31" s="18" t="s">
        <v>6015</v>
      </c>
      <c r="Q31" s="18" t="s">
        <v>203</v>
      </c>
      <c r="R31" s="25"/>
    </row>
    <row r="32" spans="1:18" ht="30">
      <c r="A32" s="2142"/>
      <c r="B32" s="77" t="s">
        <v>4074</v>
      </c>
      <c r="C32" s="453" t="s">
        <v>5897</v>
      </c>
      <c r="D32" s="93" t="s">
        <v>5862</v>
      </c>
      <c r="E32" s="178" t="s">
        <v>203</v>
      </c>
      <c r="F32" s="124" t="s">
        <v>28</v>
      </c>
      <c r="G32" s="1154">
        <v>13</v>
      </c>
      <c r="H32" s="149">
        <v>2</v>
      </c>
      <c r="I32" s="846" t="s">
        <v>5341</v>
      </c>
      <c r="J32" s="110" t="s">
        <v>212</v>
      </c>
      <c r="K32" s="496" t="s">
        <v>4076</v>
      </c>
      <c r="L32" s="152"/>
      <c r="M32" s="17" t="s">
        <v>203</v>
      </c>
      <c r="N32" s="18" t="s">
        <v>203</v>
      </c>
      <c r="O32" s="17" t="s">
        <v>206</v>
      </c>
      <c r="P32" s="18" t="s">
        <v>206</v>
      </c>
      <c r="Q32" s="18" t="s">
        <v>203</v>
      </c>
      <c r="R32" s="33"/>
    </row>
    <row r="33" spans="1:18">
      <c r="A33" s="2142"/>
      <c r="B33" s="398" t="s">
        <v>5898</v>
      </c>
      <c r="C33" s="1084" t="s">
        <v>5899</v>
      </c>
      <c r="D33" s="93" t="s">
        <v>5224</v>
      </c>
      <c r="E33" s="178" t="s">
        <v>203</v>
      </c>
      <c r="F33" s="584" t="s">
        <v>28</v>
      </c>
      <c r="G33" s="1157">
        <v>13</v>
      </c>
      <c r="H33" s="149">
        <v>2</v>
      </c>
      <c r="I33" s="846" t="s">
        <v>5341</v>
      </c>
      <c r="J33" s="110" t="s">
        <v>212</v>
      </c>
      <c r="K33" s="138" t="s">
        <v>5900</v>
      </c>
      <c r="L33" s="17"/>
      <c r="M33" s="17" t="s">
        <v>203</v>
      </c>
      <c r="N33" s="18" t="s">
        <v>203</v>
      </c>
      <c r="O33" s="17" t="s">
        <v>206</v>
      </c>
      <c r="P33" s="18" t="s">
        <v>206</v>
      </c>
      <c r="Q33" s="18" t="s">
        <v>203</v>
      </c>
      <c r="R33" s="33"/>
    </row>
    <row r="34" spans="1:18">
      <c r="A34" s="2142"/>
      <c r="B34" s="398" t="s">
        <v>5901</v>
      </c>
      <c r="C34" s="1084" t="s">
        <v>5902</v>
      </c>
      <c r="D34" s="93" t="s">
        <v>5224</v>
      </c>
      <c r="E34" s="178" t="s">
        <v>203</v>
      </c>
      <c r="F34" s="124" t="s">
        <v>28</v>
      </c>
      <c r="G34" s="1154">
        <v>13</v>
      </c>
      <c r="H34" s="149">
        <v>2</v>
      </c>
      <c r="I34" s="846" t="s">
        <v>5341</v>
      </c>
      <c r="J34" s="110" t="s">
        <v>212</v>
      </c>
      <c r="K34" s="138" t="s">
        <v>5903</v>
      </c>
      <c r="L34" s="17"/>
      <c r="M34" s="17" t="s">
        <v>203</v>
      </c>
      <c r="N34" s="18" t="s">
        <v>203</v>
      </c>
      <c r="O34" s="17" t="s">
        <v>206</v>
      </c>
      <c r="P34" s="18" t="s">
        <v>206</v>
      </c>
      <c r="Q34" s="18" t="s">
        <v>203</v>
      </c>
      <c r="R34" s="33"/>
    </row>
    <row r="35" spans="1:18">
      <c r="A35" s="2142"/>
      <c r="B35" s="398" t="s">
        <v>5904</v>
      </c>
      <c r="C35" s="1084" t="s">
        <v>5905</v>
      </c>
      <c r="D35" s="93" t="s">
        <v>5224</v>
      </c>
      <c r="E35" s="178" t="s">
        <v>203</v>
      </c>
      <c r="F35" s="124" t="s">
        <v>28</v>
      </c>
      <c r="G35" s="1154">
        <v>13</v>
      </c>
      <c r="H35" s="149">
        <v>2</v>
      </c>
      <c r="I35" s="846" t="s">
        <v>5341</v>
      </c>
      <c r="J35" s="110" t="s">
        <v>212</v>
      </c>
      <c r="K35" s="138" t="s">
        <v>5906</v>
      </c>
      <c r="L35" s="17"/>
      <c r="M35" s="17" t="s">
        <v>203</v>
      </c>
      <c r="N35" s="18" t="s">
        <v>203</v>
      </c>
      <c r="O35" s="17" t="s">
        <v>206</v>
      </c>
      <c r="P35" s="18" t="s">
        <v>206</v>
      </c>
      <c r="Q35" s="18" t="s">
        <v>203</v>
      </c>
      <c r="R35" s="33"/>
    </row>
    <row r="36" spans="1:18">
      <c r="A36" s="2142"/>
      <c r="B36" s="398" t="s">
        <v>5907</v>
      </c>
      <c r="C36" s="1084" t="s">
        <v>5908</v>
      </c>
      <c r="D36" s="93" t="s">
        <v>5224</v>
      </c>
      <c r="E36" s="178" t="s">
        <v>203</v>
      </c>
      <c r="F36" s="124" t="s">
        <v>28</v>
      </c>
      <c r="G36" s="1154">
        <v>13</v>
      </c>
      <c r="H36" s="149">
        <v>2</v>
      </c>
      <c r="I36" s="846" t="s">
        <v>5341</v>
      </c>
      <c r="J36" s="110" t="s">
        <v>212</v>
      </c>
      <c r="K36" s="138" t="s">
        <v>5909</v>
      </c>
      <c r="L36" s="17"/>
      <c r="M36" s="17" t="s">
        <v>203</v>
      </c>
      <c r="N36" s="18" t="s">
        <v>203</v>
      </c>
      <c r="O36" s="17" t="s">
        <v>206</v>
      </c>
      <c r="P36" s="18" t="s">
        <v>206</v>
      </c>
      <c r="Q36" s="18" t="s">
        <v>203</v>
      </c>
      <c r="R36" s="33"/>
    </row>
    <row r="37" spans="1:18" ht="102" customHeight="1">
      <c r="A37" s="2142"/>
      <c r="B37" s="138" t="s">
        <v>4077</v>
      </c>
      <c r="C37" s="453" t="s">
        <v>5910</v>
      </c>
      <c r="D37" s="93" t="s">
        <v>5862</v>
      </c>
      <c r="E37" s="178" t="s">
        <v>203</v>
      </c>
      <c r="F37" s="584" t="s">
        <v>28</v>
      </c>
      <c r="G37" s="1157">
        <v>13</v>
      </c>
      <c r="H37" s="149">
        <v>2</v>
      </c>
      <c r="I37" s="846" t="s">
        <v>5341</v>
      </c>
      <c r="J37" s="110" t="s">
        <v>212</v>
      </c>
      <c r="K37" s="47" t="s">
        <v>4079</v>
      </c>
      <c r="L37" s="17"/>
      <c r="M37" s="17" t="s">
        <v>362</v>
      </c>
      <c r="N37" s="18" t="s">
        <v>203</v>
      </c>
      <c r="O37" s="47" t="s">
        <v>6020</v>
      </c>
      <c r="P37" s="18" t="s">
        <v>206</v>
      </c>
      <c r="Q37" s="18" t="s">
        <v>203</v>
      </c>
      <c r="R37" s="33"/>
    </row>
    <row r="38" spans="1:18" s="87" customFormat="1">
      <c r="A38" s="2070" t="s">
        <v>1502</v>
      </c>
      <c r="B38" s="77" t="s">
        <v>3810</v>
      </c>
      <c r="C38" s="46" t="s">
        <v>3811</v>
      </c>
      <c r="D38" s="50" t="s">
        <v>5862</v>
      </c>
      <c r="E38" s="178" t="s">
        <v>203</v>
      </c>
      <c r="F38" s="1155" t="s">
        <v>28</v>
      </c>
      <c r="G38" s="1154">
        <v>5</v>
      </c>
      <c r="H38" s="149">
        <v>3</v>
      </c>
      <c r="I38" s="846" t="s">
        <v>5341</v>
      </c>
      <c r="J38" s="94" t="s">
        <v>212</v>
      </c>
      <c r="K38" s="17" t="s">
        <v>3799</v>
      </c>
      <c r="L38" s="50" t="s">
        <v>3799</v>
      </c>
      <c r="M38" s="50" t="s">
        <v>203</v>
      </c>
      <c r="N38" s="18" t="s">
        <v>203</v>
      </c>
      <c r="O38" s="18" t="s">
        <v>206</v>
      </c>
      <c r="P38" s="18" t="s">
        <v>206</v>
      </c>
      <c r="Q38" s="18" t="s">
        <v>203</v>
      </c>
      <c r="R38" s="25" t="s">
        <v>3761</v>
      </c>
    </row>
    <row r="39" spans="1:18" s="87" customFormat="1" ht="105">
      <c r="A39" s="2070"/>
      <c r="B39" s="138" t="s">
        <v>3819</v>
      </c>
      <c r="C39" s="45" t="s">
        <v>3820</v>
      </c>
      <c r="D39" s="50" t="s">
        <v>6021</v>
      </c>
      <c r="E39" s="178" t="s">
        <v>203</v>
      </c>
      <c r="F39" s="1163" t="s">
        <v>28</v>
      </c>
      <c r="G39" s="1154">
        <v>5</v>
      </c>
      <c r="H39" s="149">
        <v>2</v>
      </c>
      <c r="I39" s="846" t="s">
        <v>5341</v>
      </c>
      <c r="J39" s="209" t="s">
        <v>3822</v>
      </c>
      <c r="K39" s="69" t="s">
        <v>5912</v>
      </c>
      <c r="L39" s="20" t="s">
        <v>5913</v>
      </c>
      <c r="M39" s="20" t="s">
        <v>362</v>
      </c>
      <c r="N39" s="20" t="s">
        <v>362</v>
      </c>
      <c r="O39" s="50" t="s">
        <v>6022</v>
      </c>
      <c r="P39" s="50" t="s">
        <v>6023</v>
      </c>
      <c r="Q39" s="18" t="s">
        <v>203</v>
      </c>
      <c r="R39" s="25"/>
    </row>
    <row r="40" spans="1:18" s="87" customFormat="1" ht="90">
      <c r="A40" s="2070"/>
      <c r="B40" s="138" t="s">
        <v>3826</v>
      </c>
      <c r="C40" s="45" t="s">
        <v>3827</v>
      </c>
      <c r="D40" s="50" t="s">
        <v>6021</v>
      </c>
      <c r="E40" s="178" t="s">
        <v>203</v>
      </c>
      <c r="F40" s="1163" t="s">
        <v>28</v>
      </c>
      <c r="G40" s="1154">
        <v>6</v>
      </c>
      <c r="H40" s="149">
        <v>3</v>
      </c>
      <c r="I40" s="846" t="s">
        <v>5341</v>
      </c>
      <c r="J40" s="209" t="s">
        <v>3828</v>
      </c>
      <c r="K40" s="69" t="s">
        <v>3829</v>
      </c>
      <c r="L40" s="20" t="s">
        <v>5914</v>
      </c>
      <c r="M40" s="20" t="s">
        <v>362</v>
      </c>
      <c r="N40" s="20" t="s">
        <v>362</v>
      </c>
      <c r="O40" s="50" t="s">
        <v>6024</v>
      </c>
      <c r="P40" s="50" t="s">
        <v>6025</v>
      </c>
      <c r="Q40" s="18" t="s">
        <v>203</v>
      </c>
      <c r="R40" s="25"/>
    </row>
    <row r="41" spans="1:18" s="87" customFormat="1" ht="105">
      <c r="A41" s="2070"/>
      <c r="B41" s="45" t="s">
        <v>3830</v>
      </c>
      <c r="C41" s="45" t="s">
        <v>5916</v>
      </c>
      <c r="D41" s="50" t="s">
        <v>6026</v>
      </c>
      <c r="E41" s="178" t="s">
        <v>203</v>
      </c>
      <c r="F41" s="1155" t="s">
        <v>28</v>
      </c>
      <c r="G41" s="1154">
        <v>6</v>
      </c>
      <c r="H41" s="149">
        <v>3</v>
      </c>
      <c r="I41" s="846" t="s">
        <v>5341</v>
      </c>
      <c r="J41" s="209" t="s">
        <v>3822</v>
      </c>
      <c r="K41" s="69" t="s">
        <v>5918</v>
      </c>
      <c r="L41" s="20" t="s">
        <v>5919</v>
      </c>
      <c r="M41" s="20" t="s">
        <v>362</v>
      </c>
      <c r="N41" s="20" t="s">
        <v>362</v>
      </c>
      <c r="O41" s="50" t="s">
        <v>6027</v>
      </c>
      <c r="P41" s="50" t="s">
        <v>6023</v>
      </c>
      <c r="Q41" s="18" t="s">
        <v>203</v>
      </c>
      <c r="R41" s="25"/>
    </row>
    <row r="42" spans="1:18" s="87" customFormat="1" ht="90">
      <c r="A42" s="2070"/>
      <c r="B42" s="45" t="s">
        <v>3833</v>
      </c>
      <c r="C42" s="45" t="s">
        <v>5920</v>
      </c>
      <c r="D42" s="50" t="s">
        <v>6028</v>
      </c>
      <c r="E42" s="178" t="s">
        <v>203</v>
      </c>
      <c r="F42" s="1155" t="s">
        <v>28</v>
      </c>
      <c r="G42" s="1154">
        <v>6</v>
      </c>
      <c r="H42" s="149">
        <v>3</v>
      </c>
      <c r="I42" s="846" t="s">
        <v>5341</v>
      </c>
      <c r="J42" s="209" t="s">
        <v>3828</v>
      </c>
      <c r="K42" s="69" t="s">
        <v>3835</v>
      </c>
      <c r="L42" s="20" t="s">
        <v>5922</v>
      </c>
      <c r="M42" s="20" t="s">
        <v>362</v>
      </c>
      <c r="N42" s="20" t="s">
        <v>362</v>
      </c>
      <c r="O42" s="50" t="s">
        <v>6029</v>
      </c>
      <c r="P42" s="50" t="s">
        <v>6025</v>
      </c>
      <c r="Q42" s="18" t="s">
        <v>203</v>
      </c>
      <c r="R42" s="25"/>
    </row>
    <row r="43" spans="1:18" s="87" customFormat="1" ht="105">
      <c r="A43" s="2070"/>
      <c r="B43" s="45" t="s">
        <v>3836</v>
      </c>
      <c r="C43" s="45" t="s">
        <v>3837</v>
      </c>
      <c r="D43" s="50" t="s">
        <v>6028</v>
      </c>
      <c r="E43" s="178" t="s">
        <v>203</v>
      </c>
      <c r="F43" s="1155" t="s">
        <v>28</v>
      </c>
      <c r="G43" s="1154">
        <v>5</v>
      </c>
      <c r="H43" s="149">
        <v>2</v>
      </c>
      <c r="I43" s="846" t="s">
        <v>5341</v>
      </c>
      <c r="J43" s="209" t="s">
        <v>3822</v>
      </c>
      <c r="K43" s="69" t="s">
        <v>5923</v>
      </c>
      <c r="L43" s="20" t="s">
        <v>5924</v>
      </c>
      <c r="M43" s="20" t="s">
        <v>362</v>
      </c>
      <c r="N43" s="20" t="s">
        <v>362</v>
      </c>
      <c r="O43" s="50" t="s">
        <v>6030</v>
      </c>
      <c r="P43" s="50" t="s">
        <v>6023</v>
      </c>
      <c r="Q43" s="18" t="s">
        <v>203</v>
      </c>
      <c r="R43" s="25"/>
    </row>
    <row r="44" spans="1:18" s="87" customFormat="1" ht="90">
      <c r="A44" s="2070"/>
      <c r="B44" s="45" t="s">
        <v>3839</v>
      </c>
      <c r="C44" s="45" t="s">
        <v>3840</v>
      </c>
      <c r="D44" s="50" t="s">
        <v>5862</v>
      </c>
      <c r="E44" s="178" t="s">
        <v>203</v>
      </c>
      <c r="F44" s="1155" t="s">
        <v>28</v>
      </c>
      <c r="G44" s="1154">
        <v>6</v>
      </c>
      <c r="H44" s="149">
        <v>2</v>
      </c>
      <c r="I44" s="846" t="s">
        <v>5341</v>
      </c>
      <c r="J44" s="209" t="s">
        <v>3828</v>
      </c>
      <c r="K44" s="69" t="s">
        <v>3841</v>
      </c>
      <c r="L44" s="20" t="s">
        <v>5925</v>
      </c>
      <c r="M44" s="20" t="s">
        <v>362</v>
      </c>
      <c r="N44" s="20" t="s">
        <v>362</v>
      </c>
      <c r="O44" s="50" t="s">
        <v>6031</v>
      </c>
      <c r="P44" s="50" t="s">
        <v>6025</v>
      </c>
      <c r="Q44" s="18" t="s">
        <v>203</v>
      </c>
      <c r="R44" s="25"/>
    </row>
    <row r="45" spans="1:18" s="87" customFormat="1" ht="75">
      <c r="A45" s="2070"/>
      <c r="B45" s="77" t="s">
        <v>3813</v>
      </c>
      <c r="C45" s="46" t="s">
        <v>5926</v>
      </c>
      <c r="D45" s="50" t="s">
        <v>5862</v>
      </c>
      <c r="E45" s="178" t="s">
        <v>203</v>
      </c>
      <c r="F45" s="1177" t="s">
        <v>28</v>
      </c>
      <c r="G45" s="1154">
        <v>7</v>
      </c>
      <c r="H45" s="149">
        <v>5</v>
      </c>
      <c r="I45" s="50" t="s">
        <v>6032</v>
      </c>
      <c r="J45" s="937" t="s">
        <v>3815</v>
      </c>
      <c r="K45" s="66" t="s">
        <v>3816</v>
      </c>
      <c r="L45" s="50" t="s">
        <v>5927</v>
      </c>
      <c r="M45" s="50" t="s">
        <v>203</v>
      </c>
      <c r="N45" s="50" t="s">
        <v>362</v>
      </c>
      <c r="O45" s="50" t="s">
        <v>6033</v>
      </c>
      <c r="P45" s="50" t="s">
        <v>6034</v>
      </c>
      <c r="Q45" s="18" t="s">
        <v>203</v>
      </c>
      <c r="R45" s="25" t="s">
        <v>3761</v>
      </c>
    </row>
    <row r="46" spans="1:18" s="87" customFormat="1">
      <c r="A46" s="2070"/>
      <c r="B46" s="77" t="s">
        <v>6035</v>
      </c>
      <c r="C46" s="46" t="s">
        <v>5930</v>
      </c>
      <c r="D46" s="50" t="s">
        <v>5862</v>
      </c>
      <c r="E46" s="178" t="s">
        <v>203</v>
      </c>
      <c r="F46" s="124" t="s">
        <v>28</v>
      </c>
      <c r="G46" s="1154">
        <v>5</v>
      </c>
      <c r="H46" s="149">
        <v>3</v>
      </c>
      <c r="I46" s="846" t="s">
        <v>5341</v>
      </c>
      <c r="J46" s="326" t="s">
        <v>212</v>
      </c>
      <c r="K46" s="138" t="s">
        <v>5931</v>
      </c>
      <c r="L46" s="50"/>
      <c r="M46" s="50" t="s">
        <v>203</v>
      </c>
      <c r="N46" s="18" t="s">
        <v>203</v>
      </c>
      <c r="O46" s="50" t="s">
        <v>206</v>
      </c>
      <c r="P46" s="18" t="s">
        <v>206</v>
      </c>
      <c r="Q46" s="18" t="s">
        <v>203</v>
      </c>
      <c r="R46" s="25"/>
    </row>
    <row r="47" spans="1:18" s="87" customFormat="1" ht="120">
      <c r="A47" s="2070"/>
      <c r="B47" s="351" t="s">
        <v>5932</v>
      </c>
      <c r="C47" s="46" t="s">
        <v>5933</v>
      </c>
      <c r="D47" s="50" t="s">
        <v>6036</v>
      </c>
      <c r="E47" s="178" t="s">
        <v>203</v>
      </c>
      <c r="F47" s="124" t="s">
        <v>28</v>
      </c>
      <c r="G47" s="1154">
        <v>6</v>
      </c>
      <c r="H47" s="149">
        <v>3</v>
      </c>
      <c r="I47" s="398" t="s">
        <v>3421</v>
      </c>
      <c r="J47" s="94" t="s">
        <v>3845</v>
      </c>
      <c r="K47" s="17" t="s">
        <v>3846</v>
      </c>
      <c r="L47" s="50" t="s">
        <v>5935</v>
      </c>
      <c r="M47" s="50" t="s">
        <v>203</v>
      </c>
      <c r="N47" s="50" t="s">
        <v>362</v>
      </c>
      <c r="O47" s="50" t="s">
        <v>6037</v>
      </c>
      <c r="P47" s="1039" t="s">
        <v>6038</v>
      </c>
      <c r="Q47" s="18" t="s">
        <v>203</v>
      </c>
      <c r="R47" s="25"/>
    </row>
    <row r="48" spans="1:18" s="87" customFormat="1" ht="120">
      <c r="A48" s="2070"/>
      <c r="B48" s="319" t="s">
        <v>5937</v>
      </c>
      <c r="C48" s="46" t="s">
        <v>5938</v>
      </c>
      <c r="D48" s="50" t="s">
        <v>6036</v>
      </c>
      <c r="E48" s="178" t="s">
        <v>203</v>
      </c>
      <c r="F48" s="124" t="s">
        <v>28</v>
      </c>
      <c r="G48" s="1154">
        <v>6</v>
      </c>
      <c r="H48" s="149">
        <v>3</v>
      </c>
      <c r="I48" s="398" t="s">
        <v>3421</v>
      </c>
      <c r="J48" s="94" t="s">
        <v>3845</v>
      </c>
      <c r="K48" s="17" t="s">
        <v>5939</v>
      </c>
      <c r="L48" s="50" t="s">
        <v>5935</v>
      </c>
      <c r="M48" s="50" t="s">
        <v>203</v>
      </c>
      <c r="N48" s="50" t="s">
        <v>362</v>
      </c>
      <c r="O48" s="50" t="s">
        <v>6039</v>
      </c>
      <c r="P48" s="1039" t="s">
        <v>6038</v>
      </c>
      <c r="Q48" s="18" t="s">
        <v>203</v>
      </c>
      <c r="R48" s="25"/>
    </row>
    <row r="49" spans="1:18" ht="45">
      <c r="A49" s="2092" t="s">
        <v>5940</v>
      </c>
      <c r="B49" s="77" t="s">
        <v>3723</v>
      </c>
      <c r="C49" s="46" t="s">
        <v>3724</v>
      </c>
      <c r="D49" s="50" t="s">
        <v>6040</v>
      </c>
      <c r="E49" s="178" t="s">
        <v>203</v>
      </c>
      <c r="F49" s="179" t="s">
        <v>2380</v>
      </c>
      <c r="G49" s="179" t="s">
        <v>206</v>
      </c>
      <c r="H49" s="1154" t="s">
        <v>206</v>
      </c>
      <c r="I49" s="846" t="s">
        <v>5341</v>
      </c>
      <c r="J49" s="942" t="s">
        <v>212</v>
      </c>
      <c r="K49" s="398" t="s">
        <v>3726</v>
      </c>
      <c r="L49" s="54" t="s">
        <v>3727</v>
      </c>
      <c r="M49" s="54" t="s">
        <v>203</v>
      </c>
      <c r="N49" s="18" t="s">
        <v>203</v>
      </c>
      <c r="O49" s="54" t="s">
        <v>206</v>
      </c>
      <c r="P49" s="18" t="s">
        <v>206</v>
      </c>
      <c r="Q49" s="18" t="s">
        <v>203</v>
      </c>
      <c r="R49" s="17"/>
    </row>
    <row r="50" spans="1:18" ht="255">
      <c r="A50" s="2092"/>
      <c r="B50" s="77" t="s">
        <v>5311</v>
      </c>
      <c r="C50" s="297" t="s">
        <v>5312</v>
      </c>
      <c r="D50" s="1012" t="s">
        <v>5187</v>
      </c>
      <c r="E50" s="124" t="s">
        <v>203</v>
      </c>
      <c r="F50" s="179" t="s">
        <v>2380</v>
      </c>
      <c r="G50" s="179" t="s">
        <v>206</v>
      </c>
      <c r="H50" s="797" t="s">
        <v>206</v>
      </c>
      <c r="I50" s="667" t="s">
        <v>3421</v>
      </c>
      <c r="J50" s="1141" t="s">
        <v>665</v>
      </c>
      <c r="K50" s="79" t="s">
        <v>3747</v>
      </c>
      <c r="L50" s="178"/>
      <c r="M50" s="77" t="s">
        <v>203</v>
      </c>
      <c r="N50" s="77" t="s">
        <v>362</v>
      </c>
      <c r="O50" s="50" t="s">
        <v>5646</v>
      </c>
      <c r="P50" s="1039" t="s">
        <v>5647</v>
      </c>
      <c r="Q50" s="18" t="s">
        <v>203</v>
      </c>
      <c r="R50" s="17"/>
    </row>
    <row r="51" spans="1:18" ht="135">
      <c r="A51" s="2092"/>
      <c r="B51" s="54" t="s">
        <v>3793</v>
      </c>
      <c r="C51" s="453" t="s">
        <v>6041</v>
      </c>
      <c r="D51" s="47" t="s">
        <v>5862</v>
      </c>
      <c r="E51" s="178" t="s">
        <v>203</v>
      </c>
      <c r="F51" s="179" t="s">
        <v>2380</v>
      </c>
      <c r="G51" s="1210" t="s">
        <v>206</v>
      </c>
      <c r="H51" s="1154" t="s">
        <v>206</v>
      </c>
      <c r="I51" s="846" t="s">
        <v>5341</v>
      </c>
      <c r="J51" s="671" t="s">
        <v>6042</v>
      </c>
      <c r="K51" s="9" t="s">
        <v>6043</v>
      </c>
      <c r="L51" s="50"/>
      <c r="M51" s="850" t="s">
        <v>362</v>
      </c>
      <c r="N51" s="18" t="s">
        <v>362</v>
      </c>
      <c r="O51" s="50" t="s">
        <v>6044</v>
      </c>
      <c r="P51" s="18" t="s">
        <v>6045</v>
      </c>
      <c r="Q51" s="18" t="s">
        <v>203</v>
      </c>
      <c r="R51" s="25" t="s">
        <v>3761</v>
      </c>
    </row>
    <row r="52" spans="1:18" ht="105">
      <c r="A52" s="2070" t="s">
        <v>1525</v>
      </c>
      <c r="B52" s="77" t="s">
        <v>1316</v>
      </c>
      <c r="C52" s="453" t="s">
        <v>5947</v>
      </c>
      <c r="D52" s="189" t="s">
        <v>5862</v>
      </c>
      <c r="E52" s="178" t="s">
        <v>203</v>
      </c>
      <c r="F52" s="124" t="s">
        <v>28</v>
      </c>
      <c r="G52" s="1154">
        <v>3</v>
      </c>
      <c r="H52" s="1168" t="s">
        <v>206</v>
      </c>
      <c r="I52" s="846" t="s">
        <v>5341</v>
      </c>
      <c r="J52" s="588" t="s">
        <v>3822</v>
      </c>
      <c r="K52" s="98" t="s">
        <v>6046</v>
      </c>
      <c r="L52" s="50" t="s">
        <v>5948</v>
      </c>
      <c r="M52" s="77" t="s">
        <v>362</v>
      </c>
      <c r="N52" s="77" t="s">
        <v>362</v>
      </c>
      <c r="O52" s="50" t="s">
        <v>6047</v>
      </c>
      <c r="P52" s="50" t="s">
        <v>6023</v>
      </c>
      <c r="Q52" s="18" t="s">
        <v>203</v>
      </c>
      <c r="R52" s="17"/>
    </row>
    <row r="53" spans="1:18" ht="105">
      <c r="A53" s="2070"/>
      <c r="B53" s="77" t="s">
        <v>1318</v>
      </c>
      <c r="C53" s="453" t="s">
        <v>4098</v>
      </c>
      <c r="D53" s="189" t="s">
        <v>6021</v>
      </c>
      <c r="E53" s="178" t="s">
        <v>203</v>
      </c>
      <c r="F53" s="124" t="s">
        <v>28</v>
      </c>
      <c r="G53" s="1154">
        <v>3</v>
      </c>
      <c r="H53" s="1168" t="s">
        <v>206</v>
      </c>
      <c r="I53" s="846" t="s">
        <v>5341</v>
      </c>
      <c r="J53" s="548" t="s">
        <v>3828</v>
      </c>
      <c r="K53" s="98" t="s">
        <v>4099</v>
      </c>
      <c r="L53" s="50" t="s">
        <v>4100</v>
      </c>
      <c r="M53" s="77" t="s">
        <v>362</v>
      </c>
      <c r="N53" s="77" t="s">
        <v>362</v>
      </c>
      <c r="O53" s="50" t="s">
        <v>6048</v>
      </c>
      <c r="P53" s="50" t="s">
        <v>6025</v>
      </c>
      <c r="Q53" s="18" t="s">
        <v>203</v>
      </c>
      <c r="R53" s="17"/>
    </row>
    <row r="54" spans="1:18" ht="105">
      <c r="A54" s="2070"/>
      <c r="B54" s="77" t="s">
        <v>1260</v>
      </c>
      <c r="C54" s="453" t="s">
        <v>1261</v>
      </c>
      <c r="D54" s="93" t="s">
        <v>5862</v>
      </c>
      <c r="E54" s="178" t="s">
        <v>203</v>
      </c>
      <c r="F54" s="584" t="s">
        <v>28</v>
      </c>
      <c r="G54" s="1157">
        <v>13</v>
      </c>
      <c r="H54" s="149">
        <v>2</v>
      </c>
      <c r="I54" s="846" t="s">
        <v>5341</v>
      </c>
      <c r="J54" s="588" t="s">
        <v>3822</v>
      </c>
      <c r="K54" s="98" t="s">
        <v>6049</v>
      </c>
      <c r="L54" s="50" t="s">
        <v>5952</v>
      </c>
      <c r="M54" s="77" t="s">
        <v>203</v>
      </c>
      <c r="N54" s="77" t="s">
        <v>362</v>
      </c>
      <c r="O54" s="50" t="s">
        <v>6050</v>
      </c>
      <c r="P54" s="50" t="s">
        <v>6023</v>
      </c>
      <c r="Q54" s="18" t="s">
        <v>203</v>
      </c>
      <c r="R54" s="17"/>
    </row>
    <row r="55" spans="1:18" ht="90">
      <c r="A55" s="2070"/>
      <c r="B55" s="77" t="s">
        <v>1262</v>
      </c>
      <c r="C55" s="453" t="s">
        <v>1263</v>
      </c>
      <c r="D55" s="93" t="s">
        <v>5862</v>
      </c>
      <c r="E55" s="178" t="s">
        <v>203</v>
      </c>
      <c r="F55" s="124" t="s">
        <v>28</v>
      </c>
      <c r="G55" s="1154">
        <v>13</v>
      </c>
      <c r="H55" s="149">
        <v>2</v>
      </c>
      <c r="I55" s="846" t="s">
        <v>5341</v>
      </c>
      <c r="J55" s="548" t="s">
        <v>3828</v>
      </c>
      <c r="K55" s="98" t="s">
        <v>5951</v>
      </c>
      <c r="L55" s="50" t="s">
        <v>5953</v>
      </c>
      <c r="M55" s="77" t="s">
        <v>203</v>
      </c>
      <c r="N55" s="77" t="s">
        <v>362</v>
      </c>
      <c r="O55" s="50" t="s">
        <v>6051</v>
      </c>
      <c r="P55" s="50" t="s">
        <v>6025</v>
      </c>
      <c r="Q55" s="18" t="s">
        <v>203</v>
      </c>
      <c r="R55" s="17"/>
    </row>
    <row r="56" spans="1:18" ht="45">
      <c r="A56" s="2070"/>
      <c r="B56" s="77" t="s">
        <v>4101</v>
      </c>
      <c r="C56" s="46" t="s">
        <v>4102</v>
      </c>
      <c r="D56" s="50" t="s">
        <v>5954</v>
      </c>
      <c r="E56" s="178" t="s">
        <v>203</v>
      </c>
      <c r="F56" s="1208" t="s">
        <v>28</v>
      </c>
      <c r="G56" s="1210">
        <v>6</v>
      </c>
      <c r="H56" s="1168" t="s">
        <v>206</v>
      </c>
      <c r="I56" s="846" t="s">
        <v>5341</v>
      </c>
      <c r="J56" s="94" t="s">
        <v>212</v>
      </c>
      <c r="K56" s="18" t="s">
        <v>6052</v>
      </c>
      <c r="L56" s="18" t="s">
        <v>6053</v>
      </c>
      <c r="M56" s="18" t="s">
        <v>362</v>
      </c>
      <c r="N56" s="18" t="s">
        <v>203</v>
      </c>
      <c r="O56" s="18" t="s">
        <v>6054</v>
      </c>
      <c r="P56" s="18" t="s">
        <v>206</v>
      </c>
      <c r="Q56" s="18" t="s">
        <v>203</v>
      </c>
      <c r="R56" s="17"/>
    </row>
    <row r="57" spans="1:18">
      <c r="A57" s="2070"/>
      <c r="B57" s="77" t="s">
        <v>4106</v>
      </c>
      <c r="C57" s="46" t="s">
        <v>5955</v>
      </c>
      <c r="D57" s="47" t="s">
        <v>5862</v>
      </c>
      <c r="E57" s="178" t="s">
        <v>203</v>
      </c>
      <c r="F57" s="471" t="s">
        <v>28</v>
      </c>
      <c r="G57" s="1156">
        <v>2</v>
      </c>
      <c r="H57" s="1168" t="s">
        <v>206</v>
      </c>
      <c r="I57" s="846" t="s">
        <v>5341</v>
      </c>
      <c r="J57" s="508" t="s">
        <v>212</v>
      </c>
      <c r="K57" s="6" t="s">
        <v>4108</v>
      </c>
      <c r="L57" s="73"/>
      <c r="M57" s="18" t="s">
        <v>203</v>
      </c>
      <c r="N57" s="18" t="s">
        <v>203</v>
      </c>
      <c r="O57" s="50" t="s">
        <v>206</v>
      </c>
      <c r="P57" s="18" t="s">
        <v>206</v>
      </c>
      <c r="Q57" s="18" t="s">
        <v>203</v>
      </c>
      <c r="R57" s="17"/>
    </row>
    <row r="58" spans="1:18" ht="30">
      <c r="A58" s="2070"/>
      <c r="B58" s="77" t="s">
        <v>4109</v>
      </c>
      <c r="C58" s="46" t="s">
        <v>4110</v>
      </c>
      <c r="D58" s="50" t="s">
        <v>5956</v>
      </c>
      <c r="E58" s="178" t="s">
        <v>203</v>
      </c>
      <c r="F58" s="471" t="s">
        <v>28</v>
      </c>
      <c r="G58" s="1156">
        <v>2</v>
      </c>
      <c r="H58" s="1168" t="s">
        <v>206</v>
      </c>
      <c r="I58" s="846" t="s">
        <v>5341</v>
      </c>
      <c r="J58" s="94" t="s">
        <v>212</v>
      </c>
      <c r="K58" s="487" t="s">
        <v>4112</v>
      </c>
      <c r="L58" s="18"/>
      <c r="M58" s="18" t="s">
        <v>203</v>
      </c>
      <c r="N58" s="18" t="s">
        <v>203</v>
      </c>
      <c r="O58" s="50" t="s">
        <v>206</v>
      </c>
      <c r="P58" s="18" t="s">
        <v>206</v>
      </c>
      <c r="Q58" s="18" t="s">
        <v>203</v>
      </c>
      <c r="R58" s="25"/>
    </row>
    <row r="59" spans="1:18" ht="30">
      <c r="A59" s="2070"/>
      <c r="B59" s="77" t="s">
        <v>4113</v>
      </c>
      <c r="C59" s="341" t="s">
        <v>4114</v>
      </c>
      <c r="D59" s="189" t="s">
        <v>6021</v>
      </c>
      <c r="E59" s="178" t="s">
        <v>203</v>
      </c>
      <c r="F59" s="471" t="s">
        <v>28</v>
      </c>
      <c r="G59" s="1154">
        <v>5</v>
      </c>
      <c r="H59" s="149">
        <v>2</v>
      </c>
      <c r="I59" s="846" t="s">
        <v>5341</v>
      </c>
      <c r="J59" s="110" t="s">
        <v>212</v>
      </c>
      <c r="K59" s="17" t="s">
        <v>4115</v>
      </c>
      <c r="L59" s="50"/>
      <c r="M59" s="18" t="s">
        <v>203</v>
      </c>
      <c r="N59" s="18" t="s">
        <v>203</v>
      </c>
      <c r="O59" s="50" t="s">
        <v>206</v>
      </c>
      <c r="P59" s="18" t="s">
        <v>206</v>
      </c>
      <c r="Q59" s="18" t="s">
        <v>203</v>
      </c>
      <c r="R59" s="25" t="s">
        <v>3761</v>
      </c>
    </row>
    <row r="60" spans="1:18">
      <c r="A60" s="2092" t="s">
        <v>5958</v>
      </c>
      <c r="B60" s="50" t="s">
        <v>4163</v>
      </c>
      <c r="C60" s="453" t="s">
        <v>5959</v>
      </c>
      <c r="D60" s="50" t="s">
        <v>5960</v>
      </c>
      <c r="E60" s="50" t="s">
        <v>203</v>
      </c>
      <c r="F60" s="868" t="s">
        <v>12</v>
      </c>
      <c r="G60" s="584">
        <v>8</v>
      </c>
      <c r="H60" s="1168" t="s">
        <v>206</v>
      </c>
      <c r="I60" s="846" t="s">
        <v>5341</v>
      </c>
      <c r="J60" s="939" t="s">
        <v>212</v>
      </c>
      <c r="K60" s="702" t="s">
        <v>4166</v>
      </c>
      <c r="L60" s="17"/>
      <c r="M60" s="18" t="s">
        <v>203</v>
      </c>
      <c r="N60" s="18" t="s">
        <v>203</v>
      </c>
      <c r="O60" s="50" t="s">
        <v>206</v>
      </c>
      <c r="P60" s="18" t="s">
        <v>206</v>
      </c>
      <c r="Q60" s="18" t="s">
        <v>362</v>
      </c>
      <c r="R60" s="17"/>
    </row>
    <row r="61" spans="1:18">
      <c r="A61" s="2092"/>
      <c r="B61" s="50" t="s">
        <v>4167</v>
      </c>
      <c r="C61" s="46" t="s">
        <v>5961</v>
      </c>
      <c r="D61" s="50" t="s">
        <v>5960</v>
      </c>
      <c r="E61" s="50" t="s">
        <v>203</v>
      </c>
      <c r="F61" s="868" t="s">
        <v>12</v>
      </c>
      <c r="G61" s="584">
        <v>20</v>
      </c>
      <c r="H61" s="1168" t="s">
        <v>206</v>
      </c>
      <c r="I61" s="846" t="s">
        <v>5341</v>
      </c>
      <c r="J61" s="939" t="s">
        <v>212</v>
      </c>
      <c r="K61" s="702" t="s">
        <v>4169</v>
      </c>
      <c r="L61" s="17"/>
      <c r="M61" s="18" t="s">
        <v>203</v>
      </c>
      <c r="N61" s="18" t="s">
        <v>203</v>
      </c>
      <c r="O61" s="50" t="s">
        <v>206</v>
      </c>
      <c r="P61" s="18" t="s">
        <v>206</v>
      </c>
      <c r="Q61" s="18" t="s">
        <v>362</v>
      </c>
      <c r="R61" s="17"/>
    </row>
    <row r="62" spans="1:18" ht="30">
      <c r="A62" s="2092"/>
      <c r="B62" s="50" t="s">
        <v>4170</v>
      </c>
      <c r="C62" s="46" t="s">
        <v>4171</v>
      </c>
      <c r="D62" s="50" t="s">
        <v>6055</v>
      </c>
      <c r="E62" s="50" t="s">
        <v>203</v>
      </c>
      <c r="F62" s="868" t="s">
        <v>12</v>
      </c>
      <c r="G62" s="584">
        <v>1</v>
      </c>
      <c r="H62" s="1168" t="s">
        <v>206</v>
      </c>
      <c r="I62" s="846" t="s">
        <v>5341</v>
      </c>
      <c r="J62" s="945" t="s">
        <v>212</v>
      </c>
      <c r="K62" s="69" t="s">
        <v>5963</v>
      </c>
      <c r="L62" s="17"/>
      <c r="M62" s="18" t="s">
        <v>203</v>
      </c>
      <c r="N62" s="18" t="s">
        <v>203</v>
      </c>
      <c r="O62" s="50" t="s">
        <v>206</v>
      </c>
      <c r="P62" s="18" t="s">
        <v>206</v>
      </c>
      <c r="Q62" s="18" t="s">
        <v>203</v>
      </c>
      <c r="R62" s="17" t="s">
        <v>1090</v>
      </c>
    </row>
    <row r="63" spans="1:18" ht="30">
      <c r="A63" s="2092"/>
      <c r="B63" s="50" t="s">
        <v>4172</v>
      </c>
      <c r="C63" s="46" t="s">
        <v>4173</v>
      </c>
      <c r="D63" s="50" t="s">
        <v>6055</v>
      </c>
      <c r="E63" s="50" t="s">
        <v>203</v>
      </c>
      <c r="F63" s="868" t="s">
        <v>12</v>
      </c>
      <c r="G63" s="584">
        <v>2</v>
      </c>
      <c r="H63" s="1168" t="s">
        <v>206</v>
      </c>
      <c r="I63" s="846" t="s">
        <v>5341</v>
      </c>
      <c r="J63" s="1173" t="s">
        <v>212</v>
      </c>
      <c r="K63" s="174" t="s">
        <v>5964</v>
      </c>
      <c r="L63" s="6"/>
      <c r="M63" s="18" t="s">
        <v>203</v>
      </c>
      <c r="N63" s="18" t="s">
        <v>203</v>
      </c>
      <c r="O63" s="50" t="s">
        <v>206</v>
      </c>
      <c r="P63" s="18" t="s">
        <v>206</v>
      </c>
      <c r="Q63" s="18" t="s">
        <v>203</v>
      </c>
      <c r="R63" s="17" t="s">
        <v>1090</v>
      </c>
    </row>
    <row r="64" spans="1:18">
      <c r="A64" s="2092"/>
      <c r="B64" s="77" t="s">
        <v>4174</v>
      </c>
      <c r="C64" s="890" t="s">
        <v>4175</v>
      </c>
      <c r="D64" s="50" t="s">
        <v>5960</v>
      </c>
      <c r="E64" s="50" t="s">
        <v>203</v>
      </c>
      <c r="F64" s="124" t="s">
        <v>12</v>
      </c>
      <c r="G64" s="149">
        <v>1</v>
      </c>
      <c r="H64" s="1168" t="s">
        <v>206</v>
      </c>
      <c r="I64" s="846" t="s">
        <v>5341</v>
      </c>
      <c r="J64" s="110" t="s">
        <v>212</v>
      </c>
      <c r="K64" s="6" t="s">
        <v>5965</v>
      </c>
      <c r="L64" s="6" t="s">
        <v>5966</v>
      </c>
      <c r="M64" s="18" t="s">
        <v>203</v>
      </c>
      <c r="N64" s="18" t="s">
        <v>203</v>
      </c>
      <c r="O64" s="50" t="s">
        <v>206</v>
      </c>
      <c r="P64" s="18" t="s">
        <v>206</v>
      </c>
      <c r="Q64" s="18" t="s">
        <v>203</v>
      </c>
      <c r="R64" s="17" t="s">
        <v>1090</v>
      </c>
    </row>
    <row r="65" spans="1:18">
      <c r="A65" s="2092"/>
      <c r="B65" s="77" t="s">
        <v>4176</v>
      </c>
      <c r="C65" s="890" t="s">
        <v>4177</v>
      </c>
      <c r="D65" s="50" t="s">
        <v>5967</v>
      </c>
      <c r="E65" s="178" t="s">
        <v>203</v>
      </c>
      <c r="F65" s="179" t="s">
        <v>2380</v>
      </c>
      <c r="G65" s="584" t="s">
        <v>206</v>
      </c>
      <c r="H65" s="584" t="s">
        <v>206</v>
      </c>
      <c r="I65" s="846" t="s">
        <v>5341</v>
      </c>
      <c r="J65" s="187" t="s">
        <v>212</v>
      </c>
      <c r="K65" s="45" t="s">
        <v>4179</v>
      </c>
      <c r="L65" s="6"/>
      <c r="M65" s="18" t="s">
        <v>203</v>
      </c>
      <c r="N65" s="18" t="s">
        <v>203</v>
      </c>
      <c r="O65" s="50" t="s">
        <v>206</v>
      </c>
      <c r="P65" s="18" t="s">
        <v>206</v>
      </c>
      <c r="Q65" s="18" t="s">
        <v>203</v>
      </c>
      <c r="R65" s="25"/>
    </row>
    <row r="66" spans="1:18">
      <c r="A66" s="2092"/>
      <c r="B66" s="77" t="s">
        <v>5968</v>
      </c>
      <c r="C66" s="890" t="s">
        <v>5969</v>
      </c>
      <c r="D66" s="50" t="s">
        <v>5993</v>
      </c>
      <c r="E66" s="50" t="s">
        <v>203</v>
      </c>
      <c r="F66" s="868" t="s">
        <v>12</v>
      </c>
      <c r="G66" s="584">
        <v>3</v>
      </c>
      <c r="H66" s="584" t="s">
        <v>206</v>
      </c>
      <c r="I66" s="846" t="s">
        <v>5341</v>
      </c>
      <c r="J66" s="187" t="s">
        <v>212</v>
      </c>
      <c r="K66" s="45" t="s">
        <v>5970</v>
      </c>
      <c r="L66" s="6"/>
      <c r="M66" s="18" t="s">
        <v>203</v>
      </c>
      <c r="N66" s="18" t="s">
        <v>203</v>
      </c>
      <c r="O66" s="50" t="s">
        <v>206</v>
      </c>
      <c r="P66" s="18" t="s">
        <v>206</v>
      </c>
      <c r="Q66" s="18" t="s">
        <v>203</v>
      </c>
      <c r="R66" s="25"/>
    </row>
    <row r="67" spans="1:18">
      <c r="A67" s="2092"/>
      <c r="B67" s="77" t="s">
        <v>5971</v>
      </c>
      <c r="C67" s="890" t="s">
        <v>5972</v>
      </c>
      <c r="D67" s="50" t="s">
        <v>5993</v>
      </c>
      <c r="E67" s="50" t="s">
        <v>203</v>
      </c>
      <c r="F67" s="584" t="s">
        <v>28</v>
      </c>
      <c r="G67" s="584">
        <v>4</v>
      </c>
      <c r="H67" s="584" t="s">
        <v>206</v>
      </c>
      <c r="I67" s="846" t="s">
        <v>5341</v>
      </c>
      <c r="J67" s="187" t="s">
        <v>212</v>
      </c>
      <c r="K67" s="45" t="s">
        <v>5973</v>
      </c>
      <c r="L67" s="6"/>
      <c r="M67" s="18" t="s">
        <v>203</v>
      </c>
      <c r="N67" s="18" t="s">
        <v>203</v>
      </c>
      <c r="O67" s="50" t="s">
        <v>206</v>
      </c>
      <c r="P67" s="18" t="s">
        <v>206</v>
      </c>
      <c r="Q67" s="18" t="s">
        <v>203</v>
      </c>
      <c r="R67" s="25"/>
    </row>
    <row r="68" spans="1:18">
      <c r="A68" s="2113"/>
      <c r="B68" s="77" t="s">
        <v>5974</v>
      </c>
      <c r="C68" s="890" t="s">
        <v>5975</v>
      </c>
      <c r="D68" s="50" t="s">
        <v>5993</v>
      </c>
      <c r="E68" s="50" t="s">
        <v>203</v>
      </c>
      <c r="F68" s="584" t="s">
        <v>28</v>
      </c>
      <c r="G68" s="584">
        <v>13</v>
      </c>
      <c r="H68" s="149">
        <v>2</v>
      </c>
      <c r="I68" s="846" t="s">
        <v>5341</v>
      </c>
      <c r="J68" s="187" t="s">
        <v>212</v>
      </c>
      <c r="K68" s="45" t="s">
        <v>5976</v>
      </c>
      <c r="L68" s="6"/>
      <c r="M68" s="18" t="s">
        <v>203</v>
      </c>
      <c r="N68" s="18" t="s">
        <v>203</v>
      </c>
      <c r="O68" s="50" t="s">
        <v>206</v>
      </c>
      <c r="P68" s="18" t="s">
        <v>206</v>
      </c>
      <c r="Q68" s="18" t="s">
        <v>203</v>
      </c>
      <c r="R68" s="25"/>
    </row>
    <row r="69" spans="1:18" ht="255">
      <c r="A69" s="2146" t="s">
        <v>1222</v>
      </c>
      <c r="B69" s="548" t="s">
        <v>6056</v>
      </c>
      <c r="C69" s="93" t="s">
        <v>5977</v>
      </c>
      <c r="D69" s="93" t="s">
        <v>5862</v>
      </c>
      <c r="E69" s="178" t="s">
        <v>203</v>
      </c>
      <c r="F69" s="124" t="s">
        <v>12</v>
      </c>
      <c r="G69" s="149">
        <v>1</v>
      </c>
      <c r="H69" s="124" t="s">
        <v>206</v>
      </c>
      <c r="I69" s="846" t="s">
        <v>5341</v>
      </c>
      <c r="J69" s="209" t="s">
        <v>6057</v>
      </c>
      <c r="K69" s="18" t="s">
        <v>6058</v>
      </c>
      <c r="L69" s="50" t="s">
        <v>6059</v>
      </c>
      <c r="M69" s="50" t="s">
        <v>362</v>
      </c>
      <c r="N69" s="50" t="s">
        <v>362</v>
      </c>
      <c r="O69" s="50" t="s">
        <v>6060</v>
      </c>
      <c r="P69" s="50" t="s">
        <v>6061</v>
      </c>
      <c r="Q69" s="18" t="s">
        <v>203</v>
      </c>
      <c r="R69" s="25" t="s">
        <v>3761</v>
      </c>
    </row>
    <row r="70" spans="1:18" ht="30" customHeight="1">
      <c r="A70" s="2147"/>
      <c r="B70" s="548" t="s">
        <v>5979</v>
      </c>
      <c r="C70" s="93" t="s">
        <v>5980</v>
      </c>
      <c r="D70" s="93" t="s">
        <v>6021</v>
      </c>
      <c r="E70" s="178" t="s">
        <v>203</v>
      </c>
      <c r="F70" s="124" t="s">
        <v>12</v>
      </c>
      <c r="G70" s="149">
        <v>1</v>
      </c>
      <c r="H70" s="124" t="s">
        <v>206</v>
      </c>
      <c r="I70" s="846" t="s">
        <v>5341</v>
      </c>
      <c r="J70" s="260" t="s">
        <v>212</v>
      </c>
      <c r="K70" s="17" t="s">
        <v>5982</v>
      </c>
      <c r="L70" s="50"/>
      <c r="M70" s="50" t="s">
        <v>203</v>
      </c>
      <c r="N70" s="18" t="s">
        <v>203</v>
      </c>
      <c r="O70" s="50" t="s">
        <v>206</v>
      </c>
      <c r="P70" s="18" t="s">
        <v>206</v>
      </c>
      <c r="Q70" s="18" t="s">
        <v>203</v>
      </c>
      <c r="R70" s="25"/>
    </row>
    <row r="71" spans="1:18" ht="30" customHeight="1">
      <c r="A71" s="2147"/>
      <c r="B71" s="77" t="s">
        <v>5942</v>
      </c>
      <c r="C71" s="1046" t="s">
        <v>5943</v>
      </c>
      <c r="D71" s="50" t="s">
        <v>5993</v>
      </c>
      <c r="E71" s="178" t="s">
        <v>203</v>
      </c>
      <c r="F71" s="471" t="s">
        <v>12</v>
      </c>
      <c r="G71" s="1156">
        <v>1</v>
      </c>
      <c r="H71" s="1154" t="s">
        <v>206</v>
      </c>
      <c r="I71" s="846" t="s">
        <v>5341</v>
      </c>
      <c r="J71" s="508" t="s">
        <v>212</v>
      </c>
      <c r="K71" s="229" t="s">
        <v>5944</v>
      </c>
      <c r="L71" s="189"/>
      <c r="M71" s="189" t="s">
        <v>203</v>
      </c>
      <c r="N71" s="18" t="s">
        <v>203</v>
      </c>
      <c r="O71" s="189" t="s">
        <v>206</v>
      </c>
      <c r="P71" s="18" t="s">
        <v>206</v>
      </c>
      <c r="Q71" s="18" t="s">
        <v>203</v>
      </c>
      <c r="R71" s="17"/>
    </row>
    <row r="72" spans="1:18" ht="105" customHeight="1">
      <c r="A72" s="2147"/>
      <c r="B72" s="260" t="s">
        <v>5983</v>
      </c>
      <c r="C72" s="297" t="s">
        <v>5984</v>
      </c>
      <c r="D72" s="470" t="s">
        <v>5862</v>
      </c>
      <c r="E72" s="178" t="s">
        <v>203</v>
      </c>
      <c r="F72" s="124" t="s">
        <v>12</v>
      </c>
      <c r="G72" s="149">
        <v>1</v>
      </c>
      <c r="H72" s="124" t="s">
        <v>206</v>
      </c>
      <c r="I72" s="846" t="s">
        <v>5341</v>
      </c>
      <c r="J72" s="937" t="s">
        <v>212</v>
      </c>
      <c r="K72" s="98" t="s">
        <v>5985</v>
      </c>
      <c r="L72" s="589" t="s">
        <v>5986</v>
      </c>
      <c r="M72" s="316" t="s">
        <v>362</v>
      </c>
      <c r="N72" s="18" t="s">
        <v>203</v>
      </c>
      <c r="O72" s="50" t="s">
        <v>6062</v>
      </c>
      <c r="P72" s="18" t="s">
        <v>206</v>
      </c>
      <c r="Q72" s="18" t="s">
        <v>203</v>
      </c>
      <c r="R72" s="150"/>
    </row>
    <row r="73" spans="1:18" ht="90">
      <c r="A73" s="2147"/>
      <c r="B73" s="1142" t="s">
        <v>5805</v>
      </c>
      <c r="C73" s="1177" t="s">
        <v>5806</v>
      </c>
      <c r="D73" s="185" t="s">
        <v>5774</v>
      </c>
      <c r="E73" s="491" t="s">
        <v>203</v>
      </c>
      <c r="F73" s="584" t="s">
        <v>12</v>
      </c>
      <c r="G73" s="162">
        <v>1</v>
      </c>
      <c r="H73" s="584" t="s">
        <v>206</v>
      </c>
      <c r="I73" s="1078" t="s">
        <v>5341</v>
      </c>
      <c r="J73" s="162" t="s">
        <v>212</v>
      </c>
      <c r="K73" s="157" t="s">
        <v>5215</v>
      </c>
      <c r="L73" s="1436" t="s">
        <v>5807</v>
      </c>
      <c r="M73" s="185" t="s">
        <v>362</v>
      </c>
      <c r="N73" s="157" t="s">
        <v>203</v>
      </c>
      <c r="O73" s="157" t="s">
        <v>5808</v>
      </c>
      <c r="P73" s="382" t="s">
        <v>206</v>
      </c>
      <c r="Q73" s="109" t="s">
        <v>203</v>
      </c>
      <c r="R73" s="157"/>
    </row>
    <row r="74" spans="1:18" ht="165">
      <c r="A74" s="2199" t="s">
        <v>6063</v>
      </c>
      <c r="B74" s="124" t="s">
        <v>6064</v>
      </c>
      <c r="C74" s="69" t="s">
        <v>6065</v>
      </c>
      <c r="D74" s="124" t="s">
        <v>6066</v>
      </c>
      <c r="E74" s="124" t="s">
        <v>203</v>
      </c>
      <c r="F74" s="124" t="s">
        <v>12</v>
      </c>
      <c r="G74" s="124">
        <v>2</v>
      </c>
      <c r="H74" s="124"/>
      <c r="I74" s="1437" t="s">
        <v>5341</v>
      </c>
      <c r="J74" s="54" t="s">
        <v>212</v>
      </c>
      <c r="K74" s="124" t="s">
        <v>6067</v>
      </c>
      <c r="L74" s="124" t="s">
        <v>206</v>
      </c>
      <c r="M74" s="124" t="s">
        <v>203</v>
      </c>
      <c r="N74" s="124" t="s">
        <v>203</v>
      </c>
      <c r="O74" s="124" t="s">
        <v>206</v>
      </c>
      <c r="P74" s="124" t="s">
        <v>206</v>
      </c>
      <c r="Q74" s="124" t="s">
        <v>203</v>
      </c>
      <c r="R74" s="124"/>
    </row>
    <row r="75" spans="1:18" ht="105">
      <c r="A75" s="2199"/>
      <c r="B75" s="124" t="s">
        <v>6068</v>
      </c>
      <c r="C75" s="69" t="s">
        <v>6069</v>
      </c>
      <c r="D75" s="124" t="s">
        <v>6066</v>
      </c>
      <c r="E75" s="124" t="s">
        <v>203</v>
      </c>
      <c r="F75" s="124" t="s">
        <v>12</v>
      </c>
      <c r="G75" s="124">
        <v>3</v>
      </c>
      <c r="H75" s="124"/>
      <c r="I75" s="1437" t="s">
        <v>5341</v>
      </c>
      <c r="J75" s="54" t="s">
        <v>212</v>
      </c>
      <c r="K75" s="124" t="s">
        <v>6070</v>
      </c>
      <c r="L75" s="124" t="s">
        <v>206</v>
      </c>
      <c r="M75" s="124" t="s">
        <v>203</v>
      </c>
      <c r="N75" s="124" t="s">
        <v>203</v>
      </c>
      <c r="O75" s="124" t="s">
        <v>206</v>
      </c>
      <c r="P75" s="124" t="s">
        <v>206</v>
      </c>
      <c r="Q75" s="124" t="s">
        <v>203</v>
      </c>
      <c r="R75" s="124"/>
    </row>
    <row r="76" spans="1:18">
      <c r="A76" s="2199"/>
      <c r="B76" s="124" t="s">
        <v>6071</v>
      </c>
      <c r="C76" s="124" t="s">
        <v>6072</v>
      </c>
      <c r="D76" s="124" t="s">
        <v>6066</v>
      </c>
      <c r="E76" s="124" t="s">
        <v>203</v>
      </c>
      <c r="F76" s="124" t="s">
        <v>28</v>
      </c>
      <c r="G76" s="124">
        <v>9</v>
      </c>
      <c r="H76" s="124"/>
      <c r="I76" s="1437" t="s">
        <v>5341</v>
      </c>
      <c r="J76" s="54" t="s">
        <v>212</v>
      </c>
      <c r="K76" s="124" t="s">
        <v>6073</v>
      </c>
      <c r="L76" s="124" t="s">
        <v>206</v>
      </c>
      <c r="M76" s="124" t="s">
        <v>203</v>
      </c>
      <c r="N76" s="124" t="s">
        <v>203</v>
      </c>
      <c r="O76" s="124" t="s">
        <v>206</v>
      </c>
      <c r="P76" s="124" t="s">
        <v>206</v>
      </c>
      <c r="Q76" s="124" t="s">
        <v>203</v>
      </c>
      <c r="R76" s="124"/>
    </row>
    <row r="77" spans="1:18">
      <c r="A77" s="2199"/>
      <c r="B77" s="124" t="s">
        <v>6074</v>
      </c>
      <c r="C77" s="124" t="s">
        <v>6075</v>
      </c>
      <c r="D77" s="124" t="s">
        <v>6066</v>
      </c>
      <c r="E77" s="124" t="s">
        <v>203</v>
      </c>
      <c r="F77" s="124" t="s">
        <v>28</v>
      </c>
      <c r="G77" s="124">
        <v>9</v>
      </c>
      <c r="H77" s="124"/>
      <c r="I77" s="1437" t="s">
        <v>5341</v>
      </c>
      <c r="J77" s="54" t="s">
        <v>212</v>
      </c>
      <c r="K77" s="124" t="s">
        <v>6076</v>
      </c>
      <c r="L77" s="124" t="s">
        <v>206</v>
      </c>
      <c r="M77" s="124" t="s">
        <v>203</v>
      </c>
      <c r="N77" s="124" t="s">
        <v>203</v>
      </c>
      <c r="O77" s="124" t="s">
        <v>206</v>
      </c>
      <c r="P77" s="124" t="s">
        <v>206</v>
      </c>
      <c r="Q77" s="124" t="s">
        <v>203</v>
      </c>
      <c r="R77" s="124"/>
    </row>
    <row r="78" spans="1:18">
      <c r="A78" s="2199"/>
      <c r="B78" s="124" t="s">
        <v>6077</v>
      </c>
      <c r="C78" s="124" t="s">
        <v>6078</v>
      </c>
      <c r="D78" s="124" t="s">
        <v>6066</v>
      </c>
      <c r="E78" s="124" t="s">
        <v>203</v>
      </c>
      <c r="F78" s="124" t="s">
        <v>28</v>
      </c>
      <c r="G78" s="124">
        <v>9</v>
      </c>
      <c r="H78" s="124"/>
      <c r="I78" s="1437" t="s">
        <v>5341</v>
      </c>
      <c r="J78" s="54" t="s">
        <v>212</v>
      </c>
      <c r="K78" s="124" t="s">
        <v>6079</v>
      </c>
      <c r="L78" s="124" t="s">
        <v>206</v>
      </c>
      <c r="M78" s="124" t="s">
        <v>203</v>
      </c>
      <c r="N78" s="124" t="s">
        <v>203</v>
      </c>
      <c r="O78" s="124" t="s">
        <v>206</v>
      </c>
      <c r="P78" s="124" t="s">
        <v>206</v>
      </c>
      <c r="Q78" s="124" t="s">
        <v>203</v>
      </c>
      <c r="R78" s="124"/>
    </row>
    <row r="79" spans="1:18">
      <c r="A79" s="2199"/>
      <c r="B79" s="124" t="s">
        <v>6080</v>
      </c>
      <c r="C79" s="124" t="s">
        <v>6081</v>
      </c>
      <c r="D79" s="124" t="s">
        <v>6066</v>
      </c>
      <c r="E79" s="124" t="s">
        <v>203</v>
      </c>
      <c r="F79" s="124" t="s">
        <v>28</v>
      </c>
      <c r="G79" s="124">
        <v>9</v>
      </c>
      <c r="H79" s="124"/>
      <c r="I79" s="1437" t="s">
        <v>5341</v>
      </c>
      <c r="J79" s="54" t="s">
        <v>212</v>
      </c>
      <c r="K79" s="124" t="s">
        <v>6082</v>
      </c>
      <c r="L79" s="124" t="s">
        <v>206</v>
      </c>
      <c r="M79" s="124" t="s">
        <v>203</v>
      </c>
      <c r="N79" s="124" t="s">
        <v>203</v>
      </c>
      <c r="O79" s="124" t="s">
        <v>206</v>
      </c>
      <c r="P79" s="124" t="s">
        <v>206</v>
      </c>
      <c r="Q79" s="124" t="s">
        <v>203</v>
      </c>
      <c r="R79" s="124"/>
    </row>
    <row r="80" spans="1:18">
      <c r="A80" s="2199"/>
      <c r="B80" s="124" t="s">
        <v>6083</v>
      </c>
      <c r="C80" s="124" t="s">
        <v>6084</v>
      </c>
      <c r="D80" s="124" t="s">
        <v>6066</v>
      </c>
      <c r="E80" s="124" t="s">
        <v>203</v>
      </c>
      <c r="F80" s="124" t="s">
        <v>28</v>
      </c>
      <c r="G80" s="124">
        <v>9</v>
      </c>
      <c r="H80" s="124"/>
      <c r="I80" s="1437" t="s">
        <v>5341</v>
      </c>
      <c r="J80" s="54" t="s">
        <v>212</v>
      </c>
      <c r="K80" s="124" t="s">
        <v>6085</v>
      </c>
      <c r="L80" s="124" t="s">
        <v>206</v>
      </c>
      <c r="M80" s="124" t="s">
        <v>203</v>
      </c>
      <c r="N80" s="124" t="s">
        <v>203</v>
      </c>
      <c r="O80" s="124" t="s">
        <v>206</v>
      </c>
      <c r="P80" s="124" t="s">
        <v>206</v>
      </c>
      <c r="Q80" s="124" t="s">
        <v>203</v>
      </c>
      <c r="R80" s="124"/>
    </row>
    <row r="81" spans="1:18">
      <c r="A81" s="2199"/>
      <c r="B81" s="124" t="s">
        <v>6086</v>
      </c>
      <c r="C81" s="124" t="s">
        <v>6087</v>
      </c>
      <c r="D81" s="124" t="s">
        <v>6066</v>
      </c>
      <c r="E81" s="124" t="s">
        <v>203</v>
      </c>
      <c r="F81" s="124" t="s">
        <v>28</v>
      </c>
      <c r="G81" s="124">
        <v>9</v>
      </c>
      <c r="H81" s="124"/>
      <c r="I81" s="1437" t="s">
        <v>5341</v>
      </c>
      <c r="J81" s="54" t="s">
        <v>212</v>
      </c>
      <c r="K81" s="124" t="s">
        <v>6088</v>
      </c>
      <c r="L81" s="124" t="s">
        <v>206</v>
      </c>
      <c r="M81" s="124" t="s">
        <v>203</v>
      </c>
      <c r="N81" s="124" t="s">
        <v>203</v>
      </c>
      <c r="O81" s="124" t="s">
        <v>206</v>
      </c>
      <c r="P81" s="124" t="s">
        <v>206</v>
      </c>
      <c r="Q81" s="124" t="s">
        <v>203</v>
      </c>
      <c r="R81" s="124"/>
    </row>
    <row r="82" spans="1:18" ht="120">
      <c r="A82" s="2199"/>
      <c r="B82" s="124" t="s">
        <v>6089</v>
      </c>
      <c r="C82" s="1438" t="s">
        <v>6090</v>
      </c>
      <c r="D82" s="124" t="s">
        <v>6066</v>
      </c>
      <c r="E82" s="124" t="s">
        <v>203</v>
      </c>
      <c r="F82" s="124" t="s">
        <v>28</v>
      </c>
      <c r="G82" s="124">
        <v>9</v>
      </c>
      <c r="H82" s="124"/>
      <c r="I82" s="1437" t="s">
        <v>5341</v>
      </c>
      <c r="J82" s="54" t="s">
        <v>212</v>
      </c>
      <c r="K82" s="124" t="s">
        <v>6091</v>
      </c>
      <c r="L82" s="124" t="s">
        <v>206</v>
      </c>
      <c r="M82" s="124" t="s">
        <v>203</v>
      </c>
      <c r="N82" s="124" t="s">
        <v>203</v>
      </c>
      <c r="O82" s="124" t="s">
        <v>206</v>
      </c>
      <c r="P82" s="124" t="s">
        <v>206</v>
      </c>
      <c r="Q82" s="124" t="s">
        <v>203</v>
      </c>
      <c r="R82" s="124"/>
    </row>
    <row r="83" spans="1:18">
      <c r="A83" s="2199"/>
      <c r="B83" s="124" t="s">
        <v>6092</v>
      </c>
      <c r="C83" s="124" t="s">
        <v>6093</v>
      </c>
      <c r="D83" s="124" t="s">
        <v>6066</v>
      </c>
      <c r="E83" s="124" t="s">
        <v>203</v>
      </c>
      <c r="F83" s="124" t="s">
        <v>28</v>
      </c>
      <c r="G83" s="124">
        <v>9</v>
      </c>
      <c r="H83" s="124"/>
      <c r="I83" s="1437" t="s">
        <v>5341</v>
      </c>
      <c r="J83" s="54" t="s">
        <v>212</v>
      </c>
      <c r="K83" s="124" t="s">
        <v>6094</v>
      </c>
      <c r="L83" s="124" t="s">
        <v>206</v>
      </c>
      <c r="M83" s="124" t="s">
        <v>203</v>
      </c>
      <c r="N83" s="124" t="s">
        <v>203</v>
      </c>
      <c r="O83" s="124" t="s">
        <v>206</v>
      </c>
      <c r="P83" s="124" t="s">
        <v>206</v>
      </c>
      <c r="Q83" s="124" t="s">
        <v>203</v>
      </c>
      <c r="R83" s="124"/>
    </row>
    <row r="84" spans="1:18">
      <c r="A84" s="2199"/>
      <c r="B84" s="124" t="s">
        <v>6095</v>
      </c>
      <c r="C84" s="124" t="s">
        <v>6096</v>
      </c>
      <c r="D84" s="124" t="s">
        <v>6066</v>
      </c>
      <c r="E84" s="124" t="s">
        <v>203</v>
      </c>
      <c r="F84" s="124" t="s">
        <v>28</v>
      </c>
      <c r="G84" s="124">
        <v>9</v>
      </c>
      <c r="H84" s="124"/>
      <c r="I84" s="1437" t="s">
        <v>5341</v>
      </c>
      <c r="J84" s="54" t="s">
        <v>212</v>
      </c>
      <c r="K84" s="124" t="s">
        <v>6097</v>
      </c>
      <c r="L84" s="124" t="s">
        <v>206</v>
      </c>
      <c r="M84" s="124" t="s">
        <v>203</v>
      </c>
      <c r="N84" s="124" t="s">
        <v>203</v>
      </c>
      <c r="O84" s="124" t="s">
        <v>206</v>
      </c>
      <c r="P84" s="124" t="s">
        <v>206</v>
      </c>
      <c r="Q84" s="124" t="s">
        <v>203</v>
      </c>
      <c r="R84" s="124"/>
    </row>
    <row r="85" spans="1:18" ht="75">
      <c r="A85" s="2199"/>
      <c r="B85" s="124" t="s">
        <v>6098</v>
      </c>
      <c r="C85" s="69" t="s">
        <v>6099</v>
      </c>
      <c r="D85" s="124" t="s">
        <v>6066</v>
      </c>
      <c r="E85" s="124" t="s">
        <v>203</v>
      </c>
      <c r="F85" s="124" t="s">
        <v>28</v>
      </c>
      <c r="G85" s="124">
        <v>9</v>
      </c>
      <c r="H85" s="124"/>
      <c r="I85" s="1437" t="s">
        <v>5341</v>
      </c>
      <c r="J85" s="54" t="s">
        <v>212</v>
      </c>
      <c r="K85" s="124" t="s">
        <v>6100</v>
      </c>
      <c r="L85" s="124" t="s">
        <v>206</v>
      </c>
      <c r="M85" s="124" t="s">
        <v>203</v>
      </c>
      <c r="N85" s="124" t="s">
        <v>203</v>
      </c>
      <c r="O85" s="124" t="s">
        <v>206</v>
      </c>
      <c r="P85" s="124" t="s">
        <v>206</v>
      </c>
      <c r="Q85" s="124" t="s">
        <v>203</v>
      </c>
      <c r="R85" s="124"/>
    </row>
    <row r="86" spans="1:18">
      <c r="A86" s="2199"/>
      <c r="B86" s="124" t="s">
        <v>6101</v>
      </c>
      <c r="C86" s="124" t="s">
        <v>6102</v>
      </c>
      <c r="D86" s="124" t="s">
        <v>6066</v>
      </c>
      <c r="E86" s="124" t="s">
        <v>203</v>
      </c>
      <c r="F86" s="124" t="s">
        <v>28</v>
      </c>
      <c r="G86" s="124">
        <v>9</v>
      </c>
      <c r="H86" s="124"/>
      <c r="I86" s="1437" t="s">
        <v>5341</v>
      </c>
      <c r="J86" s="54" t="s">
        <v>212</v>
      </c>
      <c r="K86" s="124" t="s">
        <v>6103</v>
      </c>
      <c r="L86" s="124" t="s">
        <v>206</v>
      </c>
      <c r="M86" s="124" t="s">
        <v>203</v>
      </c>
      <c r="N86" s="124" t="s">
        <v>203</v>
      </c>
      <c r="O86" s="124" t="s">
        <v>206</v>
      </c>
      <c r="P86" s="124" t="s">
        <v>206</v>
      </c>
      <c r="Q86" s="124" t="s">
        <v>203</v>
      </c>
      <c r="R86" s="124"/>
    </row>
    <row r="87" spans="1:18">
      <c r="A87" s="2199"/>
      <c r="B87" s="124" t="s">
        <v>6104</v>
      </c>
      <c r="C87" s="124" t="s">
        <v>6105</v>
      </c>
      <c r="D87" s="124" t="s">
        <v>6066</v>
      </c>
      <c r="E87" s="124" t="s">
        <v>203</v>
      </c>
      <c r="F87" s="124" t="s">
        <v>28</v>
      </c>
      <c r="G87" s="124">
        <v>9</v>
      </c>
      <c r="H87" s="124"/>
      <c r="I87" s="1437" t="s">
        <v>5341</v>
      </c>
      <c r="J87" s="54" t="s">
        <v>212</v>
      </c>
      <c r="K87" s="124" t="s">
        <v>6106</v>
      </c>
      <c r="L87" s="124" t="s">
        <v>206</v>
      </c>
      <c r="M87" s="124" t="s">
        <v>203</v>
      </c>
      <c r="N87" s="124" t="s">
        <v>203</v>
      </c>
      <c r="O87" s="124" t="s">
        <v>206</v>
      </c>
      <c r="P87" s="124" t="s">
        <v>206</v>
      </c>
      <c r="Q87" s="124" t="s">
        <v>203</v>
      </c>
      <c r="R87" s="124"/>
    </row>
    <row r="88" spans="1:18">
      <c r="A88" s="2199"/>
      <c r="B88" s="124" t="s">
        <v>6107</v>
      </c>
      <c r="C88" s="124" t="s">
        <v>6108</v>
      </c>
      <c r="D88" s="124" t="s">
        <v>6066</v>
      </c>
      <c r="E88" s="124" t="s">
        <v>203</v>
      </c>
      <c r="F88" s="124" t="s">
        <v>28</v>
      </c>
      <c r="G88" s="124">
        <v>9</v>
      </c>
      <c r="H88" s="124"/>
      <c r="I88" s="1437" t="s">
        <v>5341</v>
      </c>
      <c r="J88" s="54" t="s">
        <v>212</v>
      </c>
      <c r="K88" s="124" t="s">
        <v>6109</v>
      </c>
      <c r="L88" s="124" t="s">
        <v>206</v>
      </c>
      <c r="M88" s="124" t="s">
        <v>203</v>
      </c>
      <c r="N88" s="124" t="s">
        <v>203</v>
      </c>
      <c r="O88" s="124" t="s">
        <v>206</v>
      </c>
      <c r="P88" s="124" t="s">
        <v>206</v>
      </c>
      <c r="Q88" s="124" t="s">
        <v>203</v>
      </c>
      <c r="R88" s="124"/>
    </row>
    <row r="89" spans="1:18">
      <c r="A89" s="2199"/>
      <c r="B89" s="124" t="s">
        <v>6110</v>
      </c>
      <c r="C89" s="124" t="s">
        <v>6111</v>
      </c>
      <c r="D89" s="124" t="s">
        <v>6066</v>
      </c>
      <c r="E89" s="124" t="s">
        <v>203</v>
      </c>
      <c r="F89" s="124" t="s">
        <v>28</v>
      </c>
      <c r="G89" s="124">
        <v>9</v>
      </c>
      <c r="H89" s="124"/>
      <c r="I89" s="1437" t="s">
        <v>5341</v>
      </c>
      <c r="J89" s="54" t="s">
        <v>212</v>
      </c>
      <c r="K89" s="124" t="s">
        <v>6112</v>
      </c>
      <c r="L89" s="124" t="s">
        <v>206</v>
      </c>
      <c r="M89" s="124" t="s">
        <v>203</v>
      </c>
      <c r="N89" s="124" t="s">
        <v>203</v>
      </c>
      <c r="O89" s="124" t="s">
        <v>206</v>
      </c>
      <c r="P89" s="124" t="s">
        <v>206</v>
      </c>
      <c r="Q89" s="124" t="s">
        <v>203</v>
      </c>
      <c r="R89" s="124"/>
    </row>
    <row r="90" spans="1:18">
      <c r="A90" s="2199"/>
      <c r="B90" s="124" t="s">
        <v>6113</v>
      </c>
      <c r="C90" s="124" t="s">
        <v>6114</v>
      </c>
      <c r="D90" s="124" t="s">
        <v>6066</v>
      </c>
      <c r="E90" s="124" t="s">
        <v>203</v>
      </c>
      <c r="F90" s="124" t="s">
        <v>28</v>
      </c>
      <c r="G90" s="124">
        <v>9</v>
      </c>
      <c r="H90" s="124"/>
      <c r="I90" s="1437" t="s">
        <v>5341</v>
      </c>
      <c r="J90" s="54" t="s">
        <v>212</v>
      </c>
      <c r="K90" s="124" t="s">
        <v>6115</v>
      </c>
      <c r="L90" s="124" t="s">
        <v>206</v>
      </c>
      <c r="M90" s="124" t="s">
        <v>203</v>
      </c>
      <c r="N90" s="124" t="s">
        <v>203</v>
      </c>
      <c r="O90" s="124" t="s">
        <v>206</v>
      </c>
      <c r="P90" s="124" t="s">
        <v>206</v>
      </c>
      <c r="Q90" s="124" t="s">
        <v>203</v>
      </c>
      <c r="R90" s="124"/>
    </row>
    <row r="91" spans="1:18" ht="60">
      <c r="A91" s="2199"/>
      <c r="B91" s="124" t="s">
        <v>6116</v>
      </c>
      <c r="C91" s="69" t="s">
        <v>6117</v>
      </c>
      <c r="D91" s="124" t="s">
        <v>6066</v>
      </c>
      <c r="E91" s="124" t="s">
        <v>203</v>
      </c>
      <c r="F91" s="124" t="s">
        <v>28</v>
      </c>
      <c r="G91" s="124">
        <v>13</v>
      </c>
      <c r="H91" s="149">
        <v>2</v>
      </c>
      <c r="I91" s="1437" t="s">
        <v>5341</v>
      </c>
      <c r="J91" s="54" t="s">
        <v>212</v>
      </c>
      <c r="K91" s="124" t="s">
        <v>6118</v>
      </c>
      <c r="L91" s="124" t="s">
        <v>206</v>
      </c>
      <c r="M91" s="124" t="s">
        <v>203</v>
      </c>
      <c r="N91" s="124" t="s">
        <v>203</v>
      </c>
      <c r="O91" s="124" t="s">
        <v>206</v>
      </c>
      <c r="P91" s="124" t="s">
        <v>206</v>
      </c>
      <c r="Q91" s="124" t="s">
        <v>203</v>
      </c>
      <c r="R91" s="124"/>
    </row>
    <row r="92" spans="1:18">
      <c r="A92" s="2199"/>
      <c r="B92" s="124" t="s">
        <v>6119</v>
      </c>
      <c r="C92" s="124" t="s">
        <v>6120</v>
      </c>
      <c r="D92" s="124" t="s">
        <v>6066</v>
      </c>
      <c r="E92" s="124" t="s">
        <v>203</v>
      </c>
      <c r="F92" s="124" t="s">
        <v>28</v>
      </c>
      <c r="G92" s="124">
        <v>13</v>
      </c>
      <c r="H92" s="149">
        <v>2</v>
      </c>
      <c r="I92" s="1437" t="s">
        <v>5341</v>
      </c>
      <c r="J92" s="54" t="s">
        <v>212</v>
      </c>
      <c r="K92" s="124" t="s">
        <v>6121</v>
      </c>
      <c r="L92" s="124" t="s">
        <v>206</v>
      </c>
      <c r="M92" s="124" t="s">
        <v>203</v>
      </c>
      <c r="N92" s="124" t="s">
        <v>203</v>
      </c>
      <c r="O92" s="124" t="s">
        <v>206</v>
      </c>
      <c r="P92" s="124" t="s">
        <v>206</v>
      </c>
      <c r="Q92" s="124" t="s">
        <v>203</v>
      </c>
      <c r="R92" s="124"/>
    </row>
    <row r="93" spans="1:18">
      <c r="A93" s="2199"/>
      <c r="B93" s="124" t="s">
        <v>6122</v>
      </c>
      <c r="C93" s="124" t="s">
        <v>6123</v>
      </c>
      <c r="D93" s="124" t="s">
        <v>6066</v>
      </c>
      <c r="E93" s="124" t="s">
        <v>203</v>
      </c>
      <c r="F93" s="124" t="s">
        <v>28</v>
      </c>
      <c r="G93" s="124">
        <v>5</v>
      </c>
      <c r="H93" s="124">
        <v>2</v>
      </c>
      <c r="I93" s="1437" t="s">
        <v>5341</v>
      </c>
      <c r="J93" s="54" t="s">
        <v>212</v>
      </c>
      <c r="K93" s="124" t="s">
        <v>6124</v>
      </c>
      <c r="L93" s="124" t="s">
        <v>206</v>
      </c>
      <c r="M93" s="124" t="s">
        <v>203</v>
      </c>
      <c r="N93" s="124" t="s">
        <v>203</v>
      </c>
      <c r="O93" s="124" t="s">
        <v>206</v>
      </c>
      <c r="P93" s="124" t="s">
        <v>206</v>
      </c>
      <c r="Q93" s="124" t="s">
        <v>203</v>
      </c>
      <c r="R93" s="124"/>
    </row>
    <row r="94" spans="1:18" ht="90">
      <c r="A94" s="2199"/>
      <c r="B94" s="124" t="s">
        <v>6125</v>
      </c>
      <c r="C94" s="69" t="s">
        <v>6126</v>
      </c>
      <c r="D94" s="124" t="s">
        <v>6066</v>
      </c>
      <c r="E94" s="124" t="s">
        <v>203</v>
      </c>
      <c r="F94" s="124" t="s">
        <v>12</v>
      </c>
      <c r="G94" s="124">
        <v>1</v>
      </c>
      <c r="H94" s="124"/>
      <c r="I94" s="1437" t="s">
        <v>5341</v>
      </c>
      <c r="J94" s="54" t="s">
        <v>212</v>
      </c>
      <c r="K94" s="124" t="s">
        <v>6127</v>
      </c>
      <c r="L94" s="124" t="s">
        <v>206</v>
      </c>
      <c r="M94" s="124" t="s">
        <v>203</v>
      </c>
      <c r="N94" s="124" t="s">
        <v>203</v>
      </c>
      <c r="O94" s="124" t="s">
        <v>206</v>
      </c>
      <c r="P94" s="124" t="s">
        <v>206</v>
      </c>
      <c r="Q94" s="124" t="s">
        <v>203</v>
      </c>
      <c r="R94" s="124"/>
    </row>
    <row r="95" spans="1:18">
      <c r="A95" s="2199"/>
      <c r="B95" s="124" t="s">
        <v>6128</v>
      </c>
      <c r="C95" s="124" t="s">
        <v>6129</v>
      </c>
      <c r="D95" s="124" t="s">
        <v>6066</v>
      </c>
      <c r="E95" s="124" t="s">
        <v>203</v>
      </c>
      <c r="F95" s="124" t="s">
        <v>12</v>
      </c>
      <c r="G95" s="124">
        <v>1</v>
      </c>
      <c r="H95" s="124"/>
      <c r="I95" s="1437" t="s">
        <v>5341</v>
      </c>
      <c r="J95" s="54" t="s">
        <v>212</v>
      </c>
      <c r="K95" s="124" t="s">
        <v>6130</v>
      </c>
      <c r="L95" s="124" t="s">
        <v>206</v>
      </c>
      <c r="M95" s="124" t="s">
        <v>203</v>
      </c>
      <c r="N95" s="124" t="s">
        <v>203</v>
      </c>
      <c r="O95" s="124" t="s">
        <v>206</v>
      </c>
      <c r="P95" s="124" t="s">
        <v>206</v>
      </c>
      <c r="Q95" s="124" t="s">
        <v>203</v>
      </c>
      <c r="R95" s="124"/>
    </row>
    <row r="96" spans="1:18">
      <c r="A96" s="2199"/>
      <c r="B96" s="124" t="s">
        <v>6131</v>
      </c>
      <c r="C96" s="124" t="s">
        <v>6132</v>
      </c>
      <c r="D96" s="124" t="s">
        <v>6066</v>
      </c>
      <c r="E96" s="124" t="s">
        <v>203</v>
      </c>
      <c r="F96" s="124" t="s">
        <v>28</v>
      </c>
      <c r="G96" s="124">
        <v>13</v>
      </c>
      <c r="H96" s="149">
        <v>2</v>
      </c>
      <c r="I96" s="1437" t="s">
        <v>5341</v>
      </c>
      <c r="J96" s="54" t="s">
        <v>212</v>
      </c>
      <c r="K96" s="124" t="s">
        <v>6133</v>
      </c>
      <c r="L96" s="124" t="s">
        <v>206</v>
      </c>
      <c r="M96" s="124" t="s">
        <v>203</v>
      </c>
      <c r="N96" s="124" t="s">
        <v>203</v>
      </c>
      <c r="O96" s="124" t="s">
        <v>206</v>
      </c>
      <c r="P96" s="124" t="s">
        <v>206</v>
      </c>
      <c r="Q96" s="124" t="s">
        <v>203</v>
      </c>
      <c r="R96" s="124"/>
    </row>
    <row r="97" spans="1:18">
      <c r="A97" s="2199"/>
      <c r="B97" s="124" t="s">
        <v>6134</v>
      </c>
      <c r="C97" s="124" t="s">
        <v>6135</v>
      </c>
      <c r="D97" s="124" t="s">
        <v>6066</v>
      </c>
      <c r="E97" s="124" t="s">
        <v>203</v>
      </c>
      <c r="F97" s="124" t="s">
        <v>28</v>
      </c>
      <c r="G97" s="124">
        <v>13</v>
      </c>
      <c r="H97" s="149">
        <v>2</v>
      </c>
      <c r="I97" s="1437" t="s">
        <v>5341</v>
      </c>
      <c r="J97" s="54" t="s">
        <v>212</v>
      </c>
      <c r="K97" s="124" t="s">
        <v>6136</v>
      </c>
      <c r="L97" s="124" t="s">
        <v>206</v>
      </c>
      <c r="M97" s="124" t="s">
        <v>203</v>
      </c>
      <c r="N97" s="124" t="s">
        <v>203</v>
      </c>
      <c r="O97" s="124" t="s">
        <v>206</v>
      </c>
      <c r="P97" s="124" t="s">
        <v>206</v>
      </c>
      <c r="Q97" s="124" t="s">
        <v>203</v>
      </c>
      <c r="R97" s="124"/>
    </row>
    <row r="98" spans="1:18" ht="285">
      <c r="A98" s="2199"/>
      <c r="B98" s="124" t="s">
        <v>6137</v>
      </c>
      <c r="C98" s="69" t="s">
        <v>6138</v>
      </c>
      <c r="D98" s="124" t="s">
        <v>6066</v>
      </c>
      <c r="E98" s="124" t="s">
        <v>203</v>
      </c>
      <c r="F98" s="124" t="s">
        <v>12</v>
      </c>
      <c r="G98" s="124">
        <v>1</v>
      </c>
      <c r="H98" s="124"/>
      <c r="I98" s="1437" t="s">
        <v>5341</v>
      </c>
      <c r="J98" s="54" t="s">
        <v>212</v>
      </c>
      <c r="K98" s="124" t="s">
        <v>6139</v>
      </c>
      <c r="L98" s="124" t="s">
        <v>206</v>
      </c>
      <c r="M98" s="124" t="s">
        <v>203</v>
      </c>
      <c r="N98" s="124" t="s">
        <v>203</v>
      </c>
      <c r="O98" s="124" t="s">
        <v>206</v>
      </c>
      <c r="P98" s="124" t="s">
        <v>206</v>
      </c>
      <c r="Q98" s="124" t="s">
        <v>203</v>
      </c>
      <c r="R98" s="124"/>
    </row>
    <row r="99" spans="1:18">
      <c r="A99" s="2199"/>
      <c r="B99" s="124" t="s">
        <v>6140</v>
      </c>
      <c r="C99" s="124" t="s">
        <v>6141</v>
      </c>
      <c r="D99" s="124" t="s">
        <v>6066</v>
      </c>
      <c r="E99" s="124" t="s">
        <v>203</v>
      </c>
      <c r="F99" s="124" t="s">
        <v>12</v>
      </c>
      <c r="G99" s="124">
        <v>5</v>
      </c>
      <c r="H99" s="124"/>
      <c r="I99" s="1437" t="s">
        <v>5341</v>
      </c>
      <c r="J99" s="54" t="s">
        <v>212</v>
      </c>
      <c r="K99" s="124" t="s">
        <v>6142</v>
      </c>
      <c r="L99" s="124" t="s">
        <v>206</v>
      </c>
      <c r="M99" s="124" t="s">
        <v>203</v>
      </c>
      <c r="N99" s="124" t="s">
        <v>203</v>
      </c>
      <c r="O99" s="124" t="s">
        <v>206</v>
      </c>
      <c r="P99" s="124" t="s">
        <v>206</v>
      </c>
      <c r="Q99" s="124" t="s">
        <v>203</v>
      </c>
      <c r="R99" s="124"/>
    </row>
    <row r="100" spans="1:18" ht="75">
      <c r="A100" s="2199"/>
      <c r="B100" s="124" t="s">
        <v>6143</v>
      </c>
      <c r="C100" s="69" t="s">
        <v>6144</v>
      </c>
      <c r="D100" s="124" t="s">
        <v>6066</v>
      </c>
      <c r="E100" s="124" t="s">
        <v>203</v>
      </c>
      <c r="F100" s="124" t="s">
        <v>28</v>
      </c>
      <c r="G100" s="124">
        <v>13</v>
      </c>
      <c r="H100" s="149">
        <v>2</v>
      </c>
      <c r="I100" s="1437" t="s">
        <v>5341</v>
      </c>
      <c r="J100" s="54" t="s">
        <v>212</v>
      </c>
      <c r="K100" s="124" t="s">
        <v>6145</v>
      </c>
      <c r="L100" s="124" t="s">
        <v>206</v>
      </c>
      <c r="M100" s="124" t="s">
        <v>203</v>
      </c>
      <c r="N100" s="124" t="s">
        <v>203</v>
      </c>
      <c r="O100" s="124" t="s">
        <v>206</v>
      </c>
      <c r="P100" s="124" t="s">
        <v>206</v>
      </c>
      <c r="Q100" s="124" t="s">
        <v>203</v>
      </c>
      <c r="R100" s="124"/>
    </row>
    <row r="101" spans="1:18">
      <c r="A101" s="2199"/>
      <c r="B101" s="124" t="s">
        <v>6146</v>
      </c>
      <c r="C101" s="124" t="s">
        <v>6147</v>
      </c>
      <c r="D101" s="124" t="s">
        <v>6066</v>
      </c>
      <c r="E101" s="124" t="s">
        <v>203</v>
      </c>
      <c r="F101" s="124" t="s">
        <v>28</v>
      </c>
      <c r="G101" s="124">
        <v>13</v>
      </c>
      <c r="H101" s="149">
        <v>2</v>
      </c>
      <c r="I101" s="1437" t="s">
        <v>5341</v>
      </c>
      <c r="J101" s="54" t="s">
        <v>212</v>
      </c>
      <c r="K101" s="124" t="s">
        <v>6148</v>
      </c>
      <c r="L101" s="124" t="s">
        <v>206</v>
      </c>
      <c r="M101" s="124" t="s">
        <v>203</v>
      </c>
      <c r="N101" s="124" t="s">
        <v>203</v>
      </c>
      <c r="O101" s="124" t="s">
        <v>206</v>
      </c>
      <c r="P101" s="124" t="s">
        <v>206</v>
      </c>
      <c r="Q101" s="124" t="s">
        <v>203</v>
      </c>
      <c r="R101" s="124"/>
    </row>
    <row r="102" spans="1:18" ht="120">
      <c r="A102" s="2199"/>
      <c r="B102" s="124" t="s">
        <v>6149</v>
      </c>
      <c r="C102" s="69" t="s">
        <v>6150</v>
      </c>
      <c r="D102" s="124" t="s">
        <v>6066</v>
      </c>
      <c r="E102" s="124" t="s">
        <v>203</v>
      </c>
      <c r="F102" s="124" t="s">
        <v>12</v>
      </c>
      <c r="G102" s="124">
        <v>1</v>
      </c>
      <c r="H102" s="124"/>
      <c r="I102" s="1437" t="s">
        <v>5341</v>
      </c>
      <c r="J102" s="54" t="s">
        <v>212</v>
      </c>
      <c r="K102" s="124" t="s">
        <v>6151</v>
      </c>
      <c r="L102" s="124" t="s">
        <v>206</v>
      </c>
      <c r="M102" s="124" t="s">
        <v>203</v>
      </c>
      <c r="N102" s="124" t="s">
        <v>203</v>
      </c>
      <c r="O102" s="124" t="s">
        <v>206</v>
      </c>
      <c r="P102" s="124" t="s">
        <v>206</v>
      </c>
      <c r="Q102" s="124" t="s">
        <v>203</v>
      </c>
      <c r="R102" s="124"/>
    </row>
    <row r="103" spans="1:18">
      <c r="A103" s="2199"/>
      <c r="B103" s="124" t="s">
        <v>6152</v>
      </c>
      <c r="C103" s="124" t="s">
        <v>6153</v>
      </c>
      <c r="D103" s="124" t="s">
        <v>6066</v>
      </c>
      <c r="E103" s="124" t="s">
        <v>203</v>
      </c>
      <c r="F103" s="124" t="s">
        <v>28</v>
      </c>
      <c r="G103" s="124">
        <v>13</v>
      </c>
      <c r="H103" s="149">
        <v>2</v>
      </c>
      <c r="I103" s="1437" t="s">
        <v>5341</v>
      </c>
      <c r="J103" s="54" t="s">
        <v>212</v>
      </c>
      <c r="K103" s="124" t="s">
        <v>6154</v>
      </c>
      <c r="L103" s="124" t="s">
        <v>206</v>
      </c>
      <c r="M103" s="124" t="s">
        <v>203</v>
      </c>
      <c r="N103" s="124" t="s">
        <v>203</v>
      </c>
      <c r="O103" s="124" t="s">
        <v>206</v>
      </c>
      <c r="P103" s="124" t="s">
        <v>206</v>
      </c>
      <c r="Q103" s="124" t="s">
        <v>203</v>
      </c>
      <c r="R103" s="124"/>
    </row>
    <row r="104" spans="1:18">
      <c r="A104" s="2199"/>
      <c r="B104" s="124" t="s">
        <v>6155</v>
      </c>
      <c r="C104" s="124" t="s">
        <v>6156</v>
      </c>
      <c r="D104" s="124" t="s">
        <v>6066</v>
      </c>
      <c r="E104" s="124" t="s">
        <v>203</v>
      </c>
      <c r="F104" s="124" t="s">
        <v>28</v>
      </c>
      <c r="G104" s="124">
        <v>13</v>
      </c>
      <c r="H104" s="149">
        <v>2</v>
      </c>
      <c r="I104" s="1437" t="s">
        <v>5341</v>
      </c>
      <c r="J104" s="54" t="s">
        <v>212</v>
      </c>
      <c r="K104" s="124" t="s">
        <v>6157</v>
      </c>
      <c r="L104" s="124" t="s">
        <v>206</v>
      </c>
      <c r="M104" s="124" t="s">
        <v>203</v>
      </c>
      <c r="N104" s="124" t="s">
        <v>203</v>
      </c>
      <c r="O104" s="124" t="s">
        <v>206</v>
      </c>
      <c r="P104" s="124" t="s">
        <v>206</v>
      </c>
      <c r="Q104" s="124" t="s">
        <v>203</v>
      </c>
      <c r="R104" s="124"/>
    </row>
    <row r="105" spans="1:18" ht="60">
      <c r="A105" s="2199"/>
      <c r="B105" s="124" t="s">
        <v>6158</v>
      </c>
      <c r="C105" s="69" t="s">
        <v>6159</v>
      </c>
      <c r="D105" s="124" t="s">
        <v>6066</v>
      </c>
      <c r="E105" s="124" t="s">
        <v>203</v>
      </c>
      <c r="F105" s="124" t="s">
        <v>12</v>
      </c>
      <c r="G105" s="124">
        <v>1</v>
      </c>
      <c r="H105" s="124"/>
      <c r="I105" s="1437" t="s">
        <v>5341</v>
      </c>
      <c r="J105" s="54" t="s">
        <v>212</v>
      </c>
      <c r="K105" s="124" t="s">
        <v>6160</v>
      </c>
      <c r="L105" s="124" t="s">
        <v>206</v>
      </c>
      <c r="M105" s="124" t="s">
        <v>203</v>
      </c>
      <c r="N105" s="124" t="s">
        <v>203</v>
      </c>
      <c r="O105" s="124" t="s">
        <v>206</v>
      </c>
      <c r="P105" s="124" t="s">
        <v>206</v>
      </c>
      <c r="Q105" s="124" t="s">
        <v>203</v>
      </c>
      <c r="R105" s="124"/>
    </row>
    <row r="106" spans="1:18" ht="60">
      <c r="A106" s="2199"/>
      <c r="B106" s="124" t="s">
        <v>6161</v>
      </c>
      <c r="C106" s="69" t="s">
        <v>6162</v>
      </c>
      <c r="D106" s="124" t="s">
        <v>6066</v>
      </c>
      <c r="E106" s="124" t="s">
        <v>203</v>
      </c>
      <c r="F106" s="124" t="s">
        <v>12</v>
      </c>
      <c r="G106" s="124">
        <v>1</v>
      </c>
      <c r="H106" s="124"/>
      <c r="I106" s="1437" t="s">
        <v>5341</v>
      </c>
      <c r="J106" s="54" t="s">
        <v>212</v>
      </c>
      <c r="K106" s="124" t="s">
        <v>6163</v>
      </c>
      <c r="L106" s="124" t="s">
        <v>206</v>
      </c>
      <c r="M106" s="124" t="s">
        <v>203</v>
      </c>
      <c r="N106" s="124" t="s">
        <v>203</v>
      </c>
      <c r="O106" s="124" t="s">
        <v>206</v>
      </c>
      <c r="P106" s="124" t="s">
        <v>206</v>
      </c>
      <c r="Q106" s="124" t="s">
        <v>203</v>
      </c>
      <c r="R106" s="124"/>
    </row>
    <row r="107" spans="1:18">
      <c r="A107" s="2199"/>
      <c r="B107" s="124" t="s">
        <v>6164</v>
      </c>
      <c r="C107" s="124" t="s">
        <v>6165</v>
      </c>
      <c r="D107" s="124" t="s">
        <v>6066</v>
      </c>
      <c r="E107" s="124" t="s">
        <v>203</v>
      </c>
      <c r="F107" s="124" t="s">
        <v>28</v>
      </c>
      <c r="G107" s="124">
        <v>5</v>
      </c>
      <c r="H107" s="124"/>
      <c r="I107" s="1437" t="s">
        <v>5341</v>
      </c>
      <c r="J107" s="54" t="s">
        <v>212</v>
      </c>
      <c r="K107" s="124" t="s">
        <v>6166</v>
      </c>
      <c r="L107" s="124" t="s">
        <v>206</v>
      </c>
      <c r="M107" s="124" t="s">
        <v>203</v>
      </c>
      <c r="N107" s="124" t="s">
        <v>203</v>
      </c>
      <c r="O107" s="124" t="s">
        <v>206</v>
      </c>
      <c r="P107" s="124" t="s">
        <v>206</v>
      </c>
      <c r="Q107" s="124" t="s">
        <v>203</v>
      </c>
      <c r="R107" s="124"/>
    </row>
    <row r="108" spans="1:18">
      <c r="A108" s="2199"/>
      <c r="B108" s="124" t="s">
        <v>6167</v>
      </c>
      <c r="C108" s="124" t="s">
        <v>6168</v>
      </c>
      <c r="D108" s="124" t="s">
        <v>6066</v>
      </c>
      <c r="E108" s="124" t="s">
        <v>203</v>
      </c>
      <c r="F108" s="124" t="s">
        <v>28</v>
      </c>
      <c r="G108" s="124">
        <v>5</v>
      </c>
      <c r="H108" s="124"/>
      <c r="I108" s="1437" t="s">
        <v>5341</v>
      </c>
      <c r="J108" s="54" t="s">
        <v>212</v>
      </c>
      <c r="K108" s="124" t="s">
        <v>6169</v>
      </c>
      <c r="L108" s="124" t="s">
        <v>206</v>
      </c>
      <c r="M108" s="124" t="s">
        <v>203</v>
      </c>
      <c r="N108" s="124" t="s">
        <v>203</v>
      </c>
      <c r="O108" s="124" t="s">
        <v>206</v>
      </c>
      <c r="P108" s="124" t="s">
        <v>206</v>
      </c>
      <c r="Q108" s="124" t="s">
        <v>203</v>
      </c>
      <c r="R108" s="124"/>
    </row>
    <row r="109" spans="1:18">
      <c r="A109" s="2199"/>
      <c r="B109" s="124" t="s">
        <v>6170</v>
      </c>
      <c r="C109" s="124" t="s">
        <v>6171</v>
      </c>
      <c r="D109" s="124" t="s">
        <v>6066</v>
      </c>
      <c r="E109" s="124" t="s">
        <v>203</v>
      </c>
      <c r="F109" s="124" t="s">
        <v>28</v>
      </c>
      <c r="G109" s="124">
        <v>13</v>
      </c>
      <c r="H109" s="149">
        <v>2</v>
      </c>
      <c r="I109" s="1437" t="s">
        <v>5341</v>
      </c>
      <c r="J109" s="54" t="s">
        <v>212</v>
      </c>
      <c r="K109" s="124" t="s">
        <v>6172</v>
      </c>
      <c r="L109" s="124" t="s">
        <v>206</v>
      </c>
      <c r="M109" s="124" t="s">
        <v>203</v>
      </c>
      <c r="N109" s="124" t="s">
        <v>203</v>
      </c>
      <c r="O109" s="124" t="s">
        <v>206</v>
      </c>
      <c r="P109" s="124" t="s">
        <v>206</v>
      </c>
      <c r="Q109" s="124" t="s">
        <v>203</v>
      </c>
      <c r="R109" s="124"/>
    </row>
    <row r="110" spans="1:18">
      <c r="A110" s="2199"/>
      <c r="B110" s="124" t="s">
        <v>6173</v>
      </c>
      <c r="C110" s="124" t="s">
        <v>6174</v>
      </c>
      <c r="D110" s="124" t="s">
        <v>6066</v>
      </c>
      <c r="E110" s="124" t="s">
        <v>203</v>
      </c>
      <c r="F110" s="124" t="s">
        <v>12</v>
      </c>
      <c r="G110" s="124">
        <v>1</v>
      </c>
      <c r="H110" s="124"/>
      <c r="I110" s="1437" t="s">
        <v>5341</v>
      </c>
      <c r="J110" s="54" t="s">
        <v>212</v>
      </c>
      <c r="K110" s="124" t="s">
        <v>6175</v>
      </c>
      <c r="L110" s="124" t="s">
        <v>206</v>
      </c>
      <c r="M110" s="124" t="s">
        <v>203</v>
      </c>
      <c r="N110" s="124" t="s">
        <v>203</v>
      </c>
      <c r="O110" s="124" t="s">
        <v>206</v>
      </c>
      <c r="P110" s="124" t="s">
        <v>206</v>
      </c>
      <c r="Q110" s="124" t="s">
        <v>203</v>
      </c>
      <c r="R110" s="124"/>
    </row>
    <row r="111" spans="1:18">
      <c r="A111" s="2199"/>
      <c r="B111" s="124" t="s">
        <v>6176</v>
      </c>
      <c r="C111" s="124" t="s">
        <v>6177</v>
      </c>
      <c r="D111" s="124" t="s">
        <v>6066</v>
      </c>
      <c r="E111" s="124" t="s">
        <v>203</v>
      </c>
      <c r="F111" s="124" t="s">
        <v>12</v>
      </c>
      <c r="G111" s="124">
        <v>1</v>
      </c>
      <c r="H111" s="124"/>
      <c r="I111" s="1437" t="s">
        <v>5341</v>
      </c>
      <c r="J111" s="54" t="s">
        <v>212</v>
      </c>
      <c r="K111" s="124" t="s">
        <v>6178</v>
      </c>
      <c r="L111" s="124" t="s">
        <v>206</v>
      </c>
      <c r="M111" s="124" t="s">
        <v>203</v>
      </c>
      <c r="N111" s="124" t="s">
        <v>203</v>
      </c>
      <c r="O111" s="124" t="s">
        <v>206</v>
      </c>
      <c r="P111" s="124" t="s">
        <v>206</v>
      </c>
      <c r="Q111" s="124" t="s">
        <v>203</v>
      </c>
      <c r="R111" s="124"/>
    </row>
    <row r="112" spans="1:18">
      <c r="A112" s="2199"/>
      <c r="B112" s="124" t="s">
        <v>6179</v>
      </c>
      <c r="C112" s="124" t="s">
        <v>6180</v>
      </c>
      <c r="D112" s="124" t="s">
        <v>6066</v>
      </c>
      <c r="E112" s="124" t="s">
        <v>203</v>
      </c>
      <c r="F112" s="124" t="s">
        <v>12</v>
      </c>
      <c r="G112" s="124">
        <v>1</v>
      </c>
      <c r="H112" s="124"/>
      <c r="I112" s="1437" t="s">
        <v>5341</v>
      </c>
      <c r="J112" s="54" t="s">
        <v>212</v>
      </c>
      <c r="K112" s="124" t="s">
        <v>6181</v>
      </c>
      <c r="L112" s="124" t="s">
        <v>206</v>
      </c>
      <c r="M112" s="124" t="s">
        <v>203</v>
      </c>
      <c r="N112" s="124" t="s">
        <v>203</v>
      </c>
      <c r="O112" s="124" t="s">
        <v>206</v>
      </c>
      <c r="P112" s="124" t="s">
        <v>206</v>
      </c>
      <c r="Q112" s="124" t="s">
        <v>203</v>
      </c>
      <c r="R112" s="124"/>
    </row>
    <row r="113" spans="1:18">
      <c r="A113" s="2199"/>
      <c r="B113" s="124" t="s">
        <v>6182</v>
      </c>
      <c r="C113" s="124" t="s">
        <v>6183</v>
      </c>
      <c r="D113" s="124" t="s">
        <v>6066</v>
      </c>
      <c r="E113" s="124" t="s">
        <v>203</v>
      </c>
      <c r="F113" s="124" t="s">
        <v>28</v>
      </c>
      <c r="G113" s="124">
        <v>13</v>
      </c>
      <c r="H113" s="124"/>
      <c r="I113" s="1437" t="s">
        <v>5341</v>
      </c>
      <c r="J113" s="54" t="s">
        <v>212</v>
      </c>
      <c r="K113" s="124" t="s">
        <v>6184</v>
      </c>
      <c r="L113" s="124" t="s">
        <v>206</v>
      </c>
      <c r="M113" s="124" t="s">
        <v>203</v>
      </c>
      <c r="N113" s="124" t="s">
        <v>203</v>
      </c>
      <c r="O113" s="124" t="s">
        <v>206</v>
      </c>
      <c r="P113" s="124" t="s">
        <v>206</v>
      </c>
      <c r="Q113" s="124" t="s">
        <v>203</v>
      </c>
      <c r="R113" s="124"/>
    </row>
    <row r="114" spans="1:18">
      <c r="A114" s="2199"/>
      <c r="B114" s="124" t="s">
        <v>6185</v>
      </c>
      <c r="C114" s="124" t="s">
        <v>6186</v>
      </c>
      <c r="D114" s="124" t="s">
        <v>6066</v>
      </c>
      <c r="E114" s="124" t="s">
        <v>203</v>
      </c>
      <c r="F114" s="124" t="s">
        <v>28</v>
      </c>
      <c r="G114" s="124">
        <v>13</v>
      </c>
      <c r="H114" s="149">
        <v>2</v>
      </c>
      <c r="I114" s="1437" t="s">
        <v>5341</v>
      </c>
      <c r="J114" s="54" t="s">
        <v>212</v>
      </c>
      <c r="K114" s="124" t="s">
        <v>6187</v>
      </c>
      <c r="L114" s="124" t="s">
        <v>206</v>
      </c>
      <c r="M114" s="124" t="s">
        <v>203</v>
      </c>
      <c r="N114" s="124" t="s">
        <v>203</v>
      </c>
      <c r="O114" s="124" t="s">
        <v>206</v>
      </c>
      <c r="P114" s="124" t="s">
        <v>206</v>
      </c>
      <c r="Q114" s="124" t="s">
        <v>203</v>
      </c>
      <c r="R114" s="124"/>
    </row>
    <row r="115" spans="1:18">
      <c r="A115" s="2199"/>
      <c r="B115" s="124" t="s">
        <v>6188</v>
      </c>
      <c r="C115" s="124" t="s">
        <v>6189</v>
      </c>
      <c r="D115" s="124" t="s">
        <v>6066</v>
      </c>
      <c r="E115" s="124" t="s">
        <v>203</v>
      </c>
      <c r="F115" s="124" t="s">
        <v>28</v>
      </c>
      <c r="G115" s="124">
        <v>13</v>
      </c>
      <c r="H115" s="149">
        <v>2</v>
      </c>
      <c r="I115" s="1437" t="s">
        <v>5341</v>
      </c>
      <c r="J115" s="54" t="s">
        <v>212</v>
      </c>
      <c r="K115" s="124" t="s">
        <v>6190</v>
      </c>
      <c r="L115" s="124" t="s">
        <v>206</v>
      </c>
      <c r="M115" s="124" t="s">
        <v>203</v>
      </c>
      <c r="N115" s="124" t="s">
        <v>203</v>
      </c>
      <c r="O115" s="124" t="s">
        <v>206</v>
      </c>
      <c r="P115" s="124" t="s">
        <v>206</v>
      </c>
      <c r="Q115" s="124" t="s">
        <v>203</v>
      </c>
      <c r="R115" s="124"/>
    </row>
    <row r="116" spans="1:18">
      <c r="A116" s="2199"/>
      <c r="B116" s="124" t="s">
        <v>6191</v>
      </c>
      <c r="C116" s="124" t="s">
        <v>6192</v>
      </c>
      <c r="D116" s="124" t="s">
        <v>6066</v>
      </c>
      <c r="E116" s="124" t="s">
        <v>203</v>
      </c>
      <c r="F116" s="124" t="s">
        <v>12</v>
      </c>
      <c r="G116" s="124">
        <v>1</v>
      </c>
      <c r="H116" s="124"/>
      <c r="I116" s="1437" t="s">
        <v>5341</v>
      </c>
      <c r="J116" s="54" t="s">
        <v>212</v>
      </c>
      <c r="K116" s="124" t="s">
        <v>6193</v>
      </c>
      <c r="L116" s="124" t="s">
        <v>206</v>
      </c>
      <c r="M116" s="124" t="s">
        <v>203</v>
      </c>
      <c r="N116" s="124" t="s">
        <v>203</v>
      </c>
      <c r="O116" s="124" t="s">
        <v>206</v>
      </c>
      <c r="P116" s="124" t="s">
        <v>206</v>
      </c>
      <c r="Q116" s="124" t="s">
        <v>203</v>
      </c>
      <c r="R116" s="124"/>
    </row>
    <row r="117" spans="1:18">
      <c r="A117" s="2199"/>
      <c r="B117" s="124" t="s">
        <v>6194</v>
      </c>
      <c r="C117" s="124" t="s">
        <v>6195</v>
      </c>
      <c r="D117" s="124" t="s">
        <v>6066</v>
      </c>
      <c r="E117" s="124" t="s">
        <v>203</v>
      </c>
      <c r="F117" s="124" t="s">
        <v>12</v>
      </c>
      <c r="G117" s="124">
        <v>1</v>
      </c>
      <c r="H117" s="124"/>
      <c r="I117" s="1437" t="s">
        <v>5341</v>
      </c>
      <c r="J117" s="54" t="s">
        <v>212</v>
      </c>
      <c r="K117" s="124" t="s">
        <v>6196</v>
      </c>
      <c r="L117" s="124" t="s">
        <v>206</v>
      </c>
      <c r="M117" s="124" t="s">
        <v>203</v>
      </c>
      <c r="N117" s="124" t="s">
        <v>203</v>
      </c>
      <c r="O117" s="124" t="s">
        <v>206</v>
      </c>
      <c r="P117" s="124" t="s">
        <v>206</v>
      </c>
      <c r="Q117" s="124" t="s">
        <v>203</v>
      </c>
      <c r="R117" s="124"/>
    </row>
    <row r="118" spans="1:18">
      <c r="A118" s="2199"/>
      <c r="B118" s="124" t="s">
        <v>6197</v>
      </c>
      <c r="C118" s="124" t="s">
        <v>6198</v>
      </c>
      <c r="D118" s="124" t="s">
        <v>6066</v>
      </c>
      <c r="E118" s="124" t="s">
        <v>203</v>
      </c>
      <c r="F118" s="124" t="s">
        <v>12</v>
      </c>
      <c r="G118" s="124">
        <v>1</v>
      </c>
      <c r="H118" s="124"/>
      <c r="I118" s="1437" t="s">
        <v>5341</v>
      </c>
      <c r="J118" s="54" t="s">
        <v>212</v>
      </c>
      <c r="K118" s="124" t="s">
        <v>6199</v>
      </c>
      <c r="L118" s="124" t="s">
        <v>206</v>
      </c>
      <c r="M118" s="124" t="s">
        <v>203</v>
      </c>
      <c r="N118" s="124" t="s">
        <v>203</v>
      </c>
      <c r="O118" s="124" t="s">
        <v>206</v>
      </c>
      <c r="P118" s="124" t="s">
        <v>206</v>
      </c>
      <c r="Q118" s="124" t="s">
        <v>203</v>
      </c>
      <c r="R118" s="124"/>
    </row>
    <row r="119" spans="1:18" ht="60">
      <c r="A119" s="2199"/>
      <c r="B119" s="124" t="s">
        <v>6200</v>
      </c>
      <c r="C119" s="69" t="s">
        <v>6201</v>
      </c>
      <c r="D119" s="124" t="s">
        <v>6066</v>
      </c>
      <c r="E119" s="124" t="s">
        <v>203</v>
      </c>
      <c r="F119" s="124" t="s">
        <v>28</v>
      </c>
      <c r="G119" s="124">
        <v>13</v>
      </c>
      <c r="H119" s="149">
        <v>2</v>
      </c>
      <c r="I119" s="1437" t="s">
        <v>5341</v>
      </c>
      <c r="J119" s="54" t="s">
        <v>212</v>
      </c>
      <c r="K119" s="124" t="s">
        <v>6202</v>
      </c>
      <c r="L119" s="124" t="s">
        <v>206</v>
      </c>
      <c r="M119" s="124" t="s">
        <v>203</v>
      </c>
      <c r="N119" s="124" t="s">
        <v>203</v>
      </c>
      <c r="O119" s="124" t="s">
        <v>206</v>
      </c>
      <c r="P119" s="124" t="s">
        <v>206</v>
      </c>
      <c r="Q119" s="124" t="s">
        <v>203</v>
      </c>
      <c r="R119" s="124"/>
    </row>
    <row r="120" spans="1:18">
      <c r="A120" s="2199"/>
      <c r="B120" s="124" t="s">
        <v>6203</v>
      </c>
      <c r="C120" s="124" t="s">
        <v>6204</v>
      </c>
      <c r="D120" s="124" t="s">
        <v>6066</v>
      </c>
      <c r="E120" s="124" t="s">
        <v>203</v>
      </c>
      <c r="F120" s="124" t="s">
        <v>28</v>
      </c>
      <c r="G120" s="124">
        <v>13</v>
      </c>
      <c r="H120" s="149">
        <v>2</v>
      </c>
      <c r="I120" s="1437" t="s">
        <v>5341</v>
      </c>
      <c r="J120" s="54" t="s">
        <v>212</v>
      </c>
      <c r="K120" s="124" t="s">
        <v>6205</v>
      </c>
      <c r="L120" s="124" t="s">
        <v>206</v>
      </c>
      <c r="M120" s="124" t="s">
        <v>203</v>
      </c>
      <c r="N120" s="124" t="s">
        <v>203</v>
      </c>
      <c r="O120" s="124" t="s">
        <v>206</v>
      </c>
      <c r="P120" s="124" t="s">
        <v>206</v>
      </c>
      <c r="Q120" s="124" t="s">
        <v>203</v>
      </c>
      <c r="R120" s="124"/>
    </row>
    <row r="121" spans="1:18" ht="120">
      <c r="A121" s="2199"/>
      <c r="B121" s="124" t="s">
        <v>6206</v>
      </c>
      <c r="C121" s="69" t="s">
        <v>6207</v>
      </c>
      <c r="D121" s="124" t="s">
        <v>6066</v>
      </c>
      <c r="E121" s="124" t="s">
        <v>203</v>
      </c>
      <c r="F121" s="124" t="s">
        <v>28</v>
      </c>
      <c r="G121" s="124">
        <v>5</v>
      </c>
      <c r="H121" s="124">
        <v>3</v>
      </c>
      <c r="I121" s="1437" t="s">
        <v>5341</v>
      </c>
      <c r="J121" s="54" t="s">
        <v>212</v>
      </c>
      <c r="K121" s="124" t="s">
        <v>6208</v>
      </c>
      <c r="L121" s="124" t="s">
        <v>206</v>
      </c>
      <c r="M121" s="124" t="s">
        <v>203</v>
      </c>
      <c r="N121" s="124" t="s">
        <v>203</v>
      </c>
      <c r="O121" s="124" t="s">
        <v>206</v>
      </c>
      <c r="P121" s="124" t="s">
        <v>206</v>
      </c>
      <c r="Q121" s="124" t="s">
        <v>203</v>
      </c>
      <c r="R121" s="124"/>
    </row>
    <row r="122" spans="1:18">
      <c r="A122" s="2199"/>
      <c r="B122" s="124" t="s">
        <v>6209</v>
      </c>
      <c r="C122" s="124" t="s">
        <v>6210</v>
      </c>
      <c r="D122" s="124" t="s">
        <v>6066</v>
      </c>
      <c r="E122" s="124" t="s">
        <v>203</v>
      </c>
      <c r="F122" s="124" t="s">
        <v>28</v>
      </c>
      <c r="G122" s="124">
        <v>13</v>
      </c>
      <c r="H122" s="149">
        <v>2</v>
      </c>
      <c r="I122" s="1437" t="s">
        <v>5341</v>
      </c>
      <c r="J122" s="54" t="s">
        <v>212</v>
      </c>
      <c r="K122" s="124" t="s">
        <v>6211</v>
      </c>
      <c r="L122" s="124" t="s">
        <v>206</v>
      </c>
      <c r="M122" s="124" t="s">
        <v>203</v>
      </c>
      <c r="N122" s="124" t="s">
        <v>203</v>
      </c>
      <c r="O122" s="124" t="s">
        <v>206</v>
      </c>
      <c r="P122" s="124" t="s">
        <v>206</v>
      </c>
      <c r="Q122" s="124" t="s">
        <v>203</v>
      </c>
      <c r="R122" s="124"/>
    </row>
    <row r="123" spans="1:18" ht="225">
      <c r="A123" s="2199"/>
      <c r="B123" s="124" t="s">
        <v>6212</v>
      </c>
      <c r="C123" s="69" t="s">
        <v>6213</v>
      </c>
      <c r="D123" s="124" t="s">
        <v>6066</v>
      </c>
      <c r="E123" s="124" t="s">
        <v>203</v>
      </c>
      <c r="F123" s="124" t="s">
        <v>28</v>
      </c>
      <c r="G123" s="124">
        <v>5</v>
      </c>
      <c r="H123" s="124">
        <v>2</v>
      </c>
      <c r="I123" s="1437" t="s">
        <v>5341</v>
      </c>
      <c r="J123" s="54" t="s">
        <v>212</v>
      </c>
      <c r="K123" s="124" t="s">
        <v>6214</v>
      </c>
      <c r="L123" s="124" t="s">
        <v>206</v>
      </c>
      <c r="M123" s="124" t="s">
        <v>203</v>
      </c>
      <c r="N123" s="124" t="s">
        <v>203</v>
      </c>
      <c r="O123" s="124" t="s">
        <v>206</v>
      </c>
      <c r="P123" s="124" t="s">
        <v>206</v>
      </c>
      <c r="Q123" s="124" t="s">
        <v>203</v>
      </c>
      <c r="R123" s="124"/>
    </row>
    <row r="124" spans="1:18">
      <c r="A124" s="2199"/>
      <c r="B124" s="124" t="s">
        <v>6215</v>
      </c>
      <c r="C124" s="124" t="s">
        <v>6216</v>
      </c>
      <c r="D124" s="124" t="s">
        <v>6066</v>
      </c>
      <c r="E124" s="124" t="s">
        <v>203</v>
      </c>
      <c r="F124" s="124" t="s">
        <v>28</v>
      </c>
      <c r="G124" s="124">
        <v>5</v>
      </c>
      <c r="H124" s="124">
        <v>3</v>
      </c>
      <c r="I124" s="1437" t="s">
        <v>5341</v>
      </c>
      <c r="J124" s="54" t="s">
        <v>212</v>
      </c>
      <c r="K124" s="124" t="s">
        <v>6217</v>
      </c>
      <c r="L124" s="124" t="s">
        <v>206</v>
      </c>
      <c r="M124" s="124" t="s">
        <v>203</v>
      </c>
      <c r="N124" s="124" t="s">
        <v>203</v>
      </c>
      <c r="O124" s="124" t="s">
        <v>206</v>
      </c>
      <c r="P124" s="124" t="s">
        <v>206</v>
      </c>
      <c r="Q124" s="124" t="s">
        <v>203</v>
      </c>
      <c r="R124" s="124"/>
    </row>
    <row r="125" spans="1:18" ht="75">
      <c r="A125" s="2199"/>
      <c r="B125" s="124" t="s">
        <v>6218</v>
      </c>
      <c r="C125" s="69" t="s">
        <v>6219</v>
      </c>
      <c r="D125" s="124" t="s">
        <v>6066</v>
      </c>
      <c r="E125" s="124" t="s">
        <v>203</v>
      </c>
      <c r="F125" s="124" t="s">
        <v>28</v>
      </c>
      <c r="G125" s="124">
        <v>5</v>
      </c>
      <c r="H125" s="124">
        <v>3</v>
      </c>
      <c r="I125" s="1437" t="s">
        <v>5341</v>
      </c>
      <c r="J125" s="54" t="s">
        <v>212</v>
      </c>
      <c r="K125" s="124" t="s">
        <v>6220</v>
      </c>
      <c r="L125" s="124" t="s">
        <v>206</v>
      </c>
      <c r="M125" s="124" t="s">
        <v>203</v>
      </c>
      <c r="N125" s="124" t="s">
        <v>203</v>
      </c>
      <c r="O125" s="124" t="s">
        <v>206</v>
      </c>
      <c r="P125" s="124" t="s">
        <v>206</v>
      </c>
      <c r="Q125" s="124" t="s">
        <v>203</v>
      </c>
      <c r="R125" s="124"/>
    </row>
    <row r="126" spans="1:18">
      <c r="A126" s="2199"/>
      <c r="B126" s="124" t="s">
        <v>6221</v>
      </c>
      <c r="C126" s="124" t="s">
        <v>6222</v>
      </c>
      <c r="D126" s="124" t="s">
        <v>6066</v>
      </c>
      <c r="E126" s="124" t="s">
        <v>203</v>
      </c>
      <c r="F126" s="124" t="s">
        <v>28</v>
      </c>
      <c r="G126" s="124">
        <v>5</v>
      </c>
      <c r="H126" s="124">
        <v>3</v>
      </c>
      <c r="I126" s="1437" t="s">
        <v>5341</v>
      </c>
      <c r="J126" s="54" t="s">
        <v>212</v>
      </c>
      <c r="K126" s="124" t="s">
        <v>6223</v>
      </c>
      <c r="L126" s="124" t="s">
        <v>206</v>
      </c>
      <c r="M126" s="124" t="s">
        <v>203</v>
      </c>
      <c r="N126" s="124" t="s">
        <v>203</v>
      </c>
      <c r="O126" s="124" t="s">
        <v>206</v>
      </c>
      <c r="P126" s="124" t="s">
        <v>206</v>
      </c>
      <c r="Q126" s="124" t="s">
        <v>203</v>
      </c>
      <c r="R126" s="124"/>
    </row>
    <row r="127" spans="1:18" ht="120">
      <c r="A127" s="2199"/>
      <c r="B127" s="124" t="s">
        <v>6224</v>
      </c>
      <c r="C127" s="69" t="s">
        <v>6225</v>
      </c>
      <c r="D127" s="124" t="s">
        <v>6066</v>
      </c>
      <c r="E127" s="124" t="s">
        <v>203</v>
      </c>
      <c r="F127" s="124" t="s">
        <v>28</v>
      </c>
      <c r="G127" s="124">
        <v>5</v>
      </c>
      <c r="H127" s="124">
        <v>3</v>
      </c>
      <c r="I127" s="1437" t="s">
        <v>5341</v>
      </c>
      <c r="J127" s="54" t="s">
        <v>212</v>
      </c>
      <c r="K127" s="124" t="s">
        <v>6226</v>
      </c>
      <c r="L127" s="124" t="s">
        <v>206</v>
      </c>
      <c r="M127" s="124" t="s">
        <v>203</v>
      </c>
      <c r="N127" s="124" t="s">
        <v>203</v>
      </c>
      <c r="O127" s="124" t="s">
        <v>206</v>
      </c>
      <c r="P127" s="124" t="s">
        <v>206</v>
      </c>
      <c r="Q127" s="124" t="s">
        <v>203</v>
      </c>
      <c r="R127" s="124"/>
    </row>
    <row r="128" spans="1:18">
      <c r="A128" s="2199"/>
      <c r="B128" s="124" t="s">
        <v>6227</v>
      </c>
      <c r="C128" s="124" t="s">
        <v>6228</v>
      </c>
      <c r="D128" s="124" t="s">
        <v>6066</v>
      </c>
      <c r="E128" s="124" t="s">
        <v>203</v>
      </c>
      <c r="F128" s="124" t="s">
        <v>28</v>
      </c>
      <c r="G128" s="124">
        <v>5</v>
      </c>
      <c r="H128" s="124">
        <v>3</v>
      </c>
      <c r="I128" s="1437" t="s">
        <v>5341</v>
      </c>
      <c r="J128" s="54" t="s">
        <v>212</v>
      </c>
      <c r="K128" s="124" t="s">
        <v>6229</v>
      </c>
      <c r="L128" s="124" t="s">
        <v>206</v>
      </c>
      <c r="M128" s="124" t="s">
        <v>203</v>
      </c>
      <c r="N128" s="124" t="s">
        <v>203</v>
      </c>
      <c r="O128" s="124" t="s">
        <v>206</v>
      </c>
      <c r="P128" s="124" t="s">
        <v>206</v>
      </c>
      <c r="Q128" s="124" t="s">
        <v>362</v>
      </c>
      <c r="R128" s="124"/>
    </row>
    <row r="129" spans="1:18">
      <c r="A129" s="2199"/>
      <c r="B129" s="124" t="s">
        <v>6230</v>
      </c>
      <c r="C129" s="124" t="s">
        <v>6231</v>
      </c>
      <c r="D129" s="124" t="s">
        <v>6066</v>
      </c>
      <c r="E129" s="124" t="s">
        <v>203</v>
      </c>
      <c r="F129" s="124" t="s">
        <v>12</v>
      </c>
      <c r="G129" s="124">
        <v>1</v>
      </c>
      <c r="H129" s="124"/>
      <c r="I129" s="1437" t="s">
        <v>5341</v>
      </c>
      <c r="J129" s="54" t="s">
        <v>212</v>
      </c>
      <c r="K129" s="124" t="s">
        <v>6232</v>
      </c>
      <c r="L129" s="124" t="s">
        <v>206</v>
      </c>
      <c r="M129" s="124" t="s">
        <v>203</v>
      </c>
      <c r="N129" s="124" t="s">
        <v>203</v>
      </c>
      <c r="O129" s="124" t="s">
        <v>206</v>
      </c>
      <c r="P129" s="124" t="s">
        <v>206</v>
      </c>
      <c r="Q129" s="124" t="s">
        <v>203</v>
      </c>
      <c r="R129" s="124"/>
    </row>
    <row r="130" spans="1:18">
      <c r="A130" s="2199"/>
      <c r="B130" s="124" t="s">
        <v>6233</v>
      </c>
      <c r="C130" s="124" t="s">
        <v>6234</v>
      </c>
      <c r="D130" s="124" t="s">
        <v>6066</v>
      </c>
      <c r="E130" s="124" t="s">
        <v>203</v>
      </c>
      <c r="F130" s="124" t="s">
        <v>28</v>
      </c>
      <c r="G130" s="124">
        <v>5</v>
      </c>
      <c r="H130" s="124">
        <v>2</v>
      </c>
      <c r="I130" s="1437" t="s">
        <v>5341</v>
      </c>
      <c r="J130" s="54" t="s">
        <v>212</v>
      </c>
      <c r="K130" s="124" t="s">
        <v>6235</v>
      </c>
      <c r="L130" s="124" t="s">
        <v>206</v>
      </c>
      <c r="M130" s="124" t="s">
        <v>203</v>
      </c>
      <c r="N130" s="124" t="s">
        <v>203</v>
      </c>
      <c r="O130" s="124" t="s">
        <v>206</v>
      </c>
      <c r="P130" s="124" t="s">
        <v>206</v>
      </c>
      <c r="Q130" s="124" t="s">
        <v>203</v>
      </c>
      <c r="R130" s="124"/>
    </row>
    <row r="131" spans="1:18">
      <c r="A131" s="2199"/>
      <c r="B131" s="124" t="s">
        <v>6236</v>
      </c>
      <c r="C131" s="124" t="s">
        <v>6237</v>
      </c>
      <c r="D131" s="124" t="s">
        <v>6066</v>
      </c>
      <c r="E131" s="124" t="s">
        <v>203</v>
      </c>
      <c r="F131" s="124" t="s">
        <v>28</v>
      </c>
      <c r="G131" s="124">
        <v>5</v>
      </c>
      <c r="H131" s="124"/>
      <c r="I131" s="1437" t="s">
        <v>5341</v>
      </c>
      <c r="J131" s="54" t="s">
        <v>212</v>
      </c>
      <c r="K131" s="124" t="s">
        <v>6238</v>
      </c>
      <c r="L131" s="124" t="s">
        <v>206</v>
      </c>
      <c r="M131" s="124" t="s">
        <v>203</v>
      </c>
      <c r="N131" s="124" t="s">
        <v>203</v>
      </c>
      <c r="O131" s="124" t="s">
        <v>206</v>
      </c>
      <c r="P131" s="124" t="s">
        <v>206</v>
      </c>
      <c r="Q131" s="124" t="s">
        <v>203</v>
      </c>
      <c r="R131" s="124"/>
    </row>
    <row r="132" spans="1:18">
      <c r="A132" s="2199"/>
      <c r="B132" s="124" t="s">
        <v>6239</v>
      </c>
      <c r="C132" s="124" t="s">
        <v>6240</v>
      </c>
      <c r="D132" s="124" t="s">
        <v>6066</v>
      </c>
      <c r="E132" s="124" t="s">
        <v>203</v>
      </c>
      <c r="F132" s="124" t="s">
        <v>28</v>
      </c>
      <c r="G132" s="124">
        <v>5</v>
      </c>
      <c r="H132" s="124"/>
      <c r="I132" s="1437" t="s">
        <v>5341</v>
      </c>
      <c r="J132" s="54" t="s">
        <v>212</v>
      </c>
      <c r="K132" s="124" t="s">
        <v>6241</v>
      </c>
      <c r="L132" s="124" t="s">
        <v>206</v>
      </c>
      <c r="M132" s="124" t="s">
        <v>203</v>
      </c>
      <c r="N132" s="124" t="s">
        <v>203</v>
      </c>
      <c r="O132" s="124" t="s">
        <v>206</v>
      </c>
      <c r="P132" s="124" t="s">
        <v>206</v>
      </c>
      <c r="Q132" s="124" t="s">
        <v>203</v>
      </c>
      <c r="R132" s="124"/>
    </row>
    <row r="133" spans="1:18">
      <c r="A133" s="2199"/>
      <c r="B133" s="124" t="s">
        <v>6242</v>
      </c>
      <c r="C133" s="124" t="s">
        <v>6243</v>
      </c>
      <c r="D133" s="124" t="s">
        <v>6066</v>
      </c>
      <c r="E133" s="124" t="s">
        <v>203</v>
      </c>
      <c r="F133" s="124" t="s">
        <v>12</v>
      </c>
      <c r="G133" s="124">
        <v>10</v>
      </c>
      <c r="H133" s="124"/>
      <c r="I133" s="1437" t="s">
        <v>5341</v>
      </c>
      <c r="J133" s="54" t="s">
        <v>212</v>
      </c>
      <c r="K133" s="124" t="s">
        <v>6244</v>
      </c>
      <c r="L133" s="124" t="s">
        <v>206</v>
      </c>
      <c r="M133" s="124" t="s">
        <v>203</v>
      </c>
      <c r="N133" s="124" t="s">
        <v>203</v>
      </c>
      <c r="O133" s="124" t="s">
        <v>206</v>
      </c>
      <c r="P133" s="124" t="s">
        <v>206</v>
      </c>
      <c r="Q133" s="124" t="s">
        <v>203</v>
      </c>
      <c r="R133" s="124"/>
    </row>
    <row r="134" spans="1:18">
      <c r="A134" s="2199"/>
      <c r="B134" s="124" t="s">
        <v>6245</v>
      </c>
      <c r="C134" s="124" t="s">
        <v>6246</v>
      </c>
      <c r="D134" s="124" t="s">
        <v>6066</v>
      </c>
      <c r="E134" s="124" t="s">
        <v>203</v>
      </c>
      <c r="F134" s="124" t="s">
        <v>12</v>
      </c>
      <c r="G134" s="124">
        <v>10</v>
      </c>
      <c r="H134" s="124"/>
      <c r="I134" s="1437" t="s">
        <v>5341</v>
      </c>
      <c r="J134" s="54" t="s">
        <v>212</v>
      </c>
      <c r="K134" s="124" t="s">
        <v>6247</v>
      </c>
      <c r="L134" s="124" t="s">
        <v>206</v>
      </c>
      <c r="M134" s="124" t="s">
        <v>203</v>
      </c>
      <c r="N134" s="124" t="s">
        <v>203</v>
      </c>
      <c r="O134" s="124" t="s">
        <v>206</v>
      </c>
      <c r="P134" s="124" t="s">
        <v>206</v>
      </c>
      <c r="Q134" s="124" t="s">
        <v>203</v>
      </c>
      <c r="R134" s="124"/>
    </row>
    <row r="135" spans="1:18" ht="75">
      <c r="A135" s="2199"/>
      <c r="B135" s="124" t="s">
        <v>6829</v>
      </c>
      <c r="C135" s="69" t="s">
        <v>6249</v>
      </c>
      <c r="D135" s="124" t="s">
        <v>6066</v>
      </c>
      <c r="E135" s="124" t="s">
        <v>203</v>
      </c>
      <c r="F135" s="124" t="s">
        <v>28</v>
      </c>
      <c r="G135" s="124">
        <v>5</v>
      </c>
      <c r="H135" s="124"/>
      <c r="I135" s="1437" t="s">
        <v>5341</v>
      </c>
      <c r="J135" s="54" t="s">
        <v>212</v>
      </c>
      <c r="K135" s="124" t="s">
        <v>6250</v>
      </c>
      <c r="L135" s="124" t="s">
        <v>206</v>
      </c>
      <c r="M135" s="124" t="s">
        <v>203</v>
      </c>
      <c r="N135" s="124" t="s">
        <v>203</v>
      </c>
      <c r="O135" s="124" t="s">
        <v>206</v>
      </c>
      <c r="P135" s="124" t="s">
        <v>206</v>
      </c>
      <c r="Q135" s="124" t="s">
        <v>203</v>
      </c>
      <c r="R135" s="124"/>
    </row>
    <row r="136" spans="1:18" ht="150">
      <c r="A136" s="2199"/>
      <c r="B136" s="124" t="s">
        <v>6830</v>
      </c>
      <c r="C136" s="69" t="s">
        <v>6252</v>
      </c>
      <c r="D136" s="124" t="s">
        <v>6066</v>
      </c>
      <c r="E136" s="124" t="s">
        <v>203</v>
      </c>
      <c r="F136" s="124" t="s">
        <v>28</v>
      </c>
      <c r="G136" s="124">
        <v>5</v>
      </c>
      <c r="H136" s="124"/>
      <c r="I136" s="1437" t="s">
        <v>5341</v>
      </c>
      <c r="J136" s="54" t="s">
        <v>212</v>
      </c>
      <c r="K136" s="124" t="s">
        <v>6253</v>
      </c>
      <c r="L136" s="124" t="s">
        <v>206</v>
      </c>
      <c r="M136" s="124" t="s">
        <v>203</v>
      </c>
      <c r="N136" s="124" t="s">
        <v>203</v>
      </c>
      <c r="O136" s="124" t="s">
        <v>206</v>
      </c>
      <c r="P136" s="124" t="s">
        <v>206</v>
      </c>
      <c r="Q136" s="124" t="s">
        <v>203</v>
      </c>
      <c r="R136" s="124"/>
    </row>
    <row r="137" spans="1:18">
      <c r="A137" s="2199"/>
      <c r="B137" s="124" t="s">
        <v>6831</v>
      </c>
      <c r="C137" s="124" t="s">
        <v>6255</v>
      </c>
      <c r="D137" s="124" t="s">
        <v>6066</v>
      </c>
      <c r="E137" s="124" t="s">
        <v>203</v>
      </c>
      <c r="F137" s="124" t="s">
        <v>28</v>
      </c>
      <c r="G137" s="124">
        <v>5</v>
      </c>
      <c r="H137" s="124"/>
      <c r="I137" s="1437" t="s">
        <v>5341</v>
      </c>
      <c r="J137" s="54" t="s">
        <v>212</v>
      </c>
      <c r="K137" s="124" t="s">
        <v>6256</v>
      </c>
      <c r="L137" s="124" t="s">
        <v>206</v>
      </c>
      <c r="M137" s="124" t="s">
        <v>203</v>
      </c>
      <c r="N137" s="124" t="s">
        <v>203</v>
      </c>
      <c r="O137" s="124" t="s">
        <v>206</v>
      </c>
      <c r="P137" s="124" t="s">
        <v>206</v>
      </c>
      <c r="Q137" s="124" t="s">
        <v>203</v>
      </c>
      <c r="R137" s="124"/>
    </row>
    <row r="138" spans="1:18">
      <c r="A138" s="2199"/>
      <c r="B138" s="124" t="s">
        <v>6832</v>
      </c>
      <c r="C138" s="124" t="s">
        <v>6258</v>
      </c>
      <c r="D138" s="124" t="s">
        <v>6066</v>
      </c>
      <c r="E138" s="124" t="s">
        <v>203</v>
      </c>
      <c r="F138" s="124" t="s">
        <v>28</v>
      </c>
      <c r="G138" s="124">
        <v>8</v>
      </c>
      <c r="H138" s="124"/>
      <c r="I138" s="1437" t="s">
        <v>5341</v>
      </c>
      <c r="J138" s="54" t="s">
        <v>212</v>
      </c>
      <c r="K138" s="124" t="s">
        <v>6259</v>
      </c>
      <c r="L138" s="124" t="s">
        <v>206</v>
      </c>
      <c r="M138" s="124" t="s">
        <v>203</v>
      </c>
      <c r="N138" s="124" t="s">
        <v>203</v>
      </c>
      <c r="O138" s="124" t="s">
        <v>206</v>
      </c>
      <c r="P138" s="124" t="s">
        <v>206</v>
      </c>
      <c r="Q138" s="124" t="s">
        <v>203</v>
      </c>
      <c r="R138" s="124"/>
    </row>
    <row r="139" spans="1:18" ht="45">
      <c r="A139" s="2199"/>
      <c r="B139" s="124" t="s">
        <v>6260</v>
      </c>
      <c r="C139" s="69" t="s">
        <v>6261</v>
      </c>
      <c r="D139" s="124" t="s">
        <v>6066</v>
      </c>
      <c r="E139" s="124" t="s">
        <v>203</v>
      </c>
      <c r="F139" s="124" t="s">
        <v>28</v>
      </c>
      <c r="G139" s="124">
        <v>5</v>
      </c>
      <c r="H139" s="124"/>
      <c r="I139" s="1437" t="s">
        <v>5341</v>
      </c>
      <c r="J139" s="54" t="s">
        <v>212</v>
      </c>
      <c r="K139" s="124" t="s">
        <v>6262</v>
      </c>
      <c r="L139" s="124" t="s">
        <v>206</v>
      </c>
      <c r="M139" s="124" t="s">
        <v>203</v>
      </c>
      <c r="N139" s="124" t="s">
        <v>203</v>
      </c>
      <c r="O139" s="124" t="s">
        <v>206</v>
      </c>
      <c r="P139" s="124" t="s">
        <v>206</v>
      </c>
      <c r="Q139" s="124" t="s">
        <v>203</v>
      </c>
      <c r="R139" s="124"/>
    </row>
    <row r="140" spans="1:18">
      <c r="A140" s="2199"/>
      <c r="B140" s="124" t="s">
        <v>6833</v>
      </c>
      <c r="C140" s="124" t="s">
        <v>6264</v>
      </c>
      <c r="D140" s="124" t="s">
        <v>6066</v>
      </c>
      <c r="E140" s="124" t="s">
        <v>203</v>
      </c>
      <c r="F140" s="124" t="s">
        <v>28</v>
      </c>
      <c r="G140" s="124">
        <v>5</v>
      </c>
      <c r="H140" s="124"/>
      <c r="I140" s="1437" t="s">
        <v>5341</v>
      </c>
      <c r="J140" s="54" t="s">
        <v>212</v>
      </c>
      <c r="K140" s="124" t="s">
        <v>6265</v>
      </c>
      <c r="L140" s="124" t="s">
        <v>206</v>
      </c>
      <c r="M140" s="124" t="s">
        <v>203</v>
      </c>
      <c r="N140" s="124" t="s">
        <v>203</v>
      </c>
      <c r="O140" s="124" t="s">
        <v>206</v>
      </c>
      <c r="P140" s="124" t="s">
        <v>206</v>
      </c>
      <c r="Q140" s="124" t="s">
        <v>203</v>
      </c>
      <c r="R140" s="124"/>
    </row>
    <row r="141" spans="1:18">
      <c r="A141" s="2199"/>
      <c r="B141" s="124" t="s">
        <v>6266</v>
      </c>
      <c r="C141" s="124" t="s">
        <v>6267</v>
      </c>
      <c r="D141" s="124" t="s">
        <v>6066</v>
      </c>
      <c r="E141" s="124" t="s">
        <v>203</v>
      </c>
      <c r="F141" s="124" t="s">
        <v>28</v>
      </c>
      <c r="G141" s="124">
        <v>5</v>
      </c>
      <c r="H141" s="124"/>
      <c r="I141" s="1437" t="s">
        <v>5341</v>
      </c>
      <c r="J141" s="54" t="s">
        <v>212</v>
      </c>
      <c r="K141" s="124" t="s">
        <v>6268</v>
      </c>
      <c r="L141" s="124" t="s">
        <v>206</v>
      </c>
      <c r="M141" s="124" t="s">
        <v>203</v>
      </c>
      <c r="N141" s="124" t="s">
        <v>203</v>
      </c>
      <c r="O141" s="124" t="s">
        <v>206</v>
      </c>
      <c r="P141" s="124" t="s">
        <v>206</v>
      </c>
      <c r="Q141" s="124" t="s">
        <v>203</v>
      </c>
      <c r="R141" s="124"/>
    </row>
    <row r="142" spans="1:18" ht="90">
      <c r="A142" s="2199"/>
      <c r="B142" s="124" t="s">
        <v>6269</v>
      </c>
      <c r="C142" s="69" t="s">
        <v>6270</v>
      </c>
      <c r="D142" s="124" t="s">
        <v>6066</v>
      </c>
      <c r="E142" s="124" t="s">
        <v>203</v>
      </c>
      <c r="F142" s="124" t="s">
        <v>28</v>
      </c>
      <c r="G142" s="124">
        <v>5</v>
      </c>
      <c r="H142" s="124"/>
      <c r="I142" s="1437" t="s">
        <v>5341</v>
      </c>
      <c r="J142" s="54" t="s">
        <v>212</v>
      </c>
      <c r="K142" s="124" t="s">
        <v>6271</v>
      </c>
      <c r="L142" s="124" t="s">
        <v>206</v>
      </c>
      <c r="M142" s="124" t="s">
        <v>203</v>
      </c>
      <c r="N142" s="124" t="s">
        <v>203</v>
      </c>
      <c r="O142" s="124" t="s">
        <v>206</v>
      </c>
      <c r="P142" s="124" t="s">
        <v>206</v>
      </c>
      <c r="Q142" s="124" t="s">
        <v>203</v>
      </c>
      <c r="R142" s="124"/>
    </row>
    <row r="143" spans="1:18" ht="75">
      <c r="A143" s="2199"/>
      <c r="B143" s="124" t="s">
        <v>6834</v>
      </c>
      <c r="C143" s="69" t="s">
        <v>6273</v>
      </c>
      <c r="D143" s="124" t="s">
        <v>6066</v>
      </c>
      <c r="E143" s="124" t="s">
        <v>203</v>
      </c>
      <c r="F143" s="124" t="s">
        <v>28</v>
      </c>
      <c r="G143" s="124">
        <v>5</v>
      </c>
      <c r="H143" s="124"/>
      <c r="I143" s="1437" t="s">
        <v>5341</v>
      </c>
      <c r="J143" s="54" t="s">
        <v>212</v>
      </c>
      <c r="K143" s="124" t="s">
        <v>6274</v>
      </c>
      <c r="L143" s="124" t="s">
        <v>206</v>
      </c>
      <c r="M143" s="124" t="s">
        <v>203</v>
      </c>
      <c r="N143" s="124" t="s">
        <v>203</v>
      </c>
      <c r="O143" s="124" t="s">
        <v>206</v>
      </c>
      <c r="P143" s="124" t="s">
        <v>206</v>
      </c>
      <c r="Q143" s="124" t="s">
        <v>203</v>
      </c>
      <c r="R143" s="124"/>
    </row>
    <row r="144" spans="1:18">
      <c r="A144" s="2199"/>
      <c r="B144" s="124" t="s">
        <v>6275</v>
      </c>
      <c r="C144" s="124" t="s">
        <v>6276</v>
      </c>
      <c r="D144" s="124" t="s">
        <v>6066</v>
      </c>
      <c r="E144" s="124" t="s">
        <v>203</v>
      </c>
      <c r="F144" s="124" t="s">
        <v>28</v>
      </c>
      <c r="G144" s="124">
        <v>8</v>
      </c>
      <c r="H144" s="124"/>
      <c r="I144" s="1437" t="s">
        <v>5341</v>
      </c>
      <c r="J144" s="54" t="s">
        <v>212</v>
      </c>
      <c r="K144" s="124" t="s">
        <v>6277</v>
      </c>
      <c r="L144" s="124" t="s">
        <v>206</v>
      </c>
      <c r="M144" s="124" t="s">
        <v>203</v>
      </c>
      <c r="N144" s="124" t="s">
        <v>203</v>
      </c>
      <c r="O144" s="124" t="s">
        <v>206</v>
      </c>
      <c r="P144" s="124" t="s">
        <v>206</v>
      </c>
      <c r="Q144" s="124" t="s">
        <v>203</v>
      </c>
      <c r="R144" s="124"/>
    </row>
    <row r="145" spans="1:18" ht="60">
      <c r="A145" s="2199"/>
      <c r="B145" s="124" t="s">
        <v>6278</v>
      </c>
      <c r="C145" s="69" t="s">
        <v>6279</v>
      </c>
      <c r="D145" s="124" t="s">
        <v>6066</v>
      </c>
      <c r="E145" s="124" t="s">
        <v>203</v>
      </c>
      <c r="F145" s="124" t="s">
        <v>28</v>
      </c>
      <c r="G145" s="124">
        <v>8</v>
      </c>
      <c r="H145" s="124"/>
      <c r="I145" s="1437" t="s">
        <v>5341</v>
      </c>
      <c r="J145" s="54" t="s">
        <v>212</v>
      </c>
      <c r="K145" s="124" t="s">
        <v>6280</v>
      </c>
      <c r="L145" s="124" t="s">
        <v>206</v>
      </c>
      <c r="M145" s="124" t="s">
        <v>203</v>
      </c>
      <c r="N145" s="124" t="s">
        <v>203</v>
      </c>
      <c r="O145" s="124" t="s">
        <v>206</v>
      </c>
      <c r="P145" s="124" t="s">
        <v>206</v>
      </c>
      <c r="Q145" s="124" t="s">
        <v>203</v>
      </c>
      <c r="R145" s="124"/>
    </row>
    <row r="146" spans="1:18" ht="60">
      <c r="A146" s="2199"/>
      <c r="B146" s="124" t="s">
        <v>6835</v>
      </c>
      <c r="C146" s="69" t="s">
        <v>6282</v>
      </c>
      <c r="D146" s="124" t="s">
        <v>6066</v>
      </c>
      <c r="E146" s="124" t="s">
        <v>203</v>
      </c>
      <c r="F146" s="124" t="s">
        <v>28</v>
      </c>
      <c r="G146" s="124">
        <v>8</v>
      </c>
      <c r="H146" s="124"/>
      <c r="I146" s="1437" t="s">
        <v>5341</v>
      </c>
      <c r="J146" s="54" t="s">
        <v>212</v>
      </c>
      <c r="K146" s="124" t="s">
        <v>6283</v>
      </c>
      <c r="L146" s="124" t="s">
        <v>206</v>
      </c>
      <c r="M146" s="124" t="s">
        <v>203</v>
      </c>
      <c r="N146" s="124" t="s">
        <v>203</v>
      </c>
      <c r="O146" s="124" t="s">
        <v>206</v>
      </c>
      <c r="P146" s="124" t="s">
        <v>206</v>
      </c>
      <c r="Q146" s="124" t="s">
        <v>203</v>
      </c>
      <c r="R146" s="124"/>
    </row>
    <row r="147" spans="1:18" ht="150">
      <c r="A147" s="2199"/>
      <c r="B147" s="124" t="s">
        <v>6284</v>
      </c>
      <c r="C147" s="69" t="s">
        <v>6285</v>
      </c>
      <c r="D147" s="124" t="s">
        <v>6066</v>
      </c>
      <c r="E147" s="124" t="s">
        <v>203</v>
      </c>
      <c r="F147" s="124" t="s">
        <v>28</v>
      </c>
      <c r="G147" s="124">
        <v>8</v>
      </c>
      <c r="H147" s="124"/>
      <c r="I147" s="1437" t="s">
        <v>5341</v>
      </c>
      <c r="J147" s="54" t="s">
        <v>212</v>
      </c>
      <c r="K147" s="124" t="s">
        <v>6286</v>
      </c>
      <c r="L147" s="124" t="s">
        <v>206</v>
      </c>
      <c r="M147" s="124" t="s">
        <v>203</v>
      </c>
      <c r="N147" s="124" t="s">
        <v>203</v>
      </c>
      <c r="O147" s="124" t="s">
        <v>206</v>
      </c>
      <c r="P147" s="124" t="s">
        <v>206</v>
      </c>
      <c r="Q147" s="124" t="s">
        <v>203</v>
      </c>
      <c r="R147" s="124"/>
    </row>
    <row r="148" spans="1:18">
      <c r="A148" s="2199"/>
      <c r="B148" s="124" t="s">
        <v>6287</v>
      </c>
      <c r="C148" s="124" t="s">
        <v>6288</v>
      </c>
      <c r="D148" s="124" t="s">
        <v>6066</v>
      </c>
      <c r="E148" s="124" t="s">
        <v>203</v>
      </c>
      <c r="F148" s="124" t="s">
        <v>28</v>
      </c>
      <c r="G148" s="124">
        <v>8</v>
      </c>
      <c r="H148" s="124"/>
      <c r="I148" s="1437" t="s">
        <v>5341</v>
      </c>
      <c r="J148" s="54" t="s">
        <v>212</v>
      </c>
      <c r="K148" s="124" t="s">
        <v>6289</v>
      </c>
      <c r="L148" s="124" t="s">
        <v>206</v>
      </c>
      <c r="M148" s="124" t="s">
        <v>203</v>
      </c>
      <c r="N148" s="124" t="s">
        <v>203</v>
      </c>
      <c r="O148" s="124" t="s">
        <v>206</v>
      </c>
      <c r="P148" s="124" t="s">
        <v>206</v>
      </c>
      <c r="Q148" s="124" t="s">
        <v>362</v>
      </c>
      <c r="R148" s="124"/>
    </row>
    <row r="149" spans="1:18">
      <c r="A149" s="2199"/>
      <c r="B149" s="124" t="s">
        <v>6290</v>
      </c>
      <c r="C149" s="124" t="s">
        <v>6291</v>
      </c>
      <c r="D149" s="124" t="s">
        <v>6066</v>
      </c>
      <c r="E149" s="124" t="s">
        <v>203</v>
      </c>
      <c r="F149" s="124" t="s">
        <v>28</v>
      </c>
      <c r="G149" s="124">
        <v>8</v>
      </c>
      <c r="H149" s="124"/>
      <c r="I149" s="1437" t="s">
        <v>5341</v>
      </c>
      <c r="J149" s="54" t="s">
        <v>212</v>
      </c>
      <c r="K149" s="124" t="s">
        <v>6292</v>
      </c>
      <c r="L149" s="124" t="s">
        <v>206</v>
      </c>
      <c r="M149" s="124" t="s">
        <v>203</v>
      </c>
      <c r="N149" s="124" t="s">
        <v>203</v>
      </c>
      <c r="O149" s="124" t="s">
        <v>206</v>
      </c>
      <c r="P149" s="124" t="s">
        <v>206</v>
      </c>
      <c r="Q149" s="124" t="s">
        <v>203</v>
      </c>
      <c r="R149" s="124"/>
    </row>
    <row r="150" spans="1:18">
      <c r="A150" s="2199"/>
      <c r="B150" s="124" t="s">
        <v>6293</v>
      </c>
      <c r="C150" s="124" t="s">
        <v>6294</v>
      </c>
      <c r="D150" s="124" t="s">
        <v>6066</v>
      </c>
      <c r="E150" s="124" t="s">
        <v>203</v>
      </c>
      <c r="F150" s="124" t="s">
        <v>12</v>
      </c>
      <c r="G150" s="124">
        <v>50</v>
      </c>
      <c r="H150" s="124"/>
      <c r="I150" s="1437" t="s">
        <v>5341</v>
      </c>
      <c r="J150" s="54" t="s">
        <v>212</v>
      </c>
      <c r="K150" s="124" t="s">
        <v>6295</v>
      </c>
      <c r="L150" s="124" t="s">
        <v>206</v>
      </c>
      <c r="M150" s="124" t="s">
        <v>203</v>
      </c>
      <c r="N150" s="124" t="s">
        <v>203</v>
      </c>
      <c r="O150" s="124" t="s">
        <v>206</v>
      </c>
      <c r="P150" s="124" t="s">
        <v>206</v>
      </c>
      <c r="Q150" s="124" t="s">
        <v>203</v>
      </c>
      <c r="R150" s="124"/>
    </row>
    <row r="151" spans="1:18">
      <c r="A151" s="2199"/>
      <c r="B151" s="124" t="s">
        <v>6296</v>
      </c>
      <c r="C151" s="124" t="s">
        <v>6297</v>
      </c>
      <c r="D151" s="124" t="s">
        <v>6066</v>
      </c>
      <c r="E151" s="124" t="s">
        <v>203</v>
      </c>
      <c r="F151" s="124" t="s">
        <v>28</v>
      </c>
      <c r="G151" s="124">
        <v>6</v>
      </c>
      <c r="H151" s="124"/>
      <c r="I151" s="1437" t="s">
        <v>5341</v>
      </c>
      <c r="J151" s="54" t="s">
        <v>212</v>
      </c>
      <c r="K151" s="124" t="s">
        <v>6298</v>
      </c>
      <c r="L151" s="124" t="s">
        <v>206</v>
      </c>
      <c r="M151" s="124" t="s">
        <v>203</v>
      </c>
      <c r="N151" s="124" t="s">
        <v>203</v>
      </c>
      <c r="O151" s="124" t="s">
        <v>206</v>
      </c>
      <c r="P151" s="124" t="s">
        <v>206</v>
      </c>
      <c r="Q151" s="124" t="s">
        <v>203</v>
      </c>
      <c r="R151" s="124"/>
    </row>
    <row r="152" spans="1:18">
      <c r="A152" s="2199"/>
      <c r="B152" s="124" t="s">
        <v>6299</v>
      </c>
      <c r="C152" s="124" t="s">
        <v>6300</v>
      </c>
      <c r="D152" s="124" t="s">
        <v>6066</v>
      </c>
      <c r="E152" s="124" t="s">
        <v>203</v>
      </c>
      <c r="F152" s="124" t="s">
        <v>12</v>
      </c>
      <c r="G152" s="124">
        <v>2</v>
      </c>
      <c r="H152" s="124"/>
      <c r="I152" s="1437" t="s">
        <v>5341</v>
      </c>
      <c r="J152" s="54" t="s">
        <v>212</v>
      </c>
      <c r="K152" s="124" t="s">
        <v>6301</v>
      </c>
      <c r="L152" s="124" t="s">
        <v>206</v>
      </c>
      <c r="M152" s="124" t="s">
        <v>203</v>
      </c>
      <c r="N152" s="124" t="s">
        <v>203</v>
      </c>
      <c r="O152" s="124" t="s">
        <v>206</v>
      </c>
      <c r="P152" s="124" t="s">
        <v>206</v>
      </c>
      <c r="Q152" s="124" t="s">
        <v>203</v>
      </c>
      <c r="R152" s="124"/>
    </row>
    <row r="153" spans="1:18">
      <c r="A153" s="2199"/>
      <c r="B153" s="124" t="s">
        <v>6302</v>
      </c>
      <c r="C153" s="124" t="s">
        <v>6303</v>
      </c>
      <c r="D153" s="124" t="s">
        <v>6066</v>
      </c>
      <c r="E153" s="124" t="s">
        <v>203</v>
      </c>
      <c r="F153" s="124" t="s">
        <v>28</v>
      </c>
      <c r="G153" s="124">
        <v>2</v>
      </c>
      <c r="H153" s="124"/>
      <c r="I153" s="1437" t="s">
        <v>5341</v>
      </c>
      <c r="J153" s="54" t="s">
        <v>212</v>
      </c>
      <c r="K153" s="124" t="s">
        <v>6304</v>
      </c>
      <c r="L153" s="124" t="s">
        <v>206</v>
      </c>
      <c r="M153" s="124" t="s">
        <v>203</v>
      </c>
      <c r="N153" s="124" t="s">
        <v>203</v>
      </c>
      <c r="O153" s="124" t="s">
        <v>206</v>
      </c>
      <c r="P153" s="124" t="s">
        <v>206</v>
      </c>
      <c r="Q153" s="124" t="s">
        <v>203</v>
      </c>
      <c r="R153" s="124"/>
    </row>
    <row r="154" spans="1:18">
      <c r="A154" s="2199"/>
      <c r="B154" s="124" t="s">
        <v>6305</v>
      </c>
      <c r="C154" s="124" t="s">
        <v>6306</v>
      </c>
      <c r="D154" s="124" t="s">
        <v>6066</v>
      </c>
      <c r="E154" s="124" t="s">
        <v>203</v>
      </c>
      <c r="F154" s="124" t="s">
        <v>12</v>
      </c>
      <c r="G154" s="124">
        <v>9</v>
      </c>
      <c r="H154" s="124"/>
      <c r="I154" s="1437" t="s">
        <v>5341</v>
      </c>
      <c r="J154" s="54" t="s">
        <v>212</v>
      </c>
      <c r="K154" s="124" t="s">
        <v>6307</v>
      </c>
      <c r="L154" s="124" t="s">
        <v>206</v>
      </c>
      <c r="M154" s="124" t="s">
        <v>203</v>
      </c>
      <c r="N154" s="124" t="s">
        <v>203</v>
      </c>
      <c r="O154" s="124" t="s">
        <v>206</v>
      </c>
      <c r="P154" s="124" t="s">
        <v>206</v>
      </c>
      <c r="Q154" s="124" t="s">
        <v>203</v>
      </c>
      <c r="R154" s="124"/>
    </row>
    <row r="155" spans="1:18">
      <c r="A155" s="2199"/>
      <c r="B155" s="124" t="s">
        <v>6308</v>
      </c>
      <c r="C155" s="124" t="s">
        <v>6309</v>
      </c>
      <c r="D155" s="124" t="s">
        <v>6066</v>
      </c>
      <c r="E155" s="124" t="s">
        <v>203</v>
      </c>
      <c r="F155" s="124" t="s">
        <v>12</v>
      </c>
      <c r="G155" s="124">
        <v>9</v>
      </c>
      <c r="H155" s="124"/>
      <c r="I155" s="1437" t="s">
        <v>5341</v>
      </c>
      <c r="J155" s="54" t="s">
        <v>212</v>
      </c>
      <c r="K155" s="124" t="s">
        <v>6310</v>
      </c>
      <c r="L155" s="124" t="s">
        <v>206</v>
      </c>
      <c r="M155" s="124" t="s">
        <v>203</v>
      </c>
      <c r="N155" s="124" t="s">
        <v>203</v>
      </c>
      <c r="O155" s="124" t="s">
        <v>206</v>
      </c>
      <c r="P155" s="124" t="s">
        <v>206</v>
      </c>
      <c r="Q155" s="124" t="s">
        <v>203</v>
      </c>
      <c r="R155" s="124"/>
    </row>
    <row r="156" spans="1:18">
      <c r="A156" s="2199"/>
      <c r="B156" s="124" t="s">
        <v>6311</v>
      </c>
      <c r="C156" s="124" t="s">
        <v>6312</v>
      </c>
      <c r="D156" s="124" t="s">
        <v>6066</v>
      </c>
      <c r="E156" s="124" t="s">
        <v>203</v>
      </c>
      <c r="F156" s="124" t="s">
        <v>12</v>
      </c>
      <c r="G156" s="124">
        <v>9</v>
      </c>
      <c r="H156" s="124"/>
      <c r="I156" s="1437" t="s">
        <v>5341</v>
      </c>
      <c r="J156" s="54" t="s">
        <v>212</v>
      </c>
      <c r="K156" s="124" t="s">
        <v>6313</v>
      </c>
      <c r="L156" s="124" t="s">
        <v>206</v>
      </c>
      <c r="M156" s="124" t="s">
        <v>203</v>
      </c>
      <c r="N156" s="124" t="s">
        <v>203</v>
      </c>
      <c r="O156" s="124" t="s">
        <v>206</v>
      </c>
      <c r="P156" s="124" t="s">
        <v>206</v>
      </c>
      <c r="Q156" s="124" t="s">
        <v>203</v>
      </c>
      <c r="R156" s="124"/>
    </row>
    <row r="157" spans="1:18">
      <c r="A157" s="2199"/>
      <c r="B157" s="124" t="s">
        <v>6314</v>
      </c>
      <c r="C157" s="124" t="s">
        <v>6315</v>
      </c>
      <c r="D157" s="124" t="s">
        <v>6066</v>
      </c>
      <c r="E157" s="124" t="s">
        <v>203</v>
      </c>
      <c r="F157" s="124" t="s">
        <v>28</v>
      </c>
      <c r="G157" s="124">
        <v>13</v>
      </c>
      <c r="H157" s="149">
        <v>2</v>
      </c>
      <c r="I157" s="1437" t="s">
        <v>5341</v>
      </c>
      <c r="J157" s="54" t="s">
        <v>212</v>
      </c>
      <c r="K157" s="124" t="s">
        <v>6316</v>
      </c>
      <c r="L157" s="124" t="s">
        <v>206</v>
      </c>
      <c r="M157" s="124" t="s">
        <v>203</v>
      </c>
      <c r="N157" s="124" t="s">
        <v>203</v>
      </c>
      <c r="O157" s="124" t="s">
        <v>206</v>
      </c>
      <c r="P157" s="124" t="s">
        <v>206</v>
      </c>
      <c r="Q157" s="124" t="s">
        <v>203</v>
      </c>
      <c r="R157" s="124"/>
    </row>
    <row r="158" spans="1:18">
      <c r="A158" s="2199"/>
      <c r="B158" s="124" t="s">
        <v>6317</v>
      </c>
      <c r="C158" s="124" t="s">
        <v>6318</v>
      </c>
      <c r="D158" s="124" t="s">
        <v>6066</v>
      </c>
      <c r="E158" s="124" t="s">
        <v>203</v>
      </c>
      <c r="F158" s="124" t="s">
        <v>28</v>
      </c>
      <c r="G158" s="124">
        <v>5</v>
      </c>
      <c r="H158" s="124"/>
      <c r="I158" s="1437" t="s">
        <v>5341</v>
      </c>
      <c r="J158" s="54" t="s">
        <v>212</v>
      </c>
      <c r="K158" s="124" t="s">
        <v>6319</v>
      </c>
      <c r="L158" s="124" t="s">
        <v>206</v>
      </c>
      <c r="M158" s="124" t="s">
        <v>203</v>
      </c>
      <c r="N158" s="124" t="s">
        <v>203</v>
      </c>
      <c r="O158" s="124" t="s">
        <v>206</v>
      </c>
      <c r="P158" s="124" t="s">
        <v>206</v>
      </c>
      <c r="Q158" s="124" t="s">
        <v>203</v>
      </c>
      <c r="R158" s="124"/>
    </row>
    <row r="159" spans="1:18">
      <c r="A159" s="2199"/>
      <c r="B159" s="124" t="s">
        <v>6320</v>
      </c>
      <c r="C159" s="124" t="s">
        <v>6321</v>
      </c>
      <c r="D159" s="124" t="s">
        <v>6066</v>
      </c>
      <c r="E159" s="124" t="s">
        <v>203</v>
      </c>
      <c r="F159" s="124" t="s">
        <v>12</v>
      </c>
      <c r="G159" s="124">
        <v>1</v>
      </c>
      <c r="H159" s="124"/>
      <c r="I159" s="1437" t="s">
        <v>5341</v>
      </c>
      <c r="J159" s="54" t="s">
        <v>212</v>
      </c>
      <c r="K159" s="124" t="s">
        <v>6322</v>
      </c>
      <c r="L159" s="124" t="s">
        <v>206</v>
      </c>
      <c r="M159" s="124" t="s">
        <v>203</v>
      </c>
      <c r="N159" s="124" t="s">
        <v>203</v>
      </c>
      <c r="O159" s="124" t="s">
        <v>206</v>
      </c>
      <c r="P159" s="124" t="s">
        <v>206</v>
      </c>
      <c r="Q159" s="124" t="s">
        <v>203</v>
      </c>
      <c r="R159" s="124"/>
    </row>
    <row r="160" spans="1:18">
      <c r="A160" s="2199"/>
      <c r="B160" s="124" t="s">
        <v>6323</v>
      </c>
      <c r="C160" s="124" t="s">
        <v>6324</v>
      </c>
      <c r="D160" s="124" t="s">
        <v>6066</v>
      </c>
      <c r="E160" s="124" t="s">
        <v>203</v>
      </c>
      <c r="F160" s="124" t="s">
        <v>12</v>
      </c>
      <c r="G160" s="124">
        <v>16</v>
      </c>
      <c r="H160" s="124"/>
      <c r="I160" s="1437" t="s">
        <v>5341</v>
      </c>
      <c r="J160" s="54" t="s">
        <v>212</v>
      </c>
      <c r="K160" s="124" t="s">
        <v>6325</v>
      </c>
      <c r="L160" s="124" t="s">
        <v>206</v>
      </c>
      <c r="M160" s="124" t="s">
        <v>203</v>
      </c>
      <c r="N160" s="124" t="s">
        <v>203</v>
      </c>
      <c r="O160" s="124" t="s">
        <v>206</v>
      </c>
      <c r="P160" s="124" t="s">
        <v>206</v>
      </c>
      <c r="Q160" s="124" t="s">
        <v>203</v>
      </c>
      <c r="R160" s="124"/>
    </row>
    <row r="161" spans="1:18">
      <c r="A161" s="2199"/>
      <c r="B161" s="124" t="s">
        <v>6326</v>
      </c>
      <c r="C161" s="124" t="s">
        <v>6327</v>
      </c>
      <c r="D161" s="124" t="s">
        <v>6066</v>
      </c>
      <c r="E161" s="124" t="s">
        <v>203</v>
      </c>
      <c r="F161" s="124" t="s">
        <v>12</v>
      </c>
      <c r="G161" s="124">
        <v>1</v>
      </c>
      <c r="H161" s="124"/>
      <c r="I161" s="1437" t="s">
        <v>5341</v>
      </c>
      <c r="J161" s="54" t="s">
        <v>212</v>
      </c>
      <c r="K161" s="124" t="s">
        <v>6328</v>
      </c>
      <c r="L161" s="124" t="s">
        <v>206</v>
      </c>
      <c r="M161" s="124" t="s">
        <v>203</v>
      </c>
      <c r="N161" s="124" t="s">
        <v>203</v>
      </c>
      <c r="O161" s="124" t="s">
        <v>206</v>
      </c>
      <c r="P161" s="124" t="s">
        <v>206</v>
      </c>
      <c r="Q161" s="124" t="s">
        <v>203</v>
      </c>
      <c r="R161" s="124"/>
    </row>
    <row r="162" spans="1:18" ht="45">
      <c r="A162" s="2199"/>
      <c r="B162" s="124" t="s">
        <v>6329</v>
      </c>
      <c r="C162" s="69" t="s">
        <v>6330</v>
      </c>
      <c r="D162" s="124" t="s">
        <v>6066</v>
      </c>
      <c r="E162" s="124" t="s">
        <v>203</v>
      </c>
      <c r="F162" s="124" t="s">
        <v>28</v>
      </c>
      <c r="G162" s="124">
        <v>8</v>
      </c>
      <c r="H162" s="124"/>
      <c r="I162" s="1437" t="s">
        <v>5341</v>
      </c>
      <c r="J162" s="54" t="s">
        <v>212</v>
      </c>
      <c r="K162" s="124" t="s">
        <v>6331</v>
      </c>
      <c r="L162" s="124" t="s">
        <v>206</v>
      </c>
      <c r="M162" s="124" t="s">
        <v>203</v>
      </c>
      <c r="N162" s="124" t="s">
        <v>203</v>
      </c>
      <c r="O162" s="124" t="s">
        <v>206</v>
      </c>
      <c r="P162" s="124" t="s">
        <v>206</v>
      </c>
      <c r="Q162" s="124" t="s">
        <v>203</v>
      </c>
      <c r="R162" s="124"/>
    </row>
    <row r="163" spans="1:18" ht="45">
      <c r="A163" s="2199"/>
      <c r="B163" s="124" t="s">
        <v>6332</v>
      </c>
      <c r="C163" s="69" t="s">
        <v>6333</v>
      </c>
      <c r="D163" s="124" t="s">
        <v>6066</v>
      </c>
      <c r="E163" s="124" t="s">
        <v>203</v>
      </c>
      <c r="F163" s="124" t="s">
        <v>28</v>
      </c>
      <c r="G163" s="124">
        <v>4</v>
      </c>
      <c r="H163" s="124"/>
      <c r="I163" s="1437" t="s">
        <v>5341</v>
      </c>
      <c r="J163" s="54" t="s">
        <v>212</v>
      </c>
      <c r="K163" s="124" t="s">
        <v>6334</v>
      </c>
      <c r="L163" s="124" t="s">
        <v>206</v>
      </c>
      <c r="M163" s="124" t="s">
        <v>203</v>
      </c>
      <c r="N163" s="124" t="s">
        <v>203</v>
      </c>
      <c r="O163" s="124" t="s">
        <v>206</v>
      </c>
      <c r="P163" s="124" t="s">
        <v>206</v>
      </c>
      <c r="Q163" s="124" t="s">
        <v>203</v>
      </c>
      <c r="R163" s="124"/>
    </row>
    <row r="164" spans="1:18" ht="135">
      <c r="A164" s="2199"/>
      <c r="B164" s="124" t="s">
        <v>6335</v>
      </c>
      <c r="C164" s="69" t="s">
        <v>6336</v>
      </c>
      <c r="D164" s="124" t="s">
        <v>6066</v>
      </c>
      <c r="E164" s="124" t="s">
        <v>203</v>
      </c>
      <c r="F164" s="124" t="s">
        <v>12</v>
      </c>
      <c r="G164" s="124">
        <v>1</v>
      </c>
      <c r="H164" s="124"/>
      <c r="I164" s="1437" t="s">
        <v>5341</v>
      </c>
      <c r="J164" s="54" t="s">
        <v>212</v>
      </c>
      <c r="K164" s="124" t="s">
        <v>6337</v>
      </c>
      <c r="L164" s="124" t="s">
        <v>206</v>
      </c>
      <c r="M164" s="124" t="s">
        <v>203</v>
      </c>
      <c r="N164" s="124" t="s">
        <v>203</v>
      </c>
      <c r="O164" s="124" t="s">
        <v>206</v>
      </c>
      <c r="P164" s="124" t="s">
        <v>206</v>
      </c>
      <c r="Q164" s="124" t="s">
        <v>203</v>
      </c>
      <c r="R164" s="124"/>
    </row>
    <row r="165" spans="1:18">
      <c r="A165" s="2199"/>
      <c r="B165" s="124" t="s">
        <v>6338</v>
      </c>
      <c r="C165" s="124" t="s">
        <v>6339</v>
      </c>
      <c r="D165" s="124" t="s">
        <v>6066</v>
      </c>
      <c r="E165" s="124" t="s">
        <v>203</v>
      </c>
      <c r="F165" s="124" t="s">
        <v>28</v>
      </c>
      <c r="G165" s="124">
        <v>5</v>
      </c>
      <c r="H165" s="124"/>
      <c r="I165" s="1437" t="s">
        <v>5341</v>
      </c>
      <c r="J165" s="54" t="s">
        <v>212</v>
      </c>
      <c r="K165" s="124" t="s">
        <v>6340</v>
      </c>
      <c r="L165" s="124" t="s">
        <v>206</v>
      </c>
      <c r="M165" s="124" t="s">
        <v>203</v>
      </c>
      <c r="N165" s="124" t="s">
        <v>203</v>
      </c>
      <c r="O165" s="124" t="s">
        <v>206</v>
      </c>
      <c r="P165" s="124" t="s">
        <v>206</v>
      </c>
      <c r="Q165" s="124" t="s">
        <v>203</v>
      </c>
      <c r="R165" s="124"/>
    </row>
    <row r="166" spans="1:18">
      <c r="A166" s="2199"/>
      <c r="B166" s="124" t="s">
        <v>6341</v>
      </c>
      <c r="C166" s="124" t="s">
        <v>6342</v>
      </c>
      <c r="D166" s="124" t="s">
        <v>6066</v>
      </c>
      <c r="E166" s="124" t="s">
        <v>203</v>
      </c>
      <c r="F166" s="124" t="s">
        <v>28</v>
      </c>
      <c r="G166" s="124">
        <v>5</v>
      </c>
      <c r="H166" s="124"/>
      <c r="I166" s="1437" t="s">
        <v>5341</v>
      </c>
      <c r="J166" s="54" t="s">
        <v>212</v>
      </c>
      <c r="K166" s="124" t="s">
        <v>6343</v>
      </c>
      <c r="L166" s="124" t="s">
        <v>206</v>
      </c>
      <c r="M166" s="124" t="s">
        <v>203</v>
      </c>
      <c r="N166" s="124" t="s">
        <v>203</v>
      </c>
      <c r="O166" s="124" t="s">
        <v>206</v>
      </c>
      <c r="P166" s="124" t="s">
        <v>206</v>
      </c>
      <c r="Q166" s="124" t="s">
        <v>203</v>
      </c>
      <c r="R166" s="124"/>
    </row>
    <row r="167" spans="1:18" ht="60">
      <c r="A167" s="2199"/>
      <c r="B167" s="124" t="s">
        <v>6344</v>
      </c>
      <c r="C167" s="69" t="s">
        <v>6345</v>
      </c>
      <c r="D167" s="124" t="s">
        <v>6066</v>
      </c>
      <c r="E167" s="124" t="s">
        <v>203</v>
      </c>
      <c r="F167" s="124" t="s">
        <v>12</v>
      </c>
      <c r="G167" s="124">
        <v>1</v>
      </c>
      <c r="H167" s="124"/>
      <c r="I167" s="1437" t="s">
        <v>5341</v>
      </c>
      <c r="J167" s="54" t="s">
        <v>212</v>
      </c>
      <c r="K167" s="124" t="s">
        <v>6346</v>
      </c>
      <c r="L167" s="124" t="s">
        <v>206</v>
      </c>
      <c r="M167" s="124" t="s">
        <v>203</v>
      </c>
      <c r="N167" s="124" t="s">
        <v>203</v>
      </c>
      <c r="O167" s="124" t="s">
        <v>206</v>
      </c>
      <c r="P167" s="124" t="s">
        <v>206</v>
      </c>
      <c r="Q167" s="124" t="s">
        <v>203</v>
      </c>
      <c r="R167" s="124"/>
    </row>
    <row r="168" spans="1:18" ht="60">
      <c r="A168" s="2199"/>
      <c r="B168" s="124" t="s">
        <v>6347</v>
      </c>
      <c r="C168" s="69" t="s">
        <v>6348</v>
      </c>
      <c r="D168" s="124" t="s">
        <v>6066</v>
      </c>
      <c r="E168" s="124" t="s">
        <v>203</v>
      </c>
      <c r="F168" s="124" t="s">
        <v>28</v>
      </c>
      <c r="G168" s="124">
        <v>8</v>
      </c>
      <c r="H168" s="124"/>
      <c r="I168" s="1437" t="s">
        <v>5341</v>
      </c>
      <c r="J168" s="54" t="s">
        <v>212</v>
      </c>
      <c r="K168" s="124" t="s">
        <v>6349</v>
      </c>
      <c r="L168" s="124" t="s">
        <v>206</v>
      </c>
      <c r="M168" s="124" t="s">
        <v>203</v>
      </c>
      <c r="N168" s="124" t="s">
        <v>203</v>
      </c>
      <c r="O168" s="124" t="s">
        <v>206</v>
      </c>
      <c r="P168" s="124" t="s">
        <v>206</v>
      </c>
      <c r="Q168" s="124" t="s">
        <v>203</v>
      </c>
      <c r="R168" s="124"/>
    </row>
    <row r="169" spans="1:18" ht="60">
      <c r="A169" s="2199"/>
      <c r="B169" s="124" t="s">
        <v>6350</v>
      </c>
      <c r="C169" s="69" t="s">
        <v>6351</v>
      </c>
      <c r="D169" s="124" t="s">
        <v>6066</v>
      </c>
      <c r="E169" s="124" t="s">
        <v>203</v>
      </c>
      <c r="F169" s="124" t="s">
        <v>28</v>
      </c>
      <c r="G169" s="124">
        <v>4</v>
      </c>
      <c r="H169" s="124"/>
      <c r="I169" s="1437" t="s">
        <v>5341</v>
      </c>
      <c r="J169" s="54" t="s">
        <v>212</v>
      </c>
      <c r="K169" s="124" t="s">
        <v>6352</v>
      </c>
      <c r="L169" s="124" t="s">
        <v>206</v>
      </c>
      <c r="M169" s="124" t="s">
        <v>203</v>
      </c>
      <c r="N169" s="124" t="s">
        <v>203</v>
      </c>
      <c r="O169" s="124" t="s">
        <v>206</v>
      </c>
      <c r="P169" s="124" t="s">
        <v>206</v>
      </c>
      <c r="Q169" s="124" t="s">
        <v>203</v>
      </c>
      <c r="R169" s="124"/>
    </row>
    <row r="170" spans="1:18">
      <c r="A170" s="2199"/>
      <c r="B170" s="124" t="s">
        <v>6353</v>
      </c>
      <c r="C170" s="124" t="s">
        <v>6354</v>
      </c>
      <c r="D170" s="124" t="s">
        <v>6066</v>
      </c>
      <c r="E170" s="124" t="s">
        <v>203</v>
      </c>
      <c r="F170" s="124" t="s">
        <v>28</v>
      </c>
      <c r="G170" s="124">
        <v>5</v>
      </c>
      <c r="H170" s="124"/>
      <c r="I170" s="1437" t="s">
        <v>5341</v>
      </c>
      <c r="J170" s="54" t="s">
        <v>212</v>
      </c>
      <c r="K170" s="124" t="s">
        <v>6355</v>
      </c>
      <c r="L170" s="124" t="s">
        <v>206</v>
      </c>
      <c r="M170" s="124" t="s">
        <v>203</v>
      </c>
      <c r="N170" s="124" t="s">
        <v>203</v>
      </c>
      <c r="O170" s="124" t="s">
        <v>206</v>
      </c>
      <c r="P170" s="124" t="s">
        <v>206</v>
      </c>
      <c r="Q170" s="124" t="s">
        <v>203</v>
      </c>
      <c r="R170" s="124"/>
    </row>
    <row r="171" spans="1:18">
      <c r="A171" s="2199"/>
      <c r="B171" s="124" t="s">
        <v>6356</v>
      </c>
      <c r="C171" s="124" t="s">
        <v>6357</v>
      </c>
      <c r="D171" s="124" t="s">
        <v>6066</v>
      </c>
      <c r="E171" s="124" t="s">
        <v>203</v>
      </c>
      <c r="F171" s="124" t="s">
        <v>28</v>
      </c>
      <c r="G171" s="124">
        <v>5</v>
      </c>
      <c r="H171" s="124"/>
      <c r="I171" s="1437" t="s">
        <v>5341</v>
      </c>
      <c r="J171" s="54" t="s">
        <v>212</v>
      </c>
      <c r="K171" s="124" t="s">
        <v>6358</v>
      </c>
      <c r="L171" s="124" t="s">
        <v>206</v>
      </c>
      <c r="M171" s="124" t="s">
        <v>203</v>
      </c>
      <c r="N171" s="124" t="s">
        <v>203</v>
      </c>
      <c r="O171" s="124" t="s">
        <v>206</v>
      </c>
      <c r="P171" s="124" t="s">
        <v>206</v>
      </c>
      <c r="Q171" s="124" t="s">
        <v>203</v>
      </c>
      <c r="R171" s="124"/>
    </row>
    <row r="172" spans="1:18">
      <c r="A172" s="2199"/>
      <c r="B172" s="124" t="s">
        <v>6359</v>
      </c>
      <c r="C172" s="124" t="s">
        <v>6360</v>
      </c>
      <c r="D172" s="124" t="s">
        <v>6066</v>
      </c>
      <c r="E172" s="124" t="s">
        <v>203</v>
      </c>
      <c r="F172" s="124" t="s">
        <v>12</v>
      </c>
      <c r="G172" s="124">
        <v>15</v>
      </c>
      <c r="H172" s="124"/>
      <c r="I172" s="1437" t="s">
        <v>5341</v>
      </c>
      <c r="J172" s="54" t="s">
        <v>212</v>
      </c>
      <c r="K172" s="124" t="s">
        <v>6361</v>
      </c>
      <c r="L172" s="124" t="s">
        <v>206</v>
      </c>
      <c r="M172" s="124" t="s">
        <v>203</v>
      </c>
      <c r="N172" s="124" t="s">
        <v>203</v>
      </c>
      <c r="O172" s="124" t="s">
        <v>206</v>
      </c>
      <c r="P172" s="124" t="s">
        <v>206</v>
      </c>
      <c r="Q172" s="124" t="s">
        <v>203</v>
      </c>
      <c r="R172" s="124"/>
    </row>
    <row r="173" spans="1:18" ht="60">
      <c r="A173" s="2199"/>
      <c r="B173" s="124" t="s">
        <v>6362</v>
      </c>
      <c r="C173" s="69" t="s">
        <v>6363</v>
      </c>
      <c r="D173" s="124" t="s">
        <v>6066</v>
      </c>
      <c r="E173" s="124" t="s">
        <v>203</v>
      </c>
      <c r="F173" s="124" t="s">
        <v>28</v>
      </c>
      <c r="G173" s="124">
        <v>8</v>
      </c>
      <c r="H173" s="124"/>
      <c r="I173" s="1437" t="s">
        <v>5341</v>
      </c>
      <c r="J173" s="54" t="s">
        <v>212</v>
      </c>
      <c r="K173" s="124" t="s">
        <v>6364</v>
      </c>
      <c r="L173" s="124" t="s">
        <v>206</v>
      </c>
      <c r="M173" s="124" t="s">
        <v>203</v>
      </c>
      <c r="N173" s="124" t="s">
        <v>203</v>
      </c>
      <c r="O173" s="124" t="s">
        <v>206</v>
      </c>
      <c r="P173" s="124" t="s">
        <v>206</v>
      </c>
      <c r="Q173" s="124" t="s">
        <v>203</v>
      </c>
      <c r="R173" s="124"/>
    </row>
    <row r="174" spans="1:18" ht="60">
      <c r="A174" s="2199"/>
      <c r="B174" s="124" t="s">
        <v>6365</v>
      </c>
      <c r="C174" s="69" t="s">
        <v>6366</v>
      </c>
      <c r="D174" s="124" t="s">
        <v>6066</v>
      </c>
      <c r="E174" s="124" t="s">
        <v>203</v>
      </c>
      <c r="F174" s="124" t="s">
        <v>28</v>
      </c>
      <c r="G174" s="124">
        <v>4</v>
      </c>
      <c r="H174" s="124"/>
      <c r="I174" s="1437" t="s">
        <v>5341</v>
      </c>
      <c r="J174" s="54" t="s">
        <v>212</v>
      </c>
      <c r="K174" s="124" t="s">
        <v>6367</v>
      </c>
      <c r="L174" s="124" t="s">
        <v>206</v>
      </c>
      <c r="M174" s="124" t="s">
        <v>203</v>
      </c>
      <c r="N174" s="124" t="s">
        <v>203</v>
      </c>
      <c r="O174" s="124" t="s">
        <v>206</v>
      </c>
      <c r="P174" s="124" t="s">
        <v>206</v>
      </c>
      <c r="Q174" s="124" t="s">
        <v>203</v>
      </c>
      <c r="R174" s="124"/>
    </row>
    <row r="175" spans="1:18">
      <c r="A175" s="2199"/>
      <c r="B175" s="124" t="s">
        <v>6368</v>
      </c>
      <c r="C175" s="124" t="s">
        <v>6369</v>
      </c>
      <c r="D175" s="124" t="s">
        <v>6066</v>
      </c>
      <c r="E175" s="124" t="s">
        <v>203</v>
      </c>
      <c r="F175" s="124" t="s">
        <v>12</v>
      </c>
      <c r="G175" s="124">
        <v>1</v>
      </c>
      <c r="H175" s="124"/>
      <c r="I175" s="1437" t="s">
        <v>5341</v>
      </c>
      <c r="J175" s="54" t="s">
        <v>212</v>
      </c>
      <c r="K175" s="124" t="s">
        <v>6370</v>
      </c>
      <c r="L175" s="124" t="s">
        <v>206</v>
      </c>
      <c r="M175" s="124" t="s">
        <v>203</v>
      </c>
      <c r="N175" s="124" t="s">
        <v>203</v>
      </c>
      <c r="O175" s="124" t="s">
        <v>206</v>
      </c>
      <c r="P175" s="124" t="s">
        <v>206</v>
      </c>
      <c r="Q175" s="124" t="s">
        <v>203</v>
      </c>
      <c r="R175" s="124"/>
    </row>
    <row r="176" spans="1:18">
      <c r="A176" s="2199"/>
      <c r="B176" s="124" t="s">
        <v>6371</v>
      </c>
      <c r="C176" s="124" t="s">
        <v>6372</v>
      </c>
      <c r="D176" s="124" t="s">
        <v>6066</v>
      </c>
      <c r="E176" s="124" t="s">
        <v>203</v>
      </c>
      <c r="F176" s="124" t="s">
        <v>12</v>
      </c>
      <c r="G176" s="124">
        <v>2</v>
      </c>
      <c r="H176" s="124"/>
      <c r="I176" s="1437" t="s">
        <v>5341</v>
      </c>
      <c r="J176" s="54" t="s">
        <v>212</v>
      </c>
      <c r="K176" s="124" t="s">
        <v>6373</v>
      </c>
      <c r="L176" s="124" t="s">
        <v>206</v>
      </c>
      <c r="M176" s="124" t="s">
        <v>203</v>
      </c>
      <c r="N176" s="124" t="s">
        <v>203</v>
      </c>
      <c r="O176" s="124" t="s">
        <v>206</v>
      </c>
      <c r="P176" s="124" t="s">
        <v>206</v>
      </c>
      <c r="Q176" s="124" t="s">
        <v>203</v>
      </c>
      <c r="R176" s="124"/>
    </row>
    <row r="177" spans="1:18">
      <c r="A177" s="2199"/>
      <c r="B177" s="124" t="s">
        <v>6374</v>
      </c>
      <c r="C177" s="124" t="s">
        <v>6375</v>
      </c>
      <c r="D177" s="124" t="s">
        <v>6066</v>
      </c>
      <c r="E177" s="124" t="s">
        <v>203</v>
      </c>
      <c r="F177" s="124" t="s">
        <v>28</v>
      </c>
      <c r="G177" s="124">
        <v>5</v>
      </c>
      <c r="H177" s="124"/>
      <c r="I177" s="1437" t="s">
        <v>5341</v>
      </c>
      <c r="J177" s="54" t="s">
        <v>212</v>
      </c>
      <c r="K177" s="124" t="s">
        <v>6376</v>
      </c>
      <c r="L177" s="124" t="s">
        <v>206</v>
      </c>
      <c r="M177" s="124" t="s">
        <v>203</v>
      </c>
      <c r="N177" s="124" t="s">
        <v>203</v>
      </c>
      <c r="O177" s="124" t="s">
        <v>206</v>
      </c>
      <c r="P177" s="124" t="s">
        <v>206</v>
      </c>
      <c r="Q177" s="124" t="s">
        <v>203</v>
      </c>
      <c r="R177" s="124"/>
    </row>
    <row r="178" spans="1:18">
      <c r="A178" s="2199"/>
      <c r="B178" s="124" t="s">
        <v>6377</v>
      </c>
      <c r="C178" s="124" t="s">
        <v>6378</v>
      </c>
      <c r="D178" s="124" t="s">
        <v>6066</v>
      </c>
      <c r="E178" s="124" t="s">
        <v>203</v>
      </c>
      <c r="F178" s="124" t="s">
        <v>28</v>
      </c>
      <c r="G178" s="124">
        <v>5</v>
      </c>
      <c r="H178" s="124"/>
      <c r="I178" s="1437" t="s">
        <v>5341</v>
      </c>
      <c r="J178" s="54" t="s">
        <v>212</v>
      </c>
      <c r="K178" s="124" t="s">
        <v>6379</v>
      </c>
      <c r="L178" s="124" t="s">
        <v>206</v>
      </c>
      <c r="M178" s="124" t="s">
        <v>203</v>
      </c>
      <c r="N178" s="124" t="s">
        <v>203</v>
      </c>
      <c r="O178" s="124" t="s">
        <v>206</v>
      </c>
      <c r="P178" s="124" t="s">
        <v>206</v>
      </c>
      <c r="Q178" s="124" t="s">
        <v>203</v>
      </c>
      <c r="R178" s="124"/>
    </row>
    <row r="179" spans="1:18">
      <c r="A179" s="2199"/>
      <c r="B179" s="124" t="s">
        <v>6380</v>
      </c>
      <c r="C179" s="124" t="s">
        <v>6381</v>
      </c>
      <c r="D179" s="124" t="s">
        <v>6066</v>
      </c>
      <c r="E179" s="124" t="s">
        <v>203</v>
      </c>
      <c r="F179" s="124" t="s">
        <v>12</v>
      </c>
      <c r="G179" s="124">
        <v>2</v>
      </c>
      <c r="H179" s="124"/>
      <c r="I179" s="1437" t="s">
        <v>5341</v>
      </c>
      <c r="J179" s="54" t="s">
        <v>212</v>
      </c>
      <c r="K179" s="124" t="s">
        <v>6382</v>
      </c>
      <c r="L179" s="124" t="s">
        <v>206</v>
      </c>
      <c r="M179" s="124" t="s">
        <v>203</v>
      </c>
      <c r="N179" s="124" t="s">
        <v>203</v>
      </c>
      <c r="O179" s="124" t="s">
        <v>206</v>
      </c>
      <c r="P179" s="124" t="s">
        <v>206</v>
      </c>
      <c r="Q179" s="124" t="s">
        <v>203</v>
      </c>
      <c r="R179" s="124"/>
    </row>
    <row r="180" spans="1:18">
      <c r="A180" s="2199"/>
      <c r="B180" s="124" t="s">
        <v>6383</v>
      </c>
      <c r="C180" s="124" t="s">
        <v>6384</v>
      </c>
      <c r="D180" s="124" t="s">
        <v>6066</v>
      </c>
      <c r="E180" s="124" t="s">
        <v>203</v>
      </c>
      <c r="F180" s="124" t="s">
        <v>12</v>
      </c>
      <c r="G180" s="124">
        <v>2</v>
      </c>
      <c r="H180" s="124"/>
      <c r="I180" s="1437" t="s">
        <v>5341</v>
      </c>
      <c r="J180" s="54" t="s">
        <v>212</v>
      </c>
      <c r="K180" s="124" t="s">
        <v>6385</v>
      </c>
      <c r="L180" s="124" t="s">
        <v>206</v>
      </c>
      <c r="M180" s="124" t="s">
        <v>203</v>
      </c>
      <c r="N180" s="124" t="s">
        <v>203</v>
      </c>
      <c r="O180" s="124" t="s">
        <v>206</v>
      </c>
      <c r="P180" s="124" t="s">
        <v>206</v>
      </c>
      <c r="Q180" s="124" t="s">
        <v>203</v>
      </c>
      <c r="R180" s="124"/>
    </row>
    <row r="181" spans="1:18">
      <c r="A181" s="2199"/>
      <c r="B181" s="124" t="s">
        <v>6386</v>
      </c>
      <c r="C181" s="124" t="s">
        <v>6387</v>
      </c>
      <c r="D181" s="124" t="s">
        <v>6066</v>
      </c>
      <c r="E181" s="124" t="s">
        <v>203</v>
      </c>
      <c r="F181" s="124" t="s">
        <v>12</v>
      </c>
      <c r="G181" s="124">
        <v>1</v>
      </c>
      <c r="H181" s="124"/>
      <c r="I181" s="1437" t="s">
        <v>5341</v>
      </c>
      <c r="J181" s="54" t="s">
        <v>212</v>
      </c>
      <c r="K181" s="124" t="s">
        <v>6388</v>
      </c>
      <c r="L181" s="124" t="s">
        <v>206</v>
      </c>
      <c r="M181" s="124" t="s">
        <v>203</v>
      </c>
      <c r="N181" s="124" t="s">
        <v>203</v>
      </c>
      <c r="O181" s="124" t="s">
        <v>206</v>
      </c>
      <c r="P181" s="124" t="s">
        <v>206</v>
      </c>
      <c r="Q181" s="124" t="s">
        <v>203</v>
      </c>
      <c r="R181" s="124"/>
    </row>
    <row r="182" spans="1:18" ht="165">
      <c r="A182" s="2199"/>
      <c r="B182" s="124" t="s">
        <v>6389</v>
      </c>
      <c r="C182" s="69" t="s">
        <v>6390</v>
      </c>
      <c r="D182" s="124" t="s">
        <v>6066</v>
      </c>
      <c r="E182" s="124" t="s">
        <v>203</v>
      </c>
      <c r="F182" s="124" t="s">
        <v>12</v>
      </c>
      <c r="G182" s="124">
        <v>1</v>
      </c>
      <c r="H182" s="124"/>
      <c r="I182" s="1437" t="s">
        <v>5341</v>
      </c>
      <c r="J182" s="54" t="s">
        <v>212</v>
      </c>
      <c r="K182" s="124" t="s">
        <v>6391</v>
      </c>
      <c r="L182" s="124" t="s">
        <v>206</v>
      </c>
      <c r="M182" s="124" t="s">
        <v>203</v>
      </c>
      <c r="N182" s="124" t="s">
        <v>203</v>
      </c>
      <c r="O182" s="124" t="s">
        <v>206</v>
      </c>
      <c r="P182" s="124" t="s">
        <v>206</v>
      </c>
      <c r="Q182" s="124" t="s">
        <v>203</v>
      </c>
      <c r="R182" s="124"/>
    </row>
    <row r="183" spans="1:18">
      <c r="A183" s="2199"/>
      <c r="B183" s="124" t="s">
        <v>6392</v>
      </c>
      <c r="C183" s="124" t="s">
        <v>6393</v>
      </c>
      <c r="D183" s="124" t="s">
        <v>6066</v>
      </c>
      <c r="E183" s="124" t="s">
        <v>203</v>
      </c>
      <c r="F183" s="124" t="s">
        <v>12</v>
      </c>
      <c r="G183" s="124">
        <v>2</v>
      </c>
      <c r="H183" s="124"/>
      <c r="I183" s="1437" t="s">
        <v>5341</v>
      </c>
      <c r="J183" s="54" t="s">
        <v>212</v>
      </c>
      <c r="K183" s="124" t="s">
        <v>6394</v>
      </c>
      <c r="L183" s="124" t="s">
        <v>206</v>
      </c>
      <c r="M183" s="124" t="s">
        <v>203</v>
      </c>
      <c r="N183" s="124" t="s">
        <v>203</v>
      </c>
      <c r="O183" s="124" t="s">
        <v>206</v>
      </c>
      <c r="P183" s="124" t="s">
        <v>206</v>
      </c>
      <c r="Q183" s="124" t="s">
        <v>203</v>
      </c>
      <c r="R183" s="124"/>
    </row>
    <row r="184" spans="1:18">
      <c r="A184" s="2199"/>
      <c r="B184" s="124" t="s">
        <v>6395</v>
      </c>
      <c r="C184" s="124" t="s">
        <v>6396</v>
      </c>
      <c r="D184" s="124" t="s">
        <v>6066</v>
      </c>
      <c r="E184" s="124" t="s">
        <v>203</v>
      </c>
      <c r="F184" s="124" t="s">
        <v>12</v>
      </c>
      <c r="G184" s="124">
        <v>10</v>
      </c>
      <c r="H184" s="124"/>
      <c r="I184" s="1437" t="s">
        <v>5341</v>
      </c>
      <c r="J184" s="54" t="s">
        <v>212</v>
      </c>
      <c r="K184" s="124" t="s">
        <v>6397</v>
      </c>
      <c r="L184" s="124" t="s">
        <v>206</v>
      </c>
      <c r="M184" s="124" t="s">
        <v>203</v>
      </c>
      <c r="N184" s="124" t="s">
        <v>203</v>
      </c>
      <c r="O184" s="124" t="s">
        <v>206</v>
      </c>
      <c r="P184" s="124" t="s">
        <v>206</v>
      </c>
      <c r="Q184" s="124" t="s">
        <v>203</v>
      </c>
      <c r="R184" s="124"/>
    </row>
    <row r="185" spans="1:18">
      <c r="A185" s="2199"/>
      <c r="B185" s="124" t="s">
        <v>6398</v>
      </c>
      <c r="C185" s="124" t="s">
        <v>6399</v>
      </c>
      <c r="D185" s="124" t="s">
        <v>6066</v>
      </c>
      <c r="E185" s="124" t="s">
        <v>203</v>
      </c>
      <c r="F185" s="124" t="s">
        <v>12</v>
      </c>
      <c r="G185" s="124">
        <v>3</v>
      </c>
      <c r="H185" s="124"/>
      <c r="I185" s="1437" t="s">
        <v>5341</v>
      </c>
      <c r="J185" s="54" t="s">
        <v>212</v>
      </c>
      <c r="K185" s="124" t="s">
        <v>6400</v>
      </c>
      <c r="L185" s="124" t="s">
        <v>206</v>
      </c>
      <c r="M185" s="124" t="s">
        <v>203</v>
      </c>
      <c r="N185" s="124" t="s">
        <v>203</v>
      </c>
      <c r="O185" s="124" t="s">
        <v>206</v>
      </c>
      <c r="P185" s="124" t="s">
        <v>206</v>
      </c>
      <c r="Q185" s="124" t="s">
        <v>203</v>
      </c>
      <c r="R185" s="124"/>
    </row>
    <row r="186" spans="1:18">
      <c r="A186" s="2199"/>
      <c r="B186" s="124" t="s">
        <v>6401</v>
      </c>
      <c r="C186" s="124" t="s">
        <v>6402</v>
      </c>
      <c r="D186" s="124" t="s">
        <v>6066</v>
      </c>
      <c r="E186" s="124" t="s">
        <v>203</v>
      </c>
      <c r="F186" s="124" t="s">
        <v>28</v>
      </c>
      <c r="G186" s="124">
        <v>3</v>
      </c>
      <c r="H186" s="124"/>
      <c r="I186" s="1437" t="s">
        <v>5341</v>
      </c>
      <c r="J186" s="54" t="s">
        <v>212</v>
      </c>
      <c r="K186" s="124" t="s">
        <v>6403</v>
      </c>
      <c r="L186" s="124" t="s">
        <v>206</v>
      </c>
      <c r="M186" s="124" t="s">
        <v>203</v>
      </c>
      <c r="N186" s="124" t="s">
        <v>203</v>
      </c>
      <c r="O186" s="124" t="s">
        <v>206</v>
      </c>
      <c r="P186" s="124" t="s">
        <v>206</v>
      </c>
      <c r="Q186" s="124" t="s">
        <v>203</v>
      </c>
      <c r="R186" s="124"/>
    </row>
    <row r="187" spans="1:18">
      <c r="A187" s="2199"/>
      <c r="B187" s="124" t="s">
        <v>6404</v>
      </c>
      <c r="C187" s="124" t="s">
        <v>6405</v>
      </c>
      <c r="D187" s="124" t="s">
        <v>6066</v>
      </c>
      <c r="E187" s="124" t="s">
        <v>203</v>
      </c>
      <c r="F187" s="124" t="s">
        <v>28</v>
      </c>
      <c r="G187" s="124">
        <v>2</v>
      </c>
      <c r="H187" s="124"/>
      <c r="I187" s="1437" t="s">
        <v>5341</v>
      </c>
      <c r="J187" s="54" t="s">
        <v>212</v>
      </c>
      <c r="K187" s="124" t="s">
        <v>6406</v>
      </c>
      <c r="L187" s="124" t="s">
        <v>206</v>
      </c>
      <c r="M187" s="124" t="s">
        <v>203</v>
      </c>
      <c r="N187" s="124" t="s">
        <v>203</v>
      </c>
      <c r="O187" s="124" t="s">
        <v>206</v>
      </c>
      <c r="P187" s="124" t="s">
        <v>206</v>
      </c>
      <c r="Q187" s="124" t="s">
        <v>203</v>
      </c>
      <c r="R187" s="124"/>
    </row>
    <row r="188" spans="1:18">
      <c r="A188" s="2199"/>
      <c r="B188" s="124" t="s">
        <v>6407</v>
      </c>
      <c r="C188" s="124" t="s">
        <v>6408</v>
      </c>
      <c r="D188" s="124" t="s">
        <v>6066</v>
      </c>
      <c r="E188" s="124" t="s">
        <v>203</v>
      </c>
      <c r="F188" s="124" t="s">
        <v>28</v>
      </c>
      <c r="G188" s="124">
        <v>2</v>
      </c>
      <c r="H188" s="124"/>
      <c r="I188" s="1437" t="s">
        <v>5341</v>
      </c>
      <c r="J188" s="54" t="s">
        <v>212</v>
      </c>
      <c r="K188" s="124" t="s">
        <v>6409</v>
      </c>
      <c r="L188" s="124" t="s">
        <v>206</v>
      </c>
      <c r="M188" s="124" t="s">
        <v>203</v>
      </c>
      <c r="N188" s="124" t="s">
        <v>203</v>
      </c>
      <c r="O188" s="124" t="s">
        <v>206</v>
      </c>
      <c r="P188" s="124" t="s">
        <v>206</v>
      </c>
      <c r="Q188" s="124" t="s">
        <v>203</v>
      </c>
      <c r="R188" s="124"/>
    </row>
    <row r="189" spans="1:18">
      <c r="A189" s="2199"/>
      <c r="B189" s="124" t="s">
        <v>6836</v>
      </c>
      <c r="C189" s="124" t="s">
        <v>6411</v>
      </c>
      <c r="D189" s="124" t="s">
        <v>6066</v>
      </c>
      <c r="E189" s="124" t="s">
        <v>203</v>
      </c>
      <c r="F189" s="124" t="s">
        <v>28</v>
      </c>
      <c r="G189" s="124">
        <v>8</v>
      </c>
      <c r="H189" s="124"/>
      <c r="I189" s="1437" t="s">
        <v>5341</v>
      </c>
      <c r="J189" s="54" t="s">
        <v>212</v>
      </c>
      <c r="K189" s="124" t="s">
        <v>6412</v>
      </c>
      <c r="L189" s="124" t="s">
        <v>206</v>
      </c>
      <c r="M189" s="124" t="s">
        <v>203</v>
      </c>
      <c r="N189" s="124" t="s">
        <v>203</v>
      </c>
      <c r="O189" s="124" t="s">
        <v>206</v>
      </c>
      <c r="P189" s="124" t="s">
        <v>206</v>
      </c>
      <c r="Q189" s="124" t="s">
        <v>203</v>
      </c>
      <c r="R189" s="124"/>
    </row>
    <row r="190" spans="1:18">
      <c r="A190" s="2199"/>
      <c r="B190" s="124" t="s">
        <v>6413</v>
      </c>
      <c r="C190" s="124" t="s">
        <v>6414</v>
      </c>
      <c r="D190" s="124" t="s">
        <v>6066</v>
      </c>
      <c r="E190" s="124" t="s">
        <v>203</v>
      </c>
      <c r="F190" s="124" t="s">
        <v>12</v>
      </c>
      <c r="G190" s="124">
        <v>1</v>
      </c>
      <c r="H190" s="124"/>
      <c r="I190" s="1437" t="s">
        <v>5341</v>
      </c>
      <c r="J190" s="54" t="s">
        <v>212</v>
      </c>
      <c r="K190" s="124" t="s">
        <v>6415</v>
      </c>
      <c r="L190" s="124" t="s">
        <v>206</v>
      </c>
      <c r="M190" s="124" t="s">
        <v>203</v>
      </c>
      <c r="N190" s="124" t="s">
        <v>203</v>
      </c>
      <c r="O190" s="124" t="s">
        <v>206</v>
      </c>
      <c r="P190" s="124" t="s">
        <v>206</v>
      </c>
      <c r="Q190" s="124" t="s">
        <v>203</v>
      </c>
      <c r="R190" s="124"/>
    </row>
    <row r="191" spans="1:18">
      <c r="A191" s="2199"/>
      <c r="B191" s="124" t="s">
        <v>6416</v>
      </c>
      <c r="C191" s="124" t="s">
        <v>6417</v>
      </c>
      <c r="D191" s="124" t="s">
        <v>6066</v>
      </c>
      <c r="E191" s="124" t="s">
        <v>203</v>
      </c>
      <c r="F191" s="124" t="s">
        <v>12</v>
      </c>
      <c r="G191" s="124">
        <v>1</v>
      </c>
      <c r="H191" s="124"/>
      <c r="I191" s="1437" t="s">
        <v>5341</v>
      </c>
      <c r="J191" s="54" t="s">
        <v>212</v>
      </c>
      <c r="K191" s="124" t="s">
        <v>6418</v>
      </c>
      <c r="L191" s="124" t="s">
        <v>206</v>
      </c>
      <c r="M191" s="124" t="s">
        <v>203</v>
      </c>
      <c r="N191" s="124" t="s">
        <v>203</v>
      </c>
      <c r="O191" s="124" t="s">
        <v>206</v>
      </c>
      <c r="P191" s="124" t="s">
        <v>206</v>
      </c>
      <c r="Q191" s="124" t="s">
        <v>203</v>
      </c>
      <c r="R191" s="124"/>
    </row>
    <row r="192" spans="1:18">
      <c r="A192" s="2199"/>
      <c r="B192" s="124" t="s">
        <v>6419</v>
      </c>
      <c r="C192" s="124" t="s">
        <v>6420</v>
      </c>
      <c r="D192" s="124" t="s">
        <v>6066</v>
      </c>
      <c r="E192" s="124" t="s">
        <v>203</v>
      </c>
      <c r="F192" s="124" t="s">
        <v>12</v>
      </c>
      <c r="G192" s="124">
        <v>1</v>
      </c>
      <c r="H192" s="124"/>
      <c r="I192" s="1437" t="s">
        <v>5341</v>
      </c>
      <c r="J192" s="54" t="s">
        <v>212</v>
      </c>
      <c r="K192" s="124" t="s">
        <v>6421</v>
      </c>
      <c r="L192" s="124" t="s">
        <v>206</v>
      </c>
      <c r="M192" s="124" t="s">
        <v>203</v>
      </c>
      <c r="N192" s="124" t="s">
        <v>203</v>
      </c>
      <c r="O192" s="124" t="s">
        <v>206</v>
      </c>
      <c r="P192" s="124" t="s">
        <v>206</v>
      </c>
      <c r="Q192" s="124" t="s">
        <v>203</v>
      </c>
      <c r="R192" s="124"/>
    </row>
    <row r="193" spans="1:18">
      <c r="A193" s="2199"/>
      <c r="B193" s="124" t="s">
        <v>6422</v>
      </c>
      <c r="C193" s="124" t="s">
        <v>6423</v>
      </c>
      <c r="D193" s="124" t="s">
        <v>6066</v>
      </c>
      <c r="E193" s="124" t="s">
        <v>203</v>
      </c>
      <c r="F193" s="124" t="s">
        <v>12</v>
      </c>
      <c r="G193" s="124">
        <v>1</v>
      </c>
      <c r="H193" s="124"/>
      <c r="I193" s="1437" t="s">
        <v>5341</v>
      </c>
      <c r="J193" s="54" t="s">
        <v>212</v>
      </c>
      <c r="K193" s="124" t="s">
        <v>6424</v>
      </c>
      <c r="L193" s="124" t="s">
        <v>206</v>
      </c>
      <c r="M193" s="124" t="s">
        <v>203</v>
      </c>
      <c r="N193" s="124" t="s">
        <v>203</v>
      </c>
      <c r="O193" s="124" t="s">
        <v>206</v>
      </c>
      <c r="P193" s="124" t="s">
        <v>206</v>
      </c>
      <c r="Q193" s="124" t="s">
        <v>203</v>
      </c>
      <c r="R193" s="124"/>
    </row>
    <row r="194" spans="1:18" ht="105">
      <c r="A194" s="2199"/>
      <c r="B194" s="124" t="s">
        <v>6425</v>
      </c>
      <c r="C194" s="69" t="s">
        <v>6426</v>
      </c>
      <c r="D194" s="124" t="s">
        <v>6066</v>
      </c>
      <c r="E194" s="124" t="s">
        <v>203</v>
      </c>
      <c r="F194" s="124" t="s">
        <v>12</v>
      </c>
      <c r="G194" s="124">
        <v>30</v>
      </c>
      <c r="H194" s="124"/>
      <c r="I194" s="1437" t="s">
        <v>5341</v>
      </c>
      <c r="J194" s="54" t="s">
        <v>212</v>
      </c>
      <c r="K194" s="124" t="s">
        <v>6427</v>
      </c>
      <c r="L194" s="124" t="s">
        <v>206</v>
      </c>
      <c r="M194" s="124" t="s">
        <v>203</v>
      </c>
      <c r="N194" s="124" t="s">
        <v>203</v>
      </c>
      <c r="O194" s="124" t="s">
        <v>206</v>
      </c>
      <c r="P194" s="124" t="s">
        <v>206</v>
      </c>
      <c r="Q194" s="124" t="s">
        <v>203</v>
      </c>
      <c r="R194" s="124"/>
    </row>
    <row r="195" spans="1:18">
      <c r="A195" s="2199"/>
      <c r="B195" s="124" t="s">
        <v>6428</v>
      </c>
      <c r="C195" s="124" t="s">
        <v>6429</v>
      </c>
      <c r="D195" s="124" t="s">
        <v>6066</v>
      </c>
      <c r="E195" s="124" t="s">
        <v>203</v>
      </c>
      <c r="F195" s="124" t="s">
        <v>12</v>
      </c>
      <c r="G195" s="124">
        <v>24</v>
      </c>
      <c r="H195" s="124"/>
      <c r="I195" s="1437" t="s">
        <v>5341</v>
      </c>
      <c r="J195" s="54" t="s">
        <v>212</v>
      </c>
      <c r="K195" s="124" t="s">
        <v>6430</v>
      </c>
      <c r="L195" s="124" t="s">
        <v>206</v>
      </c>
      <c r="M195" s="124" t="s">
        <v>203</v>
      </c>
      <c r="N195" s="124" t="s">
        <v>203</v>
      </c>
      <c r="O195" s="124" t="s">
        <v>206</v>
      </c>
      <c r="P195" s="124" t="s">
        <v>206</v>
      </c>
      <c r="Q195" s="124" t="s">
        <v>203</v>
      </c>
      <c r="R195" s="124"/>
    </row>
    <row r="196" spans="1:18">
      <c r="A196" s="2199"/>
      <c r="B196" s="124" t="s">
        <v>6431</v>
      </c>
      <c r="C196" s="124" t="s">
        <v>6432</v>
      </c>
      <c r="D196" s="124" t="s">
        <v>6066</v>
      </c>
      <c r="E196" s="124" t="s">
        <v>203</v>
      </c>
      <c r="F196" s="124" t="s">
        <v>12</v>
      </c>
      <c r="G196" s="124">
        <v>2</v>
      </c>
      <c r="H196" s="124"/>
      <c r="I196" s="1437" t="s">
        <v>5341</v>
      </c>
      <c r="J196" s="54" t="s">
        <v>212</v>
      </c>
      <c r="K196" s="124" t="s">
        <v>6433</v>
      </c>
      <c r="L196" s="124" t="s">
        <v>206</v>
      </c>
      <c r="M196" s="124" t="s">
        <v>203</v>
      </c>
      <c r="N196" s="124" t="s">
        <v>203</v>
      </c>
      <c r="O196" s="124" t="s">
        <v>206</v>
      </c>
      <c r="P196" s="124" t="s">
        <v>206</v>
      </c>
      <c r="Q196" s="124" t="s">
        <v>203</v>
      </c>
      <c r="R196" s="124"/>
    </row>
    <row r="197" spans="1:18">
      <c r="A197" s="2199"/>
      <c r="B197" s="124" t="s">
        <v>6434</v>
      </c>
      <c r="C197" s="124" t="s">
        <v>6435</v>
      </c>
      <c r="D197" s="124" t="s">
        <v>6066</v>
      </c>
      <c r="E197" s="124" t="s">
        <v>203</v>
      </c>
      <c r="F197" s="124" t="s">
        <v>28</v>
      </c>
      <c r="G197" s="124">
        <v>5</v>
      </c>
      <c r="H197" s="124"/>
      <c r="I197" s="1437" t="s">
        <v>5341</v>
      </c>
      <c r="J197" s="54" t="s">
        <v>212</v>
      </c>
      <c r="K197" s="124" t="s">
        <v>6436</v>
      </c>
      <c r="L197" s="124" t="s">
        <v>206</v>
      </c>
      <c r="M197" s="124" t="s">
        <v>203</v>
      </c>
      <c r="N197" s="124" t="s">
        <v>203</v>
      </c>
      <c r="O197" s="124" t="s">
        <v>206</v>
      </c>
      <c r="P197" s="124" t="s">
        <v>206</v>
      </c>
      <c r="Q197" s="124" t="s">
        <v>203</v>
      </c>
      <c r="R197" s="124"/>
    </row>
    <row r="198" spans="1:18">
      <c r="A198" s="2199"/>
      <c r="B198" s="124" t="s">
        <v>6437</v>
      </c>
      <c r="C198" s="124" t="s">
        <v>6438</v>
      </c>
      <c r="D198" s="124" t="s">
        <v>6066</v>
      </c>
      <c r="E198" s="124" t="s">
        <v>203</v>
      </c>
      <c r="F198" s="124" t="s">
        <v>12</v>
      </c>
      <c r="G198" s="124">
        <v>15</v>
      </c>
      <c r="H198" s="124"/>
      <c r="I198" s="1437" t="s">
        <v>5341</v>
      </c>
      <c r="J198" s="54" t="s">
        <v>212</v>
      </c>
      <c r="K198" s="124" t="s">
        <v>6439</v>
      </c>
      <c r="L198" s="124" t="s">
        <v>206</v>
      </c>
      <c r="M198" s="124" t="s">
        <v>203</v>
      </c>
      <c r="N198" s="124" t="s">
        <v>203</v>
      </c>
      <c r="O198" s="124" t="s">
        <v>206</v>
      </c>
      <c r="P198" s="124" t="s">
        <v>206</v>
      </c>
      <c r="Q198" s="124" t="s">
        <v>362</v>
      </c>
      <c r="R198" s="124"/>
    </row>
    <row r="199" spans="1:18">
      <c r="A199" s="2199"/>
      <c r="B199" s="124" t="s">
        <v>6440</v>
      </c>
      <c r="C199" s="124" t="s">
        <v>6441</v>
      </c>
      <c r="D199" s="124" t="s">
        <v>6066</v>
      </c>
      <c r="E199" s="124" t="s">
        <v>203</v>
      </c>
      <c r="F199" s="124" t="s">
        <v>12</v>
      </c>
      <c r="G199" s="124">
        <v>2</v>
      </c>
      <c r="H199" s="124"/>
      <c r="I199" s="1437" t="s">
        <v>5341</v>
      </c>
      <c r="J199" s="54" t="s">
        <v>212</v>
      </c>
      <c r="K199" s="124" t="s">
        <v>6442</v>
      </c>
      <c r="L199" s="124" t="s">
        <v>206</v>
      </c>
      <c r="M199" s="124" t="s">
        <v>203</v>
      </c>
      <c r="N199" s="124" t="s">
        <v>203</v>
      </c>
      <c r="O199" s="124" t="s">
        <v>206</v>
      </c>
      <c r="P199" s="124" t="s">
        <v>206</v>
      </c>
      <c r="Q199" s="124" t="s">
        <v>203</v>
      </c>
      <c r="R199" s="124"/>
    </row>
    <row r="200" spans="1:18">
      <c r="A200" s="2199"/>
      <c r="B200" s="124" t="s">
        <v>6443</v>
      </c>
      <c r="C200" s="124" t="s">
        <v>6444</v>
      </c>
      <c r="D200" s="124" t="s">
        <v>6066</v>
      </c>
      <c r="E200" s="124" t="s">
        <v>203</v>
      </c>
      <c r="F200" s="124" t="s">
        <v>12</v>
      </c>
      <c r="G200" s="124">
        <v>30</v>
      </c>
      <c r="H200" s="124"/>
      <c r="I200" s="1437" t="s">
        <v>5341</v>
      </c>
      <c r="J200" s="54" t="s">
        <v>212</v>
      </c>
      <c r="K200" s="124" t="s">
        <v>6445</v>
      </c>
      <c r="L200" s="124" t="s">
        <v>206</v>
      </c>
      <c r="M200" s="124" t="s">
        <v>203</v>
      </c>
      <c r="N200" s="124" t="s">
        <v>203</v>
      </c>
      <c r="O200" s="124" t="s">
        <v>206</v>
      </c>
      <c r="P200" s="124" t="s">
        <v>206</v>
      </c>
      <c r="Q200" s="124" t="s">
        <v>203</v>
      </c>
      <c r="R200" s="124"/>
    </row>
    <row r="201" spans="1:18">
      <c r="A201" s="2199"/>
      <c r="B201" s="124" t="s">
        <v>6446</v>
      </c>
      <c r="C201" s="124" t="s">
        <v>6447</v>
      </c>
      <c r="D201" s="124" t="s">
        <v>6066</v>
      </c>
      <c r="E201" s="124" t="s">
        <v>203</v>
      </c>
      <c r="F201" s="124" t="s">
        <v>12</v>
      </c>
      <c r="G201" s="124">
        <v>16</v>
      </c>
      <c r="H201" s="124"/>
      <c r="I201" s="1437" t="s">
        <v>5341</v>
      </c>
      <c r="J201" s="54" t="s">
        <v>212</v>
      </c>
      <c r="K201" s="124" t="s">
        <v>6448</v>
      </c>
      <c r="L201" s="124" t="s">
        <v>206</v>
      </c>
      <c r="M201" s="124" t="s">
        <v>203</v>
      </c>
      <c r="N201" s="124" t="s">
        <v>203</v>
      </c>
      <c r="O201" s="124" t="s">
        <v>206</v>
      </c>
      <c r="P201" s="124" t="s">
        <v>206</v>
      </c>
      <c r="Q201" s="124" t="s">
        <v>203</v>
      </c>
      <c r="R201" s="124"/>
    </row>
    <row r="202" spans="1:18">
      <c r="A202" s="2199"/>
      <c r="B202" s="124" t="s">
        <v>6449</v>
      </c>
      <c r="C202" s="124" t="s">
        <v>6450</v>
      </c>
      <c r="D202" s="124" t="s">
        <v>6066</v>
      </c>
      <c r="E202" s="124" t="s">
        <v>203</v>
      </c>
      <c r="F202" s="124" t="s">
        <v>12</v>
      </c>
      <c r="G202" s="124">
        <v>16</v>
      </c>
      <c r="H202" s="124"/>
      <c r="I202" s="1437" t="s">
        <v>5341</v>
      </c>
      <c r="J202" s="54" t="s">
        <v>212</v>
      </c>
      <c r="K202" s="124" t="s">
        <v>6451</v>
      </c>
      <c r="L202" s="124" t="s">
        <v>206</v>
      </c>
      <c r="M202" s="124" t="s">
        <v>203</v>
      </c>
      <c r="N202" s="124" t="s">
        <v>203</v>
      </c>
      <c r="O202" s="124" t="s">
        <v>206</v>
      </c>
      <c r="P202" s="124" t="s">
        <v>206</v>
      </c>
      <c r="Q202" s="124" t="s">
        <v>203</v>
      </c>
      <c r="R202" s="124"/>
    </row>
    <row r="203" spans="1:18">
      <c r="A203" s="2199"/>
      <c r="B203" s="124" t="s">
        <v>6452</v>
      </c>
      <c r="C203" s="124" t="s">
        <v>6453</v>
      </c>
      <c r="D203" s="124" t="s">
        <v>6066</v>
      </c>
      <c r="E203" s="124" t="s">
        <v>203</v>
      </c>
      <c r="F203" s="124" t="s">
        <v>28</v>
      </c>
      <c r="G203" s="124">
        <v>16</v>
      </c>
      <c r="H203" s="124"/>
      <c r="I203" s="1437" t="s">
        <v>5341</v>
      </c>
      <c r="J203" s="54" t="s">
        <v>212</v>
      </c>
      <c r="K203" s="124" t="s">
        <v>6454</v>
      </c>
      <c r="L203" s="124" t="s">
        <v>206</v>
      </c>
      <c r="M203" s="124" t="s">
        <v>203</v>
      </c>
      <c r="N203" s="124" t="s">
        <v>203</v>
      </c>
      <c r="O203" s="124" t="s">
        <v>206</v>
      </c>
      <c r="P203" s="124" t="s">
        <v>206</v>
      </c>
      <c r="Q203" s="124" t="s">
        <v>203</v>
      </c>
      <c r="R203" s="124"/>
    </row>
    <row r="204" spans="1:18">
      <c r="A204" s="2199"/>
      <c r="B204" s="124" t="s">
        <v>6455</v>
      </c>
      <c r="C204" s="124" t="s">
        <v>6456</v>
      </c>
      <c r="D204" s="124" t="s">
        <v>6066</v>
      </c>
      <c r="E204" s="124" t="s">
        <v>203</v>
      </c>
      <c r="F204" s="124" t="s">
        <v>28</v>
      </c>
      <c r="G204" s="124">
        <v>16</v>
      </c>
      <c r="H204" s="124"/>
      <c r="I204" s="1437" t="s">
        <v>5341</v>
      </c>
      <c r="J204" s="54" t="s">
        <v>212</v>
      </c>
      <c r="K204" s="124" t="s">
        <v>6457</v>
      </c>
      <c r="L204" s="124" t="s">
        <v>206</v>
      </c>
      <c r="M204" s="124" t="s">
        <v>203</v>
      </c>
      <c r="N204" s="124" t="s">
        <v>203</v>
      </c>
      <c r="O204" s="124" t="s">
        <v>206</v>
      </c>
      <c r="P204" s="124" t="s">
        <v>206</v>
      </c>
      <c r="Q204" s="124" t="s">
        <v>203</v>
      </c>
      <c r="R204" s="124"/>
    </row>
    <row r="205" spans="1:18">
      <c r="A205" s="2199"/>
      <c r="B205" s="124" t="s">
        <v>6458</v>
      </c>
      <c r="C205" s="124" t="s">
        <v>6459</v>
      </c>
      <c r="D205" s="124" t="s">
        <v>6066</v>
      </c>
      <c r="E205" s="124" t="s">
        <v>203</v>
      </c>
      <c r="F205" s="124" t="s">
        <v>28</v>
      </c>
      <c r="G205" s="124">
        <v>8</v>
      </c>
      <c r="H205" s="124"/>
      <c r="I205" s="1437" t="s">
        <v>5341</v>
      </c>
      <c r="J205" s="54" t="s">
        <v>212</v>
      </c>
      <c r="K205" s="124" t="s">
        <v>6460</v>
      </c>
      <c r="L205" s="124" t="s">
        <v>206</v>
      </c>
      <c r="M205" s="124" t="s">
        <v>203</v>
      </c>
      <c r="N205" s="124" t="s">
        <v>203</v>
      </c>
      <c r="O205" s="124" t="s">
        <v>206</v>
      </c>
      <c r="P205" s="124" t="s">
        <v>206</v>
      </c>
      <c r="Q205" s="124" t="s">
        <v>203</v>
      </c>
      <c r="R205" s="124"/>
    </row>
    <row r="206" spans="1:18">
      <c r="A206" s="2199"/>
      <c r="B206" s="124" t="s">
        <v>6461</v>
      </c>
      <c r="C206" s="124" t="s">
        <v>6462</v>
      </c>
      <c r="D206" s="124" t="s">
        <v>6066</v>
      </c>
      <c r="E206" s="124" t="s">
        <v>203</v>
      </c>
      <c r="F206" s="124" t="s">
        <v>12</v>
      </c>
      <c r="G206" s="124">
        <v>16</v>
      </c>
      <c r="H206" s="124"/>
      <c r="I206" s="1437" t="s">
        <v>5341</v>
      </c>
      <c r="J206" s="54" t="s">
        <v>212</v>
      </c>
      <c r="K206" s="124" t="s">
        <v>6463</v>
      </c>
      <c r="L206" s="124" t="s">
        <v>206</v>
      </c>
      <c r="M206" s="124" t="s">
        <v>203</v>
      </c>
      <c r="N206" s="124" t="s">
        <v>203</v>
      </c>
      <c r="O206" s="124" t="s">
        <v>206</v>
      </c>
      <c r="P206" s="124" t="s">
        <v>206</v>
      </c>
      <c r="Q206" s="124" t="s">
        <v>203</v>
      </c>
      <c r="R206" s="124"/>
    </row>
    <row r="207" spans="1:18">
      <c r="A207" s="2199"/>
      <c r="B207" s="124" t="s">
        <v>6464</v>
      </c>
      <c r="C207" s="124" t="s">
        <v>6465</v>
      </c>
      <c r="D207" s="124" t="s">
        <v>6066</v>
      </c>
      <c r="E207" s="124" t="s">
        <v>203</v>
      </c>
      <c r="F207" s="124" t="s">
        <v>12</v>
      </c>
      <c r="G207" s="124">
        <v>3</v>
      </c>
      <c r="H207" s="124"/>
      <c r="I207" s="1437" t="s">
        <v>5341</v>
      </c>
      <c r="J207" s="54" t="s">
        <v>212</v>
      </c>
      <c r="K207" s="124" t="s">
        <v>6466</v>
      </c>
      <c r="L207" s="124" t="s">
        <v>206</v>
      </c>
      <c r="M207" s="124" t="s">
        <v>203</v>
      </c>
      <c r="N207" s="124" t="s">
        <v>203</v>
      </c>
      <c r="O207" s="124" t="s">
        <v>206</v>
      </c>
      <c r="P207" s="124" t="s">
        <v>206</v>
      </c>
      <c r="Q207" s="124" t="s">
        <v>203</v>
      </c>
      <c r="R207" s="124"/>
    </row>
    <row r="208" spans="1:18">
      <c r="A208" s="2199"/>
      <c r="B208" s="124" t="s">
        <v>6467</v>
      </c>
      <c r="C208" s="124" t="s">
        <v>6468</v>
      </c>
      <c r="D208" s="124" t="s">
        <v>6066</v>
      </c>
      <c r="E208" s="124" t="s">
        <v>203</v>
      </c>
      <c r="F208" s="124" t="s">
        <v>28</v>
      </c>
      <c r="G208" s="124">
        <v>3</v>
      </c>
      <c r="H208" s="124"/>
      <c r="I208" s="1437" t="s">
        <v>5341</v>
      </c>
      <c r="J208" s="54" t="s">
        <v>212</v>
      </c>
      <c r="K208" s="124" t="s">
        <v>6469</v>
      </c>
      <c r="L208" s="124" t="s">
        <v>206</v>
      </c>
      <c r="M208" s="124" t="s">
        <v>203</v>
      </c>
      <c r="N208" s="124" t="s">
        <v>203</v>
      </c>
      <c r="O208" s="124" t="s">
        <v>206</v>
      </c>
      <c r="P208" s="124" t="s">
        <v>206</v>
      </c>
      <c r="Q208" s="124" t="s">
        <v>203</v>
      </c>
      <c r="R208" s="124"/>
    </row>
    <row r="209" spans="1:18">
      <c r="A209" s="2199"/>
      <c r="B209" s="124" t="s">
        <v>6470</v>
      </c>
      <c r="C209" s="124" t="s">
        <v>6471</v>
      </c>
      <c r="D209" s="124" t="s">
        <v>6066</v>
      </c>
      <c r="E209" s="124" t="s">
        <v>203</v>
      </c>
      <c r="F209" s="124" t="s">
        <v>28</v>
      </c>
      <c r="G209" s="124">
        <v>5</v>
      </c>
      <c r="H209" s="124">
        <v>3</v>
      </c>
      <c r="I209" s="1437" t="s">
        <v>5341</v>
      </c>
      <c r="J209" s="54" t="s">
        <v>212</v>
      </c>
      <c r="K209" s="124" t="s">
        <v>6472</v>
      </c>
      <c r="L209" s="124" t="s">
        <v>206</v>
      </c>
      <c r="M209" s="124" t="s">
        <v>203</v>
      </c>
      <c r="N209" s="124" t="s">
        <v>203</v>
      </c>
      <c r="O209" s="124" t="s">
        <v>206</v>
      </c>
      <c r="P209" s="124" t="s">
        <v>206</v>
      </c>
      <c r="Q209" s="124" t="s">
        <v>203</v>
      </c>
      <c r="R209" s="124"/>
    </row>
    <row r="210" spans="1:18">
      <c r="A210" s="2199"/>
      <c r="B210" s="124" t="s">
        <v>6473</v>
      </c>
      <c r="C210" s="124" t="s">
        <v>6474</v>
      </c>
      <c r="D210" s="124" t="s">
        <v>6066</v>
      </c>
      <c r="E210" s="124" t="s">
        <v>203</v>
      </c>
      <c r="F210" s="124" t="s">
        <v>28</v>
      </c>
      <c r="G210" s="124">
        <v>3</v>
      </c>
      <c r="H210" s="124"/>
      <c r="I210" s="1437" t="s">
        <v>5341</v>
      </c>
      <c r="J210" s="54" t="s">
        <v>212</v>
      </c>
      <c r="K210" s="124" t="s">
        <v>6475</v>
      </c>
      <c r="L210" s="124" t="s">
        <v>206</v>
      </c>
      <c r="M210" s="124" t="s">
        <v>203</v>
      </c>
      <c r="N210" s="124" t="s">
        <v>203</v>
      </c>
      <c r="O210" s="124" t="s">
        <v>206</v>
      </c>
      <c r="P210" s="124" t="s">
        <v>206</v>
      </c>
      <c r="Q210" s="124" t="s">
        <v>203</v>
      </c>
      <c r="R210" s="124"/>
    </row>
    <row r="211" spans="1:18">
      <c r="A211" s="2199"/>
      <c r="B211" s="124" t="s">
        <v>6476</v>
      </c>
      <c r="C211" s="124" t="s">
        <v>6477</v>
      </c>
      <c r="D211" s="124" t="s">
        <v>6066</v>
      </c>
      <c r="E211" s="124" t="s">
        <v>203</v>
      </c>
      <c r="F211" s="124" t="s">
        <v>28</v>
      </c>
      <c r="G211" s="124">
        <v>5</v>
      </c>
      <c r="H211" s="124">
        <v>3</v>
      </c>
      <c r="I211" s="1437" t="s">
        <v>5341</v>
      </c>
      <c r="J211" s="54" t="s">
        <v>212</v>
      </c>
      <c r="K211" s="124" t="s">
        <v>6478</v>
      </c>
      <c r="L211" s="124" t="s">
        <v>206</v>
      </c>
      <c r="M211" s="124" t="s">
        <v>203</v>
      </c>
      <c r="N211" s="124" t="s">
        <v>203</v>
      </c>
      <c r="O211" s="124" t="s">
        <v>206</v>
      </c>
      <c r="P211" s="124" t="s">
        <v>206</v>
      </c>
      <c r="Q211" s="124" t="s">
        <v>203</v>
      </c>
      <c r="R211" s="124"/>
    </row>
    <row r="212" spans="1:18">
      <c r="A212" s="2199"/>
      <c r="B212" s="124" t="s">
        <v>6479</v>
      </c>
      <c r="C212" s="124" t="s">
        <v>6480</v>
      </c>
      <c r="D212" s="124" t="s">
        <v>6066</v>
      </c>
      <c r="E212" s="124" t="s">
        <v>203</v>
      </c>
      <c r="F212" s="124" t="s">
        <v>12</v>
      </c>
      <c r="G212" s="124">
        <v>1</v>
      </c>
      <c r="H212" s="124"/>
      <c r="I212" s="1437" t="s">
        <v>5341</v>
      </c>
      <c r="J212" s="54" t="s">
        <v>212</v>
      </c>
      <c r="K212" s="124" t="s">
        <v>6481</v>
      </c>
      <c r="L212" s="124" t="s">
        <v>206</v>
      </c>
      <c r="M212" s="124" t="s">
        <v>203</v>
      </c>
      <c r="N212" s="124" t="s">
        <v>203</v>
      </c>
      <c r="O212" s="124" t="s">
        <v>206</v>
      </c>
      <c r="P212" s="124" t="s">
        <v>206</v>
      </c>
      <c r="Q212" s="124" t="s">
        <v>203</v>
      </c>
      <c r="R212" s="124"/>
    </row>
    <row r="213" spans="1:18" ht="409.5">
      <c r="A213" s="2199"/>
      <c r="B213" s="124" t="s">
        <v>6482</v>
      </c>
      <c r="C213" s="69" t="s">
        <v>6483</v>
      </c>
      <c r="D213" s="124" t="s">
        <v>6066</v>
      </c>
      <c r="E213" s="124" t="s">
        <v>203</v>
      </c>
      <c r="F213" s="124" t="s">
        <v>12</v>
      </c>
      <c r="G213" s="124">
        <v>1</v>
      </c>
      <c r="H213" s="124"/>
      <c r="I213" s="1437" t="s">
        <v>5341</v>
      </c>
      <c r="J213" s="54" t="s">
        <v>212</v>
      </c>
      <c r="K213" s="124" t="s">
        <v>6484</v>
      </c>
      <c r="L213" s="124" t="s">
        <v>206</v>
      </c>
      <c r="M213" s="124" t="s">
        <v>203</v>
      </c>
      <c r="N213" s="124" t="s">
        <v>203</v>
      </c>
      <c r="O213" s="124" t="s">
        <v>206</v>
      </c>
      <c r="P213" s="124" t="s">
        <v>206</v>
      </c>
      <c r="Q213" s="124" t="s">
        <v>203</v>
      </c>
      <c r="R213" s="124"/>
    </row>
    <row r="214" spans="1:18">
      <c r="A214" s="2199"/>
      <c r="B214" s="124" t="s">
        <v>6485</v>
      </c>
      <c r="C214" s="124" t="s">
        <v>6486</v>
      </c>
      <c r="D214" s="124" t="s">
        <v>6066</v>
      </c>
      <c r="E214" s="124" t="s">
        <v>203</v>
      </c>
      <c r="F214" s="124" t="s">
        <v>12</v>
      </c>
      <c r="G214" s="124">
        <v>1</v>
      </c>
      <c r="H214" s="124"/>
      <c r="I214" s="1437" t="s">
        <v>5341</v>
      </c>
      <c r="J214" s="54" t="s">
        <v>212</v>
      </c>
      <c r="K214" s="124" t="s">
        <v>6487</v>
      </c>
      <c r="L214" s="124" t="s">
        <v>206</v>
      </c>
      <c r="M214" s="124" t="s">
        <v>203</v>
      </c>
      <c r="N214" s="124" t="s">
        <v>203</v>
      </c>
      <c r="O214" s="124" t="s">
        <v>206</v>
      </c>
      <c r="P214" s="124" t="s">
        <v>206</v>
      </c>
      <c r="Q214" s="124" t="s">
        <v>203</v>
      </c>
      <c r="R214" s="124"/>
    </row>
    <row r="215" spans="1:18">
      <c r="A215" s="2199"/>
      <c r="B215" s="124" t="s">
        <v>3616</v>
      </c>
      <c r="C215" s="124" t="s">
        <v>6488</v>
      </c>
      <c r="D215" s="124" t="s">
        <v>6066</v>
      </c>
      <c r="E215" s="124" t="s">
        <v>203</v>
      </c>
      <c r="F215" s="124" t="s">
        <v>12</v>
      </c>
      <c r="G215" s="124">
        <v>3</v>
      </c>
      <c r="H215" s="124"/>
      <c r="I215" s="1437" t="s">
        <v>5341</v>
      </c>
      <c r="J215" s="54" t="s">
        <v>212</v>
      </c>
      <c r="K215" s="124" t="s">
        <v>6489</v>
      </c>
      <c r="L215" s="124" t="s">
        <v>206</v>
      </c>
      <c r="M215" s="124" t="s">
        <v>203</v>
      </c>
      <c r="N215" s="124" t="s">
        <v>203</v>
      </c>
      <c r="O215" s="124" t="s">
        <v>206</v>
      </c>
      <c r="P215" s="124" t="s">
        <v>206</v>
      </c>
      <c r="Q215" s="124" t="s">
        <v>203</v>
      </c>
      <c r="R215" s="124"/>
    </row>
    <row r="216" spans="1:18">
      <c r="A216" s="2199"/>
      <c r="B216" s="124" t="s">
        <v>6490</v>
      </c>
      <c r="C216" s="124" t="s">
        <v>6491</v>
      </c>
      <c r="D216" s="124" t="s">
        <v>6066</v>
      </c>
      <c r="E216" s="124" t="s">
        <v>203</v>
      </c>
      <c r="F216" s="124" t="s">
        <v>28</v>
      </c>
      <c r="G216" s="124">
        <v>15</v>
      </c>
      <c r="H216" s="124"/>
      <c r="I216" s="1437" t="s">
        <v>5341</v>
      </c>
      <c r="J216" s="54" t="s">
        <v>212</v>
      </c>
      <c r="K216" s="124" t="s">
        <v>6492</v>
      </c>
      <c r="L216" s="124" t="s">
        <v>206</v>
      </c>
      <c r="M216" s="124" t="s">
        <v>203</v>
      </c>
      <c r="N216" s="124" t="s">
        <v>203</v>
      </c>
      <c r="O216" s="124" t="s">
        <v>206</v>
      </c>
      <c r="P216" s="124" t="s">
        <v>206</v>
      </c>
      <c r="Q216" s="124" t="s">
        <v>203</v>
      </c>
      <c r="R216" s="124"/>
    </row>
    <row r="217" spans="1:18">
      <c r="A217" s="2199"/>
      <c r="B217" s="124" t="s">
        <v>6493</v>
      </c>
      <c r="C217" s="124" t="s">
        <v>6494</v>
      </c>
      <c r="D217" s="124" t="s">
        <v>6066</v>
      </c>
      <c r="E217" s="124" t="s">
        <v>203</v>
      </c>
      <c r="F217" s="124" t="s">
        <v>12</v>
      </c>
      <c r="G217" s="124">
        <v>4</v>
      </c>
      <c r="H217" s="124"/>
      <c r="I217" s="1437" t="s">
        <v>5341</v>
      </c>
      <c r="J217" s="54" t="s">
        <v>212</v>
      </c>
      <c r="K217" s="124" t="s">
        <v>6495</v>
      </c>
      <c r="L217" s="124" t="s">
        <v>206</v>
      </c>
      <c r="M217" s="124" t="s">
        <v>203</v>
      </c>
      <c r="N217" s="124" t="s">
        <v>203</v>
      </c>
      <c r="O217" s="124" t="s">
        <v>206</v>
      </c>
      <c r="P217" s="124" t="s">
        <v>206</v>
      </c>
      <c r="Q217" s="124" t="s">
        <v>362</v>
      </c>
      <c r="R217" s="124"/>
    </row>
    <row r="218" spans="1:18">
      <c r="A218" s="2199"/>
      <c r="B218" s="124" t="s">
        <v>6496</v>
      </c>
      <c r="C218" s="124" t="s">
        <v>6497</v>
      </c>
      <c r="D218" s="124" t="s">
        <v>6066</v>
      </c>
      <c r="E218" s="124" t="s">
        <v>203</v>
      </c>
      <c r="F218" s="124" t="s">
        <v>12</v>
      </c>
      <c r="G218" s="124">
        <v>3</v>
      </c>
      <c r="H218" s="124"/>
      <c r="I218" s="1437" t="s">
        <v>5341</v>
      </c>
      <c r="J218" s="54" t="s">
        <v>212</v>
      </c>
      <c r="K218" s="124" t="s">
        <v>6498</v>
      </c>
      <c r="L218" s="124" t="s">
        <v>206</v>
      </c>
      <c r="M218" s="124" t="s">
        <v>203</v>
      </c>
      <c r="N218" s="124" t="s">
        <v>203</v>
      </c>
      <c r="O218" s="124" t="s">
        <v>206</v>
      </c>
      <c r="P218" s="124" t="s">
        <v>206</v>
      </c>
      <c r="Q218" s="124" t="s">
        <v>203</v>
      </c>
      <c r="R218" s="124"/>
    </row>
    <row r="219" spans="1:18" ht="75">
      <c r="A219" s="2199"/>
      <c r="B219" s="124" t="s">
        <v>6499</v>
      </c>
      <c r="C219" s="69" t="s">
        <v>6500</v>
      </c>
      <c r="D219" s="124" t="s">
        <v>6066</v>
      </c>
      <c r="E219" s="124" t="s">
        <v>203</v>
      </c>
      <c r="F219" s="124" t="s">
        <v>12</v>
      </c>
      <c r="G219" s="124">
        <v>6</v>
      </c>
      <c r="H219" s="124"/>
      <c r="I219" s="1437" t="s">
        <v>5341</v>
      </c>
      <c r="J219" s="54" t="s">
        <v>212</v>
      </c>
      <c r="K219" s="124" t="s">
        <v>6501</v>
      </c>
      <c r="L219" s="124" t="s">
        <v>206</v>
      </c>
      <c r="M219" s="124" t="s">
        <v>203</v>
      </c>
      <c r="N219" s="124" t="s">
        <v>203</v>
      </c>
      <c r="O219" s="124" t="s">
        <v>206</v>
      </c>
      <c r="P219" s="124" t="s">
        <v>206</v>
      </c>
      <c r="Q219" s="124" t="s">
        <v>203</v>
      </c>
      <c r="R219" s="124"/>
    </row>
    <row r="220" spans="1:18" ht="105">
      <c r="A220" s="2199"/>
      <c r="B220" s="124" t="s">
        <v>6502</v>
      </c>
      <c r="C220" s="69" t="s">
        <v>6503</v>
      </c>
      <c r="D220" s="124" t="s">
        <v>6066</v>
      </c>
      <c r="E220" s="124" t="s">
        <v>203</v>
      </c>
      <c r="F220" s="124" t="s">
        <v>12</v>
      </c>
      <c r="G220" s="124">
        <v>2</v>
      </c>
      <c r="H220" s="124"/>
      <c r="I220" s="1437" t="s">
        <v>5341</v>
      </c>
      <c r="J220" s="54" t="s">
        <v>212</v>
      </c>
      <c r="K220" s="124" t="s">
        <v>6504</v>
      </c>
      <c r="L220" s="124" t="s">
        <v>206</v>
      </c>
      <c r="M220" s="124" t="s">
        <v>203</v>
      </c>
      <c r="N220" s="124" t="s">
        <v>203</v>
      </c>
      <c r="O220" s="124" t="s">
        <v>206</v>
      </c>
      <c r="P220" s="124" t="s">
        <v>206</v>
      </c>
      <c r="Q220" s="124" t="s">
        <v>203</v>
      </c>
      <c r="R220" s="124"/>
    </row>
    <row r="221" spans="1:18" ht="150">
      <c r="A221" s="2199"/>
      <c r="B221" s="124" t="s">
        <v>6505</v>
      </c>
      <c r="C221" s="69" t="s">
        <v>6506</v>
      </c>
      <c r="D221" s="124" t="s">
        <v>6066</v>
      </c>
      <c r="E221" s="124" t="s">
        <v>203</v>
      </c>
      <c r="F221" s="124" t="s">
        <v>12</v>
      </c>
      <c r="G221" s="124">
        <v>1</v>
      </c>
      <c r="H221" s="124"/>
      <c r="I221" s="1437" t="s">
        <v>5341</v>
      </c>
      <c r="J221" s="54" t="s">
        <v>212</v>
      </c>
      <c r="K221" s="124" t="s">
        <v>6507</v>
      </c>
      <c r="L221" s="124" t="s">
        <v>206</v>
      </c>
      <c r="M221" s="124" t="s">
        <v>203</v>
      </c>
      <c r="N221" s="124" t="s">
        <v>203</v>
      </c>
      <c r="O221" s="124" t="s">
        <v>206</v>
      </c>
      <c r="P221" s="124" t="s">
        <v>206</v>
      </c>
      <c r="Q221" s="124" t="s">
        <v>203</v>
      </c>
      <c r="R221" s="124"/>
    </row>
    <row r="222" spans="1:18">
      <c r="A222" s="2199"/>
      <c r="B222" s="124" t="s">
        <v>6508</v>
      </c>
      <c r="C222" s="124" t="s">
        <v>6509</v>
      </c>
      <c r="D222" s="124" t="s">
        <v>6066</v>
      </c>
      <c r="E222" s="124" t="s">
        <v>203</v>
      </c>
      <c r="F222" s="124" t="s">
        <v>28</v>
      </c>
      <c r="G222" s="124">
        <v>12</v>
      </c>
      <c r="H222" s="124"/>
      <c r="I222" s="1437" t="s">
        <v>5341</v>
      </c>
      <c r="J222" s="54" t="s">
        <v>212</v>
      </c>
      <c r="K222" s="124" t="s">
        <v>6510</v>
      </c>
      <c r="L222" s="124" t="s">
        <v>206</v>
      </c>
      <c r="M222" s="124" t="s">
        <v>203</v>
      </c>
      <c r="N222" s="124" t="s">
        <v>203</v>
      </c>
      <c r="O222" s="124" t="s">
        <v>206</v>
      </c>
      <c r="P222" s="124" t="s">
        <v>206</v>
      </c>
      <c r="Q222" s="124" t="s">
        <v>203</v>
      </c>
      <c r="R222" s="124"/>
    </row>
    <row r="223" spans="1:18">
      <c r="A223" s="2199"/>
      <c r="B223" s="124" t="s">
        <v>6511</v>
      </c>
      <c r="C223" s="124" t="s">
        <v>6512</v>
      </c>
      <c r="D223" s="124" t="s">
        <v>6066</v>
      </c>
      <c r="E223" s="124" t="s">
        <v>203</v>
      </c>
      <c r="F223" s="124" t="s">
        <v>28</v>
      </c>
      <c r="G223" s="124">
        <v>3</v>
      </c>
      <c r="H223" s="124"/>
      <c r="I223" s="1437" t="s">
        <v>5341</v>
      </c>
      <c r="J223" s="54" t="s">
        <v>212</v>
      </c>
      <c r="K223" s="124" t="s">
        <v>6513</v>
      </c>
      <c r="L223" s="124" t="s">
        <v>206</v>
      </c>
      <c r="M223" s="124" t="s">
        <v>203</v>
      </c>
      <c r="N223" s="124" t="s">
        <v>203</v>
      </c>
      <c r="O223" s="124" t="s">
        <v>206</v>
      </c>
      <c r="P223" s="124" t="s">
        <v>206</v>
      </c>
      <c r="Q223" s="124" t="s">
        <v>203</v>
      </c>
      <c r="R223" s="124"/>
    </row>
    <row r="224" spans="1:18" ht="120">
      <c r="A224" s="2199"/>
      <c r="B224" s="124" t="s">
        <v>6514</v>
      </c>
      <c r="C224" s="69" t="s">
        <v>6515</v>
      </c>
      <c r="D224" s="124" t="s">
        <v>6066</v>
      </c>
      <c r="E224" s="124" t="s">
        <v>203</v>
      </c>
      <c r="F224" s="124" t="s">
        <v>12</v>
      </c>
      <c r="G224" s="124">
        <v>1</v>
      </c>
      <c r="H224" s="124"/>
      <c r="I224" s="1437" t="s">
        <v>5341</v>
      </c>
      <c r="J224" s="54" t="s">
        <v>212</v>
      </c>
      <c r="K224" s="124" t="s">
        <v>6516</v>
      </c>
      <c r="L224" s="124" t="s">
        <v>206</v>
      </c>
      <c r="M224" s="124" t="s">
        <v>203</v>
      </c>
      <c r="N224" s="124" t="s">
        <v>203</v>
      </c>
      <c r="O224" s="124" t="s">
        <v>206</v>
      </c>
      <c r="P224" s="124" t="s">
        <v>206</v>
      </c>
      <c r="Q224" s="124" t="s">
        <v>203</v>
      </c>
      <c r="R224" s="124"/>
    </row>
    <row r="225" spans="1:18">
      <c r="A225" s="2199"/>
      <c r="B225" s="124" t="s">
        <v>6517</v>
      </c>
      <c r="C225" s="124" t="s">
        <v>6518</v>
      </c>
      <c r="D225" s="124" t="s">
        <v>6066</v>
      </c>
      <c r="E225" s="124" t="s">
        <v>203</v>
      </c>
      <c r="F225" s="124" t="s">
        <v>12</v>
      </c>
      <c r="G225" s="124">
        <v>1</v>
      </c>
      <c r="H225" s="124"/>
      <c r="I225" s="1437" t="s">
        <v>5341</v>
      </c>
      <c r="J225" s="54" t="s">
        <v>212</v>
      </c>
      <c r="K225" s="124" t="s">
        <v>6519</v>
      </c>
      <c r="L225" s="124" t="s">
        <v>206</v>
      </c>
      <c r="M225" s="124" t="s">
        <v>203</v>
      </c>
      <c r="N225" s="124" t="s">
        <v>203</v>
      </c>
      <c r="O225" s="124" t="s">
        <v>206</v>
      </c>
      <c r="P225" s="124" t="s">
        <v>206</v>
      </c>
      <c r="Q225" s="124" t="s">
        <v>203</v>
      </c>
      <c r="R225" s="124"/>
    </row>
    <row r="226" spans="1:18" ht="150">
      <c r="A226" s="2199"/>
      <c r="B226" s="124" t="s">
        <v>6520</v>
      </c>
      <c r="C226" s="69" t="s">
        <v>6521</v>
      </c>
      <c r="D226" s="124" t="s">
        <v>6066</v>
      </c>
      <c r="E226" s="124" t="s">
        <v>203</v>
      </c>
      <c r="F226" s="124" t="s">
        <v>12</v>
      </c>
      <c r="G226" s="124">
        <v>1</v>
      </c>
      <c r="H226" s="124"/>
      <c r="I226" s="1437" t="s">
        <v>5341</v>
      </c>
      <c r="J226" s="54" t="s">
        <v>212</v>
      </c>
      <c r="K226" s="124" t="s">
        <v>6522</v>
      </c>
      <c r="L226" s="124" t="s">
        <v>206</v>
      </c>
      <c r="M226" s="124" t="s">
        <v>203</v>
      </c>
      <c r="N226" s="124" t="s">
        <v>203</v>
      </c>
      <c r="O226" s="124" t="s">
        <v>206</v>
      </c>
      <c r="P226" s="124" t="s">
        <v>206</v>
      </c>
      <c r="Q226" s="124" t="s">
        <v>203</v>
      </c>
      <c r="R226" s="124"/>
    </row>
    <row r="227" spans="1:18" ht="150">
      <c r="A227" s="2199"/>
      <c r="B227" s="124" t="s">
        <v>6523</v>
      </c>
      <c r="C227" s="69" t="s">
        <v>6524</v>
      </c>
      <c r="D227" s="124" t="s">
        <v>6066</v>
      </c>
      <c r="E227" s="124" t="s">
        <v>203</v>
      </c>
      <c r="F227" s="124" t="s">
        <v>12</v>
      </c>
      <c r="G227" s="124">
        <v>1</v>
      </c>
      <c r="H227" s="124"/>
      <c r="I227" s="1437" t="s">
        <v>5341</v>
      </c>
      <c r="J227" s="54" t="s">
        <v>212</v>
      </c>
      <c r="K227" s="124" t="s">
        <v>6525</v>
      </c>
      <c r="L227" s="124" t="s">
        <v>206</v>
      </c>
      <c r="M227" s="124" t="s">
        <v>203</v>
      </c>
      <c r="N227" s="124" t="s">
        <v>203</v>
      </c>
      <c r="O227" s="124" t="s">
        <v>206</v>
      </c>
      <c r="P227" s="124" t="s">
        <v>206</v>
      </c>
      <c r="Q227" s="124" t="s">
        <v>203</v>
      </c>
      <c r="R227" s="124"/>
    </row>
    <row r="228" spans="1:18" ht="150">
      <c r="A228" s="2199"/>
      <c r="B228" s="124" t="s">
        <v>6526</v>
      </c>
      <c r="C228" s="69" t="s">
        <v>6527</v>
      </c>
      <c r="D228" s="124" t="s">
        <v>6066</v>
      </c>
      <c r="E228" s="124" t="s">
        <v>203</v>
      </c>
      <c r="F228" s="124" t="s">
        <v>12</v>
      </c>
      <c r="G228" s="124">
        <v>1</v>
      </c>
      <c r="H228" s="124"/>
      <c r="I228" s="1437" t="s">
        <v>5341</v>
      </c>
      <c r="J228" s="54" t="s">
        <v>212</v>
      </c>
      <c r="K228" s="124" t="s">
        <v>6528</v>
      </c>
      <c r="L228" s="124" t="s">
        <v>206</v>
      </c>
      <c r="M228" s="124" t="s">
        <v>203</v>
      </c>
      <c r="N228" s="124" t="s">
        <v>203</v>
      </c>
      <c r="O228" s="124" t="s">
        <v>206</v>
      </c>
      <c r="P228" s="124" t="s">
        <v>206</v>
      </c>
      <c r="Q228" s="124" t="s">
        <v>203</v>
      </c>
      <c r="R228" s="124"/>
    </row>
    <row r="229" spans="1:18" ht="150">
      <c r="A229" s="2199"/>
      <c r="B229" s="124" t="s">
        <v>6529</v>
      </c>
      <c r="C229" s="69" t="s">
        <v>6530</v>
      </c>
      <c r="D229" s="124" t="s">
        <v>6066</v>
      </c>
      <c r="E229" s="124" t="s">
        <v>203</v>
      </c>
      <c r="F229" s="124" t="s">
        <v>12</v>
      </c>
      <c r="G229" s="124">
        <v>1</v>
      </c>
      <c r="H229" s="124"/>
      <c r="I229" s="1437" t="s">
        <v>5341</v>
      </c>
      <c r="J229" s="54" t="s">
        <v>212</v>
      </c>
      <c r="K229" s="124" t="s">
        <v>6531</v>
      </c>
      <c r="L229" s="124" t="s">
        <v>206</v>
      </c>
      <c r="M229" s="124" t="s">
        <v>203</v>
      </c>
      <c r="N229" s="124" t="s">
        <v>203</v>
      </c>
      <c r="O229" s="124" t="s">
        <v>206</v>
      </c>
      <c r="P229" s="124" t="s">
        <v>206</v>
      </c>
      <c r="Q229" s="124" t="s">
        <v>203</v>
      </c>
      <c r="R229" s="124"/>
    </row>
    <row r="230" spans="1:18" ht="150">
      <c r="A230" s="2199"/>
      <c r="B230" s="124" t="s">
        <v>6532</v>
      </c>
      <c r="C230" s="69" t="s">
        <v>6533</v>
      </c>
      <c r="D230" s="124" t="s">
        <v>6066</v>
      </c>
      <c r="E230" s="124" t="s">
        <v>203</v>
      </c>
      <c r="F230" s="124" t="s">
        <v>12</v>
      </c>
      <c r="G230" s="124">
        <v>1</v>
      </c>
      <c r="H230" s="124"/>
      <c r="I230" s="1437" t="s">
        <v>5341</v>
      </c>
      <c r="J230" s="54" t="s">
        <v>212</v>
      </c>
      <c r="K230" s="124" t="s">
        <v>6534</v>
      </c>
      <c r="L230" s="124" t="s">
        <v>206</v>
      </c>
      <c r="M230" s="124" t="s">
        <v>203</v>
      </c>
      <c r="N230" s="124" t="s">
        <v>203</v>
      </c>
      <c r="O230" s="124" t="s">
        <v>206</v>
      </c>
      <c r="P230" s="124" t="s">
        <v>206</v>
      </c>
      <c r="Q230" s="124" t="s">
        <v>203</v>
      </c>
      <c r="R230" s="124"/>
    </row>
    <row r="231" spans="1:18" ht="150">
      <c r="A231" s="2199"/>
      <c r="B231" s="124" t="s">
        <v>6535</v>
      </c>
      <c r="C231" s="69" t="s">
        <v>6536</v>
      </c>
      <c r="D231" s="124" t="s">
        <v>6066</v>
      </c>
      <c r="E231" s="124" t="s">
        <v>203</v>
      </c>
      <c r="F231" s="124" t="s">
        <v>12</v>
      </c>
      <c r="G231" s="124">
        <v>1</v>
      </c>
      <c r="H231" s="124"/>
      <c r="I231" s="1437" t="s">
        <v>5341</v>
      </c>
      <c r="J231" s="54" t="s">
        <v>212</v>
      </c>
      <c r="K231" s="124" t="s">
        <v>6537</v>
      </c>
      <c r="L231" s="124" t="s">
        <v>206</v>
      </c>
      <c r="M231" s="124" t="s">
        <v>203</v>
      </c>
      <c r="N231" s="124" t="s">
        <v>203</v>
      </c>
      <c r="O231" s="124" t="s">
        <v>206</v>
      </c>
      <c r="P231" s="124" t="s">
        <v>206</v>
      </c>
      <c r="Q231" s="124" t="s">
        <v>203</v>
      </c>
      <c r="R231" s="124"/>
    </row>
    <row r="232" spans="1:18" ht="45">
      <c r="A232" s="2199"/>
      <c r="B232" s="124" t="s">
        <v>6538</v>
      </c>
      <c r="C232" s="69" t="s">
        <v>6539</v>
      </c>
      <c r="D232" s="124" t="s">
        <v>6066</v>
      </c>
      <c r="E232" s="124" t="s">
        <v>203</v>
      </c>
      <c r="F232" s="124" t="s">
        <v>28</v>
      </c>
      <c r="G232" s="124">
        <v>13</v>
      </c>
      <c r="H232" s="149">
        <v>2</v>
      </c>
      <c r="I232" s="1437" t="s">
        <v>5341</v>
      </c>
      <c r="J232" s="54" t="s">
        <v>212</v>
      </c>
      <c r="K232" s="124" t="s">
        <v>6540</v>
      </c>
      <c r="L232" s="124" t="s">
        <v>206</v>
      </c>
      <c r="M232" s="124" t="s">
        <v>203</v>
      </c>
      <c r="N232" s="124" t="s">
        <v>203</v>
      </c>
      <c r="O232" s="124" t="s">
        <v>206</v>
      </c>
      <c r="P232" s="124" t="s">
        <v>206</v>
      </c>
      <c r="Q232" s="124" t="s">
        <v>203</v>
      </c>
      <c r="R232" s="124"/>
    </row>
    <row r="233" spans="1:18" ht="135">
      <c r="A233" s="2199"/>
      <c r="B233" s="124" t="s">
        <v>6541</v>
      </c>
      <c r="C233" s="69" t="s">
        <v>6542</v>
      </c>
      <c r="D233" s="124" t="s">
        <v>6066</v>
      </c>
      <c r="E233" s="124" t="s">
        <v>203</v>
      </c>
      <c r="F233" s="124" t="s">
        <v>28</v>
      </c>
      <c r="G233" s="124">
        <v>13</v>
      </c>
      <c r="H233" s="149">
        <v>2</v>
      </c>
      <c r="I233" s="1437" t="s">
        <v>5341</v>
      </c>
      <c r="J233" s="54" t="s">
        <v>212</v>
      </c>
      <c r="K233" s="124" t="s">
        <v>6543</v>
      </c>
      <c r="L233" s="124" t="s">
        <v>206</v>
      </c>
      <c r="M233" s="124" t="s">
        <v>203</v>
      </c>
      <c r="N233" s="124" t="s">
        <v>203</v>
      </c>
      <c r="O233" s="124" t="s">
        <v>206</v>
      </c>
      <c r="P233" s="124" t="s">
        <v>206</v>
      </c>
      <c r="Q233" s="124" t="s">
        <v>203</v>
      </c>
      <c r="R233" s="124"/>
    </row>
    <row r="234" spans="1:18" ht="150">
      <c r="A234" s="2199"/>
      <c r="B234" s="124" t="s">
        <v>6544</v>
      </c>
      <c r="C234" s="69" t="s">
        <v>6545</v>
      </c>
      <c r="D234" s="124" t="s">
        <v>6066</v>
      </c>
      <c r="E234" s="124" t="s">
        <v>203</v>
      </c>
      <c r="F234" s="124" t="s">
        <v>28</v>
      </c>
      <c r="G234" s="124">
        <v>13</v>
      </c>
      <c r="H234" s="149">
        <v>2</v>
      </c>
      <c r="I234" s="1437" t="s">
        <v>5341</v>
      </c>
      <c r="J234" s="54" t="s">
        <v>212</v>
      </c>
      <c r="K234" s="124" t="s">
        <v>6546</v>
      </c>
      <c r="L234" s="124" t="s">
        <v>206</v>
      </c>
      <c r="M234" s="124" t="s">
        <v>203</v>
      </c>
      <c r="N234" s="124" t="s">
        <v>203</v>
      </c>
      <c r="O234" s="124" t="s">
        <v>206</v>
      </c>
      <c r="P234" s="124" t="s">
        <v>206</v>
      </c>
      <c r="Q234" s="124" t="s">
        <v>203</v>
      </c>
      <c r="R234" s="124"/>
    </row>
    <row r="235" spans="1:18" ht="150">
      <c r="A235" s="2199"/>
      <c r="B235" s="124" t="s">
        <v>6547</v>
      </c>
      <c r="C235" s="69" t="s">
        <v>6548</v>
      </c>
      <c r="D235" s="124" t="s">
        <v>6066</v>
      </c>
      <c r="E235" s="124" t="s">
        <v>203</v>
      </c>
      <c r="F235" s="124" t="s">
        <v>28</v>
      </c>
      <c r="G235" s="124">
        <v>13</v>
      </c>
      <c r="H235" s="149">
        <v>2</v>
      </c>
      <c r="I235" s="1437" t="s">
        <v>5341</v>
      </c>
      <c r="J235" s="54" t="s">
        <v>212</v>
      </c>
      <c r="K235" s="124" t="s">
        <v>6549</v>
      </c>
      <c r="L235" s="124" t="s">
        <v>206</v>
      </c>
      <c r="M235" s="124" t="s">
        <v>203</v>
      </c>
      <c r="N235" s="124" t="s">
        <v>203</v>
      </c>
      <c r="O235" s="124" t="s">
        <v>206</v>
      </c>
      <c r="P235" s="124" t="s">
        <v>206</v>
      </c>
      <c r="Q235" s="124" t="s">
        <v>203</v>
      </c>
      <c r="R235" s="124"/>
    </row>
    <row r="236" spans="1:18">
      <c r="A236" s="2199"/>
      <c r="B236" s="124" t="s">
        <v>6550</v>
      </c>
      <c r="C236" s="124" t="s">
        <v>6551</v>
      </c>
      <c r="D236" s="124" t="s">
        <v>6066</v>
      </c>
      <c r="E236" s="124" t="s">
        <v>203</v>
      </c>
      <c r="F236" s="124" t="s">
        <v>28</v>
      </c>
      <c r="G236" s="124">
        <v>7</v>
      </c>
      <c r="H236" s="124"/>
      <c r="I236" s="1437" t="s">
        <v>5341</v>
      </c>
      <c r="J236" s="54" t="s">
        <v>212</v>
      </c>
      <c r="K236" s="124" t="s">
        <v>6552</v>
      </c>
      <c r="L236" s="124" t="s">
        <v>206</v>
      </c>
      <c r="M236" s="124" t="s">
        <v>203</v>
      </c>
      <c r="N236" s="124" t="s">
        <v>203</v>
      </c>
      <c r="O236" s="124" t="s">
        <v>206</v>
      </c>
      <c r="P236" s="124" t="s">
        <v>206</v>
      </c>
      <c r="Q236" s="124" t="s">
        <v>203</v>
      </c>
      <c r="R236" s="124"/>
    </row>
    <row r="237" spans="1:18" ht="75">
      <c r="A237" s="2199"/>
      <c r="B237" s="124" t="s">
        <v>6553</v>
      </c>
      <c r="C237" s="69" t="s">
        <v>6554</v>
      </c>
      <c r="D237" s="124" t="s">
        <v>6066</v>
      </c>
      <c r="E237" s="124" t="s">
        <v>203</v>
      </c>
      <c r="F237" s="124" t="s">
        <v>12</v>
      </c>
      <c r="G237" s="124">
        <v>1</v>
      </c>
      <c r="H237" s="124"/>
      <c r="I237" s="1437" t="s">
        <v>5341</v>
      </c>
      <c r="J237" s="54" t="s">
        <v>212</v>
      </c>
      <c r="K237" s="124" t="s">
        <v>6555</v>
      </c>
      <c r="L237" s="124" t="s">
        <v>206</v>
      </c>
      <c r="M237" s="124" t="s">
        <v>203</v>
      </c>
      <c r="N237" s="124" t="s">
        <v>203</v>
      </c>
      <c r="O237" s="124" t="s">
        <v>206</v>
      </c>
      <c r="P237" s="124" t="s">
        <v>206</v>
      </c>
      <c r="Q237" s="124" t="s">
        <v>203</v>
      </c>
      <c r="R237" s="124"/>
    </row>
    <row r="238" spans="1:18" ht="75">
      <c r="A238" s="2199"/>
      <c r="B238" s="124" t="s">
        <v>6556</v>
      </c>
      <c r="C238" s="69" t="s">
        <v>6557</v>
      </c>
      <c r="D238" s="124" t="s">
        <v>6066</v>
      </c>
      <c r="E238" s="124" t="s">
        <v>203</v>
      </c>
      <c r="F238" s="124" t="s">
        <v>12</v>
      </c>
      <c r="G238" s="124">
        <v>1</v>
      </c>
      <c r="H238" s="124"/>
      <c r="I238" s="1437" t="s">
        <v>5341</v>
      </c>
      <c r="J238" s="54" t="s">
        <v>212</v>
      </c>
      <c r="K238" s="124" t="s">
        <v>6558</v>
      </c>
      <c r="L238" s="124" t="s">
        <v>206</v>
      </c>
      <c r="M238" s="124" t="s">
        <v>203</v>
      </c>
      <c r="N238" s="124" t="s">
        <v>203</v>
      </c>
      <c r="O238" s="124" t="s">
        <v>206</v>
      </c>
      <c r="P238" s="124" t="s">
        <v>206</v>
      </c>
      <c r="Q238" s="124" t="s">
        <v>362</v>
      </c>
      <c r="R238" s="124"/>
    </row>
    <row r="239" spans="1:18" ht="60">
      <c r="A239" s="2199"/>
      <c r="B239" s="124" t="s">
        <v>6559</v>
      </c>
      <c r="C239" s="69" t="s">
        <v>6560</v>
      </c>
      <c r="D239" s="124" t="s">
        <v>6066</v>
      </c>
      <c r="E239" s="124" t="s">
        <v>203</v>
      </c>
      <c r="F239" s="124" t="s">
        <v>12</v>
      </c>
      <c r="G239" s="124">
        <v>1</v>
      </c>
      <c r="H239" s="124"/>
      <c r="I239" s="1437" t="s">
        <v>5341</v>
      </c>
      <c r="J239" s="54" t="s">
        <v>212</v>
      </c>
      <c r="K239" s="124" t="s">
        <v>6561</v>
      </c>
      <c r="L239" s="124" t="s">
        <v>206</v>
      </c>
      <c r="M239" s="124" t="s">
        <v>203</v>
      </c>
      <c r="N239" s="124" t="s">
        <v>203</v>
      </c>
      <c r="O239" s="124" t="s">
        <v>206</v>
      </c>
      <c r="P239" s="124" t="s">
        <v>206</v>
      </c>
      <c r="Q239" s="124" t="s">
        <v>203</v>
      </c>
      <c r="R239" s="124"/>
    </row>
    <row r="240" spans="1:18">
      <c r="A240" s="2199"/>
      <c r="B240" s="124" t="s">
        <v>6562</v>
      </c>
      <c r="C240" s="124" t="s">
        <v>6563</v>
      </c>
      <c r="D240" s="124" t="s">
        <v>6066</v>
      </c>
      <c r="E240" s="124" t="s">
        <v>203</v>
      </c>
      <c r="F240" s="124" t="s">
        <v>12</v>
      </c>
      <c r="G240" s="124">
        <v>11</v>
      </c>
      <c r="H240" s="124"/>
      <c r="I240" s="1437" t="s">
        <v>5341</v>
      </c>
      <c r="J240" s="54" t="s">
        <v>212</v>
      </c>
      <c r="K240" s="124" t="s">
        <v>6564</v>
      </c>
      <c r="L240" s="124" t="s">
        <v>206</v>
      </c>
      <c r="M240" s="124" t="s">
        <v>203</v>
      </c>
      <c r="N240" s="124" t="s">
        <v>203</v>
      </c>
      <c r="O240" s="124" t="s">
        <v>206</v>
      </c>
      <c r="P240" s="124" t="s">
        <v>206</v>
      </c>
      <c r="Q240" s="124" t="s">
        <v>362</v>
      </c>
      <c r="R240" s="124"/>
    </row>
    <row r="241" spans="1:18" ht="120">
      <c r="A241" s="2199"/>
      <c r="B241" s="124" t="s">
        <v>6565</v>
      </c>
      <c r="C241" s="69" t="s">
        <v>6566</v>
      </c>
      <c r="D241" s="124" t="s">
        <v>6066</v>
      </c>
      <c r="E241" s="124" t="s">
        <v>203</v>
      </c>
      <c r="F241" s="124" t="s">
        <v>12</v>
      </c>
      <c r="G241" s="124">
        <v>1</v>
      </c>
      <c r="H241" s="124"/>
      <c r="I241" s="1437" t="s">
        <v>5341</v>
      </c>
      <c r="J241" s="54" t="s">
        <v>212</v>
      </c>
      <c r="K241" s="124" t="s">
        <v>6567</v>
      </c>
      <c r="L241" s="124" t="s">
        <v>206</v>
      </c>
      <c r="M241" s="124" t="s">
        <v>203</v>
      </c>
      <c r="N241" s="124" t="s">
        <v>203</v>
      </c>
      <c r="O241" s="124" t="s">
        <v>206</v>
      </c>
      <c r="P241" s="124" t="s">
        <v>206</v>
      </c>
      <c r="Q241" s="124" t="s">
        <v>203</v>
      </c>
      <c r="R241" s="124"/>
    </row>
    <row r="242" spans="1:18">
      <c r="A242" s="2199"/>
      <c r="B242" s="124" t="s">
        <v>6568</v>
      </c>
      <c r="C242" s="124" t="s">
        <v>6569</v>
      </c>
      <c r="D242" s="124" t="s">
        <v>6066</v>
      </c>
      <c r="E242" s="124" t="s">
        <v>203</v>
      </c>
      <c r="F242" s="124" t="s">
        <v>12</v>
      </c>
      <c r="G242" s="124">
        <v>3</v>
      </c>
      <c r="H242" s="124"/>
      <c r="I242" s="1437" t="s">
        <v>5341</v>
      </c>
      <c r="J242" s="54" t="s">
        <v>212</v>
      </c>
      <c r="K242" s="124" t="s">
        <v>6570</v>
      </c>
      <c r="L242" s="124" t="s">
        <v>206</v>
      </c>
      <c r="M242" s="124" t="s">
        <v>203</v>
      </c>
      <c r="N242" s="124" t="s">
        <v>203</v>
      </c>
      <c r="O242" s="124" t="s">
        <v>206</v>
      </c>
      <c r="P242" s="124" t="s">
        <v>206</v>
      </c>
      <c r="Q242" s="124" t="s">
        <v>203</v>
      </c>
      <c r="R242" s="124"/>
    </row>
    <row r="243" spans="1:18">
      <c r="A243" s="2199"/>
      <c r="B243" s="124" t="s">
        <v>6571</v>
      </c>
      <c r="C243" s="124" t="s">
        <v>6572</v>
      </c>
      <c r="D243" s="124" t="s">
        <v>6066</v>
      </c>
      <c r="E243" s="124" t="s">
        <v>203</v>
      </c>
      <c r="F243" s="124" t="s">
        <v>28</v>
      </c>
      <c r="G243" s="124">
        <v>9</v>
      </c>
      <c r="H243" s="124"/>
      <c r="I243" s="1437" t="s">
        <v>5341</v>
      </c>
      <c r="J243" s="54" t="s">
        <v>212</v>
      </c>
      <c r="K243" s="124" t="s">
        <v>6573</v>
      </c>
      <c r="L243" s="124" t="s">
        <v>206</v>
      </c>
      <c r="M243" s="124" t="s">
        <v>203</v>
      </c>
      <c r="N243" s="124" t="s">
        <v>203</v>
      </c>
      <c r="O243" s="124" t="s">
        <v>206</v>
      </c>
      <c r="P243" s="124" t="s">
        <v>206</v>
      </c>
      <c r="Q243" s="124" t="s">
        <v>203</v>
      </c>
      <c r="R243" s="124"/>
    </row>
    <row r="244" spans="1:18" ht="120">
      <c r="A244" s="2199"/>
      <c r="B244" s="124" t="s">
        <v>6574</v>
      </c>
      <c r="C244" s="69" t="s">
        <v>6575</v>
      </c>
      <c r="D244" s="124" t="s">
        <v>6066</v>
      </c>
      <c r="E244" s="124" t="s">
        <v>203</v>
      </c>
      <c r="F244" s="124" t="s">
        <v>12</v>
      </c>
      <c r="G244" s="124">
        <v>10</v>
      </c>
      <c r="H244" s="124"/>
      <c r="I244" s="1437" t="s">
        <v>5341</v>
      </c>
      <c r="J244" s="54" t="s">
        <v>212</v>
      </c>
      <c r="K244" s="124" t="s">
        <v>6576</v>
      </c>
      <c r="L244" s="124" t="s">
        <v>206</v>
      </c>
      <c r="M244" s="124" t="s">
        <v>203</v>
      </c>
      <c r="N244" s="124" t="s">
        <v>203</v>
      </c>
      <c r="O244" s="124" t="s">
        <v>206</v>
      </c>
      <c r="P244" s="124" t="s">
        <v>206</v>
      </c>
      <c r="Q244" s="124" t="s">
        <v>203</v>
      </c>
      <c r="R244" s="124"/>
    </row>
    <row r="245" spans="1:18" ht="45">
      <c r="A245" s="2199"/>
      <c r="B245" s="124" t="s">
        <v>6577</v>
      </c>
      <c r="C245" s="69" t="s">
        <v>6578</v>
      </c>
      <c r="D245" s="124" t="s">
        <v>6066</v>
      </c>
      <c r="E245" s="124" t="s">
        <v>203</v>
      </c>
      <c r="F245" s="124" t="s">
        <v>12</v>
      </c>
      <c r="G245" s="124">
        <v>1</v>
      </c>
      <c r="H245" s="124"/>
      <c r="I245" s="1437" t="s">
        <v>5341</v>
      </c>
      <c r="J245" s="54" t="s">
        <v>212</v>
      </c>
      <c r="K245" s="124" t="s">
        <v>6579</v>
      </c>
      <c r="L245" s="124" t="s">
        <v>206</v>
      </c>
      <c r="M245" s="124" t="s">
        <v>203</v>
      </c>
      <c r="N245" s="124" t="s">
        <v>203</v>
      </c>
      <c r="O245" s="124" t="s">
        <v>206</v>
      </c>
      <c r="P245" s="124" t="s">
        <v>206</v>
      </c>
      <c r="Q245" s="124" t="s">
        <v>203</v>
      </c>
      <c r="R245" s="124"/>
    </row>
    <row r="246" spans="1:18">
      <c r="A246" s="2199"/>
      <c r="B246" s="124" t="s">
        <v>6580</v>
      </c>
      <c r="C246" s="124" t="s">
        <v>6581</v>
      </c>
      <c r="D246" s="124" t="s">
        <v>6066</v>
      </c>
      <c r="E246" s="124" t="s">
        <v>203</v>
      </c>
      <c r="F246" s="124" t="s">
        <v>12</v>
      </c>
      <c r="G246" s="124">
        <v>1</v>
      </c>
      <c r="H246" s="124"/>
      <c r="I246" s="1437" t="s">
        <v>5341</v>
      </c>
      <c r="J246" s="54" t="s">
        <v>212</v>
      </c>
      <c r="K246" s="124" t="s">
        <v>6582</v>
      </c>
      <c r="L246" s="124" t="s">
        <v>206</v>
      </c>
      <c r="M246" s="124" t="s">
        <v>203</v>
      </c>
      <c r="N246" s="124" t="s">
        <v>203</v>
      </c>
      <c r="O246" s="124" t="s">
        <v>206</v>
      </c>
      <c r="P246" s="124" t="s">
        <v>206</v>
      </c>
      <c r="Q246" s="124" t="s">
        <v>203</v>
      </c>
      <c r="R246" s="124"/>
    </row>
    <row r="247" spans="1:18" ht="60">
      <c r="A247" s="2199"/>
      <c r="B247" s="124" t="s">
        <v>6583</v>
      </c>
      <c r="C247" s="69" t="s">
        <v>6584</v>
      </c>
      <c r="D247" s="124" t="s">
        <v>6066</v>
      </c>
      <c r="E247" s="124" t="s">
        <v>203</v>
      </c>
      <c r="F247" s="124" t="s">
        <v>12</v>
      </c>
      <c r="G247" s="124">
        <v>1</v>
      </c>
      <c r="H247" s="124"/>
      <c r="I247" s="1437" t="s">
        <v>5341</v>
      </c>
      <c r="J247" s="54" t="s">
        <v>212</v>
      </c>
      <c r="K247" s="124" t="s">
        <v>6585</v>
      </c>
      <c r="L247" s="124" t="s">
        <v>206</v>
      </c>
      <c r="M247" s="124" t="s">
        <v>203</v>
      </c>
      <c r="N247" s="124" t="s">
        <v>203</v>
      </c>
      <c r="O247" s="124" t="s">
        <v>206</v>
      </c>
      <c r="P247" s="124" t="s">
        <v>206</v>
      </c>
      <c r="Q247" s="124" t="s">
        <v>203</v>
      </c>
      <c r="R247" s="124"/>
    </row>
    <row r="248" spans="1:18">
      <c r="A248" s="2199"/>
      <c r="B248" s="124" t="s">
        <v>6586</v>
      </c>
      <c r="C248" s="124" t="s">
        <v>6587</v>
      </c>
      <c r="D248" s="124" t="s">
        <v>6066</v>
      </c>
      <c r="E248" s="124" t="s">
        <v>203</v>
      </c>
      <c r="F248" s="124" t="s">
        <v>28</v>
      </c>
      <c r="G248" s="124">
        <v>3</v>
      </c>
      <c r="H248" s="124"/>
      <c r="I248" s="1437" t="s">
        <v>5341</v>
      </c>
      <c r="J248" s="54" t="s">
        <v>212</v>
      </c>
      <c r="K248" s="124" t="s">
        <v>6588</v>
      </c>
      <c r="L248" s="124" t="s">
        <v>206</v>
      </c>
      <c r="M248" s="124" t="s">
        <v>203</v>
      </c>
      <c r="N248" s="124" t="s">
        <v>203</v>
      </c>
      <c r="O248" s="124" t="s">
        <v>206</v>
      </c>
      <c r="P248" s="124" t="s">
        <v>206</v>
      </c>
      <c r="Q248" s="124" t="s">
        <v>203</v>
      </c>
      <c r="R248" s="124"/>
    </row>
    <row r="249" spans="1:18">
      <c r="A249" s="2199"/>
      <c r="B249" s="124" t="s">
        <v>6589</v>
      </c>
      <c r="C249" s="124" t="s">
        <v>6590</v>
      </c>
      <c r="D249" s="124" t="s">
        <v>6066</v>
      </c>
      <c r="E249" s="124" t="s">
        <v>203</v>
      </c>
      <c r="F249" s="124" t="s">
        <v>28</v>
      </c>
      <c r="G249" s="124">
        <v>5</v>
      </c>
      <c r="H249" s="124"/>
      <c r="I249" s="1437" t="s">
        <v>5341</v>
      </c>
      <c r="J249" s="54" t="s">
        <v>212</v>
      </c>
      <c r="K249" s="124" t="s">
        <v>6591</v>
      </c>
      <c r="L249" s="124" t="s">
        <v>206</v>
      </c>
      <c r="M249" s="124" t="s">
        <v>203</v>
      </c>
      <c r="N249" s="124" t="s">
        <v>203</v>
      </c>
      <c r="O249" s="124" t="s">
        <v>206</v>
      </c>
      <c r="P249" s="124" t="s">
        <v>206</v>
      </c>
      <c r="Q249" s="124" t="s">
        <v>203</v>
      </c>
      <c r="R249" s="124"/>
    </row>
    <row r="250" spans="1:18" ht="60">
      <c r="A250" s="2199"/>
      <c r="B250" s="124" t="s">
        <v>6592</v>
      </c>
      <c r="C250" s="69" t="s">
        <v>6593</v>
      </c>
      <c r="D250" s="124" t="s">
        <v>6066</v>
      </c>
      <c r="E250" s="124" t="s">
        <v>203</v>
      </c>
      <c r="F250" s="124" t="s">
        <v>12</v>
      </c>
      <c r="G250" s="124">
        <v>1</v>
      </c>
      <c r="H250" s="124"/>
      <c r="I250" s="1437" t="s">
        <v>5341</v>
      </c>
      <c r="J250" s="54" t="s">
        <v>212</v>
      </c>
      <c r="K250" s="124" t="s">
        <v>6594</v>
      </c>
      <c r="L250" s="124" t="s">
        <v>206</v>
      </c>
      <c r="M250" s="124" t="s">
        <v>203</v>
      </c>
      <c r="N250" s="124" t="s">
        <v>203</v>
      </c>
      <c r="O250" s="124" t="s">
        <v>206</v>
      </c>
      <c r="P250" s="124" t="s">
        <v>206</v>
      </c>
      <c r="Q250" s="124" t="s">
        <v>203</v>
      </c>
      <c r="R250" s="124"/>
    </row>
    <row r="251" spans="1:18">
      <c r="A251" s="2199"/>
      <c r="B251" s="124" t="s">
        <v>6595</v>
      </c>
      <c r="C251" s="124" t="s">
        <v>6596</v>
      </c>
      <c r="D251" s="124" t="s">
        <v>6066</v>
      </c>
      <c r="E251" s="124" t="s">
        <v>203</v>
      </c>
      <c r="F251" s="124" t="s">
        <v>28</v>
      </c>
      <c r="G251" s="124">
        <v>3</v>
      </c>
      <c r="H251" s="124"/>
      <c r="I251" s="1437" t="s">
        <v>5341</v>
      </c>
      <c r="J251" s="54" t="s">
        <v>212</v>
      </c>
      <c r="K251" s="124" t="s">
        <v>6597</v>
      </c>
      <c r="L251" s="124" t="s">
        <v>206</v>
      </c>
      <c r="M251" s="124" t="s">
        <v>203</v>
      </c>
      <c r="N251" s="124" t="s">
        <v>203</v>
      </c>
      <c r="O251" s="124" t="s">
        <v>206</v>
      </c>
      <c r="P251" s="124" t="s">
        <v>206</v>
      </c>
      <c r="Q251" s="124" t="s">
        <v>203</v>
      </c>
      <c r="R251" s="124"/>
    </row>
    <row r="252" spans="1:18">
      <c r="A252" s="2199"/>
      <c r="B252" s="124" t="s">
        <v>6598</v>
      </c>
      <c r="C252" s="124" t="s">
        <v>6599</v>
      </c>
      <c r="D252" s="124" t="s">
        <v>6066</v>
      </c>
      <c r="E252" s="124" t="s">
        <v>203</v>
      </c>
      <c r="F252" s="124" t="s">
        <v>28</v>
      </c>
      <c r="G252" s="124">
        <v>2</v>
      </c>
      <c r="H252" s="124"/>
      <c r="I252" s="1437" t="s">
        <v>5341</v>
      </c>
      <c r="J252" s="54" t="s">
        <v>212</v>
      </c>
      <c r="K252" s="124" t="s">
        <v>6600</v>
      </c>
      <c r="L252" s="124" t="s">
        <v>206</v>
      </c>
      <c r="M252" s="124" t="s">
        <v>203</v>
      </c>
      <c r="N252" s="124" t="s">
        <v>203</v>
      </c>
      <c r="O252" s="124" t="s">
        <v>206</v>
      </c>
      <c r="P252" s="124" t="s">
        <v>206</v>
      </c>
      <c r="Q252" s="124" t="s">
        <v>203</v>
      </c>
      <c r="R252" s="124"/>
    </row>
    <row r="253" spans="1:18" ht="270">
      <c r="A253" s="2199"/>
      <c r="B253" s="124" t="s">
        <v>6601</v>
      </c>
      <c r="C253" s="69" t="s">
        <v>6602</v>
      </c>
      <c r="D253" s="124" t="s">
        <v>6066</v>
      </c>
      <c r="E253" s="124" t="s">
        <v>203</v>
      </c>
      <c r="F253" s="124" t="s">
        <v>12</v>
      </c>
      <c r="G253" s="124">
        <v>1</v>
      </c>
      <c r="H253" s="124"/>
      <c r="I253" s="1437" t="s">
        <v>5341</v>
      </c>
      <c r="J253" s="54" t="s">
        <v>212</v>
      </c>
      <c r="K253" s="124" t="s">
        <v>6603</v>
      </c>
      <c r="L253" s="124" t="s">
        <v>206</v>
      </c>
      <c r="M253" s="124" t="s">
        <v>203</v>
      </c>
      <c r="N253" s="124" t="s">
        <v>203</v>
      </c>
      <c r="O253" s="124" t="s">
        <v>206</v>
      </c>
      <c r="P253" s="124" t="s">
        <v>206</v>
      </c>
      <c r="Q253" s="124" t="s">
        <v>203</v>
      </c>
      <c r="R253" s="124"/>
    </row>
    <row r="254" spans="1:18" ht="60">
      <c r="A254" s="2199"/>
      <c r="B254" s="124" t="s">
        <v>6604</v>
      </c>
      <c r="C254" s="69" t="s">
        <v>6605</v>
      </c>
      <c r="D254" s="124" t="s">
        <v>6066</v>
      </c>
      <c r="E254" s="124" t="s">
        <v>203</v>
      </c>
      <c r="F254" s="124" t="s">
        <v>28</v>
      </c>
      <c r="G254" s="124">
        <v>4</v>
      </c>
      <c r="H254" s="124"/>
      <c r="I254" s="1437" t="s">
        <v>5341</v>
      </c>
      <c r="J254" s="54" t="s">
        <v>212</v>
      </c>
      <c r="K254" s="124" t="s">
        <v>6606</v>
      </c>
      <c r="L254" s="124" t="s">
        <v>206</v>
      </c>
      <c r="M254" s="124" t="s">
        <v>203</v>
      </c>
      <c r="N254" s="124" t="s">
        <v>203</v>
      </c>
      <c r="O254" s="124" t="s">
        <v>206</v>
      </c>
      <c r="P254" s="124" t="s">
        <v>206</v>
      </c>
      <c r="Q254" s="124" t="s">
        <v>203</v>
      </c>
      <c r="R254" s="124"/>
    </row>
    <row r="255" spans="1:18" ht="75">
      <c r="A255" s="2199"/>
      <c r="B255" s="124" t="s">
        <v>6607</v>
      </c>
      <c r="C255" s="69" t="s">
        <v>6608</v>
      </c>
      <c r="D255" s="124" t="s">
        <v>6066</v>
      </c>
      <c r="E255" s="124" t="s">
        <v>203</v>
      </c>
      <c r="F255" s="124" t="s">
        <v>12</v>
      </c>
      <c r="G255" s="124">
        <v>10</v>
      </c>
      <c r="H255" s="124"/>
      <c r="I255" s="1437" t="s">
        <v>5341</v>
      </c>
      <c r="J255" s="54" t="s">
        <v>212</v>
      </c>
      <c r="K255" s="124" t="s">
        <v>6609</v>
      </c>
      <c r="L255" s="124" t="s">
        <v>206</v>
      </c>
      <c r="M255" s="124" t="s">
        <v>203</v>
      </c>
      <c r="N255" s="124" t="s">
        <v>203</v>
      </c>
      <c r="O255" s="124" t="s">
        <v>206</v>
      </c>
      <c r="P255" s="124" t="s">
        <v>206</v>
      </c>
      <c r="Q255" s="124" t="s">
        <v>203</v>
      </c>
      <c r="R255" s="124"/>
    </row>
    <row r="256" spans="1:18">
      <c r="A256" s="2199"/>
      <c r="B256" s="124" t="s">
        <v>6610</v>
      </c>
      <c r="C256" s="124" t="s">
        <v>6611</v>
      </c>
      <c r="D256" s="124" t="s">
        <v>6066</v>
      </c>
      <c r="E256" s="124" t="s">
        <v>203</v>
      </c>
      <c r="F256" s="124" t="s">
        <v>28</v>
      </c>
      <c r="G256" s="124">
        <v>13</v>
      </c>
      <c r="H256" s="149">
        <v>2</v>
      </c>
      <c r="I256" s="1437" t="s">
        <v>5341</v>
      </c>
      <c r="J256" s="54" t="s">
        <v>212</v>
      </c>
      <c r="K256" s="124" t="s">
        <v>6612</v>
      </c>
      <c r="L256" s="124" t="s">
        <v>206</v>
      </c>
      <c r="M256" s="124" t="s">
        <v>203</v>
      </c>
      <c r="N256" s="124" t="s">
        <v>203</v>
      </c>
      <c r="O256" s="124" t="s">
        <v>206</v>
      </c>
      <c r="P256" s="124" t="s">
        <v>206</v>
      </c>
      <c r="Q256" s="124" t="s">
        <v>203</v>
      </c>
      <c r="R256" s="124"/>
    </row>
    <row r="257" spans="1:18">
      <c r="A257" s="2199"/>
      <c r="B257" s="124" t="s">
        <v>6613</v>
      </c>
      <c r="C257" s="124" t="s">
        <v>6614</v>
      </c>
      <c r="D257" s="124" t="s">
        <v>6066</v>
      </c>
      <c r="E257" s="124" t="s">
        <v>203</v>
      </c>
      <c r="F257" s="124" t="s">
        <v>12</v>
      </c>
      <c r="G257" s="124">
        <v>1</v>
      </c>
      <c r="H257" s="124"/>
      <c r="I257" s="1437" t="s">
        <v>5341</v>
      </c>
      <c r="J257" s="54" t="s">
        <v>212</v>
      </c>
      <c r="K257" s="124" t="s">
        <v>6615</v>
      </c>
      <c r="L257" s="124" t="s">
        <v>206</v>
      </c>
      <c r="M257" s="124" t="s">
        <v>203</v>
      </c>
      <c r="N257" s="124" t="s">
        <v>203</v>
      </c>
      <c r="O257" s="124" t="s">
        <v>206</v>
      </c>
      <c r="P257" s="124" t="s">
        <v>206</v>
      </c>
      <c r="Q257" s="124" t="s">
        <v>203</v>
      </c>
      <c r="R257" s="124"/>
    </row>
    <row r="258" spans="1:18">
      <c r="A258" s="2199"/>
      <c r="B258" s="124" t="s">
        <v>6616</v>
      </c>
      <c r="C258" s="124" t="s">
        <v>6617</v>
      </c>
      <c r="D258" s="124" t="s">
        <v>6066</v>
      </c>
      <c r="E258" s="124" t="s">
        <v>203</v>
      </c>
      <c r="F258" s="124" t="s">
        <v>12</v>
      </c>
      <c r="G258" s="124">
        <v>11</v>
      </c>
      <c r="H258" s="124"/>
      <c r="I258" s="1437" t="s">
        <v>5341</v>
      </c>
      <c r="J258" s="54" t="s">
        <v>212</v>
      </c>
      <c r="K258" s="124" t="s">
        <v>6618</v>
      </c>
      <c r="L258" s="124" t="s">
        <v>206</v>
      </c>
      <c r="M258" s="124" t="s">
        <v>203</v>
      </c>
      <c r="N258" s="124" t="s">
        <v>203</v>
      </c>
      <c r="O258" s="124" t="s">
        <v>206</v>
      </c>
      <c r="P258" s="124" t="s">
        <v>206</v>
      </c>
      <c r="Q258" s="124" t="s">
        <v>203</v>
      </c>
      <c r="R258" s="124"/>
    </row>
    <row r="259" spans="1:18" ht="90">
      <c r="A259" s="2199"/>
      <c r="B259" s="124" t="s">
        <v>6619</v>
      </c>
      <c r="C259" s="69" t="s">
        <v>6620</v>
      </c>
      <c r="D259" s="124" t="s">
        <v>6066</v>
      </c>
      <c r="E259" s="124" t="s">
        <v>203</v>
      </c>
      <c r="F259" s="124" t="s">
        <v>12</v>
      </c>
      <c r="G259" s="124">
        <v>1</v>
      </c>
      <c r="H259" s="124"/>
      <c r="I259" s="1437" t="s">
        <v>5341</v>
      </c>
      <c r="J259" s="54" t="s">
        <v>212</v>
      </c>
      <c r="K259" s="124" t="s">
        <v>6621</v>
      </c>
      <c r="L259" s="124" t="s">
        <v>206</v>
      </c>
      <c r="M259" s="124" t="s">
        <v>203</v>
      </c>
      <c r="N259" s="124" t="s">
        <v>203</v>
      </c>
      <c r="O259" s="124" t="s">
        <v>206</v>
      </c>
      <c r="P259" s="124" t="s">
        <v>206</v>
      </c>
      <c r="Q259" s="124" t="s">
        <v>203</v>
      </c>
      <c r="R259" s="124"/>
    </row>
    <row r="260" spans="1:18">
      <c r="A260" s="2199"/>
      <c r="B260" s="124" t="s">
        <v>6622</v>
      </c>
      <c r="C260" s="124" t="s">
        <v>6623</v>
      </c>
      <c r="D260" s="124" t="s">
        <v>6066</v>
      </c>
      <c r="E260" s="124" t="s">
        <v>203</v>
      </c>
      <c r="F260" s="124" t="s">
        <v>12</v>
      </c>
      <c r="G260" s="124">
        <v>1</v>
      </c>
      <c r="H260" s="124"/>
      <c r="I260" s="1437" t="s">
        <v>5341</v>
      </c>
      <c r="J260" s="54" t="s">
        <v>212</v>
      </c>
      <c r="K260" s="124" t="s">
        <v>6624</v>
      </c>
      <c r="L260" s="124" t="s">
        <v>206</v>
      </c>
      <c r="M260" s="124" t="s">
        <v>203</v>
      </c>
      <c r="N260" s="124" t="s">
        <v>203</v>
      </c>
      <c r="O260" s="124" t="s">
        <v>206</v>
      </c>
      <c r="P260" s="124" t="s">
        <v>206</v>
      </c>
      <c r="Q260" s="124" t="s">
        <v>203</v>
      </c>
      <c r="R260" s="124"/>
    </row>
    <row r="261" spans="1:18">
      <c r="A261" s="2199"/>
      <c r="B261" s="124" t="s">
        <v>6625</v>
      </c>
      <c r="C261" s="124" t="s">
        <v>6626</v>
      </c>
      <c r="D261" s="124" t="s">
        <v>6066</v>
      </c>
      <c r="E261" s="124" t="s">
        <v>203</v>
      </c>
      <c r="F261" s="124" t="s">
        <v>12</v>
      </c>
      <c r="G261" s="124">
        <v>1</v>
      </c>
      <c r="H261" s="124"/>
      <c r="I261" s="1437" t="s">
        <v>5341</v>
      </c>
      <c r="J261" s="54" t="s">
        <v>212</v>
      </c>
      <c r="K261" s="124" t="s">
        <v>6627</v>
      </c>
      <c r="L261" s="124" t="s">
        <v>206</v>
      </c>
      <c r="M261" s="124" t="s">
        <v>203</v>
      </c>
      <c r="N261" s="124" t="s">
        <v>203</v>
      </c>
      <c r="O261" s="124" t="s">
        <v>206</v>
      </c>
      <c r="P261" s="124" t="s">
        <v>206</v>
      </c>
      <c r="Q261" s="124" t="s">
        <v>203</v>
      </c>
      <c r="R261" s="124"/>
    </row>
    <row r="262" spans="1:18" ht="60">
      <c r="A262" s="2199"/>
      <c r="B262" s="124" t="s">
        <v>6628</v>
      </c>
      <c r="C262" s="69" t="s">
        <v>6629</v>
      </c>
      <c r="D262" s="124" t="s">
        <v>6066</v>
      </c>
      <c r="E262" s="124" t="s">
        <v>203</v>
      </c>
      <c r="F262" s="124" t="s">
        <v>28</v>
      </c>
      <c r="G262" s="124">
        <v>8</v>
      </c>
      <c r="H262" s="124"/>
      <c r="I262" s="1437" t="s">
        <v>5341</v>
      </c>
      <c r="J262" s="54" t="s">
        <v>212</v>
      </c>
      <c r="K262" s="124" t="s">
        <v>6630</v>
      </c>
      <c r="L262" s="124" t="s">
        <v>206</v>
      </c>
      <c r="M262" s="124" t="s">
        <v>203</v>
      </c>
      <c r="N262" s="124" t="s">
        <v>203</v>
      </c>
      <c r="O262" s="124" t="s">
        <v>206</v>
      </c>
      <c r="P262" s="124" t="s">
        <v>206</v>
      </c>
      <c r="Q262" s="124" t="s">
        <v>203</v>
      </c>
      <c r="R262" s="124"/>
    </row>
    <row r="263" spans="1:18">
      <c r="A263" s="2199"/>
      <c r="B263" s="124" t="s">
        <v>6631</v>
      </c>
      <c r="C263" s="124" t="s">
        <v>6632</v>
      </c>
      <c r="D263" s="124" t="s">
        <v>6066</v>
      </c>
      <c r="E263" s="124" t="s">
        <v>203</v>
      </c>
      <c r="F263" s="124" t="s">
        <v>28</v>
      </c>
      <c r="G263" s="124">
        <v>5</v>
      </c>
      <c r="H263" s="124"/>
      <c r="I263" s="1437" t="s">
        <v>5341</v>
      </c>
      <c r="J263" s="54" t="s">
        <v>212</v>
      </c>
      <c r="K263" s="124" t="s">
        <v>6633</v>
      </c>
      <c r="L263" s="124" t="s">
        <v>206</v>
      </c>
      <c r="M263" s="124" t="s">
        <v>203</v>
      </c>
      <c r="N263" s="124" t="s">
        <v>203</v>
      </c>
      <c r="O263" s="124" t="s">
        <v>206</v>
      </c>
      <c r="P263" s="124" t="s">
        <v>206</v>
      </c>
      <c r="Q263" s="124" t="s">
        <v>203</v>
      </c>
      <c r="R263" s="124"/>
    </row>
    <row r="264" spans="1:18">
      <c r="A264" s="2199"/>
      <c r="B264" s="124" t="s">
        <v>6634</v>
      </c>
      <c r="C264" s="124" t="s">
        <v>6635</v>
      </c>
      <c r="D264" s="124" t="s">
        <v>6066</v>
      </c>
      <c r="E264" s="124" t="s">
        <v>203</v>
      </c>
      <c r="F264" s="124" t="s">
        <v>28</v>
      </c>
      <c r="G264" s="124">
        <v>9</v>
      </c>
      <c r="H264" s="124"/>
      <c r="I264" s="1437" t="s">
        <v>5341</v>
      </c>
      <c r="J264" s="54" t="s">
        <v>212</v>
      </c>
      <c r="K264" s="124" t="s">
        <v>6636</v>
      </c>
      <c r="L264" s="124" t="s">
        <v>206</v>
      </c>
      <c r="M264" s="124" t="s">
        <v>203</v>
      </c>
      <c r="N264" s="124" t="s">
        <v>203</v>
      </c>
      <c r="O264" s="124" t="s">
        <v>206</v>
      </c>
      <c r="P264" s="124" t="s">
        <v>206</v>
      </c>
      <c r="Q264" s="124" t="s">
        <v>203</v>
      </c>
      <c r="R264" s="124"/>
    </row>
    <row r="265" spans="1:18" ht="105">
      <c r="A265" s="2199"/>
      <c r="B265" s="124" t="s">
        <v>6637</v>
      </c>
      <c r="C265" s="69" t="s">
        <v>6638</v>
      </c>
      <c r="D265" s="124" t="s">
        <v>6066</v>
      </c>
      <c r="E265" s="124" t="s">
        <v>203</v>
      </c>
      <c r="F265" s="124" t="s">
        <v>12</v>
      </c>
      <c r="G265" s="124">
        <v>12</v>
      </c>
      <c r="H265" s="124"/>
      <c r="I265" s="1437" t="s">
        <v>5341</v>
      </c>
      <c r="J265" s="54" t="s">
        <v>212</v>
      </c>
      <c r="K265" s="124" t="s">
        <v>5734</v>
      </c>
      <c r="L265" s="124" t="s">
        <v>206</v>
      </c>
      <c r="M265" s="124" t="s">
        <v>203</v>
      </c>
      <c r="N265" s="124" t="s">
        <v>203</v>
      </c>
      <c r="O265" s="124" t="s">
        <v>206</v>
      </c>
      <c r="P265" s="124" t="s">
        <v>206</v>
      </c>
      <c r="Q265" s="124" t="s">
        <v>203</v>
      </c>
      <c r="R265" s="124"/>
    </row>
    <row r="266" spans="1:18" ht="135">
      <c r="A266" s="2199"/>
      <c r="B266" s="124" t="s">
        <v>6639</v>
      </c>
      <c r="C266" s="69" t="s">
        <v>6640</v>
      </c>
      <c r="D266" s="124" t="s">
        <v>6066</v>
      </c>
      <c r="E266" s="124" t="s">
        <v>203</v>
      </c>
      <c r="F266" s="124" t="s">
        <v>12</v>
      </c>
      <c r="G266" s="124">
        <v>15</v>
      </c>
      <c r="H266" s="124"/>
      <c r="I266" s="1437" t="s">
        <v>5341</v>
      </c>
      <c r="J266" s="54" t="s">
        <v>212</v>
      </c>
      <c r="K266" s="124" t="s">
        <v>6641</v>
      </c>
      <c r="L266" s="124" t="s">
        <v>206</v>
      </c>
      <c r="M266" s="124" t="s">
        <v>203</v>
      </c>
      <c r="N266" s="124" t="s">
        <v>203</v>
      </c>
      <c r="O266" s="124" t="s">
        <v>206</v>
      </c>
      <c r="P266" s="124" t="s">
        <v>206</v>
      </c>
      <c r="Q266" s="124" t="s">
        <v>203</v>
      </c>
      <c r="R266" s="124"/>
    </row>
    <row r="267" spans="1:18" ht="60">
      <c r="A267" s="2199"/>
      <c r="B267" s="124" t="s">
        <v>6642</v>
      </c>
      <c r="C267" s="69" t="s">
        <v>6643</v>
      </c>
      <c r="D267" s="124" t="s">
        <v>6066</v>
      </c>
      <c r="E267" s="124" t="s">
        <v>203</v>
      </c>
      <c r="F267" s="124" t="s">
        <v>28</v>
      </c>
      <c r="G267" s="124">
        <v>15</v>
      </c>
      <c r="H267" s="124"/>
      <c r="I267" s="1437" t="s">
        <v>5341</v>
      </c>
      <c r="J267" s="54" t="s">
        <v>212</v>
      </c>
      <c r="K267" s="124" t="s">
        <v>6644</v>
      </c>
      <c r="L267" s="124" t="s">
        <v>206</v>
      </c>
      <c r="M267" s="124" t="s">
        <v>203</v>
      </c>
      <c r="N267" s="124" t="s">
        <v>203</v>
      </c>
      <c r="O267" s="124" t="s">
        <v>206</v>
      </c>
      <c r="P267" s="124" t="s">
        <v>206</v>
      </c>
      <c r="Q267" s="124" t="s">
        <v>362</v>
      </c>
      <c r="R267" s="124"/>
    </row>
    <row r="268" spans="1:18">
      <c r="A268" s="2199"/>
      <c r="B268" s="124" t="s">
        <v>6645</v>
      </c>
      <c r="C268" s="124" t="s">
        <v>6646</v>
      </c>
      <c r="D268" s="124" t="s">
        <v>6066</v>
      </c>
      <c r="E268" s="124" t="s">
        <v>203</v>
      </c>
      <c r="F268" s="124" t="s">
        <v>28</v>
      </c>
      <c r="G268" s="124">
        <v>5</v>
      </c>
      <c r="H268" s="124">
        <v>2</v>
      </c>
      <c r="I268" s="1437" t="s">
        <v>5341</v>
      </c>
      <c r="J268" s="54" t="s">
        <v>212</v>
      </c>
      <c r="K268" s="124" t="s">
        <v>6647</v>
      </c>
      <c r="L268" s="124" t="s">
        <v>206</v>
      </c>
      <c r="M268" s="124" t="s">
        <v>203</v>
      </c>
      <c r="N268" s="124" t="s">
        <v>203</v>
      </c>
      <c r="O268" s="124" t="s">
        <v>206</v>
      </c>
      <c r="P268" s="124" t="s">
        <v>206</v>
      </c>
      <c r="Q268" s="124" t="s">
        <v>203</v>
      </c>
      <c r="R268" s="124"/>
    </row>
    <row r="269" spans="1:18">
      <c r="A269" s="2199"/>
      <c r="B269" s="124" t="s">
        <v>6648</v>
      </c>
      <c r="C269" s="124" t="s">
        <v>6649</v>
      </c>
      <c r="D269" s="124" t="s">
        <v>6066</v>
      </c>
      <c r="E269" s="124" t="s">
        <v>203</v>
      </c>
      <c r="F269" s="124" t="s">
        <v>28</v>
      </c>
      <c r="G269" s="124">
        <v>5</v>
      </c>
      <c r="H269" s="124">
        <v>2</v>
      </c>
      <c r="I269" s="1437" t="s">
        <v>5341</v>
      </c>
      <c r="J269" s="54" t="s">
        <v>212</v>
      </c>
      <c r="K269" s="124" t="s">
        <v>6650</v>
      </c>
      <c r="L269" s="124" t="s">
        <v>206</v>
      </c>
      <c r="M269" s="124" t="s">
        <v>203</v>
      </c>
      <c r="N269" s="124" t="s">
        <v>203</v>
      </c>
      <c r="O269" s="124" t="s">
        <v>206</v>
      </c>
      <c r="P269" s="124" t="s">
        <v>206</v>
      </c>
      <c r="Q269" s="124" t="s">
        <v>203</v>
      </c>
      <c r="R269" s="124"/>
    </row>
    <row r="270" spans="1:18">
      <c r="A270" s="2199"/>
      <c r="B270" s="124" t="s">
        <v>6651</v>
      </c>
      <c r="C270" s="124" t="s">
        <v>6652</v>
      </c>
      <c r="D270" s="124" t="s">
        <v>6066</v>
      </c>
      <c r="E270" s="124" t="s">
        <v>203</v>
      </c>
      <c r="F270" s="124" t="s">
        <v>28</v>
      </c>
      <c r="G270" s="124">
        <v>5</v>
      </c>
      <c r="H270" s="124">
        <v>2</v>
      </c>
      <c r="I270" s="1437" t="s">
        <v>5341</v>
      </c>
      <c r="J270" s="54" t="s">
        <v>212</v>
      </c>
      <c r="K270" s="124" t="s">
        <v>6653</v>
      </c>
      <c r="L270" s="124" t="s">
        <v>206</v>
      </c>
      <c r="M270" s="124" t="s">
        <v>203</v>
      </c>
      <c r="N270" s="124" t="s">
        <v>203</v>
      </c>
      <c r="O270" s="124" t="s">
        <v>206</v>
      </c>
      <c r="P270" s="124" t="s">
        <v>206</v>
      </c>
      <c r="Q270" s="124" t="s">
        <v>203</v>
      </c>
      <c r="R270" s="124"/>
    </row>
    <row r="271" spans="1:18" ht="90">
      <c r="A271" s="2199"/>
      <c r="B271" s="124" t="s">
        <v>6654</v>
      </c>
      <c r="C271" s="69" t="s">
        <v>6655</v>
      </c>
      <c r="D271" s="124" t="s">
        <v>6066</v>
      </c>
      <c r="E271" s="124" t="s">
        <v>203</v>
      </c>
      <c r="F271" s="124" t="s">
        <v>12</v>
      </c>
      <c r="G271" s="124">
        <v>1</v>
      </c>
      <c r="H271" s="124"/>
      <c r="I271" s="1437" t="s">
        <v>5341</v>
      </c>
      <c r="J271" s="54" t="s">
        <v>212</v>
      </c>
      <c r="K271" s="124" t="s">
        <v>6656</v>
      </c>
      <c r="L271" s="124" t="s">
        <v>206</v>
      </c>
      <c r="M271" s="124" t="s">
        <v>203</v>
      </c>
      <c r="N271" s="124" t="s">
        <v>203</v>
      </c>
      <c r="O271" s="124" t="s">
        <v>206</v>
      </c>
      <c r="P271" s="124" t="s">
        <v>206</v>
      </c>
      <c r="Q271" s="124" t="s">
        <v>203</v>
      </c>
      <c r="R271" s="124"/>
    </row>
    <row r="272" spans="1:18">
      <c r="A272" s="2199"/>
      <c r="B272" s="124" t="s">
        <v>6657</v>
      </c>
      <c r="C272" s="124" t="s">
        <v>6658</v>
      </c>
      <c r="D272" s="124" t="s">
        <v>6066</v>
      </c>
      <c r="E272" s="124" t="s">
        <v>203</v>
      </c>
      <c r="F272" s="124" t="s">
        <v>28</v>
      </c>
      <c r="G272" s="124">
        <v>8</v>
      </c>
      <c r="H272" s="124"/>
      <c r="I272" s="1437" t="s">
        <v>5341</v>
      </c>
      <c r="J272" s="54" t="s">
        <v>212</v>
      </c>
      <c r="K272" s="124" t="s">
        <v>6659</v>
      </c>
      <c r="L272" s="124" t="s">
        <v>206</v>
      </c>
      <c r="M272" s="124" t="s">
        <v>203</v>
      </c>
      <c r="N272" s="124" t="s">
        <v>203</v>
      </c>
      <c r="O272" s="124" t="s">
        <v>206</v>
      </c>
      <c r="P272" s="124" t="s">
        <v>206</v>
      </c>
      <c r="Q272" s="124" t="s">
        <v>203</v>
      </c>
      <c r="R272" s="124"/>
    </row>
    <row r="273" spans="1:18">
      <c r="A273" s="2199"/>
      <c r="B273" s="124" t="s">
        <v>6660</v>
      </c>
      <c r="C273" s="124" t="s">
        <v>6661</v>
      </c>
      <c r="D273" s="124" t="s">
        <v>6066</v>
      </c>
      <c r="E273" s="124" t="s">
        <v>203</v>
      </c>
      <c r="F273" s="124" t="s">
        <v>28</v>
      </c>
      <c r="G273" s="124">
        <v>5</v>
      </c>
      <c r="H273" s="124">
        <v>3</v>
      </c>
      <c r="I273" s="1437" t="s">
        <v>5341</v>
      </c>
      <c r="J273" s="54" t="s">
        <v>212</v>
      </c>
      <c r="K273" s="124" t="s">
        <v>6662</v>
      </c>
      <c r="L273" s="124" t="s">
        <v>206</v>
      </c>
      <c r="M273" s="124" t="s">
        <v>203</v>
      </c>
      <c r="N273" s="124" t="s">
        <v>203</v>
      </c>
      <c r="O273" s="124" t="s">
        <v>206</v>
      </c>
      <c r="P273" s="124" t="s">
        <v>206</v>
      </c>
      <c r="Q273" s="124" t="s">
        <v>203</v>
      </c>
      <c r="R273" s="124"/>
    </row>
    <row r="274" spans="1:18" ht="75">
      <c r="A274" s="2199"/>
      <c r="B274" s="124" t="s">
        <v>6663</v>
      </c>
      <c r="C274" s="69" t="s">
        <v>6664</v>
      </c>
      <c r="D274" s="124" t="s">
        <v>6066</v>
      </c>
      <c r="E274" s="124" t="s">
        <v>203</v>
      </c>
      <c r="F274" s="124" t="s">
        <v>12</v>
      </c>
      <c r="G274" s="124">
        <v>1</v>
      </c>
      <c r="H274" s="124"/>
      <c r="I274" s="1437" t="s">
        <v>5341</v>
      </c>
      <c r="J274" s="54" t="s">
        <v>212</v>
      </c>
      <c r="K274" s="124" t="s">
        <v>6665</v>
      </c>
      <c r="L274" s="124" t="s">
        <v>206</v>
      </c>
      <c r="M274" s="124" t="s">
        <v>203</v>
      </c>
      <c r="N274" s="124" t="s">
        <v>203</v>
      </c>
      <c r="O274" s="124" t="s">
        <v>206</v>
      </c>
      <c r="P274" s="124" t="s">
        <v>206</v>
      </c>
      <c r="Q274" s="124" t="s">
        <v>203</v>
      </c>
      <c r="R274" s="124"/>
    </row>
    <row r="275" spans="1:18">
      <c r="A275" s="2199"/>
      <c r="B275" s="124" t="s">
        <v>6666</v>
      </c>
      <c r="C275" s="124" t="s">
        <v>6667</v>
      </c>
      <c r="D275" s="124" t="s">
        <v>6066</v>
      </c>
      <c r="E275" s="124" t="s">
        <v>203</v>
      </c>
      <c r="F275" s="124" t="s">
        <v>12</v>
      </c>
      <c r="G275" s="124">
        <v>50</v>
      </c>
      <c r="H275" s="124"/>
      <c r="I275" s="1437" t="s">
        <v>5341</v>
      </c>
      <c r="J275" s="54" t="s">
        <v>212</v>
      </c>
      <c r="K275" s="124" t="s">
        <v>6668</v>
      </c>
      <c r="L275" s="124" t="s">
        <v>206</v>
      </c>
      <c r="M275" s="124" t="s">
        <v>203</v>
      </c>
      <c r="N275" s="124" t="s">
        <v>203</v>
      </c>
      <c r="O275" s="124" t="s">
        <v>206</v>
      </c>
      <c r="P275" s="124" t="s">
        <v>206</v>
      </c>
      <c r="Q275" s="124" t="s">
        <v>362</v>
      </c>
      <c r="R275" s="124"/>
    </row>
    <row r="276" spans="1:18" ht="105">
      <c r="A276" s="2199"/>
      <c r="B276" s="124" t="s">
        <v>6669</v>
      </c>
      <c r="C276" s="69" t="s">
        <v>6670</v>
      </c>
      <c r="D276" s="124" t="s">
        <v>6066</v>
      </c>
      <c r="E276" s="124" t="s">
        <v>203</v>
      </c>
      <c r="F276" s="124" t="s">
        <v>12</v>
      </c>
      <c r="G276" s="124">
        <v>1</v>
      </c>
      <c r="H276" s="124"/>
      <c r="I276" s="1437" t="s">
        <v>5341</v>
      </c>
      <c r="J276" s="54" t="s">
        <v>212</v>
      </c>
      <c r="K276" s="124" t="s">
        <v>6671</v>
      </c>
      <c r="L276" s="124" t="s">
        <v>206</v>
      </c>
      <c r="M276" s="124" t="s">
        <v>203</v>
      </c>
      <c r="N276" s="124" t="s">
        <v>203</v>
      </c>
      <c r="O276" s="124" t="s">
        <v>206</v>
      </c>
      <c r="P276" s="124" t="s">
        <v>206</v>
      </c>
      <c r="Q276" s="124" t="s">
        <v>203</v>
      </c>
      <c r="R276" s="124"/>
    </row>
    <row r="277" spans="1:18" ht="105">
      <c r="A277" s="2199"/>
      <c r="B277" s="124" t="s">
        <v>6672</v>
      </c>
      <c r="C277" s="69" t="s">
        <v>6673</v>
      </c>
      <c r="D277" s="124" t="s">
        <v>6066</v>
      </c>
      <c r="E277" s="124" t="s">
        <v>203</v>
      </c>
      <c r="F277" s="124" t="s">
        <v>12</v>
      </c>
      <c r="G277" s="124">
        <v>1</v>
      </c>
      <c r="H277" s="124"/>
      <c r="I277" s="1437" t="s">
        <v>5341</v>
      </c>
      <c r="J277" s="54" t="s">
        <v>212</v>
      </c>
      <c r="K277" s="124" t="s">
        <v>6674</v>
      </c>
      <c r="L277" s="124" t="s">
        <v>206</v>
      </c>
      <c r="M277" s="124" t="s">
        <v>203</v>
      </c>
      <c r="N277" s="124" t="s">
        <v>203</v>
      </c>
      <c r="O277" s="124" t="s">
        <v>206</v>
      </c>
      <c r="P277" s="124" t="s">
        <v>206</v>
      </c>
      <c r="Q277" s="124" t="s">
        <v>203</v>
      </c>
      <c r="R277" s="124"/>
    </row>
    <row r="278" spans="1:18">
      <c r="A278" s="2199"/>
      <c r="B278" s="124" t="s">
        <v>6675</v>
      </c>
      <c r="C278" s="124" t="s">
        <v>6676</v>
      </c>
      <c r="D278" s="124" t="s">
        <v>6066</v>
      </c>
      <c r="E278" s="124" t="s">
        <v>203</v>
      </c>
      <c r="F278" s="124" t="s">
        <v>28</v>
      </c>
      <c r="G278" s="124">
        <v>2</v>
      </c>
      <c r="H278" s="124"/>
      <c r="I278" s="1437" t="s">
        <v>5341</v>
      </c>
      <c r="J278" s="54" t="s">
        <v>212</v>
      </c>
      <c r="K278" s="124" t="s">
        <v>6677</v>
      </c>
      <c r="L278" s="124" t="s">
        <v>206</v>
      </c>
      <c r="M278" s="124" t="s">
        <v>203</v>
      </c>
      <c r="N278" s="124" t="s">
        <v>203</v>
      </c>
      <c r="O278" s="124" t="s">
        <v>206</v>
      </c>
      <c r="P278" s="124" t="s">
        <v>206</v>
      </c>
      <c r="Q278" s="124" t="s">
        <v>203</v>
      </c>
      <c r="R278" s="124"/>
    </row>
    <row r="279" spans="1:18" ht="105">
      <c r="A279" s="2199"/>
      <c r="B279" s="124" t="s">
        <v>6678</v>
      </c>
      <c r="C279" s="69" t="s">
        <v>6679</v>
      </c>
      <c r="D279" s="124" t="s">
        <v>6066</v>
      </c>
      <c r="E279" s="124" t="s">
        <v>203</v>
      </c>
      <c r="F279" s="124" t="s">
        <v>12</v>
      </c>
      <c r="G279" s="124">
        <v>1</v>
      </c>
      <c r="H279" s="124"/>
      <c r="I279" s="1437" t="s">
        <v>5341</v>
      </c>
      <c r="J279" s="54" t="s">
        <v>212</v>
      </c>
      <c r="K279" s="124" t="s">
        <v>6680</v>
      </c>
      <c r="L279" s="124" t="s">
        <v>206</v>
      </c>
      <c r="M279" s="124" t="s">
        <v>203</v>
      </c>
      <c r="N279" s="124" t="s">
        <v>203</v>
      </c>
      <c r="O279" s="124" t="s">
        <v>206</v>
      </c>
      <c r="P279" s="124" t="s">
        <v>206</v>
      </c>
      <c r="Q279" s="124" t="s">
        <v>203</v>
      </c>
      <c r="R279" s="124"/>
    </row>
    <row r="280" spans="1:18" ht="75">
      <c r="A280" s="2199"/>
      <c r="B280" s="124" t="s">
        <v>6681</v>
      </c>
      <c r="C280" s="69" t="s">
        <v>6682</v>
      </c>
      <c r="D280" s="124" t="s">
        <v>6066</v>
      </c>
      <c r="E280" s="124" t="s">
        <v>203</v>
      </c>
      <c r="F280" s="124" t="s">
        <v>12</v>
      </c>
      <c r="G280" s="124">
        <v>1</v>
      </c>
      <c r="H280" s="124"/>
      <c r="I280" s="1437" t="s">
        <v>5341</v>
      </c>
      <c r="J280" s="54" t="s">
        <v>212</v>
      </c>
      <c r="K280" s="124" t="s">
        <v>6683</v>
      </c>
      <c r="L280" s="124" t="s">
        <v>206</v>
      </c>
      <c r="M280" s="124" t="s">
        <v>203</v>
      </c>
      <c r="N280" s="124" t="s">
        <v>203</v>
      </c>
      <c r="O280" s="124" t="s">
        <v>206</v>
      </c>
      <c r="P280" s="124" t="s">
        <v>206</v>
      </c>
      <c r="Q280" s="124" t="s">
        <v>203</v>
      </c>
      <c r="R280" s="124"/>
    </row>
    <row r="281" spans="1:18">
      <c r="A281" s="2199"/>
      <c r="B281" s="124" t="s">
        <v>6684</v>
      </c>
      <c r="C281" s="124" t="s">
        <v>6685</v>
      </c>
      <c r="D281" s="124" t="s">
        <v>6066</v>
      </c>
      <c r="E281" s="124" t="s">
        <v>203</v>
      </c>
      <c r="F281" s="124" t="s">
        <v>28</v>
      </c>
      <c r="G281" s="124">
        <v>13</v>
      </c>
      <c r="H281" s="149">
        <v>2</v>
      </c>
      <c r="I281" s="1437" t="s">
        <v>5341</v>
      </c>
      <c r="J281" s="54" t="s">
        <v>212</v>
      </c>
      <c r="K281" s="124" t="s">
        <v>6686</v>
      </c>
      <c r="L281" s="124" t="s">
        <v>206</v>
      </c>
      <c r="M281" s="124" t="s">
        <v>203</v>
      </c>
      <c r="N281" s="124" t="s">
        <v>203</v>
      </c>
      <c r="O281" s="124" t="s">
        <v>206</v>
      </c>
      <c r="P281" s="124" t="s">
        <v>206</v>
      </c>
      <c r="Q281" s="124" t="s">
        <v>203</v>
      </c>
      <c r="R281" s="124"/>
    </row>
    <row r="282" spans="1:18" ht="105">
      <c r="A282" s="2199"/>
      <c r="B282" s="124" t="s">
        <v>6687</v>
      </c>
      <c r="C282" s="69" t="s">
        <v>6688</v>
      </c>
      <c r="D282" s="124" t="s">
        <v>6066</v>
      </c>
      <c r="E282" s="124" t="s">
        <v>203</v>
      </c>
      <c r="F282" s="124" t="s">
        <v>28</v>
      </c>
      <c r="G282" s="124">
        <v>3</v>
      </c>
      <c r="H282" s="124"/>
      <c r="I282" s="1437" t="s">
        <v>5341</v>
      </c>
      <c r="J282" s="54" t="s">
        <v>212</v>
      </c>
      <c r="K282" s="124" t="s">
        <v>6689</v>
      </c>
      <c r="L282" s="124" t="s">
        <v>206</v>
      </c>
      <c r="M282" s="124" t="s">
        <v>203</v>
      </c>
      <c r="N282" s="124" t="s">
        <v>203</v>
      </c>
      <c r="O282" s="124" t="s">
        <v>206</v>
      </c>
      <c r="P282" s="124" t="s">
        <v>206</v>
      </c>
      <c r="Q282" s="124" t="s">
        <v>203</v>
      </c>
      <c r="R282" s="124"/>
    </row>
    <row r="283" spans="1:18" ht="120">
      <c r="A283" s="2199"/>
      <c r="B283" s="124" t="s">
        <v>6690</v>
      </c>
      <c r="C283" s="69" t="s">
        <v>6691</v>
      </c>
      <c r="D283" s="124" t="s">
        <v>6066</v>
      </c>
      <c r="E283" s="124" t="s">
        <v>203</v>
      </c>
      <c r="F283" s="124" t="s">
        <v>12</v>
      </c>
      <c r="G283" s="124">
        <v>1</v>
      </c>
      <c r="H283" s="124"/>
      <c r="I283" s="1437" t="s">
        <v>5341</v>
      </c>
      <c r="J283" s="54" t="s">
        <v>212</v>
      </c>
      <c r="K283" s="124" t="s">
        <v>6692</v>
      </c>
      <c r="L283" s="124" t="s">
        <v>206</v>
      </c>
      <c r="M283" s="124" t="s">
        <v>203</v>
      </c>
      <c r="N283" s="124" t="s">
        <v>203</v>
      </c>
      <c r="O283" s="124" t="s">
        <v>206</v>
      </c>
      <c r="P283" s="124" t="s">
        <v>206</v>
      </c>
      <c r="Q283" s="124" t="s">
        <v>203</v>
      </c>
      <c r="R283" s="124"/>
    </row>
    <row r="284" spans="1:18">
      <c r="A284" s="2199"/>
      <c r="B284" s="124" t="s">
        <v>6693</v>
      </c>
      <c r="C284" s="124" t="s">
        <v>6694</v>
      </c>
      <c r="D284" s="124" t="s">
        <v>6066</v>
      </c>
      <c r="E284" s="124" t="s">
        <v>203</v>
      </c>
      <c r="F284" s="124" t="s">
        <v>12</v>
      </c>
      <c r="G284" s="124">
        <v>3</v>
      </c>
      <c r="H284" s="124"/>
      <c r="I284" s="1437" t="s">
        <v>5341</v>
      </c>
      <c r="J284" s="54" t="s">
        <v>212</v>
      </c>
      <c r="K284" s="124" t="s">
        <v>6695</v>
      </c>
      <c r="L284" s="124" t="s">
        <v>206</v>
      </c>
      <c r="M284" s="124" t="s">
        <v>203</v>
      </c>
      <c r="N284" s="124" t="s">
        <v>203</v>
      </c>
      <c r="O284" s="124" t="s">
        <v>206</v>
      </c>
      <c r="P284" s="124" t="s">
        <v>206</v>
      </c>
      <c r="Q284" s="124" t="s">
        <v>203</v>
      </c>
      <c r="R284" s="124"/>
    </row>
    <row r="285" spans="1:18">
      <c r="A285" s="2199"/>
      <c r="B285" s="124" t="s">
        <v>6696</v>
      </c>
      <c r="C285" s="124" t="s">
        <v>6697</v>
      </c>
      <c r="D285" s="124" t="s">
        <v>6066</v>
      </c>
      <c r="E285" s="124" t="s">
        <v>203</v>
      </c>
      <c r="F285" s="124" t="s">
        <v>12</v>
      </c>
      <c r="G285" s="124">
        <v>3</v>
      </c>
      <c r="H285" s="124"/>
      <c r="I285" s="1437" t="s">
        <v>5341</v>
      </c>
      <c r="J285" s="54" t="s">
        <v>212</v>
      </c>
      <c r="K285" s="124" t="s">
        <v>6698</v>
      </c>
      <c r="L285" s="124" t="s">
        <v>206</v>
      </c>
      <c r="M285" s="124" t="s">
        <v>203</v>
      </c>
      <c r="N285" s="124" t="s">
        <v>203</v>
      </c>
      <c r="O285" s="124" t="s">
        <v>206</v>
      </c>
      <c r="P285" s="124" t="s">
        <v>206</v>
      </c>
      <c r="Q285" s="124" t="s">
        <v>203</v>
      </c>
      <c r="R285" s="124"/>
    </row>
    <row r="286" spans="1:18" ht="75">
      <c r="A286" s="2199"/>
      <c r="B286" s="124" t="s">
        <v>6699</v>
      </c>
      <c r="C286" s="69" t="s">
        <v>6700</v>
      </c>
      <c r="D286" s="124" t="s">
        <v>6066</v>
      </c>
      <c r="E286" s="124" t="s">
        <v>203</v>
      </c>
      <c r="F286" s="124" t="s">
        <v>12</v>
      </c>
      <c r="G286" s="124">
        <v>1</v>
      </c>
      <c r="H286" s="124"/>
      <c r="I286" s="1437" t="s">
        <v>5341</v>
      </c>
      <c r="J286" s="54" t="s">
        <v>212</v>
      </c>
      <c r="K286" s="124" t="s">
        <v>6701</v>
      </c>
      <c r="L286" s="124" t="s">
        <v>206</v>
      </c>
      <c r="M286" s="124" t="s">
        <v>203</v>
      </c>
      <c r="N286" s="124" t="s">
        <v>203</v>
      </c>
      <c r="O286" s="124" t="s">
        <v>206</v>
      </c>
      <c r="P286" s="124" t="s">
        <v>206</v>
      </c>
      <c r="Q286" s="124" t="s">
        <v>203</v>
      </c>
      <c r="R286" s="124"/>
    </row>
    <row r="287" spans="1:18">
      <c r="A287" s="2199"/>
      <c r="B287" s="124" t="s">
        <v>6702</v>
      </c>
      <c r="C287" s="124" t="s">
        <v>6703</v>
      </c>
      <c r="D287" s="124" t="s">
        <v>6066</v>
      </c>
      <c r="E287" s="124" t="s">
        <v>203</v>
      </c>
      <c r="F287" s="124" t="s">
        <v>28</v>
      </c>
      <c r="G287" s="124">
        <v>8</v>
      </c>
      <c r="H287" s="124"/>
      <c r="I287" s="1437" t="s">
        <v>5341</v>
      </c>
      <c r="J287" s="54" t="s">
        <v>212</v>
      </c>
      <c r="K287" s="124" t="s">
        <v>6704</v>
      </c>
      <c r="L287" s="124" t="s">
        <v>206</v>
      </c>
      <c r="M287" s="124" t="s">
        <v>203</v>
      </c>
      <c r="N287" s="124" t="s">
        <v>203</v>
      </c>
      <c r="O287" s="124" t="s">
        <v>206</v>
      </c>
      <c r="P287" s="124" t="s">
        <v>206</v>
      </c>
      <c r="Q287" s="124" t="s">
        <v>203</v>
      </c>
      <c r="R287" s="124"/>
    </row>
    <row r="288" spans="1:18" ht="120">
      <c r="A288" s="2199"/>
      <c r="B288" s="124" t="s">
        <v>6705</v>
      </c>
      <c r="C288" s="69" t="s">
        <v>6706</v>
      </c>
      <c r="D288" s="124" t="s">
        <v>6066</v>
      </c>
      <c r="E288" s="124" t="s">
        <v>203</v>
      </c>
      <c r="F288" s="124" t="s">
        <v>28</v>
      </c>
      <c r="G288" s="124">
        <v>13</v>
      </c>
      <c r="H288" s="149">
        <v>2</v>
      </c>
      <c r="I288" s="1437" t="s">
        <v>5341</v>
      </c>
      <c r="J288" s="54" t="s">
        <v>212</v>
      </c>
      <c r="K288" s="124" t="s">
        <v>6707</v>
      </c>
      <c r="L288" s="124" t="s">
        <v>206</v>
      </c>
      <c r="M288" s="124" t="s">
        <v>203</v>
      </c>
      <c r="N288" s="124" t="s">
        <v>203</v>
      </c>
      <c r="O288" s="124" t="s">
        <v>206</v>
      </c>
      <c r="P288" s="124" t="s">
        <v>206</v>
      </c>
      <c r="Q288" s="124" t="s">
        <v>203</v>
      </c>
      <c r="R288" s="124"/>
    </row>
    <row r="289" spans="1:18" ht="120">
      <c r="A289" s="2199"/>
      <c r="B289" s="124" t="s">
        <v>6708</v>
      </c>
      <c r="C289" s="69" t="s">
        <v>6709</v>
      </c>
      <c r="D289" s="124" t="s">
        <v>6066</v>
      </c>
      <c r="E289" s="124" t="s">
        <v>203</v>
      </c>
      <c r="F289" s="124" t="s">
        <v>28</v>
      </c>
      <c r="G289" s="124">
        <v>13</v>
      </c>
      <c r="H289" s="149">
        <v>2</v>
      </c>
      <c r="I289" s="1437" t="s">
        <v>5341</v>
      </c>
      <c r="J289" s="54" t="s">
        <v>212</v>
      </c>
      <c r="K289" s="124" t="s">
        <v>6710</v>
      </c>
      <c r="L289" s="124" t="s">
        <v>206</v>
      </c>
      <c r="M289" s="124" t="s">
        <v>203</v>
      </c>
      <c r="N289" s="124" t="s">
        <v>203</v>
      </c>
      <c r="O289" s="124" t="s">
        <v>206</v>
      </c>
      <c r="P289" s="124" t="s">
        <v>206</v>
      </c>
      <c r="Q289" s="124" t="s">
        <v>203</v>
      </c>
      <c r="R289" s="124"/>
    </row>
    <row r="290" spans="1:18" ht="105">
      <c r="A290" s="2199"/>
      <c r="B290" s="124" t="s">
        <v>6711</v>
      </c>
      <c r="C290" s="69" t="s">
        <v>6712</v>
      </c>
      <c r="D290" s="124" t="s">
        <v>6066</v>
      </c>
      <c r="E290" s="124" t="s">
        <v>203</v>
      </c>
      <c r="F290" s="124" t="s">
        <v>28</v>
      </c>
      <c r="G290" s="124">
        <v>13</v>
      </c>
      <c r="H290" s="149">
        <v>2</v>
      </c>
      <c r="I290" s="1437" t="s">
        <v>5341</v>
      </c>
      <c r="J290" s="54" t="s">
        <v>212</v>
      </c>
      <c r="K290" s="124" t="s">
        <v>6713</v>
      </c>
      <c r="L290" s="124" t="s">
        <v>206</v>
      </c>
      <c r="M290" s="124" t="s">
        <v>203</v>
      </c>
      <c r="N290" s="124" t="s">
        <v>203</v>
      </c>
      <c r="O290" s="124" t="s">
        <v>206</v>
      </c>
      <c r="P290" s="124" t="s">
        <v>206</v>
      </c>
      <c r="Q290" s="124" t="s">
        <v>203</v>
      </c>
      <c r="R290" s="124"/>
    </row>
    <row r="291" spans="1:18" ht="105">
      <c r="A291" s="2199"/>
      <c r="B291" s="124" t="s">
        <v>6714</v>
      </c>
      <c r="C291" s="69" t="s">
        <v>6715</v>
      </c>
      <c r="D291" s="124" t="s">
        <v>6066</v>
      </c>
      <c r="E291" s="124" t="s">
        <v>203</v>
      </c>
      <c r="F291" s="124" t="s">
        <v>28</v>
      </c>
      <c r="G291" s="124">
        <v>13</v>
      </c>
      <c r="H291" s="149">
        <v>2</v>
      </c>
      <c r="I291" s="1437" t="s">
        <v>5341</v>
      </c>
      <c r="J291" s="54" t="s">
        <v>212</v>
      </c>
      <c r="K291" s="124" t="s">
        <v>6716</v>
      </c>
      <c r="L291" s="124" t="s">
        <v>206</v>
      </c>
      <c r="M291" s="124" t="s">
        <v>203</v>
      </c>
      <c r="N291" s="124" t="s">
        <v>203</v>
      </c>
      <c r="O291" s="124" t="s">
        <v>206</v>
      </c>
      <c r="P291" s="124" t="s">
        <v>206</v>
      </c>
      <c r="Q291" s="124" t="s">
        <v>203</v>
      </c>
      <c r="R291" s="124"/>
    </row>
    <row r="292" spans="1:18">
      <c r="A292" s="2199"/>
      <c r="B292" s="124" t="s">
        <v>6717</v>
      </c>
      <c r="C292" s="124" t="s">
        <v>6718</v>
      </c>
      <c r="D292" s="124" t="s">
        <v>6066</v>
      </c>
      <c r="E292" s="124" t="s">
        <v>203</v>
      </c>
      <c r="F292" s="124" t="s">
        <v>28</v>
      </c>
      <c r="G292" s="124">
        <v>8</v>
      </c>
      <c r="H292" s="124"/>
      <c r="I292" s="1437" t="s">
        <v>5341</v>
      </c>
      <c r="J292" s="54" t="s">
        <v>212</v>
      </c>
      <c r="K292" s="124" t="s">
        <v>6719</v>
      </c>
      <c r="L292" s="124" t="s">
        <v>206</v>
      </c>
      <c r="M292" s="124" t="s">
        <v>203</v>
      </c>
      <c r="N292" s="124" t="s">
        <v>203</v>
      </c>
      <c r="O292" s="124" t="s">
        <v>206</v>
      </c>
      <c r="P292" s="124" t="s">
        <v>206</v>
      </c>
      <c r="Q292" s="124" t="s">
        <v>203</v>
      </c>
      <c r="R292" s="124"/>
    </row>
    <row r="293" spans="1:18">
      <c r="A293" s="2199"/>
      <c r="B293" s="124" t="s">
        <v>6720</v>
      </c>
      <c r="C293" s="124" t="s">
        <v>6721</v>
      </c>
      <c r="D293" s="124" t="s">
        <v>6066</v>
      </c>
      <c r="E293" s="124" t="s">
        <v>203</v>
      </c>
      <c r="F293" s="124" t="s">
        <v>28</v>
      </c>
      <c r="G293" s="124">
        <v>3</v>
      </c>
      <c r="H293" s="124"/>
      <c r="I293" s="1437" t="s">
        <v>5341</v>
      </c>
      <c r="J293" s="54" t="s">
        <v>212</v>
      </c>
      <c r="K293" s="124" t="s">
        <v>6722</v>
      </c>
      <c r="L293" s="124" t="s">
        <v>206</v>
      </c>
      <c r="M293" s="124" t="s">
        <v>203</v>
      </c>
      <c r="N293" s="124" t="s">
        <v>203</v>
      </c>
      <c r="O293" s="124" t="s">
        <v>206</v>
      </c>
      <c r="P293" s="124" t="s">
        <v>206</v>
      </c>
      <c r="Q293" s="124" t="s">
        <v>203</v>
      </c>
      <c r="R293" s="124"/>
    </row>
    <row r="294" spans="1:18">
      <c r="A294" s="2199"/>
      <c r="B294" s="124" t="s">
        <v>6723</v>
      </c>
      <c r="C294" s="124" t="s">
        <v>6724</v>
      </c>
      <c r="D294" s="124" t="s">
        <v>6066</v>
      </c>
      <c r="E294" s="124" t="s">
        <v>203</v>
      </c>
      <c r="F294" s="124" t="s">
        <v>28</v>
      </c>
      <c r="G294" s="124">
        <v>8</v>
      </c>
      <c r="H294" s="124"/>
      <c r="I294" s="1437" t="s">
        <v>5341</v>
      </c>
      <c r="J294" s="54" t="s">
        <v>212</v>
      </c>
      <c r="K294" s="124" t="s">
        <v>6725</v>
      </c>
      <c r="L294" s="124" t="s">
        <v>206</v>
      </c>
      <c r="M294" s="124" t="s">
        <v>203</v>
      </c>
      <c r="N294" s="124" t="s">
        <v>203</v>
      </c>
      <c r="O294" s="124" t="s">
        <v>206</v>
      </c>
      <c r="P294" s="124" t="s">
        <v>206</v>
      </c>
      <c r="Q294" s="124" t="s">
        <v>203</v>
      </c>
      <c r="R294" s="124"/>
    </row>
    <row r="295" spans="1:18">
      <c r="A295" s="2199"/>
      <c r="B295" s="124" t="s">
        <v>6726</v>
      </c>
      <c r="C295" s="124" t="s">
        <v>6727</v>
      </c>
      <c r="D295" s="124" t="s">
        <v>6066</v>
      </c>
      <c r="E295" s="124" t="s">
        <v>203</v>
      </c>
      <c r="F295" s="124" t="s">
        <v>12</v>
      </c>
      <c r="G295" s="124">
        <v>1</v>
      </c>
      <c r="H295" s="124"/>
      <c r="I295" s="1437" t="s">
        <v>5341</v>
      </c>
      <c r="J295" s="54" t="s">
        <v>212</v>
      </c>
      <c r="K295" s="124" t="s">
        <v>6728</v>
      </c>
      <c r="L295" s="124" t="s">
        <v>206</v>
      </c>
      <c r="M295" s="124" t="s">
        <v>203</v>
      </c>
      <c r="N295" s="124" t="s">
        <v>203</v>
      </c>
      <c r="O295" s="124" t="s">
        <v>206</v>
      </c>
      <c r="P295" s="124" t="s">
        <v>206</v>
      </c>
      <c r="Q295" s="124" t="s">
        <v>203</v>
      </c>
      <c r="R295" s="124"/>
    </row>
    <row r="296" spans="1:18">
      <c r="A296" s="2199"/>
      <c r="B296" s="124" t="s">
        <v>6729</v>
      </c>
      <c r="C296" s="124" t="s">
        <v>6730</v>
      </c>
      <c r="D296" s="124" t="s">
        <v>6066</v>
      </c>
      <c r="E296" s="124" t="s">
        <v>203</v>
      </c>
      <c r="F296" s="124" t="s">
        <v>28</v>
      </c>
      <c r="G296" s="124">
        <v>5</v>
      </c>
      <c r="H296" s="124">
        <v>3</v>
      </c>
      <c r="I296" s="1437" t="s">
        <v>5341</v>
      </c>
      <c r="J296" s="54" t="s">
        <v>212</v>
      </c>
      <c r="K296" s="124" t="s">
        <v>6731</v>
      </c>
      <c r="L296" s="124" t="s">
        <v>206</v>
      </c>
      <c r="M296" s="124" t="s">
        <v>203</v>
      </c>
      <c r="N296" s="124" t="s">
        <v>203</v>
      </c>
      <c r="O296" s="124" t="s">
        <v>206</v>
      </c>
      <c r="P296" s="124" t="s">
        <v>206</v>
      </c>
      <c r="Q296" s="124" t="s">
        <v>203</v>
      </c>
      <c r="R296" s="124"/>
    </row>
    <row r="297" spans="1:18" ht="60">
      <c r="A297" s="2199"/>
      <c r="B297" s="124" t="s">
        <v>6732</v>
      </c>
      <c r="C297" s="69" t="s">
        <v>6733</v>
      </c>
      <c r="D297" s="124" t="s">
        <v>6066</v>
      </c>
      <c r="E297" s="124" t="s">
        <v>203</v>
      </c>
      <c r="F297" s="124" t="s">
        <v>12</v>
      </c>
      <c r="G297" s="124">
        <v>1</v>
      </c>
      <c r="H297" s="124"/>
      <c r="I297" s="1437" t="s">
        <v>5341</v>
      </c>
      <c r="J297" s="54" t="s">
        <v>212</v>
      </c>
      <c r="K297" s="124" t="s">
        <v>6734</v>
      </c>
      <c r="L297" s="124" t="s">
        <v>206</v>
      </c>
      <c r="M297" s="124" t="s">
        <v>203</v>
      </c>
      <c r="N297" s="124" t="s">
        <v>203</v>
      </c>
      <c r="O297" s="124" t="s">
        <v>206</v>
      </c>
      <c r="P297" s="124" t="s">
        <v>206</v>
      </c>
      <c r="Q297" s="124" t="s">
        <v>203</v>
      </c>
      <c r="R297" s="124"/>
    </row>
    <row r="298" spans="1:18" ht="120">
      <c r="A298" s="2199"/>
      <c r="B298" s="124" t="s">
        <v>6735</v>
      </c>
      <c r="C298" s="69" t="s">
        <v>6736</v>
      </c>
      <c r="D298" s="124" t="s">
        <v>6066</v>
      </c>
      <c r="E298" s="124" t="s">
        <v>203</v>
      </c>
      <c r="F298" s="124" t="s">
        <v>28</v>
      </c>
      <c r="G298" s="124">
        <v>5</v>
      </c>
      <c r="H298" s="124">
        <v>3</v>
      </c>
      <c r="I298" s="1437" t="s">
        <v>5341</v>
      </c>
      <c r="J298" s="54" t="s">
        <v>212</v>
      </c>
      <c r="K298" s="124" t="s">
        <v>6737</v>
      </c>
      <c r="L298" s="124" t="s">
        <v>206</v>
      </c>
      <c r="M298" s="124" t="s">
        <v>203</v>
      </c>
      <c r="N298" s="124" t="s">
        <v>203</v>
      </c>
      <c r="O298" s="124" t="s">
        <v>206</v>
      </c>
      <c r="P298" s="124" t="s">
        <v>206</v>
      </c>
      <c r="Q298" s="124" t="s">
        <v>203</v>
      </c>
      <c r="R298" s="124"/>
    </row>
    <row r="299" spans="1:18">
      <c r="A299" s="2199"/>
      <c r="B299" s="124" t="s">
        <v>6738</v>
      </c>
      <c r="C299" s="124" t="s">
        <v>6739</v>
      </c>
      <c r="D299" s="124" t="s">
        <v>6066</v>
      </c>
      <c r="E299" s="124" t="s">
        <v>203</v>
      </c>
      <c r="F299" s="124" t="s">
        <v>28</v>
      </c>
      <c r="G299" s="124">
        <v>13</v>
      </c>
      <c r="H299" s="149">
        <v>2</v>
      </c>
      <c r="I299" s="1437" t="s">
        <v>5341</v>
      </c>
      <c r="J299" s="54" t="s">
        <v>212</v>
      </c>
      <c r="K299" s="124" t="s">
        <v>6740</v>
      </c>
      <c r="L299" s="124" t="s">
        <v>206</v>
      </c>
      <c r="M299" s="124" t="s">
        <v>203</v>
      </c>
      <c r="N299" s="124" t="s">
        <v>203</v>
      </c>
      <c r="O299" s="124" t="s">
        <v>206</v>
      </c>
      <c r="P299" s="124" t="s">
        <v>206</v>
      </c>
      <c r="Q299" s="124" t="s">
        <v>203</v>
      </c>
      <c r="R299" s="124"/>
    </row>
    <row r="300" spans="1:18">
      <c r="A300" s="2199"/>
      <c r="B300" s="124" t="s">
        <v>6741</v>
      </c>
      <c r="C300" s="124" t="s">
        <v>6742</v>
      </c>
      <c r="D300" s="124" t="s">
        <v>6066</v>
      </c>
      <c r="E300" s="124" t="s">
        <v>203</v>
      </c>
      <c r="F300" s="124" t="s">
        <v>28</v>
      </c>
      <c r="G300" s="124">
        <v>16</v>
      </c>
      <c r="H300" s="124"/>
      <c r="I300" s="1437" t="s">
        <v>5341</v>
      </c>
      <c r="J300" s="54" t="s">
        <v>212</v>
      </c>
      <c r="K300" s="124" t="s">
        <v>6743</v>
      </c>
      <c r="L300" s="124" t="s">
        <v>206</v>
      </c>
      <c r="M300" s="124" t="s">
        <v>203</v>
      </c>
      <c r="N300" s="124" t="s">
        <v>203</v>
      </c>
      <c r="O300" s="124" t="s">
        <v>206</v>
      </c>
      <c r="P300" s="124" t="s">
        <v>206</v>
      </c>
      <c r="Q300" s="124" t="s">
        <v>203</v>
      </c>
      <c r="R300" s="124"/>
    </row>
    <row r="301" spans="1:18">
      <c r="A301" s="2199"/>
      <c r="B301" s="124" t="s">
        <v>6744</v>
      </c>
      <c r="C301" s="124" t="s">
        <v>6745</v>
      </c>
      <c r="D301" s="124" t="s">
        <v>6066</v>
      </c>
      <c r="E301" s="124" t="s">
        <v>203</v>
      </c>
      <c r="F301" s="124" t="s">
        <v>28</v>
      </c>
      <c r="G301" s="124">
        <v>16</v>
      </c>
      <c r="H301" s="124"/>
      <c r="I301" s="1437" t="s">
        <v>5341</v>
      </c>
      <c r="J301" s="54" t="s">
        <v>212</v>
      </c>
      <c r="K301" s="124" t="s">
        <v>6746</v>
      </c>
      <c r="L301" s="124" t="s">
        <v>206</v>
      </c>
      <c r="M301" s="124" t="s">
        <v>203</v>
      </c>
      <c r="N301" s="124" t="s">
        <v>203</v>
      </c>
      <c r="O301" s="124" t="s">
        <v>206</v>
      </c>
      <c r="P301" s="124" t="s">
        <v>206</v>
      </c>
      <c r="Q301" s="124" t="s">
        <v>203</v>
      </c>
      <c r="R301" s="124"/>
    </row>
    <row r="302" spans="1:18">
      <c r="A302" s="2199"/>
      <c r="B302" s="124" t="s">
        <v>6747</v>
      </c>
      <c r="C302" s="124" t="s">
        <v>6748</v>
      </c>
      <c r="D302" s="124" t="s">
        <v>6066</v>
      </c>
      <c r="E302" s="124" t="s">
        <v>203</v>
      </c>
      <c r="F302" s="124" t="s">
        <v>12</v>
      </c>
      <c r="G302" s="124">
        <v>6</v>
      </c>
      <c r="H302" s="124"/>
      <c r="I302" s="1437" t="s">
        <v>5341</v>
      </c>
      <c r="J302" s="54" t="s">
        <v>212</v>
      </c>
      <c r="K302" s="124" t="s">
        <v>6749</v>
      </c>
      <c r="L302" s="124" t="s">
        <v>206</v>
      </c>
      <c r="M302" s="124" t="s">
        <v>203</v>
      </c>
      <c r="N302" s="124" t="s">
        <v>203</v>
      </c>
      <c r="O302" s="124" t="s">
        <v>206</v>
      </c>
      <c r="P302" s="124" t="s">
        <v>206</v>
      </c>
      <c r="Q302" s="124" t="s">
        <v>203</v>
      </c>
      <c r="R302" s="124"/>
    </row>
    <row r="303" spans="1:18" ht="75">
      <c r="A303" s="2199"/>
      <c r="B303" s="124" t="s">
        <v>3826</v>
      </c>
      <c r="C303" s="69" t="s">
        <v>6750</v>
      </c>
      <c r="D303" s="124" t="s">
        <v>6066</v>
      </c>
      <c r="E303" s="124" t="s">
        <v>203</v>
      </c>
      <c r="F303" s="124" t="s">
        <v>28</v>
      </c>
      <c r="G303" s="124">
        <v>5</v>
      </c>
      <c r="H303" s="124">
        <v>2</v>
      </c>
      <c r="I303" s="1437" t="s">
        <v>5341</v>
      </c>
      <c r="J303" s="54" t="s">
        <v>212</v>
      </c>
      <c r="K303" s="124" t="s">
        <v>6751</v>
      </c>
      <c r="L303" s="124" t="s">
        <v>206</v>
      </c>
      <c r="M303" s="124" t="s">
        <v>203</v>
      </c>
      <c r="N303" s="124" t="s">
        <v>203</v>
      </c>
      <c r="O303" s="124" t="s">
        <v>206</v>
      </c>
      <c r="P303" s="124" t="s">
        <v>206</v>
      </c>
      <c r="Q303" s="124" t="s">
        <v>203</v>
      </c>
      <c r="R303" s="124"/>
    </row>
    <row r="304" spans="1:18">
      <c r="A304" s="2199"/>
      <c r="B304" s="124" t="s">
        <v>6752</v>
      </c>
      <c r="C304" s="124" t="s">
        <v>6753</v>
      </c>
      <c r="D304" s="124" t="s">
        <v>6066</v>
      </c>
      <c r="E304" s="124" t="s">
        <v>203</v>
      </c>
      <c r="F304" s="124" t="s">
        <v>12</v>
      </c>
      <c r="G304" s="124">
        <v>1</v>
      </c>
      <c r="H304" s="124"/>
      <c r="I304" s="1437" t="s">
        <v>5341</v>
      </c>
      <c r="J304" s="54" t="s">
        <v>212</v>
      </c>
      <c r="K304" s="124" t="s">
        <v>6754</v>
      </c>
      <c r="L304" s="124" t="s">
        <v>206</v>
      </c>
      <c r="M304" s="124" t="s">
        <v>203</v>
      </c>
      <c r="N304" s="124" t="s">
        <v>203</v>
      </c>
      <c r="O304" s="124" t="s">
        <v>206</v>
      </c>
      <c r="P304" s="124" t="s">
        <v>206</v>
      </c>
      <c r="Q304" s="124" t="s">
        <v>203</v>
      </c>
      <c r="R304" s="124"/>
    </row>
    <row r="305" spans="1:18">
      <c r="A305" s="2199"/>
      <c r="B305" s="124" t="s">
        <v>6755</v>
      </c>
      <c r="C305" s="124" t="s">
        <v>6756</v>
      </c>
      <c r="D305" s="124" t="s">
        <v>6066</v>
      </c>
      <c r="E305" s="124" t="s">
        <v>203</v>
      </c>
      <c r="F305" s="124" t="s">
        <v>28</v>
      </c>
      <c r="G305" s="124">
        <v>6</v>
      </c>
      <c r="H305" s="124"/>
      <c r="I305" s="1437" t="s">
        <v>5341</v>
      </c>
      <c r="J305" s="54" t="s">
        <v>212</v>
      </c>
      <c r="K305" s="124" t="s">
        <v>6757</v>
      </c>
      <c r="L305" s="124" t="s">
        <v>206</v>
      </c>
      <c r="M305" s="124" t="s">
        <v>203</v>
      </c>
      <c r="N305" s="124" t="s">
        <v>203</v>
      </c>
      <c r="O305" s="124" t="s">
        <v>206</v>
      </c>
      <c r="P305" s="124" t="s">
        <v>206</v>
      </c>
      <c r="Q305" s="124" t="s">
        <v>203</v>
      </c>
      <c r="R305" s="124"/>
    </row>
    <row r="306" spans="1:18">
      <c r="A306" s="2199"/>
      <c r="B306" s="124" t="s">
        <v>6758</v>
      </c>
      <c r="C306" s="124" t="s">
        <v>6759</v>
      </c>
      <c r="D306" s="124" t="s">
        <v>6066</v>
      </c>
      <c r="E306" s="124" t="s">
        <v>203</v>
      </c>
      <c r="F306" s="124" t="s">
        <v>12</v>
      </c>
      <c r="G306" s="124">
        <v>1</v>
      </c>
      <c r="H306" s="124"/>
      <c r="I306" s="1437" t="s">
        <v>5341</v>
      </c>
      <c r="J306" s="54" t="s">
        <v>212</v>
      </c>
      <c r="K306" s="124" t="s">
        <v>6760</v>
      </c>
      <c r="L306" s="124" t="s">
        <v>206</v>
      </c>
      <c r="M306" s="124" t="s">
        <v>203</v>
      </c>
      <c r="N306" s="124" t="s">
        <v>203</v>
      </c>
      <c r="O306" s="124" t="s">
        <v>206</v>
      </c>
      <c r="P306" s="124" t="s">
        <v>206</v>
      </c>
      <c r="Q306" s="124" t="s">
        <v>203</v>
      </c>
      <c r="R306" s="124"/>
    </row>
    <row r="307" spans="1:18">
      <c r="A307" s="2199"/>
      <c r="B307" s="124" t="s">
        <v>6761</v>
      </c>
      <c r="C307" s="124" t="s">
        <v>6762</v>
      </c>
      <c r="D307" s="124" t="s">
        <v>6066</v>
      </c>
      <c r="E307" s="124" t="s">
        <v>203</v>
      </c>
      <c r="F307" s="124" t="s">
        <v>28</v>
      </c>
      <c r="G307" s="124">
        <v>12</v>
      </c>
      <c r="H307" s="124"/>
      <c r="I307" s="1437" t="s">
        <v>5341</v>
      </c>
      <c r="J307" s="54" t="s">
        <v>212</v>
      </c>
      <c r="K307" s="124" t="s">
        <v>6763</v>
      </c>
      <c r="L307" s="124" t="s">
        <v>206</v>
      </c>
      <c r="M307" s="124" t="s">
        <v>203</v>
      </c>
      <c r="N307" s="124" t="s">
        <v>203</v>
      </c>
      <c r="O307" s="124" t="s">
        <v>206</v>
      </c>
      <c r="P307" s="124" t="s">
        <v>206</v>
      </c>
      <c r="Q307" s="124" t="s">
        <v>203</v>
      </c>
      <c r="R307" s="124"/>
    </row>
    <row r="308" spans="1:18">
      <c r="A308" s="2199"/>
      <c r="B308" s="124" t="s">
        <v>6764</v>
      </c>
      <c r="C308" s="124" t="s">
        <v>6765</v>
      </c>
      <c r="D308" s="124" t="s">
        <v>6066</v>
      </c>
      <c r="E308" s="124" t="s">
        <v>203</v>
      </c>
      <c r="F308" s="124" t="s">
        <v>28</v>
      </c>
      <c r="G308" s="124">
        <v>13</v>
      </c>
      <c r="H308" s="149">
        <v>2</v>
      </c>
      <c r="I308" s="1437" t="s">
        <v>5341</v>
      </c>
      <c r="J308" s="54" t="s">
        <v>212</v>
      </c>
      <c r="K308" s="124" t="s">
        <v>6766</v>
      </c>
      <c r="L308" s="124" t="s">
        <v>206</v>
      </c>
      <c r="M308" s="124" t="s">
        <v>203</v>
      </c>
      <c r="N308" s="124" t="s">
        <v>203</v>
      </c>
      <c r="O308" s="124" t="s">
        <v>206</v>
      </c>
      <c r="P308" s="124" t="s">
        <v>206</v>
      </c>
      <c r="Q308" s="124" t="s">
        <v>203</v>
      </c>
      <c r="R308" s="124"/>
    </row>
    <row r="309" spans="1:18">
      <c r="A309" s="2199"/>
      <c r="B309" s="124" t="s">
        <v>6767</v>
      </c>
      <c r="C309" s="124" t="s">
        <v>6768</v>
      </c>
      <c r="D309" s="124" t="s">
        <v>6066</v>
      </c>
      <c r="E309" s="124" t="s">
        <v>203</v>
      </c>
      <c r="F309" s="124" t="s">
        <v>28</v>
      </c>
      <c r="G309" s="124">
        <v>8</v>
      </c>
      <c r="H309" s="124"/>
      <c r="I309" s="1437" t="s">
        <v>5341</v>
      </c>
      <c r="J309" s="54" t="s">
        <v>212</v>
      </c>
      <c r="K309" s="124" t="s">
        <v>6769</v>
      </c>
      <c r="L309" s="124" t="s">
        <v>206</v>
      </c>
      <c r="M309" s="124" t="s">
        <v>203</v>
      </c>
      <c r="N309" s="124" t="s">
        <v>203</v>
      </c>
      <c r="O309" s="124" t="s">
        <v>206</v>
      </c>
      <c r="P309" s="124" t="s">
        <v>206</v>
      </c>
      <c r="Q309" s="124" t="s">
        <v>203</v>
      </c>
      <c r="R309" s="124"/>
    </row>
    <row r="310" spans="1:18">
      <c r="A310" s="2199"/>
      <c r="B310" s="124" t="s">
        <v>6770</v>
      </c>
      <c r="C310" s="124" t="s">
        <v>6771</v>
      </c>
      <c r="D310" s="124" t="s">
        <v>6066</v>
      </c>
      <c r="E310" s="124" t="s">
        <v>203</v>
      </c>
      <c r="F310" s="124" t="s">
        <v>12</v>
      </c>
      <c r="G310" s="124">
        <v>2</v>
      </c>
      <c r="H310" s="124"/>
      <c r="I310" s="1437" t="s">
        <v>5341</v>
      </c>
      <c r="J310" s="54" t="s">
        <v>212</v>
      </c>
      <c r="K310" s="124" t="s">
        <v>6772</v>
      </c>
      <c r="L310" s="124" t="s">
        <v>206</v>
      </c>
      <c r="M310" s="124" t="s">
        <v>203</v>
      </c>
      <c r="N310" s="124" t="s">
        <v>203</v>
      </c>
      <c r="O310" s="124" t="s">
        <v>206</v>
      </c>
      <c r="P310" s="124" t="s">
        <v>206</v>
      </c>
      <c r="Q310" s="124" t="s">
        <v>203</v>
      </c>
      <c r="R310" s="124"/>
    </row>
    <row r="311" spans="1:18">
      <c r="A311" s="2199"/>
      <c r="B311" s="124" t="s">
        <v>6773</v>
      </c>
      <c r="C311" s="124" t="s">
        <v>6774</v>
      </c>
      <c r="D311" s="124" t="s">
        <v>6066</v>
      </c>
      <c r="E311" s="124" t="s">
        <v>203</v>
      </c>
      <c r="F311" s="124" t="s">
        <v>28</v>
      </c>
      <c r="G311" s="124">
        <v>4</v>
      </c>
      <c r="H311" s="124"/>
      <c r="I311" s="1437" t="s">
        <v>5341</v>
      </c>
      <c r="J311" s="54" t="s">
        <v>212</v>
      </c>
      <c r="K311" s="124" t="s">
        <v>6775</v>
      </c>
      <c r="L311" s="124" t="s">
        <v>206</v>
      </c>
      <c r="M311" s="124" t="s">
        <v>203</v>
      </c>
      <c r="N311" s="124" t="s">
        <v>203</v>
      </c>
      <c r="O311" s="124" t="s">
        <v>206</v>
      </c>
      <c r="P311" s="124" t="s">
        <v>206</v>
      </c>
      <c r="Q311" s="124" t="s">
        <v>203</v>
      </c>
      <c r="R311" s="124"/>
    </row>
    <row r="312" spans="1:18">
      <c r="A312" s="2199"/>
      <c r="B312" s="124" t="s">
        <v>6776</v>
      </c>
      <c r="C312" s="124" t="s">
        <v>6777</v>
      </c>
      <c r="D312" s="124" t="s">
        <v>6066</v>
      </c>
      <c r="E312" s="124" t="s">
        <v>203</v>
      </c>
      <c r="F312" s="124" t="s">
        <v>12</v>
      </c>
      <c r="G312" s="124">
        <v>1</v>
      </c>
      <c r="H312" s="124"/>
      <c r="I312" s="1437" t="s">
        <v>5341</v>
      </c>
      <c r="J312" s="54" t="s">
        <v>212</v>
      </c>
      <c r="K312" s="124" t="s">
        <v>6778</v>
      </c>
      <c r="L312" s="124" t="s">
        <v>206</v>
      </c>
      <c r="M312" s="124" t="s">
        <v>203</v>
      </c>
      <c r="N312" s="124" t="s">
        <v>203</v>
      </c>
      <c r="O312" s="124" t="s">
        <v>206</v>
      </c>
      <c r="P312" s="124" t="s">
        <v>206</v>
      </c>
      <c r="Q312" s="124" t="s">
        <v>203</v>
      </c>
      <c r="R312" s="124"/>
    </row>
    <row r="313" spans="1:18">
      <c r="A313" s="2199"/>
      <c r="B313" s="124" t="s">
        <v>6779</v>
      </c>
      <c r="C313" s="124" t="s">
        <v>6780</v>
      </c>
      <c r="D313" s="124" t="s">
        <v>6066</v>
      </c>
      <c r="E313" s="124" t="s">
        <v>203</v>
      </c>
      <c r="F313" s="124" t="s">
        <v>12</v>
      </c>
      <c r="G313" s="124">
        <v>1</v>
      </c>
      <c r="H313" s="124"/>
      <c r="I313" s="1437" t="s">
        <v>5341</v>
      </c>
      <c r="J313" s="54" t="s">
        <v>212</v>
      </c>
      <c r="K313" s="124" t="s">
        <v>6781</v>
      </c>
      <c r="L313" s="124" t="s">
        <v>206</v>
      </c>
      <c r="M313" s="124" t="s">
        <v>203</v>
      </c>
      <c r="N313" s="124" t="s">
        <v>203</v>
      </c>
      <c r="O313" s="124" t="s">
        <v>206</v>
      </c>
      <c r="P313" s="124" t="s">
        <v>206</v>
      </c>
      <c r="Q313" s="124" t="s">
        <v>203</v>
      </c>
      <c r="R313" s="124"/>
    </row>
    <row r="314" spans="1:18">
      <c r="A314" s="2199"/>
      <c r="B314" s="124" t="s">
        <v>6782</v>
      </c>
      <c r="C314" s="124" t="s">
        <v>6783</v>
      </c>
      <c r="D314" s="124" t="s">
        <v>6066</v>
      </c>
      <c r="E314" s="124" t="s">
        <v>203</v>
      </c>
      <c r="F314" s="124" t="s">
        <v>12</v>
      </c>
      <c r="G314" s="124">
        <v>1</v>
      </c>
      <c r="H314" s="124"/>
      <c r="I314" s="1437" t="s">
        <v>5341</v>
      </c>
      <c r="J314" s="54" t="s">
        <v>212</v>
      </c>
      <c r="K314" s="124" t="s">
        <v>6784</v>
      </c>
      <c r="L314" s="124" t="s">
        <v>206</v>
      </c>
      <c r="M314" s="124" t="s">
        <v>203</v>
      </c>
      <c r="N314" s="124" t="s">
        <v>203</v>
      </c>
      <c r="O314" s="124" t="s">
        <v>206</v>
      </c>
      <c r="P314" s="124" t="s">
        <v>206</v>
      </c>
      <c r="Q314" s="124" t="s">
        <v>203</v>
      </c>
      <c r="R314" s="124"/>
    </row>
    <row r="315" spans="1:18">
      <c r="A315" s="2199"/>
      <c r="B315" s="124" t="s">
        <v>6785</v>
      </c>
      <c r="C315" s="124" t="s">
        <v>6786</v>
      </c>
      <c r="D315" s="124" t="s">
        <v>6066</v>
      </c>
      <c r="E315" s="124" t="s">
        <v>203</v>
      </c>
      <c r="F315" s="124" t="s">
        <v>28</v>
      </c>
      <c r="G315" s="124">
        <v>5</v>
      </c>
      <c r="H315" s="124">
        <v>2</v>
      </c>
      <c r="I315" s="1437" t="s">
        <v>5341</v>
      </c>
      <c r="J315" s="54" t="s">
        <v>212</v>
      </c>
      <c r="K315" s="124" t="s">
        <v>6787</v>
      </c>
      <c r="L315" s="124" t="s">
        <v>206</v>
      </c>
      <c r="M315" s="124" t="s">
        <v>203</v>
      </c>
      <c r="N315" s="124" t="s">
        <v>203</v>
      </c>
      <c r="O315" s="124" t="s">
        <v>206</v>
      </c>
      <c r="P315" s="124" t="s">
        <v>206</v>
      </c>
      <c r="Q315" s="124" t="s">
        <v>203</v>
      </c>
      <c r="R315" s="124"/>
    </row>
    <row r="316" spans="1:18">
      <c r="A316" s="2199"/>
      <c r="B316" s="124" t="s">
        <v>6788</v>
      </c>
      <c r="C316" s="124" t="s">
        <v>6789</v>
      </c>
      <c r="D316" s="124" t="s">
        <v>6066</v>
      </c>
      <c r="E316" s="124" t="s">
        <v>203</v>
      </c>
      <c r="F316" s="124" t="s">
        <v>12</v>
      </c>
      <c r="G316" s="124">
        <v>1</v>
      </c>
      <c r="H316" s="124"/>
      <c r="I316" s="1437" t="s">
        <v>5341</v>
      </c>
      <c r="J316" s="54" t="s">
        <v>212</v>
      </c>
      <c r="K316" s="124" t="s">
        <v>6790</v>
      </c>
      <c r="L316" s="124" t="s">
        <v>206</v>
      </c>
      <c r="M316" s="124" t="s">
        <v>203</v>
      </c>
      <c r="N316" s="124" t="s">
        <v>203</v>
      </c>
      <c r="O316" s="124" t="s">
        <v>206</v>
      </c>
      <c r="P316" s="124" t="s">
        <v>206</v>
      </c>
      <c r="Q316" s="124" t="s">
        <v>203</v>
      </c>
      <c r="R316" s="124"/>
    </row>
    <row r="317" spans="1:18">
      <c r="A317" s="2199"/>
      <c r="B317" s="124" t="s">
        <v>6791</v>
      </c>
      <c r="C317" s="124" t="s">
        <v>6792</v>
      </c>
      <c r="D317" s="124" t="s">
        <v>6066</v>
      </c>
      <c r="E317" s="124" t="s">
        <v>203</v>
      </c>
      <c r="F317" s="124" t="s">
        <v>28</v>
      </c>
      <c r="G317" s="124">
        <v>3</v>
      </c>
      <c r="H317" s="124"/>
      <c r="I317" s="1437" t="s">
        <v>5341</v>
      </c>
      <c r="J317" s="54" t="s">
        <v>212</v>
      </c>
      <c r="K317" s="124" t="s">
        <v>6793</v>
      </c>
      <c r="L317" s="124" t="s">
        <v>206</v>
      </c>
      <c r="M317" s="124" t="s">
        <v>203</v>
      </c>
      <c r="N317" s="124" t="s">
        <v>203</v>
      </c>
      <c r="O317" s="124" t="s">
        <v>206</v>
      </c>
      <c r="P317" s="124" t="s">
        <v>206</v>
      </c>
      <c r="Q317" s="124" t="s">
        <v>203</v>
      </c>
      <c r="R317" s="124"/>
    </row>
    <row r="318" spans="1:18">
      <c r="A318" s="2199"/>
      <c r="B318" s="124" t="s">
        <v>6794</v>
      </c>
      <c r="C318" s="124" t="s">
        <v>6795</v>
      </c>
      <c r="D318" s="124" t="s">
        <v>6066</v>
      </c>
      <c r="E318" s="124" t="s">
        <v>203</v>
      </c>
      <c r="F318" s="124" t="s">
        <v>12</v>
      </c>
      <c r="G318" s="124">
        <v>1</v>
      </c>
      <c r="H318" s="124"/>
      <c r="I318" s="1437" t="s">
        <v>5341</v>
      </c>
      <c r="J318" s="54" t="s">
        <v>212</v>
      </c>
      <c r="K318" s="124" t="s">
        <v>6796</v>
      </c>
      <c r="L318" s="124" t="s">
        <v>206</v>
      </c>
      <c r="M318" s="124" t="s">
        <v>203</v>
      </c>
      <c r="N318" s="124" t="s">
        <v>203</v>
      </c>
      <c r="O318" s="124" t="s">
        <v>206</v>
      </c>
      <c r="P318" s="124" t="s">
        <v>206</v>
      </c>
      <c r="Q318" s="124" t="s">
        <v>203</v>
      </c>
      <c r="R318" s="124"/>
    </row>
    <row r="319" spans="1:18">
      <c r="A319" s="2199"/>
      <c r="B319" s="124" t="s">
        <v>6797</v>
      </c>
      <c r="C319" s="124" t="s">
        <v>6798</v>
      </c>
      <c r="D319" s="124" t="s">
        <v>6066</v>
      </c>
      <c r="E319" s="124" t="s">
        <v>203</v>
      </c>
      <c r="F319" s="124" t="s">
        <v>28</v>
      </c>
      <c r="G319" s="124">
        <v>5</v>
      </c>
      <c r="H319" s="124">
        <v>3</v>
      </c>
      <c r="I319" s="1437" t="s">
        <v>5341</v>
      </c>
      <c r="J319" s="54" t="s">
        <v>212</v>
      </c>
      <c r="K319" s="124" t="s">
        <v>6799</v>
      </c>
      <c r="L319" s="124" t="s">
        <v>206</v>
      </c>
      <c r="M319" s="124" t="s">
        <v>203</v>
      </c>
      <c r="N319" s="124" t="s">
        <v>203</v>
      </c>
      <c r="O319" s="124" t="s">
        <v>206</v>
      </c>
      <c r="P319" s="124" t="s">
        <v>206</v>
      </c>
      <c r="Q319" s="124" t="s">
        <v>203</v>
      </c>
      <c r="R319" s="124"/>
    </row>
    <row r="320" spans="1:18">
      <c r="A320" s="2199"/>
      <c r="B320" s="124" t="s">
        <v>6800</v>
      </c>
      <c r="C320" s="124" t="s">
        <v>6801</v>
      </c>
      <c r="D320" s="124" t="s">
        <v>6066</v>
      </c>
      <c r="E320" s="124" t="s">
        <v>203</v>
      </c>
      <c r="F320" s="124" t="s">
        <v>12</v>
      </c>
      <c r="G320" s="124">
        <v>1</v>
      </c>
      <c r="H320" s="124"/>
      <c r="I320" s="1437" t="s">
        <v>5341</v>
      </c>
      <c r="J320" s="54" t="s">
        <v>212</v>
      </c>
      <c r="K320" s="124" t="s">
        <v>6802</v>
      </c>
      <c r="L320" s="124" t="s">
        <v>206</v>
      </c>
      <c r="M320" s="124" t="s">
        <v>203</v>
      </c>
      <c r="N320" s="124" t="s">
        <v>203</v>
      </c>
      <c r="O320" s="124" t="s">
        <v>206</v>
      </c>
      <c r="P320" s="124" t="s">
        <v>206</v>
      </c>
      <c r="Q320" s="124" t="s">
        <v>203</v>
      </c>
      <c r="R320" s="124"/>
    </row>
    <row r="321" spans="1:18">
      <c r="A321" s="2199"/>
      <c r="B321" s="124" t="s">
        <v>6803</v>
      </c>
      <c r="C321" s="124" t="s">
        <v>6804</v>
      </c>
      <c r="D321" s="124" t="s">
        <v>6066</v>
      </c>
      <c r="E321" s="124" t="s">
        <v>203</v>
      </c>
      <c r="F321" s="124" t="s">
        <v>28</v>
      </c>
      <c r="G321" s="124">
        <v>13</v>
      </c>
      <c r="H321" s="149">
        <v>2</v>
      </c>
      <c r="I321" s="1437" t="s">
        <v>5341</v>
      </c>
      <c r="J321" s="54" t="s">
        <v>212</v>
      </c>
      <c r="K321" s="124" t="s">
        <v>6805</v>
      </c>
      <c r="L321" s="124" t="s">
        <v>206</v>
      </c>
      <c r="M321" s="124" t="s">
        <v>203</v>
      </c>
      <c r="N321" s="124" t="s">
        <v>203</v>
      </c>
      <c r="O321" s="124" t="s">
        <v>206</v>
      </c>
      <c r="P321" s="124" t="s">
        <v>206</v>
      </c>
      <c r="Q321" s="124" t="s">
        <v>203</v>
      </c>
      <c r="R321" s="124"/>
    </row>
    <row r="322" spans="1:18">
      <c r="A322" s="2199"/>
      <c r="B322" s="124" t="s">
        <v>6806</v>
      </c>
      <c r="C322" s="124" t="s">
        <v>6807</v>
      </c>
      <c r="D322" s="124" t="s">
        <v>6066</v>
      </c>
      <c r="E322" s="124" t="s">
        <v>203</v>
      </c>
      <c r="F322" s="124" t="s">
        <v>28</v>
      </c>
      <c r="G322" s="124">
        <v>8</v>
      </c>
      <c r="H322" s="124"/>
      <c r="I322" s="1437" t="s">
        <v>5341</v>
      </c>
      <c r="J322" s="54" t="s">
        <v>212</v>
      </c>
      <c r="K322" s="124" t="s">
        <v>6808</v>
      </c>
      <c r="L322" s="124" t="s">
        <v>206</v>
      </c>
      <c r="M322" s="124" t="s">
        <v>203</v>
      </c>
      <c r="N322" s="124" t="s">
        <v>203</v>
      </c>
      <c r="O322" s="124" t="s">
        <v>206</v>
      </c>
      <c r="P322" s="124" t="s">
        <v>206</v>
      </c>
      <c r="Q322" s="124" t="s">
        <v>203</v>
      </c>
      <c r="R322" s="124"/>
    </row>
    <row r="323" spans="1:18">
      <c r="A323" s="2199"/>
      <c r="B323" s="124" t="s">
        <v>6809</v>
      </c>
      <c r="C323" s="124" t="s">
        <v>6810</v>
      </c>
      <c r="D323" s="124" t="s">
        <v>6066</v>
      </c>
      <c r="E323" s="124" t="s">
        <v>203</v>
      </c>
      <c r="F323" s="124" t="s">
        <v>12</v>
      </c>
      <c r="G323" s="124">
        <v>3</v>
      </c>
      <c r="H323" s="124"/>
      <c r="I323" s="1437" t="s">
        <v>5341</v>
      </c>
      <c r="J323" s="54" t="s">
        <v>212</v>
      </c>
      <c r="K323" s="124" t="s">
        <v>6811</v>
      </c>
      <c r="L323" s="124" t="s">
        <v>206</v>
      </c>
      <c r="M323" s="124" t="s">
        <v>203</v>
      </c>
      <c r="N323" s="124" t="s">
        <v>203</v>
      </c>
      <c r="O323" s="124" t="s">
        <v>206</v>
      </c>
      <c r="P323" s="124" t="s">
        <v>206</v>
      </c>
      <c r="Q323" s="124" t="s">
        <v>203</v>
      </c>
      <c r="R323" s="124"/>
    </row>
    <row r="324" spans="1:18">
      <c r="A324" s="2199"/>
      <c r="B324" s="124" t="s">
        <v>6812</v>
      </c>
      <c r="C324" s="124" t="s">
        <v>6813</v>
      </c>
      <c r="D324" s="124" t="s">
        <v>6066</v>
      </c>
      <c r="E324" s="124" t="s">
        <v>203</v>
      </c>
      <c r="F324" s="124" t="s">
        <v>12</v>
      </c>
      <c r="G324" s="124">
        <v>7</v>
      </c>
      <c r="H324" s="124"/>
      <c r="I324" s="1437" t="s">
        <v>5341</v>
      </c>
      <c r="J324" s="54" t="s">
        <v>212</v>
      </c>
      <c r="K324" s="124" t="s">
        <v>6814</v>
      </c>
      <c r="L324" s="124" t="s">
        <v>206</v>
      </c>
      <c r="M324" s="124" t="s">
        <v>203</v>
      </c>
      <c r="N324" s="124" t="s">
        <v>203</v>
      </c>
      <c r="O324" s="124" t="s">
        <v>206</v>
      </c>
      <c r="P324" s="124" t="s">
        <v>206</v>
      </c>
      <c r="Q324" s="124" t="s">
        <v>203</v>
      </c>
      <c r="R324" s="124"/>
    </row>
    <row r="325" spans="1:18">
      <c r="A325" s="2199"/>
      <c r="B325" s="124" t="s">
        <v>6815</v>
      </c>
      <c r="C325" s="124" t="s">
        <v>6816</v>
      </c>
      <c r="D325" s="124" t="s">
        <v>6066</v>
      </c>
      <c r="E325" s="124" t="s">
        <v>203</v>
      </c>
      <c r="F325" s="124" t="s">
        <v>12</v>
      </c>
      <c r="G325" s="124">
        <v>1</v>
      </c>
      <c r="H325" s="124"/>
      <c r="I325" s="1437" t="s">
        <v>5341</v>
      </c>
      <c r="J325" s="54" t="s">
        <v>212</v>
      </c>
      <c r="K325" s="124" t="s">
        <v>6817</v>
      </c>
      <c r="L325" s="124" t="s">
        <v>206</v>
      </c>
      <c r="M325" s="124" t="s">
        <v>203</v>
      </c>
      <c r="N325" s="124" t="s">
        <v>203</v>
      </c>
      <c r="O325" s="124" t="s">
        <v>206</v>
      </c>
      <c r="P325" s="124" t="s">
        <v>206</v>
      </c>
      <c r="Q325" s="124" t="s">
        <v>203</v>
      </c>
      <c r="R325" s="124"/>
    </row>
    <row r="326" spans="1:18">
      <c r="A326" s="2199"/>
      <c r="B326" s="124" t="s">
        <v>6818</v>
      </c>
      <c r="C326" s="124" t="s">
        <v>6819</v>
      </c>
      <c r="D326" s="124" t="s">
        <v>6066</v>
      </c>
      <c r="E326" s="124" t="s">
        <v>203</v>
      </c>
      <c r="F326" s="124" t="s">
        <v>12</v>
      </c>
      <c r="G326" s="124">
        <v>1</v>
      </c>
      <c r="H326" s="124"/>
      <c r="I326" s="1437" t="s">
        <v>5341</v>
      </c>
      <c r="J326" s="54" t="s">
        <v>212</v>
      </c>
      <c r="K326" s="124" t="s">
        <v>6820</v>
      </c>
      <c r="L326" s="124" t="s">
        <v>206</v>
      </c>
      <c r="M326" s="124" t="s">
        <v>203</v>
      </c>
      <c r="N326" s="124" t="s">
        <v>203</v>
      </c>
      <c r="O326" s="124" t="s">
        <v>206</v>
      </c>
      <c r="P326" s="124" t="s">
        <v>206</v>
      </c>
      <c r="Q326" s="124" t="s">
        <v>203</v>
      </c>
      <c r="R326" s="124"/>
    </row>
    <row r="327" spans="1:18">
      <c r="A327" s="2199"/>
      <c r="B327" s="124" t="s">
        <v>6821</v>
      </c>
      <c r="C327" s="124" t="s">
        <v>6822</v>
      </c>
      <c r="D327" s="124" t="s">
        <v>6066</v>
      </c>
      <c r="E327" s="124" t="s">
        <v>203</v>
      </c>
      <c r="F327" s="124" t="s">
        <v>12</v>
      </c>
      <c r="G327" s="124">
        <v>1</v>
      </c>
      <c r="H327" s="124"/>
      <c r="I327" s="1437" t="s">
        <v>5341</v>
      </c>
      <c r="J327" s="54" t="s">
        <v>212</v>
      </c>
      <c r="K327" s="124" t="s">
        <v>6823</v>
      </c>
      <c r="L327" s="124" t="s">
        <v>206</v>
      </c>
      <c r="M327" s="124" t="s">
        <v>203</v>
      </c>
      <c r="N327" s="124" t="s">
        <v>203</v>
      </c>
      <c r="O327" s="124" t="s">
        <v>206</v>
      </c>
      <c r="P327" s="124" t="s">
        <v>206</v>
      </c>
      <c r="Q327" s="124" t="s">
        <v>203</v>
      </c>
      <c r="R327" s="124"/>
    </row>
    <row r="328" spans="1:18">
      <c r="A328" s="2199"/>
      <c r="B328" s="124" t="s">
        <v>6824</v>
      </c>
      <c r="C328" s="124" t="s">
        <v>6825</v>
      </c>
      <c r="D328" s="124" t="s">
        <v>6066</v>
      </c>
      <c r="E328" s="124" t="s">
        <v>203</v>
      </c>
      <c r="F328" s="124" t="s">
        <v>12</v>
      </c>
      <c r="G328" s="124">
        <v>2</v>
      </c>
      <c r="H328" s="124"/>
      <c r="I328" s="1437" t="s">
        <v>5341</v>
      </c>
      <c r="J328" s="54" t="s">
        <v>212</v>
      </c>
      <c r="K328" s="124" t="s">
        <v>6826</v>
      </c>
      <c r="L328" s="124" t="s">
        <v>206</v>
      </c>
      <c r="M328" s="124" t="s">
        <v>203</v>
      </c>
      <c r="N328" s="124" t="s">
        <v>203</v>
      </c>
      <c r="O328" s="124" t="s">
        <v>206</v>
      </c>
      <c r="P328" s="124" t="s">
        <v>206</v>
      </c>
      <c r="Q328" s="124" t="s">
        <v>203</v>
      </c>
      <c r="R328" s="124"/>
    </row>
  </sheetData>
  <autoFilter ref="A3:T3" xr:uid="{BE7B0DA4-4E8C-4E27-BE69-E6DB7B7F5A35}"/>
  <mergeCells count="13">
    <mergeCell ref="A74:A328"/>
    <mergeCell ref="A69:A73"/>
    <mergeCell ref="A14:A17"/>
    <mergeCell ref="A12:A13"/>
    <mergeCell ref="I2:L2"/>
    <mergeCell ref="A4:A5"/>
    <mergeCell ref="A6:A8"/>
    <mergeCell ref="A9:A11"/>
    <mergeCell ref="A60:A68"/>
    <mergeCell ref="A18:A37"/>
    <mergeCell ref="A38:A48"/>
    <mergeCell ref="A49:A51"/>
    <mergeCell ref="A52:A59"/>
  </mergeCells>
  <conditionalFormatting sqref="B73">
    <cfRule type="duplicateValues" dxfId="157" priority="5"/>
  </conditionalFormatting>
  <conditionalFormatting sqref="B329:B1048576 B2:B72">
    <cfRule type="duplicateValues" dxfId="156" priority="77"/>
  </conditionalFormatting>
  <conditionalFormatting sqref="M38:P59">
    <cfRule type="containsBlanks" dxfId="155" priority="1">
      <formula>LEN(TRIM(M38))=0</formula>
    </cfRule>
  </conditionalFormatting>
  <conditionalFormatting sqref="M60:Q73">
    <cfRule type="containsBlanks" dxfId="154" priority="4">
      <formula>LEN(TRIM(M60))=0</formula>
    </cfRule>
  </conditionalFormatting>
  <conditionalFormatting sqref="Q2:Q3 M4:Q4 M5:P36 Q5:Q59 M37:N37 P37 M329:Q1048576">
    <cfRule type="containsBlanks" dxfId="153" priority="8">
      <formula>LEN(TRIM(M2))=0</formula>
    </cfRule>
  </conditionalFormatting>
  <pageMargins left="0.7" right="0.7" top="0.75" bottom="0.75" header="0.3" footer="0.3"/>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8225F-13A5-44BF-9283-3D45CC13C1F9}">
  <dimension ref="A1:X109"/>
  <sheetViews>
    <sheetView workbookViewId="0">
      <pane ySplit="2" topLeftCell="A18" activePane="bottomLeft" state="frozen"/>
      <selection pane="bottomLeft" activeCell="S24" sqref="S24:X25"/>
    </sheetView>
  </sheetViews>
  <sheetFormatPr defaultColWidth="9.140625" defaultRowHeight="15"/>
  <cols>
    <col min="1" max="1" width="22.42578125" style="171" customWidth="1"/>
    <col min="2" max="2" width="30" style="13" bestFit="1" customWidth="1"/>
    <col min="3" max="3" width="31.85546875" style="95" customWidth="1"/>
    <col min="4" max="4" width="84.5703125" style="88" bestFit="1" customWidth="1"/>
    <col min="5" max="5" width="20.28515625" style="88" customWidth="1"/>
    <col min="6" max="6" width="25.28515625" style="88" customWidth="1"/>
    <col min="7" max="7" width="14.140625" style="88" customWidth="1"/>
    <col min="8" max="9" width="28.5703125" style="88" customWidth="1"/>
    <col min="10" max="10" width="27" style="7" customWidth="1"/>
    <col min="11" max="11" width="34.42578125" style="7" customWidth="1"/>
    <col min="12" max="12" width="43.28515625" style="7" customWidth="1"/>
    <col min="13" max="13" width="21.42578125" style="7" customWidth="1"/>
    <col min="14" max="14" width="33.140625" style="7" customWidth="1"/>
    <col min="15" max="15" width="18.140625" style="7" customWidth="1"/>
    <col min="16" max="17" width="21.7109375" style="7" customWidth="1"/>
    <col min="18" max="18" width="129.140625" style="7" customWidth="1"/>
    <col min="19" max="20" width="9.140625" style="7" bestFit="1" customWidth="1"/>
    <col min="21" max="16384" width="9.140625" style="7"/>
  </cols>
  <sheetData>
    <row r="1" spans="1:18" ht="26.25" customHeight="1">
      <c r="A1" s="392"/>
      <c r="B1" s="52"/>
      <c r="C1" s="52"/>
      <c r="D1" s="85" t="s">
        <v>1076</v>
      </c>
      <c r="E1" s="907" t="s">
        <v>2241</v>
      </c>
      <c r="F1" s="907" t="s">
        <v>2242</v>
      </c>
      <c r="G1" s="908"/>
      <c r="H1" s="909" t="s">
        <v>2243</v>
      </c>
      <c r="I1" s="2200" t="s">
        <v>1077</v>
      </c>
      <c r="J1" s="2201"/>
      <c r="K1" s="2201"/>
      <c r="L1" s="2202"/>
      <c r="M1" s="918" t="s">
        <v>2245</v>
      </c>
      <c r="N1" s="918" t="s">
        <v>2246</v>
      </c>
      <c r="O1" s="918" t="s">
        <v>2247</v>
      </c>
      <c r="P1" s="918" t="s">
        <v>2248</v>
      </c>
      <c r="Q1" s="918" t="s">
        <v>2249</v>
      </c>
      <c r="R1" s="37"/>
    </row>
    <row r="2" spans="1:18" s="53" customFormat="1" ht="15.75">
      <c r="A2" s="657" t="s">
        <v>1078</v>
      </c>
      <c r="B2" s="105" t="s">
        <v>1079</v>
      </c>
      <c r="C2" s="36" t="s">
        <v>1080</v>
      </c>
      <c r="D2" s="86" t="s">
        <v>1081</v>
      </c>
      <c r="E2" s="910" t="s">
        <v>2252</v>
      </c>
      <c r="F2" s="910" t="s">
        <v>2253</v>
      </c>
      <c r="G2" s="910" t="s">
        <v>2254</v>
      </c>
      <c r="H2" s="911" t="s">
        <v>2255</v>
      </c>
      <c r="I2" s="12" t="s">
        <v>4181</v>
      </c>
      <c r="J2" s="12" t="s">
        <v>1082</v>
      </c>
      <c r="K2" s="12" t="s">
        <v>1083</v>
      </c>
      <c r="L2" s="12" t="s">
        <v>1084</v>
      </c>
      <c r="M2" s="918" t="s">
        <v>2257</v>
      </c>
      <c r="N2" s="918" t="s">
        <v>2258</v>
      </c>
      <c r="O2" s="918" t="s">
        <v>2259</v>
      </c>
      <c r="P2" s="918" t="s">
        <v>2260</v>
      </c>
      <c r="Q2" s="918" t="s">
        <v>2261</v>
      </c>
      <c r="R2" s="37" t="s">
        <v>1085</v>
      </c>
    </row>
    <row r="3" spans="1:18">
      <c r="A3" s="2143" t="s">
        <v>1086</v>
      </c>
      <c r="B3" s="46" t="s">
        <v>1087</v>
      </c>
      <c r="C3" s="46" t="s">
        <v>5181</v>
      </c>
      <c r="D3" s="50" t="s">
        <v>3535</v>
      </c>
      <c r="E3" s="50"/>
      <c r="F3" s="50"/>
      <c r="G3" s="50"/>
      <c r="H3" s="50"/>
      <c r="I3" s="50" t="s">
        <v>5342</v>
      </c>
      <c r="J3" s="18" t="s">
        <v>222</v>
      </c>
      <c r="K3" s="18" t="s">
        <v>3539</v>
      </c>
      <c r="L3" s="18"/>
      <c r="M3" s="18"/>
      <c r="N3" s="18" t="s">
        <v>203</v>
      </c>
      <c r="O3" s="18"/>
      <c r="P3" s="18"/>
      <c r="Q3" s="18"/>
      <c r="R3" s="50"/>
    </row>
    <row r="4" spans="1:18" ht="45">
      <c r="A4" s="2145"/>
      <c r="B4" s="46" t="s">
        <v>1091</v>
      </c>
      <c r="C4" s="154" t="s">
        <v>3542</v>
      </c>
      <c r="D4" s="50" t="s">
        <v>3535</v>
      </c>
      <c r="E4" s="50"/>
      <c r="F4" s="50"/>
      <c r="G4" s="50"/>
      <c r="H4" s="50"/>
      <c r="I4" s="50" t="s">
        <v>5342</v>
      </c>
      <c r="J4" s="18" t="s">
        <v>222</v>
      </c>
      <c r="K4" s="18" t="s">
        <v>1091</v>
      </c>
      <c r="L4" s="54" t="s">
        <v>3544</v>
      </c>
      <c r="M4" s="54"/>
      <c r="N4" s="18" t="s">
        <v>203</v>
      </c>
      <c r="O4" s="54"/>
      <c r="P4" s="54"/>
      <c r="Q4" s="54"/>
      <c r="R4" s="46"/>
    </row>
    <row r="5" spans="1:18" ht="30">
      <c r="A5" s="2143" t="s">
        <v>1482</v>
      </c>
      <c r="B5" s="46" t="s">
        <v>3555</v>
      </c>
      <c r="C5" s="46" t="s">
        <v>5210</v>
      </c>
      <c r="D5" s="50" t="s">
        <v>5211</v>
      </c>
      <c r="E5" s="50"/>
      <c r="F5" s="50"/>
      <c r="G5" s="50"/>
      <c r="H5" s="50"/>
      <c r="I5" s="50" t="s">
        <v>5342</v>
      </c>
      <c r="J5" s="18" t="s">
        <v>222</v>
      </c>
      <c r="K5" s="50" t="s">
        <v>3558</v>
      </c>
      <c r="L5" s="18"/>
      <c r="M5" s="18"/>
      <c r="N5" s="18" t="s">
        <v>203</v>
      </c>
      <c r="O5" s="18"/>
      <c r="P5" s="18"/>
      <c r="Q5" s="18"/>
      <c r="R5" s="18" t="s">
        <v>3559</v>
      </c>
    </row>
    <row r="6" spans="1:18" ht="45">
      <c r="A6" s="2145"/>
      <c r="B6" s="324" t="s">
        <v>3560</v>
      </c>
      <c r="C6" s="46" t="s">
        <v>5214</v>
      </c>
      <c r="D6" s="157" t="s">
        <v>3561</v>
      </c>
      <c r="E6" s="157"/>
      <c r="F6" s="157"/>
      <c r="G6" s="157"/>
      <c r="H6" s="157"/>
      <c r="I6" s="50" t="s">
        <v>5342</v>
      </c>
      <c r="J6" s="18" t="s">
        <v>222</v>
      </c>
      <c r="K6" s="50" t="s">
        <v>3563</v>
      </c>
      <c r="L6" s="18"/>
      <c r="M6" s="18"/>
      <c r="N6" s="18" t="s">
        <v>203</v>
      </c>
      <c r="O6" s="18"/>
      <c r="P6" s="18"/>
      <c r="Q6" s="18"/>
      <c r="R6" s="18" t="s">
        <v>3565</v>
      </c>
    </row>
    <row r="7" spans="1:18" ht="30">
      <c r="A7" s="2197" t="s">
        <v>1670</v>
      </c>
      <c r="B7" s="46" t="s">
        <v>3579</v>
      </c>
      <c r="C7" s="46" t="s">
        <v>5188</v>
      </c>
      <c r="D7" s="50" t="s">
        <v>5189</v>
      </c>
      <c r="E7" s="50"/>
      <c r="F7" s="50"/>
      <c r="G7" s="50"/>
      <c r="H7" s="50"/>
      <c r="I7" s="50" t="s">
        <v>5342</v>
      </c>
      <c r="J7" s="18" t="s">
        <v>222</v>
      </c>
      <c r="K7" s="149" t="s">
        <v>3583</v>
      </c>
      <c r="L7" s="18" t="s">
        <v>3584</v>
      </c>
      <c r="M7" s="18"/>
      <c r="N7" s="18" t="s">
        <v>203</v>
      </c>
      <c r="O7" s="18"/>
      <c r="P7" s="18"/>
      <c r="Q7" s="18"/>
      <c r="R7" s="25" t="s">
        <v>3587</v>
      </c>
    </row>
    <row r="8" spans="1:18" ht="30">
      <c r="A8" s="2198"/>
      <c r="B8" s="46" t="s">
        <v>3588</v>
      </c>
      <c r="C8" s="46" t="s">
        <v>5193</v>
      </c>
      <c r="D8" s="50"/>
      <c r="E8" s="50"/>
      <c r="F8" s="50"/>
      <c r="G8" s="50"/>
      <c r="H8" s="50"/>
      <c r="I8" s="50" t="s">
        <v>5342</v>
      </c>
      <c r="J8" s="18"/>
      <c r="K8" s="149"/>
      <c r="L8" s="18"/>
      <c r="M8" s="18"/>
      <c r="N8" s="18"/>
      <c r="O8" s="18"/>
      <c r="P8" s="18"/>
      <c r="Q8" s="18"/>
      <c r="R8" s="25"/>
    </row>
    <row r="9" spans="1:18">
      <c r="A9" s="969" t="s">
        <v>1594</v>
      </c>
      <c r="B9" s="46" t="s">
        <v>1108</v>
      </c>
      <c r="C9" s="154" t="s">
        <v>5857</v>
      </c>
      <c r="D9" s="50"/>
      <c r="E9" s="50"/>
      <c r="F9" s="50"/>
      <c r="G9" s="50"/>
      <c r="H9" s="50"/>
      <c r="I9" s="50" t="s">
        <v>5342</v>
      </c>
      <c r="J9" s="18" t="s">
        <v>222</v>
      </c>
      <c r="K9" s="18" t="s">
        <v>3548</v>
      </c>
      <c r="L9" s="18"/>
      <c r="M9" s="18"/>
      <c r="N9" s="18" t="s">
        <v>203</v>
      </c>
      <c r="O9" s="18"/>
      <c r="P9" s="18"/>
      <c r="Q9" s="18"/>
      <c r="R9" s="25"/>
    </row>
    <row r="10" spans="1:18">
      <c r="A10" s="2146" t="s">
        <v>6837</v>
      </c>
      <c r="B10" s="320" t="s">
        <v>1296</v>
      </c>
      <c r="C10" s="46" t="s">
        <v>6838</v>
      </c>
      <c r="D10" s="73" t="s">
        <v>2351</v>
      </c>
      <c r="E10" s="73"/>
      <c r="F10" s="73"/>
      <c r="G10" s="73"/>
      <c r="H10" s="73"/>
      <c r="I10" s="73"/>
      <c r="J10" s="18"/>
      <c r="K10" s="149"/>
      <c r="L10" s="18"/>
      <c r="M10" s="18"/>
      <c r="N10" s="18"/>
      <c r="O10" s="18"/>
      <c r="P10" s="18"/>
      <c r="Q10" s="18"/>
      <c r="R10" s="25" t="s">
        <v>6839</v>
      </c>
    </row>
    <row r="11" spans="1:18" ht="45">
      <c r="A11" s="2147"/>
      <c r="B11" s="297" t="s">
        <v>3915</v>
      </c>
      <c r="C11" s="453" t="s">
        <v>3916</v>
      </c>
      <c r="D11" s="77" t="s">
        <v>5222</v>
      </c>
      <c r="E11" s="77"/>
      <c r="F11" s="77"/>
      <c r="G11" s="77"/>
      <c r="H11" s="77"/>
      <c r="I11" s="77" t="s">
        <v>5342</v>
      </c>
      <c r="J11" s="591" t="s">
        <v>3917</v>
      </c>
      <c r="K11" s="508" t="s">
        <v>3918</v>
      </c>
      <c r="L11" s="17"/>
      <c r="M11" s="17"/>
      <c r="N11" s="17" t="s">
        <v>362</v>
      </c>
      <c r="O11" s="17"/>
      <c r="P11" s="18" t="s">
        <v>6840</v>
      </c>
      <c r="Q11" s="18"/>
      <c r="R11" s="17"/>
    </row>
    <row r="12" spans="1:18">
      <c r="A12" s="2147"/>
      <c r="B12" s="297" t="s">
        <v>3919</v>
      </c>
      <c r="C12" s="453" t="s">
        <v>3920</v>
      </c>
      <c r="D12" s="77" t="s">
        <v>5222</v>
      </c>
      <c r="E12" s="77"/>
      <c r="F12" s="77"/>
      <c r="G12" s="77"/>
      <c r="H12" s="77"/>
      <c r="I12" s="77" t="s">
        <v>5342</v>
      </c>
      <c r="J12" s="18" t="s">
        <v>222</v>
      </c>
      <c r="K12" s="508" t="s">
        <v>3921</v>
      </c>
      <c r="L12" s="18" t="s">
        <v>3922</v>
      </c>
      <c r="M12" s="18"/>
      <c r="N12" s="18" t="s">
        <v>203</v>
      </c>
      <c r="O12" s="18"/>
      <c r="P12" s="18"/>
      <c r="Q12" s="18"/>
      <c r="R12" s="17"/>
    </row>
    <row r="13" spans="1:18" ht="30">
      <c r="A13" s="2147"/>
      <c r="B13" s="297" t="s">
        <v>1298</v>
      </c>
      <c r="C13" s="453" t="s">
        <v>6841</v>
      </c>
      <c r="D13" s="50" t="s">
        <v>6842</v>
      </c>
      <c r="E13" s="50"/>
      <c r="F13" s="50"/>
      <c r="G13" s="50"/>
      <c r="H13" s="50"/>
      <c r="I13" s="77" t="s">
        <v>5342</v>
      </c>
      <c r="J13" s="18" t="s">
        <v>222</v>
      </c>
      <c r="K13" s="260" t="s">
        <v>3925</v>
      </c>
      <c r="L13" s="77" t="s">
        <v>3926</v>
      </c>
      <c r="M13" s="77"/>
      <c r="N13" s="18" t="s">
        <v>203</v>
      </c>
      <c r="O13" s="77"/>
      <c r="P13" s="77"/>
      <c r="Q13" s="77"/>
      <c r="R13" s="77"/>
    </row>
    <row r="14" spans="1:18" ht="60">
      <c r="A14" s="2147"/>
      <c r="B14" s="430" t="s">
        <v>1301</v>
      </c>
      <c r="C14" s="453" t="s">
        <v>6843</v>
      </c>
      <c r="D14" s="73" t="s">
        <v>2351</v>
      </c>
      <c r="E14" s="73"/>
      <c r="F14" s="73"/>
      <c r="G14" s="73"/>
      <c r="H14" s="73"/>
      <c r="I14" s="77" t="s">
        <v>5342</v>
      </c>
      <c r="J14" s="138" t="s">
        <v>6844</v>
      </c>
      <c r="K14" s="260" t="s">
        <v>6845</v>
      </c>
      <c r="L14" s="77"/>
      <c r="M14" s="77"/>
      <c r="N14" s="17" t="s">
        <v>362</v>
      </c>
      <c r="O14" s="77"/>
      <c r="P14" s="50" t="s">
        <v>6846</v>
      </c>
      <c r="Q14" s="50"/>
      <c r="R14" s="77"/>
    </row>
    <row r="15" spans="1:18" ht="60">
      <c r="A15" s="2147"/>
      <c r="B15" s="430" t="s">
        <v>3927</v>
      </c>
      <c r="C15" s="453" t="s">
        <v>6847</v>
      </c>
      <c r="D15" s="54" t="s">
        <v>6848</v>
      </c>
      <c r="E15" s="54"/>
      <c r="F15" s="54"/>
      <c r="G15" s="54"/>
      <c r="H15" s="54"/>
      <c r="I15" s="77" t="s">
        <v>5342</v>
      </c>
      <c r="J15" s="275" t="s">
        <v>3817</v>
      </c>
      <c r="K15" s="94" t="s">
        <v>6849</v>
      </c>
      <c r="L15" s="17"/>
      <c r="M15" s="17"/>
      <c r="N15" s="17" t="s">
        <v>362</v>
      </c>
      <c r="O15" s="17"/>
      <c r="P15" s="18" t="s">
        <v>6850</v>
      </c>
      <c r="Q15" s="18"/>
      <c r="R15" s="486" t="s">
        <v>3552</v>
      </c>
    </row>
    <row r="16" spans="1:18" ht="150">
      <c r="A16" s="2147"/>
      <c r="B16" s="297" t="s">
        <v>3930</v>
      </c>
      <c r="C16" s="774" t="s">
        <v>3931</v>
      </c>
      <c r="D16" s="77" t="s">
        <v>5327</v>
      </c>
      <c r="E16" s="77"/>
      <c r="F16" s="77"/>
      <c r="G16" s="77"/>
      <c r="H16" s="77"/>
      <c r="I16" s="77"/>
      <c r="J16" s="17"/>
      <c r="K16" s="17"/>
      <c r="L16" s="209" t="s">
        <v>3933</v>
      </c>
      <c r="M16" s="209"/>
      <c r="N16" s="209"/>
      <c r="O16" s="209"/>
      <c r="P16" s="209"/>
      <c r="Q16" s="209"/>
      <c r="R16" s="138"/>
    </row>
    <row r="17" spans="1:18" ht="60">
      <c r="A17" s="2147"/>
      <c r="B17" s="860" t="s">
        <v>6851</v>
      </c>
      <c r="C17" s="44" t="s">
        <v>6852</v>
      </c>
      <c r="D17" s="73" t="s">
        <v>2351</v>
      </c>
      <c r="E17" s="73"/>
      <c r="F17" s="73"/>
      <c r="G17" s="73"/>
      <c r="H17" s="73"/>
      <c r="I17" s="77" t="s">
        <v>5342</v>
      </c>
      <c r="J17" s="650" t="s">
        <v>3817</v>
      </c>
      <c r="K17" s="44" t="s">
        <v>6853</v>
      </c>
      <c r="L17" s="209"/>
      <c r="M17" s="209"/>
      <c r="N17" s="17" t="s">
        <v>362</v>
      </c>
      <c r="O17" s="209"/>
      <c r="P17" s="18" t="s">
        <v>6850</v>
      </c>
      <c r="Q17" s="18"/>
      <c r="R17" s="138"/>
    </row>
    <row r="18" spans="1:18" ht="60">
      <c r="A18" s="2147"/>
      <c r="B18" s="430" t="s">
        <v>3934</v>
      </c>
      <c r="C18" s="453" t="s">
        <v>6854</v>
      </c>
      <c r="D18" s="77" t="s">
        <v>6855</v>
      </c>
      <c r="E18" s="77"/>
      <c r="F18" s="77"/>
      <c r="G18" s="77"/>
      <c r="H18" s="77"/>
      <c r="I18" s="77" t="s">
        <v>5342</v>
      </c>
      <c r="J18" s="18" t="s">
        <v>222</v>
      </c>
      <c r="K18" s="17" t="s">
        <v>6856</v>
      </c>
      <c r="L18" s="94"/>
      <c r="M18" s="94"/>
      <c r="N18" s="18" t="s">
        <v>203</v>
      </c>
      <c r="O18" s="94"/>
      <c r="P18" s="94"/>
      <c r="Q18" s="94"/>
      <c r="R18" s="138" t="s">
        <v>1090</v>
      </c>
    </row>
    <row r="19" spans="1:18" ht="30">
      <c r="A19" s="2147"/>
      <c r="B19" s="884" t="s">
        <v>3936</v>
      </c>
      <c r="C19" s="1064" t="s">
        <v>6857</v>
      </c>
      <c r="D19" s="366" t="s">
        <v>5327</v>
      </c>
      <c r="E19" s="289"/>
      <c r="F19" s="289"/>
      <c r="G19" s="289"/>
      <c r="H19" s="289"/>
      <c r="I19" s="289"/>
      <c r="J19" s="693"/>
      <c r="K19" s="152"/>
      <c r="L19" s="94"/>
      <c r="M19" s="94"/>
      <c r="N19" s="94"/>
      <c r="O19" s="94"/>
      <c r="P19" s="94"/>
      <c r="Q19" s="94"/>
      <c r="R19" s="138" t="s">
        <v>1090</v>
      </c>
    </row>
    <row r="20" spans="1:18" ht="30">
      <c r="A20" s="2148"/>
      <c r="B20" s="884" t="s">
        <v>3951</v>
      </c>
      <c r="C20" s="1065" t="s">
        <v>6858</v>
      </c>
      <c r="D20" s="366" t="s">
        <v>5327</v>
      </c>
      <c r="E20" s="366"/>
      <c r="F20" s="366"/>
      <c r="G20" s="366"/>
      <c r="H20" s="366"/>
      <c r="I20" s="366"/>
      <c r="J20" s="17"/>
      <c r="K20" s="17"/>
      <c r="L20" s="94"/>
      <c r="M20" s="94"/>
      <c r="N20" s="94"/>
      <c r="O20" s="94"/>
      <c r="P20" s="94"/>
      <c r="Q20" s="94"/>
      <c r="R20" s="17" t="s">
        <v>1090</v>
      </c>
    </row>
    <row r="21" spans="1:18">
      <c r="A21" s="2143" t="s">
        <v>6859</v>
      </c>
      <c r="B21" s="297" t="s">
        <v>1248</v>
      </c>
      <c r="C21" s="851" t="s">
        <v>5263</v>
      </c>
      <c r="D21" s="45" t="s">
        <v>6860</v>
      </c>
      <c r="E21" s="45"/>
      <c r="F21" s="45"/>
      <c r="G21" s="45"/>
      <c r="H21" s="45"/>
      <c r="I21" s="77" t="s">
        <v>5342</v>
      </c>
      <c r="J21" s="18" t="s">
        <v>222</v>
      </c>
      <c r="K21" s="229" t="s">
        <v>4019</v>
      </c>
      <c r="L21" s="94"/>
      <c r="M21" s="94"/>
      <c r="N21" s="18" t="s">
        <v>203</v>
      </c>
      <c r="O21" s="94"/>
      <c r="P21" s="94"/>
      <c r="Q21" s="94"/>
      <c r="R21" s="17"/>
    </row>
    <row r="22" spans="1:18">
      <c r="A22" s="2144"/>
      <c r="B22" s="884" t="s">
        <v>6861</v>
      </c>
      <c r="C22" s="285" t="s">
        <v>6862</v>
      </c>
      <c r="D22" s="45"/>
      <c r="E22" s="45"/>
      <c r="F22" s="45"/>
      <c r="G22" s="45"/>
      <c r="H22" s="45"/>
      <c r="I22" s="45"/>
      <c r="J22" s="229"/>
      <c r="K22" s="229"/>
      <c r="L22" s="94"/>
      <c r="M22" s="94"/>
      <c r="N22" s="94"/>
      <c r="O22" s="94"/>
      <c r="P22" s="94"/>
      <c r="Q22" s="94"/>
      <c r="R22" s="17"/>
    </row>
    <row r="23" spans="1:18" ht="60">
      <c r="A23" s="2144"/>
      <c r="B23" s="884" t="s">
        <v>6863</v>
      </c>
      <c r="C23" s="553" t="s">
        <v>6864</v>
      </c>
      <c r="D23" s="387" t="s">
        <v>2289</v>
      </c>
      <c r="E23" s="387"/>
      <c r="F23" s="387"/>
      <c r="G23" s="387"/>
      <c r="H23" s="387"/>
      <c r="I23" s="77" t="s">
        <v>5342</v>
      </c>
      <c r="J23" s="1053" t="s">
        <v>3817</v>
      </c>
      <c r="K23" s="789" t="s">
        <v>6865</v>
      </c>
      <c r="L23" s="94" t="s">
        <v>6866</v>
      </c>
      <c r="M23" s="94"/>
      <c r="N23" s="17" t="s">
        <v>362</v>
      </c>
      <c r="O23" s="94"/>
      <c r="P23" s="18" t="s">
        <v>6850</v>
      </c>
      <c r="Q23" s="18"/>
      <c r="R23" s="17"/>
    </row>
    <row r="24" spans="1:18" ht="30">
      <c r="A24" s="2144"/>
      <c r="B24" s="1058" t="s">
        <v>6867</v>
      </c>
      <c r="C24" s="1059" t="s">
        <v>6868</v>
      </c>
      <c r="D24" s="1060" t="s">
        <v>6869</v>
      </c>
      <c r="E24" s="125"/>
      <c r="F24" s="125"/>
      <c r="G24" s="125"/>
      <c r="H24" s="125"/>
      <c r="I24" s="125"/>
      <c r="J24" s="229"/>
      <c r="K24" s="229"/>
      <c r="L24" s="189"/>
      <c r="M24" s="17"/>
      <c r="N24" s="17"/>
      <c r="O24" s="17"/>
      <c r="P24" s="17"/>
      <c r="Q24" s="17"/>
      <c r="R24" s="17"/>
    </row>
    <row r="25" spans="1:18" ht="15" customHeight="1">
      <c r="A25" s="2144"/>
      <c r="B25" s="1061" t="s">
        <v>6870</v>
      </c>
      <c r="C25" s="1062" t="s">
        <v>6871</v>
      </c>
      <c r="D25" s="1063" t="s">
        <v>5269</v>
      </c>
      <c r="E25" s="99"/>
      <c r="F25" s="99"/>
      <c r="G25" s="99"/>
      <c r="H25" s="99"/>
      <c r="I25" s="99"/>
      <c r="J25" s="6"/>
      <c r="K25" s="17"/>
      <c r="L25" s="17"/>
      <c r="M25" s="17"/>
      <c r="N25" s="17"/>
      <c r="O25" s="73"/>
      <c r="P25" s="17"/>
      <c r="Q25" s="17"/>
      <c r="R25" s="17"/>
    </row>
    <row r="26" spans="1:18" ht="60">
      <c r="A26" s="2145"/>
      <c r="B26" s="297" t="s">
        <v>4046</v>
      </c>
      <c r="C26" s="456" t="s">
        <v>4047</v>
      </c>
      <c r="D26" s="258" t="s">
        <v>5222</v>
      </c>
      <c r="E26" s="258"/>
      <c r="F26" s="258"/>
      <c r="G26" s="258"/>
      <c r="H26" s="258"/>
      <c r="I26" s="77" t="s">
        <v>5342</v>
      </c>
      <c r="J26" s="229" t="s">
        <v>4048</v>
      </c>
      <c r="K26" s="229" t="s">
        <v>4049</v>
      </c>
      <c r="L26" s="94"/>
      <c r="M26" s="94"/>
      <c r="N26" s="17" t="s">
        <v>362</v>
      </c>
      <c r="O26" s="94"/>
      <c r="P26" s="209" t="s">
        <v>6872</v>
      </c>
      <c r="Q26" s="209"/>
      <c r="R26" s="17"/>
    </row>
    <row r="27" spans="1:18" ht="30">
      <c r="A27" s="2146" t="s">
        <v>1502</v>
      </c>
      <c r="B27" s="46" t="s">
        <v>3801</v>
      </c>
      <c r="C27" s="851" t="s">
        <v>3802</v>
      </c>
      <c r="D27" s="797" t="s">
        <v>6873</v>
      </c>
      <c r="E27" s="797"/>
      <c r="F27" s="797"/>
      <c r="G27" s="797"/>
      <c r="H27" s="797"/>
      <c r="I27" s="77" t="s">
        <v>5342</v>
      </c>
      <c r="J27" s="18" t="s">
        <v>222</v>
      </c>
      <c r="K27" s="50" t="s">
        <v>3804</v>
      </c>
      <c r="L27" s="149"/>
      <c r="M27" s="149"/>
      <c r="N27" s="18" t="s">
        <v>203</v>
      </c>
      <c r="O27" s="149"/>
      <c r="P27" s="149"/>
      <c r="Q27" s="149"/>
      <c r="R27" s="50" t="s">
        <v>3805</v>
      </c>
    </row>
    <row r="28" spans="1:18" ht="150">
      <c r="A28" s="2147"/>
      <c r="B28" s="46" t="s">
        <v>3806</v>
      </c>
      <c r="C28" s="851" t="s">
        <v>3807</v>
      </c>
      <c r="D28" s="50" t="s">
        <v>5862</v>
      </c>
      <c r="E28" s="873"/>
      <c r="F28" s="873"/>
      <c r="G28" s="873"/>
      <c r="H28" s="873"/>
      <c r="I28" s="77" t="s">
        <v>5342</v>
      </c>
      <c r="J28" s="18" t="s">
        <v>222</v>
      </c>
      <c r="K28" s="790" t="s">
        <v>3808</v>
      </c>
      <c r="L28" s="790" t="s">
        <v>3809</v>
      </c>
      <c r="M28" s="790"/>
      <c r="N28" s="109" t="s">
        <v>203</v>
      </c>
      <c r="O28" s="790"/>
      <c r="P28" s="790"/>
      <c r="Q28" s="790"/>
      <c r="R28" s="594" t="s">
        <v>3761</v>
      </c>
    </row>
    <row r="29" spans="1:18">
      <c r="A29" s="2147"/>
      <c r="B29" s="297" t="s">
        <v>3810</v>
      </c>
      <c r="C29" s="851" t="s">
        <v>3811</v>
      </c>
      <c r="D29" s="50" t="s">
        <v>5862</v>
      </c>
      <c r="E29" s="157"/>
      <c r="F29" s="157"/>
      <c r="G29" s="157"/>
      <c r="H29" s="157"/>
      <c r="I29" s="157"/>
      <c r="J29" s="185"/>
      <c r="K29" s="185"/>
      <c r="L29" s="178"/>
      <c r="M29" s="50"/>
      <c r="N29" s="50"/>
      <c r="O29" s="50"/>
      <c r="P29" s="50"/>
      <c r="Q29" s="50"/>
      <c r="R29" s="788" t="s">
        <v>3761</v>
      </c>
    </row>
    <row r="30" spans="1:18" ht="30">
      <c r="A30" s="2147"/>
      <c r="B30" s="923" t="s">
        <v>6212</v>
      </c>
      <c r="C30" s="148" t="s">
        <v>3820</v>
      </c>
      <c r="D30" s="362" t="s">
        <v>5911</v>
      </c>
      <c r="E30" s="362"/>
      <c r="F30" s="362"/>
      <c r="G30" s="362"/>
      <c r="H30" s="362"/>
      <c r="I30" s="362"/>
      <c r="J30" s="138"/>
      <c r="K30" s="50"/>
      <c r="L30" s="149"/>
      <c r="M30" s="365"/>
      <c r="N30" s="365"/>
      <c r="O30" s="365"/>
      <c r="P30" s="365"/>
      <c r="Q30" s="365"/>
      <c r="R30" s="25"/>
    </row>
    <row r="31" spans="1:18" ht="60">
      <c r="A31" s="2147"/>
      <c r="B31" s="430" t="s">
        <v>6874</v>
      </c>
      <c r="C31" s="148" t="s">
        <v>3831</v>
      </c>
      <c r="D31" s="178" t="s">
        <v>5981</v>
      </c>
      <c r="E31" s="178"/>
      <c r="F31" s="178"/>
      <c r="G31" s="178"/>
      <c r="H31" s="178"/>
      <c r="I31" s="77" t="s">
        <v>5342</v>
      </c>
      <c r="J31" s="650" t="s">
        <v>3817</v>
      </c>
      <c r="K31" s="44" t="s">
        <v>6875</v>
      </c>
      <c r="L31" s="149"/>
      <c r="M31" s="149"/>
      <c r="N31" s="17" t="s">
        <v>362</v>
      </c>
      <c r="O31" s="149"/>
      <c r="P31" s="18" t="s">
        <v>6850</v>
      </c>
      <c r="Q31" s="18"/>
      <c r="R31" s="25"/>
    </row>
    <row r="32" spans="1:18" ht="30">
      <c r="A32" s="2147"/>
      <c r="B32" s="297" t="s">
        <v>6645</v>
      </c>
      <c r="C32" s="148" t="s">
        <v>3837</v>
      </c>
      <c r="D32" s="178" t="s">
        <v>5862</v>
      </c>
      <c r="E32" s="178"/>
      <c r="F32" s="178"/>
      <c r="G32" s="178"/>
      <c r="H32" s="178"/>
      <c r="I32" s="178"/>
      <c r="J32" s="138"/>
      <c r="K32" s="50"/>
      <c r="L32" s="149"/>
      <c r="M32" s="149"/>
      <c r="N32" s="149"/>
      <c r="O32" s="149"/>
      <c r="P32" s="149"/>
      <c r="Q32" s="149"/>
      <c r="R32" s="25"/>
    </row>
    <row r="33" spans="1:18" ht="60">
      <c r="A33" s="2147"/>
      <c r="B33" s="297" t="s">
        <v>3813</v>
      </c>
      <c r="C33" s="518" t="s">
        <v>3814</v>
      </c>
      <c r="D33" s="50" t="s">
        <v>5862</v>
      </c>
      <c r="E33" s="179"/>
      <c r="F33" s="179"/>
      <c r="G33" s="179"/>
      <c r="H33" s="179"/>
      <c r="I33" s="77" t="s">
        <v>5342</v>
      </c>
      <c r="J33" s="1036" t="s">
        <v>3817</v>
      </c>
      <c r="K33" s="533" t="s">
        <v>3818</v>
      </c>
      <c r="L33" s="77"/>
      <c r="M33" s="289"/>
      <c r="N33" s="17" t="s">
        <v>362</v>
      </c>
      <c r="O33" s="289"/>
      <c r="P33" s="18" t="s">
        <v>6850</v>
      </c>
      <c r="Q33" s="946"/>
      <c r="R33" s="788" t="s">
        <v>3761</v>
      </c>
    </row>
    <row r="34" spans="1:18">
      <c r="A34" s="2148"/>
      <c r="B34" s="459" t="s">
        <v>3842</v>
      </c>
      <c r="C34" s="154" t="s">
        <v>3843</v>
      </c>
      <c r="D34" s="418" t="s">
        <v>5934</v>
      </c>
      <c r="E34" s="524"/>
      <c r="F34" s="524"/>
      <c r="G34" s="524"/>
      <c r="H34" s="524"/>
      <c r="I34" s="524"/>
      <c r="J34" s="246"/>
      <c r="K34" s="157"/>
      <c r="L34" s="157"/>
      <c r="M34" s="157"/>
      <c r="N34" s="157"/>
      <c r="O34" s="157"/>
      <c r="P34" s="157"/>
      <c r="Q34" s="157"/>
      <c r="R34" s="1094"/>
    </row>
    <row r="35" spans="1:18">
      <c r="A35" s="2143" t="s">
        <v>6876</v>
      </c>
      <c r="B35" s="899" t="s">
        <v>1117</v>
      </c>
      <c r="C35" s="900" t="s">
        <v>3785</v>
      </c>
      <c r="D35" s="384" t="s">
        <v>6877</v>
      </c>
      <c r="E35" s="77"/>
      <c r="F35" s="77"/>
      <c r="G35" s="77"/>
      <c r="H35" s="77"/>
      <c r="I35" s="77" t="s">
        <v>5342</v>
      </c>
      <c r="J35" s="18" t="s">
        <v>222</v>
      </c>
      <c r="K35" s="229" t="s">
        <v>3787</v>
      </c>
      <c r="L35" s="17"/>
      <c r="M35" s="17"/>
      <c r="N35" s="18" t="s">
        <v>203</v>
      </c>
      <c r="O35" s="17"/>
      <c r="P35" s="17"/>
      <c r="Q35" s="17"/>
      <c r="R35" s="17"/>
    </row>
    <row r="36" spans="1:18" ht="60">
      <c r="A36" s="2152"/>
      <c r="B36" s="850" t="s">
        <v>3788</v>
      </c>
      <c r="C36" s="453" t="s">
        <v>3789</v>
      </c>
      <c r="D36" s="258" t="s">
        <v>6878</v>
      </c>
      <c r="E36" s="77"/>
      <c r="F36" s="77"/>
      <c r="G36" s="77"/>
      <c r="H36" s="77"/>
      <c r="I36" s="77" t="s">
        <v>5342</v>
      </c>
      <c r="J36" s="18" t="s">
        <v>222</v>
      </c>
      <c r="K36" s="229" t="s">
        <v>3791</v>
      </c>
      <c r="L36" s="189" t="s">
        <v>3792</v>
      </c>
      <c r="M36" s="189"/>
      <c r="N36" s="18" t="s">
        <v>203</v>
      </c>
      <c r="O36" s="189"/>
      <c r="P36" s="189"/>
      <c r="Q36" s="189"/>
      <c r="R36" s="17"/>
    </row>
    <row r="37" spans="1:18" ht="105">
      <c r="A37" s="2152"/>
      <c r="B37" s="922" t="s">
        <v>6879</v>
      </c>
      <c r="C37" s="513" t="s">
        <v>6880</v>
      </c>
      <c r="D37" s="15" t="s">
        <v>2289</v>
      </c>
      <c r="E37" s="6"/>
      <c r="F37" s="6"/>
      <c r="G37" s="6"/>
      <c r="H37" s="6"/>
      <c r="I37" s="77" t="s">
        <v>5342</v>
      </c>
      <c r="J37" s="18" t="s">
        <v>222</v>
      </c>
      <c r="K37" s="44" t="s">
        <v>6881</v>
      </c>
      <c r="L37" s="189"/>
      <c r="M37" s="189"/>
      <c r="N37" s="18" t="s">
        <v>203</v>
      </c>
      <c r="O37" s="189"/>
      <c r="P37" s="189"/>
      <c r="Q37" s="189"/>
      <c r="R37" s="17"/>
    </row>
    <row r="38" spans="1:18" ht="30">
      <c r="A38" s="2152"/>
      <c r="B38" s="297" t="s">
        <v>3939</v>
      </c>
      <c r="C38" s="46" t="s">
        <v>3940</v>
      </c>
      <c r="D38" s="178" t="s">
        <v>6882</v>
      </c>
      <c r="E38" s="50"/>
      <c r="F38" s="50"/>
      <c r="G38" s="50"/>
      <c r="H38" s="50"/>
      <c r="I38" s="50"/>
      <c r="J38" s="17"/>
      <c r="K38" s="17"/>
      <c r="L38" s="17"/>
      <c r="M38" s="17"/>
      <c r="N38" s="17"/>
      <c r="O38" s="17"/>
      <c r="P38" s="17"/>
      <c r="Q38" s="17"/>
      <c r="R38" s="17" t="s">
        <v>416</v>
      </c>
    </row>
    <row r="39" spans="1:18" ht="30">
      <c r="A39" s="2152"/>
      <c r="B39" s="297" t="s">
        <v>3948</v>
      </c>
      <c r="C39" s="46" t="s">
        <v>3949</v>
      </c>
      <c r="D39" s="178" t="s">
        <v>6883</v>
      </c>
      <c r="E39" s="50"/>
      <c r="F39" s="50"/>
      <c r="G39" s="50"/>
      <c r="H39" s="50"/>
      <c r="I39" s="50"/>
      <c r="J39" s="17"/>
      <c r="K39" s="17"/>
      <c r="L39" s="17"/>
      <c r="M39" s="17"/>
      <c r="N39" s="17"/>
      <c r="O39" s="17"/>
      <c r="P39" s="17"/>
      <c r="Q39" s="17"/>
      <c r="R39" s="17" t="s">
        <v>416</v>
      </c>
    </row>
    <row r="40" spans="1:18" ht="30">
      <c r="A40" s="2152"/>
      <c r="B40" s="297" t="s">
        <v>3941</v>
      </c>
      <c r="C40" s="46" t="s">
        <v>6884</v>
      </c>
      <c r="D40" s="178" t="s">
        <v>6885</v>
      </c>
      <c r="E40" s="50"/>
      <c r="F40" s="50"/>
      <c r="G40" s="50"/>
      <c r="H40" s="50"/>
      <c r="I40" s="50"/>
      <c r="J40" s="17"/>
      <c r="K40" s="17"/>
      <c r="L40" s="17"/>
      <c r="M40" s="17"/>
      <c r="N40" s="17"/>
      <c r="O40" s="17"/>
      <c r="P40" s="17"/>
      <c r="Q40" s="17"/>
      <c r="R40" s="17"/>
    </row>
    <row r="41" spans="1:18">
      <c r="A41" s="2152"/>
      <c r="B41" s="297" t="s">
        <v>6886</v>
      </c>
      <c r="C41" s="50" t="s">
        <v>6887</v>
      </c>
      <c r="D41" s="15" t="s">
        <v>6888</v>
      </c>
      <c r="E41" s="6"/>
      <c r="F41" s="6"/>
      <c r="G41" s="6"/>
      <c r="H41" s="6"/>
      <c r="I41" s="77" t="s">
        <v>5342</v>
      </c>
      <c r="J41" s="18" t="s">
        <v>222</v>
      </c>
      <c r="K41" s="17" t="s">
        <v>6889</v>
      </c>
      <c r="L41" s="17"/>
      <c r="M41" s="17"/>
      <c r="N41" s="18" t="s">
        <v>203</v>
      </c>
      <c r="O41" s="17"/>
      <c r="P41" s="17"/>
      <c r="Q41" s="17"/>
      <c r="R41" s="17"/>
    </row>
    <row r="42" spans="1:18" ht="60">
      <c r="A42" s="2152"/>
      <c r="B42" s="906" t="s">
        <v>6890</v>
      </c>
      <c r="C42" s="157" t="s">
        <v>6891</v>
      </c>
      <c r="D42" s="243" t="s">
        <v>2289</v>
      </c>
      <c r="E42" s="6"/>
      <c r="F42" s="6"/>
      <c r="G42" s="6"/>
      <c r="H42" s="6"/>
      <c r="I42" s="77" t="s">
        <v>5342</v>
      </c>
      <c r="J42" s="313" t="s">
        <v>3817</v>
      </c>
      <c r="K42" s="6" t="s">
        <v>6892</v>
      </c>
      <c r="L42" s="17"/>
      <c r="M42" s="17"/>
      <c r="N42" s="17" t="s">
        <v>362</v>
      </c>
      <c r="O42" s="17"/>
      <c r="P42" s="18" t="s">
        <v>6850</v>
      </c>
      <c r="Q42" s="18"/>
      <c r="R42" s="17"/>
    </row>
    <row r="43" spans="1:18" ht="45">
      <c r="A43" s="2152"/>
      <c r="B43" s="430" t="s">
        <v>6893</v>
      </c>
      <c r="C43" s="44" t="s">
        <v>6894</v>
      </c>
      <c r="D43" s="15" t="s">
        <v>2289</v>
      </c>
      <c r="E43" s="6"/>
      <c r="F43" s="6"/>
      <c r="G43" s="6"/>
      <c r="H43" s="6"/>
      <c r="I43" s="77" t="s">
        <v>5342</v>
      </c>
      <c r="J43" s="18" t="s">
        <v>222</v>
      </c>
      <c r="K43" s="44" t="s">
        <v>6895</v>
      </c>
      <c r="L43" s="17"/>
      <c r="M43" s="17"/>
      <c r="N43" s="18" t="s">
        <v>203</v>
      </c>
      <c r="O43" s="17"/>
      <c r="P43" s="17"/>
      <c r="Q43" s="17"/>
      <c r="R43" s="17"/>
    </row>
    <row r="44" spans="1:18" ht="30">
      <c r="A44" s="2152"/>
      <c r="B44" s="430" t="s">
        <v>6896</v>
      </c>
      <c r="C44" s="44" t="s">
        <v>6897</v>
      </c>
      <c r="D44" s="15" t="s">
        <v>2289</v>
      </c>
      <c r="E44" s="6"/>
      <c r="F44" s="6"/>
      <c r="G44" s="6"/>
      <c r="H44" s="6"/>
      <c r="I44" s="77" t="s">
        <v>5342</v>
      </c>
      <c r="J44" s="18" t="s">
        <v>222</v>
      </c>
      <c r="K44" s="44" t="s">
        <v>6898</v>
      </c>
      <c r="L44" s="17"/>
      <c r="M44" s="17"/>
      <c r="N44" s="18" t="s">
        <v>203</v>
      </c>
      <c r="O44" s="17"/>
      <c r="P44" s="17"/>
      <c r="Q44" s="17"/>
      <c r="R44" s="17"/>
    </row>
    <row r="45" spans="1:18" ht="30">
      <c r="A45" s="2152"/>
      <c r="B45" s="430" t="s">
        <v>6899</v>
      </c>
      <c r="C45" s="50" t="s">
        <v>6900</v>
      </c>
      <c r="D45" s="15" t="s">
        <v>2289</v>
      </c>
      <c r="E45" s="6"/>
      <c r="F45" s="6"/>
      <c r="G45" s="6"/>
      <c r="H45" s="6"/>
      <c r="I45" s="77" t="s">
        <v>5342</v>
      </c>
      <c r="J45" s="18" t="s">
        <v>222</v>
      </c>
      <c r="K45" s="17" t="s">
        <v>6901</v>
      </c>
      <c r="L45" s="17"/>
      <c r="M45" s="17"/>
      <c r="N45" s="18" t="s">
        <v>203</v>
      </c>
      <c r="O45" s="17"/>
      <c r="P45" s="17"/>
      <c r="Q45" s="17"/>
      <c r="R45" s="17"/>
    </row>
    <row r="46" spans="1:18" ht="30">
      <c r="A46" s="2152"/>
      <c r="B46" s="430" t="s">
        <v>6902</v>
      </c>
      <c r="C46" s="50" t="s">
        <v>6903</v>
      </c>
      <c r="D46" s="15" t="s">
        <v>2289</v>
      </c>
      <c r="E46" s="6"/>
      <c r="F46" s="6"/>
      <c r="G46" s="6"/>
      <c r="H46" s="6"/>
      <c r="I46" s="77" t="s">
        <v>5342</v>
      </c>
      <c r="J46" s="18" t="s">
        <v>222</v>
      </c>
      <c r="K46" s="17" t="s">
        <v>6904</v>
      </c>
      <c r="L46" s="17"/>
      <c r="M46" s="17"/>
      <c r="N46" s="18" t="s">
        <v>203</v>
      </c>
      <c r="O46" s="17"/>
      <c r="P46" s="17"/>
      <c r="Q46" s="17"/>
      <c r="R46" s="17"/>
    </row>
    <row r="47" spans="1:18" ht="30">
      <c r="A47" s="2152"/>
      <c r="B47" s="121" t="s">
        <v>5619</v>
      </c>
      <c r="C47" s="44" t="s">
        <v>6905</v>
      </c>
      <c r="D47" s="243" t="s">
        <v>2289</v>
      </c>
      <c r="E47" s="6"/>
      <c r="F47" s="6"/>
      <c r="G47" s="6"/>
      <c r="H47" s="6"/>
      <c r="I47" s="77" t="s">
        <v>5342</v>
      </c>
      <c r="J47" s="18" t="s">
        <v>222</v>
      </c>
      <c r="K47" s="44" t="s">
        <v>3986</v>
      </c>
      <c r="L47" s="17"/>
      <c r="M47" s="17"/>
      <c r="N47" s="18" t="s">
        <v>203</v>
      </c>
      <c r="O47" s="17"/>
      <c r="P47" s="17"/>
      <c r="Q47" s="17"/>
      <c r="R47" s="17"/>
    </row>
    <row r="48" spans="1:18" ht="60">
      <c r="A48" s="2152"/>
      <c r="B48" s="297" t="s">
        <v>3944</v>
      </c>
      <c r="C48" s="531" t="s">
        <v>6906</v>
      </c>
      <c r="D48" s="258" t="s">
        <v>6907</v>
      </c>
      <c r="E48" s="77"/>
      <c r="F48" s="77"/>
      <c r="G48" s="77"/>
      <c r="H48" s="77"/>
      <c r="I48" s="77" t="s">
        <v>5342</v>
      </c>
      <c r="J48" s="18" t="s">
        <v>222</v>
      </c>
      <c r="K48" s="487" t="s">
        <v>3947</v>
      </c>
      <c r="L48" s="73"/>
      <c r="M48" s="73"/>
      <c r="N48" s="18" t="s">
        <v>203</v>
      </c>
      <c r="O48" s="73"/>
      <c r="P48" s="73"/>
      <c r="Q48" s="73"/>
      <c r="R48" s="17"/>
    </row>
    <row r="49" spans="1:24" ht="30">
      <c r="A49" s="2204" t="s">
        <v>6908</v>
      </c>
      <c r="B49" s="71" t="s">
        <v>5517</v>
      </c>
      <c r="C49" s="808" t="s">
        <v>5518</v>
      </c>
      <c r="D49" s="163" t="s">
        <v>2289</v>
      </c>
      <c r="E49" s="121"/>
      <c r="F49" s="121"/>
      <c r="G49" s="121"/>
      <c r="H49" s="121"/>
      <c r="I49" s="77" t="s">
        <v>5342</v>
      </c>
      <c r="J49" s="18" t="s">
        <v>222</v>
      </c>
      <c r="K49" s="44" t="s">
        <v>5519</v>
      </c>
      <c r="L49" s="73"/>
      <c r="M49" s="73"/>
      <c r="N49" s="18" t="s">
        <v>203</v>
      </c>
      <c r="O49" s="73"/>
      <c r="P49" s="73"/>
      <c r="Q49" s="73"/>
      <c r="R49" s="17"/>
    </row>
    <row r="50" spans="1:24" ht="30">
      <c r="A50" s="2070"/>
      <c r="B50" s="102" t="s">
        <v>4120</v>
      </c>
      <c r="C50" s="913" t="s">
        <v>6909</v>
      </c>
      <c r="D50" s="163" t="s">
        <v>2289</v>
      </c>
      <c r="E50" s="121"/>
      <c r="F50" s="121"/>
      <c r="G50" s="121"/>
      <c r="H50" s="121"/>
      <c r="I50" s="77" t="s">
        <v>5342</v>
      </c>
      <c r="J50" s="18" t="s">
        <v>222</v>
      </c>
      <c r="K50" s="44" t="s">
        <v>4123</v>
      </c>
      <c r="L50" s="73"/>
      <c r="M50" s="73"/>
      <c r="N50" s="18" t="s">
        <v>203</v>
      </c>
      <c r="O50" s="73"/>
      <c r="P50" s="73"/>
      <c r="Q50" s="73"/>
      <c r="R50" s="17"/>
    </row>
    <row r="51" spans="1:24" ht="75">
      <c r="A51" s="2070"/>
      <c r="B51" s="328" t="s">
        <v>6910</v>
      </c>
      <c r="C51" s="808" t="s">
        <v>6911</v>
      </c>
      <c r="D51" s="163" t="s">
        <v>2289</v>
      </c>
      <c r="E51" s="121"/>
      <c r="F51" s="121"/>
      <c r="G51" s="121"/>
      <c r="H51" s="121"/>
      <c r="I51" s="77" t="s">
        <v>5342</v>
      </c>
      <c r="J51" s="650" t="s">
        <v>3817</v>
      </c>
      <c r="K51" s="44" t="s">
        <v>6912</v>
      </c>
      <c r="L51" s="73"/>
      <c r="M51" s="73"/>
      <c r="N51" s="17" t="s">
        <v>362</v>
      </c>
      <c r="O51" s="73"/>
      <c r="P51" s="18" t="s">
        <v>6850</v>
      </c>
      <c r="Q51" s="18"/>
      <c r="R51" s="17"/>
    </row>
    <row r="52" spans="1:24" ht="60">
      <c r="A52" s="2143" t="s">
        <v>6913</v>
      </c>
      <c r="B52" s="431" t="s">
        <v>6914</v>
      </c>
      <c r="C52" s="1099" t="s">
        <v>6915</v>
      </c>
      <c r="D52" s="163" t="s">
        <v>2289</v>
      </c>
      <c r="E52" s="121"/>
      <c r="F52" s="121"/>
      <c r="G52" s="121"/>
      <c r="H52" s="121"/>
      <c r="I52" s="77" t="s">
        <v>5342</v>
      </c>
      <c r="J52" s="650" t="s">
        <v>3817</v>
      </c>
      <c r="K52" s="6" t="s">
        <v>6916</v>
      </c>
      <c r="L52" s="17" t="s">
        <v>6917</v>
      </c>
      <c r="M52" s="17"/>
      <c r="N52" s="17" t="s">
        <v>362</v>
      </c>
      <c r="O52" s="17"/>
      <c r="P52" s="18" t="s">
        <v>6850</v>
      </c>
      <c r="Q52" s="18"/>
      <c r="R52" s="17"/>
    </row>
    <row r="53" spans="1:24" ht="195">
      <c r="A53" s="2168"/>
      <c r="B53" s="163" t="s">
        <v>6918</v>
      </c>
      <c r="C53" s="44" t="s">
        <v>6919</v>
      </c>
      <c r="D53" s="389" t="s">
        <v>2289</v>
      </c>
      <c r="E53" s="121"/>
      <c r="F53" s="121"/>
      <c r="G53" s="121"/>
      <c r="H53" s="121"/>
      <c r="I53" s="77" t="s">
        <v>5342</v>
      </c>
      <c r="J53" s="18" t="s">
        <v>222</v>
      </c>
      <c r="K53" s="44" t="s">
        <v>6920</v>
      </c>
      <c r="L53" s="17"/>
      <c r="M53" s="17"/>
      <c r="N53" s="18" t="s">
        <v>203</v>
      </c>
      <c r="O53" s="17"/>
      <c r="P53" s="17"/>
      <c r="Q53" s="17"/>
      <c r="R53" s="17"/>
    </row>
    <row r="54" spans="1:24" ht="45">
      <c r="A54" s="2106" t="s">
        <v>6921</v>
      </c>
      <c r="B54" s="347" t="s">
        <v>6922</v>
      </c>
      <c r="C54" s="44" t="s">
        <v>6923</v>
      </c>
      <c r="D54" s="121" t="s">
        <v>2289</v>
      </c>
      <c r="E54" s="543"/>
      <c r="F54" s="543"/>
      <c r="G54" s="543"/>
      <c r="H54" s="543"/>
      <c r="I54" s="77" t="s">
        <v>5342</v>
      </c>
      <c r="J54" s="1100" t="s">
        <v>3917</v>
      </c>
      <c r="K54" s="789" t="s">
        <v>6924</v>
      </c>
      <c r="L54" s="152"/>
      <c r="M54" s="879"/>
      <c r="N54" s="152" t="s">
        <v>362</v>
      </c>
      <c r="O54" s="879"/>
      <c r="P54" s="711" t="s">
        <v>6840</v>
      </c>
      <c r="Q54" s="1037"/>
      <c r="R54" s="879"/>
    </row>
    <row r="55" spans="1:24" ht="45">
      <c r="A55" s="2107"/>
      <c r="B55" s="898" t="s">
        <v>6925</v>
      </c>
      <c r="C55" s="20" t="s">
        <v>6926</v>
      </c>
      <c r="D55" s="138" t="s">
        <v>2801</v>
      </c>
      <c r="E55" s="138"/>
      <c r="F55" s="138"/>
      <c r="G55" s="138"/>
      <c r="H55" s="138"/>
      <c r="I55" s="326"/>
      <c r="J55" s="94"/>
      <c r="K55" s="17"/>
      <c r="L55" s="897" t="s">
        <v>6927</v>
      </c>
      <c r="M55" s="948"/>
      <c r="N55" s="948"/>
      <c r="O55" s="948"/>
      <c r="P55" s="948"/>
      <c r="Q55" s="948"/>
      <c r="R55" s="94"/>
    </row>
    <row r="56" spans="1:24" ht="15" customHeight="1">
      <c r="A56" s="2107"/>
      <c r="B56" s="424" t="s">
        <v>6928</v>
      </c>
      <c r="C56" s="469" t="s">
        <v>6929</v>
      </c>
      <c r="D56" s="946" t="s">
        <v>2381</v>
      </c>
      <c r="E56" s="946"/>
      <c r="F56" s="946"/>
      <c r="G56" s="946"/>
      <c r="H56" s="946"/>
      <c r="I56" s="946"/>
      <c r="J56" s="6"/>
      <c r="K56" s="17"/>
      <c r="L56" s="17"/>
      <c r="M56" s="17"/>
      <c r="N56" s="17"/>
      <c r="O56" s="17"/>
      <c r="P56" s="17"/>
      <c r="Q56" s="17"/>
      <c r="R56" s="17"/>
      <c r="S56" s="17"/>
      <c r="T56" s="17"/>
      <c r="U56" s="17"/>
      <c r="V56" s="17"/>
      <c r="W56" s="17"/>
      <c r="X56" s="313" t="s">
        <v>6930</v>
      </c>
    </row>
    <row r="57" spans="1:24" ht="15" customHeight="1">
      <c r="A57" s="2107"/>
      <c r="B57" s="424" t="s">
        <v>6931</v>
      </c>
      <c r="C57" s="93" t="s">
        <v>6932</v>
      </c>
      <c r="D57" s="209" t="s">
        <v>2381</v>
      </c>
      <c r="E57" s="209"/>
      <c r="F57" s="209"/>
      <c r="G57" s="209"/>
      <c r="H57" s="209"/>
      <c r="I57" s="209"/>
      <c r="J57" s="6"/>
      <c r="K57" s="17"/>
      <c r="L57" s="17"/>
      <c r="M57" s="71"/>
      <c r="N57" s="17"/>
      <c r="O57" s="17"/>
      <c r="P57" s="17"/>
      <c r="Q57" s="17"/>
      <c r="R57" s="17"/>
      <c r="S57" s="17"/>
      <c r="T57" s="17"/>
      <c r="U57" s="17"/>
      <c r="V57" s="17"/>
      <c r="W57" s="17"/>
      <c r="X57" s="313" t="s">
        <v>6930</v>
      </c>
    </row>
    <row r="58" spans="1:24" ht="60">
      <c r="A58" s="2107"/>
      <c r="B58" s="920" t="s">
        <v>5787</v>
      </c>
      <c r="C58" s="789" t="s">
        <v>6933</v>
      </c>
      <c r="D58" s="121" t="s">
        <v>2289</v>
      </c>
      <c r="E58" s="543"/>
      <c r="F58" s="543"/>
      <c r="G58" s="543"/>
      <c r="H58" s="543"/>
      <c r="I58" s="77" t="s">
        <v>5342</v>
      </c>
      <c r="J58" s="18" t="s">
        <v>222</v>
      </c>
      <c r="K58" s="789" t="s">
        <v>6934</v>
      </c>
      <c r="L58" s="693"/>
      <c r="M58" s="693"/>
      <c r="N58" s="18" t="s">
        <v>203</v>
      </c>
      <c r="O58" s="693"/>
      <c r="P58" s="693"/>
      <c r="Q58" s="693"/>
      <c r="R58" s="17"/>
    </row>
    <row r="59" spans="1:24" ht="30">
      <c r="A59" s="2108"/>
      <c r="B59" s="921" t="s">
        <v>5815</v>
      </c>
      <c r="C59" s="637" t="s">
        <v>5816</v>
      </c>
      <c r="D59" s="303" t="s">
        <v>2289</v>
      </c>
      <c r="E59" s="303"/>
      <c r="F59" s="303"/>
      <c r="G59" s="303"/>
      <c r="H59" s="303"/>
      <c r="I59" s="77" t="s">
        <v>5342</v>
      </c>
      <c r="J59" s="18" t="s">
        <v>222</v>
      </c>
      <c r="K59" s="622" t="s">
        <v>6935</v>
      </c>
      <c r="L59" s="211"/>
      <c r="M59" s="211"/>
      <c r="N59" s="18" t="s">
        <v>203</v>
      </c>
      <c r="O59" s="211"/>
      <c r="P59" s="211"/>
      <c r="Q59" s="211"/>
      <c r="R59" s="150"/>
    </row>
    <row r="60" spans="1:24" ht="345">
      <c r="A60" s="2148" t="s">
        <v>6936</v>
      </c>
      <c r="B60" s="121" t="s">
        <v>6937</v>
      </c>
      <c r="C60" s="44" t="s">
        <v>6938</v>
      </c>
      <c r="D60" s="73" t="s">
        <v>2351</v>
      </c>
      <c r="E60" s="73"/>
      <c r="F60" s="73"/>
      <c r="G60" s="73"/>
      <c r="H60" s="73"/>
      <c r="I60" s="77" t="s">
        <v>5342</v>
      </c>
      <c r="J60" s="44" t="s">
        <v>222</v>
      </c>
      <c r="K60" s="44" t="s">
        <v>6939</v>
      </c>
      <c r="L60" s="17"/>
      <c r="M60" s="17"/>
      <c r="N60" s="18" t="s">
        <v>203</v>
      </c>
      <c r="O60" s="17"/>
      <c r="P60" s="17"/>
      <c r="Q60" s="17"/>
      <c r="R60" s="138"/>
    </row>
    <row r="61" spans="1:24" ht="105">
      <c r="A61" s="2142"/>
      <c r="B61" s="121" t="s">
        <v>6940</v>
      </c>
      <c r="C61" s="44" t="s">
        <v>6941</v>
      </c>
      <c r="D61" s="73" t="s">
        <v>2351</v>
      </c>
      <c r="E61" s="73"/>
      <c r="F61" s="73"/>
      <c r="G61" s="73"/>
      <c r="H61" s="73"/>
      <c r="I61" s="77" t="s">
        <v>5342</v>
      </c>
      <c r="J61" s="44" t="s">
        <v>222</v>
      </c>
      <c r="K61" s="44" t="s">
        <v>6942</v>
      </c>
      <c r="L61" s="17"/>
      <c r="M61" s="17"/>
      <c r="N61" s="18" t="s">
        <v>203</v>
      </c>
      <c r="O61" s="17"/>
      <c r="P61" s="17"/>
      <c r="Q61" s="17"/>
      <c r="R61" s="138"/>
    </row>
    <row r="62" spans="1:24" ht="105">
      <c r="A62" s="2142"/>
      <c r="B62" s="121" t="s">
        <v>6943</v>
      </c>
      <c r="C62" s="44" t="s">
        <v>6944</v>
      </c>
      <c r="D62" s="73" t="s">
        <v>2351</v>
      </c>
      <c r="E62" s="73"/>
      <c r="F62" s="73"/>
      <c r="G62" s="73"/>
      <c r="H62" s="73"/>
      <c r="I62" s="77" t="s">
        <v>5342</v>
      </c>
      <c r="J62" s="44" t="s">
        <v>222</v>
      </c>
      <c r="K62" s="44" t="s">
        <v>6945</v>
      </c>
      <c r="L62" s="17"/>
      <c r="M62" s="17"/>
      <c r="N62" s="18" t="s">
        <v>203</v>
      </c>
      <c r="O62" s="17"/>
      <c r="P62" s="17"/>
      <c r="Q62" s="17"/>
      <c r="R62" s="138"/>
    </row>
    <row r="63" spans="1:24" ht="45">
      <c r="A63" s="2146"/>
      <c r="B63" s="357" t="s">
        <v>6946</v>
      </c>
      <c r="C63" s="622" t="s">
        <v>6947</v>
      </c>
      <c r="D63" s="344" t="s">
        <v>2351</v>
      </c>
      <c r="E63" s="344"/>
      <c r="F63" s="344"/>
      <c r="G63" s="344"/>
      <c r="H63" s="344"/>
      <c r="I63" s="77" t="s">
        <v>5342</v>
      </c>
      <c r="J63" s="622" t="s">
        <v>222</v>
      </c>
      <c r="K63" s="622" t="s">
        <v>6948</v>
      </c>
      <c r="L63" s="150"/>
      <c r="M63" s="150"/>
      <c r="N63" s="18" t="s">
        <v>203</v>
      </c>
      <c r="O63" s="150"/>
      <c r="P63" s="150"/>
      <c r="Q63" s="150"/>
      <c r="R63" s="246"/>
    </row>
    <row r="64" spans="1:24" ht="270">
      <c r="A64" s="1" t="s">
        <v>6949</v>
      </c>
      <c r="B64" s="860" t="s">
        <v>6950</v>
      </c>
      <c r="C64" s="44" t="s">
        <v>6951</v>
      </c>
      <c r="D64" s="73" t="s">
        <v>2351</v>
      </c>
      <c r="E64" s="73"/>
      <c r="F64" s="73"/>
      <c r="G64" s="73"/>
      <c r="H64" s="73"/>
      <c r="I64" s="77" t="s">
        <v>5342</v>
      </c>
      <c r="J64" s="44" t="s">
        <v>222</v>
      </c>
      <c r="K64" s="44" t="s">
        <v>4086</v>
      </c>
      <c r="L64" s="17"/>
      <c r="M64" s="17"/>
      <c r="N64" s="18" t="s">
        <v>203</v>
      </c>
      <c r="O64" s="17"/>
      <c r="P64" s="17"/>
      <c r="Q64" s="17"/>
      <c r="R64" s="17"/>
    </row>
    <row r="65" spans="1:18" ht="30">
      <c r="A65" s="1"/>
      <c r="B65" s="1098" t="s">
        <v>6952</v>
      </c>
      <c r="C65" s="44" t="s">
        <v>6953</v>
      </c>
      <c r="D65" s="73" t="s">
        <v>2351</v>
      </c>
      <c r="E65" s="73"/>
      <c r="F65" s="73"/>
      <c r="G65" s="73"/>
      <c r="H65" s="73"/>
      <c r="I65" s="77" t="s">
        <v>5342</v>
      </c>
      <c r="J65" s="44" t="s">
        <v>222</v>
      </c>
      <c r="K65" s="44" t="s">
        <v>4118</v>
      </c>
      <c r="L65" s="17"/>
      <c r="M65" s="17"/>
      <c r="N65" s="18" t="s">
        <v>203</v>
      </c>
      <c r="O65" s="17"/>
      <c r="P65" s="17"/>
      <c r="Q65" s="17"/>
      <c r="R65" s="17"/>
    </row>
    <row r="66" spans="1:18" ht="90">
      <c r="A66" s="1"/>
      <c r="B66" s="925" t="s">
        <v>6954</v>
      </c>
      <c r="C66" s="622" t="s">
        <v>6955</v>
      </c>
      <c r="D66" s="344" t="s">
        <v>2351</v>
      </c>
      <c r="E66" s="344"/>
      <c r="F66" s="344"/>
      <c r="G66" s="344"/>
      <c r="H66" s="344"/>
      <c r="I66" s="185" t="s">
        <v>5342</v>
      </c>
      <c r="J66" s="622" t="s">
        <v>222</v>
      </c>
      <c r="K66" s="622" t="s">
        <v>6956</v>
      </c>
      <c r="L66" s="150"/>
      <c r="M66" s="150"/>
      <c r="N66" s="109" t="s">
        <v>203</v>
      </c>
      <c r="O66" s="150"/>
      <c r="P66" s="150"/>
      <c r="Q66" s="150"/>
      <c r="R66" s="150"/>
    </row>
    <row r="67" spans="1:18" ht="60">
      <c r="A67" s="2203"/>
      <c r="B67" s="1131" t="s">
        <v>6957</v>
      </c>
      <c r="C67" s="635" t="s">
        <v>6958</v>
      </c>
      <c r="D67" s="73" t="s">
        <v>2351</v>
      </c>
      <c r="E67" s="73"/>
      <c r="F67" s="73"/>
      <c r="G67" s="73"/>
      <c r="H67" s="73"/>
      <c r="I67" s="77" t="s">
        <v>5342</v>
      </c>
      <c r="J67" s="650" t="s">
        <v>3817</v>
      </c>
      <c r="K67" s="44" t="s">
        <v>6959</v>
      </c>
      <c r="L67" s="17"/>
      <c r="M67" s="17"/>
      <c r="N67" s="17" t="s">
        <v>362</v>
      </c>
      <c r="O67" s="17"/>
      <c r="P67" s="18" t="s">
        <v>6850</v>
      </c>
      <c r="Q67" s="18"/>
      <c r="R67" s="17"/>
    </row>
    <row r="68" spans="1:18" ht="150">
      <c r="A68" s="1"/>
      <c r="B68" s="924" t="s">
        <v>6960</v>
      </c>
      <c r="C68" s="789" t="s">
        <v>6961</v>
      </c>
      <c r="D68" s="532" t="s">
        <v>2351</v>
      </c>
      <c r="E68" s="532"/>
      <c r="F68" s="532"/>
      <c r="G68" s="532"/>
      <c r="H68" s="532"/>
      <c r="I68" s="366" t="s">
        <v>5342</v>
      </c>
      <c r="J68" s="789" t="s">
        <v>222</v>
      </c>
      <c r="K68" s="789" t="s">
        <v>6962</v>
      </c>
      <c r="L68" s="152"/>
      <c r="M68" s="152"/>
      <c r="N68" s="711" t="s">
        <v>203</v>
      </c>
      <c r="O68" s="152"/>
      <c r="P68" s="152"/>
      <c r="Q68" s="152"/>
      <c r="R68" s="152"/>
    </row>
    <row r="69" spans="1:18">
      <c r="B69" s="7"/>
      <c r="D69" s="7"/>
      <c r="E69" s="7"/>
      <c r="F69" s="7"/>
      <c r="G69" s="7"/>
      <c r="H69" s="7"/>
      <c r="I69" s="7"/>
    </row>
    <row r="70" spans="1:18">
      <c r="B70" s="7"/>
      <c r="D70" s="7"/>
      <c r="E70" s="7"/>
      <c r="F70" s="7"/>
      <c r="G70" s="7"/>
      <c r="H70" s="7"/>
      <c r="I70" s="7"/>
    </row>
    <row r="71" spans="1:18">
      <c r="B71" s="7"/>
      <c r="D71" s="7"/>
      <c r="E71" s="7"/>
      <c r="F71" s="7"/>
      <c r="G71" s="7"/>
      <c r="H71" s="7"/>
      <c r="I71" s="7"/>
    </row>
    <row r="72" spans="1:18">
      <c r="B72" s="7"/>
      <c r="D72" s="7"/>
      <c r="E72" s="7"/>
      <c r="F72" s="7"/>
      <c r="G72" s="7"/>
      <c r="H72" s="7"/>
      <c r="I72" s="7"/>
    </row>
    <row r="73" spans="1:18">
      <c r="B73" s="7"/>
      <c r="D73" s="7"/>
      <c r="E73" s="7"/>
      <c r="F73" s="7"/>
      <c r="G73" s="7"/>
      <c r="H73" s="7"/>
      <c r="I73" s="7"/>
    </row>
    <row r="74" spans="1:18">
      <c r="B74" s="7"/>
      <c r="D74" s="7"/>
      <c r="E74" s="7"/>
      <c r="F74" s="7"/>
      <c r="G74" s="7"/>
      <c r="H74" s="7"/>
      <c r="I74" s="7"/>
    </row>
    <row r="75" spans="1:18">
      <c r="B75" s="7"/>
      <c r="D75" s="7"/>
      <c r="E75" s="7"/>
      <c r="F75" s="7"/>
      <c r="G75" s="7"/>
      <c r="H75" s="7"/>
      <c r="I75" s="7"/>
    </row>
    <row r="76" spans="1:18">
      <c r="B76" s="7"/>
      <c r="D76" s="7"/>
      <c r="E76" s="7"/>
      <c r="F76" s="7"/>
      <c r="G76" s="7"/>
      <c r="H76" s="7"/>
      <c r="I76" s="7"/>
    </row>
    <row r="77" spans="1:18">
      <c r="B77" s="7"/>
      <c r="D77" s="7"/>
      <c r="E77" s="7"/>
      <c r="F77" s="7"/>
      <c r="G77" s="7"/>
      <c r="H77" s="7"/>
      <c r="I77" s="7"/>
    </row>
    <row r="78" spans="1:18">
      <c r="B78" s="7"/>
      <c r="D78" s="87"/>
      <c r="E78" s="87"/>
      <c r="F78" s="87"/>
      <c r="G78" s="87"/>
      <c r="H78" s="87"/>
      <c r="I78" s="87"/>
    </row>
    <row r="79" spans="1:18">
      <c r="B79" s="7"/>
      <c r="D79" s="87"/>
      <c r="E79" s="87"/>
      <c r="F79" s="87"/>
      <c r="G79" s="87"/>
      <c r="H79" s="87"/>
      <c r="I79" s="87"/>
    </row>
    <row r="80" spans="1:18">
      <c r="B80" s="7"/>
      <c r="D80" s="87"/>
      <c r="E80" s="87"/>
      <c r="F80" s="87"/>
      <c r="G80" s="87"/>
      <c r="H80" s="87"/>
      <c r="I80" s="87"/>
    </row>
    <row r="81" spans="2:9">
      <c r="B81" s="7"/>
      <c r="D81" s="87"/>
      <c r="E81" s="87"/>
      <c r="F81" s="87"/>
      <c r="G81" s="87"/>
      <c r="H81" s="87"/>
      <c r="I81" s="87"/>
    </row>
    <row r="82" spans="2:9">
      <c r="B82" s="7"/>
      <c r="D82" s="87"/>
      <c r="E82" s="87"/>
      <c r="F82" s="87"/>
      <c r="G82" s="87"/>
      <c r="H82" s="87"/>
      <c r="I82" s="87"/>
    </row>
    <row r="83" spans="2:9">
      <c r="B83" s="7"/>
      <c r="D83" s="87"/>
      <c r="E83" s="87"/>
      <c r="F83" s="87"/>
      <c r="G83" s="87"/>
      <c r="H83" s="87"/>
      <c r="I83" s="87"/>
    </row>
    <row r="84" spans="2:9">
      <c r="B84" s="7"/>
      <c r="D84" s="87"/>
      <c r="E84" s="87"/>
      <c r="F84" s="87"/>
      <c r="G84" s="87"/>
      <c r="H84" s="87"/>
      <c r="I84" s="87"/>
    </row>
    <row r="85" spans="2:9">
      <c r="B85" s="7"/>
      <c r="D85" s="87"/>
      <c r="E85" s="87"/>
      <c r="F85" s="87"/>
      <c r="G85" s="87"/>
      <c r="H85" s="87"/>
      <c r="I85" s="87"/>
    </row>
    <row r="86" spans="2:9">
      <c r="B86" s="7"/>
      <c r="D86" s="87"/>
      <c r="E86" s="87"/>
      <c r="F86" s="87"/>
      <c r="G86" s="87"/>
      <c r="H86" s="87"/>
      <c r="I86" s="87"/>
    </row>
    <row r="87" spans="2:9">
      <c r="B87" s="7"/>
      <c r="D87" s="87"/>
      <c r="E87" s="87"/>
      <c r="F87" s="87"/>
      <c r="G87" s="87"/>
      <c r="H87" s="87"/>
      <c r="I87" s="87"/>
    </row>
    <row r="88" spans="2:9">
      <c r="B88" s="7"/>
      <c r="D88" s="87"/>
      <c r="E88" s="87"/>
      <c r="F88" s="87"/>
      <c r="G88" s="87"/>
      <c r="H88" s="87"/>
      <c r="I88" s="87"/>
    </row>
    <row r="89" spans="2:9">
      <c r="B89" s="7"/>
      <c r="D89" s="87"/>
      <c r="E89" s="87"/>
      <c r="F89" s="87"/>
      <c r="G89" s="87"/>
      <c r="H89" s="87"/>
      <c r="I89" s="87"/>
    </row>
    <row r="90" spans="2:9">
      <c r="B90" s="7"/>
      <c r="D90" s="87"/>
      <c r="E90" s="87"/>
      <c r="F90" s="87"/>
      <c r="G90" s="87"/>
      <c r="H90" s="87"/>
      <c r="I90" s="87"/>
    </row>
    <row r="91" spans="2:9">
      <c r="B91" s="7"/>
      <c r="D91" s="87"/>
      <c r="E91" s="87"/>
      <c r="F91" s="87"/>
      <c r="G91" s="87"/>
      <c r="H91" s="87"/>
      <c r="I91" s="87"/>
    </row>
    <row r="92" spans="2:9">
      <c r="B92" s="7"/>
      <c r="D92" s="87"/>
      <c r="E92" s="87"/>
      <c r="F92" s="87"/>
      <c r="G92" s="87"/>
      <c r="H92" s="87"/>
      <c r="I92" s="87"/>
    </row>
    <row r="93" spans="2:9">
      <c r="B93" s="7"/>
      <c r="D93" s="87"/>
      <c r="E93" s="87"/>
      <c r="F93" s="87"/>
      <c r="G93" s="87"/>
      <c r="H93" s="87"/>
      <c r="I93" s="87"/>
    </row>
    <row r="94" spans="2:9">
      <c r="B94" s="7"/>
      <c r="D94" s="87"/>
      <c r="E94" s="87"/>
      <c r="F94" s="87"/>
      <c r="G94" s="87"/>
      <c r="H94" s="87"/>
      <c r="I94" s="87"/>
    </row>
    <row r="95" spans="2:9">
      <c r="B95" s="7"/>
      <c r="D95" s="87"/>
      <c r="E95" s="87"/>
      <c r="F95" s="87"/>
      <c r="G95" s="87"/>
      <c r="H95" s="87"/>
      <c r="I95" s="87"/>
    </row>
    <row r="96" spans="2:9">
      <c r="B96" s="7"/>
      <c r="D96" s="87"/>
      <c r="E96" s="87"/>
      <c r="F96" s="87"/>
      <c r="G96" s="87"/>
      <c r="H96" s="87"/>
      <c r="I96" s="87"/>
    </row>
    <row r="97" spans="2:9">
      <c r="B97" s="7"/>
      <c r="D97" s="87"/>
      <c r="E97" s="87"/>
      <c r="F97" s="87"/>
      <c r="G97" s="87"/>
      <c r="H97" s="87"/>
      <c r="I97" s="87"/>
    </row>
    <row r="98" spans="2:9">
      <c r="B98" s="7"/>
      <c r="D98" s="87"/>
      <c r="E98" s="87"/>
      <c r="F98" s="87"/>
      <c r="G98" s="87"/>
      <c r="H98" s="87"/>
      <c r="I98" s="87"/>
    </row>
    <row r="99" spans="2:9">
      <c r="B99" s="7"/>
      <c r="D99" s="87"/>
      <c r="E99" s="87"/>
      <c r="F99" s="87"/>
      <c r="G99" s="87"/>
      <c r="H99" s="87"/>
      <c r="I99" s="87"/>
    </row>
    <row r="100" spans="2:9">
      <c r="B100" s="7"/>
      <c r="D100" s="87"/>
      <c r="E100" s="87"/>
      <c r="F100" s="87"/>
      <c r="G100" s="87"/>
      <c r="H100" s="87"/>
      <c r="I100" s="87"/>
    </row>
    <row r="101" spans="2:9">
      <c r="B101" s="7"/>
      <c r="D101" s="87"/>
      <c r="E101" s="87"/>
      <c r="F101" s="87"/>
      <c r="G101" s="87"/>
      <c r="H101" s="87"/>
      <c r="I101" s="87"/>
    </row>
    <row r="102" spans="2:9">
      <c r="B102" s="7"/>
      <c r="D102" s="87"/>
      <c r="E102" s="87"/>
      <c r="F102" s="87"/>
      <c r="G102" s="87"/>
      <c r="H102" s="87"/>
      <c r="I102" s="87"/>
    </row>
    <row r="103" spans="2:9">
      <c r="B103" s="7"/>
      <c r="D103" s="87"/>
      <c r="E103" s="87"/>
      <c r="F103" s="87"/>
      <c r="G103" s="87"/>
      <c r="H103" s="87"/>
      <c r="I103" s="87"/>
    </row>
    <row r="104" spans="2:9">
      <c r="B104" s="7"/>
      <c r="D104" s="87"/>
      <c r="E104" s="87"/>
      <c r="F104" s="87"/>
      <c r="G104" s="87"/>
      <c r="H104" s="87"/>
      <c r="I104" s="87"/>
    </row>
    <row r="105" spans="2:9">
      <c r="B105" s="7"/>
      <c r="D105" s="87"/>
      <c r="E105" s="87"/>
      <c r="F105" s="87"/>
      <c r="G105" s="87"/>
      <c r="H105" s="87"/>
      <c r="I105" s="87"/>
    </row>
    <row r="106" spans="2:9">
      <c r="B106" s="7"/>
      <c r="D106" s="87"/>
      <c r="E106" s="87"/>
      <c r="F106" s="87"/>
      <c r="G106" s="87"/>
      <c r="H106" s="87"/>
      <c r="I106" s="87"/>
    </row>
    <row r="107" spans="2:9">
      <c r="B107" s="7"/>
      <c r="D107" s="87"/>
      <c r="E107" s="87"/>
      <c r="F107" s="87"/>
      <c r="G107" s="87"/>
      <c r="H107" s="87"/>
      <c r="I107" s="87"/>
    </row>
    <row r="108" spans="2:9">
      <c r="B108" s="7"/>
      <c r="D108" s="87"/>
      <c r="E108" s="87"/>
      <c r="F108" s="87"/>
      <c r="G108" s="87"/>
      <c r="H108" s="87"/>
      <c r="I108" s="87"/>
    </row>
    <row r="109" spans="2:9">
      <c r="B109" s="7"/>
      <c r="D109" s="87"/>
      <c r="E109" s="87"/>
      <c r="F109" s="87"/>
      <c r="G109" s="87"/>
      <c r="H109" s="87"/>
      <c r="I109" s="87"/>
    </row>
  </sheetData>
  <autoFilter ref="A2:S48" xr:uid="{E03EE21F-F930-4BE6-9FC6-96830716E845}"/>
  <mergeCells count="13">
    <mergeCell ref="I1:L1"/>
    <mergeCell ref="A64:A68"/>
    <mergeCell ref="A27:A34"/>
    <mergeCell ref="A35:A48"/>
    <mergeCell ref="A49:A51"/>
    <mergeCell ref="A60:A63"/>
    <mergeCell ref="A21:A26"/>
    <mergeCell ref="A10:A20"/>
    <mergeCell ref="A52:A53"/>
    <mergeCell ref="A54:A59"/>
    <mergeCell ref="A3:A4"/>
    <mergeCell ref="A5:A6"/>
    <mergeCell ref="A7:A8"/>
  </mergeCells>
  <conditionalFormatting sqref="B56:B57">
    <cfRule type="duplicateValues" dxfId="152" priority="2"/>
  </conditionalFormatting>
  <conditionalFormatting sqref="B58:B1048576 B1:B55">
    <cfRule type="duplicateValues" dxfId="151" priority="3"/>
  </conditionalFormatting>
  <conditionalFormatting sqref="Q1:Q2">
    <cfRule type="containsBlanks" dxfId="150" priority="1">
      <formula>LEN(TRIM(Q1))=0</formula>
    </cfRule>
  </conditionalFormatting>
  <pageMargins left="0.7" right="0.7" top="0.75" bottom="0.75" header="0.3" footer="0.3"/>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C47FA-77AB-40C8-8F2F-4701E2EDFFE7}">
  <dimension ref="A2:R285"/>
  <sheetViews>
    <sheetView workbookViewId="0">
      <pane ySplit="3" topLeftCell="A25" activePane="bottomLeft" state="frozen"/>
      <selection pane="bottomLeft" activeCell="A22" sqref="A22:A23"/>
    </sheetView>
  </sheetViews>
  <sheetFormatPr defaultColWidth="9.140625" defaultRowHeight="15"/>
  <cols>
    <col min="1" max="1" width="22.42578125" style="130" customWidth="1"/>
    <col min="2" max="2" width="29.28515625" style="1199" customWidth="1"/>
    <col min="3" max="3" width="60.5703125" style="81" customWidth="1"/>
    <col min="4" max="4" width="46.5703125" style="88" customWidth="1"/>
    <col min="5" max="5" width="20.28515625" style="88" customWidth="1"/>
    <col min="6" max="6" width="25.28515625" style="88" customWidth="1"/>
    <col min="7" max="7" width="14.140625" style="88" customWidth="1"/>
    <col min="8" max="9" width="28.5703125" style="88" customWidth="1"/>
    <col min="10" max="10" width="27" style="87" customWidth="1"/>
    <col min="11" max="11" width="34.42578125" style="87" customWidth="1"/>
    <col min="12" max="12" width="43.28515625" style="87" customWidth="1"/>
    <col min="13" max="13" width="21.42578125" style="87" customWidth="1"/>
    <col min="14" max="14" width="33.140625" style="87" customWidth="1"/>
    <col min="15" max="15" width="53.5703125" style="87" customWidth="1"/>
    <col min="16" max="17" width="21.7109375" style="87" customWidth="1"/>
    <col min="18" max="18" width="129.140625" style="87" customWidth="1"/>
    <col min="19" max="20" width="9.140625" style="87" bestFit="1" customWidth="1"/>
    <col min="21" max="16384" width="9.140625" style="87"/>
  </cols>
  <sheetData>
    <row r="2" spans="1:18" ht="135">
      <c r="A2" s="1198"/>
      <c r="B2" s="308"/>
      <c r="C2" s="308"/>
      <c r="D2" s="85" t="s">
        <v>1076</v>
      </c>
      <c r="E2" s="907" t="s">
        <v>2241</v>
      </c>
      <c r="F2" s="907" t="s">
        <v>2242</v>
      </c>
      <c r="G2" s="908"/>
      <c r="H2" s="909" t="s">
        <v>2243</v>
      </c>
      <c r="I2" s="2190" t="s">
        <v>1077</v>
      </c>
      <c r="J2" s="2191"/>
      <c r="K2" s="2191"/>
      <c r="L2" s="2192"/>
      <c r="M2" s="918" t="s">
        <v>2245</v>
      </c>
      <c r="N2" s="918" t="s">
        <v>2246</v>
      </c>
      <c r="O2" s="918" t="s">
        <v>2247</v>
      </c>
      <c r="P2" s="918" t="s">
        <v>2248</v>
      </c>
      <c r="Q2" s="918" t="s">
        <v>2249</v>
      </c>
      <c r="R2" s="37"/>
    </row>
    <row r="3" spans="1:18" s="1412" customFormat="1" ht="15.75">
      <c r="A3" s="1308" t="s">
        <v>1078</v>
      </c>
      <c r="B3" s="651" t="s">
        <v>1079</v>
      </c>
      <c r="C3" s="310" t="s">
        <v>1080</v>
      </c>
      <c r="D3" s="86" t="s">
        <v>1081</v>
      </c>
      <c r="E3" s="910" t="s">
        <v>2252</v>
      </c>
      <c r="F3" s="910" t="s">
        <v>2253</v>
      </c>
      <c r="G3" s="910" t="s">
        <v>2254</v>
      </c>
      <c r="H3" s="911" t="s">
        <v>2255</v>
      </c>
      <c r="I3" s="311" t="s">
        <v>4181</v>
      </c>
      <c r="J3" s="311" t="s">
        <v>1082</v>
      </c>
      <c r="K3" s="311" t="s">
        <v>1083</v>
      </c>
      <c r="L3" s="311" t="s">
        <v>1084</v>
      </c>
      <c r="M3" s="918" t="s">
        <v>2257</v>
      </c>
      <c r="N3" s="918" t="s">
        <v>2258</v>
      </c>
      <c r="O3" s="918" t="s">
        <v>2259</v>
      </c>
      <c r="P3" s="918" t="s">
        <v>2260</v>
      </c>
      <c r="Q3" s="918" t="s">
        <v>2261</v>
      </c>
      <c r="R3" s="37" t="s">
        <v>1085</v>
      </c>
    </row>
    <row r="4" spans="1:18" ht="30">
      <c r="A4" s="2143" t="s">
        <v>1086</v>
      </c>
      <c r="B4" s="46" t="s">
        <v>1087</v>
      </c>
      <c r="C4" s="46" t="s">
        <v>5181</v>
      </c>
      <c r="D4" s="50" t="s">
        <v>3535</v>
      </c>
      <c r="E4" s="50" t="s">
        <v>245</v>
      </c>
      <c r="F4" s="157" t="s">
        <v>28</v>
      </c>
      <c r="G4" s="157">
        <v>16</v>
      </c>
      <c r="H4" s="50" t="s">
        <v>206</v>
      </c>
      <c r="I4" s="50" t="s">
        <v>5342</v>
      </c>
      <c r="J4" s="50" t="s">
        <v>222</v>
      </c>
      <c r="K4" s="50" t="s">
        <v>6963</v>
      </c>
      <c r="L4" s="50"/>
      <c r="M4" s="50" t="s">
        <v>203</v>
      </c>
      <c r="N4" s="50" t="s">
        <v>203</v>
      </c>
      <c r="O4" s="50" t="s">
        <v>206</v>
      </c>
      <c r="P4" s="50" t="s">
        <v>206</v>
      </c>
      <c r="Q4" s="50" t="s">
        <v>203</v>
      </c>
      <c r="R4" s="50"/>
    </row>
    <row r="5" spans="1:18" ht="45">
      <c r="A5" s="2143"/>
      <c r="B5" s="46" t="s">
        <v>1091</v>
      </c>
      <c r="C5" s="154" t="s">
        <v>3542</v>
      </c>
      <c r="D5" s="50" t="s">
        <v>3535</v>
      </c>
      <c r="E5" s="178" t="s">
        <v>245</v>
      </c>
      <c r="F5" s="50" t="s">
        <v>12</v>
      </c>
      <c r="G5" s="50">
        <v>2</v>
      </c>
      <c r="H5" s="149" t="s">
        <v>206</v>
      </c>
      <c r="I5" s="50" t="s">
        <v>206</v>
      </c>
      <c r="J5" s="50" t="s">
        <v>206</v>
      </c>
      <c r="K5" s="50" t="s">
        <v>206</v>
      </c>
      <c r="L5" s="499" t="s">
        <v>3544</v>
      </c>
      <c r="M5" s="54" t="s">
        <v>362</v>
      </c>
      <c r="N5" s="54" t="s">
        <v>203</v>
      </c>
      <c r="O5" s="1068" t="s">
        <v>5345</v>
      </c>
      <c r="P5" s="50" t="s">
        <v>206</v>
      </c>
      <c r="Q5" s="50" t="s">
        <v>203</v>
      </c>
      <c r="R5" s="46"/>
    </row>
    <row r="6" spans="1:18">
      <c r="A6" s="3" t="s">
        <v>1093</v>
      </c>
      <c r="B6" s="158" t="s">
        <v>1094</v>
      </c>
      <c r="C6" s="158" t="s">
        <v>5990</v>
      </c>
      <c r="D6" s="157" t="s">
        <v>5440</v>
      </c>
      <c r="E6" s="178" t="s">
        <v>245</v>
      </c>
      <c r="F6" s="157" t="s">
        <v>2380</v>
      </c>
      <c r="G6" s="157" t="s">
        <v>206</v>
      </c>
      <c r="H6" s="149" t="s">
        <v>206</v>
      </c>
      <c r="I6" s="50" t="s">
        <v>206</v>
      </c>
      <c r="J6" s="50" t="s">
        <v>206</v>
      </c>
      <c r="K6" s="50" t="s">
        <v>206</v>
      </c>
      <c r="L6" s="499"/>
      <c r="M6" s="207" t="s">
        <v>203</v>
      </c>
      <c r="N6" s="54" t="s">
        <v>203</v>
      </c>
      <c r="O6" s="1068" t="s">
        <v>206</v>
      </c>
      <c r="P6" s="50" t="s">
        <v>206</v>
      </c>
      <c r="Q6" s="50" t="s">
        <v>203</v>
      </c>
      <c r="R6" s="46"/>
    </row>
    <row r="7" spans="1:18" ht="45">
      <c r="A7" s="2143" t="s">
        <v>1482</v>
      </c>
      <c r="B7" s="46" t="s">
        <v>6964</v>
      </c>
      <c r="C7" s="154" t="s">
        <v>6965</v>
      </c>
      <c r="D7" s="50" t="s">
        <v>6966</v>
      </c>
      <c r="E7" s="178" t="s">
        <v>203</v>
      </c>
      <c r="F7" s="185" t="s">
        <v>12</v>
      </c>
      <c r="G7" s="1181">
        <v>5</v>
      </c>
      <c r="H7" s="149" t="s">
        <v>206</v>
      </c>
      <c r="I7" s="50" t="s">
        <v>5342</v>
      </c>
      <c r="J7" s="69" t="s">
        <v>3817</v>
      </c>
      <c r="K7" s="87" t="s">
        <v>6967</v>
      </c>
      <c r="L7" s="98" t="s">
        <v>6968</v>
      </c>
      <c r="M7" s="149" t="s">
        <v>203</v>
      </c>
      <c r="N7" s="50" t="s">
        <v>203</v>
      </c>
      <c r="O7" s="1039" t="s">
        <v>206</v>
      </c>
      <c r="P7" s="50" t="s">
        <v>206</v>
      </c>
      <c r="Q7" s="50" t="s">
        <v>203</v>
      </c>
      <c r="R7" s="46"/>
    </row>
    <row r="8" spans="1:18" ht="30">
      <c r="A8" s="2144"/>
      <c r="B8" s="46" t="s">
        <v>3555</v>
      </c>
      <c r="C8" s="46" t="s">
        <v>5210</v>
      </c>
      <c r="D8" s="50" t="s">
        <v>5211</v>
      </c>
      <c r="E8" s="178" t="s">
        <v>203</v>
      </c>
      <c r="F8" s="77" t="s">
        <v>28</v>
      </c>
      <c r="G8" s="1180">
        <v>3</v>
      </c>
      <c r="H8" s="149" t="s">
        <v>206</v>
      </c>
      <c r="I8" s="50" t="s">
        <v>5342</v>
      </c>
      <c r="J8" s="50" t="s">
        <v>222</v>
      </c>
      <c r="K8" s="50" t="s">
        <v>6969</v>
      </c>
      <c r="L8" s="179"/>
      <c r="M8" s="50" t="s">
        <v>203</v>
      </c>
      <c r="N8" s="50" t="s">
        <v>203</v>
      </c>
      <c r="O8" s="50" t="s">
        <v>206</v>
      </c>
      <c r="P8" s="50" t="s">
        <v>206</v>
      </c>
      <c r="Q8" s="50" t="s">
        <v>203</v>
      </c>
      <c r="R8" s="50" t="s">
        <v>6970</v>
      </c>
    </row>
    <row r="9" spans="1:18" ht="89.25" customHeight="1">
      <c r="A9" s="2144"/>
      <c r="B9" s="46" t="s">
        <v>6971</v>
      </c>
      <c r="C9" s="46" t="s">
        <v>6972</v>
      </c>
      <c r="D9" s="50" t="s">
        <v>5440</v>
      </c>
      <c r="E9" s="423" t="s">
        <v>203</v>
      </c>
      <c r="F9" s="423" t="s">
        <v>12</v>
      </c>
      <c r="G9" s="1616">
        <v>10</v>
      </c>
      <c r="H9" s="1613" t="s">
        <v>206</v>
      </c>
      <c r="I9" s="50" t="s">
        <v>5342</v>
      </c>
      <c r="J9" s="201" t="s">
        <v>3917</v>
      </c>
      <c r="K9" s="201" t="s">
        <v>6973</v>
      </c>
      <c r="L9" s="149"/>
      <c r="M9" s="77" t="s">
        <v>203</v>
      </c>
      <c r="N9" s="258" t="s">
        <v>362</v>
      </c>
      <c r="O9" s="50" t="s">
        <v>6974</v>
      </c>
      <c r="P9" s="50" t="s">
        <v>6975</v>
      </c>
      <c r="Q9" s="45" t="s">
        <v>206</v>
      </c>
      <c r="R9" s="50"/>
    </row>
    <row r="10" spans="1:18" ht="45">
      <c r="A10" s="2144"/>
      <c r="B10" s="324" t="s">
        <v>3560</v>
      </c>
      <c r="C10" s="46" t="s">
        <v>5214</v>
      </c>
      <c r="D10" s="157" t="s">
        <v>3561</v>
      </c>
      <c r="E10" s="178" t="s">
        <v>203</v>
      </c>
      <c r="F10" s="185" t="s">
        <v>12</v>
      </c>
      <c r="G10" s="1181">
        <v>2</v>
      </c>
      <c r="H10" s="162" t="s">
        <v>206</v>
      </c>
      <c r="I10" s="50" t="s">
        <v>5342</v>
      </c>
      <c r="J10" s="50" t="s">
        <v>222</v>
      </c>
      <c r="K10" s="50" t="s">
        <v>6976</v>
      </c>
      <c r="L10" s="50"/>
      <c r="M10" s="50" t="s">
        <v>203</v>
      </c>
      <c r="N10" s="50" t="s">
        <v>203</v>
      </c>
      <c r="O10" s="50" t="s">
        <v>206</v>
      </c>
      <c r="P10" s="50" t="s">
        <v>206</v>
      </c>
      <c r="Q10" s="50" t="s">
        <v>203</v>
      </c>
      <c r="R10" s="50" t="s">
        <v>6977</v>
      </c>
    </row>
    <row r="11" spans="1:18" ht="90">
      <c r="A11" s="2145"/>
      <c r="B11" s="124" t="s">
        <v>6851</v>
      </c>
      <c r="C11" s="69" t="s">
        <v>6852</v>
      </c>
      <c r="D11" s="50" t="s">
        <v>2351</v>
      </c>
      <c r="E11" s="178" t="s">
        <v>203</v>
      </c>
      <c r="F11" s="185" t="s">
        <v>12</v>
      </c>
      <c r="G11" s="1181">
        <v>30</v>
      </c>
      <c r="H11" s="50" t="s">
        <v>206</v>
      </c>
      <c r="I11" s="149" t="s">
        <v>5342</v>
      </c>
      <c r="J11" s="69" t="s">
        <v>3817</v>
      </c>
      <c r="K11" s="69" t="s">
        <v>6853</v>
      </c>
      <c r="L11" s="149" t="s">
        <v>6968</v>
      </c>
      <c r="M11" s="149" t="s">
        <v>203</v>
      </c>
      <c r="N11" s="77" t="s">
        <v>362</v>
      </c>
      <c r="O11" s="50" t="s">
        <v>6978</v>
      </c>
      <c r="P11" s="50" t="s">
        <v>6850</v>
      </c>
      <c r="Q11" s="50" t="s">
        <v>203</v>
      </c>
      <c r="R11" s="138"/>
    </row>
    <row r="12" spans="1:18" ht="45">
      <c r="A12" s="2157" t="s">
        <v>1670</v>
      </c>
      <c r="B12" s="46" t="s">
        <v>3579</v>
      </c>
      <c r="C12" s="46" t="s">
        <v>5188</v>
      </c>
      <c r="D12" s="49" t="s">
        <v>5189</v>
      </c>
      <c r="E12" s="178" t="s">
        <v>203</v>
      </c>
      <c r="F12" s="77" t="s">
        <v>12</v>
      </c>
      <c r="G12" s="1180">
        <v>2</v>
      </c>
      <c r="H12" s="1182" t="s">
        <v>206</v>
      </c>
      <c r="I12" s="50" t="s">
        <v>5342</v>
      </c>
      <c r="J12" s="50" t="s">
        <v>222</v>
      </c>
      <c r="K12" s="149" t="s">
        <v>6979</v>
      </c>
      <c r="L12" s="50" t="s">
        <v>3584</v>
      </c>
      <c r="M12" s="50" t="s">
        <v>203</v>
      </c>
      <c r="N12" s="50" t="s">
        <v>203</v>
      </c>
      <c r="O12" s="50" t="s">
        <v>206</v>
      </c>
      <c r="P12" s="50" t="s">
        <v>206</v>
      </c>
      <c r="Q12" s="50" t="s">
        <v>203</v>
      </c>
      <c r="R12" s="50" t="s">
        <v>3587</v>
      </c>
    </row>
    <row r="13" spans="1:18" ht="90">
      <c r="A13" s="2157"/>
      <c r="B13" s="46" t="s">
        <v>3588</v>
      </c>
      <c r="C13" s="46" t="s">
        <v>5193</v>
      </c>
      <c r="D13" s="50"/>
      <c r="E13" s="178" t="s">
        <v>203</v>
      </c>
      <c r="F13" s="185" t="s">
        <v>12</v>
      </c>
      <c r="G13" s="1181">
        <v>30</v>
      </c>
      <c r="H13" s="149" t="s">
        <v>206</v>
      </c>
      <c r="I13" s="50" t="s">
        <v>5342</v>
      </c>
      <c r="J13" s="50" t="s">
        <v>5352</v>
      </c>
      <c r="K13" s="50" t="s">
        <v>5353</v>
      </c>
      <c r="L13" s="50"/>
      <c r="M13" s="50" t="s">
        <v>203</v>
      </c>
      <c r="N13" s="50" t="s">
        <v>362</v>
      </c>
      <c r="O13" s="50" t="s">
        <v>5354</v>
      </c>
      <c r="P13" s="50" t="s">
        <v>5355</v>
      </c>
      <c r="Q13" s="50" t="s">
        <v>203</v>
      </c>
      <c r="R13" s="50"/>
    </row>
    <row r="14" spans="1:18">
      <c r="A14" s="3" t="s">
        <v>1594</v>
      </c>
      <c r="B14" s="154" t="s">
        <v>1108</v>
      </c>
      <c r="C14" s="154" t="s">
        <v>5857</v>
      </c>
      <c r="D14" s="50"/>
      <c r="E14" s="178" t="s">
        <v>203</v>
      </c>
      <c r="F14" s="261" t="s">
        <v>28</v>
      </c>
      <c r="G14" s="1183">
        <v>9</v>
      </c>
      <c r="H14" s="149" t="s">
        <v>206</v>
      </c>
      <c r="I14" s="50" t="s">
        <v>5342</v>
      </c>
      <c r="J14" s="50" t="s">
        <v>222</v>
      </c>
      <c r="K14" s="50" t="s">
        <v>6980</v>
      </c>
      <c r="L14" s="50"/>
      <c r="M14" s="50" t="s">
        <v>203</v>
      </c>
      <c r="N14" s="50" t="s">
        <v>203</v>
      </c>
      <c r="O14" s="50" t="s">
        <v>206</v>
      </c>
      <c r="P14" s="50" t="s">
        <v>206</v>
      </c>
      <c r="Q14" s="50" t="s">
        <v>203</v>
      </c>
      <c r="R14" s="50"/>
    </row>
    <row r="15" spans="1:18" ht="75">
      <c r="A15" s="2146" t="s">
        <v>6837</v>
      </c>
      <c r="B15" s="297" t="s">
        <v>3915</v>
      </c>
      <c r="C15" s="46" t="s">
        <v>3916</v>
      </c>
      <c r="D15" s="77" t="s">
        <v>5222</v>
      </c>
      <c r="E15" s="178" t="s">
        <v>203</v>
      </c>
      <c r="F15" s="77" t="s">
        <v>12</v>
      </c>
      <c r="G15" s="1180">
        <v>30</v>
      </c>
      <c r="H15" s="149" t="s">
        <v>206</v>
      </c>
      <c r="I15" s="50" t="s">
        <v>5342</v>
      </c>
      <c r="J15" s="398" t="s">
        <v>3917</v>
      </c>
      <c r="K15" s="942" t="s">
        <v>3918</v>
      </c>
      <c r="L15" s="149" t="s">
        <v>6981</v>
      </c>
      <c r="M15" s="77" t="s">
        <v>203</v>
      </c>
      <c r="N15" s="77" t="s">
        <v>362</v>
      </c>
      <c r="O15" s="50" t="s">
        <v>6982</v>
      </c>
      <c r="P15" s="50" t="s">
        <v>6983</v>
      </c>
      <c r="Q15" s="50" t="s">
        <v>203</v>
      </c>
      <c r="R15" s="77"/>
    </row>
    <row r="16" spans="1:18" ht="30">
      <c r="A16" s="2147"/>
      <c r="B16" s="297" t="s">
        <v>1298</v>
      </c>
      <c r="C16" s="46" t="s">
        <v>6841</v>
      </c>
      <c r="D16" s="50" t="s">
        <v>6842</v>
      </c>
      <c r="E16" s="178" t="s">
        <v>203</v>
      </c>
      <c r="F16" s="77" t="s">
        <v>12</v>
      </c>
      <c r="G16" s="1180">
        <v>2</v>
      </c>
      <c r="H16" s="149" t="s">
        <v>206</v>
      </c>
      <c r="I16" s="50" t="s">
        <v>5342</v>
      </c>
      <c r="J16" s="50" t="s">
        <v>222</v>
      </c>
      <c r="K16" s="260" t="s">
        <v>6984</v>
      </c>
      <c r="L16" s="77" t="s">
        <v>3926</v>
      </c>
      <c r="M16" s="77" t="s">
        <v>203</v>
      </c>
      <c r="N16" s="50" t="s">
        <v>203</v>
      </c>
      <c r="O16" s="77" t="s">
        <v>206</v>
      </c>
      <c r="P16" s="77" t="s">
        <v>206</v>
      </c>
      <c r="Q16" s="50" t="s">
        <v>203</v>
      </c>
      <c r="R16" s="77"/>
    </row>
    <row r="17" spans="1:18" ht="90">
      <c r="A17" s="2147"/>
      <c r="B17" s="297" t="s">
        <v>1301</v>
      </c>
      <c r="C17" s="46" t="s">
        <v>6843</v>
      </c>
      <c r="D17" s="50" t="s">
        <v>2351</v>
      </c>
      <c r="E17" s="178" t="s">
        <v>203</v>
      </c>
      <c r="F17" s="185" t="s">
        <v>12</v>
      </c>
      <c r="G17" s="1181">
        <v>30</v>
      </c>
      <c r="H17" s="162" t="s">
        <v>206</v>
      </c>
      <c r="I17" s="50" t="s">
        <v>5342</v>
      </c>
      <c r="J17" s="66" t="s">
        <v>6844</v>
      </c>
      <c r="K17" s="260" t="s">
        <v>6845</v>
      </c>
      <c r="L17" s="77"/>
      <c r="M17" s="77" t="s">
        <v>203</v>
      </c>
      <c r="N17" s="77" t="s">
        <v>362</v>
      </c>
      <c r="O17" s="50" t="s">
        <v>6985</v>
      </c>
      <c r="P17" s="50" t="s">
        <v>6846</v>
      </c>
      <c r="Q17" s="50" t="s">
        <v>203</v>
      </c>
      <c r="R17" s="77"/>
    </row>
    <row r="18" spans="1:18" ht="90">
      <c r="A18" s="2147"/>
      <c r="B18" s="297" t="s">
        <v>3927</v>
      </c>
      <c r="C18" s="46" t="s">
        <v>6847</v>
      </c>
      <c r="D18" s="54" t="s">
        <v>6986</v>
      </c>
      <c r="E18" s="178" t="s">
        <v>203</v>
      </c>
      <c r="F18" s="77" t="s">
        <v>12</v>
      </c>
      <c r="G18" s="1180">
        <v>3</v>
      </c>
      <c r="H18" s="50" t="s">
        <v>206</v>
      </c>
      <c r="I18" s="149" t="s">
        <v>5342</v>
      </c>
      <c r="J18" s="77" t="s">
        <v>3817</v>
      </c>
      <c r="K18" s="260" t="s">
        <v>6849</v>
      </c>
      <c r="L18" s="149" t="s">
        <v>6968</v>
      </c>
      <c r="M18" s="77" t="s">
        <v>203</v>
      </c>
      <c r="N18" s="77" t="s">
        <v>362</v>
      </c>
      <c r="O18" s="50" t="s">
        <v>6987</v>
      </c>
      <c r="P18" s="50" t="s">
        <v>6850</v>
      </c>
      <c r="Q18" s="50" t="s">
        <v>203</v>
      </c>
      <c r="R18" s="486" t="s">
        <v>3552</v>
      </c>
    </row>
    <row r="19" spans="1:18" ht="30">
      <c r="A19" s="2147"/>
      <c r="B19" s="297" t="s">
        <v>3934</v>
      </c>
      <c r="C19" s="46" t="s">
        <v>6854</v>
      </c>
      <c r="D19" s="77" t="s">
        <v>6988</v>
      </c>
      <c r="E19" s="178" t="s">
        <v>203</v>
      </c>
      <c r="F19" s="366" t="s">
        <v>12</v>
      </c>
      <c r="G19" s="1184">
        <v>1</v>
      </c>
      <c r="H19" s="289" t="s">
        <v>206</v>
      </c>
      <c r="I19" s="50" t="s">
        <v>5342</v>
      </c>
      <c r="J19" s="50" t="s">
        <v>222</v>
      </c>
      <c r="K19" s="77" t="s">
        <v>6856</v>
      </c>
      <c r="L19" s="260"/>
      <c r="M19" s="260" t="s">
        <v>203</v>
      </c>
      <c r="N19" s="50" t="s">
        <v>203</v>
      </c>
      <c r="O19" s="260" t="s">
        <v>206</v>
      </c>
      <c r="P19" s="260" t="s">
        <v>206</v>
      </c>
      <c r="Q19" s="50" t="s">
        <v>203</v>
      </c>
      <c r="R19" s="138" t="s">
        <v>1090</v>
      </c>
    </row>
    <row r="20" spans="1:18" ht="180">
      <c r="A20" s="2147"/>
      <c r="B20" s="297" t="s">
        <v>6989</v>
      </c>
      <c r="C20" s="3" t="s">
        <v>6990</v>
      </c>
      <c r="D20" s="77" t="s">
        <v>5327</v>
      </c>
      <c r="E20" s="50" t="s">
        <v>203</v>
      </c>
      <c r="F20" s="366" t="s">
        <v>12</v>
      </c>
      <c r="G20" s="366">
        <v>30</v>
      </c>
      <c r="H20" s="366" t="s">
        <v>206</v>
      </c>
      <c r="I20" s="50" t="s">
        <v>5342</v>
      </c>
      <c r="J20" s="50" t="s">
        <v>222</v>
      </c>
      <c r="K20" s="77" t="s">
        <v>6856</v>
      </c>
      <c r="L20" s="149" t="s">
        <v>3933</v>
      </c>
      <c r="M20" s="149" t="s">
        <v>362</v>
      </c>
      <c r="N20" s="149" t="s">
        <v>203</v>
      </c>
      <c r="O20" s="149" t="s">
        <v>6991</v>
      </c>
      <c r="P20" s="149" t="s">
        <v>206</v>
      </c>
      <c r="Q20" s="50" t="s">
        <v>203</v>
      </c>
      <c r="R20" s="138"/>
    </row>
    <row r="21" spans="1:18" ht="75">
      <c r="A21" s="2147"/>
      <c r="B21" s="884" t="s">
        <v>3936</v>
      </c>
      <c r="C21" s="1097" t="s">
        <v>6992</v>
      </c>
      <c r="D21" s="366" t="s">
        <v>6993</v>
      </c>
      <c r="E21" s="50" t="s">
        <v>203</v>
      </c>
      <c r="F21" s="366" t="s">
        <v>28</v>
      </c>
      <c r="G21" s="366">
        <v>2</v>
      </c>
      <c r="H21" s="366" t="s">
        <v>206</v>
      </c>
      <c r="I21" s="50" t="s">
        <v>5342</v>
      </c>
      <c r="J21" s="77" t="s">
        <v>3817</v>
      </c>
      <c r="K21" s="77" t="s">
        <v>6994</v>
      </c>
      <c r="L21" s="260"/>
      <c r="M21" s="77" t="s">
        <v>203</v>
      </c>
      <c r="N21" s="77" t="s">
        <v>362</v>
      </c>
      <c r="O21" s="50" t="s">
        <v>6995</v>
      </c>
      <c r="P21" s="50" t="s">
        <v>6850</v>
      </c>
      <c r="Q21" s="50" t="s">
        <v>203</v>
      </c>
      <c r="R21" s="138" t="s">
        <v>1090</v>
      </c>
    </row>
    <row r="22" spans="1:18">
      <c r="A22" s="2070" t="s">
        <v>6859</v>
      </c>
      <c r="B22" s="294" t="s">
        <v>1248</v>
      </c>
      <c r="C22" s="851" t="s">
        <v>5263</v>
      </c>
      <c r="D22" s="45" t="s">
        <v>6860</v>
      </c>
      <c r="E22" s="50" t="s">
        <v>203</v>
      </c>
      <c r="F22" s="366" t="s">
        <v>28</v>
      </c>
      <c r="G22" s="366">
        <v>13</v>
      </c>
      <c r="H22" s="261">
        <v>2</v>
      </c>
      <c r="I22" s="157" t="s">
        <v>5342</v>
      </c>
      <c r="J22" s="77" t="s">
        <v>222</v>
      </c>
      <c r="K22" s="77" t="s">
        <v>4019</v>
      </c>
      <c r="L22" s="472"/>
      <c r="M22" s="472" t="s">
        <v>203</v>
      </c>
      <c r="N22" s="157" t="s">
        <v>203</v>
      </c>
      <c r="O22" s="472" t="s">
        <v>206</v>
      </c>
      <c r="P22" s="472" t="s">
        <v>206</v>
      </c>
      <c r="Q22" s="50" t="s">
        <v>203</v>
      </c>
      <c r="R22" s="185"/>
    </row>
    <row r="23" spans="1:18" ht="210">
      <c r="A23" s="2204"/>
      <c r="B23" s="297" t="s">
        <v>6996</v>
      </c>
      <c r="C23" s="1404" t="s">
        <v>4047</v>
      </c>
      <c r="D23" s="382" t="s">
        <v>3572</v>
      </c>
      <c r="E23" s="178" t="s">
        <v>203</v>
      </c>
      <c r="F23" s="366" t="s">
        <v>28</v>
      </c>
      <c r="G23" s="366">
        <v>13</v>
      </c>
      <c r="H23" s="261">
        <v>2</v>
      </c>
      <c r="I23" s="50" t="s">
        <v>5342</v>
      </c>
      <c r="J23" s="77" t="s">
        <v>441</v>
      </c>
      <c r="K23" s="77" t="s">
        <v>6997</v>
      </c>
      <c r="L23" s="77"/>
      <c r="M23" s="77" t="s">
        <v>203</v>
      </c>
      <c r="N23" s="77" t="s">
        <v>362</v>
      </c>
      <c r="O23" s="50" t="s">
        <v>6998</v>
      </c>
      <c r="P23" s="50" t="s">
        <v>6999</v>
      </c>
      <c r="Q23" s="50" t="s">
        <v>203</v>
      </c>
      <c r="R23" s="77"/>
    </row>
    <row r="24" spans="1:18">
      <c r="A24" s="2147" t="s">
        <v>1502</v>
      </c>
      <c r="B24" s="1506" t="s">
        <v>3801</v>
      </c>
      <c r="C24" s="46" t="s">
        <v>3802</v>
      </c>
      <c r="D24" s="50" t="s">
        <v>6873</v>
      </c>
      <c r="E24" s="290" t="s">
        <v>203</v>
      </c>
      <c r="F24" s="366" t="s">
        <v>12</v>
      </c>
      <c r="G24" s="1242">
        <v>3</v>
      </c>
      <c r="H24" s="782" t="s">
        <v>206</v>
      </c>
      <c r="I24" s="1175" t="s">
        <v>5342</v>
      </c>
      <c r="J24" s="179" t="s">
        <v>222</v>
      </c>
      <c r="K24" s="179" t="s">
        <v>3804</v>
      </c>
      <c r="L24" s="365"/>
      <c r="M24" s="498" t="s">
        <v>203</v>
      </c>
      <c r="N24" s="873" t="s">
        <v>203</v>
      </c>
      <c r="O24" s="498" t="s">
        <v>206</v>
      </c>
      <c r="P24" s="498" t="s">
        <v>206</v>
      </c>
      <c r="Q24" s="50" t="s">
        <v>203</v>
      </c>
      <c r="R24" s="179" t="s">
        <v>3805</v>
      </c>
    </row>
    <row r="25" spans="1:18" ht="165">
      <c r="A25" s="2146"/>
      <c r="B25" s="292" t="s">
        <v>6874</v>
      </c>
      <c r="C25" s="1403" t="s">
        <v>3807</v>
      </c>
      <c r="D25" s="179" t="s">
        <v>5862</v>
      </c>
      <c r="E25" s="178" t="s">
        <v>203</v>
      </c>
      <c r="F25" s="258" t="s">
        <v>28</v>
      </c>
      <c r="G25" s="258">
        <v>8</v>
      </c>
      <c r="H25" s="77">
        <v>3</v>
      </c>
      <c r="I25" s="157" t="s">
        <v>5342</v>
      </c>
      <c r="J25" s="149" t="s">
        <v>222</v>
      </c>
      <c r="K25" s="873" t="s">
        <v>3808</v>
      </c>
      <c r="L25" s="212" t="s">
        <v>3809</v>
      </c>
      <c r="M25" s="178" t="s">
        <v>362</v>
      </c>
      <c r="N25" s="50" t="s">
        <v>203</v>
      </c>
      <c r="O25" s="50" t="s">
        <v>7000</v>
      </c>
      <c r="P25" s="50" t="s">
        <v>206</v>
      </c>
      <c r="Q25" s="50" t="s">
        <v>203</v>
      </c>
      <c r="R25" s="365"/>
    </row>
    <row r="26" spans="1:18" ht="30">
      <c r="A26" s="2146"/>
      <c r="B26" s="1240" t="s">
        <v>6212</v>
      </c>
      <c r="C26" s="149" t="s">
        <v>3820</v>
      </c>
      <c r="D26" s="178" t="s">
        <v>5911</v>
      </c>
      <c r="E26" s="50" t="s">
        <v>203</v>
      </c>
      <c r="F26" s="258" t="s">
        <v>28</v>
      </c>
      <c r="G26" s="258">
        <v>8</v>
      </c>
      <c r="H26" s="367">
        <v>3</v>
      </c>
      <c r="I26" s="50" t="s">
        <v>5342</v>
      </c>
      <c r="J26" s="937" t="s">
        <v>7001</v>
      </c>
      <c r="K26" s="50" t="s">
        <v>7002</v>
      </c>
      <c r="L26" s="149"/>
      <c r="M26" s="472" t="s">
        <v>203</v>
      </c>
      <c r="N26" s="157" t="s">
        <v>203</v>
      </c>
      <c r="O26" s="472" t="s">
        <v>206</v>
      </c>
      <c r="P26" s="472" t="s">
        <v>206</v>
      </c>
      <c r="Q26" s="365" t="s">
        <v>203</v>
      </c>
      <c r="R26" s="365"/>
    </row>
    <row r="27" spans="1:18" ht="75">
      <c r="A27" s="2142"/>
      <c r="B27" s="297" t="s">
        <v>3813</v>
      </c>
      <c r="C27" s="46" t="s">
        <v>3814</v>
      </c>
      <c r="D27" s="50" t="s">
        <v>5862</v>
      </c>
      <c r="E27" s="50" t="s">
        <v>203</v>
      </c>
      <c r="F27" s="50" t="s">
        <v>28</v>
      </c>
      <c r="G27" s="50">
        <v>8</v>
      </c>
      <c r="H27" s="50">
        <v>3</v>
      </c>
      <c r="I27" s="50" t="s">
        <v>5342</v>
      </c>
      <c r="J27" s="66" t="s">
        <v>3817</v>
      </c>
      <c r="K27" s="66" t="s">
        <v>3818</v>
      </c>
      <c r="L27" s="50" t="s">
        <v>6968</v>
      </c>
      <c r="M27" s="77" t="s">
        <v>203</v>
      </c>
      <c r="N27" s="77" t="s">
        <v>362</v>
      </c>
      <c r="O27" s="50" t="s">
        <v>7003</v>
      </c>
      <c r="P27" s="50" t="s">
        <v>6850</v>
      </c>
      <c r="Q27" s="50" t="s">
        <v>203</v>
      </c>
      <c r="R27" s="50" t="s">
        <v>3761</v>
      </c>
    </row>
    <row r="28" spans="1:18" ht="60">
      <c r="A28" s="2143" t="s">
        <v>6876</v>
      </c>
      <c r="B28" s="850" t="s">
        <v>3788</v>
      </c>
      <c r="C28" s="46" t="s">
        <v>7004</v>
      </c>
      <c r="D28" s="77" t="s">
        <v>6878</v>
      </c>
      <c r="E28" s="178" t="s">
        <v>203</v>
      </c>
      <c r="F28" s="77" t="s">
        <v>2380</v>
      </c>
      <c r="G28" s="1180" t="s">
        <v>206</v>
      </c>
      <c r="H28" s="260" t="s">
        <v>206</v>
      </c>
      <c r="I28" s="50" t="s">
        <v>5342</v>
      </c>
      <c r="J28" s="50" t="s">
        <v>222</v>
      </c>
      <c r="K28" s="398" t="s">
        <v>7005</v>
      </c>
      <c r="L28" s="189"/>
      <c r="M28" s="77" t="s">
        <v>203</v>
      </c>
      <c r="N28" s="50" t="s">
        <v>203</v>
      </c>
      <c r="O28" s="77" t="s">
        <v>206</v>
      </c>
      <c r="P28" s="77" t="s">
        <v>206</v>
      </c>
      <c r="Q28" s="50" t="s">
        <v>203</v>
      </c>
      <c r="R28" s="77"/>
    </row>
    <row r="29" spans="1:18">
      <c r="A29" s="2144"/>
      <c r="B29" s="850" t="s">
        <v>7006</v>
      </c>
      <c r="C29" s="46" t="s">
        <v>7007</v>
      </c>
      <c r="D29" s="77" t="s">
        <v>6966</v>
      </c>
      <c r="E29" s="178" t="s">
        <v>203</v>
      </c>
      <c r="F29" s="77" t="s">
        <v>2380</v>
      </c>
      <c r="G29" s="1180" t="s">
        <v>206</v>
      </c>
      <c r="H29" s="260" t="s">
        <v>206</v>
      </c>
      <c r="I29" s="50" t="s">
        <v>5342</v>
      </c>
      <c r="J29" s="50" t="s">
        <v>222</v>
      </c>
      <c r="K29" s="398" t="s">
        <v>7008</v>
      </c>
      <c r="L29" s="189"/>
      <c r="M29" s="77" t="s">
        <v>203</v>
      </c>
      <c r="N29" s="50" t="s">
        <v>203</v>
      </c>
      <c r="O29" s="77" t="s">
        <v>206</v>
      </c>
      <c r="P29" s="77" t="s">
        <v>206</v>
      </c>
      <c r="Q29" s="50" t="s">
        <v>203</v>
      </c>
      <c r="R29" s="77"/>
    </row>
    <row r="30" spans="1:18">
      <c r="A30" s="2144"/>
      <c r="B30" s="850" t="s">
        <v>7009</v>
      </c>
      <c r="C30" s="46" t="s">
        <v>7010</v>
      </c>
      <c r="D30" s="77" t="s">
        <v>6966</v>
      </c>
      <c r="E30" s="178" t="s">
        <v>203</v>
      </c>
      <c r="F30" s="77" t="s">
        <v>2380</v>
      </c>
      <c r="G30" s="1180" t="s">
        <v>206</v>
      </c>
      <c r="H30" s="260" t="s">
        <v>206</v>
      </c>
      <c r="I30" s="50" t="s">
        <v>5342</v>
      </c>
      <c r="J30" s="50" t="s">
        <v>222</v>
      </c>
      <c r="K30" s="398" t="s">
        <v>7011</v>
      </c>
      <c r="L30" s="189"/>
      <c r="M30" s="77" t="s">
        <v>203</v>
      </c>
      <c r="N30" s="50" t="s">
        <v>203</v>
      </c>
      <c r="O30" s="77" t="s">
        <v>206</v>
      </c>
      <c r="P30" s="77" t="s">
        <v>206</v>
      </c>
      <c r="Q30" s="50" t="s">
        <v>203</v>
      </c>
      <c r="R30" s="77"/>
    </row>
    <row r="31" spans="1:18">
      <c r="A31" s="2144"/>
      <c r="B31" s="850" t="s">
        <v>7012</v>
      </c>
      <c r="C31" s="46" t="s">
        <v>7013</v>
      </c>
      <c r="D31" s="77" t="s">
        <v>6966</v>
      </c>
      <c r="E31" s="178" t="s">
        <v>203</v>
      </c>
      <c r="F31" s="77" t="s">
        <v>2380</v>
      </c>
      <c r="G31" s="1180" t="s">
        <v>206</v>
      </c>
      <c r="H31" s="260" t="s">
        <v>206</v>
      </c>
      <c r="I31" s="50" t="s">
        <v>5342</v>
      </c>
      <c r="J31" s="50" t="s">
        <v>222</v>
      </c>
      <c r="K31" s="398" t="s">
        <v>7014</v>
      </c>
      <c r="L31" s="189"/>
      <c r="M31" s="77" t="s">
        <v>203</v>
      </c>
      <c r="N31" s="50" t="s">
        <v>203</v>
      </c>
      <c r="O31" s="77" t="s">
        <v>206</v>
      </c>
      <c r="P31" s="77" t="s">
        <v>206</v>
      </c>
      <c r="Q31" s="50" t="s">
        <v>203</v>
      </c>
      <c r="R31" s="77"/>
    </row>
    <row r="32" spans="1:18" ht="45">
      <c r="A32" s="2144"/>
      <c r="B32" s="850" t="s">
        <v>6879</v>
      </c>
      <c r="C32" s="69" t="s">
        <v>6880</v>
      </c>
      <c r="D32" s="77" t="s">
        <v>2289</v>
      </c>
      <c r="E32" s="50" t="s">
        <v>203</v>
      </c>
      <c r="F32" s="77" t="s">
        <v>2380</v>
      </c>
      <c r="G32" s="1180" t="s">
        <v>206</v>
      </c>
      <c r="H32" s="260" t="s">
        <v>206</v>
      </c>
      <c r="I32" s="50" t="s">
        <v>5342</v>
      </c>
      <c r="J32" s="50" t="s">
        <v>222</v>
      </c>
      <c r="K32" s="56" t="s">
        <v>6881</v>
      </c>
      <c r="L32" s="54"/>
      <c r="M32" s="77" t="s">
        <v>203</v>
      </c>
      <c r="N32" s="50" t="s">
        <v>203</v>
      </c>
      <c r="O32" s="77" t="s">
        <v>206</v>
      </c>
      <c r="P32" s="77" t="s">
        <v>206</v>
      </c>
      <c r="Q32" s="50" t="s">
        <v>203</v>
      </c>
      <c r="R32" s="77"/>
    </row>
    <row r="33" spans="1:18">
      <c r="A33" s="2144"/>
      <c r="B33" s="1245" t="s">
        <v>1117</v>
      </c>
      <c r="C33" s="483" t="s">
        <v>3785</v>
      </c>
      <c r="D33" s="366" t="s">
        <v>6877</v>
      </c>
      <c r="E33" s="797" t="s">
        <v>203</v>
      </c>
      <c r="F33" s="366" t="s">
        <v>2380</v>
      </c>
      <c r="G33" s="1184" t="s">
        <v>206</v>
      </c>
      <c r="H33" s="289" t="s">
        <v>206</v>
      </c>
      <c r="I33" s="179" t="s">
        <v>5342</v>
      </c>
      <c r="J33" s="179" t="s">
        <v>222</v>
      </c>
      <c r="K33" s="360" t="s">
        <v>3787</v>
      </c>
      <c r="L33" s="366"/>
      <c r="M33" s="366" t="s">
        <v>203</v>
      </c>
      <c r="N33" s="179" t="s">
        <v>203</v>
      </c>
      <c r="O33" s="366" t="s">
        <v>206</v>
      </c>
      <c r="P33" s="366" t="s">
        <v>206</v>
      </c>
      <c r="Q33" s="50" t="s">
        <v>203</v>
      </c>
      <c r="R33" s="366"/>
    </row>
    <row r="34" spans="1:18" ht="180">
      <c r="A34" s="2144"/>
      <c r="B34" s="297" t="s">
        <v>3939</v>
      </c>
      <c r="C34" s="46" t="s">
        <v>7015</v>
      </c>
      <c r="D34" s="50" t="s">
        <v>6882</v>
      </c>
      <c r="E34" s="50" t="s">
        <v>203</v>
      </c>
      <c r="F34" s="77" t="s">
        <v>2380</v>
      </c>
      <c r="G34" s="1180" t="s">
        <v>206</v>
      </c>
      <c r="H34" s="260" t="s">
        <v>206</v>
      </c>
      <c r="I34" s="50" t="s">
        <v>5342</v>
      </c>
      <c r="J34" s="77" t="s">
        <v>454</v>
      </c>
      <c r="K34" s="77" t="s">
        <v>7016</v>
      </c>
      <c r="L34" s="77"/>
      <c r="M34" s="77" t="s">
        <v>362</v>
      </c>
      <c r="N34" s="77" t="s">
        <v>362</v>
      </c>
      <c r="O34" s="50" t="s">
        <v>7017</v>
      </c>
      <c r="P34" s="50" t="s">
        <v>7018</v>
      </c>
      <c r="Q34" s="77" t="s">
        <v>203</v>
      </c>
      <c r="R34" s="77" t="s">
        <v>416</v>
      </c>
    </row>
    <row r="35" spans="1:18">
      <c r="A35" s="2144"/>
      <c r="B35" s="297" t="s">
        <v>6886</v>
      </c>
      <c r="C35" s="50" t="s">
        <v>6887</v>
      </c>
      <c r="D35" s="45" t="s">
        <v>7019</v>
      </c>
      <c r="E35" s="50" t="s">
        <v>203</v>
      </c>
      <c r="F35" s="77" t="s">
        <v>2380</v>
      </c>
      <c r="G35" s="1180" t="s">
        <v>206</v>
      </c>
      <c r="H35" s="260" t="s">
        <v>206</v>
      </c>
      <c r="I35" s="50" t="s">
        <v>5342</v>
      </c>
      <c r="J35" s="50" t="s">
        <v>222</v>
      </c>
      <c r="K35" s="77" t="s">
        <v>6889</v>
      </c>
      <c r="L35" s="77"/>
      <c r="M35" s="77" t="s">
        <v>203</v>
      </c>
      <c r="N35" s="50" t="s">
        <v>203</v>
      </c>
      <c r="O35" s="77" t="s">
        <v>206</v>
      </c>
      <c r="P35" s="77" t="s">
        <v>206</v>
      </c>
      <c r="Q35" s="50" t="s">
        <v>203</v>
      </c>
      <c r="R35" s="77"/>
    </row>
    <row r="36" spans="1:18" ht="75">
      <c r="A36" s="2144"/>
      <c r="B36" s="297" t="s">
        <v>6890</v>
      </c>
      <c r="C36" s="50" t="s">
        <v>6891</v>
      </c>
      <c r="D36" s="77" t="s">
        <v>2289</v>
      </c>
      <c r="E36" s="50" t="s">
        <v>203</v>
      </c>
      <c r="F36" s="77" t="s">
        <v>2380</v>
      </c>
      <c r="G36" s="1180" t="s">
        <v>206</v>
      </c>
      <c r="H36" s="260" t="s">
        <v>206</v>
      </c>
      <c r="I36" s="50" t="s">
        <v>5342</v>
      </c>
      <c r="J36" s="66" t="s">
        <v>3817</v>
      </c>
      <c r="K36" s="77" t="s">
        <v>6892</v>
      </c>
      <c r="L36" s="149" t="s">
        <v>6968</v>
      </c>
      <c r="M36" s="260" t="s">
        <v>203</v>
      </c>
      <c r="N36" s="77" t="s">
        <v>362</v>
      </c>
      <c r="O36" s="149" t="s">
        <v>7020</v>
      </c>
      <c r="P36" s="50" t="s">
        <v>6850</v>
      </c>
      <c r="Q36" s="50" t="s">
        <v>203</v>
      </c>
      <c r="R36" s="77"/>
    </row>
    <row r="37" spans="1:18" ht="30">
      <c r="A37" s="2144"/>
      <c r="B37" s="297" t="s">
        <v>6893</v>
      </c>
      <c r="C37" s="69" t="s">
        <v>6894</v>
      </c>
      <c r="D37" s="77" t="s">
        <v>2289</v>
      </c>
      <c r="E37" s="50" t="s">
        <v>203</v>
      </c>
      <c r="F37" s="77" t="s">
        <v>2380</v>
      </c>
      <c r="G37" s="1180" t="s">
        <v>206</v>
      </c>
      <c r="H37" s="260" t="s">
        <v>206</v>
      </c>
      <c r="I37" s="50" t="s">
        <v>5342</v>
      </c>
      <c r="J37" s="50" t="s">
        <v>222</v>
      </c>
      <c r="K37" s="295" t="s">
        <v>6895</v>
      </c>
      <c r="L37" s="77"/>
      <c r="M37" s="77" t="s">
        <v>203</v>
      </c>
      <c r="N37" s="50" t="s">
        <v>203</v>
      </c>
      <c r="O37" s="77" t="s">
        <v>206</v>
      </c>
      <c r="P37" s="77" t="s">
        <v>206</v>
      </c>
      <c r="Q37" s="50" t="s">
        <v>203</v>
      </c>
      <c r="R37" s="77"/>
    </row>
    <row r="38" spans="1:18">
      <c r="A38" s="2144"/>
      <c r="B38" s="297" t="s">
        <v>6896</v>
      </c>
      <c r="C38" s="69" t="s">
        <v>6897</v>
      </c>
      <c r="D38" s="77" t="s">
        <v>2289</v>
      </c>
      <c r="E38" s="50" t="s">
        <v>203</v>
      </c>
      <c r="F38" s="77" t="s">
        <v>2380</v>
      </c>
      <c r="G38" s="1180" t="s">
        <v>206</v>
      </c>
      <c r="H38" s="260" t="s">
        <v>206</v>
      </c>
      <c r="I38" s="50" t="s">
        <v>5342</v>
      </c>
      <c r="J38" s="50" t="s">
        <v>222</v>
      </c>
      <c r="K38" s="295" t="s">
        <v>6898</v>
      </c>
      <c r="L38" s="77"/>
      <c r="M38" s="77" t="s">
        <v>203</v>
      </c>
      <c r="N38" s="50" t="s">
        <v>203</v>
      </c>
      <c r="O38" s="77" t="s">
        <v>206</v>
      </c>
      <c r="P38" s="77" t="s">
        <v>206</v>
      </c>
      <c r="Q38" s="50" t="s">
        <v>203</v>
      </c>
      <c r="R38" s="77"/>
    </row>
    <row r="39" spans="1:18">
      <c r="A39" s="2144"/>
      <c r="B39" s="297" t="s">
        <v>6899</v>
      </c>
      <c r="C39" s="50" t="s">
        <v>6900</v>
      </c>
      <c r="D39" s="77" t="s">
        <v>2289</v>
      </c>
      <c r="E39" s="50" t="s">
        <v>203</v>
      </c>
      <c r="F39" s="77" t="s">
        <v>2380</v>
      </c>
      <c r="G39" s="1180" t="s">
        <v>206</v>
      </c>
      <c r="H39" s="260" t="s">
        <v>206</v>
      </c>
      <c r="I39" s="50" t="s">
        <v>5342</v>
      </c>
      <c r="J39" s="50" t="s">
        <v>222</v>
      </c>
      <c r="K39" s="77" t="s">
        <v>6901</v>
      </c>
      <c r="L39" s="77"/>
      <c r="M39" s="77" t="s">
        <v>203</v>
      </c>
      <c r="N39" s="50" t="s">
        <v>203</v>
      </c>
      <c r="O39" s="77" t="s">
        <v>206</v>
      </c>
      <c r="P39" s="77" t="s">
        <v>206</v>
      </c>
      <c r="Q39" s="50" t="s">
        <v>203</v>
      </c>
      <c r="R39" s="77"/>
    </row>
    <row r="40" spans="1:18">
      <c r="A40" s="2145"/>
      <c r="B40" s="297" t="s">
        <v>7021</v>
      </c>
      <c r="C40" s="50" t="s">
        <v>6903</v>
      </c>
      <c r="D40" s="77" t="s">
        <v>2289</v>
      </c>
      <c r="E40" s="50" t="s">
        <v>203</v>
      </c>
      <c r="F40" s="77" t="s">
        <v>2380</v>
      </c>
      <c r="G40" s="1180" t="s">
        <v>206</v>
      </c>
      <c r="H40" s="260" t="s">
        <v>206</v>
      </c>
      <c r="I40" s="50" t="s">
        <v>5342</v>
      </c>
      <c r="J40" s="50" t="s">
        <v>222</v>
      </c>
      <c r="K40" s="77" t="s">
        <v>6904</v>
      </c>
      <c r="L40" s="77"/>
      <c r="M40" s="77" t="s">
        <v>203</v>
      </c>
      <c r="N40" s="50" t="s">
        <v>203</v>
      </c>
      <c r="O40" s="77" t="s">
        <v>206</v>
      </c>
      <c r="P40" s="77" t="s">
        <v>206</v>
      </c>
      <c r="Q40" s="50" t="s">
        <v>203</v>
      </c>
      <c r="R40" s="77"/>
    </row>
    <row r="41" spans="1:18" ht="75">
      <c r="A41" s="3" t="s">
        <v>7022</v>
      </c>
      <c r="B41" s="77" t="s">
        <v>6910</v>
      </c>
      <c r="C41" s="69" t="s">
        <v>6911</v>
      </c>
      <c r="D41" s="45" t="s">
        <v>2289</v>
      </c>
      <c r="E41" s="50" t="s">
        <v>203</v>
      </c>
      <c r="F41" s="185" t="s">
        <v>28</v>
      </c>
      <c r="G41" s="1181">
        <v>6</v>
      </c>
      <c r="H41" s="260" t="s">
        <v>206</v>
      </c>
      <c r="I41" s="50" t="s">
        <v>5342</v>
      </c>
      <c r="J41" s="69" t="s">
        <v>3817</v>
      </c>
      <c r="K41" s="69" t="s">
        <v>6912</v>
      </c>
      <c r="L41" s="149" t="s">
        <v>6968</v>
      </c>
      <c r="M41" s="260" t="s">
        <v>203</v>
      </c>
      <c r="N41" s="77" t="s">
        <v>362</v>
      </c>
      <c r="O41" s="149" t="s">
        <v>7023</v>
      </c>
      <c r="P41" s="50" t="s">
        <v>6850</v>
      </c>
      <c r="Q41" s="50" t="s">
        <v>203</v>
      </c>
      <c r="R41" s="77"/>
    </row>
    <row r="42" spans="1:18" ht="165">
      <c r="A42" s="2070" t="s">
        <v>6913</v>
      </c>
      <c r="B42" s="77" t="s">
        <v>6914</v>
      </c>
      <c r="C42" s="69" t="s">
        <v>6915</v>
      </c>
      <c r="D42" s="77" t="s">
        <v>2289</v>
      </c>
      <c r="E42" s="178" t="s">
        <v>203</v>
      </c>
      <c r="F42" s="77" t="s">
        <v>12</v>
      </c>
      <c r="G42" s="1180">
        <v>1</v>
      </c>
      <c r="H42" s="260" t="s">
        <v>206</v>
      </c>
      <c r="I42" s="50" t="s">
        <v>5342</v>
      </c>
      <c r="J42" s="56" t="s">
        <v>3817</v>
      </c>
      <c r="K42" s="50" t="s">
        <v>7024</v>
      </c>
      <c r="L42" s="50" t="s">
        <v>7025</v>
      </c>
      <c r="M42" s="260" t="s">
        <v>203</v>
      </c>
      <c r="N42" s="77" t="s">
        <v>362</v>
      </c>
      <c r="O42" s="149" t="s">
        <v>7026</v>
      </c>
      <c r="P42" s="50" t="s">
        <v>6850</v>
      </c>
      <c r="Q42" s="50" t="s">
        <v>203</v>
      </c>
      <c r="R42" s="77"/>
    </row>
    <row r="43" spans="1:18" ht="180">
      <c r="A43" s="2070"/>
      <c r="B43" s="77" t="s">
        <v>6918</v>
      </c>
      <c r="C43" s="69" t="s">
        <v>6919</v>
      </c>
      <c r="D43" s="45" t="s">
        <v>2289</v>
      </c>
      <c r="E43" s="178" t="s">
        <v>203</v>
      </c>
      <c r="F43" s="782" t="s">
        <v>12</v>
      </c>
      <c r="G43" s="1242">
        <v>1</v>
      </c>
      <c r="H43" s="260" t="s">
        <v>206</v>
      </c>
      <c r="I43" s="50" t="s">
        <v>5342</v>
      </c>
      <c r="J43" s="50" t="s">
        <v>222</v>
      </c>
      <c r="K43" s="56" t="s">
        <v>6920</v>
      </c>
      <c r="L43" s="185"/>
      <c r="M43" s="185" t="s">
        <v>203</v>
      </c>
      <c r="N43" s="157" t="s">
        <v>203</v>
      </c>
      <c r="O43" s="185" t="s">
        <v>206</v>
      </c>
      <c r="P43" s="77" t="s">
        <v>206</v>
      </c>
      <c r="Q43" s="50" t="s">
        <v>203</v>
      </c>
      <c r="R43" s="77"/>
    </row>
    <row r="44" spans="1:18" ht="60">
      <c r="A44" s="2070"/>
      <c r="B44" s="77" t="s">
        <v>6922</v>
      </c>
      <c r="C44" s="56" t="s">
        <v>6923</v>
      </c>
      <c r="D44" s="45" t="s">
        <v>2289</v>
      </c>
      <c r="E44" s="178" t="s">
        <v>203</v>
      </c>
      <c r="F44" s="77" t="s">
        <v>12</v>
      </c>
      <c r="G44" s="1154">
        <v>1</v>
      </c>
      <c r="H44" s="260" t="s">
        <v>206</v>
      </c>
      <c r="I44" s="50" t="s">
        <v>5342</v>
      </c>
      <c r="J44" s="56" t="s">
        <v>3917</v>
      </c>
      <c r="K44" s="1096" t="s">
        <v>6924</v>
      </c>
      <c r="L44" s="1294" t="s">
        <v>6981</v>
      </c>
      <c r="M44" s="260" t="s">
        <v>203</v>
      </c>
      <c r="N44" s="77" t="s">
        <v>362</v>
      </c>
      <c r="O44" s="50" t="s">
        <v>7027</v>
      </c>
      <c r="P44" s="50" t="s">
        <v>6983</v>
      </c>
      <c r="Q44" s="50" t="s">
        <v>203</v>
      </c>
      <c r="R44" s="77"/>
    </row>
    <row r="45" spans="1:18" ht="210">
      <c r="A45" s="335" t="s">
        <v>6921</v>
      </c>
      <c r="B45" s="201" t="s">
        <v>6925</v>
      </c>
      <c r="C45" s="50" t="s">
        <v>7028</v>
      </c>
      <c r="D45" s="66" t="s">
        <v>2801</v>
      </c>
      <c r="E45" s="178" t="s">
        <v>203</v>
      </c>
      <c r="F45" s="185" t="s">
        <v>12</v>
      </c>
      <c r="G45" s="1157">
        <v>1</v>
      </c>
      <c r="H45" s="472" t="s">
        <v>206</v>
      </c>
      <c r="I45" s="50" t="s">
        <v>5342</v>
      </c>
      <c r="J45" s="77" t="s">
        <v>434</v>
      </c>
      <c r="K45" s="258" t="s">
        <v>7029</v>
      </c>
      <c r="L45" s="1413" t="s">
        <v>7030</v>
      </c>
      <c r="M45" s="1414" t="s">
        <v>362</v>
      </c>
      <c r="N45" s="1415" t="s">
        <v>362</v>
      </c>
      <c r="O45" s="1416" t="s">
        <v>7031</v>
      </c>
      <c r="P45" s="1416" t="s">
        <v>7032</v>
      </c>
      <c r="Q45" s="1414" t="s">
        <v>203</v>
      </c>
      <c r="R45" s="77"/>
    </row>
    <row r="46" spans="1:18" ht="180">
      <c r="A46" s="2142" t="s">
        <v>6936</v>
      </c>
      <c r="B46" s="77" t="s">
        <v>6937</v>
      </c>
      <c r="C46" s="69" t="s">
        <v>6938</v>
      </c>
      <c r="D46" s="50" t="s">
        <v>2351</v>
      </c>
      <c r="E46" s="178" t="s">
        <v>203</v>
      </c>
      <c r="F46" s="50" t="s">
        <v>12</v>
      </c>
      <c r="G46" s="50">
        <v>1</v>
      </c>
      <c r="H46" s="50" t="s">
        <v>206</v>
      </c>
      <c r="I46" s="149" t="s">
        <v>5342</v>
      </c>
      <c r="J46" s="56" t="s">
        <v>222</v>
      </c>
      <c r="K46" s="56" t="s">
        <v>6939</v>
      </c>
      <c r="L46" s="366"/>
      <c r="M46" s="185" t="s">
        <v>203</v>
      </c>
      <c r="N46" s="157" t="s">
        <v>203</v>
      </c>
      <c r="O46" s="185" t="s">
        <v>206</v>
      </c>
      <c r="P46" s="77" t="s">
        <v>206</v>
      </c>
      <c r="Q46" s="50" t="s">
        <v>203</v>
      </c>
      <c r="R46" s="138"/>
    </row>
    <row r="47" spans="1:18" ht="60">
      <c r="A47" s="2142"/>
      <c r="B47" s="77" t="s">
        <v>6940</v>
      </c>
      <c r="C47" s="69" t="s">
        <v>6941</v>
      </c>
      <c r="D47" s="50" t="s">
        <v>2351</v>
      </c>
      <c r="E47" s="178" t="s">
        <v>203</v>
      </c>
      <c r="F47" s="366" t="s">
        <v>12</v>
      </c>
      <c r="G47" s="1184">
        <v>1</v>
      </c>
      <c r="H47" s="179" t="s">
        <v>206</v>
      </c>
      <c r="I47" s="149" t="s">
        <v>5342</v>
      </c>
      <c r="J47" s="56" t="s">
        <v>222</v>
      </c>
      <c r="K47" s="56" t="s">
        <v>6942</v>
      </c>
      <c r="L47" s="77"/>
      <c r="M47" s="185" t="s">
        <v>203</v>
      </c>
      <c r="N47" s="157" t="s">
        <v>203</v>
      </c>
      <c r="O47" s="185" t="s">
        <v>206</v>
      </c>
      <c r="P47" s="77" t="s">
        <v>206</v>
      </c>
      <c r="Q47" s="50" t="s">
        <v>203</v>
      </c>
      <c r="R47" s="138"/>
    </row>
    <row r="48" spans="1:18" ht="60">
      <c r="A48" s="2142" t="s">
        <v>7033</v>
      </c>
      <c r="B48" s="124" t="s">
        <v>6954</v>
      </c>
      <c r="C48" s="69" t="s">
        <v>6955</v>
      </c>
      <c r="D48" s="50" t="s">
        <v>2351</v>
      </c>
      <c r="E48" s="178" t="s">
        <v>203</v>
      </c>
      <c r="F48" s="77" t="s">
        <v>28</v>
      </c>
      <c r="G48" s="1180">
        <v>13</v>
      </c>
      <c r="H48" s="261">
        <v>2</v>
      </c>
      <c r="I48" s="149" t="s">
        <v>5342</v>
      </c>
      <c r="J48" s="56" t="s">
        <v>222</v>
      </c>
      <c r="K48" s="56" t="s">
        <v>6956</v>
      </c>
      <c r="L48" s="77"/>
      <c r="M48" s="185" t="s">
        <v>203</v>
      </c>
      <c r="N48" s="157" t="s">
        <v>203</v>
      </c>
      <c r="O48" s="185" t="s">
        <v>206</v>
      </c>
      <c r="P48" s="77" t="s">
        <v>206</v>
      </c>
      <c r="Q48" s="50" t="s">
        <v>203</v>
      </c>
      <c r="R48" s="77"/>
    </row>
    <row r="49" spans="1:18" ht="90">
      <c r="A49" s="2142"/>
      <c r="B49" s="124" t="s">
        <v>6960</v>
      </c>
      <c r="C49" s="69" t="s">
        <v>6961</v>
      </c>
      <c r="D49" s="50" t="s">
        <v>2351</v>
      </c>
      <c r="E49" s="178" t="s">
        <v>203</v>
      </c>
      <c r="F49" s="77" t="s">
        <v>28</v>
      </c>
      <c r="G49" s="1180">
        <v>5</v>
      </c>
      <c r="H49" s="50">
        <v>2</v>
      </c>
      <c r="I49" s="149" t="s">
        <v>5342</v>
      </c>
      <c r="J49" s="56" t="s">
        <v>222</v>
      </c>
      <c r="K49" s="56" t="s">
        <v>6962</v>
      </c>
      <c r="L49" s="258"/>
      <c r="M49" s="77" t="s">
        <v>203</v>
      </c>
      <c r="N49" s="50" t="s">
        <v>203</v>
      </c>
      <c r="O49" s="77" t="s">
        <v>206</v>
      </c>
      <c r="P49" s="77" t="s">
        <v>206</v>
      </c>
      <c r="Q49" s="50" t="s">
        <v>203</v>
      </c>
      <c r="R49" s="260"/>
    </row>
    <row r="50" spans="1:18">
      <c r="A50" s="2205" t="s">
        <v>6063</v>
      </c>
      <c r="B50" s="1049" t="s">
        <v>3617</v>
      </c>
      <c r="C50" s="1049" t="s">
        <v>7034</v>
      </c>
      <c r="D50" s="1049" t="s">
        <v>6066</v>
      </c>
      <c r="E50" s="1049" t="s">
        <v>203</v>
      </c>
      <c r="F50" s="1049" t="s">
        <v>28</v>
      </c>
      <c r="G50" s="1049">
        <v>9</v>
      </c>
      <c r="H50" s="1049" t="s">
        <v>206</v>
      </c>
      <c r="I50" s="1049" t="s">
        <v>5342</v>
      </c>
      <c r="J50" s="1049" t="s">
        <v>222</v>
      </c>
      <c r="K50" s="1049" t="s">
        <v>3619</v>
      </c>
      <c r="L50" s="1049" t="s">
        <v>206</v>
      </c>
      <c r="M50" s="1049" t="s">
        <v>203</v>
      </c>
      <c r="N50" s="1049" t="s">
        <v>203</v>
      </c>
      <c r="O50" s="1049" t="s">
        <v>206</v>
      </c>
      <c r="P50" s="1049" t="s">
        <v>206</v>
      </c>
      <c r="Q50" s="1049" t="s">
        <v>203</v>
      </c>
      <c r="R50" s="1049" t="s">
        <v>176</v>
      </c>
    </row>
    <row r="51" spans="1:18">
      <c r="A51" s="2206"/>
      <c r="B51" s="1014" t="s">
        <v>7035</v>
      </c>
      <c r="C51" s="1014" t="s">
        <v>7036</v>
      </c>
      <c r="D51" s="1014" t="s">
        <v>6066</v>
      </c>
      <c r="E51" s="1014" t="s">
        <v>203</v>
      </c>
      <c r="F51" s="1014" t="s">
        <v>28</v>
      </c>
      <c r="G51" s="1014">
        <v>9</v>
      </c>
      <c r="H51" s="1049" t="s">
        <v>206</v>
      </c>
      <c r="I51" s="1014" t="s">
        <v>5342</v>
      </c>
      <c r="J51" s="1014" t="s">
        <v>222</v>
      </c>
      <c r="K51" s="1014" t="s">
        <v>7037</v>
      </c>
      <c r="L51" s="1014" t="s">
        <v>206</v>
      </c>
      <c r="M51" s="1014" t="s">
        <v>203</v>
      </c>
      <c r="N51" s="1014" t="s">
        <v>203</v>
      </c>
      <c r="O51" s="1014" t="s">
        <v>206</v>
      </c>
      <c r="P51" s="1014" t="s">
        <v>206</v>
      </c>
      <c r="Q51" s="1014" t="s">
        <v>203</v>
      </c>
      <c r="R51" s="1014" t="s">
        <v>176</v>
      </c>
    </row>
    <row r="52" spans="1:18">
      <c r="A52" s="2206"/>
      <c r="B52" s="1014" t="s">
        <v>6074</v>
      </c>
      <c r="C52" s="1014" t="s">
        <v>7038</v>
      </c>
      <c r="D52" s="1014" t="s">
        <v>6066</v>
      </c>
      <c r="E52" s="1014" t="s">
        <v>203</v>
      </c>
      <c r="F52" s="1014" t="s">
        <v>28</v>
      </c>
      <c r="G52" s="1014">
        <v>9</v>
      </c>
      <c r="H52" s="1049" t="s">
        <v>206</v>
      </c>
      <c r="I52" s="1014" t="s">
        <v>5342</v>
      </c>
      <c r="J52" s="1014" t="s">
        <v>222</v>
      </c>
      <c r="K52" s="1014" t="s">
        <v>7039</v>
      </c>
      <c r="L52" s="1014" t="s">
        <v>206</v>
      </c>
      <c r="M52" s="1014" t="s">
        <v>203</v>
      </c>
      <c r="N52" s="1014" t="s">
        <v>203</v>
      </c>
      <c r="O52" s="1014" t="s">
        <v>206</v>
      </c>
      <c r="P52" s="1014" t="s">
        <v>206</v>
      </c>
      <c r="Q52" s="1014" t="s">
        <v>203</v>
      </c>
      <c r="R52" s="1014" t="s">
        <v>176</v>
      </c>
    </row>
    <row r="53" spans="1:18">
      <c r="A53" s="2206"/>
      <c r="B53" s="1014" t="s">
        <v>7040</v>
      </c>
      <c r="C53" s="1014" t="s">
        <v>7041</v>
      </c>
      <c r="D53" s="1014" t="s">
        <v>6066</v>
      </c>
      <c r="E53" s="1014" t="s">
        <v>203</v>
      </c>
      <c r="F53" s="1014" t="s">
        <v>28</v>
      </c>
      <c r="G53" s="1014">
        <v>9</v>
      </c>
      <c r="H53" s="1049" t="s">
        <v>206</v>
      </c>
      <c r="I53" s="1014" t="s">
        <v>5342</v>
      </c>
      <c r="J53" s="1014" t="s">
        <v>222</v>
      </c>
      <c r="K53" s="1014" t="s">
        <v>7042</v>
      </c>
      <c r="L53" s="1014" t="s">
        <v>206</v>
      </c>
      <c r="M53" s="1014" t="s">
        <v>203</v>
      </c>
      <c r="N53" s="1014" t="s">
        <v>203</v>
      </c>
      <c r="O53" s="1014" t="s">
        <v>206</v>
      </c>
      <c r="P53" s="1014" t="s">
        <v>206</v>
      </c>
      <c r="Q53" s="1014" t="s">
        <v>203</v>
      </c>
      <c r="R53" s="1014" t="s">
        <v>176</v>
      </c>
    </row>
    <row r="54" spans="1:18">
      <c r="A54" s="2206"/>
      <c r="B54" s="1014" t="s">
        <v>7043</v>
      </c>
      <c r="C54" s="1014" t="s">
        <v>7044</v>
      </c>
      <c r="D54" s="1014" t="s">
        <v>6066</v>
      </c>
      <c r="E54" s="1014" t="s">
        <v>203</v>
      </c>
      <c r="F54" s="1014" t="s">
        <v>28</v>
      </c>
      <c r="G54" s="1014">
        <v>5</v>
      </c>
      <c r="H54" s="1049" t="s">
        <v>206</v>
      </c>
      <c r="I54" s="1014" t="s">
        <v>5342</v>
      </c>
      <c r="J54" s="1014" t="s">
        <v>222</v>
      </c>
      <c r="K54" s="1014" t="s">
        <v>3791</v>
      </c>
      <c r="L54" s="1014" t="s">
        <v>206</v>
      </c>
      <c r="M54" s="1014" t="s">
        <v>203</v>
      </c>
      <c r="N54" s="1014" t="s">
        <v>203</v>
      </c>
      <c r="O54" s="1014" t="s">
        <v>206</v>
      </c>
      <c r="P54" s="1014" t="s">
        <v>206</v>
      </c>
      <c r="Q54" s="1014" t="s">
        <v>203</v>
      </c>
      <c r="R54" s="1014" t="s">
        <v>176</v>
      </c>
    </row>
    <row r="55" spans="1:18">
      <c r="A55" s="2206"/>
      <c r="B55" s="1014" t="s">
        <v>7045</v>
      </c>
      <c r="C55" s="1014" t="s">
        <v>7046</v>
      </c>
      <c r="D55" s="1014" t="s">
        <v>6066</v>
      </c>
      <c r="E55" s="1014" t="s">
        <v>203</v>
      </c>
      <c r="F55" s="1014" t="s">
        <v>28</v>
      </c>
      <c r="G55" s="1014">
        <v>5</v>
      </c>
      <c r="H55" s="1049" t="s">
        <v>206</v>
      </c>
      <c r="I55" s="1014" t="s">
        <v>5342</v>
      </c>
      <c r="J55" s="1014" t="s">
        <v>222</v>
      </c>
      <c r="K55" s="1014" t="s">
        <v>7047</v>
      </c>
      <c r="L55" s="1014" t="s">
        <v>206</v>
      </c>
      <c r="M55" s="1014" t="s">
        <v>203</v>
      </c>
      <c r="N55" s="1014" t="s">
        <v>203</v>
      </c>
      <c r="O55" s="1014" t="s">
        <v>206</v>
      </c>
      <c r="P55" s="1014" t="s">
        <v>206</v>
      </c>
      <c r="Q55" s="1014" t="s">
        <v>203</v>
      </c>
      <c r="R55" s="1014" t="s">
        <v>176</v>
      </c>
    </row>
    <row r="56" spans="1:18">
      <c r="A56" s="2206"/>
      <c r="B56" s="1014" t="s">
        <v>7048</v>
      </c>
      <c r="C56" s="1014" t="s">
        <v>7049</v>
      </c>
      <c r="D56" s="1014" t="s">
        <v>6066</v>
      </c>
      <c r="E56" s="1014" t="s">
        <v>203</v>
      </c>
      <c r="F56" s="1014" t="s">
        <v>4185</v>
      </c>
      <c r="G56" s="1014">
        <v>1</v>
      </c>
      <c r="H56" s="1049" t="s">
        <v>206</v>
      </c>
      <c r="I56" s="1014" t="s">
        <v>5342</v>
      </c>
      <c r="J56" s="1014" t="s">
        <v>222</v>
      </c>
      <c r="K56" s="1014" t="s">
        <v>7050</v>
      </c>
      <c r="L56" s="1014" t="s">
        <v>206</v>
      </c>
      <c r="M56" s="1014" t="s">
        <v>203</v>
      </c>
      <c r="N56" s="1014" t="s">
        <v>203</v>
      </c>
      <c r="O56" s="1014" t="s">
        <v>206</v>
      </c>
      <c r="P56" s="1014" t="s">
        <v>206</v>
      </c>
      <c r="Q56" s="1014" t="s">
        <v>203</v>
      </c>
      <c r="R56" s="1014" t="s">
        <v>176</v>
      </c>
    </row>
    <row r="57" spans="1:18" ht="75">
      <c r="A57" s="2206"/>
      <c r="B57" s="1014" t="s">
        <v>7051</v>
      </c>
      <c r="C57" s="1439" t="s">
        <v>7052</v>
      </c>
      <c r="D57" s="1014" t="s">
        <v>6066</v>
      </c>
      <c r="E57" s="1014" t="s">
        <v>203</v>
      </c>
      <c r="F57" s="1014" t="s">
        <v>28</v>
      </c>
      <c r="G57" s="1014">
        <v>5</v>
      </c>
      <c r="H57" s="1049" t="s">
        <v>206</v>
      </c>
      <c r="I57" s="1014" t="s">
        <v>5342</v>
      </c>
      <c r="J57" s="1014" t="s">
        <v>222</v>
      </c>
      <c r="K57" s="1014" t="s">
        <v>7053</v>
      </c>
      <c r="L57" s="1014" t="s">
        <v>206</v>
      </c>
      <c r="M57" s="1014" t="s">
        <v>203</v>
      </c>
      <c r="N57" s="1014" t="s">
        <v>203</v>
      </c>
      <c r="O57" s="1014" t="s">
        <v>206</v>
      </c>
      <c r="P57" s="1014" t="s">
        <v>206</v>
      </c>
      <c r="Q57" s="1014" t="s">
        <v>203</v>
      </c>
      <c r="R57" s="1014" t="s">
        <v>176</v>
      </c>
    </row>
    <row r="58" spans="1:18" ht="90">
      <c r="A58" s="2206"/>
      <c r="B58" s="1014" t="s">
        <v>7054</v>
      </c>
      <c r="C58" s="1439" t="s">
        <v>7055</v>
      </c>
      <c r="D58" s="1014" t="s">
        <v>6066</v>
      </c>
      <c r="E58" s="1014" t="s">
        <v>203</v>
      </c>
      <c r="F58" s="1014" t="s">
        <v>28</v>
      </c>
      <c r="G58" s="1014">
        <v>5</v>
      </c>
      <c r="H58" s="1049" t="s">
        <v>206</v>
      </c>
      <c r="I58" s="1014" t="s">
        <v>5342</v>
      </c>
      <c r="J58" s="1014" t="s">
        <v>222</v>
      </c>
      <c r="K58" s="1014" t="s">
        <v>7056</v>
      </c>
      <c r="L58" s="1014" t="s">
        <v>206</v>
      </c>
      <c r="M58" s="1014" t="s">
        <v>203</v>
      </c>
      <c r="N58" s="1014" t="s">
        <v>203</v>
      </c>
      <c r="O58" s="1014" t="s">
        <v>206</v>
      </c>
      <c r="P58" s="1014" t="s">
        <v>206</v>
      </c>
      <c r="Q58" s="1014" t="s">
        <v>203</v>
      </c>
      <c r="R58" s="1014" t="s">
        <v>176</v>
      </c>
    </row>
    <row r="59" spans="1:18">
      <c r="A59" s="2206"/>
      <c r="B59" s="1014" t="s">
        <v>7057</v>
      </c>
      <c r="C59" s="1014" t="s">
        <v>7058</v>
      </c>
      <c r="D59" s="1014" t="s">
        <v>6066</v>
      </c>
      <c r="E59" s="1014" t="s">
        <v>203</v>
      </c>
      <c r="F59" s="1014" t="s">
        <v>4185</v>
      </c>
      <c r="G59" s="1014">
        <v>1</v>
      </c>
      <c r="H59" s="1049" t="s">
        <v>206</v>
      </c>
      <c r="I59" s="1014" t="s">
        <v>5342</v>
      </c>
      <c r="J59" s="1014" t="s">
        <v>222</v>
      </c>
      <c r="K59" s="1014" t="s">
        <v>7059</v>
      </c>
      <c r="L59" s="1014" t="s">
        <v>206</v>
      </c>
      <c r="M59" s="1014" t="s">
        <v>203</v>
      </c>
      <c r="N59" s="1014" t="s">
        <v>203</v>
      </c>
      <c r="O59" s="1014" t="s">
        <v>206</v>
      </c>
      <c r="P59" s="1014" t="s">
        <v>206</v>
      </c>
      <c r="Q59" s="1014" t="s">
        <v>203</v>
      </c>
      <c r="R59" s="1014" t="s">
        <v>176</v>
      </c>
    </row>
    <row r="60" spans="1:18" ht="75">
      <c r="A60" s="2206"/>
      <c r="B60" s="1014" t="s">
        <v>6389</v>
      </c>
      <c r="C60" s="1439" t="s">
        <v>7060</v>
      </c>
      <c r="D60" s="1014" t="s">
        <v>6066</v>
      </c>
      <c r="E60" s="1014" t="s">
        <v>203</v>
      </c>
      <c r="F60" s="1014" t="s">
        <v>4185</v>
      </c>
      <c r="G60" s="1014">
        <v>1</v>
      </c>
      <c r="H60" s="1049" t="s">
        <v>206</v>
      </c>
      <c r="I60" s="1014" t="s">
        <v>5342</v>
      </c>
      <c r="J60" s="1014" t="s">
        <v>222</v>
      </c>
      <c r="K60" s="1014" t="s">
        <v>6945</v>
      </c>
      <c r="L60" s="1014" t="s">
        <v>206</v>
      </c>
      <c r="M60" s="1014" t="s">
        <v>203</v>
      </c>
      <c r="N60" s="1014" t="s">
        <v>203</v>
      </c>
      <c r="O60" s="1014" t="s">
        <v>206</v>
      </c>
      <c r="P60" s="1014" t="s">
        <v>206</v>
      </c>
      <c r="Q60" s="1014" t="s">
        <v>203</v>
      </c>
      <c r="R60" s="1014" t="s">
        <v>176</v>
      </c>
    </row>
    <row r="61" spans="1:18">
      <c r="A61" s="2206"/>
      <c r="B61" s="1014" t="s">
        <v>7061</v>
      </c>
      <c r="C61" s="1014" t="s">
        <v>7062</v>
      </c>
      <c r="D61" s="1014" t="s">
        <v>6066</v>
      </c>
      <c r="E61" s="1014" t="s">
        <v>203</v>
      </c>
      <c r="F61" s="1014" t="s">
        <v>4185</v>
      </c>
      <c r="G61" s="1014">
        <v>2</v>
      </c>
      <c r="H61" s="1049" t="s">
        <v>206</v>
      </c>
      <c r="I61" s="1014" t="s">
        <v>5342</v>
      </c>
      <c r="J61" s="1014" t="s">
        <v>222</v>
      </c>
      <c r="K61" s="1014" t="s">
        <v>7063</v>
      </c>
      <c r="L61" s="1014" t="s">
        <v>206</v>
      </c>
      <c r="M61" s="1014" t="s">
        <v>203</v>
      </c>
      <c r="N61" s="1014" t="s">
        <v>203</v>
      </c>
      <c r="O61" s="1014" t="s">
        <v>206</v>
      </c>
      <c r="P61" s="1014" t="s">
        <v>206</v>
      </c>
      <c r="Q61" s="1014" t="s">
        <v>203</v>
      </c>
      <c r="R61" s="1014" t="s">
        <v>176</v>
      </c>
    </row>
    <row r="62" spans="1:18">
      <c r="A62" s="2206"/>
      <c r="B62" s="1014" t="s">
        <v>7064</v>
      </c>
      <c r="C62" s="1014" t="s">
        <v>7065</v>
      </c>
      <c r="D62" s="1014" t="s">
        <v>6066</v>
      </c>
      <c r="E62" s="1014" t="s">
        <v>203</v>
      </c>
      <c r="F62" s="1014" t="s">
        <v>4185</v>
      </c>
      <c r="G62" s="1014">
        <v>10</v>
      </c>
      <c r="H62" s="1049" t="s">
        <v>206</v>
      </c>
      <c r="I62" s="1014" t="s">
        <v>5342</v>
      </c>
      <c r="J62" s="1014" t="s">
        <v>222</v>
      </c>
      <c r="K62" s="1014" t="s">
        <v>6948</v>
      </c>
      <c r="L62" s="1014" t="s">
        <v>206</v>
      </c>
      <c r="M62" s="1014" t="s">
        <v>203</v>
      </c>
      <c r="N62" s="1014" t="s">
        <v>203</v>
      </c>
      <c r="O62" s="1014" t="s">
        <v>206</v>
      </c>
      <c r="P62" s="1014" t="s">
        <v>206</v>
      </c>
      <c r="Q62" s="1014" t="s">
        <v>203</v>
      </c>
      <c r="R62" s="1014" t="s">
        <v>176</v>
      </c>
    </row>
    <row r="63" spans="1:18">
      <c r="A63" s="2206"/>
      <c r="B63" s="1014" t="s">
        <v>7066</v>
      </c>
      <c r="C63" s="1014" t="s">
        <v>7067</v>
      </c>
      <c r="D63" s="1014" t="s">
        <v>6066</v>
      </c>
      <c r="E63" s="1014" t="s">
        <v>203</v>
      </c>
      <c r="F63" s="1014" t="s">
        <v>4185</v>
      </c>
      <c r="G63" s="1014">
        <v>2</v>
      </c>
      <c r="H63" s="1049" t="s">
        <v>206</v>
      </c>
      <c r="I63" s="1014" t="s">
        <v>5342</v>
      </c>
      <c r="J63" s="1014" t="s">
        <v>222</v>
      </c>
      <c r="K63" s="1014" t="s">
        <v>7068</v>
      </c>
      <c r="L63" s="1014" t="s">
        <v>206</v>
      </c>
      <c r="M63" s="1014" t="s">
        <v>203</v>
      </c>
      <c r="N63" s="1014" t="s">
        <v>203</v>
      </c>
      <c r="O63" s="1014" t="s">
        <v>206</v>
      </c>
      <c r="P63" s="1014" t="s">
        <v>206</v>
      </c>
      <c r="Q63" s="1014" t="s">
        <v>203</v>
      </c>
      <c r="R63" s="1014" t="s">
        <v>176</v>
      </c>
    </row>
    <row r="64" spans="1:18">
      <c r="A64" s="2206"/>
      <c r="B64" s="1014" t="s">
        <v>7069</v>
      </c>
      <c r="C64" s="1014" t="s">
        <v>7070</v>
      </c>
      <c r="D64" s="1014" t="s">
        <v>6066</v>
      </c>
      <c r="E64" s="1014" t="s">
        <v>203</v>
      </c>
      <c r="F64" s="1014" t="s">
        <v>4185</v>
      </c>
      <c r="G64" s="1014">
        <v>2</v>
      </c>
      <c r="H64" s="1049" t="s">
        <v>206</v>
      </c>
      <c r="I64" s="1014" t="s">
        <v>5342</v>
      </c>
      <c r="J64" s="1014" t="s">
        <v>222</v>
      </c>
      <c r="K64" s="1014" t="s">
        <v>7071</v>
      </c>
      <c r="L64" s="1014" t="s">
        <v>206</v>
      </c>
      <c r="M64" s="1014" t="s">
        <v>203</v>
      </c>
      <c r="N64" s="1014" t="s">
        <v>203</v>
      </c>
      <c r="O64" s="1014" t="s">
        <v>206</v>
      </c>
      <c r="P64" s="1014" t="s">
        <v>206</v>
      </c>
      <c r="Q64" s="1014" t="s">
        <v>203</v>
      </c>
      <c r="R64" s="1014" t="s">
        <v>176</v>
      </c>
    </row>
    <row r="65" spans="1:18">
      <c r="A65" s="2206"/>
      <c r="B65" s="1014" t="s">
        <v>7072</v>
      </c>
      <c r="C65" s="1014" t="s">
        <v>7073</v>
      </c>
      <c r="D65" s="1014" t="s">
        <v>6066</v>
      </c>
      <c r="E65" s="1014" t="s">
        <v>203</v>
      </c>
      <c r="F65" s="1014" t="s">
        <v>28</v>
      </c>
      <c r="G65" s="1014">
        <v>5</v>
      </c>
      <c r="H65" s="1049" t="s">
        <v>206</v>
      </c>
      <c r="I65" s="1014" t="s">
        <v>5342</v>
      </c>
      <c r="J65" s="1014" t="s">
        <v>222</v>
      </c>
      <c r="K65" s="1014" t="s">
        <v>7074</v>
      </c>
      <c r="L65" s="1014" t="s">
        <v>206</v>
      </c>
      <c r="M65" s="1014" t="s">
        <v>203</v>
      </c>
      <c r="N65" s="1014" t="s">
        <v>203</v>
      </c>
      <c r="O65" s="1014" t="s">
        <v>206</v>
      </c>
      <c r="P65" s="1014" t="s">
        <v>206</v>
      </c>
      <c r="Q65" s="1014" t="s">
        <v>203</v>
      </c>
      <c r="R65" s="1014" t="s">
        <v>176</v>
      </c>
    </row>
    <row r="66" spans="1:18" ht="90">
      <c r="A66" s="2206"/>
      <c r="B66" s="1014" t="s">
        <v>7075</v>
      </c>
      <c r="C66" s="1439" t="s">
        <v>7076</v>
      </c>
      <c r="D66" s="1014" t="s">
        <v>6066</v>
      </c>
      <c r="E66" s="1014" t="s">
        <v>203</v>
      </c>
      <c r="F66" s="1014" t="s">
        <v>4185</v>
      </c>
      <c r="G66" s="1014">
        <v>1</v>
      </c>
      <c r="H66" s="1049" t="s">
        <v>206</v>
      </c>
      <c r="I66" s="1014" t="s">
        <v>5342</v>
      </c>
      <c r="J66" s="1014" t="s">
        <v>222</v>
      </c>
      <c r="K66" s="1014" t="s">
        <v>6935</v>
      </c>
      <c r="L66" s="1014" t="s">
        <v>206</v>
      </c>
      <c r="M66" s="1014" t="s">
        <v>203</v>
      </c>
      <c r="N66" s="1014" t="s">
        <v>203</v>
      </c>
      <c r="O66" s="1014" t="s">
        <v>206</v>
      </c>
      <c r="P66" s="1014" t="s">
        <v>206</v>
      </c>
      <c r="Q66" s="1014" t="s">
        <v>203</v>
      </c>
      <c r="R66" s="1014" t="s">
        <v>176</v>
      </c>
    </row>
    <row r="67" spans="1:18" ht="90">
      <c r="A67" s="2206"/>
      <c r="B67" s="1014" t="s">
        <v>7077</v>
      </c>
      <c r="C67" s="1439" t="s">
        <v>7078</v>
      </c>
      <c r="D67" s="1014" t="s">
        <v>6066</v>
      </c>
      <c r="E67" s="1014" t="s">
        <v>203</v>
      </c>
      <c r="F67" s="1014" t="s">
        <v>4185</v>
      </c>
      <c r="G67" s="1014">
        <v>1</v>
      </c>
      <c r="H67" s="1049" t="s">
        <v>206</v>
      </c>
      <c r="I67" s="1014" t="s">
        <v>5342</v>
      </c>
      <c r="J67" s="1014" t="s">
        <v>222</v>
      </c>
      <c r="K67" s="1014" t="s">
        <v>7079</v>
      </c>
      <c r="L67" s="1014" t="s">
        <v>206</v>
      </c>
      <c r="M67" s="1014" t="s">
        <v>203</v>
      </c>
      <c r="N67" s="1014" t="s">
        <v>203</v>
      </c>
      <c r="O67" s="1014" t="s">
        <v>206</v>
      </c>
      <c r="P67" s="1014" t="s">
        <v>206</v>
      </c>
      <c r="Q67" s="1014" t="s">
        <v>203</v>
      </c>
      <c r="R67" s="1014" t="s">
        <v>176</v>
      </c>
    </row>
    <row r="68" spans="1:18" ht="75">
      <c r="A68" s="2206"/>
      <c r="B68" s="1014" t="s">
        <v>7080</v>
      </c>
      <c r="C68" s="1439" t="s">
        <v>7081</v>
      </c>
      <c r="D68" s="1014" t="s">
        <v>6066</v>
      </c>
      <c r="E68" s="1014" t="s">
        <v>203</v>
      </c>
      <c r="F68" s="1014" t="s">
        <v>4185</v>
      </c>
      <c r="G68" s="1014">
        <v>1</v>
      </c>
      <c r="H68" s="1049" t="s">
        <v>206</v>
      </c>
      <c r="I68" s="1014" t="s">
        <v>5342</v>
      </c>
      <c r="J68" s="1014" t="s">
        <v>222</v>
      </c>
      <c r="K68" s="1014" t="s">
        <v>7082</v>
      </c>
      <c r="L68" s="1014" t="s">
        <v>206</v>
      </c>
      <c r="M68" s="1014" t="s">
        <v>203</v>
      </c>
      <c r="N68" s="1014" t="s">
        <v>203</v>
      </c>
      <c r="O68" s="1014" t="s">
        <v>206</v>
      </c>
      <c r="P68" s="1014" t="s">
        <v>206</v>
      </c>
      <c r="Q68" s="1014" t="s">
        <v>203</v>
      </c>
      <c r="R68" s="1014" t="s">
        <v>176</v>
      </c>
    </row>
    <row r="69" spans="1:18">
      <c r="A69" s="2206"/>
      <c r="B69" s="1014" t="s">
        <v>7083</v>
      </c>
      <c r="C69" s="1014" t="s">
        <v>7084</v>
      </c>
      <c r="D69" s="1014" t="s">
        <v>6066</v>
      </c>
      <c r="E69" s="1014" t="s">
        <v>203</v>
      </c>
      <c r="F69" s="1014" t="s">
        <v>4185</v>
      </c>
      <c r="G69" s="1014">
        <v>1</v>
      </c>
      <c r="H69" s="1049" t="s">
        <v>206</v>
      </c>
      <c r="I69" s="1014" t="s">
        <v>5342</v>
      </c>
      <c r="J69" s="1014" t="s">
        <v>222</v>
      </c>
      <c r="K69" s="1014" t="s">
        <v>7085</v>
      </c>
      <c r="L69" s="1014" t="s">
        <v>206</v>
      </c>
      <c r="M69" s="1014" t="s">
        <v>203</v>
      </c>
      <c r="N69" s="1014" t="s">
        <v>203</v>
      </c>
      <c r="O69" s="1014" t="s">
        <v>206</v>
      </c>
      <c r="P69" s="1014" t="s">
        <v>206</v>
      </c>
      <c r="Q69" s="1014" t="s">
        <v>203</v>
      </c>
      <c r="R69" s="1014" t="s">
        <v>176</v>
      </c>
    </row>
    <row r="70" spans="1:18" ht="60">
      <c r="A70" s="2206"/>
      <c r="B70" s="1014" t="s">
        <v>7086</v>
      </c>
      <c r="C70" s="1439" t="s">
        <v>7087</v>
      </c>
      <c r="D70" s="1014" t="s">
        <v>6066</v>
      </c>
      <c r="E70" s="1014" t="s">
        <v>203</v>
      </c>
      <c r="F70" s="1014" t="s">
        <v>4185</v>
      </c>
      <c r="G70" s="1014">
        <v>2</v>
      </c>
      <c r="H70" s="1049" t="s">
        <v>206</v>
      </c>
      <c r="I70" s="1014" t="s">
        <v>5342</v>
      </c>
      <c r="J70" s="1014" t="s">
        <v>222</v>
      </c>
      <c r="K70" s="1014" t="s">
        <v>7088</v>
      </c>
      <c r="L70" s="1014" t="s">
        <v>206</v>
      </c>
      <c r="M70" s="1014" t="s">
        <v>203</v>
      </c>
      <c r="N70" s="1014" t="s">
        <v>203</v>
      </c>
      <c r="O70" s="1014" t="s">
        <v>206</v>
      </c>
      <c r="P70" s="1014" t="s">
        <v>206</v>
      </c>
      <c r="Q70" s="1014" t="s">
        <v>203</v>
      </c>
      <c r="R70" s="1014" t="s">
        <v>176</v>
      </c>
    </row>
    <row r="71" spans="1:18" ht="75">
      <c r="A71" s="2206"/>
      <c r="B71" s="1014" t="s">
        <v>7089</v>
      </c>
      <c r="C71" s="1439" t="s">
        <v>7090</v>
      </c>
      <c r="D71" s="1014" t="s">
        <v>6066</v>
      </c>
      <c r="E71" s="1014" t="s">
        <v>203</v>
      </c>
      <c r="F71" s="1014" t="s">
        <v>4185</v>
      </c>
      <c r="G71" s="1014">
        <v>2</v>
      </c>
      <c r="H71" s="1049" t="s">
        <v>206</v>
      </c>
      <c r="I71" s="1014" t="s">
        <v>5342</v>
      </c>
      <c r="J71" s="1014" t="s">
        <v>222</v>
      </c>
      <c r="K71" s="1014" t="s">
        <v>7091</v>
      </c>
      <c r="L71" s="1014" t="s">
        <v>206</v>
      </c>
      <c r="M71" s="1014" t="s">
        <v>203</v>
      </c>
      <c r="N71" s="1014" t="s">
        <v>203</v>
      </c>
      <c r="O71" s="1014" t="s">
        <v>206</v>
      </c>
      <c r="P71" s="1014" t="s">
        <v>206</v>
      </c>
      <c r="Q71" s="1014" t="s">
        <v>203</v>
      </c>
      <c r="R71" s="1014" t="s">
        <v>176</v>
      </c>
    </row>
    <row r="72" spans="1:18" ht="75">
      <c r="A72" s="2206"/>
      <c r="B72" s="1014" t="s">
        <v>7092</v>
      </c>
      <c r="C72" s="1439" t="s">
        <v>7093</v>
      </c>
      <c r="D72" s="1014" t="s">
        <v>6066</v>
      </c>
      <c r="E72" s="1014" t="s">
        <v>203</v>
      </c>
      <c r="F72" s="1014" t="s">
        <v>4185</v>
      </c>
      <c r="G72" s="1014">
        <v>2</v>
      </c>
      <c r="H72" s="1049" t="s">
        <v>206</v>
      </c>
      <c r="I72" s="1014" t="s">
        <v>5342</v>
      </c>
      <c r="J72" s="1014" t="s">
        <v>222</v>
      </c>
      <c r="K72" s="1014" t="s">
        <v>7094</v>
      </c>
      <c r="L72" s="1014" t="s">
        <v>206</v>
      </c>
      <c r="M72" s="1014" t="s">
        <v>203</v>
      </c>
      <c r="N72" s="1014" t="s">
        <v>203</v>
      </c>
      <c r="O72" s="1014" t="s">
        <v>206</v>
      </c>
      <c r="P72" s="1014" t="s">
        <v>206</v>
      </c>
      <c r="Q72" s="1014" t="s">
        <v>203</v>
      </c>
      <c r="R72" s="1014" t="s">
        <v>176</v>
      </c>
    </row>
    <row r="73" spans="1:18" ht="75">
      <c r="A73" s="2206"/>
      <c r="B73" s="1014" t="s">
        <v>7095</v>
      </c>
      <c r="C73" s="1439" t="s">
        <v>7096</v>
      </c>
      <c r="D73" s="1014" t="s">
        <v>6066</v>
      </c>
      <c r="E73" s="1014" t="s">
        <v>203</v>
      </c>
      <c r="F73" s="1014" t="s">
        <v>4185</v>
      </c>
      <c r="G73" s="1014">
        <v>2</v>
      </c>
      <c r="H73" s="1049" t="s">
        <v>206</v>
      </c>
      <c r="I73" s="1014" t="s">
        <v>5342</v>
      </c>
      <c r="J73" s="1014" t="s">
        <v>222</v>
      </c>
      <c r="K73" s="1014" t="s">
        <v>7097</v>
      </c>
      <c r="L73" s="1014" t="s">
        <v>206</v>
      </c>
      <c r="M73" s="1014" t="s">
        <v>203</v>
      </c>
      <c r="N73" s="1014" t="s">
        <v>203</v>
      </c>
      <c r="O73" s="1014" t="s">
        <v>206</v>
      </c>
      <c r="P73" s="1014" t="s">
        <v>206</v>
      </c>
      <c r="Q73" s="1014" t="s">
        <v>203</v>
      </c>
      <c r="R73" s="1014" t="s">
        <v>176</v>
      </c>
    </row>
    <row r="74" spans="1:18" ht="45">
      <c r="A74" s="2206"/>
      <c r="B74" s="1014" t="s">
        <v>7098</v>
      </c>
      <c r="C74" s="1439" t="s">
        <v>7099</v>
      </c>
      <c r="D74" s="1014" t="s">
        <v>6066</v>
      </c>
      <c r="E74" s="1014" t="s">
        <v>203</v>
      </c>
      <c r="F74" s="1014" t="s">
        <v>28</v>
      </c>
      <c r="G74" s="1014">
        <v>5</v>
      </c>
      <c r="H74" s="1049" t="s">
        <v>206</v>
      </c>
      <c r="I74" s="1014" t="s">
        <v>5342</v>
      </c>
      <c r="J74" s="1014" t="s">
        <v>222</v>
      </c>
      <c r="K74" s="1014" t="s">
        <v>7100</v>
      </c>
      <c r="L74" s="1014" t="s">
        <v>206</v>
      </c>
      <c r="M74" s="1014" t="s">
        <v>203</v>
      </c>
      <c r="N74" s="1014" t="s">
        <v>203</v>
      </c>
      <c r="O74" s="1014" t="s">
        <v>206</v>
      </c>
      <c r="P74" s="1014" t="s">
        <v>206</v>
      </c>
      <c r="Q74" s="1014" t="s">
        <v>203</v>
      </c>
      <c r="R74" s="1014" t="s">
        <v>176</v>
      </c>
    </row>
    <row r="75" spans="1:18" ht="45">
      <c r="A75" s="2206"/>
      <c r="B75" s="1014" t="s">
        <v>7101</v>
      </c>
      <c r="C75" s="1439" t="s">
        <v>7102</v>
      </c>
      <c r="D75" s="1014" t="s">
        <v>6066</v>
      </c>
      <c r="E75" s="1014" t="s">
        <v>203</v>
      </c>
      <c r="F75" s="1014" t="s">
        <v>4185</v>
      </c>
      <c r="G75" s="1014">
        <v>10</v>
      </c>
      <c r="H75" s="1049" t="s">
        <v>206</v>
      </c>
      <c r="I75" s="1014" t="s">
        <v>5342</v>
      </c>
      <c r="J75" s="1014" t="s">
        <v>222</v>
      </c>
      <c r="K75" s="1014" t="s">
        <v>7103</v>
      </c>
      <c r="L75" s="1014" t="s">
        <v>206</v>
      </c>
      <c r="M75" s="1014" t="s">
        <v>203</v>
      </c>
      <c r="N75" s="1014" t="s">
        <v>203</v>
      </c>
      <c r="O75" s="1014" t="s">
        <v>206</v>
      </c>
      <c r="P75" s="1014" t="s">
        <v>206</v>
      </c>
      <c r="Q75" s="1014" t="s">
        <v>203</v>
      </c>
      <c r="R75" s="1014" t="s">
        <v>176</v>
      </c>
    </row>
    <row r="76" spans="1:18" ht="45">
      <c r="A76" s="2206"/>
      <c r="B76" s="1014" t="s">
        <v>7104</v>
      </c>
      <c r="C76" s="1439" t="s">
        <v>7105</v>
      </c>
      <c r="D76" s="1014" t="s">
        <v>6066</v>
      </c>
      <c r="E76" s="1014" t="s">
        <v>203</v>
      </c>
      <c r="F76" s="1014" t="s">
        <v>28</v>
      </c>
      <c r="G76" s="1014">
        <v>5</v>
      </c>
      <c r="H76" s="1049" t="s">
        <v>206</v>
      </c>
      <c r="I76" s="1014" t="s">
        <v>5342</v>
      </c>
      <c r="J76" s="1014" t="s">
        <v>222</v>
      </c>
      <c r="K76" s="1014" t="s">
        <v>7106</v>
      </c>
      <c r="L76" s="1014" t="s">
        <v>206</v>
      </c>
      <c r="M76" s="1014" t="s">
        <v>203</v>
      </c>
      <c r="N76" s="1014" t="s">
        <v>203</v>
      </c>
      <c r="O76" s="1014" t="s">
        <v>206</v>
      </c>
      <c r="P76" s="1014" t="s">
        <v>206</v>
      </c>
      <c r="Q76" s="1014" t="s">
        <v>203</v>
      </c>
      <c r="R76" s="1014" t="s">
        <v>176</v>
      </c>
    </row>
    <row r="77" spans="1:18" ht="45">
      <c r="A77" s="2206"/>
      <c r="B77" s="1014" t="s">
        <v>7107</v>
      </c>
      <c r="C77" s="1439" t="s">
        <v>7108</v>
      </c>
      <c r="D77" s="1014" t="s">
        <v>6066</v>
      </c>
      <c r="E77" s="1014" t="s">
        <v>203</v>
      </c>
      <c r="F77" s="1014" t="s">
        <v>4185</v>
      </c>
      <c r="G77" s="1014">
        <v>10</v>
      </c>
      <c r="H77" s="1049" t="s">
        <v>206</v>
      </c>
      <c r="I77" s="1014" t="s">
        <v>5342</v>
      </c>
      <c r="J77" s="1014" t="s">
        <v>222</v>
      </c>
      <c r="K77" s="1014" t="s">
        <v>7109</v>
      </c>
      <c r="L77" s="1014" t="s">
        <v>206</v>
      </c>
      <c r="M77" s="1014" t="s">
        <v>203</v>
      </c>
      <c r="N77" s="1014" t="s">
        <v>203</v>
      </c>
      <c r="O77" s="1014" t="s">
        <v>206</v>
      </c>
      <c r="P77" s="1014" t="s">
        <v>206</v>
      </c>
      <c r="Q77" s="1014" t="s">
        <v>203</v>
      </c>
      <c r="R77" s="1014" t="s">
        <v>176</v>
      </c>
    </row>
    <row r="78" spans="1:18" ht="45">
      <c r="A78" s="2206"/>
      <c r="B78" s="1014" t="s">
        <v>7110</v>
      </c>
      <c r="C78" s="1439" t="s">
        <v>7111</v>
      </c>
      <c r="D78" s="1014" t="s">
        <v>6066</v>
      </c>
      <c r="E78" s="1014" t="s">
        <v>203</v>
      </c>
      <c r="F78" s="1014" t="s">
        <v>28</v>
      </c>
      <c r="G78" s="1014">
        <v>5</v>
      </c>
      <c r="H78" s="1049" t="s">
        <v>206</v>
      </c>
      <c r="I78" s="1014" t="s">
        <v>5342</v>
      </c>
      <c r="J78" s="1014" t="s">
        <v>222</v>
      </c>
      <c r="K78" s="1014" t="s">
        <v>7112</v>
      </c>
      <c r="L78" s="1014" t="s">
        <v>206</v>
      </c>
      <c r="M78" s="1014" t="s">
        <v>203</v>
      </c>
      <c r="N78" s="1014" t="s">
        <v>203</v>
      </c>
      <c r="O78" s="1014" t="s">
        <v>206</v>
      </c>
      <c r="P78" s="1014" t="s">
        <v>206</v>
      </c>
      <c r="Q78" s="1014" t="s">
        <v>203</v>
      </c>
      <c r="R78" s="1014" t="s">
        <v>176</v>
      </c>
    </row>
    <row r="79" spans="1:18" ht="45">
      <c r="A79" s="2206"/>
      <c r="B79" s="1014" t="s">
        <v>7113</v>
      </c>
      <c r="C79" s="1439" t="s">
        <v>7114</v>
      </c>
      <c r="D79" s="1014" t="s">
        <v>6066</v>
      </c>
      <c r="E79" s="1014" t="s">
        <v>203</v>
      </c>
      <c r="F79" s="1014" t="s">
        <v>4185</v>
      </c>
      <c r="G79" s="1014">
        <v>10</v>
      </c>
      <c r="H79" s="1049" t="s">
        <v>206</v>
      </c>
      <c r="I79" s="1014" t="s">
        <v>5342</v>
      </c>
      <c r="J79" s="1014" t="s">
        <v>222</v>
      </c>
      <c r="K79" s="1014" t="s">
        <v>7115</v>
      </c>
      <c r="L79" s="1014" t="s">
        <v>206</v>
      </c>
      <c r="M79" s="1014" t="s">
        <v>203</v>
      </c>
      <c r="N79" s="1014" t="s">
        <v>203</v>
      </c>
      <c r="O79" s="1014" t="s">
        <v>206</v>
      </c>
      <c r="P79" s="1014" t="s">
        <v>206</v>
      </c>
      <c r="Q79" s="1014" t="s">
        <v>203</v>
      </c>
      <c r="R79" s="1014" t="s">
        <v>176</v>
      </c>
    </row>
    <row r="80" spans="1:18" ht="45">
      <c r="A80" s="2206"/>
      <c r="B80" s="1014" t="s">
        <v>7116</v>
      </c>
      <c r="C80" s="1439" t="s">
        <v>7117</v>
      </c>
      <c r="D80" s="1014" t="s">
        <v>6066</v>
      </c>
      <c r="E80" s="1014" t="s">
        <v>203</v>
      </c>
      <c r="F80" s="1014" t="s">
        <v>28</v>
      </c>
      <c r="G80" s="1014">
        <v>5</v>
      </c>
      <c r="H80" s="1049" t="s">
        <v>206</v>
      </c>
      <c r="I80" s="1014" t="s">
        <v>5342</v>
      </c>
      <c r="J80" s="1014" t="s">
        <v>222</v>
      </c>
      <c r="K80" s="1014" t="s">
        <v>7118</v>
      </c>
      <c r="L80" s="1014" t="s">
        <v>206</v>
      </c>
      <c r="M80" s="1014" t="s">
        <v>203</v>
      </c>
      <c r="N80" s="1014" t="s">
        <v>203</v>
      </c>
      <c r="O80" s="1014" t="s">
        <v>206</v>
      </c>
      <c r="P80" s="1014" t="s">
        <v>206</v>
      </c>
      <c r="Q80" s="1014" t="s">
        <v>203</v>
      </c>
      <c r="R80" s="1014" t="s">
        <v>176</v>
      </c>
    </row>
    <row r="81" spans="1:18" ht="45">
      <c r="A81" s="2206"/>
      <c r="B81" s="1014" t="s">
        <v>7119</v>
      </c>
      <c r="C81" s="1439" t="s">
        <v>7120</v>
      </c>
      <c r="D81" s="1014" t="s">
        <v>6066</v>
      </c>
      <c r="E81" s="1014" t="s">
        <v>203</v>
      </c>
      <c r="F81" s="1014" t="s">
        <v>4185</v>
      </c>
      <c r="G81" s="1014">
        <v>10</v>
      </c>
      <c r="H81" s="1049" t="s">
        <v>206</v>
      </c>
      <c r="I81" s="1014" t="s">
        <v>5342</v>
      </c>
      <c r="J81" s="1014" t="s">
        <v>222</v>
      </c>
      <c r="K81" s="1014" t="s">
        <v>7121</v>
      </c>
      <c r="L81" s="1014" t="s">
        <v>206</v>
      </c>
      <c r="M81" s="1014" t="s">
        <v>203</v>
      </c>
      <c r="N81" s="1014" t="s">
        <v>203</v>
      </c>
      <c r="O81" s="1014" t="s">
        <v>206</v>
      </c>
      <c r="P81" s="1014" t="s">
        <v>206</v>
      </c>
      <c r="Q81" s="1014" t="s">
        <v>203</v>
      </c>
      <c r="R81" s="1014" t="s">
        <v>176</v>
      </c>
    </row>
    <row r="82" spans="1:18" ht="75">
      <c r="A82" s="2206"/>
      <c r="B82" s="1014" t="s">
        <v>7122</v>
      </c>
      <c r="C82" s="1439" t="s">
        <v>7123</v>
      </c>
      <c r="D82" s="1014" t="s">
        <v>6066</v>
      </c>
      <c r="E82" s="1014" t="s">
        <v>203</v>
      </c>
      <c r="F82" s="1014" t="s">
        <v>4185</v>
      </c>
      <c r="G82" s="1014">
        <v>2</v>
      </c>
      <c r="H82" s="1049" t="s">
        <v>206</v>
      </c>
      <c r="I82" s="1014" t="s">
        <v>5342</v>
      </c>
      <c r="J82" s="1014" t="s">
        <v>222</v>
      </c>
      <c r="K82" s="1014" t="s">
        <v>7124</v>
      </c>
      <c r="L82" s="1014" t="s">
        <v>206</v>
      </c>
      <c r="M82" s="1014" t="s">
        <v>203</v>
      </c>
      <c r="N82" s="1014" t="s">
        <v>203</v>
      </c>
      <c r="O82" s="1014" t="s">
        <v>206</v>
      </c>
      <c r="P82" s="1014" t="s">
        <v>206</v>
      </c>
      <c r="Q82" s="1014" t="s">
        <v>203</v>
      </c>
      <c r="R82" s="1014" t="s">
        <v>176</v>
      </c>
    </row>
    <row r="83" spans="1:18" ht="45">
      <c r="A83" s="2206"/>
      <c r="B83" s="1014" t="s">
        <v>7125</v>
      </c>
      <c r="C83" s="1439" t="s">
        <v>7126</v>
      </c>
      <c r="D83" s="1014" t="s">
        <v>6066</v>
      </c>
      <c r="E83" s="1014" t="s">
        <v>203</v>
      </c>
      <c r="F83" s="1014" t="s">
        <v>28</v>
      </c>
      <c r="G83" s="1014">
        <v>5</v>
      </c>
      <c r="H83" s="1049" t="s">
        <v>206</v>
      </c>
      <c r="I83" s="1014" t="s">
        <v>5342</v>
      </c>
      <c r="J83" s="1014" t="s">
        <v>222</v>
      </c>
      <c r="K83" s="1014" t="s">
        <v>7127</v>
      </c>
      <c r="L83" s="1014" t="s">
        <v>206</v>
      </c>
      <c r="M83" s="1014" t="s">
        <v>203</v>
      </c>
      <c r="N83" s="1014" t="s">
        <v>203</v>
      </c>
      <c r="O83" s="1014" t="s">
        <v>206</v>
      </c>
      <c r="P83" s="1014" t="s">
        <v>206</v>
      </c>
      <c r="Q83" s="1014" t="s">
        <v>203</v>
      </c>
      <c r="R83" s="1014" t="s">
        <v>176</v>
      </c>
    </row>
    <row r="84" spans="1:18" ht="45">
      <c r="A84" s="2206"/>
      <c r="B84" s="1014" t="s">
        <v>7128</v>
      </c>
      <c r="C84" s="1439" t="s">
        <v>7129</v>
      </c>
      <c r="D84" s="1014" t="s">
        <v>6066</v>
      </c>
      <c r="E84" s="1014" t="s">
        <v>203</v>
      </c>
      <c r="F84" s="1014" t="s">
        <v>28</v>
      </c>
      <c r="G84" s="1014">
        <v>5</v>
      </c>
      <c r="H84" s="1049" t="s">
        <v>206</v>
      </c>
      <c r="I84" s="1014" t="s">
        <v>5342</v>
      </c>
      <c r="J84" s="1014" t="s">
        <v>222</v>
      </c>
      <c r="K84" s="1014" t="s">
        <v>7130</v>
      </c>
      <c r="L84" s="1014" t="s">
        <v>206</v>
      </c>
      <c r="M84" s="1014" t="s">
        <v>203</v>
      </c>
      <c r="N84" s="1014" t="s">
        <v>203</v>
      </c>
      <c r="O84" s="1014" t="s">
        <v>206</v>
      </c>
      <c r="P84" s="1014" t="s">
        <v>206</v>
      </c>
      <c r="Q84" s="1014" t="s">
        <v>203</v>
      </c>
      <c r="R84" s="1014" t="s">
        <v>176</v>
      </c>
    </row>
    <row r="85" spans="1:18" ht="75">
      <c r="A85" s="2206"/>
      <c r="B85" s="1014" t="s">
        <v>7131</v>
      </c>
      <c r="C85" s="1439" t="s">
        <v>7132</v>
      </c>
      <c r="D85" s="1014" t="s">
        <v>6066</v>
      </c>
      <c r="E85" s="1014" t="s">
        <v>203</v>
      </c>
      <c r="F85" s="1014" t="s">
        <v>4185</v>
      </c>
      <c r="G85" s="1014">
        <v>2</v>
      </c>
      <c r="H85" s="1049" t="s">
        <v>206</v>
      </c>
      <c r="I85" s="1014" t="s">
        <v>5342</v>
      </c>
      <c r="J85" s="1014" t="s">
        <v>222</v>
      </c>
      <c r="K85" s="1014" t="s">
        <v>7133</v>
      </c>
      <c r="L85" s="1014" t="s">
        <v>206</v>
      </c>
      <c r="M85" s="1014" t="s">
        <v>203</v>
      </c>
      <c r="N85" s="1014" t="s">
        <v>203</v>
      </c>
      <c r="O85" s="1014" t="s">
        <v>206</v>
      </c>
      <c r="P85" s="1014" t="s">
        <v>206</v>
      </c>
      <c r="Q85" s="1014" t="s">
        <v>203</v>
      </c>
      <c r="R85" s="1014" t="s">
        <v>176</v>
      </c>
    </row>
    <row r="86" spans="1:18" ht="45">
      <c r="A86" s="2206"/>
      <c r="B86" s="1014" t="s">
        <v>7134</v>
      </c>
      <c r="C86" s="1439" t="s">
        <v>7135</v>
      </c>
      <c r="D86" s="1014" t="s">
        <v>6066</v>
      </c>
      <c r="E86" s="1014" t="s">
        <v>203</v>
      </c>
      <c r="F86" s="1014" t="s">
        <v>28</v>
      </c>
      <c r="G86" s="1014">
        <v>5</v>
      </c>
      <c r="H86" s="1049" t="s">
        <v>206</v>
      </c>
      <c r="I86" s="1014" t="s">
        <v>5342</v>
      </c>
      <c r="J86" s="1014" t="s">
        <v>222</v>
      </c>
      <c r="K86" s="1014" t="s">
        <v>7136</v>
      </c>
      <c r="L86" s="1014" t="s">
        <v>206</v>
      </c>
      <c r="M86" s="1014" t="s">
        <v>203</v>
      </c>
      <c r="N86" s="1014" t="s">
        <v>203</v>
      </c>
      <c r="O86" s="1014" t="s">
        <v>206</v>
      </c>
      <c r="P86" s="1014" t="s">
        <v>206</v>
      </c>
      <c r="Q86" s="1014" t="s">
        <v>203</v>
      </c>
      <c r="R86" s="1014" t="s">
        <v>176</v>
      </c>
    </row>
    <row r="87" spans="1:18" ht="45">
      <c r="A87" s="2206"/>
      <c r="B87" s="1014" t="s">
        <v>7137</v>
      </c>
      <c r="C87" s="1439" t="s">
        <v>7138</v>
      </c>
      <c r="D87" s="1014" t="s">
        <v>6066</v>
      </c>
      <c r="E87" s="1014" t="s">
        <v>203</v>
      </c>
      <c r="F87" s="1014" t="s">
        <v>28</v>
      </c>
      <c r="G87" s="1014">
        <v>5</v>
      </c>
      <c r="H87" s="1049" t="s">
        <v>206</v>
      </c>
      <c r="I87" s="1014" t="s">
        <v>5342</v>
      </c>
      <c r="J87" s="1014" t="s">
        <v>222</v>
      </c>
      <c r="K87" s="1014" t="s">
        <v>7139</v>
      </c>
      <c r="L87" s="1014" t="s">
        <v>206</v>
      </c>
      <c r="M87" s="1014" t="s">
        <v>203</v>
      </c>
      <c r="N87" s="1014" t="s">
        <v>203</v>
      </c>
      <c r="O87" s="1014" t="s">
        <v>206</v>
      </c>
      <c r="P87" s="1014" t="s">
        <v>206</v>
      </c>
      <c r="Q87" s="1014" t="s">
        <v>203</v>
      </c>
      <c r="R87" s="1014" t="s">
        <v>176</v>
      </c>
    </row>
    <row r="88" spans="1:18" ht="75">
      <c r="A88" s="2206"/>
      <c r="B88" s="1014" t="s">
        <v>7140</v>
      </c>
      <c r="C88" s="1439" t="s">
        <v>7141</v>
      </c>
      <c r="D88" s="1014" t="s">
        <v>6066</v>
      </c>
      <c r="E88" s="1014" t="s">
        <v>203</v>
      </c>
      <c r="F88" s="1014" t="s">
        <v>4185</v>
      </c>
      <c r="G88" s="1014">
        <v>2</v>
      </c>
      <c r="H88" s="1049" t="s">
        <v>206</v>
      </c>
      <c r="I88" s="1014" t="s">
        <v>5342</v>
      </c>
      <c r="J88" s="1014" t="s">
        <v>222</v>
      </c>
      <c r="K88" s="1014" t="s">
        <v>7142</v>
      </c>
      <c r="L88" s="1014" t="s">
        <v>206</v>
      </c>
      <c r="M88" s="1014" t="s">
        <v>203</v>
      </c>
      <c r="N88" s="1014" t="s">
        <v>203</v>
      </c>
      <c r="O88" s="1014" t="s">
        <v>206</v>
      </c>
      <c r="P88" s="1014" t="s">
        <v>206</v>
      </c>
      <c r="Q88" s="1014" t="s">
        <v>203</v>
      </c>
      <c r="R88" s="1014" t="s">
        <v>176</v>
      </c>
    </row>
    <row r="89" spans="1:18" ht="45">
      <c r="A89" s="2206"/>
      <c r="B89" s="1014" t="s">
        <v>7143</v>
      </c>
      <c r="C89" s="1439" t="s">
        <v>7144</v>
      </c>
      <c r="D89" s="1014" t="s">
        <v>6066</v>
      </c>
      <c r="E89" s="1014" t="s">
        <v>203</v>
      </c>
      <c r="F89" s="1014" t="s">
        <v>28</v>
      </c>
      <c r="G89" s="1014">
        <v>5</v>
      </c>
      <c r="H89" s="1049" t="s">
        <v>206</v>
      </c>
      <c r="I89" s="1014" t="s">
        <v>5342</v>
      </c>
      <c r="J89" s="1014" t="s">
        <v>222</v>
      </c>
      <c r="K89" s="1014" t="s">
        <v>7145</v>
      </c>
      <c r="L89" s="1014" t="s">
        <v>206</v>
      </c>
      <c r="M89" s="1014" t="s">
        <v>203</v>
      </c>
      <c r="N89" s="1014" t="s">
        <v>203</v>
      </c>
      <c r="O89" s="1014" t="s">
        <v>206</v>
      </c>
      <c r="P89" s="1014" t="s">
        <v>206</v>
      </c>
      <c r="Q89" s="1014" t="s">
        <v>203</v>
      </c>
      <c r="R89" s="1014" t="s">
        <v>176</v>
      </c>
    </row>
    <row r="90" spans="1:18" ht="45">
      <c r="A90" s="2206"/>
      <c r="B90" s="1014" t="s">
        <v>7146</v>
      </c>
      <c r="C90" s="1439" t="s">
        <v>7147</v>
      </c>
      <c r="D90" s="1014" t="s">
        <v>6066</v>
      </c>
      <c r="E90" s="1014" t="s">
        <v>203</v>
      </c>
      <c r="F90" s="1014" t="s">
        <v>28</v>
      </c>
      <c r="G90" s="1014">
        <v>5</v>
      </c>
      <c r="H90" s="1049" t="s">
        <v>206</v>
      </c>
      <c r="I90" s="1014" t="s">
        <v>5342</v>
      </c>
      <c r="J90" s="1014" t="s">
        <v>222</v>
      </c>
      <c r="K90" s="1014" t="s">
        <v>7148</v>
      </c>
      <c r="L90" s="1014" t="s">
        <v>206</v>
      </c>
      <c r="M90" s="1014" t="s">
        <v>203</v>
      </c>
      <c r="N90" s="1014" t="s">
        <v>203</v>
      </c>
      <c r="O90" s="1014" t="s">
        <v>206</v>
      </c>
      <c r="P90" s="1014" t="s">
        <v>206</v>
      </c>
      <c r="Q90" s="1014" t="s">
        <v>203</v>
      </c>
      <c r="R90" s="1014" t="s">
        <v>176</v>
      </c>
    </row>
    <row r="91" spans="1:18" ht="75">
      <c r="A91" s="2206"/>
      <c r="B91" s="1014" t="s">
        <v>7149</v>
      </c>
      <c r="C91" s="1439" t="s">
        <v>7150</v>
      </c>
      <c r="D91" s="1014" t="s">
        <v>6066</v>
      </c>
      <c r="E91" s="1014" t="s">
        <v>203</v>
      </c>
      <c r="F91" s="1014" t="s">
        <v>4185</v>
      </c>
      <c r="G91" s="1014">
        <v>2</v>
      </c>
      <c r="H91" s="1049" t="s">
        <v>206</v>
      </c>
      <c r="I91" s="1014" t="s">
        <v>5342</v>
      </c>
      <c r="J91" s="1014" t="s">
        <v>222</v>
      </c>
      <c r="K91" s="1014" t="s">
        <v>7151</v>
      </c>
      <c r="L91" s="1014" t="s">
        <v>206</v>
      </c>
      <c r="M91" s="1014" t="s">
        <v>203</v>
      </c>
      <c r="N91" s="1014" t="s">
        <v>203</v>
      </c>
      <c r="O91" s="1014" t="s">
        <v>206</v>
      </c>
      <c r="P91" s="1014" t="s">
        <v>206</v>
      </c>
      <c r="Q91" s="1014" t="s">
        <v>203</v>
      </c>
      <c r="R91" s="1014" t="s">
        <v>176</v>
      </c>
    </row>
    <row r="92" spans="1:18" ht="45">
      <c r="A92" s="2206"/>
      <c r="B92" s="1014" t="s">
        <v>7152</v>
      </c>
      <c r="C92" s="1439" t="s">
        <v>7153</v>
      </c>
      <c r="D92" s="1014" t="s">
        <v>6066</v>
      </c>
      <c r="E92" s="1014" t="s">
        <v>203</v>
      </c>
      <c r="F92" s="1014" t="s">
        <v>28</v>
      </c>
      <c r="G92" s="1014">
        <v>5</v>
      </c>
      <c r="H92" s="1049" t="s">
        <v>206</v>
      </c>
      <c r="I92" s="1014" t="s">
        <v>5342</v>
      </c>
      <c r="J92" s="1014" t="s">
        <v>222</v>
      </c>
      <c r="K92" s="1014" t="s">
        <v>7154</v>
      </c>
      <c r="L92" s="1014" t="s">
        <v>206</v>
      </c>
      <c r="M92" s="1014" t="s">
        <v>203</v>
      </c>
      <c r="N92" s="1014" t="s">
        <v>203</v>
      </c>
      <c r="O92" s="1014" t="s">
        <v>206</v>
      </c>
      <c r="P92" s="1014" t="s">
        <v>206</v>
      </c>
      <c r="Q92" s="1014" t="s">
        <v>203</v>
      </c>
      <c r="R92" s="1014" t="s">
        <v>176</v>
      </c>
    </row>
    <row r="93" spans="1:18" ht="45">
      <c r="A93" s="2206"/>
      <c r="B93" s="1014" t="s">
        <v>7155</v>
      </c>
      <c r="C93" s="1439" t="s">
        <v>7156</v>
      </c>
      <c r="D93" s="1014" t="s">
        <v>6066</v>
      </c>
      <c r="E93" s="1014" t="s">
        <v>203</v>
      </c>
      <c r="F93" s="1014" t="s">
        <v>28</v>
      </c>
      <c r="G93" s="1014">
        <v>5</v>
      </c>
      <c r="H93" s="1049" t="s">
        <v>206</v>
      </c>
      <c r="I93" s="1014" t="s">
        <v>5342</v>
      </c>
      <c r="J93" s="1014" t="s">
        <v>222</v>
      </c>
      <c r="K93" s="1014" t="s">
        <v>7157</v>
      </c>
      <c r="L93" s="1014" t="s">
        <v>206</v>
      </c>
      <c r="M93" s="1014" t="s">
        <v>203</v>
      </c>
      <c r="N93" s="1014" t="s">
        <v>203</v>
      </c>
      <c r="O93" s="1014" t="s">
        <v>206</v>
      </c>
      <c r="P93" s="1014" t="s">
        <v>206</v>
      </c>
      <c r="Q93" s="1014" t="s">
        <v>203</v>
      </c>
      <c r="R93" s="1014" t="s">
        <v>176</v>
      </c>
    </row>
    <row r="94" spans="1:18" ht="75">
      <c r="A94" s="2206"/>
      <c r="B94" s="1014" t="s">
        <v>7158</v>
      </c>
      <c r="C94" s="1439" t="s">
        <v>7159</v>
      </c>
      <c r="D94" s="1014" t="s">
        <v>6066</v>
      </c>
      <c r="E94" s="1014" t="s">
        <v>203</v>
      </c>
      <c r="F94" s="1014" t="s">
        <v>4185</v>
      </c>
      <c r="G94" s="1014">
        <v>2</v>
      </c>
      <c r="H94" s="1049" t="s">
        <v>206</v>
      </c>
      <c r="I94" s="1014" t="s">
        <v>5342</v>
      </c>
      <c r="J94" s="1014" t="s">
        <v>222</v>
      </c>
      <c r="K94" s="1014" t="s">
        <v>7160</v>
      </c>
      <c r="L94" s="1014" t="s">
        <v>206</v>
      </c>
      <c r="M94" s="1014" t="s">
        <v>203</v>
      </c>
      <c r="N94" s="1014" t="s">
        <v>203</v>
      </c>
      <c r="O94" s="1014" t="s">
        <v>206</v>
      </c>
      <c r="P94" s="1014" t="s">
        <v>206</v>
      </c>
      <c r="Q94" s="1014" t="s">
        <v>203</v>
      </c>
      <c r="R94" s="1014" t="s">
        <v>176</v>
      </c>
    </row>
    <row r="95" spans="1:18" ht="45">
      <c r="A95" s="2206"/>
      <c r="B95" s="1014" t="s">
        <v>7161</v>
      </c>
      <c r="C95" s="1439" t="s">
        <v>7162</v>
      </c>
      <c r="D95" s="1014" t="s">
        <v>6066</v>
      </c>
      <c r="E95" s="1014" t="s">
        <v>203</v>
      </c>
      <c r="F95" s="1014" t="s">
        <v>28</v>
      </c>
      <c r="G95" s="1014">
        <v>5</v>
      </c>
      <c r="H95" s="1049" t="s">
        <v>206</v>
      </c>
      <c r="I95" s="1014" t="s">
        <v>5342</v>
      </c>
      <c r="J95" s="1014" t="s">
        <v>222</v>
      </c>
      <c r="K95" s="1014" t="s">
        <v>7163</v>
      </c>
      <c r="L95" s="1014" t="s">
        <v>206</v>
      </c>
      <c r="M95" s="1014" t="s">
        <v>203</v>
      </c>
      <c r="N95" s="1014" t="s">
        <v>203</v>
      </c>
      <c r="O95" s="1014" t="s">
        <v>206</v>
      </c>
      <c r="P95" s="1014" t="s">
        <v>206</v>
      </c>
      <c r="Q95" s="1014" t="s">
        <v>203</v>
      </c>
      <c r="R95" s="1014" t="s">
        <v>176</v>
      </c>
    </row>
    <row r="96" spans="1:18" ht="45">
      <c r="A96" s="2206"/>
      <c r="B96" s="1014" t="s">
        <v>7164</v>
      </c>
      <c r="C96" s="1439" t="s">
        <v>7165</v>
      </c>
      <c r="D96" s="1014" t="s">
        <v>6066</v>
      </c>
      <c r="E96" s="1014" t="s">
        <v>203</v>
      </c>
      <c r="F96" s="1014" t="s">
        <v>28</v>
      </c>
      <c r="G96" s="1014">
        <v>5</v>
      </c>
      <c r="H96" s="1049" t="s">
        <v>206</v>
      </c>
      <c r="I96" s="1014" t="s">
        <v>5342</v>
      </c>
      <c r="J96" s="1014" t="s">
        <v>222</v>
      </c>
      <c r="K96" s="1014" t="s">
        <v>7166</v>
      </c>
      <c r="L96" s="1014" t="s">
        <v>206</v>
      </c>
      <c r="M96" s="1014" t="s">
        <v>203</v>
      </c>
      <c r="N96" s="1014" t="s">
        <v>203</v>
      </c>
      <c r="O96" s="1014" t="s">
        <v>206</v>
      </c>
      <c r="P96" s="1014" t="s">
        <v>206</v>
      </c>
      <c r="Q96" s="1014" t="s">
        <v>203</v>
      </c>
      <c r="R96" s="1014" t="s">
        <v>176</v>
      </c>
    </row>
    <row r="97" spans="1:18" ht="75">
      <c r="A97" s="2206"/>
      <c r="B97" s="1014" t="s">
        <v>7167</v>
      </c>
      <c r="C97" s="1439" t="s">
        <v>7168</v>
      </c>
      <c r="D97" s="1014" t="s">
        <v>6066</v>
      </c>
      <c r="E97" s="1014" t="s">
        <v>203</v>
      </c>
      <c r="F97" s="1014" t="s">
        <v>4185</v>
      </c>
      <c r="G97" s="1014">
        <v>2</v>
      </c>
      <c r="H97" s="1049" t="s">
        <v>206</v>
      </c>
      <c r="I97" s="1014" t="s">
        <v>5342</v>
      </c>
      <c r="J97" s="1014" t="s">
        <v>222</v>
      </c>
      <c r="K97" s="1014" t="s">
        <v>7169</v>
      </c>
      <c r="L97" s="1014" t="s">
        <v>206</v>
      </c>
      <c r="M97" s="1014" t="s">
        <v>203</v>
      </c>
      <c r="N97" s="1014" t="s">
        <v>203</v>
      </c>
      <c r="O97" s="1014" t="s">
        <v>206</v>
      </c>
      <c r="P97" s="1014" t="s">
        <v>206</v>
      </c>
      <c r="Q97" s="1014" t="s">
        <v>203</v>
      </c>
      <c r="R97" s="1014" t="s">
        <v>176</v>
      </c>
    </row>
    <row r="98" spans="1:18" ht="45">
      <c r="A98" s="2206"/>
      <c r="B98" s="1014" t="s">
        <v>7170</v>
      </c>
      <c r="C98" s="1439" t="s">
        <v>7171</v>
      </c>
      <c r="D98" s="1014" t="s">
        <v>6066</v>
      </c>
      <c r="E98" s="1014" t="s">
        <v>203</v>
      </c>
      <c r="F98" s="1014" t="s">
        <v>28</v>
      </c>
      <c r="G98" s="1014">
        <v>5</v>
      </c>
      <c r="H98" s="1049" t="s">
        <v>206</v>
      </c>
      <c r="I98" s="1014" t="s">
        <v>5342</v>
      </c>
      <c r="J98" s="1014" t="s">
        <v>222</v>
      </c>
      <c r="K98" s="1014" t="s">
        <v>7172</v>
      </c>
      <c r="L98" s="1014" t="s">
        <v>206</v>
      </c>
      <c r="M98" s="1014" t="s">
        <v>203</v>
      </c>
      <c r="N98" s="1014" t="s">
        <v>203</v>
      </c>
      <c r="O98" s="1014" t="s">
        <v>206</v>
      </c>
      <c r="P98" s="1014" t="s">
        <v>206</v>
      </c>
      <c r="Q98" s="1014" t="s">
        <v>203</v>
      </c>
      <c r="R98" s="1014" t="s">
        <v>176</v>
      </c>
    </row>
    <row r="99" spans="1:18" ht="45">
      <c r="A99" s="2206"/>
      <c r="B99" s="1014" t="s">
        <v>7173</v>
      </c>
      <c r="C99" s="1439" t="s">
        <v>7174</v>
      </c>
      <c r="D99" s="1014" t="s">
        <v>6066</v>
      </c>
      <c r="E99" s="1014" t="s">
        <v>203</v>
      </c>
      <c r="F99" s="1014" t="s">
        <v>28</v>
      </c>
      <c r="G99" s="1014">
        <v>5</v>
      </c>
      <c r="H99" s="1049" t="s">
        <v>206</v>
      </c>
      <c r="I99" s="1014" t="s">
        <v>5342</v>
      </c>
      <c r="J99" s="1014" t="s">
        <v>222</v>
      </c>
      <c r="K99" s="1014" t="s">
        <v>7175</v>
      </c>
      <c r="L99" s="1014" t="s">
        <v>206</v>
      </c>
      <c r="M99" s="1014" t="s">
        <v>203</v>
      </c>
      <c r="N99" s="1014" t="s">
        <v>203</v>
      </c>
      <c r="O99" s="1014" t="s">
        <v>206</v>
      </c>
      <c r="P99" s="1014" t="s">
        <v>206</v>
      </c>
      <c r="Q99" s="1014" t="s">
        <v>203</v>
      </c>
      <c r="R99" s="1014" t="s">
        <v>176</v>
      </c>
    </row>
    <row r="100" spans="1:18" ht="75">
      <c r="A100" s="2206"/>
      <c r="B100" s="1014" t="s">
        <v>7176</v>
      </c>
      <c r="C100" s="1439" t="s">
        <v>7177</v>
      </c>
      <c r="D100" s="1014" t="s">
        <v>6066</v>
      </c>
      <c r="E100" s="1014" t="s">
        <v>203</v>
      </c>
      <c r="F100" s="1014" t="s">
        <v>4185</v>
      </c>
      <c r="G100" s="1014">
        <v>2</v>
      </c>
      <c r="H100" s="1049" t="s">
        <v>206</v>
      </c>
      <c r="I100" s="1014" t="s">
        <v>5342</v>
      </c>
      <c r="J100" s="1014" t="s">
        <v>222</v>
      </c>
      <c r="K100" s="1014" t="s">
        <v>7178</v>
      </c>
      <c r="L100" s="1014" t="s">
        <v>206</v>
      </c>
      <c r="M100" s="1014" t="s">
        <v>203</v>
      </c>
      <c r="N100" s="1014" t="s">
        <v>203</v>
      </c>
      <c r="O100" s="1014" t="s">
        <v>206</v>
      </c>
      <c r="P100" s="1014" t="s">
        <v>206</v>
      </c>
      <c r="Q100" s="1014" t="s">
        <v>203</v>
      </c>
      <c r="R100" s="1014" t="s">
        <v>176</v>
      </c>
    </row>
    <row r="101" spans="1:18" ht="45">
      <c r="A101" s="2206"/>
      <c r="B101" s="1014" t="s">
        <v>7179</v>
      </c>
      <c r="C101" s="1439" t="s">
        <v>7180</v>
      </c>
      <c r="D101" s="1014" t="s">
        <v>6066</v>
      </c>
      <c r="E101" s="1014" t="s">
        <v>203</v>
      </c>
      <c r="F101" s="1014" t="s">
        <v>28</v>
      </c>
      <c r="G101" s="1014">
        <v>5</v>
      </c>
      <c r="H101" s="1049" t="s">
        <v>206</v>
      </c>
      <c r="I101" s="1014" t="s">
        <v>5342</v>
      </c>
      <c r="J101" s="1014" t="s">
        <v>222</v>
      </c>
      <c r="K101" s="1014" t="s">
        <v>7181</v>
      </c>
      <c r="L101" s="1014" t="s">
        <v>206</v>
      </c>
      <c r="M101" s="1014" t="s">
        <v>203</v>
      </c>
      <c r="N101" s="1014" t="s">
        <v>203</v>
      </c>
      <c r="O101" s="1014" t="s">
        <v>206</v>
      </c>
      <c r="P101" s="1014" t="s">
        <v>206</v>
      </c>
      <c r="Q101" s="1014" t="s">
        <v>203</v>
      </c>
      <c r="R101" s="1014" t="s">
        <v>176</v>
      </c>
    </row>
    <row r="102" spans="1:18" ht="45">
      <c r="A102" s="2206"/>
      <c r="B102" s="1014" t="s">
        <v>7182</v>
      </c>
      <c r="C102" s="1439" t="s">
        <v>7183</v>
      </c>
      <c r="D102" s="1014" t="s">
        <v>6066</v>
      </c>
      <c r="E102" s="1014" t="s">
        <v>203</v>
      </c>
      <c r="F102" s="1014" t="s">
        <v>28</v>
      </c>
      <c r="G102" s="1014">
        <v>5</v>
      </c>
      <c r="H102" s="1049" t="s">
        <v>206</v>
      </c>
      <c r="I102" s="1014" t="s">
        <v>5342</v>
      </c>
      <c r="J102" s="1014" t="s">
        <v>222</v>
      </c>
      <c r="K102" s="1014" t="s">
        <v>7184</v>
      </c>
      <c r="L102" s="1014" t="s">
        <v>206</v>
      </c>
      <c r="M102" s="1014" t="s">
        <v>203</v>
      </c>
      <c r="N102" s="1014" t="s">
        <v>203</v>
      </c>
      <c r="O102" s="1014" t="s">
        <v>206</v>
      </c>
      <c r="P102" s="1014" t="s">
        <v>206</v>
      </c>
      <c r="Q102" s="1014" t="s">
        <v>203</v>
      </c>
      <c r="R102" s="1014" t="s">
        <v>176</v>
      </c>
    </row>
    <row r="103" spans="1:18" ht="75">
      <c r="A103" s="2206"/>
      <c r="B103" s="1014" t="s">
        <v>7185</v>
      </c>
      <c r="C103" s="1439" t="s">
        <v>7186</v>
      </c>
      <c r="D103" s="1014" t="s">
        <v>6066</v>
      </c>
      <c r="E103" s="1014" t="s">
        <v>203</v>
      </c>
      <c r="F103" s="1014" t="s">
        <v>4185</v>
      </c>
      <c r="G103" s="1014">
        <v>2</v>
      </c>
      <c r="H103" s="1049" t="s">
        <v>206</v>
      </c>
      <c r="I103" s="1014" t="s">
        <v>5342</v>
      </c>
      <c r="J103" s="1014" t="s">
        <v>222</v>
      </c>
      <c r="K103" s="1014" t="s">
        <v>7187</v>
      </c>
      <c r="L103" s="1014" t="s">
        <v>206</v>
      </c>
      <c r="M103" s="1014" t="s">
        <v>203</v>
      </c>
      <c r="N103" s="1014" t="s">
        <v>203</v>
      </c>
      <c r="O103" s="1014" t="s">
        <v>206</v>
      </c>
      <c r="P103" s="1014" t="s">
        <v>206</v>
      </c>
      <c r="Q103" s="1014" t="s">
        <v>203</v>
      </c>
      <c r="R103" s="1014" t="s">
        <v>176</v>
      </c>
    </row>
    <row r="104" spans="1:18" ht="45">
      <c r="A104" s="2206"/>
      <c r="B104" s="1014" t="s">
        <v>7188</v>
      </c>
      <c r="C104" s="1439" t="s">
        <v>7189</v>
      </c>
      <c r="D104" s="1014" t="s">
        <v>6066</v>
      </c>
      <c r="E104" s="1014" t="s">
        <v>203</v>
      </c>
      <c r="F104" s="1014" t="s">
        <v>28</v>
      </c>
      <c r="G104" s="1014">
        <v>5</v>
      </c>
      <c r="H104" s="1049" t="s">
        <v>206</v>
      </c>
      <c r="I104" s="1014" t="s">
        <v>5342</v>
      </c>
      <c r="J104" s="1014" t="s">
        <v>222</v>
      </c>
      <c r="K104" s="1014" t="s">
        <v>7190</v>
      </c>
      <c r="L104" s="1014" t="s">
        <v>206</v>
      </c>
      <c r="M104" s="1014" t="s">
        <v>203</v>
      </c>
      <c r="N104" s="1014" t="s">
        <v>203</v>
      </c>
      <c r="O104" s="1014" t="s">
        <v>206</v>
      </c>
      <c r="P104" s="1014" t="s">
        <v>206</v>
      </c>
      <c r="Q104" s="1014" t="s">
        <v>203</v>
      </c>
      <c r="R104" s="1014" t="s">
        <v>176</v>
      </c>
    </row>
    <row r="105" spans="1:18" ht="45">
      <c r="A105" s="2206"/>
      <c r="B105" s="1014" t="s">
        <v>7191</v>
      </c>
      <c r="C105" s="1439" t="s">
        <v>7192</v>
      </c>
      <c r="D105" s="1014" t="s">
        <v>6066</v>
      </c>
      <c r="E105" s="1014" t="s">
        <v>203</v>
      </c>
      <c r="F105" s="1014" t="s">
        <v>28</v>
      </c>
      <c r="G105" s="1014">
        <v>5</v>
      </c>
      <c r="H105" s="1049" t="s">
        <v>206</v>
      </c>
      <c r="I105" s="1014" t="s">
        <v>5342</v>
      </c>
      <c r="J105" s="1014" t="s">
        <v>222</v>
      </c>
      <c r="K105" s="1014" t="s">
        <v>7193</v>
      </c>
      <c r="L105" s="1014" t="s">
        <v>206</v>
      </c>
      <c r="M105" s="1014" t="s">
        <v>203</v>
      </c>
      <c r="N105" s="1014" t="s">
        <v>203</v>
      </c>
      <c r="O105" s="1014" t="s">
        <v>206</v>
      </c>
      <c r="P105" s="1014" t="s">
        <v>206</v>
      </c>
      <c r="Q105" s="1014" t="s">
        <v>203</v>
      </c>
      <c r="R105" s="1014" t="s">
        <v>176</v>
      </c>
    </row>
    <row r="106" spans="1:18" ht="75">
      <c r="A106" s="2206"/>
      <c r="B106" s="1014" t="s">
        <v>7194</v>
      </c>
      <c r="C106" s="1439" t="s">
        <v>7195</v>
      </c>
      <c r="D106" s="1014" t="s">
        <v>6066</v>
      </c>
      <c r="E106" s="1014" t="s">
        <v>203</v>
      </c>
      <c r="F106" s="1014" t="s">
        <v>4185</v>
      </c>
      <c r="G106" s="1014">
        <v>2</v>
      </c>
      <c r="H106" s="1049" t="s">
        <v>206</v>
      </c>
      <c r="I106" s="1014" t="s">
        <v>5342</v>
      </c>
      <c r="J106" s="1014" t="s">
        <v>222</v>
      </c>
      <c r="K106" s="1014" t="s">
        <v>7196</v>
      </c>
      <c r="L106" s="1014" t="s">
        <v>206</v>
      </c>
      <c r="M106" s="1014" t="s">
        <v>203</v>
      </c>
      <c r="N106" s="1014" t="s">
        <v>203</v>
      </c>
      <c r="O106" s="1014" t="s">
        <v>206</v>
      </c>
      <c r="P106" s="1014" t="s">
        <v>206</v>
      </c>
      <c r="Q106" s="1014" t="s">
        <v>203</v>
      </c>
      <c r="R106" s="1014" t="s">
        <v>176</v>
      </c>
    </row>
    <row r="107" spans="1:18" ht="45">
      <c r="A107" s="2206"/>
      <c r="B107" s="1014" t="s">
        <v>7197</v>
      </c>
      <c r="C107" s="1439" t="s">
        <v>7198</v>
      </c>
      <c r="D107" s="1014" t="s">
        <v>6066</v>
      </c>
      <c r="E107" s="1014" t="s">
        <v>203</v>
      </c>
      <c r="F107" s="1014" t="s">
        <v>28</v>
      </c>
      <c r="G107" s="1014">
        <v>5</v>
      </c>
      <c r="H107" s="1049" t="s">
        <v>206</v>
      </c>
      <c r="I107" s="1014" t="s">
        <v>5342</v>
      </c>
      <c r="J107" s="1014" t="s">
        <v>222</v>
      </c>
      <c r="K107" s="1014" t="s">
        <v>7199</v>
      </c>
      <c r="L107" s="1014" t="s">
        <v>206</v>
      </c>
      <c r="M107" s="1014" t="s">
        <v>203</v>
      </c>
      <c r="N107" s="1014" t="s">
        <v>203</v>
      </c>
      <c r="O107" s="1014" t="s">
        <v>206</v>
      </c>
      <c r="P107" s="1014" t="s">
        <v>206</v>
      </c>
      <c r="Q107" s="1014" t="s">
        <v>203</v>
      </c>
      <c r="R107" s="1014" t="s">
        <v>176</v>
      </c>
    </row>
    <row r="108" spans="1:18" ht="45">
      <c r="A108" s="2206"/>
      <c r="B108" s="1014" t="s">
        <v>7200</v>
      </c>
      <c r="C108" s="1439" t="s">
        <v>7201</v>
      </c>
      <c r="D108" s="1014" t="s">
        <v>6066</v>
      </c>
      <c r="E108" s="1014" t="s">
        <v>203</v>
      </c>
      <c r="F108" s="1014" t="s">
        <v>28</v>
      </c>
      <c r="G108" s="1014">
        <v>5</v>
      </c>
      <c r="H108" s="1049" t="s">
        <v>206</v>
      </c>
      <c r="I108" s="1014" t="s">
        <v>5342</v>
      </c>
      <c r="J108" s="1014" t="s">
        <v>222</v>
      </c>
      <c r="K108" s="1014" t="s">
        <v>7202</v>
      </c>
      <c r="L108" s="1014" t="s">
        <v>206</v>
      </c>
      <c r="M108" s="1014" t="s">
        <v>203</v>
      </c>
      <c r="N108" s="1014" t="s">
        <v>203</v>
      </c>
      <c r="O108" s="1014" t="s">
        <v>206</v>
      </c>
      <c r="P108" s="1014" t="s">
        <v>206</v>
      </c>
      <c r="Q108" s="1014" t="s">
        <v>203</v>
      </c>
      <c r="R108" s="1014" t="s">
        <v>176</v>
      </c>
    </row>
    <row r="109" spans="1:18" ht="75">
      <c r="A109" s="2206"/>
      <c r="B109" s="1014" t="s">
        <v>7203</v>
      </c>
      <c r="C109" s="1439" t="s">
        <v>7204</v>
      </c>
      <c r="D109" s="1014" t="s">
        <v>6066</v>
      </c>
      <c r="E109" s="1014" t="s">
        <v>203</v>
      </c>
      <c r="F109" s="1014" t="s">
        <v>4185</v>
      </c>
      <c r="G109" s="1014">
        <v>2</v>
      </c>
      <c r="H109" s="1049" t="s">
        <v>206</v>
      </c>
      <c r="I109" s="1014" t="s">
        <v>5342</v>
      </c>
      <c r="J109" s="1014" t="s">
        <v>222</v>
      </c>
      <c r="K109" s="1014" t="s">
        <v>7205</v>
      </c>
      <c r="L109" s="1014" t="s">
        <v>206</v>
      </c>
      <c r="M109" s="1014" t="s">
        <v>203</v>
      </c>
      <c r="N109" s="1014" t="s">
        <v>203</v>
      </c>
      <c r="O109" s="1014" t="s">
        <v>206</v>
      </c>
      <c r="P109" s="1014" t="s">
        <v>206</v>
      </c>
      <c r="Q109" s="1014" t="s">
        <v>203</v>
      </c>
      <c r="R109" s="1014" t="s">
        <v>176</v>
      </c>
    </row>
    <row r="110" spans="1:18" ht="45">
      <c r="A110" s="2206"/>
      <c r="B110" s="1014" t="s">
        <v>7206</v>
      </c>
      <c r="C110" s="1439" t="s">
        <v>7207</v>
      </c>
      <c r="D110" s="1014" t="s">
        <v>6066</v>
      </c>
      <c r="E110" s="1014" t="s">
        <v>203</v>
      </c>
      <c r="F110" s="1014" t="s">
        <v>28</v>
      </c>
      <c r="G110" s="1014">
        <v>5</v>
      </c>
      <c r="H110" s="1049" t="s">
        <v>206</v>
      </c>
      <c r="I110" s="1014" t="s">
        <v>5342</v>
      </c>
      <c r="J110" s="1014" t="s">
        <v>222</v>
      </c>
      <c r="K110" s="1014" t="s">
        <v>7208</v>
      </c>
      <c r="L110" s="1014" t="s">
        <v>206</v>
      </c>
      <c r="M110" s="1014" t="s">
        <v>203</v>
      </c>
      <c r="N110" s="1014" t="s">
        <v>203</v>
      </c>
      <c r="O110" s="1014" t="s">
        <v>206</v>
      </c>
      <c r="P110" s="1014" t="s">
        <v>206</v>
      </c>
      <c r="Q110" s="1014" t="s">
        <v>203</v>
      </c>
      <c r="R110" s="1014" t="s">
        <v>176</v>
      </c>
    </row>
    <row r="111" spans="1:18" ht="45">
      <c r="A111" s="2206"/>
      <c r="B111" s="1014" t="s">
        <v>7209</v>
      </c>
      <c r="C111" s="1439" t="s">
        <v>7210</v>
      </c>
      <c r="D111" s="1014" t="s">
        <v>6066</v>
      </c>
      <c r="E111" s="1014" t="s">
        <v>203</v>
      </c>
      <c r="F111" s="1014" t="s">
        <v>28</v>
      </c>
      <c r="G111" s="1014">
        <v>5</v>
      </c>
      <c r="H111" s="1049" t="s">
        <v>206</v>
      </c>
      <c r="I111" s="1014" t="s">
        <v>5342</v>
      </c>
      <c r="J111" s="1014" t="s">
        <v>222</v>
      </c>
      <c r="K111" s="1014" t="s">
        <v>7211</v>
      </c>
      <c r="L111" s="1014" t="s">
        <v>206</v>
      </c>
      <c r="M111" s="1014" t="s">
        <v>203</v>
      </c>
      <c r="N111" s="1014" t="s">
        <v>203</v>
      </c>
      <c r="O111" s="1014" t="s">
        <v>206</v>
      </c>
      <c r="P111" s="1014" t="s">
        <v>206</v>
      </c>
      <c r="Q111" s="1014" t="s">
        <v>203</v>
      </c>
      <c r="R111" s="1014" t="s">
        <v>176</v>
      </c>
    </row>
    <row r="112" spans="1:18" ht="90">
      <c r="A112" s="2206"/>
      <c r="B112" s="1014" t="s">
        <v>7212</v>
      </c>
      <c r="C112" s="1439" t="s">
        <v>7213</v>
      </c>
      <c r="D112" s="1014" t="s">
        <v>6066</v>
      </c>
      <c r="E112" s="1014" t="s">
        <v>203</v>
      </c>
      <c r="F112" s="1014" t="s">
        <v>4185</v>
      </c>
      <c r="G112" s="1014">
        <v>2</v>
      </c>
      <c r="H112" s="1049" t="s">
        <v>206</v>
      </c>
      <c r="I112" s="1014" t="s">
        <v>5342</v>
      </c>
      <c r="J112" s="1014" t="s">
        <v>222</v>
      </c>
      <c r="K112" s="1014" t="s">
        <v>7214</v>
      </c>
      <c r="L112" s="1014" t="s">
        <v>206</v>
      </c>
      <c r="M112" s="1014" t="s">
        <v>203</v>
      </c>
      <c r="N112" s="1014" t="s">
        <v>203</v>
      </c>
      <c r="O112" s="1014" t="s">
        <v>206</v>
      </c>
      <c r="P112" s="1014" t="s">
        <v>206</v>
      </c>
      <c r="Q112" s="1014" t="s">
        <v>203</v>
      </c>
      <c r="R112" s="1014" t="s">
        <v>176</v>
      </c>
    </row>
    <row r="113" spans="1:18" ht="180">
      <c r="A113" s="2206"/>
      <c r="B113" s="1014" t="s">
        <v>7215</v>
      </c>
      <c r="C113" s="1439" t="s">
        <v>7216</v>
      </c>
      <c r="D113" s="1014" t="s">
        <v>6066</v>
      </c>
      <c r="E113" s="1014" t="s">
        <v>203</v>
      </c>
      <c r="F113" s="1014" t="s">
        <v>4185</v>
      </c>
      <c r="G113" s="1014">
        <v>1</v>
      </c>
      <c r="H113" s="1049" t="s">
        <v>206</v>
      </c>
      <c r="I113" s="1014" t="s">
        <v>5342</v>
      </c>
      <c r="J113" s="1014" t="s">
        <v>222</v>
      </c>
      <c r="K113" s="1014" t="s">
        <v>7217</v>
      </c>
      <c r="L113" s="1014" t="s">
        <v>206</v>
      </c>
      <c r="M113" s="1014" t="s">
        <v>203</v>
      </c>
      <c r="N113" s="1014" t="s">
        <v>203</v>
      </c>
      <c r="O113" s="1014" t="s">
        <v>206</v>
      </c>
      <c r="P113" s="1014" t="s">
        <v>206</v>
      </c>
      <c r="Q113" s="1014" t="s">
        <v>203</v>
      </c>
      <c r="R113" s="1014" t="s">
        <v>176</v>
      </c>
    </row>
    <row r="114" spans="1:18" ht="60">
      <c r="A114" s="2206"/>
      <c r="B114" s="1014" t="s">
        <v>7218</v>
      </c>
      <c r="C114" s="1439" t="s">
        <v>7219</v>
      </c>
      <c r="D114" s="1014" t="s">
        <v>6066</v>
      </c>
      <c r="E114" s="1014" t="s">
        <v>203</v>
      </c>
      <c r="F114" s="1014" t="s">
        <v>28</v>
      </c>
      <c r="G114" s="1014">
        <v>13</v>
      </c>
      <c r="H114" s="261">
        <v>2</v>
      </c>
      <c r="I114" s="1014" t="s">
        <v>5342</v>
      </c>
      <c r="J114" s="1014" t="s">
        <v>222</v>
      </c>
      <c r="K114" s="1014" t="s">
        <v>7220</v>
      </c>
      <c r="L114" s="1014" t="s">
        <v>206</v>
      </c>
      <c r="M114" s="1014" t="s">
        <v>203</v>
      </c>
      <c r="N114" s="1014" t="s">
        <v>203</v>
      </c>
      <c r="O114" s="1014" t="s">
        <v>206</v>
      </c>
      <c r="P114" s="1014" t="s">
        <v>206</v>
      </c>
      <c r="Q114" s="1014" t="s">
        <v>203</v>
      </c>
      <c r="R114" s="1014" t="s">
        <v>176</v>
      </c>
    </row>
    <row r="115" spans="1:18" ht="60">
      <c r="A115" s="2206"/>
      <c r="B115" s="1014" t="s">
        <v>7221</v>
      </c>
      <c r="C115" s="1439" t="s">
        <v>7222</v>
      </c>
      <c r="D115" s="1014" t="s">
        <v>6066</v>
      </c>
      <c r="E115" s="1014" t="s">
        <v>203</v>
      </c>
      <c r="F115" s="1014" t="s">
        <v>28</v>
      </c>
      <c r="G115" s="1014">
        <v>13</v>
      </c>
      <c r="H115" s="261">
        <v>2</v>
      </c>
      <c r="I115" s="1014" t="s">
        <v>5342</v>
      </c>
      <c r="J115" s="1014" t="s">
        <v>222</v>
      </c>
      <c r="K115" s="1014" t="s">
        <v>7223</v>
      </c>
      <c r="L115" s="1014" t="s">
        <v>206</v>
      </c>
      <c r="M115" s="1014" t="s">
        <v>203</v>
      </c>
      <c r="N115" s="1014" t="s">
        <v>203</v>
      </c>
      <c r="O115" s="1014" t="s">
        <v>206</v>
      </c>
      <c r="P115" s="1014" t="s">
        <v>206</v>
      </c>
      <c r="Q115" s="1014" t="s">
        <v>203</v>
      </c>
      <c r="R115" s="1014" t="s">
        <v>176</v>
      </c>
    </row>
    <row r="116" spans="1:18">
      <c r="A116" s="2206"/>
      <c r="B116" s="1014" t="s">
        <v>7224</v>
      </c>
      <c r="C116" s="1014" t="s">
        <v>7225</v>
      </c>
      <c r="D116" s="1014" t="s">
        <v>6066</v>
      </c>
      <c r="E116" s="1014" t="s">
        <v>203</v>
      </c>
      <c r="F116" s="1014" t="s">
        <v>4185</v>
      </c>
      <c r="G116" s="1014">
        <v>1</v>
      </c>
      <c r="H116" s="1049" t="s">
        <v>206</v>
      </c>
      <c r="I116" s="1014" t="s">
        <v>5342</v>
      </c>
      <c r="J116" s="1014" t="s">
        <v>222</v>
      </c>
      <c r="K116" s="1014" t="s">
        <v>7226</v>
      </c>
      <c r="L116" s="1014" t="s">
        <v>206</v>
      </c>
      <c r="M116" s="1014" t="s">
        <v>203</v>
      </c>
      <c r="N116" s="1014" t="s">
        <v>203</v>
      </c>
      <c r="O116" s="1014" t="s">
        <v>206</v>
      </c>
      <c r="P116" s="1014" t="s">
        <v>206</v>
      </c>
      <c r="Q116" s="1014" t="s">
        <v>203</v>
      </c>
      <c r="R116" s="1014" t="s">
        <v>176</v>
      </c>
    </row>
    <row r="117" spans="1:18">
      <c r="A117" s="2206"/>
      <c r="B117" s="1014" t="s">
        <v>7227</v>
      </c>
      <c r="C117" s="1014" t="s">
        <v>7228</v>
      </c>
      <c r="D117" s="1014" t="s">
        <v>6066</v>
      </c>
      <c r="E117" s="1014" t="s">
        <v>203</v>
      </c>
      <c r="F117" s="1014" t="s">
        <v>4185</v>
      </c>
      <c r="G117" s="1014">
        <v>16</v>
      </c>
      <c r="H117" s="1049" t="s">
        <v>206</v>
      </c>
      <c r="I117" s="1014" t="s">
        <v>5342</v>
      </c>
      <c r="J117" s="1014" t="s">
        <v>222</v>
      </c>
      <c r="K117" s="1014" t="s">
        <v>7229</v>
      </c>
      <c r="L117" s="1014" t="s">
        <v>206</v>
      </c>
      <c r="M117" s="1014" t="s">
        <v>203</v>
      </c>
      <c r="N117" s="1014" t="s">
        <v>203</v>
      </c>
      <c r="O117" s="1014" t="s">
        <v>206</v>
      </c>
      <c r="P117" s="1014" t="s">
        <v>206</v>
      </c>
      <c r="Q117" s="1014" t="s">
        <v>203</v>
      </c>
      <c r="R117" s="1014" t="s">
        <v>176</v>
      </c>
    </row>
    <row r="118" spans="1:18">
      <c r="A118" s="2206"/>
      <c r="B118" s="1014" t="s">
        <v>7230</v>
      </c>
      <c r="C118" s="1014" t="s">
        <v>7231</v>
      </c>
      <c r="D118" s="1014" t="s">
        <v>6066</v>
      </c>
      <c r="E118" s="1014" t="s">
        <v>203</v>
      </c>
      <c r="F118" s="1014" t="s">
        <v>28</v>
      </c>
      <c r="G118" s="1014">
        <v>9</v>
      </c>
      <c r="H118" s="1049" t="s">
        <v>206</v>
      </c>
      <c r="I118" s="1014" t="s">
        <v>5342</v>
      </c>
      <c r="J118" s="1014" t="s">
        <v>222</v>
      </c>
      <c r="K118" s="1014" t="s">
        <v>7232</v>
      </c>
      <c r="L118" s="1014" t="s">
        <v>206</v>
      </c>
      <c r="M118" s="1014" t="s">
        <v>203</v>
      </c>
      <c r="N118" s="1014" t="s">
        <v>203</v>
      </c>
      <c r="O118" s="1014" t="s">
        <v>206</v>
      </c>
      <c r="P118" s="1014" t="s">
        <v>206</v>
      </c>
      <c r="Q118" s="1014" t="s">
        <v>203</v>
      </c>
      <c r="R118" s="1014" t="s">
        <v>176</v>
      </c>
    </row>
    <row r="119" spans="1:18">
      <c r="A119" s="2206"/>
      <c r="B119" s="1014" t="s">
        <v>7233</v>
      </c>
      <c r="C119" s="1014" t="s">
        <v>7234</v>
      </c>
      <c r="D119" s="1014" t="s">
        <v>6066</v>
      </c>
      <c r="E119" s="1014" t="s">
        <v>203</v>
      </c>
      <c r="F119" s="1014" t="s">
        <v>28</v>
      </c>
      <c r="G119" s="1014">
        <v>5</v>
      </c>
      <c r="H119" s="1049" t="s">
        <v>206</v>
      </c>
      <c r="I119" s="1014" t="s">
        <v>5342</v>
      </c>
      <c r="J119" s="1014" t="s">
        <v>222</v>
      </c>
      <c r="K119" s="1014" t="s">
        <v>7235</v>
      </c>
      <c r="L119" s="1014" t="s">
        <v>206</v>
      </c>
      <c r="M119" s="1014" t="s">
        <v>203</v>
      </c>
      <c r="N119" s="1014" t="s">
        <v>203</v>
      </c>
      <c r="O119" s="1014" t="s">
        <v>206</v>
      </c>
      <c r="P119" s="1014" t="s">
        <v>206</v>
      </c>
      <c r="Q119" s="1014" t="s">
        <v>203</v>
      </c>
      <c r="R119" s="1014" t="s">
        <v>176</v>
      </c>
    </row>
    <row r="120" spans="1:18">
      <c r="A120" s="2206"/>
      <c r="B120" s="1014" t="s">
        <v>7236</v>
      </c>
      <c r="C120" s="1014" t="s">
        <v>7237</v>
      </c>
      <c r="D120" s="1014" t="s">
        <v>6066</v>
      </c>
      <c r="E120" s="1014" t="s">
        <v>203</v>
      </c>
      <c r="F120" s="1014" t="s">
        <v>28</v>
      </c>
      <c r="G120" s="1014">
        <v>9</v>
      </c>
      <c r="H120" s="1049" t="s">
        <v>206</v>
      </c>
      <c r="I120" s="1014" t="s">
        <v>5342</v>
      </c>
      <c r="J120" s="1014" t="s">
        <v>222</v>
      </c>
      <c r="K120" s="1014" t="s">
        <v>7238</v>
      </c>
      <c r="L120" s="1014" t="s">
        <v>206</v>
      </c>
      <c r="M120" s="1014" t="s">
        <v>203</v>
      </c>
      <c r="N120" s="1014" t="s">
        <v>203</v>
      </c>
      <c r="O120" s="1014" t="s">
        <v>206</v>
      </c>
      <c r="P120" s="1014" t="s">
        <v>206</v>
      </c>
      <c r="Q120" s="1014" t="s">
        <v>203</v>
      </c>
      <c r="R120" s="1014" t="s">
        <v>176</v>
      </c>
    </row>
    <row r="121" spans="1:18" ht="105">
      <c r="A121" s="2206"/>
      <c r="B121" s="1014" t="s">
        <v>7239</v>
      </c>
      <c r="C121" s="1439" t="s">
        <v>7240</v>
      </c>
      <c r="D121" s="1014" t="s">
        <v>6066</v>
      </c>
      <c r="E121" s="1014" t="s">
        <v>203</v>
      </c>
      <c r="F121" s="1014" t="s">
        <v>4185</v>
      </c>
      <c r="G121" s="1014">
        <v>1</v>
      </c>
      <c r="H121" s="1049" t="s">
        <v>206</v>
      </c>
      <c r="I121" s="1014" t="s">
        <v>5342</v>
      </c>
      <c r="J121" s="1014" t="s">
        <v>222</v>
      </c>
      <c r="K121" s="1014" t="s">
        <v>7241</v>
      </c>
      <c r="L121" s="1014" t="s">
        <v>206</v>
      </c>
      <c r="M121" s="1014" t="s">
        <v>203</v>
      </c>
      <c r="N121" s="1014" t="s">
        <v>203</v>
      </c>
      <c r="O121" s="1014" t="s">
        <v>206</v>
      </c>
      <c r="P121" s="1014" t="s">
        <v>206</v>
      </c>
      <c r="Q121" s="1014" t="s">
        <v>203</v>
      </c>
      <c r="R121" s="1014" t="s">
        <v>176</v>
      </c>
    </row>
    <row r="122" spans="1:18">
      <c r="A122" s="2206"/>
      <c r="B122" s="1014" t="s">
        <v>7242</v>
      </c>
      <c r="C122" s="1014" t="s">
        <v>7243</v>
      </c>
      <c r="D122" s="1014" t="s">
        <v>6066</v>
      </c>
      <c r="E122" s="1014" t="s">
        <v>203</v>
      </c>
      <c r="F122" s="1014" t="s">
        <v>28</v>
      </c>
      <c r="G122" s="1014">
        <v>2</v>
      </c>
      <c r="H122" s="1049" t="s">
        <v>206</v>
      </c>
      <c r="I122" s="1014" t="s">
        <v>5342</v>
      </c>
      <c r="J122" s="1014" t="s">
        <v>222</v>
      </c>
      <c r="K122" s="1014" t="s">
        <v>7244</v>
      </c>
      <c r="L122" s="1014" t="s">
        <v>206</v>
      </c>
      <c r="M122" s="1014" t="s">
        <v>203</v>
      </c>
      <c r="N122" s="1014" t="s">
        <v>203</v>
      </c>
      <c r="O122" s="1014" t="s">
        <v>206</v>
      </c>
      <c r="P122" s="1014" t="s">
        <v>206</v>
      </c>
      <c r="Q122" s="1014" t="s">
        <v>203</v>
      </c>
      <c r="R122" s="1014" t="s">
        <v>176</v>
      </c>
    </row>
    <row r="123" spans="1:18">
      <c r="A123" s="2206"/>
      <c r="B123" s="1014" t="s">
        <v>7245</v>
      </c>
      <c r="C123" s="1014" t="s">
        <v>7246</v>
      </c>
      <c r="D123" s="1014" t="s">
        <v>6066</v>
      </c>
      <c r="E123" s="1014" t="s">
        <v>203</v>
      </c>
      <c r="F123" s="1014" t="s">
        <v>28</v>
      </c>
      <c r="G123" s="1014">
        <v>2</v>
      </c>
      <c r="H123" s="1049" t="s">
        <v>206</v>
      </c>
      <c r="I123" s="1014" t="s">
        <v>5342</v>
      </c>
      <c r="J123" s="1014" t="s">
        <v>222</v>
      </c>
      <c r="K123" s="1014" t="s">
        <v>7247</v>
      </c>
      <c r="L123" s="1014" t="s">
        <v>206</v>
      </c>
      <c r="M123" s="1014" t="s">
        <v>203</v>
      </c>
      <c r="N123" s="1014" t="s">
        <v>203</v>
      </c>
      <c r="O123" s="1014" t="s">
        <v>206</v>
      </c>
      <c r="P123" s="1014" t="s">
        <v>206</v>
      </c>
      <c r="Q123" s="1014" t="s">
        <v>203</v>
      </c>
      <c r="R123" s="1014" t="s">
        <v>176</v>
      </c>
    </row>
    <row r="124" spans="1:18">
      <c r="A124" s="2206"/>
      <c r="B124" s="1014" t="s">
        <v>7248</v>
      </c>
      <c r="C124" s="1014" t="s">
        <v>7249</v>
      </c>
      <c r="D124" s="1014" t="s">
        <v>6066</v>
      </c>
      <c r="E124" s="1014" t="s">
        <v>203</v>
      </c>
      <c r="F124" s="1014" t="s">
        <v>28</v>
      </c>
      <c r="G124" s="1014">
        <v>13</v>
      </c>
      <c r="H124" s="261">
        <v>2</v>
      </c>
      <c r="I124" s="1014" t="s">
        <v>5342</v>
      </c>
      <c r="J124" s="1014" t="s">
        <v>222</v>
      </c>
      <c r="K124" s="1014" t="s">
        <v>7250</v>
      </c>
      <c r="L124" s="1014" t="s">
        <v>206</v>
      </c>
      <c r="M124" s="1014" t="s">
        <v>203</v>
      </c>
      <c r="N124" s="1014" t="s">
        <v>203</v>
      </c>
      <c r="O124" s="1014" t="s">
        <v>206</v>
      </c>
      <c r="P124" s="1014" t="s">
        <v>206</v>
      </c>
      <c r="Q124" s="1014" t="s">
        <v>203</v>
      </c>
      <c r="R124" s="1014" t="s">
        <v>176</v>
      </c>
    </row>
    <row r="125" spans="1:18" ht="75">
      <c r="A125" s="2206"/>
      <c r="B125" s="1014" t="s">
        <v>7251</v>
      </c>
      <c r="C125" s="1439" t="s">
        <v>7252</v>
      </c>
      <c r="D125" s="1014" t="s">
        <v>6066</v>
      </c>
      <c r="E125" s="1014" t="s">
        <v>203</v>
      </c>
      <c r="F125" s="1014" t="s">
        <v>28</v>
      </c>
      <c r="G125" s="1014">
        <v>5</v>
      </c>
      <c r="H125" s="1049" t="s">
        <v>206</v>
      </c>
      <c r="I125" s="1014" t="s">
        <v>5342</v>
      </c>
      <c r="J125" s="1014" t="s">
        <v>222</v>
      </c>
      <c r="K125" s="1014" t="s">
        <v>7253</v>
      </c>
      <c r="L125" s="1014" t="s">
        <v>206</v>
      </c>
      <c r="M125" s="1014" t="s">
        <v>203</v>
      </c>
      <c r="N125" s="1014" t="s">
        <v>203</v>
      </c>
      <c r="O125" s="1014" t="s">
        <v>206</v>
      </c>
      <c r="P125" s="1014" t="s">
        <v>206</v>
      </c>
      <c r="Q125" s="1014" t="s">
        <v>203</v>
      </c>
      <c r="R125" s="1014" t="s">
        <v>176</v>
      </c>
    </row>
    <row r="126" spans="1:18">
      <c r="A126" s="2206"/>
      <c r="B126" s="1014" t="s">
        <v>6095</v>
      </c>
      <c r="C126" s="1014" t="s">
        <v>7254</v>
      </c>
      <c r="D126" s="1014" t="s">
        <v>6066</v>
      </c>
      <c r="E126" s="1014" t="s">
        <v>203</v>
      </c>
      <c r="F126" s="1014" t="s">
        <v>28</v>
      </c>
      <c r="G126" s="1014">
        <v>9</v>
      </c>
      <c r="H126" s="1049" t="s">
        <v>206</v>
      </c>
      <c r="I126" s="1014" t="s">
        <v>5342</v>
      </c>
      <c r="J126" s="1014" t="s">
        <v>222</v>
      </c>
      <c r="K126" s="1014" t="s">
        <v>7255</v>
      </c>
      <c r="L126" s="1014" t="s">
        <v>206</v>
      </c>
      <c r="M126" s="1014" t="s">
        <v>203</v>
      </c>
      <c r="N126" s="1014" t="s">
        <v>203</v>
      </c>
      <c r="O126" s="1014" t="s">
        <v>206</v>
      </c>
      <c r="P126" s="1014" t="s">
        <v>206</v>
      </c>
      <c r="Q126" s="1014" t="s">
        <v>203</v>
      </c>
      <c r="R126" s="1014" t="s">
        <v>176</v>
      </c>
    </row>
    <row r="127" spans="1:18">
      <c r="A127" s="2206"/>
      <c r="B127" s="1014" t="s">
        <v>7256</v>
      </c>
      <c r="C127" s="1014" t="s">
        <v>7257</v>
      </c>
      <c r="D127" s="1014" t="s">
        <v>6066</v>
      </c>
      <c r="E127" s="1014" t="s">
        <v>203</v>
      </c>
      <c r="F127" s="1014" t="s">
        <v>4185</v>
      </c>
      <c r="G127" s="1014">
        <v>30</v>
      </c>
      <c r="H127" s="1049" t="s">
        <v>206</v>
      </c>
      <c r="I127" s="1014" t="s">
        <v>5342</v>
      </c>
      <c r="J127" s="1014" t="s">
        <v>222</v>
      </c>
      <c r="K127" s="1014" t="s">
        <v>7258</v>
      </c>
      <c r="L127" s="1014" t="s">
        <v>206</v>
      </c>
      <c r="M127" s="1014" t="s">
        <v>203</v>
      </c>
      <c r="N127" s="1014" t="s">
        <v>203</v>
      </c>
      <c r="O127" s="1014" t="s">
        <v>206</v>
      </c>
      <c r="P127" s="1014" t="s">
        <v>206</v>
      </c>
      <c r="Q127" s="1014" t="s">
        <v>362</v>
      </c>
      <c r="R127" s="1014" t="s">
        <v>176</v>
      </c>
    </row>
    <row r="128" spans="1:18">
      <c r="A128" s="2206"/>
      <c r="B128" s="1014" t="s">
        <v>7259</v>
      </c>
      <c r="C128" s="1014" t="s">
        <v>7260</v>
      </c>
      <c r="D128" s="1014" t="s">
        <v>6066</v>
      </c>
      <c r="E128" s="1014" t="s">
        <v>203</v>
      </c>
      <c r="F128" s="1014" t="s">
        <v>4185</v>
      </c>
      <c r="G128" s="1014">
        <v>30</v>
      </c>
      <c r="H128" s="1049" t="s">
        <v>206</v>
      </c>
      <c r="I128" s="1014" t="s">
        <v>5342</v>
      </c>
      <c r="J128" s="1014" t="s">
        <v>222</v>
      </c>
      <c r="K128" s="1014" t="s">
        <v>7261</v>
      </c>
      <c r="L128" s="1014" t="s">
        <v>206</v>
      </c>
      <c r="M128" s="1014" t="s">
        <v>203</v>
      </c>
      <c r="N128" s="1014" t="s">
        <v>203</v>
      </c>
      <c r="O128" s="1014" t="s">
        <v>206</v>
      </c>
      <c r="P128" s="1014" t="s">
        <v>206</v>
      </c>
      <c r="Q128" s="1014" t="s">
        <v>362</v>
      </c>
      <c r="R128" s="1014" t="s">
        <v>176</v>
      </c>
    </row>
    <row r="129" spans="1:18">
      <c r="A129" s="2206"/>
      <c r="B129" s="1014" t="s">
        <v>7262</v>
      </c>
      <c r="C129" s="1014" t="s">
        <v>7263</v>
      </c>
      <c r="D129" s="1014" t="s">
        <v>6066</v>
      </c>
      <c r="E129" s="1014" t="s">
        <v>203</v>
      </c>
      <c r="F129" s="1014" t="s">
        <v>4185</v>
      </c>
      <c r="G129" s="1014">
        <v>1</v>
      </c>
      <c r="H129" s="1049" t="s">
        <v>206</v>
      </c>
      <c r="I129" s="1014" t="s">
        <v>5342</v>
      </c>
      <c r="J129" s="1014" t="s">
        <v>222</v>
      </c>
      <c r="K129" s="1014" t="s">
        <v>7264</v>
      </c>
      <c r="L129" s="1014" t="s">
        <v>206</v>
      </c>
      <c r="M129" s="1014" t="s">
        <v>203</v>
      </c>
      <c r="N129" s="1014" t="s">
        <v>203</v>
      </c>
      <c r="O129" s="1014" t="s">
        <v>206</v>
      </c>
      <c r="P129" s="1014" t="s">
        <v>206</v>
      </c>
      <c r="Q129" s="1014" t="s">
        <v>203</v>
      </c>
      <c r="R129" s="1014" t="s">
        <v>176</v>
      </c>
    </row>
    <row r="130" spans="1:18">
      <c r="A130" s="2206"/>
      <c r="B130" s="1014" t="s">
        <v>7265</v>
      </c>
      <c r="C130" s="1014" t="s">
        <v>7266</v>
      </c>
      <c r="D130" s="1014" t="s">
        <v>6066</v>
      </c>
      <c r="E130" s="1014" t="s">
        <v>203</v>
      </c>
      <c r="F130" s="1014" t="s">
        <v>28</v>
      </c>
      <c r="G130" s="1014">
        <v>9</v>
      </c>
      <c r="H130" s="1049" t="s">
        <v>206</v>
      </c>
      <c r="I130" s="1014" t="s">
        <v>5342</v>
      </c>
      <c r="J130" s="1014" t="s">
        <v>222</v>
      </c>
      <c r="K130" s="1014" t="s">
        <v>7267</v>
      </c>
      <c r="L130" s="1014" t="s">
        <v>206</v>
      </c>
      <c r="M130" s="1014" t="s">
        <v>203</v>
      </c>
      <c r="N130" s="1014" t="s">
        <v>203</v>
      </c>
      <c r="O130" s="1014" t="s">
        <v>206</v>
      </c>
      <c r="P130" s="1014" t="s">
        <v>206</v>
      </c>
      <c r="Q130" s="1014" t="s">
        <v>203</v>
      </c>
      <c r="R130" s="1014" t="s">
        <v>176</v>
      </c>
    </row>
    <row r="131" spans="1:18">
      <c r="A131" s="2206"/>
      <c r="B131" s="1014" t="s">
        <v>7268</v>
      </c>
      <c r="C131" s="1014" t="s">
        <v>7269</v>
      </c>
      <c r="D131" s="1014" t="s">
        <v>6066</v>
      </c>
      <c r="E131" s="1014" t="s">
        <v>203</v>
      </c>
      <c r="F131" s="1014" t="s">
        <v>4185</v>
      </c>
      <c r="G131" s="1014">
        <v>30</v>
      </c>
      <c r="H131" s="1049" t="s">
        <v>206</v>
      </c>
      <c r="I131" s="1014" t="s">
        <v>5342</v>
      </c>
      <c r="J131" s="1014" t="s">
        <v>222</v>
      </c>
      <c r="K131" s="1014" t="s">
        <v>7270</v>
      </c>
      <c r="L131" s="1014" t="s">
        <v>206</v>
      </c>
      <c r="M131" s="1014" t="s">
        <v>203</v>
      </c>
      <c r="N131" s="1014" t="s">
        <v>203</v>
      </c>
      <c r="O131" s="1014" t="s">
        <v>206</v>
      </c>
      <c r="P131" s="1014" t="s">
        <v>206</v>
      </c>
      <c r="Q131" s="1014" t="s">
        <v>362</v>
      </c>
      <c r="R131" s="1014" t="s">
        <v>176</v>
      </c>
    </row>
    <row r="132" spans="1:18">
      <c r="A132" s="2206"/>
      <c r="B132" s="1014" t="s">
        <v>7271</v>
      </c>
      <c r="C132" s="1014" t="s">
        <v>7272</v>
      </c>
      <c r="D132" s="1014" t="s">
        <v>6066</v>
      </c>
      <c r="E132" s="1014" t="s">
        <v>203</v>
      </c>
      <c r="F132" s="1014" t="s">
        <v>4185</v>
      </c>
      <c r="G132" s="1014">
        <v>1</v>
      </c>
      <c r="H132" s="1049" t="s">
        <v>206</v>
      </c>
      <c r="I132" s="1014" t="s">
        <v>5342</v>
      </c>
      <c r="J132" s="1014" t="s">
        <v>222</v>
      </c>
      <c r="K132" s="1014" t="s">
        <v>7273</v>
      </c>
      <c r="L132" s="1014" t="s">
        <v>206</v>
      </c>
      <c r="M132" s="1014" t="s">
        <v>203</v>
      </c>
      <c r="N132" s="1014" t="s">
        <v>203</v>
      </c>
      <c r="O132" s="1014" t="s">
        <v>206</v>
      </c>
      <c r="P132" s="1014" t="s">
        <v>206</v>
      </c>
      <c r="Q132" s="1014" t="s">
        <v>203</v>
      </c>
      <c r="R132" s="1014" t="s">
        <v>176</v>
      </c>
    </row>
    <row r="133" spans="1:18">
      <c r="A133" s="2206"/>
      <c r="B133" s="1014" t="s">
        <v>7274</v>
      </c>
      <c r="C133" s="1014" t="s">
        <v>7275</v>
      </c>
      <c r="D133" s="1014" t="s">
        <v>6066</v>
      </c>
      <c r="E133" s="1014" t="s">
        <v>203</v>
      </c>
      <c r="F133" s="1014" t="s">
        <v>4185</v>
      </c>
      <c r="G133" s="1014">
        <v>1</v>
      </c>
      <c r="H133" s="1049" t="s">
        <v>206</v>
      </c>
      <c r="I133" s="1014" t="s">
        <v>5342</v>
      </c>
      <c r="J133" s="1014" t="s">
        <v>222</v>
      </c>
      <c r="K133" s="1014" t="s">
        <v>7276</v>
      </c>
      <c r="L133" s="1014" t="s">
        <v>206</v>
      </c>
      <c r="M133" s="1014" t="s">
        <v>203</v>
      </c>
      <c r="N133" s="1014" t="s">
        <v>203</v>
      </c>
      <c r="O133" s="1014" t="s">
        <v>206</v>
      </c>
      <c r="P133" s="1014" t="s">
        <v>206</v>
      </c>
      <c r="Q133" s="1014" t="s">
        <v>203</v>
      </c>
      <c r="R133" s="1014" t="s">
        <v>176</v>
      </c>
    </row>
    <row r="134" spans="1:18">
      <c r="A134" s="2206"/>
      <c r="B134" s="1014" t="s">
        <v>7277</v>
      </c>
      <c r="C134" s="1014" t="s">
        <v>7278</v>
      </c>
      <c r="D134" s="1014" t="s">
        <v>6066</v>
      </c>
      <c r="E134" s="1014" t="s">
        <v>203</v>
      </c>
      <c r="F134" s="1014" t="s">
        <v>28</v>
      </c>
      <c r="G134" s="1014">
        <v>5</v>
      </c>
      <c r="H134" s="1049" t="s">
        <v>206</v>
      </c>
      <c r="I134" s="1014" t="s">
        <v>5342</v>
      </c>
      <c r="J134" s="1014" t="s">
        <v>222</v>
      </c>
      <c r="K134" s="1014" t="s">
        <v>7279</v>
      </c>
      <c r="L134" s="1014" t="s">
        <v>206</v>
      </c>
      <c r="M134" s="1014" t="s">
        <v>203</v>
      </c>
      <c r="N134" s="1014" t="s">
        <v>203</v>
      </c>
      <c r="O134" s="1014" t="s">
        <v>206</v>
      </c>
      <c r="P134" s="1014" t="s">
        <v>206</v>
      </c>
      <c r="Q134" s="1014" t="s">
        <v>203</v>
      </c>
      <c r="R134" s="1014" t="s">
        <v>176</v>
      </c>
    </row>
    <row r="135" spans="1:18">
      <c r="A135" s="2206"/>
      <c r="B135" s="1014" t="s">
        <v>7280</v>
      </c>
      <c r="C135" s="1014" t="s">
        <v>7281</v>
      </c>
      <c r="D135" s="1014" t="s">
        <v>6066</v>
      </c>
      <c r="E135" s="1014" t="s">
        <v>203</v>
      </c>
      <c r="F135" s="1014" t="s">
        <v>28</v>
      </c>
      <c r="G135" s="1014">
        <v>5</v>
      </c>
      <c r="H135" s="1049" t="s">
        <v>206</v>
      </c>
      <c r="I135" s="1014" t="s">
        <v>5342</v>
      </c>
      <c r="J135" s="1014" t="s">
        <v>222</v>
      </c>
      <c r="K135" s="1014" t="s">
        <v>7282</v>
      </c>
      <c r="L135" s="1014" t="s">
        <v>206</v>
      </c>
      <c r="M135" s="1014" t="s">
        <v>203</v>
      </c>
      <c r="N135" s="1014" t="s">
        <v>203</v>
      </c>
      <c r="O135" s="1014" t="s">
        <v>206</v>
      </c>
      <c r="P135" s="1014" t="s">
        <v>206</v>
      </c>
      <c r="Q135" s="1014" t="s">
        <v>203</v>
      </c>
      <c r="R135" s="1014" t="s">
        <v>176</v>
      </c>
    </row>
    <row r="136" spans="1:18" ht="90">
      <c r="A136" s="2206"/>
      <c r="B136" s="1014" t="s">
        <v>7283</v>
      </c>
      <c r="C136" s="1439" t="s">
        <v>7284</v>
      </c>
      <c r="D136" s="1014" t="s">
        <v>6066</v>
      </c>
      <c r="E136" s="1014" t="s">
        <v>203</v>
      </c>
      <c r="F136" s="1014" t="s">
        <v>4185</v>
      </c>
      <c r="G136" s="1014">
        <v>3</v>
      </c>
      <c r="H136" s="1049" t="s">
        <v>206</v>
      </c>
      <c r="I136" s="1014" t="s">
        <v>5342</v>
      </c>
      <c r="J136" s="1014" t="s">
        <v>222</v>
      </c>
      <c r="K136" s="1014" t="s">
        <v>7285</v>
      </c>
      <c r="L136" s="1014" t="s">
        <v>206</v>
      </c>
      <c r="M136" s="1014" t="s">
        <v>203</v>
      </c>
      <c r="N136" s="1014" t="s">
        <v>203</v>
      </c>
      <c r="O136" s="1014" t="s">
        <v>206</v>
      </c>
      <c r="P136" s="1014" t="s">
        <v>206</v>
      </c>
      <c r="Q136" s="1014" t="s">
        <v>203</v>
      </c>
      <c r="R136" s="1014" t="s">
        <v>176</v>
      </c>
    </row>
    <row r="137" spans="1:18">
      <c r="A137" s="2206"/>
      <c r="B137" s="1014" t="s">
        <v>7286</v>
      </c>
      <c r="C137" s="1014" t="s">
        <v>7287</v>
      </c>
      <c r="D137" s="1014" t="s">
        <v>6066</v>
      </c>
      <c r="E137" s="1014" t="s">
        <v>203</v>
      </c>
      <c r="F137" s="1014" t="s">
        <v>28</v>
      </c>
      <c r="G137" s="1014">
        <v>9</v>
      </c>
      <c r="H137" s="1049" t="s">
        <v>206</v>
      </c>
      <c r="I137" s="1014" t="s">
        <v>5342</v>
      </c>
      <c r="J137" s="1014" t="s">
        <v>222</v>
      </c>
      <c r="K137" s="1014" t="s">
        <v>7288</v>
      </c>
      <c r="L137" s="1014" t="s">
        <v>206</v>
      </c>
      <c r="M137" s="1014" t="s">
        <v>203</v>
      </c>
      <c r="N137" s="1014" t="s">
        <v>203</v>
      </c>
      <c r="O137" s="1014" t="s">
        <v>206</v>
      </c>
      <c r="P137" s="1014" t="s">
        <v>206</v>
      </c>
      <c r="Q137" s="1014" t="s">
        <v>203</v>
      </c>
      <c r="R137" s="1014" t="s">
        <v>176</v>
      </c>
    </row>
    <row r="138" spans="1:18">
      <c r="A138" s="2206"/>
      <c r="B138" s="1014" t="s">
        <v>7289</v>
      </c>
      <c r="C138" s="1014" t="s">
        <v>7290</v>
      </c>
      <c r="D138" s="1014" t="s">
        <v>6066</v>
      </c>
      <c r="E138" s="1014" t="s">
        <v>203</v>
      </c>
      <c r="F138" s="1014" t="s">
        <v>4185</v>
      </c>
      <c r="G138" s="1014">
        <v>30</v>
      </c>
      <c r="H138" s="1049" t="s">
        <v>206</v>
      </c>
      <c r="I138" s="1014" t="s">
        <v>5342</v>
      </c>
      <c r="J138" s="1014" t="s">
        <v>222</v>
      </c>
      <c r="K138" s="1014" t="s">
        <v>7291</v>
      </c>
      <c r="L138" s="1014" t="s">
        <v>206</v>
      </c>
      <c r="M138" s="1014" t="s">
        <v>203</v>
      </c>
      <c r="N138" s="1014" t="s">
        <v>203</v>
      </c>
      <c r="O138" s="1014" t="s">
        <v>206</v>
      </c>
      <c r="P138" s="1014" t="s">
        <v>206</v>
      </c>
      <c r="Q138" s="1014" t="s">
        <v>362</v>
      </c>
      <c r="R138" s="1014" t="s">
        <v>176</v>
      </c>
    </row>
    <row r="139" spans="1:18">
      <c r="A139" s="2206"/>
      <c r="B139" s="1014" t="s">
        <v>7292</v>
      </c>
      <c r="C139" s="1014" t="s">
        <v>7293</v>
      </c>
      <c r="D139" s="1014" t="s">
        <v>6066</v>
      </c>
      <c r="E139" s="1014" t="s">
        <v>203</v>
      </c>
      <c r="F139" s="1014" t="s">
        <v>4185</v>
      </c>
      <c r="G139" s="1014">
        <v>1</v>
      </c>
      <c r="H139" s="1049" t="s">
        <v>206</v>
      </c>
      <c r="I139" s="1014" t="s">
        <v>5342</v>
      </c>
      <c r="J139" s="1014" t="s">
        <v>222</v>
      </c>
      <c r="K139" s="1014" t="s">
        <v>7294</v>
      </c>
      <c r="L139" s="1014" t="s">
        <v>206</v>
      </c>
      <c r="M139" s="1014" t="s">
        <v>203</v>
      </c>
      <c r="N139" s="1014" t="s">
        <v>203</v>
      </c>
      <c r="O139" s="1014" t="s">
        <v>206</v>
      </c>
      <c r="P139" s="1014" t="s">
        <v>206</v>
      </c>
      <c r="Q139" s="1014" t="s">
        <v>203</v>
      </c>
      <c r="R139" s="1014" t="s">
        <v>176</v>
      </c>
    </row>
    <row r="140" spans="1:18">
      <c r="A140" s="2206"/>
      <c r="B140" s="1014" t="s">
        <v>7295</v>
      </c>
      <c r="C140" s="1014" t="s">
        <v>7296</v>
      </c>
      <c r="D140" s="1014" t="s">
        <v>6066</v>
      </c>
      <c r="E140" s="1014" t="s">
        <v>203</v>
      </c>
      <c r="F140" s="1014" t="s">
        <v>4185</v>
      </c>
      <c r="G140" s="1014">
        <v>1</v>
      </c>
      <c r="H140" s="1049" t="s">
        <v>206</v>
      </c>
      <c r="I140" s="1014" t="s">
        <v>5342</v>
      </c>
      <c r="J140" s="1014" t="s">
        <v>222</v>
      </c>
      <c r="K140" s="1014" t="s">
        <v>7297</v>
      </c>
      <c r="L140" s="1014" t="s">
        <v>206</v>
      </c>
      <c r="M140" s="1014" t="s">
        <v>203</v>
      </c>
      <c r="N140" s="1014" t="s">
        <v>203</v>
      </c>
      <c r="O140" s="1014" t="s">
        <v>206</v>
      </c>
      <c r="P140" s="1014" t="s">
        <v>206</v>
      </c>
      <c r="Q140" s="1014" t="s">
        <v>203</v>
      </c>
      <c r="R140" s="1014" t="s">
        <v>176</v>
      </c>
    </row>
    <row r="141" spans="1:18">
      <c r="A141" s="2206"/>
      <c r="B141" s="1014" t="s">
        <v>7298</v>
      </c>
      <c r="C141" s="1014" t="s">
        <v>7299</v>
      </c>
      <c r="D141" s="1014" t="s">
        <v>6066</v>
      </c>
      <c r="E141" s="1014" t="s">
        <v>203</v>
      </c>
      <c r="F141" s="1014" t="s">
        <v>28</v>
      </c>
      <c r="G141" s="1014">
        <v>5</v>
      </c>
      <c r="H141" s="1049" t="s">
        <v>206</v>
      </c>
      <c r="I141" s="1014" t="s">
        <v>5342</v>
      </c>
      <c r="J141" s="1014" t="s">
        <v>222</v>
      </c>
      <c r="K141" s="1014" t="s">
        <v>7300</v>
      </c>
      <c r="L141" s="1014" t="s">
        <v>206</v>
      </c>
      <c r="M141" s="1014" t="s">
        <v>203</v>
      </c>
      <c r="N141" s="1014" t="s">
        <v>203</v>
      </c>
      <c r="O141" s="1014" t="s">
        <v>206</v>
      </c>
      <c r="P141" s="1014" t="s">
        <v>206</v>
      </c>
      <c r="Q141" s="1014" t="s">
        <v>203</v>
      </c>
      <c r="R141" s="1014" t="s">
        <v>176</v>
      </c>
    </row>
    <row r="142" spans="1:18">
      <c r="A142" s="2206"/>
      <c r="B142" s="1014" t="s">
        <v>7301</v>
      </c>
      <c r="C142" s="1014" t="s">
        <v>7302</v>
      </c>
      <c r="D142" s="1014" t="s">
        <v>6066</v>
      </c>
      <c r="E142" s="1014" t="s">
        <v>203</v>
      </c>
      <c r="F142" s="1014" t="s">
        <v>28</v>
      </c>
      <c r="G142" s="1014">
        <v>5</v>
      </c>
      <c r="H142" s="1049" t="s">
        <v>206</v>
      </c>
      <c r="I142" s="1014" t="s">
        <v>5342</v>
      </c>
      <c r="J142" s="1014" t="s">
        <v>222</v>
      </c>
      <c r="K142" s="1014" t="s">
        <v>7303</v>
      </c>
      <c r="L142" s="1014" t="s">
        <v>206</v>
      </c>
      <c r="M142" s="1014" t="s">
        <v>203</v>
      </c>
      <c r="N142" s="1014" t="s">
        <v>203</v>
      </c>
      <c r="O142" s="1014" t="s">
        <v>206</v>
      </c>
      <c r="P142" s="1014" t="s">
        <v>206</v>
      </c>
      <c r="Q142" s="1014" t="s">
        <v>203</v>
      </c>
      <c r="R142" s="1014" t="s">
        <v>176</v>
      </c>
    </row>
    <row r="143" spans="1:18" ht="90">
      <c r="A143" s="2206"/>
      <c r="B143" s="1014" t="s">
        <v>7304</v>
      </c>
      <c r="C143" s="1439" t="s">
        <v>7305</v>
      </c>
      <c r="D143" s="1014" t="s">
        <v>6066</v>
      </c>
      <c r="E143" s="1014" t="s">
        <v>203</v>
      </c>
      <c r="F143" s="1014" t="s">
        <v>4185</v>
      </c>
      <c r="G143" s="1014">
        <v>3</v>
      </c>
      <c r="H143" s="1049" t="s">
        <v>206</v>
      </c>
      <c r="I143" s="1014" t="s">
        <v>5342</v>
      </c>
      <c r="J143" s="1014" t="s">
        <v>222</v>
      </c>
      <c r="K143" s="1014" t="s">
        <v>7306</v>
      </c>
      <c r="L143" s="1014" t="s">
        <v>206</v>
      </c>
      <c r="M143" s="1014" t="s">
        <v>203</v>
      </c>
      <c r="N143" s="1014" t="s">
        <v>203</v>
      </c>
      <c r="O143" s="1014" t="s">
        <v>206</v>
      </c>
      <c r="P143" s="1014" t="s">
        <v>206</v>
      </c>
      <c r="Q143" s="1014" t="s">
        <v>203</v>
      </c>
      <c r="R143" s="1014" t="s">
        <v>176</v>
      </c>
    </row>
    <row r="144" spans="1:18">
      <c r="A144" s="2206"/>
      <c r="B144" s="1014" t="s">
        <v>7307</v>
      </c>
      <c r="C144" s="1014" t="s">
        <v>7308</v>
      </c>
      <c r="D144" s="1014" t="s">
        <v>6066</v>
      </c>
      <c r="E144" s="1014" t="s">
        <v>203</v>
      </c>
      <c r="F144" s="1014" t="s">
        <v>28</v>
      </c>
      <c r="G144" s="1014">
        <v>9</v>
      </c>
      <c r="H144" s="1049" t="s">
        <v>206</v>
      </c>
      <c r="I144" s="1014" t="s">
        <v>5342</v>
      </c>
      <c r="J144" s="1014" t="s">
        <v>222</v>
      </c>
      <c r="K144" s="1014" t="s">
        <v>7309</v>
      </c>
      <c r="L144" s="1014" t="s">
        <v>206</v>
      </c>
      <c r="M144" s="1014" t="s">
        <v>203</v>
      </c>
      <c r="N144" s="1014" t="s">
        <v>203</v>
      </c>
      <c r="O144" s="1014" t="s">
        <v>206</v>
      </c>
      <c r="P144" s="1014" t="s">
        <v>206</v>
      </c>
      <c r="Q144" s="1014" t="s">
        <v>203</v>
      </c>
      <c r="R144" s="1014" t="s">
        <v>176</v>
      </c>
    </row>
    <row r="145" spans="1:18">
      <c r="A145" s="2206"/>
      <c r="B145" s="1014" t="s">
        <v>7310</v>
      </c>
      <c r="C145" s="1014" t="s">
        <v>7311</v>
      </c>
      <c r="D145" s="1014" t="s">
        <v>6066</v>
      </c>
      <c r="E145" s="1014" t="s">
        <v>203</v>
      </c>
      <c r="F145" s="1014" t="s">
        <v>4185</v>
      </c>
      <c r="G145" s="1014">
        <v>30</v>
      </c>
      <c r="H145" s="1049" t="s">
        <v>206</v>
      </c>
      <c r="I145" s="1014" t="s">
        <v>5342</v>
      </c>
      <c r="J145" s="1014" t="s">
        <v>222</v>
      </c>
      <c r="K145" s="1014" t="s">
        <v>7312</v>
      </c>
      <c r="L145" s="1014" t="s">
        <v>206</v>
      </c>
      <c r="M145" s="1014" t="s">
        <v>203</v>
      </c>
      <c r="N145" s="1014" t="s">
        <v>203</v>
      </c>
      <c r="O145" s="1014" t="s">
        <v>206</v>
      </c>
      <c r="P145" s="1014" t="s">
        <v>206</v>
      </c>
      <c r="Q145" s="1014" t="s">
        <v>362</v>
      </c>
      <c r="R145" s="1014" t="s">
        <v>176</v>
      </c>
    </row>
    <row r="146" spans="1:18">
      <c r="A146" s="2206"/>
      <c r="B146" s="1014" t="s">
        <v>7313</v>
      </c>
      <c r="C146" s="1014" t="s">
        <v>7314</v>
      </c>
      <c r="D146" s="1014" t="s">
        <v>6066</v>
      </c>
      <c r="E146" s="1014" t="s">
        <v>203</v>
      </c>
      <c r="F146" s="1014" t="s">
        <v>4185</v>
      </c>
      <c r="G146" s="1014">
        <v>1</v>
      </c>
      <c r="H146" s="1049" t="s">
        <v>206</v>
      </c>
      <c r="I146" s="1014" t="s">
        <v>5342</v>
      </c>
      <c r="J146" s="1014" t="s">
        <v>222</v>
      </c>
      <c r="K146" s="1014" t="s">
        <v>7315</v>
      </c>
      <c r="L146" s="1014" t="s">
        <v>206</v>
      </c>
      <c r="M146" s="1014" t="s">
        <v>203</v>
      </c>
      <c r="N146" s="1014" t="s">
        <v>203</v>
      </c>
      <c r="O146" s="1014" t="s">
        <v>206</v>
      </c>
      <c r="P146" s="1014" t="s">
        <v>206</v>
      </c>
      <c r="Q146" s="1014" t="s">
        <v>203</v>
      </c>
      <c r="R146" s="1014" t="s">
        <v>176</v>
      </c>
    </row>
    <row r="147" spans="1:18">
      <c r="A147" s="2206"/>
      <c r="B147" s="1014" t="s">
        <v>7316</v>
      </c>
      <c r="C147" s="1014" t="s">
        <v>7317</v>
      </c>
      <c r="D147" s="1014" t="s">
        <v>6066</v>
      </c>
      <c r="E147" s="1014" t="s">
        <v>203</v>
      </c>
      <c r="F147" s="1014" t="s">
        <v>4185</v>
      </c>
      <c r="G147" s="1014">
        <v>1</v>
      </c>
      <c r="H147" s="1049" t="s">
        <v>206</v>
      </c>
      <c r="I147" s="1014" t="s">
        <v>5342</v>
      </c>
      <c r="J147" s="1014" t="s">
        <v>222</v>
      </c>
      <c r="K147" s="1014" t="s">
        <v>7318</v>
      </c>
      <c r="L147" s="1014" t="s">
        <v>206</v>
      </c>
      <c r="M147" s="1014" t="s">
        <v>203</v>
      </c>
      <c r="N147" s="1014" t="s">
        <v>203</v>
      </c>
      <c r="O147" s="1014" t="s">
        <v>206</v>
      </c>
      <c r="P147" s="1014" t="s">
        <v>206</v>
      </c>
      <c r="Q147" s="1014" t="s">
        <v>203</v>
      </c>
      <c r="R147" s="1014" t="s">
        <v>176</v>
      </c>
    </row>
    <row r="148" spans="1:18">
      <c r="A148" s="2206"/>
      <c r="B148" s="1014" t="s">
        <v>7319</v>
      </c>
      <c r="C148" s="1014" t="s">
        <v>7320</v>
      </c>
      <c r="D148" s="1014" t="s">
        <v>6066</v>
      </c>
      <c r="E148" s="1014" t="s">
        <v>203</v>
      </c>
      <c r="F148" s="1014" t="s">
        <v>28</v>
      </c>
      <c r="G148" s="1014">
        <v>5</v>
      </c>
      <c r="H148" s="1049" t="s">
        <v>206</v>
      </c>
      <c r="I148" s="1014" t="s">
        <v>5342</v>
      </c>
      <c r="J148" s="1014" t="s">
        <v>222</v>
      </c>
      <c r="K148" s="1014" t="s">
        <v>7321</v>
      </c>
      <c r="L148" s="1014" t="s">
        <v>206</v>
      </c>
      <c r="M148" s="1014" t="s">
        <v>203</v>
      </c>
      <c r="N148" s="1014" t="s">
        <v>203</v>
      </c>
      <c r="O148" s="1014" t="s">
        <v>206</v>
      </c>
      <c r="P148" s="1014" t="s">
        <v>206</v>
      </c>
      <c r="Q148" s="1014" t="s">
        <v>203</v>
      </c>
      <c r="R148" s="1014" t="s">
        <v>176</v>
      </c>
    </row>
    <row r="149" spans="1:18">
      <c r="A149" s="2206"/>
      <c r="B149" s="1014" t="s">
        <v>7322</v>
      </c>
      <c r="C149" s="1014" t="s">
        <v>7323</v>
      </c>
      <c r="D149" s="1014" t="s">
        <v>6066</v>
      </c>
      <c r="E149" s="1014" t="s">
        <v>203</v>
      </c>
      <c r="F149" s="1014" t="s">
        <v>28</v>
      </c>
      <c r="G149" s="1014">
        <v>5</v>
      </c>
      <c r="H149" s="1049" t="s">
        <v>206</v>
      </c>
      <c r="I149" s="1014" t="s">
        <v>5342</v>
      </c>
      <c r="J149" s="1014" t="s">
        <v>222</v>
      </c>
      <c r="K149" s="1014" t="s">
        <v>7324</v>
      </c>
      <c r="L149" s="1014" t="s">
        <v>206</v>
      </c>
      <c r="M149" s="1014" t="s">
        <v>203</v>
      </c>
      <c r="N149" s="1014" t="s">
        <v>203</v>
      </c>
      <c r="O149" s="1014" t="s">
        <v>206</v>
      </c>
      <c r="P149" s="1014" t="s">
        <v>206</v>
      </c>
      <c r="Q149" s="1014" t="s">
        <v>203</v>
      </c>
      <c r="R149" s="1014" t="s">
        <v>176</v>
      </c>
    </row>
    <row r="150" spans="1:18" ht="90">
      <c r="A150" s="2206"/>
      <c r="B150" s="1014" t="s">
        <v>7325</v>
      </c>
      <c r="C150" s="1439" t="s">
        <v>7326</v>
      </c>
      <c r="D150" s="1014" t="s">
        <v>6066</v>
      </c>
      <c r="E150" s="1014" t="s">
        <v>203</v>
      </c>
      <c r="F150" s="1014" t="s">
        <v>4185</v>
      </c>
      <c r="G150" s="1014">
        <v>3</v>
      </c>
      <c r="H150" s="1049" t="s">
        <v>206</v>
      </c>
      <c r="I150" s="1014" t="s">
        <v>5342</v>
      </c>
      <c r="J150" s="1014" t="s">
        <v>222</v>
      </c>
      <c r="K150" s="1014" t="s">
        <v>7327</v>
      </c>
      <c r="L150" s="1014" t="s">
        <v>206</v>
      </c>
      <c r="M150" s="1014" t="s">
        <v>203</v>
      </c>
      <c r="N150" s="1014" t="s">
        <v>203</v>
      </c>
      <c r="O150" s="1014" t="s">
        <v>206</v>
      </c>
      <c r="P150" s="1014" t="s">
        <v>206</v>
      </c>
      <c r="Q150" s="1014" t="s">
        <v>203</v>
      </c>
      <c r="R150" s="1014" t="s">
        <v>176</v>
      </c>
    </row>
    <row r="151" spans="1:18" ht="135">
      <c r="A151" s="2206"/>
      <c r="B151" s="1014" t="s">
        <v>7328</v>
      </c>
      <c r="C151" s="1439" t="s">
        <v>7329</v>
      </c>
      <c r="D151" s="1014" t="s">
        <v>6066</v>
      </c>
      <c r="E151" s="1014" t="s">
        <v>203</v>
      </c>
      <c r="F151" s="1014" t="s">
        <v>4185</v>
      </c>
      <c r="G151" s="1014">
        <v>1</v>
      </c>
      <c r="H151" s="1049" t="s">
        <v>206</v>
      </c>
      <c r="I151" s="1014" t="s">
        <v>5342</v>
      </c>
      <c r="J151" s="1014" t="s">
        <v>222</v>
      </c>
      <c r="K151" s="1014" t="s">
        <v>7330</v>
      </c>
      <c r="L151" s="1014" t="s">
        <v>206</v>
      </c>
      <c r="M151" s="1014" t="s">
        <v>203</v>
      </c>
      <c r="N151" s="1014" t="s">
        <v>203</v>
      </c>
      <c r="O151" s="1014" t="s">
        <v>206</v>
      </c>
      <c r="P151" s="1014" t="s">
        <v>206</v>
      </c>
      <c r="Q151" s="1014" t="s">
        <v>203</v>
      </c>
      <c r="R151" s="1014" t="s">
        <v>176</v>
      </c>
    </row>
    <row r="152" spans="1:18">
      <c r="A152" s="2206"/>
      <c r="B152" s="1014" t="s">
        <v>7331</v>
      </c>
      <c r="C152" s="1014" t="s">
        <v>7332</v>
      </c>
      <c r="D152" s="1014" t="s">
        <v>6066</v>
      </c>
      <c r="E152" s="1014" t="s">
        <v>203</v>
      </c>
      <c r="F152" s="1014" t="s">
        <v>4185</v>
      </c>
      <c r="G152" s="1014">
        <v>1</v>
      </c>
      <c r="H152" s="1049" t="s">
        <v>206</v>
      </c>
      <c r="I152" s="1014" t="s">
        <v>5342</v>
      </c>
      <c r="J152" s="1014" t="s">
        <v>222</v>
      </c>
      <c r="K152" s="1014" t="s">
        <v>7333</v>
      </c>
      <c r="L152" s="1014" t="s">
        <v>206</v>
      </c>
      <c r="M152" s="1014" t="s">
        <v>203</v>
      </c>
      <c r="N152" s="1014" t="s">
        <v>203</v>
      </c>
      <c r="O152" s="1014" t="s">
        <v>206</v>
      </c>
      <c r="P152" s="1014" t="s">
        <v>206</v>
      </c>
      <c r="Q152" s="1014" t="s">
        <v>203</v>
      </c>
      <c r="R152" s="1014" t="s">
        <v>176</v>
      </c>
    </row>
    <row r="153" spans="1:18" ht="60">
      <c r="A153" s="2206"/>
      <c r="B153" s="1014" t="s">
        <v>7334</v>
      </c>
      <c r="C153" s="1439" t="s">
        <v>7335</v>
      </c>
      <c r="D153" s="1014" t="s">
        <v>6066</v>
      </c>
      <c r="E153" s="1014" t="s">
        <v>203</v>
      </c>
      <c r="F153" s="1014" t="s">
        <v>28</v>
      </c>
      <c r="G153" s="1014">
        <v>5</v>
      </c>
      <c r="H153" s="1049" t="s">
        <v>206</v>
      </c>
      <c r="I153" s="1014" t="s">
        <v>5342</v>
      </c>
      <c r="J153" s="1014" t="s">
        <v>222</v>
      </c>
      <c r="K153" s="1014" t="s">
        <v>7336</v>
      </c>
      <c r="L153" s="1014" t="s">
        <v>206</v>
      </c>
      <c r="M153" s="1014" t="s">
        <v>203</v>
      </c>
      <c r="N153" s="1014" t="s">
        <v>203</v>
      </c>
      <c r="O153" s="1014" t="s">
        <v>206</v>
      </c>
      <c r="P153" s="1014" t="s">
        <v>206</v>
      </c>
      <c r="Q153" s="1014" t="s">
        <v>203</v>
      </c>
      <c r="R153" s="1014" t="s">
        <v>176</v>
      </c>
    </row>
    <row r="154" spans="1:18" ht="60">
      <c r="A154" s="2206"/>
      <c r="B154" s="1014" t="s">
        <v>7337</v>
      </c>
      <c r="C154" s="1439" t="s">
        <v>7338</v>
      </c>
      <c r="D154" s="1014" t="s">
        <v>6066</v>
      </c>
      <c r="E154" s="1014" t="s">
        <v>203</v>
      </c>
      <c r="F154" s="1014" t="s">
        <v>28</v>
      </c>
      <c r="G154" s="1014">
        <v>5</v>
      </c>
      <c r="H154" s="1049" t="s">
        <v>206</v>
      </c>
      <c r="I154" s="1014" t="s">
        <v>5342</v>
      </c>
      <c r="J154" s="1014" t="s">
        <v>222</v>
      </c>
      <c r="K154" s="1014" t="s">
        <v>7339</v>
      </c>
      <c r="L154" s="1014" t="s">
        <v>206</v>
      </c>
      <c r="M154" s="1014" t="s">
        <v>203</v>
      </c>
      <c r="N154" s="1014" t="s">
        <v>203</v>
      </c>
      <c r="O154" s="1014" t="s">
        <v>206</v>
      </c>
      <c r="P154" s="1014" t="s">
        <v>206</v>
      </c>
      <c r="Q154" s="1014" t="s">
        <v>203</v>
      </c>
      <c r="R154" s="1014" t="s">
        <v>176</v>
      </c>
    </row>
    <row r="155" spans="1:18" ht="60">
      <c r="A155" s="2206"/>
      <c r="B155" s="1014" t="s">
        <v>7340</v>
      </c>
      <c r="C155" s="1439" t="s">
        <v>7341</v>
      </c>
      <c r="D155" s="1014" t="s">
        <v>6066</v>
      </c>
      <c r="E155" s="1014" t="s">
        <v>203</v>
      </c>
      <c r="F155" s="1014" t="s">
        <v>28</v>
      </c>
      <c r="G155" s="1014">
        <v>5</v>
      </c>
      <c r="H155" s="1049" t="s">
        <v>206</v>
      </c>
      <c r="I155" s="1014" t="s">
        <v>5342</v>
      </c>
      <c r="J155" s="1014" t="s">
        <v>222</v>
      </c>
      <c r="K155" s="1014" t="s">
        <v>7342</v>
      </c>
      <c r="L155" s="1014" t="s">
        <v>206</v>
      </c>
      <c r="M155" s="1014" t="s">
        <v>203</v>
      </c>
      <c r="N155" s="1014" t="s">
        <v>203</v>
      </c>
      <c r="O155" s="1014" t="s">
        <v>206</v>
      </c>
      <c r="P155" s="1014" t="s">
        <v>206</v>
      </c>
      <c r="Q155" s="1014" t="s">
        <v>203</v>
      </c>
      <c r="R155" s="1014" t="s">
        <v>176</v>
      </c>
    </row>
    <row r="156" spans="1:18" ht="90">
      <c r="A156" s="2206"/>
      <c r="B156" s="1014" t="s">
        <v>7343</v>
      </c>
      <c r="C156" s="1439" t="s">
        <v>7344</v>
      </c>
      <c r="D156" s="1014" t="s">
        <v>6066</v>
      </c>
      <c r="E156" s="1014" t="s">
        <v>203</v>
      </c>
      <c r="F156" s="1014" t="s">
        <v>28</v>
      </c>
      <c r="G156" s="1014">
        <v>13</v>
      </c>
      <c r="H156" s="261">
        <v>2</v>
      </c>
      <c r="I156" s="1014" t="s">
        <v>5342</v>
      </c>
      <c r="J156" s="1014" t="s">
        <v>222</v>
      </c>
      <c r="K156" s="1014" t="s">
        <v>7345</v>
      </c>
      <c r="L156" s="1014" t="s">
        <v>206</v>
      </c>
      <c r="M156" s="1014" t="s">
        <v>203</v>
      </c>
      <c r="N156" s="1014" t="s">
        <v>203</v>
      </c>
      <c r="O156" s="1014" t="s">
        <v>206</v>
      </c>
      <c r="P156" s="1014" t="s">
        <v>206</v>
      </c>
      <c r="Q156" s="1014" t="s">
        <v>203</v>
      </c>
      <c r="R156" s="1014" t="s">
        <v>176</v>
      </c>
    </row>
    <row r="157" spans="1:18" ht="60">
      <c r="A157" s="2206"/>
      <c r="B157" s="1014" t="s">
        <v>7346</v>
      </c>
      <c r="C157" s="1439" t="s">
        <v>7347</v>
      </c>
      <c r="D157" s="1014" t="s">
        <v>6066</v>
      </c>
      <c r="E157" s="1014" t="s">
        <v>203</v>
      </c>
      <c r="F157" s="1014" t="s">
        <v>28</v>
      </c>
      <c r="G157" s="1014">
        <v>13</v>
      </c>
      <c r="H157" s="261">
        <v>2</v>
      </c>
      <c r="I157" s="1014" t="s">
        <v>5342</v>
      </c>
      <c r="J157" s="1014" t="s">
        <v>222</v>
      </c>
      <c r="K157" s="1014" t="s">
        <v>7348</v>
      </c>
      <c r="L157" s="1014" t="s">
        <v>206</v>
      </c>
      <c r="M157" s="1014" t="s">
        <v>203</v>
      </c>
      <c r="N157" s="1014" t="s">
        <v>203</v>
      </c>
      <c r="O157" s="1014" t="s">
        <v>206</v>
      </c>
      <c r="P157" s="1014" t="s">
        <v>206</v>
      </c>
      <c r="Q157" s="1014" t="s">
        <v>203</v>
      </c>
      <c r="R157" s="1014" t="s">
        <v>176</v>
      </c>
    </row>
    <row r="158" spans="1:18" ht="75">
      <c r="A158" s="2206"/>
      <c r="B158" s="1014" t="s">
        <v>7349</v>
      </c>
      <c r="C158" s="1439" t="s">
        <v>7350</v>
      </c>
      <c r="D158" s="1014" t="s">
        <v>6066</v>
      </c>
      <c r="E158" s="1014" t="s">
        <v>203</v>
      </c>
      <c r="F158" s="1014" t="s">
        <v>28</v>
      </c>
      <c r="G158" s="1014">
        <v>13</v>
      </c>
      <c r="H158" s="261">
        <v>2</v>
      </c>
      <c r="I158" s="1014" t="s">
        <v>5342</v>
      </c>
      <c r="J158" s="1014" t="s">
        <v>222</v>
      </c>
      <c r="K158" s="1014" t="s">
        <v>7351</v>
      </c>
      <c r="L158" s="1014" t="s">
        <v>206</v>
      </c>
      <c r="M158" s="1014" t="s">
        <v>203</v>
      </c>
      <c r="N158" s="1014" t="s">
        <v>203</v>
      </c>
      <c r="O158" s="1014" t="s">
        <v>206</v>
      </c>
      <c r="P158" s="1014" t="s">
        <v>206</v>
      </c>
      <c r="Q158" s="1014" t="s">
        <v>203</v>
      </c>
      <c r="R158" s="1014" t="s">
        <v>176</v>
      </c>
    </row>
    <row r="159" spans="1:18">
      <c r="A159" s="2206"/>
      <c r="B159" s="1014" t="s">
        <v>7352</v>
      </c>
      <c r="C159" s="1014" t="s">
        <v>7353</v>
      </c>
      <c r="D159" s="1014" t="s">
        <v>6066</v>
      </c>
      <c r="E159" s="1014" t="s">
        <v>203</v>
      </c>
      <c r="F159" s="1014" t="s">
        <v>4185</v>
      </c>
      <c r="G159" s="1014">
        <v>1</v>
      </c>
      <c r="H159" s="1049" t="s">
        <v>206</v>
      </c>
      <c r="I159" s="1014" t="s">
        <v>5342</v>
      </c>
      <c r="J159" s="1014" t="s">
        <v>222</v>
      </c>
      <c r="K159" s="1014" t="s">
        <v>7354</v>
      </c>
      <c r="L159" s="1014" t="s">
        <v>206</v>
      </c>
      <c r="M159" s="1014" t="s">
        <v>203</v>
      </c>
      <c r="N159" s="1014" t="s">
        <v>203</v>
      </c>
      <c r="O159" s="1014" t="s">
        <v>206</v>
      </c>
      <c r="P159" s="1014" t="s">
        <v>206</v>
      </c>
      <c r="Q159" s="1014" t="s">
        <v>203</v>
      </c>
      <c r="R159" s="1014" t="s">
        <v>176</v>
      </c>
    </row>
    <row r="160" spans="1:18">
      <c r="A160" s="2206"/>
      <c r="B160" s="1014" t="s">
        <v>7355</v>
      </c>
      <c r="C160" s="1014" t="s">
        <v>7356</v>
      </c>
      <c r="D160" s="1014" t="s">
        <v>6066</v>
      </c>
      <c r="E160" s="1014" t="s">
        <v>203</v>
      </c>
      <c r="F160" s="1014" t="s">
        <v>4185</v>
      </c>
      <c r="G160" s="1014">
        <v>1</v>
      </c>
      <c r="H160" s="1049" t="s">
        <v>206</v>
      </c>
      <c r="I160" s="1014" t="s">
        <v>5342</v>
      </c>
      <c r="J160" s="1014" t="s">
        <v>222</v>
      </c>
      <c r="K160" s="1014" t="s">
        <v>7357</v>
      </c>
      <c r="L160" s="1014" t="s">
        <v>206</v>
      </c>
      <c r="M160" s="1014" t="s">
        <v>203</v>
      </c>
      <c r="N160" s="1014" t="s">
        <v>203</v>
      </c>
      <c r="O160" s="1014" t="s">
        <v>206</v>
      </c>
      <c r="P160" s="1014" t="s">
        <v>206</v>
      </c>
      <c r="Q160" s="1014" t="s">
        <v>203</v>
      </c>
      <c r="R160" s="1014" t="s">
        <v>176</v>
      </c>
    </row>
    <row r="161" spans="1:18">
      <c r="A161" s="2206"/>
      <c r="B161" s="1014" t="s">
        <v>7358</v>
      </c>
      <c r="C161" s="1014" t="s">
        <v>7359</v>
      </c>
      <c r="D161" s="1014" t="s">
        <v>6066</v>
      </c>
      <c r="E161" s="1014" t="s">
        <v>203</v>
      </c>
      <c r="F161" s="1014" t="s">
        <v>4185</v>
      </c>
      <c r="G161" s="1014">
        <v>1</v>
      </c>
      <c r="H161" s="1049" t="s">
        <v>206</v>
      </c>
      <c r="I161" s="1014" t="s">
        <v>5342</v>
      </c>
      <c r="J161" s="1014" t="s">
        <v>222</v>
      </c>
      <c r="K161" s="1014" t="s">
        <v>7360</v>
      </c>
      <c r="L161" s="1014" t="s">
        <v>206</v>
      </c>
      <c r="M161" s="1014" t="s">
        <v>203</v>
      </c>
      <c r="N161" s="1014" t="s">
        <v>203</v>
      </c>
      <c r="O161" s="1014" t="s">
        <v>206</v>
      </c>
      <c r="P161" s="1014" t="s">
        <v>206</v>
      </c>
      <c r="Q161" s="1014" t="s">
        <v>203</v>
      </c>
      <c r="R161" s="1014" t="s">
        <v>176</v>
      </c>
    </row>
    <row r="162" spans="1:18">
      <c r="A162" s="2206"/>
      <c r="B162" s="1014" t="s">
        <v>7361</v>
      </c>
      <c r="C162" s="1014" t="s">
        <v>7362</v>
      </c>
      <c r="D162" s="1014" t="s">
        <v>6066</v>
      </c>
      <c r="E162" s="1014" t="s">
        <v>203</v>
      </c>
      <c r="F162" s="1014" t="s">
        <v>4185</v>
      </c>
      <c r="G162" s="1014">
        <v>1</v>
      </c>
      <c r="H162" s="1049" t="s">
        <v>206</v>
      </c>
      <c r="I162" s="1014" t="s">
        <v>5342</v>
      </c>
      <c r="J162" s="1014" t="s">
        <v>222</v>
      </c>
      <c r="K162" s="1014" t="s">
        <v>7363</v>
      </c>
      <c r="L162" s="1014" t="s">
        <v>206</v>
      </c>
      <c r="M162" s="1014" t="s">
        <v>203</v>
      </c>
      <c r="N162" s="1014" t="s">
        <v>203</v>
      </c>
      <c r="O162" s="1014" t="s">
        <v>206</v>
      </c>
      <c r="P162" s="1014" t="s">
        <v>206</v>
      </c>
      <c r="Q162" s="1014" t="s">
        <v>203</v>
      </c>
      <c r="R162" s="1014" t="s">
        <v>176</v>
      </c>
    </row>
    <row r="163" spans="1:18">
      <c r="A163" s="2206"/>
      <c r="B163" s="1014" t="s">
        <v>7364</v>
      </c>
      <c r="C163" s="1014" t="s">
        <v>7365</v>
      </c>
      <c r="D163" s="1014" t="s">
        <v>6066</v>
      </c>
      <c r="E163" s="1014" t="s">
        <v>203</v>
      </c>
      <c r="F163" s="1014" t="s">
        <v>4185</v>
      </c>
      <c r="G163" s="1014">
        <v>1</v>
      </c>
      <c r="H163" s="1049" t="s">
        <v>206</v>
      </c>
      <c r="I163" s="1014" t="s">
        <v>5342</v>
      </c>
      <c r="J163" s="1014" t="s">
        <v>222</v>
      </c>
      <c r="K163" s="1014" t="s">
        <v>7366</v>
      </c>
      <c r="L163" s="1014" t="s">
        <v>206</v>
      </c>
      <c r="M163" s="1014" t="s">
        <v>203</v>
      </c>
      <c r="N163" s="1014" t="s">
        <v>203</v>
      </c>
      <c r="O163" s="1014" t="s">
        <v>206</v>
      </c>
      <c r="P163" s="1014" t="s">
        <v>206</v>
      </c>
      <c r="Q163" s="1014" t="s">
        <v>203</v>
      </c>
      <c r="R163" s="1014" t="s">
        <v>176</v>
      </c>
    </row>
    <row r="164" spans="1:18">
      <c r="A164" s="2206"/>
      <c r="B164" s="1014" t="s">
        <v>7367</v>
      </c>
      <c r="C164" s="1014" t="s">
        <v>7368</v>
      </c>
      <c r="D164" s="1014" t="s">
        <v>6066</v>
      </c>
      <c r="E164" s="1014" t="s">
        <v>203</v>
      </c>
      <c r="F164" s="1014" t="s">
        <v>4185</v>
      </c>
      <c r="G164" s="1014">
        <v>1</v>
      </c>
      <c r="H164" s="1049" t="s">
        <v>206</v>
      </c>
      <c r="I164" s="1014" t="s">
        <v>5342</v>
      </c>
      <c r="J164" s="1014" t="s">
        <v>222</v>
      </c>
      <c r="K164" s="1014" t="s">
        <v>7369</v>
      </c>
      <c r="L164" s="1014" t="s">
        <v>206</v>
      </c>
      <c r="M164" s="1014" t="s">
        <v>203</v>
      </c>
      <c r="N164" s="1014" t="s">
        <v>203</v>
      </c>
      <c r="O164" s="1014" t="s">
        <v>206</v>
      </c>
      <c r="P164" s="1014" t="s">
        <v>206</v>
      </c>
      <c r="Q164" s="1014" t="s">
        <v>203</v>
      </c>
      <c r="R164" s="1014" t="s">
        <v>176</v>
      </c>
    </row>
    <row r="165" spans="1:18" ht="105">
      <c r="A165" s="2206"/>
      <c r="B165" s="1014" t="s">
        <v>7370</v>
      </c>
      <c r="C165" s="1439" t="s">
        <v>7371</v>
      </c>
      <c r="D165" s="1014" t="s">
        <v>6066</v>
      </c>
      <c r="E165" s="1014" t="s">
        <v>203</v>
      </c>
      <c r="F165" s="1014" t="s">
        <v>4185</v>
      </c>
      <c r="G165" s="1014">
        <v>16</v>
      </c>
      <c r="H165" s="1049" t="s">
        <v>206</v>
      </c>
      <c r="I165" s="1014" t="s">
        <v>5342</v>
      </c>
      <c r="J165" s="1014" t="s">
        <v>222</v>
      </c>
      <c r="K165" s="1014" t="s">
        <v>7372</v>
      </c>
      <c r="L165" s="1014" t="s">
        <v>206</v>
      </c>
      <c r="M165" s="1014" t="s">
        <v>203</v>
      </c>
      <c r="N165" s="1014" t="s">
        <v>203</v>
      </c>
      <c r="O165" s="1014" t="s">
        <v>206</v>
      </c>
      <c r="P165" s="1014" t="s">
        <v>206</v>
      </c>
      <c r="Q165" s="1014" t="s">
        <v>203</v>
      </c>
      <c r="R165" s="1014" t="s">
        <v>176</v>
      </c>
    </row>
    <row r="166" spans="1:18" ht="90">
      <c r="A166" s="2206"/>
      <c r="B166" s="1014" t="s">
        <v>7373</v>
      </c>
      <c r="C166" s="1439" t="s">
        <v>7374</v>
      </c>
      <c r="D166" s="1014" t="s">
        <v>6066</v>
      </c>
      <c r="E166" s="1014" t="s">
        <v>203</v>
      </c>
      <c r="F166" s="1014" t="s">
        <v>4185</v>
      </c>
      <c r="G166" s="1014">
        <v>3</v>
      </c>
      <c r="H166" s="1049" t="s">
        <v>206</v>
      </c>
      <c r="I166" s="1014" t="s">
        <v>5342</v>
      </c>
      <c r="J166" s="1014" t="s">
        <v>222</v>
      </c>
      <c r="K166" s="1014" t="s">
        <v>7375</v>
      </c>
      <c r="L166" s="1014" t="s">
        <v>206</v>
      </c>
      <c r="M166" s="1014" t="s">
        <v>203</v>
      </c>
      <c r="N166" s="1014" t="s">
        <v>203</v>
      </c>
      <c r="O166" s="1014" t="s">
        <v>206</v>
      </c>
      <c r="P166" s="1014" t="s">
        <v>206</v>
      </c>
      <c r="Q166" s="1014" t="s">
        <v>203</v>
      </c>
      <c r="R166" s="1014" t="s">
        <v>176</v>
      </c>
    </row>
    <row r="167" spans="1:18" ht="90">
      <c r="A167" s="2206"/>
      <c r="B167" s="1014" t="s">
        <v>7376</v>
      </c>
      <c r="C167" s="1439" t="s">
        <v>7377</v>
      </c>
      <c r="D167" s="1014" t="s">
        <v>6066</v>
      </c>
      <c r="E167" s="1014" t="s">
        <v>203</v>
      </c>
      <c r="F167" s="1014" t="s">
        <v>4185</v>
      </c>
      <c r="G167" s="1014">
        <v>3</v>
      </c>
      <c r="H167" s="1049" t="s">
        <v>206</v>
      </c>
      <c r="I167" s="1014" t="s">
        <v>5342</v>
      </c>
      <c r="J167" s="1014" t="s">
        <v>222</v>
      </c>
      <c r="K167" s="1014" t="s">
        <v>7378</v>
      </c>
      <c r="L167" s="1014" t="s">
        <v>206</v>
      </c>
      <c r="M167" s="1014" t="s">
        <v>203</v>
      </c>
      <c r="N167" s="1014" t="s">
        <v>203</v>
      </c>
      <c r="O167" s="1014" t="s">
        <v>206</v>
      </c>
      <c r="P167" s="1014" t="s">
        <v>206</v>
      </c>
      <c r="Q167" s="1014" t="s">
        <v>203</v>
      </c>
      <c r="R167" s="1014" t="s">
        <v>176</v>
      </c>
    </row>
    <row r="168" spans="1:18" ht="75">
      <c r="A168" s="2206"/>
      <c r="B168" s="1014" t="s">
        <v>7379</v>
      </c>
      <c r="C168" s="1439" t="s">
        <v>7380</v>
      </c>
      <c r="D168" s="1014" t="s">
        <v>6066</v>
      </c>
      <c r="E168" s="1014" t="s">
        <v>203</v>
      </c>
      <c r="F168" s="1014" t="s">
        <v>28</v>
      </c>
      <c r="G168" s="1014">
        <v>2</v>
      </c>
      <c r="H168" s="1049" t="s">
        <v>206</v>
      </c>
      <c r="I168" s="1014" t="s">
        <v>5342</v>
      </c>
      <c r="J168" s="1014" t="s">
        <v>222</v>
      </c>
      <c r="K168" s="1014" t="s">
        <v>7381</v>
      </c>
      <c r="L168" s="1014" t="s">
        <v>206</v>
      </c>
      <c r="M168" s="1014" t="s">
        <v>203</v>
      </c>
      <c r="N168" s="1014" t="s">
        <v>203</v>
      </c>
      <c r="O168" s="1014" t="s">
        <v>206</v>
      </c>
      <c r="P168" s="1014" t="s">
        <v>206</v>
      </c>
      <c r="Q168" s="1014" t="s">
        <v>203</v>
      </c>
      <c r="R168" s="1014" t="s">
        <v>176</v>
      </c>
    </row>
    <row r="169" spans="1:18" ht="90">
      <c r="A169" s="2206"/>
      <c r="B169" s="1014" t="s">
        <v>7382</v>
      </c>
      <c r="C169" s="1439" t="s">
        <v>7383</v>
      </c>
      <c r="D169" s="1014" t="s">
        <v>6066</v>
      </c>
      <c r="E169" s="1014" t="s">
        <v>203</v>
      </c>
      <c r="F169" s="1014" t="s">
        <v>28</v>
      </c>
      <c r="G169" s="1014">
        <v>5</v>
      </c>
      <c r="H169" s="1049" t="s">
        <v>206</v>
      </c>
      <c r="I169" s="1014" t="s">
        <v>5342</v>
      </c>
      <c r="J169" s="1014" t="s">
        <v>222</v>
      </c>
      <c r="K169" s="1014" t="s">
        <v>7384</v>
      </c>
      <c r="L169" s="1014" t="s">
        <v>206</v>
      </c>
      <c r="M169" s="1014" t="s">
        <v>203</v>
      </c>
      <c r="N169" s="1014" t="s">
        <v>203</v>
      </c>
      <c r="O169" s="1014" t="s">
        <v>206</v>
      </c>
      <c r="P169" s="1014" t="s">
        <v>206</v>
      </c>
      <c r="Q169" s="1014" t="s">
        <v>203</v>
      </c>
      <c r="R169" s="1014" t="s">
        <v>176</v>
      </c>
    </row>
    <row r="170" spans="1:18">
      <c r="A170" s="2206"/>
      <c r="B170" s="1014" t="s">
        <v>7385</v>
      </c>
      <c r="C170" s="1014" t="s">
        <v>7386</v>
      </c>
      <c r="D170" s="1014" t="s">
        <v>6066</v>
      </c>
      <c r="E170" s="1014" t="s">
        <v>203</v>
      </c>
      <c r="F170" s="1014" t="s">
        <v>28</v>
      </c>
      <c r="G170" s="1014">
        <v>3</v>
      </c>
      <c r="H170" s="1049" t="s">
        <v>206</v>
      </c>
      <c r="I170" s="1014" t="s">
        <v>5342</v>
      </c>
      <c r="J170" s="1014" t="s">
        <v>222</v>
      </c>
      <c r="K170" s="1014" t="s">
        <v>7387</v>
      </c>
      <c r="L170" s="1014" t="s">
        <v>206</v>
      </c>
      <c r="M170" s="1014" t="s">
        <v>203</v>
      </c>
      <c r="N170" s="1014" t="s">
        <v>203</v>
      </c>
      <c r="O170" s="1014" t="s">
        <v>206</v>
      </c>
      <c r="P170" s="1014" t="s">
        <v>206</v>
      </c>
      <c r="Q170" s="1014" t="s">
        <v>203</v>
      </c>
      <c r="R170" s="1014" t="s">
        <v>176</v>
      </c>
    </row>
    <row r="171" spans="1:18">
      <c r="A171" s="2206"/>
      <c r="B171" s="1014" t="s">
        <v>7388</v>
      </c>
      <c r="C171" s="1014" t="s">
        <v>7389</v>
      </c>
      <c r="D171" s="1014" t="s">
        <v>6066</v>
      </c>
      <c r="E171" s="1014" t="s">
        <v>203</v>
      </c>
      <c r="F171" s="1014" t="s">
        <v>28</v>
      </c>
      <c r="G171" s="1014">
        <v>3</v>
      </c>
      <c r="H171" s="1049" t="s">
        <v>206</v>
      </c>
      <c r="I171" s="1014" t="s">
        <v>5342</v>
      </c>
      <c r="J171" s="1014" t="s">
        <v>222</v>
      </c>
      <c r="K171" s="1014" t="s">
        <v>7390</v>
      </c>
      <c r="L171" s="1014" t="s">
        <v>206</v>
      </c>
      <c r="M171" s="1014" t="s">
        <v>203</v>
      </c>
      <c r="N171" s="1014" t="s">
        <v>203</v>
      </c>
      <c r="O171" s="1014" t="s">
        <v>206</v>
      </c>
      <c r="P171" s="1014" t="s">
        <v>206</v>
      </c>
      <c r="Q171" s="1014" t="s">
        <v>203</v>
      </c>
      <c r="R171" s="1014" t="s">
        <v>176</v>
      </c>
    </row>
    <row r="172" spans="1:18" ht="75">
      <c r="A172" s="2206"/>
      <c r="B172" s="1014" t="s">
        <v>7391</v>
      </c>
      <c r="C172" s="1439" t="s">
        <v>7392</v>
      </c>
      <c r="D172" s="1014" t="s">
        <v>6066</v>
      </c>
      <c r="E172" s="1014" t="s">
        <v>203</v>
      </c>
      <c r="F172" s="1014" t="s">
        <v>28</v>
      </c>
      <c r="G172" s="1014">
        <v>13</v>
      </c>
      <c r="H172" s="261">
        <v>2</v>
      </c>
      <c r="I172" s="1014" t="s">
        <v>5342</v>
      </c>
      <c r="J172" s="1014" t="s">
        <v>222</v>
      </c>
      <c r="K172" s="1014" t="s">
        <v>7393</v>
      </c>
      <c r="L172" s="1014" t="s">
        <v>206</v>
      </c>
      <c r="M172" s="1014" t="s">
        <v>203</v>
      </c>
      <c r="N172" s="1014" t="s">
        <v>203</v>
      </c>
      <c r="O172" s="1014" t="s">
        <v>206</v>
      </c>
      <c r="P172" s="1014" t="s">
        <v>206</v>
      </c>
      <c r="Q172" s="1014" t="s">
        <v>203</v>
      </c>
      <c r="R172" s="1014" t="s">
        <v>176</v>
      </c>
    </row>
    <row r="173" spans="1:18" ht="75">
      <c r="A173" s="2206"/>
      <c r="B173" s="1014" t="s">
        <v>7394</v>
      </c>
      <c r="C173" s="1439" t="s">
        <v>7395</v>
      </c>
      <c r="D173" s="1014" t="s">
        <v>6066</v>
      </c>
      <c r="E173" s="1014" t="s">
        <v>203</v>
      </c>
      <c r="F173" s="1014" t="s">
        <v>28</v>
      </c>
      <c r="G173" s="1014">
        <v>13</v>
      </c>
      <c r="H173" s="261">
        <v>2</v>
      </c>
      <c r="I173" s="1014" t="s">
        <v>5342</v>
      </c>
      <c r="J173" s="1014" t="s">
        <v>222</v>
      </c>
      <c r="K173" s="1014" t="s">
        <v>7396</v>
      </c>
      <c r="L173" s="1014" t="s">
        <v>206</v>
      </c>
      <c r="M173" s="1014" t="s">
        <v>203</v>
      </c>
      <c r="N173" s="1014" t="s">
        <v>203</v>
      </c>
      <c r="O173" s="1014" t="s">
        <v>206</v>
      </c>
      <c r="P173" s="1014" t="s">
        <v>206</v>
      </c>
      <c r="Q173" s="1014" t="s">
        <v>203</v>
      </c>
      <c r="R173" s="1014" t="s">
        <v>176</v>
      </c>
    </row>
    <row r="174" spans="1:18" ht="120">
      <c r="A174" s="2206"/>
      <c r="B174" s="1014" t="s">
        <v>7397</v>
      </c>
      <c r="C174" s="1439" t="s">
        <v>7398</v>
      </c>
      <c r="D174" s="1014" t="s">
        <v>6066</v>
      </c>
      <c r="E174" s="1014" t="s">
        <v>203</v>
      </c>
      <c r="F174" s="1014" t="s">
        <v>28</v>
      </c>
      <c r="G174" s="1014">
        <v>16</v>
      </c>
      <c r="H174" s="1049" t="s">
        <v>206</v>
      </c>
      <c r="I174" s="1014" t="s">
        <v>5342</v>
      </c>
      <c r="J174" s="1014" t="s">
        <v>222</v>
      </c>
      <c r="K174" s="1014" t="s">
        <v>7399</v>
      </c>
      <c r="L174" s="1014" t="s">
        <v>206</v>
      </c>
      <c r="M174" s="1014" t="s">
        <v>203</v>
      </c>
      <c r="N174" s="1014" t="s">
        <v>203</v>
      </c>
      <c r="O174" s="1014" t="s">
        <v>206</v>
      </c>
      <c r="P174" s="1014" t="s">
        <v>206</v>
      </c>
      <c r="Q174" s="1014" t="s">
        <v>203</v>
      </c>
      <c r="R174" s="1014" t="s">
        <v>176</v>
      </c>
    </row>
    <row r="175" spans="1:18" ht="60">
      <c r="A175" s="2206"/>
      <c r="B175" s="1014" t="s">
        <v>7400</v>
      </c>
      <c r="C175" s="1439" t="s">
        <v>7401</v>
      </c>
      <c r="D175" s="1014" t="s">
        <v>6066</v>
      </c>
      <c r="E175" s="1014" t="s">
        <v>203</v>
      </c>
      <c r="F175" s="1014" t="s">
        <v>4185</v>
      </c>
      <c r="G175" s="1014">
        <v>1</v>
      </c>
      <c r="H175" s="1049" t="s">
        <v>206</v>
      </c>
      <c r="I175" s="1014" t="s">
        <v>5342</v>
      </c>
      <c r="J175" s="1014" t="s">
        <v>222</v>
      </c>
      <c r="K175" s="1014" t="s">
        <v>7402</v>
      </c>
      <c r="L175" s="1014" t="s">
        <v>206</v>
      </c>
      <c r="M175" s="1014" t="s">
        <v>203</v>
      </c>
      <c r="N175" s="1014" t="s">
        <v>203</v>
      </c>
      <c r="O175" s="1014" t="s">
        <v>206</v>
      </c>
      <c r="P175" s="1014" t="s">
        <v>206</v>
      </c>
      <c r="Q175" s="1014" t="s">
        <v>203</v>
      </c>
      <c r="R175" s="1014" t="s">
        <v>176</v>
      </c>
    </row>
    <row r="176" spans="1:18" ht="75">
      <c r="A176" s="2206"/>
      <c r="B176" s="1014" t="s">
        <v>7403</v>
      </c>
      <c r="C176" s="1439" t="s">
        <v>7404</v>
      </c>
      <c r="D176" s="1014" t="s">
        <v>6066</v>
      </c>
      <c r="E176" s="1014" t="s">
        <v>203</v>
      </c>
      <c r="F176" s="1014" t="s">
        <v>4185</v>
      </c>
      <c r="G176" s="1014">
        <v>1</v>
      </c>
      <c r="H176" s="1049" t="s">
        <v>206</v>
      </c>
      <c r="I176" s="1014" t="s">
        <v>5342</v>
      </c>
      <c r="J176" s="1014" t="s">
        <v>222</v>
      </c>
      <c r="K176" s="1014" t="s">
        <v>7405</v>
      </c>
      <c r="L176" s="1014" t="s">
        <v>206</v>
      </c>
      <c r="M176" s="1014" t="s">
        <v>203</v>
      </c>
      <c r="N176" s="1014" t="s">
        <v>203</v>
      </c>
      <c r="O176" s="1014" t="s">
        <v>206</v>
      </c>
      <c r="P176" s="1014" t="s">
        <v>206</v>
      </c>
      <c r="Q176" s="1014" t="s">
        <v>203</v>
      </c>
      <c r="R176" s="1014" t="s">
        <v>176</v>
      </c>
    </row>
    <row r="177" spans="1:18" ht="60">
      <c r="A177" s="2206"/>
      <c r="B177" s="1014" t="s">
        <v>7406</v>
      </c>
      <c r="C177" s="1439" t="s">
        <v>7407</v>
      </c>
      <c r="D177" s="1014" t="s">
        <v>6066</v>
      </c>
      <c r="E177" s="1014" t="s">
        <v>203</v>
      </c>
      <c r="F177" s="1014" t="s">
        <v>4185</v>
      </c>
      <c r="G177" s="1014">
        <v>1</v>
      </c>
      <c r="H177" s="1049" t="s">
        <v>206</v>
      </c>
      <c r="I177" s="1014" t="s">
        <v>5342</v>
      </c>
      <c r="J177" s="1014" t="s">
        <v>222</v>
      </c>
      <c r="K177" s="1014" t="s">
        <v>7408</v>
      </c>
      <c r="L177" s="1014" t="s">
        <v>206</v>
      </c>
      <c r="M177" s="1014" t="s">
        <v>203</v>
      </c>
      <c r="N177" s="1014" t="s">
        <v>203</v>
      </c>
      <c r="O177" s="1014" t="s">
        <v>206</v>
      </c>
      <c r="P177" s="1014" t="s">
        <v>206</v>
      </c>
      <c r="Q177" s="1014" t="s">
        <v>203</v>
      </c>
      <c r="R177" s="1014" t="s">
        <v>176</v>
      </c>
    </row>
    <row r="178" spans="1:18" ht="60">
      <c r="A178" s="2206"/>
      <c r="B178" s="1014" t="s">
        <v>7409</v>
      </c>
      <c r="C178" s="1439" t="s">
        <v>7410</v>
      </c>
      <c r="D178" s="1014" t="s">
        <v>6066</v>
      </c>
      <c r="E178" s="1014" t="s">
        <v>203</v>
      </c>
      <c r="F178" s="1014" t="s">
        <v>4185</v>
      </c>
      <c r="G178" s="1014">
        <v>1</v>
      </c>
      <c r="H178" s="1049" t="s">
        <v>206</v>
      </c>
      <c r="I178" s="1014" t="s">
        <v>5342</v>
      </c>
      <c r="J178" s="1014" t="s">
        <v>222</v>
      </c>
      <c r="K178" s="1014" t="s">
        <v>7411</v>
      </c>
      <c r="L178" s="1014" t="s">
        <v>206</v>
      </c>
      <c r="M178" s="1014" t="s">
        <v>203</v>
      </c>
      <c r="N178" s="1014" t="s">
        <v>203</v>
      </c>
      <c r="O178" s="1014" t="s">
        <v>206</v>
      </c>
      <c r="P178" s="1014" t="s">
        <v>206</v>
      </c>
      <c r="Q178" s="1014" t="s">
        <v>203</v>
      </c>
      <c r="R178" s="1014" t="s">
        <v>176</v>
      </c>
    </row>
    <row r="179" spans="1:18" ht="105">
      <c r="A179" s="2206"/>
      <c r="B179" s="1014" t="s">
        <v>7412</v>
      </c>
      <c r="C179" s="1439" t="s">
        <v>7413</v>
      </c>
      <c r="D179" s="1014" t="s">
        <v>6066</v>
      </c>
      <c r="E179" s="1014" t="s">
        <v>203</v>
      </c>
      <c r="F179" s="1014" t="s">
        <v>4185</v>
      </c>
      <c r="G179" s="1014">
        <v>1</v>
      </c>
      <c r="H179" s="1049" t="s">
        <v>206</v>
      </c>
      <c r="I179" s="1014" t="s">
        <v>5342</v>
      </c>
      <c r="J179" s="1014" t="s">
        <v>222</v>
      </c>
      <c r="K179" s="1014" t="s">
        <v>7414</v>
      </c>
      <c r="L179" s="1014" t="s">
        <v>206</v>
      </c>
      <c r="M179" s="1014" t="s">
        <v>203</v>
      </c>
      <c r="N179" s="1014" t="s">
        <v>203</v>
      </c>
      <c r="O179" s="1014" t="s">
        <v>206</v>
      </c>
      <c r="P179" s="1014" t="s">
        <v>206</v>
      </c>
      <c r="Q179" s="1014" t="s">
        <v>203</v>
      </c>
      <c r="R179" s="1014" t="s">
        <v>176</v>
      </c>
    </row>
    <row r="180" spans="1:18" ht="90">
      <c r="A180" s="2206"/>
      <c r="B180" s="1014" t="s">
        <v>7415</v>
      </c>
      <c r="C180" s="1439" t="s">
        <v>7416</v>
      </c>
      <c r="D180" s="1014" t="s">
        <v>6066</v>
      </c>
      <c r="E180" s="1014" t="s">
        <v>203</v>
      </c>
      <c r="F180" s="1014" t="s">
        <v>28</v>
      </c>
      <c r="G180" s="1014">
        <v>16</v>
      </c>
      <c r="H180" s="1049" t="s">
        <v>206</v>
      </c>
      <c r="I180" s="1014" t="s">
        <v>5342</v>
      </c>
      <c r="J180" s="1014" t="s">
        <v>222</v>
      </c>
      <c r="K180" s="1014" t="s">
        <v>7417</v>
      </c>
      <c r="L180" s="1014" t="s">
        <v>206</v>
      </c>
      <c r="M180" s="1014" t="s">
        <v>203</v>
      </c>
      <c r="N180" s="1014" t="s">
        <v>203</v>
      </c>
      <c r="O180" s="1014" t="s">
        <v>206</v>
      </c>
      <c r="P180" s="1014" t="s">
        <v>206</v>
      </c>
      <c r="Q180" s="1014" t="s">
        <v>203</v>
      </c>
      <c r="R180" s="1014" t="s">
        <v>176</v>
      </c>
    </row>
    <row r="181" spans="1:18" ht="75">
      <c r="A181" s="2206"/>
      <c r="B181" s="1014" t="s">
        <v>7418</v>
      </c>
      <c r="C181" s="1439" t="s">
        <v>7419</v>
      </c>
      <c r="D181" s="1014" t="s">
        <v>6066</v>
      </c>
      <c r="E181" s="1014" t="s">
        <v>203</v>
      </c>
      <c r="F181" s="1014" t="s">
        <v>28</v>
      </c>
      <c r="G181" s="1014">
        <v>8</v>
      </c>
      <c r="H181" s="1049" t="s">
        <v>206</v>
      </c>
      <c r="I181" s="1014" t="s">
        <v>5342</v>
      </c>
      <c r="J181" s="1014" t="s">
        <v>222</v>
      </c>
      <c r="K181" s="1014" t="s">
        <v>7420</v>
      </c>
      <c r="L181" s="1014" t="s">
        <v>206</v>
      </c>
      <c r="M181" s="1014" t="s">
        <v>203</v>
      </c>
      <c r="N181" s="1014" t="s">
        <v>203</v>
      </c>
      <c r="O181" s="1014" t="s">
        <v>206</v>
      </c>
      <c r="P181" s="1014" t="s">
        <v>206</v>
      </c>
      <c r="Q181" s="1014" t="s">
        <v>203</v>
      </c>
      <c r="R181" s="1014" t="s">
        <v>176</v>
      </c>
    </row>
    <row r="182" spans="1:18" ht="75">
      <c r="A182" s="2206"/>
      <c r="B182" s="1014" t="s">
        <v>7421</v>
      </c>
      <c r="C182" s="1439" t="s">
        <v>7422</v>
      </c>
      <c r="D182" s="1014" t="s">
        <v>6066</v>
      </c>
      <c r="E182" s="1014" t="s">
        <v>203</v>
      </c>
      <c r="F182" s="1014" t="s">
        <v>28</v>
      </c>
      <c r="G182" s="1014">
        <v>6</v>
      </c>
      <c r="H182" s="1049" t="s">
        <v>206</v>
      </c>
      <c r="I182" s="1014" t="s">
        <v>5342</v>
      </c>
      <c r="J182" s="1014" t="s">
        <v>222</v>
      </c>
      <c r="K182" s="1014" t="s">
        <v>7423</v>
      </c>
      <c r="L182" s="1014" t="s">
        <v>206</v>
      </c>
      <c r="M182" s="1014" t="s">
        <v>203</v>
      </c>
      <c r="N182" s="1014" t="s">
        <v>203</v>
      </c>
      <c r="O182" s="1014" t="s">
        <v>206</v>
      </c>
      <c r="P182" s="1014" t="s">
        <v>206</v>
      </c>
      <c r="Q182" s="1014" t="s">
        <v>203</v>
      </c>
      <c r="R182" s="1014" t="s">
        <v>176</v>
      </c>
    </row>
    <row r="183" spans="1:18">
      <c r="A183" s="2206"/>
      <c r="B183" s="1014" t="s">
        <v>7424</v>
      </c>
      <c r="C183" s="1014" t="s">
        <v>7425</v>
      </c>
      <c r="D183" s="1014" t="s">
        <v>6066</v>
      </c>
      <c r="E183" s="1014" t="s">
        <v>203</v>
      </c>
      <c r="F183" s="1014" t="s">
        <v>28</v>
      </c>
      <c r="G183" s="1014">
        <v>16</v>
      </c>
      <c r="H183" s="1049" t="s">
        <v>206</v>
      </c>
      <c r="I183" s="1014" t="s">
        <v>5342</v>
      </c>
      <c r="J183" s="1014" t="s">
        <v>222</v>
      </c>
      <c r="K183" s="1014" t="s">
        <v>7426</v>
      </c>
      <c r="L183" s="1014" t="s">
        <v>206</v>
      </c>
      <c r="M183" s="1014" t="s">
        <v>203</v>
      </c>
      <c r="N183" s="1014" t="s">
        <v>203</v>
      </c>
      <c r="O183" s="1014" t="s">
        <v>206</v>
      </c>
      <c r="P183" s="1014" t="s">
        <v>206</v>
      </c>
      <c r="Q183" s="1014" t="s">
        <v>203</v>
      </c>
      <c r="R183" s="1014" t="s">
        <v>176</v>
      </c>
    </row>
    <row r="184" spans="1:18">
      <c r="A184" s="2206"/>
      <c r="B184" s="1014" t="s">
        <v>7427</v>
      </c>
      <c r="C184" s="1014" t="s">
        <v>7428</v>
      </c>
      <c r="D184" s="1014" t="s">
        <v>6066</v>
      </c>
      <c r="E184" s="1014" t="s">
        <v>203</v>
      </c>
      <c r="F184" s="1014" t="s">
        <v>4185</v>
      </c>
      <c r="G184" s="1014">
        <v>11</v>
      </c>
      <c r="H184" s="1049" t="s">
        <v>206</v>
      </c>
      <c r="I184" s="1014" t="s">
        <v>5342</v>
      </c>
      <c r="J184" s="1014" t="s">
        <v>222</v>
      </c>
      <c r="K184" s="1014" t="s">
        <v>7429</v>
      </c>
      <c r="L184" s="1014" t="s">
        <v>206</v>
      </c>
      <c r="M184" s="1014" t="s">
        <v>203</v>
      </c>
      <c r="N184" s="1014" t="s">
        <v>203</v>
      </c>
      <c r="O184" s="1014" t="s">
        <v>206</v>
      </c>
      <c r="P184" s="1014" t="s">
        <v>206</v>
      </c>
      <c r="Q184" s="1014" t="s">
        <v>203</v>
      </c>
      <c r="R184" s="1014" t="s">
        <v>176</v>
      </c>
    </row>
    <row r="185" spans="1:18">
      <c r="A185" s="2206"/>
      <c r="B185" s="1014" t="s">
        <v>7430</v>
      </c>
      <c r="C185" s="1014" t="s">
        <v>7431</v>
      </c>
      <c r="D185" s="1014" t="s">
        <v>6066</v>
      </c>
      <c r="E185" s="1014" t="s">
        <v>203</v>
      </c>
      <c r="F185" s="1014" t="s">
        <v>4185</v>
      </c>
      <c r="G185" s="1014">
        <v>2</v>
      </c>
      <c r="H185" s="1049" t="s">
        <v>206</v>
      </c>
      <c r="I185" s="1014" t="s">
        <v>5342</v>
      </c>
      <c r="J185" s="1014" t="s">
        <v>222</v>
      </c>
      <c r="K185" s="1014" t="s">
        <v>7432</v>
      </c>
      <c r="L185" s="1014" t="s">
        <v>206</v>
      </c>
      <c r="M185" s="1014" t="s">
        <v>203</v>
      </c>
      <c r="N185" s="1014" t="s">
        <v>203</v>
      </c>
      <c r="O185" s="1014" t="s">
        <v>206</v>
      </c>
      <c r="P185" s="1014" t="s">
        <v>206</v>
      </c>
      <c r="Q185" s="1014" t="s">
        <v>203</v>
      </c>
      <c r="R185" s="1014" t="s">
        <v>176</v>
      </c>
    </row>
    <row r="186" spans="1:18">
      <c r="A186" s="2206"/>
      <c r="B186" s="1014" t="s">
        <v>7433</v>
      </c>
      <c r="C186" s="1014" t="s">
        <v>7434</v>
      </c>
      <c r="D186" s="1014" t="s">
        <v>6066</v>
      </c>
      <c r="E186" s="1014" t="s">
        <v>203</v>
      </c>
      <c r="F186" s="1014" t="s">
        <v>4185</v>
      </c>
      <c r="G186" s="1014">
        <v>2</v>
      </c>
      <c r="H186" s="1049" t="s">
        <v>206</v>
      </c>
      <c r="I186" s="1014" t="s">
        <v>5342</v>
      </c>
      <c r="J186" s="1014" t="s">
        <v>222</v>
      </c>
      <c r="K186" s="1014" t="s">
        <v>7435</v>
      </c>
      <c r="L186" s="1014" t="s">
        <v>206</v>
      </c>
      <c r="M186" s="1014" t="s">
        <v>203</v>
      </c>
      <c r="N186" s="1014" t="s">
        <v>203</v>
      </c>
      <c r="O186" s="1014" t="s">
        <v>206</v>
      </c>
      <c r="P186" s="1014" t="s">
        <v>206</v>
      </c>
      <c r="Q186" s="1014" t="s">
        <v>203</v>
      </c>
      <c r="R186" s="1014" t="s">
        <v>176</v>
      </c>
    </row>
    <row r="187" spans="1:18" ht="105">
      <c r="A187" s="2206"/>
      <c r="B187" s="1014" t="s">
        <v>7436</v>
      </c>
      <c r="C187" s="1439" t="s">
        <v>7437</v>
      </c>
      <c r="D187" s="1014" t="s">
        <v>6066</v>
      </c>
      <c r="E187" s="1014" t="s">
        <v>203</v>
      </c>
      <c r="F187" s="1014" t="s">
        <v>28</v>
      </c>
      <c r="G187" s="1014">
        <v>4</v>
      </c>
      <c r="H187" s="1049" t="s">
        <v>206</v>
      </c>
      <c r="I187" s="1014" t="s">
        <v>5342</v>
      </c>
      <c r="J187" s="1014" t="s">
        <v>222</v>
      </c>
      <c r="K187" s="1014" t="s">
        <v>7438</v>
      </c>
      <c r="L187" s="1014" t="s">
        <v>206</v>
      </c>
      <c r="M187" s="1014" t="s">
        <v>203</v>
      </c>
      <c r="N187" s="1014" t="s">
        <v>203</v>
      </c>
      <c r="O187" s="1014" t="s">
        <v>206</v>
      </c>
      <c r="P187" s="1014" t="s">
        <v>206</v>
      </c>
      <c r="Q187" s="1014" t="s">
        <v>203</v>
      </c>
      <c r="R187" s="1014" t="s">
        <v>176</v>
      </c>
    </row>
    <row r="188" spans="1:18" ht="60">
      <c r="A188" s="2206"/>
      <c r="B188" s="1014" t="s">
        <v>7439</v>
      </c>
      <c r="C188" s="1439" t="s">
        <v>7440</v>
      </c>
      <c r="D188" s="1014" t="s">
        <v>6066</v>
      </c>
      <c r="E188" s="1014" t="s">
        <v>203</v>
      </c>
      <c r="F188" s="1014" t="s">
        <v>28</v>
      </c>
      <c r="G188" s="1014">
        <v>1</v>
      </c>
      <c r="H188" s="1049" t="s">
        <v>206</v>
      </c>
      <c r="I188" s="1014" t="s">
        <v>5342</v>
      </c>
      <c r="J188" s="1014" t="s">
        <v>222</v>
      </c>
      <c r="K188" s="1014" t="s">
        <v>7441</v>
      </c>
      <c r="L188" s="1014" t="s">
        <v>206</v>
      </c>
      <c r="M188" s="1014" t="s">
        <v>203</v>
      </c>
      <c r="N188" s="1014" t="s">
        <v>203</v>
      </c>
      <c r="O188" s="1014" t="s">
        <v>206</v>
      </c>
      <c r="P188" s="1014" t="s">
        <v>206</v>
      </c>
      <c r="Q188" s="1014" t="s">
        <v>203</v>
      </c>
      <c r="R188" s="1014" t="s">
        <v>176</v>
      </c>
    </row>
    <row r="189" spans="1:18" ht="90">
      <c r="A189" s="2206"/>
      <c r="B189" s="1014" t="s">
        <v>7442</v>
      </c>
      <c r="C189" s="1439" t="s">
        <v>7443</v>
      </c>
      <c r="D189" s="1014" t="s">
        <v>6066</v>
      </c>
      <c r="E189" s="1014" t="s">
        <v>203</v>
      </c>
      <c r="F189" s="1014" t="s">
        <v>28</v>
      </c>
      <c r="G189" s="1014">
        <v>12</v>
      </c>
      <c r="H189" s="1049" t="s">
        <v>206</v>
      </c>
      <c r="I189" s="1014" t="s">
        <v>5342</v>
      </c>
      <c r="J189" s="1014" t="s">
        <v>222</v>
      </c>
      <c r="K189" s="1014" t="s">
        <v>7444</v>
      </c>
      <c r="L189" s="1014" t="s">
        <v>206</v>
      </c>
      <c r="M189" s="1014" t="s">
        <v>203</v>
      </c>
      <c r="N189" s="1014" t="s">
        <v>203</v>
      </c>
      <c r="O189" s="1014" t="s">
        <v>206</v>
      </c>
      <c r="P189" s="1014" t="s">
        <v>206</v>
      </c>
      <c r="Q189" s="1014" t="s">
        <v>203</v>
      </c>
      <c r="R189" s="1014" t="s">
        <v>176</v>
      </c>
    </row>
    <row r="190" spans="1:18" ht="75">
      <c r="A190" s="2206"/>
      <c r="B190" s="1014" t="s">
        <v>7445</v>
      </c>
      <c r="C190" s="1439" t="s">
        <v>7446</v>
      </c>
      <c r="D190" s="1014" t="s">
        <v>6066</v>
      </c>
      <c r="E190" s="1014" t="s">
        <v>203</v>
      </c>
      <c r="F190" s="1014" t="s">
        <v>4185</v>
      </c>
      <c r="G190" s="1014">
        <v>10</v>
      </c>
      <c r="H190" s="1049" t="s">
        <v>206</v>
      </c>
      <c r="I190" s="1014" t="s">
        <v>5342</v>
      </c>
      <c r="J190" s="1014" t="s">
        <v>222</v>
      </c>
      <c r="K190" s="1014" t="s">
        <v>7447</v>
      </c>
      <c r="L190" s="1014" t="s">
        <v>206</v>
      </c>
      <c r="M190" s="1014" t="s">
        <v>203</v>
      </c>
      <c r="N190" s="1014" t="s">
        <v>203</v>
      </c>
      <c r="O190" s="1014" t="s">
        <v>206</v>
      </c>
      <c r="P190" s="1014" t="s">
        <v>206</v>
      </c>
      <c r="Q190" s="1014" t="s">
        <v>203</v>
      </c>
      <c r="R190" s="1014" t="s">
        <v>176</v>
      </c>
    </row>
    <row r="191" spans="1:18">
      <c r="A191" s="2206"/>
      <c r="B191" s="1014" t="s">
        <v>7448</v>
      </c>
      <c r="C191" s="1014" t="s">
        <v>7449</v>
      </c>
      <c r="D191" s="1014" t="s">
        <v>6066</v>
      </c>
      <c r="E191" s="1014" t="s">
        <v>203</v>
      </c>
      <c r="F191" s="1014" t="s">
        <v>4185</v>
      </c>
      <c r="G191" s="1014">
        <v>3</v>
      </c>
      <c r="H191" s="1049" t="s">
        <v>206</v>
      </c>
      <c r="I191" s="1014" t="s">
        <v>5342</v>
      </c>
      <c r="J191" s="1014" t="s">
        <v>222</v>
      </c>
      <c r="K191" s="1014" t="s">
        <v>7450</v>
      </c>
      <c r="L191" s="1014" t="s">
        <v>206</v>
      </c>
      <c r="M191" s="1014" t="s">
        <v>203</v>
      </c>
      <c r="N191" s="1014" t="s">
        <v>203</v>
      </c>
      <c r="O191" s="1014" t="s">
        <v>206</v>
      </c>
      <c r="P191" s="1014" t="s">
        <v>206</v>
      </c>
      <c r="Q191" s="1014" t="s">
        <v>203</v>
      </c>
      <c r="R191" s="1014" t="s">
        <v>176</v>
      </c>
    </row>
    <row r="192" spans="1:18">
      <c r="A192" s="2206"/>
      <c r="B192" s="1014" t="s">
        <v>7451</v>
      </c>
      <c r="C192" s="1014" t="s">
        <v>7452</v>
      </c>
      <c r="D192" s="1014" t="s">
        <v>6066</v>
      </c>
      <c r="E192" s="1014" t="s">
        <v>203</v>
      </c>
      <c r="F192" s="1014" t="s">
        <v>28</v>
      </c>
      <c r="G192" s="1014">
        <v>5</v>
      </c>
      <c r="H192" s="1049" t="s">
        <v>206</v>
      </c>
      <c r="I192" s="1014" t="s">
        <v>5342</v>
      </c>
      <c r="J192" s="1014" t="s">
        <v>222</v>
      </c>
      <c r="K192" s="1014" t="s">
        <v>7453</v>
      </c>
      <c r="L192" s="1014" t="s">
        <v>206</v>
      </c>
      <c r="M192" s="1014" t="s">
        <v>203</v>
      </c>
      <c r="N192" s="1014" t="s">
        <v>203</v>
      </c>
      <c r="O192" s="1014" t="s">
        <v>206</v>
      </c>
      <c r="P192" s="1014" t="s">
        <v>206</v>
      </c>
      <c r="Q192" s="1014" t="s">
        <v>203</v>
      </c>
      <c r="R192" s="1014" t="s">
        <v>176</v>
      </c>
    </row>
    <row r="193" spans="1:18">
      <c r="A193" s="2206"/>
      <c r="B193" s="1014" t="s">
        <v>7454</v>
      </c>
      <c r="C193" s="1014" t="s">
        <v>7455</v>
      </c>
      <c r="D193" s="1014" t="s">
        <v>6066</v>
      </c>
      <c r="E193" s="1014" t="s">
        <v>203</v>
      </c>
      <c r="F193" s="1014" t="s">
        <v>4185</v>
      </c>
      <c r="G193" s="1014">
        <v>5</v>
      </c>
      <c r="H193" s="1049" t="s">
        <v>206</v>
      </c>
      <c r="I193" s="1014" t="s">
        <v>5342</v>
      </c>
      <c r="J193" s="1014" t="s">
        <v>222</v>
      </c>
      <c r="K193" s="1014" t="s">
        <v>7456</v>
      </c>
      <c r="L193" s="1014" t="s">
        <v>206</v>
      </c>
      <c r="M193" s="1014" t="s">
        <v>203</v>
      </c>
      <c r="N193" s="1014" t="s">
        <v>203</v>
      </c>
      <c r="O193" s="1014" t="s">
        <v>206</v>
      </c>
      <c r="P193" s="1014" t="s">
        <v>206</v>
      </c>
      <c r="Q193" s="1014" t="s">
        <v>203</v>
      </c>
      <c r="R193" s="1014" t="s">
        <v>176</v>
      </c>
    </row>
    <row r="194" spans="1:18">
      <c r="A194" s="2206"/>
      <c r="B194" s="1014" t="s">
        <v>7457</v>
      </c>
      <c r="C194" s="1014" t="s">
        <v>7458</v>
      </c>
      <c r="D194" s="1014" t="s">
        <v>6066</v>
      </c>
      <c r="E194" s="1014" t="s">
        <v>203</v>
      </c>
      <c r="F194" s="1014" t="s">
        <v>28</v>
      </c>
      <c r="G194" s="1014">
        <v>8</v>
      </c>
      <c r="H194" s="1049" t="s">
        <v>206</v>
      </c>
      <c r="I194" s="1014" t="s">
        <v>5342</v>
      </c>
      <c r="J194" s="1014" t="s">
        <v>222</v>
      </c>
      <c r="K194" s="1014" t="s">
        <v>7459</v>
      </c>
      <c r="L194" s="1014" t="s">
        <v>206</v>
      </c>
      <c r="M194" s="1014" t="s">
        <v>203</v>
      </c>
      <c r="N194" s="1014" t="s">
        <v>203</v>
      </c>
      <c r="O194" s="1014" t="s">
        <v>206</v>
      </c>
      <c r="P194" s="1014" t="s">
        <v>206</v>
      </c>
      <c r="Q194" s="1014" t="s">
        <v>203</v>
      </c>
      <c r="R194" s="1014" t="s">
        <v>176</v>
      </c>
    </row>
    <row r="195" spans="1:18" ht="120">
      <c r="A195" s="2206"/>
      <c r="B195" s="1014" t="s">
        <v>7460</v>
      </c>
      <c r="C195" s="1439" t="s">
        <v>7461</v>
      </c>
      <c r="D195" s="1014" t="s">
        <v>6066</v>
      </c>
      <c r="E195" s="1014" t="s">
        <v>203</v>
      </c>
      <c r="F195" s="1014" t="s">
        <v>4185</v>
      </c>
      <c r="G195" s="1014">
        <v>1</v>
      </c>
      <c r="H195" s="1049" t="s">
        <v>206</v>
      </c>
      <c r="I195" s="1014" t="s">
        <v>5342</v>
      </c>
      <c r="J195" s="1014" t="s">
        <v>222</v>
      </c>
      <c r="K195" s="1014" t="s">
        <v>7462</v>
      </c>
      <c r="L195" s="1014" t="s">
        <v>206</v>
      </c>
      <c r="M195" s="1014" t="s">
        <v>203</v>
      </c>
      <c r="N195" s="1014" t="s">
        <v>203</v>
      </c>
      <c r="O195" s="1014" t="s">
        <v>206</v>
      </c>
      <c r="P195" s="1014" t="s">
        <v>206</v>
      </c>
      <c r="Q195" s="1014" t="s">
        <v>203</v>
      </c>
      <c r="R195" s="1014" t="s">
        <v>176</v>
      </c>
    </row>
    <row r="196" spans="1:18">
      <c r="A196" s="2206"/>
      <c r="B196" s="1014" t="s">
        <v>7463</v>
      </c>
      <c r="C196" s="1014" t="s">
        <v>7464</v>
      </c>
      <c r="D196" s="1014" t="s">
        <v>6066</v>
      </c>
      <c r="E196" s="1014" t="s">
        <v>203</v>
      </c>
      <c r="F196" s="1014" t="s">
        <v>4185</v>
      </c>
      <c r="G196" s="1014">
        <v>1</v>
      </c>
      <c r="H196" s="1049" t="s">
        <v>206</v>
      </c>
      <c r="I196" s="1014" t="s">
        <v>5342</v>
      </c>
      <c r="J196" s="1014" t="s">
        <v>222</v>
      </c>
      <c r="K196" s="1014" t="s">
        <v>7465</v>
      </c>
      <c r="L196" s="1014" t="s">
        <v>206</v>
      </c>
      <c r="M196" s="1014" t="s">
        <v>203</v>
      </c>
      <c r="N196" s="1014" t="s">
        <v>203</v>
      </c>
      <c r="O196" s="1014" t="s">
        <v>206</v>
      </c>
      <c r="P196" s="1014" t="s">
        <v>206</v>
      </c>
      <c r="Q196" s="1014" t="s">
        <v>203</v>
      </c>
      <c r="R196" s="1014" t="s">
        <v>176</v>
      </c>
    </row>
    <row r="197" spans="1:18">
      <c r="A197" s="2206"/>
      <c r="B197" s="1014" t="s">
        <v>7466</v>
      </c>
      <c r="C197" s="1014" t="s">
        <v>7467</v>
      </c>
      <c r="D197" s="1014" t="s">
        <v>6066</v>
      </c>
      <c r="E197" s="1014" t="s">
        <v>203</v>
      </c>
      <c r="F197" s="1014" t="s">
        <v>28</v>
      </c>
      <c r="G197" s="1014">
        <v>6</v>
      </c>
      <c r="H197" s="1049" t="s">
        <v>206</v>
      </c>
      <c r="I197" s="1014" t="s">
        <v>5342</v>
      </c>
      <c r="J197" s="1014" t="s">
        <v>222</v>
      </c>
      <c r="K197" s="1014" t="s">
        <v>7468</v>
      </c>
      <c r="L197" s="1014" t="s">
        <v>206</v>
      </c>
      <c r="M197" s="1014" t="s">
        <v>203</v>
      </c>
      <c r="N197" s="1014" t="s">
        <v>203</v>
      </c>
      <c r="O197" s="1014" t="s">
        <v>206</v>
      </c>
      <c r="P197" s="1014" t="s">
        <v>206</v>
      </c>
      <c r="Q197" s="1014" t="s">
        <v>203</v>
      </c>
      <c r="R197" s="1014" t="s">
        <v>176</v>
      </c>
    </row>
    <row r="198" spans="1:18">
      <c r="A198" s="2206"/>
      <c r="B198" s="1014" t="s">
        <v>7469</v>
      </c>
      <c r="C198" s="1014" t="s">
        <v>7470</v>
      </c>
      <c r="D198" s="1014" t="s">
        <v>6066</v>
      </c>
      <c r="E198" s="1014" t="s">
        <v>203</v>
      </c>
      <c r="F198" s="1014" t="s">
        <v>28</v>
      </c>
      <c r="G198" s="1014">
        <v>3</v>
      </c>
      <c r="H198" s="1049" t="s">
        <v>206</v>
      </c>
      <c r="I198" s="1014" t="s">
        <v>5342</v>
      </c>
      <c r="J198" s="1014" t="s">
        <v>222</v>
      </c>
      <c r="K198" s="1014" t="s">
        <v>7471</v>
      </c>
      <c r="L198" s="1014" t="s">
        <v>206</v>
      </c>
      <c r="M198" s="1014" t="s">
        <v>203</v>
      </c>
      <c r="N198" s="1014" t="s">
        <v>203</v>
      </c>
      <c r="O198" s="1014" t="s">
        <v>206</v>
      </c>
      <c r="P198" s="1014" t="s">
        <v>206</v>
      </c>
      <c r="Q198" s="1014" t="s">
        <v>203</v>
      </c>
      <c r="R198" s="1014" t="s">
        <v>176</v>
      </c>
    </row>
    <row r="199" spans="1:18">
      <c r="A199" s="2206"/>
      <c r="B199" s="1014" t="s">
        <v>7472</v>
      </c>
      <c r="C199" s="1014" t="s">
        <v>7473</v>
      </c>
      <c r="D199" s="1014" t="s">
        <v>6066</v>
      </c>
      <c r="E199" s="1014" t="s">
        <v>203</v>
      </c>
      <c r="F199" s="1014" t="s">
        <v>28</v>
      </c>
      <c r="G199" s="1014">
        <v>3</v>
      </c>
      <c r="H199" s="1049" t="s">
        <v>206</v>
      </c>
      <c r="I199" s="1014" t="s">
        <v>5342</v>
      </c>
      <c r="J199" s="1014" t="s">
        <v>222</v>
      </c>
      <c r="K199" s="1014" t="s">
        <v>7474</v>
      </c>
      <c r="L199" s="1014" t="s">
        <v>206</v>
      </c>
      <c r="M199" s="1014" t="s">
        <v>203</v>
      </c>
      <c r="N199" s="1014" t="s">
        <v>203</v>
      </c>
      <c r="O199" s="1014" t="s">
        <v>206</v>
      </c>
      <c r="P199" s="1014" t="s">
        <v>206</v>
      </c>
      <c r="Q199" s="1014" t="s">
        <v>203</v>
      </c>
      <c r="R199" s="1014" t="s">
        <v>176</v>
      </c>
    </row>
    <row r="200" spans="1:18">
      <c r="A200" s="2206"/>
      <c r="B200" s="1014" t="s">
        <v>7475</v>
      </c>
      <c r="C200" s="1014" t="s">
        <v>7476</v>
      </c>
      <c r="D200" s="1014" t="s">
        <v>6066</v>
      </c>
      <c r="E200" s="1014" t="s">
        <v>203</v>
      </c>
      <c r="F200" s="1014" t="s">
        <v>4185</v>
      </c>
      <c r="G200" s="1014">
        <v>1</v>
      </c>
      <c r="H200" s="1049" t="s">
        <v>206</v>
      </c>
      <c r="I200" s="1014" t="s">
        <v>5342</v>
      </c>
      <c r="J200" s="1014" t="s">
        <v>222</v>
      </c>
      <c r="K200" s="1014" t="s">
        <v>6934</v>
      </c>
      <c r="L200" s="1014" t="s">
        <v>206</v>
      </c>
      <c r="M200" s="1014" t="s">
        <v>203</v>
      </c>
      <c r="N200" s="1014" t="s">
        <v>203</v>
      </c>
      <c r="O200" s="1014" t="s">
        <v>206</v>
      </c>
      <c r="P200" s="1014" t="s">
        <v>206</v>
      </c>
      <c r="Q200" s="1014" t="s">
        <v>203</v>
      </c>
      <c r="R200" s="1014" t="s">
        <v>176</v>
      </c>
    </row>
    <row r="201" spans="1:18" ht="75">
      <c r="A201" s="2206"/>
      <c r="B201" s="1014" t="s">
        <v>7477</v>
      </c>
      <c r="C201" s="1439" t="s">
        <v>7478</v>
      </c>
      <c r="D201" s="1014" t="s">
        <v>6066</v>
      </c>
      <c r="E201" s="1014" t="s">
        <v>203</v>
      </c>
      <c r="F201" s="1014" t="s">
        <v>4185</v>
      </c>
      <c r="G201" s="1014">
        <v>10</v>
      </c>
      <c r="H201" s="1049" t="s">
        <v>206</v>
      </c>
      <c r="I201" s="1014" t="s">
        <v>5342</v>
      </c>
      <c r="J201" s="1014" t="s">
        <v>222</v>
      </c>
      <c r="K201" s="1014" t="s">
        <v>7479</v>
      </c>
      <c r="L201" s="1014" t="s">
        <v>206</v>
      </c>
      <c r="M201" s="1014" t="s">
        <v>203</v>
      </c>
      <c r="N201" s="1014" t="s">
        <v>203</v>
      </c>
      <c r="O201" s="1014" t="s">
        <v>206</v>
      </c>
      <c r="P201" s="1014" t="s">
        <v>206</v>
      </c>
      <c r="Q201" s="1014" t="s">
        <v>203</v>
      </c>
      <c r="R201" s="1014" t="s">
        <v>176</v>
      </c>
    </row>
    <row r="202" spans="1:18" ht="60">
      <c r="A202" s="2206"/>
      <c r="B202" s="1014" t="s">
        <v>7480</v>
      </c>
      <c r="C202" s="1439" t="s">
        <v>7481</v>
      </c>
      <c r="D202" s="1014" t="s">
        <v>6066</v>
      </c>
      <c r="E202" s="1014" t="s">
        <v>203</v>
      </c>
      <c r="F202" s="1014" t="s">
        <v>28</v>
      </c>
      <c r="G202" s="1014">
        <v>8</v>
      </c>
      <c r="H202" s="1049" t="s">
        <v>206</v>
      </c>
      <c r="I202" s="1014" t="s">
        <v>5342</v>
      </c>
      <c r="J202" s="1014" t="s">
        <v>222</v>
      </c>
      <c r="K202" s="1014" t="s">
        <v>7482</v>
      </c>
      <c r="L202" s="1014" t="s">
        <v>206</v>
      </c>
      <c r="M202" s="1014" t="s">
        <v>203</v>
      </c>
      <c r="N202" s="1014" t="s">
        <v>203</v>
      </c>
      <c r="O202" s="1014" t="s">
        <v>206</v>
      </c>
      <c r="P202" s="1014" t="s">
        <v>206</v>
      </c>
      <c r="Q202" s="1014" t="s">
        <v>203</v>
      </c>
      <c r="R202" s="1014" t="s">
        <v>176</v>
      </c>
    </row>
    <row r="203" spans="1:18" ht="60">
      <c r="A203" s="2206"/>
      <c r="B203" s="1014" t="s">
        <v>7483</v>
      </c>
      <c r="C203" s="1439" t="s">
        <v>7484</v>
      </c>
      <c r="D203" s="1014" t="s">
        <v>6066</v>
      </c>
      <c r="E203" s="1014" t="s">
        <v>203</v>
      </c>
      <c r="F203" s="1014" t="s">
        <v>28</v>
      </c>
      <c r="G203" s="1014">
        <v>8</v>
      </c>
      <c r="H203" s="1049" t="s">
        <v>206</v>
      </c>
      <c r="I203" s="1014" t="s">
        <v>5342</v>
      </c>
      <c r="J203" s="1014" t="s">
        <v>222</v>
      </c>
      <c r="K203" s="1014" t="s">
        <v>7485</v>
      </c>
      <c r="L203" s="1014" t="s">
        <v>206</v>
      </c>
      <c r="M203" s="1014" t="s">
        <v>203</v>
      </c>
      <c r="N203" s="1014" t="s">
        <v>203</v>
      </c>
      <c r="O203" s="1014" t="s">
        <v>206</v>
      </c>
      <c r="P203" s="1014" t="s">
        <v>206</v>
      </c>
      <c r="Q203" s="1014" t="s">
        <v>203</v>
      </c>
      <c r="R203" s="1014" t="s">
        <v>176</v>
      </c>
    </row>
    <row r="204" spans="1:18">
      <c r="A204" s="2206"/>
      <c r="B204" s="1014" t="s">
        <v>7486</v>
      </c>
      <c r="C204" s="1014" t="s">
        <v>7487</v>
      </c>
      <c r="D204" s="1014" t="s">
        <v>6066</v>
      </c>
      <c r="E204" s="1014" t="s">
        <v>203</v>
      </c>
      <c r="F204" s="1014" t="s">
        <v>4185</v>
      </c>
      <c r="G204" s="1014">
        <v>1</v>
      </c>
      <c r="H204" s="1049" t="s">
        <v>206</v>
      </c>
      <c r="I204" s="1014" t="s">
        <v>5342</v>
      </c>
      <c r="J204" s="1014" t="s">
        <v>222</v>
      </c>
      <c r="K204" s="1014" t="s">
        <v>7488</v>
      </c>
      <c r="L204" s="1014" t="s">
        <v>206</v>
      </c>
      <c r="M204" s="1014" t="s">
        <v>203</v>
      </c>
      <c r="N204" s="1014" t="s">
        <v>203</v>
      </c>
      <c r="O204" s="1014" t="s">
        <v>206</v>
      </c>
      <c r="P204" s="1014" t="s">
        <v>206</v>
      </c>
      <c r="Q204" s="1014" t="s">
        <v>203</v>
      </c>
      <c r="R204" s="1014" t="s">
        <v>176</v>
      </c>
    </row>
    <row r="205" spans="1:18">
      <c r="A205" s="2206"/>
      <c r="B205" s="1014" t="s">
        <v>7489</v>
      </c>
      <c r="C205" s="1014" t="s">
        <v>7490</v>
      </c>
      <c r="D205" s="1014" t="s">
        <v>6066</v>
      </c>
      <c r="E205" s="1014" t="s">
        <v>203</v>
      </c>
      <c r="F205" s="1014" t="s">
        <v>28</v>
      </c>
      <c r="G205" s="1014">
        <v>7</v>
      </c>
      <c r="H205" s="1049" t="s">
        <v>206</v>
      </c>
      <c r="I205" s="1014" t="s">
        <v>5342</v>
      </c>
      <c r="J205" s="1014" t="s">
        <v>222</v>
      </c>
      <c r="K205" s="1014" t="s">
        <v>7491</v>
      </c>
      <c r="L205" s="1014" t="s">
        <v>206</v>
      </c>
      <c r="M205" s="1014" t="s">
        <v>203</v>
      </c>
      <c r="N205" s="1014" t="s">
        <v>203</v>
      </c>
      <c r="O205" s="1014" t="s">
        <v>206</v>
      </c>
      <c r="P205" s="1014" t="s">
        <v>206</v>
      </c>
      <c r="Q205" s="1014" t="s">
        <v>203</v>
      </c>
      <c r="R205" s="1014" t="s">
        <v>176</v>
      </c>
    </row>
    <row r="206" spans="1:18">
      <c r="A206" s="2206"/>
      <c r="B206" s="1014" t="s">
        <v>7492</v>
      </c>
      <c r="C206" s="1014" t="s">
        <v>7493</v>
      </c>
      <c r="D206" s="1014" t="s">
        <v>6066</v>
      </c>
      <c r="E206" s="1014" t="s">
        <v>203</v>
      </c>
      <c r="F206" s="1014" t="s">
        <v>28</v>
      </c>
      <c r="G206" s="1014">
        <v>3</v>
      </c>
      <c r="H206" s="1049" t="s">
        <v>206</v>
      </c>
      <c r="I206" s="1014" t="s">
        <v>5342</v>
      </c>
      <c r="J206" s="1014" t="s">
        <v>222</v>
      </c>
      <c r="K206" s="1014" t="s">
        <v>7494</v>
      </c>
      <c r="L206" s="1014" t="s">
        <v>206</v>
      </c>
      <c r="M206" s="1014" t="s">
        <v>203</v>
      </c>
      <c r="N206" s="1014" t="s">
        <v>203</v>
      </c>
      <c r="O206" s="1014" t="s">
        <v>206</v>
      </c>
      <c r="P206" s="1014" t="s">
        <v>206</v>
      </c>
      <c r="Q206" s="1014" t="s">
        <v>203</v>
      </c>
      <c r="R206" s="1014" t="s">
        <v>176</v>
      </c>
    </row>
    <row r="207" spans="1:18">
      <c r="A207" s="2206"/>
      <c r="B207" s="1014" t="s">
        <v>7495</v>
      </c>
      <c r="C207" s="1014" t="s">
        <v>7496</v>
      </c>
      <c r="D207" s="1014" t="s">
        <v>6066</v>
      </c>
      <c r="E207" s="1014" t="s">
        <v>203</v>
      </c>
      <c r="F207" s="1014" t="s">
        <v>28</v>
      </c>
      <c r="G207" s="1014">
        <v>15</v>
      </c>
      <c r="H207" s="1049" t="s">
        <v>206</v>
      </c>
      <c r="I207" s="1014" t="s">
        <v>5342</v>
      </c>
      <c r="J207" s="1014" t="s">
        <v>222</v>
      </c>
      <c r="K207" s="1014" t="s">
        <v>7497</v>
      </c>
      <c r="L207" s="1014" t="s">
        <v>206</v>
      </c>
      <c r="M207" s="1014" t="s">
        <v>203</v>
      </c>
      <c r="N207" s="1014" t="s">
        <v>203</v>
      </c>
      <c r="O207" s="1014" t="s">
        <v>206</v>
      </c>
      <c r="P207" s="1014" t="s">
        <v>206</v>
      </c>
      <c r="Q207" s="1014" t="s">
        <v>203</v>
      </c>
      <c r="R207" s="1014" t="s">
        <v>176</v>
      </c>
    </row>
    <row r="208" spans="1:18">
      <c r="A208" s="2206"/>
      <c r="B208" s="1014" t="s">
        <v>7498</v>
      </c>
      <c r="C208" s="1014" t="s">
        <v>7499</v>
      </c>
      <c r="D208" s="1014" t="s">
        <v>6066</v>
      </c>
      <c r="E208" s="1014" t="s">
        <v>203</v>
      </c>
      <c r="F208" s="1014" t="s">
        <v>28</v>
      </c>
      <c r="G208" s="1014">
        <v>8</v>
      </c>
      <c r="H208" s="1049" t="s">
        <v>206</v>
      </c>
      <c r="I208" s="1014" t="s">
        <v>5342</v>
      </c>
      <c r="J208" s="1014" t="s">
        <v>222</v>
      </c>
      <c r="K208" s="1014" t="s">
        <v>7500</v>
      </c>
      <c r="L208" s="1014" t="s">
        <v>206</v>
      </c>
      <c r="M208" s="1014" t="s">
        <v>203</v>
      </c>
      <c r="N208" s="1014" t="s">
        <v>203</v>
      </c>
      <c r="O208" s="1014" t="s">
        <v>206</v>
      </c>
      <c r="P208" s="1014" t="s">
        <v>206</v>
      </c>
      <c r="Q208" s="1014" t="s">
        <v>203</v>
      </c>
      <c r="R208" s="1014" t="s">
        <v>176</v>
      </c>
    </row>
    <row r="209" spans="1:18">
      <c r="A209" s="2206"/>
      <c r="B209" s="1014" t="s">
        <v>6446</v>
      </c>
      <c r="C209" s="1014" t="s">
        <v>7501</v>
      </c>
      <c r="D209" s="1014" t="s">
        <v>6066</v>
      </c>
      <c r="E209" s="1014" t="s">
        <v>203</v>
      </c>
      <c r="F209" s="1014" t="s">
        <v>4185</v>
      </c>
      <c r="G209" s="1014">
        <v>16</v>
      </c>
      <c r="H209" s="1049" t="s">
        <v>206</v>
      </c>
      <c r="I209" s="1014" t="s">
        <v>5342</v>
      </c>
      <c r="J209" s="1014" t="s">
        <v>222</v>
      </c>
      <c r="K209" s="1014" t="s">
        <v>7502</v>
      </c>
      <c r="L209" s="1014" t="s">
        <v>206</v>
      </c>
      <c r="M209" s="1014" t="s">
        <v>203</v>
      </c>
      <c r="N209" s="1014" t="s">
        <v>203</v>
      </c>
      <c r="O209" s="1014" t="s">
        <v>206</v>
      </c>
      <c r="P209" s="1014" t="s">
        <v>206</v>
      </c>
      <c r="Q209" s="1014" t="s">
        <v>203</v>
      </c>
      <c r="R209" s="1014" t="s">
        <v>176</v>
      </c>
    </row>
    <row r="210" spans="1:18">
      <c r="A210" s="2206"/>
      <c r="B210" s="1014" t="s">
        <v>6449</v>
      </c>
      <c r="C210" s="1014" t="s">
        <v>7503</v>
      </c>
      <c r="D210" s="1014" t="s">
        <v>6066</v>
      </c>
      <c r="E210" s="1014" t="s">
        <v>203</v>
      </c>
      <c r="F210" s="1014" t="s">
        <v>4185</v>
      </c>
      <c r="G210" s="1014">
        <v>16</v>
      </c>
      <c r="H210" s="1049" t="s">
        <v>206</v>
      </c>
      <c r="I210" s="1014" t="s">
        <v>5342</v>
      </c>
      <c r="J210" s="1014" t="s">
        <v>222</v>
      </c>
      <c r="K210" s="1014" t="s">
        <v>7504</v>
      </c>
      <c r="L210" s="1014" t="s">
        <v>206</v>
      </c>
      <c r="M210" s="1014" t="s">
        <v>203</v>
      </c>
      <c r="N210" s="1014" t="s">
        <v>203</v>
      </c>
      <c r="O210" s="1014" t="s">
        <v>206</v>
      </c>
      <c r="P210" s="1014" t="s">
        <v>206</v>
      </c>
      <c r="Q210" s="1014" t="s">
        <v>203</v>
      </c>
      <c r="R210" s="1014" t="s">
        <v>176</v>
      </c>
    </row>
    <row r="211" spans="1:18">
      <c r="A211" s="2206"/>
      <c r="B211" s="1014" t="s">
        <v>6452</v>
      </c>
      <c r="C211" s="1014" t="s">
        <v>7505</v>
      </c>
      <c r="D211" s="1014" t="s">
        <v>6066</v>
      </c>
      <c r="E211" s="1014" t="s">
        <v>203</v>
      </c>
      <c r="F211" s="1014" t="s">
        <v>4185</v>
      </c>
      <c r="G211" s="1014">
        <v>16</v>
      </c>
      <c r="H211" s="1049" t="s">
        <v>206</v>
      </c>
      <c r="I211" s="1014" t="s">
        <v>5342</v>
      </c>
      <c r="J211" s="1014" t="s">
        <v>222</v>
      </c>
      <c r="K211" s="1014" t="s">
        <v>7506</v>
      </c>
      <c r="L211" s="1014" t="s">
        <v>206</v>
      </c>
      <c r="M211" s="1014" t="s">
        <v>203</v>
      </c>
      <c r="N211" s="1014" t="s">
        <v>203</v>
      </c>
      <c r="O211" s="1014" t="s">
        <v>206</v>
      </c>
      <c r="P211" s="1014" t="s">
        <v>206</v>
      </c>
      <c r="Q211" s="1014" t="s">
        <v>203</v>
      </c>
      <c r="R211" s="1014" t="s">
        <v>176</v>
      </c>
    </row>
    <row r="212" spans="1:18">
      <c r="A212" s="2206"/>
      <c r="B212" s="1014" t="s">
        <v>6455</v>
      </c>
      <c r="C212" s="1014" t="s">
        <v>7507</v>
      </c>
      <c r="D212" s="1014" t="s">
        <v>6066</v>
      </c>
      <c r="E212" s="1014" t="s">
        <v>203</v>
      </c>
      <c r="F212" s="1014" t="s">
        <v>4185</v>
      </c>
      <c r="G212" s="1014">
        <v>16</v>
      </c>
      <c r="H212" s="1049" t="s">
        <v>206</v>
      </c>
      <c r="I212" s="1014" t="s">
        <v>5342</v>
      </c>
      <c r="J212" s="1014" t="s">
        <v>222</v>
      </c>
      <c r="K212" s="1014" t="s">
        <v>7508</v>
      </c>
      <c r="L212" s="1014" t="s">
        <v>206</v>
      </c>
      <c r="M212" s="1014" t="s">
        <v>203</v>
      </c>
      <c r="N212" s="1014" t="s">
        <v>203</v>
      </c>
      <c r="O212" s="1014" t="s">
        <v>206</v>
      </c>
      <c r="P212" s="1014" t="s">
        <v>206</v>
      </c>
      <c r="Q212" s="1014" t="s">
        <v>203</v>
      </c>
      <c r="R212" s="1014" t="s">
        <v>176</v>
      </c>
    </row>
    <row r="213" spans="1:18">
      <c r="A213" s="2206"/>
      <c r="B213" s="1014" t="s">
        <v>7509</v>
      </c>
      <c r="C213" s="1014" t="s">
        <v>7510</v>
      </c>
      <c r="D213" s="1014" t="s">
        <v>6066</v>
      </c>
      <c r="E213" s="1014" t="s">
        <v>203</v>
      </c>
      <c r="F213" s="1014" t="s">
        <v>4185</v>
      </c>
      <c r="G213" s="1014">
        <v>12</v>
      </c>
      <c r="H213" s="1049" t="s">
        <v>206</v>
      </c>
      <c r="I213" s="1014" t="s">
        <v>5342</v>
      </c>
      <c r="J213" s="1014" t="s">
        <v>222</v>
      </c>
      <c r="K213" s="1014" t="s">
        <v>5735</v>
      </c>
      <c r="L213" s="1014" t="s">
        <v>206</v>
      </c>
      <c r="M213" s="1014" t="s">
        <v>203</v>
      </c>
      <c r="N213" s="1014" t="s">
        <v>203</v>
      </c>
      <c r="O213" s="1014" t="s">
        <v>206</v>
      </c>
      <c r="P213" s="1014" t="s">
        <v>206</v>
      </c>
      <c r="Q213" s="1014" t="s">
        <v>203</v>
      </c>
      <c r="R213" s="1014" t="s">
        <v>176</v>
      </c>
    </row>
    <row r="214" spans="1:18">
      <c r="A214" s="2206"/>
      <c r="B214" s="1014" t="s">
        <v>6607</v>
      </c>
      <c r="C214" s="1014" t="s">
        <v>7511</v>
      </c>
      <c r="D214" s="1014" t="s">
        <v>6066</v>
      </c>
      <c r="E214" s="1014" t="s">
        <v>203</v>
      </c>
      <c r="F214" s="1014" t="s">
        <v>4185</v>
      </c>
      <c r="G214" s="1014">
        <v>12</v>
      </c>
      <c r="H214" s="1049" t="s">
        <v>206</v>
      </c>
      <c r="I214" s="1014" t="s">
        <v>5342</v>
      </c>
      <c r="J214" s="1014" t="s">
        <v>222</v>
      </c>
      <c r="K214" s="1014" t="s">
        <v>7512</v>
      </c>
      <c r="L214" s="1014" t="s">
        <v>206</v>
      </c>
      <c r="M214" s="1014" t="s">
        <v>203</v>
      </c>
      <c r="N214" s="1014" t="s">
        <v>203</v>
      </c>
      <c r="O214" s="1014" t="s">
        <v>206</v>
      </c>
      <c r="P214" s="1014" t="s">
        <v>206</v>
      </c>
      <c r="Q214" s="1014" t="s">
        <v>203</v>
      </c>
      <c r="R214" s="1014" t="s">
        <v>176</v>
      </c>
    </row>
    <row r="215" spans="1:18">
      <c r="A215" s="2206"/>
      <c r="B215" s="1014" t="s">
        <v>7513</v>
      </c>
      <c r="C215" s="1014" t="s">
        <v>7514</v>
      </c>
      <c r="D215" s="1014" t="s">
        <v>6066</v>
      </c>
      <c r="E215" s="1014" t="s">
        <v>203</v>
      </c>
      <c r="F215" s="1014" t="s">
        <v>4185</v>
      </c>
      <c r="G215" s="1014">
        <v>1</v>
      </c>
      <c r="H215" s="1049" t="s">
        <v>206</v>
      </c>
      <c r="I215" s="1014" t="s">
        <v>5342</v>
      </c>
      <c r="J215" s="1014" t="s">
        <v>222</v>
      </c>
      <c r="K215" s="1014" t="s">
        <v>7515</v>
      </c>
      <c r="L215" s="1014" t="s">
        <v>206</v>
      </c>
      <c r="M215" s="1014" t="s">
        <v>203</v>
      </c>
      <c r="N215" s="1014" t="s">
        <v>203</v>
      </c>
      <c r="O215" s="1014" t="s">
        <v>206</v>
      </c>
      <c r="P215" s="1014" t="s">
        <v>206</v>
      </c>
      <c r="Q215" s="1014" t="s">
        <v>203</v>
      </c>
      <c r="R215" s="1014" t="s">
        <v>176</v>
      </c>
    </row>
    <row r="216" spans="1:18">
      <c r="A216" s="2206"/>
      <c r="B216" s="1014" t="s">
        <v>7516</v>
      </c>
      <c r="C216" s="1014" t="s">
        <v>7517</v>
      </c>
      <c r="D216" s="1014" t="s">
        <v>6066</v>
      </c>
      <c r="E216" s="1014" t="s">
        <v>203</v>
      </c>
      <c r="F216" s="1014" t="s">
        <v>4185</v>
      </c>
      <c r="G216" s="1014">
        <v>1</v>
      </c>
      <c r="H216" s="1049" t="s">
        <v>206</v>
      </c>
      <c r="I216" s="1014" t="s">
        <v>5342</v>
      </c>
      <c r="J216" s="1014" t="s">
        <v>222</v>
      </c>
      <c r="K216" s="1014" t="s">
        <v>7518</v>
      </c>
      <c r="L216" s="1014" t="s">
        <v>206</v>
      </c>
      <c r="M216" s="1014" t="s">
        <v>203</v>
      </c>
      <c r="N216" s="1014" t="s">
        <v>203</v>
      </c>
      <c r="O216" s="1014" t="s">
        <v>206</v>
      </c>
      <c r="P216" s="1014" t="s">
        <v>206</v>
      </c>
      <c r="Q216" s="1014" t="s">
        <v>203</v>
      </c>
      <c r="R216" s="1014" t="s">
        <v>176</v>
      </c>
    </row>
    <row r="217" spans="1:18">
      <c r="A217" s="2206"/>
      <c r="B217" s="1014" t="s">
        <v>7519</v>
      </c>
      <c r="C217" s="1014" t="s">
        <v>7520</v>
      </c>
      <c r="D217" s="1014" t="s">
        <v>6066</v>
      </c>
      <c r="E217" s="1014" t="s">
        <v>203</v>
      </c>
      <c r="F217" s="1014" t="s">
        <v>4185</v>
      </c>
      <c r="G217" s="1014">
        <v>13</v>
      </c>
      <c r="H217" s="1049" t="s">
        <v>206</v>
      </c>
      <c r="I217" s="1014" t="s">
        <v>5342</v>
      </c>
      <c r="J217" s="1014" t="s">
        <v>222</v>
      </c>
      <c r="K217" s="1014" t="s">
        <v>7521</v>
      </c>
      <c r="L217" s="1014" t="s">
        <v>206</v>
      </c>
      <c r="M217" s="1014" t="s">
        <v>203</v>
      </c>
      <c r="N217" s="1014" t="s">
        <v>203</v>
      </c>
      <c r="O217" s="1014" t="s">
        <v>206</v>
      </c>
      <c r="P217" s="1014" t="s">
        <v>206</v>
      </c>
      <c r="Q217" s="1014" t="s">
        <v>203</v>
      </c>
      <c r="R217" s="1014" t="s">
        <v>176</v>
      </c>
    </row>
    <row r="218" spans="1:18" ht="120">
      <c r="A218" s="2206"/>
      <c r="B218" s="1014" t="s">
        <v>7522</v>
      </c>
      <c r="C218" s="1439" t="s">
        <v>7523</v>
      </c>
      <c r="D218" s="1014" t="s">
        <v>6066</v>
      </c>
      <c r="E218" s="1014" t="s">
        <v>203</v>
      </c>
      <c r="F218" s="1014" t="s">
        <v>4185</v>
      </c>
      <c r="G218" s="1014">
        <v>3</v>
      </c>
      <c r="H218" s="1049" t="s">
        <v>206</v>
      </c>
      <c r="I218" s="1014" t="s">
        <v>5342</v>
      </c>
      <c r="J218" s="1014" t="s">
        <v>222</v>
      </c>
      <c r="K218" s="1014" t="s">
        <v>4157</v>
      </c>
      <c r="L218" s="1014" t="s">
        <v>206</v>
      </c>
      <c r="M218" s="1014" t="s">
        <v>203</v>
      </c>
      <c r="N218" s="1014" t="s">
        <v>203</v>
      </c>
      <c r="O218" s="1014" t="s">
        <v>206</v>
      </c>
      <c r="P218" s="1014" t="s">
        <v>206</v>
      </c>
      <c r="Q218" s="1014" t="s">
        <v>203</v>
      </c>
      <c r="R218" s="1014" t="s">
        <v>176</v>
      </c>
    </row>
    <row r="219" spans="1:18" ht="60">
      <c r="A219" s="2206"/>
      <c r="B219" s="1014" t="s">
        <v>7524</v>
      </c>
      <c r="C219" s="1439" t="s">
        <v>7525</v>
      </c>
      <c r="D219" s="1014" t="s">
        <v>6066</v>
      </c>
      <c r="E219" s="1014" t="s">
        <v>203</v>
      </c>
      <c r="F219" s="1014" t="s">
        <v>4185</v>
      </c>
      <c r="G219" s="1014">
        <v>1</v>
      </c>
      <c r="H219" s="1049" t="s">
        <v>206</v>
      </c>
      <c r="I219" s="1014" t="s">
        <v>5342</v>
      </c>
      <c r="J219" s="1014" t="s">
        <v>222</v>
      </c>
      <c r="K219" s="1014" t="s">
        <v>7526</v>
      </c>
      <c r="L219" s="1014" t="s">
        <v>206</v>
      </c>
      <c r="M219" s="1014" t="s">
        <v>203</v>
      </c>
      <c r="N219" s="1014" t="s">
        <v>203</v>
      </c>
      <c r="O219" s="1014" t="s">
        <v>206</v>
      </c>
      <c r="P219" s="1014" t="s">
        <v>206</v>
      </c>
      <c r="Q219" s="1014" t="s">
        <v>203</v>
      </c>
      <c r="R219" s="1014" t="s">
        <v>176</v>
      </c>
    </row>
    <row r="220" spans="1:18">
      <c r="A220" s="2206"/>
      <c r="B220" s="1014" t="s">
        <v>7527</v>
      </c>
      <c r="C220" s="1014" t="s">
        <v>7528</v>
      </c>
      <c r="D220" s="1014" t="s">
        <v>6066</v>
      </c>
      <c r="E220" s="1014" t="s">
        <v>203</v>
      </c>
      <c r="F220" s="1014" t="s">
        <v>28</v>
      </c>
      <c r="G220" s="1014">
        <v>2</v>
      </c>
      <c r="H220" s="1049" t="s">
        <v>206</v>
      </c>
      <c r="I220" s="1014" t="s">
        <v>5342</v>
      </c>
      <c r="J220" s="1014" t="s">
        <v>222</v>
      </c>
      <c r="K220" s="1014" t="s">
        <v>7529</v>
      </c>
      <c r="L220" s="1014" t="s">
        <v>206</v>
      </c>
      <c r="M220" s="1014" t="s">
        <v>203</v>
      </c>
      <c r="N220" s="1014" t="s">
        <v>203</v>
      </c>
      <c r="O220" s="1014" t="s">
        <v>206</v>
      </c>
      <c r="P220" s="1014" t="s">
        <v>206</v>
      </c>
      <c r="Q220" s="1014" t="s">
        <v>203</v>
      </c>
      <c r="R220" s="1014" t="s">
        <v>176</v>
      </c>
    </row>
    <row r="221" spans="1:18">
      <c r="A221" s="2206"/>
      <c r="B221" s="1014" t="s">
        <v>7530</v>
      </c>
      <c r="C221" s="1014" t="s">
        <v>7531</v>
      </c>
      <c r="D221" s="1014" t="s">
        <v>6066</v>
      </c>
      <c r="E221" s="1014" t="s">
        <v>203</v>
      </c>
      <c r="F221" s="1014" t="s">
        <v>28</v>
      </c>
      <c r="G221" s="1014">
        <v>13</v>
      </c>
      <c r="H221" s="261">
        <v>2</v>
      </c>
      <c r="I221" s="1014" t="s">
        <v>5342</v>
      </c>
      <c r="J221" s="1014" t="s">
        <v>222</v>
      </c>
      <c r="K221" s="1014" t="s">
        <v>7532</v>
      </c>
      <c r="L221" s="1014" t="s">
        <v>206</v>
      </c>
      <c r="M221" s="1014" t="s">
        <v>203</v>
      </c>
      <c r="N221" s="1014" t="s">
        <v>203</v>
      </c>
      <c r="O221" s="1014" t="s">
        <v>206</v>
      </c>
      <c r="P221" s="1014" t="s">
        <v>206</v>
      </c>
      <c r="Q221" s="1014" t="s">
        <v>203</v>
      </c>
      <c r="R221" s="1014" t="s">
        <v>176</v>
      </c>
    </row>
    <row r="222" spans="1:18">
      <c r="A222" s="2206"/>
      <c r="B222" s="1014" t="s">
        <v>7533</v>
      </c>
      <c r="C222" s="1014" t="s">
        <v>7534</v>
      </c>
      <c r="D222" s="1014" t="s">
        <v>6066</v>
      </c>
      <c r="E222" s="1014" t="s">
        <v>203</v>
      </c>
      <c r="F222" s="1014" t="s">
        <v>28</v>
      </c>
      <c r="G222" s="1014">
        <v>9</v>
      </c>
      <c r="H222" s="1049" t="s">
        <v>206</v>
      </c>
      <c r="I222" s="1014" t="s">
        <v>5342</v>
      </c>
      <c r="J222" s="1014" t="s">
        <v>222</v>
      </c>
      <c r="K222" s="1014" t="s">
        <v>7535</v>
      </c>
      <c r="L222" s="1014" t="s">
        <v>206</v>
      </c>
      <c r="M222" s="1014" t="s">
        <v>203</v>
      </c>
      <c r="N222" s="1014" t="s">
        <v>203</v>
      </c>
      <c r="O222" s="1014" t="s">
        <v>206</v>
      </c>
      <c r="P222" s="1014" t="s">
        <v>206</v>
      </c>
      <c r="Q222" s="1014" t="s">
        <v>203</v>
      </c>
      <c r="R222" s="1014" t="s">
        <v>176</v>
      </c>
    </row>
    <row r="223" spans="1:18">
      <c r="A223" s="2206"/>
      <c r="B223" s="1014" t="s">
        <v>7536</v>
      </c>
      <c r="C223" s="1014" t="s">
        <v>7537</v>
      </c>
      <c r="D223" s="1014" t="s">
        <v>6066</v>
      </c>
      <c r="E223" s="1014" t="s">
        <v>203</v>
      </c>
      <c r="F223" s="1014" t="s">
        <v>4185</v>
      </c>
      <c r="G223" s="1014">
        <v>2</v>
      </c>
      <c r="H223" s="1049" t="s">
        <v>206</v>
      </c>
      <c r="I223" s="1014" t="s">
        <v>5342</v>
      </c>
      <c r="J223" s="1014" t="s">
        <v>222</v>
      </c>
      <c r="K223" s="1014" t="s">
        <v>7538</v>
      </c>
      <c r="L223" s="1014" t="s">
        <v>206</v>
      </c>
      <c r="M223" s="1014" t="s">
        <v>203</v>
      </c>
      <c r="N223" s="1014" t="s">
        <v>203</v>
      </c>
      <c r="O223" s="1014" t="s">
        <v>206</v>
      </c>
      <c r="P223" s="1014" t="s">
        <v>206</v>
      </c>
      <c r="Q223" s="1014" t="s">
        <v>203</v>
      </c>
      <c r="R223" s="1014" t="s">
        <v>176</v>
      </c>
    </row>
    <row r="224" spans="1:18">
      <c r="A224" s="2206"/>
      <c r="B224" s="1014" t="s">
        <v>7539</v>
      </c>
      <c r="C224" s="1014" t="s">
        <v>7540</v>
      </c>
      <c r="D224" s="1014" t="s">
        <v>6066</v>
      </c>
      <c r="E224" s="1014" t="s">
        <v>203</v>
      </c>
      <c r="F224" s="1014" t="s">
        <v>28</v>
      </c>
      <c r="G224" s="1014">
        <v>13</v>
      </c>
      <c r="H224" s="261">
        <v>2</v>
      </c>
      <c r="I224" s="1014" t="s">
        <v>5342</v>
      </c>
      <c r="J224" s="1014" t="s">
        <v>222</v>
      </c>
      <c r="K224" s="1014" t="s">
        <v>7541</v>
      </c>
      <c r="L224" s="1014" t="s">
        <v>206</v>
      </c>
      <c r="M224" s="1014" t="s">
        <v>203</v>
      </c>
      <c r="N224" s="1014" t="s">
        <v>203</v>
      </c>
      <c r="O224" s="1014" t="s">
        <v>206</v>
      </c>
      <c r="P224" s="1014" t="s">
        <v>206</v>
      </c>
      <c r="Q224" s="1014" t="s">
        <v>203</v>
      </c>
      <c r="R224" s="1014" t="s">
        <v>176</v>
      </c>
    </row>
    <row r="225" spans="1:18">
      <c r="A225" s="2206"/>
      <c r="B225" s="1014" t="s">
        <v>7542</v>
      </c>
      <c r="C225" s="1014" t="s">
        <v>7543</v>
      </c>
      <c r="D225" s="1014" t="s">
        <v>6066</v>
      </c>
      <c r="E225" s="1014" t="s">
        <v>203</v>
      </c>
      <c r="F225" s="1014" t="s">
        <v>4185</v>
      </c>
      <c r="G225" s="1014">
        <v>3</v>
      </c>
      <c r="H225" s="1049" t="s">
        <v>206</v>
      </c>
      <c r="I225" s="1014" t="s">
        <v>5342</v>
      </c>
      <c r="J225" s="1014" t="s">
        <v>222</v>
      </c>
      <c r="K225" s="1014" t="s">
        <v>7544</v>
      </c>
      <c r="L225" s="1014" t="s">
        <v>206</v>
      </c>
      <c r="M225" s="1014" t="s">
        <v>203</v>
      </c>
      <c r="N225" s="1014" t="s">
        <v>203</v>
      </c>
      <c r="O225" s="1014" t="s">
        <v>206</v>
      </c>
      <c r="P225" s="1014" t="s">
        <v>206</v>
      </c>
      <c r="Q225" s="1014" t="s">
        <v>203</v>
      </c>
      <c r="R225" s="1014" t="s">
        <v>176</v>
      </c>
    </row>
    <row r="226" spans="1:18" ht="60">
      <c r="A226" s="2206"/>
      <c r="B226" s="1014" t="s">
        <v>7545</v>
      </c>
      <c r="C226" s="1439" t="s">
        <v>7546</v>
      </c>
      <c r="D226" s="1014" t="s">
        <v>6066</v>
      </c>
      <c r="E226" s="1014" t="s">
        <v>203</v>
      </c>
      <c r="F226" s="1014" t="s">
        <v>4185</v>
      </c>
      <c r="G226" s="1014">
        <v>1</v>
      </c>
      <c r="H226" s="1049" t="s">
        <v>206</v>
      </c>
      <c r="I226" s="1014" t="s">
        <v>5342</v>
      </c>
      <c r="J226" s="1014" t="s">
        <v>222</v>
      </c>
      <c r="K226" s="1014" t="s">
        <v>7547</v>
      </c>
      <c r="L226" s="1014" t="s">
        <v>206</v>
      </c>
      <c r="M226" s="1014" t="s">
        <v>203</v>
      </c>
      <c r="N226" s="1014" t="s">
        <v>203</v>
      </c>
      <c r="O226" s="1014" t="s">
        <v>206</v>
      </c>
      <c r="P226" s="1014" t="s">
        <v>206</v>
      </c>
      <c r="Q226" s="1014" t="s">
        <v>203</v>
      </c>
      <c r="R226" s="1014" t="s">
        <v>176</v>
      </c>
    </row>
    <row r="227" spans="1:18" ht="60">
      <c r="A227" s="2206"/>
      <c r="B227" s="1014" t="s">
        <v>7548</v>
      </c>
      <c r="C227" s="1439" t="s">
        <v>7549</v>
      </c>
      <c r="D227" s="1014" t="s">
        <v>6066</v>
      </c>
      <c r="E227" s="1014" t="s">
        <v>203</v>
      </c>
      <c r="F227" s="1014" t="s">
        <v>4185</v>
      </c>
      <c r="G227" s="1014">
        <v>1</v>
      </c>
      <c r="H227" s="1049" t="s">
        <v>206</v>
      </c>
      <c r="I227" s="1014" t="s">
        <v>5342</v>
      </c>
      <c r="J227" s="1014" t="s">
        <v>222</v>
      </c>
      <c r="K227" s="1014" t="s">
        <v>7550</v>
      </c>
      <c r="L227" s="1014" t="s">
        <v>206</v>
      </c>
      <c r="M227" s="1014" t="s">
        <v>203</v>
      </c>
      <c r="N227" s="1014" t="s">
        <v>203</v>
      </c>
      <c r="O227" s="1014" t="s">
        <v>206</v>
      </c>
      <c r="P227" s="1014" t="s">
        <v>206</v>
      </c>
      <c r="Q227" s="1014" t="s">
        <v>203</v>
      </c>
      <c r="R227" s="1014" t="s">
        <v>176</v>
      </c>
    </row>
    <row r="228" spans="1:18" ht="45">
      <c r="A228" s="2206"/>
      <c r="B228" s="1014" t="s">
        <v>6326</v>
      </c>
      <c r="C228" s="1439" t="s">
        <v>7551</v>
      </c>
      <c r="D228" s="1014" t="s">
        <v>6066</v>
      </c>
      <c r="E228" s="1014" t="s">
        <v>203</v>
      </c>
      <c r="F228" s="1014" t="s">
        <v>4185</v>
      </c>
      <c r="G228" s="1014">
        <v>1</v>
      </c>
      <c r="H228" s="1049" t="s">
        <v>206</v>
      </c>
      <c r="I228" s="1014" t="s">
        <v>5342</v>
      </c>
      <c r="J228" s="1014" t="s">
        <v>222</v>
      </c>
      <c r="K228" s="1014" t="s">
        <v>7552</v>
      </c>
      <c r="L228" s="1014" t="s">
        <v>206</v>
      </c>
      <c r="M228" s="1014" t="s">
        <v>203</v>
      </c>
      <c r="N228" s="1014" t="s">
        <v>203</v>
      </c>
      <c r="O228" s="1014" t="s">
        <v>206</v>
      </c>
      <c r="P228" s="1014" t="s">
        <v>206</v>
      </c>
      <c r="Q228" s="1014" t="s">
        <v>203</v>
      </c>
      <c r="R228" s="1014" t="s">
        <v>176</v>
      </c>
    </row>
    <row r="229" spans="1:18" ht="75">
      <c r="A229" s="2206"/>
      <c r="B229" s="1014" t="s">
        <v>6577</v>
      </c>
      <c r="C229" s="1439" t="s">
        <v>7553</v>
      </c>
      <c r="D229" s="1014" t="s">
        <v>6066</v>
      </c>
      <c r="E229" s="1014" t="s">
        <v>203</v>
      </c>
      <c r="F229" s="1014" t="s">
        <v>4185</v>
      </c>
      <c r="G229" s="1014">
        <v>1</v>
      </c>
      <c r="H229" s="1049" t="s">
        <v>206</v>
      </c>
      <c r="I229" s="1014" t="s">
        <v>5342</v>
      </c>
      <c r="J229" s="1014" t="s">
        <v>222</v>
      </c>
      <c r="K229" s="1014" t="s">
        <v>7554</v>
      </c>
      <c r="L229" s="1014" t="s">
        <v>206</v>
      </c>
      <c r="M229" s="1014" t="s">
        <v>203</v>
      </c>
      <c r="N229" s="1014" t="s">
        <v>203</v>
      </c>
      <c r="O229" s="1014" t="s">
        <v>206</v>
      </c>
      <c r="P229" s="1014" t="s">
        <v>206</v>
      </c>
      <c r="Q229" s="1014" t="s">
        <v>203</v>
      </c>
      <c r="R229" s="1014" t="s">
        <v>176</v>
      </c>
    </row>
    <row r="230" spans="1:18" ht="409.5">
      <c r="A230" s="2206"/>
      <c r="B230" s="1014" t="s">
        <v>7555</v>
      </c>
      <c r="C230" s="1439" t="s">
        <v>7556</v>
      </c>
      <c r="D230" s="1014" t="s">
        <v>6066</v>
      </c>
      <c r="E230" s="1014" t="s">
        <v>203</v>
      </c>
      <c r="F230" s="1014" t="s">
        <v>4185</v>
      </c>
      <c r="G230" s="1014">
        <v>2</v>
      </c>
      <c r="H230" s="1049" t="s">
        <v>206</v>
      </c>
      <c r="I230" s="1014" t="s">
        <v>5342</v>
      </c>
      <c r="J230" s="1014" t="s">
        <v>222</v>
      </c>
      <c r="K230" s="1014" t="s">
        <v>7557</v>
      </c>
      <c r="L230" s="1014" t="s">
        <v>206</v>
      </c>
      <c r="M230" s="1014" t="s">
        <v>203</v>
      </c>
      <c r="N230" s="1014" t="s">
        <v>203</v>
      </c>
      <c r="O230" s="1014" t="s">
        <v>206</v>
      </c>
      <c r="P230" s="1014" t="s">
        <v>206</v>
      </c>
      <c r="Q230" s="1014" t="s">
        <v>203</v>
      </c>
      <c r="R230" s="1014" t="s">
        <v>176</v>
      </c>
    </row>
    <row r="231" spans="1:18">
      <c r="A231" s="2206"/>
      <c r="B231" s="1014" t="s">
        <v>7558</v>
      </c>
      <c r="C231" s="1014" t="s">
        <v>7559</v>
      </c>
      <c r="D231" s="1014" t="s">
        <v>6066</v>
      </c>
      <c r="E231" s="1014" t="s">
        <v>203</v>
      </c>
      <c r="F231" s="1014" t="s">
        <v>4185</v>
      </c>
      <c r="G231" s="1014">
        <v>16</v>
      </c>
      <c r="H231" s="1049" t="s">
        <v>206</v>
      </c>
      <c r="I231" s="1014" t="s">
        <v>5342</v>
      </c>
      <c r="J231" s="1014" t="s">
        <v>222</v>
      </c>
      <c r="K231" s="1014" t="s">
        <v>7560</v>
      </c>
      <c r="L231" s="1014" t="s">
        <v>206</v>
      </c>
      <c r="M231" s="1014" t="s">
        <v>203</v>
      </c>
      <c r="N231" s="1014" t="s">
        <v>203</v>
      </c>
      <c r="O231" s="1014" t="s">
        <v>206</v>
      </c>
      <c r="P231" s="1014" t="s">
        <v>206</v>
      </c>
      <c r="Q231" s="1014" t="s">
        <v>203</v>
      </c>
      <c r="R231" s="1014" t="s">
        <v>176</v>
      </c>
    </row>
    <row r="232" spans="1:18">
      <c r="A232" s="2206"/>
      <c r="B232" s="1014" t="s">
        <v>7561</v>
      </c>
      <c r="C232" s="1014" t="s">
        <v>7562</v>
      </c>
      <c r="D232" s="1014" t="s">
        <v>6066</v>
      </c>
      <c r="E232" s="1014" t="s">
        <v>203</v>
      </c>
      <c r="F232" s="1014" t="s">
        <v>28</v>
      </c>
      <c r="G232" s="1014">
        <v>2</v>
      </c>
      <c r="H232" s="1049" t="s">
        <v>206</v>
      </c>
      <c r="I232" s="1014" t="s">
        <v>5342</v>
      </c>
      <c r="J232" s="1014" t="s">
        <v>222</v>
      </c>
      <c r="K232" s="1014" t="s">
        <v>7563</v>
      </c>
      <c r="L232" s="1014" t="s">
        <v>206</v>
      </c>
      <c r="M232" s="1014" t="s">
        <v>203</v>
      </c>
      <c r="N232" s="1014" t="s">
        <v>203</v>
      </c>
      <c r="O232" s="1014" t="s">
        <v>206</v>
      </c>
      <c r="P232" s="1014" t="s">
        <v>206</v>
      </c>
      <c r="Q232" s="1014" t="s">
        <v>203</v>
      </c>
      <c r="R232" s="1014" t="s">
        <v>176</v>
      </c>
    </row>
    <row r="233" spans="1:18" ht="270">
      <c r="A233" s="2206"/>
      <c r="B233" s="1014" t="s">
        <v>7564</v>
      </c>
      <c r="C233" s="1439" t="s">
        <v>7565</v>
      </c>
      <c r="D233" s="1014" t="s">
        <v>6066</v>
      </c>
      <c r="E233" s="1014" t="s">
        <v>203</v>
      </c>
      <c r="F233" s="1014" t="s">
        <v>28</v>
      </c>
      <c r="G233" s="1014">
        <v>16</v>
      </c>
      <c r="H233" s="1049" t="s">
        <v>206</v>
      </c>
      <c r="I233" s="1014" t="s">
        <v>5342</v>
      </c>
      <c r="J233" s="1014" t="s">
        <v>222</v>
      </c>
      <c r="K233" s="1014" t="s">
        <v>7566</v>
      </c>
      <c r="L233" s="1014" t="s">
        <v>206</v>
      </c>
      <c r="M233" s="1014" t="s">
        <v>203</v>
      </c>
      <c r="N233" s="1014" t="s">
        <v>203</v>
      </c>
      <c r="O233" s="1014" t="s">
        <v>206</v>
      </c>
      <c r="P233" s="1014" t="s">
        <v>206</v>
      </c>
      <c r="Q233" s="1014" t="s">
        <v>203</v>
      </c>
      <c r="R233" s="1014" t="s">
        <v>176</v>
      </c>
    </row>
    <row r="234" spans="1:18">
      <c r="A234" s="2206"/>
      <c r="B234" s="1014" t="s">
        <v>7567</v>
      </c>
      <c r="C234" s="1014" t="s">
        <v>7568</v>
      </c>
      <c r="D234" s="1014" t="s">
        <v>6066</v>
      </c>
      <c r="E234" s="1014" t="s">
        <v>203</v>
      </c>
      <c r="F234" s="1014" t="s">
        <v>4185</v>
      </c>
      <c r="G234" s="1014">
        <v>50</v>
      </c>
      <c r="H234" s="1049" t="s">
        <v>206</v>
      </c>
      <c r="I234" s="1014" t="s">
        <v>5342</v>
      </c>
      <c r="J234" s="1014" t="s">
        <v>222</v>
      </c>
      <c r="K234" s="1014" t="s">
        <v>7569</v>
      </c>
      <c r="L234" s="1014" t="s">
        <v>206</v>
      </c>
      <c r="M234" s="1014" t="s">
        <v>203</v>
      </c>
      <c r="N234" s="1014" t="s">
        <v>203</v>
      </c>
      <c r="O234" s="1014" t="s">
        <v>206</v>
      </c>
      <c r="P234" s="1014" t="s">
        <v>206</v>
      </c>
      <c r="Q234" s="1014" t="s">
        <v>203</v>
      </c>
      <c r="R234" s="1014" t="s">
        <v>176</v>
      </c>
    </row>
    <row r="235" spans="1:18">
      <c r="A235" s="2206"/>
      <c r="B235" s="1014" t="s">
        <v>6642</v>
      </c>
      <c r="C235" s="1014" t="s">
        <v>7570</v>
      </c>
      <c r="D235" s="1014" t="s">
        <v>6066</v>
      </c>
      <c r="E235" s="1014" t="s">
        <v>203</v>
      </c>
      <c r="F235" s="1014" t="s">
        <v>28</v>
      </c>
      <c r="G235" s="1014">
        <v>15</v>
      </c>
      <c r="H235" s="1049" t="s">
        <v>206</v>
      </c>
      <c r="I235" s="1014" t="s">
        <v>5342</v>
      </c>
      <c r="J235" s="1014" t="s">
        <v>222</v>
      </c>
      <c r="K235" s="1014" t="s">
        <v>7571</v>
      </c>
      <c r="L235" s="1014" t="s">
        <v>206</v>
      </c>
      <c r="M235" s="1014" t="s">
        <v>203</v>
      </c>
      <c r="N235" s="1014" t="s">
        <v>203</v>
      </c>
      <c r="O235" s="1014" t="s">
        <v>206</v>
      </c>
      <c r="P235" s="1014" t="s">
        <v>206</v>
      </c>
      <c r="Q235" s="1014" t="s">
        <v>203</v>
      </c>
      <c r="R235" s="1014" t="s">
        <v>176</v>
      </c>
    </row>
    <row r="236" spans="1:18">
      <c r="A236" s="2206"/>
      <c r="B236" s="1014" t="s">
        <v>7572</v>
      </c>
      <c r="C236" s="1014" t="s">
        <v>7573</v>
      </c>
      <c r="D236" s="1014" t="s">
        <v>6066</v>
      </c>
      <c r="E236" s="1014" t="s">
        <v>203</v>
      </c>
      <c r="F236" s="1014" t="s">
        <v>28</v>
      </c>
      <c r="G236" s="1014">
        <v>12</v>
      </c>
      <c r="H236" s="1049" t="s">
        <v>206</v>
      </c>
      <c r="I236" s="1014" t="s">
        <v>5342</v>
      </c>
      <c r="J236" s="1014" t="s">
        <v>222</v>
      </c>
      <c r="K236" s="1014" t="s">
        <v>7574</v>
      </c>
      <c r="L236" s="1014" t="s">
        <v>206</v>
      </c>
      <c r="M236" s="1014" t="s">
        <v>203</v>
      </c>
      <c r="N236" s="1014" t="s">
        <v>203</v>
      </c>
      <c r="O236" s="1014" t="s">
        <v>206</v>
      </c>
      <c r="P236" s="1014" t="s">
        <v>206</v>
      </c>
      <c r="Q236" s="1014" t="s">
        <v>203</v>
      </c>
      <c r="R236" s="1014" t="s">
        <v>176</v>
      </c>
    </row>
    <row r="237" spans="1:18">
      <c r="A237" s="2206"/>
      <c r="B237" s="1014" t="s">
        <v>7575</v>
      </c>
      <c r="C237" s="1014" t="s">
        <v>7576</v>
      </c>
      <c r="D237" s="1014" t="s">
        <v>6066</v>
      </c>
      <c r="E237" s="1014" t="s">
        <v>203</v>
      </c>
      <c r="F237" s="1014" t="s">
        <v>4185</v>
      </c>
      <c r="G237" s="1014">
        <v>1</v>
      </c>
      <c r="H237" s="1049" t="s">
        <v>206</v>
      </c>
      <c r="I237" s="1014" t="s">
        <v>5342</v>
      </c>
      <c r="J237" s="1014" t="s">
        <v>222</v>
      </c>
      <c r="K237" s="1014" t="s">
        <v>7577</v>
      </c>
      <c r="L237" s="1014" t="s">
        <v>206</v>
      </c>
      <c r="M237" s="1014" t="s">
        <v>203</v>
      </c>
      <c r="N237" s="1014" t="s">
        <v>203</v>
      </c>
      <c r="O237" s="1014" t="s">
        <v>206</v>
      </c>
      <c r="P237" s="1014" t="s">
        <v>206</v>
      </c>
      <c r="Q237" s="1014" t="s">
        <v>203</v>
      </c>
      <c r="R237" s="1014" t="s">
        <v>176</v>
      </c>
    </row>
    <row r="238" spans="1:18">
      <c r="A238" s="2206"/>
      <c r="B238" s="1014" t="s">
        <v>7578</v>
      </c>
      <c r="C238" s="1014" t="s">
        <v>7579</v>
      </c>
      <c r="D238" s="1014" t="s">
        <v>6066</v>
      </c>
      <c r="E238" s="1014" t="s">
        <v>203</v>
      </c>
      <c r="F238" s="1014" t="s">
        <v>4185</v>
      </c>
      <c r="G238" s="1014">
        <v>5</v>
      </c>
      <c r="H238" s="1049" t="s">
        <v>206</v>
      </c>
      <c r="I238" s="1014" t="s">
        <v>5342</v>
      </c>
      <c r="J238" s="1014" t="s">
        <v>222</v>
      </c>
      <c r="K238" s="1014" t="s">
        <v>7580</v>
      </c>
      <c r="L238" s="1014" t="s">
        <v>206</v>
      </c>
      <c r="M238" s="1014" t="s">
        <v>203</v>
      </c>
      <c r="N238" s="1014" t="s">
        <v>203</v>
      </c>
      <c r="O238" s="1014" t="s">
        <v>206</v>
      </c>
      <c r="P238" s="1014" t="s">
        <v>206</v>
      </c>
      <c r="Q238" s="1014" t="s">
        <v>203</v>
      </c>
      <c r="R238" s="1014" t="s">
        <v>176</v>
      </c>
    </row>
    <row r="239" spans="1:18">
      <c r="A239" s="2206"/>
      <c r="B239" s="1014" t="s">
        <v>7581</v>
      </c>
      <c r="C239" s="1014" t="s">
        <v>7582</v>
      </c>
      <c r="D239" s="1014" t="s">
        <v>6066</v>
      </c>
      <c r="E239" s="1014" t="s">
        <v>203</v>
      </c>
      <c r="F239" s="1014" t="s">
        <v>28</v>
      </c>
      <c r="G239" s="1014">
        <v>2</v>
      </c>
      <c r="H239" s="1049" t="s">
        <v>206</v>
      </c>
      <c r="I239" s="1014" t="s">
        <v>5342</v>
      </c>
      <c r="J239" s="1014" t="s">
        <v>222</v>
      </c>
      <c r="K239" s="1014" t="s">
        <v>7583</v>
      </c>
      <c r="L239" s="1014" t="s">
        <v>206</v>
      </c>
      <c r="M239" s="1014" t="s">
        <v>203</v>
      </c>
      <c r="N239" s="1014" t="s">
        <v>203</v>
      </c>
      <c r="O239" s="1014" t="s">
        <v>206</v>
      </c>
      <c r="P239" s="1014" t="s">
        <v>206</v>
      </c>
      <c r="Q239" s="1014" t="s">
        <v>203</v>
      </c>
      <c r="R239" s="1014" t="s">
        <v>176</v>
      </c>
    </row>
    <row r="240" spans="1:18">
      <c r="A240" s="2206"/>
      <c r="B240" s="1014" t="s">
        <v>7584</v>
      </c>
      <c r="C240" s="1014" t="s">
        <v>7585</v>
      </c>
      <c r="D240" s="1014" t="s">
        <v>6066</v>
      </c>
      <c r="E240" s="1014" t="s">
        <v>203</v>
      </c>
      <c r="F240" s="1014" t="s">
        <v>28</v>
      </c>
      <c r="G240" s="1014">
        <v>8</v>
      </c>
      <c r="H240" s="1049" t="s">
        <v>206</v>
      </c>
      <c r="I240" s="1014" t="s">
        <v>5342</v>
      </c>
      <c r="J240" s="1014" t="s">
        <v>222</v>
      </c>
      <c r="K240" s="1014" t="s">
        <v>7586</v>
      </c>
      <c r="L240" s="1014" t="s">
        <v>206</v>
      </c>
      <c r="M240" s="1014" t="s">
        <v>203</v>
      </c>
      <c r="N240" s="1014" t="s">
        <v>203</v>
      </c>
      <c r="O240" s="1014" t="s">
        <v>206</v>
      </c>
      <c r="P240" s="1014" t="s">
        <v>206</v>
      </c>
      <c r="Q240" s="1014" t="s">
        <v>203</v>
      </c>
      <c r="R240" s="1014" t="s">
        <v>176</v>
      </c>
    </row>
    <row r="241" spans="1:18">
      <c r="A241" s="2206"/>
      <c r="B241" s="1014" t="s">
        <v>7587</v>
      </c>
      <c r="C241" s="1014" t="s">
        <v>7588</v>
      </c>
      <c r="D241" s="1014" t="s">
        <v>6066</v>
      </c>
      <c r="E241" s="1014" t="s">
        <v>203</v>
      </c>
      <c r="F241" s="1014" t="s">
        <v>28</v>
      </c>
      <c r="G241" s="1014">
        <v>8</v>
      </c>
      <c r="H241" s="1049" t="s">
        <v>206</v>
      </c>
      <c r="I241" s="1014" t="s">
        <v>5342</v>
      </c>
      <c r="J241" s="1014" t="s">
        <v>222</v>
      </c>
      <c r="K241" s="1014" t="s">
        <v>7589</v>
      </c>
      <c r="L241" s="1014" t="s">
        <v>206</v>
      </c>
      <c r="M241" s="1014" t="s">
        <v>203</v>
      </c>
      <c r="N241" s="1014" t="s">
        <v>203</v>
      </c>
      <c r="O241" s="1014" t="s">
        <v>206</v>
      </c>
      <c r="P241" s="1014" t="s">
        <v>206</v>
      </c>
      <c r="Q241" s="1014" t="s">
        <v>203</v>
      </c>
      <c r="R241" s="1014" t="s">
        <v>176</v>
      </c>
    </row>
    <row r="242" spans="1:18">
      <c r="A242" s="2206"/>
      <c r="B242" s="1014" t="s">
        <v>7590</v>
      </c>
      <c r="C242" s="1014" t="s">
        <v>7591</v>
      </c>
      <c r="D242" s="1014" t="s">
        <v>6066</v>
      </c>
      <c r="E242" s="1014" t="s">
        <v>203</v>
      </c>
      <c r="F242" s="1014" t="s">
        <v>28</v>
      </c>
      <c r="G242" s="1014">
        <v>13</v>
      </c>
      <c r="H242" s="261">
        <v>2</v>
      </c>
      <c r="I242" s="1014" t="s">
        <v>5342</v>
      </c>
      <c r="J242" s="1014" t="s">
        <v>222</v>
      </c>
      <c r="K242" s="1014" t="s">
        <v>7592</v>
      </c>
      <c r="L242" s="1014" t="s">
        <v>206</v>
      </c>
      <c r="M242" s="1014" t="s">
        <v>203</v>
      </c>
      <c r="N242" s="1014" t="s">
        <v>203</v>
      </c>
      <c r="O242" s="1014" t="s">
        <v>206</v>
      </c>
      <c r="P242" s="1014" t="s">
        <v>206</v>
      </c>
      <c r="Q242" s="1014" t="s">
        <v>203</v>
      </c>
      <c r="R242" s="1014" t="s">
        <v>176</v>
      </c>
    </row>
    <row r="243" spans="1:18" ht="120">
      <c r="A243" s="2206"/>
      <c r="B243" s="1014" t="s">
        <v>7593</v>
      </c>
      <c r="C243" s="1439" t="s">
        <v>7594</v>
      </c>
      <c r="D243" s="1014" t="s">
        <v>6066</v>
      </c>
      <c r="E243" s="1014" t="s">
        <v>203</v>
      </c>
      <c r="F243" s="1014" t="s">
        <v>28</v>
      </c>
      <c r="G243" s="1014">
        <v>2</v>
      </c>
      <c r="H243" s="1049" t="s">
        <v>206</v>
      </c>
      <c r="I243" s="1014" t="s">
        <v>5342</v>
      </c>
      <c r="J243" s="1014" t="s">
        <v>222</v>
      </c>
      <c r="K243" s="1014" t="s">
        <v>7595</v>
      </c>
      <c r="L243" s="1014" t="s">
        <v>206</v>
      </c>
      <c r="M243" s="1014" t="s">
        <v>203</v>
      </c>
      <c r="N243" s="1014" t="s">
        <v>203</v>
      </c>
      <c r="O243" s="1014" t="s">
        <v>206</v>
      </c>
      <c r="P243" s="1014" t="s">
        <v>206</v>
      </c>
      <c r="Q243" s="1014" t="s">
        <v>203</v>
      </c>
      <c r="R243" s="1014" t="s">
        <v>176</v>
      </c>
    </row>
    <row r="244" spans="1:18">
      <c r="A244" s="2206"/>
      <c r="B244" s="1888" t="s">
        <v>7596</v>
      </c>
      <c r="C244" s="1014" t="s">
        <v>7597</v>
      </c>
      <c r="D244" s="1014" t="s">
        <v>7598</v>
      </c>
      <c r="E244" s="1014" t="s">
        <v>203</v>
      </c>
      <c r="F244" s="1014" t="s">
        <v>28</v>
      </c>
      <c r="G244" s="1014">
        <v>8</v>
      </c>
      <c r="H244" s="1049" t="s">
        <v>206</v>
      </c>
      <c r="I244" s="1014" t="s">
        <v>5342</v>
      </c>
      <c r="J244" s="1014" t="s">
        <v>222</v>
      </c>
      <c r="K244" s="1014" t="s">
        <v>7599</v>
      </c>
      <c r="L244" s="1014" t="s">
        <v>206</v>
      </c>
      <c r="M244" s="1014" t="s">
        <v>203</v>
      </c>
      <c r="N244" s="1014" t="s">
        <v>203</v>
      </c>
      <c r="O244" s="1014" t="s">
        <v>206</v>
      </c>
      <c r="P244" s="1014" t="s">
        <v>206</v>
      </c>
      <c r="Q244" s="1014" t="s">
        <v>203</v>
      </c>
      <c r="R244" s="1014" t="s">
        <v>176</v>
      </c>
    </row>
    <row r="245" spans="1:18">
      <c r="A245" s="2206"/>
      <c r="B245" s="1014" t="s">
        <v>7600</v>
      </c>
      <c r="C245" s="1014" t="s">
        <v>7601</v>
      </c>
      <c r="D245" s="1014" t="s">
        <v>6066</v>
      </c>
      <c r="E245" s="1014" t="s">
        <v>203</v>
      </c>
      <c r="F245" s="1014" t="s">
        <v>28</v>
      </c>
      <c r="G245" s="1014">
        <v>8</v>
      </c>
      <c r="H245" s="1049" t="s">
        <v>206</v>
      </c>
      <c r="I245" s="1014" t="s">
        <v>5342</v>
      </c>
      <c r="J245" s="1014" t="s">
        <v>222</v>
      </c>
      <c r="K245" s="1014" t="s">
        <v>7602</v>
      </c>
      <c r="L245" s="1014" t="s">
        <v>206</v>
      </c>
      <c r="M245" s="1014" t="s">
        <v>203</v>
      </c>
      <c r="N245" s="1014" t="s">
        <v>203</v>
      </c>
      <c r="O245" s="1014" t="s">
        <v>206</v>
      </c>
      <c r="P245" s="1014" t="s">
        <v>206</v>
      </c>
      <c r="Q245" s="1014" t="s">
        <v>203</v>
      </c>
      <c r="R245" s="1014" t="s">
        <v>176</v>
      </c>
    </row>
    <row r="246" spans="1:18">
      <c r="A246" s="2206"/>
      <c r="B246" s="1014" t="s">
        <v>7603</v>
      </c>
      <c r="C246" s="1014" t="s">
        <v>7604</v>
      </c>
      <c r="D246" s="1014" t="s">
        <v>6066</v>
      </c>
      <c r="E246" s="1014" t="s">
        <v>203</v>
      </c>
      <c r="F246" s="1014" t="s">
        <v>4185</v>
      </c>
      <c r="G246" s="1014">
        <v>106</v>
      </c>
      <c r="H246" s="1049" t="s">
        <v>206</v>
      </c>
      <c r="I246" s="1014" t="s">
        <v>5342</v>
      </c>
      <c r="J246" s="1014" t="s">
        <v>222</v>
      </c>
      <c r="K246" s="1014" t="s">
        <v>7605</v>
      </c>
      <c r="L246" s="1014" t="s">
        <v>206</v>
      </c>
      <c r="M246" s="1014" t="s">
        <v>203</v>
      </c>
      <c r="N246" s="1014" t="s">
        <v>203</v>
      </c>
      <c r="O246" s="1014" t="s">
        <v>206</v>
      </c>
      <c r="P246" s="1014" t="s">
        <v>206</v>
      </c>
      <c r="Q246" s="1014" t="s">
        <v>203</v>
      </c>
      <c r="R246" s="1014" t="s">
        <v>176</v>
      </c>
    </row>
    <row r="247" spans="1:18">
      <c r="A247" s="2206"/>
      <c r="B247" s="1014" t="s">
        <v>7606</v>
      </c>
      <c r="C247" s="1014" t="s">
        <v>7607</v>
      </c>
      <c r="D247" s="1014" t="s">
        <v>6066</v>
      </c>
      <c r="E247" s="1014" t="s">
        <v>203</v>
      </c>
      <c r="F247" s="1014" t="s">
        <v>28</v>
      </c>
      <c r="G247" s="1014">
        <v>16</v>
      </c>
      <c r="H247" s="1049" t="s">
        <v>206</v>
      </c>
      <c r="I247" s="1014" t="s">
        <v>5342</v>
      </c>
      <c r="J247" s="1014" t="s">
        <v>222</v>
      </c>
      <c r="K247" s="1014" t="s">
        <v>7608</v>
      </c>
      <c r="L247" s="1014" t="s">
        <v>206</v>
      </c>
      <c r="M247" s="1014" t="s">
        <v>203</v>
      </c>
      <c r="N247" s="1014" t="s">
        <v>203</v>
      </c>
      <c r="O247" s="1014" t="s">
        <v>206</v>
      </c>
      <c r="P247" s="1014" t="s">
        <v>206</v>
      </c>
      <c r="Q247" s="1014" t="s">
        <v>203</v>
      </c>
      <c r="R247" s="1014" t="s">
        <v>176</v>
      </c>
    </row>
    <row r="248" spans="1:18">
      <c r="A248" s="2206"/>
      <c r="B248" s="1014" t="s">
        <v>3616</v>
      </c>
      <c r="C248" s="1014" t="s">
        <v>7609</v>
      </c>
      <c r="D248" s="1014" t="s">
        <v>6066</v>
      </c>
      <c r="E248" s="1014" t="s">
        <v>203</v>
      </c>
      <c r="F248" s="1014" t="s">
        <v>4185</v>
      </c>
      <c r="G248" s="1014">
        <v>3</v>
      </c>
      <c r="H248" s="1049" t="s">
        <v>206</v>
      </c>
      <c r="I248" s="1014" t="s">
        <v>5342</v>
      </c>
      <c r="J248" s="1014" t="s">
        <v>222</v>
      </c>
      <c r="K248" s="1014" t="s">
        <v>7610</v>
      </c>
      <c r="L248" s="1014" t="s">
        <v>206</v>
      </c>
      <c r="M248" s="1014" t="s">
        <v>203</v>
      </c>
      <c r="N248" s="1014" t="s">
        <v>203</v>
      </c>
      <c r="O248" s="1014" t="s">
        <v>206</v>
      </c>
      <c r="P248" s="1014" t="s">
        <v>206</v>
      </c>
      <c r="Q248" s="1014" t="s">
        <v>203</v>
      </c>
      <c r="R248" s="1014" t="s">
        <v>176</v>
      </c>
    </row>
    <row r="249" spans="1:18">
      <c r="A249" s="2206"/>
      <c r="B249" s="1014" t="s">
        <v>7611</v>
      </c>
      <c r="C249" s="1014" t="s">
        <v>7612</v>
      </c>
      <c r="D249" s="1014" t="s">
        <v>6066</v>
      </c>
      <c r="E249" s="1014" t="s">
        <v>203</v>
      </c>
      <c r="F249" s="1014" t="s">
        <v>28</v>
      </c>
      <c r="G249" s="1014">
        <v>8</v>
      </c>
      <c r="H249" s="1049" t="s">
        <v>206</v>
      </c>
      <c r="I249" s="1014" t="s">
        <v>5342</v>
      </c>
      <c r="J249" s="1014" t="s">
        <v>222</v>
      </c>
      <c r="K249" s="1014" t="s">
        <v>7613</v>
      </c>
      <c r="L249" s="1014" t="s">
        <v>206</v>
      </c>
      <c r="M249" s="1014" t="s">
        <v>203</v>
      </c>
      <c r="N249" s="1014" t="s">
        <v>203</v>
      </c>
      <c r="O249" s="1014" t="s">
        <v>206</v>
      </c>
      <c r="P249" s="1014" t="s">
        <v>206</v>
      </c>
      <c r="Q249" s="1014" t="s">
        <v>203</v>
      </c>
      <c r="R249" s="1014" t="s">
        <v>176</v>
      </c>
    </row>
    <row r="250" spans="1:18">
      <c r="A250" s="2206"/>
      <c r="B250" s="1014" t="s">
        <v>7614</v>
      </c>
      <c r="C250" s="1014" t="s">
        <v>7615</v>
      </c>
      <c r="D250" s="1014" t="s">
        <v>6066</v>
      </c>
      <c r="E250" s="1014" t="s">
        <v>203</v>
      </c>
      <c r="F250" s="1014" t="s">
        <v>28</v>
      </c>
      <c r="G250" s="1014">
        <v>8</v>
      </c>
      <c r="H250" s="1049" t="s">
        <v>206</v>
      </c>
      <c r="I250" s="1014" t="s">
        <v>5342</v>
      </c>
      <c r="J250" s="1014" t="s">
        <v>222</v>
      </c>
      <c r="K250" s="1014" t="s">
        <v>7616</v>
      </c>
      <c r="L250" s="1014" t="s">
        <v>206</v>
      </c>
      <c r="M250" s="1014" t="s">
        <v>203</v>
      </c>
      <c r="N250" s="1014" t="s">
        <v>203</v>
      </c>
      <c r="O250" s="1014" t="s">
        <v>206</v>
      </c>
      <c r="P250" s="1014" t="s">
        <v>206</v>
      </c>
      <c r="Q250" s="1014" t="s">
        <v>203</v>
      </c>
      <c r="R250" s="1014" t="s">
        <v>176</v>
      </c>
    </row>
    <row r="251" spans="1:18">
      <c r="A251" s="2206"/>
      <c r="B251" s="1014" t="s">
        <v>7617</v>
      </c>
      <c r="C251" s="1014" t="s">
        <v>7618</v>
      </c>
      <c r="D251" s="1014" t="s">
        <v>6066</v>
      </c>
      <c r="E251" s="1014" t="s">
        <v>203</v>
      </c>
      <c r="F251" s="1014" t="s">
        <v>28</v>
      </c>
      <c r="G251" s="1014">
        <v>8</v>
      </c>
      <c r="H251" s="1049" t="s">
        <v>206</v>
      </c>
      <c r="I251" s="1014" t="s">
        <v>5342</v>
      </c>
      <c r="J251" s="1014" t="s">
        <v>222</v>
      </c>
      <c r="K251" s="1014" t="s">
        <v>7619</v>
      </c>
      <c r="L251" s="1014" t="s">
        <v>206</v>
      </c>
      <c r="M251" s="1014" t="s">
        <v>203</v>
      </c>
      <c r="N251" s="1014" t="s">
        <v>203</v>
      </c>
      <c r="O251" s="1014" t="s">
        <v>206</v>
      </c>
      <c r="P251" s="1014" t="s">
        <v>206</v>
      </c>
      <c r="Q251" s="1014" t="s">
        <v>203</v>
      </c>
      <c r="R251" s="1014" t="s">
        <v>176</v>
      </c>
    </row>
    <row r="252" spans="1:18">
      <c r="A252" s="2206"/>
      <c r="B252" s="1014" t="s">
        <v>7620</v>
      </c>
      <c r="C252" s="1014" t="s">
        <v>7621</v>
      </c>
      <c r="D252" s="1014" t="s">
        <v>6066</v>
      </c>
      <c r="E252" s="1014" t="s">
        <v>203</v>
      </c>
      <c r="F252" s="1014" t="s">
        <v>28</v>
      </c>
      <c r="G252" s="1014">
        <v>8</v>
      </c>
      <c r="H252" s="1049" t="s">
        <v>206</v>
      </c>
      <c r="I252" s="1014" t="s">
        <v>5342</v>
      </c>
      <c r="J252" s="1014" t="s">
        <v>222</v>
      </c>
      <c r="K252" s="1014" t="s">
        <v>7622</v>
      </c>
      <c r="L252" s="1014" t="s">
        <v>206</v>
      </c>
      <c r="M252" s="1014" t="s">
        <v>203</v>
      </c>
      <c r="N252" s="1014" t="s">
        <v>203</v>
      </c>
      <c r="O252" s="1014" t="s">
        <v>206</v>
      </c>
      <c r="P252" s="1014" t="s">
        <v>206</v>
      </c>
      <c r="Q252" s="1014" t="s">
        <v>203</v>
      </c>
      <c r="R252" s="1014" t="s">
        <v>176</v>
      </c>
    </row>
    <row r="253" spans="1:18">
      <c r="A253" s="2206"/>
      <c r="B253" s="1014" t="s">
        <v>7623</v>
      </c>
      <c r="C253" s="1014" t="s">
        <v>7624</v>
      </c>
      <c r="D253" s="1014" t="s">
        <v>6066</v>
      </c>
      <c r="E253" s="1014" t="s">
        <v>203</v>
      </c>
      <c r="F253" s="1014" t="s">
        <v>28</v>
      </c>
      <c r="G253" s="1014">
        <v>3</v>
      </c>
      <c r="H253" s="1049" t="s">
        <v>206</v>
      </c>
      <c r="I253" s="1014" t="s">
        <v>5342</v>
      </c>
      <c r="J253" s="1014" t="s">
        <v>222</v>
      </c>
      <c r="K253" s="1014" t="s">
        <v>7625</v>
      </c>
      <c r="L253" s="1014" t="s">
        <v>206</v>
      </c>
      <c r="M253" s="1014" t="s">
        <v>203</v>
      </c>
      <c r="N253" s="1014" t="s">
        <v>203</v>
      </c>
      <c r="O253" s="1014" t="s">
        <v>206</v>
      </c>
      <c r="P253" s="1014" t="s">
        <v>206</v>
      </c>
      <c r="Q253" s="1014" t="s">
        <v>203</v>
      </c>
      <c r="R253" s="1014" t="s">
        <v>176</v>
      </c>
    </row>
    <row r="254" spans="1:18">
      <c r="A254" s="2206"/>
      <c r="B254" s="1014" t="s">
        <v>7626</v>
      </c>
      <c r="C254" s="1014" t="s">
        <v>7627</v>
      </c>
      <c r="D254" s="1014" t="s">
        <v>6066</v>
      </c>
      <c r="E254" s="1014" t="s">
        <v>203</v>
      </c>
      <c r="F254" s="1014" t="s">
        <v>28</v>
      </c>
      <c r="G254" s="1014">
        <v>3</v>
      </c>
      <c r="H254" s="1049" t="s">
        <v>206</v>
      </c>
      <c r="I254" s="1014" t="s">
        <v>5342</v>
      </c>
      <c r="J254" s="1014" t="s">
        <v>222</v>
      </c>
      <c r="K254" s="1014" t="s">
        <v>7628</v>
      </c>
      <c r="L254" s="1014" t="s">
        <v>206</v>
      </c>
      <c r="M254" s="1014" t="s">
        <v>203</v>
      </c>
      <c r="N254" s="1014" t="s">
        <v>203</v>
      </c>
      <c r="O254" s="1014" t="s">
        <v>206</v>
      </c>
      <c r="P254" s="1014" t="s">
        <v>206</v>
      </c>
      <c r="Q254" s="1014" t="s">
        <v>203</v>
      </c>
      <c r="R254" s="1014" t="s">
        <v>176</v>
      </c>
    </row>
    <row r="255" spans="1:18">
      <c r="A255" s="2206"/>
      <c r="B255" s="1014" t="s">
        <v>7629</v>
      </c>
      <c r="C255" s="1014" t="s">
        <v>7630</v>
      </c>
      <c r="D255" s="1014" t="s">
        <v>6066</v>
      </c>
      <c r="E255" s="1014" t="s">
        <v>203</v>
      </c>
      <c r="F255" s="1014" t="s">
        <v>28</v>
      </c>
      <c r="G255" s="1014">
        <v>13</v>
      </c>
      <c r="H255" s="261">
        <v>2</v>
      </c>
      <c r="I255" s="1014" t="s">
        <v>5342</v>
      </c>
      <c r="J255" s="1014" t="s">
        <v>222</v>
      </c>
      <c r="K255" s="1014" t="s">
        <v>7631</v>
      </c>
      <c r="L255" s="1014" t="s">
        <v>206</v>
      </c>
      <c r="M255" s="1014" t="s">
        <v>203</v>
      </c>
      <c r="N255" s="1014" t="s">
        <v>203</v>
      </c>
      <c r="O255" s="1014" t="s">
        <v>206</v>
      </c>
      <c r="P255" s="1014" t="s">
        <v>206</v>
      </c>
      <c r="Q255" s="1014" t="s">
        <v>203</v>
      </c>
      <c r="R255" s="1014" t="s">
        <v>176</v>
      </c>
    </row>
    <row r="256" spans="1:18">
      <c r="A256" s="2206"/>
      <c r="B256" s="1014" t="s">
        <v>7632</v>
      </c>
      <c r="C256" s="1014" t="s">
        <v>7633</v>
      </c>
      <c r="D256" s="1014" t="s">
        <v>6066</v>
      </c>
      <c r="E256" s="1014" t="s">
        <v>203</v>
      </c>
      <c r="F256" s="1014" t="s">
        <v>28</v>
      </c>
      <c r="G256" s="1014">
        <v>13</v>
      </c>
      <c r="H256" s="261">
        <v>2</v>
      </c>
      <c r="I256" s="1014" t="s">
        <v>5342</v>
      </c>
      <c r="J256" s="1014" t="s">
        <v>222</v>
      </c>
      <c r="K256" s="1014" t="s">
        <v>7634</v>
      </c>
      <c r="L256" s="1014" t="s">
        <v>206</v>
      </c>
      <c r="M256" s="1014" t="s">
        <v>203</v>
      </c>
      <c r="N256" s="1014" t="s">
        <v>203</v>
      </c>
      <c r="O256" s="1014" t="s">
        <v>206</v>
      </c>
      <c r="P256" s="1014" t="s">
        <v>206</v>
      </c>
      <c r="Q256" s="1014" t="s">
        <v>203</v>
      </c>
      <c r="R256" s="1014" t="s">
        <v>176</v>
      </c>
    </row>
    <row r="257" spans="1:18">
      <c r="A257" s="2206"/>
      <c r="B257" s="1014" t="s">
        <v>7635</v>
      </c>
      <c r="C257" s="1014" t="s">
        <v>7636</v>
      </c>
      <c r="D257" s="1014" t="s">
        <v>6066</v>
      </c>
      <c r="E257" s="1014" t="s">
        <v>203</v>
      </c>
      <c r="F257" s="1014" t="s">
        <v>28</v>
      </c>
      <c r="G257" s="1014">
        <v>8</v>
      </c>
      <c r="H257" s="1049" t="s">
        <v>206</v>
      </c>
      <c r="I257" s="1014" t="s">
        <v>5342</v>
      </c>
      <c r="J257" s="1014" t="s">
        <v>222</v>
      </c>
      <c r="K257" s="1014" t="s">
        <v>7637</v>
      </c>
      <c r="L257" s="1014" t="s">
        <v>206</v>
      </c>
      <c r="M257" s="1014" t="s">
        <v>203</v>
      </c>
      <c r="N257" s="1014" t="s">
        <v>203</v>
      </c>
      <c r="O257" s="1014" t="s">
        <v>206</v>
      </c>
      <c r="P257" s="1014" t="s">
        <v>206</v>
      </c>
      <c r="Q257" s="1014" t="s">
        <v>203</v>
      </c>
      <c r="R257" s="1014" t="s">
        <v>176</v>
      </c>
    </row>
    <row r="258" spans="1:18">
      <c r="A258" s="2206"/>
      <c r="B258" s="1014" t="s">
        <v>7638</v>
      </c>
      <c r="C258" s="1014" t="s">
        <v>7639</v>
      </c>
      <c r="D258" s="1014" t="s">
        <v>6066</v>
      </c>
      <c r="E258" s="1014" t="s">
        <v>203</v>
      </c>
      <c r="F258" s="1014" t="s">
        <v>28</v>
      </c>
      <c r="G258" s="1014">
        <v>3</v>
      </c>
      <c r="H258" s="1049" t="s">
        <v>206</v>
      </c>
      <c r="I258" s="1014" t="s">
        <v>5342</v>
      </c>
      <c r="J258" s="1014" t="s">
        <v>222</v>
      </c>
      <c r="K258" s="1014" t="s">
        <v>7640</v>
      </c>
      <c r="L258" s="1014" t="s">
        <v>206</v>
      </c>
      <c r="M258" s="1014" t="s">
        <v>203</v>
      </c>
      <c r="N258" s="1014" t="s">
        <v>203</v>
      </c>
      <c r="O258" s="1014" t="s">
        <v>206</v>
      </c>
      <c r="P258" s="1014" t="s">
        <v>206</v>
      </c>
      <c r="Q258" s="1014" t="s">
        <v>203</v>
      </c>
      <c r="R258" s="1014" t="s">
        <v>176</v>
      </c>
    </row>
    <row r="259" spans="1:18">
      <c r="A259" s="2206"/>
      <c r="B259" s="1014" t="s">
        <v>7641</v>
      </c>
      <c r="C259" s="1014" t="s">
        <v>7642</v>
      </c>
      <c r="D259" s="1014" t="s">
        <v>6066</v>
      </c>
      <c r="E259" s="1014" t="s">
        <v>203</v>
      </c>
      <c r="F259" s="1014" t="s">
        <v>28</v>
      </c>
      <c r="G259" s="1014">
        <v>3</v>
      </c>
      <c r="H259" s="1049" t="s">
        <v>206</v>
      </c>
      <c r="I259" s="1014" t="s">
        <v>5342</v>
      </c>
      <c r="J259" s="1014" t="s">
        <v>222</v>
      </c>
      <c r="K259" s="1014" t="s">
        <v>7643</v>
      </c>
      <c r="L259" s="1014" t="s">
        <v>206</v>
      </c>
      <c r="M259" s="1014" t="s">
        <v>203</v>
      </c>
      <c r="N259" s="1014" t="s">
        <v>203</v>
      </c>
      <c r="O259" s="1014" t="s">
        <v>206</v>
      </c>
      <c r="P259" s="1014" t="s">
        <v>206</v>
      </c>
      <c r="Q259" s="1014" t="s">
        <v>203</v>
      </c>
      <c r="R259" s="1014" t="s">
        <v>176</v>
      </c>
    </row>
    <row r="260" spans="1:18">
      <c r="A260" s="2206"/>
      <c r="B260" s="1014" t="s">
        <v>7644</v>
      </c>
      <c r="C260" s="1014" t="s">
        <v>7645</v>
      </c>
      <c r="D260" s="1014" t="s">
        <v>6066</v>
      </c>
      <c r="E260" s="1014" t="s">
        <v>203</v>
      </c>
      <c r="F260" s="1014" t="s">
        <v>28</v>
      </c>
      <c r="G260" s="1014">
        <v>13</v>
      </c>
      <c r="H260" s="261">
        <v>2</v>
      </c>
      <c r="I260" s="1014" t="s">
        <v>5342</v>
      </c>
      <c r="J260" s="1014" t="s">
        <v>222</v>
      </c>
      <c r="K260" s="1014" t="s">
        <v>7646</v>
      </c>
      <c r="L260" s="1014" t="s">
        <v>206</v>
      </c>
      <c r="M260" s="1014" t="s">
        <v>203</v>
      </c>
      <c r="N260" s="1014" t="s">
        <v>203</v>
      </c>
      <c r="O260" s="1014" t="s">
        <v>206</v>
      </c>
      <c r="P260" s="1014" t="s">
        <v>206</v>
      </c>
      <c r="Q260" s="1014" t="s">
        <v>203</v>
      </c>
      <c r="R260" s="1014" t="s">
        <v>176</v>
      </c>
    </row>
    <row r="261" spans="1:18">
      <c r="A261" s="2206"/>
      <c r="B261" s="1014" t="s">
        <v>7647</v>
      </c>
      <c r="C261" s="1014" t="s">
        <v>7648</v>
      </c>
      <c r="D261" s="1014" t="s">
        <v>6066</v>
      </c>
      <c r="E261" s="1014" t="s">
        <v>203</v>
      </c>
      <c r="F261" s="1014" t="s">
        <v>28</v>
      </c>
      <c r="G261" s="1014">
        <v>13</v>
      </c>
      <c r="H261" s="261">
        <v>2</v>
      </c>
      <c r="I261" s="1014" t="s">
        <v>5342</v>
      </c>
      <c r="J261" s="1014" t="s">
        <v>222</v>
      </c>
      <c r="K261" s="1014" t="s">
        <v>7649</v>
      </c>
      <c r="L261" s="1014" t="s">
        <v>206</v>
      </c>
      <c r="M261" s="1014" t="s">
        <v>203</v>
      </c>
      <c r="N261" s="1014" t="s">
        <v>203</v>
      </c>
      <c r="O261" s="1014" t="s">
        <v>206</v>
      </c>
      <c r="P261" s="1014" t="s">
        <v>206</v>
      </c>
      <c r="Q261" s="1014" t="s">
        <v>203</v>
      </c>
      <c r="R261" s="1014" t="s">
        <v>176</v>
      </c>
    </row>
    <row r="262" spans="1:18">
      <c r="A262" s="2206"/>
      <c r="B262" s="1014" t="s">
        <v>7650</v>
      </c>
      <c r="C262" s="1014" t="s">
        <v>7651</v>
      </c>
      <c r="D262" s="1014" t="s">
        <v>6066</v>
      </c>
      <c r="E262" s="1014" t="s">
        <v>203</v>
      </c>
      <c r="F262" s="1014" t="s">
        <v>28</v>
      </c>
      <c r="G262" s="1014">
        <v>2</v>
      </c>
      <c r="H262" s="1049" t="s">
        <v>206</v>
      </c>
      <c r="I262" s="1014" t="s">
        <v>5342</v>
      </c>
      <c r="J262" s="1014" t="s">
        <v>222</v>
      </c>
      <c r="K262" s="1014" t="s">
        <v>7652</v>
      </c>
      <c r="L262" s="1014" t="s">
        <v>206</v>
      </c>
      <c r="M262" s="1014" t="s">
        <v>203</v>
      </c>
      <c r="N262" s="1014" t="s">
        <v>203</v>
      </c>
      <c r="O262" s="1014" t="s">
        <v>206</v>
      </c>
      <c r="P262" s="1014" t="s">
        <v>206</v>
      </c>
      <c r="Q262" s="1014" t="s">
        <v>203</v>
      </c>
      <c r="R262" s="1014" t="s">
        <v>176</v>
      </c>
    </row>
    <row r="263" spans="1:18" ht="120">
      <c r="A263" s="2206"/>
      <c r="B263" s="1014" t="s">
        <v>7653</v>
      </c>
      <c r="C263" s="1439" t="s">
        <v>7654</v>
      </c>
      <c r="D263" s="1014" t="s">
        <v>6066</v>
      </c>
      <c r="E263" s="1014" t="s">
        <v>203</v>
      </c>
      <c r="F263" s="1014" t="s">
        <v>28</v>
      </c>
      <c r="G263" s="1014">
        <v>2</v>
      </c>
      <c r="H263" s="1049" t="s">
        <v>206</v>
      </c>
      <c r="I263" s="1014" t="s">
        <v>5342</v>
      </c>
      <c r="J263" s="1014" t="s">
        <v>222</v>
      </c>
      <c r="K263" s="1014" t="s">
        <v>7655</v>
      </c>
      <c r="L263" s="1014" t="s">
        <v>206</v>
      </c>
      <c r="M263" s="1014" t="s">
        <v>203</v>
      </c>
      <c r="N263" s="1014" t="s">
        <v>203</v>
      </c>
      <c r="O263" s="1014" t="s">
        <v>206</v>
      </c>
      <c r="P263" s="1014" t="s">
        <v>206</v>
      </c>
      <c r="Q263" s="1014" t="s">
        <v>203</v>
      </c>
      <c r="R263" s="1014" t="s">
        <v>176</v>
      </c>
    </row>
    <row r="264" spans="1:18">
      <c r="A264" s="2206"/>
      <c r="B264" s="1014" t="s">
        <v>7656</v>
      </c>
      <c r="C264" s="1014" t="s">
        <v>7657</v>
      </c>
      <c r="D264" s="1014" t="s">
        <v>6066</v>
      </c>
      <c r="E264" s="1014" t="s">
        <v>203</v>
      </c>
      <c r="F264" s="1014" t="s">
        <v>28</v>
      </c>
      <c r="G264" s="1014">
        <v>13</v>
      </c>
      <c r="H264" s="1049" t="s">
        <v>206</v>
      </c>
      <c r="I264" s="1014" t="s">
        <v>5342</v>
      </c>
      <c r="J264" s="1014" t="s">
        <v>222</v>
      </c>
      <c r="K264" s="1014" t="s">
        <v>7658</v>
      </c>
      <c r="L264" s="1014" t="s">
        <v>206</v>
      </c>
      <c r="M264" s="1014" t="s">
        <v>203</v>
      </c>
      <c r="N264" s="1014" t="s">
        <v>203</v>
      </c>
      <c r="O264" s="1014" t="s">
        <v>206</v>
      </c>
      <c r="P264" s="1014" t="s">
        <v>206</v>
      </c>
      <c r="Q264" s="1014" t="s">
        <v>203</v>
      </c>
      <c r="R264" s="1014" t="s">
        <v>176</v>
      </c>
    </row>
    <row r="265" spans="1:18">
      <c r="A265" s="2206"/>
      <c r="B265" s="1014" t="s">
        <v>6654</v>
      </c>
      <c r="C265" s="1014" t="s">
        <v>7659</v>
      </c>
      <c r="D265" s="1014" t="s">
        <v>6066</v>
      </c>
      <c r="E265" s="1014" t="s">
        <v>203</v>
      </c>
      <c r="F265" s="1014" t="s">
        <v>4185</v>
      </c>
      <c r="G265" s="1014">
        <v>1</v>
      </c>
      <c r="H265" s="1049" t="s">
        <v>206</v>
      </c>
      <c r="I265" s="1014" t="s">
        <v>5342</v>
      </c>
      <c r="J265" s="1014" t="s">
        <v>222</v>
      </c>
      <c r="K265" s="1014" t="s">
        <v>7660</v>
      </c>
      <c r="L265" s="1014" t="s">
        <v>206</v>
      </c>
      <c r="M265" s="1014" t="s">
        <v>203</v>
      </c>
      <c r="N265" s="1014" t="s">
        <v>203</v>
      </c>
      <c r="O265" s="1014" t="s">
        <v>206</v>
      </c>
      <c r="P265" s="1014" t="s">
        <v>206</v>
      </c>
      <c r="Q265" s="1014" t="s">
        <v>203</v>
      </c>
      <c r="R265" s="1014" t="s">
        <v>176</v>
      </c>
    </row>
    <row r="266" spans="1:18">
      <c r="A266" s="2206"/>
      <c r="B266" s="1014" t="s">
        <v>7661</v>
      </c>
      <c r="C266" s="1014" t="s">
        <v>7662</v>
      </c>
      <c r="D266" s="1014" t="s">
        <v>6066</v>
      </c>
      <c r="E266" s="1014" t="s">
        <v>203</v>
      </c>
      <c r="F266" s="1014" t="s">
        <v>28</v>
      </c>
      <c r="G266" s="1014">
        <v>13</v>
      </c>
      <c r="H266" s="261">
        <v>2</v>
      </c>
      <c r="I266" s="1014" t="s">
        <v>5342</v>
      </c>
      <c r="J266" s="1014" t="s">
        <v>222</v>
      </c>
      <c r="K266" s="1014" t="s">
        <v>7663</v>
      </c>
      <c r="L266" s="1014" t="s">
        <v>206</v>
      </c>
      <c r="M266" s="1014" t="s">
        <v>203</v>
      </c>
      <c r="N266" s="1014" t="s">
        <v>203</v>
      </c>
      <c r="O266" s="1014" t="s">
        <v>206</v>
      </c>
      <c r="P266" s="1014" t="s">
        <v>206</v>
      </c>
      <c r="Q266" s="1014" t="s">
        <v>203</v>
      </c>
      <c r="R266" s="1014" t="s">
        <v>176</v>
      </c>
    </row>
    <row r="267" spans="1:18">
      <c r="A267" s="2206"/>
      <c r="B267" s="1014" t="s">
        <v>7664</v>
      </c>
      <c r="C267" s="1014" t="s">
        <v>7665</v>
      </c>
      <c r="D267" s="1014" t="s">
        <v>6066</v>
      </c>
      <c r="E267" s="1014" t="s">
        <v>203</v>
      </c>
      <c r="F267" s="1014" t="s">
        <v>28</v>
      </c>
      <c r="G267" s="1014">
        <v>8</v>
      </c>
      <c r="H267" s="1049" t="s">
        <v>206</v>
      </c>
      <c r="I267" s="1014" t="s">
        <v>5342</v>
      </c>
      <c r="J267" s="1014" t="s">
        <v>222</v>
      </c>
      <c r="K267" s="1014" t="s">
        <v>7666</v>
      </c>
      <c r="L267" s="1014" t="s">
        <v>206</v>
      </c>
      <c r="M267" s="1014" t="s">
        <v>203</v>
      </c>
      <c r="N267" s="1014" t="s">
        <v>203</v>
      </c>
      <c r="O267" s="1014" t="s">
        <v>206</v>
      </c>
      <c r="P267" s="1014" t="s">
        <v>206</v>
      </c>
      <c r="Q267" s="1014" t="s">
        <v>203</v>
      </c>
      <c r="R267" s="1014" t="s">
        <v>176</v>
      </c>
    </row>
    <row r="268" spans="1:18">
      <c r="A268" s="2206"/>
      <c r="B268" s="1014" t="s">
        <v>7667</v>
      </c>
      <c r="C268" s="1014" t="s">
        <v>7668</v>
      </c>
      <c r="D268" s="1014" t="s">
        <v>6066</v>
      </c>
      <c r="E268" s="1014" t="s">
        <v>203</v>
      </c>
      <c r="F268" s="1014" t="s">
        <v>4185</v>
      </c>
      <c r="G268" s="1014">
        <v>2</v>
      </c>
      <c r="H268" s="1049" t="s">
        <v>206</v>
      </c>
      <c r="I268" s="1014" t="s">
        <v>5342</v>
      </c>
      <c r="J268" s="1014" t="s">
        <v>222</v>
      </c>
      <c r="K268" s="1014" t="s">
        <v>7669</v>
      </c>
      <c r="L268" s="1014" t="s">
        <v>206</v>
      </c>
      <c r="M268" s="1014" t="s">
        <v>203</v>
      </c>
      <c r="N268" s="1014" t="s">
        <v>203</v>
      </c>
      <c r="O268" s="1014" t="s">
        <v>206</v>
      </c>
      <c r="P268" s="1014" t="s">
        <v>206</v>
      </c>
      <c r="Q268" s="1014" t="s">
        <v>203</v>
      </c>
      <c r="R268" s="1014" t="s">
        <v>176</v>
      </c>
    </row>
    <row r="269" spans="1:18">
      <c r="A269" s="2206"/>
      <c r="B269" s="1014" t="s">
        <v>7670</v>
      </c>
      <c r="C269" s="1014" t="s">
        <v>7671</v>
      </c>
      <c r="D269" s="1014" t="s">
        <v>6066</v>
      </c>
      <c r="E269" s="1014" t="s">
        <v>203</v>
      </c>
      <c r="F269" s="1014" t="s">
        <v>28</v>
      </c>
      <c r="G269" s="1014">
        <v>9</v>
      </c>
      <c r="H269" s="1049" t="s">
        <v>206</v>
      </c>
      <c r="I269" s="1014" t="s">
        <v>5342</v>
      </c>
      <c r="J269" s="1014" t="s">
        <v>222</v>
      </c>
      <c r="K269" s="1014" t="s">
        <v>7672</v>
      </c>
      <c r="L269" s="1014" t="s">
        <v>206</v>
      </c>
      <c r="M269" s="1014" t="s">
        <v>203</v>
      </c>
      <c r="N269" s="1014" t="s">
        <v>203</v>
      </c>
      <c r="O269" s="1014" t="s">
        <v>206</v>
      </c>
      <c r="P269" s="1014" t="s">
        <v>206</v>
      </c>
      <c r="Q269" s="1014" t="s">
        <v>203</v>
      </c>
      <c r="R269" s="1014" t="s">
        <v>176</v>
      </c>
    </row>
    <row r="270" spans="1:18">
      <c r="A270" s="2206"/>
      <c r="B270" s="1014" t="s">
        <v>7673</v>
      </c>
      <c r="C270" s="1014" t="s">
        <v>7674</v>
      </c>
      <c r="D270" s="1014" t="s">
        <v>6066</v>
      </c>
      <c r="E270" s="1014" t="s">
        <v>203</v>
      </c>
      <c r="F270" s="1014" t="s">
        <v>28</v>
      </c>
      <c r="G270" s="1014">
        <v>13</v>
      </c>
      <c r="H270" s="1049" t="s">
        <v>206</v>
      </c>
      <c r="I270" s="1014" t="s">
        <v>5342</v>
      </c>
      <c r="J270" s="1014" t="s">
        <v>222</v>
      </c>
      <c r="K270" s="1014" t="s">
        <v>7675</v>
      </c>
      <c r="L270" s="1014" t="s">
        <v>206</v>
      </c>
      <c r="M270" s="1014" t="s">
        <v>203</v>
      </c>
      <c r="N270" s="1014" t="s">
        <v>203</v>
      </c>
      <c r="O270" s="1014" t="s">
        <v>206</v>
      </c>
      <c r="P270" s="1014" t="s">
        <v>206</v>
      </c>
      <c r="Q270" s="1014" t="s">
        <v>203</v>
      </c>
      <c r="R270" s="1014" t="s">
        <v>176</v>
      </c>
    </row>
    <row r="271" spans="1:18">
      <c r="A271" s="2206"/>
      <c r="B271" s="1014" t="s">
        <v>7676</v>
      </c>
      <c r="C271" s="1014" t="s">
        <v>7677</v>
      </c>
      <c r="D271" s="1014" t="s">
        <v>6066</v>
      </c>
      <c r="E271" s="1014" t="s">
        <v>203</v>
      </c>
      <c r="F271" s="1014" t="s">
        <v>28</v>
      </c>
      <c r="G271" s="1014">
        <v>13</v>
      </c>
      <c r="H271" s="1049" t="s">
        <v>206</v>
      </c>
      <c r="I271" s="1014" t="s">
        <v>5342</v>
      </c>
      <c r="J271" s="1014" t="s">
        <v>222</v>
      </c>
      <c r="K271" s="1014" t="s">
        <v>7678</v>
      </c>
      <c r="L271" s="1014" t="s">
        <v>206</v>
      </c>
      <c r="M271" s="1014" t="s">
        <v>203</v>
      </c>
      <c r="N271" s="1014" t="s">
        <v>203</v>
      </c>
      <c r="O271" s="1014" t="s">
        <v>206</v>
      </c>
      <c r="P271" s="1014" t="s">
        <v>206</v>
      </c>
      <c r="Q271" s="1014" t="s">
        <v>203</v>
      </c>
      <c r="R271" s="1014" t="s">
        <v>176</v>
      </c>
    </row>
    <row r="272" spans="1:18">
      <c r="A272" s="2206"/>
      <c r="B272" s="1014" t="s">
        <v>7679</v>
      </c>
      <c r="C272" s="1014" t="s">
        <v>7680</v>
      </c>
      <c r="D272" s="1014" t="s">
        <v>6066</v>
      </c>
      <c r="E272" s="1014" t="s">
        <v>203</v>
      </c>
      <c r="F272" s="1014" t="s">
        <v>28</v>
      </c>
      <c r="G272" s="1014">
        <v>8</v>
      </c>
      <c r="H272" s="1049" t="s">
        <v>206</v>
      </c>
      <c r="I272" s="1014" t="s">
        <v>5342</v>
      </c>
      <c r="J272" s="1014" t="s">
        <v>222</v>
      </c>
      <c r="K272" s="1014" t="s">
        <v>7681</v>
      </c>
      <c r="L272" s="1014" t="s">
        <v>206</v>
      </c>
      <c r="M272" s="1014" t="s">
        <v>203</v>
      </c>
      <c r="N272" s="1014" t="s">
        <v>203</v>
      </c>
      <c r="O272" s="1014" t="s">
        <v>206</v>
      </c>
      <c r="P272" s="1014" t="s">
        <v>206</v>
      </c>
      <c r="Q272" s="1014" t="s">
        <v>203</v>
      </c>
      <c r="R272" s="1014" t="s">
        <v>176</v>
      </c>
    </row>
    <row r="273" spans="1:18" ht="45">
      <c r="A273" s="2206"/>
      <c r="B273" s="1014" t="s">
        <v>7682</v>
      </c>
      <c r="C273" s="1439" t="s">
        <v>7683</v>
      </c>
      <c r="D273" s="1014" t="s">
        <v>6066</v>
      </c>
      <c r="E273" s="1014" t="s">
        <v>203</v>
      </c>
      <c r="F273" s="1014" t="s">
        <v>28</v>
      </c>
      <c r="G273" s="1014">
        <v>15</v>
      </c>
      <c r="H273" s="1049" t="s">
        <v>206</v>
      </c>
      <c r="I273" s="1014" t="s">
        <v>5342</v>
      </c>
      <c r="J273" s="1014" t="s">
        <v>222</v>
      </c>
      <c r="K273" s="1014" t="s">
        <v>7684</v>
      </c>
      <c r="L273" s="1014" t="s">
        <v>206</v>
      </c>
      <c r="M273" s="1014" t="s">
        <v>203</v>
      </c>
      <c r="N273" s="1014" t="s">
        <v>203</v>
      </c>
      <c r="O273" s="1014" t="s">
        <v>206</v>
      </c>
      <c r="P273" s="1014" t="s">
        <v>206</v>
      </c>
      <c r="Q273" s="1014" t="s">
        <v>203</v>
      </c>
      <c r="R273" s="1014" t="s">
        <v>176</v>
      </c>
    </row>
    <row r="274" spans="1:18">
      <c r="A274" s="2206"/>
      <c r="B274" s="1014" t="s">
        <v>7685</v>
      </c>
      <c r="C274" s="1014" t="s">
        <v>7686</v>
      </c>
      <c r="D274" s="1014" t="s">
        <v>6066</v>
      </c>
      <c r="E274" s="1014" t="s">
        <v>203</v>
      </c>
      <c r="F274" s="1014" t="s">
        <v>4185</v>
      </c>
      <c r="G274" s="1014">
        <v>1</v>
      </c>
      <c r="H274" s="1049" t="s">
        <v>206</v>
      </c>
      <c r="I274" s="1014" t="s">
        <v>5342</v>
      </c>
      <c r="J274" s="1014" t="s">
        <v>222</v>
      </c>
      <c r="K274" s="1014" t="s">
        <v>7687</v>
      </c>
      <c r="L274" s="1014" t="s">
        <v>206</v>
      </c>
      <c r="M274" s="1014" t="s">
        <v>203</v>
      </c>
      <c r="N274" s="1014" t="s">
        <v>203</v>
      </c>
      <c r="O274" s="1014" t="s">
        <v>206</v>
      </c>
      <c r="P274" s="1014" t="s">
        <v>206</v>
      </c>
      <c r="Q274" s="1014" t="s">
        <v>203</v>
      </c>
      <c r="R274" s="1014" t="s">
        <v>176</v>
      </c>
    </row>
    <row r="275" spans="1:18">
      <c r="A275" s="2206"/>
      <c r="B275" s="1014" t="s">
        <v>7688</v>
      </c>
      <c r="C275" s="1014" t="s">
        <v>7689</v>
      </c>
      <c r="D275" s="1014" t="s">
        <v>6066</v>
      </c>
      <c r="E275" s="1014" t="s">
        <v>203</v>
      </c>
      <c r="F275" s="1014" t="s">
        <v>4185</v>
      </c>
      <c r="G275" s="1014">
        <v>3</v>
      </c>
      <c r="H275" s="1049" t="s">
        <v>206</v>
      </c>
      <c r="I275" s="1014" t="s">
        <v>5342</v>
      </c>
      <c r="J275" s="1014" t="s">
        <v>222</v>
      </c>
      <c r="K275" s="1014" t="s">
        <v>7690</v>
      </c>
      <c r="L275" s="1014" t="s">
        <v>206</v>
      </c>
      <c r="M275" s="1014" t="s">
        <v>203</v>
      </c>
      <c r="N275" s="1014" t="s">
        <v>203</v>
      </c>
      <c r="O275" s="1014" t="s">
        <v>206</v>
      </c>
      <c r="P275" s="1014" t="s">
        <v>206</v>
      </c>
      <c r="Q275" s="1014" t="s">
        <v>203</v>
      </c>
      <c r="R275" s="1014" t="s">
        <v>176</v>
      </c>
    </row>
    <row r="276" spans="1:18">
      <c r="A276" s="2206"/>
      <c r="B276" s="1014" t="s">
        <v>7691</v>
      </c>
      <c r="C276" s="1014" t="s">
        <v>7692</v>
      </c>
      <c r="D276" s="1014" t="s">
        <v>6066</v>
      </c>
      <c r="E276" s="1014" t="s">
        <v>203</v>
      </c>
      <c r="F276" s="1014" t="s">
        <v>4185</v>
      </c>
      <c r="G276" s="1014">
        <v>3</v>
      </c>
      <c r="H276" s="1049" t="s">
        <v>206</v>
      </c>
      <c r="I276" s="1014" t="s">
        <v>5342</v>
      </c>
      <c r="J276" s="1014" t="s">
        <v>222</v>
      </c>
      <c r="K276" s="1014" t="s">
        <v>7693</v>
      </c>
      <c r="L276" s="1014" t="s">
        <v>206</v>
      </c>
      <c r="M276" s="1014" t="s">
        <v>203</v>
      </c>
      <c r="N276" s="1014" t="s">
        <v>203</v>
      </c>
      <c r="O276" s="1014" t="s">
        <v>206</v>
      </c>
      <c r="P276" s="1014" t="s">
        <v>206</v>
      </c>
      <c r="Q276" s="1014" t="s">
        <v>203</v>
      </c>
      <c r="R276" s="1014" t="s">
        <v>176</v>
      </c>
    </row>
    <row r="277" spans="1:18">
      <c r="A277" s="2206"/>
      <c r="B277" s="1014" t="s">
        <v>6812</v>
      </c>
      <c r="C277" s="1014" t="s">
        <v>7694</v>
      </c>
      <c r="D277" s="1014" t="s">
        <v>6066</v>
      </c>
      <c r="E277" s="1014" t="s">
        <v>203</v>
      </c>
      <c r="F277" s="1014" t="s">
        <v>4185</v>
      </c>
      <c r="G277" s="1014">
        <v>7</v>
      </c>
      <c r="H277" s="1049" t="s">
        <v>206</v>
      </c>
      <c r="I277" s="1014" t="s">
        <v>5342</v>
      </c>
      <c r="J277" s="1014" t="s">
        <v>222</v>
      </c>
      <c r="K277" s="1014" t="s">
        <v>7695</v>
      </c>
      <c r="L277" s="1014" t="s">
        <v>206</v>
      </c>
      <c r="M277" s="1014" t="s">
        <v>203</v>
      </c>
      <c r="N277" s="1014" t="s">
        <v>203</v>
      </c>
      <c r="O277" s="1014" t="s">
        <v>206</v>
      </c>
      <c r="P277" s="1014" t="s">
        <v>206</v>
      </c>
      <c r="Q277" s="1014" t="s">
        <v>203</v>
      </c>
      <c r="R277" s="1014" t="s">
        <v>176</v>
      </c>
    </row>
    <row r="278" spans="1:18" ht="75">
      <c r="A278" s="2206"/>
      <c r="B278" s="1014" t="s">
        <v>7696</v>
      </c>
      <c r="C278" s="1439" t="s">
        <v>7697</v>
      </c>
      <c r="D278" s="1014" t="s">
        <v>6066</v>
      </c>
      <c r="E278" s="1014" t="s">
        <v>203</v>
      </c>
      <c r="F278" s="1014" t="s">
        <v>28</v>
      </c>
      <c r="G278" s="1014">
        <v>12</v>
      </c>
      <c r="H278" s="1049" t="s">
        <v>206</v>
      </c>
      <c r="I278" s="1014" t="s">
        <v>5342</v>
      </c>
      <c r="J278" s="1014" t="s">
        <v>222</v>
      </c>
      <c r="K278" s="1014" t="s">
        <v>7698</v>
      </c>
      <c r="L278" s="1014" t="s">
        <v>206</v>
      </c>
      <c r="M278" s="1014" t="s">
        <v>203</v>
      </c>
      <c r="N278" s="1014" t="s">
        <v>203</v>
      </c>
      <c r="O278" s="1014" t="s">
        <v>206</v>
      </c>
      <c r="P278" s="1014" t="s">
        <v>206</v>
      </c>
      <c r="Q278" s="1014" t="s">
        <v>203</v>
      </c>
      <c r="R278" s="1014" t="s">
        <v>176</v>
      </c>
    </row>
    <row r="279" spans="1:18" ht="45">
      <c r="A279" s="2206"/>
      <c r="B279" s="1014" t="s">
        <v>7699</v>
      </c>
      <c r="C279" s="1439" t="s">
        <v>7700</v>
      </c>
      <c r="D279" s="1014" t="s">
        <v>6066</v>
      </c>
      <c r="E279" s="1014" t="s">
        <v>203</v>
      </c>
      <c r="F279" s="1014" t="s">
        <v>4185</v>
      </c>
      <c r="G279" s="1014">
        <v>3</v>
      </c>
      <c r="H279" s="1049" t="s">
        <v>206</v>
      </c>
      <c r="I279" s="1014" t="s">
        <v>5342</v>
      </c>
      <c r="J279" s="1014" t="s">
        <v>222</v>
      </c>
      <c r="K279" s="1014" t="s">
        <v>7701</v>
      </c>
      <c r="L279" s="1014" t="s">
        <v>206</v>
      </c>
      <c r="M279" s="1014" t="s">
        <v>203</v>
      </c>
      <c r="N279" s="1014" t="s">
        <v>203</v>
      </c>
      <c r="O279" s="1014" t="s">
        <v>206</v>
      </c>
      <c r="P279" s="1014" t="s">
        <v>206</v>
      </c>
      <c r="Q279" s="1014" t="s">
        <v>203</v>
      </c>
      <c r="R279" s="1014" t="s">
        <v>176</v>
      </c>
    </row>
    <row r="280" spans="1:18" ht="45">
      <c r="A280" s="2206"/>
      <c r="B280" s="1014" t="s">
        <v>7702</v>
      </c>
      <c r="C280" s="1439" t="s">
        <v>7703</v>
      </c>
      <c r="D280" s="1014" t="s">
        <v>6066</v>
      </c>
      <c r="E280" s="1014" t="s">
        <v>203</v>
      </c>
      <c r="F280" s="1014" t="s">
        <v>28</v>
      </c>
      <c r="G280" s="1014">
        <v>9</v>
      </c>
      <c r="H280" s="1049" t="s">
        <v>206</v>
      </c>
      <c r="I280" s="1014" t="s">
        <v>5342</v>
      </c>
      <c r="J280" s="1014" t="s">
        <v>222</v>
      </c>
      <c r="K280" s="1014" t="s">
        <v>7704</v>
      </c>
      <c r="L280" s="1014" t="s">
        <v>206</v>
      </c>
      <c r="M280" s="1014" t="s">
        <v>203</v>
      </c>
      <c r="N280" s="1014" t="s">
        <v>203</v>
      </c>
      <c r="O280" s="1014" t="s">
        <v>206</v>
      </c>
      <c r="P280" s="1014" t="s">
        <v>206</v>
      </c>
      <c r="Q280" s="1014" t="s">
        <v>203</v>
      </c>
      <c r="R280" s="1014" t="s">
        <v>176</v>
      </c>
    </row>
    <row r="281" spans="1:18" ht="45">
      <c r="A281" s="2206"/>
      <c r="B281" s="1014" t="s">
        <v>7705</v>
      </c>
      <c r="C281" s="1439" t="s">
        <v>7706</v>
      </c>
      <c r="D281" s="1014" t="s">
        <v>6066</v>
      </c>
      <c r="E281" s="1014" t="s">
        <v>203</v>
      </c>
      <c r="F281" s="1014" t="s">
        <v>28</v>
      </c>
      <c r="G281" s="1014">
        <v>9</v>
      </c>
      <c r="H281" s="1049" t="s">
        <v>206</v>
      </c>
      <c r="I281" s="1014" t="s">
        <v>5342</v>
      </c>
      <c r="J281" s="1014" t="s">
        <v>222</v>
      </c>
      <c r="K281" s="1014" t="s">
        <v>7707</v>
      </c>
      <c r="L281" s="1014" t="s">
        <v>206</v>
      </c>
      <c r="M281" s="1014" t="s">
        <v>203</v>
      </c>
      <c r="N281" s="1014" t="s">
        <v>203</v>
      </c>
      <c r="O281" s="1014" t="s">
        <v>206</v>
      </c>
      <c r="P281" s="1014" t="s">
        <v>206</v>
      </c>
      <c r="Q281" s="1014" t="s">
        <v>203</v>
      </c>
      <c r="R281" s="1014" t="s">
        <v>176</v>
      </c>
    </row>
    <row r="282" spans="1:18" ht="45">
      <c r="A282" s="2206"/>
      <c r="B282" s="1014" t="s">
        <v>7708</v>
      </c>
      <c r="C282" s="1439" t="s">
        <v>7709</v>
      </c>
      <c r="D282" s="1014" t="s">
        <v>6066</v>
      </c>
      <c r="E282" s="1014" t="s">
        <v>203</v>
      </c>
      <c r="F282" s="1014" t="s">
        <v>28</v>
      </c>
      <c r="G282" s="1014">
        <v>9</v>
      </c>
      <c r="H282" s="1049" t="s">
        <v>206</v>
      </c>
      <c r="I282" s="1014" t="s">
        <v>5342</v>
      </c>
      <c r="J282" s="1014" t="s">
        <v>222</v>
      </c>
      <c r="K282" s="1014" t="s">
        <v>7710</v>
      </c>
      <c r="L282" s="1014" t="s">
        <v>206</v>
      </c>
      <c r="M282" s="1014" t="s">
        <v>203</v>
      </c>
      <c r="N282" s="1014" t="s">
        <v>203</v>
      </c>
      <c r="O282" s="1014" t="s">
        <v>206</v>
      </c>
      <c r="P282" s="1014" t="s">
        <v>206</v>
      </c>
      <c r="Q282" s="1014" t="s">
        <v>203</v>
      </c>
      <c r="R282" s="1014" t="s">
        <v>176</v>
      </c>
    </row>
    <row r="283" spans="1:18" ht="45">
      <c r="A283" s="2206"/>
      <c r="B283" s="1014" t="s">
        <v>7711</v>
      </c>
      <c r="C283" s="1439" t="s">
        <v>7712</v>
      </c>
      <c r="D283" s="1014" t="s">
        <v>6066</v>
      </c>
      <c r="E283" s="1014" t="s">
        <v>203</v>
      </c>
      <c r="F283" s="1014" t="s">
        <v>28</v>
      </c>
      <c r="G283" s="1014">
        <v>9</v>
      </c>
      <c r="H283" s="1049" t="s">
        <v>206</v>
      </c>
      <c r="I283" s="1014" t="s">
        <v>5342</v>
      </c>
      <c r="J283" s="1014" t="s">
        <v>222</v>
      </c>
      <c r="K283" s="1014" t="s">
        <v>7713</v>
      </c>
      <c r="L283" s="1014" t="s">
        <v>206</v>
      </c>
      <c r="M283" s="1014" t="s">
        <v>203</v>
      </c>
      <c r="N283" s="1014" t="s">
        <v>203</v>
      </c>
      <c r="O283" s="1014" t="s">
        <v>206</v>
      </c>
      <c r="P283" s="1014" t="s">
        <v>206</v>
      </c>
      <c r="Q283" s="1014" t="s">
        <v>203</v>
      </c>
      <c r="R283" s="1014" t="s">
        <v>176</v>
      </c>
    </row>
    <row r="284" spans="1:18" ht="45">
      <c r="A284" s="2206"/>
      <c r="B284" s="1014" t="s">
        <v>7714</v>
      </c>
      <c r="C284" s="1439" t="s">
        <v>7715</v>
      </c>
      <c r="D284" s="1014" t="s">
        <v>6066</v>
      </c>
      <c r="E284" s="1014" t="s">
        <v>203</v>
      </c>
      <c r="F284" s="1014" t="s">
        <v>28</v>
      </c>
      <c r="G284" s="1014">
        <v>9</v>
      </c>
      <c r="H284" s="1049" t="s">
        <v>206</v>
      </c>
      <c r="I284" s="1014" t="s">
        <v>5342</v>
      </c>
      <c r="J284" s="1014" t="s">
        <v>222</v>
      </c>
      <c r="K284" s="1014" t="s">
        <v>7716</v>
      </c>
      <c r="L284" s="1014" t="s">
        <v>206</v>
      </c>
      <c r="M284" s="1014" t="s">
        <v>203</v>
      </c>
      <c r="N284" s="1014" t="s">
        <v>203</v>
      </c>
      <c r="O284" s="1014" t="s">
        <v>206</v>
      </c>
      <c r="P284" s="1014" t="s">
        <v>206</v>
      </c>
      <c r="Q284" s="1014" t="s">
        <v>203</v>
      </c>
      <c r="R284" s="1014" t="s">
        <v>176</v>
      </c>
    </row>
    <row r="285" spans="1:18" ht="45">
      <c r="A285" s="2207"/>
      <c r="B285" s="1014" t="s">
        <v>4665</v>
      </c>
      <c r="C285" s="1439" t="s">
        <v>7717</v>
      </c>
      <c r="D285" s="1014" t="s">
        <v>6066</v>
      </c>
      <c r="E285" s="1014" t="s">
        <v>203</v>
      </c>
      <c r="F285" s="1014" t="s">
        <v>28</v>
      </c>
      <c r="G285" s="1014">
        <v>13</v>
      </c>
      <c r="H285" s="261">
        <v>2</v>
      </c>
      <c r="I285" s="1014" t="s">
        <v>5342</v>
      </c>
      <c r="J285" s="1014" t="s">
        <v>222</v>
      </c>
      <c r="K285" s="1014" t="s">
        <v>7718</v>
      </c>
      <c r="L285" s="1014" t="s">
        <v>206</v>
      </c>
      <c r="M285" s="1014" t="s">
        <v>203</v>
      </c>
      <c r="N285" s="1014" t="s">
        <v>203</v>
      </c>
      <c r="O285" s="1014" t="s">
        <v>206</v>
      </c>
      <c r="P285" s="1014" t="s">
        <v>206</v>
      </c>
      <c r="Q285" s="1014" t="s">
        <v>203</v>
      </c>
      <c r="R285" s="1014" t="s">
        <v>176</v>
      </c>
    </row>
  </sheetData>
  <autoFilter ref="A3:S285" xr:uid="{E03EE21F-F930-4BE6-9FC6-96830716E845}"/>
  <mergeCells count="12">
    <mergeCell ref="A50:A285"/>
    <mergeCell ref="A46:A47"/>
    <mergeCell ref="A48:A49"/>
    <mergeCell ref="A22:A23"/>
    <mergeCell ref="I2:L2"/>
    <mergeCell ref="A4:A5"/>
    <mergeCell ref="A7:A11"/>
    <mergeCell ref="A12:A13"/>
    <mergeCell ref="A15:A21"/>
    <mergeCell ref="A24:A27"/>
    <mergeCell ref="A28:A40"/>
    <mergeCell ref="A42:A44"/>
  </mergeCells>
  <conditionalFormatting sqref="B9">
    <cfRule type="duplicateValues" dxfId="149" priority="1"/>
  </conditionalFormatting>
  <conditionalFormatting sqref="B286:B1048576 B2:B5 B7:B8 B10:B49">
    <cfRule type="duplicateValues" dxfId="148" priority="7"/>
  </conditionalFormatting>
  <conditionalFormatting sqref="M9:P9">
    <cfRule type="containsBlanks" dxfId="147" priority="2">
      <formula>LEN(TRIM(M9))=0</formula>
    </cfRule>
  </conditionalFormatting>
  <conditionalFormatting sqref="M2:Q8 M10:Q49 M286:Q1048576">
    <cfRule type="containsBlanks" dxfId="146" priority="6">
      <formula>LEN(TRIM(M2))=0</formula>
    </cfRule>
  </conditionalFormatting>
  <pageMargins left="0.7" right="0.7" top="0.75" bottom="0.75" header="0.3" footer="0.3"/>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DC380-A231-42C5-A10F-A9B4856CE0FB}">
  <dimension ref="A2:R284"/>
  <sheetViews>
    <sheetView workbookViewId="0">
      <pane xSplit="3" topLeftCell="I1" activePane="topRight" state="frozen"/>
      <selection pane="topRight" activeCell="I3" sqref="I3"/>
    </sheetView>
  </sheetViews>
  <sheetFormatPr defaultColWidth="9.140625" defaultRowHeight="15"/>
  <cols>
    <col min="1" max="1" width="22.42578125" style="130" customWidth="1"/>
    <col min="2" max="2" width="29.28515625" style="1199" customWidth="1"/>
    <col min="3" max="3" width="60.5703125" style="81" customWidth="1"/>
    <col min="4" max="4" width="46.5703125" style="88" customWidth="1"/>
    <col min="5" max="5" width="20.28515625" style="88" customWidth="1"/>
    <col min="6" max="6" width="25.28515625" style="88" customWidth="1"/>
    <col min="7" max="7" width="14.140625" style="88" customWidth="1"/>
    <col min="8" max="9" width="28.5703125" style="88" customWidth="1"/>
    <col min="10" max="10" width="27" style="87" customWidth="1"/>
    <col min="11" max="11" width="34.42578125" style="87" customWidth="1"/>
    <col min="12" max="12" width="43.28515625" style="87" customWidth="1"/>
    <col min="13" max="13" width="21.42578125" style="87" customWidth="1"/>
    <col min="14" max="14" width="33.140625" style="87" customWidth="1"/>
    <col min="15" max="15" width="53.5703125" style="87" customWidth="1"/>
    <col min="16" max="17" width="21.7109375" style="87" customWidth="1"/>
    <col min="18" max="18" width="129.140625" style="87" customWidth="1"/>
    <col min="19" max="20" width="9.140625" style="87" bestFit="1" customWidth="1"/>
    <col min="21" max="16384" width="9.140625" style="87"/>
  </cols>
  <sheetData>
    <row r="2" spans="1:18" ht="72" customHeight="1">
      <c r="A2" s="1198"/>
      <c r="B2" s="308"/>
      <c r="C2" s="308"/>
      <c r="D2" s="85" t="s">
        <v>1076</v>
      </c>
      <c r="E2" s="907" t="s">
        <v>2241</v>
      </c>
      <c r="F2" s="907" t="s">
        <v>2242</v>
      </c>
      <c r="G2" s="908"/>
      <c r="H2" s="909" t="s">
        <v>2243</v>
      </c>
      <c r="I2" s="2190" t="s">
        <v>1077</v>
      </c>
      <c r="J2" s="2191"/>
      <c r="K2" s="2191"/>
      <c r="L2" s="2192"/>
      <c r="M2" s="918" t="s">
        <v>2245</v>
      </c>
      <c r="N2" s="918" t="s">
        <v>2246</v>
      </c>
      <c r="O2" s="918" t="s">
        <v>2247</v>
      </c>
      <c r="P2" s="918" t="s">
        <v>2248</v>
      </c>
      <c r="Q2" s="918" t="s">
        <v>2249</v>
      </c>
      <c r="R2" s="37"/>
    </row>
    <row r="3" spans="1:18" s="1412" customFormat="1" ht="15.75">
      <c r="A3" s="1308" t="s">
        <v>1078</v>
      </c>
      <c r="B3" s="651" t="s">
        <v>1079</v>
      </c>
      <c r="C3" s="310" t="s">
        <v>1080</v>
      </c>
      <c r="D3" s="86" t="s">
        <v>1081</v>
      </c>
      <c r="E3" s="910" t="s">
        <v>2252</v>
      </c>
      <c r="F3" s="910" t="s">
        <v>2253</v>
      </c>
      <c r="G3" s="910" t="s">
        <v>2254</v>
      </c>
      <c r="H3" s="911" t="s">
        <v>2255</v>
      </c>
      <c r="I3" s="311" t="s">
        <v>4181</v>
      </c>
      <c r="J3" s="311" t="s">
        <v>1082</v>
      </c>
      <c r="K3" s="311" t="s">
        <v>1083</v>
      </c>
      <c r="L3" s="311" t="s">
        <v>1084</v>
      </c>
      <c r="M3" s="918" t="s">
        <v>2257</v>
      </c>
      <c r="N3" s="918" t="s">
        <v>2258</v>
      </c>
      <c r="O3" s="918" t="s">
        <v>2259</v>
      </c>
      <c r="P3" s="918" t="s">
        <v>2260</v>
      </c>
      <c r="Q3" s="918" t="s">
        <v>2261</v>
      </c>
      <c r="R3" s="37" t="s">
        <v>1085</v>
      </c>
    </row>
    <row r="4" spans="1:18" ht="30">
      <c r="A4" s="2143" t="s">
        <v>1086</v>
      </c>
      <c r="B4" s="46" t="s">
        <v>1087</v>
      </c>
      <c r="C4" s="46" t="s">
        <v>5181</v>
      </c>
      <c r="D4" s="50" t="s">
        <v>3535</v>
      </c>
      <c r="E4" s="50" t="s">
        <v>245</v>
      </c>
      <c r="F4" s="157" t="s">
        <v>28</v>
      </c>
      <c r="G4" s="157">
        <v>16</v>
      </c>
      <c r="H4" s="50" t="s">
        <v>206</v>
      </c>
      <c r="I4" s="50" t="s">
        <v>5342</v>
      </c>
      <c r="J4" s="50" t="s">
        <v>222</v>
      </c>
      <c r="K4" s="50" t="s">
        <v>6963</v>
      </c>
      <c r="L4" s="50"/>
      <c r="M4" s="50" t="s">
        <v>203</v>
      </c>
      <c r="N4" s="50" t="s">
        <v>203</v>
      </c>
      <c r="O4" s="50" t="s">
        <v>206</v>
      </c>
      <c r="P4" s="50" t="s">
        <v>206</v>
      </c>
      <c r="Q4" s="50" t="s">
        <v>203</v>
      </c>
      <c r="R4" s="50"/>
    </row>
    <row r="5" spans="1:18" ht="45">
      <c r="A5" s="2143"/>
      <c r="B5" s="46" t="s">
        <v>1091</v>
      </c>
      <c r="C5" s="154" t="s">
        <v>3542</v>
      </c>
      <c r="D5" s="50" t="s">
        <v>3535</v>
      </c>
      <c r="E5" s="178" t="s">
        <v>245</v>
      </c>
      <c r="F5" s="50" t="s">
        <v>12</v>
      </c>
      <c r="G5" s="50">
        <v>2</v>
      </c>
      <c r="H5" s="149" t="s">
        <v>206</v>
      </c>
      <c r="I5" s="50" t="s">
        <v>206</v>
      </c>
      <c r="J5" s="50" t="s">
        <v>206</v>
      </c>
      <c r="K5" s="50" t="s">
        <v>206</v>
      </c>
      <c r="L5" s="499" t="s">
        <v>3544</v>
      </c>
      <c r="M5" s="54" t="s">
        <v>362</v>
      </c>
      <c r="N5" s="54" t="s">
        <v>203</v>
      </c>
      <c r="O5" s="1068" t="s">
        <v>5345</v>
      </c>
      <c r="P5" s="50" t="s">
        <v>206</v>
      </c>
      <c r="Q5" s="50" t="s">
        <v>203</v>
      </c>
      <c r="R5" s="46"/>
    </row>
    <row r="6" spans="1:18" ht="90">
      <c r="A6" s="2143" t="s">
        <v>1482</v>
      </c>
      <c r="B6" s="46" t="s">
        <v>6964</v>
      </c>
      <c r="C6" s="154" t="s">
        <v>6965</v>
      </c>
      <c r="D6" s="50" t="s">
        <v>6966</v>
      </c>
      <c r="E6" s="178" t="s">
        <v>203</v>
      </c>
      <c r="F6" s="185" t="s">
        <v>12</v>
      </c>
      <c r="G6" s="1181">
        <v>5</v>
      </c>
      <c r="H6" s="149" t="s">
        <v>206</v>
      </c>
      <c r="I6" s="50" t="s">
        <v>5342</v>
      </c>
      <c r="J6" s="69" t="s">
        <v>3817</v>
      </c>
      <c r="K6" s="87" t="s">
        <v>6967</v>
      </c>
      <c r="L6" s="98" t="s">
        <v>6968</v>
      </c>
      <c r="M6" s="149" t="s">
        <v>203</v>
      </c>
      <c r="N6" s="50" t="s">
        <v>362</v>
      </c>
      <c r="O6" s="50" t="s">
        <v>7719</v>
      </c>
      <c r="P6" s="50" t="s">
        <v>6850</v>
      </c>
      <c r="Q6" s="50" t="s">
        <v>203</v>
      </c>
      <c r="R6" s="46"/>
    </row>
    <row r="7" spans="1:18" ht="30">
      <c r="A7" s="2144"/>
      <c r="B7" s="46" t="s">
        <v>3555</v>
      </c>
      <c r="C7" s="46" t="s">
        <v>5210</v>
      </c>
      <c r="D7" s="50" t="s">
        <v>5211</v>
      </c>
      <c r="E7" s="178" t="s">
        <v>203</v>
      </c>
      <c r="F7" s="77" t="s">
        <v>28</v>
      </c>
      <c r="G7" s="1180">
        <v>3</v>
      </c>
      <c r="H7" s="149" t="s">
        <v>206</v>
      </c>
      <c r="I7" s="50" t="s">
        <v>5342</v>
      </c>
      <c r="J7" s="50" t="s">
        <v>222</v>
      </c>
      <c r="K7" s="50" t="s">
        <v>6969</v>
      </c>
      <c r="L7" s="179"/>
      <c r="M7" s="50" t="s">
        <v>203</v>
      </c>
      <c r="N7" s="50" t="s">
        <v>203</v>
      </c>
      <c r="O7" s="50" t="s">
        <v>206</v>
      </c>
      <c r="P7" s="50" t="s">
        <v>206</v>
      </c>
      <c r="Q7" s="50" t="s">
        <v>203</v>
      </c>
      <c r="R7" s="50" t="s">
        <v>6970</v>
      </c>
    </row>
    <row r="8" spans="1:18" ht="84" customHeight="1">
      <c r="A8" s="2144"/>
      <c r="B8" s="46" t="s">
        <v>6971</v>
      </c>
      <c r="C8" s="46" t="s">
        <v>6972</v>
      </c>
      <c r="D8" s="50" t="s">
        <v>5440</v>
      </c>
      <c r="E8" s="423" t="s">
        <v>203</v>
      </c>
      <c r="F8" s="423" t="s">
        <v>12</v>
      </c>
      <c r="G8" s="1616">
        <v>10</v>
      </c>
      <c r="H8" s="1613" t="s">
        <v>206</v>
      </c>
      <c r="I8" s="50" t="s">
        <v>5342</v>
      </c>
      <c r="J8" s="201" t="s">
        <v>3917</v>
      </c>
      <c r="K8" s="201" t="s">
        <v>6973</v>
      </c>
      <c r="L8" s="149"/>
      <c r="M8" s="77" t="s">
        <v>203</v>
      </c>
      <c r="N8" s="258" t="s">
        <v>362</v>
      </c>
      <c r="O8" s="50" t="s">
        <v>6974</v>
      </c>
      <c r="P8" s="50" t="s">
        <v>6975</v>
      </c>
      <c r="Q8" s="45" t="s">
        <v>206</v>
      </c>
      <c r="R8" s="50"/>
    </row>
    <row r="9" spans="1:18" ht="45">
      <c r="A9" s="2144"/>
      <c r="B9" s="324" t="s">
        <v>3560</v>
      </c>
      <c r="C9" s="46" t="s">
        <v>5214</v>
      </c>
      <c r="D9" s="157" t="s">
        <v>3561</v>
      </c>
      <c r="E9" s="178" t="s">
        <v>203</v>
      </c>
      <c r="F9" s="185" t="s">
        <v>12</v>
      </c>
      <c r="G9" s="1181">
        <v>2</v>
      </c>
      <c r="H9" s="162" t="s">
        <v>206</v>
      </c>
      <c r="I9" s="50" t="s">
        <v>5342</v>
      </c>
      <c r="J9" s="50" t="s">
        <v>222</v>
      </c>
      <c r="K9" s="50" t="s">
        <v>6976</v>
      </c>
      <c r="L9" s="50"/>
      <c r="M9" s="50" t="s">
        <v>203</v>
      </c>
      <c r="N9" s="50" t="s">
        <v>203</v>
      </c>
      <c r="O9" s="50" t="s">
        <v>206</v>
      </c>
      <c r="P9" s="50" t="s">
        <v>206</v>
      </c>
      <c r="Q9" s="50" t="s">
        <v>203</v>
      </c>
      <c r="R9" s="50" t="s">
        <v>6977</v>
      </c>
    </row>
    <row r="10" spans="1:18" ht="90">
      <c r="A10" s="2145"/>
      <c r="B10" s="124" t="s">
        <v>6851</v>
      </c>
      <c r="C10" s="69" t="s">
        <v>6852</v>
      </c>
      <c r="D10" s="50" t="s">
        <v>2351</v>
      </c>
      <c r="E10" s="178" t="s">
        <v>203</v>
      </c>
      <c r="F10" s="185" t="s">
        <v>12</v>
      </c>
      <c r="G10" s="1181">
        <v>30</v>
      </c>
      <c r="H10" s="50" t="s">
        <v>206</v>
      </c>
      <c r="I10" s="149" t="s">
        <v>5342</v>
      </c>
      <c r="J10" s="69" t="s">
        <v>3534</v>
      </c>
      <c r="K10" s="69" t="s">
        <v>6853</v>
      </c>
      <c r="L10" s="149" t="s">
        <v>6968</v>
      </c>
      <c r="M10" s="149" t="s">
        <v>203</v>
      </c>
      <c r="N10" s="77" t="s">
        <v>362</v>
      </c>
      <c r="O10" s="50" t="s">
        <v>6978</v>
      </c>
      <c r="P10" s="50" t="s">
        <v>6850</v>
      </c>
      <c r="Q10" s="50" t="s">
        <v>203</v>
      </c>
      <c r="R10" s="138"/>
    </row>
    <row r="11" spans="1:18" ht="45">
      <c r="A11" s="2157" t="s">
        <v>1670</v>
      </c>
      <c r="B11" s="46" t="s">
        <v>3579</v>
      </c>
      <c r="C11" s="46" t="s">
        <v>5188</v>
      </c>
      <c r="D11" s="50" t="s">
        <v>5189</v>
      </c>
      <c r="E11" s="178" t="s">
        <v>203</v>
      </c>
      <c r="F11" s="77" t="s">
        <v>12</v>
      </c>
      <c r="G11" s="1180">
        <v>2</v>
      </c>
      <c r="H11" s="1182" t="s">
        <v>206</v>
      </c>
      <c r="I11" s="50" t="s">
        <v>5342</v>
      </c>
      <c r="J11" s="50" t="s">
        <v>222</v>
      </c>
      <c r="K11" s="149" t="s">
        <v>6979</v>
      </c>
      <c r="L11" s="50" t="s">
        <v>3584</v>
      </c>
      <c r="M11" s="50" t="s">
        <v>203</v>
      </c>
      <c r="N11" s="50" t="s">
        <v>203</v>
      </c>
      <c r="O11" s="50" t="s">
        <v>206</v>
      </c>
      <c r="P11" s="50" t="s">
        <v>206</v>
      </c>
      <c r="Q11" s="50" t="s">
        <v>203</v>
      </c>
      <c r="R11" s="50" t="s">
        <v>3587</v>
      </c>
    </row>
    <row r="12" spans="1:18" ht="90">
      <c r="A12" s="2157"/>
      <c r="B12" s="46" t="s">
        <v>3588</v>
      </c>
      <c r="C12" s="46" t="s">
        <v>5193</v>
      </c>
      <c r="D12" s="50"/>
      <c r="E12" s="178" t="s">
        <v>203</v>
      </c>
      <c r="F12" s="185" t="s">
        <v>12</v>
      </c>
      <c r="G12" s="1181">
        <v>30</v>
      </c>
      <c r="H12" s="149" t="s">
        <v>206</v>
      </c>
      <c r="I12" s="50" t="s">
        <v>5342</v>
      </c>
      <c r="J12" s="50" t="s">
        <v>5352</v>
      </c>
      <c r="K12" s="50" t="s">
        <v>5353</v>
      </c>
      <c r="L12" s="50"/>
      <c r="M12" s="50" t="s">
        <v>203</v>
      </c>
      <c r="N12" s="50" t="s">
        <v>362</v>
      </c>
      <c r="O12" s="50" t="s">
        <v>5354</v>
      </c>
      <c r="P12" s="50" t="s">
        <v>5355</v>
      </c>
      <c r="Q12" s="50" t="s">
        <v>203</v>
      </c>
      <c r="R12" s="50"/>
    </row>
    <row r="13" spans="1:18">
      <c r="A13" s="3" t="s">
        <v>1594</v>
      </c>
      <c r="B13" s="154" t="s">
        <v>1108</v>
      </c>
      <c r="C13" s="154" t="s">
        <v>5857</v>
      </c>
      <c r="D13" s="50"/>
      <c r="E13" s="178" t="s">
        <v>203</v>
      </c>
      <c r="F13" s="261" t="s">
        <v>28</v>
      </c>
      <c r="G13" s="1183">
        <v>9</v>
      </c>
      <c r="H13" s="149" t="s">
        <v>206</v>
      </c>
      <c r="I13" s="50" t="s">
        <v>5342</v>
      </c>
      <c r="J13" s="50" t="s">
        <v>222</v>
      </c>
      <c r="K13" s="50" t="s">
        <v>6980</v>
      </c>
      <c r="L13" s="50"/>
      <c r="M13" s="50" t="s">
        <v>203</v>
      </c>
      <c r="N13" s="50" t="s">
        <v>203</v>
      </c>
      <c r="O13" s="50" t="s">
        <v>206</v>
      </c>
      <c r="P13" s="50" t="s">
        <v>206</v>
      </c>
      <c r="Q13" s="50" t="s">
        <v>203</v>
      </c>
      <c r="R13" s="50"/>
    </row>
    <row r="14" spans="1:18" ht="75">
      <c r="A14" s="2146" t="s">
        <v>6837</v>
      </c>
      <c r="B14" s="297" t="s">
        <v>3915</v>
      </c>
      <c r="C14" s="46" t="s">
        <v>3916</v>
      </c>
      <c r="D14" s="77" t="s">
        <v>5222</v>
      </c>
      <c r="E14" s="178" t="s">
        <v>203</v>
      </c>
      <c r="F14" s="77" t="s">
        <v>12</v>
      </c>
      <c r="G14" s="1180">
        <v>30</v>
      </c>
      <c r="H14" s="149" t="s">
        <v>206</v>
      </c>
      <c r="I14" s="50" t="s">
        <v>5342</v>
      </c>
      <c r="J14" s="398" t="s">
        <v>3917</v>
      </c>
      <c r="K14" s="942" t="s">
        <v>3918</v>
      </c>
      <c r="L14" s="149" t="s">
        <v>6981</v>
      </c>
      <c r="M14" s="77" t="s">
        <v>203</v>
      </c>
      <c r="N14" s="77" t="s">
        <v>362</v>
      </c>
      <c r="O14" s="50" t="s">
        <v>6982</v>
      </c>
      <c r="P14" s="50" t="s">
        <v>6983</v>
      </c>
      <c r="Q14" s="50" t="s">
        <v>203</v>
      </c>
      <c r="R14" s="77"/>
    </row>
    <row r="15" spans="1:18" ht="30">
      <c r="A15" s="2147"/>
      <c r="B15" s="297" t="s">
        <v>1298</v>
      </c>
      <c r="C15" s="46" t="s">
        <v>6841</v>
      </c>
      <c r="D15" s="50" t="s">
        <v>6842</v>
      </c>
      <c r="E15" s="178" t="s">
        <v>203</v>
      </c>
      <c r="F15" s="77" t="s">
        <v>12</v>
      </c>
      <c r="G15" s="1180">
        <v>2</v>
      </c>
      <c r="H15" s="149" t="s">
        <v>206</v>
      </c>
      <c r="I15" s="50" t="s">
        <v>5342</v>
      </c>
      <c r="J15" s="50" t="s">
        <v>222</v>
      </c>
      <c r="K15" s="260" t="s">
        <v>6984</v>
      </c>
      <c r="L15" s="77" t="s">
        <v>3926</v>
      </c>
      <c r="M15" s="77" t="s">
        <v>203</v>
      </c>
      <c r="N15" s="50" t="s">
        <v>203</v>
      </c>
      <c r="O15" s="77" t="s">
        <v>206</v>
      </c>
      <c r="P15" s="77" t="s">
        <v>206</v>
      </c>
      <c r="Q15" s="50" t="s">
        <v>203</v>
      </c>
      <c r="R15" s="77"/>
    </row>
    <row r="16" spans="1:18" ht="90">
      <c r="A16" s="2147"/>
      <c r="B16" s="297" t="s">
        <v>1301</v>
      </c>
      <c r="C16" s="46" t="s">
        <v>6843</v>
      </c>
      <c r="D16" s="50" t="s">
        <v>2351</v>
      </c>
      <c r="E16" s="178" t="s">
        <v>203</v>
      </c>
      <c r="F16" s="185" t="s">
        <v>12</v>
      </c>
      <c r="G16" s="1181">
        <v>30</v>
      </c>
      <c r="H16" s="162" t="s">
        <v>206</v>
      </c>
      <c r="I16" s="50" t="s">
        <v>5342</v>
      </c>
      <c r="J16" s="66" t="s">
        <v>6844</v>
      </c>
      <c r="K16" s="260" t="s">
        <v>6845</v>
      </c>
      <c r="L16" s="77"/>
      <c r="M16" s="77" t="s">
        <v>203</v>
      </c>
      <c r="N16" s="77" t="s">
        <v>362</v>
      </c>
      <c r="O16" s="50" t="s">
        <v>6985</v>
      </c>
      <c r="P16" s="50" t="s">
        <v>6846</v>
      </c>
      <c r="Q16" s="50" t="s">
        <v>203</v>
      </c>
      <c r="R16" s="77"/>
    </row>
    <row r="17" spans="1:18" ht="90">
      <c r="A17" s="2147"/>
      <c r="B17" s="297" t="s">
        <v>3927</v>
      </c>
      <c r="C17" s="46" t="s">
        <v>6847</v>
      </c>
      <c r="D17" s="54" t="s">
        <v>6986</v>
      </c>
      <c r="E17" s="178" t="s">
        <v>203</v>
      </c>
      <c r="F17" s="77" t="s">
        <v>12</v>
      </c>
      <c r="G17" s="1180">
        <v>3</v>
      </c>
      <c r="H17" s="50" t="s">
        <v>206</v>
      </c>
      <c r="I17" s="149" t="s">
        <v>5342</v>
      </c>
      <c r="J17" s="77" t="s">
        <v>3817</v>
      </c>
      <c r="K17" s="260" t="s">
        <v>6849</v>
      </c>
      <c r="L17" s="149" t="s">
        <v>6968</v>
      </c>
      <c r="M17" s="77" t="s">
        <v>203</v>
      </c>
      <c r="N17" s="77" t="s">
        <v>362</v>
      </c>
      <c r="O17" s="50" t="s">
        <v>6987</v>
      </c>
      <c r="P17" s="50" t="s">
        <v>6850</v>
      </c>
      <c r="Q17" s="50" t="s">
        <v>203</v>
      </c>
      <c r="R17" s="486" t="s">
        <v>3552</v>
      </c>
    </row>
    <row r="18" spans="1:18" ht="30">
      <c r="A18" s="2147"/>
      <c r="B18" s="297" t="s">
        <v>3934</v>
      </c>
      <c r="C18" s="46" t="s">
        <v>6854</v>
      </c>
      <c r="D18" s="77" t="s">
        <v>6988</v>
      </c>
      <c r="E18" s="178" t="s">
        <v>203</v>
      </c>
      <c r="F18" s="366" t="s">
        <v>12</v>
      </c>
      <c r="G18" s="1184">
        <v>1</v>
      </c>
      <c r="H18" s="289" t="s">
        <v>206</v>
      </c>
      <c r="I18" s="50" t="s">
        <v>5342</v>
      </c>
      <c r="J18" s="50" t="s">
        <v>222</v>
      </c>
      <c r="K18" s="77" t="s">
        <v>6856</v>
      </c>
      <c r="L18" s="260"/>
      <c r="M18" s="260" t="s">
        <v>203</v>
      </c>
      <c r="N18" s="50" t="s">
        <v>203</v>
      </c>
      <c r="O18" s="260" t="s">
        <v>206</v>
      </c>
      <c r="P18" s="260" t="s">
        <v>206</v>
      </c>
      <c r="Q18" s="50" t="s">
        <v>203</v>
      </c>
      <c r="R18" s="138" t="s">
        <v>1090</v>
      </c>
    </row>
    <row r="19" spans="1:18" ht="180">
      <c r="A19" s="2147"/>
      <c r="B19" s="297" t="s">
        <v>6989</v>
      </c>
      <c r="C19" s="3" t="s">
        <v>6990</v>
      </c>
      <c r="D19" s="77" t="s">
        <v>5327</v>
      </c>
      <c r="E19" s="50" t="s">
        <v>203</v>
      </c>
      <c r="F19" s="366" t="s">
        <v>12</v>
      </c>
      <c r="G19" s="366">
        <v>30</v>
      </c>
      <c r="H19" s="366" t="s">
        <v>206</v>
      </c>
      <c r="I19" s="50" t="s">
        <v>5342</v>
      </c>
      <c r="J19" s="50" t="s">
        <v>222</v>
      </c>
      <c r="K19" s="77" t="s">
        <v>6856</v>
      </c>
      <c r="L19" s="149" t="s">
        <v>3933</v>
      </c>
      <c r="M19" s="149" t="s">
        <v>362</v>
      </c>
      <c r="N19" s="149" t="s">
        <v>203</v>
      </c>
      <c r="O19" s="149" t="s">
        <v>6991</v>
      </c>
      <c r="P19" s="149" t="s">
        <v>206</v>
      </c>
      <c r="Q19" s="50" t="s">
        <v>203</v>
      </c>
      <c r="R19" s="138"/>
    </row>
    <row r="20" spans="1:18" ht="75">
      <c r="A20" s="2148"/>
      <c r="B20" s="1087" t="s">
        <v>3936</v>
      </c>
      <c r="C20" s="1097" t="s">
        <v>6992</v>
      </c>
      <c r="D20" s="366" t="s">
        <v>6993</v>
      </c>
      <c r="E20" s="50" t="s">
        <v>203</v>
      </c>
      <c r="F20" s="366" t="s">
        <v>28</v>
      </c>
      <c r="G20" s="366">
        <v>2</v>
      </c>
      <c r="H20" s="366" t="s">
        <v>206</v>
      </c>
      <c r="I20" s="50" t="s">
        <v>5342</v>
      </c>
      <c r="J20" s="77" t="s">
        <v>3817</v>
      </c>
      <c r="K20" s="77" t="s">
        <v>6994</v>
      </c>
      <c r="L20" s="260"/>
      <c r="M20" s="77" t="s">
        <v>203</v>
      </c>
      <c r="N20" s="77" t="s">
        <v>362</v>
      </c>
      <c r="O20" s="50" t="s">
        <v>6995</v>
      </c>
      <c r="P20" s="50" t="s">
        <v>6850</v>
      </c>
      <c r="Q20" s="50" t="s">
        <v>203</v>
      </c>
      <c r="R20" s="138" t="s">
        <v>1090</v>
      </c>
    </row>
    <row r="21" spans="1:18">
      <c r="A21" s="2157" t="s">
        <v>6859</v>
      </c>
      <c r="B21" s="292" t="s">
        <v>1248</v>
      </c>
      <c r="C21" s="851" t="s">
        <v>5263</v>
      </c>
      <c r="D21" s="45" t="s">
        <v>6860</v>
      </c>
      <c r="E21" s="50" t="s">
        <v>203</v>
      </c>
      <c r="F21" s="366" t="s">
        <v>28</v>
      </c>
      <c r="G21" s="366">
        <v>13</v>
      </c>
      <c r="H21" s="261">
        <v>2</v>
      </c>
      <c r="I21" s="157" t="s">
        <v>5342</v>
      </c>
      <c r="J21" s="77" t="s">
        <v>222</v>
      </c>
      <c r="K21" s="77" t="s">
        <v>4019</v>
      </c>
      <c r="L21" s="472"/>
      <c r="M21" s="472" t="s">
        <v>203</v>
      </c>
      <c r="N21" s="157" t="s">
        <v>203</v>
      </c>
      <c r="O21" s="472" t="s">
        <v>206</v>
      </c>
      <c r="P21" s="472" t="s">
        <v>206</v>
      </c>
      <c r="Q21" s="50" t="s">
        <v>203</v>
      </c>
      <c r="R21" s="185"/>
    </row>
    <row r="22" spans="1:18" ht="210">
      <c r="A22" s="2070"/>
      <c r="B22" s="297" t="s">
        <v>6996</v>
      </c>
      <c r="C22" s="1193" t="s">
        <v>4047</v>
      </c>
      <c r="D22" s="258" t="s">
        <v>3572</v>
      </c>
      <c r="E22" s="178" t="s">
        <v>203</v>
      </c>
      <c r="F22" s="366" t="s">
        <v>28</v>
      </c>
      <c r="G22" s="366">
        <v>13</v>
      </c>
      <c r="H22" s="77">
        <v>2</v>
      </c>
      <c r="I22" s="50" t="s">
        <v>5342</v>
      </c>
      <c r="J22" s="77" t="s">
        <v>441</v>
      </c>
      <c r="K22" s="77" t="s">
        <v>6997</v>
      </c>
      <c r="L22" s="77"/>
      <c r="M22" s="77" t="s">
        <v>203</v>
      </c>
      <c r="N22" s="77" t="s">
        <v>362</v>
      </c>
      <c r="O22" s="50" t="s">
        <v>6998</v>
      </c>
      <c r="P22" s="50" t="s">
        <v>6999</v>
      </c>
      <c r="Q22" s="50" t="s">
        <v>203</v>
      </c>
      <c r="R22" s="77"/>
    </row>
    <row r="23" spans="1:18">
      <c r="A23" s="2147" t="s">
        <v>1502</v>
      </c>
      <c r="B23" s="483" t="s">
        <v>3801</v>
      </c>
      <c r="C23" s="851" t="s">
        <v>3802</v>
      </c>
      <c r="D23" s="797" t="s">
        <v>6873</v>
      </c>
      <c r="E23" s="178" t="s">
        <v>203</v>
      </c>
      <c r="F23" s="366" t="s">
        <v>12</v>
      </c>
      <c r="G23" s="1242">
        <v>3</v>
      </c>
      <c r="H23" s="782" t="s">
        <v>206</v>
      </c>
      <c r="I23" s="1175" t="s">
        <v>5342</v>
      </c>
      <c r="J23" s="179" t="s">
        <v>222</v>
      </c>
      <c r="K23" s="179" t="s">
        <v>3804</v>
      </c>
      <c r="L23" s="365"/>
      <c r="M23" s="498" t="s">
        <v>203</v>
      </c>
      <c r="N23" s="873" t="s">
        <v>203</v>
      </c>
      <c r="O23" s="498" t="s">
        <v>206</v>
      </c>
      <c r="P23" s="498" t="s">
        <v>206</v>
      </c>
      <c r="Q23" s="50" t="s">
        <v>203</v>
      </c>
      <c r="R23" s="179" t="s">
        <v>3805</v>
      </c>
    </row>
    <row r="24" spans="1:18" ht="165">
      <c r="A24" s="2146"/>
      <c r="B24" s="292" t="s">
        <v>6874</v>
      </c>
      <c r="C24" s="851" t="s">
        <v>3807</v>
      </c>
      <c r="D24" s="50" t="s">
        <v>5862</v>
      </c>
      <c r="E24" s="178" t="s">
        <v>203</v>
      </c>
      <c r="F24" s="258" t="s">
        <v>28</v>
      </c>
      <c r="G24" s="258">
        <v>8</v>
      </c>
      <c r="H24" s="77">
        <v>3</v>
      </c>
      <c r="I24" s="157" t="s">
        <v>5342</v>
      </c>
      <c r="J24" s="149" t="s">
        <v>222</v>
      </c>
      <c r="K24" s="873" t="s">
        <v>3808</v>
      </c>
      <c r="L24" s="212" t="s">
        <v>3809</v>
      </c>
      <c r="M24" s="178" t="s">
        <v>362</v>
      </c>
      <c r="N24" s="50" t="s">
        <v>203</v>
      </c>
      <c r="O24" s="50" t="s">
        <v>7000</v>
      </c>
      <c r="P24" s="50" t="s">
        <v>206</v>
      </c>
      <c r="Q24" s="50" t="s">
        <v>203</v>
      </c>
      <c r="R24" s="365"/>
    </row>
    <row r="25" spans="1:18" ht="30">
      <c r="A25" s="2146"/>
      <c r="B25" s="1240" t="s">
        <v>6212</v>
      </c>
      <c r="C25" s="149" t="s">
        <v>3820</v>
      </c>
      <c r="D25" s="178" t="s">
        <v>5911</v>
      </c>
      <c r="E25" s="50" t="s">
        <v>203</v>
      </c>
      <c r="F25" s="258" t="s">
        <v>28</v>
      </c>
      <c r="G25" s="258">
        <v>8</v>
      </c>
      <c r="H25" s="367">
        <v>3</v>
      </c>
      <c r="I25" s="50" t="s">
        <v>5342</v>
      </c>
      <c r="J25" s="937" t="s">
        <v>7001</v>
      </c>
      <c r="K25" s="50" t="s">
        <v>7002</v>
      </c>
      <c r="L25" s="149"/>
      <c r="M25" s="472" t="s">
        <v>203</v>
      </c>
      <c r="N25" s="157" t="s">
        <v>203</v>
      </c>
      <c r="O25" s="472" t="s">
        <v>206</v>
      </c>
      <c r="P25" s="472" t="s">
        <v>206</v>
      </c>
      <c r="Q25" s="50" t="s">
        <v>203</v>
      </c>
      <c r="R25" s="365"/>
    </row>
    <row r="26" spans="1:18" ht="75">
      <c r="A26" s="2142"/>
      <c r="B26" s="292" t="s">
        <v>3813</v>
      </c>
      <c r="C26" s="46" t="s">
        <v>3814</v>
      </c>
      <c r="D26" s="50" t="s">
        <v>5862</v>
      </c>
      <c r="E26" s="50" t="s">
        <v>203</v>
      </c>
      <c r="F26" s="50" t="s">
        <v>28</v>
      </c>
      <c r="G26" s="50">
        <v>8</v>
      </c>
      <c r="H26" s="50">
        <v>3</v>
      </c>
      <c r="I26" s="50" t="s">
        <v>5342</v>
      </c>
      <c r="J26" s="66" t="s">
        <v>3817</v>
      </c>
      <c r="K26" s="66" t="s">
        <v>3818</v>
      </c>
      <c r="L26" s="50" t="s">
        <v>6968</v>
      </c>
      <c r="M26" s="77" t="s">
        <v>203</v>
      </c>
      <c r="N26" s="77" t="s">
        <v>362</v>
      </c>
      <c r="O26" s="50" t="s">
        <v>7003</v>
      </c>
      <c r="P26" s="50" t="s">
        <v>6850</v>
      </c>
      <c r="Q26" s="50" t="s">
        <v>203</v>
      </c>
      <c r="R26" s="50" t="s">
        <v>3761</v>
      </c>
    </row>
    <row r="27" spans="1:18" ht="15" customHeight="1">
      <c r="A27" s="2211" t="s">
        <v>6876</v>
      </c>
      <c r="B27" s="850" t="s">
        <v>3788</v>
      </c>
      <c r="C27" s="154" t="s">
        <v>7004</v>
      </c>
      <c r="D27" s="77" t="s">
        <v>6878</v>
      </c>
      <c r="E27" s="178" t="s">
        <v>203</v>
      </c>
      <c r="F27" s="77" t="s">
        <v>2380</v>
      </c>
      <c r="G27" s="1180" t="s">
        <v>206</v>
      </c>
      <c r="H27" s="260" t="s">
        <v>7720</v>
      </c>
      <c r="I27" s="50" t="s">
        <v>5342</v>
      </c>
      <c r="J27" s="50" t="s">
        <v>222</v>
      </c>
      <c r="K27" s="398" t="s">
        <v>7100</v>
      </c>
      <c r="L27" s="189"/>
      <c r="M27" s="77" t="s">
        <v>203</v>
      </c>
      <c r="N27" s="50" t="s">
        <v>203</v>
      </c>
      <c r="O27" s="77" t="s">
        <v>206</v>
      </c>
      <c r="P27" s="77" t="s">
        <v>206</v>
      </c>
      <c r="Q27" s="50" t="s">
        <v>203</v>
      </c>
      <c r="R27" s="77"/>
    </row>
    <row r="28" spans="1:18" ht="24.75" customHeight="1">
      <c r="A28" s="2212"/>
      <c r="B28" s="850" t="s">
        <v>7006</v>
      </c>
      <c r="C28" s="154" t="s">
        <v>7007</v>
      </c>
      <c r="D28" s="77" t="s">
        <v>6966</v>
      </c>
      <c r="E28" s="178" t="s">
        <v>203</v>
      </c>
      <c r="F28" s="77" t="s">
        <v>2380</v>
      </c>
      <c r="G28" s="1180" t="s">
        <v>206</v>
      </c>
      <c r="H28" s="260" t="s">
        <v>206</v>
      </c>
      <c r="I28" s="50" t="s">
        <v>5342</v>
      </c>
      <c r="J28" s="50" t="s">
        <v>222</v>
      </c>
      <c r="K28" s="398" t="s">
        <v>7118</v>
      </c>
      <c r="L28" s="189"/>
      <c r="M28" s="77" t="s">
        <v>203</v>
      </c>
      <c r="N28" s="50" t="s">
        <v>203</v>
      </c>
      <c r="O28" s="77" t="s">
        <v>206</v>
      </c>
      <c r="P28" s="77" t="s">
        <v>206</v>
      </c>
      <c r="Q28" s="50" t="s">
        <v>203</v>
      </c>
      <c r="R28" s="77"/>
    </row>
    <row r="29" spans="1:18" ht="15" customHeight="1">
      <c r="A29" s="2212"/>
      <c r="B29" s="850" t="s">
        <v>7009</v>
      </c>
      <c r="C29" s="154" t="s">
        <v>7010</v>
      </c>
      <c r="D29" s="77" t="s">
        <v>6966</v>
      </c>
      <c r="E29" s="178" t="s">
        <v>203</v>
      </c>
      <c r="F29" s="77" t="s">
        <v>2380</v>
      </c>
      <c r="G29" s="1180" t="s">
        <v>206</v>
      </c>
      <c r="H29" s="260" t="s">
        <v>206</v>
      </c>
      <c r="I29" s="50" t="s">
        <v>5342</v>
      </c>
      <c r="J29" s="50" t="s">
        <v>222</v>
      </c>
      <c r="K29" s="398" t="s">
        <v>7106</v>
      </c>
      <c r="L29" s="189"/>
      <c r="M29" s="77" t="s">
        <v>203</v>
      </c>
      <c r="N29" s="50" t="s">
        <v>203</v>
      </c>
      <c r="O29" s="77" t="s">
        <v>206</v>
      </c>
      <c r="P29" s="77" t="s">
        <v>206</v>
      </c>
      <c r="Q29" s="50" t="s">
        <v>203</v>
      </c>
      <c r="R29" s="77"/>
    </row>
    <row r="30" spans="1:18" ht="15" customHeight="1">
      <c r="A30" s="2212"/>
      <c r="B30" s="850" t="s">
        <v>7721</v>
      </c>
      <c r="C30" s="154" t="s">
        <v>7013</v>
      </c>
      <c r="D30" s="77" t="s">
        <v>6966</v>
      </c>
      <c r="E30" s="178" t="s">
        <v>203</v>
      </c>
      <c r="F30" s="77" t="s">
        <v>2380</v>
      </c>
      <c r="G30" s="1180" t="s">
        <v>206</v>
      </c>
      <c r="H30" s="260" t="s">
        <v>206</v>
      </c>
      <c r="I30" s="50" t="s">
        <v>5342</v>
      </c>
      <c r="J30" s="50" t="s">
        <v>222</v>
      </c>
      <c r="K30" s="398" t="s">
        <v>7112</v>
      </c>
      <c r="L30" s="189"/>
      <c r="M30" s="77" t="s">
        <v>203</v>
      </c>
      <c r="N30" s="50" t="s">
        <v>203</v>
      </c>
      <c r="O30" s="77" t="s">
        <v>206</v>
      </c>
      <c r="P30" s="77" t="s">
        <v>206</v>
      </c>
      <c r="Q30" s="50" t="s">
        <v>203</v>
      </c>
      <c r="R30" s="77"/>
    </row>
    <row r="31" spans="1:18" ht="15" customHeight="1">
      <c r="A31" s="2212"/>
      <c r="B31" s="1245" t="s">
        <v>6879</v>
      </c>
      <c r="C31" s="69" t="s">
        <v>6880</v>
      </c>
      <c r="D31" s="77" t="s">
        <v>2289</v>
      </c>
      <c r="E31" s="50" t="s">
        <v>203</v>
      </c>
      <c r="F31" s="77" t="s">
        <v>2380</v>
      </c>
      <c r="G31" s="1180" t="s">
        <v>206</v>
      </c>
      <c r="H31" s="260" t="s">
        <v>206</v>
      </c>
      <c r="I31" s="50" t="s">
        <v>5342</v>
      </c>
      <c r="J31" s="50" t="s">
        <v>222</v>
      </c>
      <c r="K31" s="56" t="s">
        <v>6881</v>
      </c>
      <c r="L31" s="54"/>
      <c r="M31" s="77" t="s">
        <v>203</v>
      </c>
      <c r="N31" s="50" t="s">
        <v>203</v>
      </c>
      <c r="O31" s="77" t="s">
        <v>206</v>
      </c>
      <c r="P31" s="77" t="s">
        <v>206</v>
      </c>
      <c r="Q31" s="50" t="s">
        <v>203</v>
      </c>
      <c r="R31" s="77"/>
    </row>
    <row r="32" spans="1:18">
      <c r="A32" s="2212"/>
      <c r="B32" s="1245" t="s">
        <v>1117</v>
      </c>
      <c r="C32" s="483" t="s">
        <v>3785</v>
      </c>
      <c r="D32" s="366" t="s">
        <v>6877</v>
      </c>
      <c r="E32" s="797" t="s">
        <v>203</v>
      </c>
      <c r="F32" s="366" t="s">
        <v>2380</v>
      </c>
      <c r="G32" s="1184" t="s">
        <v>206</v>
      </c>
      <c r="H32" s="289" t="s">
        <v>206</v>
      </c>
      <c r="I32" s="179" t="s">
        <v>5342</v>
      </c>
      <c r="J32" s="179" t="s">
        <v>222</v>
      </c>
      <c r="K32" s="360" t="s">
        <v>3787</v>
      </c>
      <c r="L32" s="366"/>
      <c r="M32" s="366" t="s">
        <v>203</v>
      </c>
      <c r="N32" s="179" t="s">
        <v>203</v>
      </c>
      <c r="O32" s="366" t="s">
        <v>206</v>
      </c>
      <c r="P32" s="366" t="s">
        <v>206</v>
      </c>
      <c r="Q32" s="50" t="s">
        <v>203</v>
      </c>
      <c r="R32" s="366"/>
    </row>
    <row r="33" spans="1:18" ht="15" customHeight="1">
      <c r="A33" s="2212"/>
      <c r="B33" s="297" t="s">
        <v>3939</v>
      </c>
      <c r="C33" s="46" t="s">
        <v>7015</v>
      </c>
      <c r="D33" s="50" t="s">
        <v>6882</v>
      </c>
      <c r="E33" s="50" t="s">
        <v>203</v>
      </c>
      <c r="F33" s="77" t="s">
        <v>2380</v>
      </c>
      <c r="G33" s="1180" t="s">
        <v>206</v>
      </c>
      <c r="H33" s="260" t="s">
        <v>206</v>
      </c>
      <c r="I33" s="50" t="s">
        <v>5342</v>
      </c>
      <c r="J33" s="77" t="s">
        <v>454</v>
      </c>
      <c r="K33" s="77" t="s">
        <v>7016</v>
      </c>
      <c r="L33" s="77"/>
      <c r="M33" s="77" t="s">
        <v>362</v>
      </c>
      <c r="N33" s="77" t="s">
        <v>362</v>
      </c>
      <c r="O33" s="50" t="s">
        <v>7017</v>
      </c>
      <c r="P33" s="50" t="s">
        <v>7018</v>
      </c>
      <c r="Q33" s="50" t="s">
        <v>203</v>
      </c>
      <c r="R33" s="77" t="s">
        <v>416</v>
      </c>
    </row>
    <row r="34" spans="1:18" ht="15" customHeight="1">
      <c r="A34" s="2212"/>
      <c r="B34" s="297" t="s">
        <v>6886</v>
      </c>
      <c r="C34" s="50" t="s">
        <v>6887</v>
      </c>
      <c r="D34" s="45" t="s">
        <v>7019</v>
      </c>
      <c r="E34" s="50" t="s">
        <v>203</v>
      </c>
      <c r="F34" s="77" t="s">
        <v>2380</v>
      </c>
      <c r="G34" s="1180" t="s">
        <v>206</v>
      </c>
      <c r="H34" s="260" t="s">
        <v>206</v>
      </c>
      <c r="I34" s="50" t="s">
        <v>5342</v>
      </c>
      <c r="J34" s="50" t="s">
        <v>222</v>
      </c>
      <c r="K34" s="77" t="s">
        <v>6889</v>
      </c>
      <c r="L34" s="77"/>
      <c r="M34" s="77" t="s">
        <v>203</v>
      </c>
      <c r="N34" s="50" t="s">
        <v>203</v>
      </c>
      <c r="O34" s="77" t="s">
        <v>206</v>
      </c>
      <c r="P34" s="77" t="s">
        <v>206</v>
      </c>
      <c r="Q34" s="50" t="s">
        <v>203</v>
      </c>
      <c r="R34" s="77"/>
    </row>
    <row r="35" spans="1:18" ht="15" customHeight="1">
      <c r="A35" s="2212"/>
      <c r="B35" s="297" t="s">
        <v>6890</v>
      </c>
      <c r="C35" s="50" t="s">
        <v>6891</v>
      </c>
      <c r="D35" s="77" t="s">
        <v>2289</v>
      </c>
      <c r="E35" s="50" t="s">
        <v>203</v>
      </c>
      <c r="F35" s="77" t="s">
        <v>2380</v>
      </c>
      <c r="G35" s="1180" t="s">
        <v>206</v>
      </c>
      <c r="H35" s="260" t="s">
        <v>206</v>
      </c>
      <c r="I35" s="50" t="s">
        <v>5342</v>
      </c>
      <c r="J35" s="66" t="s">
        <v>3817</v>
      </c>
      <c r="K35" s="77" t="s">
        <v>6892</v>
      </c>
      <c r="L35" s="149" t="s">
        <v>6968</v>
      </c>
      <c r="M35" s="260" t="s">
        <v>203</v>
      </c>
      <c r="N35" s="77" t="s">
        <v>362</v>
      </c>
      <c r="O35" s="149" t="s">
        <v>7020</v>
      </c>
      <c r="P35" s="50" t="s">
        <v>6850</v>
      </c>
      <c r="Q35" s="50" t="s">
        <v>203</v>
      </c>
      <c r="R35" s="77"/>
    </row>
    <row r="36" spans="1:18" ht="15" customHeight="1">
      <c r="A36" s="2212"/>
      <c r="B36" s="297" t="s">
        <v>6893</v>
      </c>
      <c r="C36" s="69" t="s">
        <v>6894</v>
      </c>
      <c r="D36" s="77" t="s">
        <v>2289</v>
      </c>
      <c r="E36" s="50" t="s">
        <v>203</v>
      </c>
      <c r="F36" s="77" t="s">
        <v>2380</v>
      </c>
      <c r="G36" s="1180" t="s">
        <v>206</v>
      </c>
      <c r="H36" s="260" t="s">
        <v>206</v>
      </c>
      <c r="I36" s="50" t="s">
        <v>5342</v>
      </c>
      <c r="J36" s="50" t="s">
        <v>222</v>
      </c>
      <c r="K36" s="295" t="s">
        <v>6895</v>
      </c>
      <c r="L36" s="77"/>
      <c r="M36" s="77" t="s">
        <v>203</v>
      </c>
      <c r="N36" s="50" t="s">
        <v>203</v>
      </c>
      <c r="O36" s="77" t="s">
        <v>206</v>
      </c>
      <c r="P36" s="77" t="s">
        <v>206</v>
      </c>
      <c r="Q36" s="50" t="s">
        <v>203</v>
      </c>
      <c r="R36" s="77"/>
    </row>
    <row r="37" spans="1:18" ht="15" customHeight="1">
      <c r="A37" s="2212"/>
      <c r="B37" s="297" t="s">
        <v>6896</v>
      </c>
      <c r="C37" s="69" t="s">
        <v>6897</v>
      </c>
      <c r="D37" s="77" t="s">
        <v>2289</v>
      </c>
      <c r="E37" s="50" t="s">
        <v>203</v>
      </c>
      <c r="F37" s="77" t="s">
        <v>2380</v>
      </c>
      <c r="G37" s="1180" t="s">
        <v>206</v>
      </c>
      <c r="H37" s="260" t="s">
        <v>206</v>
      </c>
      <c r="I37" s="50" t="s">
        <v>5342</v>
      </c>
      <c r="J37" s="50" t="s">
        <v>222</v>
      </c>
      <c r="K37" s="295" t="s">
        <v>6898</v>
      </c>
      <c r="L37" s="77"/>
      <c r="M37" s="77" t="s">
        <v>203</v>
      </c>
      <c r="N37" s="50" t="s">
        <v>203</v>
      </c>
      <c r="O37" s="77" t="s">
        <v>206</v>
      </c>
      <c r="P37" s="77" t="s">
        <v>206</v>
      </c>
      <c r="Q37" s="50" t="s">
        <v>203</v>
      </c>
      <c r="R37" s="77"/>
    </row>
    <row r="38" spans="1:18" ht="15" customHeight="1">
      <c r="A38" s="2212"/>
      <c r="B38" s="297" t="s">
        <v>6899</v>
      </c>
      <c r="C38" s="50" t="s">
        <v>6900</v>
      </c>
      <c r="D38" s="77" t="s">
        <v>2289</v>
      </c>
      <c r="E38" s="50" t="s">
        <v>203</v>
      </c>
      <c r="F38" s="77" t="s">
        <v>2380</v>
      </c>
      <c r="G38" s="1180" t="s">
        <v>206</v>
      </c>
      <c r="H38" s="260" t="s">
        <v>206</v>
      </c>
      <c r="I38" s="50" t="s">
        <v>5342</v>
      </c>
      <c r="J38" s="50" t="s">
        <v>222</v>
      </c>
      <c r="K38" s="77" t="s">
        <v>6901</v>
      </c>
      <c r="L38" s="77"/>
      <c r="M38" s="77" t="s">
        <v>203</v>
      </c>
      <c r="N38" s="50" t="s">
        <v>203</v>
      </c>
      <c r="O38" s="77" t="s">
        <v>206</v>
      </c>
      <c r="P38" s="77" t="s">
        <v>206</v>
      </c>
      <c r="Q38" s="50" t="s">
        <v>203</v>
      </c>
      <c r="R38" s="77"/>
    </row>
    <row r="39" spans="1:18" ht="15" customHeight="1">
      <c r="A39" s="2212"/>
      <c r="B39" s="297" t="s">
        <v>7021</v>
      </c>
      <c r="C39" s="50" t="s">
        <v>6903</v>
      </c>
      <c r="D39" s="77" t="s">
        <v>2289</v>
      </c>
      <c r="E39" s="50" t="s">
        <v>203</v>
      </c>
      <c r="F39" s="77" t="s">
        <v>2380</v>
      </c>
      <c r="G39" s="1180" t="s">
        <v>206</v>
      </c>
      <c r="H39" s="260" t="s">
        <v>206</v>
      </c>
      <c r="I39" s="50" t="s">
        <v>5342</v>
      </c>
      <c r="J39" s="50" t="s">
        <v>222</v>
      </c>
      <c r="K39" s="77" t="s">
        <v>6904</v>
      </c>
      <c r="L39" s="77"/>
      <c r="M39" s="77" t="s">
        <v>203</v>
      </c>
      <c r="N39" s="50" t="s">
        <v>203</v>
      </c>
      <c r="O39" s="77" t="s">
        <v>206</v>
      </c>
      <c r="P39" s="77" t="s">
        <v>206</v>
      </c>
      <c r="Q39" s="50" t="s">
        <v>203</v>
      </c>
      <c r="R39" s="77"/>
    </row>
    <row r="40" spans="1:18" ht="15" customHeight="1">
      <c r="A40" s="2213" t="s">
        <v>7022</v>
      </c>
      <c r="B40" s="297" t="s">
        <v>7596</v>
      </c>
      <c r="C40" s="1014" t="s">
        <v>7597</v>
      </c>
      <c r="D40" s="45" t="s">
        <v>7722</v>
      </c>
      <c r="E40" s="1014" t="s">
        <v>203</v>
      </c>
      <c r="F40" s="1014" t="s">
        <v>28</v>
      </c>
      <c r="G40" s="1014">
        <v>8</v>
      </c>
      <c r="H40" s="1049" t="s">
        <v>206</v>
      </c>
      <c r="I40" s="1014" t="s">
        <v>5342</v>
      </c>
      <c r="J40" s="1014" t="s">
        <v>222</v>
      </c>
      <c r="K40" s="1014" t="s">
        <v>7599</v>
      </c>
      <c r="L40" s="1014" t="s">
        <v>206</v>
      </c>
      <c r="M40" s="1014" t="s">
        <v>203</v>
      </c>
      <c r="N40" s="1014" t="s">
        <v>203</v>
      </c>
      <c r="O40" s="1014" t="s">
        <v>206</v>
      </c>
      <c r="P40" s="1014" t="s">
        <v>206</v>
      </c>
      <c r="Q40" s="1014" t="s">
        <v>203</v>
      </c>
      <c r="R40" s="1014" t="s">
        <v>176</v>
      </c>
    </row>
    <row r="41" spans="1:18" ht="63" customHeight="1">
      <c r="A41" s="3" t="s">
        <v>6913</v>
      </c>
      <c r="B41" s="77" t="s">
        <v>6914</v>
      </c>
      <c r="C41" s="69" t="s">
        <v>6915</v>
      </c>
      <c r="D41" s="77" t="s">
        <v>2289</v>
      </c>
      <c r="E41" s="178" t="s">
        <v>203</v>
      </c>
      <c r="F41" s="77" t="s">
        <v>12</v>
      </c>
      <c r="G41" s="1180">
        <v>1</v>
      </c>
      <c r="H41" s="260" t="s">
        <v>206</v>
      </c>
      <c r="I41" s="50" t="s">
        <v>5342</v>
      </c>
      <c r="J41" s="56" t="s">
        <v>3817</v>
      </c>
      <c r="K41" s="50" t="s">
        <v>7024</v>
      </c>
      <c r="L41" s="50" t="s">
        <v>7025</v>
      </c>
      <c r="M41" s="260" t="s">
        <v>203</v>
      </c>
      <c r="N41" s="77" t="s">
        <v>362</v>
      </c>
      <c r="O41" s="149" t="s">
        <v>7026</v>
      </c>
      <c r="P41" s="50" t="s">
        <v>6850</v>
      </c>
      <c r="Q41" s="50" t="s">
        <v>203</v>
      </c>
      <c r="R41" s="77"/>
    </row>
    <row r="42" spans="1:18" ht="15" customHeight="1">
      <c r="A42" s="2143"/>
      <c r="B42" s="77" t="s">
        <v>6918</v>
      </c>
      <c r="C42" s="69" t="s">
        <v>6919</v>
      </c>
      <c r="D42" s="45" t="s">
        <v>2289</v>
      </c>
      <c r="E42" s="178" t="s">
        <v>203</v>
      </c>
      <c r="F42" s="782" t="s">
        <v>12</v>
      </c>
      <c r="G42" s="1242">
        <v>1</v>
      </c>
      <c r="H42" s="260" t="s">
        <v>206</v>
      </c>
      <c r="I42" s="50" t="s">
        <v>5342</v>
      </c>
      <c r="J42" s="50" t="s">
        <v>222</v>
      </c>
      <c r="K42" s="56" t="s">
        <v>6920</v>
      </c>
      <c r="L42" s="185"/>
      <c r="M42" s="185" t="s">
        <v>203</v>
      </c>
      <c r="N42" s="157" t="s">
        <v>203</v>
      </c>
      <c r="O42" s="185" t="s">
        <v>206</v>
      </c>
      <c r="P42" s="77" t="s">
        <v>206</v>
      </c>
      <c r="Q42" s="50" t="s">
        <v>203</v>
      </c>
      <c r="R42" s="77"/>
    </row>
    <row r="43" spans="1:18" ht="15" customHeight="1">
      <c r="A43" s="2145"/>
      <c r="B43" s="77" t="s">
        <v>6922</v>
      </c>
      <c r="C43" s="69" t="s">
        <v>6923</v>
      </c>
      <c r="D43" s="45" t="s">
        <v>2289</v>
      </c>
      <c r="E43" s="178" t="s">
        <v>203</v>
      </c>
      <c r="F43" s="77" t="s">
        <v>12</v>
      </c>
      <c r="G43" s="1154">
        <v>1</v>
      </c>
      <c r="H43" s="260" t="s">
        <v>206</v>
      </c>
      <c r="I43" s="50" t="s">
        <v>5342</v>
      </c>
      <c r="J43" s="56" t="s">
        <v>3917</v>
      </c>
      <c r="K43" s="1096" t="s">
        <v>6924</v>
      </c>
      <c r="L43" s="1294" t="s">
        <v>6981</v>
      </c>
      <c r="M43" s="260" t="s">
        <v>203</v>
      </c>
      <c r="N43" s="77" t="s">
        <v>362</v>
      </c>
      <c r="O43" s="50" t="s">
        <v>7027</v>
      </c>
      <c r="P43" s="50" t="s">
        <v>6983</v>
      </c>
      <c r="Q43" s="50" t="s">
        <v>203</v>
      </c>
      <c r="R43" s="77"/>
    </row>
    <row r="44" spans="1:18" ht="201.75" customHeight="1">
      <c r="A44" s="2146" t="s">
        <v>6936</v>
      </c>
      <c r="B44" s="201" t="s">
        <v>6925</v>
      </c>
      <c r="C44" s="50" t="s">
        <v>7028</v>
      </c>
      <c r="D44" s="66" t="s">
        <v>2801</v>
      </c>
      <c r="E44" s="178" t="s">
        <v>203</v>
      </c>
      <c r="F44" s="77" t="s">
        <v>12</v>
      </c>
      <c r="G44" s="1154">
        <v>1</v>
      </c>
      <c r="H44" s="260" t="s">
        <v>206</v>
      </c>
      <c r="I44" s="50" t="s">
        <v>5342</v>
      </c>
      <c r="J44" s="77" t="s">
        <v>434</v>
      </c>
      <c r="K44" s="258" t="s">
        <v>7029</v>
      </c>
      <c r="L44" s="1413" t="s">
        <v>7723</v>
      </c>
      <c r="M44" s="1414" t="s">
        <v>362</v>
      </c>
      <c r="N44" s="1415" t="s">
        <v>362</v>
      </c>
      <c r="O44" s="1416" t="s">
        <v>7031</v>
      </c>
      <c r="P44" s="1416" t="s">
        <v>7032</v>
      </c>
      <c r="Q44" s="50" t="s">
        <v>203</v>
      </c>
      <c r="R44" s="77"/>
    </row>
    <row r="45" spans="1:18" ht="158.44999999999999" customHeight="1">
      <c r="A45" s="2147"/>
      <c r="B45" s="77" t="s">
        <v>6937</v>
      </c>
      <c r="C45" s="69" t="s">
        <v>7724</v>
      </c>
      <c r="D45" s="50" t="s">
        <v>2351</v>
      </c>
      <c r="E45" s="50" t="s">
        <v>203</v>
      </c>
      <c r="F45" s="873" t="s">
        <v>12</v>
      </c>
      <c r="G45" s="873">
        <v>1</v>
      </c>
      <c r="H45" s="157" t="s">
        <v>206</v>
      </c>
      <c r="I45" s="50" t="s">
        <v>5342</v>
      </c>
      <c r="J45" s="56" t="s">
        <v>222</v>
      </c>
      <c r="K45" s="56" t="s">
        <v>6939</v>
      </c>
      <c r="L45" s="366"/>
      <c r="M45" s="185" t="s">
        <v>203</v>
      </c>
      <c r="N45" s="157" t="s">
        <v>203</v>
      </c>
      <c r="O45" s="185" t="s">
        <v>206</v>
      </c>
      <c r="P45" s="77" t="s">
        <v>206</v>
      </c>
      <c r="Q45" s="50" t="s">
        <v>203</v>
      </c>
      <c r="R45" s="138"/>
    </row>
    <row r="46" spans="1:18" ht="75">
      <c r="A46" s="2148"/>
      <c r="B46" s="77" t="s">
        <v>7725</v>
      </c>
      <c r="C46" s="69" t="s">
        <v>7726</v>
      </c>
      <c r="D46" s="45" t="s">
        <v>7722</v>
      </c>
      <c r="E46" s="178" t="s">
        <v>203</v>
      </c>
      <c r="F46" s="77" t="s">
        <v>12</v>
      </c>
      <c r="G46" s="873">
        <v>1</v>
      </c>
      <c r="H46" s="260" t="s">
        <v>206</v>
      </c>
      <c r="I46" s="149" t="s">
        <v>5342</v>
      </c>
      <c r="J46" s="69" t="s">
        <v>3817</v>
      </c>
      <c r="K46" s="50" t="s">
        <v>7727</v>
      </c>
      <c r="L46" s="366"/>
      <c r="M46" s="185" t="s">
        <v>203</v>
      </c>
      <c r="N46" s="157" t="s">
        <v>203</v>
      </c>
      <c r="O46" s="149" t="s">
        <v>7728</v>
      </c>
      <c r="P46" s="50" t="s">
        <v>6850</v>
      </c>
      <c r="Q46" s="50" t="s">
        <v>203</v>
      </c>
      <c r="R46" s="138"/>
    </row>
    <row r="47" spans="1:18" ht="60">
      <c r="A47" s="4"/>
      <c r="B47" s="77" t="s">
        <v>6940</v>
      </c>
      <c r="C47" s="69" t="s">
        <v>6941</v>
      </c>
      <c r="D47" s="50" t="s">
        <v>2351</v>
      </c>
      <c r="E47" s="178" t="s">
        <v>203</v>
      </c>
      <c r="F47" s="77" t="s">
        <v>12</v>
      </c>
      <c r="G47" s="1180">
        <v>1</v>
      </c>
      <c r="H47" s="50" t="s">
        <v>206</v>
      </c>
      <c r="I47" s="149" t="s">
        <v>5342</v>
      </c>
      <c r="J47" s="56" t="s">
        <v>222</v>
      </c>
      <c r="K47" s="56" t="s">
        <v>6942</v>
      </c>
      <c r="L47" s="77"/>
      <c r="M47" s="185" t="s">
        <v>203</v>
      </c>
      <c r="N47" s="157" t="s">
        <v>203</v>
      </c>
      <c r="O47" s="185" t="s">
        <v>206</v>
      </c>
      <c r="P47" s="77" t="s">
        <v>206</v>
      </c>
      <c r="Q47" s="50" t="s">
        <v>203</v>
      </c>
      <c r="R47" s="138"/>
    </row>
    <row r="48" spans="1:18" ht="60">
      <c r="A48" s="2142" t="s">
        <v>7033</v>
      </c>
      <c r="B48" s="124" t="s">
        <v>6954</v>
      </c>
      <c r="C48" s="69" t="s">
        <v>6955</v>
      </c>
      <c r="D48" s="50" t="s">
        <v>2351</v>
      </c>
      <c r="E48" s="178" t="s">
        <v>203</v>
      </c>
      <c r="F48" s="77" t="s">
        <v>28</v>
      </c>
      <c r="G48" s="1180">
        <v>13</v>
      </c>
      <c r="H48" s="77">
        <v>2</v>
      </c>
      <c r="I48" s="149" t="s">
        <v>5342</v>
      </c>
      <c r="J48" s="56" t="s">
        <v>222</v>
      </c>
      <c r="K48" s="56" t="s">
        <v>6956</v>
      </c>
      <c r="L48" s="77"/>
      <c r="M48" s="185" t="s">
        <v>203</v>
      </c>
      <c r="N48" s="157" t="s">
        <v>203</v>
      </c>
      <c r="O48" s="185" t="s">
        <v>206</v>
      </c>
      <c r="P48" s="77" t="s">
        <v>206</v>
      </c>
      <c r="Q48" s="50" t="s">
        <v>203</v>
      </c>
      <c r="R48" s="77"/>
    </row>
    <row r="49" spans="1:18" ht="90">
      <c r="A49" s="2142"/>
      <c r="B49" s="124" t="s">
        <v>6960</v>
      </c>
      <c r="C49" s="69" t="s">
        <v>6961</v>
      </c>
      <c r="D49" s="50" t="s">
        <v>2351</v>
      </c>
      <c r="E49" s="178" t="s">
        <v>203</v>
      </c>
      <c r="F49" s="77" t="s">
        <v>28</v>
      </c>
      <c r="G49" s="1180">
        <v>5</v>
      </c>
      <c r="H49" s="50">
        <v>2</v>
      </c>
      <c r="I49" s="149" t="s">
        <v>5342</v>
      </c>
      <c r="J49" s="56" t="s">
        <v>222</v>
      </c>
      <c r="K49" s="56" t="s">
        <v>6962</v>
      </c>
      <c r="L49" s="258"/>
      <c r="M49" s="77" t="s">
        <v>203</v>
      </c>
      <c r="N49" s="50" t="s">
        <v>203</v>
      </c>
      <c r="O49" s="77" t="s">
        <v>206</v>
      </c>
      <c r="P49" s="77" t="s">
        <v>206</v>
      </c>
      <c r="Q49" s="50" t="s">
        <v>203</v>
      </c>
      <c r="R49" s="260"/>
    </row>
    <row r="50" spans="1:18">
      <c r="A50" s="2208" t="s">
        <v>6063</v>
      </c>
      <c r="B50" s="1509" t="s">
        <v>3617</v>
      </c>
      <c r="C50" s="1049" t="s">
        <v>7034</v>
      </c>
      <c r="D50" s="1049" t="s">
        <v>6066</v>
      </c>
      <c r="E50" s="1049" t="s">
        <v>203</v>
      </c>
      <c r="F50" s="1049" t="s">
        <v>28</v>
      </c>
      <c r="G50" s="1049">
        <v>9</v>
      </c>
      <c r="H50" s="1049" t="s">
        <v>206</v>
      </c>
      <c r="I50" s="1049" t="s">
        <v>5342</v>
      </c>
      <c r="J50" s="1049" t="s">
        <v>222</v>
      </c>
      <c r="K50" s="1049" t="s">
        <v>3619</v>
      </c>
      <c r="L50" s="1049" t="s">
        <v>206</v>
      </c>
      <c r="M50" s="1049" t="s">
        <v>203</v>
      </c>
      <c r="N50" s="1049" t="s">
        <v>203</v>
      </c>
      <c r="O50" s="1049" t="s">
        <v>206</v>
      </c>
      <c r="P50" s="1049" t="s">
        <v>206</v>
      </c>
      <c r="Q50" s="1049" t="s">
        <v>203</v>
      </c>
      <c r="R50" s="1049" t="s">
        <v>176</v>
      </c>
    </row>
    <row r="51" spans="1:18">
      <c r="A51" s="2209"/>
      <c r="B51" s="1186" t="s">
        <v>7035</v>
      </c>
      <c r="C51" s="1014" t="s">
        <v>7036</v>
      </c>
      <c r="D51" s="1014" t="s">
        <v>6066</v>
      </c>
      <c r="E51" s="1014" t="s">
        <v>203</v>
      </c>
      <c r="F51" s="1014" t="s">
        <v>28</v>
      </c>
      <c r="G51" s="1014">
        <v>9</v>
      </c>
      <c r="H51" s="1049" t="s">
        <v>206</v>
      </c>
      <c r="I51" s="1014" t="s">
        <v>5342</v>
      </c>
      <c r="J51" s="1014" t="s">
        <v>222</v>
      </c>
      <c r="K51" s="1014" t="s">
        <v>7037</v>
      </c>
      <c r="L51" s="1014" t="s">
        <v>206</v>
      </c>
      <c r="M51" s="1014" t="s">
        <v>203</v>
      </c>
      <c r="N51" s="1014" t="s">
        <v>203</v>
      </c>
      <c r="O51" s="1014" t="s">
        <v>206</v>
      </c>
      <c r="P51" s="1014" t="s">
        <v>206</v>
      </c>
      <c r="Q51" s="1014" t="s">
        <v>203</v>
      </c>
      <c r="R51" s="1014" t="s">
        <v>176</v>
      </c>
    </row>
    <row r="52" spans="1:18">
      <c r="A52" s="2209"/>
      <c r="B52" s="1186" t="s">
        <v>6074</v>
      </c>
      <c r="C52" s="1014" t="s">
        <v>7038</v>
      </c>
      <c r="D52" s="1014" t="s">
        <v>6066</v>
      </c>
      <c r="E52" s="1014" t="s">
        <v>203</v>
      </c>
      <c r="F52" s="1014" t="s">
        <v>28</v>
      </c>
      <c r="G52" s="1014">
        <v>9</v>
      </c>
      <c r="H52" s="1049" t="s">
        <v>206</v>
      </c>
      <c r="I52" s="1014" t="s">
        <v>5342</v>
      </c>
      <c r="J52" s="1014" t="s">
        <v>222</v>
      </c>
      <c r="K52" s="1014" t="s">
        <v>7039</v>
      </c>
      <c r="L52" s="1014" t="s">
        <v>206</v>
      </c>
      <c r="M52" s="1014" t="s">
        <v>203</v>
      </c>
      <c r="N52" s="1014" t="s">
        <v>203</v>
      </c>
      <c r="O52" s="1014" t="s">
        <v>206</v>
      </c>
      <c r="P52" s="1014" t="s">
        <v>206</v>
      </c>
      <c r="Q52" s="1014" t="s">
        <v>203</v>
      </c>
      <c r="R52" s="1014" t="s">
        <v>176</v>
      </c>
    </row>
    <row r="53" spans="1:18">
      <c r="A53" s="2209"/>
      <c r="B53" s="1186" t="s">
        <v>7040</v>
      </c>
      <c r="C53" s="1014" t="s">
        <v>7041</v>
      </c>
      <c r="D53" s="1014" t="s">
        <v>6066</v>
      </c>
      <c r="E53" s="1014" t="s">
        <v>203</v>
      </c>
      <c r="F53" s="1014" t="s">
        <v>28</v>
      </c>
      <c r="G53" s="1014">
        <v>9</v>
      </c>
      <c r="H53" s="1049" t="s">
        <v>206</v>
      </c>
      <c r="I53" s="1014" t="s">
        <v>5342</v>
      </c>
      <c r="J53" s="1014" t="s">
        <v>222</v>
      </c>
      <c r="K53" s="1014" t="s">
        <v>7042</v>
      </c>
      <c r="L53" s="1014" t="s">
        <v>206</v>
      </c>
      <c r="M53" s="1014" t="s">
        <v>203</v>
      </c>
      <c r="N53" s="1014" t="s">
        <v>203</v>
      </c>
      <c r="O53" s="1014" t="s">
        <v>206</v>
      </c>
      <c r="P53" s="1014" t="s">
        <v>206</v>
      </c>
      <c r="Q53" s="1014" t="s">
        <v>203</v>
      </c>
      <c r="R53" s="1014" t="s">
        <v>176</v>
      </c>
    </row>
    <row r="54" spans="1:18">
      <c r="A54" s="2209"/>
      <c r="B54" s="1186" t="s">
        <v>7043</v>
      </c>
      <c r="C54" s="1014" t="s">
        <v>7044</v>
      </c>
      <c r="D54" s="1014" t="s">
        <v>6066</v>
      </c>
      <c r="E54" s="1014" t="s">
        <v>203</v>
      </c>
      <c r="F54" s="1014" t="s">
        <v>28</v>
      </c>
      <c r="G54" s="1014">
        <v>5</v>
      </c>
      <c r="H54" s="1049" t="s">
        <v>206</v>
      </c>
      <c r="I54" s="1014" t="s">
        <v>5342</v>
      </c>
      <c r="J54" s="1014" t="s">
        <v>222</v>
      </c>
      <c r="K54" s="1014" t="s">
        <v>3791</v>
      </c>
      <c r="L54" s="1014" t="s">
        <v>206</v>
      </c>
      <c r="M54" s="1014" t="s">
        <v>203</v>
      </c>
      <c r="N54" s="1014" t="s">
        <v>203</v>
      </c>
      <c r="O54" s="1014" t="s">
        <v>206</v>
      </c>
      <c r="P54" s="1014" t="s">
        <v>206</v>
      </c>
      <c r="Q54" s="1014" t="s">
        <v>203</v>
      </c>
      <c r="R54" s="1014" t="s">
        <v>176</v>
      </c>
    </row>
    <row r="55" spans="1:18">
      <c r="A55" s="2209"/>
      <c r="B55" s="1186" t="s">
        <v>7045</v>
      </c>
      <c r="C55" s="1014" t="s">
        <v>7046</v>
      </c>
      <c r="D55" s="1014" t="s">
        <v>6066</v>
      </c>
      <c r="E55" s="1014" t="s">
        <v>203</v>
      </c>
      <c r="F55" s="1014" t="s">
        <v>28</v>
      </c>
      <c r="G55" s="1014">
        <v>5</v>
      </c>
      <c r="H55" s="1049" t="s">
        <v>206</v>
      </c>
      <c r="I55" s="1014" t="s">
        <v>5342</v>
      </c>
      <c r="J55" s="1014" t="s">
        <v>222</v>
      </c>
      <c r="K55" s="1014" t="s">
        <v>7047</v>
      </c>
      <c r="L55" s="1014" t="s">
        <v>206</v>
      </c>
      <c r="M55" s="1014" t="s">
        <v>203</v>
      </c>
      <c r="N55" s="1014" t="s">
        <v>203</v>
      </c>
      <c r="O55" s="1014" t="s">
        <v>206</v>
      </c>
      <c r="P55" s="1014" t="s">
        <v>206</v>
      </c>
      <c r="Q55" s="1014" t="s">
        <v>203</v>
      </c>
      <c r="R55" s="1014" t="s">
        <v>176</v>
      </c>
    </row>
    <row r="56" spans="1:18">
      <c r="A56" s="2209"/>
      <c r="B56" s="1186" t="s">
        <v>7048</v>
      </c>
      <c r="C56" s="1014" t="s">
        <v>7049</v>
      </c>
      <c r="D56" s="1014" t="s">
        <v>6066</v>
      </c>
      <c r="E56" s="1014" t="s">
        <v>203</v>
      </c>
      <c r="F56" s="1014" t="s">
        <v>4185</v>
      </c>
      <c r="G56" s="1014">
        <v>1</v>
      </c>
      <c r="H56" s="1049" t="s">
        <v>206</v>
      </c>
      <c r="I56" s="1014" t="s">
        <v>5342</v>
      </c>
      <c r="J56" s="1014" t="s">
        <v>222</v>
      </c>
      <c r="K56" s="1014" t="s">
        <v>7050</v>
      </c>
      <c r="L56" s="1014" t="s">
        <v>206</v>
      </c>
      <c r="M56" s="1014" t="s">
        <v>203</v>
      </c>
      <c r="N56" s="1014" t="s">
        <v>203</v>
      </c>
      <c r="O56" s="1014" t="s">
        <v>206</v>
      </c>
      <c r="P56" s="1014" t="s">
        <v>206</v>
      </c>
      <c r="Q56" s="1014" t="s">
        <v>203</v>
      </c>
      <c r="R56" s="1014" t="s">
        <v>176</v>
      </c>
    </row>
    <row r="57" spans="1:18" ht="75">
      <c r="A57" s="2209"/>
      <c r="B57" s="1186" t="s">
        <v>7051</v>
      </c>
      <c r="C57" s="1439" t="s">
        <v>7052</v>
      </c>
      <c r="D57" s="1014" t="s">
        <v>6066</v>
      </c>
      <c r="E57" s="1014" t="s">
        <v>203</v>
      </c>
      <c r="F57" s="1014" t="s">
        <v>28</v>
      </c>
      <c r="G57" s="1014">
        <v>5</v>
      </c>
      <c r="H57" s="1049" t="s">
        <v>206</v>
      </c>
      <c r="I57" s="1014" t="s">
        <v>5342</v>
      </c>
      <c r="J57" s="1014" t="s">
        <v>222</v>
      </c>
      <c r="K57" s="1014" t="s">
        <v>7053</v>
      </c>
      <c r="L57" s="1014" t="s">
        <v>206</v>
      </c>
      <c r="M57" s="1014" t="s">
        <v>203</v>
      </c>
      <c r="N57" s="1014" t="s">
        <v>203</v>
      </c>
      <c r="O57" s="1014" t="s">
        <v>206</v>
      </c>
      <c r="P57" s="1014" t="s">
        <v>206</v>
      </c>
      <c r="Q57" s="1014" t="s">
        <v>203</v>
      </c>
      <c r="R57" s="1014" t="s">
        <v>176</v>
      </c>
    </row>
    <row r="58" spans="1:18" ht="90">
      <c r="A58" s="2209"/>
      <c r="B58" s="1186" t="s">
        <v>7054</v>
      </c>
      <c r="C58" s="1439" t="s">
        <v>7055</v>
      </c>
      <c r="D58" s="1014" t="s">
        <v>6066</v>
      </c>
      <c r="E58" s="1014" t="s">
        <v>203</v>
      </c>
      <c r="F58" s="1014" t="s">
        <v>28</v>
      </c>
      <c r="G58" s="1014">
        <v>5</v>
      </c>
      <c r="H58" s="1049" t="s">
        <v>206</v>
      </c>
      <c r="I58" s="1014" t="s">
        <v>5342</v>
      </c>
      <c r="J58" s="1014" t="s">
        <v>222</v>
      </c>
      <c r="K58" s="1014" t="s">
        <v>7056</v>
      </c>
      <c r="L58" s="1014" t="s">
        <v>206</v>
      </c>
      <c r="M58" s="1014" t="s">
        <v>203</v>
      </c>
      <c r="N58" s="1014" t="s">
        <v>203</v>
      </c>
      <c r="O58" s="1014" t="s">
        <v>206</v>
      </c>
      <c r="P58" s="1014" t="s">
        <v>206</v>
      </c>
      <c r="Q58" s="1014" t="s">
        <v>203</v>
      </c>
      <c r="R58" s="1014" t="s">
        <v>176</v>
      </c>
    </row>
    <row r="59" spans="1:18">
      <c r="A59" s="2209"/>
      <c r="B59" s="1186" t="s">
        <v>7057</v>
      </c>
      <c r="C59" s="1014" t="s">
        <v>7058</v>
      </c>
      <c r="D59" s="1014" t="s">
        <v>6066</v>
      </c>
      <c r="E59" s="1014" t="s">
        <v>203</v>
      </c>
      <c r="F59" s="1014" t="s">
        <v>4185</v>
      </c>
      <c r="G59" s="1014">
        <v>1</v>
      </c>
      <c r="H59" s="1049" t="s">
        <v>206</v>
      </c>
      <c r="I59" s="1014" t="s">
        <v>5342</v>
      </c>
      <c r="J59" s="1014" t="s">
        <v>222</v>
      </c>
      <c r="K59" s="1014" t="s">
        <v>7059</v>
      </c>
      <c r="L59" s="1014" t="s">
        <v>206</v>
      </c>
      <c r="M59" s="1014" t="s">
        <v>203</v>
      </c>
      <c r="N59" s="1014" t="s">
        <v>203</v>
      </c>
      <c r="O59" s="1014" t="s">
        <v>206</v>
      </c>
      <c r="P59" s="1014" t="s">
        <v>206</v>
      </c>
      <c r="Q59" s="1014" t="s">
        <v>203</v>
      </c>
      <c r="R59" s="1014" t="s">
        <v>176</v>
      </c>
    </row>
    <row r="60" spans="1:18" ht="75">
      <c r="A60" s="2209"/>
      <c r="B60" s="1186" t="s">
        <v>6389</v>
      </c>
      <c r="C60" s="1439" t="s">
        <v>7060</v>
      </c>
      <c r="D60" s="1014" t="s">
        <v>6066</v>
      </c>
      <c r="E60" s="1014" t="s">
        <v>203</v>
      </c>
      <c r="F60" s="1014" t="s">
        <v>4185</v>
      </c>
      <c r="G60" s="1014">
        <v>1</v>
      </c>
      <c r="H60" s="1049" t="s">
        <v>206</v>
      </c>
      <c r="I60" s="1014" t="s">
        <v>5342</v>
      </c>
      <c r="J60" s="1014" t="s">
        <v>222</v>
      </c>
      <c r="K60" s="1014" t="s">
        <v>6945</v>
      </c>
      <c r="L60" s="1014" t="s">
        <v>206</v>
      </c>
      <c r="M60" s="1014" t="s">
        <v>203</v>
      </c>
      <c r="N60" s="1014" t="s">
        <v>203</v>
      </c>
      <c r="O60" s="1014" t="s">
        <v>206</v>
      </c>
      <c r="P60" s="1014" t="s">
        <v>206</v>
      </c>
      <c r="Q60" s="1014" t="s">
        <v>203</v>
      </c>
      <c r="R60" s="1014" t="s">
        <v>176</v>
      </c>
    </row>
    <row r="61" spans="1:18">
      <c r="A61" s="2209"/>
      <c r="B61" s="1186" t="s">
        <v>7061</v>
      </c>
      <c r="C61" s="1014" t="s">
        <v>7062</v>
      </c>
      <c r="D61" s="1014" t="s">
        <v>6066</v>
      </c>
      <c r="E61" s="1014" t="s">
        <v>203</v>
      </c>
      <c r="F61" s="1014" t="s">
        <v>4185</v>
      </c>
      <c r="G61" s="1014">
        <v>2</v>
      </c>
      <c r="H61" s="1049" t="s">
        <v>206</v>
      </c>
      <c r="I61" s="1014" t="s">
        <v>5342</v>
      </c>
      <c r="J61" s="1014" t="s">
        <v>222</v>
      </c>
      <c r="K61" s="1014" t="s">
        <v>7063</v>
      </c>
      <c r="L61" s="1014" t="s">
        <v>206</v>
      </c>
      <c r="M61" s="1014" t="s">
        <v>203</v>
      </c>
      <c r="N61" s="1014" t="s">
        <v>203</v>
      </c>
      <c r="O61" s="1014" t="s">
        <v>206</v>
      </c>
      <c r="P61" s="1014" t="s">
        <v>206</v>
      </c>
      <c r="Q61" s="1014" t="s">
        <v>203</v>
      </c>
      <c r="R61" s="1014" t="s">
        <v>176</v>
      </c>
    </row>
    <row r="62" spans="1:18">
      <c r="A62" s="2209"/>
      <c r="B62" s="1186" t="s">
        <v>7064</v>
      </c>
      <c r="C62" s="1014" t="s">
        <v>7065</v>
      </c>
      <c r="D62" s="1014" t="s">
        <v>6066</v>
      </c>
      <c r="E62" s="1014" t="s">
        <v>203</v>
      </c>
      <c r="F62" s="1014" t="s">
        <v>4185</v>
      </c>
      <c r="G62" s="1014">
        <v>10</v>
      </c>
      <c r="H62" s="1049" t="s">
        <v>206</v>
      </c>
      <c r="I62" s="1014" t="s">
        <v>5342</v>
      </c>
      <c r="J62" s="1014" t="s">
        <v>222</v>
      </c>
      <c r="K62" s="1014" t="s">
        <v>6948</v>
      </c>
      <c r="L62" s="1014" t="s">
        <v>206</v>
      </c>
      <c r="M62" s="1014" t="s">
        <v>203</v>
      </c>
      <c r="N62" s="1014" t="s">
        <v>203</v>
      </c>
      <c r="O62" s="1014" t="s">
        <v>206</v>
      </c>
      <c r="P62" s="1014" t="s">
        <v>206</v>
      </c>
      <c r="Q62" s="1014" t="s">
        <v>203</v>
      </c>
      <c r="R62" s="1014" t="s">
        <v>176</v>
      </c>
    </row>
    <row r="63" spans="1:18">
      <c r="A63" s="2209"/>
      <c r="B63" s="1186" t="s">
        <v>7066</v>
      </c>
      <c r="C63" s="1014" t="s">
        <v>7067</v>
      </c>
      <c r="D63" s="1014" t="s">
        <v>6066</v>
      </c>
      <c r="E63" s="1014" t="s">
        <v>203</v>
      </c>
      <c r="F63" s="1014" t="s">
        <v>4185</v>
      </c>
      <c r="G63" s="1014">
        <v>2</v>
      </c>
      <c r="H63" s="1049" t="s">
        <v>206</v>
      </c>
      <c r="I63" s="1014" t="s">
        <v>5342</v>
      </c>
      <c r="J63" s="1014" t="s">
        <v>222</v>
      </c>
      <c r="K63" s="1014" t="s">
        <v>7068</v>
      </c>
      <c r="L63" s="1014" t="s">
        <v>206</v>
      </c>
      <c r="M63" s="1014" t="s">
        <v>203</v>
      </c>
      <c r="N63" s="1014" t="s">
        <v>203</v>
      </c>
      <c r="O63" s="1014" t="s">
        <v>206</v>
      </c>
      <c r="P63" s="1014" t="s">
        <v>206</v>
      </c>
      <c r="Q63" s="1014" t="s">
        <v>203</v>
      </c>
      <c r="R63" s="1014" t="s">
        <v>176</v>
      </c>
    </row>
    <row r="64" spans="1:18">
      <c r="A64" s="2209"/>
      <c r="B64" s="1186" t="s">
        <v>7069</v>
      </c>
      <c r="C64" s="1014" t="s">
        <v>7070</v>
      </c>
      <c r="D64" s="1014" t="s">
        <v>6066</v>
      </c>
      <c r="E64" s="1014" t="s">
        <v>203</v>
      </c>
      <c r="F64" s="1014" t="s">
        <v>4185</v>
      </c>
      <c r="G64" s="1014">
        <v>2</v>
      </c>
      <c r="H64" s="1049" t="s">
        <v>206</v>
      </c>
      <c r="I64" s="1014" t="s">
        <v>5342</v>
      </c>
      <c r="J64" s="1014" t="s">
        <v>222</v>
      </c>
      <c r="K64" s="1014" t="s">
        <v>7071</v>
      </c>
      <c r="L64" s="1014" t="s">
        <v>206</v>
      </c>
      <c r="M64" s="1014" t="s">
        <v>203</v>
      </c>
      <c r="N64" s="1014" t="s">
        <v>203</v>
      </c>
      <c r="O64" s="1014" t="s">
        <v>206</v>
      </c>
      <c r="P64" s="1014" t="s">
        <v>206</v>
      </c>
      <c r="Q64" s="1014" t="s">
        <v>203</v>
      </c>
      <c r="R64" s="1014" t="s">
        <v>176</v>
      </c>
    </row>
    <row r="65" spans="1:18">
      <c r="A65" s="2209"/>
      <c r="B65" s="1186" t="s">
        <v>7072</v>
      </c>
      <c r="C65" s="1014" t="s">
        <v>7073</v>
      </c>
      <c r="D65" s="1014" t="s">
        <v>6066</v>
      </c>
      <c r="E65" s="1014" t="s">
        <v>203</v>
      </c>
      <c r="F65" s="1014" t="s">
        <v>28</v>
      </c>
      <c r="G65" s="1014">
        <v>5</v>
      </c>
      <c r="H65" s="1049" t="s">
        <v>206</v>
      </c>
      <c r="I65" s="1014" t="s">
        <v>5342</v>
      </c>
      <c r="J65" s="1014" t="s">
        <v>222</v>
      </c>
      <c r="K65" s="1014" t="s">
        <v>7074</v>
      </c>
      <c r="L65" s="1014" t="s">
        <v>206</v>
      </c>
      <c r="M65" s="1014" t="s">
        <v>203</v>
      </c>
      <c r="N65" s="1014" t="s">
        <v>203</v>
      </c>
      <c r="O65" s="1014" t="s">
        <v>206</v>
      </c>
      <c r="P65" s="1014" t="s">
        <v>206</v>
      </c>
      <c r="Q65" s="1014" t="s">
        <v>203</v>
      </c>
      <c r="R65" s="1014" t="s">
        <v>176</v>
      </c>
    </row>
    <row r="66" spans="1:18" ht="90">
      <c r="A66" s="2209"/>
      <c r="B66" s="1186" t="s">
        <v>7075</v>
      </c>
      <c r="C66" s="1439" t="s">
        <v>7076</v>
      </c>
      <c r="D66" s="1014" t="s">
        <v>6066</v>
      </c>
      <c r="E66" s="1014" t="s">
        <v>203</v>
      </c>
      <c r="F66" s="1014" t="s">
        <v>4185</v>
      </c>
      <c r="G66" s="1014">
        <v>1</v>
      </c>
      <c r="H66" s="1049" t="s">
        <v>206</v>
      </c>
      <c r="I66" s="1014" t="s">
        <v>5342</v>
      </c>
      <c r="J66" s="1014" t="s">
        <v>222</v>
      </c>
      <c r="K66" s="1014" t="s">
        <v>6935</v>
      </c>
      <c r="L66" s="1014" t="s">
        <v>206</v>
      </c>
      <c r="M66" s="1014" t="s">
        <v>203</v>
      </c>
      <c r="N66" s="1014" t="s">
        <v>203</v>
      </c>
      <c r="O66" s="1014" t="s">
        <v>206</v>
      </c>
      <c r="P66" s="1014" t="s">
        <v>206</v>
      </c>
      <c r="Q66" s="1014" t="s">
        <v>203</v>
      </c>
      <c r="R66" s="1014" t="s">
        <v>176</v>
      </c>
    </row>
    <row r="67" spans="1:18" ht="90">
      <c r="A67" s="2209"/>
      <c r="B67" s="1186" t="s">
        <v>7077</v>
      </c>
      <c r="C67" s="1439" t="s">
        <v>7078</v>
      </c>
      <c r="D67" s="1014" t="s">
        <v>6066</v>
      </c>
      <c r="E67" s="1014" t="s">
        <v>203</v>
      </c>
      <c r="F67" s="1014" t="s">
        <v>4185</v>
      </c>
      <c r="G67" s="1014">
        <v>1</v>
      </c>
      <c r="H67" s="1049" t="s">
        <v>206</v>
      </c>
      <c r="I67" s="1014" t="s">
        <v>5342</v>
      </c>
      <c r="J67" s="1014" t="s">
        <v>222</v>
      </c>
      <c r="K67" s="1014" t="s">
        <v>7079</v>
      </c>
      <c r="L67" s="1014" t="s">
        <v>206</v>
      </c>
      <c r="M67" s="1014" t="s">
        <v>203</v>
      </c>
      <c r="N67" s="1014" t="s">
        <v>203</v>
      </c>
      <c r="O67" s="1014" t="s">
        <v>206</v>
      </c>
      <c r="P67" s="1014" t="s">
        <v>206</v>
      </c>
      <c r="Q67" s="1014" t="s">
        <v>203</v>
      </c>
      <c r="R67" s="1014" t="s">
        <v>176</v>
      </c>
    </row>
    <row r="68" spans="1:18" ht="75">
      <c r="A68" s="2209"/>
      <c r="B68" s="1186" t="s">
        <v>7080</v>
      </c>
      <c r="C68" s="1439" t="s">
        <v>7081</v>
      </c>
      <c r="D68" s="1014" t="s">
        <v>6066</v>
      </c>
      <c r="E68" s="1014" t="s">
        <v>203</v>
      </c>
      <c r="F68" s="1014" t="s">
        <v>4185</v>
      </c>
      <c r="G68" s="1014">
        <v>1</v>
      </c>
      <c r="H68" s="1049" t="s">
        <v>206</v>
      </c>
      <c r="I68" s="1014" t="s">
        <v>5342</v>
      </c>
      <c r="J68" s="1014" t="s">
        <v>222</v>
      </c>
      <c r="K68" s="1014" t="s">
        <v>7082</v>
      </c>
      <c r="L68" s="1014" t="s">
        <v>206</v>
      </c>
      <c r="M68" s="1014" t="s">
        <v>203</v>
      </c>
      <c r="N68" s="1014" t="s">
        <v>203</v>
      </c>
      <c r="O68" s="1014" t="s">
        <v>206</v>
      </c>
      <c r="P68" s="1014" t="s">
        <v>206</v>
      </c>
      <c r="Q68" s="1014" t="s">
        <v>203</v>
      </c>
      <c r="R68" s="1014" t="s">
        <v>176</v>
      </c>
    </row>
    <row r="69" spans="1:18">
      <c r="A69" s="2209"/>
      <c r="B69" s="1186" t="s">
        <v>7083</v>
      </c>
      <c r="C69" s="1014" t="s">
        <v>7084</v>
      </c>
      <c r="D69" s="1014" t="s">
        <v>6066</v>
      </c>
      <c r="E69" s="1014" t="s">
        <v>203</v>
      </c>
      <c r="F69" s="1014" t="s">
        <v>4185</v>
      </c>
      <c r="G69" s="1014">
        <v>1</v>
      </c>
      <c r="H69" s="1049" t="s">
        <v>206</v>
      </c>
      <c r="I69" s="1014" t="s">
        <v>5342</v>
      </c>
      <c r="J69" s="1014" t="s">
        <v>222</v>
      </c>
      <c r="K69" s="1014" t="s">
        <v>7085</v>
      </c>
      <c r="L69" s="1014" t="s">
        <v>206</v>
      </c>
      <c r="M69" s="1014" t="s">
        <v>203</v>
      </c>
      <c r="N69" s="1014" t="s">
        <v>203</v>
      </c>
      <c r="O69" s="1014" t="s">
        <v>206</v>
      </c>
      <c r="P69" s="1014" t="s">
        <v>206</v>
      </c>
      <c r="Q69" s="1014" t="s">
        <v>203</v>
      </c>
      <c r="R69" s="1014" t="s">
        <v>176</v>
      </c>
    </row>
    <row r="70" spans="1:18" ht="60">
      <c r="A70" s="2209"/>
      <c r="B70" s="1186" t="s">
        <v>7086</v>
      </c>
      <c r="C70" s="1439" t="s">
        <v>7087</v>
      </c>
      <c r="D70" s="1014" t="s">
        <v>6066</v>
      </c>
      <c r="E70" s="1014" t="s">
        <v>203</v>
      </c>
      <c r="F70" s="1014" t="s">
        <v>4185</v>
      </c>
      <c r="G70" s="1014">
        <v>2</v>
      </c>
      <c r="H70" s="1049" t="s">
        <v>206</v>
      </c>
      <c r="I70" s="1014" t="s">
        <v>5342</v>
      </c>
      <c r="J70" s="1014" t="s">
        <v>222</v>
      </c>
      <c r="K70" s="1014" t="s">
        <v>7088</v>
      </c>
      <c r="L70" s="1014" t="s">
        <v>206</v>
      </c>
      <c r="M70" s="1014" t="s">
        <v>203</v>
      </c>
      <c r="N70" s="1014" t="s">
        <v>203</v>
      </c>
      <c r="O70" s="1014" t="s">
        <v>206</v>
      </c>
      <c r="P70" s="1014" t="s">
        <v>206</v>
      </c>
      <c r="Q70" s="1014" t="s">
        <v>203</v>
      </c>
      <c r="R70" s="1014" t="s">
        <v>176</v>
      </c>
    </row>
    <row r="71" spans="1:18" ht="75">
      <c r="A71" s="2209"/>
      <c r="B71" s="1186" t="s">
        <v>7089</v>
      </c>
      <c r="C71" s="1439" t="s">
        <v>7090</v>
      </c>
      <c r="D71" s="1014" t="s">
        <v>6066</v>
      </c>
      <c r="E71" s="1014" t="s">
        <v>203</v>
      </c>
      <c r="F71" s="1014" t="s">
        <v>4185</v>
      </c>
      <c r="G71" s="1014">
        <v>2</v>
      </c>
      <c r="H71" s="1049" t="s">
        <v>206</v>
      </c>
      <c r="I71" s="1014" t="s">
        <v>5342</v>
      </c>
      <c r="J71" s="1014" t="s">
        <v>222</v>
      </c>
      <c r="K71" s="1014" t="s">
        <v>7091</v>
      </c>
      <c r="L71" s="1014" t="s">
        <v>206</v>
      </c>
      <c r="M71" s="1014" t="s">
        <v>203</v>
      </c>
      <c r="N71" s="1014" t="s">
        <v>203</v>
      </c>
      <c r="O71" s="1014" t="s">
        <v>206</v>
      </c>
      <c r="P71" s="1014" t="s">
        <v>206</v>
      </c>
      <c r="Q71" s="1014" t="s">
        <v>203</v>
      </c>
      <c r="R71" s="1014" t="s">
        <v>176</v>
      </c>
    </row>
    <row r="72" spans="1:18" ht="75">
      <c r="A72" s="2209"/>
      <c r="B72" s="1186" t="s">
        <v>7092</v>
      </c>
      <c r="C72" s="1439" t="s">
        <v>7093</v>
      </c>
      <c r="D72" s="1014" t="s">
        <v>6066</v>
      </c>
      <c r="E72" s="1014" t="s">
        <v>203</v>
      </c>
      <c r="F72" s="1014" t="s">
        <v>4185</v>
      </c>
      <c r="G72" s="1014">
        <v>2</v>
      </c>
      <c r="H72" s="1049" t="s">
        <v>206</v>
      </c>
      <c r="I72" s="1014" t="s">
        <v>5342</v>
      </c>
      <c r="J72" s="1014" t="s">
        <v>222</v>
      </c>
      <c r="K72" s="1014" t="s">
        <v>7094</v>
      </c>
      <c r="L72" s="1014" t="s">
        <v>206</v>
      </c>
      <c r="M72" s="1014" t="s">
        <v>203</v>
      </c>
      <c r="N72" s="1014" t="s">
        <v>203</v>
      </c>
      <c r="O72" s="1014" t="s">
        <v>206</v>
      </c>
      <c r="P72" s="1014" t="s">
        <v>206</v>
      </c>
      <c r="Q72" s="1014" t="s">
        <v>203</v>
      </c>
      <c r="R72" s="1014" t="s">
        <v>176</v>
      </c>
    </row>
    <row r="73" spans="1:18" ht="75">
      <c r="A73" s="2209"/>
      <c r="B73" s="1186" t="s">
        <v>7095</v>
      </c>
      <c r="C73" s="1439" t="s">
        <v>7096</v>
      </c>
      <c r="D73" s="1014" t="s">
        <v>6066</v>
      </c>
      <c r="E73" s="1014" t="s">
        <v>203</v>
      </c>
      <c r="F73" s="1014" t="s">
        <v>4185</v>
      </c>
      <c r="G73" s="1014">
        <v>2</v>
      </c>
      <c r="H73" s="1049" t="s">
        <v>206</v>
      </c>
      <c r="I73" s="1014" t="s">
        <v>5342</v>
      </c>
      <c r="J73" s="1014" t="s">
        <v>222</v>
      </c>
      <c r="K73" s="1014" t="s">
        <v>7097</v>
      </c>
      <c r="L73" s="1014" t="s">
        <v>206</v>
      </c>
      <c r="M73" s="1014" t="s">
        <v>203</v>
      </c>
      <c r="N73" s="1014" t="s">
        <v>203</v>
      </c>
      <c r="O73" s="1014" t="s">
        <v>206</v>
      </c>
      <c r="P73" s="1014" t="s">
        <v>206</v>
      </c>
      <c r="Q73" s="1014" t="s">
        <v>203</v>
      </c>
      <c r="R73" s="1014" t="s">
        <v>176</v>
      </c>
    </row>
    <row r="74" spans="1:18" ht="45">
      <c r="A74" s="2209"/>
      <c r="B74" s="1186" t="s">
        <v>7098</v>
      </c>
      <c r="C74" s="1439" t="s">
        <v>7099</v>
      </c>
      <c r="D74" s="1014" t="s">
        <v>6066</v>
      </c>
      <c r="E74" s="1014" t="s">
        <v>203</v>
      </c>
      <c r="F74" s="1014" t="s">
        <v>28</v>
      </c>
      <c r="G74" s="1014">
        <v>5</v>
      </c>
      <c r="H74" s="1049" t="s">
        <v>206</v>
      </c>
      <c r="I74" s="1014" t="s">
        <v>5342</v>
      </c>
      <c r="J74" s="1014" t="s">
        <v>222</v>
      </c>
      <c r="K74" s="1014" t="s">
        <v>7100</v>
      </c>
      <c r="L74" s="1014" t="s">
        <v>206</v>
      </c>
      <c r="M74" s="1014" t="s">
        <v>203</v>
      </c>
      <c r="N74" s="1014" t="s">
        <v>203</v>
      </c>
      <c r="O74" s="1014" t="s">
        <v>206</v>
      </c>
      <c r="P74" s="1014" t="s">
        <v>206</v>
      </c>
      <c r="Q74" s="1014" t="s">
        <v>203</v>
      </c>
      <c r="R74" s="1014" t="s">
        <v>176</v>
      </c>
    </row>
    <row r="75" spans="1:18" ht="45">
      <c r="A75" s="2209"/>
      <c r="B75" s="1186" t="s">
        <v>7101</v>
      </c>
      <c r="C75" s="1439" t="s">
        <v>7102</v>
      </c>
      <c r="D75" s="1014" t="s">
        <v>6066</v>
      </c>
      <c r="E75" s="1014" t="s">
        <v>203</v>
      </c>
      <c r="F75" s="1014" t="s">
        <v>4185</v>
      </c>
      <c r="G75" s="1014">
        <v>10</v>
      </c>
      <c r="H75" s="1049" t="s">
        <v>206</v>
      </c>
      <c r="I75" s="1014" t="s">
        <v>5342</v>
      </c>
      <c r="J75" s="1014" t="s">
        <v>222</v>
      </c>
      <c r="K75" s="1014" t="s">
        <v>7103</v>
      </c>
      <c r="L75" s="1014" t="s">
        <v>206</v>
      </c>
      <c r="M75" s="1014" t="s">
        <v>203</v>
      </c>
      <c r="N75" s="1014" t="s">
        <v>203</v>
      </c>
      <c r="O75" s="1014" t="s">
        <v>206</v>
      </c>
      <c r="P75" s="1014" t="s">
        <v>206</v>
      </c>
      <c r="Q75" s="1014" t="s">
        <v>203</v>
      </c>
      <c r="R75" s="1014" t="s">
        <v>176</v>
      </c>
    </row>
    <row r="76" spans="1:18" ht="45">
      <c r="A76" s="2209"/>
      <c r="B76" s="1186" t="s">
        <v>7104</v>
      </c>
      <c r="C76" s="1439" t="s">
        <v>7105</v>
      </c>
      <c r="D76" s="1014" t="s">
        <v>6066</v>
      </c>
      <c r="E76" s="1014" t="s">
        <v>203</v>
      </c>
      <c r="F76" s="1014" t="s">
        <v>28</v>
      </c>
      <c r="G76" s="1014">
        <v>5</v>
      </c>
      <c r="H76" s="1049" t="s">
        <v>206</v>
      </c>
      <c r="I76" s="1014" t="s">
        <v>5342</v>
      </c>
      <c r="J76" s="1014" t="s">
        <v>222</v>
      </c>
      <c r="K76" s="1014" t="s">
        <v>7106</v>
      </c>
      <c r="L76" s="1014" t="s">
        <v>206</v>
      </c>
      <c r="M76" s="1014" t="s">
        <v>203</v>
      </c>
      <c r="N76" s="1014" t="s">
        <v>203</v>
      </c>
      <c r="O76" s="1014" t="s">
        <v>206</v>
      </c>
      <c r="P76" s="1014" t="s">
        <v>206</v>
      </c>
      <c r="Q76" s="1014" t="s">
        <v>203</v>
      </c>
      <c r="R76" s="1014" t="s">
        <v>176</v>
      </c>
    </row>
    <row r="77" spans="1:18" ht="45">
      <c r="A77" s="2209"/>
      <c r="B77" s="1186" t="s">
        <v>7107</v>
      </c>
      <c r="C77" s="1439" t="s">
        <v>7108</v>
      </c>
      <c r="D77" s="1014" t="s">
        <v>6066</v>
      </c>
      <c r="E77" s="1014" t="s">
        <v>203</v>
      </c>
      <c r="F77" s="1014" t="s">
        <v>4185</v>
      </c>
      <c r="G77" s="1014">
        <v>10</v>
      </c>
      <c r="H77" s="1049" t="s">
        <v>206</v>
      </c>
      <c r="I77" s="1014" t="s">
        <v>5342</v>
      </c>
      <c r="J77" s="1014" t="s">
        <v>222</v>
      </c>
      <c r="K77" s="1014" t="s">
        <v>7109</v>
      </c>
      <c r="L77" s="1014" t="s">
        <v>206</v>
      </c>
      <c r="M77" s="1014" t="s">
        <v>203</v>
      </c>
      <c r="N77" s="1014" t="s">
        <v>203</v>
      </c>
      <c r="O77" s="1014" t="s">
        <v>206</v>
      </c>
      <c r="P77" s="1014" t="s">
        <v>206</v>
      </c>
      <c r="Q77" s="1014" t="s">
        <v>203</v>
      </c>
      <c r="R77" s="1014" t="s">
        <v>176</v>
      </c>
    </row>
    <row r="78" spans="1:18" ht="45">
      <c r="A78" s="2209"/>
      <c r="B78" s="1186" t="s">
        <v>7110</v>
      </c>
      <c r="C78" s="1439" t="s">
        <v>7111</v>
      </c>
      <c r="D78" s="1014" t="s">
        <v>6066</v>
      </c>
      <c r="E78" s="1014" t="s">
        <v>203</v>
      </c>
      <c r="F78" s="1014" t="s">
        <v>28</v>
      </c>
      <c r="G78" s="1014">
        <v>5</v>
      </c>
      <c r="H78" s="1049" t="s">
        <v>206</v>
      </c>
      <c r="I78" s="1014" t="s">
        <v>5342</v>
      </c>
      <c r="J78" s="1014" t="s">
        <v>222</v>
      </c>
      <c r="K78" s="1014" t="s">
        <v>7112</v>
      </c>
      <c r="L78" s="1014" t="s">
        <v>206</v>
      </c>
      <c r="M78" s="1014" t="s">
        <v>203</v>
      </c>
      <c r="N78" s="1014" t="s">
        <v>203</v>
      </c>
      <c r="O78" s="1014" t="s">
        <v>206</v>
      </c>
      <c r="P78" s="1014" t="s">
        <v>206</v>
      </c>
      <c r="Q78" s="1014" t="s">
        <v>203</v>
      </c>
      <c r="R78" s="1014" t="s">
        <v>176</v>
      </c>
    </row>
    <row r="79" spans="1:18" ht="45">
      <c r="A79" s="2209"/>
      <c r="B79" s="1186" t="s">
        <v>7113</v>
      </c>
      <c r="C79" s="1439" t="s">
        <v>7114</v>
      </c>
      <c r="D79" s="1014" t="s">
        <v>6066</v>
      </c>
      <c r="E79" s="1014" t="s">
        <v>203</v>
      </c>
      <c r="F79" s="1014" t="s">
        <v>4185</v>
      </c>
      <c r="G79" s="1014">
        <v>10</v>
      </c>
      <c r="H79" s="1049" t="s">
        <v>206</v>
      </c>
      <c r="I79" s="1014" t="s">
        <v>5342</v>
      </c>
      <c r="J79" s="1014" t="s">
        <v>222</v>
      </c>
      <c r="K79" s="1014" t="s">
        <v>7115</v>
      </c>
      <c r="L79" s="1014" t="s">
        <v>206</v>
      </c>
      <c r="M79" s="1014" t="s">
        <v>203</v>
      </c>
      <c r="N79" s="1014" t="s">
        <v>203</v>
      </c>
      <c r="O79" s="1014" t="s">
        <v>206</v>
      </c>
      <c r="P79" s="1014" t="s">
        <v>206</v>
      </c>
      <c r="Q79" s="1014" t="s">
        <v>203</v>
      </c>
      <c r="R79" s="1014" t="s">
        <v>176</v>
      </c>
    </row>
    <row r="80" spans="1:18" ht="45">
      <c r="A80" s="2209"/>
      <c r="B80" s="1186" t="s">
        <v>7116</v>
      </c>
      <c r="C80" s="1439" t="s">
        <v>7117</v>
      </c>
      <c r="D80" s="1014" t="s">
        <v>6066</v>
      </c>
      <c r="E80" s="1014" t="s">
        <v>203</v>
      </c>
      <c r="F80" s="1014" t="s">
        <v>28</v>
      </c>
      <c r="G80" s="1014">
        <v>5</v>
      </c>
      <c r="H80" s="1049" t="s">
        <v>206</v>
      </c>
      <c r="I80" s="1014" t="s">
        <v>5342</v>
      </c>
      <c r="J80" s="1014" t="s">
        <v>222</v>
      </c>
      <c r="K80" s="1014" t="s">
        <v>7118</v>
      </c>
      <c r="L80" s="1014" t="s">
        <v>206</v>
      </c>
      <c r="M80" s="1014" t="s">
        <v>203</v>
      </c>
      <c r="N80" s="1014" t="s">
        <v>203</v>
      </c>
      <c r="O80" s="1014" t="s">
        <v>206</v>
      </c>
      <c r="P80" s="1014" t="s">
        <v>206</v>
      </c>
      <c r="Q80" s="1014" t="s">
        <v>203</v>
      </c>
      <c r="R80" s="1014" t="s">
        <v>176</v>
      </c>
    </row>
    <row r="81" spans="1:18" ht="45">
      <c r="A81" s="2209"/>
      <c r="B81" s="1186" t="s">
        <v>7119</v>
      </c>
      <c r="C81" s="1439" t="s">
        <v>7120</v>
      </c>
      <c r="D81" s="1014" t="s">
        <v>6066</v>
      </c>
      <c r="E81" s="1014" t="s">
        <v>203</v>
      </c>
      <c r="F81" s="1014" t="s">
        <v>4185</v>
      </c>
      <c r="G81" s="1014">
        <v>10</v>
      </c>
      <c r="H81" s="1049" t="s">
        <v>206</v>
      </c>
      <c r="I81" s="1014" t="s">
        <v>5342</v>
      </c>
      <c r="J81" s="1014" t="s">
        <v>222</v>
      </c>
      <c r="K81" s="1014" t="s">
        <v>7121</v>
      </c>
      <c r="L81" s="1014" t="s">
        <v>206</v>
      </c>
      <c r="M81" s="1014" t="s">
        <v>203</v>
      </c>
      <c r="N81" s="1014" t="s">
        <v>203</v>
      </c>
      <c r="O81" s="1014" t="s">
        <v>206</v>
      </c>
      <c r="P81" s="1014" t="s">
        <v>206</v>
      </c>
      <c r="Q81" s="1014" t="s">
        <v>203</v>
      </c>
      <c r="R81" s="1014" t="s">
        <v>176</v>
      </c>
    </row>
    <row r="82" spans="1:18" ht="75">
      <c r="A82" s="2209"/>
      <c r="B82" s="1186" t="s">
        <v>7122</v>
      </c>
      <c r="C82" s="1439" t="s">
        <v>7123</v>
      </c>
      <c r="D82" s="1014" t="s">
        <v>6066</v>
      </c>
      <c r="E82" s="1014" t="s">
        <v>203</v>
      </c>
      <c r="F82" s="1014" t="s">
        <v>4185</v>
      </c>
      <c r="G82" s="1014">
        <v>2</v>
      </c>
      <c r="H82" s="1049" t="s">
        <v>206</v>
      </c>
      <c r="I82" s="1014" t="s">
        <v>5342</v>
      </c>
      <c r="J82" s="1014" t="s">
        <v>222</v>
      </c>
      <c r="K82" s="1014" t="s">
        <v>7124</v>
      </c>
      <c r="L82" s="1014" t="s">
        <v>206</v>
      </c>
      <c r="M82" s="1014" t="s">
        <v>203</v>
      </c>
      <c r="N82" s="1014" t="s">
        <v>203</v>
      </c>
      <c r="O82" s="1014" t="s">
        <v>206</v>
      </c>
      <c r="P82" s="1014" t="s">
        <v>206</v>
      </c>
      <c r="Q82" s="1014" t="s">
        <v>203</v>
      </c>
      <c r="R82" s="1014" t="s">
        <v>176</v>
      </c>
    </row>
    <row r="83" spans="1:18" ht="45">
      <c r="A83" s="2209"/>
      <c r="B83" s="1186" t="s">
        <v>7125</v>
      </c>
      <c r="C83" s="1439" t="s">
        <v>7126</v>
      </c>
      <c r="D83" s="1014" t="s">
        <v>6066</v>
      </c>
      <c r="E83" s="1014" t="s">
        <v>203</v>
      </c>
      <c r="F83" s="1014" t="s">
        <v>28</v>
      </c>
      <c r="G83" s="1014">
        <v>5</v>
      </c>
      <c r="H83" s="1049" t="s">
        <v>206</v>
      </c>
      <c r="I83" s="1014" t="s">
        <v>5342</v>
      </c>
      <c r="J83" s="1014" t="s">
        <v>222</v>
      </c>
      <c r="K83" s="1014" t="s">
        <v>7127</v>
      </c>
      <c r="L83" s="1014" t="s">
        <v>206</v>
      </c>
      <c r="M83" s="1014" t="s">
        <v>203</v>
      </c>
      <c r="N83" s="1014" t="s">
        <v>203</v>
      </c>
      <c r="O83" s="1014" t="s">
        <v>206</v>
      </c>
      <c r="P83" s="1014" t="s">
        <v>206</v>
      </c>
      <c r="Q83" s="1014" t="s">
        <v>203</v>
      </c>
      <c r="R83" s="1014" t="s">
        <v>176</v>
      </c>
    </row>
    <row r="84" spans="1:18" ht="45">
      <c r="A84" s="2209"/>
      <c r="B84" s="1186" t="s">
        <v>7128</v>
      </c>
      <c r="C84" s="1439" t="s">
        <v>7129</v>
      </c>
      <c r="D84" s="1014" t="s">
        <v>6066</v>
      </c>
      <c r="E84" s="1014" t="s">
        <v>203</v>
      </c>
      <c r="F84" s="1014" t="s">
        <v>28</v>
      </c>
      <c r="G84" s="1014">
        <v>5</v>
      </c>
      <c r="H84" s="1049" t="s">
        <v>206</v>
      </c>
      <c r="I84" s="1014" t="s">
        <v>5342</v>
      </c>
      <c r="J84" s="1014" t="s">
        <v>222</v>
      </c>
      <c r="K84" s="1014" t="s">
        <v>7130</v>
      </c>
      <c r="L84" s="1014" t="s">
        <v>206</v>
      </c>
      <c r="M84" s="1014" t="s">
        <v>203</v>
      </c>
      <c r="N84" s="1014" t="s">
        <v>203</v>
      </c>
      <c r="O84" s="1014" t="s">
        <v>206</v>
      </c>
      <c r="P84" s="1014" t="s">
        <v>206</v>
      </c>
      <c r="Q84" s="1014" t="s">
        <v>203</v>
      </c>
      <c r="R84" s="1014" t="s">
        <v>176</v>
      </c>
    </row>
    <row r="85" spans="1:18" ht="75">
      <c r="A85" s="2209"/>
      <c r="B85" s="1186" t="s">
        <v>7131</v>
      </c>
      <c r="C85" s="1439" t="s">
        <v>7132</v>
      </c>
      <c r="D85" s="1014" t="s">
        <v>6066</v>
      </c>
      <c r="E85" s="1014" t="s">
        <v>203</v>
      </c>
      <c r="F85" s="1014" t="s">
        <v>4185</v>
      </c>
      <c r="G85" s="1014">
        <v>2</v>
      </c>
      <c r="H85" s="1049" t="s">
        <v>206</v>
      </c>
      <c r="I85" s="1014" t="s">
        <v>5342</v>
      </c>
      <c r="J85" s="1014" t="s">
        <v>222</v>
      </c>
      <c r="K85" s="1014" t="s">
        <v>7133</v>
      </c>
      <c r="L85" s="1014" t="s">
        <v>206</v>
      </c>
      <c r="M85" s="1014" t="s">
        <v>203</v>
      </c>
      <c r="N85" s="1014" t="s">
        <v>203</v>
      </c>
      <c r="O85" s="1014" t="s">
        <v>206</v>
      </c>
      <c r="P85" s="1014" t="s">
        <v>206</v>
      </c>
      <c r="Q85" s="1014" t="s">
        <v>203</v>
      </c>
      <c r="R85" s="1014" t="s">
        <v>176</v>
      </c>
    </row>
    <row r="86" spans="1:18" ht="45">
      <c r="A86" s="2209"/>
      <c r="B86" s="1186" t="s">
        <v>7134</v>
      </c>
      <c r="C86" s="1439" t="s">
        <v>7135</v>
      </c>
      <c r="D86" s="1014" t="s">
        <v>6066</v>
      </c>
      <c r="E86" s="1014" t="s">
        <v>203</v>
      </c>
      <c r="F86" s="1014" t="s">
        <v>28</v>
      </c>
      <c r="G86" s="1014">
        <v>5</v>
      </c>
      <c r="H86" s="1049" t="s">
        <v>206</v>
      </c>
      <c r="I86" s="1014" t="s">
        <v>5342</v>
      </c>
      <c r="J86" s="1014" t="s">
        <v>222</v>
      </c>
      <c r="K86" s="1014" t="s">
        <v>7136</v>
      </c>
      <c r="L86" s="1014" t="s">
        <v>206</v>
      </c>
      <c r="M86" s="1014" t="s">
        <v>203</v>
      </c>
      <c r="N86" s="1014" t="s">
        <v>203</v>
      </c>
      <c r="O86" s="1014" t="s">
        <v>206</v>
      </c>
      <c r="P86" s="1014" t="s">
        <v>206</v>
      </c>
      <c r="Q86" s="1014" t="s">
        <v>203</v>
      </c>
      <c r="R86" s="1014" t="s">
        <v>176</v>
      </c>
    </row>
    <row r="87" spans="1:18" ht="45">
      <c r="A87" s="2209"/>
      <c r="B87" s="1186" t="s">
        <v>7137</v>
      </c>
      <c r="C87" s="1439" t="s">
        <v>7138</v>
      </c>
      <c r="D87" s="1014" t="s">
        <v>6066</v>
      </c>
      <c r="E87" s="1014" t="s">
        <v>203</v>
      </c>
      <c r="F87" s="1014" t="s">
        <v>28</v>
      </c>
      <c r="G87" s="1014">
        <v>5</v>
      </c>
      <c r="H87" s="1049" t="s">
        <v>206</v>
      </c>
      <c r="I87" s="1014" t="s">
        <v>5342</v>
      </c>
      <c r="J87" s="1014" t="s">
        <v>222</v>
      </c>
      <c r="K87" s="1014" t="s">
        <v>7139</v>
      </c>
      <c r="L87" s="1014" t="s">
        <v>206</v>
      </c>
      <c r="M87" s="1014" t="s">
        <v>203</v>
      </c>
      <c r="N87" s="1014" t="s">
        <v>203</v>
      </c>
      <c r="O87" s="1014" t="s">
        <v>206</v>
      </c>
      <c r="P87" s="1014" t="s">
        <v>206</v>
      </c>
      <c r="Q87" s="1014" t="s">
        <v>203</v>
      </c>
      <c r="R87" s="1014" t="s">
        <v>176</v>
      </c>
    </row>
    <row r="88" spans="1:18" ht="75">
      <c r="A88" s="2209"/>
      <c r="B88" s="1186" t="s">
        <v>7140</v>
      </c>
      <c r="C88" s="1439" t="s">
        <v>7141</v>
      </c>
      <c r="D88" s="1014" t="s">
        <v>6066</v>
      </c>
      <c r="E88" s="1014" t="s">
        <v>203</v>
      </c>
      <c r="F88" s="1014" t="s">
        <v>4185</v>
      </c>
      <c r="G88" s="1014">
        <v>2</v>
      </c>
      <c r="H88" s="1049" t="s">
        <v>206</v>
      </c>
      <c r="I88" s="1014" t="s">
        <v>5342</v>
      </c>
      <c r="J88" s="1014" t="s">
        <v>222</v>
      </c>
      <c r="K88" s="1014" t="s">
        <v>7142</v>
      </c>
      <c r="L88" s="1014" t="s">
        <v>206</v>
      </c>
      <c r="M88" s="1014" t="s">
        <v>203</v>
      </c>
      <c r="N88" s="1014" t="s">
        <v>203</v>
      </c>
      <c r="O88" s="1014" t="s">
        <v>206</v>
      </c>
      <c r="P88" s="1014" t="s">
        <v>206</v>
      </c>
      <c r="Q88" s="1014" t="s">
        <v>203</v>
      </c>
      <c r="R88" s="1014" t="s">
        <v>176</v>
      </c>
    </row>
    <row r="89" spans="1:18" ht="45">
      <c r="A89" s="2209"/>
      <c r="B89" s="1186" t="s">
        <v>7143</v>
      </c>
      <c r="C89" s="1439" t="s">
        <v>7144</v>
      </c>
      <c r="D89" s="1014" t="s">
        <v>6066</v>
      </c>
      <c r="E89" s="1014" t="s">
        <v>203</v>
      </c>
      <c r="F89" s="1014" t="s">
        <v>28</v>
      </c>
      <c r="G89" s="1014">
        <v>5</v>
      </c>
      <c r="H89" s="1049" t="s">
        <v>206</v>
      </c>
      <c r="I89" s="1014" t="s">
        <v>5342</v>
      </c>
      <c r="J89" s="1014" t="s">
        <v>222</v>
      </c>
      <c r="K89" s="1014" t="s">
        <v>7145</v>
      </c>
      <c r="L89" s="1014" t="s">
        <v>206</v>
      </c>
      <c r="M89" s="1014" t="s">
        <v>203</v>
      </c>
      <c r="N89" s="1014" t="s">
        <v>203</v>
      </c>
      <c r="O89" s="1014" t="s">
        <v>206</v>
      </c>
      <c r="P89" s="1014" t="s">
        <v>206</v>
      </c>
      <c r="Q89" s="1014" t="s">
        <v>203</v>
      </c>
      <c r="R89" s="1014" t="s">
        <v>176</v>
      </c>
    </row>
    <row r="90" spans="1:18" ht="45">
      <c r="A90" s="2209"/>
      <c r="B90" s="1186" t="s">
        <v>7146</v>
      </c>
      <c r="C90" s="1439" t="s">
        <v>7147</v>
      </c>
      <c r="D90" s="1014" t="s">
        <v>6066</v>
      </c>
      <c r="E90" s="1014" t="s">
        <v>203</v>
      </c>
      <c r="F90" s="1014" t="s">
        <v>28</v>
      </c>
      <c r="G90" s="1014">
        <v>5</v>
      </c>
      <c r="H90" s="1049" t="s">
        <v>206</v>
      </c>
      <c r="I90" s="1014" t="s">
        <v>5342</v>
      </c>
      <c r="J90" s="1014" t="s">
        <v>222</v>
      </c>
      <c r="K90" s="1014" t="s">
        <v>7148</v>
      </c>
      <c r="L90" s="1014" t="s">
        <v>206</v>
      </c>
      <c r="M90" s="1014" t="s">
        <v>203</v>
      </c>
      <c r="N90" s="1014" t="s">
        <v>203</v>
      </c>
      <c r="O90" s="1014" t="s">
        <v>206</v>
      </c>
      <c r="P90" s="1014" t="s">
        <v>206</v>
      </c>
      <c r="Q90" s="1014" t="s">
        <v>203</v>
      </c>
      <c r="R90" s="1014" t="s">
        <v>176</v>
      </c>
    </row>
    <row r="91" spans="1:18" ht="75">
      <c r="A91" s="2209"/>
      <c r="B91" s="1186" t="s">
        <v>7149</v>
      </c>
      <c r="C91" s="1439" t="s">
        <v>7150</v>
      </c>
      <c r="D91" s="1014" t="s">
        <v>6066</v>
      </c>
      <c r="E91" s="1014" t="s">
        <v>203</v>
      </c>
      <c r="F91" s="1014" t="s">
        <v>4185</v>
      </c>
      <c r="G91" s="1014">
        <v>2</v>
      </c>
      <c r="H91" s="1049" t="s">
        <v>206</v>
      </c>
      <c r="I91" s="1014" t="s">
        <v>5342</v>
      </c>
      <c r="J91" s="1014" t="s">
        <v>222</v>
      </c>
      <c r="K91" s="1014" t="s">
        <v>7151</v>
      </c>
      <c r="L91" s="1014" t="s">
        <v>206</v>
      </c>
      <c r="M91" s="1014" t="s">
        <v>203</v>
      </c>
      <c r="N91" s="1014" t="s">
        <v>203</v>
      </c>
      <c r="O91" s="1014" t="s">
        <v>206</v>
      </c>
      <c r="P91" s="1014" t="s">
        <v>206</v>
      </c>
      <c r="Q91" s="1014" t="s">
        <v>203</v>
      </c>
      <c r="R91" s="1014" t="s">
        <v>176</v>
      </c>
    </row>
    <row r="92" spans="1:18" ht="45">
      <c r="A92" s="2209"/>
      <c r="B92" s="1186" t="s">
        <v>7152</v>
      </c>
      <c r="C92" s="1439" t="s">
        <v>7153</v>
      </c>
      <c r="D92" s="1014" t="s">
        <v>6066</v>
      </c>
      <c r="E92" s="1014" t="s">
        <v>203</v>
      </c>
      <c r="F92" s="1014" t="s">
        <v>28</v>
      </c>
      <c r="G92" s="1014">
        <v>5</v>
      </c>
      <c r="H92" s="1049" t="s">
        <v>206</v>
      </c>
      <c r="I92" s="1014" t="s">
        <v>5342</v>
      </c>
      <c r="J92" s="1014" t="s">
        <v>222</v>
      </c>
      <c r="K92" s="1014" t="s">
        <v>7154</v>
      </c>
      <c r="L92" s="1014" t="s">
        <v>206</v>
      </c>
      <c r="M92" s="1014" t="s">
        <v>203</v>
      </c>
      <c r="N92" s="1014" t="s">
        <v>203</v>
      </c>
      <c r="O92" s="1014" t="s">
        <v>206</v>
      </c>
      <c r="P92" s="1014" t="s">
        <v>206</v>
      </c>
      <c r="Q92" s="1014" t="s">
        <v>203</v>
      </c>
      <c r="R92" s="1014" t="s">
        <v>176</v>
      </c>
    </row>
    <row r="93" spans="1:18" ht="45">
      <c r="A93" s="2209"/>
      <c r="B93" s="1186" t="s">
        <v>7155</v>
      </c>
      <c r="C93" s="1439" t="s">
        <v>7156</v>
      </c>
      <c r="D93" s="1014" t="s">
        <v>6066</v>
      </c>
      <c r="E93" s="1014" t="s">
        <v>203</v>
      </c>
      <c r="F93" s="1014" t="s">
        <v>28</v>
      </c>
      <c r="G93" s="1014">
        <v>5</v>
      </c>
      <c r="H93" s="1049" t="s">
        <v>206</v>
      </c>
      <c r="I93" s="1014" t="s">
        <v>5342</v>
      </c>
      <c r="J93" s="1014" t="s">
        <v>222</v>
      </c>
      <c r="K93" s="1014" t="s">
        <v>7157</v>
      </c>
      <c r="L93" s="1014" t="s">
        <v>206</v>
      </c>
      <c r="M93" s="1014" t="s">
        <v>203</v>
      </c>
      <c r="N93" s="1014" t="s">
        <v>203</v>
      </c>
      <c r="O93" s="1014" t="s">
        <v>206</v>
      </c>
      <c r="P93" s="1014" t="s">
        <v>206</v>
      </c>
      <c r="Q93" s="1014" t="s">
        <v>203</v>
      </c>
      <c r="R93" s="1014" t="s">
        <v>176</v>
      </c>
    </row>
    <row r="94" spans="1:18" ht="75">
      <c r="A94" s="2209"/>
      <c r="B94" s="1186" t="s">
        <v>7158</v>
      </c>
      <c r="C94" s="1439" t="s">
        <v>7159</v>
      </c>
      <c r="D94" s="1014" t="s">
        <v>6066</v>
      </c>
      <c r="E94" s="1014" t="s">
        <v>203</v>
      </c>
      <c r="F94" s="1014" t="s">
        <v>4185</v>
      </c>
      <c r="G94" s="1014">
        <v>2</v>
      </c>
      <c r="H94" s="1049" t="s">
        <v>206</v>
      </c>
      <c r="I94" s="1014" t="s">
        <v>5342</v>
      </c>
      <c r="J94" s="1014" t="s">
        <v>222</v>
      </c>
      <c r="K94" s="1014" t="s">
        <v>7160</v>
      </c>
      <c r="L94" s="1014" t="s">
        <v>206</v>
      </c>
      <c r="M94" s="1014" t="s">
        <v>203</v>
      </c>
      <c r="N94" s="1014" t="s">
        <v>203</v>
      </c>
      <c r="O94" s="1014" t="s">
        <v>206</v>
      </c>
      <c r="P94" s="1014" t="s">
        <v>206</v>
      </c>
      <c r="Q94" s="1014" t="s">
        <v>203</v>
      </c>
      <c r="R94" s="1014" t="s">
        <v>176</v>
      </c>
    </row>
    <row r="95" spans="1:18" ht="45">
      <c r="A95" s="2209"/>
      <c r="B95" s="1186" t="s">
        <v>7161</v>
      </c>
      <c r="C95" s="1439" t="s">
        <v>7162</v>
      </c>
      <c r="D95" s="1014" t="s">
        <v>6066</v>
      </c>
      <c r="E95" s="1014" t="s">
        <v>203</v>
      </c>
      <c r="F95" s="1014" t="s">
        <v>28</v>
      </c>
      <c r="G95" s="1014">
        <v>5</v>
      </c>
      <c r="H95" s="1049" t="s">
        <v>206</v>
      </c>
      <c r="I95" s="1014" t="s">
        <v>5342</v>
      </c>
      <c r="J95" s="1014" t="s">
        <v>222</v>
      </c>
      <c r="K95" s="1014" t="s">
        <v>7163</v>
      </c>
      <c r="L95" s="1014" t="s">
        <v>206</v>
      </c>
      <c r="M95" s="1014" t="s">
        <v>203</v>
      </c>
      <c r="N95" s="1014" t="s">
        <v>203</v>
      </c>
      <c r="O95" s="1014" t="s">
        <v>206</v>
      </c>
      <c r="P95" s="1014" t="s">
        <v>206</v>
      </c>
      <c r="Q95" s="1014" t="s">
        <v>203</v>
      </c>
      <c r="R95" s="1014" t="s">
        <v>176</v>
      </c>
    </row>
    <row r="96" spans="1:18" ht="45">
      <c r="A96" s="2209"/>
      <c r="B96" s="1186" t="s">
        <v>7164</v>
      </c>
      <c r="C96" s="1439" t="s">
        <v>7165</v>
      </c>
      <c r="D96" s="1014" t="s">
        <v>6066</v>
      </c>
      <c r="E96" s="1014" t="s">
        <v>203</v>
      </c>
      <c r="F96" s="1014" t="s">
        <v>28</v>
      </c>
      <c r="G96" s="1014">
        <v>5</v>
      </c>
      <c r="H96" s="1049" t="s">
        <v>206</v>
      </c>
      <c r="I96" s="1014" t="s">
        <v>5342</v>
      </c>
      <c r="J96" s="1014" t="s">
        <v>222</v>
      </c>
      <c r="K96" s="1014" t="s">
        <v>7166</v>
      </c>
      <c r="L96" s="1014" t="s">
        <v>206</v>
      </c>
      <c r="M96" s="1014" t="s">
        <v>203</v>
      </c>
      <c r="N96" s="1014" t="s">
        <v>203</v>
      </c>
      <c r="O96" s="1014" t="s">
        <v>206</v>
      </c>
      <c r="P96" s="1014" t="s">
        <v>206</v>
      </c>
      <c r="Q96" s="1014" t="s">
        <v>203</v>
      </c>
      <c r="R96" s="1014" t="s">
        <v>176</v>
      </c>
    </row>
    <row r="97" spans="1:18" ht="75">
      <c r="A97" s="2209"/>
      <c r="B97" s="1186" t="s">
        <v>7167</v>
      </c>
      <c r="C97" s="1439" t="s">
        <v>7168</v>
      </c>
      <c r="D97" s="1014" t="s">
        <v>6066</v>
      </c>
      <c r="E97" s="1014" t="s">
        <v>203</v>
      </c>
      <c r="F97" s="1014" t="s">
        <v>4185</v>
      </c>
      <c r="G97" s="1014">
        <v>2</v>
      </c>
      <c r="H97" s="1049" t="s">
        <v>206</v>
      </c>
      <c r="I97" s="1014" t="s">
        <v>5342</v>
      </c>
      <c r="J97" s="1014" t="s">
        <v>222</v>
      </c>
      <c r="K97" s="1014" t="s">
        <v>7169</v>
      </c>
      <c r="L97" s="1014" t="s">
        <v>206</v>
      </c>
      <c r="M97" s="1014" t="s">
        <v>203</v>
      </c>
      <c r="N97" s="1014" t="s">
        <v>203</v>
      </c>
      <c r="O97" s="1014" t="s">
        <v>206</v>
      </c>
      <c r="P97" s="1014" t="s">
        <v>206</v>
      </c>
      <c r="Q97" s="1014" t="s">
        <v>203</v>
      </c>
      <c r="R97" s="1014" t="s">
        <v>176</v>
      </c>
    </row>
    <row r="98" spans="1:18" ht="45">
      <c r="A98" s="2209"/>
      <c r="B98" s="1186" t="s">
        <v>7170</v>
      </c>
      <c r="C98" s="1439" t="s">
        <v>7171</v>
      </c>
      <c r="D98" s="1014" t="s">
        <v>6066</v>
      </c>
      <c r="E98" s="1014" t="s">
        <v>203</v>
      </c>
      <c r="F98" s="1014" t="s">
        <v>28</v>
      </c>
      <c r="G98" s="1014">
        <v>5</v>
      </c>
      <c r="H98" s="1049" t="s">
        <v>206</v>
      </c>
      <c r="I98" s="1014" t="s">
        <v>5342</v>
      </c>
      <c r="J98" s="1014" t="s">
        <v>222</v>
      </c>
      <c r="K98" s="1014" t="s">
        <v>7172</v>
      </c>
      <c r="L98" s="1014" t="s">
        <v>206</v>
      </c>
      <c r="M98" s="1014" t="s">
        <v>203</v>
      </c>
      <c r="N98" s="1014" t="s">
        <v>203</v>
      </c>
      <c r="O98" s="1014" t="s">
        <v>206</v>
      </c>
      <c r="P98" s="1014" t="s">
        <v>206</v>
      </c>
      <c r="Q98" s="1014" t="s">
        <v>203</v>
      </c>
      <c r="R98" s="1014" t="s">
        <v>176</v>
      </c>
    </row>
    <row r="99" spans="1:18" ht="45">
      <c r="A99" s="2209"/>
      <c r="B99" s="1186" t="s">
        <v>7173</v>
      </c>
      <c r="C99" s="1439" t="s">
        <v>7174</v>
      </c>
      <c r="D99" s="1014" t="s">
        <v>6066</v>
      </c>
      <c r="E99" s="1014" t="s">
        <v>203</v>
      </c>
      <c r="F99" s="1014" t="s">
        <v>28</v>
      </c>
      <c r="G99" s="1014">
        <v>5</v>
      </c>
      <c r="H99" s="1049" t="s">
        <v>206</v>
      </c>
      <c r="I99" s="1014" t="s">
        <v>5342</v>
      </c>
      <c r="J99" s="1014" t="s">
        <v>222</v>
      </c>
      <c r="K99" s="1014" t="s">
        <v>7175</v>
      </c>
      <c r="L99" s="1014" t="s">
        <v>206</v>
      </c>
      <c r="M99" s="1014" t="s">
        <v>203</v>
      </c>
      <c r="N99" s="1014" t="s">
        <v>203</v>
      </c>
      <c r="O99" s="1014" t="s">
        <v>206</v>
      </c>
      <c r="P99" s="1014" t="s">
        <v>206</v>
      </c>
      <c r="Q99" s="1014" t="s">
        <v>203</v>
      </c>
      <c r="R99" s="1014" t="s">
        <v>176</v>
      </c>
    </row>
    <row r="100" spans="1:18" ht="75">
      <c r="A100" s="2209"/>
      <c r="B100" s="1186" t="s">
        <v>7176</v>
      </c>
      <c r="C100" s="1439" t="s">
        <v>7177</v>
      </c>
      <c r="D100" s="1014" t="s">
        <v>6066</v>
      </c>
      <c r="E100" s="1014" t="s">
        <v>203</v>
      </c>
      <c r="F100" s="1014" t="s">
        <v>4185</v>
      </c>
      <c r="G100" s="1014">
        <v>2</v>
      </c>
      <c r="H100" s="1049" t="s">
        <v>206</v>
      </c>
      <c r="I100" s="1014" t="s">
        <v>5342</v>
      </c>
      <c r="J100" s="1014" t="s">
        <v>222</v>
      </c>
      <c r="K100" s="1014" t="s">
        <v>7178</v>
      </c>
      <c r="L100" s="1014" t="s">
        <v>206</v>
      </c>
      <c r="M100" s="1014" t="s">
        <v>203</v>
      </c>
      <c r="N100" s="1014" t="s">
        <v>203</v>
      </c>
      <c r="O100" s="1014" t="s">
        <v>206</v>
      </c>
      <c r="P100" s="1014" t="s">
        <v>206</v>
      </c>
      <c r="Q100" s="1014" t="s">
        <v>203</v>
      </c>
      <c r="R100" s="1014" t="s">
        <v>176</v>
      </c>
    </row>
    <row r="101" spans="1:18" ht="45">
      <c r="A101" s="2209"/>
      <c r="B101" s="1186" t="s">
        <v>7179</v>
      </c>
      <c r="C101" s="1439" t="s">
        <v>7180</v>
      </c>
      <c r="D101" s="1014" t="s">
        <v>6066</v>
      </c>
      <c r="E101" s="1014" t="s">
        <v>203</v>
      </c>
      <c r="F101" s="1014" t="s">
        <v>28</v>
      </c>
      <c r="G101" s="1014">
        <v>5</v>
      </c>
      <c r="H101" s="1049" t="s">
        <v>206</v>
      </c>
      <c r="I101" s="1014" t="s">
        <v>5342</v>
      </c>
      <c r="J101" s="1014" t="s">
        <v>222</v>
      </c>
      <c r="K101" s="1014" t="s">
        <v>7181</v>
      </c>
      <c r="L101" s="1014" t="s">
        <v>206</v>
      </c>
      <c r="M101" s="1014" t="s">
        <v>203</v>
      </c>
      <c r="N101" s="1014" t="s">
        <v>203</v>
      </c>
      <c r="O101" s="1014" t="s">
        <v>206</v>
      </c>
      <c r="P101" s="1014" t="s">
        <v>206</v>
      </c>
      <c r="Q101" s="1014" t="s">
        <v>203</v>
      </c>
      <c r="R101" s="1014" t="s">
        <v>176</v>
      </c>
    </row>
    <row r="102" spans="1:18" ht="45">
      <c r="A102" s="2209"/>
      <c r="B102" s="1186" t="s">
        <v>7182</v>
      </c>
      <c r="C102" s="1439" t="s">
        <v>7183</v>
      </c>
      <c r="D102" s="1014" t="s">
        <v>6066</v>
      </c>
      <c r="E102" s="1014" t="s">
        <v>203</v>
      </c>
      <c r="F102" s="1014" t="s">
        <v>28</v>
      </c>
      <c r="G102" s="1014">
        <v>5</v>
      </c>
      <c r="H102" s="1049" t="s">
        <v>206</v>
      </c>
      <c r="I102" s="1014" t="s">
        <v>5342</v>
      </c>
      <c r="J102" s="1014" t="s">
        <v>222</v>
      </c>
      <c r="K102" s="1014" t="s">
        <v>7184</v>
      </c>
      <c r="L102" s="1014" t="s">
        <v>206</v>
      </c>
      <c r="M102" s="1014" t="s">
        <v>203</v>
      </c>
      <c r="N102" s="1014" t="s">
        <v>203</v>
      </c>
      <c r="O102" s="1014" t="s">
        <v>206</v>
      </c>
      <c r="P102" s="1014" t="s">
        <v>206</v>
      </c>
      <c r="Q102" s="1014" t="s">
        <v>203</v>
      </c>
      <c r="R102" s="1014" t="s">
        <v>176</v>
      </c>
    </row>
    <row r="103" spans="1:18" ht="75">
      <c r="A103" s="2209"/>
      <c r="B103" s="1186" t="s">
        <v>7185</v>
      </c>
      <c r="C103" s="1439" t="s">
        <v>7186</v>
      </c>
      <c r="D103" s="1014" t="s">
        <v>6066</v>
      </c>
      <c r="E103" s="1014" t="s">
        <v>203</v>
      </c>
      <c r="F103" s="1014" t="s">
        <v>4185</v>
      </c>
      <c r="G103" s="1014">
        <v>2</v>
      </c>
      <c r="H103" s="1049" t="s">
        <v>206</v>
      </c>
      <c r="I103" s="1014" t="s">
        <v>5342</v>
      </c>
      <c r="J103" s="1014" t="s">
        <v>222</v>
      </c>
      <c r="K103" s="1014" t="s">
        <v>7187</v>
      </c>
      <c r="L103" s="1014" t="s">
        <v>206</v>
      </c>
      <c r="M103" s="1014" t="s">
        <v>203</v>
      </c>
      <c r="N103" s="1014" t="s">
        <v>203</v>
      </c>
      <c r="O103" s="1014" t="s">
        <v>206</v>
      </c>
      <c r="P103" s="1014" t="s">
        <v>206</v>
      </c>
      <c r="Q103" s="1014" t="s">
        <v>203</v>
      </c>
      <c r="R103" s="1014" t="s">
        <v>176</v>
      </c>
    </row>
    <row r="104" spans="1:18" ht="45">
      <c r="A104" s="2209"/>
      <c r="B104" s="1186" t="s">
        <v>7188</v>
      </c>
      <c r="C104" s="1439" t="s">
        <v>7189</v>
      </c>
      <c r="D104" s="1014" t="s">
        <v>6066</v>
      </c>
      <c r="E104" s="1014" t="s">
        <v>203</v>
      </c>
      <c r="F104" s="1014" t="s">
        <v>28</v>
      </c>
      <c r="G104" s="1014">
        <v>5</v>
      </c>
      <c r="H104" s="1049" t="s">
        <v>206</v>
      </c>
      <c r="I104" s="1014" t="s">
        <v>5342</v>
      </c>
      <c r="J104" s="1014" t="s">
        <v>222</v>
      </c>
      <c r="K104" s="1014" t="s">
        <v>7190</v>
      </c>
      <c r="L104" s="1014" t="s">
        <v>206</v>
      </c>
      <c r="M104" s="1014" t="s">
        <v>203</v>
      </c>
      <c r="N104" s="1014" t="s">
        <v>203</v>
      </c>
      <c r="O104" s="1014" t="s">
        <v>206</v>
      </c>
      <c r="P104" s="1014" t="s">
        <v>206</v>
      </c>
      <c r="Q104" s="1014" t="s">
        <v>203</v>
      </c>
      <c r="R104" s="1014" t="s">
        <v>176</v>
      </c>
    </row>
    <row r="105" spans="1:18" ht="45">
      <c r="A105" s="2209"/>
      <c r="B105" s="1186" t="s">
        <v>7191</v>
      </c>
      <c r="C105" s="1439" t="s">
        <v>7192</v>
      </c>
      <c r="D105" s="1014" t="s">
        <v>6066</v>
      </c>
      <c r="E105" s="1014" t="s">
        <v>203</v>
      </c>
      <c r="F105" s="1014" t="s">
        <v>28</v>
      </c>
      <c r="G105" s="1014">
        <v>5</v>
      </c>
      <c r="H105" s="1049" t="s">
        <v>206</v>
      </c>
      <c r="I105" s="1014" t="s">
        <v>5342</v>
      </c>
      <c r="J105" s="1014" t="s">
        <v>222</v>
      </c>
      <c r="K105" s="1014" t="s">
        <v>7193</v>
      </c>
      <c r="L105" s="1014" t="s">
        <v>206</v>
      </c>
      <c r="M105" s="1014" t="s">
        <v>203</v>
      </c>
      <c r="N105" s="1014" t="s">
        <v>203</v>
      </c>
      <c r="O105" s="1014" t="s">
        <v>206</v>
      </c>
      <c r="P105" s="1014" t="s">
        <v>206</v>
      </c>
      <c r="Q105" s="1014" t="s">
        <v>203</v>
      </c>
      <c r="R105" s="1014" t="s">
        <v>176</v>
      </c>
    </row>
    <row r="106" spans="1:18" ht="75">
      <c r="A106" s="2209"/>
      <c r="B106" s="1186" t="s">
        <v>7194</v>
      </c>
      <c r="C106" s="1439" t="s">
        <v>7195</v>
      </c>
      <c r="D106" s="1014" t="s">
        <v>6066</v>
      </c>
      <c r="E106" s="1014" t="s">
        <v>203</v>
      </c>
      <c r="F106" s="1014" t="s">
        <v>4185</v>
      </c>
      <c r="G106" s="1014">
        <v>2</v>
      </c>
      <c r="H106" s="1049" t="s">
        <v>206</v>
      </c>
      <c r="I106" s="1014" t="s">
        <v>5342</v>
      </c>
      <c r="J106" s="1014" t="s">
        <v>222</v>
      </c>
      <c r="K106" s="1014" t="s">
        <v>7196</v>
      </c>
      <c r="L106" s="1014" t="s">
        <v>206</v>
      </c>
      <c r="M106" s="1014" t="s">
        <v>203</v>
      </c>
      <c r="N106" s="1014" t="s">
        <v>203</v>
      </c>
      <c r="O106" s="1014" t="s">
        <v>206</v>
      </c>
      <c r="P106" s="1014" t="s">
        <v>206</v>
      </c>
      <c r="Q106" s="1014" t="s">
        <v>203</v>
      </c>
      <c r="R106" s="1014" t="s">
        <v>176</v>
      </c>
    </row>
    <row r="107" spans="1:18" ht="45">
      <c r="A107" s="2209"/>
      <c r="B107" s="1186" t="s">
        <v>7197</v>
      </c>
      <c r="C107" s="1439" t="s">
        <v>7198</v>
      </c>
      <c r="D107" s="1014" t="s">
        <v>6066</v>
      </c>
      <c r="E107" s="1014" t="s">
        <v>203</v>
      </c>
      <c r="F107" s="1014" t="s">
        <v>28</v>
      </c>
      <c r="G107" s="1014">
        <v>5</v>
      </c>
      <c r="H107" s="1049" t="s">
        <v>206</v>
      </c>
      <c r="I107" s="1014" t="s">
        <v>5342</v>
      </c>
      <c r="J107" s="1014" t="s">
        <v>222</v>
      </c>
      <c r="K107" s="1014" t="s">
        <v>7199</v>
      </c>
      <c r="L107" s="1014" t="s">
        <v>206</v>
      </c>
      <c r="M107" s="1014" t="s">
        <v>203</v>
      </c>
      <c r="N107" s="1014" t="s">
        <v>203</v>
      </c>
      <c r="O107" s="1014" t="s">
        <v>206</v>
      </c>
      <c r="P107" s="1014" t="s">
        <v>206</v>
      </c>
      <c r="Q107" s="1014" t="s">
        <v>203</v>
      </c>
      <c r="R107" s="1014" t="s">
        <v>176</v>
      </c>
    </row>
    <row r="108" spans="1:18" ht="45">
      <c r="A108" s="2209"/>
      <c r="B108" s="1186" t="s">
        <v>7200</v>
      </c>
      <c r="C108" s="1439" t="s">
        <v>7201</v>
      </c>
      <c r="D108" s="1014" t="s">
        <v>6066</v>
      </c>
      <c r="E108" s="1014" t="s">
        <v>203</v>
      </c>
      <c r="F108" s="1014" t="s">
        <v>28</v>
      </c>
      <c r="G108" s="1014">
        <v>5</v>
      </c>
      <c r="H108" s="1049" t="s">
        <v>206</v>
      </c>
      <c r="I108" s="1014" t="s">
        <v>5342</v>
      </c>
      <c r="J108" s="1014" t="s">
        <v>222</v>
      </c>
      <c r="K108" s="1014" t="s">
        <v>7202</v>
      </c>
      <c r="L108" s="1014" t="s">
        <v>206</v>
      </c>
      <c r="M108" s="1014" t="s">
        <v>203</v>
      </c>
      <c r="N108" s="1014" t="s">
        <v>203</v>
      </c>
      <c r="O108" s="1014" t="s">
        <v>206</v>
      </c>
      <c r="P108" s="1014" t="s">
        <v>206</v>
      </c>
      <c r="Q108" s="1014" t="s">
        <v>203</v>
      </c>
      <c r="R108" s="1014" t="s">
        <v>176</v>
      </c>
    </row>
    <row r="109" spans="1:18" ht="75">
      <c r="A109" s="2209"/>
      <c r="B109" s="1186" t="s">
        <v>7203</v>
      </c>
      <c r="C109" s="1439" t="s">
        <v>7204</v>
      </c>
      <c r="D109" s="1014" t="s">
        <v>6066</v>
      </c>
      <c r="E109" s="1014" t="s">
        <v>203</v>
      </c>
      <c r="F109" s="1014" t="s">
        <v>4185</v>
      </c>
      <c r="G109" s="1014">
        <v>2</v>
      </c>
      <c r="H109" s="1049" t="s">
        <v>206</v>
      </c>
      <c r="I109" s="1014" t="s">
        <v>5342</v>
      </c>
      <c r="J109" s="1014" t="s">
        <v>222</v>
      </c>
      <c r="K109" s="1014" t="s">
        <v>7205</v>
      </c>
      <c r="L109" s="1014" t="s">
        <v>206</v>
      </c>
      <c r="M109" s="1014" t="s">
        <v>203</v>
      </c>
      <c r="N109" s="1014" t="s">
        <v>203</v>
      </c>
      <c r="O109" s="1014" t="s">
        <v>206</v>
      </c>
      <c r="P109" s="1014" t="s">
        <v>206</v>
      </c>
      <c r="Q109" s="1014" t="s">
        <v>203</v>
      </c>
      <c r="R109" s="1014" t="s">
        <v>176</v>
      </c>
    </row>
    <row r="110" spans="1:18" ht="45">
      <c r="A110" s="2209"/>
      <c r="B110" s="1186" t="s">
        <v>7206</v>
      </c>
      <c r="C110" s="1439" t="s">
        <v>7207</v>
      </c>
      <c r="D110" s="1014" t="s">
        <v>6066</v>
      </c>
      <c r="E110" s="1014" t="s">
        <v>203</v>
      </c>
      <c r="F110" s="1014" t="s">
        <v>28</v>
      </c>
      <c r="G110" s="1014">
        <v>5</v>
      </c>
      <c r="H110" s="1049" t="s">
        <v>206</v>
      </c>
      <c r="I110" s="1014" t="s">
        <v>5342</v>
      </c>
      <c r="J110" s="1014" t="s">
        <v>222</v>
      </c>
      <c r="K110" s="1014" t="s">
        <v>7208</v>
      </c>
      <c r="L110" s="1014" t="s">
        <v>206</v>
      </c>
      <c r="M110" s="1014" t="s">
        <v>203</v>
      </c>
      <c r="N110" s="1014" t="s">
        <v>203</v>
      </c>
      <c r="O110" s="1014" t="s">
        <v>206</v>
      </c>
      <c r="P110" s="1014" t="s">
        <v>206</v>
      </c>
      <c r="Q110" s="1014" t="s">
        <v>203</v>
      </c>
      <c r="R110" s="1014" t="s">
        <v>176</v>
      </c>
    </row>
    <row r="111" spans="1:18" ht="45">
      <c r="A111" s="2209"/>
      <c r="B111" s="1186" t="s">
        <v>7209</v>
      </c>
      <c r="C111" s="1439" t="s">
        <v>7210</v>
      </c>
      <c r="D111" s="1014" t="s">
        <v>6066</v>
      </c>
      <c r="E111" s="1014" t="s">
        <v>203</v>
      </c>
      <c r="F111" s="1014" t="s">
        <v>28</v>
      </c>
      <c r="G111" s="1014">
        <v>5</v>
      </c>
      <c r="H111" s="1049" t="s">
        <v>206</v>
      </c>
      <c r="I111" s="1014" t="s">
        <v>5342</v>
      </c>
      <c r="J111" s="1014" t="s">
        <v>222</v>
      </c>
      <c r="K111" s="1014" t="s">
        <v>7211</v>
      </c>
      <c r="L111" s="1014" t="s">
        <v>206</v>
      </c>
      <c r="M111" s="1014" t="s">
        <v>203</v>
      </c>
      <c r="N111" s="1014" t="s">
        <v>203</v>
      </c>
      <c r="O111" s="1014" t="s">
        <v>206</v>
      </c>
      <c r="P111" s="1014" t="s">
        <v>206</v>
      </c>
      <c r="Q111" s="1014" t="s">
        <v>203</v>
      </c>
      <c r="R111" s="1014" t="s">
        <v>176</v>
      </c>
    </row>
    <row r="112" spans="1:18" ht="90">
      <c r="A112" s="2209"/>
      <c r="B112" s="1186" t="s">
        <v>7212</v>
      </c>
      <c r="C112" s="1439" t="s">
        <v>7213</v>
      </c>
      <c r="D112" s="1014" t="s">
        <v>6066</v>
      </c>
      <c r="E112" s="1014" t="s">
        <v>203</v>
      </c>
      <c r="F112" s="1014" t="s">
        <v>4185</v>
      </c>
      <c r="G112" s="1014">
        <v>2</v>
      </c>
      <c r="H112" s="1049" t="s">
        <v>206</v>
      </c>
      <c r="I112" s="1014" t="s">
        <v>5342</v>
      </c>
      <c r="J112" s="1014" t="s">
        <v>222</v>
      </c>
      <c r="K112" s="1014" t="s">
        <v>7214</v>
      </c>
      <c r="L112" s="1014" t="s">
        <v>206</v>
      </c>
      <c r="M112" s="1014" t="s">
        <v>203</v>
      </c>
      <c r="N112" s="1014" t="s">
        <v>203</v>
      </c>
      <c r="O112" s="1014" t="s">
        <v>206</v>
      </c>
      <c r="P112" s="1014" t="s">
        <v>206</v>
      </c>
      <c r="Q112" s="1014" t="s">
        <v>203</v>
      </c>
      <c r="R112" s="1014" t="s">
        <v>176</v>
      </c>
    </row>
    <row r="113" spans="1:18" ht="180">
      <c r="A113" s="2209"/>
      <c r="B113" s="1186" t="s">
        <v>7215</v>
      </c>
      <c r="C113" s="1439" t="s">
        <v>7216</v>
      </c>
      <c r="D113" s="1014" t="s">
        <v>6066</v>
      </c>
      <c r="E113" s="1014" t="s">
        <v>203</v>
      </c>
      <c r="F113" s="1014" t="s">
        <v>4185</v>
      </c>
      <c r="G113" s="1014">
        <v>1</v>
      </c>
      <c r="H113" s="1049" t="s">
        <v>206</v>
      </c>
      <c r="I113" s="1014" t="s">
        <v>5342</v>
      </c>
      <c r="J113" s="1014" t="s">
        <v>222</v>
      </c>
      <c r="K113" s="1014" t="s">
        <v>7217</v>
      </c>
      <c r="L113" s="1014" t="s">
        <v>206</v>
      </c>
      <c r="M113" s="1014" t="s">
        <v>203</v>
      </c>
      <c r="N113" s="1014" t="s">
        <v>203</v>
      </c>
      <c r="O113" s="1014" t="s">
        <v>206</v>
      </c>
      <c r="P113" s="1014" t="s">
        <v>206</v>
      </c>
      <c r="Q113" s="1014" t="s">
        <v>203</v>
      </c>
      <c r="R113" s="1014" t="s">
        <v>176</v>
      </c>
    </row>
    <row r="114" spans="1:18" ht="60">
      <c r="A114" s="2209"/>
      <c r="B114" s="1186" t="s">
        <v>7218</v>
      </c>
      <c r="C114" s="1439" t="s">
        <v>7219</v>
      </c>
      <c r="D114" s="1014" t="s">
        <v>6066</v>
      </c>
      <c r="E114" s="1014" t="s">
        <v>203</v>
      </c>
      <c r="F114" s="1014" t="s">
        <v>28</v>
      </c>
      <c r="G114" s="1014">
        <v>13</v>
      </c>
      <c r="H114" s="77">
        <v>2</v>
      </c>
      <c r="I114" s="1014" t="s">
        <v>5342</v>
      </c>
      <c r="J114" s="1014" t="s">
        <v>222</v>
      </c>
      <c r="K114" s="1014" t="s">
        <v>7220</v>
      </c>
      <c r="L114" s="1014" t="s">
        <v>206</v>
      </c>
      <c r="M114" s="1014" t="s">
        <v>203</v>
      </c>
      <c r="N114" s="1014" t="s">
        <v>203</v>
      </c>
      <c r="O114" s="1014" t="s">
        <v>206</v>
      </c>
      <c r="P114" s="1014" t="s">
        <v>206</v>
      </c>
      <c r="Q114" s="1014" t="s">
        <v>203</v>
      </c>
      <c r="R114" s="1014" t="s">
        <v>176</v>
      </c>
    </row>
    <row r="115" spans="1:18" ht="60">
      <c r="A115" s="2209"/>
      <c r="B115" s="1186" t="s">
        <v>7221</v>
      </c>
      <c r="C115" s="1439" t="s">
        <v>7222</v>
      </c>
      <c r="D115" s="1014" t="s">
        <v>6066</v>
      </c>
      <c r="E115" s="1014" t="s">
        <v>203</v>
      </c>
      <c r="F115" s="1014" t="s">
        <v>28</v>
      </c>
      <c r="G115" s="1014">
        <v>13</v>
      </c>
      <c r="H115" s="77">
        <v>2</v>
      </c>
      <c r="I115" s="1014" t="s">
        <v>5342</v>
      </c>
      <c r="J115" s="1014" t="s">
        <v>222</v>
      </c>
      <c r="K115" s="1014" t="s">
        <v>7223</v>
      </c>
      <c r="L115" s="1014" t="s">
        <v>206</v>
      </c>
      <c r="M115" s="1014" t="s">
        <v>203</v>
      </c>
      <c r="N115" s="1014" t="s">
        <v>203</v>
      </c>
      <c r="O115" s="1014" t="s">
        <v>206</v>
      </c>
      <c r="P115" s="1014" t="s">
        <v>206</v>
      </c>
      <c r="Q115" s="1014" t="s">
        <v>203</v>
      </c>
      <c r="R115" s="1014" t="s">
        <v>176</v>
      </c>
    </row>
    <row r="116" spans="1:18">
      <c r="A116" s="2209"/>
      <c r="B116" s="1186" t="s">
        <v>7224</v>
      </c>
      <c r="C116" s="1014" t="s">
        <v>7225</v>
      </c>
      <c r="D116" s="1014" t="s">
        <v>6066</v>
      </c>
      <c r="E116" s="1014" t="s">
        <v>203</v>
      </c>
      <c r="F116" s="1014" t="s">
        <v>4185</v>
      </c>
      <c r="G116" s="1014">
        <v>1</v>
      </c>
      <c r="H116" s="1049" t="s">
        <v>206</v>
      </c>
      <c r="I116" s="1014" t="s">
        <v>5342</v>
      </c>
      <c r="J116" s="1014" t="s">
        <v>222</v>
      </c>
      <c r="K116" s="1014" t="s">
        <v>7226</v>
      </c>
      <c r="L116" s="1014" t="s">
        <v>206</v>
      </c>
      <c r="M116" s="1014" t="s">
        <v>203</v>
      </c>
      <c r="N116" s="1014" t="s">
        <v>203</v>
      </c>
      <c r="O116" s="1014" t="s">
        <v>206</v>
      </c>
      <c r="P116" s="1014" t="s">
        <v>206</v>
      </c>
      <c r="Q116" s="1014" t="s">
        <v>203</v>
      </c>
      <c r="R116" s="1014" t="s">
        <v>176</v>
      </c>
    </row>
    <row r="117" spans="1:18">
      <c r="A117" s="2209"/>
      <c r="B117" s="1186" t="s">
        <v>7227</v>
      </c>
      <c r="C117" s="1014" t="s">
        <v>7228</v>
      </c>
      <c r="D117" s="1014" t="s">
        <v>6066</v>
      </c>
      <c r="E117" s="1014" t="s">
        <v>203</v>
      </c>
      <c r="F117" s="1014" t="s">
        <v>4185</v>
      </c>
      <c r="G117" s="1014">
        <v>16</v>
      </c>
      <c r="H117" s="1049" t="s">
        <v>206</v>
      </c>
      <c r="I117" s="1014" t="s">
        <v>5342</v>
      </c>
      <c r="J117" s="1014" t="s">
        <v>222</v>
      </c>
      <c r="K117" s="1014" t="s">
        <v>7229</v>
      </c>
      <c r="L117" s="1014" t="s">
        <v>206</v>
      </c>
      <c r="M117" s="1014" t="s">
        <v>203</v>
      </c>
      <c r="N117" s="1014" t="s">
        <v>203</v>
      </c>
      <c r="O117" s="1014" t="s">
        <v>206</v>
      </c>
      <c r="P117" s="1014" t="s">
        <v>206</v>
      </c>
      <c r="Q117" s="1014" t="s">
        <v>203</v>
      </c>
      <c r="R117" s="1014" t="s">
        <v>176</v>
      </c>
    </row>
    <row r="118" spans="1:18">
      <c r="A118" s="2209"/>
      <c r="B118" s="1186" t="s">
        <v>7230</v>
      </c>
      <c r="C118" s="1014" t="s">
        <v>7231</v>
      </c>
      <c r="D118" s="1014" t="s">
        <v>6066</v>
      </c>
      <c r="E118" s="1014" t="s">
        <v>203</v>
      </c>
      <c r="F118" s="1014" t="s">
        <v>28</v>
      </c>
      <c r="G118" s="1014">
        <v>9</v>
      </c>
      <c r="H118" s="1049" t="s">
        <v>206</v>
      </c>
      <c r="I118" s="1014" t="s">
        <v>5342</v>
      </c>
      <c r="J118" s="1014" t="s">
        <v>222</v>
      </c>
      <c r="K118" s="1014" t="s">
        <v>7232</v>
      </c>
      <c r="L118" s="1014" t="s">
        <v>206</v>
      </c>
      <c r="M118" s="1014" t="s">
        <v>203</v>
      </c>
      <c r="N118" s="1014" t="s">
        <v>203</v>
      </c>
      <c r="O118" s="1014" t="s">
        <v>206</v>
      </c>
      <c r="P118" s="1014" t="s">
        <v>206</v>
      </c>
      <c r="Q118" s="1014" t="s">
        <v>203</v>
      </c>
      <c r="R118" s="1014" t="s">
        <v>176</v>
      </c>
    </row>
    <row r="119" spans="1:18">
      <c r="A119" s="2209"/>
      <c r="B119" s="1186" t="s">
        <v>7233</v>
      </c>
      <c r="C119" s="1014" t="s">
        <v>7234</v>
      </c>
      <c r="D119" s="1014" t="s">
        <v>6066</v>
      </c>
      <c r="E119" s="1014" t="s">
        <v>203</v>
      </c>
      <c r="F119" s="1014" t="s">
        <v>28</v>
      </c>
      <c r="G119" s="1014">
        <v>5</v>
      </c>
      <c r="H119" s="1049" t="s">
        <v>206</v>
      </c>
      <c r="I119" s="1014" t="s">
        <v>5342</v>
      </c>
      <c r="J119" s="1014" t="s">
        <v>222</v>
      </c>
      <c r="K119" s="1014" t="s">
        <v>7235</v>
      </c>
      <c r="L119" s="1014" t="s">
        <v>206</v>
      </c>
      <c r="M119" s="1014" t="s">
        <v>203</v>
      </c>
      <c r="N119" s="1014" t="s">
        <v>203</v>
      </c>
      <c r="O119" s="1014" t="s">
        <v>206</v>
      </c>
      <c r="P119" s="1014" t="s">
        <v>206</v>
      </c>
      <c r="Q119" s="1014" t="s">
        <v>203</v>
      </c>
      <c r="R119" s="1014" t="s">
        <v>176</v>
      </c>
    </row>
    <row r="120" spans="1:18">
      <c r="A120" s="2209"/>
      <c r="B120" s="1186" t="s">
        <v>7236</v>
      </c>
      <c r="C120" s="1014" t="s">
        <v>7237</v>
      </c>
      <c r="D120" s="1014" t="s">
        <v>6066</v>
      </c>
      <c r="E120" s="1014" t="s">
        <v>203</v>
      </c>
      <c r="F120" s="1014" t="s">
        <v>28</v>
      </c>
      <c r="G120" s="1014">
        <v>9</v>
      </c>
      <c r="H120" s="1049" t="s">
        <v>206</v>
      </c>
      <c r="I120" s="1014" t="s">
        <v>5342</v>
      </c>
      <c r="J120" s="1014" t="s">
        <v>222</v>
      </c>
      <c r="K120" s="1014" t="s">
        <v>7238</v>
      </c>
      <c r="L120" s="1014" t="s">
        <v>206</v>
      </c>
      <c r="M120" s="1014" t="s">
        <v>203</v>
      </c>
      <c r="N120" s="1014" t="s">
        <v>203</v>
      </c>
      <c r="O120" s="1014" t="s">
        <v>206</v>
      </c>
      <c r="P120" s="1014" t="s">
        <v>206</v>
      </c>
      <c r="Q120" s="1014" t="s">
        <v>203</v>
      </c>
      <c r="R120" s="1014" t="s">
        <v>176</v>
      </c>
    </row>
    <row r="121" spans="1:18" ht="105">
      <c r="A121" s="2209"/>
      <c r="B121" s="1186" t="s">
        <v>7239</v>
      </c>
      <c r="C121" s="1439" t="s">
        <v>7240</v>
      </c>
      <c r="D121" s="1014" t="s">
        <v>6066</v>
      </c>
      <c r="E121" s="1014" t="s">
        <v>203</v>
      </c>
      <c r="F121" s="1014" t="s">
        <v>4185</v>
      </c>
      <c r="G121" s="1014">
        <v>1</v>
      </c>
      <c r="H121" s="1049" t="s">
        <v>206</v>
      </c>
      <c r="I121" s="1014" t="s">
        <v>5342</v>
      </c>
      <c r="J121" s="1014" t="s">
        <v>222</v>
      </c>
      <c r="K121" s="1014" t="s">
        <v>7241</v>
      </c>
      <c r="L121" s="1014" t="s">
        <v>206</v>
      </c>
      <c r="M121" s="1014" t="s">
        <v>203</v>
      </c>
      <c r="N121" s="1014" t="s">
        <v>203</v>
      </c>
      <c r="O121" s="1014" t="s">
        <v>206</v>
      </c>
      <c r="P121" s="1014" t="s">
        <v>206</v>
      </c>
      <c r="Q121" s="1014" t="s">
        <v>203</v>
      </c>
      <c r="R121" s="1014" t="s">
        <v>176</v>
      </c>
    </row>
    <row r="122" spans="1:18">
      <c r="A122" s="2209"/>
      <c r="B122" s="1186" t="s">
        <v>7242</v>
      </c>
      <c r="C122" s="1014" t="s">
        <v>7243</v>
      </c>
      <c r="D122" s="1014" t="s">
        <v>6066</v>
      </c>
      <c r="E122" s="1014" t="s">
        <v>203</v>
      </c>
      <c r="F122" s="1014" t="s">
        <v>28</v>
      </c>
      <c r="G122" s="1014">
        <v>2</v>
      </c>
      <c r="H122" s="1049" t="s">
        <v>206</v>
      </c>
      <c r="I122" s="1014" t="s">
        <v>5342</v>
      </c>
      <c r="J122" s="1014" t="s">
        <v>222</v>
      </c>
      <c r="K122" s="1014" t="s">
        <v>7244</v>
      </c>
      <c r="L122" s="1014" t="s">
        <v>206</v>
      </c>
      <c r="M122" s="1014" t="s">
        <v>203</v>
      </c>
      <c r="N122" s="1014" t="s">
        <v>203</v>
      </c>
      <c r="O122" s="1014" t="s">
        <v>206</v>
      </c>
      <c r="P122" s="1014" t="s">
        <v>206</v>
      </c>
      <c r="Q122" s="1014" t="s">
        <v>203</v>
      </c>
      <c r="R122" s="1014" t="s">
        <v>176</v>
      </c>
    </row>
    <row r="123" spans="1:18">
      <c r="A123" s="2209"/>
      <c r="B123" s="1186" t="s">
        <v>7245</v>
      </c>
      <c r="C123" s="1014" t="s">
        <v>7246</v>
      </c>
      <c r="D123" s="1014" t="s">
        <v>6066</v>
      </c>
      <c r="E123" s="1014" t="s">
        <v>203</v>
      </c>
      <c r="F123" s="1014" t="s">
        <v>28</v>
      </c>
      <c r="G123" s="1014">
        <v>2</v>
      </c>
      <c r="H123" s="1049" t="s">
        <v>206</v>
      </c>
      <c r="I123" s="1014" t="s">
        <v>5342</v>
      </c>
      <c r="J123" s="1014" t="s">
        <v>222</v>
      </c>
      <c r="K123" s="1014" t="s">
        <v>7247</v>
      </c>
      <c r="L123" s="1014" t="s">
        <v>206</v>
      </c>
      <c r="M123" s="1014" t="s">
        <v>203</v>
      </c>
      <c r="N123" s="1014" t="s">
        <v>203</v>
      </c>
      <c r="O123" s="1014" t="s">
        <v>206</v>
      </c>
      <c r="P123" s="1014" t="s">
        <v>206</v>
      </c>
      <c r="Q123" s="1014" t="s">
        <v>203</v>
      </c>
      <c r="R123" s="1014" t="s">
        <v>176</v>
      </c>
    </row>
    <row r="124" spans="1:18">
      <c r="A124" s="2209"/>
      <c r="B124" s="1186" t="s">
        <v>7248</v>
      </c>
      <c r="C124" s="1014" t="s">
        <v>7249</v>
      </c>
      <c r="D124" s="1014" t="s">
        <v>6066</v>
      </c>
      <c r="E124" s="1014" t="s">
        <v>203</v>
      </c>
      <c r="F124" s="1014" t="s">
        <v>28</v>
      </c>
      <c r="G124" s="1014">
        <v>13</v>
      </c>
      <c r="H124" s="77">
        <v>2</v>
      </c>
      <c r="I124" s="1014" t="s">
        <v>5342</v>
      </c>
      <c r="J124" s="1014" t="s">
        <v>222</v>
      </c>
      <c r="K124" s="1014" t="s">
        <v>7250</v>
      </c>
      <c r="L124" s="1014" t="s">
        <v>206</v>
      </c>
      <c r="M124" s="1014" t="s">
        <v>203</v>
      </c>
      <c r="N124" s="1014" t="s">
        <v>203</v>
      </c>
      <c r="O124" s="1014" t="s">
        <v>206</v>
      </c>
      <c r="P124" s="1014" t="s">
        <v>206</v>
      </c>
      <c r="Q124" s="1014" t="s">
        <v>203</v>
      </c>
      <c r="R124" s="1014" t="s">
        <v>176</v>
      </c>
    </row>
    <row r="125" spans="1:18" ht="75">
      <c r="A125" s="2209"/>
      <c r="B125" s="1186" t="s">
        <v>7251</v>
      </c>
      <c r="C125" s="1439" t="s">
        <v>7252</v>
      </c>
      <c r="D125" s="1014" t="s">
        <v>6066</v>
      </c>
      <c r="E125" s="1014" t="s">
        <v>203</v>
      </c>
      <c r="F125" s="1014" t="s">
        <v>28</v>
      </c>
      <c r="G125" s="1014">
        <v>5</v>
      </c>
      <c r="H125" s="1049" t="s">
        <v>206</v>
      </c>
      <c r="I125" s="1014" t="s">
        <v>5342</v>
      </c>
      <c r="J125" s="1014" t="s">
        <v>222</v>
      </c>
      <c r="K125" s="1014" t="s">
        <v>7253</v>
      </c>
      <c r="L125" s="1014" t="s">
        <v>206</v>
      </c>
      <c r="M125" s="1014" t="s">
        <v>203</v>
      </c>
      <c r="N125" s="1014" t="s">
        <v>203</v>
      </c>
      <c r="O125" s="1014" t="s">
        <v>206</v>
      </c>
      <c r="P125" s="1014" t="s">
        <v>206</v>
      </c>
      <c r="Q125" s="1014" t="s">
        <v>203</v>
      </c>
      <c r="R125" s="1014" t="s">
        <v>176</v>
      </c>
    </row>
    <row r="126" spans="1:18">
      <c r="A126" s="2209"/>
      <c r="B126" s="1186" t="s">
        <v>6095</v>
      </c>
      <c r="C126" s="1014" t="s">
        <v>7254</v>
      </c>
      <c r="D126" s="1014" t="s">
        <v>6066</v>
      </c>
      <c r="E126" s="1014" t="s">
        <v>203</v>
      </c>
      <c r="F126" s="1014" t="s">
        <v>28</v>
      </c>
      <c r="G126" s="1014">
        <v>9</v>
      </c>
      <c r="H126" s="1049" t="s">
        <v>206</v>
      </c>
      <c r="I126" s="1014" t="s">
        <v>5342</v>
      </c>
      <c r="J126" s="1014" t="s">
        <v>222</v>
      </c>
      <c r="K126" s="1014" t="s">
        <v>7255</v>
      </c>
      <c r="L126" s="1014" t="s">
        <v>206</v>
      </c>
      <c r="M126" s="1014" t="s">
        <v>203</v>
      </c>
      <c r="N126" s="1014" t="s">
        <v>203</v>
      </c>
      <c r="O126" s="1014" t="s">
        <v>206</v>
      </c>
      <c r="P126" s="1014" t="s">
        <v>206</v>
      </c>
      <c r="Q126" s="1014" t="s">
        <v>203</v>
      </c>
      <c r="R126" s="1014" t="s">
        <v>176</v>
      </c>
    </row>
    <row r="127" spans="1:18">
      <c r="A127" s="2209"/>
      <c r="B127" s="1186" t="s">
        <v>7256</v>
      </c>
      <c r="C127" s="1014" t="s">
        <v>7257</v>
      </c>
      <c r="D127" s="1014" t="s">
        <v>6066</v>
      </c>
      <c r="E127" s="1014" t="s">
        <v>203</v>
      </c>
      <c r="F127" s="1014" t="s">
        <v>4185</v>
      </c>
      <c r="G127" s="1014">
        <v>30</v>
      </c>
      <c r="H127" s="1049" t="s">
        <v>206</v>
      </c>
      <c r="I127" s="1014" t="s">
        <v>5342</v>
      </c>
      <c r="J127" s="1014" t="s">
        <v>222</v>
      </c>
      <c r="K127" s="1014" t="s">
        <v>7258</v>
      </c>
      <c r="L127" s="1014" t="s">
        <v>206</v>
      </c>
      <c r="M127" s="1014" t="s">
        <v>203</v>
      </c>
      <c r="N127" s="1014" t="s">
        <v>203</v>
      </c>
      <c r="O127" s="1014" t="s">
        <v>206</v>
      </c>
      <c r="P127" s="1014" t="s">
        <v>206</v>
      </c>
      <c r="Q127" s="1014" t="s">
        <v>362</v>
      </c>
      <c r="R127" s="1014" t="s">
        <v>176</v>
      </c>
    </row>
    <row r="128" spans="1:18">
      <c r="A128" s="2209"/>
      <c r="B128" s="1186" t="s">
        <v>7259</v>
      </c>
      <c r="C128" s="1014" t="s">
        <v>7260</v>
      </c>
      <c r="D128" s="1014" t="s">
        <v>6066</v>
      </c>
      <c r="E128" s="1014" t="s">
        <v>203</v>
      </c>
      <c r="F128" s="1014" t="s">
        <v>4185</v>
      </c>
      <c r="G128" s="1014">
        <v>30</v>
      </c>
      <c r="H128" s="1049" t="s">
        <v>206</v>
      </c>
      <c r="I128" s="1014" t="s">
        <v>5342</v>
      </c>
      <c r="J128" s="1014" t="s">
        <v>222</v>
      </c>
      <c r="K128" s="1014" t="s">
        <v>7261</v>
      </c>
      <c r="L128" s="1014" t="s">
        <v>206</v>
      </c>
      <c r="M128" s="1014" t="s">
        <v>203</v>
      </c>
      <c r="N128" s="1014" t="s">
        <v>203</v>
      </c>
      <c r="O128" s="1014" t="s">
        <v>206</v>
      </c>
      <c r="P128" s="1014" t="s">
        <v>206</v>
      </c>
      <c r="Q128" s="1014" t="s">
        <v>362</v>
      </c>
      <c r="R128" s="1014" t="s">
        <v>176</v>
      </c>
    </row>
    <row r="129" spans="1:18">
      <c r="A129" s="2209"/>
      <c r="B129" s="1186" t="s">
        <v>7262</v>
      </c>
      <c r="C129" s="1014" t="s">
        <v>7263</v>
      </c>
      <c r="D129" s="1014" t="s">
        <v>6066</v>
      </c>
      <c r="E129" s="1014" t="s">
        <v>203</v>
      </c>
      <c r="F129" s="1014" t="s">
        <v>4185</v>
      </c>
      <c r="G129" s="1014">
        <v>1</v>
      </c>
      <c r="H129" s="1049" t="s">
        <v>206</v>
      </c>
      <c r="I129" s="1014" t="s">
        <v>5342</v>
      </c>
      <c r="J129" s="1014" t="s">
        <v>222</v>
      </c>
      <c r="K129" s="1014" t="s">
        <v>7264</v>
      </c>
      <c r="L129" s="1014" t="s">
        <v>206</v>
      </c>
      <c r="M129" s="1014" t="s">
        <v>203</v>
      </c>
      <c r="N129" s="1014" t="s">
        <v>203</v>
      </c>
      <c r="O129" s="1014" t="s">
        <v>206</v>
      </c>
      <c r="P129" s="1014" t="s">
        <v>206</v>
      </c>
      <c r="Q129" s="1014" t="s">
        <v>203</v>
      </c>
      <c r="R129" s="1014" t="s">
        <v>176</v>
      </c>
    </row>
    <row r="130" spans="1:18">
      <c r="A130" s="2209"/>
      <c r="B130" s="1186" t="s">
        <v>7265</v>
      </c>
      <c r="C130" s="1014" t="s">
        <v>7266</v>
      </c>
      <c r="D130" s="1014" t="s">
        <v>6066</v>
      </c>
      <c r="E130" s="1014" t="s">
        <v>203</v>
      </c>
      <c r="F130" s="1014" t="s">
        <v>28</v>
      </c>
      <c r="G130" s="1014">
        <v>9</v>
      </c>
      <c r="H130" s="1049" t="s">
        <v>206</v>
      </c>
      <c r="I130" s="1014" t="s">
        <v>5342</v>
      </c>
      <c r="J130" s="1014" t="s">
        <v>222</v>
      </c>
      <c r="K130" s="1014" t="s">
        <v>7267</v>
      </c>
      <c r="L130" s="1014" t="s">
        <v>206</v>
      </c>
      <c r="M130" s="1014" t="s">
        <v>203</v>
      </c>
      <c r="N130" s="1014" t="s">
        <v>203</v>
      </c>
      <c r="O130" s="1014" t="s">
        <v>206</v>
      </c>
      <c r="P130" s="1014" t="s">
        <v>206</v>
      </c>
      <c r="Q130" s="1014" t="s">
        <v>203</v>
      </c>
      <c r="R130" s="1014" t="s">
        <v>176</v>
      </c>
    </row>
    <row r="131" spans="1:18">
      <c r="A131" s="2209"/>
      <c r="B131" s="1186" t="s">
        <v>7268</v>
      </c>
      <c r="C131" s="1014" t="s">
        <v>7269</v>
      </c>
      <c r="D131" s="1014" t="s">
        <v>6066</v>
      </c>
      <c r="E131" s="1014" t="s">
        <v>203</v>
      </c>
      <c r="F131" s="1014" t="s">
        <v>4185</v>
      </c>
      <c r="G131" s="1014">
        <v>30</v>
      </c>
      <c r="H131" s="1049" t="s">
        <v>206</v>
      </c>
      <c r="I131" s="1014" t="s">
        <v>5342</v>
      </c>
      <c r="J131" s="1014" t="s">
        <v>222</v>
      </c>
      <c r="K131" s="1014" t="s">
        <v>7270</v>
      </c>
      <c r="L131" s="1014" t="s">
        <v>206</v>
      </c>
      <c r="M131" s="1014" t="s">
        <v>203</v>
      </c>
      <c r="N131" s="1014" t="s">
        <v>203</v>
      </c>
      <c r="O131" s="1014" t="s">
        <v>206</v>
      </c>
      <c r="P131" s="1014" t="s">
        <v>206</v>
      </c>
      <c r="Q131" s="1014" t="s">
        <v>362</v>
      </c>
      <c r="R131" s="1014" t="s">
        <v>176</v>
      </c>
    </row>
    <row r="132" spans="1:18">
      <c r="A132" s="2209"/>
      <c r="B132" s="1186" t="s">
        <v>7271</v>
      </c>
      <c r="C132" s="1014" t="s">
        <v>7272</v>
      </c>
      <c r="D132" s="1014" t="s">
        <v>6066</v>
      </c>
      <c r="E132" s="1014" t="s">
        <v>203</v>
      </c>
      <c r="F132" s="1014" t="s">
        <v>4185</v>
      </c>
      <c r="G132" s="1014">
        <v>1</v>
      </c>
      <c r="H132" s="1049" t="s">
        <v>206</v>
      </c>
      <c r="I132" s="1014" t="s">
        <v>5342</v>
      </c>
      <c r="J132" s="1014" t="s">
        <v>222</v>
      </c>
      <c r="K132" s="1014" t="s">
        <v>7273</v>
      </c>
      <c r="L132" s="1014" t="s">
        <v>206</v>
      </c>
      <c r="M132" s="1014" t="s">
        <v>203</v>
      </c>
      <c r="N132" s="1014" t="s">
        <v>203</v>
      </c>
      <c r="O132" s="1014" t="s">
        <v>206</v>
      </c>
      <c r="P132" s="1014" t="s">
        <v>206</v>
      </c>
      <c r="Q132" s="1014" t="s">
        <v>203</v>
      </c>
      <c r="R132" s="1014" t="s">
        <v>176</v>
      </c>
    </row>
    <row r="133" spans="1:18">
      <c r="A133" s="2209"/>
      <c r="B133" s="1186" t="s">
        <v>7274</v>
      </c>
      <c r="C133" s="1014" t="s">
        <v>7275</v>
      </c>
      <c r="D133" s="1014" t="s">
        <v>6066</v>
      </c>
      <c r="E133" s="1014" t="s">
        <v>203</v>
      </c>
      <c r="F133" s="1014" t="s">
        <v>4185</v>
      </c>
      <c r="G133" s="1014">
        <v>1</v>
      </c>
      <c r="H133" s="1049" t="s">
        <v>206</v>
      </c>
      <c r="I133" s="1014" t="s">
        <v>5342</v>
      </c>
      <c r="J133" s="1014" t="s">
        <v>222</v>
      </c>
      <c r="K133" s="1014" t="s">
        <v>7276</v>
      </c>
      <c r="L133" s="1014" t="s">
        <v>206</v>
      </c>
      <c r="M133" s="1014" t="s">
        <v>203</v>
      </c>
      <c r="N133" s="1014" t="s">
        <v>203</v>
      </c>
      <c r="O133" s="1014" t="s">
        <v>206</v>
      </c>
      <c r="P133" s="1014" t="s">
        <v>206</v>
      </c>
      <c r="Q133" s="1014" t="s">
        <v>203</v>
      </c>
      <c r="R133" s="1014" t="s">
        <v>176</v>
      </c>
    </row>
    <row r="134" spans="1:18">
      <c r="A134" s="2209"/>
      <c r="B134" s="1186" t="s">
        <v>7277</v>
      </c>
      <c r="C134" s="1014" t="s">
        <v>7278</v>
      </c>
      <c r="D134" s="1014" t="s">
        <v>6066</v>
      </c>
      <c r="E134" s="1014" t="s">
        <v>203</v>
      </c>
      <c r="F134" s="1014" t="s">
        <v>28</v>
      </c>
      <c r="G134" s="1014">
        <v>5</v>
      </c>
      <c r="H134" s="1049" t="s">
        <v>206</v>
      </c>
      <c r="I134" s="1014" t="s">
        <v>5342</v>
      </c>
      <c r="J134" s="1014" t="s">
        <v>222</v>
      </c>
      <c r="K134" s="1014" t="s">
        <v>7279</v>
      </c>
      <c r="L134" s="1014" t="s">
        <v>206</v>
      </c>
      <c r="M134" s="1014" t="s">
        <v>203</v>
      </c>
      <c r="N134" s="1014" t="s">
        <v>203</v>
      </c>
      <c r="O134" s="1014" t="s">
        <v>206</v>
      </c>
      <c r="P134" s="1014" t="s">
        <v>206</v>
      </c>
      <c r="Q134" s="1014" t="s">
        <v>203</v>
      </c>
      <c r="R134" s="1014" t="s">
        <v>176</v>
      </c>
    </row>
    <row r="135" spans="1:18">
      <c r="A135" s="2209"/>
      <c r="B135" s="1186" t="s">
        <v>7280</v>
      </c>
      <c r="C135" s="1014" t="s">
        <v>7281</v>
      </c>
      <c r="D135" s="1014" t="s">
        <v>6066</v>
      </c>
      <c r="E135" s="1014" t="s">
        <v>203</v>
      </c>
      <c r="F135" s="1014" t="s">
        <v>28</v>
      </c>
      <c r="G135" s="1014">
        <v>5</v>
      </c>
      <c r="H135" s="1049" t="s">
        <v>206</v>
      </c>
      <c r="I135" s="1014" t="s">
        <v>5342</v>
      </c>
      <c r="J135" s="1014" t="s">
        <v>222</v>
      </c>
      <c r="K135" s="1014" t="s">
        <v>7282</v>
      </c>
      <c r="L135" s="1014" t="s">
        <v>206</v>
      </c>
      <c r="M135" s="1014" t="s">
        <v>203</v>
      </c>
      <c r="N135" s="1014" t="s">
        <v>203</v>
      </c>
      <c r="O135" s="1014" t="s">
        <v>206</v>
      </c>
      <c r="P135" s="1014" t="s">
        <v>206</v>
      </c>
      <c r="Q135" s="1014" t="s">
        <v>203</v>
      </c>
      <c r="R135" s="1014" t="s">
        <v>176</v>
      </c>
    </row>
    <row r="136" spans="1:18" ht="90">
      <c r="A136" s="2209"/>
      <c r="B136" s="1186" t="s">
        <v>7283</v>
      </c>
      <c r="C136" s="1439" t="s">
        <v>7284</v>
      </c>
      <c r="D136" s="1014" t="s">
        <v>6066</v>
      </c>
      <c r="E136" s="1014" t="s">
        <v>203</v>
      </c>
      <c r="F136" s="1014" t="s">
        <v>4185</v>
      </c>
      <c r="G136" s="1014">
        <v>3</v>
      </c>
      <c r="H136" s="1049" t="s">
        <v>206</v>
      </c>
      <c r="I136" s="1014" t="s">
        <v>5342</v>
      </c>
      <c r="J136" s="1014" t="s">
        <v>222</v>
      </c>
      <c r="K136" s="1014" t="s">
        <v>7285</v>
      </c>
      <c r="L136" s="1014" t="s">
        <v>206</v>
      </c>
      <c r="M136" s="1014" t="s">
        <v>203</v>
      </c>
      <c r="N136" s="1014" t="s">
        <v>203</v>
      </c>
      <c r="O136" s="1014" t="s">
        <v>206</v>
      </c>
      <c r="P136" s="1014" t="s">
        <v>206</v>
      </c>
      <c r="Q136" s="1014" t="s">
        <v>203</v>
      </c>
      <c r="R136" s="1014" t="s">
        <v>176</v>
      </c>
    </row>
    <row r="137" spans="1:18">
      <c r="A137" s="2209"/>
      <c r="B137" s="1186" t="s">
        <v>7286</v>
      </c>
      <c r="C137" s="1014" t="s">
        <v>7287</v>
      </c>
      <c r="D137" s="1014" t="s">
        <v>6066</v>
      </c>
      <c r="E137" s="1014" t="s">
        <v>203</v>
      </c>
      <c r="F137" s="1014" t="s">
        <v>28</v>
      </c>
      <c r="G137" s="1014">
        <v>9</v>
      </c>
      <c r="H137" s="1049" t="s">
        <v>206</v>
      </c>
      <c r="I137" s="1014" t="s">
        <v>5342</v>
      </c>
      <c r="J137" s="1014" t="s">
        <v>222</v>
      </c>
      <c r="K137" s="1014" t="s">
        <v>7288</v>
      </c>
      <c r="L137" s="1014" t="s">
        <v>206</v>
      </c>
      <c r="M137" s="1014" t="s">
        <v>203</v>
      </c>
      <c r="N137" s="1014" t="s">
        <v>203</v>
      </c>
      <c r="O137" s="1014" t="s">
        <v>206</v>
      </c>
      <c r="P137" s="1014" t="s">
        <v>206</v>
      </c>
      <c r="Q137" s="1014" t="s">
        <v>203</v>
      </c>
      <c r="R137" s="1014" t="s">
        <v>176</v>
      </c>
    </row>
    <row r="138" spans="1:18">
      <c r="A138" s="2209"/>
      <c r="B138" s="1186" t="s">
        <v>7289</v>
      </c>
      <c r="C138" s="1014" t="s">
        <v>7290</v>
      </c>
      <c r="D138" s="1014" t="s">
        <v>6066</v>
      </c>
      <c r="E138" s="1014" t="s">
        <v>203</v>
      </c>
      <c r="F138" s="1014" t="s">
        <v>4185</v>
      </c>
      <c r="G138" s="1014">
        <v>30</v>
      </c>
      <c r="H138" s="1049" t="s">
        <v>206</v>
      </c>
      <c r="I138" s="1014" t="s">
        <v>5342</v>
      </c>
      <c r="J138" s="1014" t="s">
        <v>222</v>
      </c>
      <c r="K138" s="1014" t="s">
        <v>7291</v>
      </c>
      <c r="L138" s="1014" t="s">
        <v>206</v>
      </c>
      <c r="M138" s="1014" t="s">
        <v>203</v>
      </c>
      <c r="N138" s="1014" t="s">
        <v>203</v>
      </c>
      <c r="O138" s="1014" t="s">
        <v>206</v>
      </c>
      <c r="P138" s="1014" t="s">
        <v>206</v>
      </c>
      <c r="Q138" s="1014" t="s">
        <v>362</v>
      </c>
      <c r="R138" s="1014" t="s">
        <v>176</v>
      </c>
    </row>
    <row r="139" spans="1:18">
      <c r="A139" s="2209"/>
      <c r="B139" s="1186" t="s">
        <v>7292</v>
      </c>
      <c r="C139" s="1014" t="s">
        <v>7293</v>
      </c>
      <c r="D139" s="1014" t="s">
        <v>6066</v>
      </c>
      <c r="E139" s="1014" t="s">
        <v>203</v>
      </c>
      <c r="F139" s="1014" t="s">
        <v>4185</v>
      </c>
      <c r="G139" s="1014">
        <v>1</v>
      </c>
      <c r="H139" s="1049" t="s">
        <v>206</v>
      </c>
      <c r="I139" s="1014" t="s">
        <v>5342</v>
      </c>
      <c r="J139" s="1014" t="s">
        <v>222</v>
      </c>
      <c r="K139" s="1014" t="s">
        <v>7294</v>
      </c>
      <c r="L139" s="1014" t="s">
        <v>206</v>
      </c>
      <c r="M139" s="1014" t="s">
        <v>203</v>
      </c>
      <c r="N139" s="1014" t="s">
        <v>203</v>
      </c>
      <c r="O139" s="1014" t="s">
        <v>206</v>
      </c>
      <c r="P139" s="1014" t="s">
        <v>206</v>
      </c>
      <c r="Q139" s="1014" t="s">
        <v>203</v>
      </c>
      <c r="R139" s="1014" t="s">
        <v>176</v>
      </c>
    </row>
    <row r="140" spans="1:18">
      <c r="A140" s="2209"/>
      <c r="B140" s="1186" t="s">
        <v>7295</v>
      </c>
      <c r="C140" s="1014" t="s">
        <v>7296</v>
      </c>
      <c r="D140" s="1014" t="s">
        <v>6066</v>
      </c>
      <c r="E140" s="1014" t="s">
        <v>203</v>
      </c>
      <c r="F140" s="1014" t="s">
        <v>4185</v>
      </c>
      <c r="G140" s="1014">
        <v>1</v>
      </c>
      <c r="H140" s="1049" t="s">
        <v>206</v>
      </c>
      <c r="I140" s="1014" t="s">
        <v>5342</v>
      </c>
      <c r="J140" s="1014" t="s">
        <v>222</v>
      </c>
      <c r="K140" s="1014" t="s">
        <v>7297</v>
      </c>
      <c r="L140" s="1014" t="s">
        <v>206</v>
      </c>
      <c r="M140" s="1014" t="s">
        <v>203</v>
      </c>
      <c r="N140" s="1014" t="s">
        <v>203</v>
      </c>
      <c r="O140" s="1014" t="s">
        <v>206</v>
      </c>
      <c r="P140" s="1014" t="s">
        <v>206</v>
      </c>
      <c r="Q140" s="1014" t="s">
        <v>203</v>
      </c>
      <c r="R140" s="1014" t="s">
        <v>176</v>
      </c>
    </row>
    <row r="141" spans="1:18">
      <c r="A141" s="2209"/>
      <c r="B141" s="1186" t="s">
        <v>7298</v>
      </c>
      <c r="C141" s="1014" t="s">
        <v>7299</v>
      </c>
      <c r="D141" s="1014" t="s">
        <v>6066</v>
      </c>
      <c r="E141" s="1014" t="s">
        <v>203</v>
      </c>
      <c r="F141" s="1014" t="s">
        <v>28</v>
      </c>
      <c r="G141" s="1014">
        <v>5</v>
      </c>
      <c r="H141" s="1049" t="s">
        <v>206</v>
      </c>
      <c r="I141" s="1014" t="s">
        <v>5342</v>
      </c>
      <c r="J141" s="1014" t="s">
        <v>222</v>
      </c>
      <c r="K141" s="1014" t="s">
        <v>7300</v>
      </c>
      <c r="L141" s="1014" t="s">
        <v>206</v>
      </c>
      <c r="M141" s="1014" t="s">
        <v>203</v>
      </c>
      <c r="N141" s="1014" t="s">
        <v>203</v>
      </c>
      <c r="O141" s="1014" t="s">
        <v>206</v>
      </c>
      <c r="P141" s="1014" t="s">
        <v>206</v>
      </c>
      <c r="Q141" s="1014" t="s">
        <v>203</v>
      </c>
      <c r="R141" s="1014" t="s">
        <v>176</v>
      </c>
    </row>
    <row r="142" spans="1:18">
      <c r="A142" s="2209"/>
      <c r="B142" s="1186" t="s">
        <v>7301</v>
      </c>
      <c r="C142" s="1014" t="s">
        <v>7302</v>
      </c>
      <c r="D142" s="1014" t="s">
        <v>6066</v>
      </c>
      <c r="E142" s="1014" t="s">
        <v>203</v>
      </c>
      <c r="F142" s="1014" t="s">
        <v>28</v>
      </c>
      <c r="G142" s="1014">
        <v>5</v>
      </c>
      <c r="H142" s="1049" t="s">
        <v>206</v>
      </c>
      <c r="I142" s="1014" t="s">
        <v>5342</v>
      </c>
      <c r="J142" s="1014" t="s">
        <v>222</v>
      </c>
      <c r="K142" s="1014" t="s">
        <v>7303</v>
      </c>
      <c r="L142" s="1014" t="s">
        <v>206</v>
      </c>
      <c r="M142" s="1014" t="s">
        <v>203</v>
      </c>
      <c r="N142" s="1014" t="s">
        <v>203</v>
      </c>
      <c r="O142" s="1014" t="s">
        <v>206</v>
      </c>
      <c r="P142" s="1014" t="s">
        <v>206</v>
      </c>
      <c r="Q142" s="1014" t="s">
        <v>203</v>
      </c>
      <c r="R142" s="1014" t="s">
        <v>176</v>
      </c>
    </row>
    <row r="143" spans="1:18" ht="90">
      <c r="A143" s="2209"/>
      <c r="B143" s="1186" t="s">
        <v>7304</v>
      </c>
      <c r="C143" s="1439" t="s">
        <v>7305</v>
      </c>
      <c r="D143" s="1014" t="s">
        <v>6066</v>
      </c>
      <c r="E143" s="1014" t="s">
        <v>203</v>
      </c>
      <c r="F143" s="1014" t="s">
        <v>4185</v>
      </c>
      <c r="G143" s="1014">
        <v>3</v>
      </c>
      <c r="H143" s="1049" t="s">
        <v>206</v>
      </c>
      <c r="I143" s="1014" t="s">
        <v>5342</v>
      </c>
      <c r="J143" s="1014" t="s">
        <v>222</v>
      </c>
      <c r="K143" s="1014" t="s">
        <v>7306</v>
      </c>
      <c r="L143" s="1014" t="s">
        <v>206</v>
      </c>
      <c r="M143" s="1014" t="s">
        <v>203</v>
      </c>
      <c r="N143" s="1014" t="s">
        <v>203</v>
      </c>
      <c r="O143" s="1014" t="s">
        <v>206</v>
      </c>
      <c r="P143" s="1014" t="s">
        <v>206</v>
      </c>
      <c r="Q143" s="1014" t="s">
        <v>203</v>
      </c>
      <c r="R143" s="1014" t="s">
        <v>176</v>
      </c>
    </row>
    <row r="144" spans="1:18">
      <c r="A144" s="2209"/>
      <c r="B144" s="1186" t="s">
        <v>7307</v>
      </c>
      <c r="C144" s="1014" t="s">
        <v>7308</v>
      </c>
      <c r="D144" s="1014" t="s">
        <v>6066</v>
      </c>
      <c r="E144" s="1014" t="s">
        <v>203</v>
      </c>
      <c r="F144" s="1014" t="s">
        <v>28</v>
      </c>
      <c r="G144" s="1014">
        <v>9</v>
      </c>
      <c r="H144" s="1049" t="s">
        <v>206</v>
      </c>
      <c r="I144" s="1014" t="s">
        <v>5342</v>
      </c>
      <c r="J144" s="1014" t="s">
        <v>222</v>
      </c>
      <c r="K144" s="1014" t="s">
        <v>7309</v>
      </c>
      <c r="L144" s="1014" t="s">
        <v>206</v>
      </c>
      <c r="M144" s="1014" t="s">
        <v>203</v>
      </c>
      <c r="N144" s="1014" t="s">
        <v>203</v>
      </c>
      <c r="O144" s="1014" t="s">
        <v>206</v>
      </c>
      <c r="P144" s="1014" t="s">
        <v>206</v>
      </c>
      <c r="Q144" s="1014" t="s">
        <v>203</v>
      </c>
      <c r="R144" s="1014" t="s">
        <v>176</v>
      </c>
    </row>
    <row r="145" spans="1:18">
      <c r="A145" s="2209"/>
      <c r="B145" s="1186" t="s">
        <v>7310</v>
      </c>
      <c r="C145" s="1014" t="s">
        <v>7311</v>
      </c>
      <c r="D145" s="1014" t="s">
        <v>6066</v>
      </c>
      <c r="E145" s="1014" t="s">
        <v>203</v>
      </c>
      <c r="F145" s="1014" t="s">
        <v>4185</v>
      </c>
      <c r="G145" s="1014">
        <v>30</v>
      </c>
      <c r="H145" s="1049" t="s">
        <v>206</v>
      </c>
      <c r="I145" s="1014" t="s">
        <v>5342</v>
      </c>
      <c r="J145" s="1014" t="s">
        <v>222</v>
      </c>
      <c r="K145" s="1014" t="s">
        <v>7312</v>
      </c>
      <c r="L145" s="1014" t="s">
        <v>206</v>
      </c>
      <c r="M145" s="1014" t="s">
        <v>203</v>
      </c>
      <c r="N145" s="1014" t="s">
        <v>203</v>
      </c>
      <c r="O145" s="1014" t="s">
        <v>206</v>
      </c>
      <c r="P145" s="1014" t="s">
        <v>206</v>
      </c>
      <c r="Q145" s="1014" t="s">
        <v>362</v>
      </c>
      <c r="R145" s="1014" t="s">
        <v>176</v>
      </c>
    </row>
    <row r="146" spans="1:18">
      <c r="A146" s="2209"/>
      <c r="B146" s="1186" t="s">
        <v>7313</v>
      </c>
      <c r="C146" s="1014" t="s">
        <v>7314</v>
      </c>
      <c r="D146" s="1014" t="s">
        <v>6066</v>
      </c>
      <c r="E146" s="1014" t="s">
        <v>203</v>
      </c>
      <c r="F146" s="1014" t="s">
        <v>4185</v>
      </c>
      <c r="G146" s="1014">
        <v>1</v>
      </c>
      <c r="H146" s="1049" t="s">
        <v>206</v>
      </c>
      <c r="I146" s="1014" t="s">
        <v>5342</v>
      </c>
      <c r="J146" s="1014" t="s">
        <v>222</v>
      </c>
      <c r="K146" s="1014" t="s">
        <v>7315</v>
      </c>
      <c r="L146" s="1014" t="s">
        <v>206</v>
      </c>
      <c r="M146" s="1014" t="s">
        <v>203</v>
      </c>
      <c r="N146" s="1014" t="s">
        <v>203</v>
      </c>
      <c r="O146" s="1014" t="s">
        <v>206</v>
      </c>
      <c r="P146" s="1014" t="s">
        <v>206</v>
      </c>
      <c r="Q146" s="1014" t="s">
        <v>203</v>
      </c>
      <c r="R146" s="1014" t="s">
        <v>176</v>
      </c>
    </row>
    <row r="147" spans="1:18">
      <c r="A147" s="2209"/>
      <c r="B147" s="1186" t="s">
        <v>7316</v>
      </c>
      <c r="C147" s="1014" t="s">
        <v>7317</v>
      </c>
      <c r="D147" s="1014" t="s">
        <v>6066</v>
      </c>
      <c r="E147" s="1014" t="s">
        <v>203</v>
      </c>
      <c r="F147" s="1014" t="s">
        <v>4185</v>
      </c>
      <c r="G147" s="1014">
        <v>1</v>
      </c>
      <c r="H147" s="1049" t="s">
        <v>206</v>
      </c>
      <c r="I147" s="1014" t="s">
        <v>5342</v>
      </c>
      <c r="J147" s="1014" t="s">
        <v>222</v>
      </c>
      <c r="K147" s="1014" t="s">
        <v>7318</v>
      </c>
      <c r="L147" s="1014" t="s">
        <v>206</v>
      </c>
      <c r="M147" s="1014" t="s">
        <v>203</v>
      </c>
      <c r="N147" s="1014" t="s">
        <v>203</v>
      </c>
      <c r="O147" s="1014" t="s">
        <v>206</v>
      </c>
      <c r="P147" s="1014" t="s">
        <v>206</v>
      </c>
      <c r="Q147" s="1014" t="s">
        <v>203</v>
      </c>
      <c r="R147" s="1014" t="s">
        <v>176</v>
      </c>
    </row>
    <row r="148" spans="1:18">
      <c r="A148" s="2209"/>
      <c r="B148" s="1186" t="s">
        <v>7319</v>
      </c>
      <c r="C148" s="1014" t="s">
        <v>7320</v>
      </c>
      <c r="D148" s="1014" t="s">
        <v>6066</v>
      </c>
      <c r="E148" s="1014" t="s">
        <v>203</v>
      </c>
      <c r="F148" s="1014" t="s">
        <v>28</v>
      </c>
      <c r="G148" s="1014">
        <v>5</v>
      </c>
      <c r="H148" s="1049" t="s">
        <v>206</v>
      </c>
      <c r="I148" s="1014" t="s">
        <v>5342</v>
      </c>
      <c r="J148" s="1014" t="s">
        <v>222</v>
      </c>
      <c r="K148" s="1014" t="s">
        <v>7321</v>
      </c>
      <c r="L148" s="1014" t="s">
        <v>206</v>
      </c>
      <c r="M148" s="1014" t="s">
        <v>203</v>
      </c>
      <c r="N148" s="1014" t="s">
        <v>203</v>
      </c>
      <c r="O148" s="1014" t="s">
        <v>206</v>
      </c>
      <c r="P148" s="1014" t="s">
        <v>206</v>
      </c>
      <c r="Q148" s="1014" t="s">
        <v>203</v>
      </c>
      <c r="R148" s="1014" t="s">
        <v>176</v>
      </c>
    </row>
    <row r="149" spans="1:18">
      <c r="A149" s="2209"/>
      <c r="B149" s="1186" t="s">
        <v>7322</v>
      </c>
      <c r="C149" s="1014" t="s">
        <v>7323</v>
      </c>
      <c r="D149" s="1014" t="s">
        <v>6066</v>
      </c>
      <c r="E149" s="1014" t="s">
        <v>203</v>
      </c>
      <c r="F149" s="1014" t="s">
        <v>28</v>
      </c>
      <c r="G149" s="1014">
        <v>5</v>
      </c>
      <c r="H149" s="1049" t="s">
        <v>206</v>
      </c>
      <c r="I149" s="1014" t="s">
        <v>5342</v>
      </c>
      <c r="J149" s="1014" t="s">
        <v>222</v>
      </c>
      <c r="K149" s="1014" t="s">
        <v>7324</v>
      </c>
      <c r="L149" s="1014" t="s">
        <v>206</v>
      </c>
      <c r="M149" s="1014" t="s">
        <v>203</v>
      </c>
      <c r="N149" s="1014" t="s">
        <v>203</v>
      </c>
      <c r="O149" s="1014" t="s">
        <v>206</v>
      </c>
      <c r="P149" s="1014" t="s">
        <v>206</v>
      </c>
      <c r="Q149" s="1014" t="s">
        <v>203</v>
      </c>
      <c r="R149" s="1014" t="s">
        <v>176</v>
      </c>
    </row>
    <row r="150" spans="1:18" ht="90">
      <c r="A150" s="2209"/>
      <c r="B150" s="1186" t="s">
        <v>7325</v>
      </c>
      <c r="C150" s="1439" t="s">
        <v>7326</v>
      </c>
      <c r="D150" s="1014" t="s">
        <v>6066</v>
      </c>
      <c r="E150" s="1014" t="s">
        <v>203</v>
      </c>
      <c r="F150" s="1014" t="s">
        <v>4185</v>
      </c>
      <c r="G150" s="1014">
        <v>3</v>
      </c>
      <c r="H150" s="1049" t="s">
        <v>206</v>
      </c>
      <c r="I150" s="1014" t="s">
        <v>5342</v>
      </c>
      <c r="J150" s="1014" t="s">
        <v>222</v>
      </c>
      <c r="K150" s="1014" t="s">
        <v>7327</v>
      </c>
      <c r="L150" s="1014" t="s">
        <v>206</v>
      </c>
      <c r="M150" s="1014" t="s">
        <v>203</v>
      </c>
      <c r="N150" s="1014" t="s">
        <v>203</v>
      </c>
      <c r="O150" s="1014" t="s">
        <v>206</v>
      </c>
      <c r="P150" s="1014" t="s">
        <v>206</v>
      </c>
      <c r="Q150" s="1014" t="s">
        <v>203</v>
      </c>
      <c r="R150" s="1014" t="s">
        <v>176</v>
      </c>
    </row>
    <row r="151" spans="1:18" ht="135">
      <c r="A151" s="2209"/>
      <c r="B151" s="1186" t="s">
        <v>7328</v>
      </c>
      <c r="C151" s="1439" t="s">
        <v>7329</v>
      </c>
      <c r="D151" s="1014" t="s">
        <v>6066</v>
      </c>
      <c r="E151" s="1014" t="s">
        <v>203</v>
      </c>
      <c r="F151" s="1014" t="s">
        <v>4185</v>
      </c>
      <c r="G151" s="1014">
        <v>1</v>
      </c>
      <c r="H151" s="1049" t="s">
        <v>206</v>
      </c>
      <c r="I151" s="1014" t="s">
        <v>5342</v>
      </c>
      <c r="J151" s="1014" t="s">
        <v>222</v>
      </c>
      <c r="K151" s="1014" t="s">
        <v>7330</v>
      </c>
      <c r="L151" s="1014" t="s">
        <v>206</v>
      </c>
      <c r="M151" s="1014" t="s">
        <v>203</v>
      </c>
      <c r="N151" s="1014" t="s">
        <v>203</v>
      </c>
      <c r="O151" s="1014" t="s">
        <v>206</v>
      </c>
      <c r="P151" s="1014" t="s">
        <v>206</v>
      </c>
      <c r="Q151" s="1014" t="s">
        <v>203</v>
      </c>
      <c r="R151" s="1014" t="s">
        <v>176</v>
      </c>
    </row>
    <row r="152" spans="1:18">
      <c r="A152" s="2209"/>
      <c r="B152" s="1186" t="s">
        <v>7331</v>
      </c>
      <c r="C152" s="1014" t="s">
        <v>7332</v>
      </c>
      <c r="D152" s="1014" t="s">
        <v>6066</v>
      </c>
      <c r="E152" s="1014" t="s">
        <v>203</v>
      </c>
      <c r="F152" s="1014" t="s">
        <v>4185</v>
      </c>
      <c r="G152" s="1014">
        <v>1</v>
      </c>
      <c r="H152" s="1049" t="s">
        <v>206</v>
      </c>
      <c r="I152" s="1014" t="s">
        <v>5342</v>
      </c>
      <c r="J152" s="1014" t="s">
        <v>222</v>
      </c>
      <c r="K152" s="1014" t="s">
        <v>7333</v>
      </c>
      <c r="L152" s="1014" t="s">
        <v>206</v>
      </c>
      <c r="M152" s="1014" t="s">
        <v>203</v>
      </c>
      <c r="N152" s="1014" t="s">
        <v>203</v>
      </c>
      <c r="O152" s="1014" t="s">
        <v>206</v>
      </c>
      <c r="P152" s="1014" t="s">
        <v>206</v>
      </c>
      <c r="Q152" s="1014" t="s">
        <v>203</v>
      </c>
      <c r="R152" s="1014" t="s">
        <v>176</v>
      </c>
    </row>
    <row r="153" spans="1:18" ht="60">
      <c r="A153" s="2209"/>
      <c r="B153" s="1186" t="s">
        <v>7334</v>
      </c>
      <c r="C153" s="1439" t="s">
        <v>7335</v>
      </c>
      <c r="D153" s="1014" t="s">
        <v>6066</v>
      </c>
      <c r="E153" s="1014" t="s">
        <v>203</v>
      </c>
      <c r="F153" s="1014" t="s">
        <v>28</v>
      </c>
      <c r="G153" s="1014">
        <v>5</v>
      </c>
      <c r="H153" s="1049" t="s">
        <v>206</v>
      </c>
      <c r="I153" s="1014" t="s">
        <v>5342</v>
      </c>
      <c r="J153" s="1014" t="s">
        <v>222</v>
      </c>
      <c r="K153" s="1014" t="s">
        <v>7336</v>
      </c>
      <c r="L153" s="1014" t="s">
        <v>206</v>
      </c>
      <c r="M153" s="1014" t="s">
        <v>203</v>
      </c>
      <c r="N153" s="1014" t="s">
        <v>203</v>
      </c>
      <c r="O153" s="1014" t="s">
        <v>206</v>
      </c>
      <c r="P153" s="1014" t="s">
        <v>206</v>
      </c>
      <c r="Q153" s="1014" t="s">
        <v>203</v>
      </c>
      <c r="R153" s="1014" t="s">
        <v>176</v>
      </c>
    </row>
    <row r="154" spans="1:18" ht="60">
      <c r="A154" s="2209"/>
      <c r="B154" s="1186" t="s">
        <v>7337</v>
      </c>
      <c r="C154" s="1439" t="s">
        <v>7338</v>
      </c>
      <c r="D154" s="1014" t="s">
        <v>6066</v>
      </c>
      <c r="E154" s="1014" t="s">
        <v>203</v>
      </c>
      <c r="F154" s="1014" t="s">
        <v>28</v>
      </c>
      <c r="G154" s="1014">
        <v>5</v>
      </c>
      <c r="H154" s="1049" t="s">
        <v>206</v>
      </c>
      <c r="I154" s="1014" t="s">
        <v>5342</v>
      </c>
      <c r="J154" s="1014" t="s">
        <v>222</v>
      </c>
      <c r="K154" s="1014" t="s">
        <v>7339</v>
      </c>
      <c r="L154" s="1014" t="s">
        <v>206</v>
      </c>
      <c r="M154" s="1014" t="s">
        <v>203</v>
      </c>
      <c r="N154" s="1014" t="s">
        <v>203</v>
      </c>
      <c r="O154" s="1014" t="s">
        <v>206</v>
      </c>
      <c r="P154" s="1014" t="s">
        <v>206</v>
      </c>
      <c r="Q154" s="1014" t="s">
        <v>203</v>
      </c>
      <c r="R154" s="1014" t="s">
        <v>176</v>
      </c>
    </row>
    <row r="155" spans="1:18" ht="60">
      <c r="A155" s="2209"/>
      <c r="B155" s="1186" t="s">
        <v>7340</v>
      </c>
      <c r="C155" s="1439" t="s">
        <v>7341</v>
      </c>
      <c r="D155" s="1014" t="s">
        <v>6066</v>
      </c>
      <c r="E155" s="1014" t="s">
        <v>203</v>
      </c>
      <c r="F155" s="1014" t="s">
        <v>28</v>
      </c>
      <c r="G155" s="1014">
        <v>5</v>
      </c>
      <c r="H155" s="1049" t="s">
        <v>206</v>
      </c>
      <c r="I155" s="1014" t="s">
        <v>5342</v>
      </c>
      <c r="J155" s="1014" t="s">
        <v>222</v>
      </c>
      <c r="K155" s="1014" t="s">
        <v>7342</v>
      </c>
      <c r="L155" s="1014" t="s">
        <v>206</v>
      </c>
      <c r="M155" s="1014" t="s">
        <v>203</v>
      </c>
      <c r="N155" s="1014" t="s">
        <v>203</v>
      </c>
      <c r="O155" s="1014" t="s">
        <v>206</v>
      </c>
      <c r="P155" s="1014" t="s">
        <v>206</v>
      </c>
      <c r="Q155" s="1014" t="s">
        <v>203</v>
      </c>
      <c r="R155" s="1014" t="s">
        <v>176</v>
      </c>
    </row>
    <row r="156" spans="1:18" ht="90">
      <c r="A156" s="2209"/>
      <c r="B156" s="1186" t="s">
        <v>7343</v>
      </c>
      <c r="C156" s="1439" t="s">
        <v>7344</v>
      </c>
      <c r="D156" s="1014" t="s">
        <v>6066</v>
      </c>
      <c r="E156" s="1014" t="s">
        <v>203</v>
      </c>
      <c r="F156" s="1014" t="s">
        <v>28</v>
      </c>
      <c r="G156" s="1014">
        <v>13</v>
      </c>
      <c r="H156" s="77">
        <v>2</v>
      </c>
      <c r="I156" s="1014" t="s">
        <v>5342</v>
      </c>
      <c r="J156" s="1014" t="s">
        <v>222</v>
      </c>
      <c r="K156" s="1014" t="s">
        <v>7345</v>
      </c>
      <c r="L156" s="1014" t="s">
        <v>206</v>
      </c>
      <c r="M156" s="1014" t="s">
        <v>203</v>
      </c>
      <c r="N156" s="1014" t="s">
        <v>203</v>
      </c>
      <c r="O156" s="1014" t="s">
        <v>206</v>
      </c>
      <c r="P156" s="1014" t="s">
        <v>206</v>
      </c>
      <c r="Q156" s="1014" t="s">
        <v>203</v>
      </c>
      <c r="R156" s="1014" t="s">
        <v>176</v>
      </c>
    </row>
    <row r="157" spans="1:18" ht="60">
      <c r="A157" s="2209"/>
      <c r="B157" s="1186" t="s">
        <v>7346</v>
      </c>
      <c r="C157" s="1439" t="s">
        <v>7347</v>
      </c>
      <c r="D157" s="1014" t="s">
        <v>6066</v>
      </c>
      <c r="E157" s="1014" t="s">
        <v>203</v>
      </c>
      <c r="F157" s="1014" t="s">
        <v>28</v>
      </c>
      <c r="G157" s="1014">
        <v>13</v>
      </c>
      <c r="H157" s="77">
        <v>2</v>
      </c>
      <c r="I157" s="1014" t="s">
        <v>5342</v>
      </c>
      <c r="J157" s="1014" t="s">
        <v>222</v>
      </c>
      <c r="K157" s="1014" t="s">
        <v>7348</v>
      </c>
      <c r="L157" s="1014" t="s">
        <v>206</v>
      </c>
      <c r="M157" s="1014" t="s">
        <v>203</v>
      </c>
      <c r="N157" s="1014" t="s">
        <v>203</v>
      </c>
      <c r="O157" s="1014" t="s">
        <v>206</v>
      </c>
      <c r="P157" s="1014" t="s">
        <v>206</v>
      </c>
      <c r="Q157" s="1014" t="s">
        <v>203</v>
      </c>
      <c r="R157" s="1014" t="s">
        <v>176</v>
      </c>
    </row>
    <row r="158" spans="1:18" ht="75">
      <c r="A158" s="2209"/>
      <c r="B158" s="1186" t="s">
        <v>7349</v>
      </c>
      <c r="C158" s="1439" t="s">
        <v>7350</v>
      </c>
      <c r="D158" s="1014" t="s">
        <v>6066</v>
      </c>
      <c r="E158" s="1014" t="s">
        <v>203</v>
      </c>
      <c r="F158" s="1014" t="s">
        <v>28</v>
      </c>
      <c r="G158" s="1014">
        <v>13</v>
      </c>
      <c r="H158" s="77">
        <v>2</v>
      </c>
      <c r="I158" s="1014" t="s">
        <v>5342</v>
      </c>
      <c r="J158" s="1014" t="s">
        <v>222</v>
      </c>
      <c r="K158" s="1014" t="s">
        <v>7351</v>
      </c>
      <c r="L158" s="1014" t="s">
        <v>206</v>
      </c>
      <c r="M158" s="1014" t="s">
        <v>203</v>
      </c>
      <c r="N158" s="1014" t="s">
        <v>203</v>
      </c>
      <c r="O158" s="1014" t="s">
        <v>206</v>
      </c>
      <c r="P158" s="1014" t="s">
        <v>206</v>
      </c>
      <c r="Q158" s="1014" t="s">
        <v>203</v>
      </c>
      <c r="R158" s="1014" t="s">
        <v>176</v>
      </c>
    </row>
    <row r="159" spans="1:18">
      <c r="A159" s="2209"/>
      <c r="B159" s="1186" t="s">
        <v>7352</v>
      </c>
      <c r="C159" s="1014" t="s">
        <v>7353</v>
      </c>
      <c r="D159" s="1014" t="s">
        <v>6066</v>
      </c>
      <c r="E159" s="1014" t="s">
        <v>203</v>
      </c>
      <c r="F159" s="1014" t="s">
        <v>4185</v>
      </c>
      <c r="G159" s="1014">
        <v>1</v>
      </c>
      <c r="H159" s="1049" t="s">
        <v>206</v>
      </c>
      <c r="I159" s="1014" t="s">
        <v>5342</v>
      </c>
      <c r="J159" s="1014" t="s">
        <v>222</v>
      </c>
      <c r="K159" s="1014" t="s">
        <v>7354</v>
      </c>
      <c r="L159" s="1014" t="s">
        <v>206</v>
      </c>
      <c r="M159" s="1014" t="s">
        <v>203</v>
      </c>
      <c r="N159" s="1014" t="s">
        <v>203</v>
      </c>
      <c r="O159" s="1014" t="s">
        <v>206</v>
      </c>
      <c r="P159" s="1014" t="s">
        <v>206</v>
      </c>
      <c r="Q159" s="1014" t="s">
        <v>203</v>
      </c>
      <c r="R159" s="1014" t="s">
        <v>176</v>
      </c>
    </row>
    <row r="160" spans="1:18">
      <c r="A160" s="2209"/>
      <c r="B160" s="1186" t="s">
        <v>7355</v>
      </c>
      <c r="C160" s="1014" t="s">
        <v>7356</v>
      </c>
      <c r="D160" s="1014" t="s">
        <v>6066</v>
      </c>
      <c r="E160" s="1014" t="s">
        <v>203</v>
      </c>
      <c r="F160" s="1014" t="s">
        <v>4185</v>
      </c>
      <c r="G160" s="1014">
        <v>1</v>
      </c>
      <c r="H160" s="1049" t="s">
        <v>206</v>
      </c>
      <c r="I160" s="1014" t="s">
        <v>5342</v>
      </c>
      <c r="J160" s="1014" t="s">
        <v>222</v>
      </c>
      <c r="K160" s="1014" t="s">
        <v>7357</v>
      </c>
      <c r="L160" s="1014" t="s">
        <v>206</v>
      </c>
      <c r="M160" s="1014" t="s">
        <v>203</v>
      </c>
      <c r="N160" s="1014" t="s">
        <v>203</v>
      </c>
      <c r="O160" s="1014" t="s">
        <v>206</v>
      </c>
      <c r="P160" s="1014" t="s">
        <v>206</v>
      </c>
      <c r="Q160" s="1014" t="s">
        <v>203</v>
      </c>
      <c r="R160" s="1014" t="s">
        <v>176</v>
      </c>
    </row>
    <row r="161" spans="1:18">
      <c r="A161" s="2209"/>
      <c r="B161" s="1186" t="s">
        <v>7358</v>
      </c>
      <c r="C161" s="1014" t="s">
        <v>7359</v>
      </c>
      <c r="D161" s="1014" t="s">
        <v>6066</v>
      </c>
      <c r="E161" s="1014" t="s">
        <v>203</v>
      </c>
      <c r="F161" s="1014" t="s">
        <v>4185</v>
      </c>
      <c r="G161" s="1014">
        <v>1</v>
      </c>
      <c r="H161" s="1049" t="s">
        <v>206</v>
      </c>
      <c r="I161" s="1014" t="s">
        <v>5342</v>
      </c>
      <c r="J161" s="1014" t="s">
        <v>222</v>
      </c>
      <c r="K161" s="1014" t="s">
        <v>7360</v>
      </c>
      <c r="L161" s="1014" t="s">
        <v>206</v>
      </c>
      <c r="M161" s="1014" t="s">
        <v>203</v>
      </c>
      <c r="N161" s="1014" t="s">
        <v>203</v>
      </c>
      <c r="O161" s="1014" t="s">
        <v>206</v>
      </c>
      <c r="P161" s="1014" t="s">
        <v>206</v>
      </c>
      <c r="Q161" s="1014" t="s">
        <v>203</v>
      </c>
      <c r="R161" s="1014" t="s">
        <v>176</v>
      </c>
    </row>
    <row r="162" spans="1:18">
      <c r="A162" s="2209"/>
      <c r="B162" s="1186" t="s">
        <v>7361</v>
      </c>
      <c r="C162" s="1014" t="s">
        <v>7362</v>
      </c>
      <c r="D162" s="1014" t="s">
        <v>6066</v>
      </c>
      <c r="E162" s="1014" t="s">
        <v>203</v>
      </c>
      <c r="F162" s="1014" t="s">
        <v>4185</v>
      </c>
      <c r="G162" s="1014">
        <v>1</v>
      </c>
      <c r="H162" s="1049" t="s">
        <v>206</v>
      </c>
      <c r="I162" s="1014" t="s">
        <v>5342</v>
      </c>
      <c r="J162" s="1014" t="s">
        <v>222</v>
      </c>
      <c r="K162" s="1014" t="s">
        <v>7363</v>
      </c>
      <c r="L162" s="1014" t="s">
        <v>206</v>
      </c>
      <c r="M162" s="1014" t="s">
        <v>203</v>
      </c>
      <c r="N162" s="1014" t="s">
        <v>203</v>
      </c>
      <c r="O162" s="1014" t="s">
        <v>206</v>
      </c>
      <c r="P162" s="1014" t="s">
        <v>206</v>
      </c>
      <c r="Q162" s="1014" t="s">
        <v>203</v>
      </c>
      <c r="R162" s="1014" t="s">
        <v>176</v>
      </c>
    </row>
    <row r="163" spans="1:18">
      <c r="A163" s="2209"/>
      <c r="B163" s="1186" t="s">
        <v>7364</v>
      </c>
      <c r="C163" s="1014" t="s">
        <v>7365</v>
      </c>
      <c r="D163" s="1014" t="s">
        <v>6066</v>
      </c>
      <c r="E163" s="1014" t="s">
        <v>203</v>
      </c>
      <c r="F163" s="1014" t="s">
        <v>4185</v>
      </c>
      <c r="G163" s="1014">
        <v>1</v>
      </c>
      <c r="H163" s="1049" t="s">
        <v>206</v>
      </c>
      <c r="I163" s="1014" t="s">
        <v>5342</v>
      </c>
      <c r="J163" s="1014" t="s">
        <v>222</v>
      </c>
      <c r="K163" s="1014" t="s">
        <v>7366</v>
      </c>
      <c r="L163" s="1014" t="s">
        <v>206</v>
      </c>
      <c r="M163" s="1014" t="s">
        <v>203</v>
      </c>
      <c r="N163" s="1014" t="s">
        <v>203</v>
      </c>
      <c r="O163" s="1014" t="s">
        <v>206</v>
      </c>
      <c r="P163" s="1014" t="s">
        <v>206</v>
      </c>
      <c r="Q163" s="1014" t="s">
        <v>203</v>
      </c>
      <c r="R163" s="1014" t="s">
        <v>176</v>
      </c>
    </row>
    <row r="164" spans="1:18">
      <c r="A164" s="2209"/>
      <c r="B164" s="1186" t="s">
        <v>7367</v>
      </c>
      <c r="C164" s="1014" t="s">
        <v>7368</v>
      </c>
      <c r="D164" s="1014" t="s">
        <v>6066</v>
      </c>
      <c r="E164" s="1014" t="s">
        <v>203</v>
      </c>
      <c r="F164" s="1014" t="s">
        <v>4185</v>
      </c>
      <c r="G164" s="1014">
        <v>1</v>
      </c>
      <c r="H164" s="1049" t="s">
        <v>206</v>
      </c>
      <c r="I164" s="1014" t="s">
        <v>5342</v>
      </c>
      <c r="J164" s="1014" t="s">
        <v>222</v>
      </c>
      <c r="K164" s="1014" t="s">
        <v>7369</v>
      </c>
      <c r="L164" s="1014" t="s">
        <v>206</v>
      </c>
      <c r="M164" s="1014" t="s">
        <v>203</v>
      </c>
      <c r="N164" s="1014" t="s">
        <v>203</v>
      </c>
      <c r="O164" s="1014" t="s">
        <v>206</v>
      </c>
      <c r="P164" s="1014" t="s">
        <v>206</v>
      </c>
      <c r="Q164" s="1014" t="s">
        <v>203</v>
      </c>
      <c r="R164" s="1014" t="s">
        <v>176</v>
      </c>
    </row>
    <row r="165" spans="1:18" ht="105">
      <c r="A165" s="2209"/>
      <c r="B165" s="1186" t="s">
        <v>7370</v>
      </c>
      <c r="C165" s="1439" t="s">
        <v>7371</v>
      </c>
      <c r="D165" s="1014" t="s">
        <v>6066</v>
      </c>
      <c r="E165" s="1014" t="s">
        <v>203</v>
      </c>
      <c r="F165" s="1014" t="s">
        <v>4185</v>
      </c>
      <c r="G165" s="1014">
        <v>16</v>
      </c>
      <c r="H165" s="1049" t="s">
        <v>206</v>
      </c>
      <c r="I165" s="1014" t="s">
        <v>5342</v>
      </c>
      <c r="J165" s="1014" t="s">
        <v>222</v>
      </c>
      <c r="K165" s="1014" t="s">
        <v>7372</v>
      </c>
      <c r="L165" s="1014" t="s">
        <v>206</v>
      </c>
      <c r="M165" s="1014" t="s">
        <v>203</v>
      </c>
      <c r="N165" s="1014" t="s">
        <v>203</v>
      </c>
      <c r="O165" s="1014" t="s">
        <v>206</v>
      </c>
      <c r="P165" s="1014" t="s">
        <v>206</v>
      </c>
      <c r="Q165" s="1014" t="s">
        <v>203</v>
      </c>
      <c r="R165" s="1014" t="s">
        <v>176</v>
      </c>
    </row>
    <row r="166" spans="1:18" ht="90">
      <c r="A166" s="2209"/>
      <c r="B166" s="1186" t="s">
        <v>7373</v>
      </c>
      <c r="C166" s="1439" t="s">
        <v>7374</v>
      </c>
      <c r="D166" s="1014" t="s">
        <v>6066</v>
      </c>
      <c r="E166" s="1014" t="s">
        <v>203</v>
      </c>
      <c r="F166" s="1014" t="s">
        <v>4185</v>
      </c>
      <c r="G166" s="1014">
        <v>3</v>
      </c>
      <c r="H166" s="1049" t="s">
        <v>206</v>
      </c>
      <c r="I166" s="1014" t="s">
        <v>5342</v>
      </c>
      <c r="J166" s="1014" t="s">
        <v>222</v>
      </c>
      <c r="K166" s="1014" t="s">
        <v>7375</v>
      </c>
      <c r="L166" s="1014" t="s">
        <v>206</v>
      </c>
      <c r="M166" s="1014" t="s">
        <v>203</v>
      </c>
      <c r="N166" s="1014" t="s">
        <v>203</v>
      </c>
      <c r="O166" s="1014" t="s">
        <v>206</v>
      </c>
      <c r="P166" s="1014" t="s">
        <v>206</v>
      </c>
      <c r="Q166" s="1014" t="s">
        <v>203</v>
      </c>
      <c r="R166" s="1014" t="s">
        <v>176</v>
      </c>
    </row>
    <row r="167" spans="1:18" ht="90">
      <c r="A167" s="2209"/>
      <c r="B167" s="1186" t="s">
        <v>7376</v>
      </c>
      <c r="C167" s="1439" t="s">
        <v>7377</v>
      </c>
      <c r="D167" s="1014" t="s">
        <v>6066</v>
      </c>
      <c r="E167" s="1014" t="s">
        <v>203</v>
      </c>
      <c r="F167" s="1014" t="s">
        <v>4185</v>
      </c>
      <c r="G167" s="1014">
        <v>3</v>
      </c>
      <c r="H167" s="1049" t="s">
        <v>206</v>
      </c>
      <c r="I167" s="1014" t="s">
        <v>5342</v>
      </c>
      <c r="J167" s="1014" t="s">
        <v>222</v>
      </c>
      <c r="K167" s="1014" t="s">
        <v>7378</v>
      </c>
      <c r="L167" s="1014" t="s">
        <v>206</v>
      </c>
      <c r="M167" s="1014" t="s">
        <v>203</v>
      </c>
      <c r="N167" s="1014" t="s">
        <v>203</v>
      </c>
      <c r="O167" s="1014" t="s">
        <v>206</v>
      </c>
      <c r="P167" s="1014" t="s">
        <v>206</v>
      </c>
      <c r="Q167" s="1014" t="s">
        <v>203</v>
      </c>
      <c r="R167" s="1014" t="s">
        <v>176</v>
      </c>
    </row>
    <row r="168" spans="1:18" ht="75">
      <c r="A168" s="2209"/>
      <c r="B168" s="1186" t="s">
        <v>7379</v>
      </c>
      <c r="C168" s="1439" t="s">
        <v>7380</v>
      </c>
      <c r="D168" s="1014" t="s">
        <v>6066</v>
      </c>
      <c r="E168" s="1014" t="s">
        <v>203</v>
      </c>
      <c r="F168" s="1014" t="s">
        <v>28</v>
      </c>
      <c r="G168" s="1014">
        <v>2</v>
      </c>
      <c r="H168" s="1049" t="s">
        <v>206</v>
      </c>
      <c r="I168" s="1014" t="s">
        <v>5342</v>
      </c>
      <c r="J168" s="1014" t="s">
        <v>222</v>
      </c>
      <c r="K168" s="1014" t="s">
        <v>7381</v>
      </c>
      <c r="L168" s="1014" t="s">
        <v>206</v>
      </c>
      <c r="M168" s="1014" t="s">
        <v>203</v>
      </c>
      <c r="N168" s="1014" t="s">
        <v>203</v>
      </c>
      <c r="O168" s="1014" t="s">
        <v>206</v>
      </c>
      <c r="P168" s="1014" t="s">
        <v>206</v>
      </c>
      <c r="Q168" s="1014" t="s">
        <v>203</v>
      </c>
      <c r="R168" s="1014" t="s">
        <v>176</v>
      </c>
    </row>
    <row r="169" spans="1:18" ht="90">
      <c r="A169" s="2209"/>
      <c r="B169" s="1186" t="s">
        <v>7382</v>
      </c>
      <c r="C169" s="1439" t="s">
        <v>7383</v>
      </c>
      <c r="D169" s="1014" t="s">
        <v>6066</v>
      </c>
      <c r="E169" s="1014" t="s">
        <v>203</v>
      </c>
      <c r="F169" s="1014" t="s">
        <v>28</v>
      </c>
      <c r="G169" s="1014">
        <v>5</v>
      </c>
      <c r="H169" s="1049" t="s">
        <v>206</v>
      </c>
      <c r="I169" s="1014" t="s">
        <v>5342</v>
      </c>
      <c r="J169" s="1014" t="s">
        <v>222</v>
      </c>
      <c r="K169" s="1014" t="s">
        <v>7384</v>
      </c>
      <c r="L169" s="1014" t="s">
        <v>206</v>
      </c>
      <c r="M169" s="1014" t="s">
        <v>203</v>
      </c>
      <c r="N169" s="1014" t="s">
        <v>203</v>
      </c>
      <c r="O169" s="1014" t="s">
        <v>206</v>
      </c>
      <c r="P169" s="1014" t="s">
        <v>206</v>
      </c>
      <c r="Q169" s="1014" t="s">
        <v>203</v>
      </c>
      <c r="R169" s="1014" t="s">
        <v>176</v>
      </c>
    </row>
    <row r="170" spans="1:18">
      <c r="A170" s="2209"/>
      <c r="B170" s="1186" t="s">
        <v>7385</v>
      </c>
      <c r="C170" s="1014" t="s">
        <v>7386</v>
      </c>
      <c r="D170" s="1014" t="s">
        <v>6066</v>
      </c>
      <c r="E170" s="1014" t="s">
        <v>203</v>
      </c>
      <c r="F170" s="1014" t="s">
        <v>28</v>
      </c>
      <c r="G170" s="1014">
        <v>3</v>
      </c>
      <c r="H170" s="1049" t="s">
        <v>206</v>
      </c>
      <c r="I170" s="1014" t="s">
        <v>5342</v>
      </c>
      <c r="J170" s="1014" t="s">
        <v>222</v>
      </c>
      <c r="K170" s="1014" t="s">
        <v>7387</v>
      </c>
      <c r="L170" s="1014" t="s">
        <v>206</v>
      </c>
      <c r="M170" s="1014" t="s">
        <v>203</v>
      </c>
      <c r="N170" s="1014" t="s">
        <v>203</v>
      </c>
      <c r="O170" s="1014" t="s">
        <v>206</v>
      </c>
      <c r="P170" s="1014" t="s">
        <v>206</v>
      </c>
      <c r="Q170" s="1014" t="s">
        <v>203</v>
      </c>
      <c r="R170" s="1014" t="s">
        <v>176</v>
      </c>
    </row>
    <row r="171" spans="1:18">
      <c r="A171" s="2209"/>
      <c r="B171" s="1186" t="s">
        <v>7388</v>
      </c>
      <c r="C171" s="1014" t="s">
        <v>7389</v>
      </c>
      <c r="D171" s="1014" t="s">
        <v>6066</v>
      </c>
      <c r="E171" s="1014" t="s">
        <v>203</v>
      </c>
      <c r="F171" s="1014" t="s">
        <v>28</v>
      </c>
      <c r="G171" s="1014">
        <v>3</v>
      </c>
      <c r="H171" s="1049" t="s">
        <v>206</v>
      </c>
      <c r="I171" s="1014" t="s">
        <v>5342</v>
      </c>
      <c r="J171" s="1014" t="s">
        <v>222</v>
      </c>
      <c r="K171" s="1014" t="s">
        <v>7390</v>
      </c>
      <c r="L171" s="1014" t="s">
        <v>206</v>
      </c>
      <c r="M171" s="1014" t="s">
        <v>203</v>
      </c>
      <c r="N171" s="1014" t="s">
        <v>203</v>
      </c>
      <c r="O171" s="1014" t="s">
        <v>206</v>
      </c>
      <c r="P171" s="1014" t="s">
        <v>206</v>
      </c>
      <c r="Q171" s="1014" t="s">
        <v>203</v>
      </c>
      <c r="R171" s="1014" t="s">
        <v>176</v>
      </c>
    </row>
    <row r="172" spans="1:18" ht="75">
      <c r="A172" s="2209"/>
      <c r="B172" s="1186" t="s">
        <v>7391</v>
      </c>
      <c r="C172" s="1439" t="s">
        <v>7392</v>
      </c>
      <c r="D172" s="1014" t="s">
        <v>6066</v>
      </c>
      <c r="E172" s="1014" t="s">
        <v>203</v>
      </c>
      <c r="F172" s="1014" t="s">
        <v>28</v>
      </c>
      <c r="G172" s="1014">
        <v>13</v>
      </c>
      <c r="H172" s="77">
        <v>2</v>
      </c>
      <c r="I172" s="1014" t="s">
        <v>5342</v>
      </c>
      <c r="J172" s="1014" t="s">
        <v>222</v>
      </c>
      <c r="K172" s="1014" t="s">
        <v>7393</v>
      </c>
      <c r="L172" s="1014" t="s">
        <v>206</v>
      </c>
      <c r="M172" s="1014" t="s">
        <v>203</v>
      </c>
      <c r="N172" s="1014" t="s">
        <v>203</v>
      </c>
      <c r="O172" s="1014" t="s">
        <v>206</v>
      </c>
      <c r="P172" s="1014" t="s">
        <v>206</v>
      </c>
      <c r="Q172" s="1014" t="s">
        <v>203</v>
      </c>
      <c r="R172" s="1014" t="s">
        <v>176</v>
      </c>
    </row>
    <row r="173" spans="1:18" ht="75">
      <c r="A173" s="2209"/>
      <c r="B173" s="1186" t="s">
        <v>7394</v>
      </c>
      <c r="C173" s="1439" t="s">
        <v>7395</v>
      </c>
      <c r="D173" s="1014" t="s">
        <v>6066</v>
      </c>
      <c r="E173" s="1014" t="s">
        <v>203</v>
      </c>
      <c r="F173" s="1014" t="s">
        <v>28</v>
      </c>
      <c r="G173" s="1014">
        <v>13</v>
      </c>
      <c r="H173" s="77">
        <v>2</v>
      </c>
      <c r="I173" s="1014" t="s">
        <v>5342</v>
      </c>
      <c r="J173" s="1014" t="s">
        <v>222</v>
      </c>
      <c r="K173" s="1014" t="s">
        <v>7396</v>
      </c>
      <c r="L173" s="1014" t="s">
        <v>206</v>
      </c>
      <c r="M173" s="1014" t="s">
        <v>203</v>
      </c>
      <c r="N173" s="1014" t="s">
        <v>203</v>
      </c>
      <c r="O173" s="1014" t="s">
        <v>206</v>
      </c>
      <c r="P173" s="1014" t="s">
        <v>206</v>
      </c>
      <c r="Q173" s="1014" t="s">
        <v>203</v>
      </c>
      <c r="R173" s="1014" t="s">
        <v>176</v>
      </c>
    </row>
    <row r="174" spans="1:18" ht="120">
      <c r="A174" s="2209"/>
      <c r="B174" s="1186" t="s">
        <v>7397</v>
      </c>
      <c r="C174" s="1439" t="s">
        <v>7398</v>
      </c>
      <c r="D174" s="1014" t="s">
        <v>6066</v>
      </c>
      <c r="E174" s="1014" t="s">
        <v>203</v>
      </c>
      <c r="F174" s="1014" t="s">
        <v>28</v>
      </c>
      <c r="G174" s="1014">
        <v>16</v>
      </c>
      <c r="H174" s="1049" t="s">
        <v>206</v>
      </c>
      <c r="I174" s="1014" t="s">
        <v>5342</v>
      </c>
      <c r="J174" s="1014" t="s">
        <v>222</v>
      </c>
      <c r="K174" s="1014" t="s">
        <v>7399</v>
      </c>
      <c r="L174" s="1014" t="s">
        <v>206</v>
      </c>
      <c r="M174" s="1014" t="s">
        <v>203</v>
      </c>
      <c r="N174" s="1014" t="s">
        <v>203</v>
      </c>
      <c r="O174" s="1014" t="s">
        <v>206</v>
      </c>
      <c r="P174" s="1014" t="s">
        <v>206</v>
      </c>
      <c r="Q174" s="1014" t="s">
        <v>203</v>
      </c>
      <c r="R174" s="1014" t="s">
        <v>176</v>
      </c>
    </row>
    <row r="175" spans="1:18" ht="60">
      <c r="A175" s="2209"/>
      <c r="B175" s="1186" t="s">
        <v>7400</v>
      </c>
      <c r="C175" s="1439" t="s">
        <v>7401</v>
      </c>
      <c r="D175" s="1014" t="s">
        <v>6066</v>
      </c>
      <c r="E175" s="1014" t="s">
        <v>203</v>
      </c>
      <c r="F175" s="1014" t="s">
        <v>4185</v>
      </c>
      <c r="G175" s="1014">
        <v>1</v>
      </c>
      <c r="H175" s="1049" t="s">
        <v>206</v>
      </c>
      <c r="I175" s="1014" t="s">
        <v>5342</v>
      </c>
      <c r="J175" s="1014" t="s">
        <v>222</v>
      </c>
      <c r="K175" s="1014" t="s">
        <v>7402</v>
      </c>
      <c r="L175" s="1014" t="s">
        <v>206</v>
      </c>
      <c r="M175" s="1014" t="s">
        <v>203</v>
      </c>
      <c r="N175" s="1014" t="s">
        <v>203</v>
      </c>
      <c r="O175" s="1014" t="s">
        <v>206</v>
      </c>
      <c r="P175" s="1014" t="s">
        <v>206</v>
      </c>
      <c r="Q175" s="1014" t="s">
        <v>203</v>
      </c>
      <c r="R175" s="1014" t="s">
        <v>176</v>
      </c>
    </row>
    <row r="176" spans="1:18" ht="75">
      <c r="A176" s="2209"/>
      <c r="B176" s="1186" t="s">
        <v>7403</v>
      </c>
      <c r="C176" s="1439" t="s">
        <v>7404</v>
      </c>
      <c r="D176" s="1014" t="s">
        <v>6066</v>
      </c>
      <c r="E176" s="1014" t="s">
        <v>203</v>
      </c>
      <c r="F176" s="1014" t="s">
        <v>4185</v>
      </c>
      <c r="G176" s="1014">
        <v>1</v>
      </c>
      <c r="H176" s="1049" t="s">
        <v>206</v>
      </c>
      <c r="I176" s="1014" t="s">
        <v>5342</v>
      </c>
      <c r="J176" s="1014" t="s">
        <v>222</v>
      </c>
      <c r="K176" s="1014" t="s">
        <v>7405</v>
      </c>
      <c r="L176" s="1014" t="s">
        <v>206</v>
      </c>
      <c r="M176" s="1014" t="s">
        <v>203</v>
      </c>
      <c r="N176" s="1014" t="s">
        <v>203</v>
      </c>
      <c r="O176" s="1014" t="s">
        <v>206</v>
      </c>
      <c r="P176" s="1014" t="s">
        <v>206</v>
      </c>
      <c r="Q176" s="1014" t="s">
        <v>203</v>
      </c>
      <c r="R176" s="1014" t="s">
        <v>176</v>
      </c>
    </row>
    <row r="177" spans="1:18" ht="60">
      <c r="A177" s="2209"/>
      <c r="B177" s="1186" t="s">
        <v>7406</v>
      </c>
      <c r="C177" s="1439" t="s">
        <v>7407</v>
      </c>
      <c r="D177" s="1014" t="s">
        <v>6066</v>
      </c>
      <c r="E177" s="1014" t="s">
        <v>203</v>
      </c>
      <c r="F177" s="1014" t="s">
        <v>4185</v>
      </c>
      <c r="G177" s="1014">
        <v>1</v>
      </c>
      <c r="H177" s="1049" t="s">
        <v>206</v>
      </c>
      <c r="I177" s="1014" t="s">
        <v>5342</v>
      </c>
      <c r="J177" s="1014" t="s">
        <v>222</v>
      </c>
      <c r="K177" s="1014" t="s">
        <v>7408</v>
      </c>
      <c r="L177" s="1014" t="s">
        <v>206</v>
      </c>
      <c r="M177" s="1014" t="s">
        <v>203</v>
      </c>
      <c r="N177" s="1014" t="s">
        <v>203</v>
      </c>
      <c r="O177" s="1014" t="s">
        <v>206</v>
      </c>
      <c r="P177" s="1014" t="s">
        <v>206</v>
      </c>
      <c r="Q177" s="1014" t="s">
        <v>203</v>
      </c>
      <c r="R177" s="1014" t="s">
        <v>176</v>
      </c>
    </row>
    <row r="178" spans="1:18" ht="60">
      <c r="A178" s="2209"/>
      <c r="B178" s="1186" t="s">
        <v>7409</v>
      </c>
      <c r="C178" s="1439" t="s">
        <v>7410</v>
      </c>
      <c r="D178" s="1014" t="s">
        <v>6066</v>
      </c>
      <c r="E178" s="1014" t="s">
        <v>203</v>
      </c>
      <c r="F178" s="1014" t="s">
        <v>4185</v>
      </c>
      <c r="G178" s="1014">
        <v>1</v>
      </c>
      <c r="H178" s="1049" t="s">
        <v>206</v>
      </c>
      <c r="I178" s="1014" t="s">
        <v>5342</v>
      </c>
      <c r="J178" s="1014" t="s">
        <v>222</v>
      </c>
      <c r="K178" s="1014" t="s">
        <v>7411</v>
      </c>
      <c r="L178" s="1014" t="s">
        <v>206</v>
      </c>
      <c r="M178" s="1014" t="s">
        <v>203</v>
      </c>
      <c r="N178" s="1014" t="s">
        <v>203</v>
      </c>
      <c r="O178" s="1014" t="s">
        <v>206</v>
      </c>
      <c r="P178" s="1014" t="s">
        <v>206</v>
      </c>
      <c r="Q178" s="1014" t="s">
        <v>203</v>
      </c>
      <c r="R178" s="1014" t="s">
        <v>176</v>
      </c>
    </row>
    <row r="179" spans="1:18" ht="105">
      <c r="A179" s="2209"/>
      <c r="B179" s="1186" t="s">
        <v>7412</v>
      </c>
      <c r="C179" s="1439" t="s">
        <v>7413</v>
      </c>
      <c r="D179" s="1014" t="s">
        <v>6066</v>
      </c>
      <c r="E179" s="1014" t="s">
        <v>203</v>
      </c>
      <c r="F179" s="1014" t="s">
        <v>4185</v>
      </c>
      <c r="G179" s="1014">
        <v>1</v>
      </c>
      <c r="H179" s="1049" t="s">
        <v>206</v>
      </c>
      <c r="I179" s="1014" t="s">
        <v>5342</v>
      </c>
      <c r="J179" s="1014" t="s">
        <v>222</v>
      </c>
      <c r="K179" s="1014" t="s">
        <v>7414</v>
      </c>
      <c r="L179" s="1014" t="s">
        <v>206</v>
      </c>
      <c r="M179" s="1014" t="s">
        <v>203</v>
      </c>
      <c r="N179" s="1014" t="s">
        <v>203</v>
      </c>
      <c r="O179" s="1014" t="s">
        <v>206</v>
      </c>
      <c r="P179" s="1014" t="s">
        <v>206</v>
      </c>
      <c r="Q179" s="1014" t="s">
        <v>203</v>
      </c>
      <c r="R179" s="1014" t="s">
        <v>176</v>
      </c>
    </row>
    <row r="180" spans="1:18" ht="90">
      <c r="A180" s="2209"/>
      <c r="B180" s="1186" t="s">
        <v>7415</v>
      </c>
      <c r="C180" s="1439" t="s">
        <v>7416</v>
      </c>
      <c r="D180" s="1014" t="s">
        <v>6066</v>
      </c>
      <c r="E180" s="1014" t="s">
        <v>203</v>
      </c>
      <c r="F180" s="1014" t="s">
        <v>28</v>
      </c>
      <c r="G180" s="1014">
        <v>16</v>
      </c>
      <c r="H180" s="1049" t="s">
        <v>206</v>
      </c>
      <c r="I180" s="1014" t="s">
        <v>5342</v>
      </c>
      <c r="J180" s="1014" t="s">
        <v>222</v>
      </c>
      <c r="K180" s="1014" t="s">
        <v>7417</v>
      </c>
      <c r="L180" s="1014" t="s">
        <v>206</v>
      </c>
      <c r="M180" s="1014" t="s">
        <v>203</v>
      </c>
      <c r="N180" s="1014" t="s">
        <v>203</v>
      </c>
      <c r="O180" s="1014" t="s">
        <v>206</v>
      </c>
      <c r="P180" s="1014" t="s">
        <v>206</v>
      </c>
      <c r="Q180" s="1014" t="s">
        <v>203</v>
      </c>
      <c r="R180" s="1014" t="s">
        <v>176</v>
      </c>
    </row>
    <row r="181" spans="1:18" ht="75">
      <c r="A181" s="2209"/>
      <c r="B181" s="1186" t="s">
        <v>7418</v>
      </c>
      <c r="C181" s="1439" t="s">
        <v>7419</v>
      </c>
      <c r="D181" s="1014" t="s">
        <v>6066</v>
      </c>
      <c r="E181" s="1014" t="s">
        <v>203</v>
      </c>
      <c r="F181" s="1014" t="s">
        <v>28</v>
      </c>
      <c r="G181" s="1014">
        <v>8</v>
      </c>
      <c r="H181" s="1049" t="s">
        <v>206</v>
      </c>
      <c r="I181" s="1014" t="s">
        <v>5342</v>
      </c>
      <c r="J181" s="1014" t="s">
        <v>222</v>
      </c>
      <c r="K181" s="1014" t="s">
        <v>7420</v>
      </c>
      <c r="L181" s="1014" t="s">
        <v>206</v>
      </c>
      <c r="M181" s="1014" t="s">
        <v>203</v>
      </c>
      <c r="N181" s="1014" t="s">
        <v>203</v>
      </c>
      <c r="O181" s="1014" t="s">
        <v>206</v>
      </c>
      <c r="P181" s="1014" t="s">
        <v>206</v>
      </c>
      <c r="Q181" s="1014" t="s">
        <v>203</v>
      </c>
      <c r="R181" s="1014" t="s">
        <v>176</v>
      </c>
    </row>
    <row r="182" spans="1:18" ht="75">
      <c r="A182" s="2209"/>
      <c r="B182" s="1186" t="s">
        <v>7421</v>
      </c>
      <c r="C182" s="1439" t="s">
        <v>7422</v>
      </c>
      <c r="D182" s="1014" t="s">
        <v>6066</v>
      </c>
      <c r="E182" s="1014" t="s">
        <v>203</v>
      </c>
      <c r="F182" s="1014" t="s">
        <v>28</v>
      </c>
      <c r="G182" s="1014">
        <v>6</v>
      </c>
      <c r="H182" s="1049" t="s">
        <v>206</v>
      </c>
      <c r="I182" s="1014" t="s">
        <v>5342</v>
      </c>
      <c r="J182" s="1014" t="s">
        <v>222</v>
      </c>
      <c r="K182" s="1014" t="s">
        <v>7423</v>
      </c>
      <c r="L182" s="1014" t="s">
        <v>206</v>
      </c>
      <c r="M182" s="1014" t="s">
        <v>203</v>
      </c>
      <c r="N182" s="1014" t="s">
        <v>203</v>
      </c>
      <c r="O182" s="1014" t="s">
        <v>206</v>
      </c>
      <c r="P182" s="1014" t="s">
        <v>206</v>
      </c>
      <c r="Q182" s="1014" t="s">
        <v>203</v>
      </c>
      <c r="R182" s="1014" t="s">
        <v>176</v>
      </c>
    </row>
    <row r="183" spans="1:18">
      <c r="A183" s="2209"/>
      <c r="B183" s="1186" t="s">
        <v>7424</v>
      </c>
      <c r="C183" s="1014" t="s">
        <v>7425</v>
      </c>
      <c r="D183" s="1014" t="s">
        <v>6066</v>
      </c>
      <c r="E183" s="1014" t="s">
        <v>203</v>
      </c>
      <c r="F183" s="1014" t="s">
        <v>28</v>
      </c>
      <c r="G183" s="1014">
        <v>16</v>
      </c>
      <c r="H183" s="1049" t="s">
        <v>206</v>
      </c>
      <c r="I183" s="1014" t="s">
        <v>5342</v>
      </c>
      <c r="J183" s="1014" t="s">
        <v>222</v>
      </c>
      <c r="K183" s="1014" t="s">
        <v>7426</v>
      </c>
      <c r="L183" s="1014" t="s">
        <v>206</v>
      </c>
      <c r="M183" s="1014" t="s">
        <v>203</v>
      </c>
      <c r="N183" s="1014" t="s">
        <v>203</v>
      </c>
      <c r="O183" s="1014" t="s">
        <v>206</v>
      </c>
      <c r="P183" s="1014" t="s">
        <v>206</v>
      </c>
      <c r="Q183" s="1014" t="s">
        <v>203</v>
      </c>
      <c r="R183" s="1014" t="s">
        <v>176</v>
      </c>
    </row>
    <row r="184" spans="1:18">
      <c r="A184" s="2209"/>
      <c r="B184" s="1186" t="s">
        <v>7427</v>
      </c>
      <c r="C184" s="1014" t="s">
        <v>7428</v>
      </c>
      <c r="D184" s="1014" t="s">
        <v>6066</v>
      </c>
      <c r="E184" s="1014" t="s">
        <v>203</v>
      </c>
      <c r="F184" s="1014" t="s">
        <v>4185</v>
      </c>
      <c r="G184" s="1014">
        <v>11</v>
      </c>
      <c r="H184" s="1049" t="s">
        <v>206</v>
      </c>
      <c r="I184" s="1014" t="s">
        <v>5342</v>
      </c>
      <c r="J184" s="1014" t="s">
        <v>222</v>
      </c>
      <c r="K184" s="1014" t="s">
        <v>7429</v>
      </c>
      <c r="L184" s="1014" t="s">
        <v>206</v>
      </c>
      <c r="M184" s="1014" t="s">
        <v>203</v>
      </c>
      <c r="N184" s="1014" t="s">
        <v>203</v>
      </c>
      <c r="O184" s="1014" t="s">
        <v>206</v>
      </c>
      <c r="P184" s="1014" t="s">
        <v>206</v>
      </c>
      <c r="Q184" s="1014" t="s">
        <v>203</v>
      </c>
      <c r="R184" s="1014" t="s">
        <v>176</v>
      </c>
    </row>
    <row r="185" spans="1:18">
      <c r="A185" s="2209"/>
      <c r="B185" s="1186" t="s">
        <v>7430</v>
      </c>
      <c r="C185" s="1014" t="s">
        <v>7431</v>
      </c>
      <c r="D185" s="1014" t="s">
        <v>6066</v>
      </c>
      <c r="E185" s="1014" t="s">
        <v>203</v>
      </c>
      <c r="F185" s="1014" t="s">
        <v>4185</v>
      </c>
      <c r="G185" s="1014">
        <v>2</v>
      </c>
      <c r="H185" s="1049" t="s">
        <v>206</v>
      </c>
      <c r="I185" s="1014" t="s">
        <v>5342</v>
      </c>
      <c r="J185" s="1014" t="s">
        <v>222</v>
      </c>
      <c r="K185" s="1014" t="s">
        <v>7432</v>
      </c>
      <c r="L185" s="1014" t="s">
        <v>206</v>
      </c>
      <c r="M185" s="1014" t="s">
        <v>203</v>
      </c>
      <c r="N185" s="1014" t="s">
        <v>203</v>
      </c>
      <c r="O185" s="1014" t="s">
        <v>206</v>
      </c>
      <c r="P185" s="1014" t="s">
        <v>206</v>
      </c>
      <c r="Q185" s="1014" t="s">
        <v>203</v>
      </c>
      <c r="R185" s="1014" t="s">
        <v>176</v>
      </c>
    </row>
    <row r="186" spans="1:18">
      <c r="A186" s="2209"/>
      <c r="B186" s="1186" t="s">
        <v>7433</v>
      </c>
      <c r="C186" s="1014" t="s">
        <v>7434</v>
      </c>
      <c r="D186" s="1014" t="s">
        <v>6066</v>
      </c>
      <c r="E186" s="1014" t="s">
        <v>203</v>
      </c>
      <c r="F186" s="1014" t="s">
        <v>4185</v>
      </c>
      <c r="G186" s="1014">
        <v>2</v>
      </c>
      <c r="H186" s="1049" t="s">
        <v>206</v>
      </c>
      <c r="I186" s="1014" t="s">
        <v>5342</v>
      </c>
      <c r="J186" s="1014" t="s">
        <v>222</v>
      </c>
      <c r="K186" s="1014" t="s">
        <v>7435</v>
      </c>
      <c r="L186" s="1014" t="s">
        <v>206</v>
      </c>
      <c r="M186" s="1014" t="s">
        <v>203</v>
      </c>
      <c r="N186" s="1014" t="s">
        <v>203</v>
      </c>
      <c r="O186" s="1014" t="s">
        <v>206</v>
      </c>
      <c r="P186" s="1014" t="s">
        <v>206</v>
      </c>
      <c r="Q186" s="1014" t="s">
        <v>203</v>
      </c>
      <c r="R186" s="1014" t="s">
        <v>176</v>
      </c>
    </row>
    <row r="187" spans="1:18" ht="105">
      <c r="A187" s="2209"/>
      <c r="B187" s="1186" t="s">
        <v>7436</v>
      </c>
      <c r="C187" s="1439" t="s">
        <v>7437</v>
      </c>
      <c r="D187" s="1014" t="s">
        <v>6066</v>
      </c>
      <c r="E187" s="1014" t="s">
        <v>203</v>
      </c>
      <c r="F187" s="1014" t="s">
        <v>28</v>
      </c>
      <c r="G187" s="1014">
        <v>4</v>
      </c>
      <c r="H187" s="1049" t="s">
        <v>206</v>
      </c>
      <c r="I187" s="1014" t="s">
        <v>5342</v>
      </c>
      <c r="J187" s="1014" t="s">
        <v>222</v>
      </c>
      <c r="K187" s="1014" t="s">
        <v>7438</v>
      </c>
      <c r="L187" s="1014" t="s">
        <v>206</v>
      </c>
      <c r="M187" s="1014" t="s">
        <v>203</v>
      </c>
      <c r="N187" s="1014" t="s">
        <v>203</v>
      </c>
      <c r="O187" s="1014" t="s">
        <v>206</v>
      </c>
      <c r="P187" s="1014" t="s">
        <v>206</v>
      </c>
      <c r="Q187" s="1014" t="s">
        <v>203</v>
      </c>
      <c r="R187" s="1014" t="s">
        <v>176</v>
      </c>
    </row>
    <row r="188" spans="1:18" ht="60">
      <c r="A188" s="2209"/>
      <c r="B188" s="1186" t="s">
        <v>7439</v>
      </c>
      <c r="C188" s="1439" t="s">
        <v>7440</v>
      </c>
      <c r="D188" s="1014" t="s">
        <v>6066</v>
      </c>
      <c r="E188" s="1014" t="s">
        <v>203</v>
      </c>
      <c r="F188" s="1014" t="s">
        <v>28</v>
      </c>
      <c r="G188" s="1014">
        <v>1</v>
      </c>
      <c r="H188" s="1049" t="s">
        <v>206</v>
      </c>
      <c r="I188" s="1014" t="s">
        <v>5342</v>
      </c>
      <c r="J188" s="1014" t="s">
        <v>222</v>
      </c>
      <c r="K188" s="1014" t="s">
        <v>7441</v>
      </c>
      <c r="L188" s="1014" t="s">
        <v>206</v>
      </c>
      <c r="M188" s="1014" t="s">
        <v>203</v>
      </c>
      <c r="N188" s="1014" t="s">
        <v>203</v>
      </c>
      <c r="O188" s="1014" t="s">
        <v>206</v>
      </c>
      <c r="P188" s="1014" t="s">
        <v>206</v>
      </c>
      <c r="Q188" s="1014" t="s">
        <v>203</v>
      </c>
      <c r="R188" s="1014" t="s">
        <v>176</v>
      </c>
    </row>
    <row r="189" spans="1:18" ht="90">
      <c r="A189" s="2209"/>
      <c r="B189" s="1186" t="s">
        <v>7442</v>
      </c>
      <c r="C189" s="1439" t="s">
        <v>7443</v>
      </c>
      <c r="D189" s="1014" t="s">
        <v>6066</v>
      </c>
      <c r="E189" s="1014" t="s">
        <v>203</v>
      </c>
      <c r="F189" s="1014" t="s">
        <v>28</v>
      </c>
      <c r="G189" s="1014">
        <v>12</v>
      </c>
      <c r="H189" s="1049" t="s">
        <v>206</v>
      </c>
      <c r="I189" s="1014" t="s">
        <v>5342</v>
      </c>
      <c r="J189" s="1014" t="s">
        <v>222</v>
      </c>
      <c r="K189" s="1014" t="s">
        <v>7444</v>
      </c>
      <c r="L189" s="1014" t="s">
        <v>206</v>
      </c>
      <c r="M189" s="1014" t="s">
        <v>203</v>
      </c>
      <c r="N189" s="1014" t="s">
        <v>203</v>
      </c>
      <c r="O189" s="1014" t="s">
        <v>206</v>
      </c>
      <c r="P189" s="1014" t="s">
        <v>206</v>
      </c>
      <c r="Q189" s="1014" t="s">
        <v>203</v>
      </c>
      <c r="R189" s="1014" t="s">
        <v>176</v>
      </c>
    </row>
    <row r="190" spans="1:18" ht="75">
      <c r="A190" s="2209"/>
      <c r="B190" s="1186" t="s">
        <v>7445</v>
      </c>
      <c r="C190" s="1439" t="s">
        <v>7446</v>
      </c>
      <c r="D190" s="1014" t="s">
        <v>6066</v>
      </c>
      <c r="E190" s="1014" t="s">
        <v>203</v>
      </c>
      <c r="F190" s="1014" t="s">
        <v>4185</v>
      </c>
      <c r="G190" s="1014">
        <v>10</v>
      </c>
      <c r="H190" s="1049" t="s">
        <v>206</v>
      </c>
      <c r="I190" s="1014" t="s">
        <v>5342</v>
      </c>
      <c r="J190" s="1014" t="s">
        <v>222</v>
      </c>
      <c r="K190" s="1014" t="s">
        <v>7447</v>
      </c>
      <c r="L190" s="1014" t="s">
        <v>206</v>
      </c>
      <c r="M190" s="1014" t="s">
        <v>203</v>
      </c>
      <c r="N190" s="1014" t="s">
        <v>203</v>
      </c>
      <c r="O190" s="1014" t="s">
        <v>206</v>
      </c>
      <c r="P190" s="1014" t="s">
        <v>206</v>
      </c>
      <c r="Q190" s="1014" t="s">
        <v>203</v>
      </c>
      <c r="R190" s="1014" t="s">
        <v>176</v>
      </c>
    </row>
    <row r="191" spans="1:18">
      <c r="A191" s="2209"/>
      <c r="B191" s="1186" t="s">
        <v>7448</v>
      </c>
      <c r="C191" s="1014" t="s">
        <v>7449</v>
      </c>
      <c r="D191" s="1014" t="s">
        <v>6066</v>
      </c>
      <c r="E191" s="1014" t="s">
        <v>203</v>
      </c>
      <c r="F191" s="1014" t="s">
        <v>4185</v>
      </c>
      <c r="G191" s="1014">
        <v>3</v>
      </c>
      <c r="H191" s="1049" t="s">
        <v>206</v>
      </c>
      <c r="I191" s="1014" t="s">
        <v>5342</v>
      </c>
      <c r="J191" s="1014" t="s">
        <v>222</v>
      </c>
      <c r="K191" s="1014" t="s">
        <v>7450</v>
      </c>
      <c r="L191" s="1014" t="s">
        <v>206</v>
      </c>
      <c r="M191" s="1014" t="s">
        <v>203</v>
      </c>
      <c r="N191" s="1014" t="s">
        <v>203</v>
      </c>
      <c r="O191" s="1014" t="s">
        <v>206</v>
      </c>
      <c r="P191" s="1014" t="s">
        <v>206</v>
      </c>
      <c r="Q191" s="1014" t="s">
        <v>203</v>
      </c>
      <c r="R191" s="1014" t="s">
        <v>176</v>
      </c>
    </row>
    <row r="192" spans="1:18">
      <c r="A192" s="2209"/>
      <c r="B192" s="1186" t="s">
        <v>7451</v>
      </c>
      <c r="C192" s="1014" t="s">
        <v>7452</v>
      </c>
      <c r="D192" s="1014" t="s">
        <v>6066</v>
      </c>
      <c r="E192" s="1014" t="s">
        <v>203</v>
      </c>
      <c r="F192" s="1014" t="s">
        <v>28</v>
      </c>
      <c r="G192" s="1014">
        <v>5</v>
      </c>
      <c r="H192" s="1049" t="s">
        <v>206</v>
      </c>
      <c r="I192" s="1014" t="s">
        <v>5342</v>
      </c>
      <c r="J192" s="1014" t="s">
        <v>222</v>
      </c>
      <c r="K192" s="1014" t="s">
        <v>7453</v>
      </c>
      <c r="L192" s="1014" t="s">
        <v>206</v>
      </c>
      <c r="M192" s="1014" t="s">
        <v>203</v>
      </c>
      <c r="N192" s="1014" t="s">
        <v>203</v>
      </c>
      <c r="O192" s="1014" t="s">
        <v>206</v>
      </c>
      <c r="P192" s="1014" t="s">
        <v>206</v>
      </c>
      <c r="Q192" s="1014" t="s">
        <v>203</v>
      </c>
      <c r="R192" s="1014" t="s">
        <v>176</v>
      </c>
    </row>
    <row r="193" spans="1:18">
      <c r="A193" s="2209"/>
      <c r="B193" s="1186" t="s">
        <v>7454</v>
      </c>
      <c r="C193" s="1014" t="s">
        <v>7455</v>
      </c>
      <c r="D193" s="1014" t="s">
        <v>6066</v>
      </c>
      <c r="E193" s="1014" t="s">
        <v>203</v>
      </c>
      <c r="F193" s="1014" t="s">
        <v>4185</v>
      </c>
      <c r="G193" s="1014">
        <v>5</v>
      </c>
      <c r="H193" s="1049" t="s">
        <v>206</v>
      </c>
      <c r="I193" s="1014" t="s">
        <v>5342</v>
      </c>
      <c r="J193" s="1014" t="s">
        <v>222</v>
      </c>
      <c r="K193" s="1014" t="s">
        <v>7456</v>
      </c>
      <c r="L193" s="1014" t="s">
        <v>206</v>
      </c>
      <c r="M193" s="1014" t="s">
        <v>203</v>
      </c>
      <c r="N193" s="1014" t="s">
        <v>203</v>
      </c>
      <c r="O193" s="1014" t="s">
        <v>206</v>
      </c>
      <c r="P193" s="1014" t="s">
        <v>206</v>
      </c>
      <c r="Q193" s="1014" t="s">
        <v>203</v>
      </c>
      <c r="R193" s="1014" t="s">
        <v>176</v>
      </c>
    </row>
    <row r="194" spans="1:18">
      <c r="A194" s="2209"/>
      <c r="B194" s="1186" t="s">
        <v>7457</v>
      </c>
      <c r="C194" s="1014" t="s">
        <v>7458</v>
      </c>
      <c r="D194" s="1014" t="s">
        <v>6066</v>
      </c>
      <c r="E194" s="1014" t="s">
        <v>203</v>
      </c>
      <c r="F194" s="1014" t="s">
        <v>28</v>
      </c>
      <c r="G194" s="1014">
        <v>8</v>
      </c>
      <c r="H194" s="1049" t="s">
        <v>206</v>
      </c>
      <c r="I194" s="1014" t="s">
        <v>5342</v>
      </c>
      <c r="J194" s="1014" t="s">
        <v>222</v>
      </c>
      <c r="K194" s="1014" t="s">
        <v>7459</v>
      </c>
      <c r="L194" s="1014" t="s">
        <v>206</v>
      </c>
      <c r="M194" s="1014" t="s">
        <v>203</v>
      </c>
      <c r="N194" s="1014" t="s">
        <v>203</v>
      </c>
      <c r="O194" s="1014" t="s">
        <v>206</v>
      </c>
      <c r="P194" s="1014" t="s">
        <v>206</v>
      </c>
      <c r="Q194" s="1014" t="s">
        <v>203</v>
      </c>
      <c r="R194" s="1014" t="s">
        <v>176</v>
      </c>
    </row>
    <row r="195" spans="1:18" ht="120">
      <c r="A195" s="2209"/>
      <c r="B195" s="1186" t="s">
        <v>7460</v>
      </c>
      <c r="C195" s="1439" t="s">
        <v>7461</v>
      </c>
      <c r="D195" s="1014" t="s">
        <v>6066</v>
      </c>
      <c r="E195" s="1014" t="s">
        <v>203</v>
      </c>
      <c r="F195" s="1014" t="s">
        <v>4185</v>
      </c>
      <c r="G195" s="1014">
        <v>1</v>
      </c>
      <c r="H195" s="1049" t="s">
        <v>206</v>
      </c>
      <c r="I195" s="1014" t="s">
        <v>5342</v>
      </c>
      <c r="J195" s="1014" t="s">
        <v>222</v>
      </c>
      <c r="K195" s="1014" t="s">
        <v>7462</v>
      </c>
      <c r="L195" s="1014" t="s">
        <v>206</v>
      </c>
      <c r="M195" s="1014" t="s">
        <v>203</v>
      </c>
      <c r="N195" s="1014" t="s">
        <v>203</v>
      </c>
      <c r="O195" s="1014" t="s">
        <v>206</v>
      </c>
      <c r="P195" s="1014" t="s">
        <v>206</v>
      </c>
      <c r="Q195" s="1014" t="s">
        <v>203</v>
      </c>
      <c r="R195" s="1014" t="s">
        <v>176</v>
      </c>
    </row>
    <row r="196" spans="1:18">
      <c r="A196" s="2209"/>
      <c r="B196" s="1186" t="s">
        <v>7463</v>
      </c>
      <c r="C196" s="1014" t="s">
        <v>7464</v>
      </c>
      <c r="D196" s="1014" t="s">
        <v>6066</v>
      </c>
      <c r="E196" s="1014" t="s">
        <v>203</v>
      </c>
      <c r="F196" s="1014" t="s">
        <v>4185</v>
      </c>
      <c r="G196" s="1014">
        <v>1</v>
      </c>
      <c r="H196" s="1049" t="s">
        <v>206</v>
      </c>
      <c r="I196" s="1014" t="s">
        <v>5342</v>
      </c>
      <c r="J196" s="1014" t="s">
        <v>222</v>
      </c>
      <c r="K196" s="1014" t="s">
        <v>7465</v>
      </c>
      <c r="L196" s="1014" t="s">
        <v>206</v>
      </c>
      <c r="M196" s="1014" t="s">
        <v>203</v>
      </c>
      <c r="N196" s="1014" t="s">
        <v>203</v>
      </c>
      <c r="O196" s="1014" t="s">
        <v>206</v>
      </c>
      <c r="P196" s="1014" t="s">
        <v>206</v>
      </c>
      <c r="Q196" s="1014" t="s">
        <v>203</v>
      </c>
      <c r="R196" s="1014" t="s">
        <v>176</v>
      </c>
    </row>
    <row r="197" spans="1:18">
      <c r="A197" s="2209"/>
      <c r="B197" s="1186" t="s">
        <v>7466</v>
      </c>
      <c r="C197" s="1014" t="s">
        <v>7467</v>
      </c>
      <c r="D197" s="1014" t="s">
        <v>6066</v>
      </c>
      <c r="E197" s="1014" t="s">
        <v>203</v>
      </c>
      <c r="F197" s="1014" t="s">
        <v>28</v>
      </c>
      <c r="G197" s="1014">
        <v>6</v>
      </c>
      <c r="H197" s="1049" t="s">
        <v>206</v>
      </c>
      <c r="I197" s="1014" t="s">
        <v>5342</v>
      </c>
      <c r="J197" s="1014" t="s">
        <v>222</v>
      </c>
      <c r="K197" s="1014" t="s">
        <v>7468</v>
      </c>
      <c r="L197" s="1014" t="s">
        <v>206</v>
      </c>
      <c r="M197" s="1014" t="s">
        <v>203</v>
      </c>
      <c r="N197" s="1014" t="s">
        <v>203</v>
      </c>
      <c r="O197" s="1014" t="s">
        <v>206</v>
      </c>
      <c r="P197" s="1014" t="s">
        <v>206</v>
      </c>
      <c r="Q197" s="1014" t="s">
        <v>203</v>
      </c>
      <c r="R197" s="1014" t="s">
        <v>176</v>
      </c>
    </row>
    <row r="198" spans="1:18">
      <c r="A198" s="2209"/>
      <c r="B198" s="1186" t="s">
        <v>7469</v>
      </c>
      <c r="C198" s="1014" t="s">
        <v>7470</v>
      </c>
      <c r="D198" s="1014" t="s">
        <v>6066</v>
      </c>
      <c r="E198" s="1014" t="s">
        <v>203</v>
      </c>
      <c r="F198" s="1014" t="s">
        <v>28</v>
      </c>
      <c r="G198" s="1014">
        <v>3</v>
      </c>
      <c r="H198" s="1049" t="s">
        <v>206</v>
      </c>
      <c r="I198" s="1014" t="s">
        <v>5342</v>
      </c>
      <c r="J198" s="1014" t="s">
        <v>222</v>
      </c>
      <c r="K198" s="1014" t="s">
        <v>7471</v>
      </c>
      <c r="L198" s="1014" t="s">
        <v>206</v>
      </c>
      <c r="M198" s="1014" t="s">
        <v>203</v>
      </c>
      <c r="N198" s="1014" t="s">
        <v>203</v>
      </c>
      <c r="O198" s="1014" t="s">
        <v>206</v>
      </c>
      <c r="P198" s="1014" t="s">
        <v>206</v>
      </c>
      <c r="Q198" s="1014" t="s">
        <v>203</v>
      </c>
      <c r="R198" s="1014" t="s">
        <v>176</v>
      </c>
    </row>
    <row r="199" spans="1:18">
      <c r="A199" s="2209"/>
      <c r="B199" s="1186" t="s">
        <v>7472</v>
      </c>
      <c r="C199" s="1014" t="s">
        <v>7473</v>
      </c>
      <c r="D199" s="1014" t="s">
        <v>6066</v>
      </c>
      <c r="E199" s="1014" t="s">
        <v>203</v>
      </c>
      <c r="F199" s="1014" t="s">
        <v>28</v>
      </c>
      <c r="G199" s="1014">
        <v>3</v>
      </c>
      <c r="H199" s="1049" t="s">
        <v>206</v>
      </c>
      <c r="I199" s="1014" t="s">
        <v>5342</v>
      </c>
      <c r="J199" s="1014" t="s">
        <v>222</v>
      </c>
      <c r="K199" s="1014" t="s">
        <v>7474</v>
      </c>
      <c r="L199" s="1014" t="s">
        <v>206</v>
      </c>
      <c r="M199" s="1014" t="s">
        <v>203</v>
      </c>
      <c r="N199" s="1014" t="s">
        <v>203</v>
      </c>
      <c r="O199" s="1014" t="s">
        <v>206</v>
      </c>
      <c r="P199" s="1014" t="s">
        <v>206</v>
      </c>
      <c r="Q199" s="1014" t="s">
        <v>203</v>
      </c>
      <c r="R199" s="1014" t="s">
        <v>176</v>
      </c>
    </row>
    <row r="200" spans="1:18">
      <c r="A200" s="2209"/>
      <c r="B200" s="1186" t="s">
        <v>7475</v>
      </c>
      <c r="C200" s="1014" t="s">
        <v>7476</v>
      </c>
      <c r="D200" s="1014" t="s">
        <v>6066</v>
      </c>
      <c r="E200" s="1014" t="s">
        <v>203</v>
      </c>
      <c r="F200" s="1014" t="s">
        <v>4185</v>
      </c>
      <c r="G200" s="1014">
        <v>1</v>
      </c>
      <c r="H200" s="1049" t="s">
        <v>206</v>
      </c>
      <c r="I200" s="1014" t="s">
        <v>5342</v>
      </c>
      <c r="J200" s="1014" t="s">
        <v>222</v>
      </c>
      <c r="K200" s="1014" t="s">
        <v>6934</v>
      </c>
      <c r="L200" s="1014" t="s">
        <v>206</v>
      </c>
      <c r="M200" s="1014" t="s">
        <v>203</v>
      </c>
      <c r="N200" s="1014" t="s">
        <v>203</v>
      </c>
      <c r="O200" s="1014" t="s">
        <v>206</v>
      </c>
      <c r="P200" s="1014" t="s">
        <v>206</v>
      </c>
      <c r="Q200" s="1014" t="s">
        <v>203</v>
      </c>
      <c r="R200" s="1014" t="s">
        <v>176</v>
      </c>
    </row>
    <row r="201" spans="1:18" ht="75">
      <c r="A201" s="2209"/>
      <c r="B201" s="1186" t="s">
        <v>7477</v>
      </c>
      <c r="C201" s="1439" t="s">
        <v>7478</v>
      </c>
      <c r="D201" s="1014" t="s">
        <v>6066</v>
      </c>
      <c r="E201" s="1014" t="s">
        <v>203</v>
      </c>
      <c r="F201" s="1014" t="s">
        <v>4185</v>
      </c>
      <c r="G201" s="1014">
        <v>10</v>
      </c>
      <c r="H201" s="1049" t="s">
        <v>206</v>
      </c>
      <c r="I201" s="1014" t="s">
        <v>5342</v>
      </c>
      <c r="J201" s="1014" t="s">
        <v>222</v>
      </c>
      <c r="K201" s="1014" t="s">
        <v>7479</v>
      </c>
      <c r="L201" s="1014" t="s">
        <v>206</v>
      </c>
      <c r="M201" s="1014" t="s">
        <v>203</v>
      </c>
      <c r="N201" s="1014" t="s">
        <v>203</v>
      </c>
      <c r="O201" s="1014" t="s">
        <v>206</v>
      </c>
      <c r="P201" s="1014" t="s">
        <v>206</v>
      </c>
      <c r="Q201" s="1014" t="s">
        <v>203</v>
      </c>
      <c r="R201" s="1014" t="s">
        <v>176</v>
      </c>
    </row>
    <row r="202" spans="1:18" ht="60">
      <c r="A202" s="2209"/>
      <c r="B202" s="1186" t="s">
        <v>7480</v>
      </c>
      <c r="C202" s="1439" t="s">
        <v>7481</v>
      </c>
      <c r="D202" s="1014" t="s">
        <v>6066</v>
      </c>
      <c r="E202" s="1014" t="s">
        <v>203</v>
      </c>
      <c r="F202" s="1014" t="s">
        <v>28</v>
      </c>
      <c r="G202" s="1014">
        <v>8</v>
      </c>
      <c r="H202" s="1049" t="s">
        <v>206</v>
      </c>
      <c r="I202" s="1014" t="s">
        <v>5342</v>
      </c>
      <c r="J202" s="1014" t="s">
        <v>222</v>
      </c>
      <c r="K202" s="1014" t="s">
        <v>7482</v>
      </c>
      <c r="L202" s="1014" t="s">
        <v>206</v>
      </c>
      <c r="M202" s="1014" t="s">
        <v>203</v>
      </c>
      <c r="N202" s="1014" t="s">
        <v>203</v>
      </c>
      <c r="O202" s="1014" t="s">
        <v>206</v>
      </c>
      <c r="P202" s="1014" t="s">
        <v>206</v>
      </c>
      <c r="Q202" s="1014" t="s">
        <v>203</v>
      </c>
      <c r="R202" s="1014" t="s">
        <v>176</v>
      </c>
    </row>
    <row r="203" spans="1:18" ht="60">
      <c r="A203" s="2209"/>
      <c r="B203" s="1186" t="s">
        <v>7483</v>
      </c>
      <c r="C203" s="1439" t="s">
        <v>7484</v>
      </c>
      <c r="D203" s="1014" t="s">
        <v>6066</v>
      </c>
      <c r="E203" s="1014" t="s">
        <v>203</v>
      </c>
      <c r="F203" s="1014" t="s">
        <v>28</v>
      </c>
      <c r="G203" s="1014">
        <v>8</v>
      </c>
      <c r="H203" s="1049" t="s">
        <v>206</v>
      </c>
      <c r="I203" s="1014" t="s">
        <v>5342</v>
      </c>
      <c r="J203" s="1014" t="s">
        <v>222</v>
      </c>
      <c r="K203" s="1014" t="s">
        <v>7485</v>
      </c>
      <c r="L203" s="1014" t="s">
        <v>206</v>
      </c>
      <c r="M203" s="1014" t="s">
        <v>203</v>
      </c>
      <c r="N203" s="1014" t="s">
        <v>203</v>
      </c>
      <c r="O203" s="1014" t="s">
        <v>206</v>
      </c>
      <c r="P203" s="1014" t="s">
        <v>206</v>
      </c>
      <c r="Q203" s="1014" t="s">
        <v>203</v>
      </c>
      <c r="R203" s="1014" t="s">
        <v>176</v>
      </c>
    </row>
    <row r="204" spans="1:18">
      <c r="A204" s="2209"/>
      <c r="B204" s="1186" t="s">
        <v>7486</v>
      </c>
      <c r="C204" s="1014" t="s">
        <v>7487</v>
      </c>
      <c r="D204" s="1014" t="s">
        <v>6066</v>
      </c>
      <c r="E204" s="1014" t="s">
        <v>203</v>
      </c>
      <c r="F204" s="1014" t="s">
        <v>4185</v>
      </c>
      <c r="G204" s="1014">
        <v>1</v>
      </c>
      <c r="H204" s="1049" t="s">
        <v>206</v>
      </c>
      <c r="I204" s="1014" t="s">
        <v>5342</v>
      </c>
      <c r="J204" s="1014" t="s">
        <v>222</v>
      </c>
      <c r="K204" s="1014" t="s">
        <v>7488</v>
      </c>
      <c r="L204" s="1014" t="s">
        <v>206</v>
      </c>
      <c r="M204" s="1014" t="s">
        <v>203</v>
      </c>
      <c r="N204" s="1014" t="s">
        <v>203</v>
      </c>
      <c r="O204" s="1014" t="s">
        <v>206</v>
      </c>
      <c r="P204" s="1014" t="s">
        <v>206</v>
      </c>
      <c r="Q204" s="1014" t="s">
        <v>203</v>
      </c>
      <c r="R204" s="1014" t="s">
        <v>176</v>
      </c>
    </row>
    <row r="205" spans="1:18">
      <c r="A205" s="2209"/>
      <c r="B205" s="1186" t="s">
        <v>7489</v>
      </c>
      <c r="C205" s="1014" t="s">
        <v>7490</v>
      </c>
      <c r="D205" s="1014" t="s">
        <v>6066</v>
      </c>
      <c r="E205" s="1014" t="s">
        <v>203</v>
      </c>
      <c r="F205" s="1014" t="s">
        <v>28</v>
      </c>
      <c r="G205" s="1014">
        <v>7</v>
      </c>
      <c r="H205" s="1049" t="s">
        <v>206</v>
      </c>
      <c r="I205" s="1014" t="s">
        <v>5342</v>
      </c>
      <c r="J205" s="1014" t="s">
        <v>222</v>
      </c>
      <c r="K205" s="1014" t="s">
        <v>7491</v>
      </c>
      <c r="L205" s="1014" t="s">
        <v>206</v>
      </c>
      <c r="M205" s="1014" t="s">
        <v>203</v>
      </c>
      <c r="N205" s="1014" t="s">
        <v>203</v>
      </c>
      <c r="O205" s="1014" t="s">
        <v>206</v>
      </c>
      <c r="P205" s="1014" t="s">
        <v>206</v>
      </c>
      <c r="Q205" s="1014" t="s">
        <v>203</v>
      </c>
      <c r="R205" s="1014" t="s">
        <v>176</v>
      </c>
    </row>
    <row r="206" spans="1:18">
      <c r="A206" s="2209"/>
      <c r="B206" s="1186" t="s">
        <v>7492</v>
      </c>
      <c r="C206" s="1014" t="s">
        <v>7493</v>
      </c>
      <c r="D206" s="1014" t="s">
        <v>6066</v>
      </c>
      <c r="E206" s="1014" t="s">
        <v>203</v>
      </c>
      <c r="F206" s="1014" t="s">
        <v>28</v>
      </c>
      <c r="G206" s="1014">
        <v>3</v>
      </c>
      <c r="H206" s="1049" t="s">
        <v>206</v>
      </c>
      <c r="I206" s="1014" t="s">
        <v>5342</v>
      </c>
      <c r="J206" s="1014" t="s">
        <v>222</v>
      </c>
      <c r="K206" s="1014" t="s">
        <v>7494</v>
      </c>
      <c r="L206" s="1014" t="s">
        <v>206</v>
      </c>
      <c r="M206" s="1014" t="s">
        <v>203</v>
      </c>
      <c r="N206" s="1014" t="s">
        <v>203</v>
      </c>
      <c r="O206" s="1014" t="s">
        <v>206</v>
      </c>
      <c r="P206" s="1014" t="s">
        <v>206</v>
      </c>
      <c r="Q206" s="1014" t="s">
        <v>203</v>
      </c>
      <c r="R206" s="1014" t="s">
        <v>176</v>
      </c>
    </row>
    <row r="207" spans="1:18">
      <c r="A207" s="2209"/>
      <c r="B207" s="1186" t="s">
        <v>7495</v>
      </c>
      <c r="C207" s="1014" t="s">
        <v>7496</v>
      </c>
      <c r="D207" s="1014" t="s">
        <v>6066</v>
      </c>
      <c r="E207" s="1014" t="s">
        <v>203</v>
      </c>
      <c r="F207" s="1014" t="s">
        <v>28</v>
      </c>
      <c r="G207" s="1014">
        <v>15</v>
      </c>
      <c r="H207" s="1049" t="s">
        <v>206</v>
      </c>
      <c r="I207" s="1014" t="s">
        <v>5342</v>
      </c>
      <c r="J207" s="1014" t="s">
        <v>222</v>
      </c>
      <c r="K207" s="1014" t="s">
        <v>7497</v>
      </c>
      <c r="L207" s="1014" t="s">
        <v>206</v>
      </c>
      <c r="M207" s="1014" t="s">
        <v>203</v>
      </c>
      <c r="N207" s="1014" t="s">
        <v>203</v>
      </c>
      <c r="O207" s="1014" t="s">
        <v>206</v>
      </c>
      <c r="P207" s="1014" t="s">
        <v>206</v>
      </c>
      <c r="Q207" s="1014" t="s">
        <v>203</v>
      </c>
      <c r="R207" s="1014" t="s">
        <v>176</v>
      </c>
    </row>
    <row r="208" spans="1:18">
      <c r="A208" s="2209"/>
      <c r="B208" s="1186" t="s">
        <v>7498</v>
      </c>
      <c r="C208" s="1014" t="s">
        <v>7499</v>
      </c>
      <c r="D208" s="1014" t="s">
        <v>6066</v>
      </c>
      <c r="E208" s="1014" t="s">
        <v>203</v>
      </c>
      <c r="F208" s="1014" t="s">
        <v>28</v>
      </c>
      <c r="G208" s="1014">
        <v>8</v>
      </c>
      <c r="H208" s="1049" t="s">
        <v>206</v>
      </c>
      <c r="I208" s="1014" t="s">
        <v>5342</v>
      </c>
      <c r="J208" s="1014" t="s">
        <v>222</v>
      </c>
      <c r="K208" s="1014" t="s">
        <v>7500</v>
      </c>
      <c r="L208" s="1014" t="s">
        <v>206</v>
      </c>
      <c r="M208" s="1014" t="s">
        <v>203</v>
      </c>
      <c r="N208" s="1014" t="s">
        <v>203</v>
      </c>
      <c r="O208" s="1014" t="s">
        <v>206</v>
      </c>
      <c r="P208" s="1014" t="s">
        <v>206</v>
      </c>
      <c r="Q208" s="1014" t="s">
        <v>203</v>
      </c>
      <c r="R208" s="1014" t="s">
        <v>176</v>
      </c>
    </row>
    <row r="209" spans="1:18">
      <c r="A209" s="2209"/>
      <c r="B209" s="1186" t="s">
        <v>6446</v>
      </c>
      <c r="C209" s="1014" t="s">
        <v>7501</v>
      </c>
      <c r="D209" s="1014" t="s">
        <v>6066</v>
      </c>
      <c r="E209" s="1014" t="s">
        <v>203</v>
      </c>
      <c r="F209" s="1014" t="s">
        <v>4185</v>
      </c>
      <c r="G209" s="1014">
        <v>16</v>
      </c>
      <c r="H209" s="1049" t="s">
        <v>206</v>
      </c>
      <c r="I209" s="1014" t="s">
        <v>5342</v>
      </c>
      <c r="J209" s="1014" t="s">
        <v>222</v>
      </c>
      <c r="K209" s="1014" t="s">
        <v>7502</v>
      </c>
      <c r="L209" s="1014" t="s">
        <v>206</v>
      </c>
      <c r="M209" s="1014" t="s">
        <v>203</v>
      </c>
      <c r="N209" s="1014" t="s">
        <v>203</v>
      </c>
      <c r="O209" s="1014" t="s">
        <v>206</v>
      </c>
      <c r="P209" s="1014" t="s">
        <v>206</v>
      </c>
      <c r="Q209" s="1014" t="s">
        <v>203</v>
      </c>
      <c r="R209" s="1014" t="s">
        <v>176</v>
      </c>
    </row>
    <row r="210" spans="1:18">
      <c r="A210" s="2209"/>
      <c r="B210" s="1186" t="s">
        <v>6449</v>
      </c>
      <c r="C210" s="1014" t="s">
        <v>7503</v>
      </c>
      <c r="D210" s="1014" t="s">
        <v>6066</v>
      </c>
      <c r="E210" s="1014" t="s">
        <v>203</v>
      </c>
      <c r="F210" s="1014" t="s">
        <v>4185</v>
      </c>
      <c r="G210" s="1014">
        <v>16</v>
      </c>
      <c r="H210" s="1049" t="s">
        <v>206</v>
      </c>
      <c r="I210" s="1014" t="s">
        <v>5342</v>
      </c>
      <c r="J210" s="1014" t="s">
        <v>222</v>
      </c>
      <c r="K210" s="1014" t="s">
        <v>7504</v>
      </c>
      <c r="L210" s="1014" t="s">
        <v>206</v>
      </c>
      <c r="M210" s="1014" t="s">
        <v>203</v>
      </c>
      <c r="N210" s="1014" t="s">
        <v>203</v>
      </c>
      <c r="O210" s="1014" t="s">
        <v>206</v>
      </c>
      <c r="P210" s="1014" t="s">
        <v>206</v>
      </c>
      <c r="Q210" s="1014" t="s">
        <v>203</v>
      </c>
      <c r="R210" s="1014" t="s">
        <v>176</v>
      </c>
    </row>
    <row r="211" spans="1:18">
      <c r="A211" s="2209"/>
      <c r="B211" s="1186" t="s">
        <v>6452</v>
      </c>
      <c r="C211" s="1014" t="s">
        <v>7505</v>
      </c>
      <c r="D211" s="1014" t="s">
        <v>6066</v>
      </c>
      <c r="E211" s="1014" t="s">
        <v>203</v>
      </c>
      <c r="F211" s="1014" t="s">
        <v>4185</v>
      </c>
      <c r="G211" s="1014">
        <v>16</v>
      </c>
      <c r="H211" s="1049" t="s">
        <v>206</v>
      </c>
      <c r="I211" s="1014" t="s">
        <v>5342</v>
      </c>
      <c r="J211" s="1014" t="s">
        <v>222</v>
      </c>
      <c r="K211" s="1014" t="s">
        <v>7506</v>
      </c>
      <c r="L211" s="1014" t="s">
        <v>206</v>
      </c>
      <c r="M211" s="1014" t="s">
        <v>203</v>
      </c>
      <c r="N211" s="1014" t="s">
        <v>203</v>
      </c>
      <c r="O211" s="1014" t="s">
        <v>206</v>
      </c>
      <c r="P211" s="1014" t="s">
        <v>206</v>
      </c>
      <c r="Q211" s="1014" t="s">
        <v>203</v>
      </c>
      <c r="R211" s="1014" t="s">
        <v>176</v>
      </c>
    </row>
    <row r="212" spans="1:18">
      <c r="A212" s="2209"/>
      <c r="B212" s="1186" t="s">
        <v>6455</v>
      </c>
      <c r="C212" s="1014" t="s">
        <v>7507</v>
      </c>
      <c r="D212" s="1014" t="s">
        <v>6066</v>
      </c>
      <c r="E212" s="1014" t="s">
        <v>203</v>
      </c>
      <c r="F212" s="1014" t="s">
        <v>4185</v>
      </c>
      <c r="G212" s="1014">
        <v>16</v>
      </c>
      <c r="H212" s="1049" t="s">
        <v>206</v>
      </c>
      <c r="I212" s="1014" t="s">
        <v>5342</v>
      </c>
      <c r="J212" s="1014" t="s">
        <v>222</v>
      </c>
      <c r="K212" s="1014" t="s">
        <v>7508</v>
      </c>
      <c r="L212" s="1014" t="s">
        <v>206</v>
      </c>
      <c r="M212" s="1014" t="s">
        <v>203</v>
      </c>
      <c r="N212" s="1014" t="s">
        <v>203</v>
      </c>
      <c r="O212" s="1014" t="s">
        <v>206</v>
      </c>
      <c r="P212" s="1014" t="s">
        <v>206</v>
      </c>
      <c r="Q212" s="1014" t="s">
        <v>203</v>
      </c>
      <c r="R212" s="1014" t="s">
        <v>176</v>
      </c>
    </row>
    <row r="213" spans="1:18">
      <c r="A213" s="2209"/>
      <c r="B213" s="1186" t="s">
        <v>7509</v>
      </c>
      <c r="C213" s="1014" t="s">
        <v>7510</v>
      </c>
      <c r="D213" s="1014" t="s">
        <v>6066</v>
      </c>
      <c r="E213" s="1014" t="s">
        <v>203</v>
      </c>
      <c r="F213" s="1014" t="s">
        <v>4185</v>
      </c>
      <c r="G213" s="1014">
        <v>12</v>
      </c>
      <c r="H213" s="1049" t="s">
        <v>206</v>
      </c>
      <c r="I213" s="1014" t="s">
        <v>5342</v>
      </c>
      <c r="J213" s="1014" t="s">
        <v>222</v>
      </c>
      <c r="K213" s="1014" t="s">
        <v>5735</v>
      </c>
      <c r="L213" s="1014" t="s">
        <v>206</v>
      </c>
      <c r="M213" s="1014" t="s">
        <v>203</v>
      </c>
      <c r="N213" s="1014" t="s">
        <v>203</v>
      </c>
      <c r="O213" s="1014" t="s">
        <v>206</v>
      </c>
      <c r="P213" s="1014" t="s">
        <v>206</v>
      </c>
      <c r="Q213" s="1014" t="s">
        <v>203</v>
      </c>
      <c r="R213" s="1014" t="s">
        <v>176</v>
      </c>
    </row>
    <row r="214" spans="1:18">
      <c r="A214" s="2209"/>
      <c r="B214" s="1186" t="s">
        <v>6607</v>
      </c>
      <c r="C214" s="1014" t="s">
        <v>7511</v>
      </c>
      <c r="D214" s="1014" t="s">
        <v>6066</v>
      </c>
      <c r="E214" s="1014" t="s">
        <v>203</v>
      </c>
      <c r="F214" s="1014" t="s">
        <v>4185</v>
      </c>
      <c r="G214" s="1014">
        <v>12</v>
      </c>
      <c r="H214" s="1049" t="s">
        <v>206</v>
      </c>
      <c r="I214" s="1014" t="s">
        <v>5342</v>
      </c>
      <c r="J214" s="1014" t="s">
        <v>222</v>
      </c>
      <c r="K214" s="1014" t="s">
        <v>7512</v>
      </c>
      <c r="L214" s="1014" t="s">
        <v>206</v>
      </c>
      <c r="M214" s="1014" t="s">
        <v>203</v>
      </c>
      <c r="N214" s="1014" t="s">
        <v>203</v>
      </c>
      <c r="O214" s="1014" t="s">
        <v>206</v>
      </c>
      <c r="P214" s="1014" t="s">
        <v>206</v>
      </c>
      <c r="Q214" s="1014" t="s">
        <v>203</v>
      </c>
      <c r="R214" s="1014" t="s">
        <v>176</v>
      </c>
    </row>
    <row r="215" spans="1:18">
      <c r="A215" s="2209"/>
      <c r="B215" s="1186" t="s">
        <v>7513</v>
      </c>
      <c r="C215" s="1014" t="s">
        <v>7514</v>
      </c>
      <c r="D215" s="1014" t="s">
        <v>6066</v>
      </c>
      <c r="E215" s="1014" t="s">
        <v>203</v>
      </c>
      <c r="F215" s="1014" t="s">
        <v>4185</v>
      </c>
      <c r="G215" s="1014">
        <v>1</v>
      </c>
      <c r="H215" s="1049" t="s">
        <v>206</v>
      </c>
      <c r="I215" s="1014" t="s">
        <v>5342</v>
      </c>
      <c r="J215" s="1014" t="s">
        <v>222</v>
      </c>
      <c r="K215" s="1014" t="s">
        <v>7515</v>
      </c>
      <c r="L215" s="1014" t="s">
        <v>206</v>
      </c>
      <c r="M215" s="1014" t="s">
        <v>203</v>
      </c>
      <c r="N215" s="1014" t="s">
        <v>203</v>
      </c>
      <c r="O215" s="1014" t="s">
        <v>206</v>
      </c>
      <c r="P215" s="1014" t="s">
        <v>206</v>
      </c>
      <c r="Q215" s="1014" t="s">
        <v>203</v>
      </c>
      <c r="R215" s="1014" t="s">
        <v>176</v>
      </c>
    </row>
    <row r="216" spans="1:18">
      <c r="A216" s="2209"/>
      <c r="B216" s="1186" t="s">
        <v>7516</v>
      </c>
      <c r="C216" s="1014" t="s">
        <v>7517</v>
      </c>
      <c r="D216" s="1014" t="s">
        <v>6066</v>
      </c>
      <c r="E216" s="1014" t="s">
        <v>203</v>
      </c>
      <c r="F216" s="1014" t="s">
        <v>4185</v>
      </c>
      <c r="G216" s="1014">
        <v>1</v>
      </c>
      <c r="H216" s="1049" t="s">
        <v>206</v>
      </c>
      <c r="I216" s="1014" t="s">
        <v>5342</v>
      </c>
      <c r="J216" s="1014" t="s">
        <v>222</v>
      </c>
      <c r="K216" s="1014" t="s">
        <v>7518</v>
      </c>
      <c r="L216" s="1014" t="s">
        <v>206</v>
      </c>
      <c r="M216" s="1014" t="s">
        <v>203</v>
      </c>
      <c r="N216" s="1014" t="s">
        <v>203</v>
      </c>
      <c r="O216" s="1014" t="s">
        <v>206</v>
      </c>
      <c r="P216" s="1014" t="s">
        <v>206</v>
      </c>
      <c r="Q216" s="1014" t="s">
        <v>203</v>
      </c>
      <c r="R216" s="1014" t="s">
        <v>176</v>
      </c>
    </row>
    <row r="217" spans="1:18">
      <c r="A217" s="2209"/>
      <c r="B217" s="1186" t="s">
        <v>7519</v>
      </c>
      <c r="C217" s="1014" t="s">
        <v>7520</v>
      </c>
      <c r="D217" s="1014" t="s">
        <v>6066</v>
      </c>
      <c r="E217" s="1014" t="s">
        <v>203</v>
      </c>
      <c r="F217" s="1014" t="s">
        <v>4185</v>
      </c>
      <c r="G217" s="1014">
        <v>13</v>
      </c>
      <c r="H217" s="1049" t="s">
        <v>206</v>
      </c>
      <c r="I217" s="1014" t="s">
        <v>5342</v>
      </c>
      <c r="J217" s="1014" t="s">
        <v>222</v>
      </c>
      <c r="K217" s="1014" t="s">
        <v>7521</v>
      </c>
      <c r="L217" s="1014" t="s">
        <v>206</v>
      </c>
      <c r="M217" s="1014" t="s">
        <v>203</v>
      </c>
      <c r="N217" s="1014" t="s">
        <v>203</v>
      </c>
      <c r="O217" s="1014" t="s">
        <v>206</v>
      </c>
      <c r="P217" s="1014" t="s">
        <v>206</v>
      </c>
      <c r="Q217" s="1014" t="s">
        <v>203</v>
      </c>
      <c r="R217" s="1014" t="s">
        <v>176</v>
      </c>
    </row>
    <row r="218" spans="1:18" ht="120">
      <c r="A218" s="2209"/>
      <c r="B218" s="1186" t="s">
        <v>7522</v>
      </c>
      <c r="C218" s="1439" t="s">
        <v>7523</v>
      </c>
      <c r="D218" s="1014" t="s">
        <v>6066</v>
      </c>
      <c r="E218" s="1014" t="s">
        <v>203</v>
      </c>
      <c r="F218" s="1014" t="s">
        <v>4185</v>
      </c>
      <c r="G218" s="1014">
        <v>3</v>
      </c>
      <c r="H218" s="1049" t="s">
        <v>206</v>
      </c>
      <c r="I218" s="1014" t="s">
        <v>5342</v>
      </c>
      <c r="J218" s="1014" t="s">
        <v>222</v>
      </c>
      <c r="K218" s="1014" t="s">
        <v>4157</v>
      </c>
      <c r="L218" s="1014" t="s">
        <v>206</v>
      </c>
      <c r="M218" s="1014" t="s">
        <v>203</v>
      </c>
      <c r="N218" s="1014" t="s">
        <v>203</v>
      </c>
      <c r="O218" s="1014" t="s">
        <v>206</v>
      </c>
      <c r="P218" s="1014" t="s">
        <v>206</v>
      </c>
      <c r="Q218" s="1014" t="s">
        <v>203</v>
      </c>
      <c r="R218" s="1014" t="s">
        <v>176</v>
      </c>
    </row>
    <row r="219" spans="1:18" ht="60">
      <c r="A219" s="2209"/>
      <c r="B219" s="1186" t="s">
        <v>7524</v>
      </c>
      <c r="C219" s="1439" t="s">
        <v>7525</v>
      </c>
      <c r="D219" s="1014" t="s">
        <v>6066</v>
      </c>
      <c r="E219" s="1014" t="s">
        <v>203</v>
      </c>
      <c r="F219" s="1014" t="s">
        <v>4185</v>
      </c>
      <c r="G219" s="1014">
        <v>1</v>
      </c>
      <c r="H219" s="1049" t="s">
        <v>206</v>
      </c>
      <c r="I219" s="1014" t="s">
        <v>5342</v>
      </c>
      <c r="J219" s="1014" t="s">
        <v>222</v>
      </c>
      <c r="K219" s="1014" t="s">
        <v>7526</v>
      </c>
      <c r="L219" s="1014" t="s">
        <v>206</v>
      </c>
      <c r="M219" s="1014" t="s">
        <v>203</v>
      </c>
      <c r="N219" s="1014" t="s">
        <v>203</v>
      </c>
      <c r="O219" s="1014" t="s">
        <v>206</v>
      </c>
      <c r="P219" s="1014" t="s">
        <v>206</v>
      </c>
      <c r="Q219" s="1014" t="s">
        <v>203</v>
      </c>
      <c r="R219" s="1014" t="s">
        <v>176</v>
      </c>
    </row>
    <row r="220" spans="1:18">
      <c r="A220" s="2209"/>
      <c r="B220" s="1186" t="s">
        <v>7527</v>
      </c>
      <c r="C220" s="1014" t="s">
        <v>7528</v>
      </c>
      <c r="D220" s="1014" t="s">
        <v>6066</v>
      </c>
      <c r="E220" s="1014" t="s">
        <v>203</v>
      </c>
      <c r="F220" s="1014" t="s">
        <v>28</v>
      </c>
      <c r="G220" s="1014">
        <v>2</v>
      </c>
      <c r="H220" s="1049" t="s">
        <v>206</v>
      </c>
      <c r="I220" s="1014" t="s">
        <v>5342</v>
      </c>
      <c r="J220" s="1014" t="s">
        <v>222</v>
      </c>
      <c r="K220" s="1014" t="s">
        <v>7529</v>
      </c>
      <c r="L220" s="1014" t="s">
        <v>206</v>
      </c>
      <c r="M220" s="1014" t="s">
        <v>203</v>
      </c>
      <c r="N220" s="1014" t="s">
        <v>203</v>
      </c>
      <c r="O220" s="1014" t="s">
        <v>206</v>
      </c>
      <c r="P220" s="1014" t="s">
        <v>206</v>
      </c>
      <c r="Q220" s="1014" t="s">
        <v>203</v>
      </c>
      <c r="R220" s="1014" t="s">
        <v>176</v>
      </c>
    </row>
    <row r="221" spans="1:18">
      <c r="A221" s="2209"/>
      <c r="B221" s="1186" t="s">
        <v>7530</v>
      </c>
      <c r="C221" s="1014" t="s">
        <v>7531</v>
      </c>
      <c r="D221" s="1014" t="s">
        <v>6066</v>
      </c>
      <c r="E221" s="1014" t="s">
        <v>203</v>
      </c>
      <c r="F221" s="1014" t="s">
        <v>28</v>
      </c>
      <c r="G221" s="1014">
        <v>13</v>
      </c>
      <c r="H221" s="77">
        <v>2</v>
      </c>
      <c r="I221" s="1014" t="s">
        <v>5342</v>
      </c>
      <c r="J221" s="1014" t="s">
        <v>222</v>
      </c>
      <c r="K221" s="1014" t="s">
        <v>7532</v>
      </c>
      <c r="L221" s="1014" t="s">
        <v>206</v>
      </c>
      <c r="M221" s="1014" t="s">
        <v>203</v>
      </c>
      <c r="N221" s="1014" t="s">
        <v>203</v>
      </c>
      <c r="O221" s="1014" t="s">
        <v>206</v>
      </c>
      <c r="P221" s="1014" t="s">
        <v>206</v>
      </c>
      <c r="Q221" s="1014" t="s">
        <v>203</v>
      </c>
      <c r="R221" s="1014" t="s">
        <v>176</v>
      </c>
    </row>
    <row r="222" spans="1:18">
      <c r="A222" s="2209"/>
      <c r="B222" s="1186" t="s">
        <v>7533</v>
      </c>
      <c r="C222" s="1014" t="s">
        <v>7534</v>
      </c>
      <c r="D222" s="1014" t="s">
        <v>6066</v>
      </c>
      <c r="E222" s="1014" t="s">
        <v>203</v>
      </c>
      <c r="F222" s="1014" t="s">
        <v>28</v>
      </c>
      <c r="G222" s="1014">
        <v>9</v>
      </c>
      <c r="H222" s="1049" t="s">
        <v>206</v>
      </c>
      <c r="I222" s="1014" t="s">
        <v>5342</v>
      </c>
      <c r="J222" s="1014" t="s">
        <v>222</v>
      </c>
      <c r="K222" s="1014" t="s">
        <v>7535</v>
      </c>
      <c r="L222" s="1014" t="s">
        <v>206</v>
      </c>
      <c r="M222" s="1014" t="s">
        <v>203</v>
      </c>
      <c r="N222" s="1014" t="s">
        <v>203</v>
      </c>
      <c r="O222" s="1014" t="s">
        <v>206</v>
      </c>
      <c r="P222" s="1014" t="s">
        <v>206</v>
      </c>
      <c r="Q222" s="1014" t="s">
        <v>203</v>
      </c>
      <c r="R222" s="1014" t="s">
        <v>176</v>
      </c>
    </row>
    <row r="223" spans="1:18">
      <c r="A223" s="2209"/>
      <c r="B223" s="1186" t="s">
        <v>7536</v>
      </c>
      <c r="C223" s="1014" t="s">
        <v>7537</v>
      </c>
      <c r="D223" s="1014" t="s">
        <v>6066</v>
      </c>
      <c r="E223" s="1014" t="s">
        <v>203</v>
      </c>
      <c r="F223" s="1014" t="s">
        <v>4185</v>
      </c>
      <c r="G223" s="1014">
        <v>2</v>
      </c>
      <c r="H223" s="1049" t="s">
        <v>206</v>
      </c>
      <c r="I223" s="1014" t="s">
        <v>5342</v>
      </c>
      <c r="J223" s="1014" t="s">
        <v>222</v>
      </c>
      <c r="K223" s="1014" t="s">
        <v>7538</v>
      </c>
      <c r="L223" s="1014" t="s">
        <v>206</v>
      </c>
      <c r="M223" s="1014" t="s">
        <v>203</v>
      </c>
      <c r="N223" s="1014" t="s">
        <v>203</v>
      </c>
      <c r="O223" s="1014" t="s">
        <v>206</v>
      </c>
      <c r="P223" s="1014" t="s">
        <v>206</v>
      </c>
      <c r="Q223" s="1014" t="s">
        <v>203</v>
      </c>
      <c r="R223" s="1014" t="s">
        <v>176</v>
      </c>
    </row>
    <row r="224" spans="1:18">
      <c r="A224" s="2209"/>
      <c r="B224" s="1186" t="s">
        <v>7539</v>
      </c>
      <c r="C224" s="1014" t="s">
        <v>7540</v>
      </c>
      <c r="D224" s="1014" t="s">
        <v>6066</v>
      </c>
      <c r="E224" s="1014" t="s">
        <v>203</v>
      </c>
      <c r="F224" s="1014" t="s">
        <v>28</v>
      </c>
      <c r="G224" s="1014">
        <v>13</v>
      </c>
      <c r="H224" s="77">
        <v>2</v>
      </c>
      <c r="I224" s="1014" t="s">
        <v>5342</v>
      </c>
      <c r="J224" s="1014" t="s">
        <v>222</v>
      </c>
      <c r="K224" s="1014" t="s">
        <v>7541</v>
      </c>
      <c r="L224" s="1014" t="s">
        <v>206</v>
      </c>
      <c r="M224" s="1014" t="s">
        <v>203</v>
      </c>
      <c r="N224" s="1014" t="s">
        <v>203</v>
      </c>
      <c r="O224" s="1014" t="s">
        <v>206</v>
      </c>
      <c r="P224" s="1014" t="s">
        <v>206</v>
      </c>
      <c r="Q224" s="1014" t="s">
        <v>203</v>
      </c>
      <c r="R224" s="1014" t="s">
        <v>176</v>
      </c>
    </row>
    <row r="225" spans="1:18">
      <c r="A225" s="2209"/>
      <c r="B225" s="1186" t="s">
        <v>7542</v>
      </c>
      <c r="C225" s="1014" t="s">
        <v>7543</v>
      </c>
      <c r="D225" s="1014" t="s">
        <v>6066</v>
      </c>
      <c r="E225" s="1014" t="s">
        <v>203</v>
      </c>
      <c r="F225" s="1014" t="s">
        <v>4185</v>
      </c>
      <c r="G225" s="1014">
        <v>3</v>
      </c>
      <c r="H225" s="1049" t="s">
        <v>206</v>
      </c>
      <c r="I225" s="1014" t="s">
        <v>5342</v>
      </c>
      <c r="J225" s="1014" t="s">
        <v>222</v>
      </c>
      <c r="K225" s="1014" t="s">
        <v>7544</v>
      </c>
      <c r="L225" s="1014" t="s">
        <v>206</v>
      </c>
      <c r="M225" s="1014" t="s">
        <v>203</v>
      </c>
      <c r="N225" s="1014" t="s">
        <v>203</v>
      </c>
      <c r="O225" s="1014" t="s">
        <v>206</v>
      </c>
      <c r="P225" s="1014" t="s">
        <v>206</v>
      </c>
      <c r="Q225" s="1014" t="s">
        <v>203</v>
      </c>
      <c r="R225" s="1014" t="s">
        <v>176</v>
      </c>
    </row>
    <row r="226" spans="1:18" ht="60">
      <c r="A226" s="2209"/>
      <c r="B226" s="1186" t="s">
        <v>7545</v>
      </c>
      <c r="C226" s="1439" t="s">
        <v>7546</v>
      </c>
      <c r="D226" s="1014" t="s">
        <v>6066</v>
      </c>
      <c r="E226" s="1014" t="s">
        <v>203</v>
      </c>
      <c r="F226" s="1014" t="s">
        <v>4185</v>
      </c>
      <c r="G226" s="1014">
        <v>1</v>
      </c>
      <c r="H226" s="1049" t="s">
        <v>206</v>
      </c>
      <c r="I226" s="1014" t="s">
        <v>5342</v>
      </c>
      <c r="J226" s="1014" t="s">
        <v>222</v>
      </c>
      <c r="K226" s="1014" t="s">
        <v>7547</v>
      </c>
      <c r="L226" s="1014" t="s">
        <v>206</v>
      </c>
      <c r="M226" s="1014" t="s">
        <v>203</v>
      </c>
      <c r="N226" s="1014" t="s">
        <v>203</v>
      </c>
      <c r="O226" s="1014" t="s">
        <v>206</v>
      </c>
      <c r="P226" s="1014" t="s">
        <v>206</v>
      </c>
      <c r="Q226" s="1014" t="s">
        <v>203</v>
      </c>
      <c r="R226" s="1014" t="s">
        <v>176</v>
      </c>
    </row>
    <row r="227" spans="1:18" ht="60">
      <c r="A227" s="2209"/>
      <c r="B227" s="1186" t="s">
        <v>7548</v>
      </c>
      <c r="C227" s="1439" t="s">
        <v>7549</v>
      </c>
      <c r="D227" s="1014" t="s">
        <v>6066</v>
      </c>
      <c r="E227" s="1014" t="s">
        <v>203</v>
      </c>
      <c r="F227" s="1014" t="s">
        <v>4185</v>
      </c>
      <c r="G227" s="1014">
        <v>1</v>
      </c>
      <c r="H227" s="1049" t="s">
        <v>206</v>
      </c>
      <c r="I227" s="1014" t="s">
        <v>5342</v>
      </c>
      <c r="J227" s="1014" t="s">
        <v>222</v>
      </c>
      <c r="K227" s="1014" t="s">
        <v>7550</v>
      </c>
      <c r="L227" s="1014" t="s">
        <v>206</v>
      </c>
      <c r="M227" s="1014" t="s">
        <v>203</v>
      </c>
      <c r="N227" s="1014" t="s">
        <v>203</v>
      </c>
      <c r="O227" s="1014" t="s">
        <v>206</v>
      </c>
      <c r="P227" s="1014" t="s">
        <v>206</v>
      </c>
      <c r="Q227" s="1014" t="s">
        <v>203</v>
      </c>
      <c r="R227" s="1014" t="s">
        <v>176</v>
      </c>
    </row>
    <row r="228" spans="1:18" ht="45">
      <c r="A228" s="2209"/>
      <c r="B228" s="1186" t="s">
        <v>6326</v>
      </c>
      <c r="C228" s="1439" t="s">
        <v>7551</v>
      </c>
      <c r="D228" s="1014" t="s">
        <v>6066</v>
      </c>
      <c r="E228" s="1014" t="s">
        <v>203</v>
      </c>
      <c r="F228" s="1014" t="s">
        <v>4185</v>
      </c>
      <c r="G228" s="1014">
        <v>1</v>
      </c>
      <c r="H228" s="1049" t="s">
        <v>206</v>
      </c>
      <c r="I228" s="1014" t="s">
        <v>5342</v>
      </c>
      <c r="J228" s="1014" t="s">
        <v>222</v>
      </c>
      <c r="K228" s="1014" t="s">
        <v>7552</v>
      </c>
      <c r="L228" s="1014" t="s">
        <v>206</v>
      </c>
      <c r="M228" s="1014" t="s">
        <v>203</v>
      </c>
      <c r="N228" s="1014" t="s">
        <v>203</v>
      </c>
      <c r="O228" s="1014" t="s">
        <v>206</v>
      </c>
      <c r="P228" s="1014" t="s">
        <v>206</v>
      </c>
      <c r="Q228" s="1014" t="s">
        <v>203</v>
      </c>
      <c r="R228" s="1014" t="s">
        <v>176</v>
      </c>
    </row>
    <row r="229" spans="1:18" ht="75">
      <c r="A229" s="2209"/>
      <c r="B229" s="1186" t="s">
        <v>6577</v>
      </c>
      <c r="C229" s="1439" t="s">
        <v>7553</v>
      </c>
      <c r="D229" s="1014" t="s">
        <v>6066</v>
      </c>
      <c r="E229" s="1014" t="s">
        <v>203</v>
      </c>
      <c r="F229" s="1014" t="s">
        <v>4185</v>
      </c>
      <c r="G229" s="1014">
        <v>1</v>
      </c>
      <c r="H229" s="1049" t="s">
        <v>206</v>
      </c>
      <c r="I229" s="1014" t="s">
        <v>5342</v>
      </c>
      <c r="J229" s="1014" t="s">
        <v>222</v>
      </c>
      <c r="K229" s="1014" t="s">
        <v>7554</v>
      </c>
      <c r="L229" s="1014" t="s">
        <v>206</v>
      </c>
      <c r="M229" s="1014" t="s">
        <v>203</v>
      </c>
      <c r="N229" s="1014" t="s">
        <v>203</v>
      </c>
      <c r="O229" s="1014" t="s">
        <v>206</v>
      </c>
      <c r="P229" s="1014" t="s">
        <v>206</v>
      </c>
      <c r="Q229" s="1014" t="s">
        <v>203</v>
      </c>
      <c r="R229" s="1014" t="s">
        <v>176</v>
      </c>
    </row>
    <row r="230" spans="1:18" ht="409.5">
      <c r="A230" s="2209"/>
      <c r="B230" s="1186" t="s">
        <v>7555</v>
      </c>
      <c r="C230" s="1439" t="s">
        <v>7556</v>
      </c>
      <c r="D230" s="1014" t="s">
        <v>6066</v>
      </c>
      <c r="E230" s="1014" t="s">
        <v>203</v>
      </c>
      <c r="F230" s="1014" t="s">
        <v>4185</v>
      </c>
      <c r="G230" s="1014">
        <v>2</v>
      </c>
      <c r="H230" s="1049" t="s">
        <v>206</v>
      </c>
      <c r="I230" s="1014" t="s">
        <v>5342</v>
      </c>
      <c r="J230" s="1014" t="s">
        <v>222</v>
      </c>
      <c r="K230" s="1014" t="s">
        <v>7557</v>
      </c>
      <c r="L230" s="1014" t="s">
        <v>206</v>
      </c>
      <c r="M230" s="1014" t="s">
        <v>203</v>
      </c>
      <c r="N230" s="1014" t="s">
        <v>203</v>
      </c>
      <c r="O230" s="1014" t="s">
        <v>206</v>
      </c>
      <c r="P230" s="1014" t="s">
        <v>206</v>
      </c>
      <c r="Q230" s="1014" t="s">
        <v>203</v>
      </c>
      <c r="R230" s="1014" t="s">
        <v>176</v>
      </c>
    </row>
    <row r="231" spans="1:18">
      <c r="A231" s="2209"/>
      <c r="B231" s="1186" t="s">
        <v>7558</v>
      </c>
      <c r="C231" s="1014" t="s">
        <v>7559</v>
      </c>
      <c r="D231" s="1014" t="s">
        <v>6066</v>
      </c>
      <c r="E231" s="1014" t="s">
        <v>203</v>
      </c>
      <c r="F231" s="1014" t="s">
        <v>4185</v>
      </c>
      <c r="G231" s="1014">
        <v>16</v>
      </c>
      <c r="H231" s="1049" t="s">
        <v>206</v>
      </c>
      <c r="I231" s="1014" t="s">
        <v>5342</v>
      </c>
      <c r="J231" s="1014" t="s">
        <v>222</v>
      </c>
      <c r="K231" s="1014" t="s">
        <v>7560</v>
      </c>
      <c r="L231" s="1014" t="s">
        <v>206</v>
      </c>
      <c r="M231" s="1014" t="s">
        <v>203</v>
      </c>
      <c r="N231" s="1014" t="s">
        <v>203</v>
      </c>
      <c r="O231" s="1014" t="s">
        <v>206</v>
      </c>
      <c r="P231" s="1014" t="s">
        <v>206</v>
      </c>
      <c r="Q231" s="1014" t="s">
        <v>203</v>
      </c>
      <c r="R231" s="1014" t="s">
        <v>176</v>
      </c>
    </row>
    <row r="232" spans="1:18">
      <c r="A232" s="2209"/>
      <c r="B232" s="1186" t="s">
        <v>7561</v>
      </c>
      <c r="C232" s="1014" t="s">
        <v>7562</v>
      </c>
      <c r="D232" s="1014" t="s">
        <v>6066</v>
      </c>
      <c r="E232" s="1014" t="s">
        <v>203</v>
      </c>
      <c r="F232" s="1014" t="s">
        <v>28</v>
      </c>
      <c r="G232" s="1014">
        <v>2</v>
      </c>
      <c r="H232" s="1049" t="s">
        <v>206</v>
      </c>
      <c r="I232" s="1014" t="s">
        <v>5342</v>
      </c>
      <c r="J232" s="1014" t="s">
        <v>222</v>
      </c>
      <c r="K232" s="1014" t="s">
        <v>7563</v>
      </c>
      <c r="L232" s="1014" t="s">
        <v>206</v>
      </c>
      <c r="M232" s="1014" t="s">
        <v>203</v>
      </c>
      <c r="N232" s="1014" t="s">
        <v>203</v>
      </c>
      <c r="O232" s="1014" t="s">
        <v>206</v>
      </c>
      <c r="P232" s="1014" t="s">
        <v>206</v>
      </c>
      <c r="Q232" s="1014" t="s">
        <v>203</v>
      </c>
      <c r="R232" s="1014" t="s">
        <v>176</v>
      </c>
    </row>
    <row r="233" spans="1:18" ht="270">
      <c r="A233" s="2209"/>
      <c r="B233" s="1186" t="s">
        <v>7564</v>
      </c>
      <c r="C233" s="1439" t="s">
        <v>7565</v>
      </c>
      <c r="D233" s="1014" t="s">
        <v>6066</v>
      </c>
      <c r="E233" s="1014" t="s">
        <v>203</v>
      </c>
      <c r="F233" s="1014" t="s">
        <v>28</v>
      </c>
      <c r="G233" s="1014">
        <v>16</v>
      </c>
      <c r="H233" s="1049" t="s">
        <v>206</v>
      </c>
      <c r="I233" s="1014" t="s">
        <v>5342</v>
      </c>
      <c r="J233" s="1014" t="s">
        <v>222</v>
      </c>
      <c r="K233" s="1014" t="s">
        <v>7566</v>
      </c>
      <c r="L233" s="1014" t="s">
        <v>206</v>
      </c>
      <c r="M233" s="1014" t="s">
        <v>203</v>
      </c>
      <c r="N233" s="1014" t="s">
        <v>203</v>
      </c>
      <c r="O233" s="1014" t="s">
        <v>206</v>
      </c>
      <c r="P233" s="1014" t="s">
        <v>206</v>
      </c>
      <c r="Q233" s="1014" t="s">
        <v>203</v>
      </c>
      <c r="R233" s="1014" t="s">
        <v>176</v>
      </c>
    </row>
    <row r="234" spans="1:18">
      <c r="A234" s="2209"/>
      <c r="B234" s="1186" t="s">
        <v>7567</v>
      </c>
      <c r="C234" s="1014" t="s">
        <v>7568</v>
      </c>
      <c r="D234" s="1014" t="s">
        <v>6066</v>
      </c>
      <c r="E234" s="1014" t="s">
        <v>203</v>
      </c>
      <c r="F234" s="1014" t="s">
        <v>4185</v>
      </c>
      <c r="G234" s="1014">
        <v>50</v>
      </c>
      <c r="H234" s="1049" t="s">
        <v>206</v>
      </c>
      <c r="I234" s="1014" t="s">
        <v>5342</v>
      </c>
      <c r="J234" s="1014" t="s">
        <v>222</v>
      </c>
      <c r="K234" s="1014" t="s">
        <v>7569</v>
      </c>
      <c r="L234" s="1014" t="s">
        <v>206</v>
      </c>
      <c r="M234" s="1014" t="s">
        <v>203</v>
      </c>
      <c r="N234" s="1014" t="s">
        <v>203</v>
      </c>
      <c r="O234" s="1014" t="s">
        <v>206</v>
      </c>
      <c r="P234" s="1014" t="s">
        <v>206</v>
      </c>
      <c r="Q234" s="1014" t="s">
        <v>203</v>
      </c>
      <c r="R234" s="1014" t="s">
        <v>176</v>
      </c>
    </row>
    <row r="235" spans="1:18">
      <c r="A235" s="2209"/>
      <c r="B235" s="1186" t="s">
        <v>6642</v>
      </c>
      <c r="C235" s="1014" t="s">
        <v>7570</v>
      </c>
      <c r="D235" s="1014" t="s">
        <v>6066</v>
      </c>
      <c r="E235" s="1014" t="s">
        <v>203</v>
      </c>
      <c r="F235" s="1014" t="s">
        <v>28</v>
      </c>
      <c r="G235" s="1014">
        <v>15</v>
      </c>
      <c r="H235" s="1049" t="s">
        <v>206</v>
      </c>
      <c r="I235" s="1014" t="s">
        <v>5342</v>
      </c>
      <c r="J235" s="1014" t="s">
        <v>222</v>
      </c>
      <c r="K235" s="1014" t="s">
        <v>7571</v>
      </c>
      <c r="L235" s="1014" t="s">
        <v>206</v>
      </c>
      <c r="M235" s="1014" t="s">
        <v>203</v>
      </c>
      <c r="N235" s="1014" t="s">
        <v>203</v>
      </c>
      <c r="O235" s="1014" t="s">
        <v>206</v>
      </c>
      <c r="P235" s="1014" t="s">
        <v>206</v>
      </c>
      <c r="Q235" s="1014" t="s">
        <v>203</v>
      </c>
      <c r="R235" s="1014" t="s">
        <v>176</v>
      </c>
    </row>
    <row r="236" spans="1:18">
      <c r="A236" s="2209"/>
      <c r="B236" s="1186" t="s">
        <v>7572</v>
      </c>
      <c r="C236" s="1014" t="s">
        <v>7573</v>
      </c>
      <c r="D236" s="1014" t="s">
        <v>6066</v>
      </c>
      <c r="E236" s="1014" t="s">
        <v>203</v>
      </c>
      <c r="F236" s="1014" t="s">
        <v>28</v>
      </c>
      <c r="G236" s="1014">
        <v>12</v>
      </c>
      <c r="H236" s="1049" t="s">
        <v>206</v>
      </c>
      <c r="I236" s="1014" t="s">
        <v>5342</v>
      </c>
      <c r="J236" s="1014" t="s">
        <v>222</v>
      </c>
      <c r="K236" s="1014" t="s">
        <v>7574</v>
      </c>
      <c r="L236" s="1014" t="s">
        <v>206</v>
      </c>
      <c r="M236" s="1014" t="s">
        <v>203</v>
      </c>
      <c r="N236" s="1014" t="s">
        <v>203</v>
      </c>
      <c r="O236" s="1014" t="s">
        <v>206</v>
      </c>
      <c r="P236" s="1014" t="s">
        <v>206</v>
      </c>
      <c r="Q236" s="1014" t="s">
        <v>203</v>
      </c>
      <c r="R236" s="1014" t="s">
        <v>176</v>
      </c>
    </row>
    <row r="237" spans="1:18">
      <c r="A237" s="2209"/>
      <c r="B237" s="1186" t="s">
        <v>7575</v>
      </c>
      <c r="C237" s="1014" t="s">
        <v>7576</v>
      </c>
      <c r="D237" s="1014" t="s">
        <v>6066</v>
      </c>
      <c r="E237" s="1014" t="s">
        <v>203</v>
      </c>
      <c r="F237" s="1014" t="s">
        <v>4185</v>
      </c>
      <c r="G237" s="1014">
        <v>1</v>
      </c>
      <c r="H237" s="1049" t="s">
        <v>206</v>
      </c>
      <c r="I237" s="1014" t="s">
        <v>5342</v>
      </c>
      <c r="J237" s="1014" t="s">
        <v>222</v>
      </c>
      <c r="K237" s="1014" t="s">
        <v>7577</v>
      </c>
      <c r="L237" s="1014" t="s">
        <v>206</v>
      </c>
      <c r="M237" s="1014" t="s">
        <v>203</v>
      </c>
      <c r="N237" s="1014" t="s">
        <v>203</v>
      </c>
      <c r="O237" s="1014" t="s">
        <v>206</v>
      </c>
      <c r="P237" s="1014" t="s">
        <v>206</v>
      </c>
      <c r="Q237" s="1014" t="s">
        <v>203</v>
      </c>
      <c r="R237" s="1014" t="s">
        <v>176</v>
      </c>
    </row>
    <row r="238" spans="1:18">
      <c r="A238" s="2209"/>
      <c r="B238" s="1186" t="s">
        <v>7578</v>
      </c>
      <c r="C238" s="1014" t="s">
        <v>7579</v>
      </c>
      <c r="D238" s="1014" t="s">
        <v>6066</v>
      </c>
      <c r="E238" s="1014" t="s">
        <v>203</v>
      </c>
      <c r="F238" s="1014" t="s">
        <v>4185</v>
      </c>
      <c r="G238" s="1014">
        <v>5</v>
      </c>
      <c r="H238" s="1049" t="s">
        <v>206</v>
      </c>
      <c r="I238" s="1014" t="s">
        <v>5342</v>
      </c>
      <c r="J238" s="1014" t="s">
        <v>222</v>
      </c>
      <c r="K238" s="1014" t="s">
        <v>7580</v>
      </c>
      <c r="L238" s="1014" t="s">
        <v>206</v>
      </c>
      <c r="M238" s="1014" t="s">
        <v>203</v>
      </c>
      <c r="N238" s="1014" t="s">
        <v>203</v>
      </c>
      <c r="O238" s="1014" t="s">
        <v>206</v>
      </c>
      <c r="P238" s="1014" t="s">
        <v>206</v>
      </c>
      <c r="Q238" s="1014" t="s">
        <v>203</v>
      </c>
      <c r="R238" s="1014" t="s">
        <v>176</v>
      </c>
    </row>
    <row r="239" spans="1:18">
      <c r="A239" s="2209"/>
      <c r="B239" s="1186" t="s">
        <v>7581</v>
      </c>
      <c r="C239" s="1014" t="s">
        <v>7582</v>
      </c>
      <c r="D239" s="1014" t="s">
        <v>6066</v>
      </c>
      <c r="E239" s="1014" t="s">
        <v>203</v>
      </c>
      <c r="F239" s="1014" t="s">
        <v>28</v>
      </c>
      <c r="G239" s="1014">
        <v>2</v>
      </c>
      <c r="H239" s="1049" t="s">
        <v>206</v>
      </c>
      <c r="I239" s="1014" t="s">
        <v>5342</v>
      </c>
      <c r="J239" s="1014" t="s">
        <v>222</v>
      </c>
      <c r="K239" s="1014" t="s">
        <v>7583</v>
      </c>
      <c r="L239" s="1014" t="s">
        <v>206</v>
      </c>
      <c r="M239" s="1014" t="s">
        <v>203</v>
      </c>
      <c r="N239" s="1014" t="s">
        <v>203</v>
      </c>
      <c r="O239" s="1014" t="s">
        <v>206</v>
      </c>
      <c r="P239" s="1014" t="s">
        <v>206</v>
      </c>
      <c r="Q239" s="1014" t="s">
        <v>203</v>
      </c>
      <c r="R239" s="1014" t="s">
        <v>176</v>
      </c>
    </row>
    <row r="240" spans="1:18">
      <c r="A240" s="2209"/>
      <c r="B240" s="1186" t="s">
        <v>7584</v>
      </c>
      <c r="C240" s="1014" t="s">
        <v>7585</v>
      </c>
      <c r="D240" s="1014" t="s">
        <v>6066</v>
      </c>
      <c r="E240" s="1014" t="s">
        <v>203</v>
      </c>
      <c r="F240" s="1014" t="s">
        <v>28</v>
      </c>
      <c r="G240" s="1014">
        <v>8</v>
      </c>
      <c r="H240" s="1049" t="s">
        <v>206</v>
      </c>
      <c r="I240" s="1014" t="s">
        <v>5342</v>
      </c>
      <c r="J240" s="1014" t="s">
        <v>222</v>
      </c>
      <c r="K240" s="1014" t="s">
        <v>7586</v>
      </c>
      <c r="L240" s="1014" t="s">
        <v>206</v>
      </c>
      <c r="M240" s="1014" t="s">
        <v>203</v>
      </c>
      <c r="N240" s="1014" t="s">
        <v>203</v>
      </c>
      <c r="O240" s="1014" t="s">
        <v>206</v>
      </c>
      <c r="P240" s="1014" t="s">
        <v>206</v>
      </c>
      <c r="Q240" s="1014" t="s">
        <v>203</v>
      </c>
      <c r="R240" s="1014" t="s">
        <v>176</v>
      </c>
    </row>
    <row r="241" spans="1:18">
      <c r="A241" s="2209"/>
      <c r="B241" s="1186" t="s">
        <v>7587</v>
      </c>
      <c r="C241" s="1014" t="s">
        <v>7588</v>
      </c>
      <c r="D241" s="1014" t="s">
        <v>6066</v>
      </c>
      <c r="E241" s="1014" t="s">
        <v>203</v>
      </c>
      <c r="F241" s="1014" t="s">
        <v>28</v>
      </c>
      <c r="G241" s="1014">
        <v>8</v>
      </c>
      <c r="H241" s="1049" t="s">
        <v>206</v>
      </c>
      <c r="I241" s="1014" t="s">
        <v>5342</v>
      </c>
      <c r="J241" s="1014" t="s">
        <v>222</v>
      </c>
      <c r="K241" s="1014" t="s">
        <v>7589</v>
      </c>
      <c r="L241" s="1014" t="s">
        <v>206</v>
      </c>
      <c r="M241" s="1014" t="s">
        <v>203</v>
      </c>
      <c r="N241" s="1014" t="s">
        <v>203</v>
      </c>
      <c r="O241" s="1014" t="s">
        <v>206</v>
      </c>
      <c r="P241" s="1014" t="s">
        <v>206</v>
      </c>
      <c r="Q241" s="1014" t="s">
        <v>203</v>
      </c>
      <c r="R241" s="1014" t="s">
        <v>176</v>
      </c>
    </row>
    <row r="242" spans="1:18">
      <c r="A242" s="2209"/>
      <c r="B242" s="1186" t="s">
        <v>7590</v>
      </c>
      <c r="C242" s="1014" t="s">
        <v>7591</v>
      </c>
      <c r="D242" s="1014" t="s">
        <v>6066</v>
      </c>
      <c r="E242" s="1014" t="s">
        <v>203</v>
      </c>
      <c r="F242" s="1014" t="s">
        <v>28</v>
      </c>
      <c r="G242" s="1014">
        <v>13</v>
      </c>
      <c r="H242" s="77">
        <v>2</v>
      </c>
      <c r="I242" s="1014" t="s">
        <v>5342</v>
      </c>
      <c r="J242" s="1014" t="s">
        <v>222</v>
      </c>
      <c r="K242" s="1014" t="s">
        <v>7592</v>
      </c>
      <c r="L242" s="1014" t="s">
        <v>206</v>
      </c>
      <c r="M242" s="1014" t="s">
        <v>203</v>
      </c>
      <c r="N242" s="1014" t="s">
        <v>203</v>
      </c>
      <c r="O242" s="1014" t="s">
        <v>206</v>
      </c>
      <c r="P242" s="1014" t="s">
        <v>206</v>
      </c>
      <c r="Q242" s="1014" t="s">
        <v>203</v>
      </c>
      <c r="R242" s="1014" t="s">
        <v>176</v>
      </c>
    </row>
    <row r="243" spans="1:18" ht="120">
      <c r="A243" s="2209"/>
      <c r="B243" s="1186" t="s">
        <v>7593</v>
      </c>
      <c r="C243" s="1439" t="s">
        <v>7594</v>
      </c>
      <c r="D243" s="1014" t="s">
        <v>6066</v>
      </c>
      <c r="E243" s="1014" t="s">
        <v>203</v>
      </c>
      <c r="F243" s="1014" t="s">
        <v>28</v>
      </c>
      <c r="G243" s="1014">
        <v>2</v>
      </c>
      <c r="H243" s="1049" t="s">
        <v>206</v>
      </c>
      <c r="I243" s="1014" t="s">
        <v>5342</v>
      </c>
      <c r="J243" s="1014" t="s">
        <v>222</v>
      </c>
      <c r="K243" s="1014" t="s">
        <v>7595</v>
      </c>
      <c r="L243" s="1014" t="s">
        <v>206</v>
      </c>
      <c r="M243" s="1014" t="s">
        <v>203</v>
      </c>
      <c r="N243" s="1014" t="s">
        <v>203</v>
      </c>
      <c r="O243" s="1014" t="s">
        <v>206</v>
      </c>
      <c r="P243" s="1014" t="s">
        <v>206</v>
      </c>
      <c r="Q243" s="1014" t="s">
        <v>203</v>
      </c>
      <c r="R243" s="1014" t="s">
        <v>176</v>
      </c>
    </row>
    <row r="244" spans="1:18">
      <c r="A244" s="2209"/>
      <c r="B244" s="1877" t="s">
        <v>7596</v>
      </c>
      <c r="C244" s="1014" t="s">
        <v>7597</v>
      </c>
      <c r="D244" s="1014" t="s">
        <v>7729</v>
      </c>
      <c r="E244" s="1014" t="s">
        <v>203</v>
      </c>
      <c r="F244" s="1014" t="s">
        <v>28</v>
      </c>
      <c r="G244" s="1014">
        <v>8</v>
      </c>
      <c r="H244" s="1049" t="s">
        <v>206</v>
      </c>
      <c r="I244" s="1014" t="s">
        <v>5342</v>
      </c>
      <c r="J244" s="1014" t="s">
        <v>222</v>
      </c>
      <c r="K244" s="1014" t="s">
        <v>7599</v>
      </c>
      <c r="L244" s="1014" t="s">
        <v>206</v>
      </c>
      <c r="M244" s="1014" t="s">
        <v>203</v>
      </c>
      <c r="N244" s="1014" t="s">
        <v>203</v>
      </c>
      <c r="O244" s="1014" t="s">
        <v>206</v>
      </c>
      <c r="P244" s="1014" t="s">
        <v>206</v>
      </c>
      <c r="Q244" s="1014" t="s">
        <v>203</v>
      </c>
      <c r="R244" s="1014" t="s">
        <v>176</v>
      </c>
    </row>
    <row r="245" spans="1:18">
      <c r="A245" s="2209"/>
      <c r="B245" s="1186" t="s">
        <v>7603</v>
      </c>
      <c r="C245" s="1014" t="s">
        <v>7604</v>
      </c>
      <c r="D245" s="1014" t="s">
        <v>6066</v>
      </c>
      <c r="E245" s="1014" t="s">
        <v>203</v>
      </c>
      <c r="F245" s="1014" t="s">
        <v>4185</v>
      </c>
      <c r="G245" s="1014">
        <v>106</v>
      </c>
      <c r="H245" s="1049" t="s">
        <v>206</v>
      </c>
      <c r="I245" s="1014" t="s">
        <v>5342</v>
      </c>
      <c r="J245" s="1014" t="s">
        <v>222</v>
      </c>
      <c r="K245" s="1014" t="s">
        <v>7605</v>
      </c>
      <c r="L245" s="1014" t="s">
        <v>206</v>
      </c>
      <c r="M245" s="1014" t="s">
        <v>203</v>
      </c>
      <c r="N245" s="1014" t="s">
        <v>203</v>
      </c>
      <c r="O245" s="1014" t="s">
        <v>206</v>
      </c>
      <c r="P245" s="1014" t="s">
        <v>206</v>
      </c>
      <c r="Q245" s="1014" t="s">
        <v>203</v>
      </c>
      <c r="R245" s="1014" t="s">
        <v>176</v>
      </c>
    </row>
    <row r="246" spans="1:18">
      <c r="A246" s="2209"/>
      <c r="B246" s="1186" t="s">
        <v>7606</v>
      </c>
      <c r="C246" s="1014" t="s">
        <v>7607</v>
      </c>
      <c r="D246" s="1014" t="s">
        <v>6066</v>
      </c>
      <c r="E246" s="1014" t="s">
        <v>203</v>
      </c>
      <c r="F246" s="1014" t="s">
        <v>28</v>
      </c>
      <c r="G246" s="1014">
        <v>16</v>
      </c>
      <c r="H246" s="1049" t="s">
        <v>206</v>
      </c>
      <c r="I246" s="1014" t="s">
        <v>5342</v>
      </c>
      <c r="J246" s="1014" t="s">
        <v>222</v>
      </c>
      <c r="K246" s="1014" t="s">
        <v>7608</v>
      </c>
      <c r="L246" s="1014" t="s">
        <v>206</v>
      </c>
      <c r="M246" s="1014" t="s">
        <v>203</v>
      </c>
      <c r="N246" s="1014" t="s">
        <v>203</v>
      </c>
      <c r="O246" s="1014" t="s">
        <v>206</v>
      </c>
      <c r="P246" s="1014" t="s">
        <v>206</v>
      </c>
      <c r="Q246" s="1014" t="s">
        <v>203</v>
      </c>
      <c r="R246" s="1014" t="s">
        <v>176</v>
      </c>
    </row>
    <row r="247" spans="1:18">
      <c r="A247" s="2209"/>
      <c r="B247" s="1186" t="s">
        <v>3616</v>
      </c>
      <c r="C247" s="1014" t="s">
        <v>7609</v>
      </c>
      <c r="D247" s="1014" t="s">
        <v>6066</v>
      </c>
      <c r="E247" s="1014" t="s">
        <v>203</v>
      </c>
      <c r="F247" s="1014" t="s">
        <v>4185</v>
      </c>
      <c r="G247" s="1014">
        <v>3</v>
      </c>
      <c r="H247" s="1049" t="s">
        <v>206</v>
      </c>
      <c r="I247" s="1014" t="s">
        <v>5342</v>
      </c>
      <c r="J247" s="1014" t="s">
        <v>222</v>
      </c>
      <c r="K247" s="1014" t="s">
        <v>7610</v>
      </c>
      <c r="L247" s="1014" t="s">
        <v>206</v>
      </c>
      <c r="M247" s="1014" t="s">
        <v>203</v>
      </c>
      <c r="N247" s="1014" t="s">
        <v>203</v>
      </c>
      <c r="O247" s="1014" t="s">
        <v>206</v>
      </c>
      <c r="P247" s="1014" t="s">
        <v>206</v>
      </c>
      <c r="Q247" s="1014" t="s">
        <v>203</v>
      </c>
      <c r="R247" s="1014" t="s">
        <v>176</v>
      </c>
    </row>
    <row r="248" spans="1:18">
      <c r="A248" s="2209"/>
      <c r="B248" s="1186" t="s">
        <v>7611</v>
      </c>
      <c r="C248" s="1014" t="s">
        <v>7612</v>
      </c>
      <c r="D248" s="1014" t="s">
        <v>6066</v>
      </c>
      <c r="E248" s="1014" t="s">
        <v>203</v>
      </c>
      <c r="F248" s="1014" t="s">
        <v>28</v>
      </c>
      <c r="G248" s="1014">
        <v>8</v>
      </c>
      <c r="H248" s="1049" t="s">
        <v>206</v>
      </c>
      <c r="I248" s="1014" t="s">
        <v>5342</v>
      </c>
      <c r="J248" s="1014" t="s">
        <v>222</v>
      </c>
      <c r="K248" s="1014" t="s">
        <v>7613</v>
      </c>
      <c r="L248" s="1014" t="s">
        <v>206</v>
      </c>
      <c r="M248" s="1014" t="s">
        <v>203</v>
      </c>
      <c r="N248" s="1014" t="s">
        <v>203</v>
      </c>
      <c r="O248" s="1014" t="s">
        <v>206</v>
      </c>
      <c r="P248" s="1014" t="s">
        <v>206</v>
      </c>
      <c r="Q248" s="1014" t="s">
        <v>203</v>
      </c>
      <c r="R248" s="1014" t="s">
        <v>176</v>
      </c>
    </row>
    <row r="249" spans="1:18">
      <c r="A249" s="2209"/>
      <c r="B249" s="1186" t="s">
        <v>7614</v>
      </c>
      <c r="C249" s="1014" t="s">
        <v>7615</v>
      </c>
      <c r="D249" s="1014" t="s">
        <v>6066</v>
      </c>
      <c r="E249" s="1014" t="s">
        <v>203</v>
      </c>
      <c r="F249" s="1014" t="s">
        <v>28</v>
      </c>
      <c r="G249" s="1014">
        <v>8</v>
      </c>
      <c r="H249" s="1049" t="s">
        <v>206</v>
      </c>
      <c r="I249" s="1014" t="s">
        <v>5342</v>
      </c>
      <c r="J249" s="1014" t="s">
        <v>222</v>
      </c>
      <c r="K249" s="1014" t="s">
        <v>7616</v>
      </c>
      <c r="L249" s="1014" t="s">
        <v>206</v>
      </c>
      <c r="M249" s="1014" t="s">
        <v>203</v>
      </c>
      <c r="N249" s="1014" t="s">
        <v>203</v>
      </c>
      <c r="O249" s="1014" t="s">
        <v>206</v>
      </c>
      <c r="P249" s="1014" t="s">
        <v>206</v>
      </c>
      <c r="Q249" s="1014" t="s">
        <v>203</v>
      </c>
      <c r="R249" s="1014" t="s">
        <v>176</v>
      </c>
    </row>
    <row r="250" spans="1:18">
      <c r="A250" s="2209"/>
      <c r="B250" s="1186" t="s">
        <v>7617</v>
      </c>
      <c r="C250" s="1014" t="s">
        <v>7618</v>
      </c>
      <c r="D250" s="1014" t="s">
        <v>6066</v>
      </c>
      <c r="E250" s="1014" t="s">
        <v>203</v>
      </c>
      <c r="F250" s="1014" t="s">
        <v>28</v>
      </c>
      <c r="G250" s="1014">
        <v>8</v>
      </c>
      <c r="H250" s="1049" t="s">
        <v>206</v>
      </c>
      <c r="I250" s="1014" t="s">
        <v>5342</v>
      </c>
      <c r="J250" s="1014" t="s">
        <v>222</v>
      </c>
      <c r="K250" s="1014" t="s">
        <v>7619</v>
      </c>
      <c r="L250" s="1014" t="s">
        <v>206</v>
      </c>
      <c r="M250" s="1014" t="s">
        <v>203</v>
      </c>
      <c r="N250" s="1014" t="s">
        <v>203</v>
      </c>
      <c r="O250" s="1014" t="s">
        <v>206</v>
      </c>
      <c r="P250" s="1014" t="s">
        <v>206</v>
      </c>
      <c r="Q250" s="1014" t="s">
        <v>203</v>
      </c>
      <c r="R250" s="1014" t="s">
        <v>176</v>
      </c>
    </row>
    <row r="251" spans="1:18">
      <c r="A251" s="2209"/>
      <c r="B251" s="1186" t="s">
        <v>7620</v>
      </c>
      <c r="C251" s="1014" t="s">
        <v>7621</v>
      </c>
      <c r="D251" s="1014" t="s">
        <v>6066</v>
      </c>
      <c r="E251" s="1014" t="s">
        <v>203</v>
      </c>
      <c r="F251" s="1014" t="s">
        <v>28</v>
      </c>
      <c r="G251" s="1014">
        <v>8</v>
      </c>
      <c r="H251" s="1049" t="s">
        <v>206</v>
      </c>
      <c r="I251" s="1014" t="s">
        <v>5342</v>
      </c>
      <c r="J251" s="1014" t="s">
        <v>222</v>
      </c>
      <c r="K251" s="1014" t="s">
        <v>7622</v>
      </c>
      <c r="L251" s="1014" t="s">
        <v>206</v>
      </c>
      <c r="M251" s="1014" t="s">
        <v>203</v>
      </c>
      <c r="N251" s="1014" t="s">
        <v>203</v>
      </c>
      <c r="O251" s="1014" t="s">
        <v>206</v>
      </c>
      <c r="P251" s="1014" t="s">
        <v>206</v>
      </c>
      <c r="Q251" s="1014" t="s">
        <v>203</v>
      </c>
      <c r="R251" s="1014" t="s">
        <v>176</v>
      </c>
    </row>
    <row r="252" spans="1:18">
      <c r="A252" s="2209"/>
      <c r="B252" s="1186" t="s">
        <v>7623</v>
      </c>
      <c r="C252" s="1014" t="s">
        <v>7624</v>
      </c>
      <c r="D252" s="1014" t="s">
        <v>6066</v>
      </c>
      <c r="E252" s="1014" t="s">
        <v>203</v>
      </c>
      <c r="F252" s="1014" t="s">
        <v>28</v>
      </c>
      <c r="G252" s="1014">
        <v>3</v>
      </c>
      <c r="H252" s="1049" t="s">
        <v>206</v>
      </c>
      <c r="I252" s="1014" t="s">
        <v>5342</v>
      </c>
      <c r="J252" s="1014" t="s">
        <v>222</v>
      </c>
      <c r="K252" s="1014" t="s">
        <v>7625</v>
      </c>
      <c r="L252" s="1014" t="s">
        <v>206</v>
      </c>
      <c r="M252" s="1014" t="s">
        <v>203</v>
      </c>
      <c r="N252" s="1014" t="s">
        <v>203</v>
      </c>
      <c r="O252" s="1014" t="s">
        <v>206</v>
      </c>
      <c r="P252" s="1014" t="s">
        <v>206</v>
      </c>
      <c r="Q252" s="1014" t="s">
        <v>203</v>
      </c>
      <c r="R252" s="1014" t="s">
        <v>176</v>
      </c>
    </row>
    <row r="253" spans="1:18">
      <c r="A253" s="2209"/>
      <c r="B253" s="1186" t="s">
        <v>7626</v>
      </c>
      <c r="C253" s="1014" t="s">
        <v>7627</v>
      </c>
      <c r="D253" s="1014" t="s">
        <v>6066</v>
      </c>
      <c r="E253" s="1014" t="s">
        <v>203</v>
      </c>
      <c r="F253" s="1014" t="s">
        <v>28</v>
      </c>
      <c r="G253" s="1014">
        <v>3</v>
      </c>
      <c r="H253" s="1049" t="s">
        <v>206</v>
      </c>
      <c r="I253" s="1014" t="s">
        <v>5342</v>
      </c>
      <c r="J253" s="1014" t="s">
        <v>222</v>
      </c>
      <c r="K253" s="1014" t="s">
        <v>7628</v>
      </c>
      <c r="L253" s="1014" t="s">
        <v>206</v>
      </c>
      <c r="M253" s="1014" t="s">
        <v>203</v>
      </c>
      <c r="N253" s="1014" t="s">
        <v>203</v>
      </c>
      <c r="O253" s="1014" t="s">
        <v>206</v>
      </c>
      <c r="P253" s="1014" t="s">
        <v>206</v>
      </c>
      <c r="Q253" s="1014" t="s">
        <v>203</v>
      </c>
      <c r="R253" s="1014" t="s">
        <v>176</v>
      </c>
    </row>
    <row r="254" spans="1:18">
      <c r="A254" s="2209"/>
      <c r="B254" s="1186" t="s">
        <v>7629</v>
      </c>
      <c r="C254" s="1014" t="s">
        <v>7630</v>
      </c>
      <c r="D254" s="1014" t="s">
        <v>6066</v>
      </c>
      <c r="E254" s="1014" t="s">
        <v>203</v>
      </c>
      <c r="F254" s="1014" t="s">
        <v>28</v>
      </c>
      <c r="G254" s="1014">
        <v>13</v>
      </c>
      <c r="H254" s="77">
        <v>2</v>
      </c>
      <c r="I254" s="1014" t="s">
        <v>5342</v>
      </c>
      <c r="J254" s="1014" t="s">
        <v>222</v>
      </c>
      <c r="K254" s="1014" t="s">
        <v>7631</v>
      </c>
      <c r="L254" s="1014" t="s">
        <v>206</v>
      </c>
      <c r="M254" s="1014" t="s">
        <v>203</v>
      </c>
      <c r="N254" s="1014" t="s">
        <v>203</v>
      </c>
      <c r="O254" s="1014" t="s">
        <v>206</v>
      </c>
      <c r="P254" s="1014" t="s">
        <v>206</v>
      </c>
      <c r="Q254" s="1014" t="s">
        <v>203</v>
      </c>
      <c r="R254" s="1014" t="s">
        <v>176</v>
      </c>
    </row>
    <row r="255" spans="1:18">
      <c r="A255" s="2209"/>
      <c r="B255" s="1186" t="s">
        <v>7632</v>
      </c>
      <c r="C255" s="1014" t="s">
        <v>7633</v>
      </c>
      <c r="D255" s="1014" t="s">
        <v>6066</v>
      </c>
      <c r="E255" s="1014" t="s">
        <v>203</v>
      </c>
      <c r="F255" s="1014" t="s">
        <v>28</v>
      </c>
      <c r="G255" s="1014">
        <v>13</v>
      </c>
      <c r="H255" s="77">
        <v>2</v>
      </c>
      <c r="I255" s="1014" t="s">
        <v>5342</v>
      </c>
      <c r="J255" s="1014" t="s">
        <v>222</v>
      </c>
      <c r="K255" s="1014" t="s">
        <v>7634</v>
      </c>
      <c r="L255" s="1014" t="s">
        <v>206</v>
      </c>
      <c r="M255" s="1014" t="s">
        <v>203</v>
      </c>
      <c r="N255" s="1014" t="s">
        <v>203</v>
      </c>
      <c r="O255" s="1014" t="s">
        <v>206</v>
      </c>
      <c r="P255" s="1014" t="s">
        <v>206</v>
      </c>
      <c r="Q255" s="1014" t="s">
        <v>203</v>
      </c>
      <c r="R255" s="1014" t="s">
        <v>176</v>
      </c>
    </row>
    <row r="256" spans="1:18">
      <c r="A256" s="2209"/>
      <c r="B256" s="1186" t="s">
        <v>7635</v>
      </c>
      <c r="C256" s="1014" t="s">
        <v>7636</v>
      </c>
      <c r="D256" s="1014" t="s">
        <v>6066</v>
      </c>
      <c r="E256" s="1014" t="s">
        <v>203</v>
      </c>
      <c r="F256" s="1014" t="s">
        <v>28</v>
      </c>
      <c r="G256" s="1014">
        <v>8</v>
      </c>
      <c r="H256" s="1049" t="s">
        <v>206</v>
      </c>
      <c r="I256" s="1014" t="s">
        <v>5342</v>
      </c>
      <c r="J256" s="1014" t="s">
        <v>222</v>
      </c>
      <c r="K256" s="1014" t="s">
        <v>7637</v>
      </c>
      <c r="L256" s="1014" t="s">
        <v>206</v>
      </c>
      <c r="M256" s="1014" t="s">
        <v>203</v>
      </c>
      <c r="N256" s="1014" t="s">
        <v>203</v>
      </c>
      <c r="O256" s="1014" t="s">
        <v>206</v>
      </c>
      <c r="P256" s="1014" t="s">
        <v>206</v>
      </c>
      <c r="Q256" s="1014" t="s">
        <v>203</v>
      </c>
      <c r="R256" s="1014" t="s">
        <v>176</v>
      </c>
    </row>
    <row r="257" spans="1:18">
      <c r="A257" s="2209"/>
      <c r="B257" s="1186" t="s">
        <v>7638</v>
      </c>
      <c r="C257" s="1014" t="s">
        <v>7639</v>
      </c>
      <c r="D257" s="1014" t="s">
        <v>6066</v>
      </c>
      <c r="E257" s="1014" t="s">
        <v>203</v>
      </c>
      <c r="F257" s="1014" t="s">
        <v>28</v>
      </c>
      <c r="G257" s="1014">
        <v>3</v>
      </c>
      <c r="H257" s="1049" t="s">
        <v>206</v>
      </c>
      <c r="I257" s="1014" t="s">
        <v>5342</v>
      </c>
      <c r="J257" s="1014" t="s">
        <v>222</v>
      </c>
      <c r="K257" s="1014" t="s">
        <v>7640</v>
      </c>
      <c r="L257" s="1014" t="s">
        <v>206</v>
      </c>
      <c r="M257" s="1014" t="s">
        <v>203</v>
      </c>
      <c r="N257" s="1014" t="s">
        <v>203</v>
      </c>
      <c r="O257" s="1014" t="s">
        <v>206</v>
      </c>
      <c r="P257" s="1014" t="s">
        <v>206</v>
      </c>
      <c r="Q257" s="1014" t="s">
        <v>203</v>
      </c>
      <c r="R257" s="1014" t="s">
        <v>176</v>
      </c>
    </row>
    <row r="258" spans="1:18">
      <c r="A258" s="2209"/>
      <c r="B258" s="1186" t="s">
        <v>7641</v>
      </c>
      <c r="C258" s="1014" t="s">
        <v>7642</v>
      </c>
      <c r="D258" s="1014" t="s">
        <v>6066</v>
      </c>
      <c r="E258" s="1014" t="s">
        <v>203</v>
      </c>
      <c r="F258" s="1014" t="s">
        <v>28</v>
      </c>
      <c r="G258" s="1014">
        <v>3</v>
      </c>
      <c r="H258" s="1049" t="s">
        <v>206</v>
      </c>
      <c r="I258" s="1014" t="s">
        <v>5342</v>
      </c>
      <c r="J258" s="1014" t="s">
        <v>222</v>
      </c>
      <c r="K258" s="1014" t="s">
        <v>7643</v>
      </c>
      <c r="L258" s="1014" t="s">
        <v>206</v>
      </c>
      <c r="M258" s="1014" t="s">
        <v>203</v>
      </c>
      <c r="N258" s="1014" t="s">
        <v>203</v>
      </c>
      <c r="O258" s="1014" t="s">
        <v>206</v>
      </c>
      <c r="P258" s="1014" t="s">
        <v>206</v>
      </c>
      <c r="Q258" s="1014" t="s">
        <v>203</v>
      </c>
      <c r="R258" s="1014" t="s">
        <v>176</v>
      </c>
    </row>
    <row r="259" spans="1:18">
      <c r="A259" s="2209"/>
      <c r="B259" s="1186" t="s">
        <v>7644</v>
      </c>
      <c r="C259" s="1014" t="s">
        <v>7645</v>
      </c>
      <c r="D259" s="1014" t="s">
        <v>6066</v>
      </c>
      <c r="E259" s="1014" t="s">
        <v>203</v>
      </c>
      <c r="F259" s="1014" t="s">
        <v>28</v>
      </c>
      <c r="G259" s="1014">
        <v>13</v>
      </c>
      <c r="H259" s="77">
        <v>2</v>
      </c>
      <c r="I259" s="1014" t="s">
        <v>5342</v>
      </c>
      <c r="J259" s="1014" t="s">
        <v>222</v>
      </c>
      <c r="K259" s="1014" t="s">
        <v>7646</v>
      </c>
      <c r="L259" s="1014" t="s">
        <v>206</v>
      </c>
      <c r="M259" s="1014" t="s">
        <v>203</v>
      </c>
      <c r="N259" s="1014" t="s">
        <v>203</v>
      </c>
      <c r="O259" s="1014" t="s">
        <v>206</v>
      </c>
      <c r="P259" s="1014" t="s">
        <v>206</v>
      </c>
      <c r="Q259" s="1014" t="s">
        <v>203</v>
      </c>
      <c r="R259" s="1014" t="s">
        <v>176</v>
      </c>
    </row>
    <row r="260" spans="1:18">
      <c r="A260" s="2209"/>
      <c r="B260" s="1186" t="s">
        <v>7647</v>
      </c>
      <c r="C260" s="1014" t="s">
        <v>7648</v>
      </c>
      <c r="D260" s="1014" t="s">
        <v>6066</v>
      </c>
      <c r="E260" s="1014" t="s">
        <v>203</v>
      </c>
      <c r="F260" s="1014" t="s">
        <v>28</v>
      </c>
      <c r="G260" s="1014">
        <v>13</v>
      </c>
      <c r="H260" s="77">
        <v>2</v>
      </c>
      <c r="I260" s="1014" t="s">
        <v>5342</v>
      </c>
      <c r="J260" s="1014" t="s">
        <v>222</v>
      </c>
      <c r="K260" s="1014" t="s">
        <v>7649</v>
      </c>
      <c r="L260" s="1014" t="s">
        <v>206</v>
      </c>
      <c r="M260" s="1014" t="s">
        <v>203</v>
      </c>
      <c r="N260" s="1014" t="s">
        <v>203</v>
      </c>
      <c r="O260" s="1014" t="s">
        <v>206</v>
      </c>
      <c r="P260" s="1014" t="s">
        <v>206</v>
      </c>
      <c r="Q260" s="1014" t="s">
        <v>203</v>
      </c>
      <c r="R260" s="1014" t="s">
        <v>176</v>
      </c>
    </row>
    <row r="261" spans="1:18">
      <c r="A261" s="2209"/>
      <c r="B261" s="1186" t="s">
        <v>7650</v>
      </c>
      <c r="C261" s="1014" t="s">
        <v>7651</v>
      </c>
      <c r="D261" s="1014" t="s">
        <v>6066</v>
      </c>
      <c r="E261" s="1014" t="s">
        <v>203</v>
      </c>
      <c r="F261" s="1014" t="s">
        <v>28</v>
      </c>
      <c r="G261" s="1014">
        <v>2</v>
      </c>
      <c r="H261" s="1049" t="s">
        <v>206</v>
      </c>
      <c r="I261" s="1014" t="s">
        <v>5342</v>
      </c>
      <c r="J261" s="1014" t="s">
        <v>222</v>
      </c>
      <c r="K261" s="1014" t="s">
        <v>7652</v>
      </c>
      <c r="L261" s="1014" t="s">
        <v>206</v>
      </c>
      <c r="M261" s="1014" t="s">
        <v>203</v>
      </c>
      <c r="N261" s="1014" t="s">
        <v>203</v>
      </c>
      <c r="O261" s="1014" t="s">
        <v>206</v>
      </c>
      <c r="P261" s="1014" t="s">
        <v>206</v>
      </c>
      <c r="Q261" s="1014" t="s">
        <v>203</v>
      </c>
      <c r="R261" s="1014" t="s">
        <v>176</v>
      </c>
    </row>
    <row r="262" spans="1:18" ht="120">
      <c r="A262" s="2209"/>
      <c r="B262" s="1186" t="s">
        <v>7653</v>
      </c>
      <c r="C262" s="1439" t="s">
        <v>7654</v>
      </c>
      <c r="D262" s="1014" t="s">
        <v>6066</v>
      </c>
      <c r="E262" s="1014" t="s">
        <v>203</v>
      </c>
      <c r="F262" s="1014" t="s">
        <v>28</v>
      </c>
      <c r="G262" s="1014">
        <v>2</v>
      </c>
      <c r="H262" s="1049" t="s">
        <v>206</v>
      </c>
      <c r="I262" s="1014" t="s">
        <v>5342</v>
      </c>
      <c r="J262" s="1014" t="s">
        <v>222</v>
      </c>
      <c r="K262" s="1014" t="s">
        <v>7655</v>
      </c>
      <c r="L262" s="1014" t="s">
        <v>206</v>
      </c>
      <c r="M262" s="1014" t="s">
        <v>203</v>
      </c>
      <c r="N262" s="1014" t="s">
        <v>203</v>
      </c>
      <c r="O262" s="1014" t="s">
        <v>206</v>
      </c>
      <c r="P262" s="1014" t="s">
        <v>206</v>
      </c>
      <c r="Q262" s="1014" t="s">
        <v>203</v>
      </c>
      <c r="R262" s="1014" t="s">
        <v>176</v>
      </c>
    </row>
    <row r="263" spans="1:18">
      <c r="A263" s="2209"/>
      <c r="B263" s="1186" t="s">
        <v>7656</v>
      </c>
      <c r="C263" s="1014" t="s">
        <v>7657</v>
      </c>
      <c r="D263" s="1014" t="s">
        <v>6066</v>
      </c>
      <c r="E263" s="1014" t="s">
        <v>203</v>
      </c>
      <c r="F263" s="1014" t="s">
        <v>28</v>
      </c>
      <c r="G263" s="1014">
        <v>13</v>
      </c>
      <c r="H263" s="1049" t="s">
        <v>206</v>
      </c>
      <c r="I263" s="1014" t="s">
        <v>5342</v>
      </c>
      <c r="J263" s="1014" t="s">
        <v>222</v>
      </c>
      <c r="K263" s="1014" t="s">
        <v>7658</v>
      </c>
      <c r="L263" s="1014" t="s">
        <v>206</v>
      </c>
      <c r="M263" s="1014" t="s">
        <v>203</v>
      </c>
      <c r="N263" s="1014" t="s">
        <v>203</v>
      </c>
      <c r="O263" s="1014" t="s">
        <v>206</v>
      </c>
      <c r="P263" s="1014" t="s">
        <v>206</v>
      </c>
      <c r="Q263" s="1014" t="s">
        <v>203</v>
      </c>
      <c r="R263" s="1014" t="s">
        <v>176</v>
      </c>
    </row>
    <row r="264" spans="1:18">
      <c r="A264" s="2209"/>
      <c r="B264" s="1186" t="s">
        <v>6654</v>
      </c>
      <c r="C264" s="1014" t="s">
        <v>7659</v>
      </c>
      <c r="D264" s="1014" t="s">
        <v>6066</v>
      </c>
      <c r="E264" s="1014" t="s">
        <v>203</v>
      </c>
      <c r="F264" s="1014" t="s">
        <v>4185</v>
      </c>
      <c r="G264" s="1014">
        <v>1</v>
      </c>
      <c r="H264" s="1049" t="s">
        <v>206</v>
      </c>
      <c r="I264" s="1014" t="s">
        <v>5342</v>
      </c>
      <c r="J264" s="1014" t="s">
        <v>222</v>
      </c>
      <c r="K264" s="1014" t="s">
        <v>7660</v>
      </c>
      <c r="L264" s="1014" t="s">
        <v>206</v>
      </c>
      <c r="M264" s="1014" t="s">
        <v>203</v>
      </c>
      <c r="N264" s="1014" t="s">
        <v>203</v>
      </c>
      <c r="O264" s="1014" t="s">
        <v>206</v>
      </c>
      <c r="P264" s="1014" t="s">
        <v>206</v>
      </c>
      <c r="Q264" s="1014" t="s">
        <v>203</v>
      </c>
      <c r="R264" s="1014" t="s">
        <v>176</v>
      </c>
    </row>
    <row r="265" spans="1:18">
      <c r="A265" s="2209"/>
      <c r="B265" s="1186" t="s">
        <v>7661</v>
      </c>
      <c r="C265" s="1014" t="s">
        <v>7662</v>
      </c>
      <c r="D265" s="1014" t="s">
        <v>6066</v>
      </c>
      <c r="E265" s="1014" t="s">
        <v>203</v>
      </c>
      <c r="F265" s="1014" t="s">
        <v>28</v>
      </c>
      <c r="G265" s="1014">
        <v>13</v>
      </c>
      <c r="H265" s="77">
        <v>2</v>
      </c>
      <c r="I265" s="1014" t="s">
        <v>5342</v>
      </c>
      <c r="J265" s="1014" t="s">
        <v>222</v>
      </c>
      <c r="K265" s="1014" t="s">
        <v>7663</v>
      </c>
      <c r="L265" s="1014" t="s">
        <v>206</v>
      </c>
      <c r="M265" s="1014" t="s">
        <v>203</v>
      </c>
      <c r="N265" s="1014" t="s">
        <v>203</v>
      </c>
      <c r="O265" s="1014" t="s">
        <v>206</v>
      </c>
      <c r="P265" s="1014" t="s">
        <v>206</v>
      </c>
      <c r="Q265" s="1014" t="s">
        <v>203</v>
      </c>
      <c r="R265" s="1014" t="s">
        <v>176</v>
      </c>
    </row>
    <row r="266" spans="1:18">
      <c r="A266" s="2209"/>
      <c r="B266" s="1186" t="s">
        <v>7664</v>
      </c>
      <c r="C266" s="1014" t="s">
        <v>7665</v>
      </c>
      <c r="D266" s="1014" t="s">
        <v>6066</v>
      </c>
      <c r="E266" s="1014" t="s">
        <v>203</v>
      </c>
      <c r="F266" s="1014" t="s">
        <v>28</v>
      </c>
      <c r="G266" s="1014">
        <v>8</v>
      </c>
      <c r="H266" s="1049" t="s">
        <v>206</v>
      </c>
      <c r="I266" s="1014" t="s">
        <v>5342</v>
      </c>
      <c r="J266" s="1014" t="s">
        <v>222</v>
      </c>
      <c r="K266" s="1014" t="s">
        <v>7666</v>
      </c>
      <c r="L266" s="1014" t="s">
        <v>206</v>
      </c>
      <c r="M266" s="1014" t="s">
        <v>203</v>
      </c>
      <c r="N266" s="1014" t="s">
        <v>203</v>
      </c>
      <c r="O266" s="1014" t="s">
        <v>206</v>
      </c>
      <c r="P266" s="1014" t="s">
        <v>206</v>
      </c>
      <c r="Q266" s="1014" t="s">
        <v>203</v>
      </c>
      <c r="R266" s="1014" t="s">
        <v>176</v>
      </c>
    </row>
    <row r="267" spans="1:18">
      <c r="A267" s="2209"/>
      <c r="B267" s="1186" t="s">
        <v>7667</v>
      </c>
      <c r="C267" s="1014" t="s">
        <v>7668</v>
      </c>
      <c r="D267" s="1014" t="s">
        <v>6066</v>
      </c>
      <c r="E267" s="1014" t="s">
        <v>203</v>
      </c>
      <c r="F267" s="1014" t="s">
        <v>4185</v>
      </c>
      <c r="G267" s="1014">
        <v>2</v>
      </c>
      <c r="H267" s="1049" t="s">
        <v>206</v>
      </c>
      <c r="I267" s="1014" t="s">
        <v>5342</v>
      </c>
      <c r="J267" s="1014" t="s">
        <v>222</v>
      </c>
      <c r="K267" s="1014" t="s">
        <v>7669</v>
      </c>
      <c r="L267" s="1014" t="s">
        <v>206</v>
      </c>
      <c r="M267" s="1014" t="s">
        <v>203</v>
      </c>
      <c r="N267" s="1014" t="s">
        <v>203</v>
      </c>
      <c r="O267" s="1014" t="s">
        <v>206</v>
      </c>
      <c r="P267" s="1014" t="s">
        <v>206</v>
      </c>
      <c r="Q267" s="1014" t="s">
        <v>203</v>
      </c>
      <c r="R267" s="1014" t="s">
        <v>176</v>
      </c>
    </row>
    <row r="268" spans="1:18">
      <c r="A268" s="2209"/>
      <c r="B268" s="1186" t="s">
        <v>7670</v>
      </c>
      <c r="C268" s="1014" t="s">
        <v>7671</v>
      </c>
      <c r="D268" s="1014" t="s">
        <v>6066</v>
      </c>
      <c r="E268" s="1014" t="s">
        <v>203</v>
      </c>
      <c r="F268" s="1014" t="s">
        <v>28</v>
      </c>
      <c r="G268" s="1014">
        <v>9</v>
      </c>
      <c r="H268" s="1049" t="s">
        <v>206</v>
      </c>
      <c r="I268" s="1014" t="s">
        <v>5342</v>
      </c>
      <c r="J268" s="1014" t="s">
        <v>222</v>
      </c>
      <c r="K268" s="1014" t="s">
        <v>7672</v>
      </c>
      <c r="L268" s="1014" t="s">
        <v>206</v>
      </c>
      <c r="M268" s="1014" t="s">
        <v>203</v>
      </c>
      <c r="N268" s="1014" t="s">
        <v>203</v>
      </c>
      <c r="O268" s="1014" t="s">
        <v>206</v>
      </c>
      <c r="P268" s="1014" t="s">
        <v>206</v>
      </c>
      <c r="Q268" s="1014" t="s">
        <v>203</v>
      </c>
      <c r="R268" s="1014" t="s">
        <v>176</v>
      </c>
    </row>
    <row r="269" spans="1:18">
      <c r="A269" s="2209"/>
      <c r="B269" s="1186" t="s">
        <v>7673</v>
      </c>
      <c r="C269" s="1014" t="s">
        <v>7674</v>
      </c>
      <c r="D269" s="1014" t="s">
        <v>6066</v>
      </c>
      <c r="E269" s="1014" t="s">
        <v>203</v>
      </c>
      <c r="F269" s="1014" t="s">
        <v>28</v>
      </c>
      <c r="G269" s="1014">
        <v>13</v>
      </c>
      <c r="H269" s="1049" t="s">
        <v>206</v>
      </c>
      <c r="I269" s="1014" t="s">
        <v>5342</v>
      </c>
      <c r="J269" s="1014" t="s">
        <v>222</v>
      </c>
      <c r="K269" s="1014" t="s">
        <v>7675</v>
      </c>
      <c r="L269" s="1014" t="s">
        <v>206</v>
      </c>
      <c r="M269" s="1014" t="s">
        <v>203</v>
      </c>
      <c r="N269" s="1014" t="s">
        <v>203</v>
      </c>
      <c r="O269" s="1014" t="s">
        <v>206</v>
      </c>
      <c r="P269" s="1014" t="s">
        <v>206</v>
      </c>
      <c r="Q269" s="1014" t="s">
        <v>203</v>
      </c>
      <c r="R269" s="1014" t="s">
        <v>176</v>
      </c>
    </row>
    <row r="270" spans="1:18">
      <c r="A270" s="2209"/>
      <c r="B270" s="1186" t="s">
        <v>7676</v>
      </c>
      <c r="C270" s="1014" t="s">
        <v>7677</v>
      </c>
      <c r="D270" s="1014" t="s">
        <v>6066</v>
      </c>
      <c r="E270" s="1014" t="s">
        <v>203</v>
      </c>
      <c r="F270" s="1014" t="s">
        <v>28</v>
      </c>
      <c r="G270" s="1014">
        <v>13</v>
      </c>
      <c r="H270" s="1049" t="s">
        <v>206</v>
      </c>
      <c r="I270" s="1014" t="s">
        <v>5342</v>
      </c>
      <c r="J270" s="1014" t="s">
        <v>222</v>
      </c>
      <c r="K270" s="1014" t="s">
        <v>7678</v>
      </c>
      <c r="L270" s="1014" t="s">
        <v>206</v>
      </c>
      <c r="M270" s="1014" t="s">
        <v>203</v>
      </c>
      <c r="N270" s="1014" t="s">
        <v>203</v>
      </c>
      <c r="O270" s="1014" t="s">
        <v>206</v>
      </c>
      <c r="P270" s="1014" t="s">
        <v>206</v>
      </c>
      <c r="Q270" s="1014" t="s">
        <v>203</v>
      </c>
      <c r="R270" s="1014" t="s">
        <v>176</v>
      </c>
    </row>
    <row r="271" spans="1:18">
      <c r="A271" s="2209"/>
      <c r="B271" s="1186" t="s">
        <v>7679</v>
      </c>
      <c r="C271" s="1014" t="s">
        <v>7680</v>
      </c>
      <c r="D271" s="1014" t="s">
        <v>6066</v>
      </c>
      <c r="E271" s="1014" t="s">
        <v>203</v>
      </c>
      <c r="F271" s="1014" t="s">
        <v>28</v>
      </c>
      <c r="G271" s="1014">
        <v>8</v>
      </c>
      <c r="H271" s="1049" t="s">
        <v>206</v>
      </c>
      <c r="I271" s="1014" t="s">
        <v>5342</v>
      </c>
      <c r="J271" s="1014" t="s">
        <v>222</v>
      </c>
      <c r="K271" s="1014" t="s">
        <v>7681</v>
      </c>
      <c r="L271" s="1014" t="s">
        <v>206</v>
      </c>
      <c r="M271" s="1014" t="s">
        <v>203</v>
      </c>
      <c r="N271" s="1014" t="s">
        <v>203</v>
      </c>
      <c r="O271" s="1014" t="s">
        <v>206</v>
      </c>
      <c r="P271" s="1014" t="s">
        <v>206</v>
      </c>
      <c r="Q271" s="1014" t="s">
        <v>203</v>
      </c>
      <c r="R271" s="1014" t="s">
        <v>176</v>
      </c>
    </row>
    <row r="272" spans="1:18" ht="45">
      <c r="A272" s="2209"/>
      <c r="B272" s="1186" t="s">
        <v>7682</v>
      </c>
      <c r="C272" s="1439" t="s">
        <v>7683</v>
      </c>
      <c r="D272" s="1014" t="s">
        <v>6066</v>
      </c>
      <c r="E272" s="1014" t="s">
        <v>203</v>
      </c>
      <c r="F272" s="1014" t="s">
        <v>28</v>
      </c>
      <c r="G272" s="1014">
        <v>15</v>
      </c>
      <c r="H272" s="1049" t="s">
        <v>206</v>
      </c>
      <c r="I272" s="1014" t="s">
        <v>5342</v>
      </c>
      <c r="J272" s="1014" t="s">
        <v>222</v>
      </c>
      <c r="K272" s="1014" t="s">
        <v>7684</v>
      </c>
      <c r="L272" s="1014" t="s">
        <v>206</v>
      </c>
      <c r="M272" s="1014" t="s">
        <v>203</v>
      </c>
      <c r="N272" s="1014" t="s">
        <v>203</v>
      </c>
      <c r="O272" s="1014" t="s">
        <v>206</v>
      </c>
      <c r="P272" s="1014" t="s">
        <v>206</v>
      </c>
      <c r="Q272" s="1014" t="s">
        <v>203</v>
      </c>
      <c r="R272" s="1014" t="s">
        <v>176</v>
      </c>
    </row>
    <row r="273" spans="1:18">
      <c r="A273" s="2209"/>
      <c r="B273" s="1186" t="s">
        <v>7685</v>
      </c>
      <c r="C273" s="1014" t="s">
        <v>7686</v>
      </c>
      <c r="D273" s="1014" t="s">
        <v>6066</v>
      </c>
      <c r="E273" s="1014" t="s">
        <v>203</v>
      </c>
      <c r="F273" s="1014" t="s">
        <v>4185</v>
      </c>
      <c r="G273" s="1014">
        <v>1</v>
      </c>
      <c r="H273" s="1049" t="s">
        <v>206</v>
      </c>
      <c r="I273" s="1014" t="s">
        <v>5342</v>
      </c>
      <c r="J273" s="1014" t="s">
        <v>222</v>
      </c>
      <c r="K273" s="1014" t="s">
        <v>7687</v>
      </c>
      <c r="L273" s="1014" t="s">
        <v>206</v>
      </c>
      <c r="M273" s="1014" t="s">
        <v>203</v>
      </c>
      <c r="N273" s="1014" t="s">
        <v>203</v>
      </c>
      <c r="O273" s="1014" t="s">
        <v>206</v>
      </c>
      <c r="P273" s="1014" t="s">
        <v>206</v>
      </c>
      <c r="Q273" s="1014" t="s">
        <v>203</v>
      </c>
      <c r="R273" s="1014" t="s">
        <v>176</v>
      </c>
    </row>
    <row r="274" spans="1:18">
      <c r="A274" s="2209"/>
      <c r="B274" s="1186" t="s">
        <v>7688</v>
      </c>
      <c r="C274" s="1014" t="s">
        <v>7689</v>
      </c>
      <c r="D274" s="1014" t="s">
        <v>6066</v>
      </c>
      <c r="E274" s="1014" t="s">
        <v>203</v>
      </c>
      <c r="F274" s="1014" t="s">
        <v>4185</v>
      </c>
      <c r="G274" s="1014">
        <v>3</v>
      </c>
      <c r="H274" s="1049" t="s">
        <v>206</v>
      </c>
      <c r="I274" s="1014" t="s">
        <v>5342</v>
      </c>
      <c r="J274" s="1014" t="s">
        <v>222</v>
      </c>
      <c r="K274" s="1014" t="s">
        <v>7690</v>
      </c>
      <c r="L274" s="1014" t="s">
        <v>206</v>
      </c>
      <c r="M274" s="1014" t="s">
        <v>203</v>
      </c>
      <c r="N274" s="1014" t="s">
        <v>203</v>
      </c>
      <c r="O274" s="1014" t="s">
        <v>206</v>
      </c>
      <c r="P274" s="1014" t="s">
        <v>206</v>
      </c>
      <c r="Q274" s="1014" t="s">
        <v>203</v>
      </c>
      <c r="R274" s="1014" t="s">
        <v>176</v>
      </c>
    </row>
    <row r="275" spans="1:18">
      <c r="A275" s="2209"/>
      <c r="B275" s="1186" t="s">
        <v>7691</v>
      </c>
      <c r="C275" s="1014" t="s">
        <v>7692</v>
      </c>
      <c r="D275" s="1014" t="s">
        <v>6066</v>
      </c>
      <c r="E275" s="1014" t="s">
        <v>203</v>
      </c>
      <c r="F275" s="1014" t="s">
        <v>4185</v>
      </c>
      <c r="G275" s="1014">
        <v>3</v>
      </c>
      <c r="H275" s="1049" t="s">
        <v>206</v>
      </c>
      <c r="I275" s="1014" t="s">
        <v>5342</v>
      </c>
      <c r="J275" s="1014" t="s">
        <v>222</v>
      </c>
      <c r="K275" s="1014" t="s">
        <v>7693</v>
      </c>
      <c r="L275" s="1014" t="s">
        <v>206</v>
      </c>
      <c r="M275" s="1014" t="s">
        <v>203</v>
      </c>
      <c r="N275" s="1014" t="s">
        <v>203</v>
      </c>
      <c r="O275" s="1014" t="s">
        <v>206</v>
      </c>
      <c r="P275" s="1014" t="s">
        <v>206</v>
      </c>
      <c r="Q275" s="1014" t="s">
        <v>203</v>
      </c>
      <c r="R275" s="1014" t="s">
        <v>176</v>
      </c>
    </row>
    <row r="276" spans="1:18">
      <c r="A276" s="2209"/>
      <c r="B276" s="1186" t="s">
        <v>6812</v>
      </c>
      <c r="C276" s="1014" t="s">
        <v>7694</v>
      </c>
      <c r="D276" s="1014" t="s">
        <v>6066</v>
      </c>
      <c r="E276" s="1014" t="s">
        <v>203</v>
      </c>
      <c r="F276" s="1014" t="s">
        <v>4185</v>
      </c>
      <c r="G276" s="1014">
        <v>7</v>
      </c>
      <c r="H276" s="1049" t="s">
        <v>206</v>
      </c>
      <c r="I276" s="1014" t="s">
        <v>5342</v>
      </c>
      <c r="J276" s="1014" t="s">
        <v>222</v>
      </c>
      <c r="K276" s="1014" t="s">
        <v>7695</v>
      </c>
      <c r="L276" s="1014" t="s">
        <v>206</v>
      </c>
      <c r="M276" s="1014" t="s">
        <v>203</v>
      </c>
      <c r="N276" s="1014" t="s">
        <v>203</v>
      </c>
      <c r="O276" s="1014" t="s">
        <v>206</v>
      </c>
      <c r="P276" s="1014" t="s">
        <v>206</v>
      </c>
      <c r="Q276" s="1014" t="s">
        <v>203</v>
      </c>
      <c r="R276" s="1014" t="s">
        <v>176</v>
      </c>
    </row>
    <row r="277" spans="1:18" ht="75">
      <c r="A277" s="2209"/>
      <c r="B277" s="1186" t="s">
        <v>7696</v>
      </c>
      <c r="C277" s="1439" t="s">
        <v>7697</v>
      </c>
      <c r="D277" s="1014" t="s">
        <v>6066</v>
      </c>
      <c r="E277" s="1014" t="s">
        <v>203</v>
      </c>
      <c r="F277" s="1014" t="s">
        <v>28</v>
      </c>
      <c r="G277" s="1014">
        <v>12</v>
      </c>
      <c r="H277" s="1049" t="s">
        <v>206</v>
      </c>
      <c r="I277" s="1014" t="s">
        <v>5342</v>
      </c>
      <c r="J277" s="1014" t="s">
        <v>222</v>
      </c>
      <c r="K277" s="1014" t="s">
        <v>7698</v>
      </c>
      <c r="L277" s="1014" t="s">
        <v>206</v>
      </c>
      <c r="M277" s="1014" t="s">
        <v>203</v>
      </c>
      <c r="N277" s="1014" t="s">
        <v>203</v>
      </c>
      <c r="O277" s="1014" t="s">
        <v>206</v>
      </c>
      <c r="P277" s="1014" t="s">
        <v>206</v>
      </c>
      <c r="Q277" s="1014" t="s">
        <v>203</v>
      </c>
      <c r="R277" s="1014" t="s">
        <v>176</v>
      </c>
    </row>
    <row r="278" spans="1:18" ht="45">
      <c r="A278" s="2209"/>
      <c r="B278" s="1186" t="s">
        <v>7699</v>
      </c>
      <c r="C278" s="1439" t="s">
        <v>7700</v>
      </c>
      <c r="D278" s="1014" t="s">
        <v>6066</v>
      </c>
      <c r="E278" s="1014" t="s">
        <v>203</v>
      </c>
      <c r="F278" s="1014" t="s">
        <v>4185</v>
      </c>
      <c r="G278" s="1014">
        <v>3</v>
      </c>
      <c r="H278" s="1049" t="s">
        <v>206</v>
      </c>
      <c r="I278" s="1014" t="s">
        <v>5342</v>
      </c>
      <c r="J278" s="1014" t="s">
        <v>222</v>
      </c>
      <c r="K278" s="1014" t="s">
        <v>7701</v>
      </c>
      <c r="L278" s="1014" t="s">
        <v>206</v>
      </c>
      <c r="M278" s="1014" t="s">
        <v>203</v>
      </c>
      <c r="N278" s="1014" t="s">
        <v>203</v>
      </c>
      <c r="O278" s="1014" t="s">
        <v>206</v>
      </c>
      <c r="P278" s="1014" t="s">
        <v>206</v>
      </c>
      <c r="Q278" s="1014" t="s">
        <v>203</v>
      </c>
      <c r="R278" s="1014" t="s">
        <v>176</v>
      </c>
    </row>
    <row r="279" spans="1:18" ht="45">
      <c r="A279" s="2209"/>
      <c r="B279" s="1186" t="s">
        <v>7702</v>
      </c>
      <c r="C279" s="1439" t="s">
        <v>7703</v>
      </c>
      <c r="D279" s="1014" t="s">
        <v>6066</v>
      </c>
      <c r="E279" s="1014" t="s">
        <v>203</v>
      </c>
      <c r="F279" s="1014" t="s">
        <v>28</v>
      </c>
      <c r="G279" s="1014">
        <v>9</v>
      </c>
      <c r="H279" s="1049" t="s">
        <v>206</v>
      </c>
      <c r="I279" s="1014" t="s">
        <v>5342</v>
      </c>
      <c r="J279" s="1014" t="s">
        <v>222</v>
      </c>
      <c r="K279" s="1014" t="s">
        <v>7704</v>
      </c>
      <c r="L279" s="1014" t="s">
        <v>206</v>
      </c>
      <c r="M279" s="1014" t="s">
        <v>203</v>
      </c>
      <c r="N279" s="1014" t="s">
        <v>203</v>
      </c>
      <c r="O279" s="1014" t="s">
        <v>206</v>
      </c>
      <c r="P279" s="1014" t="s">
        <v>206</v>
      </c>
      <c r="Q279" s="1014" t="s">
        <v>203</v>
      </c>
      <c r="R279" s="1014" t="s">
        <v>176</v>
      </c>
    </row>
    <row r="280" spans="1:18" ht="45">
      <c r="A280" s="2209"/>
      <c r="B280" s="1186" t="s">
        <v>7705</v>
      </c>
      <c r="C280" s="1439" t="s">
        <v>7706</v>
      </c>
      <c r="D280" s="1014" t="s">
        <v>6066</v>
      </c>
      <c r="E280" s="1014" t="s">
        <v>203</v>
      </c>
      <c r="F280" s="1014" t="s">
        <v>28</v>
      </c>
      <c r="G280" s="1014">
        <v>9</v>
      </c>
      <c r="H280" s="1049" t="s">
        <v>206</v>
      </c>
      <c r="I280" s="1014" t="s">
        <v>5342</v>
      </c>
      <c r="J280" s="1014" t="s">
        <v>222</v>
      </c>
      <c r="K280" s="1014" t="s">
        <v>7707</v>
      </c>
      <c r="L280" s="1014" t="s">
        <v>206</v>
      </c>
      <c r="M280" s="1014" t="s">
        <v>203</v>
      </c>
      <c r="N280" s="1014" t="s">
        <v>203</v>
      </c>
      <c r="O280" s="1014" t="s">
        <v>206</v>
      </c>
      <c r="P280" s="1014" t="s">
        <v>206</v>
      </c>
      <c r="Q280" s="1014" t="s">
        <v>203</v>
      </c>
      <c r="R280" s="1014" t="s">
        <v>176</v>
      </c>
    </row>
    <row r="281" spans="1:18" ht="45">
      <c r="A281" s="2209"/>
      <c r="B281" s="1186" t="s">
        <v>7708</v>
      </c>
      <c r="C281" s="1439" t="s">
        <v>7709</v>
      </c>
      <c r="D281" s="1014" t="s">
        <v>6066</v>
      </c>
      <c r="E281" s="1014" t="s">
        <v>203</v>
      </c>
      <c r="F281" s="1014" t="s">
        <v>28</v>
      </c>
      <c r="G281" s="1014">
        <v>9</v>
      </c>
      <c r="H281" s="1049" t="s">
        <v>206</v>
      </c>
      <c r="I281" s="1014" t="s">
        <v>5342</v>
      </c>
      <c r="J281" s="1014" t="s">
        <v>222</v>
      </c>
      <c r="K281" s="1014" t="s">
        <v>7710</v>
      </c>
      <c r="L281" s="1014" t="s">
        <v>206</v>
      </c>
      <c r="M281" s="1014" t="s">
        <v>203</v>
      </c>
      <c r="N281" s="1014" t="s">
        <v>203</v>
      </c>
      <c r="O281" s="1014" t="s">
        <v>206</v>
      </c>
      <c r="P281" s="1014" t="s">
        <v>206</v>
      </c>
      <c r="Q281" s="1014" t="s">
        <v>203</v>
      </c>
      <c r="R281" s="1014" t="s">
        <v>176</v>
      </c>
    </row>
    <row r="282" spans="1:18" ht="45">
      <c r="A282" s="2209"/>
      <c r="B282" s="1186" t="s">
        <v>7711</v>
      </c>
      <c r="C282" s="1439" t="s">
        <v>7712</v>
      </c>
      <c r="D282" s="1014" t="s">
        <v>6066</v>
      </c>
      <c r="E282" s="1014" t="s">
        <v>203</v>
      </c>
      <c r="F282" s="1014" t="s">
        <v>28</v>
      </c>
      <c r="G282" s="1014">
        <v>9</v>
      </c>
      <c r="H282" s="1049" t="s">
        <v>206</v>
      </c>
      <c r="I282" s="1014" t="s">
        <v>5342</v>
      </c>
      <c r="J282" s="1014" t="s">
        <v>222</v>
      </c>
      <c r="K282" s="1014" t="s">
        <v>7713</v>
      </c>
      <c r="L282" s="1014" t="s">
        <v>206</v>
      </c>
      <c r="M282" s="1014" t="s">
        <v>203</v>
      </c>
      <c r="N282" s="1014" t="s">
        <v>203</v>
      </c>
      <c r="O282" s="1014" t="s">
        <v>206</v>
      </c>
      <c r="P282" s="1014" t="s">
        <v>206</v>
      </c>
      <c r="Q282" s="1014" t="s">
        <v>203</v>
      </c>
      <c r="R282" s="1014" t="s">
        <v>176</v>
      </c>
    </row>
    <row r="283" spans="1:18" ht="45">
      <c r="A283" s="2209"/>
      <c r="B283" s="1186" t="s">
        <v>7714</v>
      </c>
      <c r="C283" s="1439" t="s">
        <v>7715</v>
      </c>
      <c r="D283" s="1014" t="s">
        <v>6066</v>
      </c>
      <c r="E283" s="1014" t="s">
        <v>203</v>
      </c>
      <c r="F283" s="1014" t="s">
        <v>28</v>
      </c>
      <c r="G283" s="1014">
        <v>9</v>
      </c>
      <c r="H283" s="1049" t="s">
        <v>206</v>
      </c>
      <c r="I283" s="1014" t="s">
        <v>5342</v>
      </c>
      <c r="J283" s="1014" t="s">
        <v>222</v>
      </c>
      <c r="K283" s="1014" t="s">
        <v>7716</v>
      </c>
      <c r="L283" s="1014" t="s">
        <v>206</v>
      </c>
      <c r="M283" s="1014" t="s">
        <v>203</v>
      </c>
      <c r="N283" s="1014" t="s">
        <v>203</v>
      </c>
      <c r="O283" s="1014" t="s">
        <v>206</v>
      </c>
      <c r="P283" s="1014" t="s">
        <v>206</v>
      </c>
      <c r="Q283" s="1014" t="s">
        <v>203</v>
      </c>
      <c r="R283" s="1014" t="s">
        <v>176</v>
      </c>
    </row>
    <row r="284" spans="1:18" ht="45">
      <c r="A284" s="2210"/>
      <c r="B284" s="1186" t="s">
        <v>4665</v>
      </c>
      <c r="C284" s="1439" t="s">
        <v>7717</v>
      </c>
      <c r="D284" s="1014" t="s">
        <v>6066</v>
      </c>
      <c r="E284" s="1014" t="s">
        <v>203</v>
      </c>
      <c r="F284" s="1014" t="s">
        <v>28</v>
      </c>
      <c r="G284" s="1014">
        <v>13</v>
      </c>
      <c r="H284" s="77">
        <v>2</v>
      </c>
      <c r="I284" s="1014" t="s">
        <v>5342</v>
      </c>
      <c r="J284" s="1014" t="s">
        <v>222</v>
      </c>
      <c r="K284" s="1014" t="s">
        <v>7718</v>
      </c>
      <c r="L284" s="1014" t="s">
        <v>206</v>
      </c>
      <c r="M284" s="1014" t="s">
        <v>203</v>
      </c>
      <c r="N284" s="1014" t="s">
        <v>203</v>
      </c>
      <c r="O284" s="1014" t="s">
        <v>206</v>
      </c>
      <c r="P284" s="1014" t="s">
        <v>206</v>
      </c>
      <c r="Q284" s="1014" t="s">
        <v>203</v>
      </c>
      <c r="R284" s="1014" t="s">
        <v>176</v>
      </c>
    </row>
  </sheetData>
  <autoFilter ref="A3:S284" xr:uid="{E03EE21F-F930-4BE6-9FC6-96830716E845}"/>
  <mergeCells count="12">
    <mergeCell ref="A50:A284"/>
    <mergeCell ref="I2:L2"/>
    <mergeCell ref="A48:A49"/>
    <mergeCell ref="A4:A5"/>
    <mergeCell ref="A11:A12"/>
    <mergeCell ref="A21:A22"/>
    <mergeCell ref="A23:A26"/>
    <mergeCell ref="A6:A10"/>
    <mergeCell ref="A14:A20"/>
    <mergeCell ref="A27:A40"/>
    <mergeCell ref="A42:A43"/>
    <mergeCell ref="A44:A46"/>
  </mergeCells>
  <conditionalFormatting sqref="B8">
    <cfRule type="duplicateValues" dxfId="145" priority="1"/>
  </conditionalFormatting>
  <conditionalFormatting sqref="B286:B1048576 B2:B7 B9:B50">
    <cfRule type="duplicateValues" dxfId="144" priority="10"/>
  </conditionalFormatting>
  <conditionalFormatting sqref="M8:P8 M9:Q39 M41:Q50">
    <cfRule type="containsBlanks" dxfId="143" priority="2">
      <formula>LEN(TRIM(M8))=0</formula>
    </cfRule>
  </conditionalFormatting>
  <conditionalFormatting sqref="M2:Q7 M286:Q1048576">
    <cfRule type="containsBlanks" dxfId="142" priority="4">
      <formula>LEN(TRIM(M2))=0</formula>
    </cfRule>
  </conditionalFormatting>
  <pageMargins left="0.7" right="0.7" top="0.75" bottom="0.75" header="0.3" footer="0.3"/>
  <legacy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DE4D-8BDF-4E3A-97D9-FB7E41853723}">
  <sheetPr filterMode="1"/>
  <dimension ref="A1:R88"/>
  <sheetViews>
    <sheetView workbookViewId="0">
      <pane ySplit="2" topLeftCell="A13" activePane="bottomLeft" state="frozen"/>
      <selection pane="bottomLeft" activeCell="D6" sqref="D6"/>
    </sheetView>
  </sheetViews>
  <sheetFormatPr defaultColWidth="9.140625" defaultRowHeight="15"/>
  <cols>
    <col min="1" max="1" width="22.42578125" style="171" customWidth="1"/>
    <col min="2" max="2" width="30" style="1199" bestFit="1" customWidth="1"/>
    <col min="3" max="3" width="31.85546875" style="81" customWidth="1"/>
    <col min="4" max="4" width="84.5703125" style="88" bestFit="1" customWidth="1"/>
    <col min="5" max="5" width="20.28515625" style="88" customWidth="1"/>
    <col min="6" max="6" width="22.5703125" style="88" customWidth="1"/>
    <col min="7" max="7" width="17.7109375" style="88" customWidth="1"/>
    <col min="8" max="9" width="15.42578125" style="88" customWidth="1"/>
    <col min="10" max="10" width="21.5703125" style="7" customWidth="1"/>
    <col min="11" max="11" width="42.7109375" style="7" customWidth="1"/>
    <col min="12" max="12" width="45" style="7" customWidth="1"/>
    <col min="13" max="13" width="20.42578125" style="7" customWidth="1"/>
    <col min="14" max="14" width="31.42578125" style="7" customWidth="1"/>
    <col min="15" max="15" width="18.7109375" style="7" customWidth="1"/>
    <col min="16" max="17" width="45" style="7" customWidth="1"/>
    <col min="18" max="18" width="129.140625" style="7" customWidth="1"/>
    <col min="19" max="20" width="9.140625" style="7" bestFit="1" customWidth="1"/>
    <col min="21" max="16384" width="9.140625" style="7"/>
  </cols>
  <sheetData>
    <row r="1" spans="1:18" ht="26.25" customHeight="1">
      <c r="A1" s="392"/>
      <c r="B1" s="308"/>
      <c r="C1" s="308"/>
      <c r="D1" s="85" t="s">
        <v>5179</v>
      </c>
      <c r="E1" s="907" t="s">
        <v>2241</v>
      </c>
      <c r="F1" s="907" t="s">
        <v>2242</v>
      </c>
      <c r="G1" s="908"/>
      <c r="H1" s="909" t="s">
        <v>2243</v>
      </c>
      <c r="I1" s="2132" t="s">
        <v>228</v>
      </c>
      <c r="J1" s="2133"/>
      <c r="K1" s="2133"/>
      <c r="L1" s="2134"/>
      <c r="M1" s="918" t="s">
        <v>2245</v>
      </c>
      <c r="N1" s="918" t="s">
        <v>2246</v>
      </c>
      <c r="O1" s="918" t="s">
        <v>2247</v>
      </c>
      <c r="P1" s="918" t="s">
        <v>2248</v>
      </c>
      <c r="Q1" s="918" t="s">
        <v>2249</v>
      </c>
      <c r="R1" s="37"/>
    </row>
    <row r="2" spans="1:18" s="53" customFormat="1" ht="30">
      <c r="A2" s="657" t="s">
        <v>1078</v>
      </c>
      <c r="B2" s="651" t="s">
        <v>1079</v>
      </c>
      <c r="C2" s="310" t="s">
        <v>1080</v>
      </c>
      <c r="D2" s="86" t="s">
        <v>5180</v>
      </c>
      <c r="E2" s="910" t="s">
        <v>2252</v>
      </c>
      <c r="F2" s="910" t="s">
        <v>2253</v>
      </c>
      <c r="G2" s="910" t="s">
        <v>2254</v>
      </c>
      <c r="H2" s="911" t="s">
        <v>2255</v>
      </c>
      <c r="I2" s="107" t="s">
        <v>4181</v>
      </c>
      <c r="J2" s="38" t="s">
        <v>1082</v>
      </c>
      <c r="K2" s="38" t="s">
        <v>1083</v>
      </c>
      <c r="L2" s="38" t="s">
        <v>1084</v>
      </c>
      <c r="M2" s="918" t="s">
        <v>2257</v>
      </c>
      <c r="N2" s="918" t="s">
        <v>2258</v>
      </c>
      <c r="O2" s="918" t="s">
        <v>2259</v>
      </c>
      <c r="P2" s="918" t="s">
        <v>2260</v>
      </c>
      <c r="Q2" s="918" t="s">
        <v>2261</v>
      </c>
      <c r="R2" s="37" t="s">
        <v>1085</v>
      </c>
    </row>
    <row r="3" spans="1:18">
      <c r="A3" s="2197" t="s">
        <v>1086</v>
      </c>
      <c r="B3" s="46" t="s">
        <v>1087</v>
      </c>
      <c r="C3" s="46" t="s">
        <v>5181</v>
      </c>
      <c r="D3" s="50" t="s">
        <v>3535</v>
      </c>
      <c r="E3" s="50"/>
      <c r="F3" s="50"/>
      <c r="G3" s="50"/>
      <c r="H3" s="178"/>
      <c r="I3" s="262" t="s">
        <v>5343</v>
      </c>
      <c r="J3" s="209" t="s">
        <v>232</v>
      </c>
      <c r="K3" s="18" t="s">
        <v>3541</v>
      </c>
      <c r="L3" s="18"/>
      <c r="M3" s="18"/>
      <c r="N3" s="18"/>
      <c r="O3" s="18"/>
      <c r="P3" s="18"/>
      <c r="Q3" s="18"/>
      <c r="R3" s="50"/>
    </row>
    <row r="4" spans="1:18" ht="45">
      <c r="A4" s="2198"/>
      <c r="B4" s="46" t="s">
        <v>1091</v>
      </c>
      <c r="C4" s="154" t="s">
        <v>3542</v>
      </c>
      <c r="D4" s="50" t="s">
        <v>3535</v>
      </c>
      <c r="E4" s="157"/>
      <c r="F4" s="157"/>
      <c r="G4" s="157"/>
      <c r="H4" s="491"/>
      <c r="I4" s="262" t="s">
        <v>5343</v>
      </c>
      <c r="J4" s="209" t="s">
        <v>232</v>
      </c>
      <c r="K4" s="109" t="s">
        <v>1091</v>
      </c>
      <c r="L4" s="499" t="s">
        <v>3545</v>
      </c>
      <c r="M4" s="499"/>
      <c r="N4" s="499"/>
      <c r="O4" s="499"/>
      <c r="P4" s="499"/>
      <c r="Q4" s="499"/>
      <c r="R4" s="46"/>
    </row>
    <row r="5" spans="1:18" ht="45">
      <c r="A5" s="2197" t="s">
        <v>1670</v>
      </c>
      <c r="B5" s="46" t="s">
        <v>3579</v>
      </c>
      <c r="C5" s="46" t="s">
        <v>5188</v>
      </c>
      <c r="D5" s="149" t="s">
        <v>5189</v>
      </c>
      <c r="E5" s="149"/>
      <c r="F5" s="149"/>
      <c r="G5" s="149"/>
      <c r="H5" s="290"/>
      <c r="I5" s="262" t="s">
        <v>5343</v>
      </c>
      <c r="J5" s="209" t="s">
        <v>232</v>
      </c>
      <c r="K5" s="50" t="s">
        <v>3585</v>
      </c>
      <c r="L5" s="18" t="s">
        <v>3586</v>
      </c>
      <c r="M5" s="18"/>
      <c r="N5" s="18"/>
      <c r="O5" s="18"/>
      <c r="P5" s="18"/>
      <c r="Q5" s="18"/>
      <c r="R5" s="25" t="s">
        <v>3587</v>
      </c>
    </row>
    <row r="6" spans="1:18" ht="180">
      <c r="A6" s="2198"/>
      <c r="B6" s="46" t="s">
        <v>3588</v>
      </c>
      <c r="C6" s="154" t="s">
        <v>7730</v>
      </c>
      <c r="D6" s="50" t="s">
        <v>5993</v>
      </c>
      <c r="E6" s="73"/>
      <c r="F6" s="73"/>
      <c r="G6" s="73"/>
      <c r="H6" s="362"/>
      <c r="I6" s="262" t="s">
        <v>5343</v>
      </c>
      <c r="J6" s="1128" t="s">
        <v>5356</v>
      </c>
      <c r="K6" s="471" t="s">
        <v>5357</v>
      </c>
      <c r="L6" s="54" t="s">
        <v>5358</v>
      </c>
      <c r="M6" s="207" t="s">
        <v>203</v>
      </c>
      <c r="N6" s="207" t="s">
        <v>362</v>
      </c>
      <c r="O6" s="207" t="s">
        <v>206</v>
      </c>
      <c r="P6" s="207" t="s">
        <v>7731</v>
      </c>
      <c r="Q6" s="207"/>
      <c r="R6" s="154"/>
    </row>
    <row r="7" spans="1:18">
      <c r="A7" s="2197" t="s">
        <v>1594</v>
      </c>
      <c r="B7" s="46" t="s">
        <v>1108</v>
      </c>
      <c r="C7" s="154" t="s">
        <v>7732</v>
      </c>
      <c r="D7" s="50" t="s">
        <v>5993</v>
      </c>
      <c r="E7" s="73"/>
      <c r="F7" s="73"/>
      <c r="G7" s="73"/>
      <c r="H7" s="362"/>
      <c r="I7" s="262" t="s">
        <v>5343</v>
      </c>
      <c r="J7" s="209" t="s">
        <v>232</v>
      </c>
      <c r="K7" s="18" t="s">
        <v>3549</v>
      </c>
      <c r="L7" s="18"/>
      <c r="M7" s="18"/>
      <c r="N7" s="18"/>
      <c r="O7" s="18"/>
      <c r="P7" s="18"/>
      <c r="Q7" s="18"/>
      <c r="R7" s="18"/>
    </row>
    <row r="8" spans="1:18" ht="60">
      <c r="A8" s="2153"/>
      <c r="B8" s="46" t="s">
        <v>6089</v>
      </c>
      <c r="C8" s="1054" t="s">
        <v>7733</v>
      </c>
      <c r="D8" s="50" t="s">
        <v>5993</v>
      </c>
      <c r="E8" s="197"/>
      <c r="F8" s="197"/>
      <c r="G8" s="197"/>
      <c r="H8" s="197"/>
      <c r="I8" s="262" t="s">
        <v>5343</v>
      </c>
      <c r="J8" s="209" t="s">
        <v>232</v>
      </c>
      <c r="K8" s="43" t="s">
        <v>7734</v>
      </c>
      <c r="L8" s="711"/>
      <c r="M8" s="711"/>
      <c r="N8" s="711"/>
      <c r="O8" s="711"/>
      <c r="P8" s="711"/>
      <c r="Q8" s="58"/>
      <c r="R8" s="553" t="s">
        <v>7735</v>
      </c>
    </row>
    <row r="9" spans="1:18" ht="45">
      <c r="A9" s="1119" t="s">
        <v>1482</v>
      </c>
      <c r="B9" s="154" t="s">
        <v>3560</v>
      </c>
      <c r="C9" s="46" t="s">
        <v>5214</v>
      </c>
      <c r="D9" s="50" t="s">
        <v>3561</v>
      </c>
      <c r="E9" s="157"/>
      <c r="F9" s="157"/>
      <c r="G9" s="157"/>
      <c r="H9" s="491"/>
      <c r="I9" s="262" t="s">
        <v>5343</v>
      </c>
      <c r="J9" s="209" t="s">
        <v>232</v>
      </c>
      <c r="K9" s="157" t="s">
        <v>3564</v>
      </c>
      <c r="L9" s="18"/>
      <c r="M9" s="18"/>
      <c r="N9" s="18"/>
      <c r="O9" s="18"/>
      <c r="P9" s="18"/>
      <c r="Q9" s="18"/>
      <c r="R9" s="18" t="s">
        <v>3565</v>
      </c>
    </row>
    <row r="10" spans="1:18">
      <c r="A10" s="2195" t="s">
        <v>7736</v>
      </c>
      <c r="B10" s="1207" t="s">
        <v>4037</v>
      </c>
      <c r="C10" s="864" t="s">
        <v>7737</v>
      </c>
      <c r="D10" s="666" t="s">
        <v>6000</v>
      </c>
      <c r="E10" s="666"/>
      <c r="F10" s="666"/>
      <c r="G10" s="666"/>
      <c r="H10" s="666"/>
      <c r="I10" s="262" t="s">
        <v>5343</v>
      </c>
      <c r="J10" s="209" t="s">
        <v>232</v>
      </c>
      <c r="K10" s="471" t="s">
        <v>4042</v>
      </c>
      <c r="L10" s="211"/>
      <c r="M10" s="211"/>
      <c r="N10" s="211"/>
      <c r="O10" s="211"/>
      <c r="P10" s="211"/>
      <c r="Q10" s="211"/>
      <c r="R10" s="202"/>
    </row>
    <row r="11" spans="1:18" ht="15.75" customHeight="1">
      <c r="A11" s="2195"/>
      <c r="B11" s="54" t="s">
        <v>7738</v>
      </c>
      <c r="C11" s="1195" t="s">
        <v>7739</v>
      </c>
      <c r="D11" s="874" t="s">
        <v>7740</v>
      </c>
      <c r="E11" s="874"/>
      <c r="F11" s="874"/>
      <c r="G11" s="874"/>
      <c r="H11" s="874"/>
      <c r="I11" s="262" t="s">
        <v>5343</v>
      </c>
      <c r="J11" s="209" t="s">
        <v>232</v>
      </c>
      <c r="K11" s="6" t="s">
        <v>4027</v>
      </c>
      <c r="L11" s="94"/>
      <c r="M11" s="94"/>
      <c r="N11" s="94"/>
      <c r="O11" s="94"/>
      <c r="P11" s="94"/>
      <c r="Q11" s="94"/>
      <c r="R11" s="901"/>
    </row>
    <row r="12" spans="1:18" ht="30">
      <c r="A12" s="2195"/>
      <c r="B12" s="54" t="s">
        <v>1252</v>
      </c>
      <c r="C12" s="207" t="s">
        <v>7741</v>
      </c>
      <c r="D12" s="874" t="s">
        <v>7740</v>
      </c>
      <c r="E12" s="874"/>
      <c r="F12" s="874"/>
      <c r="G12" s="874"/>
      <c r="H12" s="874"/>
      <c r="I12" s="262" t="s">
        <v>5343</v>
      </c>
      <c r="J12" s="209" t="s">
        <v>232</v>
      </c>
      <c r="K12" s="471" t="s">
        <v>5262</v>
      </c>
      <c r="L12" s="94"/>
      <c r="M12" s="94"/>
      <c r="N12" s="94"/>
      <c r="O12" s="94"/>
      <c r="P12" s="94"/>
      <c r="Q12" s="94"/>
      <c r="R12" s="901"/>
    </row>
    <row r="13" spans="1:18">
      <c r="A13" s="2195"/>
      <c r="B13" s="297" t="s">
        <v>4043</v>
      </c>
      <c r="C13" s="293" t="s">
        <v>4044</v>
      </c>
      <c r="D13" s="258" t="s">
        <v>7742</v>
      </c>
      <c r="E13" s="258"/>
      <c r="F13" s="258"/>
      <c r="G13" s="258"/>
      <c r="H13" s="258"/>
      <c r="I13" s="262" t="s">
        <v>5343</v>
      </c>
      <c r="J13" s="209" t="s">
        <v>232</v>
      </c>
      <c r="K13" s="6" t="s">
        <v>4032</v>
      </c>
      <c r="L13" s="94"/>
      <c r="M13" s="94"/>
      <c r="N13" s="94"/>
      <c r="O13" s="94"/>
      <c r="P13" s="94"/>
      <c r="Q13" s="94"/>
      <c r="R13" s="94" t="s">
        <v>1090</v>
      </c>
    </row>
    <row r="14" spans="1:18">
      <c r="A14" s="2196"/>
      <c r="B14" s="229" t="s">
        <v>4033</v>
      </c>
      <c r="C14" s="843" t="s">
        <v>4034</v>
      </c>
      <c r="D14" s="387" t="s">
        <v>7743</v>
      </c>
      <c r="E14" s="387"/>
      <c r="F14" s="387"/>
      <c r="G14" s="387"/>
      <c r="H14" s="387"/>
      <c r="I14" s="45"/>
      <c r="J14" s="548"/>
      <c r="K14" s="67"/>
      <c r="L14" s="693"/>
      <c r="M14" s="693"/>
      <c r="N14" s="693"/>
      <c r="O14" s="693"/>
      <c r="P14" s="693"/>
      <c r="Q14" s="693"/>
      <c r="R14" s="202"/>
    </row>
    <row r="15" spans="1:18" s="87" customFormat="1">
      <c r="A15" s="2157" t="s">
        <v>7744</v>
      </c>
      <c r="B15" s="297" t="s">
        <v>3810</v>
      </c>
      <c r="C15" s="851" t="s">
        <v>3811</v>
      </c>
      <c r="D15" s="178" t="s">
        <v>5302</v>
      </c>
      <c r="E15" s="178"/>
      <c r="F15" s="178"/>
      <c r="G15" s="178"/>
      <c r="H15" s="178"/>
      <c r="I15" s="262" t="s">
        <v>5343</v>
      </c>
      <c r="J15" s="209" t="s">
        <v>232</v>
      </c>
      <c r="K15" s="471" t="s">
        <v>3825</v>
      </c>
      <c r="L15" s="418"/>
      <c r="M15" s="824"/>
      <c r="N15" s="824"/>
      <c r="O15" s="824"/>
      <c r="P15" s="824"/>
      <c r="Q15" s="824"/>
      <c r="R15" s="788" t="s">
        <v>3761</v>
      </c>
    </row>
    <row r="16" spans="1:18" s="87" customFormat="1">
      <c r="A16" s="2152"/>
      <c r="B16" s="1307" t="s">
        <v>6212</v>
      </c>
      <c r="C16" s="187" t="s">
        <v>7745</v>
      </c>
      <c r="D16" s="50" t="s">
        <v>7746</v>
      </c>
      <c r="E16" s="532"/>
      <c r="F16" s="532"/>
      <c r="G16" s="532"/>
      <c r="H16" s="1120"/>
      <c r="I16" s="262" t="s">
        <v>5343</v>
      </c>
      <c r="J16" s="209" t="s">
        <v>232</v>
      </c>
      <c r="K16" s="903" t="s">
        <v>3825</v>
      </c>
      <c r="L16" s="50"/>
      <c r="M16" s="50"/>
      <c r="N16" s="50"/>
      <c r="O16" s="50"/>
      <c r="P16" s="50"/>
      <c r="Q16" s="50"/>
      <c r="R16" s="25"/>
    </row>
    <row r="17" spans="1:18" s="87" customFormat="1">
      <c r="A17" s="2152"/>
      <c r="B17" s="297" t="s">
        <v>6874</v>
      </c>
      <c r="C17" s="187" t="s">
        <v>7747</v>
      </c>
      <c r="D17" s="157" t="s">
        <v>7748</v>
      </c>
      <c r="E17" s="344"/>
      <c r="F17" s="344"/>
      <c r="G17" s="344"/>
      <c r="H17" s="345"/>
      <c r="I17" s="262" t="s">
        <v>5343</v>
      </c>
      <c r="J17" s="209" t="s">
        <v>232</v>
      </c>
      <c r="K17" s="471" t="s">
        <v>3800</v>
      </c>
      <c r="L17" s="50"/>
      <c r="M17" s="50"/>
      <c r="N17" s="50"/>
      <c r="O17" s="50"/>
      <c r="P17" s="50"/>
      <c r="Q17" s="50"/>
      <c r="R17" s="25"/>
    </row>
    <row r="18" spans="1:18" s="87" customFormat="1" ht="45">
      <c r="A18" s="2152"/>
      <c r="B18" s="297" t="s">
        <v>6645</v>
      </c>
      <c r="C18" s="492" t="s">
        <v>7749</v>
      </c>
      <c r="D18" s="157" t="s">
        <v>7750</v>
      </c>
      <c r="E18" s="157"/>
      <c r="F18" s="157"/>
      <c r="G18" s="157"/>
      <c r="H18" s="491"/>
      <c r="I18" s="262" t="s">
        <v>5343</v>
      </c>
      <c r="J18" s="209" t="s">
        <v>232</v>
      </c>
      <c r="K18" s="157" t="s">
        <v>7751</v>
      </c>
      <c r="L18" s="157"/>
      <c r="M18" s="157"/>
      <c r="N18" s="157"/>
      <c r="O18" s="157"/>
      <c r="P18" s="157"/>
      <c r="Q18" s="157"/>
      <c r="R18" s="25"/>
    </row>
    <row r="19" spans="1:18" s="87" customFormat="1" ht="30">
      <c r="A19" s="2152"/>
      <c r="B19" s="297" t="s">
        <v>3813</v>
      </c>
      <c r="C19" s="518" t="s">
        <v>3814</v>
      </c>
      <c r="D19" s="157" t="s">
        <v>5302</v>
      </c>
      <c r="E19" s="157"/>
      <c r="F19" s="157"/>
      <c r="G19" s="157"/>
      <c r="H19" s="491"/>
      <c r="I19" s="262" t="s">
        <v>6032</v>
      </c>
      <c r="J19" s="1130" t="s">
        <v>3815</v>
      </c>
      <c r="K19" s="246" t="s">
        <v>3816</v>
      </c>
      <c r="L19" s="344"/>
      <c r="M19" s="1037" t="s">
        <v>203</v>
      </c>
      <c r="N19" s="1037" t="s">
        <v>362</v>
      </c>
      <c r="O19" s="1037" t="s">
        <v>206</v>
      </c>
      <c r="P19" s="1037" t="s">
        <v>7752</v>
      </c>
      <c r="Q19" s="1037"/>
      <c r="R19" s="788" t="s">
        <v>3761</v>
      </c>
    </row>
    <row r="20" spans="1:18" s="87" customFormat="1">
      <c r="A20" s="2152"/>
      <c r="B20" s="46" t="s">
        <v>5932</v>
      </c>
      <c r="C20" s="154" t="s">
        <v>3843</v>
      </c>
      <c r="D20" s="50" t="s">
        <v>7753</v>
      </c>
      <c r="E20" s="418"/>
      <c r="F20" s="418"/>
      <c r="G20" s="418"/>
      <c r="H20" s="485"/>
      <c r="I20" s="262" t="s">
        <v>5343</v>
      </c>
      <c r="J20" s="1103" t="s">
        <v>232</v>
      </c>
      <c r="K20" s="1028" t="s">
        <v>3847</v>
      </c>
      <c r="L20" s="50"/>
      <c r="M20" s="149"/>
      <c r="N20" s="149"/>
      <c r="O20" s="149"/>
      <c r="P20" s="149"/>
      <c r="Q20" s="149"/>
      <c r="R20" s="826"/>
    </row>
    <row r="21" spans="1:18" s="87" customFormat="1" ht="30">
      <c r="A21" s="2168"/>
      <c r="B21" s="46" t="s">
        <v>5937</v>
      </c>
      <c r="C21" s="154" t="s">
        <v>7754</v>
      </c>
      <c r="D21" s="50" t="s">
        <v>5993</v>
      </c>
      <c r="E21" s="197"/>
      <c r="F21" s="197"/>
      <c r="G21" s="197"/>
      <c r="H21" s="197"/>
      <c r="I21" s="262" t="s">
        <v>5343</v>
      </c>
      <c r="J21" s="1103" t="s">
        <v>232</v>
      </c>
      <c r="K21" s="1029" t="s">
        <v>7755</v>
      </c>
      <c r="L21" s="50"/>
      <c r="M21" s="149"/>
      <c r="N21" s="149"/>
      <c r="O21" s="149"/>
      <c r="P21" s="149"/>
      <c r="Q21" s="149"/>
      <c r="R21" s="826"/>
    </row>
    <row r="22" spans="1:18">
      <c r="A22" s="2197" t="s">
        <v>7756</v>
      </c>
      <c r="B22" s="297" t="s">
        <v>3729</v>
      </c>
      <c r="C22" s="456" t="s">
        <v>3730</v>
      </c>
      <c r="D22" s="398" t="s">
        <v>7746</v>
      </c>
      <c r="E22" s="942"/>
      <c r="F22" s="942"/>
      <c r="G22" s="942"/>
      <c r="H22" s="1012"/>
      <c r="I22" s="262" t="s">
        <v>5343</v>
      </c>
      <c r="J22" s="209" t="s">
        <v>232</v>
      </c>
      <c r="K22" s="17" t="s">
        <v>3732</v>
      </c>
      <c r="L22" s="17"/>
      <c r="M22" s="94"/>
      <c r="N22" s="94"/>
      <c r="O22" s="94"/>
      <c r="P22" s="94"/>
      <c r="Q22" s="94"/>
      <c r="R22" s="826"/>
    </row>
    <row r="23" spans="1:18">
      <c r="A23" s="2153"/>
      <c r="B23" s="292" t="s">
        <v>3723</v>
      </c>
      <c r="C23" s="1306" t="s">
        <v>7757</v>
      </c>
      <c r="D23" s="157" t="s">
        <v>5993</v>
      </c>
      <c r="E23" s="524"/>
      <c r="F23" s="524"/>
      <c r="G23" s="524"/>
      <c r="H23" s="198"/>
      <c r="I23" s="262" t="s">
        <v>5343</v>
      </c>
      <c r="J23" s="209" t="s">
        <v>232</v>
      </c>
      <c r="K23" s="626" t="s">
        <v>3728</v>
      </c>
      <c r="L23" s="150"/>
      <c r="M23" s="211"/>
      <c r="N23" s="211"/>
      <c r="O23" s="211"/>
      <c r="P23" s="211"/>
      <c r="Q23" s="211"/>
      <c r="R23" s="902"/>
    </row>
    <row r="24" spans="1:18" ht="21.75" customHeight="1">
      <c r="A24" s="2153"/>
      <c r="B24" s="626" t="s">
        <v>7758</v>
      </c>
      <c r="C24" s="622" t="s">
        <v>7759</v>
      </c>
      <c r="D24" s="157" t="s">
        <v>5993</v>
      </c>
      <c r="E24" s="344"/>
      <c r="F24" s="344"/>
      <c r="G24" s="344"/>
      <c r="H24" s="345"/>
      <c r="I24" s="1129" t="s">
        <v>5343</v>
      </c>
      <c r="J24" s="944" t="s">
        <v>232</v>
      </c>
      <c r="K24" s="626" t="s">
        <v>7760</v>
      </c>
      <c r="L24" s="17"/>
      <c r="M24" s="211"/>
      <c r="N24" s="211"/>
      <c r="O24" s="211"/>
      <c r="P24" s="211"/>
      <c r="R24"/>
    </row>
    <row r="25" spans="1:18">
      <c r="A25" s="2198"/>
      <c r="B25" s="297" t="s">
        <v>7761</v>
      </c>
      <c r="C25" s="471" t="s">
        <v>7762</v>
      </c>
      <c r="D25" s="50" t="s">
        <v>5993</v>
      </c>
      <c r="E25" s="73"/>
      <c r="F25" s="73"/>
      <c r="G25" s="73"/>
      <c r="H25" s="73"/>
      <c r="I25" s="73"/>
      <c r="J25" s="17"/>
      <c r="K25" s="17"/>
      <c r="L25" s="693" t="s">
        <v>7763</v>
      </c>
      <c r="M25" s="879"/>
      <c r="N25" s="879"/>
      <c r="O25" s="879"/>
      <c r="P25" s="879"/>
      <c r="R25" s="1017" t="s">
        <v>7764</v>
      </c>
    </row>
    <row r="26" spans="1:18" hidden="1">
      <c r="A26" s="2157" t="s">
        <v>1525</v>
      </c>
      <c r="B26" s="884" t="s">
        <v>1316</v>
      </c>
      <c r="C26" s="546" t="s">
        <v>4094</v>
      </c>
      <c r="D26" s="366" t="s">
        <v>7765</v>
      </c>
      <c r="E26" s="366"/>
      <c r="F26" s="366"/>
      <c r="G26" s="366"/>
      <c r="H26" s="367"/>
      <c r="I26" s="1133" t="s">
        <v>5343</v>
      </c>
      <c r="J26" s="946" t="s">
        <v>232</v>
      </c>
      <c r="K26" s="366" t="s">
        <v>4097</v>
      </c>
      <c r="L26" s="94"/>
      <c r="M26" s="94"/>
      <c r="N26" s="94"/>
      <c r="O26" s="94"/>
      <c r="P26" s="94"/>
      <c r="Q26" s="94"/>
      <c r="R26" s="94"/>
    </row>
    <row r="27" spans="1:18" ht="45" hidden="1">
      <c r="A27" s="2168"/>
      <c r="B27" s="216" t="s">
        <v>4101</v>
      </c>
      <c r="C27" s="9" t="s">
        <v>7766</v>
      </c>
      <c r="D27" s="77" t="s">
        <v>7767</v>
      </c>
      <c r="E27" s="77"/>
      <c r="F27" s="77"/>
      <c r="G27" s="77"/>
      <c r="H27" s="258"/>
      <c r="I27" s="262" t="s">
        <v>5343</v>
      </c>
      <c r="J27" s="209" t="s">
        <v>232</v>
      </c>
      <c r="K27" s="17" t="s">
        <v>4097</v>
      </c>
      <c r="L27" s="94"/>
      <c r="M27" s="94"/>
      <c r="N27" s="94"/>
      <c r="O27" s="94"/>
      <c r="P27" s="94"/>
      <c r="Q27" s="94"/>
      <c r="R27" s="94"/>
    </row>
    <row r="28" spans="1:18" ht="24.75" hidden="1" customHeight="1">
      <c r="A28" s="2106" t="s">
        <v>7768</v>
      </c>
      <c r="B28" s="924" t="s">
        <v>7769</v>
      </c>
      <c r="C28" s="789" t="s">
        <v>7770</v>
      </c>
      <c r="D28" s="532" t="s">
        <v>2289</v>
      </c>
      <c r="E28" s="532"/>
      <c r="F28" s="532"/>
      <c r="G28" s="532"/>
      <c r="H28" s="1120"/>
      <c r="I28" s="262" t="s">
        <v>5343</v>
      </c>
      <c r="J28" s="209" t="s">
        <v>232</v>
      </c>
      <c r="K28" s="903" t="s">
        <v>7771</v>
      </c>
      <c r="L28" s="152"/>
      <c r="M28" s="152"/>
      <c r="N28" s="152"/>
      <c r="O28" s="152"/>
      <c r="P28" s="152"/>
      <c r="Q28" s="152"/>
      <c r="R28" s="17"/>
    </row>
    <row r="29" spans="1:18" hidden="1">
      <c r="A29" s="2107"/>
      <c r="B29" s="925" t="s">
        <v>7772</v>
      </c>
      <c r="C29" s="845" t="s">
        <v>7773</v>
      </c>
      <c r="D29" s="344" t="s">
        <v>2289</v>
      </c>
      <c r="E29" s="344"/>
      <c r="F29" s="344"/>
      <c r="G29" s="344"/>
      <c r="H29" s="345"/>
      <c r="I29" s="262" t="s">
        <v>5343</v>
      </c>
      <c r="J29" s="209" t="s">
        <v>232</v>
      </c>
      <c r="K29" s="626" t="s">
        <v>7771</v>
      </c>
      <c r="L29" s="150" t="s">
        <v>7774</v>
      </c>
      <c r="M29" s="150"/>
      <c r="N29" s="150"/>
      <c r="O29" s="150"/>
      <c r="P29" s="150"/>
      <c r="Q29" s="150"/>
      <c r="R29" s="150"/>
    </row>
    <row r="30" spans="1:18" hidden="1">
      <c r="A30" s="153" t="s">
        <v>7775</v>
      </c>
      <c r="B30" s="71" t="s">
        <v>7776</v>
      </c>
      <c r="C30" s="675" t="s">
        <v>7777</v>
      </c>
      <c r="D30" s="73" t="s">
        <v>2289</v>
      </c>
      <c r="E30" s="73"/>
      <c r="F30" s="73"/>
      <c r="G30" s="73"/>
      <c r="H30" s="362"/>
      <c r="I30" s="262" t="s">
        <v>5343</v>
      </c>
      <c r="J30" s="1128" t="s">
        <v>7778</v>
      </c>
      <c r="K30" s="6" t="s">
        <v>7779</v>
      </c>
      <c r="L30" s="17"/>
      <c r="M30" s="17" t="s">
        <v>203</v>
      </c>
      <c r="N30" s="17" t="s">
        <v>362</v>
      </c>
      <c r="O30" s="184" t="s">
        <v>206</v>
      </c>
      <c r="P30" s="341" t="s">
        <v>7780</v>
      </c>
      <c r="Q30" s="530"/>
      <c r="R30" s="94"/>
    </row>
    <row r="31" spans="1:18">
      <c r="B31" s="87"/>
      <c r="C31" s="1199"/>
      <c r="D31" s="87"/>
      <c r="E31" s="7"/>
      <c r="F31" s="7"/>
      <c r="G31" s="7"/>
      <c r="H31" s="7"/>
      <c r="I31" s="7"/>
    </row>
    <row r="32" spans="1:18">
      <c r="B32" s="87"/>
      <c r="C32" s="1199"/>
      <c r="D32" s="87"/>
      <c r="E32" s="7"/>
      <c r="F32" s="7"/>
      <c r="G32" s="7"/>
      <c r="H32" s="7"/>
      <c r="I32" s="7"/>
    </row>
    <row r="33" spans="2:9">
      <c r="B33" s="87"/>
      <c r="C33" s="1199"/>
      <c r="D33" s="87"/>
      <c r="E33" s="7"/>
      <c r="F33" s="7"/>
      <c r="G33" s="7"/>
      <c r="H33" s="7"/>
      <c r="I33" s="7"/>
    </row>
    <row r="34" spans="2:9">
      <c r="B34" s="87"/>
      <c r="C34" s="1199"/>
      <c r="D34" s="87"/>
      <c r="E34" s="7"/>
      <c r="F34" s="7"/>
      <c r="G34" s="7"/>
      <c r="H34" s="7"/>
      <c r="I34" s="7"/>
    </row>
    <row r="35" spans="2:9">
      <c r="B35" s="87"/>
      <c r="C35" s="1199"/>
      <c r="D35" s="87"/>
      <c r="E35" s="7"/>
      <c r="F35" s="7"/>
      <c r="G35" s="7"/>
      <c r="H35" s="7"/>
      <c r="I35" s="7"/>
    </row>
    <row r="36" spans="2:9">
      <c r="B36" s="87"/>
      <c r="C36" s="1199"/>
      <c r="D36" s="87"/>
      <c r="E36" s="7"/>
      <c r="F36" s="7"/>
      <c r="G36" s="7"/>
      <c r="H36" s="7"/>
      <c r="I36" s="7"/>
    </row>
    <row r="37" spans="2:9">
      <c r="B37" s="87"/>
      <c r="C37" s="1199"/>
      <c r="D37" s="87"/>
      <c r="E37" s="7"/>
      <c r="F37" s="7"/>
      <c r="G37" s="7"/>
      <c r="H37" s="7"/>
      <c r="I37" s="7"/>
    </row>
    <row r="38" spans="2:9">
      <c r="B38" s="87"/>
      <c r="C38" s="1199"/>
      <c r="D38" s="87"/>
      <c r="E38" s="7"/>
      <c r="F38" s="7"/>
      <c r="G38" s="7"/>
      <c r="H38" s="7"/>
      <c r="I38" s="7"/>
    </row>
    <row r="39" spans="2:9">
      <c r="B39" s="87"/>
      <c r="C39" s="1199"/>
      <c r="D39" s="87"/>
      <c r="E39" s="7"/>
      <c r="F39" s="7"/>
      <c r="G39" s="7"/>
      <c r="H39" s="7"/>
      <c r="I39" s="7"/>
    </row>
    <row r="40" spans="2:9">
      <c r="B40" s="87"/>
      <c r="C40" s="1199"/>
      <c r="D40" s="87"/>
      <c r="E40" s="7"/>
      <c r="F40" s="7"/>
      <c r="G40" s="7"/>
      <c r="H40" s="7"/>
      <c r="I40" s="7"/>
    </row>
    <row r="41" spans="2:9">
      <c r="B41" s="87"/>
      <c r="C41" s="1199"/>
      <c r="D41" s="87"/>
      <c r="E41" s="7"/>
      <c r="F41" s="7"/>
      <c r="G41" s="7"/>
      <c r="H41" s="7"/>
      <c r="I41" s="7"/>
    </row>
    <row r="42" spans="2:9">
      <c r="B42" s="87"/>
      <c r="C42" s="1199"/>
      <c r="D42" s="87"/>
      <c r="E42" s="7"/>
      <c r="F42" s="7"/>
      <c r="G42" s="7"/>
      <c r="H42" s="7"/>
      <c r="I42" s="7"/>
    </row>
    <row r="43" spans="2:9">
      <c r="B43" s="87"/>
      <c r="C43" s="1199"/>
      <c r="D43" s="87"/>
      <c r="E43" s="7"/>
      <c r="F43" s="7"/>
      <c r="G43" s="7"/>
      <c r="H43" s="7"/>
      <c r="I43" s="7"/>
    </row>
    <row r="44" spans="2:9">
      <c r="B44" s="87"/>
      <c r="C44" s="1199"/>
      <c r="D44" s="87"/>
      <c r="E44" s="7"/>
      <c r="F44" s="7"/>
      <c r="G44" s="7"/>
      <c r="H44" s="7"/>
      <c r="I44" s="7"/>
    </row>
    <row r="45" spans="2:9">
      <c r="B45" s="87"/>
      <c r="C45" s="1199"/>
      <c r="D45" s="87"/>
      <c r="E45" s="7"/>
      <c r="F45" s="7"/>
      <c r="G45" s="7"/>
      <c r="H45" s="7"/>
      <c r="I45" s="7"/>
    </row>
    <row r="46" spans="2:9">
      <c r="B46" s="87"/>
      <c r="C46" s="1199"/>
      <c r="D46" s="87"/>
      <c r="E46" s="7"/>
      <c r="F46" s="7"/>
      <c r="G46" s="7"/>
      <c r="H46" s="7"/>
      <c r="I46" s="7"/>
    </row>
    <row r="47" spans="2:9">
      <c r="B47" s="87"/>
      <c r="C47" s="1199"/>
      <c r="D47" s="87"/>
      <c r="E47" s="7"/>
      <c r="F47" s="7"/>
      <c r="G47" s="7"/>
      <c r="H47" s="7"/>
      <c r="I47" s="7"/>
    </row>
    <row r="48" spans="2:9">
      <c r="B48" s="87"/>
      <c r="C48" s="1199"/>
      <c r="D48" s="87"/>
      <c r="E48" s="7"/>
      <c r="F48" s="7"/>
      <c r="G48" s="7"/>
      <c r="H48" s="7"/>
      <c r="I48" s="7"/>
    </row>
    <row r="49" spans="2:9">
      <c r="B49" s="87"/>
      <c r="C49" s="1199"/>
      <c r="D49" s="87"/>
      <c r="E49" s="7"/>
      <c r="F49" s="7"/>
      <c r="G49" s="7"/>
      <c r="H49" s="7"/>
      <c r="I49" s="7"/>
    </row>
    <row r="50" spans="2:9">
      <c r="B50" s="87"/>
      <c r="C50" s="1199"/>
      <c r="D50" s="87"/>
      <c r="E50" s="7"/>
      <c r="F50" s="7"/>
      <c r="G50" s="7"/>
      <c r="H50" s="7"/>
      <c r="I50" s="7"/>
    </row>
    <row r="51" spans="2:9">
      <c r="B51" s="87"/>
      <c r="C51" s="1199"/>
      <c r="D51" s="87"/>
      <c r="E51" s="7"/>
      <c r="F51" s="7"/>
      <c r="G51" s="7"/>
      <c r="H51" s="7"/>
      <c r="I51" s="7"/>
    </row>
    <row r="52" spans="2:9">
      <c r="B52" s="87"/>
      <c r="C52" s="1199"/>
      <c r="D52" s="87"/>
      <c r="E52" s="7"/>
      <c r="F52" s="7"/>
      <c r="G52" s="7"/>
      <c r="H52" s="7"/>
      <c r="I52" s="7"/>
    </row>
    <row r="53" spans="2:9">
      <c r="B53" s="87"/>
      <c r="C53" s="1199"/>
      <c r="D53" s="87"/>
      <c r="E53" s="7"/>
      <c r="F53" s="7"/>
      <c r="G53" s="7"/>
      <c r="H53" s="7"/>
      <c r="I53" s="7"/>
    </row>
    <row r="54" spans="2:9">
      <c r="B54" s="87"/>
      <c r="C54" s="1199"/>
      <c r="D54" s="87"/>
      <c r="E54" s="7"/>
      <c r="F54" s="7"/>
      <c r="G54" s="7"/>
      <c r="H54" s="7"/>
      <c r="I54" s="7"/>
    </row>
    <row r="55" spans="2:9">
      <c r="B55" s="87"/>
      <c r="C55" s="1199"/>
      <c r="D55" s="87"/>
      <c r="E55" s="7"/>
      <c r="F55" s="7"/>
      <c r="G55" s="7"/>
      <c r="H55" s="7"/>
      <c r="I55" s="7"/>
    </row>
    <row r="56" spans="2:9">
      <c r="B56" s="87"/>
      <c r="C56" s="1199"/>
      <c r="D56" s="87"/>
      <c r="E56" s="7"/>
      <c r="F56" s="7"/>
      <c r="G56" s="7"/>
      <c r="H56" s="7"/>
      <c r="I56" s="7"/>
    </row>
    <row r="57" spans="2:9">
      <c r="B57" s="87"/>
      <c r="D57" s="87"/>
      <c r="E57" s="87"/>
      <c r="F57" s="87"/>
      <c r="G57" s="87"/>
      <c r="H57" s="87"/>
      <c r="I57" s="87"/>
    </row>
    <row r="58" spans="2:9">
      <c r="B58" s="87"/>
      <c r="D58" s="87"/>
      <c r="E58" s="87"/>
      <c r="F58" s="87"/>
      <c r="G58" s="87"/>
      <c r="H58" s="87"/>
      <c r="I58" s="87"/>
    </row>
    <row r="59" spans="2:9">
      <c r="B59" s="87"/>
      <c r="D59" s="87"/>
      <c r="E59" s="87"/>
      <c r="F59" s="87"/>
      <c r="G59" s="87"/>
      <c r="H59" s="87"/>
      <c r="I59" s="87"/>
    </row>
    <row r="60" spans="2:9">
      <c r="B60" s="87"/>
      <c r="D60" s="87"/>
      <c r="E60" s="87"/>
      <c r="F60" s="87"/>
      <c r="G60" s="87"/>
      <c r="H60" s="87"/>
      <c r="I60" s="87"/>
    </row>
    <row r="61" spans="2:9">
      <c r="B61" s="87"/>
      <c r="D61" s="87"/>
      <c r="E61" s="87"/>
      <c r="F61" s="87"/>
      <c r="G61" s="87"/>
      <c r="H61" s="87"/>
      <c r="I61" s="87"/>
    </row>
    <row r="62" spans="2:9">
      <c r="B62" s="87"/>
      <c r="D62" s="87"/>
      <c r="E62" s="87"/>
      <c r="F62" s="87"/>
      <c r="G62" s="87"/>
      <c r="H62" s="87"/>
      <c r="I62" s="87"/>
    </row>
    <row r="63" spans="2:9">
      <c r="B63" s="87"/>
      <c r="D63" s="87"/>
      <c r="E63" s="87"/>
      <c r="F63" s="87"/>
      <c r="G63" s="87"/>
      <c r="H63" s="87"/>
      <c r="I63" s="87"/>
    </row>
    <row r="64" spans="2:9">
      <c r="B64" s="87"/>
      <c r="D64" s="87"/>
      <c r="E64" s="87"/>
      <c r="F64" s="87"/>
      <c r="G64" s="87"/>
      <c r="H64" s="87"/>
      <c r="I64" s="87"/>
    </row>
    <row r="65" spans="2:9">
      <c r="B65" s="87"/>
      <c r="D65" s="87"/>
      <c r="E65" s="87"/>
      <c r="F65" s="87"/>
      <c r="G65" s="87"/>
      <c r="H65" s="87"/>
      <c r="I65" s="87"/>
    </row>
    <row r="66" spans="2:9">
      <c r="B66" s="87"/>
      <c r="D66" s="87"/>
      <c r="E66" s="87"/>
      <c r="F66" s="87"/>
      <c r="G66" s="87"/>
      <c r="H66" s="87"/>
      <c r="I66" s="87"/>
    </row>
    <row r="67" spans="2:9">
      <c r="B67" s="87"/>
      <c r="D67" s="87"/>
      <c r="E67" s="87"/>
      <c r="F67" s="87"/>
      <c r="G67" s="87"/>
      <c r="H67" s="87"/>
      <c r="I67" s="87"/>
    </row>
    <row r="68" spans="2:9">
      <c r="B68" s="87"/>
      <c r="D68" s="87"/>
      <c r="E68" s="87"/>
      <c r="F68" s="87"/>
      <c r="G68" s="87"/>
      <c r="H68" s="87"/>
      <c r="I68" s="87"/>
    </row>
    <row r="69" spans="2:9">
      <c r="B69" s="87"/>
      <c r="D69" s="87"/>
      <c r="E69" s="87"/>
      <c r="F69" s="87"/>
      <c r="G69" s="87"/>
      <c r="H69" s="87"/>
      <c r="I69" s="87"/>
    </row>
    <row r="70" spans="2:9">
      <c r="B70" s="87"/>
      <c r="D70" s="87"/>
      <c r="E70" s="87"/>
      <c r="F70" s="87"/>
      <c r="G70" s="87"/>
      <c r="H70" s="87"/>
      <c r="I70" s="87"/>
    </row>
    <row r="71" spans="2:9">
      <c r="B71" s="87"/>
      <c r="D71" s="87"/>
      <c r="E71" s="87"/>
      <c r="F71" s="87"/>
      <c r="G71" s="87"/>
      <c r="H71" s="87"/>
      <c r="I71" s="87"/>
    </row>
    <row r="72" spans="2:9">
      <c r="B72" s="87"/>
      <c r="D72" s="87"/>
      <c r="E72" s="87"/>
      <c r="F72" s="87"/>
      <c r="G72" s="87"/>
      <c r="H72" s="87"/>
      <c r="I72" s="87"/>
    </row>
    <row r="73" spans="2:9">
      <c r="B73" s="87"/>
      <c r="D73" s="87"/>
      <c r="E73" s="87"/>
      <c r="F73" s="87"/>
      <c r="G73" s="87"/>
      <c r="H73" s="87"/>
      <c r="I73" s="87"/>
    </row>
    <row r="74" spans="2:9">
      <c r="B74" s="87"/>
      <c r="D74" s="87"/>
      <c r="E74" s="87"/>
      <c r="F74" s="87"/>
      <c r="G74" s="87"/>
      <c r="H74" s="87"/>
      <c r="I74" s="87"/>
    </row>
    <row r="75" spans="2:9">
      <c r="B75" s="87"/>
      <c r="D75" s="87"/>
      <c r="E75" s="87"/>
      <c r="F75" s="87"/>
      <c r="G75" s="87"/>
      <c r="H75" s="87"/>
      <c r="I75" s="87"/>
    </row>
    <row r="76" spans="2:9">
      <c r="B76" s="87"/>
      <c r="D76" s="87"/>
      <c r="E76" s="87"/>
      <c r="F76" s="87"/>
      <c r="G76" s="87"/>
      <c r="H76" s="87"/>
      <c r="I76" s="87"/>
    </row>
    <row r="77" spans="2:9">
      <c r="B77" s="87"/>
      <c r="D77" s="87"/>
      <c r="E77" s="87"/>
      <c r="F77" s="87"/>
      <c r="G77" s="87"/>
      <c r="H77" s="87"/>
      <c r="I77" s="87"/>
    </row>
    <row r="78" spans="2:9">
      <c r="B78" s="87"/>
      <c r="D78" s="87"/>
      <c r="E78" s="87"/>
      <c r="F78" s="87"/>
      <c r="G78" s="87"/>
      <c r="H78" s="87"/>
      <c r="I78" s="87"/>
    </row>
    <row r="79" spans="2:9">
      <c r="B79" s="87"/>
      <c r="D79" s="87"/>
      <c r="E79" s="87"/>
      <c r="F79" s="87"/>
      <c r="G79" s="87"/>
      <c r="H79" s="87"/>
      <c r="I79" s="87"/>
    </row>
    <row r="80" spans="2:9">
      <c r="B80" s="87"/>
      <c r="D80" s="87"/>
      <c r="E80" s="87"/>
      <c r="F80" s="87"/>
      <c r="G80" s="87"/>
      <c r="H80" s="87"/>
      <c r="I80" s="87"/>
    </row>
    <row r="81" spans="2:9">
      <c r="B81" s="87"/>
      <c r="D81" s="87"/>
      <c r="E81" s="87"/>
      <c r="F81" s="87"/>
      <c r="G81" s="87"/>
      <c r="H81" s="87"/>
      <c r="I81" s="87"/>
    </row>
    <row r="82" spans="2:9">
      <c r="B82" s="87"/>
      <c r="D82" s="87"/>
      <c r="E82" s="87"/>
      <c r="F82" s="87"/>
      <c r="G82" s="87"/>
      <c r="H82" s="87"/>
      <c r="I82" s="87"/>
    </row>
    <row r="83" spans="2:9">
      <c r="B83" s="87"/>
      <c r="D83" s="87"/>
      <c r="E83" s="87"/>
      <c r="F83" s="87"/>
      <c r="G83" s="87"/>
      <c r="H83" s="87"/>
      <c r="I83" s="87"/>
    </row>
    <row r="84" spans="2:9">
      <c r="B84" s="87"/>
      <c r="D84" s="87"/>
      <c r="E84" s="87"/>
      <c r="F84" s="87"/>
      <c r="G84" s="87"/>
      <c r="H84" s="87"/>
      <c r="I84" s="87"/>
    </row>
    <row r="85" spans="2:9">
      <c r="B85" s="87"/>
      <c r="D85" s="87"/>
      <c r="E85" s="87"/>
      <c r="F85" s="87"/>
      <c r="G85" s="87"/>
      <c r="H85" s="87"/>
      <c r="I85" s="87"/>
    </row>
    <row r="86" spans="2:9">
      <c r="B86" s="87"/>
      <c r="D86" s="87"/>
      <c r="E86" s="87"/>
      <c r="F86" s="87"/>
      <c r="G86" s="87"/>
      <c r="H86" s="87"/>
      <c r="I86" s="87"/>
    </row>
    <row r="87" spans="2:9">
      <c r="B87" s="87"/>
      <c r="D87" s="87"/>
      <c r="E87" s="87"/>
      <c r="F87" s="87"/>
      <c r="G87" s="87"/>
      <c r="H87" s="87"/>
      <c r="I87" s="87"/>
    </row>
    <row r="88" spans="2:9">
      <c r="B88" s="87"/>
      <c r="D88" s="87"/>
      <c r="E88" s="87"/>
      <c r="F88" s="87"/>
      <c r="G88" s="87"/>
      <c r="H88" s="87"/>
      <c r="I88" s="87"/>
    </row>
  </sheetData>
  <autoFilter ref="A2:S30" xr:uid="{E03EE21F-F930-4BE6-9FC6-96830716E845}">
    <filterColumn colId="9">
      <filters blank="1"/>
    </filterColumn>
  </autoFilter>
  <mergeCells count="9">
    <mergeCell ref="I1:L1"/>
    <mergeCell ref="A15:A21"/>
    <mergeCell ref="A22:A25"/>
    <mergeCell ref="A26:A27"/>
    <mergeCell ref="A28:A29"/>
    <mergeCell ref="A3:A4"/>
    <mergeCell ref="A5:A6"/>
    <mergeCell ref="A7:A8"/>
    <mergeCell ref="A10:A14"/>
  </mergeCells>
  <conditionalFormatting sqref="Q1:Q2">
    <cfRule type="containsBlanks" dxfId="141" priority="1">
      <formula>LEN(TRIM(Q1))=0</formula>
    </cfRule>
  </conditionalFormatting>
  <pageMargins left="0.7" right="0.7" top="0.75" bottom="0.75" header="0.3" footer="0.3"/>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4A9F-AEEA-4BCF-AC24-F43D2FACE4C8}">
  <dimension ref="A2:R280"/>
  <sheetViews>
    <sheetView workbookViewId="0">
      <pane ySplit="3" topLeftCell="A48" activePane="bottomLeft" state="frozen"/>
      <selection pane="bottomLeft" activeCell="D79" sqref="D79"/>
    </sheetView>
  </sheetViews>
  <sheetFormatPr defaultColWidth="9.140625" defaultRowHeight="15" customHeight="1"/>
  <cols>
    <col min="1" max="1" width="22.42578125" style="130" customWidth="1"/>
    <col min="2" max="2" width="35.85546875" style="1199" customWidth="1"/>
    <col min="3" max="3" width="56.140625" style="81" customWidth="1"/>
    <col min="4" max="4" width="84.5703125" style="88" bestFit="1" customWidth="1"/>
    <col min="5" max="5" width="20.28515625" style="88" customWidth="1"/>
    <col min="6" max="6" width="22.5703125" style="88" customWidth="1"/>
    <col min="7" max="7" width="17.7109375" style="88" customWidth="1"/>
    <col min="8" max="8" width="15.42578125" style="88" customWidth="1"/>
    <col min="9" max="9" width="20.85546875" style="88" customWidth="1"/>
    <col min="10" max="10" width="21.5703125" style="87" customWidth="1"/>
    <col min="11" max="11" width="42.7109375" style="87" customWidth="1"/>
    <col min="12" max="12" width="45" style="87" customWidth="1"/>
    <col min="13" max="13" width="20.42578125" style="87" customWidth="1"/>
    <col min="14" max="14" width="31.42578125" style="87" customWidth="1"/>
    <col min="15" max="15" width="41.42578125" style="87" customWidth="1"/>
    <col min="16" max="17" width="45" style="87" customWidth="1"/>
    <col min="18" max="18" width="129.140625" style="87" customWidth="1"/>
    <col min="19" max="20" width="9.140625" style="87" bestFit="1" customWidth="1"/>
    <col min="21" max="16384" width="9.140625" style="87"/>
  </cols>
  <sheetData>
    <row r="2" spans="1:18" ht="26.25" customHeight="1">
      <c r="A2" s="1198"/>
      <c r="B2" s="308"/>
      <c r="C2" s="308"/>
      <c r="D2" s="85" t="s">
        <v>5179</v>
      </c>
      <c r="E2" s="907" t="s">
        <v>2241</v>
      </c>
      <c r="F2" s="907" t="s">
        <v>2242</v>
      </c>
      <c r="G2" s="908"/>
      <c r="H2" s="909" t="s">
        <v>2243</v>
      </c>
      <c r="I2" s="2187" t="s">
        <v>228</v>
      </c>
      <c r="J2" s="2188"/>
      <c r="K2" s="2188"/>
      <c r="L2" s="2189"/>
      <c r="M2" s="918" t="s">
        <v>2245</v>
      </c>
      <c r="N2" s="918" t="s">
        <v>2246</v>
      </c>
      <c r="O2" s="918" t="s">
        <v>2247</v>
      </c>
      <c r="P2" s="918" t="s">
        <v>2248</v>
      </c>
      <c r="Q2" s="918" t="s">
        <v>2249</v>
      </c>
      <c r="R2" s="37"/>
    </row>
    <row r="3" spans="1:18" s="1412" customFormat="1" ht="30">
      <c r="A3" s="1308" t="s">
        <v>1078</v>
      </c>
      <c r="B3" s="651" t="s">
        <v>1079</v>
      </c>
      <c r="C3" s="310" t="s">
        <v>1080</v>
      </c>
      <c r="D3" s="86" t="s">
        <v>5180</v>
      </c>
      <c r="E3" s="910" t="s">
        <v>2252</v>
      </c>
      <c r="F3" s="910" t="s">
        <v>2253</v>
      </c>
      <c r="G3" s="910" t="s">
        <v>2254</v>
      </c>
      <c r="H3" s="911" t="s">
        <v>2255</v>
      </c>
      <c r="I3" s="1102" t="s">
        <v>7781</v>
      </c>
      <c r="J3" s="1102" t="s">
        <v>1082</v>
      </c>
      <c r="K3" s="1102" t="s">
        <v>1083</v>
      </c>
      <c r="L3" s="1102" t="s">
        <v>1084</v>
      </c>
      <c r="M3" s="918" t="s">
        <v>2257</v>
      </c>
      <c r="N3" s="918" t="s">
        <v>2258</v>
      </c>
      <c r="O3" s="918" t="s">
        <v>2259</v>
      </c>
      <c r="P3" s="918" t="s">
        <v>2260</v>
      </c>
      <c r="Q3" s="918" t="s">
        <v>2261</v>
      </c>
      <c r="R3" s="37" t="s">
        <v>1085</v>
      </c>
    </row>
    <row r="4" spans="1:18">
      <c r="A4" s="2070" t="s">
        <v>1086</v>
      </c>
      <c r="B4" s="154" t="s">
        <v>1087</v>
      </c>
      <c r="C4" s="46" t="s">
        <v>5181</v>
      </c>
      <c r="D4" s="50" t="s">
        <v>3535</v>
      </c>
      <c r="E4" s="50" t="s">
        <v>245</v>
      </c>
      <c r="F4" s="87" t="s">
        <v>28</v>
      </c>
      <c r="G4" s="1301">
        <v>12</v>
      </c>
      <c r="H4" s="50" t="s">
        <v>206</v>
      </c>
      <c r="I4" s="77" t="s">
        <v>5343</v>
      </c>
      <c r="J4" s="50" t="s">
        <v>232</v>
      </c>
      <c r="K4" s="50" t="s">
        <v>7782</v>
      </c>
      <c r="L4" s="50"/>
      <c r="M4" s="50" t="s">
        <v>203</v>
      </c>
      <c r="N4" s="50" t="s">
        <v>203</v>
      </c>
      <c r="O4" s="50" t="s">
        <v>206</v>
      </c>
      <c r="P4" s="50" t="s">
        <v>206</v>
      </c>
      <c r="Q4" s="50"/>
      <c r="R4" s="50"/>
    </row>
    <row r="5" spans="1:18" ht="45">
      <c r="A5" s="2070"/>
      <c r="B5" s="158" t="s">
        <v>1091</v>
      </c>
      <c r="C5" s="158" t="s">
        <v>3542</v>
      </c>
      <c r="D5" s="157" t="s">
        <v>3535</v>
      </c>
      <c r="E5" s="157" t="s">
        <v>245</v>
      </c>
      <c r="F5" s="157" t="s">
        <v>12</v>
      </c>
      <c r="G5" s="157">
        <v>2</v>
      </c>
      <c r="H5" s="50" t="s">
        <v>206</v>
      </c>
      <c r="I5" s="77" t="s">
        <v>206</v>
      </c>
      <c r="J5" s="157" t="s">
        <v>206</v>
      </c>
      <c r="K5" s="157" t="s">
        <v>206</v>
      </c>
      <c r="L5" s="499" t="s">
        <v>3545</v>
      </c>
      <c r="M5" s="499" t="s">
        <v>362</v>
      </c>
      <c r="N5" s="499" t="s">
        <v>203</v>
      </c>
      <c r="O5" s="1122" t="s">
        <v>5346</v>
      </c>
      <c r="P5" s="157" t="s">
        <v>206</v>
      </c>
      <c r="Q5" s="157"/>
      <c r="R5" s="324"/>
    </row>
    <row r="6" spans="1:18">
      <c r="A6" s="3" t="s">
        <v>1093</v>
      </c>
      <c r="B6" s="158" t="s">
        <v>1094</v>
      </c>
      <c r="C6" s="158" t="s">
        <v>5990</v>
      </c>
      <c r="D6" s="157" t="s">
        <v>5440</v>
      </c>
      <c r="E6" s="178" t="s">
        <v>245</v>
      </c>
      <c r="F6" s="157" t="s">
        <v>2380</v>
      </c>
      <c r="G6" s="157" t="s">
        <v>206</v>
      </c>
      <c r="H6" s="149" t="s">
        <v>206</v>
      </c>
      <c r="I6" s="77" t="s">
        <v>206</v>
      </c>
      <c r="J6" s="157" t="s">
        <v>206</v>
      </c>
      <c r="K6" s="157" t="s">
        <v>206</v>
      </c>
      <c r="L6" s="499"/>
      <c r="M6" s="50" t="s">
        <v>203</v>
      </c>
      <c r="N6" s="50" t="s">
        <v>203</v>
      </c>
      <c r="O6" s="50" t="s">
        <v>206</v>
      </c>
      <c r="P6" s="157" t="s">
        <v>206</v>
      </c>
      <c r="Q6" s="157"/>
      <c r="R6" s="324"/>
    </row>
    <row r="7" spans="1:18" ht="45">
      <c r="A7" s="2144" t="s">
        <v>1670</v>
      </c>
      <c r="B7" s="46" t="s">
        <v>3579</v>
      </c>
      <c r="C7" s="46" t="s">
        <v>5188</v>
      </c>
      <c r="D7" s="50" t="s">
        <v>5189</v>
      </c>
      <c r="E7" s="50" t="s">
        <v>203</v>
      </c>
      <c r="F7" s="157" t="s">
        <v>12</v>
      </c>
      <c r="G7" s="157">
        <v>2</v>
      </c>
      <c r="H7" s="50" t="s">
        <v>206</v>
      </c>
      <c r="I7" s="77" t="s">
        <v>5343</v>
      </c>
      <c r="J7" s="50" t="s">
        <v>232</v>
      </c>
      <c r="K7" s="50" t="s">
        <v>7783</v>
      </c>
      <c r="L7" s="50" t="s">
        <v>3586</v>
      </c>
      <c r="M7" s="50" t="s">
        <v>203</v>
      </c>
      <c r="N7" s="50" t="s">
        <v>203</v>
      </c>
      <c r="O7" s="50" t="s">
        <v>206</v>
      </c>
      <c r="P7" s="157" t="s">
        <v>206</v>
      </c>
      <c r="Q7" s="50"/>
      <c r="R7" s="50" t="s">
        <v>3587</v>
      </c>
    </row>
    <row r="8" spans="1:18" ht="90">
      <c r="A8" s="2144"/>
      <c r="B8" s="46" t="s">
        <v>3588</v>
      </c>
      <c r="C8" s="46" t="s">
        <v>7784</v>
      </c>
      <c r="D8" s="50" t="s">
        <v>5993</v>
      </c>
      <c r="E8" s="178" t="s">
        <v>203</v>
      </c>
      <c r="F8" s="50" t="s">
        <v>12</v>
      </c>
      <c r="G8" s="1154">
        <v>30</v>
      </c>
      <c r="H8" s="50" t="s">
        <v>206</v>
      </c>
      <c r="I8" s="77" t="s">
        <v>5343</v>
      </c>
      <c r="J8" s="124" t="s">
        <v>5356</v>
      </c>
      <c r="K8" s="124" t="s">
        <v>5357</v>
      </c>
      <c r="L8" s="54" t="s">
        <v>5358</v>
      </c>
      <c r="M8" s="54" t="s">
        <v>203</v>
      </c>
      <c r="N8" s="54" t="s">
        <v>362</v>
      </c>
      <c r="O8" s="50" t="s">
        <v>7785</v>
      </c>
      <c r="P8" s="50" t="s">
        <v>5360</v>
      </c>
      <c r="Q8" s="50"/>
      <c r="R8" s="50"/>
    </row>
    <row r="9" spans="1:18">
      <c r="A9" s="2145"/>
      <c r="B9" s="46" t="s">
        <v>3589</v>
      </c>
      <c r="C9" s="46"/>
      <c r="D9" s="50" t="s">
        <v>5993</v>
      </c>
      <c r="E9" s="178" t="s">
        <v>203</v>
      </c>
      <c r="F9" s="50" t="s">
        <v>12</v>
      </c>
      <c r="G9" s="50">
        <v>2</v>
      </c>
      <c r="H9" s="50" t="s">
        <v>206</v>
      </c>
      <c r="I9" s="77" t="s">
        <v>5343</v>
      </c>
      <c r="J9" s="149" t="s">
        <v>232</v>
      </c>
      <c r="K9" s="559" t="s">
        <v>7786</v>
      </c>
      <c r="L9" s="54"/>
      <c r="M9" s="50" t="s">
        <v>203</v>
      </c>
      <c r="N9" s="50" t="s">
        <v>203</v>
      </c>
      <c r="O9" s="50" t="s">
        <v>206</v>
      </c>
      <c r="P9" s="157" t="s">
        <v>206</v>
      </c>
      <c r="Q9" s="50"/>
      <c r="R9" s="50"/>
    </row>
    <row r="10" spans="1:18" ht="45">
      <c r="A10" s="2143" t="s">
        <v>1594</v>
      </c>
      <c r="B10" s="46" t="s">
        <v>1108</v>
      </c>
      <c r="C10" s="46" t="s">
        <v>7787</v>
      </c>
      <c r="D10" s="50" t="s">
        <v>5993</v>
      </c>
      <c r="E10" s="178" t="s">
        <v>203</v>
      </c>
      <c r="F10" s="77" t="s">
        <v>28</v>
      </c>
      <c r="G10" s="1154">
        <v>9</v>
      </c>
      <c r="H10" s="50" t="s">
        <v>206</v>
      </c>
      <c r="I10" s="77" t="s">
        <v>5343</v>
      </c>
      <c r="J10" s="149" t="s">
        <v>232</v>
      </c>
      <c r="K10" s="50" t="s">
        <v>7788</v>
      </c>
      <c r="L10" s="50"/>
      <c r="M10" s="50" t="s">
        <v>203</v>
      </c>
      <c r="N10" s="50" t="s">
        <v>203</v>
      </c>
      <c r="O10" s="54" t="s">
        <v>206</v>
      </c>
      <c r="P10" s="54" t="s">
        <v>206</v>
      </c>
      <c r="Q10" s="54"/>
      <c r="R10" s="50"/>
    </row>
    <row r="11" spans="1:18" ht="75.75" customHeight="1">
      <c r="A11" s="2144"/>
      <c r="B11" s="46" t="s">
        <v>6089</v>
      </c>
      <c r="C11" s="1030" t="s">
        <v>7789</v>
      </c>
      <c r="D11" s="50" t="s">
        <v>5993</v>
      </c>
      <c r="E11" s="178" t="s">
        <v>203</v>
      </c>
      <c r="F11" s="77" t="s">
        <v>28</v>
      </c>
      <c r="G11" s="1154">
        <v>9</v>
      </c>
      <c r="H11" s="50" t="s">
        <v>206</v>
      </c>
      <c r="I11" s="77" t="s">
        <v>5343</v>
      </c>
      <c r="J11" s="149" t="s">
        <v>232</v>
      </c>
      <c r="K11" s="124" t="s">
        <v>7734</v>
      </c>
      <c r="L11" s="50"/>
      <c r="M11" s="50" t="s">
        <v>203</v>
      </c>
      <c r="N11" s="50" t="s">
        <v>203</v>
      </c>
      <c r="O11" s="54" t="s">
        <v>206</v>
      </c>
      <c r="P11" s="54" t="s">
        <v>206</v>
      </c>
      <c r="Q11" s="54"/>
      <c r="R11" s="47" t="s">
        <v>7735</v>
      </c>
    </row>
    <row r="12" spans="1:18" ht="75.75" customHeight="1">
      <c r="A12" s="2145"/>
      <c r="B12" s="46" t="s">
        <v>7790</v>
      </c>
      <c r="C12" s="1046" t="s">
        <v>7791</v>
      </c>
      <c r="D12" s="260" t="s">
        <v>5774</v>
      </c>
      <c r="E12" s="50" t="s">
        <v>203</v>
      </c>
      <c r="F12" s="873" t="s">
        <v>12</v>
      </c>
      <c r="G12" s="873">
        <v>2</v>
      </c>
      <c r="H12" s="50" t="s">
        <v>206</v>
      </c>
      <c r="I12" s="77" t="s">
        <v>5343</v>
      </c>
      <c r="J12" s="149" t="s">
        <v>232</v>
      </c>
      <c r="K12" s="77" t="s">
        <v>7792</v>
      </c>
      <c r="L12" s="77"/>
      <c r="M12" s="50" t="s">
        <v>203</v>
      </c>
      <c r="N12" s="50" t="s">
        <v>203</v>
      </c>
      <c r="O12" s="54" t="s">
        <v>206</v>
      </c>
      <c r="P12" s="54" t="s">
        <v>206</v>
      </c>
      <c r="Q12" s="54"/>
      <c r="R12" s="77"/>
    </row>
    <row r="13" spans="1:18" ht="43.15" customHeight="1">
      <c r="A13" s="2143" t="s">
        <v>1482</v>
      </c>
      <c r="B13" s="46" t="s">
        <v>3560</v>
      </c>
      <c r="C13" s="46" t="s">
        <v>5214</v>
      </c>
      <c r="D13" s="50" t="s">
        <v>3561</v>
      </c>
      <c r="E13" s="178" t="s">
        <v>203</v>
      </c>
      <c r="F13" s="50" t="s">
        <v>12</v>
      </c>
      <c r="G13" s="50">
        <v>2</v>
      </c>
      <c r="H13" s="149" t="s">
        <v>206</v>
      </c>
      <c r="I13" s="77" t="s">
        <v>5343</v>
      </c>
      <c r="J13" s="149" t="s">
        <v>232</v>
      </c>
      <c r="K13" s="50" t="s">
        <v>7793</v>
      </c>
      <c r="L13" s="50"/>
      <c r="M13" s="50" t="s">
        <v>203</v>
      </c>
      <c r="N13" s="50" t="s">
        <v>203</v>
      </c>
      <c r="O13" s="54" t="s">
        <v>206</v>
      </c>
      <c r="P13" s="54" t="s">
        <v>206</v>
      </c>
      <c r="Q13" s="54"/>
      <c r="R13" s="50" t="s">
        <v>3565</v>
      </c>
    </row>
    <row r="14" spans="1:18" ht="60">
      <c r="A14" s="2145"/>
      <c r="B14" s="46" t="s">
        <v>7794</v>
      </c>
      <c r="C14" s="46" t="s">
        <v>7795</v>
      </c>
      <c r="D14" s="77" t="s">
        <v>5774</v>
      </c>
      <c r="E14" s="50" t="s">
        <v>203</v>
      </c>
      <c r="F14" s="50" t="s">
        <v>12</v>
      </c>
      <c r="G14" s="50">
        <v>3</v>
      </c>
      <c r="H14" s="50" t="s">
        <v>206</v>
      </c>
      <c r="I14" s="77" t="s">
        <v>5343</v>
      </c>
      <c r="J14" s="50" t="s">
        <v>7796</v>
      </c>
      <c r="K14" s="50" t="s">
        <v>7797</v>
      </c>
      <c r="L14" s="50"/>
      <c r="M14" s="50" t="s">
        <v>203</v>
      </c>
      <c r="N14" s="50" t="s">
        <v>362</v>
      </c>
      <c r="O14" s="54" t="s">
        <v>7798</v>
      </c>
      <c r="P14" s="54" t="s">
        <v>7799</v>
      </c>
      <c r="Q14" s="50" t="s">
        <v>203</v>
      </c>
      <c r="R14" s="50"/>
    </row>
    <row r="15" spans="1:18" ht="15" customHeight="1">
      <c r="A15" s="2070" t="s">
        <v>7800</v>
      </c>
      <c r="B15" s="46" t="s">
        <v>7801</v>
      </c>
      <c r="C15" s="77" t="s">
        <v>7802</v>
      </c>
      <c r="D15" s="77" t="s">
        <v>5774</v>
      </c>
      <c r="E15" s="50" t="s">
        <v>203</v>
      </c>
      <c r="F15" s="50" t="s">
        <v>12</v>
      </c>
      <c r="G15" s="50">
        <v>20</v>
      </c>
      <c r="H15" s="50" t="s">
        <v>206</v>
      </c>
      <c r="I15" s="77" t="s">
        <v>5343</v>
      </c>
      <c r="J15" s="50" t="s">
        <v>7803</v>
      </c>
      <c r="K15" s="46" t="s">
        <v>7801</v>
      </c>
      <c r="L15" s="50" t="s">
        <v>7804</v>
      </c>
      <c r="M15" s="50" t="s">
        <v>203</v>
      </c>
      <c r="N15" s="50" t="s">
        <v>362</v>
      </c>
      <c r="O15" s="54" t="s">
        <v>7805</v>
      </c>
      <c r="P15" s="54" t="s">
        <v>7806</v>
      </c>
      <c r="Q15" s="50" t="s">
        <v>203</v>
      </c>
      <c r="R15" s="77"/>
    </row>
    <row r="16" spans="1:18" ht="73.5" customHeight="1">
      <c r="A16" s="2070"/>
      <c r="B16" s="46" t="s">
        <v>7807</v>
      </c>
      <c r="C16" s="77" t="s">
        <v>7808</v>
      </c>
      <c r="D16" s="77" t="s">
        <v>5774</v>
      </c>
      <c r="E16" s="50" t="s">
        <v>203</v>
      </c>
      <c r="F16" s="50" t="s">
        <v>12</v>
      </c>
      <c r="G16" s="50">
        <v>20</v>
      </c>
      <c r="H16" s="50" t="s">
        <v>206</v>
      </c>
      <c r="I16" s="77" t="s">
        <v>5343</v>
      </c>
      <c r="J16" s="50" t="s">
        <v>7803</v>
      </c>
      <c r="K16" s="46" t="s">
        <v>7807</v>
      </c>
      <c r="L16" s="50" t="s">
        <v>7804</v>
      </c>
      <c r="M16" s="50" t="s">
        <v>203</v>
      </c>
      <c r="N16" s="50" t="s">
        <v>362</v>
      </c>
      <c r="O16" s="54" t="s">
        <v>7809</v>
      </c>
      <c r="P16" s="54" t="s">
        <v>7806</v>
      </c>
      <c r="Q16" s="50" t="s">
        <v>203</v>
      </c>
      <c r="R16" s="77"/>
    </row>
    <row r="17" spans="1:18" ht="73.5" customHeight="1">
      <c r="A17" s="2070"/>
      <c r="B17" s="46" t="s">
        <v>7810</v>
      </c>
      <c r="C17" s="77" t="s">
        <v>7808</v>
      </c>
      <c r="D17" s="77" t="s">
        <v>5774</v>
      </c>
      <c r="E17" s="50" t="s">
        <v>203</v>
      </c>
      <c r="F17" s="50" t="s">
        <v>12</v>
      </c>
      <c r="G17" s="50">
        <v>20</v>
      </c>
      <c r="H17" s="50" t="s">
        <v>206</v>
      </c>
      <c r="I17" s="77" t="s">
        <v>5343</v>
      </c>
      <c r="J17" s="50" t="s">
        <v>7803</v>
      </c>
      <c r="K17" s="46" t="s">
        <v>7810</v>
      </c>
      <c r="L17" s="50" t="s">
        <v>7804</v>
      </c>
      <c r="M17" s="50" t="s">
        <v>203</v>
      </c>
      <c r="N17" s="50" t="s">
        <v>362</v>
      </c>
      <c r="O17" s="54" t="s">
        <v>7811</v>
      </c>
      <c r="P17" s="54" t="s">
        <v>7806</v>
      </c>
      <c r="Q17" s="50" t="s">
        <v>203</v>
      </c>
      <c r="R17" s="77"/>
    </row>
    <row r="18" spans="1:18" ht="15" customHeight="1">
      <c r="A18" s="2070"/>
      <c r="B18" s="46" t="s">
        <v>7812</v>
      </c>
      <c r="C18" s="77" t="s">
        <v>7813</v>
      </c>
      <c r="D18" s="77" t="s">
        <v>5774</v>
      </c>
      <c r="E18" s="50" t="s">
        <v>203</v>
      </c>
      <c r="F18" s="50" t="s">
        <v>12</v>
      </c>
      <c r="G18" s="50">
        <v>20</v>
      </c>
      <c r="H18" s="50" t="s">
        <v>206</v>
      </c>
      <c r="I18" s="77" t="s">
        <v>5343</v>
      </c>
      <c r="J18" s="50" t="s">
        <v>7803</v>
      </c>
      <c r="K18" s="46" t="s">
        <v>7812</v>
      </c>
      <c r="L18" s="50" t="s">
        <v>7804</v>
      </c>
      <c r="M18" s="50" t="s">
        <v>203</v>
      </c>
      <c r="N18" s="50" t="s">
        <v>362</v>
      </c>
      <c r="O18" s="54" t="s">
        <v>7814</v>
      </c>
      <c r="P18" s="54" t="s">
        <v>7806</v>
      </c>
      <c r="Q18" s="50" t="s">
        <v>203</v>
      </c>
      <c r="R18" s="77"/>
    </row>
    <row r="19" spans="1:18" ht="30">
      <c r="A19" s="2142" t="s">
        <v>7736</v>
      </c>
      <c r="B19" s="1207" t="s">
        <v>4037</v>
      </c>
      <c r="C19" s="453" t="s">
        <v>7815</v>
      </c>
      <c r="D19" s="398" t="s">
        <v>6000</v>
      </c>
      <c r="E19" s="178" t="s">
        <v>203</v>
      </c>
      <c r="F19" s="77" t="s">
        <v>28</v>
      </c>
      <c r="G19" s="1154">
        <v>9</v>
      </c>
      <c r="H19" s="149">
        <v>2</v>
      </c>
      <c r="I19" s="77" t="s">
        <v>5343</v>
      </c>
      <c r="J19" s="149" t="s">
        <v>232</v>
      </c>
      <c r="K19" s="124" t="s">
        <v>4042</v>
      </c>
      <c r="L19" s="77"/>
      <c r="M19" s="50" t="s">
        <v>203</v>
      </c>
      <c r="N19" s="50" t="s">
        <v>203</v>
      </c>
      <c r="O19" s="54" t="s">
        <v>206</v>
      </c>
      <c r="P19" s="54" t="s">
        <v>206</v>
      </c>
      <c r="Q19" s="54"/>
      <c r="R19" s="77"/>
    </row>
    <row r="20" spans="1:18" ht="30">
      <c r="A20" s="2142"/>
      <c r="B20" s="54" t="s">
        <v>7816</v>
      </c>
      <c r="C20" s="54" t="s">
        <v>7817</v>
      </c>
      <c r="D20" s="66" t="s">
        <v>7740</v>
      </c>
      <c r="E20" s="178" t="s">
        <v>203</v>
      </c>
      <c r="F20" s="77" t="s">
        <v>28</v>
      </c>
      <c r="G20" s="1154">
        <v>9</v>
      </c>
      <c r="H20" s="149">
        <v>2</v>
      </c>
      <c r="I20" s="77" t="s">
        <v>5343</v>
      </c>
      <c r="J20" s="149" t="s">
        <v>232</v>
      </c>
      <c r="K20" s="77" t="s">
        <v>4027</v>
      </c>
      <c r="L20" s="77"/>
      <c r="M20" s="50" t="s">
        <v>203</v>
      </c>
      <c r="N20" s="50" t="s">
        <v>203</v>
      </c>
      <c r="O20" s="54" t="s">
        <v>206</v>
      </c>
      <c r="P20" s="54" t="s">
        <v>206</v>
      </c>
      <c r="Q20" s="54"/>
      <c r="R20" s="77"/>
    </row>
    <row r="21" spans="1:18" ht="30">
      <c r="A21" s="2142"/>
      <c r="B21" s="54" t="s">
        <v>7818</v>
      </c>
      <c r="C21" s="54" t="s">
        <v>7819</v>
      </c>
      <c r="D21" s="260" t="s">
        <v>5774</v>
      </c>
      <c r="E21" s="178" t="s">
        <v>203</v>
      </c>
      <c r="F21" s="77" t="s">
        <v>28</v>
      </c>
      <c r="G21" s="1154">
        <v>9</v>
      </c>
      <c r="H21" s="149">
        <v>2</v>
      </c>
      <c r="I21" s="77" t="s">
        <v>5343</v>
      </c>
      <c r="J21" s="149" t="s">
        <v>232</v>
      </c>
      <c r="K21" s="77" t="s">
        <v>7820</v>
      </c>
      <c r="L21" s="77"/>
      <c r="M21" s="50" t="s">
        <v>203</v>
      </c>
      <c r="N21" s="50" t="s">
        <v>203</v>
      </c>
      <c r="O21" s="54" t="s">
        <v>206</v>
      </c>
      <c r="P21" s="54" t="s">
        <v>206</v>
      </c>
      <c r="Q21" s="54"/>
      <c r="R21" s="77"/>
    </row>
    <row r="22" spans="1:18" ht="45">
      <c r="A22" s="2142"/>
      <c r="B22" s="54" t="s">
        <v>1252</v>
      </c>
      <c r="C22" s="54" t="s">
        <v>7741</v>
      </c>
      <c r="D22" s="66" t="s">
        <v>7740</v>
      </c>
      <c r="E22" s="178" t="s">
        <v>203</v>
      </c>
      <c r="F22" s="77" t="s">
        <v>28</v>
      </c>
      <c r="G22" s="1154">
        <v>9</v>
      </c>
      <c r="H22" s="149">
        <v>2</v>
      </c>
      <c r="I22" s="77" t="s">
        <v>5343</v>
      </c>
      <c r="J22" s="149" t="s">
        <v>232</v>
      </c>
      <c r="K22" s="69" t="s">
        <v>4021</v>
      </c>
      <c r="L22" s="69" t="s">
        <v>5508</v>
      </c>
      <c r="M22" s="50" t="s">
        <v>362</v>
      </c>
      <c r="N22" s="50" t="s">
        <v>203</v>
      </c>
      <c r="O22" s="50" t="s">
        <v>7821</v>
      </c>
      <c r="P22" s="77" t="s">
        <v>206</v>
      </c>
      <c r="Q22" s="77"/>
      <c r="R22" s="77"/>
    </row>
    <row r="23" spans="1:18" ht="225">
      <c r="A23" s="2142"/>
      <c r="B23" s="54" t="s">
        <v>4055</v>
      </c>
      <c r="C23" s="54" t="s">
        <v>4056</v>
      </c>
      <c r="D23" s="260" t="s">
        <v>5774</v>
      </c>
      <c r="E23" s="178" t="s">
        <v>203</v>
      </c>
      <c r="F23" s="77" t="s">
        <v>28</v>
      </c>
      <c r="G23" s="1154">
        <v>9</v>
      </c>
      <c r="H23" s="149">
        <v>2</v>
      </c>
      <c r="I23" s="77" t="s">
        <v>5343</v>
      </c>
      <c r="J23" s="149" t="s">
        <v>7822</v>
      </c>
      <c r="K23" s="69" t="s">
        <v>7823</v>
      </c>
      <c r="L23" s="69"/>
      <c r="M23" s="50" t="s">
        <v>362</v>
      </c>
      <c r="N23" s="50" t="s">
        <v>362</v>
      </c>
      <c r="O23" s="50" t="s">
        <v>7824</v>
      </c>
      <c r="P23" s="77" t="s">
        <v>7825</v>
      </c>
      <c r="Q23" s="77"/>
      <c r="R23" s="77"/>
    </row>
    <row r="24" spans="1:18">
      <c r="A24" s="2142"/>
      <c r="B24" s="297" t="s">
        <v>1260</v>
      </c>
      <c r="C24" s="297" t="s">
        <v>4044</v>
      </c>
      <c r="D24" s="77" t="s">
        <v>7742</v>
      </c>
      <c r="E24" s="178" t="s">
        <v>203</v>
      </c>
      <c r="F24" s="77" t="s">
        <v>28</v>
      </c>
      <c r="G24" s="1154">
        <v>9</v>
      </c>
      <c r="H24" s="149">
        <v>2</v>
      </c>
      <c r="I24" s="77" t="s">
        <v>5343</v>
      </c>
      <c r="J24" s="149" t="s">
        <v>232</v>
      </c>
      <c r="K24" s="66" t="s">
        <v>4032</v>
      </c>
      <c r="L24" s="77"/>
      <c r="M24" s="50" t="s">
        <v>203</v>
      </c>
      <c r="N24" s="50" t="s">
        <v>203</v>
      </c>
      <c r="O24" s="54" t="s">
        <v>206</v>
      </c>
      <c r="P24" s="54" t="s">
        <v>206</v>
      </c>
      <c r="Q24" s="77"/>
      <c r="R24" s="77" t="s">
        <v>1090</v>
      </c>
    </row>
    <row r="25" spans="1:18">
      <c r="A25" s="2142"/>
      <c r="B25" s="297" t="s">
        <v>7826</v>
      </c>
      <c r="C25" s="297" t="s">
        <v>7827</v>
      </c>
      <c r="D25" s="77" t="s">
        <v>7828</v>
      </c>
      <c r="E25" s="178" t="s">
        <v>203</v>
      </c>
      <c r="F25" s="77" t="s">
        <v>28</v>
      </c>
      <c r="G25" s="1154">
        <v>9</v>
      </c>
      <c r="H25" s="149">
        <v>2</v>
      </c>
      <c r="I25" s="77" t="s">
        <v>5343</v>
      </c>
      <c r="J25" s="149" t="s">
        <v>232</v>
      </c>
      <c r="K25" s="66" t="s">
        <v>7829</v>
      </c>
      <c r="L25" s="77"/>
      <c r="M25" s="50" t="s">
        <v>203</v>
      </c>
      <c r="N25" s="50" t="s">
        <v>203</v>
      </c>
      <c r="O25" s="54" t="s">
        <v>206</v>
      </c>
      <c r="P25" s="54" t="s">
        <v>206</v>
      </c>
      <c r="Q25" s="77"/>
      <c r="R25" s="77"/>
    </row>
    <row r="26" spans="1:18">
      <c r="A26" s="2142"/>
      <c r="B26" s="78" t="s">
        <v>7830</v>
      </c>
      <c r="C26" s="78" t="s">
        <v>7831</v>
      </c>
      <c r="D26" s="77" t="s">
        <v>7828</v>
      </c>
      <c r="E26" s="178" t="s">
        <v>203</v>
      </c>
      <c r="F26" s="77" t="s">
        <v>28</v>
      </c>
      <c r="G26" s="1154">
        <v>9</v>
      </c>
      <c r="H26" s="149">
        <v>2</v>
      </c>
      <c r="I26" s="77" t="s">
        <v>5343</v>
      </c>
      <c r="J26" s="149" t="s">
        <v>232</v>
      </c>
      <c r="K26" s="87" t="s">
        <v>7832</v>
      </c>
      <c r="L26" s="77"/>
      <c r="M26" s="50" t="s">
        <v>203</v>
      </c>
      <c r="N26" s="50" t="s">
        <v>203</v>
      </c>
      <c r="O26" s="54" t="s">
        <v>206</v>
      </c>
      <c r="P26" s="54" t="s">
        <v>206</v>
      </c>
      <c r="Q26" s="77"/>
      <c r="R26" s="77"/>
    </row>
    <row r="27" spans="1:18" ht="90">
      <c r="A27" s="2155"/>
      <c r="B27" s="284" t="s">
        <v>7833</v>
      </c>
      <c r="C27" s="93" t="s">
        <v>7834</v>
      </c>
      <c r="D27" s="260" t="s">
        <v>5774</v>
      </c>
      <c r="E27" s="178" t="s">
        <v>203</v>
      </c>
      <c r="F27" s="77" t="s">
        <v>28</v>
      </c>
      <c r="G27" s="1154">
        <v>9</v>
      </c>
      <c r="H27" s="149">
        <v>2</v>
      </c>
      <c r="I27" s="77" t="s">
        <v>5343</v>
      </c>
      <c r="J27" s="149" t="s">
        <v>232</v>
      </c>
      <c r="K27" s="87" t="s">
        <v>7835</v>
      </c>
      <c r="L27" s="77"/>
      <c r="M27" s="50" t="s">
        <v>203</v>
      </c>
      <c r="N27" s="50" t="s">
        <v>203</v>
      </c>
      <c r="O27" s="54" t="s">
        <v>206</v>
      </c>
      <c r="P27" s="54" t="s">
        <v>206</v>
      </c>
      <c r="Q27" s="77"/>
      <c r="R27" s="77"/>
    </row>
    <row r="28" spans="1:18" ht="45">
      <c r="A28" s="2155"/>
      <c r="B28" s="284" t="s">
        <v>7836</v>
      </c>
      <c r="C28" s="93" t="s">
        <v>7837</v>
      </c>
      <c r="D28" s="260" t="s">
        <v>5774</v>
      </c>
      <c r="E28" s="178" t="s">
        <v>203</v>
      </c>
      <c r="F28" s="77" t="s">
        <v>28</v>
      </c>
      <c r="G28" s="1154">
        <v>9</v>
      </c>
      <c r="H28" s="149">
        <v>2</v>
      </c>
      <c r="I28" s="77" t="s">
        <v>5343</v>
      </c>
      <c r="J28" s="149" t="s">
        <v>232</v>
      </c>
      <c r="K28" s="87" t="s">
        <v>7838</v>
      </c>
      <c r="L28" s="77"/>
      <c r="M28" s="50" t="s">
        <v>203</v>
      </c>
      <c r="N28" s="50" t="s">
        <v>203</v>
      </c>
      <c r="O28" s="54" t="s">
        <v>206</v>
      </c>
      <c r="P28" s="54" t="s">
        <v>206</v>
      </c>
      <c r="Q28" s="77"/>
      <c r="R28" s="77"/>
    </row>
    <row r="29" spans="1:18" ht="30">
      <c r="A29" s="2155"/>
      <c r="B29" s="387" t="s">
        <v>4050</v>
      </c>
      <c r="C29" s="93" t="s">
        <v>7839</v>
      </c>
      <c r="D29" s="260" t="s">
        <v>5774</v>
      </c>
      <c r="E29" s="178" t="s">
        <v>203</v>
      </c>
      <c r="F29" s="77" t="s">
        <v>28</v>
      </c>
      <c r="G29" s="1154">
        <v>9</v>
      </c>
      <c r="H29" s="149">
        <v>2</v>
      </c>
      <c r="I29" s="77" t="s">
        <v>5343</v>
      </c>
      <c r="J29" s="149" t="s">
        <v>232</v>
      </c>
      <c r="K29" s="87" t="s">
        <v>7840</v>
      </c>
      <c r="L29" s="77"/>
      <c r="M29" s="50" t="s">
        <v>203</v>
      </c>
      <c r="N29" s="50" t="s">
        <v>203</v>
      </c>
      <c r="O29" s="54" t="s">
        <v>206</v>
      </c>
      <c r="P29" s="54" t="s">
        <v>206</v>
      </c>
      <c r="Q29" s="77"/>
      <c r="R29" s="77"/>
    </row>
    <row r="30" spans="1:18" ht="105">
      <c r="A30" s="2155"/>
      <c r="B30" s="387" t="s">
        <v>7841</v>
      </c>
      <c r="C30" s="93" t="s">
        <v>7842</v>
      </c>
      <c r="D30" s="260" t="s">
        <v>5774</v>
      </c>
      <c r="E30" s="178" t="s">
        <v>203</v>
      </c>
      <c r="F30" s="77" t="s">
        <v>28</v>
      </c>
      <c r="G30" s="1154">
        <v>9</v>
      </c>
      <c r="H30" s="149">
        <v>2</v>
      </c>
      <c r="I30" s="77" t="s">
        <v>5343</v>
      </c>
      <c r="J30" s="149" t="s">
        <v>232</v>
      </c>
      <c r="K30" s="87" t="s">
        <v>7843</v>
      </c>
      <c r="L30" s="77"/>
      <c r="M30" s="50" t="s">
        <v>203</v>
      </c>
      <c r="N30" s="50" t="s">
        <v>203</v>
      </c>
      <c r="O30" s="54" t="s">
        <v>206</v>
      </c>
      <c r="P30" s="54" t="s">
        <v>206</v>
      </c>
      <c r="Q30" s="77"/>
      <c r="R30" s="77"/>
    </row>
    <row r="31" spans="1:18">
      <c r="A31" s="2155"/>
      <c r="B31" s="387" t="s">
        <v>7844</v>
      </c>
      <c r="C31" s="469" t="s">
        <v>7845</v>
      </c>
      <c r="D31" s="260" t="s">
        <v>5774</v>
      </c>
      <c r="E31" s="178" t="s">
        <v>203</v>
      </c>
      <c r="F31" s="77" t="s">
        <v>28</v>
      </c>
      <c r="G31" s="1154">
        <v>9</v>
      </c>
      <c r="H31" s="149">
        <v>2</v>
      </c>
      <c r="I31" s="77" t="s">
        <v>5343</v>
      </c>
      <c r="J31" s="149" t="s">
        <v>232</v>
      </c>
      <c r="K31" s="87" t="s">
        <v>7846</v>
      </c>
      <c r="L31" s="77"/>
      <c r="M31" s="50" t="s">
        <v>203</v>
      </c>
      <c r="N31" s="50" t="s">
        <v>203</v>
      </c>
      <c r="O31" s="54" t="s">
        <v>206</v>
      </c>
      <c r="P31" s="54" t="s">
        <v>206</v>
      </c>
      <c r="Q31" s="77"/>
      <c r="R31" s="77"/>
    </row>
    <row r="32" spans="1:18" ht="60">
      <c r="A32" s="2142"/>
      <c r="B32" s="667" t="s">
        <v>7847</v>
      </c>
      <c r="C32" s="546" t="s">
        <v>7848</v>
      </c>
      <c r="D32" s="77" t="s">
        <v>7743</v>
      </c>
      <c r="E32" s="178" t="s">
        <v>203</v>
      </c>
      <c r="F32" s="77" t="s">
        <v>28</v>
      </c>
      <c r="G32" s="1154">
        <v>9</v>
      </c>
      <c r="H32" s="149">
        <v>2</v>
      </c>
      <c r="I32" s="77" t="s">
        <v>5343</v>
      </c>
      <c r="J32" s="149" t="s">
        <v>232</v>
      </c>
      <c r="K32" s="124" t="s">
        <v>7849</v>
      </c>
      <c r="L32" s="77"/>
      <c r="M32" s="50" t="s">
        <v>203</v>
      </c>
      <c r="N32" s="50" t="s">
        <v>203</v>
      </c>
      <c r="O32" s="54" t="s">
        <v>206</v>
      </c>
      <c r="P32" s="54" t="s">
        <v>206</v>
      </c>
      <c r="Q32" s="77"/>
      <c r="R32" s="77"/>
    </row>
    <row r="33" spans="1:18">
      <c r="A33" s="2144"/>
      <c r="B33" s="1307" t="s">
        <v>6212</v>
      </c>
      <c r="C33" s="45" t="s">
        <v>7850</v>
      </c>
      <c r="D33" s="50" t="s">
        <v>7746</v>
      </c>
      <c r="E33" s="178" t="s">
        <v>203</v>
      </c>
      <c r="F33" s="77" t="s">
        <v>28</v>
      </c>
      <c r="G33" s="1154">
        <v>5</v>
      </c>
      <c r="H33" s="149">
        <v>2</v>
      </c>
      <c r="I33" s="77" t="s">
        <v>5343</v>
      </c>
      <c r="J33" s="149" t="s">
        <v>232</v>
      </c>
      <c r="K33" s="124" t="s">
        <v>3825</v>
      </c>
      <c r="L33" s="50"/>
      <c r="M33" s="50" t="s">
        <v>203</v>
      </c>
      <c r="N33" s="50" t="s">
        <v>203</v>
      </c>
      <c r="O33" s="54" t="s">
        <v>206</v>
      </c>
      <c r="P33" s="54" t="s">
        <v>206</v>
      </c>
      <c r="Q33" s="50"/>
      <c r="R33" s="50"/>
    </row>
    <row r="34" spans="1:18">
      <c r="A34" s="2144"/>
      <c r="B34" s="297" t="s">
        <v>6874</v>
      </c>
      <c r="C34" s="45" t="s">
        <v>7851</v>
      </c>
      <c r="D34" s="50" t="s">
        <v>7748</v>
      </c>
      <c r="E34" s="178" t="s">
        <v>203</v>
      </c>
      <c r="F34" s="77" t="s">
        <v>28</v>
      </c>
      <c r="G34" s="1154">
        <v>6</v>
      </c>
      <c r="H34" s="149">
        <v>3</v>
      </c>
      <c r="I34" s="77" t="s">
        <v>5343</v>
      </c>
      <c r="J34" s="149" t="s">
        <v>232</v>
      </c>
      <c r="K34" s="124" t="s">
        <v>3800</v>
      </c>
      <c r="L34" s="50"/>
      <c r="M34" s="50" t="s">
        <v>203</v>
      </c>
      <c r="N34" s="50" t="s">
        <v>203</v>
      </c>
      <c r="O34" s="54" t="s">
        <v>206</v>
      </c>
      <c r="P34" s="54" t="s">
        <v>206</v>
      </c>
      <c r="Q34" s="50"/>
      <c r="R34" s="50"/>
    </row>
    <row r="35" spans="1:18">
      <c r="A35" s="2144"/>
      <c r="B35" s="297" t="s">
        <v>6645</v>
      </c>
      <c r="C35" s="45" t="s">
        <v>7749</v>
      </c>
      <c r="D35" s="50" t="s">
        <v>7750</v>
      </c>
      <c r="E35" s="178" t="s">
        <v>203</v>
      </c>
      <c r="F35" s="77" t="s">
        <v>28</v>
      </c>
      <c r="G35" s="1154">
        <v>5</v>
      </c>
      <c r="H35" s="149">
        <v>2</v>
      </c>
      <c r="I35" s="77" t="s">
        <v>5343</v>
      </c>
      <c r="J35" s="149" t="s">
        <v>232</v>
      </c>
      <c r="K35" s="50" t="s">
        <v>7852</v>
      </c>
      <c r="L35" s="50"/>
      <c r="M35" s="50" t="s">
        <v>203</v>
      </c>
      <c r="N35" s="50" t="s">
        <v>203</v>
      </c>
      <c r="O35" s="54" t="s">
        <v>206</v>
      </c>
      <c r="P35" s="54" t="s">
        <v>206</v>
      </c>
      <c r="Q35" s="50"/>
      <c r="R35" s="50"/>
    </row>
    <row r="36" spans="1:18" ht="60">
      <c r="A36" s="2144"/>
      <c r="B36" s="297" t="s">
        <v>7853</v>
      </c>
      <c r="C36" s="93" t="s">
        <v>7854</v>
      </c>
      <c r="D36" s="260" t="s">
        <v>5774</v>
      </c>
      <c r="E36" s="178" t="s">
        <v>203</v>
      </c>
      <c r="F36" s="77" t="s">
        <v>28</v>
      </c>
      <c r="G36" s="1154">
        <v>6</v>
      </c>
      <c r="H36" s="137">
        <v>3</v>
      </c>
      <c r="I36" s="77" t="s">
        <v>5343</v>
      </c>
      <c r="J36" s="149" t="s">
        <v>232</v>
      </c>
      <c r="K36" s="50" t="s">
        <v>7855</v>
      </c>
      <c r="L36" s="50"/>
      <c r="M36" s="50" t="s">
        <v>203</v>
      </c>
      <c r="N36" s="50" t="s">
        <v>203</v>
      </c>
      <c r="O36" s="54" t="s">
        <v>206</v>
      </c>
      <c r="P36" s="54" t="s">
        <v>206</v>
      </c>
      <c r="Q36" s="50"/>
      <c r="R36" s="50"/>
    </row>
    <row r="37" spans="1:18" ht="60">
      <c r="A37" s="2144"/>
      <c r="B37" s="297" t="s">
        <v>7856</v>
      </c>
      <c r="C37" s="93" t="s">
        <v>7857</v>
      </c>
      <c r="D37" s="260" t="s">
        <v>5774</v>
      </c>
      <c r="E37" s="178" t="s">
        <v>203</v>
      </c>
      <c r="F37" s="77" t="s">
        <v>28</v>
      </c>
      <c r="G37" s="1154">
        <v>5</v>
      </c>
      <c r="H37" s="133">
        <v>2</v>
      </c>
      <c r="I37" s="77" t="s">
        <v>5343</v>
      </c>
      <c r="J37" s="149" t="s">
        <v>232</v>
      </c>
      <c r="K37" s="50" t="s">
        <v>7858</v>
      </c>
      <c r="L37" s="50"/>
      <c r="M37" s="50" t="s">
        <v>203</v>
      </c>
      <c r="N37" s="50" t="s">
        <v>203</v>
      </c>
      <c r="O37" s="54" t="s">
        <v>206</v>
      </c>
      <c r="P37" s="54" t="s">
        <v>206</v>
      </c>
      <c r="Q37" s="50"/>
      <c r="R37" s="50"/>
    </row>
    <row r="38" spans="1:18" ht="105">
      <c r="A38" s="2144"/>
      <c r="B38" s="297" t="s">
        <v>3813</v>
      </c>
      <c r="C38" s="46" t="s">
        <v>3814</v>
      </c>
      <c r="D38" s="50" t="s">
        <v>5302</v>
      </c>
      <c r="E38" s="178" t="s">
        <v>203</v>
      </c>
      <c r="F38" s="1223" t="s">
        <v>28</v>
      </c>
      <c r="G38" s="1210">
        <v>7</v>
      </c>
      <c r="H38" s="178">
        <v>5</v>
      </c>
      <c r="I38" s="77" t="s">
        <v>6032</v>
      </c>
      <c r="J38" s="937" t="s">
        <v>3815</v>
      </c>
      <c r="K38" s="66" t="s">
        <v>3816</v>
      </c>
      <c r="L38" s="50"/>
      <c r="M38" s="50" t="s">
        <v>203</v>
      </c>
      <c r="N38" s="50" t="s">
        <v>362</v>
      </c>
      <c r="O38" s="50" t="s">
        <v>7859</v>
      </c>
      <c r="P38" s="50" t="s">
        <v>7752</v>
      </c>
      <c r="Q38" s="50"/>
      <c r="R38" s="50" t="s">
        <v>3761</v>
      </c>
    </row>
    <row r="39" spans="1:18" ht="30">
      <c r="A39" s="2144"/>
      <c r="B39" s="46" t="s">
        <v>7860</v>
      </c>
      <c r="C39" s="46" t="s">
        <v>7861</v>
      </c>
      <c r="D39" s="260" t="s">
        <v>5774</v>
      </c>
      <c r="E39" s="178" t="s">
        <v>203</v>
      </c>
      <c r="F39" s="77" t="s">
        <v>28</v>
      </c>
      <c r="G39" s="1154">
        <v>6</v>
      </c>
      <c r="H39" s="137">
        <v>3</v>
      </c>
      <c r="I39" s="77" t="s">
        <v>5343</v>
      </c>
      <c r="J39" s="149" t="s">
        <v>232</v>
      </c>
      <c r="K39" s="124" t="s">
        <v>7862</v>
      </c>
      <c r="L39" s="50"/>
      <c r="M39" s="50" t="s">
        <v>203</v>
      </c>
      <c r="N39" s="50" t="s">
        <v>203</v>
      </c>
      <c r="O39" s="54" t="s">
        <v>206</v>
      </c>
      <c r="P39" s="54" t="s">
        <v>206</v>
      </c>
      <c r="Q39" s="50"/>
      <c r="R39" s="50"/>
    </row>
    <row r="40" spans="1:18">
      <c r="A40" s="2144"/>
      <c r="B40" s="46" t="s">
        <v>5932</v>
      </c>
      <c r="C40" s="46" t="s">
        <v>3843</v>
      </c>
      <c r="D40" s="50" t="s">
        <v>7753</v>
      </c>
      <c r="E40" s="178" t="s">
        <v>203</v>
      </c>
      <c r="F40" s="77" t="s">
        <v>28</v>
      </c>
      <c r="G40" s="1154">
        <v>6</v>
      </c>
      <c r="H40" s="290">
        <v>3</v>
      </c>
      <c r="I40" s="77" t="s">
        <v>5343</v>
      </c>
      <c r="J40" s="149" t="s">
        <v>232</v>
      </c>
      <c r="K40" s="124" t="s">
        <v>3847</v>
      </c>
      <c r="L40" s="50"/>
      <c r="M40" s="50" t="s">
        <v>203</v>
      </c>
      <c r="N40" s="50" t="s">
        <v>203</v>
      </c>
      <c r="O40" s="54" t="s">
        <v>206</v>
      </c>
      <c r="P40" s="54" t="s">
        <v>206</v>
      </c>
      <c r="Q40" s="50"/>
      <c r="R40" s="50"/>
    </row>
    <row r="41" spans="1:18">
      <c r="A41" s="2144"/>
      <c r="B41" s="46" t="s">
        <v>5937</v>
      </c>
      <c r="C41" s="46" t="s">
        <v>7754</v>
      </c>
      <c r="D41" s="50" t="s">
        <v>5993</v>
      </c>
      <c r="E41" s="178" t="s">
        <v>203</v>
      </c>
      <c r="F41" s="77" t="s">
        <v>28</v>
      </c>
      <c r="G41" s="1154">
        <v>6</v>
      </c>
      <c r="H41" s="290">
        <v>3</v>
      </c>
      <c r="I41" s="77" t="s">
        <v>5343</v>
      </c>
      <c r="J41" s="149" t="s">
        <v>232</v>
      </c>
      <c r="K41" s="124" t="s">
        <v>7755</v>
      </c>
      <c r="L41" s="50"/>
      <c r="M41" s="50" t="s">
        <v>203</v>
      </c>
      <c r="N41" s="50" t="s">
        <v>203</v>
      </c>
      <c r="O41" s="54" t="s">
        <v>206</v>
      </c>
      <c r="P41" s="54" t="s">
        <v>206</v>
      </c>
      <c r="Q41" s="50"/>
      <c r="R41" s="50"/>
    </row>
    <row r="42" spans="1:18">
      <c r="A42" s="2144"/>
      <c r="B42" s="46" t="s">
        <v>7863</v>
      </c>
      <c r="C42" s="46" t="s">
        <v>7864</v>
      </c>
      <c r="D42" s="260" t="s">
        <v>5774</v>
      </c>
      <c r="E42" s="178" t="s">
        <v>203</v>
      </c>
      <c r="F42" s="77" t="s">
        <v>28</v>
      </c>
      <c r="G42" s="1154">
        <v>6</v>
      </c>
      <c r="H42" s="290">
        <v>3</v>
      </c>
      <c r="I42" s="77" t="s">
        <v>5343</v>
      </c>
      <c r="J42" s="149" t="s">
        <v>232</v>
      </c>
      <c r="K42" s="124" t="s">
        <v>7865</v>
      </c>
      <c r="L42" s="50"/>
      <c r="M42" s="50" t="s">
        <v>203</v>
      </c>
      <c r="N42" s="50" t="s">
        <v>203</v>
      </c>
      <c r="O42" s="54" t="s">
        <v>206</v>
      </c>
      <c r="P42" s="54" t="s">
        <v>206</v>
      </c>
      <c r="Q42" s="50"/>
      <c r="R42" s="50"/>
    </row>
    <row r="43" spans="1:18">
      <c r="A43" s="2144"/>
      <c r="B43" s="46" t="s">
        <v>7866</v>
      </c>
      <c r="C43" s="46" t="s">
        <v>7867</v>
      </c>
      <c r="D43" s="260" t="s">
        <v>5774</v>
      </c>
      <c r="E43" s="178" t="s">
        <v>203</v>
      </c>
      <c r="F43" s="77" t="s">
        <v>28</v>
      </c>
      <c r="G43" s="1154">
        <v>6</v>
      </c>
      <c r="H43" s="133">
        <v>3</v>
      </c>
      <c r="I43" s="77" t="s">
        <v>5343</v>
      </c>
      <c r="J43" s="149" t="s">
        <v>232</v>
      </c>
      <c r="K43" s="124" t="s">
        <v>7868</v>
      </c>
      <c r="L43" s="50"/>
      <c r="M43" s="50" t="s">
        <v>203</v>
      </c>
      <c r="N43" s="50" t="s">
        <v>203</v>
      </c>
      <c r="O43" s="54" t="s">
        <v>206</v>
      </c>
      <c r="P43" s="54" t="s">
        <v>206</v>
      </c>
      <c r="Q43" s="50"/>
      <c r="R43" s="50"/>
    </row>
    <row r="44" spans="1:18" ht="120">
      <c r="A44" s="2145"/>
      <c r="B44" s="46" t="s">
        <v>7869</v>
      </c>
      <c r="C44" s="46" t="s">
        <v>7870</v>
      </c>
      <c r="D44" s="260" t="s">
        <v>5774</v>
      </c>
      <c r="E44" s="178" t="s">
        <v>203</v>
      </c>
      <c r="F44" s="77" t="s">
        <v>28</v>
      </c>
      <c r="G44" s="1154">
        <v>4</v>
      </c>
      <c r="H44" s="149">
        <v>2</v>
      </c>
      <c r="I44" s="260" t="s">
        <v>5343</v>
      </c>
      <c r="J44" s="149" t="s">
        <v>232</v>
      </c>
      <c r="K44" s="124" t="s">
        <v>7871</v>
      </c>
      <c r="L44" s="50"/>
      <c r="M44" s="50" t="s">
        <v>203</v>
      </c>
      <c r="N44" s="50" t="s">
        <v>203</v>
      </c>
      <c r="O44" s="54" t="s">
        <v>206</v>
      </c>
      <c r="P44" s="54" t="s">
        <v>206</v>
      </c>
      <c r="Q44" s="50"/>
      <c r="R44" s="50"/>
    </row>
    <row r="45" spans="1:18">
      <c r="A45" s="2070" t="s">
        <v>7756</v>
      </c>
      <c r="B45" s="297" t="s">
        <v>3729</v>
      </c>
      <c r="C45" s="46" t="s">
        <v>7872</v>
      </c>
      <c r="D45" s="398" t="s">
        <v>7746</v>
      </c>
      <c r="E45" s="178" t="s">
        <v>203</v>
      </c>
      <c r="F45" s="366" t="s">
        <v>2380</v>
      </c>
      <c r="G45" s="1284" t="s">
        <v>206</v>
      </c>
      <c r="H45" s="398" t="s">
        <v>206</v>
      </c>
      <c r="I45" s="260" t="s">
        <v>5343</v>
      </c>
      <c r="J45" s="149" t="s">
        <v>232</v>
      </c>
      <c r="K45" s="77" t="s">
        <v>3732</v>
      </c>
      <c r="L45" s="77"/>
      <c r="M45" s="50" t="s">
        <v>203</v>
      </c>
      <c r="N45" s="50" t="s">
        <v>203</v>
      </c>
      <c r="O45" s="54" t="s">
        <v>206</v>
      </c>
      <c r="P45" s="54" t="s">
        <v>206</v>
      </c>
      <c r="Q45" s="77"/>
      <c r="R45" s="50"/>
    </row>
    <row r="46" spans="1:18">
      <c r="A46" s="2070"/>
      <c r="B46" s="292" t="s">
        <v>3723</v>
      </c>
      <c r="C46" s="124" t="s">
        <v>7873</v>
      </c>
      <c r="D46" s="50" t="s">
        <v>5993</v>
      </c>
      <c r="E46" s="178" t="s">
        <v>203</v>
      </c>
      <c r="F46" s="366" t="s">
        <v>2380</v>
      </c>
      <c r="G46" s="1154" t="s">
        <v>206</v>
      </c>
      <c r="H46" s="50" t="s">
        <v>206</v>
      </c>
      <c r="I46" s="260" t="s">
        <v>5343</v>
      </c>
      <c r="J46" s="149" t="s">
        <v>232</v>
      </c>
      <c r="K46" s="124" t="s">
        <v>3728</v>
      </c>
      <c r="L46" s="77"/>
      <c r="M46" s="50" t="s">
        <v>203</v>
      </c>
      <c r="N46" s="50" t="s">
        <v>203</v>
      </c>
      <c r="O46" s="54" t="s">
        <v>206</v>
      </c>
      <c r="P46" s="54" t="s">
        <v>206</v>
      </c>
      <c r="Q46" s="77"/>
      <c r="R46" s="50"/>
    </row>
    <row r="47" spans="1:18" ht="40.5" customHeight="1">
      <c r="A47" s="2204"/>
      <c r="B47" s="124" t="s">
        <v>7874</v>
      </c>
      <c r="C47" s="846" t="s">
        <v>7875</v>
      </c>
      <c r="D47" s="260" t="s">
        <v>5774</v>
      </c>
      <c r="E47" s="178" t="s">
        <v>203</v>
      </c>
      <c r="F47" s="366" t="s">
        <v>2380</v>
      </c>
      <c r="G47" s="1154" t="s">
        <v>206</v>
      </c>
      <c r="H47" s="50" t="s">
        <v>206</v>
      </c>
      <c r="I47" s="260" t="s">
        <v>5343</v>
      </c>
      <c r="J47" s="149" t="s">
        <v>3663</v>
      </c>
      <c r="K47" s="50" t="s">
        <v>5562</v>
      </c>
      <c r="L47" s="100" t="s">
        <v>7876</v>
      </c>
      <c r="M47" s="100" t="s">
        <v>203</v>
      </c>
      <c r="N47" s="100" t="s">
        <v>362</v>
      </c>
      <c r="O47" s="100" t="s">
        <v>7877</v>
      </c>
      <c r="P47" s="100" t="s">
        <v>7878</v>
      </c>
      <c r="Q47" s="77"/>
      <c r="R47" s="50"/>
    </row>
    <row r="48" spans="1:18" ht="135">
      <c r="A48" s="2204"/>
      <c r="B48" s="124" t="s">
        <v>7879</v>
      </c>
      <c r="C48" s="846" t="s">
        <v>7880</v>
      </c>
      <c r="D48" s="260" t="s">
        <v>5774</v>
      </c>
      <c r="E48" s="178" t="s">
        <v>203</v>
      </c>
      <c r="F48" s="366" t="s">
        <v>2380</v>
      </c>
      <c r="G48" s="1154" t="s">
        <v>206</v>
      </c>
      <c r="H48" s="50" t="s">
        <v>206</v>
      </c>
      <c r="I48" s="260" t="s">
        <v>5343</v>
      </c>
      <c r="J48" s="149" t="s">
        <v>3663</v>
      </c>
      <c r="K48" s="50" t="s">
        <v>5562</v>
      </c>
      <c r="L48" s="100" t="s">
        <v>7881</v>
      </c>
      <c r="M48" s="100" t="s">
        <v>203</v>
      </c>
      <c r="N48" s="100" t="s">
        <v>362</v>
      </c>
      <c r="O48" s="100" t="s">
        <v>7882</v>
      </c>
      <c r="P48" s="100" t="s">
        <v>7883</v>
      </c>
      <c r="Q48" s="77"/>
      <c r="R48" s="50"/>
    </row>
    <row r="49" spans="1:18" ht="135">
      <c r="A49" s="2204"/>
      <c r="B49" s="124" t="s">
        <v>7884</v>
      </c>
      <c r="C49" s="846" t="s">
        <v>7885</v>
      </c>
      <c r="D49" s="260" t="s">
        <v>5774</v>
      </c>
      <c r="E49" s="178" t="s">
        <v>203</v>
      </c>
      <c r="F49" s="366" t="s">
        <v>2380</v>
      </c>
      <c r="G49" s="1154" t="s">
        <v>206</v>
      </c>
      <c r="H49" s="50" t="s">
        <v>206</v>
      </c>
      <c r="I49" s="260" t="s">
        <v>5343</v>
      </c>
      <c r="J49" s="149" t="s">
        <v>3663</v>
      </c>
      <c r="K49" s="50" t="s">
        <v>5562</v>
      </c>
      <c r="L49" s="100" t="s">
        <v>7886</v>
      </c>
      <c r="M49" s="100" t="s">
        <v>203</v>
      </c>
      <c r="N49" s="100" t="s">
        <v>362</v>
      </c>
      <c r="O49" s="100" t="s">
        <v>7887</v>
      </c>
      <c r="P49" s="100" t="s">
        <v>7888</v>
      </c>
      <c r="Q49" s="77"/>
      <c r="R49" s="50"/>
    </row>
    <row r="50" spans="1:18" ht="135">
      <c r="A50" s="2204"/>
      <c r="B50" s="124" t="s">
        <v>7889</v>
      </c>
      <c r="C50" s="846" t="s">
        <v>7890</v>
      </c>
      <c r="D50" s="260" t="s">
        <v>5774</v>
      </c>
      <c r="E50" s="178" t="s">
        <v>203</v>
      </c>
      <c r="F50" s="366" t="s">
        <v>2380</v>
      </c>
      <c r="G50" s="1154" t="s">
        <v>206</v>
      </c>
      <c r="H50" s="50" t="s">
        <v>206</v>
      </c>
      <c r="I50" s="260" t="s">
        <v>5343</v>
      </c>
      <c r="J50" s="149" t="s">
        <v>3663</v>
      </c>
      <c r="K50" s="50" t="s">
        <v>5562</v>
      </c>
      <c r="L50" s="100" t="s">
        <v>7891</v>
      </c>
      <c r="M50" s="100" t="s">
        <v>203</v>
      </c>
      <c r="N50" s="100" t="s">
        <v>362</v>
      </c>
      <c r="O50" s="100" t="s">
        <v>7892</v>
      </c>
      <c r="P50" s="100" t="s">
        <v>7893</v>
      </c>
      <c r="Q50" s="77"/>
      <c r="R50" s="50"/>
    </row>
    <row r="51" spans="1:18" ht="24.75" customHeight="1">
      <c r="A51" s="2070"/>
      <c r="B51" s="903" t="s">
        <v>7894</v>
      </c>
      <c r="C51" s="44" t="s">
        <v>7895</v>
      </c>
      <c r="D51" s="50" t="s">
        <v>5993</v>
      </c>
      <c r="E51" s="178" t="s">
        <v>203</v>
      </c>
      <c r="F51" s="366" t="s">
        <v>2380</v>
      </c>
      <c r="G51" s="1154" t="s">
        <v>206</v>
      </c>
      <c r="H51" s="50" t="s">
        <v>206</v>
      </c>
      <c r="I51" s="260" t="s">
        <v>5343</v>
      </c>
      <c r="J51" s="149" t="s">
        <v>232</v>
      </c>
      <c r="K51" s="124" t="s">
        <v>7760</v>
      </c>
      <c r="L51" s="77"/>
      <c r="M51" s="50" t="s">
        <v>203</v>
      </c>
      <c r="N51" s="50" t="s">
        <v>203</v>
      </c>
      <c r="O51" s="54" t="s">
        <v>206</v>
      </c>
      <c r="P51" s="54" t="s">
        <v>206</v>
      </c>
      <c r="Q51" s="77"/>
      <c r="R51" s="45"/>
    </row>
    <row r="52" spans="1:18" ht="135">
      <c r="A52" s="2070"/>
      <c r="B52" s="297" t="s">
        <v>7761</v>
      </c>
      <c r="C52" s="124" t="s">
        <v>7762</v>
      </c>
      <c r="D52" s="50" t="s">
        <v>5993</v>
      </c>
      <c r="E52" s="178" t="s">
        <v>203</v>
      </c>
      <c r="F52" s="366" t="s">
        <v>2380</v>
      </c>
      <c r="G52" s="1154" t="s">
        <v>206</v>
      </c>
      <c r="H52" s="50" t="s">
        <v>206</v>
      </c>
      <c r="I52" s="260" t="s">
        <v>5343</v>
      </c>
      <c r="J52" s="149" t="s">
        <v>232</v>
      </c>
      <c r="K52" s="555" t="s">
        <v>7896</v>
      </c>
      <c r="L52" s="50" t="s">
        <v>7897</v>
      </c>
      <c r="M52" s="77" t="s">
        <v>362</v>
      </c>
      <c r="N52" s="77" t="s">
        <v>203</v>
      </c>
      <c r="O52" s="50" t="s">
        <v>7898</v>
      </c>
      <c r="P52" s="77" t="s">
        <v>206</v>
      </c>
      <c r="Q52" s="77"/>
      <c r="R52" s="224" t="s">
        <v>7764</v>
      </c>
    </row>
    <row r="53" spans="1:18">
      <c r="A53" s="2070" t="s">
        <v>1525</v>
      </c>
      <c r="B53" s="297" t="s">
        <v>1316</v>
      </c>
      <c r="C53" s="453" t="s">
        <v>7899</v>
      </c>
      <c r="D53" s="77" t="s">
        <v>7765</v>
      </c>
      <c r="E53" s="178" t="s">
        <v>203</v>
      </c>
      <c r="F53" s="77" t="s">
        <v>28</v>
      </c>
      <c r="G53" s="1154">
        <v>3</v>
      </c>
      <c r="H53" s="50" t="s">
        <v>206</v>
      </c>
      <c r="I53" s="260" t="s">
        <v>5343</v>
      </c>
      <c r="J53" s="149" t="s">
        <v>232</v>
      </c>
      <c r="K53" s="77" t="s">
        <v>4097</v>
      </c>
      <c r="L53" s="77"/>
      <c r="M53" s="50" t="s">
        <v>203</v>
      </c>
      <c r="N53" s="50" t="s">
        <v>203</v>
      </c>
      <c r="O53" s="54" t="s">
        <v>206</v>
      </c>
      <c r="P53" s="54" t="s">
        <v>206</v>
      </c>
      <c r="Q53" s="77"/>
      <c r="R53" s="77"/>
    </row>
    <row r="54" spans="1:18" ht="30">
      <c r="A54" s="2070"/>
      <c r="B54" s="297" t="s">
        <v>4101</v>
      </c>
      <c r="C54" s="46" t="s">
        <v>7766</v>
      </c>
      <c r="D54" s="77" t="s">
        <v>7767</v>
      </c>
      <c r="E54" s="178" t="s">
        <v>203</v>
      </c>
      <c r="F54" s="77" t="s">
        <v>28</v>
      </c>
      <c r="G54" s="1154">
        <v>3</v>
      </c>
      <c r="H54" s="50" t="s">
        <v>206</v>
      </c>
      <c r="I54" s="260" t="s">
        <v>5343</v>
      </c>
      <c r="J54" s="149" t="s">
        <v>232</v>
      </c>
      <c r="K54" s="77" t="s">
        <v>4097</v>
      </c>
      <c r="L54" s="77"/>
      <c r="M54" s="50" t="s">
        <v>203</v>
      </c>
      <c r="N54" s="50" t="s">
        <v>203</v>
      </c>
      <c r="O54" s="54" t="s">
        <v>206</v>
      </c>
      <c r="P54" s="54" t="s">
        <v>206</v>
      </c>
      <c r="Q54" s="77"/>
      <c r="R54" s="77"/>
    </row>
    <row r="55" spans="1:18" ht="150">
      <c r="A55" s="2142" t="s">
        <v>7768</v>
      </c>
      <c r="B55" s="471" t="s">
        <v>7769</v>
      </c>
      <c r="C55" s="44" t="s">
        <v>7770</v>
      </c>
      <c r="D55" s="50" t="s">
        <v>5993</v>
      </c>
      <c r="E55" s="178" t="s">
        <v>203</v>
      </c>
      <c r="F55" s="185" t="s">
        <v>12</v>
      </c>
      <c r="G55" s="1157">
        <v>1</v>
      </c>
      <c r="H55" s="50" t="s">
        <v>206</v>
      </c>
      <c r="I55" s="260" t="s">
        <v>5343</v>
      </c>
      <c r="J55" s="149" t="s">
        <v>232</v>
      </c>
      <c r="K55" s="124" t="s">
        <v>7771</v>
      </c>
      <c r="L55" s="77"/>
      <c r="M55" s="50" t="s">
        <v>203</v>
      </c>
      <c r="N55" s="50" t="s">
        <v>203</v>
      </c>
      <c r="O55" s="54" t="s">
        <v>206</v>
      </c>
      <c r="P55" s="54" t="s">
        <v>206</v>
      </c>
      <c r="Q55" s="77"/>
      <c r="R55" s="77"/>
    </row>
    <row r="56" spans="1:18" ht="135">
      <c r="A56" s="2142"/>
      <c r="B56" s="124" t="s">
        <v>7772</v>
      </c>
      <c r="C56" s="124" t="s">
        <v>7773</v>
      </c>
      <c r="D56" s="50" t="s">
        <v>5993</v>
      </c>
      <c r="E56" s="178" t="s">
        <v>203</v>
      </c>
      <c r="F56" s="185" t="s">
        <v>12</v>
      </c>
      <c r="G56" s="1154">
        <v>1</v>
      </c>
      <c r="H56" s="149" t="s">
        <v>206</v>
      </c>
      <c r="I56" s="260" t="s">
        <v>5343</v>
      </c>
      <c r="J56" s="149" t="s">
        <v>232</v>
      </c>
      <c r="K56" s="124" t="s">
        <v>7771</v>
      </c>
      <c r="L56" s="77" t="s">
        <v>7774</v>
      </c>
      <c r="M56" s="50" t="s">
        <v>362</v>
      </c>
      <c r="N56" s="50" t="s">
        <v>203</v>
      </c>
      <c r="O56" s="1417" t="s">
        <v>7900</v>
      </c>
      <c r="P56" s="77" t="s">
        <v>206</v>
      </c>
      <c r="Q56" s="77"/>
      <c r="R56" s="77"/>
    </row>
    <row r="57" spans="1:18">
      <c r="A57" s="2142"/>
      <c r="B57" s="124" t="s">
        <v>7901</v>
      </c>
      <c r="C57" s="124" t="s">
        <v>7902</v>
      </c>
      <c r="D57" s="50"/>
      <c r="E57" s="178" t="s">
        <v>203</v>
      </c>
      <c r="F57" s="77" t="s">
        <v>28</v>
      </c>
      <c r="G57" s="1154">
        <v>5</v>
      </c>
      <c r="H57" s="149" t="s">
        <v>206</v>
      </c>
      <c r="I57" s="260" t="s">
        <v>5343</v>
      </c>
      <c r="J57" s="149" t="s">
        <v>232</v>
      </c>
      <c r="K57" s="191" t="s">
        <v>7903</v>
      </c>
      <c r="L57" s="77"/>
      <c r="M57" s="50" t="s">
        <v>203</v>
      </c>
      <c r="N57" s="50" t="s">
        <v>203</v>
      </c>
      <c r="O57" s="54" t="s">
        <v>206</v>
      </c>
      <c r="P57" s="54" t="s">
        <v>206</v>
      </c>
      <c r="Q57" s="77"/>
      <c r="R57" s="77"/>
    </row>
    <row r="58" spans="1:18">
      <c r="A58" s="2142"/>
      <c r="B58" s="124" t="s">
        <v>7904</v>
      </c>
      <c r="C58" s="124" t="s">
        <v>7773</v>
      </c>
      <c r="D58" s="50" t="s">
        <v>5993</v>
      </c>
      <c r="E58" s="178" t="s">
        <v>203</v>
      </c>
      <c r="F58" s="185" t="s">
        <v>12</v>
      </c>
      <c r="G58" s="1154">
        <v>3</v>
      </c>
      <c r="H58" s="137" t="s">
        <v>206</v>
      </c>
      <c r="I58" s="77" t="s">
        <v>5343</v>
      </c>
      <c r="J58" s="149" t="s">
        <v>232</v>
      </c>
      <c r="K58" s="124" t="s">
        <v>7905</v>
      </c>
      <c r="L58" s="77"/>
      <c r="M58" s="50" t="s">
        <v>203</v>
      </c>
      <c r="N58" s="50" t="s">
        <v>203</v>
      </c>
      <c r="O58" s="54" t="s">
        <v>206</v>
      </c>
      <c r="P58" s="54" t="s">
        <v>206</v>
      </c>
      <c r="Q58" s="77"/>
      <c r="R58" s="77"/>
    </row>
    <row r="59" spans="1:18" ht="105">
      <c r="A59" s="335" t="s">
        <v>7775</v>
      </c>
      <c r="B59" s="185" t="s">
        <v>7776</v>
      </c>
      <c r="C59" s="626" t="s">
        <v>7777</v>
      </c>
      <c r="D59" s="50" t="s">
        <v>5993</v>
      </c>
      <c r="E59" s="178" t="s">
        <v>203</v>
      </c>
      <c r="F59" s="185" t="s">
        <v>12</v>
      </c>
      <c r="G59" s="50">
        <v>1</v>
      </c>
      <c r="H59" s="290" t="s">
        <v>206</v>
      </c>
      <c r="I59" s="77" t="s">
        <v>5343</v>
      </c>
      <c r="J59" s="846" t="s">
        <v>7778</v>
      </c>
      <c r="K59" s="77" t="s">
        <v>7906</v>
      </c>
      <c r="L59" s="66" t="s">
        <v>7907</v>
      </c>
      <c r="M59" s="77" t="s">
        <v>203</v>
      </c>
      <c r="N59" s="77" t="s">
        <v>362</v>
      </c>
      <c r="O59" s="50" t="s">
        <v>7908</v>
      </c>
      <c r="P59" s="341" t="s">
        <v>7909</v>
      </c>
      <c r="Q59" s="341"/>
      <c r="R59" s="77"/>
    </row>
    <row r="60" spans="1:18">
      <c r="A60" s="2146" t="s">
        <v>7910</v>
      </c>
      <c r="B60" s="124" t="s">
        <v>7911</v>
      </c>
      <c r="C60" s="124" t="s">
        <v>7912</v>
      </c>
      <c r="D60" s="50"/>
      <c r="E60" s="178" t="s">
        <v>203</v>
      </c>
      <c r="F60" s="185" t="s">
        <v>12</v>
      </c>
      <c r="G60" s="1154">
        <v>3</v>
      </c>
      <c r="H60" s="149" t="s">
        <v>206</v>
      </c>
      <c r="I60" s="260" t="s">
        <v>5343</v>
      </c>
      <c r="J60" s="149" t="s">
        <v>232</v>
      </c>
      <c r="K60" s="191" t="s">
        <v>7913</v>
      </c>
      <c r="L60" s="77"/>
      <c r="M60" s="50" t="s">
        <v>203</v>
      </c>
      <c r="N60" s="50" t="s">
        <v>203</v>
      </c>
      <c r="O60" s="54" t="s">
        <v>206</v>
      </c>
      <c r="P60" s="54" t="s">
        <v>206</v>
      </c>
      <c r="Q60" s="77"/>
      <c r="R60" s="77"/>
    </row>
    <row r="61" spans="1:18">
      <c r="A61" s="2148"/>
      <c r="B61" s="124" t="s">
        <v>6392</v>
      </c>
      <c r="C61" s="124" t="s">
        <v>7914</v>
      </c>
      <c r="D61" s="50"/>
      <c r="E61" s="178" t="s">
        <v>203</v>
      </c>
      <c r="F61" s="77" t="s">
        <v>12</v>
      </c>
      <c r="G61" s="1168">
        <v>2</v>
      </c>
      <c r="H61" s="149" t="s">
        <v>206</v>
      </c>
      <c r="I61" s="260" t="s">
        <v>5343</v>
      </c>
      <c r="J61" s="149" t="s">
        <v>232</v>
      </c>
      <c r="K61" s="191" t="s">
        <v>7915</v>
      </c>
      <c r="L61" s="77"/>
      <c r="M61" s="50" t="s">
        <v>203</v>
      </c>
      <c r="N61" s="50" t="s">
        <v>203</v>
      </c>
      <c r="O61" s="54" t="s">
        <v>206</v>
      </c>
      <c r="P61" s="54" t="s">
        <v>206</v>
      </c>
      <c r="Q61" s="77"/>
      <c r="R61" s="77"/>
    </row>
    <row r="62" spans="1:18" ht="30">
      <c r="A62" s="4" t="s">
        <v>1222</v>
      </c>
      <c r="B62" s="77" t="s">
        <v>7916</v>
      </c>
      <c r="C62" s="46" t="s">
        <v>7917</v>
      </c>
      <c r="D62" s="260" t="s">
        <v>5774</v>
      </c>
      <c r="E62" s="178" t="s">
        <v>203</v>
      </c>
      <c r="F62" s="50" t="s">
        <v>12</v>
      </c>
      <c r="G62" s="365">
        <v>1</v>
      </c>
      <c r="H62" s="178" t="s">
        <v>206</v>
      </c>
      <c r="I62" s="77" t="s">
        <v>5343</v>
      </c>
      <c r="J62" s="149" t="s">
        <v>232</v>
      </c>
      <c r="K62" s="50" t="s">
        <v>7918</v>
      </c>
      <c r="L62" s="50"/>
      <c r="M62" s="50" t="s">
        <v>203</v>
      </c>
      <c r="N62" s="50" t="s">
        <v>203</v>
      </c>
      <c r="O62" s="54" t="s">
        <v>206</v>
      </c>
      <c r="P62" s="54" t="s">
        <v>206</v>
      </c>
      <c r="Q62" s="50"/>
      <c r="R62" s="50"/>
    </row>
    <row r="63" spans="1:18">
      <c r="A63" s="2205" t="s">
        <v>6063</v>
      </c>
      <c r="B63" s="1049" t="s">
        <v>7919</v>
      </c>
      <c r="C63" s="1049" t="s">
        <v>7920</v>
      </c>
      <c r="D63" s="1049" t="s">
        <v>6066</v>
      </c>
      <c r="E63" s="1049" t="s">
        <v>203</v>
      </c>
      <c r="F63" s="1049" t="s">
        <v>28</v>
      </c>
      <c r="G63" s="1049">
        <v>3</v>
      </c>
      <c r="H63" s="178" t="s">
        <v>206</v>
      </c>
      <c r="I63" s="1049" t="s">
        <v>5343</v>
      </c>
      <c r="J63" s="1049" t="s">
        <v>232</v>
      </c>
      <c r="K63" s="1049" t="s">
        <v>7921</v>
      </c>
      <c r="L63" s="1049" t="s">
        <v>206</v>
      </c>
      <c r="M63" s="1049" t="s">
        <v>203</v>
      </c>
      <c r="N63" s="1049" t="s">
        <v>203</v>
      </c>
      <c r="O63" s="1049" t="s">
        <v>206</v>
      </c>
      <c r="P63" s="1049" t="s">
        <v>206</v>
      </c>
      <c r="Q63" s="1049" t="s">
        <v>203</v>
      </c>
      <c r="R63" s="1049" t="s">
        <v>176</v>
      </c>
    </row>
    <row r="64" spans="1:18">
      <c r="A64" s="2206"/>
      <c r="B64" s="1014" t="s">
        <v>7922</v>
      </c>
      <c r="C64" s="1014" t="s">
        <v>7923</v>
      </c>
      <c r="D64" s="1014" t="s">
        <v>6066</v>
      </c>
      <c r="E64" s="1014" t="s">
        <v>203</v>
      </c>
      <c r="F64" s="1014" t="s">
        <v>28</v>
      </c>
      <c r="G64" s="1014">
        <v>9</v>
      </c>
      <c r="H64" s="178" t="s">
        <v>206</v>
      </c>
      <c r="I64" s="1014" t="s">
        <v>5343</v>
      </c>
      <c r="J64" s="1014" t="s">
        <v>232</v>
      </c>
      <c r="K64" s="1014" t="s">
        <v>7924</v>
      </c>
      <c r="L64" s="1014" t="s">
        <v>206</v>
      </c>
      <c r="M64" s="1014" t="s">
        <v>203</v>
      </c>
      <c r="N64" s="1014" t="s">
        <v>203</v>
      </c>
      <c r="O64" s="1014" t="s">
        <v>206</v>
      </c>
      <c r="P64" s="1014" t="s">
        <v>206</v>
      </c>
      <c r="Q64" s="1014" t="s">
        <v>203</v>
      </c>
      <c r="R64" s="1014" t="s">
        <v>176</v>
      </c>
    </row>
    <row r="65" spans="1:18">
      <c r="A65" s="2206"/>
      <c r="B65" s="1014" t="s">
        <v>7925</v>
      </c>
      <c r="C65" s="1014" t="s">
        <v>7926</v>
      </c>
      <c r="D65" s="1014" t="s">
        <v>6066</v>
      </c>
      <c r="E65" s="1014" t="s">
        <v>203</v>
      </c>
      <c r="F65" s="1014" t="s">
        <v>28</v>
      </c>
      <c r="G65" s="1014">
        <v>9</v>
      </c>
      <c r="H65" s="178" t="s">
        <v>206</v>
      </c>
      <c r="I65" s="1014" t="s">
        <v>5343</v>
      </c>
      <c r="J65" s="1014" t="s">
        <v>232</v>
      </c>
      <c r="K65" s="1014" t="s">
        <v>7927</v>
      </c>
      <c r="L65" s="1014" t="s">
        <v>206</v>
      </c>
      <c r="M65" s="1014" t="s">
        <v>203</v>
      </c>
      <c r="N65" s="1014" t="s">
        <v>203</v>
      </c>
      <c r="O65" s="1014" t="s">
        <v>206</v>
      </c>
      <c r="P65" s="1014" t="s">
        <v>206</v>
      </c>
      <c r="Q65" s="1014" t="s">
        <v>203</v>
      </c>
      <c r="R65" s="1014" t="s">
        <v>176</v>
      </c>
    </row>
    <row r="66" spans="1:18">
      <c r="A66" s="2206"/>
      <c r="B66" s="1014" t="s">
        <v>6071</v>
      </c>
      <c r="C66" s="1014" t="s">
        <v>7928</v>
      </c>
      <c r="D66" s="1014" t="s">
        <v>6066</v>
      </c>
      <c r="E66" s="1014" t="s">
        <v>203</v>
      </c>
      <c r="F66" s="1014" t="s">
        <v>28</v>
      </c>
      <c r="G66" s="1014">
        <v>9</v>
      </c>
      <c r="H66" s="178" t="s">
        <v>206</v>
      </c>
      <c r="I66" s="1014" t="s">
        <v>5343</v>
      </c>
      <c r="J66" s="1014" t="s">
        <v>232</v>
      </c>
      <c r="K66" s="1014" t="s">
        <v>7929</v>
      </c>
      <c r="L66" s="1014" t="s">
        <v>206</v>
      </c>
      <c r="M66" s="1014" t="s">
        <v>203</v>
      </c>
      <c r="N66" s="1014" t="s">
        <v>203</v>
      </c>
      <c r="O66" s="1014" t="s">
        <v>206</v>
      </c>
      <c r="P66" s="1014" t="s">
        <v>206</v>
      </c>
      <c r="Q66" s="1014" t="s">
        <v>203</v>
      </c>
      <c r="R66" s="1014" t="s">
        <v>176</v>
      </c>
    </row>
    <row r="67" spans="1:18">
      <c r="A67" s="2206"/>
      <c r="B67" s="1014" t="s">
        <v>7930</v>
      </c>
      <c r="C67" s="1014" t="s">
        <v>7931</v>
      </c>
      <c r="D67" s="1014" t="s">
        <v>6066</v>
      </c>
      <c r="E67" s="1014" t="s">
        <v>203</v>
      </c>
      <c r="F67" s="1014" t="s">
        <v>28</v>
      </c>
      <c r="G67" s="1014">
        <v>9</v>
      </c>
      <c r="H67" s="178" t="s">
        <v>206</v>
      </c>
      <c r="I67" s="1014" t="s">
        <v>5343</v>
      </c>
      <c r="J67" s="1014" t="s">
        <v>232</v>
      </c>
      <c r="K67" s="1014" t="s">
        <v>7932</v>
      </c>
      <c r="L67" s="1014" t="s">
        <v>206</v>
      </c>
      <c r="M67" s="1014" t="s">
        <v>203</v>
      </c>
      <c r="N67" s="1014" t="s">
        <v>203</v>
      </c>
      <c r="O67" s="1014" t="s">
        <v>206</v>
      </c>
      <c r="P67" s="1014" t="s">
        <v>206</v>
      </c>
      <c r="Q67" s="1014" t="s">
        <v>203</v>
      </c>
      <c r="R67" s="1014" t="s">
        <v>176</v>
      </c>
    </row>
    <row r="68" spans="1:18" ht="15" customHeight="1">
      <c r="A68" s="2206"/>
      <c r="B68" s="1014" t="s">
        <v>7933</v>
      </c>
      <c r="C68" s="1014" t="s">
        <v>7934</v>
      </c>
      <c r="D68" s="1014" t="s">
        <v>6066</v>
      </c>
      <c r="E68" s="1014" t="s">
        <v>203</v>
      </c>
      <c r="F68" s="1014" t="s">
        <v>28</v>
      </c>
      <c r="G68" s="1014">
        <v>9</v>
      </c>
      <c r="H68" s="178" t="s">
        <v>206</v>
      </c>
      <c r="I68" s="1014" t="s">
        <v>5343</v>
      </c>
      <c r="J68" s="1014" t="s">
        <v>232</v>
      </c>
      <c r="K68" s="1014" t="s">
        <v>7935</v>
      </c>
      <c r="L68" s="1014" t="s">
        <v>206</v>
      </c>
      <c r="M68" s="1014" t="s">
        <v>203</v>
      </c>
      <c r="N68" s="1014" t="s">
        <v>203</v>
      </c>
      <c r="O68" s="1014" t="s">
        <v>206</v>
      </c>
      <c r="P68" s="1014" t="s">
        <v>206</v>
      </c>
      <c r="Q68" s="1014" t="s">
        <v>203</v>
      </c>
      <c r="R68" s="1014" t="s">
        <v>176</v>
      </c>
    </row>
    <row r="69" spans="1:18">
      <c r="A69" s="2206"/>
      <c r="B69" s="1014" t="s">
        <v>7936</v>
      </c>
      <c r="C69" s="1014" t="s">
        <v>7937</v>
      </c>
      <c r="D69" s="1014" t="s">
        <v>6066</v>
      </c>
      <c r="E69" s="1014" t="s">
        <v>203</v>
      </c>
      <c r="F69" s="1014" t="s">
        <v>28</v>
      </c>
      <c r="G69" s="1014">
        <v>8</v>
      </c>
      <c r="H69" s="178" t="s">
        <v>206</v>
      </c>
      <c r="I69" s="1014" t="s">
        <v>5343</v>
      </c>
      <c r="J69" s="1014" t="s">
        <v>232</v>
      </c>
      <c r="K69" s="1014" t="s">
        <v>7938</v>
      </c>
      <c r="L69" s="1014" t="s">
        <v>206</v>
      </c>
      <c r="M69" s="1014" t="s">
        <v>203</v>
      </c>
      <c r="N69" s="1014" t="s">
        <v>203</v>
      </c>
      <c r="O69" s="1014" t="s">
        <v>206</v>
      </c>
      <c r="P69" s="1014" t="s">
        <v>206</v>
      </c>
      <c r="Q69" s="1014" t="s">
        <v>203</v>
      </c>
      <c r="R69" s="1014" t="s">
        <v>176</v>
      </c>
    </row>
    <row r="70" spans="1:18">
      <c r="A70" s="2206"/>
      <c r="B70" s="1014" t="s">
        <v>6404</v>
      </c>
      <c r="C70" s="1014" t="s">
        <v>7939</v>
      </c>
      <c r="D70" s="1014" t="s">
        <v>6066</v>
      </c>
      <c r="E70" s="1014" t="s">
        <v>203</v>
      </c>
      <c r="F70" s="1014" t="s">
        <v>28</v>
      </c>
      <c r="G70" s="1014">
        <v>2</v>
      </c>
      <c r="H70" s="178" t="s">
        <v>206</v>
      </c>
      <c r="I70" s="1014" t="s">
        <v>5343</v>
      </c>
      <c r="J70" s="1014" t="s">
        <v>232</v>
      </c>
      <c r="K70" s="1014" t="s">
        <v>7940</v>
      </c>
      <c r="L70" s="1014" t="s">
        <v>206</v>
      </c>
      <c r="M70" s="1014" t="s">
        <v>203</v>
      </c>
      <c r="N70" s="1014" t="s">
        <v>203</v>
      </c>
      <c r="O70" s="1014" t="s">
        <v>206</v>
      </c>
      <c r="P70" s="1014" t="s">
        <v>206</v>
      </c>
      <c r="Q70" s="1014" t="s">
        <v>203</v>
      </c>
      <c r="R70" s="1014" t="s">
        <v>176</v>
      </c>
    </row>
    <row r="71" spans="1:18">
      <c r="A71" s="2206"/>
      <c r="B71" s="1014" t="s">
        <v>6386</v>
      </c>
      <c r="C71" s="1014" t="s">
        <v>7941</v>
      </c>
      <c r="D71" s="1014" t="s">
        <v>6066</v>
      </c>
      <c r="E71" s="1014" t="s">
        <v>203</v>
      </c>
      <c r="F71" s="1014" t="s">
        <v>4185</v>
      </c>
      <c r="G71" s="1014">
        <v>1</v>
      </c>
      <c r="H71" s="178" t="s">
        <v>206</v>
      </c>
      <c r="I71" s="1014" t="s">
        <v>5343</v>
      </c>
      <c r="J71" s="1014" t="s">
        <v>232</v>
      </c>
      <c r="K71" s="1014" t="s">
        <v>7942</v>
      </c>
      <c r="L71" s="1014" t="s">
        <v>206</v>
      </c>
      <c r="M71" s="1014" t="s">
        <v>203</v>
      </c>
      <c r="N71" s="1014" t="s">
        <v>203</v>
      </c>
      <c r="O71" s="1014" t="s">
        <v>206</v>
      </c>
      <c r="P71" s="1014" t="s">
        <v>206</v>
      </c>
      <c r="Q71" s="1014" t="s">
        <v>203</v>
      </c>
      <c r="R71" s="1014" t="s">
        <v>176</v>
      </c>
    </row>
    <row r="72" spans="1:18" ht="90">
      <c r="A72" s="2206"/>
      <c r="B72" s="1014" t="s">
        <v>6389</v>
      </c>
      <c r="C72" s="1439" t="s">
        <v>7943</v>
      </c>
      <c r="D72" s="1014" t="s">
        <v>6066</v>
      </c>
      <c r="E72" s="1014" t="s">
        <v>203</v>
      </c>
      <c r="F72" s="1014" t="s">
        <v>4185</v>
      </c>
      <c r="G72" s="1014">
        <v>1</v>
      </c>
      <c r="H72" s="178" t="s">
        <v>206</v>
      </c>
      <c r="I72" s="1014" t="s">
        <v>5343</v>
      </c>
      <c r="J72" s="1014" t="s">
        <v>232</v>
      </c>
      <c r="K72" s="1014" t="s">
        <v>7944</v>
      </c>
      <c r="L72" s="1014" t="s">
        <v>206</v>
      </c>
      <c r="M72" s="1014" t="s">
        <v>203</v>
      </c>
      <c r="N72" s="1014" t="s">
        <v>203</v>
      </c>
      <c r="O72" s="1014" t="s">
        <v>206</v>
      </c>
      <c r="P72" s="1014" t="s">
        <v>206</v>
      </c>
      <c r="Q72" s="1014" t="s">
        <v>203</v>
      </c>
      <c r="R72" s="1014" t="s">
        <v>176</v>
      </c>
    </row>
    <row r="73" spans="1:18">
      <c r="A73" s="2206"/>
      <c r="B73" s="1014" t="s">
        <v>6395</v>
      </c>
      <c r="C73" s="1014" t="s">
        <v>7945</v>
      </c>
      <c r="D73" s="1014" t="s">
        <v>6066</v>
      </c>
      <c r="E73" s="1014" t="s">
        <v>203</v>
      </c>
      <c r="F73" s="1014" t="s">
        <v>4185</v>
      </c>
      <c r="G73" s="1014">
        <v>10</v>
      </c>
      <c r="H73" s="178" t="s">
        <v>206</v>
      </c>
      <c r="I73" s="1014" t="s">
        <v>5343</v>
      </c>
      <c r="J73" s="1014" t="s">
        <v>232</v>
      </c>
      <c r="K73" s="1014" t="s">
        <v>7946</v>
      </c>
      <c r="L73" s="1014" t="s">
        <v>206</v>
      </c>
      <c r="M73" s="1014" t="s">
        <v>203</v>
      </c>
      <c r="N73" s="1014" t="s">
        <v>203</v>
      </c>
      <c r="O73" s="1014" t="s">
        <v>206</v>
      </c>
      <c r="P73" s="1014" t="s">
        <v>206</v>
      </c>
      <c r="Q73" s="1014" t="s">
        <v>203</v>
      </c>
      <c r="R73" s="1014" t="s">
        <v>176</v>
      </c>
    </row>
    <row r="74" spans="1:18">
      <c r="A74" s="2206"/>
      <c r="B74" s="1014" t="s">
        <v>6511</v>
      </c>
      <c r="C74" s="1014" t="s">
        <v>7947</v>
      </c>
      <c r="D74" s="1014" t="s">
        <v>6066</v>
      </c>
      <c r="E74" s="1014" t="s">
        <v>203</v>
      </c>
      <c r="F74" s="1014" t="s">
        <v>28</v>
      </c>
      <c r="G74" s="1014">
        <v>3</v>
      </c>
      <c r="H74" s="178" t="s">
        <v>206</v>
      </c>
      <c r="I74" s="1014" t="s">
        <v>5343</v>
      </c>
      <c r="J74" s="1014" t="s">
        <v>232</v>
      </c>
      <c r="K74" s="1014" t="s">
        <v>7948</v>
      </c>
      <c r="L74" s="1014" t="s">
        <v>206</v>
      </c>
      <c r="M74" s="1014" t="s">
        <v>203</v>
      </c>
      <c r="N74" s="1014" t="s">
        <v>203</v>
      </c>
      <c r="O74" s="1014" t="s">
        <v>206</v>
      </c>
      <c r="P74" s="1014" t="s">
        <v>206</v>
      </c>
      <c r="Q74" s="1014" t="s">
        <v>203</v>
      </c>
      <c r="R74" s="1014" t="s">
        <v>176</v>
      </c>
    </row>
    <row r="75" spans="1:18">
      <c r="A75" s="2206"/>
      <c r="B75" s="1014" t="s">
        <v>7949</v>
      </c>
      <c r="C75" s="1014" t="s">
        <v>7950</v>
      </c>
      <c r="D75" s="1014" t="s">
        <v>6066</v>
      </c>
      <c r="E75" s="1014" t="s">
        <v>203</v>
      </c>
      <c r="F75" s="1014" t="s">
        <v>28</v>
      </c>
      <c r="G75" s="1014">
        <v>8</v>
      </c>
      <c r="H75" s="178" t="s">
        <v>206</v>
      </c>
      <c r="I75" s="1014" t="s">
        <v>5343</v>
      </c>
      <c r="J75" s="1014" t="s">
        <v>232</v>
      </c>
      <c r="K75" s="1014" t="s">
        <v>7951</v>
      </c>
      <c r="L75" s="1014" t="s">
        <v>206</v>
      </c>
      <c r="M75" s="1014" t="s">
        <v>203</v>
      </c>
      <c r="N75" s="1014" t="s">
        <v>203</v>
      </c>
      <c r="O75" s="1014" t="s">
        <v>206</v>
      </c>
      <c r="P75" s="1014" t="s">
        <v>206</v>
      </c>
      <c r="Q75" s="1014" t="s">
        <v>203</v>
      </c>
      <c r="R75" s="1014" t="s">
        <v>176</v>
      </c>
    </row>
    <row r="76" spans="1:18">
      <c r="A76" s="2206"/>
      <c r="B76" s="1014" t="s">
        <v>7952</v>
      </c>
      <c r="C76" s="1014" t="s">
        <v>7953</v>
      </c>
      <c r="D76" s="1014" t="s">
        <v>6066</v>
      </c>
      <c r="E76" s="1014" t="s">
        <v>203</v>
      </c>
      <c r="F76" s="1014" t="s">
        <v>28</v>
      </c>
      <c r="G76" s="1014">
        <v>8</v>
      </c>
      <c r="H76" s="178" t="s">
        <v>206</v>
      </c>
      <c r="I76" s="1014" t="s">
        <v>5343</v>
      </c>
      <c r="J76" s="1014" t="s">
        <v>232</v>
      </c>
      <c r="K76" s="1014" t="s">
        <v>7954</v>
      </c>
      <c r="L76" s="1014" t="s">
        <v>206</v>
      </c>
      <c r="M76" s="1014" t="s">
        <v>203</v>
      </c>
      <c r="N76" s="1014" t="s">
        <v>203</v>
      </c>
      <c r="O76" s="1014" t="s">
        <v>206</v>
      </c>
      <c r="P76" s="1014" t="s">
        <v>206</v>
      </c>
      <c r="Q76" s="1014" t="s">
        <v>203</v>
      </c>
      <c r="R76" s="1014" t="s">
        <v>176</v>
      </c>
    </row>
    <row r="77" spans="1:18">
      <c r="A77" s="2206"/>
      <c r="B77" s="1014" t="s">
        <v>7955</v>
      </c>
      <c r="C77" s="1014" t="s">
        <v>7956</v>
      </c>
      <c r="D77" s="1014" t="s">
        <v>6066</v>
      </c>
      <c r="E77" s="1014" t="s">
        <v>203</v>
      </c>
      <c r="F77" s="1014" t="s">
        <v>28</v>
      </c>
      <c r="G77" s="1014">
        <v>8</v>
      </c>
      <c r="H77" s="178" t="s">
        <v>206</v>
      </c>
      <c r="I77" s="1014" t="s">
        <v>5343</v>
      </c>
      <c r="J77" s="1014" t="s">
        <v>232</v>
      </c>
      <c r="K77" s="1014" t="s">
        <v>7957</v>
      </c>
      <c r="L77" s="1014" t="s">
        <v>206</v>
      </c>
      <c r="M77" s="1014" t="s">
        <v>203</v>
      </c>
      <c r="N77" s="1014" t="s">
        <v>203</v>
      </c>
      <c r="O77" s="1014" t="s">
        <v>206</v>
      </c>
      <c r="P77" s="1014" t="s">
        <v>206</v>
      </c>
      <c r="Q77" s="1014" t="s">
        <v>203</v>
      </c>
      <c r="R77" s="1014" t="s">
        <v>176</v>
      </c>
    </row>
    <row r="78" spans="1:18">
      <c r="A78" s="2206"/>
      <c r="B78" s="1014" t="s">
        <v>7958</v>
      </c>
      <c r="C78" s="1014" t="s">
        <v>7959</v>
      </c>
      <c r="D78" s="1014" t="s">
        <v>6066</v>
      </c>
      <c r="E78" s="1014" t="s">
        <v>203</v>
      </c>
      <c r="F78" s="1014" t="s">
        <v>28</v>
      </c>
      <c r="G78" s="1014">
        <v>8</v>
      </c>
      <c r="H78" s="178" t="s">
        <v>206</v>
      </c>
      <c r="I78" s="1014" t="s">
        <v>5343</v>
      </c>
      <c r="J78" s="1014" t="s">
        <v>232</v>
      </c>
      <c r="K78" s="1014" t="s">
        <v>7960</v>
      </c>
      <c r="L78" s="1014" t="s">
        <v>206</v>
      </c>
      <c r="M78" s="1014" t="s">
        <v>203</v>
      </c>
      <c r="N78" s="1014" t="s">
        <v>203</v>
      </c>
      <c r="O78" s="1014" t="s">
        <v>206</v>
      </c>
      <c r="P78" s="1014" t="s">
        <v>206</v>
      </c>
      <c r="Q78" s="1014" t="s">
        <v>203</v>
      </c>
      <c r="R78" s="1014" t="s">
        <v>176</v>
      </c>
    </row>
    <row r="79" spans="1:18">
      <c r="A79" s="2206"/>
      <c r="B79" s="1014" t="s">
        <v>7961</v>
      </c>
      <c r="C79" s="1014" t="s">
        <v>7962</v>
      </c>
      <c r="D79" s="1014" t="s">
        <v>7963</v>
      </c>
      <c r="E79" s="1014" t="s">
        <v>203</v>
      </c>
      <c r="F79" s="1014" t="s">
        <v>28</v>
      </c>
      <c r="G79" s="1014">
        <v>8</v>
      </c>
      <c r="H79" s="178" t="s">
        <v>206</v>
      </c>
      <c r="I79" s="1014" t="s">
        <v>5343</v>
      </c>
      <c r="J79" s="1014" t="s">
        <v>232</v>
      </c>
      <c r="K79" s="1014" t="s">
        <v>7964</v>
      </c>
      <c r="L79" s="1014" t="s">
        <v>206</v>
      </c>
      <c r="M79" s="1014" t="s">
        <v>203</v>
      </c>
      <c r="N79" s="1014" t="s">
        <v>203</v>
      </c>
      <c r="O79" s="1014" t="s">
        <v>206</v>
      </c>
      <c r="P79" s="1014" t="s">
        <v>206</v>
      </c>
      <c r="Q79" s="1014" t="s">
        <v>203</v>
      </c>
      <c r="R79" s="1014" t="s">
        <v>176</v>
      </c>
    </row>
    <row r="80" spans="1:18">
      <c r="A80" s="2206"/>
      <c r="B80" s="1014" t="s">
        <v>7965</v>
      </c>
      <c r="C80" s="1014" t="s">
        <v>7966</v>
      </c>
      <c r="D80" s="1014" t="s">
        <v>6066</v>
      </c>
      <c r="E80" s="1014" t="s">
        <v>203</v>
      </c>
      <c r="F80" s="1014" t="s">
        <v>28</v>
      </c>
      <c r="G80" s="1014">
        <v>9</v>
      </c>
      <c r="H80" s="149">
        <v>2</v>
      </c>
      <c r="I80" s="1014" t="s">
        <v>5343</v>
      </c>
      <c r="J80" s="1014" t="s">
        <v>232</v>
      </c>
      <c r="K80" s="1014" t="s">
        <v>7967</v>
      </c>
      <c r="L80" s="1014" t="s">
        <v>206</v>
      </c>
      <c r="M80" s="1014" t="s">
        <v>203</v>
      </c>
      <c r="N80" s="1014" t="s">
        <v>203</v>
      </c>
      <c r="O80" s="1014" t="s">
        <v>206</v>
      </c>
      <c r="P80" s="1014" t="s">
        <v>206</v>
      </c>
      <c r="Q80" s="1014" t="s">
        <v>203</v>
      </c>
      <c r="R80" s="1014" t="s">
        <v>176</v>
      </c>
    </row>
    <row r="81" spans="1:18">
      <c r="A81" s="2206"/>
      <c r="B81" s="1014" t="s">
        <v>7968</v>
      </c>
      <c r="C81" s="1014" t="s">
        <v>7969</v>
      </c>
      <c r="D81" s="1014" t="s">
        <v>6066</v>
      </c>
      <c r="E81" s="1014" t="s">
        <v>203</v>
      </c>
      <c r="F81" s="1014" t="s">
        <v>28</v>
      </c>
      <c r="G81" s="1014">
        <v>9</v>
      </c>
      <c r="H81" s="149">
        <v>2</v>
      </c>
      <c r="I81" s="1014" t="s">
        <v>5343</v>
      </c>
      <c r="J81" s="1014" t="s">
        <v>232</v>
      </c>
      <c r="K81" s="1014" t="s">
        <v>7970</v>
      </c>
      <c r="L81" s="1014" t="s">
        <v>206</v>
      </c>
      <c r="M81" s="1014" t="s">
        <v>203</v>
      </c>
      <c r="N81" s="1014" t="s">
        <v>203</v>
      </c>
      <c r="O81" s="1014" t="s">
        <v>206</v>
      </c>
      <c r="P81" s="1014" t="s">
        <v>206</v>
      </c>
      <c r="Q81" s="1014" t="s">
        <v>203</v>
      </c>
      <c r="R81" s="1014" t="s">
        <v>176</v>
      </c>
    </row>
    <row r="82" spans="1:18">
      <c r="A82" s="2206"/>
      <c r="B82" s="1014" t="s">
        <v>7971</v>
      </c>
      <c r="C82" s="1014" t="s">
        <v>7972</v>
      </c>
      <c r="D82" s="1014" t="s">
        <v>6066</v>
      </c>
      <c r="E82" s="1014" t="s">
        <v>203</v>
      </c>
      <c r="F82" s="1014" t="s">
        <v>28</v>
      </c>
      <c r="G82" s="1014">
        <v>8</v>
      </c>
      <c r="H82" s="1014" t="s">
        <v>206</v>
      </c>
      <c r="I82" s="1014" t="s">
        <v>5343</v>
      </c>
      <c r="J82" s="1014" t="s">
        <v>232</v>
      </c>
      <c r="K82" s="1014" t="s">
        <v>7973</v>
      </c>
      <c r="L82" s="1014" t="s">
        <v>206</v>
      </c>
      <c r="M82" s="1014" t="s">
        <v>203</v>
      </c>
      <c r="N82" s="1014" t="s">
        <v>203</v>
      </c>
      <c r="O82" s="1014" t="s">
        <v>206</v>
      </c>
      <c r="P82" s="1014" t="s">
        <v>206</v>
      </c>
      <c r="Q82" s="1014" t="s">
        <v>203</v>
      </c>
      <c r="R82" s="1014" t="s">
        <v>176</v>
      </c>
    </row>
    <row r="83" spans="1:18">
      <c r="A83" s="1440"/>
      <c r="B83" s="1014" t="s">
        <v>7974</v>
      </c>
      <c r="C83" s="1014" t="s">
        <v>7974</v>
      </c>
      <c r="D83" s="1014" t="s">
        <v>6066</v>
      </c>
      <c r="E83" s="1014" t="s">
        <v>203</v>
      </c>
      <c r="F83" s="1014" t="s">
        <v>4185</v>
      </c>
      <c r="G83" s="1014">
        <v>66</v>
      </c>
      <c r="H83" s="1014" t="s">
        <v>206</v>
      </c>
      <c r="I83" s="1014" t="s">
        <v>5343</v>
      </c>
      <c r="J83" s="1014" t="s">
        <v>232</v>
      </c>
      <c r="K83" s="1014" t="s">
        <v>7974</v>
      </c>
      <c r="L83" s="1014" t="s">
        <v>206</v>
      </c>
      <c r="M83" s="1014" t="s">
        <v>203</v>
      </c>
      <c r="N83" s="1014" t="s">
        <v>203</v>
      </c>
      <c r="O83" s="1014" t="s">
        <v>206</v>
      </c>
      <c r="P83" s="1014" t="s">
        <v>206</v>
      </c>
      <c r="Q83" s="1014" t="s">
        <v>203</v>
      </c>
      <c r="R83" s="1014" t="s">
        <v>176</v>
      </c>
    </row>
    <row r="84" spans="1:18" ht="60">
      <c r="A84" s="1440"/>
      <c r="B84" s="1014" t="s">
        <v>7975</v>
      </c>
      <c r="C84" s="1439" t="s">
        <v>7976</v>
      </c>
      <c r="D84" s="1014" t="s">
        <v>6066</v>
      </c>
      <c r="E84" s="1014" t="s">
        <v>203</v>
      </c>
      <c r="F84" s="1014" t="s">
        <v>28</v>
      </c>
      <c r="G84" s="1014">
        <v>9</v>
      </c>
      <c r="H84" s="149">
        <v>2</v>
      </c>
      <c r="I84" s="1014" t="s">
        <v>5343</v>
      </c>
      <c r="J84" s="1014" t="s">
        <v>232</v>
      </c>
      <c r="K84" s="1014" t="s">
        <v>7977</v>
      </c>
      <c r="L84" s="1014" t="s">
        <v>206</v>
      </c>
      <c r="M84" s="1014" t="s">
        <v>203</v>
      </c>
      <c r="N84" s="1014" t="s">
        <v>203</v>
      </c>
      <c r="O84" s="1014" t="s">
        <v>206</v>
      </c>
      <c r="P84" s="1014" t="s">
        <v>206</v>
      </c>
      <c r="Q84" s="1014" t="s">
        <v>203</v>
      </c>
      <c r="R84" s="1014" t="s">
        <v>176</v>
      </c>
    </row>
    <row r="85" spans="1:18">
      <c r="A85" s="1440"/>
      <c r="B85" s="1014" t="s">
        <v>7978</v>
      </c>
      <c r="C85" s="1014" t="s">
        <v>7979</v>
      </c>
      <c r="D85" s="1014" t="s">
        <v>6066</v>
      </c>
      <c r="E85" s="1014" t="s">
        <v>203</v>
      </c>
      <c r="F85" s="1014" t="s">
        <v>28</v>
      </c>
      <c r="G85" s="1014">
        <v>13</v>
      </c>
      <c r="H85" s="1014" t="s">
        <v>206</v>
      </c>
      <c r="I85" s="1014" t="s">
        <v>5343</v>
      </c>
      <c r="J85" s="1014" t="s">
        <v>232</v>
      </c>
      <c r="K85" s="1014" t="s">
        <v>7980</v>
      </c>
      <c r="L85" s="1014" t="s">
        <v>206</v>
      </c>
      <c r="M85" s="1014" t="s">
        <v>203</v>
      </c>
      <c r="N85" s="1014" t="s">
        <v>203</v>
      </c>
      <c r="O85" s="1014" t="s">
        <v>206</v>
      </c>
      <c r="P85" s="1014" t="s">
        <v>206</v>
      </c>
      <c r="Q85" s="1014" t="s">
        <v>203</v>
      </c>
      <c r="R85" s="1014" t="s">
        <v>176</v>
      </c>
    </row>
    <row r="86" spans="1:18">
      <c r="A86" s="1440"/>
      <c r="B86" s="1014" t="s">
        <v>7981</v>
      </c>
      <c r="C86" s="1014" t="s">
        <v>7982</v>
      </c>
      <c r="D86" s="1014" t="s">
        <v>6066</v>
      </c>
      <c r="E86" s="1014" t="s">
        <v>203</v>
      </c>
      <c r="F86" s="1014" t="s">
        <v>4185</v>
      </c>
      <c r="G86" s="1014">
        <v>1</v>
      </c>
      <c r="H86" s="1014" t="s">
        <v>206</v>
      </c>
      <c r="I86" s="1014" t="s">
        <v>5343</v>
      </c>
      <c r="J86" s="1014" t="s">
        <v>232</v>
      </c>
      <c r="K86" s="1014" t="s">
        <v>7983</v>
      </c>
      <c r="L86" s="1014" t="s">
        <v>206</v>
      </c>
      <c r="M86" s="1014" t="s">
        <v>203</v>
      </c>
      <c r="N86" s="1014" t="s">
        <v>203</v>
      </c>
      <c r="O86" s="1014" t="s">
        <v>206</v>
      </c>
      <c r="P86" s="1014" t="s">
        <v>206</v>
      </c>
      <c r="Q86" s="1014" t="s">
        <v>203</v>
      </c>
      <c r="R86" s="1014" t="s">
        <v>176</v>
      </c>
    </row>
    <row r="87" spans="1:18" ht="150">
      <c r="A87" s="1440"/>
      <c r="B87" s="1014" t="s">
        <v>7984</v>
      </c>
      <c r="C87" s="1439" t="s">
        <v>7985</v>
      </c>
      <c r="D87" s="1014" t="s">
        <v>6066</v>
      </c>
      <c r="E87" s="1014" t="s">
        <v>203</v>
      </c>
      <c r="F87" s="1014" t="s">
        <v>28</v>
      </c>
      <c r="G87" s="1014">
        <v>9</v>
      </c>
      <c r="H87" s="149">
        <v>2</v>
      </c>
      <c r="I87" s="1014" t="s">
        <v>5343</v>
      </c>
      <c r="J87" s="1014" t="s">
        <v>232</v>
      </c>
      <c r="K87" s="1014" t="s">
        <v>7986</v>
      </c>
      <c r="L87" s="1014" t="s">
        <v>206</v>
      </c>
      <c r="M87" s="1014" t="s">
        <v>203</v>
      </c>
      <c r="N87" s="1014" t="s">
        <v>203</v>
      </c>
      <c r="O87" s="1014" t="s">
        <v>206</v>
      </c>
      <c r="P87" s="1014" t="s">
        <v>206</v>
      </c>
      <c r="Q87" s="1014" t="s">
        <v>203</v>
      </c>
      <c r="R87" s="1014" t="s">
        <v>176</v>
      </c>
    </row>
    <row r="88" spans="1:18">
      <c r="A88" s="1440"/>
      <c r="B88" s="1014" t="s">
        <v>7987</v>
      </c>
      <c r="C88" s="1014" t="s">
        <v>7988</v>
      </c>
      <c r="D88" s="1014" t="s">
        <v>6066</v>
      </c>
      <c r="E88" s="1014" t="s">
        <v>203</v>
      </c>
      <c r="F88" s="1014" t="s">
        <v>28</v>
      </c>
      <c r="G88" s="1014">
        <v>13</v>
      </c>
      <c r="H88" s="149">
        <v>2</v>
      </c>
      <c r="I88" s="1014" t="s">
        <v>5343</v>
      </c>
      <c r="J88" s="1014" t="s">
        <v>232</v>
      </c>
      <c r="K88" s="1014" t="s">
        <v>7989</v>
      </c>
      <c r="L88" s="1014" t="s">
        <v>206</v>
      </c>
      <c r="M88" s="1014" t="s">
        <v>203</v>
      </c>
      <c r="N88" s="1014" t="s">
        <v>203</v>
      </c>
      <c r="O88" s="1014" t="s">
        <v>206</v>
      </c>
      <c r="P88" s="1014" t="s">
        <v>206</v>
      </c>
      <c r="Q88" s="1014" t="s">
        <v>203</v>
      </c>
      <c r="R88" s="1014" t="s">
        <v>176</v>
      </c>
    </row>
    <row r="89" spans="1:18">
      <c r="A89" s="1440"/>
      <c r="B89" s="1014" t="s">
        <v>7990</v>
      </c>
      <c r="C89" s="1014" t="s">
        <v>7991</v>
      </c>
      <c r="D89" s="1014" t="s">
        <v>6066</v>
      </c>
      <c r="E89" s="1014" t="s">
        <v>203</v>
      </c>
      <c r="F89" s="1014" t="s">
        <v>28</v>
      </c>
      <c r="G89" s="1014">
        <v>13</v>
      </c>
      <c r="H89" s="149">
        <v>2</v>
      </c>
      <c r="I89" s="1014" t="s">
        <v>5343</v>
      </c>
      <c r="J89" s="1014" t="s">
        <v>232</v>
      </c>
      <c r="K89" s="1014" t="s">
        <v>7992</v>
      </c>
      <c r="L89" s="1014" t="s">
        <v>206</v>
      </c>
      <c r="M89" s="1014" t="s">
        <v>203</v>
      </c>
      <c r="N89" s="1014" t="s">
        <v>203</v>
      </c>
      <c r="O89" s="1014" t="s">
        <v>206</v>
      </c>
      <c r="P89" s="1014" t="s">
        <v>206</v>
      </c>
      <c r="Q89" s="1014" t="s">
        <v>203</v>
      </c>
      <c r="R89" s="1014" t="s">
        <v>176</v>
      </c>
    </row>
    <row r="90" spans="1:18">
      <c r="A90" s="1440"/>
      <c r="B90" s="1014" t="s">
        <v>7993</v>
      </c>
      <c r="C90" s="1014" t="s">
        <v>7994</v>
      </c>
      <c r="D90" s="1014" t="s">
        <v>6066</v>
      </c>
      <c r="E90" s="1014" t="s">
        <v>203</v>
      </c>
      <c r="F90" s="1014" t="s">
        <v>28</v>
      </c>
      <c r="G90" s="1014">
        <v>13</v>
      </c>
      <c r="H90" s="149">
        <v>2</v>
      </c>
      <c r="I90" s="1014" t="s">
        <v>5343</v>
      </c>
      <c r="J90" s="1014" t="s">
        <v>232</v>
      </c>
      <c r="K90" s="1014" t="s">
        <v>7995</v>
      </c>
      <c r="L90" s="1014" t="s">
        <v>206</v>
      </c>
      <c r="M90" s="1014" t="s">
        <v>203</v>
      </c>
      <c r="N90" s="1014" t="s">
        <v>203</v>
      </c>
      <c r="O90" s="1014" t="s">
        <v>206</v>
      </c>
      <c r="P90" s="1014" t="s">
        <v>206</v>
      </c>
      <c r="Q90" s="1014" t="s">
        <v>203</v>
      </c>
      <c r="R90" s="1014" t="s">
        <v>176</v>
      </c>
    </row>
    <row r="91" spans="1:18">
      <c r="A91" s="1440"/>
      <c r="B91" s="1014" t="s">
        <v>7996</v>
      </c>
      <c r="C91" s="1014" t="s">
        <v>7997</v>
      </c>
      <c r="D91" s="1014" t="s">
        <v>6066</v>
      </c>
      <c r="E91" s="1014" t="s">
        <v>203</v>
      </c>
      <c r="F91" s="1014" t="s">
        <v>28</v>
      </c>
      <c r="G91" s="1014">
        <v>13</v>
      </c>
      <c r="H91" s="149">
        <v>2</v>
      </c>
      <c r="I91" s="1014" t="s">
        <v>5343</v>
      </c>
      <c r="J91" s="1014" t="s">
        <v>232</v>
      </c>
      <c r="K91" s="1014" t="s">
        <v>7998</v>
      </c>
      <c r="L91" s="1014" t="s">
        <v>206</v>
      </c>
      <c r="M91" s="1014" t="s">
        <v>203</v>
      </c>
      <c r="N91" s="1014" t="s">
        <v>203</v>
      </c>
      <c r="O91" s="1014" t="s">
        <v>206</v>
      </c>
      <c r="P91" s="1014" t="s">
        <v>206</v>
      </c>
      <c r="Q91" s="1014" t="s">
        <v>203</v>
      </c>
      <c r="R91" s="1014" t="s">
        <v>176</v>
      </c>
    </row>
    <row r="92" spans="1:18">
      <c r="A92" s="1440"/>
      <c r="B92" s="1014" t="s">
        <v>7999</v>
      </c>
      <c r="C92" s="1014" t="s">
        <v>8000</v>
      </c>
      <c r="D92" s="1014" t="s">
        <v>6066</v>
      </c>
      <c r="E92" s="1014" t="s">
        <v>203</v>
      </c>
      <c r="F92" s="1014" t="s">
        <v>4185</v>
      </c>
      <c r="G92" s="1014">
        <v>1</v>
      </c>
      <c r="H92" s="1014" t="s">
        <v>206</v>
      </c>
      <c r="I92" s="1014" t="s">
        <v>5343</v>
      </c>
      <c r="J92" s="1014" t="s">
        <v>232</v>
      </c>
      <c r="K92" s="1014" t="s">
        <v>8001</v>
      </c>
      <c r="L92" s="1014" t="s">
        <v>206</v>
      </c>
      <c r="M92" s="1014" t="s">
        <v>203</v>
      </c>
      <c r="N92" s="1014" t="s">
        <v>203</v>
      </c>
      <c r="O92" s="1014" t="s">
        <v>206</v>
      </c>
      <c r="P92" s="1014" t="s">
        <v>206</v>
      </c>
      <c r="Q92" s="1014" t="s">
        <v>203</v>
      </c>
      <c r="R92" s="1014" t="s">
        <v>176</v>
      </c>
    </row>
    <row r="93" spans="1:18" ht="75">
      <c r="A93" s="1440"/>
      <c r="B93" s="1014" t="s">
        <v>8002</v>
      </c>
      <c r="C93" s="1439" t="s">
        <v>8003</v>
      </c>
      <c r="D93" s="1014" t="s">
        <v>6066</v>
      </c>
      <c r="E93" s="1014" t="s">
        <v>203</v>
      </c>
      <c r="F93" s="1014" t="s">
        <v>28</v>
      </c>
      <c r="G93" s="1014">
        <v>9</v>
      </c>
      <c r="H93" s="149">
        <v>2</v>
      </c>
      <c r="I93" s="1014" t="s">
        <v>5343</v>
      </c>
      <c r="J93" s="1014" t="s">
        <v>232</v>
      </c>
      <c r="K93" s="1014" t="s">
        <v>8004</v>
      </c>
      <c r="L93" s="1014" t="s">
        <v>206</v>
      </c>
      <c r="M93" s="1014" t="s">
        <v>203</v>
      </c>
      <c r="N93" s="1014" t="s">
        <v>203</v>
      </c>
      <c r="O93" s="1014" t="s">
        <v>206</v>
      </c>
      <c r="P93" s="1014" t="s">
        <v>206</v>
      </c>
      <c r="Q93" s="1014" t="s">
        <v>203</v>
      </c>
      <c r="R93" s="1014" t="s">
        <v>176</v>
      </c>
    </row>
    <row r="94" spans="1:18">
      <c r="A94" s="1440"/>
      <c r="B94" s="1014" t="s">
        <v>8005</v>
      </c>
      <c r="C94" s="1014" t="s">
        <v>8006</v>
      </c>
      <c r="D94" s="1014" t="s">
        <v>6066</v>
      </c>
      <c r="E94" s="1014" t="s">
        <v>203</v>
      </c>
      <c r="F94" s="1014" t="s">
        <v>28</v>
      </c>
      <c r="G94" s="1014">
        <v>9</v>
      </c>
      <c r="H94" s="149">
        <v>2</v>
      </c>
      <c r="I94" s="1014" t="s">
        <v>5343</v>
      </c>
      <c r="J94" s="1014" t="s">
        <v>232</v>
      </c>
      <c r="K94" s="1014" t="s">
        <v>8007</v>
      </c>
      <c r="L94" s="1014" t="s">
        <v>206</v>
      </c>
      <c r="M94" s="1014" t="s">
        <v>203</v>
      </c>
      <c r="N94" s="1014" t="s">
        <v>203</v>
      </c>
      <c r="O94" s="1014" t="s">
        <v>206</v>
      </c>
      <c r="P94" s="1014" t="s">
        <v>206</v>
      </c>
      <c r="Q94" s="1014" t="s">
        <v>203</v>
      </c>
      <c r="R94" s="1014" t="s">
        <v>176</v>
      </c>
    </row>
    <row r="95" spans="1:18">
      <c r="A95" s="1440"/>
      <c r="B95" s="1014" t="s">
        <v>8008</v>
      </c>
      <c r="C95" s="1014" t="s">
        <v>8009</v>
      </c>
      <c r="D95" s="1014" t="s">
        <v>6066</v>
      </c>
      <c r="E95" s="1014" t="s">
        <v>203</v>
      </c>
      <c r="F95" s="1014" t="s">
        <v>4185</v>
      </c>
      <c r="G95" s="1014">
        <v>3</v>
      </c>
      <c r="H95" s="1014" t="s">
        <v>206</v>
      </c>
      <c r="I95" s="1014" t="s">
        <v>5343</v>
      </c>
      <c r="J95" s="1014" t="s">
        <v>232</v>
      </c>
      <c r="K95" s="1014" t="s">
        <v>8010</v>
      </c>
      <c r="L95" s="1014" t="s">
        <v>206</v>
      </c>
      <c r="M95" s="1014" t="s">
        <v>203</v>
      </c>
      <c r="N95" s="1014" t="s">
        <v>203</v>
      </c>
      <c r="O95" s="1014" t="s">
        <v>206</v>
      </c>
      <c r="P95" s="1014" t="s">
        <v>206</v>
      </c>
      <c r="Q95" s="1014" t="s">
        <v>203</v>
      </c>
      <c r="R95" s="1014" t="s">
        <v>176</v>
      </c>
    </row>
    <row r="96" spans="1:18">
      <c r="A96" s="1440"/>
      <c r="B96" s="1014" t="s">
        <v>8011</v>
      </c>
      <c r="C96" s="1014" t="s">
        <v>8012</v>
      </c>
      <c r="D96" s="1014" t="s">
        <v>6066</v>
      </c>
      <c r="E96" s="1014" t="s">
        <v>203</v>
      </c>
      <c r="F96" s="1014" t="s">
        <v>4185</v>
      </c>
      <c r="G96" s="1014">
        <v>2</v>
      </c>
      <c r="H96" s="1014" t="s">
        <v>206</v>
      </c>
      <c r="I96" s="1014" t="s">
        <v>5343</v>
      </c>
      <c r="J96" s="1014" t="s">
        <v>232</v>
      </c>
      <c r="K96" s="1014" t="s">
        <v>8013</v>
      </c>
      <c r="L96" s="1014" t="s">
        <v>206</v>
      </c>
      <c r="M96" s="1014" t="s">
        <v>203</v>
      </c>
      <c r="N96" s="1014" t="s">
        <v>203</v>
      </c>
      <c r="O96" s="1014" t="s">
        <v>206</v>
      </c>
      <c r="P96" s="1014" t="s">
        <v>206</v>
      </c>
      <c r="Q96" s="1014" t="s">
        <v>203</v>
      </c>
      <c r="R96" s="1014" t="s">
        <v>176</v>
      </c>
    </row>
    <row r="97" spans="1:18" ht="150">
      <c r="A97" s="1440"/>
      <c r="B97" s="1014" t="s">
        <v>8014</v>
      </c>
      <c r="C97" s="1439" t="s">
        <v>8015</v>
      </c>
      <c r="D97" s="1014" t="s">
        <v>6066</v>
      </c>
      <c r="E97" s="1014" t="s">
        <v>203</v>
      </c>
      <c r="F97" s="1014" t="s">
        <v>4185</v>
      </c>
      <c r="G97" s="1014">
        <v>1</v>
      </c>
      <c r="H97" s="1014" t="s">
        <v>206</v>
      </c>
      <c r="I97" s="1014" t="s">
        <v>5343</v>
      </c>
      <c r="J97" s="1014" t="s">
        <v>232</v>
      </c>
      <c r="K97" s="1014" t="s">
        <v>8016</v>
      </c>
      <c r="L97" s="1014" t="s">
        <v>206</v>
      </c>
      <c r="M97" s="1014" t="s">
        <v>203</v>
      </c>
      <c r="N97" s="1014" t="s">
        <v>203</v>
      </c>
      <c r="O97" s="1014" t="s">
        <v>206</v>
      </c>
      <c r="P97" s="1014" t="s">
        <v>206</v>
      </c>
      <c r="Q97" s="1014" t="s">
        <v>203</v>
      </c>
      <c r="R97" s="1014" t="s">
        <v>176</v>
      </c>
    </row>
    <row r="98" spans="1:18">
      <c r="A98" s="1440"/>
      <c r="B98" s="1014" t="s">
        <v>8017</v>
      </c>
      <c r="C98" s="1014" t="s">
        <v>8018</v>
      </c>
      <c r="D98" s="1014" t="s">
        <v>6066</v>
      </c>
      <c r="E98" s="1014" t="s">
        <v>203</v>
      </c>
      <c r="F98" s="1014" t="s">
        <v>28</v>
      </c>
      <c r="G98" s="1014">
        <v>3</v>
      </c>
      <c r="H98" s="1014" t="s">
        <v>206</v>
      </c>
      <c r="I98" s="1014" t="s">
        <v>5343</v>
      </c>
      <c r="J98" s="1014" t="s">
        <v>232</v>
      </c>
      <c r="K98" s="1014" t="s">
        <v>8019</v>
      </c>
      <c r="L98" s="1014" t="s">
        <v>206</v>
      </c>
      <c r="M98" s="1014" t="s">
        <v>203</v>
      </c>
      <c r="N98" s="1014" t="s">
        <v>203</v>
      </c>
      <c r="O98" s="1014" t="s">
        <v>206</v>
      </c>
      <c r="P98" s="1014" t="s">
        <v>206</v>
      </c>
      <c r="Q98" s="1014" t="s">
        <v>203</v>
      </c>
      <c r="R98" s="1014" t="s">
        <v>176</v>
      </c>
    </row>
    <row r="99" spans="1:18">
      <c r="A99" s="1440"/>
      <c r="B99" s="1014" t="s">
        <v>8020</v>
      </c>
      <c r="C99" s="1014" t="s">
        <v>8021</v>
      </c>
      <c r="D99" s="1014" t="s">
        <v>6066</v>
      </c>
      <c r="E99" s="1014" t="s">
        <v>203</v>
      </c>
      <c r="F99" s="1014" t="s">
        <v>4185</v>
      </c>
      <c r="G99" s="1014">
        <v>3</v>
      </c>
      <c r="H99" s="1014" t="s">
        <v>206</v>
      </c>
      <c r="I99" s="1014" t="s">
        <v>5343</v>
      </c>
      <c r="J99" s="1014" t="s">
        <v>232</v>
      </c>
      <c r="K99" s="1014" t="s">
        <v>8021</v>
      </c>
      <c r="L99" s="1014" t="s">
        <v>206</v>
      </c>
      <c r="M99" s="1014" t="s">
        <v>203</v>
      </c>
      <c r="N99" s="1014" t="s">
        <v>203</v>
      </c>
      <c r="O99" s="1014" t="s">
        <v>206</v>
      </c>
      <c r="P99" s="1014" t="s">
        <v>206</v>
      </c>
      <c r="Q99" s="1014" t="s">
        <v>203</v>
      </c>
      <c r="R99" s="1014" t="s">
        <v>176</v>
      </c>
    </row>
    <row r="100" spans="1:18">
      <c r="A100" s="1440"/>
      <c r="B100" s="1014" t="s">
        <v>8022</v>
      </c>
      <c r="C100" s="1014" t="s">
        <v>8023</v>
      </c>
      <c r="D100" s="1014" t="s">
        <v>6066</v>
      </c>
      <c r="E100" s="1014" t="s">
        <v>203</v>
      </c>
      <c r="F100" s="1014" t="s">
        <v>4185</v>
      </c>
      <c r="G100" s="1014">
        <v>2</v>
      </c>
      <c r="H100" s="1014" t="s">
        <v>206</v>
      </c>
      <c r="I100" s="1014" t="s">
        <v>5343</v>
      </c>
      <c r="J100" s="1014" t="s">
        <v>232</v>
      </c>
      <c r="K100" s="1014" t="s">
        <v>8023</v>
      </c>
      <c r="L100" s="1014" t="s">
        <v>206</v>
      </c>
      <c r="M100" s="1014" t="s">
        <v>203</v>
      </c>
      <c r="N100" s="1014" t="s">
        <v>203</v>
      </c>
      <c r="O100" s="1014" t="s">
        <v>206</v>
      </c>
      <c r="P100" s="1014" t="s">
        <v>206</v>
      </c>
      <c r="Q100" s="1014" t="s">
        <v>203</v>
      </c>
      <c r="R100" s="1014" t="s">
        <v>176</v>
      </c>
    </row>
    <row r="101" spans="1:18">
      <c r="A101" s="1440"/>
      <c r="B101" s="1014" t="s">
        <v>8024</v>
      </c>
      <c r="C101" s="1014" t="s">
        <v>8025</v>
      </c>
      <c r="D101" s="1014" t="s">
        <v>6066</v>
      </c>
      <c r="E101" s="1014" t="s">
        <v>203</v>
      </c>
      <c r="F101" s="1014" t="s">
        <v>4185</v>
      </c>
      <c r="G101" s="1014">
        <v>1</v>
      </c>
      <c r="H101" s="1014" t="s">
        <v>206</v>
      </c>
      <c r="I101" s="1014" t="s">
        <v>5343</v>
      </c>
      <c r="J101" s="1014" t="s">
        <v>232</v>
      </c>
      <c r="K101" s="1014" t="s">
        <v>8026</v>
      </c>
      <c r="L101" s="1014" t="s">
        <v>206</v>
      </c>
      <c r="M101" s="1014" t="s">
        <v>203</v>
      </c>
      <c r="N101" s="1014" t="s">
        <v>203</v>
      </c>
      <c r="O101" s="1014" t="s">
        <v>206</v>
      </c>
      <c r="P101" s="1014" t="s">
        <v>206</v>
      </c>
      <c r="Q101" s="1014" t="s">
        <v>203</v>
      </c>
      <c r="R101" s="1014" t="s">
        <v>176</v>
      </c>
    </row>
    <row r="102" spans="1:18">
      <c r="A102" s="1440"/>
      <c r="B102" s="1014" t="s">
        <v>8027</v>
      </c>
      <c r="C102" s="1014" t="s">
        <v>8028</v>
      </c>
      <c r="D102" s="1014" t="s">
        <v>6066</v>
      </c>
      <c r="E102" s="1014" t="s">
        <v>203</v>
      </c>
      <c r="F102" s="1014" t="s">
        <v>28</v>
      </c>
      <c r="G102" s="1014">
        <v>3</v>
      </c>
      <c r="H102" s="1014" t="s">
        <v>206</v>
      </c>
      <c r="I102" s="1014" t="s">
        <v>5343</v>
      </c>
      <c r="J102" s="1014" t="s">
        <v>232</v>
      </c>
      <c r="K102" s="1014" t="s">
        <v>8028</v>
      </c>
      <c r="L102" s="1014" t="s">
        <v>206</v>
      </c>
      <c r="M102" s="1014" t="s">
        <v>203</v>
      </c>
      <c r="N102" s="1014" t="s">
        <v>203</v>
      </c>
      <c r="O102" s="1014" t="s">
        <v>206</v>
      </c>
      <c r="P102" s="1014" t="s">
        <v>206</v>
      </c>
      <c r="Q102" s="1014" t="s">
        <v>203</v>
      </c>
      <c r="R102" s="1014" t="s">
        <v>176</v>
      </c>
    </row>
    <row r="103" spans="1:18">
      <c r="A103" s="1440"/>
      <c r="B103" s="1014" t="s">
        <v>8029</v>
      </c>
      <c r="C103" s="1014" t="s">
        <v>8030</v>
      </c>
      <c r="D103" s="1014" t="s">
        <v>6066</v>
      </c>
      <c r="E103" s="1014" t="s">
        <v>203</v>
      </c>
      <c r="F103" s="1014" t="s">
        <v>4185</v>
      </c>
      <c r="G103" s="1014">
        <v>3</v>
      </c>
      <c r="H103" s="1014" t="s">
        <v>206</v>
      </c>
      <c r="I103" s="1014" t="s">
        <v>5343</v>
      </c>
      <c r="J103" s="1014" t="s">
        <v>232</v>
      </c>
      <c r="K103" s="1014" t="s">
        <v>8030</v>
      </c>
      <c r="L103" s="1014" t="s">
        <v>206</v>
      </c>
      <c r="M103" s="1014" t="s">
        <v>203</v>
      </c>
      <c r="N103" s="1014" t="s">
        <v>203</v>
      </c>
      <c r="O103" s="1014" t="s">
        <v>206</v>
      </c>
      <c r="P103" s="1014" t="s">
        <v>206</v>
      </c>
      <c r="Q103" s="1014" t="s">
        <v>203</v>
      </c>
      <c r="R103" s="1014" t="s">
        <v>176</v>
      </c>
    </row>
    <row r="104" spans="1:18">
      <c r="A104" s="1440"/>
      <c r="B104" s="1014" t="s">
        <v>8031</v>
      </c>
      <c r="C104" s="1014" t="s">
        <v>8032</v>
      </c>
      <c r="D104" s="1014" t="s">
        <v>6066</v>
      </c>
      <c r="E104" s="1014" t="s">
        <v>203</v>
      </c>
      <c r="F104" s="1014" t="s">
        <v>4185</v>
      </c>
      <c r="G104" s="1014">
        <v>2</v>
      </c>
      <c r="H104" s="1014" t="s">
        <v>206</v>
      </c>
      <c r="I104" s="1014" t="s">
        <v>5343</v>
      </c>
      <c r="J104" s="1014" t="s">
        <v>232</v>
      </c>
      <c r="K104" s="1014" t="s">
        <v>8032</v>
      </c>
      <c r="L104" s="1014" t="s">
        <v>206</v>
      </c>
      <c r="M104" s="1014" t="s">
        <v>203</v>
      </c>
      <c r="N104" s="1014" t="s">
        <v>203</v>
      </c>
      <c r="O104" s="1014" t="s">
        <v>206</v>
      </c>
      <c r="P104" s="1014" t="s">
        <v>206</v>
      </c>
      <c r="Q104" s="1014" t="s">
        <v>203</v>
      </c>
      <c r="R104" s="1014" t="s">
        <v>176</v>
      </c>
    </row>
    <row r="105" spans="1:18">
      <c r="A105" s="1440"/>
      <c r="B105" s="1014" t="s">
        <v>8033</v>
      </c>
      <c r="C105" s="1014" t="s">
        <v>8034</v>
      </c>
      <c r="D105" s="1014" t="s">
        <v>6066</v>
      </c>
      <c r="E105" s="1014" t="s">
        <v>203</v>
      </c>
      <c r="F105" s="1014" t="s">
        <v>4185</v>
      </c>
      <c r="G105" s="1014">
        <v>1</v>
      </c>
      <c r="H105" s="1014" t="s">
        <v>206</v>
      </c>
      <c r="I105" s="1014" t="s">
        <v>5343</v>
      </c>
      <c r="J105" s="1014" t="s">
        <v>232</v>
      </c>
      <c r="K105" s="1014" t="s">
        <v>8035</v>
      </c>
      <c r="L105" s="1014" t="s">
        <v>206</v>
      </c>
      <c r="M105" s="1014" t="s">
        <v>203</v>
      </c>
      <c r="N105" s="1014" t="s">
        <v>203</v>
      </c>
      <c r="O105" s="1014" t="s">
        <v>206</v>
      </c>
      <c r="P105" s="1014" t="s">
        <v>206</v>
      </c>
      <c r="Q105" s="1014" t="s">
        <v>203</v>
      </c>
      <c r="R105" s="1014" t="s">
        <v>176</v>
      </c>
    </row>
    <row r="106" spans="1:18">
      <c r="A106" s="1440"/>
      <c r="B106" s="1014" t="s">
        <v>8036</v>
      </c>
      <c r="C106" s="1014" t="s">
        <v>8037</v>
      </c>
      <c r="D106" s="1014" t="s">
        <v>6066</v>
      </c>
      <c r="E106" s="1014" t="s">
        <v>203</v>
      </c>
      <c r="F106" s="1014" t="s">
        <v>28</v>
      </c>
      <c r="G106" s="1014">
        <v>3</v>
      </c>
      <c r="H106" s="1014" t="s">
        <v>206</v>
      </c>
      <c r="I106" s="1014" t="s">
        <v>5343</v>
      </c>
      <c r="J106" s="1014" t="s">
        <v>232</v>
      </c>
      <c r="K106" s="1014" t="s">
        <v>8037</v>
      </c>
      <c r="L106" s="1014" t="s">
        <v>206</v>
      </c>
      <c r="M106" s="1014" t="s">
        <v>203</v>
      </c>
      <c r="N106" s="1014" t="s">
        <v>203</v>
      </c>
      <c r="O106" s="1014" t="s">
        <v>206</v>
      </c>
      <c r="P106" s="1014" t="s">
        <v>206</v>
      </c>
      <c r="Q106" s="1014" t="s">
        <v>203</v>
      </c>
      <c r="R106" s="1014" t="s">
        <v>176</v>
      </c>
    </row>
    <row r="107" spans="1:18">
      <c r="A107" s="1440"/>
      <c r="B107" s="1014" t="s">
        <v>8038</v>
      </c>
      <c r="C107" s="1014" t="s">
        <v>8039</v>
      </c>
      <c r="D107" s="1014" t="s">
        <v>6066</v>
      </c>
      <c r="E107" s="1014" t="s">
        <v>203</v>
      </c>
      <c r="F107" s="1014" t="s">
        <v>4185</v>
      </c>
      <c r="G107" s="1014">
        <v>3</v>
      </c>
      <c r="H107" s="1014" t="s">
        <v>206</v>
      </c>
      <c r="I107" s="1014" t="s">
        <v>5343</v>
      </c>
      <c r="J107" s="1014" t="s">
        <v>232</v>
      </c>
      <c r="K107" s="1014" t="s">
        <v>8039</v>
      </c>
      <c r="L107" s="1014" t="s">
        <v>206</v>
      </c>
      <c r="M107" s="1014" t="s">
        <v>203</v>
      </c>
      <c r="N107" s="1014" t="s">
        <v>203</v>
      </c>
      <c r="O107" s="1014" t="s">
        <v>206</v>
      </c>
      <c r="P107" s="1014" t="s">
        <v>206</v>
      </c>
      <c r="Q107" s="1014" t="s">
        <v>203</v>
      </c>
      <c r="R107" s="1014" t="s">
        <v>176</v>
      </c>
    </row>
    <row r="108" spans="1:18">
      <c r="A108" s="1440"/>
      <c r="B108" s="1014" t="s">
        <v>8040</v>
      </c>
      <c r="C108" s="1014" t="s">
        <v>8041</v>
      </c>
      <c r="D108" s="1014" t="s">
        <v>6066</v>
      </c>
      <c r="E108" s="1014" t="s">
        <v>203</v>
      </c>
      <c r="F108" s="1014" t="s">
        <v>4185</v>
      </c>
      <c r="G108" s="1014">
        <v>2</v>
      </c>
      <c r="H108" s="1014" t="s">
        <v>206</v>
      </c>
      <c r="I108" s="1014" t="s">
        <v>5343</v>
      </c>
      <c r="J108" s="1014" t="s">
        <v>232</v>
      </c>
      <c r="K108" s="1014" t="s">
        <v>8041</v>
      </c>
      <c r="L108" s="1014" t="s">
        <v>206</v>
      </c>
      <c r="M108" s="1014" t="s">
        <v>203</v>
      </c>
      <c r="N108" s="1014" t="s">
        <v>203</v>
      </c>
      <c r="O108" s="1014" t="s">
        <v>206</v>
      </c>
      <c r="P108" s="1014" t="s">
        <v>206</v>
      </c>
      <c r="Q108" s="1014" t="s">
        <v>203</v>
      </c>
      <c r="R108" s="1014" t="s">
        <v>176</v>
      </c>
    </row>
    <row r="109" spans="1:18">
      <c r="A109" s="1440"/>
      <c r="B109" s="1014" t="s">
        <v>8042</v>
      </c>
      <c r="C109" s="1014" t="s">
        <v>8043</v>
      </c>
      <c r="D109" s="1014" t="s">
        <v>6066</v>
      </c>
      <c r="E109" s="1014" t="s">
        <v>203</v>
      </c>
      <c r="F109" s="1014" t="s">
        <v>4185</v>
      </c>
      <c r="G109" s="1014">
        <v>1</v>
      </c>
      <c r="H109" s="1014" t="s">
        <v>206</v>
      </c>
      <c r="I109" s="1014" t="s">
        <v>5343</v>
      </c>
      <c r="J109" s="1014" t="s">
        <v>232</v>
      </c>
      <c r="K109" s="1014" t="s">
        <v>8044</v>
      </c>
      <c r="L109" s="1014" t="s">
        <v>206</v>
      </c>
      <c r="M109" s="1014" t="s">
        <v>203</v>
      </c>
      <c r="N109" s="1014" t="s">
        <v>203</v>
      </c>
      <c r="O109" s="1014" t="s">
        <v>206</v>
      </c>
      <c r="P109" s="1014" t="s">
        <v>206</v>
      </c>
      <c r="Q109" s="1014" t="s">
        <v>203</v>
      </c>
      <c r="R109" s="1014" t="s">
        <v>176</v>
      </c>
    </row>
    <row r="110" spans="1:18">
      <c r="A110" s="1440"/>
      <c r="B110" s="1014" t="s">
        <v>8045</v>
      </c>
      <c r="C110" s="1014" t="s">
        <v>8046</v>
      </c>
      <c r="D110" s="1014" t="s">
        <v>6066</v>
      </c>
      <c r="E110" s="1014" t="s">
        <v>203</v>
      </c>
      <c r="F110" s="1014" t="s">
        <v>28</v>
      </c>
      <c r="G110" s="1014">
        <v>3</v>
      </c>
      <c r="H110" s="1014" t="s">
        <v>206</v>
      </c>
      <c r="I110" s="1014" t="s">
        <v>5343</v>
      </c>
      <c r="J110" s="1014" t="s">
        <v>232</v>
      </c>
      <c r="K110" s="1014" t="s">
        <v>8046</v>
      </c>
      <c r="L110" s="1014" t="s">
        <v>206</v>
      </c>
      <c r="M110" s="1014" t="s">
        <v>203</v>
      </c>
      <c r="N110" s="1014" t="s">
        <v>203</v>
      </c>
      <c r="O110" s="1014" t="s">
        <v>206</v>
      </c>
      <c r="P110" s="1014" t="s">
        <v>206</v>
      </c>
      <c r="Q110" s="1014" t="s">
        <v>203</v>
      </c>
      <c r="R110" s="1014" t="s">
        <v>176</v>
      </c>
    </row>
    <row r="111" spans="1:18">
      <c r="A111" s="1440"/>
      <c r="B111" s="1014" t="s">
        <v>8047</v>
      </c>
      <c r="C111" s="1014" t="s">
        <v>8048</v>
      </c>
      <c r="D111" s="1014" t="s">
        <v>6066</v>
      </c>
      <c r="E111" s="1014" t="s">
        <v>203</v>
      </c>
      <c r="F111" s="1014" t="s">
        <v>4185</v>
      </c>
      <c r="G111" s="1014">
        <v>3</v>
      </c>
      <c r="H111" s="1014" t="s">
        <v>206</v>
      </c>
      <c r="I111" s="1014" t="s">
        <v>5343</v>
      </c>
      <c r="J111" s="1014" t="s">
        <v>232</v>
      </c>
      <c r="K111" s="1014" t="s">
        <v>8048</v>
      </c>
      <c r="L111" s="1014" t="s">
        <v>206</v>
      </c>
      <c r="M111" s="1014" t="s">
        <v>203</v>
      </c>
      <c r="N111" s="1014" t="s">
        <v>203</v>
      </c>
      <c r="O111" s="1014" t="s">
        <v>206</v>
      </c>
      <c r="P111" s="1014" t="s">
        <v>206</v>
      </c>
      <c r="Q111" s="1014" t="s">
        <v>203</v>
      </c>
      <c r="R111" s="1014" t="s">
        <v>176</v>
      </c>
    </row>
    <row r="112" spans="1:18">
      <c r="A112" s="1440"/>
      <c r="B112" s="1014" t="s">
        <v>8049</v>
      </c>
      <c r="C112" s="1014" t="s">
        <v>8050</v>
      </c>
      <c r="D112" s="1014" t="s">
        <v>6066</v>
      </c>
      <c r="E112" s="1014" t="s">
        <v>203</v>
      </c>
      <c r="F112" s="1014" t="s">
        <v>4185</v>
      </c>
      <c r="G112" s="1014">
        <v>2</v>
      </c>
      <c r="H112" s="1014" t="s">
        <v>206</v>
      </c>
      <c r="I112" s="1014" t="s">
        <v>5343</v>
      </c>
      <c r="J112" s="1014" t="s">
        <v>232</v>
      </c>
      <c r="K112" s="1014" t="s">
        <v>8050</v>
      </c>
      <c r="L112" s="1014" t="s">
        <v>206</v>
      </c>
      <c r="M112" s="1014" t="s">
        <v>203</v>
      </c>
      <c r="N112" s="1014" t="s">
        <v>203</v>
      </c>
      <c r="O112" s="1014" t="s">
        <v>206</v>
      </c>
      <c r="P112" s="1014" t="s">
        <v>206</v>
      </c>
      <c r="Q112" s="1014" t="s">
        <v>203</v>
      </c>
      <c r="R112" s="1014" t="s">
        <v>176</v>
      </c>
    </row>
    <row r="113" spans="1:18">
      <c r="A113" s="1440"/>
      <c r="B113" s="1014" t="s">
        <v>8051</v>
      </c>
      <c r="C113" s="1014" t="s">
        <v>8052</v>
      </c>
      <c r="D113" s="1014" t="s">
        <v>6066</v>
      </c>
      <c r="E113" s="1014" t="s">
        <v>203</v>
      </c>
      <c r="F113" s="1014" t="s">
        <v>4185</v>
      </c>
      <c r="G113" s="1014">
        <v>1</v>
      </c>
      <c r="H113" s="1014" t="s">
        <v>206</v>
      </c>
      <c r="I113" s="1014" t="s">
        <v>5343</v>
      </c>
      <c r="J113" s="1014" t="s">
        <v>232</v>
      </c>
      <c r="K113" s="1014" t="s">
        <v>8053</v>
      </c>
      <c r="L113" s="1014" t="s">
        <v>206</v>
      </c>
      <c r="M113" s="1014" t="s">
        <v>203</v>
      </c>
      <c r="N113" s="1014" t="s">
        <v>203</v>
      </c>
      <c r="O113" s="1014" t="s">
        <v>206</v>
      </c>
      <c r="P113" s="1014" t="s">
        <v>206</v>
      </c>
      <c r="Q113" s="1014" t="s">
        <v>203</v>
      </c>
      <c r="R113" s="1014" t="s">
        <v>176</v>
      </c>
    </row>
    <row r="114" spans="1:18">
      <c r="A114" s="1440"/>
      <c r="B114" s="1014" t="s">
        <v>8054</v>
      </c>
      <c r="C114" s="1014" t="s">
        <v>8055</v>
      </c>
      <c r="D114" s="1014" t="s">
        <v>6066</v>
      </c>
      <c r="E114" s="1014" t="s">
        <v>203</v>
      </c>
      <c r="F114" s="1014" t="s">
        <v>28</v>
      </c>
      <c r="G114" s="1014">
        <v>3</v>
      </c>
      <c r="H114" s="1014" t="s">
        <v>206</v>
      </c>
      <c r="I114" s="1014" t="s">
        <v>5343</v>
      </c>
      <c r="J114" s="1014" t="s">
        <v>232</v>
      </c>
      <c r="K114" s="1014" t="s">
        <v>8055</v>
      </c>
      <c r="L114" s="1014" t="s">
        <v>206</v>
      </c>
      <c r="M114" s="1014" t="s">
        <v>203</v>
      </c>
      <c r="N114" s="1014" t="s">
        <v>203</v>
      </c>
      <c r="O114" s="1014" t="s">
        <v>206</v>
      </c>
      <c r="P114" s="1014" t="s">
        <v>206</v>
      </c>
      <c r="Q114" s="1014" t="s">
        <v>203</v>
      </c>
      <c r="R114" s="1014" t="s">
        <v>176</v>
      </c>
    </row>
    <row r="115" spans="1:18">
      <c r="A115" s="1440"/>
      <c r="B115" s="1014" t="s">
        <v>8056</v>
      </c>
      <c r="C115" s="1014" t="s">
        <v>8057</v>
      </c>
      <c r="D115" s="1014" t="s">
        <v>6066</v>
      </c>
      <c r="E115" s="1014" t="s">
        <v>203</v>
      </c>
      <c r="F115" s="1014" t="s">
        <v>4185</v>
      </c>
      <c r="G115" s="1014">
        <v>3</v>
      </c>
      <c r="H115" s="1014" t="s">
        <v>206</v>
      </c>
      <c r="I115" s="1014" t="s">
        <v>5343</v>
      </c>
      <c r="J115" s="1014" t="s">
        <v>232</v>
      </c>
      <c r="K115" s="1014" t="s">
        <v>8057</v>
      </c>
      <c r="L115" s="1014" t="s">
        <v>206</v>
      </c>
      <c r="M115" s="1014" t="s">
        <v>203</v>
      </c>
      <c r="N115" s="1014" t="s">
        <v>203</v>
      </c>
      <c r="O115" s="1014" t="s">
        <v>206</v>
      </c>
      <c r="P115" s="1014" t="s">
        <v>206</v>
      </c>
      <c r="Q115" s="1014" t="s">
        <v>203</v>
      </c>
      <c r="R115" s="1014" t="s">
        <v>176</v>
      </c>
    </row>
    <row r="116" spans="1:18" ht="15" customHeight="1">
      <c r="A116" s="1440"/>
      <c r="B116" s="1014" t="s">
        <v>8058</v>
      </c>
      <c r="C116" s="1014" t="s">
        <v>8059</v>
      </c>
      <c r="D116" s="1014" t="s">
        <v>6066</v>
      </c>
      <c r="E116" s="1014" t="s">
        <v>203</v>
      </c>
      <c r="F116" s="1014" t="s">
        <v>4185</v>
      </c>
      <c r="G116" s="1014">
        <v>2</v>
      </c>
      <c r="H116" s="1014" t="s">
        <v>206</v>
      </c>
      <c r="I116" s="1014" t="s">
        <v>5343</v>
      </c>
      <c r="J116" s="1014" t="s">
        <v>232</v>
      </c>
      <c r="K116" s="1014" t="s">
        <v>8059</v>
      </c>
      <c r="L116" s="1014" t="s">
        <v>206</v>
      </c>
      <c r="M116" s="1014" t="s">
        <v>203</v>
      </c>
      <c r="N116" s="1014" t="s">
        <v>203</v>
      </c>
      <c r="O116" s="1014" t="s">
        <v>206</v>
      </c>
      <c r="P116" s="1014" t="s">
        <v>206</v>
      </c>
      <c r="Q116" s="1014" t="s">
        <v>203</v>
      </c>
      <c r="R116" s="1014" t="s">
        <v>176</v>
      </c>
    </row>
    <row r="117" spans="1:18" ht="15" customHeight="1">
      <c r="A117" s="1440"/>
      <c r="B117" s="1014" t="s">
        <v>8060</v>
      </c>
      <c r="C117" s="1014" t="s">
        <v>8061</v>
      </c>
      <c r="D117" s="1014" t="s">
        <v>6066</v>
      </c>
      <c r="E117" s="1014" t="s">
        <v>203</v>
      </c>
      <c r="F117" s="1014" t="s">
        <v>4185</v>
      </c>
      <c r="G117" s="1014">
        <v>1</v>
      </c>
      <c r="H117" s="1014" t="s">
        <v>206</v>
      </c>
      <c r="I117" s="1014" t="s">
        <v>5343</v>
      </c>
      <c r="J117" s="1014" t="s">
        <v>232</v>
      </c>
      <c r="K117" s="1014" t="s">
        <v>8062</v>
      </c>
      <c r="L117" s="1014" t="s">
        <v>206</v>
      </c>
      <c r="M117" s="1014" t="s">
        <v>203</v>
      </c>
      <c r="N117" s="1014" t="s">
        <v>203</v>
      </c>
      <c r="O117" s="1014" t="s">
        <v>206</v>
      </c>
      <c r="P117" s="1014" t="s">
        <v>206</v>
      </c>
      <c r="Q117" s="1014" t="s">
        <v>203</v>
      </c>
      <c r="R117" s="1014" t="s">
        <v>176</v>
      </c>
    </row>
    <row r="118" spans="1:18" ht="15" customHeight="1">
      <c r="A118" s="1440"/>
      <c r="B118" s="1014" t="s">
        <v>8063</v>
      </c>
      <c r="C118" s="1014" t="s">
        <v>8064</v>
      </c>
      <c r="D118" s="1014" t="s">
        <v>6066</v>
      </c>
      <c r="E118" s="1014" t="s">
        <v>203</v>
      </c>
      <c r="F118" s="1014" t="s">
        <v>28</v>
      </c>
      <c r="G118" s="1014">
        <v>3</v>
      </c>
      <c r="H118" s="1014" t="s">
        <v>206</v>
      </c>
      <c r="I118" s="1014" t="s">
        <v>5343</v>
      </c>
      <c r="J118" s="1014" t="s">
        <v>232</v>
      </c>
      <c r="K118" s="1014" t="s">
        <v>8064</v>
      </c>
      <c r="L118" s="1014" t="s">
        <v>206</v>
      </c>
      <c r="M118" s="1014" t="s">
        <v>203</v>
      </c>
      <c r="N118" s="1014" t="s">
        <v>203</v>
      </c>
      <c r="O118" s="1014" t="s">
        <v>206</v>
      </c>
      <c r="P118" s="1014" t="s">
        <v>206</v>
      </c>
      <c r="Q118" s="1014" t="s">
        <v>203</v>
      </c>
      <c r="R118" s="1014" t="s">
        <v>176</v>
      </c>
    </row>
    <row r="119" spans="1:18" ht="15" customHeight="1">
      <c r="A119" s="1440"/>
      <c r="B119" s="1014" t="s">
        <v>8065</v>
      </c>
      <c r="C119" s="1014" t="s">
        <v>8066</v>
      </c>
      <c r="D119" s="1014" t="s">
        <v>6066</v>
      </c>
      <c r="E119" s="1014" t="s">
        <v>203</v>
      </c>
      <c r="F119" s="1014" t="s">
        <v>4185</v>
      </c>
      <c r="G119" s="1014">
        <v>3</v>
      </c>
      <c r="H119" s="1014" t="s">
        <v>206</v>
      </c>
      <c r="I119" s="1014" t="s">
        <v>5343</v>
      </c>
      <c r="J119" s="1014" t="s">
        <v>232</v>
      </c>
      <c r="K119" s="1014" t="s">
        <v>8066</v>
      </c>
      <c r="L119" s="1014" t="s">
        <v>206</v>
      </c>
      <c r="M119" s="1014" t="s">
        <v>203</v>
      </c>
      <c r="N119" s="1014" t="s">
        <v>203</v>
      </c>
      <c r="O119" s="1014" t="s">
        <v>206</v>
      </c>
      <c r="P119" s="1014" t="s">
        <v>206</v>
      </c>
      <c r="Q119" s="1014" t="s">
        <v>203</v>
      </c>
      <c r="R119" s="1014" t="s">
        <v>176</v>
      </c>
    </row>
    <row r="120" spans="1:18" ht="15" customHeight="1">
      <c r="A120" s="1440"/>
      <c r="B120" s="1014" t="s">
        <v>8067</v>
      </c>
      <c r="C120" s="1014" t="s">
        <v>8068</v>
      </c>
      <c r="D120" s="1014" t="s">
        <v>6066</v>
      </c>
      <c r="E120" s="1014" t="s">
        <v>203</v>
      </c>
      <c r="F120" s="1014" t="s">
        <v>4185</v>
      </c>
      <c r="G120" s="1014">
        <v>2</v>
      </c>
      <c r="H120" s="1014" t="s">
        <v>206</v>
      </c>
      <c r="I120" s="1014" t="s">
        <v>5343</v>
      </c>
      <c r="J120" s="1014" t="s">
        <v>232</v>
      </c>
      <c r="K120" s="1014" t="s">
        <v>8068</v>
      </c>
      <c r="L120" s="1014" t="s">
        <v>206</v>
      </c>
      <c r="M120" s="1014" t="s">
        <v>203</v>
      </c>
      <c r="N120" s="1014" t="s">
        <v>203</v>
      </c>
      <c r="O120" s="1014" t="s">
        <v>206</v>
      </c>
      <c r="P120" s="1014" t="s">
        <v>206</v>
      </c>
      <c r="Q120" s="1014" t="s">
        <v>203</v>
      </c>
      <c r="R120" s="1014" t="s">
        <v>176</v>
      </c>
    </row>
    <row r="121" spans="1:18" ht="15" customHeight="1">
      <c r="A121" s="1440"/>
      <c r="B121" s="1014" t="s">
        <v>8069</v>
      </c>
      <c r="C121" s="1014" t="s">
        <v>8070</v>
      </c>
      <c r="D121" s="1014" t="s">
        <v>6066</v>
      </c>
      <c r="E121" s="1014" t="s">
        <v>203</v>
      </c>
      <c r="F121" s="1014" t="s">
        <v>4185</v>
      </c>
      <c r="G121" s="1014">
        <v>1</v>
      </c>
      <c r="H121" s="1014" t="s">
        <v>206</v>
      </c>
      <c r="I121" s="1014" t="s">
        <v>5343</v>
      </c>
      <c r="J121" s="1014" t="s">
        <v>232</v>
      </c>
      <c r="K121" s="1014" t="s">
        <v>8071</v>
      </c>
      <c r="L121" s="1014" t="s">
        <v>206</v>
      </c>
      <c r="M121" s="1014" t="s">
        <v>203</v>
      </c>
      <c r="N121" s="1014" t="s">
        <v>203</v>
      </c>
      <c r="O121" s="1014" t="s">
        <v>206</v>
      </c>
      <c r="P121" s="1014" t="s">
        <v>206</v>
      </c>
      <c r="Q121" s="1014" t="s">
        <v>203</v>
      </c>
      <c r="R121" s="1014" t="s">
        <v>176</v>
      </c>
    </row>
    <row r="122" spans="1:18" ht="15" customHeight="1">
      <c r="A122" s="1440"/>
      <c r="B122" s="1014" t="s">
        <v>8072</v>
      </c>
      <c r="C122" s="1014" t="s">
        <v>8073</v>
      </c>
      <c r="D122" s="1014" t="s">
        <v>6066</v>
      </c>
      <c r="E122" s="1014" t="s">
        <v>203</v>
      </c>
      <c r="F122" s="1014" t="s">
        <v>28</v>
      </c>
      <c r="G122" s="1014">
        <v>3</v>
      </c>
      <c r="H122" s="1014" t="s">
        <v>206</v>
      </c>
      <c r="I122" s="1014" t="s">
        <v>5343</v>
      </c>
      <c r="J122" s="1014" t="s">
        <v>232</v>
      </c>
      <c r="K122" s="1014" t="s">
        <v>8073</v>
      </c>
      <c r="L122" s="1014" t="s">
        <v>206</v>
      </c>
      <c r="M122" s="1014" t="s">
        <v>203</v>
      </c>
      <c r="N122" s="1014" t="s">
        <v>203</v>
      </c>
      <c r="O122" s="1014" t="s">
        <v>206</v>
      </c>
      <c r="P122" s="1014" t="s">
        <v>206</v>
      </c>
      <c r="Q122" s="1014" t="s">
        <v>203</v>
      </c>
      <c r="R122" s="1014" t="s">
        <v>176</v>
      </c>
    </row>
    <row r="123" spans="1:18" ht="15" customHeight="1">
      <c r="A123" s="1440"/>
      <c r="B123" s="1014" t="s">
        <v>8074</v>
      </c>
      <c r="C123" s="1014" t="s">
        <v>8075</v>
      </c>
      <c r="D123" s="1014" t="s">
        <v>6066</v>
      </c>
      <c r="E123" s="1014" t="s">
        <v>203</v>
      </c>
      <c r="F123" s="1014" t="s">
        <v>4185</v>
      </c>
      <c r="G123" s="1014">
        <v>3</v>
      </c>
      <c r="H123" s="1014" t="s">
        <v>206</v>
      </c>
      <c r="I123" s="1014" t="s">
        <v>5343</v>
      </c>
      <c r="J123" s="1014" t="s">
        <v>232</v>
      </c>
      <c r="K123" s="1014" t="s">
        <v>8075</v>
      </c>
      <c r="L123" s="1014" t="s">
        <v>206</v>
      </c>
      <c r="M123" s="1014" t="s">
        <v>203</v>
      </c>
      <c r="N123" s="1014" t="s">
        <v>203</v>
      </c>
      <c r="O123" s="1014" t="s">
        <v>206</v>
      </c>
      <c r="P123" s="1014" t="s">
        <v>206</v>
      </c>
      <c r="Q123" s="1014" t="s">
        <v>362</v>
      </c>
      <c r="R123" s="1014" t="s">
        <v>176</v>
      </c>
    </row>
    <row r="124" spans="1:18" ht="15" customHeight="1">
      <c r="A124" s="1440"/>
      <c r="B124" s="1014" t="s">
        <v>8076</v>
      </c>
      <c r="C124" s="1014" t="s">
        <v>8077</v>
      </c>
      <c r="D124" s="1014" t="s">
        <v>6066</v>
      </c>
      <c r="E124" s="1014" t="s">
        <v>203</v>
      </c>
      <c r="F124" s="1014" t="s">
        <v>4185</v>
      </c>
      <c r="G124" s="1014">
        <v>2</v>
      </c>
      <c r="H124" s="1014" t="s">
        <v>206</v>
      </c>
      <c r="I124" s="1014" t="s">
        <v>5343</v>
      </c>
      <c r="J124" s="1014" t="s">
        <v>232</v>
      </c>
      <c r="K124" s="1014" t="s">
        <v>8077</v>
      </c>
      <c r="L124" s="1014" t="s">
        <v>206</v>
      </c>
      <c r="M124" s="1014" t="s">
        <v>203</v>
      </c>
      <c r="N124" s="1014" t="s">
        <v>203</v>
      </c>
      <c r="O124" s="1014" t="s">
        <v>206</v>
      </c>
      <c r="P124" s="1014" t="s">
        <v>206</v>
      </c>
      <c r="Q124" s="1014" t="s">
        <v>362</v>
      </c>
      <c r="R124" s="1014" t="s">
        <v>176</v>
      </c>
    </row>
    <row r="125" spans="1:18" ht="15" customHeight="1">
      <c r="A125" s="1440"/>
      <c r="B125" s="1014" t="s">
        <v>8078</v>
      </c>
      <c r="C125" s="1014" t="s">
        <v>8079</v>
      </c>
      <c r="D125" s="1014" t="s">
        <v>6066</v>
      </c>
      <c r="E125" s="1014" t="s">
        <v>203</v>
      </c>
      <c r="F125" s="1014" t="s">
        <v>4185</v>
      </c>
      <c r="G125" s="1014">
        <v>1</v>
      </c>
      <c r="H125" s="1014" t="s">
        <v>206</v>
      </c>
      <c r="I125" s="1014" t="s">
        <v>5343</v>
      </c>
      <c r="J125" s="1014" t="s">
        <v>232</v>
      </c>
      <c r="K125" s="1014" t="s">
        <v>8080</v>
      </c>
      <c r="L125" s="1014" t="s">
        <v>206</v>
      </c>
      <c r="M125" s="1014" t="s">
        <v>203</v>
      </c>
      <c r="N125" s="1014" t="s">
        <v>203</v>
      </c>
      <c r="O125" s="1014" t="s">
        <v>206</v>
      </c>
      <c r="P125" s="1014" t="s">
        <v>206</v>
      </c>
      <c r="Q125" s="1014" t="s">
        <v>203</v>
      </c>
      <c r="R125" s="1014" t="s">
        <v>176</v>
      </c>
    </row>
    <row r="126" spans="1:18" ht="15" customHeight="1">
      <c r="A126" s="1440"/>
      <c r="B126" s="1014" t="s">
        <v>8081</v>
      </c>
      <c r="C126" s="1014" t="s">
        <v>8082</v>
      </c>
      <c r="D126" s="1014" t="s">
        <v>6066</v>
      </c>
      <c r="E126" s="1014" t="s">
        <v>203</v>
      </c>
      <c r="F126" s="1014" t="s">
        <v>28</v>
      </c>
      <c r="G126" s="1014">
        <v>3</v>
      </c>
      <c r="H126" s="1014" t="s">
        <v>206</v>
      </c>
      <c r="I126" s="1014" t="s">
        <v>5343</v>
      </c>
      <c r="J126" s="1014" t="s">
        <v>232</v>
      </c>
      <c r="K126" s="1014" t="s">
        <v>8082</v>
      </c>
      <c r="L126" s="1014" t="s">
        <v>206</v>
      </c>
      <c r="M126" s="1014" t="s">
        <v>203</v>
      </c>
      <c r="N126" s="1014" t="s">
        <v>203</v>
      </c>
      <c r="O126" s="1014" t="s">
        <v>206</v>
      </c>
      <c r="P126" s="1014" t="s">
        <v>206</v>
      </c>
      <c r="Q126" s="1014" t="s">
        <v>203</v>
      </c>
      <c r="R126" s="1014" t="s">
        <v>176</v>
      </c>
    </row>
    <row r="127" spans="1:18" ht="15" customHeight="1">
      <c r="A127" s="1440"/>
      <c r="B127" s="1014" t="s">
        <v>8083</v>
      </c>
      <c r="C127" s="1014" t="s">
        <v>8084</v>
      </c>
      <c r="D127" s="1014" t="s">
        <v>6066</v>
      </c>
      <c r="E127" s="1014" t="s">
        <v>203</v>
      </c>
      <c r="F127" s="1014" t="s">
        <v>4185</v>
      </c>
      <c r="G127" s="1014">
        <v>3</v>
      </c>
      <c r="H127" s="1014" t="s">
        <v>206</v>
      </c>
      <c r="I127" s="1014" t="s">
        <v>5343</v>
      </c>
      <c r="J127" s="1014" t="s">
        <v>232</v>
      </c>
      <c r="K127" s="1014" t="s">
        <v>8084</v>
      </c>
      <c r="L127" s="1014" t="s">
        <v>206</v>
      </c>
      <c r="M127" s="1014" t="s">
        <v>203</v>
      </c>
      <c r="N127" s="1014" t="s">
        <v>203</v>
      </c>
      <c r="O127" s="1014" t="s">
        <v>206</v>
      </c>
      <c r="P127" s="1014" t="s">
        <v>206</v>
      </c>
      <c r="Q127" s="1014" t="s">
        <v>362</v>
      </c>
      <c r="R127" s="1014" t="s">
        <v>176</v>
      </c>
    </row>
    <row r="128" spans="1:18" ht="15" customHeight="1">
      <c r="A128" s="1440"/>
      <c r="B128" s="1014" t="s">
        <v>8085</v>
      </c>
      <c r="C128" s="1014" t="s">
        <v>8086</v>
      </c>
      <c r="D128" s="1014" t="s">
        <v>6066</v>
      </c>
      <c r="E128" s="1014" t="s">
        <v>203</v>
      </c>
      <c r="F128" s="1014" t="s">
        <v>4185</v>
      </c>
      <c r="G128" s="1014">
        <v>2</v>
      </c>
      <c r="H128" s="1014" t="s">
        <v>206</v>
      </c>
      <c r="I128" s="1014" t="s">
        <v>5343</v>
      </c>
      <c r="J128" s="1014" t="s">
        <v>232</v>
      </c>
      <c r="K128" s="1014" t="s">
        <v>8086</v>
      </c>
      <c r="L128" s="1014" t="s">
        <v>206</v>
      </c>
      <c r="M128" s="1014" t="s">
        <v>203</v>
      </c>
      <c r="N128" s="1014" t="s">
        <v>203</v>
      </c>
      <c r="O128" s="1014" t="s">
        <v>206</v>
      </c>
      <c r="P128" s="1014" t="s">
        <v>206</v>
      </c>
      <c r="Q128" s="1014" t="s">
        <v>203</v>
      </c>
      <c r="R128" s="1014" t="s">
        <v>176</v>
      </c>
    </row>
    <row r="129" spans="1:18" ht="15" customHeight="1">
      <c r="A129" s="1440"/>
      <c r="B129" s="1014" t="s">
        <v>8087</v>
      </c>
      <c r="C129" s="1014" t="s">
        <v>8088</v>
      </c>
      <c r="D129" s="1014" t="s">
        <v>6066</v>
      </c>
      <c r="E129" s="1014" t="s">
        <v>203</v>
      </c>
      <c r="F129" s="1014" t="s">
        <v>4185</v>
      </c>
      <c r="G129" s="1014">
        <v>1</v>
      </c>
      <c r="H129" s="1014" t="s">
        <v>206</v>
      </c>
      <c r="I129" s="1014" t="s">
        <v>5343</v>
      </c>
      <c r="J129" s="1014" t="s">
        <v>232</v>
      </c>
      <c r="K129" s="1014" t="s">
        <v>8089</v>
      </c>
      <c r="L129" s="1014" t="s">
        <v>206</v>
      </c>
      <c r="M129" s="1014" t="s">
        <v>203</v>
      </c>
      <c r="N129" s="1014" t="s">
        <v>203</v>
      </c>
      <c r="O129" s="1014" t="s">
        <v>206</v>
      </c>
      <c r="P129" s="1014" t="s">
        <v>206</v>
      </c>
      <c r="Q129" s="1014" t="s">
        <v>203</v>
      </c>
      <c r="R129" s="1014" t="s">
        <v>176</v>
      </c>
    </row>
    <row r="130" spans="1:18" ht="15" customHeight="1">
      <c r="A130" s="1440"/>
      <c r="B130" s="1014" t="s">
        <v>8090</v>
      </c>
      <c r="C130" s="1014" t="s">
        <v>8091</v>
      </c>
      <c r="D130" s="1014" t="s">
        <v>6066</v>
      </c>
      <c r="E130" s="1014" t="s">
        <v>203</v>
      </c>
      <c r="F130" s="1014" t="s">
        <v>28</v>
      </c>
      <c r="G130" s="1014">
        <v>3</v>
      </c>
      <c r="H130" s="1014" t="s">
        <v>206</v>
      </c>
      <c r="I130" s="1014" t="s">
        <v>5343</v>
      </c>
      <c r="J130" s="1014" t="s">
        <v>232</v>
      </c>
      <c r="K130" s="1014" t="s">
        <v>8091</v>
      </c>
      <c r="L130" s="1014" t="s">
        <v>206</v>
      </c>
      <c r="M130" s="1014" t="s">
        <v>203</v>
      </c>
      <c r="N130" s="1014" t="s">
        <v>203</v>
      </c>
      <c r="O130" s="1014" t="s">
        <v>206</v>
      </c>
      <c r="P130" s="1014" t="s">
        <v>206</v>
      </c>
      <c r="Q130" s="1014" t="s">
        <v>203</v>
      </c>
      <c r="R130" s="1014" t="s">
        <v>176</v>
      </c>
    </row>
    <row r="131" spans="1:18" ht="15" customHeight="1">
      <c r="A131" s="1440"/>
      <c r="B131" s="1014" t="s">
        <v>8092</v>
      </c>
      <c r="C131" s="1014" t="s">
        <v>8093</v>
      </c>
      <c r="D131" s="1014" t="s">
        <v>6066</v>
      </c>
      <c r="E131" s="1014" t="s">
        <v>203</v>
      </c>
      <c r="F131" s="1014" t="s">
        <v>4185</v>
      </c>
      <c r="G131" s="1014">
        <v>3</v>
      </c>
      <c r="H131" s="1014" t="s">
        <v>206</v>
      </c>
      <c r="I131" s="1014" t="s">
        <v>5343</v>
      </c>
      <c r="J131" s="1014" t="s">
        <v>232</v>
      </c>
      <c r="K131" s="1014" t="s">
        <v>8093</v>
      </c>
      <c r="L131" s="1014" t="s">
        <v>206</v>
      </c>
      <c r="M131" s="1014" t="s">
        <v>203</v>
      </c>
      <c r="N131" s="1014" t="s">
        <v>203</v>
      </c>
      <c r="O131" s="1014" t="s">
        <v>206</v>
      </c>
      <c r="P131" s="1014" t="s">
        <v>206</v>
      </c>
      <c r="Q131" s="1014" t="s">
        <v>203</v>
      </c>
      <c r="R131" s="1014" t="s">
        <v>176</v>
      </c>
    </row>
    <row r="132" spans="1:18" ht="15" customHeight="1">
      <c r="A132" s="1440"/>
      <c r="B132" s="1014" t="s">
        <v>8094</v>
      </c>
      <c r="C132" s="1014" t="s">
        <v>8095</v>
      </c>
      <c r="D132" s="1014" t="s">
        <v>6066</v>
      </c>
      <c r="E132" s="1014" t="s">
        <v>203</v>
      </c>
      <c r="F132" s="1014" t="s">
        <v>4185</v>
      </c>
      <c r="G132" s="1014">
        <v>2</v>
      </c>
      <c r="H132" s="1014" t="s">
        <v>206</v>
      </c>
      <c r="I132" s="1014" t="s">
        <v>5343</v>
      </c>
      <c r="J132" s="1014" t="s">
        <v>232</v>
      </c>
      <c r="K132" s="1014" t="s">
        <v>8095</v>
      </c>
      <c r="L132" s="1014" t="s">
        <v>206</v>
      </c>
      <c r="M132" s="1014" t="s">
        <v>203</v>
      </c>
      <c r="N132" s="1014" t="s">
        <v>203</v>
      </c>
      <c r="O132" s="1014" t="s">
        <v>206</v>
      </c>
      <c r="P132" s="1014" t="s">
        <v>206</v>
      </c>
      <c r="Q132" s="1014" t="s">
        <v>203</v>
      </c>
      <c r="R132" s="1014" t="s">
        <v>176</v>
      </c>
    </row>
    <row r="133" spans="1:18" ht="15" customHeight="1">
      <c r="A133" s="1440"/>
      <c r="B133" s="1014" t="s">
        <v>8096</v>
      </c>
      <c r="C133" s="1014" t="s">
        <v>8097</v>
      </c>
      <c r="D133" s="1014" t="s">
        <v>6066</v>
      </c>
      <c r="E133" s="1014" t="s">
        <v>203</v>
      </c>
      <c r="F133" s="1014" t="s">
        <v>4185</v>
      </c>
      <c r="G133" s="1014">
        <v>1</v>
      </c>
      <c r="H133" s="1014" t="s">
        <v>206</v>
      </c>
      <c r="I133" s="1014" t="s">
        <v>5343</v>
      </c>
      <c r="J133" s="1014" t="s">
        <v>232</v>
      </c>
      <c r="K133" s="1014" t="s">
        <v>8098</v>
      </c>
      <c r="L133" s="1014" t="s">
        <v>206</v>
      </c>
      <c r="M133" s="1014" t="s">
        <v>203</v>
      </c>
      <c r="N133" s="1014" t="s">
        <v>203</v>
      </c>
      <c r="O133" s="1014" t="s">
        <v>206</v>
      </c>
      <c r="P133" s="1014" t="s">
        <v>206</v>
      </c>
      <c r="Q133" s="1014" t="s">
        <v>203</v>
      </c>
      <c r="R133" s="1014" t="s">
        <v>176</v>
      </c>
    </row>
    <row r="134" spans="1:18" ht="15" customHeight="1">
      <c r="A134" s="1440"/>
      <c r="B134" s="1014" t="s">
        <v>8099</v>
      </c>
      <c r="C134" s="1014" t="s">
        <v>8100</v>
      </c>
      <c r="D134" s="1014" t="s">
        <v>6066</v>
      </c>
      <c r="E134" s="1014" t="s">
        <v>203</v>
      </c>
      <c r="F134" s="1014" t="s">
        <v>28</v>
      </c>
      <c r="G134" s="1014">
        <v>3</v>
      </c>
      <c r="H134" s="1014" t="s">
        <v>206</v>
      </c>
      <c r="I134" s="1014" t="s">
        <v>5343</v>
      </c>
      <c r="J134" s="1014" t="s">
        <v>232</v>
      </c>
      <c r="K134" s="1014" t="s">
        <v>8100</v>
      </c>
      <c r="L134" s="1014" t="s">
        <v>206</v>
      </c>
      <c r="M134" s="1014" t="s">
        <v>203</v>
      </c>
      <c r="N134" s="1014" t="s">
        <v>203</v>
      </c>
      <c r="O134" s="1014" t="s">
        <v>206</v>
      </c>
      <c r="P134" s="1014" t="s">
        <v>206</v>
      </c>
      <c r="Q134" s="1014" t="s">
        <v>362</v>
      </c>
      <c r="R134" s="1014" t="s">
        <v>176</v>
      </c>
    </row>
    <row r="135" spans="1:18" ht="15" customHeight="1">
      <c r="A135" s="1440"/>
      <c r="B135" s="1014" t="s">
        <v>8101</v>
      </c>
      <c r="C135" s="1014" t="s">
        <v>8102</v>
      </c>
      <c r="D135" s="1014" t="s">
        <v>6066</v>
      </c>
      <c r="E135" s="1014" t="s">
        <v>203</v>
      </c>
      <c r="F135" s="1014" t="s">
        <v>4185</v>
      </c>
      <c r="G135" s="1014">
        <v>3</v>
      </c>
      <c r="H135" s="1014" t="s">
        <v>206</v>
      </c>
      <c r="I135" s="1014" t="s">
        <v>5343</v>
      </c>
      <c r="J135" s="1014" t="s">
        <v>232</v>
      </c>
      <c r="K135" s="1014" t="s">
        <v>8102</v>
      </c>
      <c r="L135" s="1014" t="s">
        <v>206</v>
      </c>
      <c r="M135" s="1014" t="s">
        <v>203</v>
      </c>
      <c r="N135" s="1014" t="s">
        <v>203</v>
      </c>
      <c r="O135" s="1014" t="s">
        <v>206</v>
      </c>
      <c r="P135" s="1014" t="s">
        <v>206</v>
      </c>
      <c r="Q135" s="1014" t="s">
        <v>203</v>
      </c>
      <c r="R135" s="1014" t="s">
        <v>176</v>
      </c>
    </row>
    <row r="136" spans="1:18" ht="15" customHeight="1">
      <c r="A136" s="1440"/>
      <c r="B136" s="1014" t="s">
        <v>8103</v>
      </c>
      <c r="C136" s="1014" t="s">
        <v>8104</v>
      </c>
      <c r="D136" s="1014" t="s">
        <v>6066</v>
      </c>
      <c r="E136" s="1014" t="s">
        <v>203</v>
      </c>
      <c r="F136" s="1014" t="s">
        <v>4185</v>
      </c>
      <c r="G136" s="1014">
        <v>2</v>
      </c>
      <c r="H136" s="1014" t="s">
        <v>206</v>
      </c>
      <c r="I136" s="1014" t="s">
        <v>5343</v>
      </c>
      <c r="J136" s="1014" t="s">
        <v>232</v>
      </c>
      <c r="K136" s="1014" t="s">
        <v>8104</v>
      </c>
      <c r="L136" s="1014" t="s">
        <v>206</v>
      </c>
      <c r="M136" s="1014" t="s">
        <v>203</v>
      </c>
      <c r="N136" s="1014" t="s">
        <v>203</v>
      </c>
      <c r="O136" s="1014" t="s">
        <v>206</v>
      </c>
      <c r="P136" s="1014" t="s">
        <v>206</v>
      </c>
      <c r="Q136" s="1014" t="s">
        <v>203</v>
      </c>
      <c r="R136" s="1014" t="s">
        <v>176</v>
      </c>
    </row>
    <row r="137" spans="1:18" ht="15" customHeight="1">
      <c r="A137" s="1440"/>
      <c r="B137" s="1014" t="s">
        <v>8105</v>
      </c>
      <c r="C137" s="1014" t="s">
        <v>8106</v>
      </c>
      <c r="D137" s="1014" t="s">
        <v>6066</v>
      </c>
      <c r="E137" s="1014" t="s">
        <v>203</v>
      </c>
      <c r="F137" s="1014" t="s">
        <v>4185</v>
      </c>
      <c r="G137" s="1014">
        <v>1</v>
      </c>
      <c r="H137" s="1014" t="s">
        <v>206</v>
      </c>
      <c r="I137" s="1014" t="s">
        <v>5343</v>
      </c>
      <c r="J137" s="1014" t="s">
        <v>232</v>
      </c>
      <c r="K137" s="1014" t="s">
        <v>8107</v>
      </c>
      <c r="L137" s="1014" t="s">
        <v>206</v>
      </c>
      <c r="M137" s="1014" t="s">
        <v>203</v>
      </c>
      <c r="N137" s="1014" t="s">
        <v>203</v>
      </c>
      <c r="O137" s="1014" t="s">
        <v>206</v>
      </c>
      <c r="P137" s="1014" t="s">
        <v>206</v>
      </c>
      <c r="Q137" s="1014" t="s">
        <v>203</v>
      </c>
      <c r="R137" s="1014" t="s">
        <v>176</v>
      </c>
    </row>
    <row r="138" spans="1:18" ht="15" customHeight="1">
      <c r="A138" s="1440"/>
      <c r="B138" s="1014" t="s">
        <v>8108</v>
      </c>
      <c r="C138" s="1014" t="s">
        <v>8109</v>
      </c>
      <c r="D138" s="1014" t="s">
        <v>6066</v>
      </c>
      <c r="E138" s="1014" t="s">
        <v>203</v>
      </c>
      <c r="F138" s="1014" t="s">
        <v>28</v>
      </c>
      <c r="G138" s="1014">
        <v>3</v>
      </c>
      <c r="H138" s="1014" t="s">
        <v>206</v>
      </c>
      <c r="I138" s="1014" t="s">
        <v>5343</v>
      </c>
      <c r="J138" s="1014" t="s">
        <v>232</v>
      </c>
      <c r="K138" s="1014" t="s">
        <v>8109</v>
      </c>
      <c r="L138" s="1014" t="s">
        <v>206</v>
      </c>
      <c r="M138" s="1014" t="s">
        <v>203</v>
      </c>
      <c r="N138" s="1014" t="s">
        <v>203</v>
      </c>
      <c r="O138" s="1014" t="s">
        <v>206</v>
      </c>
      <c r="P138" s="1014" t="s">
        <v>206</v>
      </c>
      <c r="Q138" s="1014" t="s">
        <v>203</v>
      </c>
      <c r="R138" s="1014" t="s">
        <v>176</v>
      </c>
    </row>
    <row r="139" spans="1:18" ht="15" customHeight="1">
      <c r="A139" s="1440"/>
      <c r="B139" s="1014" t="s">
        <v>8110</v>
      </c>
      <c r="C139" s="1014" t="s">
        <v>8111</v>
      </c>
      <c r="D139" s="1014" t="s">
        <v>6066</v>
      </c>
      <c r="E139" s="1014" t="s">
        <v>203</v>
      </c>
      <c r="F139" s="1014" t="s">
        <v>4185</v>
      </c>
      <c r="G139" s="1014">
        <v>3</v>
      </c>
      <c r="H139" s="1014" t="s">
        <v>206</v>
      </c>
      <c r="I139" s="1014" t="s">
        <v>5343</v>
      </c>
      <c r="J139" s="1014" t="s">
        <v>232</v>
      </c>
      <c r="K139" s="1014" t="s">
        <v>8111</v>
      </c>
      <c r="L139" s="1014" t="s">
        <v>206</v>
      </c>
      <c r="M139" s="1014" t="s">
        <v>203</v>
      </c>
      <c r="N139" s="1014" t="s">
        <v>203</v>
      </c>
      <c r="O139" s="1014" t="s">
        <v>206</v>
      </c>
      <c r="P139" s="1014" t="s">
        <v>206</v>
      </c>
      <c r="Q139" s="1014" t="s">
        <v>203</v>
      </c>
      <c r="R139" s="1014" t="s">
        <v>176</v>
      </c>
    </row>
    <row r="140" spans="1:18" ht="15" customHeight="1">
      <c r="A140" s="1440"/>
      <c r="B140" s="1014" t="s">
        <v>8112</v>
      </c>
      <c r="C140" s="1014" t="s">
        <v>8113</v>
      </c>
      <c r="D140" s="1014" t="s">
        <v>6066</v>
      </c>
      <c r="E140" s="1014" t="s">
        <v>203</v>
      </c>
      <c r="F140" s="1014" t="s">
        <v>4185</v>
      </c>
      <c r="G140" s="1014">
        <v>2</v>
      </c>
      <c r="H140" s="1014" t="s">
        <v>206</v>
      </c>
      <c r="I140" s="1014" t="s">
        <v>5343</v>
      </c>
      <c r="J140" s="1014" t="s">
        <v>232</v>
      </c>
      <c r="K140" s="1014" t="s">
        <v>8113</v>
      </c>
      <c r="L140" s="1014" t="s">
        <v>206</v>
      </c>
      <c r="M140" s="1014" t="s">
        <v>203</v>
      </c>
      <c r="N140" s="1014" t="s">
        <v>203</v>
      </c>
      <c r="O140" s="1014" t="s">
        <v>206</v>
      </c>
      <c r="P140" s="1014" t="s">
        <v>206</v>
      </c>
      <c r="Q140" s="1014" t="s">
        <v>203</v>
      </c>
      <c r="R140" s="1014" t="s">
        <v>176</v>
      </c>
    </row>
    <row r="141" spans="1:18" ht="15" customHeight="1">
      <c r="A141" s="1440"/>
      <c r="B141" s="1014" t="s">
        <v>8114</v>
      </c>
      <c r="C141" s="1014" t="s">
        <v>8115</v>
      </c>
      <c r="D141" s="1014" t="s">
        <v>6066</v>
      </c>
      <c r="E141" s="1014" t="s">
        <v>203</v>
      </c>
      <c r="F141" s="1014" t="s">
        <v>4185</v>
      </c>
      <c r="G141" s="1014">
        <v>1</v>
      </c>
      <c r="H141" s="1014" t="s">
        <v>206</v>
      </c>
      <c r="I141" s="1014" t="s">
        <v>5343</v>
      </c>
      <c r="J141" s="1014" t="s">
        <v>232</v>
      </c>
      <c r="K141" s="1014" t="s">
        <v>8116</v>
      </c>
      <c r="L141" s="1014" t="s">
        <v>206</v>
      </c>
      <c r="M141" s="1014" t="s">
        <v>203</v>
      </c>
      <c r="N141" s="1014" t="s">
        <v>203</v>
      </c>
      <c r="O141" s="1014" t="s">
        <v>206</v>
      </c>
      <c r="P141" s="1014" t="s">
        <v>206</v>
      </c>
      <c r="Q141" s="1014" t="s">
        <v>362</v>
      </c>
      <c r="R141" s="1014" t="s">
        <v>176</v>
      </c>
    </row>
    <row r="142" spans="1:18" ht="15" customHeight="1">
      <c r="A142" s="1440"/>
      <c r="B142" s="1014" t="s">
        <v>8117</v>
      </c>
      <c r="C142" s="1014" t="s">
        <v>8118</v>
      </c>
      <c r="D142" s="1014" t="s">
        <v>6066</v>
      </c>
      <c r="E142" s="1014" t="s">
        <v>203</v>
      </c>
      <c r="F142" s="1014" t="s">
        <v>28</v>
      </c>
      <c r="G142" s="1014">
        <v>3</v>
      </c>
      <c r="H142" s="1014" t="s">
        <v>206</v>
      </c>
      <c r="I142" s="1014" t="s">
        <v>5343</v>
      </c>
      <c r="J142" s="1014" t="s">
        <v>232</v>
      </c>
      <c r="K142" s="1014" t="s">
        <v>8118</v>
      </c>
      <c r="L142" s="1014" t="s">
        <v>206</v>
      </c>
      <c r="M142" s="1014" t="s">
        <v>203</v>
      </c>
      <c r="N142" s="1014" t="s">
        <v>203</v>
      </c>
      <c r="O142" s="1014" t="s">
        <v>206</v>
      </c>
      <c r="P142" s="1014" t="s">
        <v>206</v>
      </c>
      <c r="Q142" s="1014" t="s">
        <v>203</v>
      </c>
      <c r="R142" s="1014" t="s">
        <v>176</v>
      </c>
    </row>
    <row r="143" spans="1:18" ht="15" customHeight="1">
      <c r="A143" s="1440"/>
      <c r="B143" s="1014" t="s">
        <v>8119</v>
      </c>
      <c r="C143" s="1014" t="s">
        <v>8120</v>
      </c>
      <c r="D143" s="1014" t="s">
        <v>6066</v>
      </c>
      <c r="E143" s="1014" t="s">
        <v>203</v>
      </c>
      <c r="F143" s="1014" t="s">
        <v>4185</v>
      </c>
      <c r="G143" s="1014">
        <v>3</v>
      </c>
      <c r="H143" s="1014" t="s">
        <v>206</v>
      </c>
      <c r="I143" s="1014" t="s">
        <v>5343</v>
      </c>
      <c r="J143" s="1014" t="s">
        <v>232</v>
      </c>
      <c r="K143" s="1014" t="s">
        <v>8120</v>
      </c>
      <c r="L143" s="1014" t="s">
        <v>206</v>
      </c>
      <c r="M143" s="1014" t="s">
        <v>203</v>
      </c>
      <c r="N143" s="1014" t="s">
        <v>203</v>
      </c>
      <c r="O143" s="1014" t="s">
        <v>206</v>
      </c>
      <c r="P143" s="1014" t="s">
        <v>206</v>
      </c>
      <c r="Q143" s="1014" t="s">
        <v>203</v>
      </c>
      <c r="R143" s="1014" t="s">
        <v>176</v>
      </c>
    </row>
    <row r="144" spans="1:18" ht="15" customHeight="1">
      <c r="A144" s="1440"/>
      <c r="B144" s="1014" t="s">
        <v>8121</v>
      </c>
      <c r="C144" s="1014" t="s">
        <v>8122</v>
      </c>
      <c r="D144" s="1014" t="s">
        <v>6066</v>
      </c>
      <c r="E144" s="1014" t="s">
        <v>203</v>
      </c>
      <c r="F144" s="1014" t="s">
        <v>4185</v>
      </c>
      <c r="G144" s="1014">
        <v>2</v>
      </c>
      <c r="H144" s="1014" t="s">
        <v>206</v>
      </c>
      <c r="I144" s="1014" t="s">
        <v>5343</v>
      </c>
      <c r="J144" s="1014" t="s">
        <v>232</v>
      </c>
      <c r="K144" s="1014" t="s">
        <v>8122</v>
      </c>
      <c r="L144" s="1014" t="s">
        <v>206</v>
      </c>
      <c r="M144" s="1014" t="s">
        <v>203</v>
      </c>
      <c r="N144" s="1014" t="s">
        <v>203</v>
      </c>
      <c r="O144" s="1014" t="s">
        <v>206</v>
      </c>
      <c r="P144" s="1014" t="s">
        <v>206</v>
      </c>
      <c r="Q144" s="1014" t="s">
        <v>203</v>
      </c>
      <c r="R144" s="1014" t="s">
        <v>176</v>
      </c>
    </row>
    <row r="145" spans="1:18" ht="15" customHeight="1">
      <c r="A145" s="1440"/>
      <c r="B145" s="1014" t="s">
        <v>8123</v>
      </c>
      <c r="C145" s="1014" t="s">
        <v>8124</v>
      </c>
      <c r="D145" s="1014" t="s">
        <v>6066</v>
      </c>
      <c r="E145" s="1014" t="s">
        <v>203</v>
      </c>
      <c r="F145" s="1014" t="s">
        <v>4185</v>
      </c>
      <c r="G145" s="1014">
        <v>1</v>
      </c>
      <c r="H145" s="1014" t="s">
        <v>206</v>
      </c>
      <c r="I145" s="1014" t="s">
        <v>5343</v>
      </c>
      <c r="J145" s="1014" t="s">
        <v>232</v>
      </c>
      <c r="K145" s="1014" t="s">
        <v>8125</v>
      </c>
      <c r="L145" s="1014" t="s">
        <v>206</v>
      </c>
      <c r="M145" s="1014" t="s">
        <v>203</v>
      </c>
      <c r="N145" s="1014" t="s">
        <v>203</v>
      </c>
      <c r="O145" s="1014" t="s">
        <v>206</v>
      </c>
      <c r="P145" s="1014" t="s">
        <v>206</v>
      </c>
      <c r="Q145" s="1014" t="s">
        <v>203</v>
      </c>
      <c r="R145" s="1014" t="s">
        <v>176</v>
      </c>
    </row>
    <row r="146" spans="1:18" ht="15" customHeight="1">
      <c r="A146" s="1440"/>
      <c r="B146" s="1014" t="s">
        <v>8126</v>
      </c>
      <c r="C146" s="1014" t="s">
        <v>8127</v>
      </c>
      <c r="D146" s="1014" t="s">
        <v>6066</v>
      </c>
      <c r="E146" s="1014" t="s">
        <v>203</v>
      </c>
      <c r="F146" s="1014" t="s">
        <v>28</v>
      </c>
      <c r="G146" s="1014">
        <v>3</v>
      </c>
      <c r="H146" s="1014" t="s">
        <v>206</v>
      </c>
      <c r="I146" s="1014" t="s">
        <v>5343</v>
      </c>
      <c r="J146" s="1014" t="s">
        <v>232</v>
      </c>
      <c r="K146" s="1014" t="s">
        <v>8127</v>
      </c>
      <c r="L146" s="1014" t="s">
        <v>206</v>
      </c>
      <c r="M146" s="1014" t="s">
        <v>203</v>
      </c>
      <c r="N146" s="1014" t="s">
        <v>203</v>
      </c>
      <c r="O146" s="1014" t="s">
        <v>206</v>
      </c>
      <c r="P146" s="1014" t="s">
        <v>206</v>
      </c>
      <c r="Q146" s="1014" t="s">
        <v>203</v>
      </c>
      <c r="R146" s="1014" t="s">
        <v>176</v>
      </c>
    </row>
    <row r="147" spans="1:18" ht="15" customHeight="1">
      <c r="A147" s="1440"/>
      <c r="B147" s="1014" t="s">
        <v>8128</v>
      </c>
      <c r="C147" s="1014" t="s">
        <v>8129</v>
      </c>
      <c r="D147" s="1014" t="s">
        <v>6066</v>
      </c>
      <c r="E147" s="1014" t="s">
        <v>203</v>
      </c>
      <c r="F147" s="1014" t="s">
        <v>4185</v>
      </c>
      <c r="G147" s="1014">
        <v>3</v>
      </c>
      <c r="H147" s="1014" t="s">
        <v>206</v>
      </c>
      <c r="I147" s="1014" t="s">
        <v>5343</v>
      </c>
      <c r="J147" s="1014" t="s">
        <v>232</v>
      </c>
      <c r="K147" s="1014" t="s">
        <v>8129</v>
      </c>
      <c r="L147" s="1014" t="s">
        <v>206</v>
      </c>
      <c r="M147" s="1014" t="s">
        <v>203</v>
      </c>
      <c r="N147" s="1014" t="s">
        <v>203</v>
      </c>
      <c r="O147" s="1014" t="s">
        <v>206</v>
      </c>
      <c r="P147" s="1014" t="s">
        <v>206</v>
      </c>
      <c r="Q147" s="1014" t="s">
        <v>203</v>
      </c>
      <c r="R147" s="1014" t="s">
        <v>176</v>
      </c>
    </row>
    <row r="148" spans="1:18" ht="15" customHeight="1">
      <c r="A148" s="1440"/>
      <c r="B148" s="1014" t="s">
        <v>8130</v>
      </c>
      <c r="C148" s="1014" t="s">
        <v>8131</v>
      </c>
      <c r="D148" s="1014" t="s">
        <v>6066</v>
      </c>
      <c r="E148" s="1014" t="s">
        <v>203</v>
      </c>
      <c r="F148" s="1014" t="s">
        <v>4185</v>
      </c>
      <c r="G148" s="1014">
        <v>2</v>
      </c>
      <c r="H148" s="1014" t="s">
        <v>206</v>
      </c>
      <c r="I148" s="1014" t="s">
        <v>5343</v>
      </c>
      <c r="J148" s="1014" t="s">
        <v>232</v>
      </c>
      <c r="K148" s="1014" t="s">
        <v>8131</v>
      </c>
      <c r="L148" s="1014" t="s">
        <v>206</v>
      </c>
      <c r="M148" s="1014" t="s">
        <v>203</v>
      </c>
      <c r="N148" s="1014" t="s">
        <v>203</v>
      </c>
      <c r="O148" s="1014" t="s">
        <v>206</v>
      </c>
      <c r="P148" s="1014" t="s">
        <v>206</v>
      </c>
      <c r="Q148" s="1014" t="s">
        <v>203</v>
      </c>
      <c r="R148" s="1014" t="s">
        <v>176</v>
      </c>
    </row>
    <row r="149" spans="1:18" ht="15" customHeight="1">
      <c r="A149" s="1440"/>
      <c r="B149" s="1014" t="s">
        <v>8132</v>
      </c>
      <c r="C149" s="1014" t="s">
        <v>8133</v>
      </c>
      <c r="D149" s="1014" t="s">
        <v>6066</v>
      </c>
      <c r="E149" s="1014" t="s">
        <v>203</v>
      </c>
      <c r="F149" s="1014" t="s">
        <v>4185</v>
      </c>
      <c r="G149" s="1014">
        <v>1</v>
      </c>
      <c r="H149" s="1014" t="s">
        <v>206</v>
      </c>
      <c r="I149" s="1014" t="s">
        <v>5343</v>
      </c>
      <c r="J149" s="1014" t="s">
        <v>232</v>
      </c>
      <c r="K149" s="1014" t="s">
        <v>8134</v>
      </c>
      <c r="L149" s="1014" t="s">
        <v>206</v>
      </c>
      <c r="M149" s="1014" t="s">
        <v>203</v>
      </c>
      <c r="N149" s="1014" t="s">
        <v>203</v>
      </c>
      <c r="O149" s="1014" t="s">
        <v>206</v>
      </c>
      <c r="P149" s="1014" t="s">
        <v>206</v>
      </c>
      <c r="Q149" s="1014" t="s">
        <v>203</v>
      </c>
      <c r="R149" s="1014" t="s">
        <v>176</v>
      </c>
    </row>
    <row r="150" spans="1:18" ht="15" customHeight="1">
      <c r="A150" s="1440"/>
      <c r="B150" s="1014" t="s">
        <v>8135</v>
      </c>
      <c r="C150" s="1014" t="s">
        <v>8136</v>
      </c>
      <c r="D150" s="1014" t="s">
        <v>6066</v>
      </c>
      <c r="E150" s="1014" t="s">
        <v>203</v>
      </c>
      <c r="F150" s="1014" t="s">
        <v>28</v>
      </c>
      <c r="G150" s="1014">
        <v>3</v>
      </c>
      <c r="H150" s="1014" t="s">
        <v>206</v>
      </c>
      <c r="I150" s="1014" t="s">
        <v>5343</v>
      </c>
      <c r="J150" s="1014" t="s">
        <v>232</v>
      </c>
      <c r="K150" s="1014" t="s">
        <v>8136</v>
      </c>
      <c r="L150" s="1014" t="s">
        <v>206</v>
      </c>
      <c r="M150" s="1014" t="s">
        <v>203</v>
      </c>
      <c r="N150" s="1014" t="s">
        <v>203</v>
      </c>
      <c r="O150" s="1014" t="s">
        <v>206</v>
      </c>
      <c r="P150" s="1014" t="s">
        <v>206</v>
      </c>
      <c r="Q150" s="1014" t="s">
        <v>203</v>
      </c>
      <c r="R150" s="1014" t="s">
        <v>176</v>
      </c>
    </row>
    <row r="151" spans="1:18" ht="15" customHeight="1">
      <c r="A151" s="1440"/>
      <c r="B151" s="1014" t="s">
        <v>8137</v>
      </c>
      <c r="C151" s="1014" t="s">
        <v>8138</v>
      </c>
      <c r="D151" s="1014" t="s">
        <v>6066</v>
      </c>
      <c r="E151" s="1014" t="s">
        <v>203</v>
      </c>
      <c r="F151" s="1014" t="s">
        <v>4185</v>
      </c>
      <c r="G151" s="1014">
        <v>3</v>
      </c>
      <c r="H151" s="1014" t="s">
        <v>206</v>
      </c>
      <c r="I151" s="1014" t="s">
        <v>5343</v>
      </c>
      <c r="J151" s="1014" t="s">
        <v>232</v>
      </c>
      <c r="K151" s="1014" t="s">
        <v>8138</v>
      </c>
      <c r="L151" s="1014" t="s">
        <v>206</v>
      </c>
      <c r="M151" s="1014" t="s">
        <v>203</v>
      </c>
      <c r="N151" s="1014" t="s">
        <v>203</v>
      </c>
      <c r="O151" s="1014" t="s">
        <v>206</v>
      </c>
      <c r="P151" s="1014" t="s">
        <v>206</v>
      </c>
      <c r="Q151" s="1014" t="s">
        <v>203</v>
      </c>
      <c r="R151" s="1014" t="s">
        <v>176</v>
      </c>
    </row>
    <row r="152" spans="1:18" ht="15" customHeight="1">
      <c r="A152" s="1440"/>
      <c r="B152" s="1014" t="s">
        <v>8139</v>
      </c>
      <c r="C152" s="1014" t="s">
        <v>8140</v>
      </c>
      <c r="D152" s="1014" t="s">
        <v>6066</v>
      </c>
      <c r="E152" s="1014" t="s">
        <v>203</v>
      </c>
      <c r="F152" s="1014" t="s">
        <v>4185</v>
      </c>
      <c r="G152" s="1014">
        <v>2</v>
      </c>
      <c r="H152" s="1014" t="s">
        <v>206</v>
      </c>
      <c r="I152" s="1014" t="s">
        <v>5343</v>
      </c>
      <c r="J152" s="1014" t="s">
        <v>232</v>
      </c>
      <c r="K152" s="1014" t="s">
        <v>8140</v>
      </c>
      <c r="L152" s="1014" t="s">
        <v>206</v>
      </c>
      <c r="M152" s="1014" t="s">
        <v>203</v>
      </c>
      <c r="N152" s="1014" t="s">
        <v>203</v>
      </c>
      <c r="O152" s="1014" t="s">
        <v>206</v>
      </c>
      <c r="P152" s="1014" t="s">
        <v>206</v>
      </c>
      <c r="Q152" s="1014" t="s">
        <v>203</v>
      </c>
      <c r="R152" s="1014" t="s">
        <v>176</v>
      </c>
    </row>
    <row r="153" spans="1:18" ht="15" customHeight="1">
      <c r="A153" s="1440"/>
      <c r="B153" s="1014" t="s">
        <v>8141</v>
      </c>
      <c r="C153" s="1014" t="s">
        <v>8142</v>
      </c>
      <c r="D153" s="1014" t="s">
        <v>6066</v>
      </c>
      <c r="E153" s="1014" t="s">
        <v>203</v>
      </c>
      <c r="F153" s="1014" t="s">
        <v>4185</v>
      </c>
      <c r="G153" s="1014">
        <v>1</v>
      </c>
      <c r="H153" s="1014" t="s">
        <v>206</v>
      </c>
      <c r="I153" s="1014" t="s">
        <v>5343</v>
      </c>
      <c r="J153" s="1014" t="s">
        <v>232</v>
      </c>
      <c r="K153" s="1014" t="s">
        <v>8143</v>
      </c>
      <c r="L153" s="1014" t="s">
        <v>206</v>
      </c>
      <c r="M153" s="1014" t="s">
        <v>203</v>
      </c>
      <c r="N153" s="1014" t="s">
        <v>203</v>
      </c>
      <c r="O153" s="1014" t="s">
        <v>206</v>
      </c>
      <c r="P153" s="1014" t="s">
        <v>206</v>
      </c>
      <c r="Q153" s="1014" t="s">
        <v>203</v>
      </c>
      <c r="R153" s="1014" t="s">
        <v>176</v>
      </c>
    </row>
    <row r="154" spans="1:18" ht="15" customHeight="1">
      <c r="A154" s="1440"/>
      <c r="B154" s="1014" t="s">
        <v>8144</v>
      </c>
      <c r="C154" s="1014" t="s">
        <v>8145</v>
      </c>
      <c r="D154" s="1014" t="s">
        <v>6066</v>
      </c>
      <c r="E154" s="1014" t="s">
        <v>203</v>
      </c>
      <c r="F154" s="1014" t="s">
        <v>28</v>
      </c>
      <c r="G154" s="1014">
        <v>3</v>
      </c>
      <c r="H154" s="1014" t="s">
        <v>206</v>
      </c>
      <c r="I154" s="1014" t="s">
        <v>5343</v>
      </c>
      <c r="J154" s="1014" t="s">
        <v>232</v>
      </c>
      <c r="K154" s="1014" t="s">
        <v>8145</v>
      </c>
      <c r="L154" s="1014" t="s">
        <v>206</v>
      </c>
      <c r="M154" s="1014" t="s">
        <v>203</v>
      </c>
      <c r="N154" s="1014" t="s">
        <v>203</v>
      </c>
      <c r="O154" s="1014" t="s">
        <v>206</v>
      </c>
      <c r="P154" s="1014" t="s">
        <v>206</v>
      </c>
      <c r="Q154" s="1014" t="s">
        <v>203</v>
      </c>
      <c r="R154" s="1014" t="s">
        <v>176</v>
      </c>
    </row>
    <row r="155" spans="1:18" ht="15" customHeight="1">
      <c r="A155" s="1440"/>
      <c r="B155" s="1014" t="s">
        <v>8146</v>
      </c>
      <c r="C155" s="1014" t="s">
        <v>8147</v>
      </c>
      <c r="D155" s="1014" t="s">
        <v>6066</v>
      </c>
      <c r="E155" s="1014" t="s">
        <v>203</v>
      </c>
      <c r="F155" s="1014" t="s">
        <v>4185</v>
      </c>
      <c r="G155" s="1014">
        <v>3</v>
      </c>
      <c r="H155" s="1014" t="s">
        <v>206</v>
      </c>
      <c r="I155" s="1014" t="s">
        <v>5343</v>
      </c>
      <c r="J155" s="1014" t="s">
        <v>232</v>
      </c>
      <c r="K155" s="1014" t="s">
        <v>8147</v>
      </c>
      <c r="L155" s="1014" t="s">
        <v>206</v>
      </c>
      <c r="M155" s="1014" t="s">
        <v>203</v>
      </c>
      <c r="N155" s="1014" t="s">
        <v>203</v>
      </c>
      <c r="O155" s="1014" t="s">
        <v>206</v>
      </c>
      <c r="P155" s="1014" t="s">
        <v>206</v>
      </c>
      <c r="Q155" s="1014" t="s">
        <v>203</v>
      </c>
      <c r="R155" s="1014" t="s">
        <v>176</v>
      </c>
    </row>
    <row r="156" spans="1:18" ht="15" customHeight="1">
      <c r="A156" s="1440"/>
      <c r="B156" s="1014" t="s">
        <v>8148</v>
      </c>
      <c r="C156" s="1014" t="s">
        <v>8149</v>
      </c>
      <c r="D156" s="1014" t="s">
        <v>6066</v>
      </c>
      <c r="E156" s="1014" t="s">
        <v>203</v>
      </c>
      <c r="F156" s="1014" t="s">
        <v>4185</v>
      </c>
      <c r="G156" s="1014">
        <v>2</v>
      </c>
      <c r="H156" s="1014" t="s">
        <v>206</v>
      </c>
      <c r="I156" s="1014" t="s">
        <v>5343</v>
      </c>
      <c r="J156" s="1014" t="s">
        <v>232</v>
      </c>
      <c r="K156" s="1014" t="s">
        <v>8149</v>
      </c>
      <c r="L156" s="1014" t="s">
        <v>206</v>
      </c>
      <c r="M156" s="1014" t="s">
        <v>203</v>
      </c>
      <c r="N156" s="1014" t="s">
        <v>203</v>
      </c>
      <c r="O156" s="1014" t="s">
        <v>206</v>
      </c>
      <c r="P156" s="1014" t="s">
        <v>206</v>
      </c>
      <c r="Q156" s="1014" t="s">
        <v>203</v>
      </c>
      <c r="R156" s="1014" t="s">
        <v>176</v>
      </c>
    </row>
    <row r="157" spans="1:18" ht="15" customHeight="1">
      <c r="A157" s="1440"/>
      <c r="B157" s="1014" t="s">
        <v>8150</v>
      </c>
      <c r="C157" s="1014" t="s">
        <v>8151</v>
      </c>
      <c r="D157" s="1014" t="s">
        <v>6066</v>
      </c>
      <c r="E157" s="1014" t="s">
        <v>203</v>
      </c>
      <c r="F157" s="1014" t="s">
        <v>4185</v>
      </c>
      <c r="G157" s="1014">
        <v>1</v>
      </c>
      <c r="H157" s="1014" t="s">
        <v>206</v>
      </c>
      <c r="I157" s="1014" t="s">
        <v>5343</v>
      </c>
      <c r="J157" s="1014" t="s">
        <v>232</v>
      </c>
      <c r="K157" s="1014" t="s">
        <v>8152</v>
      </c>
      <c r="L157" s="1014" t="s">
        <v>206</v>
      </c>
      <c r="M157" s="1014" t="s">
        <v>203</v>
      </c>
      <c r="N157" s="1014" t="s">
        <v>203</v>
      </c>
      <c r="O157" s="1014" t="s">
        <v>206</v>
      </c>
      <c r="P157" s="1014" t="s">
        <v>206</v>
      </c>
      <c r="Q157" s="1014" t="s">
        <v>203</v>
      </c>
      <c r="R157" s="1014" t="s">
        <v>176</v>
      </c>
    </row>
    <row r="158" spans="1:18" ht="15" customHeight="1">
      <c r="A158" s="1440"/>
      <c r="B158" s="1014" t="s">
        <v>8153</v>
      </c>
      <c r="C158" s="1014" t="s">
        <v>8154</v>
      </c>
      <c r="D158" s="1014" t="s">
        <v>6066</v>
      </c>
      <c r="E158" s="1014" t="s">
        <v>203</v>
      </c>
      <c r="F158" s="1014" t="s">
        <v>28</v>
      </c>
      <c r="G158" s="1014">
        <v>3</v>
      </c>
      <c r="H158" s="1014" t="s">
        <v>206</v>
      </c>
      <c r="I158" s="1014" t="s">
        <v>5343</v>
      </c>
      <c r="J158" s="1014" t="s">
        <v>232</v>
      </c>
      <c r="K158" s="1014" t="s">
        <v>8154</v>
      </c>
      <c r="L158" s="1014" t="s">
        <v>206</v>
      </c>
      <c r="M158" s="1014" t="s">
        <v>203</v>
      </c>
      <c r="N158" s="1014" t="s">
        <v>203</v>
      </c>
      <c r="O158" s="1014" t="s">
        <v>206</v>
      </c>
      <c r="P158" s="1014" t="s">
        <v>206</v>
      </c>
      <c r="Q158" s="1014" t="s">
        <v>203</v>
      </c>
      <c r="R158" s="1014" t="s">
        <v>176</v>
      </c>
    </row>
    <row r="159" spans="1:18" ht="15" customHeight="1">
      <c r="A159" s="1440"/>
      <c r="B159" s="1014" t="s">
        <v>8155</v>
      </c>
      <c r="C159" s="1014" t="s">
        <v>8156</v>
      </c>
      <c r="D159" s="1014" t="s">
        <v>6066</v>
      </c>
      <c r="E159" s="1014" t="s">
        <v>203</v>
      </c>
      <c r="F159" s="1014" t="s">
        <v>4185</v>
      </c>
      <c r="G159" s="1014">
        <v>3</v>
      </c>
      <c r="H159" s="1014" t="s">
        <v>206</v>
      </c>
      <c r="I159" s="1014" t="s">
        <v>5343</v>
      </c>
      <c r="J159" s="1014" t="s">
        <v>232</v>
      </c>
      <c r="K159" s="1014" t="s">
        <v>8156</v>
      </c>
      <c r="L159" s="1014" t="s">
        <v>206</v>
      </c>
      <c r="M159" s="1014" t="s">
        <v>203</v>
      </c>
      <c r="N159" s="1014" t="s">
        <v>203</v>
      </c>
      <c r="O159" s="1014" t="s">
        <v>206</v>
      </c>
      <c r="P159" s="1014" t="s">
        <v>206</v>
      </c>
      <c r="Q159" s="1014" t="s">
        <v>203</v>
      </c>
      <c r="R159" s="1014" t="s">
        <v>176</v>
      </c>
    </row>
    <row r="160" spans="1:18" ht="15" customHeight="1">
      <c r="A160" s="1440"/>
      <c r="B160" s="1014" t="s">
        <v>8157</v>
      </c>
      <c r="C160" s="1014" t="s">
        <v>8158</v>
      </c>
      <c r="D160" s="1014" t="s">
        <v>6066</v>
      </c>
      <c r="E160" s="1014" t="s">
        <v>203</v>
      </c>
      <c r="F160" s="1014" t="s">
        <v>4185</v>
      </c>
      <c r="G160" s="1014">
        <v>2</v>
      </c>
      <c r="H160" s="1014" t="s">
        <v>206</v>
      </c>
      <c r="I160" s="1014" t="s">
        <v>5343</v>
      </c>
      <c r="J160" s="1014" t="s">
        <v>232</v>
      </c>
      <c r="K160" s="1014" t="s">
        <v>8158</v>
      </c>
      <c r="L160" s="1014" t="s">
        <v>206</v>
      </c>
      <c r="M160" s="1014" t="s">
        <v>203</v>
      </c>
      <c r="N160" s="1014" t="s">
        <v>203</v>
      </c>
      <c r="O160" s="1014" t="s">
        <v>206</v>
      </c>
      <c r="P160" s="1014" t="s">
        <v>206</v>
      </c>
      <c r="Q160" s="1014" t="s">
        <v>203</v>
      </c>
      <c r="R160" s="1014" t="s">
        <v>176</v>
      </c>
    </row>
    <row r="161" spans="1:18" ht="15" customHeight="1">
      <c r="A161" s="1440"/>
      <c r="B161" s="1014" t="s">
        <v>8159</v>
      </c>
      <c r="C161" s="1014" t="s">
        <v>8160</v>
      </c>
      <c r="D161" s="1014" t="s">
        <v>6066</v>
      </c>
      <c r="E161" s="1014" t="s">
        <v>203</v>
      </c>
      <c r="F161" s="1014" t="s">
        <v>4185</v>
      </c>
      <c r="G161" s="1014">
        <v>1</v>
      </c>
      <c r="H161" s="1014" t="s">
        <v>206</v>
      </c>
      <c r="I161" s="1014" t="s">
        <v>5343</v>
      </c>
      <c r="J161" s="1014" t="s">
        <v>232</v>
      </c>
      <c r="K161" s="1014" t="s">
        <v>8161</v>
      </c>
      <c r="L161" s="1014" t="s">
        <v>206</v>
      </c>
      <c r="M161" s="1014" t="s">
        <v>203</v>
      </c>
      <c r="N161" s="1014" t="s">
        <v>203</v>
      </c>
      <c r="O161" s="1014" t="s">
        <v>206</v>
      </c>
      <c r="P161" s="1014" t="s">
        <v>206</v>
      </c>
      <c r="Q161" s="1014" t="s">
        <v>203</v>
      </c>
      <c r="R161" s="1014" t="s">
        <v>176</v>
      </c>
    </row>
    <row r="162" spans="1:18" ht="15" customHeight="1">
      <c r="A162" s="1440"/>
      <c r="B162" s="1014" t="s">
        <v>8162</v>
      </c>
      <c r="C162" s="1014" t="s">
        <v>8163</v>
      </c>
      <c r="D162" s="1014" t="s">
        <v>6066</v>
      </c>
      <c r="E162" s="1014" t="s">
        <v>203</v>
      </c>
      <c r="F162" s="1014" t="s">
        <v>28</v>
      </c>
      <c r="G162" s="1014">
        <v>3</v>
      </c>
      <c r="H162" s="1014" t="s">
        <v>206</v>
      </c>
      <c r="I162" s="1014" t="s">
        <v>5343</v>
      </c>
      <c r="J162" s="1014" t="s">
        <v>232</v>
      </c>
      <c r="K162" s="1014" t="s">
        <v>8163</v>
      </c>
      <c r="L162" s="1014" t="s">
        <v>206</v>
      </c>
      <c r="M162" s="1014" t="s">
        <v>203</v>
      </c>
      <c r="N162" s="1014" t="s">
        <v>203</v>
      </c>
      <c r="O162" s="1014" t="s">
        <v>206</v>
      </c>
      <c r="P162" s="1014" t="s">
        <v>206</v>
      </c>
      <c r="Q162" s="1014" t="s">
        <v>203</v>
      </c>
      <c r="R162" s="1014" t="s">
        <v>176</v>
      </c>
    </row>
    <row r="163" spans="1:18" ht="15" customHeight="1">
      <c r="A163" s="1440"/>
      <c r="B163" s="1014" t="s">
        <v>8164</v>
      </c>
      <c r="C163" s="1014" t="s">
        <v>8165</v>
      </c>
      <c r="D163" s="1014" t="s">
        <v>6066</v>
      </c>
      <c r="E163" s="1014" t="s">
        <v>203</v>
      </c>
      <c r="F163" s="1014" t="s">
        <v>4185</v>
      </c>
      <c r="G163" s="1014">
        <v>3</v>
      </c>
      <c r="H163" s="1014" t="s">
        <v>206</v>
      </c>
      <c r="I163" s="1014" t="s">
        <v>5343</v>
      </c>
      <c r="J163" s="1014" t="s">
        <v>232</v>
      </c>
      <c r="K163" s="1014" t="s">
        <v>8165</v>
      </c>
      <c r="L163" s="1014" t="s">
        <v>206</v>
      </c>
      <c r="M163" s="1014" t="s">
        <v>203</v>
      </c>
      <c r="N163" s="1014" t="s">
        <v>203</v>
      </c>
      <c r="O163" s="1014" t="s">
        <v>206</v>
      </c>
      <c r="P163" s="1014" t="s">
        <v>206</v>
      </c>
      <c r="Q163" s="1014" t="s">
        <v>203</v>
      </c>
      <c r="R163" s="1014" t="s">
        <v>176</v>
      </c>
    </row>
    <row r="164" spans="1:18" ht="15" customHeight="1">
      <c r="A164" s="1440"/>
      <c r="B164" s="1014" t="s">
        <v>8166</v>
      </c>
      <c r="C164" s="1014" t="s">
        <v>8167</v>
      </c>
      <c r="D164" s="1014" t="s">
        <v>6066</v>
      </c>
      <c r="E164" s="1014" t="s">
        <v>203</v>
      </c>
      <c r="F164" s="1014" t="s">
        <v>4185</v>
      </c>
      <c r="G164" s="1014">
        <v>2</v>
      </c>
      <c r="H164" s="1014" t="s">
        <v>206</v>
      </c>
      <c r="I164" s="1014" t="s">
        <v>5343</v>
      </c>
      <c r="J164" s="1014" t="s">
        <v>232</v>
      </c>
      <c r="K164" s="1014" t="s">
        <v>8167</v>
      </c>
      <c r="L164" s="1014" t="s">
        <v>206</v>
      </c>
      <c r="M164" s="1014" t="s">
        <v>203</v>
      </c>
      <c r="N164" s="1014" t="s">
        <v>203</v>
      </c>
      <c r="O164" s="1014" t="s">
        <v>206</v>
      </c>
      <c r="P164" s="1014" t="s">
        <v>206</v>
      </c>
      <c r="Q164" s="1014" t="s">
        <v>203</v>
      </c>
      <c r="R164" s="1014" t="s">
        <v>176</v>
      </c>
    </row>
    <row r="165" spans="1:18" ht="15" customHeight="1">
      <c r="A165" s="1440"/>
      <c r="B165" s="1014" t="s">
        <v>8168</v>
      </c>
      <c r="C165" s="1014" t="s">
        <v>8169</v>
      </c>
      <c r="D165" s="1014" t="s">
        <v>6066</v>
      </c>
      <c r="E165" s="1014" t="s">
        <v>203</v>
      </c>
      <c r="F165" s="1014" t="s">
        <v>4185</v>
      </c>
      <c r="G165" s="1014">
        <v>1</v>
      </c>
      <c r="H165" s="1014" t="s">
        <v>206</v>
      </c>
      <c r="I165" s="1014" t="s">
        <v>5343</v>
      </c>
      <c r="J165" s="1014" t="s">
        <v>232</v>
      </c>
      <c r="K165" s="1014" t="s">
        <v>8170</v>
      </c>
      <c r="L165" s="1014" t="s">
        <v>206</v>
      </c>
      <c r="M165" s="1014" t="s">
        <v>203</v>
      </c>
      <c r="N165" s="1014" t="s">
        <v>203</v>
      </c>
      <c r="O165" s="1014" t="s">
        <v>206</v>
      </c>
      <c r="P165" s="1014" t="s">
        <v>206</v>
      </c>
      <c r="Q165" s="1014" t="s">
        <v>203</v>
      </c>
      <c r="R165" s="1014" t="s">
        <v>176</v>
      </c>
    </row>
    <row r="166" spans="1:18" ht="15" customHeight="1">
      <c r="A166" s="1440"/>
      <c r="B166" s="1014" t="s">
        <v>8171</v>
      </c>
      <c r="C166" s="1014" t="s">
        <v>8172</v>
      </c>
      <c r="D166" s="1014" t="s">
        <v>6066</v>
      </c>
      <c r="E166" s="1014" t="s">
        <v>203</v>
      </c>
      <c r="F166" s="1014" t="s">
        <v>28</v>
      </c>
      <c r="G166" s="1014">
        <v>3</v>
      </c>
      <c r="H166" s="1014" t="s">
        <v>206</v>
      </c>
      <c r="I166" s="1014" t="s">
        <v>5343</v>
      </c>
      <c r="J166" s="1014" t="s">
        <v>232</v>
      </c>
      <c r="K166" s="1014" t="s">
        <v>8172</v>
      </c>
      <c r="L166" s="1014" t="s">
        <v>206</v>
      </c>
      <c r="M166" s="1014" t="s">
        <v>203</v>
      </c>
      <c r="N166" s="1014" t="s">
        <v>203</v>
      </c>
      <c r="O166" s="1014" t="s">
        <v>206</v>
      </c>
      <c r="P166" s="1014" t="s">
        <v>206</v>
      </c>
      <c r="Q166" s="1014" t="s">
        <v>203</v>
      </c>
      <c r="R166" s="1014" t="s">
        <v>176</v>
      </c>
    </row>
    <row r="167" spans="1:18" ht="15" customHeight="1">
      <c r="A167" s="1440"/>
      <c r="B167" s="1014" t="s">
        <v>8173</v>
      </c>
      <c r="C167" s="1014" t="s">
        <v>8174</v>
      </c>
      <c r="D167" s="1014" t="s">
        <v>6066</v>
      </c>
      <c r="E167" s="1014" t="s">
        <v>203</v>
      </c>
      <c r="F167" s="1014" t="s">
        <v>4185</v>
      </c>
      <c r="G167" s="1014">
        <v>3</v>
      </c>
      <c r="H167" s="1014" t="s">
        <v>206</v>
      </c>
      <c r="I167" s="1014" t="s">
        <v>5343</v>
      </c>
      <c r="J167" s="1014" t="s">
        <v>232</v>
      </c>
      <c r="K167" s="1014" t="s">
        <v>8174</v>
      </c>
      <c r="L167" s="1014" t="s">
        <v>206</v>
      </c>
      <c r="M167" s="1014" t="s">
        <v>203</v>
      </c>
      <c r="N167" s="1014" t="s">
        <v>203</v>
      </c>
      <c r="O167" s="1014" t="s">
        <v>206</v>
      </c>
      <c r="P167" s="1014" t="s">
        <v>206</v>
      </c>
      <c r="Q167" s="1014" t="s">
        <v>203</v>
      </c>
      <c r="R167" s="1014" t="s">
        <v>176</v>
      </c>
    </row>
    <row r="168" spans="1:18" ht="15" customHeight="1">
      <c r="A168" s="1440"/>
      <c r="B168" s="1014" t="s">
        <v>8175</v>
      </c>
      <c r="C168" s="1014" t="s">
        <v>8176</v>
      </c>
      <c r="D168" s="1014" t="s">
        <v>6066</v>
      </c>
      <c r="E168" s="1014" t="s">
        <v>203</v>
      </c>
      <c r="F168" s="1014" t="s">
        <v>4185</v>
      </c>
      <c r="G168" s="1014">
        <v>2</v>
      </c>
      <c r="H168" s="1014" t="s">
        <v>206</v>
      </c>
      <c r="I168" s="1014" t="s">
        <v>5343</v>
      </c>
      <c r="J168" s="1014" t="s">
        <v>232</v>
      </c>
      <c r="K168" s="1014" t="s">
        <v>8176</v>
      </c>
      <c r="L168" s="1014" t="s">
        <v>206</v>
      </c>
      <c r="M168" s="1014" t="s">
        <v>203</v>
      </c>
      <c r="N168" s="1014" t="s">
        <v>203</v>
      </c>
      <c r="O168" s="1014" t="s">
        <v>206</v>
      </c>
      <c r="P168" s="1014" t="s">
        <v>206</v>
      </c>
      <c r="Q168" s="1014" t="s">
        <v>203</v>
      </c>
      <c r="R168" s="1014" t="s">
        <v>176</v>
      </c>
    </row>
    <row r="169" spans="1:18" ht="15" customHeight="1">
      <c r="A169" s="1440"/>
      <c r="B169" s="1014" t="s">
        <v>8177</v>
      </c>
      <c r="C169" s="1014" t="s">
        <v>8178</v>
      </c>
      <c r="D169" s="1014" t="s">
        <v>6066</v>
      </c>
      <c r="E169" s="1014" t="s">
        <v>203</v>
      </c>
      <c r="F169" s="1014" t="s">
        <v>4185</v>
      </c>
      <c r="G169" s="1014">
        <v>1</v>
      </c>
      <c r="H169" s="1014" t="s">
        <v>206</v>
      </c>
      <c r="I169" s="1014" t="s">
        <v>5343</v>
      </c>
      <c r="J169" s="1014" t="s">
        <v>232</v>
      </c>
      <c r="K169" s="1014" t="s">
        <v>8179</v>
      </c>
      <c r="L169" s="1014" t="s">
        <v>206</v>
      </c>
      <c r="M169" s="1014" t="s">
        <v>203</v>
      </c>
      <c r="N169" s="1014" t="s">
        <v>203</v>
      </c>
      <c r="O169" s="1014" t="s">
        <v>206</v>
      </c>
      <c r="P169" s="1014" t="s">
        <v>206</v>
      </c>
      <c r="Q169" s="1014" t="s">
        <v>203</v>
      </c>
      <c r="R169" s="1014" t="s">
        <v>176</v>
      </c>
    </row>
    <row r="170" spans="1:18" ht="15" customHeight="1">
      <c r="A170" s="1440"/>
      <c r="B170" s="1014" t="s">
        <v>8180</v>
      </c>
      <c r="C170" s="1014" t="s">
        <v>8181</v>
      </c>
      <c r="D170" s="1014" t="s">
        <v>6066</v>
      </c>
      <c r="E170" s="1014" t="s">
        <v>203</v>
      </c>
      <c r="F170" s="1014" t="s">
        <v>28</v>
      </c>
      <c r="G170" s="1014">
        <v>3</v>
      </c>
      <c r="H170" s="1014" t="s">
        <v>206</v>
      </c>
      <c r="I170" s="1014" t="s">
        <v>5343</v>
      </c>
      <c r="J170" s="1014" t="s">
        <v>232</v>
      </c>
      <c r="K170" s="1014" t="s">
        <v>8181</v>
      </c>
      <c r="L170" s="1014" t="s">
        <v>206</v>
      </c>
      <c r="M170" s="1014" t="s">
        <v>203</v>
      </c>
      <c r="N170" s="1014" t="s">
        <v>203</v>
      </c>
      <c r="O170" s="1014" t="s">
        <v>206</v>
      </c>
      <c r="P170" s="1014" t="s">
        <v>206</v>
      </c>
      <c r="Q170" s="1014" t="s">
        <v>203</v>
      </c>
      <c r="R170" s="1014" t="s">
        <v>176</v>
      </c>
    </row>
    <row r="171" spans="1:18" ht="15" customHeight="1">
      <c r="A171" s="1440"/>
      <c r="B171" s="1014" t="s">
        <v>8182</v>
      </c>
      <c r="C171" s="1014" t="s">
        <v>8183</v>
      </c>
      <c r="D171" s="1014" t="s">
        <v>6066</v>
      </c>
      <c r="E171" s="1014" t="s">
        <v>203</v>
      </c>
      <c r="F171" s="1014" t="s">
        <v>4185</v>
      </c>
      <c r="G171" s="1014">
        <v>3</v>
      </c>
      <c r="H171" s="1014" t="s">
        <v>206</v>
      </c>
      <c r="I171" s="1014" t="s">
        <v>5343</v>
      </c>
      <c r="J171" s="1014" t="s">
        <v>232</v>
      </c>
      <c r="K171" s="1014" t="s">
        <v>8183</v>
      </c>
      <c r="L171" s="1014" t="s">
        <v>206</v>
      </c>
      <c r="M171" s="1014" t="s">
        <v>203</v>
      </c>
      <c r="N171" s="1014" t="s">
        <v>203</v>
      </c>
      <c r="O171" s="1014" t="s">
        <v>206</v>
      </c>
      <c r="P171" s="1014" t="s">
        <v>206</v>
      </c>
      <c r="Q171" s="1014" t="s">
        <v>203</v>
      </c>
      <c r="R171" s="1014" t="s">
        <v>176</v>
      </c>
    </row>
    <row r="172" spans="1:18" ht="15" customHeight="1">
      <c r="A172" s="1440"/>
      <c r="B172" s="1014" t="s">
        <v>8184</v>
      </c>
      <c r="C172" s="1014" t="s">
        <v>8185</v>
      </c>
      <c r="D172" s="1014" t="s">
        <v>6066</v>
      </c>
      <c r="E172" s="1014" t="s">
        <v>203</v>
      </c>
      <c r="F172" s="1014" t="s">
        <v>4185</v>
      </c>
      <c r="G172" s="1014">
        <v>2</v>
      </c>
      <c r="H172" s="1014" t="s">
        <v>206</v>
      </c>
      <c r="I172" s="1014" t="s">
        <v>5343</v>
      </c>
      <c r="J172" s="1014" t="s">
        <v>232</v>
      </c>
      <c r="K172" s="1014" t="s">
        <v>8185</v>
      </c>
      <c r="L172" s="1014" t="s">
        <v>206</v>
      </c>
      <c r="M172" s="1014" t="s">
        <v>203</v>
      </c>
      <c r="N172" s="1014" t="s">
        <v>203</v>
      </c>
      <c r="O172" s="1014" t="s">
        <v>206</v>
      </c>
      <c r="P172" s="1014" t="s">
        <v>206</v>
      </c>
      <c r="Q172" s="1014" t="s">
        <v>203</v>
      </c>
      <c r="R172" s="1014" t="s">
        <v>176</v>
      </c>
    </row>
    <row r="173" spans="1:18" ht="15" customHeight="1">
      <c r="A173" s="1440"/>
      <c r="B173" s="1014" t="s">
        <v>8186</v>
      </c>
      <c r="C173" s="1014" t="s">
        <v>8187</v>
      </c>
      <c r="D173" s="1014" t="s">
        <v>6066</v>
      </c>
      <c r="E173" s="1014" t="s">
        <v>203</v>
      </c>
      <c r="F173" s="1014" t="s">
        <v>4185</v>
      </c>
      <c r="G173" s="1014">
        <v>1</v>
      </c>
      <c r="H173" s="1014" t="s">
        <v>206</v>
      </c>
      <c r="I173" s="1014" t="s">
        <v>5343</v>
      </c>
      <c r="J173" s="1014" t="s">
        <v>232</v>
      </c>
      <c r="K173" s="1014" t="s">
        <v>8188</v>
      </c>
      <c r="L173" s="1014" t="s">
        <v>206</v>
      </c>
      <c r="M173" s="1014" t="s">
        <v>203</v>
      </c>
      <c r="N173" s="1014" t="s">
        <v>203</v>
      </c>
      <c r="O173" s="1014" t="s">
        <v>206</v>
      </c>
      <c r="P173" s="1014" t="s">
        <v>206</v>
      </c>
      <c r="Q173" s="1014" t="s">
        <v>203</v>
      </c>
      <c r="R173" s="1014" t="s">
        <v>176</v>
      </c>
    </row>
    <row r="174" spans="1:18" ht="15" customHeight="1">
      <c r="A174" s="1440"/>
      <c r="B174" s="1014" t="s">
        <v>8189</v>
      </c>
      <c r="C174" s="1014" t="s">
        <v>8190</v>
      </c>
      <c r="D174" s="1014" t="s">
        <v>6066</v>
      </c>
      <c r="E174" s="1014" t="s">
        <v>203</v>
      </c>
      <c r="F174" s="1014" t="s">
        <v>28</v>
      </c>
      <c r="G174" s="1014">
        <v>3</v>
      </c>
      <c r="H174" s="1014" t="s">
        <v>206</v>
      </c>
      <c r="I174" s="1014" t="s">
        <v>5343</v>
      </c>
      <c r="J174" s="1014" t="s">
        <v>232</v>
      </c>
      <c r="K174" s="1014" t="s">
        <v>8190</v>
      </c>
      <c r="L174" s="1014" t="s">
        <v>206</v>
      </c>
      <c r="M174" s="1014" t="s">
        <v>203</v>
      </c>
      <c r="N174" s="1014" t="s">
        <v>203</v>
      </c>
      <c r="O174" s="1014" t="s">
        <v>206</v>
      </c>
      <c r="P174" s="1014" t="s">
        <v>206</v>
      </c>
      <c r="Q174" s="1014" t="s">
        <v>203</v>
      </c>
      <c r="R174" s="1014" t="s">
        <v>176</v>
      </c>
    </row>
    <row r="175" spans="1:18" ht="15" customHeight="1">
      <c r="A175" s="1440"/>
      <c r="B175" s="1014" t="s">
        <v>8191</v>
      </c>
      <c r="C175" s="1439" t="s">
        <v>8192</v>
      </c>
      <c r="D175" s="1014" t="s">
        <v>6066</v>
      </c>
      <c r="E175" s="1014" t="s">
        <v>203</v>
      </c>
      <c r="F175" s="1014" t="s">
        <v>4185</v>
      </c>
      <c r="G175" s="1014">
        <v>1</v>
      </c>
      <c r="H175" s="1014" t="s">
        <v>206</v>
      </c>
      <c r="I175" s="1014" t="s">
        <v>5343</v>
      </c>
      <c r="J175" s="1014" t="s">
        <v>232</v>
      </c>
      <c r="K175" s="1014" t="s">
        <v>8193</v>
      </c>
      <c r="L175" s="1014" t="s">
        <v>206</v>
      </c>
      <c r="M175" s="1014" t="s">
        <v>203</v>
      </c>
      <c r="N175" s="1014" t="s">
        <v>203</v>
      </c>
      <c r="O175" s="1014" t="s">
        <v>206</v>
      </c>
      <c r="P175" s="1014" t="s">
        <v>206</v>
      </c>
      <c r="Q175" s="1014" t="s">
        <v>203</v>
      </c>
      <c r="R175" s="1014" t="s">
        <v>176</v>
      </c>
    </row>
    <row r="176" spans="1:18" ht="15" customHeight="1">
      <c r="A176" s="1440"/>
      <c r="B176" s="1014" t="s">
        <v>8194</v>
      </c>
      <c r="C176" s="1439" t="s">
        <v>8195</v>
      </c>
      <c r="D176" s="1014" t="s">
        <v>6066</v>
      </c>
      <c r="E176" s="1014" t="s">
        <v>203</v>
      </c>
      <c r="F176" s="1014" t="s">
        <v>4185</v>
      </c>
      <c r="G176" s="1014">
        <v>20</v>
      </c>
      <c r="H176" s="1014" t="s">
        <v>206</v>
      </c>
      <c r="I176" s="1014" t="s">
        <v>5343</v>
      </c>
      <c r="J176" s="1014" t="s">
        <v>232</v>
      </c>
      <c r="K176" s="1014" t="s">
        <v>8196</v>
      </c>
      <c r="L176" s="1014" t="s">
        <v>206</v>
      </c>
      <c r="M176" s="1014" t="s">
        <v>203</v>
      </c>
      <c r="N176" s="1014" t="s">
        <v>203</v>
      </c>
      <c r="O176" s="1014" t="s">
        <v>206</v>
      </c>
      <c r="P176" s="1014" t="s">
        <v>206</v>
      </c>
      <c r="Q176" s="1014" t="s">
        <v>203</v>
      </c>
      <c r="R176" s="1014" t="s">
        <v>176</v>
      </c>
    </row>
    <row r="177" spans="1:18" ht="15" customHeight="1">
      <c r="A177" s="1440"/>
      <c r="B177" s="1014" t="s">
        <v>8197</v>
      </c>
      <c r="C177" s="1439" t="s">
        <v>8198</v>
      </c>
      <c r="D177" s="1014" t="s">
        <v>6066</v>
      </c>
      <c r="E177" s="1014" t="s">
        <v>203</v>
      </c>
      <c r="F177" s="1014" t="s">
        <v>28</v>
      </c>
      <c r="G177" s="1014">
        <v>8</v>
      </c>
      <c r="H177" s="1014" t="s">
        <v>206</v>
      </c>
      <c r="I177" s="1014" t="s">
        <v>5343</v>
      </c>
      <c r="J177" s="1014" t="s">
        <v>232</v>
      </c>
      <c r="K177" s="1014" t="s">
        <v>8199</v>
      </c>
      <c r="L177" s="1014" t="s">
        <v>206</v>
      </c>
      <c r="M177" s="1014" t="s">
        <v>203</v>
      </c>
      <c r="N177" s="1014" t="s">
        <v>203</v>
      </c>
      <c r="O177" s="1014" t="s">
        <v>206</v>
      </c>
      <c r="P177" s="1014" t="s">
        <v>206</v>
      </c>
      <c r="Q177" s="1014" t="s">
        <v>203</v>
      </c>
      <c r="R177" s="1014" t="s">
        <v>176</v>
      </c>
    </row>
    <row r="178" spans="1:18" ht="15" customHeight="1">
      <c r="A178" s="1440"/>
      <c r="B178" s="1014" t="s">
        <v>8200</v>
      </c>
      <c r="C178" s="1439" t="s">
        <v>8201</v>
      </c>
      <c r="D178" s="1014" t="s">
        <v>6066</v>
      </c>
      <c r="E178" s="1014" t="s">
        <v>203</v>
      </c>
      <c r="F178" s="1014" t="s">
        <v>4185</v>
      </c>
      <c r="G178" s="1014">
        <v>1</v>
      </c>
      <c r="H178" s="1014" t="s">
        <v>206</v>
      </c>
      <c r="I178" s="1014" t="s">
        <v>5343</v>
      </c>
      <c r="J178" s="1014" t="s">
        <v>232</v>
      </c>
      <c r="K178" s="1014" t="s">
        <v>8202</v>
      </c>
      <c r="L178" s="1014" t="s">
        <v>206</v>
      </c>
      <c r="M178" s="1014" t="s">
        <v>203</v>
      </c>
      <c r="N178" s="1014" t="s">
        <v>203</v>
      </c>
      <c r="O178" s="1014" t="s">
        <v>206</v>
      </c>
      <c r="P178" s="1014" t="s">
        <v>206</v>
      </c>
      <c r="Q178" s="1014" t="s">
        <v>203</v>
      </c>
      <c r="R178" s="1014" t="s">
        <v>176</v>
      </c>
    </row>
    <row r="179" spans="1:18" ht="15" customHeight="1">
      <c r="A179" s="1440"/>
      <c r="B179" s="1014" t="s">
        <v>8203</v>
      </c>
      <c r="C179" s="1439" t="s">
        <v>8204</v>
      </c>
      <c r="D179" s="1014" t="s">
        <v>6066</v>
      </c>
      <c r="E179" s="1014" t="s">
        <v>203</v>
      </c>
      <c r="F179" s="1014" t="s">
        <v>28</v>
      </c>
      <c r="G179" s="1014">
        <v>9</v>
      </c>
      <c r="H179" s="149">
        <v>2</v>
      </c>
      <c r="I179" s="1014" t="s">
        <v>5343</v>
      </c>
      <c r="J179" s="1014" t="s">
        <v>232</v>
      </c>
      <c r="K179" s="1014" t="s">
        <v>8205</v>
      </c>
      <c r="L179" s="1014" t="s">
        <v>206</v>
      </c>
      <c r="M179" s="1014" t="s">
        <v>203</v>
      </c>
      <c r="N179" s="1014" t="s">
        <v>203</v>
      </c>
      <c r="O179" s="1014" t="s">
        <v>206</v>
      </c>
      <c r="P179" s="1014" t="s">
        <v>206</v>
      </c>
      <c r="Q179" s="1014" t="s">
        <v>203</v>
      </c>
      <c r="R179" s="1014" t="s">
        <v>176</v>
      </c>
    </row>
    <row r="180" spans="1:18" ht="15" customHeight="1">
      <c r="A180" s="1440"/>
      <c r="B180" s="1014" t="s">
        <v>8206</v>
      </c>
      <c r="C180" s="1439" t="s">
        <v>8207</v>
      </c>
      <c r="D180" s="1014" t="s">
        <v>6066</v>
      </c>
      <c r="E180" s="1014" t="s">
        <v>203</v>
      </c>
      <c r="F180" s="1014" t="s">
        <v>28</v>
      </c>
      <c r="G180" s="1014">
        <v>9</v>
      </c>
      <c r="H180" s="149">
        <v>2</v>
      </c>
      <c r="I180" s="1014" t="s">
        <v>5343</v>
      </c>
      <c r="J180" s="1014" t="s">
        <v>232</v>
      </c>
      <c r="K180" s="1014" t="s">
        <v>8208</v>
      </c>
      <c r="L180" s="1014" t="s">
        <v>206</v>
      </c>
      <c r="M180" s="1014" t="s">
        <v>203</v>
      </c>
      <c r="N180" s="1014" t="s">
        <v>203</v>
      </c>
      <c r="O180" s="1014" t="s">
        <v>206</v>
      </c>
      <c r="P180" s="1014" t="s">
        <v>206</v>
      </c>
      <c r="Q180" s="1014" t="s">
        <v>203</v>
      </c>
      <c r="R180" s="1014" t="s">
        <v>176</v>
      </c>
    </row>
    <row r="181" spans="1:18" ht="15" customHeight="1">
      <c r="A181" s="1440"/>
      <c r="B181" s="1014" t="s">
        <v>8209</v>
      </c>
      <c r="C181" s="1439" t="s">
        <v>8210</v>
      </c>
      <c r="D181" s="1014" t="s">
        <v>6066</v>
      </c>
      <c r="E181" s="1014" t="s">
        <v>203</v>
      </c>
      <c r="F181" s="1014" t="s">
        <v>28</v>
      </c>
      <c r="G181" s="1014">
        <v>9</v>
      </c>
      <c r="H181" s="149">
        <v>2</v>
      </c>
      <c r="I181" s="1014" t="s">
        <v>5343</v>
      </c>
      <c r="J181" s="1014" t="s">
        <v>232</v>
      </c>
      <c r="K181" s="1014" t="s">
        <v>8211</v>
      </c>
      <c r="L181" s="1014" t="s">
        <v>206</v>
      </c>
      <c r="M181" s="1014" t="s">
        <v>203</v>
      </c>
      <c r="N181" s="1014" t="s">
        <v>203</v>
      </c>
      <c r="O181" s="1014" t="s">
        <v>206</v>
      </c>
      <c r="P181" s="1014" t="s">
        <v>206</v>
      </c>
      <c r="Q181" s="1014" t="s">
        <v>203</v>
      </c>
      <c r="R181" s="1014" t="s">
        <v>176</v>
      </c>
    </row>
    <row r="182" spans="1:18" ht="15" customHeight="1">
      <c r="A182" s="1440"/>
      <c r="B182" s="1014" t="s">
        <v>8212</v>
      </c>
      <c r="C182" s="1439" t="s">
        <v>8213</v>
      </c>
      <c r="D182" s="1014" t="s">
        <v>6066</v>
      </c>
      <c r="E182" s="1014" t="s">
        <v>203</v>
      </c>
      <c r="F182" s="1014" t="s">
        <v>4185</v>
      </c>
      <c r="G182" s="1014">
        <v>3</v>
      </c>
      <c r="H182" s="1014" t="s">
        <v>206</v>
      </c>
      <c r="I182" s="1014" t="s">
        <v>5343</v>
      </c>
      <c r="J182" s="1014" t="s">
        <v>232</v>
      </c>
      <c r="K182" s="1014" t="s">
        <v>8214</v>
      </c>
      <c r="L182" s="1014" t="s">
        <v>206</v>
      </c>
      <c r="M182" s="1014" t="s">
        <v>203</v>
      </c>
      <c r="N182" s="1014" t="s">
        <v>203</v>
      </c>
      <c r="O182" s="1014" t="s">
        <v>206</v>
      </c>
      <c r="P182" s="1014" t="s">
        <v>206</v>
      </c>
      <c r="Q182" s="1014" t="s">
        <v>203</v>
      </c>
      <c r="R182" s="1014" t="s">
        <v>176</v>
      </c>
    </row>
    <row r="183" spans="1:18" ht="15" customHeight="1">
      <c r="A183" s="1440"/>
      <c r="B183" s="1014" t="s">
        <v>8215</v>
      </c>
      <c r="C183" s="1439" t="s">
        <v>8216</v>
      </c>
      <c r="D183" s="1014" t="s">
        <v>6066</v>
      </c>
      <c r="E183" s="1014" t="s">
        <v>203</v>
      </c>
      <c r="F183" s="1014" t="s">
        <v>28</v>
      </c>
      <c r="G183" s="1014">
        <v>8</v>
      </c>
      <c r="H183" s="1014" t="s">
        <v>206</v>
      </c>
      <c r="I183" s="1014" t="s">
        <v>5343</v>
      </c>
      <c r="J183" s="1014" t="s">
        <v>232</v>
      </c>
      <c r="K183" s="1014" t="s">
        <v>8217</v>
      </c>
      <c r="L183" s="1014" t="s">
        <v>206</v>
      </c>
      <c r="M183" s="1014" t="s">
        <v>203</v>
      </c>
      <c r="N183" s="1014" t="s">
        <v>203</v>
      </c>
      <c r="O183" s="1014" t="s">
        <v>206</v>
      </c>
      <c r="P183" s="1014" t="s">
        <v>206</v>
      </c>
      <c r="Q183" s="1014" t="s">
        <v>203</v>
      </c>
      <c r="R183" s="1014" t="s">
        <v>176</v>
      </c>
    </row>
    <row r="184" spans="1:18" ht="15" customHeight="1">
      <c r="A184" s="1440"/>
      <c r="B184" s="1014" t="s">
        <v>8218</v>
      </c>
      <c r="C184" s="1439" t="s">
        <v>8219</v>
      </c>
      <c r="D184" s="1014" t="s">
        <v>6066</v>
      </c>
      <c r="E184" s="1014" t="s">
        <v>203</v>
      </c>
      <c r="F184" s="1014" t="s">
        <v>28</v>
      </c>
      <c r="G184" s="1014">
        <v>8</v>
      </c>
      <c r="H184" s="1014" t="s">
        <v>206</v>
      </c>
      <c r="I184" s="1014" t="s">
        <v>5343</v>
      </c>
      <c r="J184" s="1014" t="s">
        <v>232</v>
      </c>
      <c r="K184" s="1014" t="s">
        <v>8220</v>
      </c>
      <c r="L184" s="1014" t="s">
        <v>206</v>
      </c>
      <c r="M184" s="1014" t="s">
        <v>203</v>
      </c>
      <c r="N184" s="1014" t="s">
        <v>203</v>
      </c>
      <c r="O184" s="1014" t="s">
        <v>206</v>
      </c>
      <c r="P184" s="1014" t="s">
        <v>206</v>
      </c>
      <c r="Q184" s="1014" t="s">
        <v>203</v>
      </c>
      <c r="R184" s="1014" t="s">
        <v>176</v>
      </c>
    </row>
    <row r="185" spans="1:18" ht="15" customHeight="1">
      <c r="A185" s="1440"/>
      <c r="B185" s="1014" t="s">
        <v>8221</v>
      </c>
      <c r="C185" s="1439" t="s">
        <v>8222</v>
      </c>
      <c r="D185" s="1014" t="s">
        <v>6066</v>
      </c>
      <c r="E185" s="1014" t="s">
        <v>203</v>
      </c>
      <c r="F185" s="1014" t="s">
        <v>4185</v>
      </c>
      <c r="G185" s="1014">
        <v>1</v>
      </c>
      <c r="H185" s="1014" t="s">
        <v>206</v>
      </c>
      <c r="I185" s="1014" t="s">
        <v>5343</v>
      </c>
      <c r="J185" s="1014" t="s">
        <v>232</v>
      </c>
      <c r="K185" s="1014" t="s">
        <v>8223</v>
      </c>
      <c r="L185" s="1014" t="s">
        <v>206</v>
      </c>
      <c r="M185" s="1014" t="s">
        <v>203</v>
      </c>
      <c r="N185" s="1014" t="s">
        <v>203</v>
      </c>
      <c r="O185" s="1014" t="s">
        <v>206</v>
      </c>
      <c r="P185" s="1014" t="s">
        <v>206</v>
      </c>
      <c r="Q185" s="1014" t="s">
        <v>203</v>
      </c>
      <c r="R185" s="1014" t="s">
        <v>176</v>
      </c>
    </row>
    <row r="186" spans="1:18" ht="15" customHeight="1">
      <c r="A186" s="1440"/>
      <c r="B186" s="1014" t="s">
        <v>8224</v>
      </c>
      <c r="C186" s="1014" t="s">
        <v>8225</v>
      </c>
      <c r="D186" s="1014" t="s">
        <v>6066</v>
      </c>
      <c r="E186" s="1014" t="s">
        <v>203</v>
      </c>
      <c r="F186" s="1014" t="s">
        <v>4185</v>
      </c>
      <c r="G186" s="1014">
        <v>3</v>
      </c>
      <c r="H186" s="1014" t="s">
        <v>206</v>
      </c>
      <c r="I186" s="1014" t="s">
        <v>5343</v>
      </c>
      <c r="J186" s="1014" t="s">
        <v>232</v>
      </c>
      <c r="K186" s="1014" t="s">
        <v>8226</v>
      </c>
      <c r="L186" s="1014" t="s">
        <v>206</v>
      </c>
      <c r="M186" s="1014" t="s">
        <v>203</v>
      </c>
      <c r="N186" s="1014" t="s">
        <v>203</v>
      </c>
      <c r="O186" s="1014" t="s">
        <v>206</v>
      </c>
      <c r="P186" s="1014" t="s">
        <v>206</v>
      </c>
      <c r="Q186" s="1014" t="s">
        <v>203</v>
      </c>
      <c r="R186" s="1014" t="s">
        <v>176</v>
      </c>
    </row>
    <row r="187" spans="1:18" ht="15" customHeight="1">
      <c r="A187" s="1440"/>
      <c r="B187" s="1014" t="s">
        <v>8227</v>
      </c>
      <c r="C187" s="1014" t="s">
        <v>8228</v>
      </c>
      <c r="D187" s="1014" t="s">
        <v>6066</v>
      </c>
      <c r="E187" s="1014" t="s">
        <v>203</v>
      </c>
      <c r="F187" s="1014" t="s">
        <v>28</v>
      </c>
      <c r="G187" s="1014">
        <v>8</v>
      </c>
      <c r="H187" s="1014" t="s">
        <v>206</v>
      </c>
      <c r="I187" s="1014" t="s">
        <v>5343</v>
      </c>
      <c r="J187" s="1014" t="s">
        <v>232</v>
      </c>
      <c r="K187" s="1014" t="s">
        <v>8229</v>
      </c>
      <c r="L187" s="1014" t="s">
        <v>206</v>
      </c>
      <c r="M187" s="1014" t="s">
        <v>203</v>
      </c>
      <c r="N187" s="1014" t="s">
        <v>203</v>
      </c>
      <c r="O187" s="1014" t="s">
        <v>206</v>
      </c>
      <c r="P187" s="1014" t="s">
        <v>206</v>
      </c>
      <c r="Q187" s="1014" t="s">
        <v>203</v>
      </c>
      <c r="R187" s="1014" t="s">
        <v>176</v>
      </c>
    </row>
    <row r="188" spans="1:18" ht="15" customHeight="1">
      <c r="A188" s="1440"/>
      <c r="B188" s="1014" t="s">
        <v>8230</v>
      </c>
      <c r="C188" s="1014" t="s">
        <v>8231</v>
      </c>
      <c r="D188" s="1014" t="s">
        <v>6066</v>
      </c>
      <c r="E188" s="1014" t="s">
        <v>203</v>
      </c>
      <c r="F188" s="1014" t="s">
        <v>28</v>
      </c>
      <c r="G188" s="1014">
        <v>8</v>
      </c>
      <c r="H188" s="1014" t="s">
        <v>206</v>
      </c>
      <c r="I188" s="1014" t="s">
        <v>5343</v>
      </c>
      <c r="J188" s="1014" t="s">
        <v>232</v>
      </c>
      <c r="K188" s="1014" t="s">
        <v>8232</v>
      </c>
      <c r="L188" s="1014" t="s">
        <v>206</v>
      </c>
      <c r="M188" s="1014" t="s">
        <v>203</v>
      </c>
      <c r="N188" s="1014" t="s">
        <v>203</v>
      </c>
      <c r="O188" s="1014" t="s">
        <v>206</v>
      </c>
      <c r="P188" s="1014" t="s">
        <v>206</v>
      </c>
      <c r="Q188" s="1014" t="s">
        <v>203</v>
      </c>
      <c r="R188" s="1014" t="s">
        <v>176</v>
      </c>
    </row>
    <row r="189" spans="1:18" ht="15" customHeight="1">
      <c r="A189" s="1440"/>
      <c r="B189" s="1014" t="s">
        <v>8233</v>
      </c>
      <c r="C189" s="1014" t="s">
        <v>8234</v>
      </c>
      <c r="D189" s="1014" t="s">
        <v>6066</v>
      </c>
      <c r="E189" s="1014" t="s">
        <v>203</v>
      </c>
      <c r="F189" s="1014" t="s">
        <v>4185</v>
      </c>
      <c r="G189" s="1014">
        <v>1</v>
      </c>
      <c r="H189" s="1014" t="s">
        <v>206</v>
      </c>
      <c r="I189" s="1014" t="s">
        <v>5343</v>
      </c>
      <c r="J189" s="1014" t="s">
        <v>232</v>
      </c>
      <c r="K189" s="1014" t="s">
        <v>8235</v>
      </c>
      <c r="L189" s="1014" t="s">
        <v>206</v>
      </c>
      <c r="M189" s="1014" t="s">
        <v>203</v>
      </c>
      <c r="N189" s="1014" t="s">
        <v>203</v>
      </c>
      <c r="O189" s="1014" t="s">
        <v>206</v>
      </c>
      <c r="P189" s="1014" t="s">
        <v>206</v>
      </c>
      <c r="Q189" s="1014" t="s">
        <v>203</v>
      </c>
      <c r="R189" s="1014" t="s">
        <v>176</v>
      </c>
    </row>
    <row r="190" spans="1:18" ht="15" customHeight="1">
      <c r="A190" s="1440"/>
      <c r="B190" s="1014" t="s">
        <v>8236</v>
      </c>
      <c r="C190" s="1014" t="s">
        <v>8237</v>
      </c>
      <c r="D190" s="1014" t="s">
        <v>6066</v>
      </c>
      <c r="E190" s="1014" t="s">
        <v>203</v>
      </c>
      <c r="F190" s="1014" t="s">
        <v>4185</v>
      </c>
      <c r="G190" s="1014">
        <v>3</v>
      </c>
      <c r="H190" s="1014" t="s">
        <v>206</v>
      </c>
      <c r="I190" s="1014" t="s">
        <v>5343</v>
      </c>
      <c r="J190" s="1014" t="s">
        <v>232</v>
      </c>
      <c r="K190" s="1014" t="s">
        <v>8238</v>
      </c>
      <c r="L190" s="1014" t="s">
        <v>206</v>
      </c>
      <c r="M190" s="1014" t="s">
        <v>203</v>
      </c>
      <c r="N190" s="1014" t="s">
        <v>203</v>
      </c>
      <c r="O190" s="1014" t="s">
        <v>206</v>
      </c>
      <c r="P190" s="1014" t="s">
        <v>206</v>
      </c>
      <c r="Q190" s="1014" t="s">
        <v>203</v>
      </c>
      <c r="R190" s="1014" t="s">
        <v>176</v>
      </c>
    </row>
    <row r="191" spans="1:18" ht="15" customHeight="1">
      <c r="A191" s="1440"/>
      <c r="B191" s="1014" t="s">
        <v>8239</v>
      </c>
      <c r="C191" s="1014" t="s">
        <v>8228</v>
      </c>
      <c r="D191" s="1014" t="s">
        <v>6066</v>
      </c>
      <c r="E191" s="1014" t="s">
        <v>203</v>
      </c>
      <c r="F191" s="1014" t="s">
        <v>28</v>
      </c>
      <c r="G191" s="1014">
        <v>8</v>
      </c>
      <c r="H191" s="1014" t="s">
        <v>206</v>
      </c>
      <c r="I191" s="1014" t="s">
        <v>5343</v>
      </c>
      <c r="J191" s="1014" t="s">
        <v>232</v>
      </c>
      <c r="K191" s="1014" t="s">
        <v>8240</v>
      </c>
      <c r="L191" s="1014" t="s">
        <v>206</v>
      </c>
      <c r="M191" s="1014" t="s">
        <v>203</v>
      </c>
      <c r="N191" s="1014" t="s">
        <v>203</v>
      </c>
      <c r="O191" s="1014" t="s">
        <v>206</v>
      </c>
      <c r="P191" s="1014" t="s">
        <v>206</v>
      </c>
      <c r="Q191" s="1014" t="s">
        <v>203</v>
      </c>
      <c r="R191" s="1014" t="s">
        <v>176</v>
      </c>
    </row>
    <row r="192" spans="1:18" ht="15" customHeight="1">
      <c r="A192" s="1440"/>
      <c r="B192" s="1014" t="s">
        <v>8241</v>
      </c>
      <c r="C192" s="1014" t="s">
        <v>8231</v>
      </c>
      <c r="D192" s="1014" t="s">
        <v>6066</v>
      </c>
      <c r="E192" s="1014" t="s">
        <v>203</v>
      </c>
      <c r="F192" s="1014" t="s">
        <v>28</v>
      </c>
      <c r="G192" s="1014">
        <v>8</v>
      </c>
      <c r="H192" s="1014" t="s">
        <v>206</v>
      </c>
      <c r="I192" s="1014" t="s">
        <v>5343</v>
      </c>
      <c r="J192" s="1014" t="s">
        <v>232</v>
      </c>
      <c r="K192" s="1014" t="s">
        <v>8242</v>
      </c>
      <c r="L192" s="1014" t="s">
        <v>206</v>
      </c>
      <c r="M192" s="1014" t="s">
        <v>203</v>
      </c>
      <c r="N192" s="1014" t="s">
        <v>203</v>
      </c>
      <c r="O192" s="1014" t="s">
        <v>206</v>
      </c>
      <c r="P192" s="1014" t="s">
        <v>206</v>
      </c>
      <c r="Q192" s="1014" t="s">
        <v>203</v>
      </c>
      <c r="R192" s="1014" t="s">
        <v>176</v>
      </c>
    </row>
    <row r="193" spans="1:18" ht="15" customHeight="1">
      <c r="A193" s="1440"/>
      <c r="B193" s="1014" t="s">
        <v>8243</v>
      </c>
      <c r="C193" s="1014" t="s">
        <v>8234</v>
      </c>
      <c r="D193" s="1014" t="s">
        <v>6066</v>
      </c>
      <c r="E193" s="1014" t="s">
        <v>203</v>
      </c>
      <c r="F193" s="1014" t="s">
        <v>4185</v>
      </c>
      <c r="G193" s="1014">
        <v>1</v>
      </c>
      <c r="H193" s="1014" t="s">
        <v>206</v>
      </c>
      <c r="I193" s="1014" t="s">
        <v>5343</v>
      </c>
      <c r="J193" s="1014" t="s">
        <v>232</v>
      </c>
      <c r="K193" s="1014" t="s">
        <v>8244</v>
      </c>
      <c r="L193" s="1014" t="s">
        <v>206</v>
      </c>
      <c r="M193" s="1014" t="s">
        <v>203</v>
      </c>
      <c r="N193" s="1014" t="s">
        <v>203</v>
      </c>
      <c r="O193" s="1014" t="s">
        <v>206</v>
      </c>
      <c r="P193" s="1014" t="s">
        <v>206</v>
      </c>
      <c r="Q193" s="1014" t="s">
        <v>203</v>
      </c>
      <c r="R193" s="1014" t="s">
        <v>176</v>
      </c>
    </row>
    <row r="194" spans="1:18" ht="15" customHeight="1">
      <c r="A194" s="1440"/>
      <c r="B194" s="1014" t="s">
        <v>8245</v>
      </c>
      <c r="C194" s="1014" t="s">
        <v>8246</v>
      </c>
      <c r="D194" s="1014" t="s">
        <v>6066</v>
      </c>
      <c r="E194" s="1014" t="s">
        <v>203</v>
      </c>
      <c r="F194" s="1014" t="s">
        <v>4185</v>
      </c>
      <c r="G194" s="1014">
        <v>3</v>
      </c>
      <c r="H194" s="1014" t="s">
        <v>206</v>
      </c>
      <c r="I194" s="1014" t="s">
        <v>5343</v>
      </c>
      <c r="J194" s="1014" t="s">
        <v>232</v>
      </c>
      <c r="K194" s="1014" t="s">
        <v>8247</v>
      </c>
      <c r="L194" s="1014" t="s">
        <v>206</v>
      </c>
      <c r="M194" s="1014" t="s">
        <v>203</v>
      </c>
      <c r="N194" s="1014" t="s">
        <v>203</v>
      </c>
      <c r="O194" s="1014" t="s">
        <v>206</v>
      </c>
      <c r="P194" s="1014" t="s">
        <v>206</v>
      </c>
      <c r="Q194" s="1014" t="s">
        <v>203</v>
      </c>
      <c r="R194" s="1014" t="s">
        <v>176</v>
      </c>
    </row>
    <row r="195" spans="1:18" ht="15" customHeight="1">
      <c r="A195" s="1440"/>
      <c r="B195" s="1014" t="s">
        <v>8248</v>
      </c>
      <c r="C195" s="1014" t="s">
        <v>8228</v>
      </c>
      <c r="D195" s="1014" t="s">
        <v>6066</v>
      </c>
      <c r="E195" s="1014" t="s">
        <v>203</v>
      </c>
      <c r="F195" s="1014" t="s">
        <v>28</v>
      </c>
      <c r="G195" s="1014">
        <v>8</v>
      </c>
      <c r="H195" s="1014" t="s">
        <v>206</v>
      </c>
      <c r="I195" s="1014" t="s">
        <v>5343</v>
      </c>
      <c r="J195" s="1014" t="s">
        <v>232</v>
      </c>
      <c r="K195" s="1014" t="s">
        <v>8249</v>
      </c>
      <c r="L195" s="1014" t="s">
        <v>206</v>
      </c>
      <c r="M195" s="1014" t="s">
        <v>203</v>
      </c>
      <c r="N195" s="1014" t="s">
        <v>203</v>
      </c>
      <c r="O195" s="1014" t="s">
        <v>206</v>
      </c>
      <c r="P195" s="1014" t="s">
        <v>206</v>
      </c>
      <c r="Q195" s="1014" t="s">
        <v>203</v>
      </c>
      <c r="R195" s="1014" t="s">
        <v>176</v>
      </c>
    </row>
    <row r="196" spans="1:18" ht="15" customHeight="1">
      <c r="A196" s="1440"/>
      <c r="B196" s="1014" t="s">
        <v>8250</v>
      </c>
      <c r="C196" s="1014" t="s">
        <v>8231</v>
      </c>
      <c r="D196" s="1014" t="s">
        <v>6066</v>
      </c>
      <c r="E196" s="1014" t="s">
        <v>203</v>
      </c>
      <c r="F196" s="1014" t="s">
        <v>28</v>
      </c>
      <c r="G196" s="1014">
        <v>8</v>
      </c>
      <c r="H196" s="1014" t="s">
        <v>206</v>
      </c>
      <c r="I196" s="1014" t="s">
        <v>5343</v>
      </c>
      <c r="J196" s="1014" t="s">
        <v>232</v>
      </c>
      <c r="K196" s="1014" t="s">
        <v>8251</v>
      </c>
      <c r="L196" s="1014" t="s">
        <v>206</v>
      </c>
      <c r="M196" s="1014" t="s">
        <v>203</v>
      </c>
      <c r="N196" s="1014" t="s">
        <v>203</v>
      </c>
      <c r="O196" s="1014" t="s">
        <v>206</v>
      </c>
      <c r="P196" s="1014" t="s">
        <v>206</v>
      </c>
      <c r="Q196" s="1014" t="s">
        <v>203</v>
      </c>
      <c r="R196" s="1014" t="s">
        <v>176</v>
      </c>
    </row>
    <row r="197" spans="1:18" ht="15" customHeight="1">
      <c r="A197" s="1440"/>
      <c r="B197" s="1014" t="s">
        <v>8252</v>
      </c>
      <c r="C197" s="1014" t="s">
        <v>8253</v>
      </c>
      <c r="D197" s="1014" t="s">
        <v>6066</v>
      </c>
      <c r="E197" s="1014" t="s">
        <v>203</v>
      </c>
      <c r="F197" s="1014" t="s">
        <v>4185</v>
      </c>
      <c r="G197" s="1014">
        <v>1</v>
      </c>
      <c r="H197" s="1014" t="s">
        <v>206</v>
      </c>
      <c r="I197" s="1014" t="s">
        <v>5343</v>
      </c>
      <c r="J197" s="1014" t="s">
        <v>232</v>
      </c>
      <c r="K197" s="1014" t="s">
        <v>8254</v>
      </c>
      <c r="L197" s="1014" t="s">
        <v>206</v>
      </c>
      <c r="M197" s="1014" t="s">
        <v>203</v>
      </c>
      <c r="N197" s="1014" t="s">
        <v>203</v>
      </c>
      <c r="O197" s="1014" t="s">
        <v>206</v>
      </c>
      <c r="P197" s="1014" t="s">
        <v>206</v>
      </c>
      <c r="Q197" s="1014" t="s">
        <v>203</v>
      </c>
      <c r="R197" s="1014" t="s">
        <v>176</v>
      </c>
    </row>
    <row r="198" spans="1:18" ht="15" customHeight="1">
      <c r="A198" s="1440"/>
      <c r="B198" s="1014" t="s">
        <v>8255</v>
      </c>
      <c r="C198" s="1014" t="s">
        <v>8256</v>
      </c>
      <c r="D198" s="1014" t="s">
        <v>6066</v>
      </c>
      <c r="E198" s="1014" t="s">
        <v>203</v>
      </c>
      <c r="F198" s="1014" t="s">
        <v>4185</v>
      </c>
      <c r="G198" s="1014">
        <v>3</v>
      </c>
      <c r="H198" s="1014" t="s">
        <v>206</v>
      </c>
      <c r="I198" s="1014" t="s">
        <v>5343</v>
      </c>
      <c r="J198" s="1014" t="s">
        <v>232</v>
      </c>
      <c r="K198" s="1014" t="s">
        <v>8257</v>
      </c>
      <c r="L198" s="1014" t="s">
        <v>206</v>
      </c>
      <c r="M198" s="1014" t="s">
        <v>203</v>
      </c>
      <c r="N198" s="1014" t="s">
        <v>203</v>
      </c>
      <c r="O198" s="1014" t="s">
        <v>206</v>
      </c>
      <c r="P198" s="1014" t="s">
        <v>206</v>
      </c>
      <c r="Q198" s="1014" t="s">
        <v>203</v>
      </c>
      <c r="R198" s="1014" t="s">
        <v>176</v>
      </c>
    </row>
    <row r="199" spans="1:18" ht="15" customHeight="1">
      <c r="A199" s="1440"/>
      <c r="B199" s="1014" t="s">
        <v>8258</v>
      </c>
      <c r="C199" s="1014" t="s">
        <v>8228</v>
      </c>
      <c r="D199" s="1014" t="s">
        <v>6066</v>
      </c>
      <c r="E199" s="1014" t="s">
        <v>203</v>
      </c>
      <c r="F199" s="1014" t="s">
        <v>28</v>
      </c>
      <c r="G199" s="1014">
        <v>8</v>
      </c>
      <c r="H199" s="1014" t="s">
        <v>206</v>
      </c>
      <c r="I199" s="1014" t="s">
        <v>5343</v>
      </c>
      <c r="J199" s="1014" t="s">
        <v>232</v>
      </c>
      <c r="K199" s="1014" t="s">
        <v>8259</v>
      </c>
      <c r="L199" s="1014" t="s">
        <v>206</v>
      </c>
      <c r="M199" s="1014" t="s">
        <v>203</v>
      </c>
      <c r="N199" s="1014" t="s">
        <v>203</v>
      </c>
      <c r="O199" s="1014" t="s">
        <v>206</v>
      </c>
      <c r="P199" s="1014" t="s">
        <v>206</v>
      </c>
      <c r="Q199" s="1014" t="s">
        <v>203</v>
      </c>
      <c r="R199" s="1014" t="s">
        <v>176</v>
      </c>
    </row>
    <row r="200" spans="1:18" ht="15" customHeight="1">
      <c r="A200" s="1440"/>
      <c r="B200" s="1014" t="s">
        <v>8260</v>
      </c>
      <c r="C200" s="1014" t="s">
        <v>8231</v>
      </c>
      <c r="D200" s="1014" t="s">
        <v>6066</v>
      </c>
      <c r="E200" s="1014" t="s">
        <v>203</v>
      </c>
      <c r="F200" s="1014" t="s">
        <v>28</v>
      </c>
      <c r="G200" s="1014">
        <v>8</v>
      </c>
      <c r="H200" s="1014" t="s">
        <v>206</v>
      </c>
      <c r="I200" s="1014" t="s">
        <v>5343</v>
      </c>
      <c r="J200" s="1014" t="s">
        <v>232</v>
      </c>
      <c r="K200" s="1014" t="s">
        <v>8261</v>
      </c>
      <c r="L200" s="1014" t="s">
        <v>206</v>
      </c>
      <c r="M200" s="1014" t="s">
        <v>203</v>
      </c>
      <c r="N200" s="1014" t="s">
        <v>203</v>
      </c>
      <c r="O200" s="1014" t="s">
        <v>206</v>
      </c>
      <c r="P200" s="1014" t="s">
        <v>206</v>
      </c>
      <c r="Q200" s="1014" t="s">
        <v>203</v>
      </c>
      <c r="R200" s="1014" t="s">
        <v>176</v>
      </c>
    </row>
    <row r="201" spans="1:18" ht="15" customHeight="1">
      <c r="A201" s="1440"/>
      <c r="B201" s="1014" t="s">
        <v>8262</v>
      </c>
      <c r="C201" s="1014" t="s">
        <v>8234</v>
      </c>
      <c r="D201" s="1014" t="s">
        <v>6066</v>
      </c>
      <c r="E201" s="1014" t="s">
        <v>203</v>
      </c>
      <c r="F201" s="1014" t="s">
        <v>4185</v>
      </c>
      <c r="G201" s="1014">
        <v>1</v>
      </c>
      <c r="H201" s="1014" t="s">
        <v>206</v>
      </c>
      <c r="I201" s="1014" t="s">
        <v>5343</v>
      </c>
      <c r="J201" s="1014" t="s">
        <v>232</v>
      </c>
      <c r="K201" s="1014" t="s">
        <v>8263</v>
      </c>
      <c r="L201" s="1014" t="s">
        <v>206</v>
      </c>
      <c r="M201" s="1014" t="s">
        <v>203</v>
      </c>
      <c r="N201" s="1014" t="s">
        <v>203</v>
      </c>
      <c r="O201" s="1014" t="s">
        <v>206</v>
      </c>
      <c r="P201" s="1014" t="s">
        <v>206</v>
      </c>
      <c r="Q201" s="1014" t="s">
        <v>203</v>
      </c>
      <c r="R201" s="1014" t="s">
        <v>176</v>
      </c>
    </row>
    <row r="202" spans="1:18" ht="15" customHeight="1">
      <c r="A202" s="1440"/>
      <c r="B202" s="1014" t="s">
        <v>8264</v>
      </c>
      <c r="C202" s="1014" t="s">
        <v>8265</v>
      </c>
      <c r="D202" s="1014" t="s">
        <v>6066</v>
      </c>
      <c r="E202" s="1014" t="s">
        <v>203</v>
      </c>
      <c r="F202" s="1014" t="s">
        <v>4185</v>
      </c>
      <c r="G202" s="1014">
        <v>3</v>
      </c>
      <c r="H202" s="1014" t="s">
        <v>206</v>
      </c>
      <c r="I202" s="1014" t="s">
        <v>5343</v>
      </c>
      <c r="J202" s="1014" t="s">
        <v>232</v>
      </c>
      <c r="K202" s="1014" t="s">
        <v>8266</v>
      </c>
      <c r="L202" s="1014" t="s">
        <v>206</v>
      </c>
      <c r="M202" s="1014" t="s">
        <v>203</v>
      </c>
      <c r="N202" s="1014" t="s">
        <v>203</v>
      </c>
      <c r="O202" s="1014" t="s">
        <v>206</v>
      </c>
      <c r="P202" s="1014" t="s">
        <v>206</v>
      </c>
      <c r="Q202" s="1014" t="s">
        <v>203</v>
      </c>
      <c r="R202" s="1014" t="s">
        <v>176</v>
      </c>
    </row>
    <row r="203" spans="1:18" ht="15" customHeight="1">
      <c r="A203" s="1440"/>
      <c r="B203" s="1014" t="s">
        <v>8267</v>
      </c>
      <c r="C203" s="1014" t="s">
        <v>8228</v>
      </c>
      <c r="D203" s="1014" t="s">
        <v>6066</v>
      </c>
      <c r="E203" s="1014" t="s">
        <v>203</v>
      </c>
      <c r="F203" s="1014" t="s">
        <v>28</v>
      </c>
      <c r="G203" s="1014">
        <v>8</v>
      </c>
      <c r="H203" s="1014" t="s">
        <v>206</v>
      </c>
      <c r="I203" s="1014" t="s">
        <v>5343</v>
      </c>
      <c r="J203" s="1014" t="s">
        <v>232</v>
      </c>
      <c r="K203" s="1014" t="s">
        <v>8268</v>
      </c>
      <c r="L203" s="1014" t="s">
        <v>206</v>
      </c>
      <c r="M203" s="1014" t="s">
        <v>203</v>
      </c>
      <c r="N203" s="1014" t="s">
        <v>203</v>
      </c>
      <c r="O203" s="1014" t="s">
        <v>206</v>
      </c>
      <c r="P203" s="1014" t="s">
        <v>206</v>
      </c>
      <c r="Q203" s="1014" t="s">
        <v>203</v>
      </c>
      <c r="R203" s="1014" t="s">
        <v>176</v>
      </c>
    </row>
    <row r="204" spans="1:18" ht="15" customHeight="1">
      <c r="A204" s="1440"/>
      <c r="B204" s="1014" t="s">
        <v>8269</v>
      </c>
      <c r="C204" s="1014" t="s">
        <v>8231</v>
      </c>
      <c r="D204" s="1014" t="s">
        <v>6066</v>
      </c>
      <c r="E204" s="1014" t="s">
        <v>203</v>
      </c>
      <c r="F204" s="1014" t="s">
        <v>28</v>
      </c>
      <c r="G204" s="1014">
        <v>8</v>
      </c>
      <c r="H204" s="1014" t="s">
        <v>206</v>
      </c>
      <c r="I204" s="1014" t="s">
        <v>5343</v>
      </c>
      <c r="J204" s="1014" t="s">
        <v>232</v>
      </c>
      <c r="K204" s="1014" t="s">
        <v>8270</v>
      </c>
      <c r="L204" s="1014" t="s">
        <v>206</v>
      </c>
      <c r="M204" s="1014" t="s">
        <v>203</v>
      </c>
      <c r="N204" s="1014" t="s">
        <v>203</v>
      </c>
      <c r="O204" s="1014" t="s">
        <v>206</v>
      </c>
      <c r="P204" s="1014" t="s">
        <v>206</v>
      </c>
      <c r="Q204" s="1014" t="s">
        <v>203</v>
      </c>
      <c r="R204" s="1014" t="s">
        <v>176</v>
      </c>
    </row>
    <row r="205" spans="1:18" ht="15" customHeight="1">
      <c r="A205" s="1440"/>
      <c r="B205" s="1014" t="s">
        <v>8271</v>
      </c>
      <c r="C205" s="1014" t="s">
        <v>8272</v>
      </c>
      <c r="D205" s="1014" t="s">
        <v>6066</v>
      </c>
      <c r="E205" s="1014" t="s">
        <v>203</v>
      </c>
      <c r="F205" s="1014" t="s">
        <v>4185</v>
      </c>
      <c r="G205" s="1014">
        <v>1</v>
      </c>
      <c r="H205" s="1014" t="s">
        <v>206</v>
      </c>
      <c r="I205" s="1014" t="s">
        <v>5343</v>
      </c>
      <c r="J205" s="1014" t="s">
        <v>232</v>
      </c>
      <c r="K205" s="1014" t="s">
        <v>8273</v>
      </c>
      <c r="L205" s="1014" t="s">
        <v>206</v>
      </c>
      <c r="M205" s="1014" t="s">
        <v>203</v>
      </c>
      <c r="N205" s="1014" t="s">
        <v>203</v>
      </c>
      <c r="O205" s="1014" t="s">
        <v>206</v>
      </c>
      <c r="P205" s="1014" t="s">
        <v>206</v>
      </c>
      <c r="Q205" s="1014" t="s">
        <v>203</v>
      </c>
      <c r="R205" s="1014" t="s">
        <v>176</v>
      </c>
    </row>
    <row r="206" spans="1:18" ht="15" customHeight="1">
      <c r="A206" s="1440"/>
      <c r="B206" s="1014" t="s">
        <v>8274</v>
      </c>
      <c r="C206" s="1014" t="s">
        <v>8275</v>
      </c>
      <c r="D206" s="1014" t="s">
        <v>6066</v>
      </c>
      <c r="E206" s="1014" t="s">
        <v>203</v>
      </c>
      <c r="F206" s="1014" t="s">
        <v>4185</v>
      </c>
      <c r="G206" s="1014">
        <v>3</v>
      </c>
      <c r="H206" s="1014" t="s">
        <v>206</v>
      </c>
      <c r="I206" s="1014" t="s">
        <v>5343</v>
      </c>
      <c r="J206" s="1014" t="s">
        <v>232</v>
      </c>
      <c r="K206" s="1014" t="s">
        <v>8276</v>
      </c>
      <c r="L206" s="1014" t="s">
        <v>206</v>
      </c>
      <c r="M206" s="1014" t="s">
        <v>203</v>
      </c>
      <c r="N206" s="1014" t="s">
        <v>203</v>
      </c>
      <c r="O206" s="1014" t="s">
        <v>206</v>
      </c>
      <c r="P206" s="1014" t="s">
        <v>206</v>
      </c>
      <c r="Q206" s="1014" t="s">
        <v>203</v>
      </c>
      <c r="R206" s="1014" t="s">
        <v>176</v>
      </c>
    </row>
    <row r="207" spans="1:18" ht="15" customHeight="1">
      <c r="A207" s="1440"/>
      <c r="B207" s="1014" t="s">
        <v>8277</v>
      </c>
      <c r="C207" s="1014" t="s">
        <v>8228</v>
      </c>
      <c r="D207" s="1014" t="s">
        <v>6066</v>
      </c>
      <c r="E207" s="1014" t="s">
        <v>203</v>
      </c>
      <c r="F207" s="1014" t="s">
        <v>28</v>
      </c>
      <c r="G207" s="1014">
        <v>8</v>
      </c>
      <c r="H207" s="1014" t="s">
        <v>206</v>
      </c>
      <c r="I207" s="1014" t="s">
        <v>5343</v>
      </c>
      <c r="J207" s="1014" t="s">
        <v>232</v>
      </c>
      <c r="K207" s="1014" t="s">
        <v>8278</v>
      </c>
      <c r="L207" s="1014" t="s">
        <v>206</v>
      </c>
      <c r="M207" s="1014" t="s">
        <v>203</v>
      </c>
      <c r="N207" s="1014" t="s">
        <v>203</v>
      </c>
      <c r="O207" s="1014" t="s">
        <v>206</v>
      </c>
      <c r="P207" s="1014" t="s">
        <v>206</v>
      </c>
      <c r="Q207" s="1014" t="s">
        <v>203</v>
      </c>
      <c r="R207" s="1014" t="s">
        <v>176</v>
      </c>
    </row>
    <row r="208" spans="1:18" ht="15" customHeight="1">
      <c r="A208" s="1440"/>
      <c r="B208" s="1014" t="s">
        <v>8279</v>
      </c>
      <c r="C208" s="1014" t="s">
        <v>8231</v>
      </c>
      <c r="D208" s="1014" t="s">
        <v>6066</v>
      </c>
      <c r="E208" s="1014" t="s">
        <v>203</v>
      </c>
      <c r="F208" s="1014" t="s">
        <v>28</v>
      </c>
      <c r="G208" s="1014">
        <v>8</v>
      </c>
      <c r="H208" s="1014" t="s">
        <v>206</v>
      </c>
      <c r="I208" s="1014" t="s">
        <v>5343</v>
      </c>
      <c r="J208" s="1014" t="s">
        <v>232</v>
      </c>
      <c r="K208" s="1014" t="s">
        <v>8280</v>
      </c>
      <c r="L208" s="1014" t="s">
        <v>206</v>
      </c>
      <c r="M208" s="1014" t="s">
        <v>203</v>
      </c>
      <c r="N208" s="1014" t="s">
        <v>203</v>
      </c>
      <c r="O208" s="1014" t="s">
        <v>206</v>
      </c>
      <c r="P208" s="1014" t="s">
        <v>206</v>
      </c>
      <c r="Q208" s="1014" t="s">
        <v>203</v>
      </c>
      <c r="R208" s="1014" t="s">
        <v>176</v>
      </c>
    </row>
    <row r="209" spans="1:18" ht="15" customHeight="1">
      <c r="A209" s="1440"/>
      <c r="B209" s="1014" t="s">
        <v>8281</v>
      </c>
      <c r="C209" s="1014" t="s">
        <v>8234</v>
      </c>
      <c r="D209" s="1014" t="s">
        <v>6066</v>
      </c>
      <c r="E209" s="1014" t="s">
        <v>203</v>
      </c>
      <c r="F209" s="1014" t="s">
        <v>4185</v>
      </c>
      <c r="G209" s="1014">
        <v>1</v>
      </c>
      <c r="H209" s="1014" t="s">
        <v>206</v>
      </c>
      <c r="I209" s="1014" t="s">
        <v>5343</v>
      </c>
      <c r="J209" s="1014" t="s">
        <v>232</v>
      </c>
      <c r="K209" s="1014" t="s">
        <v>8282</v>
      </c>
      <c r="L209" s="1014" t="s">
        <v>206</v>
      </c>
      <c r="M209" s="1014" t="s">
        <v>203</v>
      </c>
      <c r="N209" s="1014" t="s">
        <v>203</v>
      </c>
      <c r="O209" s="1014" t="s">
        <v>206</v>
      </c>
      <c r="P209" s="1014" t="s">
        <v>206</v>
      </c>
      <c r="Q209" s="1014" t="s">
        <v>203</v>
      </c>
      <c r="R209" s="1014" t="s">
        <v>176</v>
      </c>
    </row>
    <row r="210" spans="1:18" ht="15" customHeight="1">
      <c r="A210" s="1440"/>
      <c r="B210" s="1014" t="s">
        <v>8283</v>
      </c>
      <c r="C210" s="1014" t="s">
        <v>8284</v>
      </c>
      <c r="D210" s="1014" t="s">
        <v>6066</v>
      </c>
      <c r="E210" s="1014" t="s">
        <v>203</v>
      </c>
      <c r="F210" s="1014" t="s">
        <v>4185</v>
      </c>
      <c r="G210" s="1014">
        <v>3</v>
      </c>
      <c r="H210" s="1014" t="s">
        <v>206</v>
      </c>
      <c r="I210" s="1014" t="s">
        <v>5343</v>
      </c>
      <c r="J210" s="1014" t="s">
        <v>232</v>
      </c>
      <c r="K210" s="1014" t="s">
        <v>8285</v>
      </c>
      <c r="L210" s="1014" t="s">
        <v>206</v>
      </c>
      <c r="M210" s="1014" t="s">
        <v>203</v>
      </c>
      <c r="N210" s="1014" t="s">
        <v>203</v>
      </c>
      <c r="O210" s="1014" t="s">
        <v>206</v>
      </c>
      <c r="P210" s="1014" t="s">
        <v>206</v>
      </c>
      <c r="Q210" s="1014" t="s">
        <v>203</v>
      </c>
      <c r="R210" s="1014" t="s">
        <v>176</v>
      </c>
    </row>
    <row r="211" spans="1:18" ht="15" customHeight="1">
      <c r="A211" s="1440"/>
      <c r="B211" s="1014" t="s">
        <v>8286</v>
      </c>
      <c r="C211" s="1014" t="s">
        <v>8228</v>
      </c>
      <c r="D211" s="1014" t="s">
        <v>6066</v>
      </c>
      <c r="E211" s="1014" t="s">
        <v>203</v>
      </c>
      <c r="F211" s="1014" t="s">
        <v>28</v>
      </c>
      <c r="G211" s="1014">
        <v>8</v>
      </c>
      <c r="H211" s="1014" t="s">
        <v>206</v>
      </c>
      <c r="I211" s="1014" t="s">
        <v>5343</v>
      </c>
      <c r="J211" s="1014" t="s">
        <v>232</v>
      </c>
      <c r="K211" s="1014" t="s">
        <v>8287</v>
      </c>
      <c r="L211" s="1014" t="s">
        <v>206</v>
      </c>
      <c r="M211" s="1014" t="s">
        <v>203</v>
      </c>
      <c r="N211" s="1014" t="s">
        <v>203</v>
      </c>
      <c r="O211" s="1014" t="s">
        <v>206</v>
      </c>
      <c r="P211" s="1014" t="s">
        <v>206</v>
      </c>
      <c r="Q211" s="1014" t="s">
        <v>203</v>
      </c>
      <c r="R211" s="1014" t="s">
        <v>176</v>
      </c>
    </row>
    <row r="212" spans="1:18" ht="15" customHeight="1">
      <c r="A212" s="1440"/>
      <c r="B212" s="1014" t="s">
        <v>8288</v>
      </c>
      <c r="C212" s="1014" t="s">
        <v>8231</v>
      </c>
      <c r="D212" s="1014" t="s">
        <v>6066</v>
      </c>
      <c r="E212" s="1014" t="s">
        <v>203</v>
      </c>
      <c r="F212" s="1014" t="s">
        <v>28</v>
      </c>
      <c r="G212" s="1014">
        <v>8</v>
      </c>
      <c r="H212" s="1014" t="s">
        <v>206</v>
      </c>
      <c r="I212" s="1014" t="s">
        <v>5343</v>
      </c>
      <c r="J212" s="1014" t="s">
        <v>232</v>
      </c>
      <c r="K212" s="1014" t="s">
        <v>8289</v>
      </c>
      <c r="L212" s="1014" t="s">
        <v>206</v>
      </c>
      <c r="M212" s="1014" t="s">
        <v>203</v>
      </c>
      <c r="N212" s="1014" t="s">
        <v>203</v>
      </c>
      <c r="O212" s="1014" t="s">
        <v>206</v>
      </c>
      <c r="P212" s="1014" t="s">
        <v>206</v>
      </c>
      <c r="Q212" s="1014" t="s">
        <v>203</v>
      </c>
      <c r="R212" s="1014" t="s">
        <v>176</v>
      </c>
    </row>
    <row r="213" spans="1:18" ht="15" customHeight="1">
      <c r="A213" s="1440"/>
      <c r="B213" s="1014" t="s">
        <v>8290</v>
      </c>
      <c r="C213" s="1014" t="s">
        <v>8291</v>
      </c>
      <c r="D213" s="1014" t="s">
        <v>6066</v>
      </c>
      <c r="E213" s="1014" t="s">
        <v>203</v>
      </c>
      <c r="F213" s="1014" t="s">
        <v>4185</v>
      </c>
      <c r="G213" s="1014">
        <v>1</v>
      </c>
      <c r="H213" s="1014" t="s">
        <v>206</v>
      </c>
      <c r="I213" s="1014" t="s">
        <v>5343</v>
      </c>
      <c r="J213" s="1014" t="s">
        <v>232</v>
      </c>
      <c r="K213" s="1014" t="s">
        <v>8292</v>
      </c>
      <c r="L213" s="1014" t="s">
        <v>206</v>
      </c>
      <c r="M213" s="1014" t="s">
        <v>203</v>
      </c>
      <c r="N213" s="1014" t="s">
        <v>203</v>
      </c>
      <c r="O213" s="1014" t="s">
        <v>206</v>
      </c>
      <c r="P213" s="1014" t="s">
        <v>206</v>
      </c>
      <c r="Q213" s="1014" t="s">
        <v>203</v>
      </c>
      <c r="R213" s="1014" t="s">
        <v>176</v>
      </c>
    </row>
    <row r="214" spans="1:18" ht="15" customHeight="1">
      <c r="A214" s="1440"/>
      <c r="B214" s="1014" t="s">
        <v>8293</v>
      </c>
      <c r="C214" s="1014" t="s">
        <v>8294</v>
      </c>
      <c r="D214" s="1014" t="s">
        <v>6066</v>
      </c>
      <c r="E214" s="1014" t="s">
        <v>203</v>
      </c>
      <c r="F214" s="1014" t="s">
        <v>4185</v>
      </c>
      <c r="G214" s="1014">
        <v>3</v>
      </c>
      <c r="H214" s="1014" t="s">
        <v>206</v>
      </c>
      <c r="I214" s="1014" t="s">
        <v>5343</v>
      </c>
      <c r="J214" s="1014" t="s">
        <v>232</v>
      </c>
      <c r="K214" s="1014" t="s">
        <v>8295</v>
      </c>
      <c r="L214" s="1014" t="s">
        <v>206</v>
      </c>
      <c r="M214" s="1014" t="s">
        <v>203</v>
      </c>
      <c r="N214" s="1014" t="s">
        <v>203</v>
      </c>
      <c r="O214" s="1014" t="s">
        <v>206</v>
      </c>
      <c r="P214" s="1014" t="s">
        <v>206</v>
      </c>
      <c r="Q214" s="1014" t="s">
        <v>203</v>
      </c>
      <c r="R214" s="1014" t="s">
        <v>176</v>
      </c>
    </row>
    <row r="215" spans="1:18" ht="15" customHeight="1">
      <c r="A215" s="1440"/>
      <c r="B215" s="1014" t="s">
        <v>8296</v>
      </c>
      <c r="C215" s="1014" t="s">
        <v>8228</v>
      </c>
      <c r="D215" s="1014" t="s">
        <v>6066</v>
      </c>
      <c r="E215" s="1014" t="s">
        <v>203</v>
      </c>
      <c r="F215" s="1014" t="s">
        <v>28</v>
      </c>
      <c r="G215" s="1014">
        <v>8</v>
      </c>
      <c r="H215" s="1014" t="s">
        <v>206</v>
      </c>
      <c r="I215" s="1014" t="s">
        <v>5343</v>
      </c>
      <c r="J215" s="1014" t="s">
        <v>232</v>
      </c>
      <c r="K215" s="1014" t="s">
        <v>8297</v>
      </c>
      <c r="L215" s="1014" t="s">
        <v>206</v>
      </c>
      <c r="M215" s="1014" t="s">
        <v>203</v>
      </c>
      <c r="N215" s="1014" t="s">
        <v>203</v>
      </c>
      <c r="O215" s="1014" t="s">
        <v>206</v>
      </c>
      <c r="P215" s="1014" t="s">
        <v>206</v>
      </c>
      <c r="Q215" s="1014" t="s">
        <v>203</v>
      </c>
      <c r="R215" s="1014" t="s">
        <v>176</v>
      </c>
    </row>
    <row r="216" spans="1:18" ht="15" customHeight="1">
      <c r="A216" s="1440"/>
      <c r="B216" s="1014" t="s">
        <v>8298</v>
      </c>
      <c r="C216" s="1439" t="s">
        <v>8299</v>
      </c>
      <c r="D216" s="1014" t="s">
        <v>6066</v>
      </c>
      <c r="E216" s="1014" t="s">
        <v>203</v>
      </c>
      <c r="F216" s="1014" t="s">
        <v>28</v>
      </c>
      <c r="G216" s="1014">
        <v>3</v>
      </c>
      <c r="H216" s="1014" t="s">
        <v>206</v>
      </c>
      <c r="I216" s="1014" t="s">
        <v>5343</v>
      </c>
      <c r="J216" s="1014" t="s">
        <v>232</v>
      </c>
      <c r="K216" s="1014" t="s">
        <v>8300</v>
      </c>
      <c r="L216" s="1014" t="s">
        <v>206</v>
      </c>
      <c r="M216" s="1014" t="s">
        <v>203</v>
      </c>
      <c r="N216" s="1014" t="s">
        <v>203</v>
      </c>
      <c r="O216" s="1014" t="s">
        <v>206</v>
      </c>
      <c r="P216" s="1014" t="s">
        <v>206</v>
      </c>
      <c r="Q216" s="1014" t="s">
        <v>203</v>
      </c>
      <c r="R216" s="1014" t="s">
        <v>176</v>
      </c>
    </row>
    <row r="217" spans="1:18" ht="15" customHeight="1">
      <c r="A217" s="1440"/>
      <c r="B217" s="1014" t="s">
        <v>8301</v>
      </c>
      <c r="C217" s="1014" t="s">
        <v>8231</v>
      </c>
      <c r="D217" s="1014" t="s">
        <v>6066</v>
      </c>
      <c r="E217" s="1014" t="s">
        <v>203</v>
      </c>
      <c r="F217" s="1014" t="s">
        <v>28</v>
      </c>
      <c r="G217" s="1014">
        <v>8</v>
      </c>
      <c r="H217" s="1014" t="s">
        <v>206</v>
      </c>
      <c r="I217" s="1014" t="s">
        <v>5343</v>
      </c>
      <c r="J217" s="1014" t="s">
        <v>232</v>
      </c>
      <c r="K217" s="1014" t="s">
        <v>8302</v>
      </c>
      <c r="L217" s="1014" t="s">
        <v>206</v>
      </c>
      <c r="M217" s="1014" t="s">
        <v>203</v>
      </c>
      <c r="N217" s="1014" t="s">
        <v>203</v>
      </c>
      <c r="O217" s="1014" t="s">
        <v>206</v>
      </c>
      <c r="P217" s="1014" t="s">
        <v>206</v>
      </c>
      <c r="Q217" s="1014" t="s">
        <v>203</v>
      </c>
      <c r="R217" s="1014" t="s">
        <v>176</v>
      </c>
    </row>
    <row r="218" spans="1:18" ht="15" customHeight="1">
      <c r="A218" s="1440"/>
      <c r="B218" s="1014" t="s">
        <v>8303</v>
      </c>
      <c r="C218" s="1439" t="s">
        <v>8304</v>
      </c>
      <c r="D218" s="1014" t="s">
        <v>6066</v>
      </c>
      <c r="E218" s="1014" t="s">
        <v>203</v>
      </c>
      <c r="F218" s="1014" t="s">
        <v>28</v>
      </c>
      <c r="G218" s="1014">
        <v>3</v>
      </c>
      <c r="H218" s="1014" t="s">
        <v>206</v>
      </c>
      <c r="I218" s="1014" t="s">
        <v>5343</v>
      </c>
      <c r="J218" s="1014" t="s">
        <v>232</v>
      </c>
      <c r="K218" s="1014" t="s">
        <v>8305</v>
      </c>
      <c r="L218" s="1014" t="s">
        <v>206</v>
      </c>
      <c r="M218" s="1014" t="s">
        <v>203</v>
      </c>
      <c r="N218" s="1014" t="s">
        <v>203</v>
      </c>
      <c r="O218" s="1014" t="s">
        <v>206</v>
      </c>
      <c r="P218" s="1014" t="s">
        <v>206</v>
      </c>
      <c r="Q218" s="1014" t="s">
        <v>203</v>
      </c>
      <c r="R218" s="1014" t="s">
        <v>176</v>
      </c>
    </row>
    <row r="219" spans="1:18" ht="15" customHeight="1">
      <c r="A219" s="1440"/>
      <c r="B219" s="1014" t="s">
        <v>8306</v>
      </c>
      <c r="C219" s="1014" t="s">
        <v>8234</v>
      </c>
      <c r="D219" s="1014" t="s">
        <v>6066</v>
      </c>
      <c r="E219" s="1014" t="s">
        <v>203</v>
      </c>
      <c r="F219" s="1014" t="s">
        <v>4185</v>
      </c>
      <c r="G219" s="1014">
        <v>1</v>
      </c>
      <c r="H219" s="1014" t="s">
        <v>206</v>
      </c>
      <c r="I219" s="1014" t="s">
        <v>5343</v>
      </c>
      <c r="J219" s="1014" t="s">
        <v>232</v>
      </c>
      <c r="K219" s="1014" t="s">
        <v>8307</v>
      </c>
      <c r="L219" s="1014" t="s">
        <v>206</v>
      </c>
      <c r="M219" s="1014" t="s">
        <v>203</v>
      </c>
      <c r="N219" s="1014" t="s">
        <v>203</v>
      </c>
      <c r="O219" s="1014" t="s">
        <v>206</v>
      </c>
      <c r="P219" s="1014" t="s">
        <v>206</v>
      </c>
      <c r="Q219" s="1014" t="s">
        <v>203</v>
      </c>
      <c r="R219" s="1014" t="s">
        <v>176</v>
      </c>
    </row>
    <row r="220" spans="1:18" ht="15" customHeight="1">
      <c r="A220" s="1440"/>
      <c r="B220" s="1014" t="s">
        <v>8308</v>
      </c>
      <c r="C220" s="1014" t="s">
        <v>8309</v>
      </c>
      <c r="D220" s="1014" t="s">
        <v>6066</v>
      </c>
      <c r="E220" s="1014" t="s">
        <v>203</v>
      </c>
      <c r="F220" s="1014" t="s">
        <v>4185</v>
      </c>
      <c r="G220" s="1014">
        <v>3</v>
      </c>
      <c r="H220" s="1014" t="s">
        <v>206</v>
      </c>
      <c r="I220" s="1014" t="s">
        <v>5343</v>
      </c>
      <c r="J220" s="1014" t="s">
        <v>232</v>
      </c>
      <c r="K220" s="1014" t="s">
        <v>8310</v>
      </c>
      <c r="L220" s="1014" t="s">
        <v>206</v>
      </c>
      <c r="M220" s="1014" t="s">
        <v>203</v>
      </c>
      <c r="N220" s="1014" t="s">
        <v>203</v>
      </c>
      <c r="O220" s="1014" t="s">
        <v>206</v>
      </c>
      <c r="P220" s="1014" t="s">
        <v>206</v>
      </c>
      <c r="Q220" s="1014" t="s">
        <v>203</v>
      </c>
      <c r="R220" s="1014" t="s">
        <v>176</v>
      </c>
    </row>
    <row r="221" spans="1:18" ht="15" customHeight="1">
      <c r="A221" s="1440"/>
      <c r="B221" s="1014" t="s">
        <v>8311</v>
      </c>
      <c r="C221" s="1014" t="s">
        <v>8312</v>
      </c>
      <c r="D221" s="1014" t="s">
        <v>6066</v>
      </c>
      <c r="E221" s="1014" t="s">
        <v>203</v>
      </c>
      <c r="F221" s="1014" t="s">
        <v>28</v>
      </c>
      <c r="G221" s="1014">
        <v>8</v>
      </c>
      <c r="H221" s="1014" t="s">
        <v>206</v>
      </c>
      <c r="I221" s="1014" t="s">
        <v>5343</v>
      </c>
      <c r="J221" s="1014" t="s">
        <v>232</v>
      </c>
      <c r="K221" s="1014" t="s">
        <v>8313</v>
      </c>
      <c r="L221" s="1014" t="s">
        <v>206</v>
      </c>
      <c r="M221" s="1014" t="s">
        <v>203</v>
      </c>
      <c r="N221" s="1014" t="s">
        <v>203</v>
      </c>
      <c r="O221" s="1014" t="s">
        <v>206</v>
      </c>
      <c r="P221" s="1014" t="s">
        <v>206</v>
      </c>
      <c r="Q221" s="1014" t="s">
        <v>203</v>
      </c>
      <c r="R221" s="1014" t="s">
        <v>176</v>
      </c>
    </row>
    <row r="222" spans="1:18" ht="15" customHeight="1">
      <c r="A222" s="1440"/>
      <c r="B222" s="1014" t="s">
        <v>8314</v>
      </c>
      <c r="C222" s="1014" t="s">
        <v>8315</v>
      </c>
      <c r="D222" s="1014" t="s">
        <v>6066</v>
      </c>
      <c r="E222" s="1014" t="s">
        <v>203</v>
      </c>
      <c r="F222" s="1014" t="s">
        <v>28</v>
      </c>
      <c r="G222" s="1014">
        <v>8</v>
      </c>
      <c r="H222" s="1014" t="s">
        <v>206</v>
      </c>
      <c r="I222" s="1014" t="s">
        <v>5343</v>
      </c>
      <c r="J222" s="1014" t="s">
        <v>232</v>
      </c>
      <c r="K222" s="1014" t="s">
        <v>8316</v>
      </c>
      <c r="L222" s="1014" t="s">
        <v>206</v>
      </c>
      <c r="M222" s="1014" t="s">
        <v>203</v>
      </c>
      <c r="N222" s="1014" t="s">
        <v>203</v>
      </c>
      <c r="O222" s="1014" t="s">
        <v>206</v>
      </c>
      <c r="P222" s="1014" t="s">
        <v>206</v>
      </c>
      <c r="Q222" s="1014" t="s">
        <v>203</v>
      </c>
      <c r="R222" s="1014" t="s">
        <v>176</v>
      </c>
    </row>
    <row r="223" spans="1:18" ht="15" customHeight="1">
      <c r="A223" s="1440"/>
      <c r="B223" s="1014" t="s">
        <v>8317</v>
      </c>
      <c r="C223" s="1014" t="s">
        <v>8318</v>
      </c>
      <c r="D223" s="1014" t="s">
        <v>6066</v>
      </c>
      <c r="E223" s="1014" t="s">
        <v>203</v>
      </c>
      <c r="F223" s="1014" t="s">
        <v>4185</v>
      </c>
      <c r="G223" s="1014">
        <v>1</v>
      </c>
      <c r="H223" s="1014" t="s">
        <v>206</v>
      </c>
      <c r="I223" s="1014" t="s">
        <v>5343</v>
      </c>
      <c r="J223" s="1014" t="s">
        <v>232</v>
      </c>
      <c r="K223" s="1014" t="s">
        <v>8319</v>
      </c>
      <c r="L223" s="1014" t="s">
        <v>206</v>
      </c>
      <c r="M223" s="1014" t="s">
        <v>203</v>
      </c>
      <c r="N223" s="1014" t="s">
        <v>203</v>
      </c>
      <c r="O223" s="1014" t="s">
        <v>206</v>
      </c>
      <c r="P223" s="1014" t="s">
        <v>206</v>
      </c>
      <c r="Q223" s="1014" t="s">
        <v>203</v>
      </c>
      <c r="R223" s="1014" t="s">
        <v>176</v>
      </c>
    </row>
    <row r="224" spans="1:18" ht="15" customHeight="1">
      <c r="A224" s="1440"/>
      <c r="B224" s="1014" t="s">
        <v>8320</v>
      </c>
      <c r="C224" s="1014" t="s">
        <v>8321</v>
      </c>
      <c r="D224" s="1014" t="s">
        <v>6066</v>
      </c>
      <c r="E224" s="1014" t="s">
        <v>203</v>
      </c>
      <c r="F224" s="1014" t="s">
        <v>4185</v>
      </c>
      <c r="G224" s="1014">
        <v>3</v>
      </c>
      <c r="H224" s="1014" t="s">
        <v>206</v>
      </c>
      <c r="I224" s="1014" t="s">
        <v>5343</v>
      </c>
      <c r="J224" s="1014" t="s">
        <v>232</v>
      </c>
      <c r="K224" s="1014" t="s">
        <v>8322</v>
      </c>
      <c r="L224" s="1014" t="s">
        <v>206</v>
      </c>
      <c r="M224" s="1014" t="s">
        <v>203</v>
      </c>
      <c r="N224" s="1014" t="s">
        <v>203</v>
      </c>
      <c r="O224" s="1014" t="s">
        <v>206</v>
      </c>
      <c r="P224" s="1014" t="s">
        <v>206</v>
      </c>
      <c r="Q224" s="1014" t="s">
        <v>203</v>
      </c>
      <c r="R224" s="1014" t="s">
        <v>176</v>
      </c>
    </row>
    <row r="225" spans="1:18" ht="15" customHeight="1">
      <c r="A225" s="1440"/>
      <c r="B225" s="1014" t="s">
        <v>8323</v>
      </c>
      <c r="C225" s="1014" t="s">
        <v>8312</v>
      </c>
      <c r="D225" s="1014" t="s">
        <v>6066</v>
      </c>
      <c r="E225" s="1014" t="s">
        <v>203</v>
      </c>
      <c r="F225" s="1014" t="s">
        <v>28</v>
      </c>
      <c r="G225" s="1014">
        <v>8</v>
      </c>
      <c r="H225" s="1014" t="s">
        <v>206</v>
      </c>
      <c r="I225" s="1014" t="s">
        <v>5343</v>
      </c>
      <c r="J225" s="1014" t="s">
        <v>232</v>
      </c>
      <c r="K225" s="1014" t="s">
        <v>8324</v>
      </c>
      <c r="L225" s="1014" t="s">
        <v>206</v>
      </c>
      <c r="M225" s="1014" t="s">
        <v>203</v>
      </c>
      <c r="N225" s="1014" t="s">
        <v>203</v>
      </c>
      <c r="O225" s="1014" t="s">
        <v>206</v>
      </c>
      <c r="P225" s="1014" t="s">
        <v>206</v>
      </c>
      <c r="Q225" s="1014" t="s">
        <v>203</v>
      </c>
      <c r="R225" s="1014" t="s">
        <v>176</v>
      </c>
    </row>
    <row r="226" spans="1:18" ht="15" customHeight="1">
      <c r="A226" s="1440"/>
      <c r="B226" s="1014" t="s">
        <v>8325</v>
      </c>
      <c r="C226" s="1014" t="s">
        <v>8326</v>
      </c>
      <c r="D226" s="1014" t="s">
        <v>6066</v>
      </c>
      <c r="E226" s="1014" t="s">
        <v>203</v>
      </c>
      <c r="F226" s="1014" t="s">
        <v>28</v>
      </c>
      <c r="G226" s="1014">
        <v>8</v>
      </c>
      <c r="H226" s="1014" t="s">
        <v>206</v>
      </c>
      <c r="I226" s="1014" t="s">
        <v>5343</v>
      </c>
      <c r="J226" s="1014" t="s">
        <v>232</v>
      </c>
      <c r="K226" s="1014" t="s">
        <v>8327</v>
      </c>
      <c r="L226" s="1014" t="s">
        <v>206</v>
      </c>
      <c r="M226" s="1014" t="s">
        <v>203</v>
      </c>
      <c r="N226" s="1014" t="s">
        <v>203</v>
      </c>
      <c r="O226" s="1014" t="s">
        <v>206</v>
      </c>
      <c r="P226" s="1014" t="s">
        <v>206</v>
      </c>
      <c r="Q226" s="1014" t="s">
        <v>203</v>
      </c>
      <c r="R226" s="1014" t="s">
        <v>176</v>
      </c>
    </row>
    <row r="227" spans="1:18" ht="15" customHeight="1">
      <c r="A227" s="1440"/>
      <c r="B227" s="1014" t="s">
        <v>8328</v>
      </c>
      <c r="C227" s="1014" t="s">
        <v>8329</v>
      </c>
      <c r="D227" s="1014" t="s">
        <v>6066</v>
      </c>
      <c r="E227" s="1014" t="s">
        <v>203</v>
      </c>
      <c r="F227" s="1014" t="s">
        <v>4185</v>
      </c>
      <c r="G227" s="1014">
        <v>1</v>
      </c>
      <c r="H227" s="1014" t="s">
        <v>206</v>
      </c>
      <c r="I227" s="1014" t="s">
        <v>5343</v>
      </c>
      <c r="J227" s="1014" t="s">
        <v>232</v>
      </c>
      <c r="K227" s="1014" t="s">
        <v>8330</v>
      </c>
      <c r="L227" s="1014" t="s">
        <v>206</v>
      </c>
      <c r="M227" s="1014" t="s">
        <v>203</v>
      </c>
      <c r="N227" s="1014" t="s">
        <v>203</v>
      </c>
      <c r="O227" s="1014" t="s">
        <v>206</v>
      </c>
      <c r="P227" s="1014" t="s">
        <v>206</v>
      </c>
      <c r="Q227" s="1014" t="s">
        <v>203</v>
      </c>
      <c r="R227" s="1014" t="s">
        <v>176</v>
      </c>
    </row>
    <row r="228" spans="1:18" ht="15" customHeight="1">
      <c r="A228" s="1440"/>
      <c r="B228" s="1014" t="s">
        <v>8331</v>
      </c>
      <c r="C228" s="1014" t="s">
        <v>8332</v>
      </c>
      <c r="D228" s="1014" t="s">
        <v>6066</v>
      </c>
      <c r="E228" s="1014" t="s">
        <v>203</v>
      </c>
      <c r="F228" s="1014" t="s">
        <v>4185</v>
      </c>
      <c r="G228" s="1014">
        <v>3</v>
      </c>
      <c r="H228" s="1014" t="s">
        <v>206</v>
      </c>
      <c r="I228" s="1014" t="s">
        <v>5343</v>
      </c>
      <c r="J228" s="1014" t="s">
        <v>232</v>
      </c>
      <c r="K228" s="1014" t="s">
        <v>8333</v>
      </c>
      <c r="L228" s="1014" t="s">
        <v>206</v>
      </c>
      <c r="M228" s="1014" t="s">
        <v>203</v>
      </c>
      <c r="N228" s="1014" t="s">
        <v>203</v>
      </c>
      <c r="O228" s="1014" t="s">
        <v>206</v>
      </c>
      <c r="P228" s="1014" t="s">
        <v>206</v>
      </c>
      <c r="Q228" s="1014" t="s">
        <v>203</v>
      </c>
      <c r="R228" s="1014" t="s">
        <v>176</v>
      </c>
    </row>
    <row r="229" spans="1:18" ht="15" customHeight="1">
      <c r="A229" s="1440"/>
      <c r="B229" s="1014" t="s">
        <v>8334</v>
      </c>
      <c r="C229" s="1014" t="s">
        <v>8312</v>
      </c>
      <c r="D229" s="1014" t="s">
        <v>6066</v>
      </c>
      <c r="E229" s="1014" t="s">
        <v>203</v>
      </c>
      <c r="F229" s="1014" t="s">
        <v>28</v>
      </c>
      <c r="G229" s="1014">
        <v>8</v>
      </c>
      <c r="H229" s="1014" t="s">
        <v>206</v>
      </c>
      <c r="I229" s="1014" t="s">
        <v>5343</v>
      </c>
      <c r="J229" s="1014" t="s">
        <v>232</v>
      </c>
      <c r="K229" s="1014" t="s">
        <v>8335</v>
      </c>
      <c r="L229" s="1014" t="s">
        <v>206</v>
      </c>
      <c r="M229" s="1014" t="s">
        <v>203</v>
      </c>
      <c r="N229" s="1014" t="s">
        <v>203</v>
      </c>
      <c r="O229" s="1014" t="s">
        <v>206</v>
      </c>
      <c r="P229" s="1014" t="s">
        <v>206</v>
      </c>
      <c r="Q229" s="1014" t="s">
        <v>203</v>
      </c>
      <c r="R229" s="1014" t="s">
        <v>176</v>
      </c>
    </row>
    <row r="230" spans="1:18" ht="15" customHeight="1">
      <c r="A230" s="1440"/>
      <c r="B230" s="1014" t="s">
        <v>8336</v>
      </c>
      <c r="C230" s="1014" t="s">
        <v>8326</v>
      </c>
      <c r="D230" s="1014" t="s">
        <v>6066</v>
      </c>
      <c r="E230" s="1014" t="s">
        <v>203</v>
      </c>
      <c r="F230" s="1014" t="s">
        <v>28</v>
      </c>
      <c r="G230" s="1014">
        <v>8</v>
      </c>
      <c r="H230" s="1014" t="s">
        <v>206</v>
      </c>
      <c r="I230" s="1014" t="s">
        <v>5343</v>
      </c>
      <c r="J230" s="1014" t="s">
        <v>232</v>
      </c>
      <c r="K230" s="1014" t="s">
        <v>8337</v>
      </c>
      <c r="L230" s="1014" t="s">
        <v>206</v>
      </c>
      <c r="M230" s="1014" t="s">
        <v>203</v>
      </c>
      <c r="N230" s="1014" t="s">
        <v>203</v>
      </c>
      <c r="O230" s="1014" t="s">
        <v>206</v>
      </c>
      <c r="P230" s="1014" t="s">
        <v>206</v>
      </c>
      <c r="Q230" s="1014" t="s">
        <v>203</v>
      </c>
      <c r="R230" s="1014" t="s">
        <v>176</v>
      </c>
    </row>
    <row r="231" spans="1:18" ht="15" customHeight="1">
      <c r="A231" s="1440"/>
      <c r="B231" s="1014" t="s">
        <v>8338</v>
      </c>
      <c r="C231" s="1014" t="s">
        <v>8329</v>
      </c>
      <c r="D231" s="1014" t="s">
        <v>6066</v>
      </c>
      <c r="E231" s="1014" t="s">
        <v>203</v>
      </c>
      <c r="F231" s="1014" t="s">
        <v>4185</v>
      </c>
      <c r="G231" s="1014">
        <v>1</v>
      </c>
      <c r="H231" s="1014" t="s">
        <v>206</v>
      </c>
      <c r="I231" s="1014" t="s">
        <v>5343</v>
      </c>
      <c r="J231" s="1014" t="s">
        <v>232</v>
      </c>
      <c r="K231" s="1014" t="s">
        <v>8339</v>
      </c>
      <c r="L231" s="1014" t="s">
        <v>206</v>
      </c>
      <c r="M231" s="1014" t="s">
        <v>203</v>
      </c>
      <c r="N231" s="1014" t="s">
        <v>203</v>
      </c>
      <c r="O231" s="1014" t="s">
        <v>206</v>
      </c>
      <c r="P231" s="1014" t="s">
        <v>206</v>
      </c>
      <c r="Q231" s="1014" t="s">
        <v>203</v>
      </c>
      <c r="R231" s="1014" t="s">
        <v>176</v>
      </c>
    </row>
    <row r="232" spans="1:18" ht="15" customHeight="1">
      <c r="A232" s="1440"/>
      <c r="B232" s="1014" t="s">
        <v>8340</v>
      </c>
      <c r="C232" s="1014" t="s">
        <v>8341</v>
      </c>
      <c r="D232" s="1014" t="s">
        <v>6066</v>
      </c>
      <c r="E232" s="1014" t="s">
        <v>203</v>
      </c>
      <c r="F232" s="1014" t="s">
        <v>4185</v>
      </c>
      <c r="G232" s="1014">
        <v>3</v>
      </c>
      <c r="H232" s="1014" t="s">
        <v>206</v>
      </c>
      <c r="I232" s="1014" t="s">
        <v>5343</v>
      </c>
      <c r="J232" s="1014" t="s">
        <v>232</v>
      </c>
      <c r="K232" s="1014" t="s">
        <v>8342</v>
      </c>
      <c r="L232" s="1014" t="s">
        <v>206</v>
      </c>
      <c r="M232" s="1014" t="s">
        <v>203</v>
      </c>
      <c r="N232" s="1014" t="s">
        <v>203</v>
      </c>
      <c r="O232" s="1014" t="s">
        <v>206</v>
      </c>
      <c r="P232" s="1014" t="s">
        <v>206</v>
      </c>
      <c r="Q232" s="1014" t="s">
        <v>203</v>
      </c>
      <c r="R232" s="1014" t="s">
        <v>176</v>
      </c>
    </row>
    <row r="233" spans="1:18" ht="15" customHeight="1">
      <c r="A233" s="1440"/>
      <c r="B233" s="1014" t="s">
        <v>8343</v>
      </c>
      <c r="C233" s="1014" t="s">
        <v>8312</v>
      </c>
      <c r="D233" s="1014" t="s">
        <v>6066</v>
      </c>
      <c r="E233" s="1014" t="s">
        <v>203</v>
      </c>
      <c r="F233" s="1014" t="s">
        <v>28</v>
      </c>
      <c r="G233" s="1014">
        <v>8</v>
      </c>
      <c r="H233" s="1014" t="s">
        <v>206</v>
      </c>
      <c r="I233" s="1014" t="s">
        <v>5343</v>
      </c>
      <c r="J233" s="1014" t="s">
        <v>232</v>
      </c>
      <c r="K233" s="1014" t="s">
        <v>8344</v>
      </c>
      <c r="L233" s="1014" t="s">
        <v>206</v>
      </c>
      <c r="M233" s="1014" t="s">
        <v>203</v>
      </c>
      <c r="N233" s="1014" t="s">
        <v>203</v>
      </c>
      <c r="O233" s="1014" t="s">
        <v>206</v>
      </c>
      <c r="P233" s="1014" t="s">
        <v>206</v>
      </c>
      <c r="Q233" s="1014" t="s">
        <v>203</v>
      </c>
      <c r="R233" s="1014" t="s">
        <v>176</v>
      </c>
    </row>
    <row r="234" spans="1:18" ht="15" customHeight="1">
      <c r="A234" s="1440"/>
      <c r="B234" s="1014" t="s">
        <v>8345</v>
      </c>
      <c r="C234" s="1014" t="s">
        <v>8326</v>
      </c>
      <c r="D234" s="1014" t="s">
        <v>6066</v>
      </c>
      <c r="E234" s="1014" t="s">
        <v>203</v>
      </c>
      <c r="F234" s="1014" t="s">
        <v>28</v>
      </c>
      <c r="G234" s="1014">
        <v>8</v>
      </c>
      <c r="H234" s="1014" t="s">
        <v>206</v>
      </c>
      <c r="I234" s="1014" t="s">
        <v>5343</v>
      </c>
      <c r="J234" s="1014" t="s">
        <v>232</v>
      </c>
      <c r="K234" s="1014" t="s">
        <v>8346</v>
      </c>
      <c r="L234" s="1014" t="s">
        <v>206</v>
      </c>
      <c r="M234" s="1014" t="s">
        <v>203</v>
      </c>
      <c r="N234" s="1014" t="s">
        <v>203</v>
      </c>
      <c r="O234" s="1014" t="s">
        <v>206</v>
      </c>
      <c r="P234" s="1014" t="s">
        <v>206</v>
      </c>
      <c r="Q234" s="1014" t="s">
        <v>203</v>
      </c>
      <c r="R234" s="1014" t="s">
        <v>176</v>
      </c>
    </row>
    <row r="235" spans="1:18" ht="15" customHeight="1">
      <c r="A235" s="1440"/>
      <c r="B235" s="1014" t="s">
        <v>8347</v>
      </c>
      <c r="C235" s="1014" t="s">
        <v>8329</v>
      </c>
      <c r="D235" s="1014" t="s">
        <v>6066</v>
      </c>
      <c r="E235" s="1014" t="s">
        <v>203</v>
      </c>
      <c r="F235" s="1014" t="s">
        <v>4185</v>
      </c>
      <c r="G235" s="1014">
        <v>1</v>
      </c>
      <c r="H235" s="1014" t="s">
        <v>206</v>
      </c>
      <c r="I235" s="1014" t="s">
        <v>5343</v>
      </c>
      <c r="J235" s="1014" t="s">
        <v>232</v>
      </c>
      <c r="K235" s="1014" t="s">
        <v>8348</v>
      </c>
      <c r="L235" s="1014" t="s">
        <v>206</v>
      </c>
      <c r="M235" s="1014" t="s">
        <v>203</v>
      </c>
      <c r="N235" s="1014" t="s">
        <v>203</v>
      </c>
      <c r="O235" s="1014" t="s">
        <v>206</v>
      </c>
      <c r="P235" s="1014" t="s">
        <v>206</v>
      </c>
      <c r="Q235" s="1014" t="s">
        <v>203</v>
      </c>
      <c r="R235" s="1014" t="s">
        <v>176</v>
      </c>
    </row>
    <row r="236" spans="1:18" ht="15" customHeight="1">
      <c r="A236" s="1440"/>
      <c r="B236" s="1014" t="s">
        <v>8349</v>
      </c>
      <c r="C236" s="1014" t="s">
        <v>8350</v>
      </c>
      <c r="D236" s="1014" t="s">
        <v>6066</v>
      </c>
      <c r="E236" s="1014" t="s">
        <v>203</v>
      </c>
      <c r="F236" s="1014" t="s">
        <v>4185</v>
      </c>
      <c r="G236" s="1014">
        <v>3</v>
      </c>
      <c r="H236" s="1014" t="s">
        <v>206</v>
      </c>
      <c r="I236" s="1014" t="s">
        <v>5343</v>
      </c>
      <c r="J236" s="1014" t="s">
        <v>232</v>
      </c>
      <c r="K236" s="1014" t="s">
        <v>8351</v>
      </c>
      <c r="L236" s="1014" t="s">
        <v>206</v>
      </c>
      <c r="M236" s="1014" t="s">
        <v>203</v>
      </c>
      <c r="N236" s="1014" t="s">
        <v>203</v>
      </c>
      <c r="O236" s="1014" t="s">
        <v>206</v>
      </c>
      <c r="P236" s="1014" t="s">
        <v>206</v>
      </c>
      <c r="Q236" s="1014" t="s">
        <v>203</v>
      </c>
      <c r="R236" s="1014" t="s">
        <v>176</v>
      </c>
    </row>
    <row r="237" spans="1:18" ht="15" customHeight="1">
      <c r="A237" s="1440"/>
      <c r="B237" s="1014" t="s">
        <v>8352</v>
      </c>
      <c r="C237" s="1014" t="s">
        <v>8312</v>
      </c>
      <c r="D237" s="1014" t="s">
        <v>6066</v>
      </c>
      <c r="E237" s="1014" t="s">
        <v>203</v>
      </c>
      <c r="F237" s="1014" t="s">
        <v>28</v>
      </c>
      <c r="G237" s="1014">
        <v>8</v>
      </c>
      <c r="H237" s="1014" t="s">
        <v>206</v>
      </c>
      <c r="I237" s="1014" t="s">
        <v>5343</v>
      </c>
      <c r="J237" s="1014" t="s">
        <v>232</v>
      </c>
      <c r="K237" s="1014" t="s">
        <v>8353</v>
      </c>
      <c r="L237" s="1014" t="s">
        <v>206</v>
      </c>
      <c r="M237" s="1014" t="s">
        <v>203</v>
      </c>
      <c r="N237" s="1014" t="s">
        <v>203</v>
      </c>
      <c r="O237" s="1014" t="s">
        <v>206</v>
      </c>
      <c r="P237" s="1014" t="s">
        <v>206</v>
      </c>
      <c r="Q237" s="1014" t="s">
        <v>203</v>
      </c>
      <c r="R237" s="1014" t="s">
        <v>176</v>
      </c>
    </row>
    <row r="238" spans="1:18" ht="15" customHeight="1">
      <c r="A238" s="1440"/>
      <c r="B238" s="1014" t="s">
        <v>8354</v>
      </c>
      <c r="C238" s="1014" t="s">
        <v>8326</v>
      </c>
      <c r="D238" s="1014" t="s">
        <v>6066</v>
      </c>
      <c r="E238" s="1014" t="s">
        <v>203</v>
      </c>
      <c r="F238" s="1014" t="s">
        <v>28</v>
      </c>
      <c r="G238" s="1014">
        <v>8</v>
      </c>
      <c r="H238" s="1014" t="s">
        <v>206</v>
      </c>
      <c r="I238" s="1014" t="s">
        <v>5343</v>
      </c>
      <c r="J238" s="1014" t="s">
        <v>232</v>
      </c>
      <c r="K238" s="1014" t="s">
        <v>8355</v>
      </c>
      <c r="L238" s="1014" t="s">
        <v>206</v>
      </c>
      <c r="M238" s="1014" t="s">
        <v>203</v>
      </c>
      <c r="N238" s="1014" t="s">
        <v>203</v>
      </c>
      <c r="O238" s="1014" t="s">
        <v>206</v>
      </c>
      <c r="P238" s="1014" t="s">
        <v>206</v>
      </c>
      <c r="Q238" s="1014" t="s">
        <v>203</v>
      </c>
      <c r="R238" s="1014" t="s">
        <v>176</v>
      </c>
    </row>
    <row r="239" spans="1:18" ht="15" customHeight="1">
      <c r="A239" s="1440"/>
      <c r="B239" s="1014" t="s">
        <v>8356</v>
      </c>
      <c r="C239" s="1014" t="s">
        <v>8329</v>
      </c>
      <c r="D239" s="1014" t="s">
        <v>6066</v>
      </c>
      <c r="E239" s="1014" t="s">
        <v>203</v>
      </c>
      <c r="F239" s="1014" t="s">
        <v>4185</v>
      </c>
      <c r="G239" s="1014">
        <v>1</v>
      </c>
      <c r="H239" s="1014" t="s">
        <v>206</v>
      </c>
      <c r="I239" s="1014" t="s">
        <v>5343</v>
      </c>
      <c r="J239" s="1014" t="s">
        <v>232</v>
      </c>
      <c r="K239" s="1014" t="s">
        <v>8357</v>
      </c>
      <c r="L239" s="1014" t="s">
        <v>206</v>
      </c>
      <c r="M239" s="1014" t="s">
        <v>203</v>
      </c>
      <c r="N239" s="1014" t="s">
        <v>203</v>
      </c>
      <c r="O239" s="1014" t="s">
        <v>206</v>
      </c>
      <c r="P239" s="1014" t="s">
        <v>206</v>
      </c>
      <c r="Q239" s="1014" t="s">
        <v>203</v>
      </c>
      <c r="R239" s="1014" t="s">
        <v>176</v>
      </c>
    </row>
    <row r="240" spans="1:18" ht="15" customHeight="1">
      <c r="A240" s="1440"/>
      <c r="B240" s="1014" t="s">
        <v>8358</v>
      </c>
      <c r="C240" s="1014" t="s">
        <v>8359</v>
      </c>
      <c r="D240" s="1014" t="s">
        <v>6066</v>
      </c>
      <c r="E240" s="1014" t="s">
        <v>203</v>
      </c>
      <c r="F240" s="1014" t="s">
        <v>4185</v>
      </c>
      <c r="G240" s="1014">
        <v>3</v>
      </c>
      <c r="H240" s="1014" t="s">
        <v>206</v>
      </c>
      <c r="I240" s="1014" t="s">
        <v>5343</v>
      </c>
      <c r="J240" s="1014" t="s">
        <v>232</v>
      </c>
      <c r="K240" s="1014" t="s">
        <v>8360</v>
      </c>
      <c r="L240" s="1014" t="s">
        <v>206</v>
      </c>
      <c r="M240" s="1014" t="s">
        <v>203</v>
      </c>
      <c r="N240" s="1014" t="s">
        <v>203</v>
      </c>
      <c r="O240" s="1014" t="s">
        <v>206</v>
      </c>
      <c r="P240" s="1014" t="s">
        <v>206</v>
      </c>
      <c r="Q240" s="1014" t="s">
        <v>203</v>
      </c>
      <c r="R240" s="1014" t="s">
        <v>176</v>
      </c>
    </row>
    <row r="241" spans="1:18" ht="15" customHeight="1">
      <c r="A241" s="1440"/>
      <c r="B241" s="1014" t="s">
        <v>8361</v>
      </c>
      <c r="C241" s="1014" t="s">
        <v>8312</v>
      </c>
      <c r="D241" s="1014" t="s">
        <v>6066</v>
      </c>
      <c r="E241" s="1014" t="s">
        <v>203</v>
      </c>
      <c r="F241" s="1014" t="s">
        <v>28</v>
      </c>
      <c r="G241" s="1014">
        <v>8</v>
      </c>
      <c r="H241" s="1014" t="s">
        <v>206</v>
      </c>
      <c r="I241" s="1014" t="s">
        <v>5343</v>
      </c>
      <c r="J241" s="1014" t="s">
        <v>232</v>
      </c>
      <c r="K241" s="1014" t="s">
        <v>8362</v>
      </c>
      <c r="L241" s="1014" t="s">
        <v>206</v>
      </c>
      <c r="M241" s="1014" t="s">
        <v>203</v>
      </c>
      <c r="N241" s="1014" t="s">
        <v>203</v>
      </c>
      <c r="O241" s="1014" t="s">
        <v>206</v>
      </c>
      <c r="P241" s="1014" t="s">
        <v>206</v>
      </c>
      <c r="Q241" s="1014" t="s">
        <v>203</v>
      </c>
      <c r="R241" s="1014" t="s">
        <v>176</v>
      </c>
    </row>
    <row r="242" spans="1:18" ht="15" customHeight="1">
      <c r="A242" s="1440"/>
      <c r="B242" s="1014" t="s">
        <v>8363</v>
      </c>
      <c r="C242" s="1014" t="s">
        <v>8326</v>
      </c>
      <c r="D242" s="1014" t="s">
        <v>6066</v>
      </c>
      <c r="E242" s="1014" t="s">
        <v>203</v>
      </c>
      <c r="F242" s="1014" t="s">
        <v>28</v>
      </c>
      <c r="G242" s="1014">
        <v>8</v>
      </c>
      <c r="H242" s="1014" t="s">
        <v>206</v>
      </c>
      <c r="I242" s="1014" t="s">
        <v>5343</v>
      </c>
      <c r="J242" s="1014" t="s">
        <v>232</v>
      </c>
      <c r="K242" s="1014" t="s">
        <v>8364</v>
      </c>
      <c r="L242" s="1014" t="s">
        <v>206</v>
      </c>
      <c r="M242" s="1014" t="s">
        <v>203</v>
      </c>
      <c r="N242" s="1014" t="s">
        <v>203</v>
      </c>
      <c r="O242" s="1014" t="s">
        <v>206</v>
      </c>
      <c r="P242" s="1014" t="s">
        <v>206</v>
      </c>
      <c r="Q242" s="1014" t="s">
        <v>203</v>
      </c>
      <c r="R242" s="1014" t="s">
        <v>176</v>
      </c>
    </row>
    <row r="243" spans="1:18" ht="15" customHeight="1">
      <c r="A243" s="1440"/>
      <c r="B243" s="1014" t="s">
        <v>8365</v>
      </c>
      <c r="C243" s="1014" t="s">
        <v>8329</v>
      </c>
      <c r="D243" s="1014" t="s">
        <v>6066</v>
      </c>
      <c r="E243" s="1014" t="s">
        <v>203</v>
      </c>
      <c r="F243" s="1014" t="s">
        <v>4185</v>
      </c>
      <c r="G243" s="1014">
        <v>1</v>
      </c>
      <c r="H243" s="1014" t="s">
        <v>206</v>
      </c>
      <c r="I243" s="1014" t="s">
        <v>5343</v>
      </c>
      <c r="J243" s="1014" t="s">
        <v>232</v>
      </c>
      <c r="K243" s="1014" t="s">
        <v>8366</v>
      </c>
      <c r="L243" s="1014" t="s">
        <v>206</v>
      </c>
      <c r="M243" s="1014" t="s">
        <v>203</v>
      </c>
      <c r="N243" s="1014" t="s">
        <v>203</v>
      </c>
      <c r="O243" s="1014" t="s">
        <v>206</v>
      </c>
      <c r="P243" s="1014" t="s">
        <v>206</v>
      </c>
      <c r="Q243" s="1014" t="s">
        <v>203</v>
      </c>
      <c r="R243" s="1014" t="s">
        <v>176</v>
      </c>
    </row>
    <row r="244" spans="1:18" ht="15" customHeight="1">
      <c r="A244" s="1440"/>
      <c r="B244" s="1014" t="s">
        <v>6556</v>
      </c>
      <c r="C244" s="1014" t="s">
        <v>8367</v>
      </c>
      <c r="D244" s="1014" t="s">
        <v>6066</v>
      </c>
      <c r="E244" s="1014" t="s">
        <v>203</v>
      </c>
      <c r="F244" s="1014" t="s">
        <v>4185</v>
      </c>
      <c r="G244" s="1014">
        <v>1</v>
      </c>
      <c r="H244" s="1014" t="s">
        <v>206</v>
      </c>
      <c r="I244" s="1014" t="s">
        <v>5343</v>
      </c>
      <c r="J244" s="1014" t="s">
        <v>232</v>
      </c>
      <c r="K244" s="1014" t="s">
        <v>8368</v>
      </c>
      <c r="L244" s="1014" t="s">
        <v>206</v>
      </c>
      <c r="M244" s="1014" t="s">
        <v>203</v>
      </c>
      <c r="N244" s="1014" t="s">
        <v>203</v>
      </c>
      <c r="O244" s="1014" t="s">
        <v>206</v>
      </c>
      <c r="P244" s="1014" t="s">
        <v>206</v>
      </c>
      <c r="Q244" s="1014" t="s">
        <v>203</v>
      </c>
      <c r="R244" s="1014" t="s">
        <v>176</v>
      </c>
    </row>
    <row r="245" spans="1:18" ht="15" customHeight="1">
      <c r="A245" s="1440"/>
      <c r="B245" s="1014" t="s">
        <v>8369</v>
      </c>
      <c r="C245" s="1014" t="s">
        <v>8370</v>
      </c>
      <c r="D245" s="1014" t="s">
        <v>6066</v>
      </c>
      <c r="E245" s="1014" t="s">
        <v>203</v>
      </c>
      <c r="F245" s="1014" t="s">
        <v>4185</v>
      </c>
      <c r="G245" s="1014">
        <v>12</v>
      </c>
      <c r="H245" s="1014" t="s">
        <v>206</v>
      </c>
      <c r="I245" s="1014" t="s">
        <v>5343</v>
      </c>
      <c r="J245" s="1014" t="s">
        <v>232</v>
      </c>
      <c r="K245" s="1014" t="s">
        <v>8371</v>
      </c>
      <c r="L245" s="1014" t="s">
        <v>206</v>
      </c>
      <c r="M245" s="1014" t="s">
        <v>203</v>
      </c>
      <c r="N245" s="1014" t="s">
        <v>203</v>
      </c>
      <c r="O245" s="1014" t="s">
        <v>206</v>
      </c>
      <c r="P245" s="1014" t="s">
        <v>206</v>
      </c>
      <c r="Q245" s="1014" t="s">
        <v>203</v>
      </c>
      <c r="R245" s="1014" t="s">
        <v>176</v>
      </c>
    </row>
    <row r="246" spans="1:18" ht="15" customHeight="1">
      <c r="A246" s="1440"/>
      <c r="B246" s="1014" t="s">
        <v>8372</v>
      </c>
      <c r="C246" s="1439" t="s">
        <v>8373</v>
      </c>
      <c r="D246" s="1014" t="s">
        <v>6066</v>
      </c>
      <c r="E246" s="1014" t="s">
        <v>203</v>
      </c>
      <c r="F246" s="1014" t="s">
        <v>4185</v>
      </c>
      <c r="G246" s="1014">
        <v>1</v>
      </c>
      <c r="H246" s="1014" t="s">
        <v>206</v>
      </c>
      <c r="I246" s="1014" t="s">
        <v>5343</v>
      </c>
      <c r="J246" s="1014" t="s">
        <v>232</v>
      </c>
      <c r="K246" s="1014" t="s">
        <v>8374</v>
      </c>
      <c r="L246" s="1014" t="s">
        <v>206</v>
      </c>
      <c r="M246" s="1014" t="s">
        <v>203</v>
      </c>
      <c r="N246" s="1014" t="s">
        <v>203</v>
      </c>
      <c r="O246" s="1014" t="s">
        <v>206</v>
      </c>
      <c r="P246" s="1014" t="s">
        <v>206</v>
      </c>
      <c r="Q246" s="1014" t="s">
        <v>203</v>
      </c>
      <c r="R246" s="1014" t="s">
        <v>176</v>
      </c>
    </row>
    <row r="247" spans="1:18" ht="15" customHeight="1">
      <c r="A247" s="1440"/>
      <c r="B247" s="1014" t="s">
        <v>8375</v>
      </c>
      <c r="C247" s="1014" t="s">
        <v>8376</v>
      </c>
      <c r="D247" s="1014" t="s">
        <v>6066</v>
      </c>
      <c r="E247" s="1014" t="s">
        <v>203</v>
      </c>
      <c r="F247" s="1014" t="s">
        <v>28</v>
      </c>
      <c r="G247" s="1014">
        <v>8</v>
      </c>
      <c r="H247" s="1014" t="s">
        <v>206</v>
      </c>
      <c r="I247" s="1014" t="s">
        <v>5343</v>
      </c>
      <c r="J247" s="1014" t="s">
        <v>232</v>
      </c>
      <c r="K247" s="1014" t="s">
        <v>8377</v>
      </c>
      <c r="L247" s="1014" t="s">
        <v>206</v>
      </c>
      <c r="M247" s="1014" t="s">
        <v>203</v>
      </c>
      <c r="N247" s="1014" t="s">
        <v>203</v>
      </c>
      <c r="O247" s="1014" t="s">
        <v>206</v>
      </c>
      <c r="P247" s="1014" t="s">
        <v>206</v>
      </c>
      <c r="Q247" s="1014" t="s">
        <v>203</v>
      </c>
      <c r="R247" s="1014" t="s">
        <v>176</v>
      </c>
    </row>
    <row r="248" spans="1:18" ht="15" customHeight="1">
      <c r="A248" s="1440"/>
      <c r="B248" s="1014" t="s">
        <v>8378</v>
      </c>
      <c r="C248" s="1014" t="s">
        <v>8379</v>
      </c>
      <c r="D248" s="1014" t="s">
        <v>6066</v>
      </c>
      <c r="E248" s="1014" t="s">
        <v>203</v>
      </c>
      <c r="F248" s="1014" t="s">
        <v>4185</v>
      </c>
      <c r="G248" s="1014">
        <v>2</v>
      </c>
      <c r="H248" s="1014" t="s">
        <v>206</v>
      </c>
      <c r="I248" s="1014" t="s">
        <v>5343</v>
      </c>
      <c r="J248" s="1014" t="s">
        <v>232</v>
      </c>
      <c r="K248" s="1014" t="s">
        <v>8380</v>
      </c>
      <c r="L248" s="1014" t="s">
        <v>206</v>
      </c>
      <c r="M248" s="1014" t="s">
        <v>203</v>
      </c>
      <c r="N248" s="1014" t="s">
        <v>203</v>
      </c>
      <c r="O248" s="1014" t="s">
        <v>206</v>
      </c>
      <c r="P248" s="1014" t="s">
        <v>206</v>
      </c>
      <c r="Q248" s="1014" t="s">
        <v>203</v>
      </c>
      <c r="R248" s="1014" t="s">
        <v>176</v>
      </c>
    </row>
    <row r="249" spans="1:18" ht="15" customHeight="1">
      <c r="A249" s="1440"/>
      <c r="B249" s="1014" t="s">
        <v>8381</v>
      </c>
      <c r="C249" s="1014" t="s">
        <v>8382</v>
      </c>
      <c r="D249" s="1014" t="s">
        <v>6066</v>
      </c>
      <c r="E249" s="1014" t="s">
        <v>203</v>
      </c>
      <c r="F249" s="1014" t="s">
        <v>4185</v>
      </c>
      <c r="G249" s="1014">
        <v>3</v>
      </c>
      <c r="H249" s="1014" t="s">
        <v>206</v>
      </c>
      <c r="I249" s="1014" t="s">
        <v>5343</v>
      </c>
      <c r="J249" s="1014" t="s">
        <v>232</v>
      </c>
      <c r="K249" s="1014" t="s">
        <v>8383</v>
      </c>
      <c r="L249" s="1014" t="s">
        <v>206</v>
      </c>
      <c r="M249" s="1014" t="s">
        <v>203</v>
      </c>
      <c r="N249" s="1014" t="s">
        <v>203</v>
      </c>
      <c r="O249" s="1014" t="s">
        <v>206</v>
      </c>
      <c r="P249" s="1014" t="s">
        <v>206</v>
      </c>
      <c r="Q249" s="1014" t="s">
        <v>203</v>
      </c>
      <c r="R249" s="1014" t="s">
        <v>176</v>
      </c>
    </row>
    <row r="250" spans="1:18" ht="15" customHeight="1">
      <c r="A250" s="1440"/>
      <c r="B250" s="1014" t="s">
        <v>8384</v>
      </c>
      <c r="C250" s="1014" t="s">
        <v>8385</v>
      </c>
      <c r="D250" s="1014" t="s">
        <v>6066</v>
      </c>
      <c r="E250" s="1014" t="s">
        <v>203</v>
      </c>
      <c r="F250" s="1014" t="s">
        <v>28</v>
      </c>
      <c r="G250" s="1014">
        <v>8</v>
      </c>
      <c r="H250" s="1014" t="s">
        <v>206</v>
      </c>
      <c r="I250" s="1014" t="s">
        <v>5343</v>
      </c>
      <c r="J250" s="1014" t="s">
        <v>232</v>
      </c>
      <c r="K250" s="1014" t="s">
        <v>8386</v>
      </c>
      <c r="L250" s="1014" t="s">
        <v>206</v>
      </c>
      <c r="M250" s="1014" t="s">
        <v>203</v>
      </c>
      <c r="N250" s="1014" t="s">
        <v>203</v>
      </c>
      <c r="O250" s="1014" t="s">
        <v>206</v>
      </c>
      <c r="P250" s="1014" t="s">
        <v>206</v>
      </c>
      <c r="Q250" s="1014" t="s">
        <v>203</v>
      </c>
      <c r="R250" s="1014" t="s">
        <v>176</v>
      </c>
    </row>
    <row r="251" spans="1:18" ht="15" customHeight="1">
      <c r="A251" s="1440"/>
      <c r="B251" s="1014" t="s">
        <v>8387</v>
      </c>
      <c r="C251" s="1439" t="s">
        <v>8388</v>
      </c>
      <c r="D251" s="1014" t="s">
        <v>6066</v>
      </c>
      <c r="E251" s="1014" t="s">
        <v>203</v>
      </c>
      <c r="F251" s="1014" t="s">
        <v>4185</v>
      </c>
      <c r="G251" s="1014">
        <v>1</v>
      </c>
      <c r="H251" s="1014" t="s">
        <v>206</v>
      </c>
      <c r="I251" s="1014" t="s">
        <v>5343</v>
      </c>
      <c r="J251" s="1014" t="s">
        <v>232</v>
      </c>
      <c r="K251" s="1014" t="s">
        <v>8389</v>
      </c>
      <c r="L251" s="1014" t="s">
        <v>206</v>
      </c>
      <c r="M251" s="1014" t="s">
        <v>203</v>
      </c>
      <c r="N251" s="1014" t="s">
        <v>203</v>
      </c>
      <c r="O251" s="1014" t="s">
        <v>206</v>
      </c>
      <c r="P251" s="1014" t="s">
        <v>206</v>
      </c>
      <c r="Q251" s="1014" t="s">
        <v>203</v>
      </c>
      <c r="R251" s="1014" t="s">
        <v>176</v>
      </c>
    </row>
    <row r="252" spans="1:18" ht="15" customHeight="1">
      <c r="A252" s="1440"/>
      <c r="B252" s="1014" t="s">
        <v>8390</v>
      </c>
      <c r="C252" s="1439" t="s">
        <v>8391</v>
      </c>
      <c r="D252" s="1014" t="s">
        <v>6066</v>
      </c>
      <c r="E252" s="1014" t="s">
        <v>203</v>
      </c>
      <c r="F252" s="1014" t="s">
        <v>28</v>
      </c>
      <c r="G252" s="1014">
        <v>9</v>
      </c>
      <c r="H252" s="149">
        <v>2</v>
      </c>
      <c r="I252" s="1014" t="s">
        <v>5343</v>
      </c>
      <c r="J252" s="1014" t="s">
        <v>232</v>
      </c>
      <c r="K252" s="1014" t="s">
        <v>8392</v>
      </c>
      <c r="L252" s="1014" t="s">
        <v>206</v>
      </c>
      <c r="M252" s="1014" t="s">
        <v>203</v>
      </c>
      <c r="N252" s="1014" t="s">
        <v>203</v>
      </c>
      <c r="O252" s="1014" t="s">
        <v>206</v>
      </c>
      <c r="P252" s="1014" t="s">
        <v>206</v>
      </c>
      <c r="Q252" s="1014" t="s">
        <v>203</v>
      </c>
      <c r="R252" s="1014" t="s">
        <v>176</v>
      </c>
    </row>
    <row r="253" spans="1:18" ht="15" customHeight="1">
      <c r="A253" s="1440"/>
      <c r="B253" s="1014" t="s">
        <v>8393</v>
      </c>
      <c r="C253" s="1439" t="s">
        <v>8394</v>
      </c>
      <c r="D253" s="1014" t="s">
        <v>6066</v>
      </c>
      <c r="E253" s="1014" t="s">
        <v>203</v>
      </c>
      <c r="F253" s="1014" t="s">
        <v>28</v>
      </c>
      <c r="G253" s="1014">
        <v>9</v>
      </c>
      <c r="H253" s="149">
        <v>2</v>
      </c>
      <c r="I253" s="1014" t="s">
        <v>5343</v>
      </c>
      <c r="J253" s="1014" t="s">
        <v>232</v>
      </c>
      <c r="K253" s="1014" t="s">
        <v>8395</v>
      </c>
      <c r="L253" s="1014" t="s">
        <v>206</v>
      </c>
      <c r="M253" s="1014" t="s">
        <v>203</v>
      </c>
      <c r="N253" s="1014" t="s">
        <v>203</v>
      </c>
      <c r="O253" s="1014" t="s">
        <v>206</v>
      </c>
      <c r="P253" s="1014" t="s">
        <v>206</v>
      </c>
      <c r="Q253" s="1014" t="s">
        <v>203</v>
      </c>
      <c r="R253" s="1014" t="s">
        <v>176</v>
      </c>
    </row>
    <row r="254" spans="1:18" ht="15" customHeight="1">
      <c r="A254" s="1440"/>
      <c r="B254" s="1014" t="s">
        <v>8396</v>
      </c>
      <c r="C254" s="1014" t="s">
        <v>8397</v>
      </c>
      <c r="D254" s="1014" t="s">
        <v>6066</v>
      </c>
      <c r="E254" s="1014" t="s">
        <v>203</v>
      </c>
      <c r="F254" s="1014" t="s">
        <v>28</v>
      </c>
      <c r="G254" s="1014">
        <v>9</v>
      </c>
      <c r="H254" s="149">
        <v>2</v>
      </c>
      <c r="I254" s="1014" t="s">
        <v>5343</v>
      </c>
      <c r="J254" s="1014" t="s">
        <v>232</v>
      </c>
      <c r="K254" s="1014" t="s">
        <v>8398</v>
      </c>
      <c r="L254" s="1014" t="s">
        <v>206</v>
      </c>
      <c r="M254" s="1014" t="s">
        <v>203</v>
      </c>
      <c r="N254" s="1014" t="s">
        <v>203</v>
      </c>
      <c r="O254" s="1014" t="s">
        <v>206</v>
      </c>
      <c r="P254" s="1014" t="s">
        <v>206</v>
      </c>
      <c r="Q254" s="1014" t="s">
        <v>203</v>
      </c>
      <c r="R254" s="1014" t="s">
        <v>176</v>
      </c>
    </row>
    <row r="255" spans="1:18" ht="15" customHeight="1">
      <c r="A255" s="1440"/>
      <c r="B255" s="1014" t="s">
        <v>8399</v>
      </c>
      <c r="C255" s="1439" t="s">
        <v>8400</v>
      </c>
      <c r="D255" s="1014" t="s">
        <v>6066</v>
      </c>
      <c r="E255" s="1014" t="s">
        <v>203</v>
      </c>
      <c r="F255" s="1014" t="s">
        <v>28</v>
      </c>
      <c r="G255" s="1014">
        <v>9</v>
      </c>
      <c r="H255" s="149">
        <v>2</v>
      </c>
      <c r="I255" s="1014" t="s">
        <v>5343</v>
      </c>
      <c r="J255" s="1014" t="s">
        <v>232</v>
      </c>
      <c r="K255" s="1014" t="s">
        <v>8401</v>
      </c>
      <c r="L255" s="1014" t="s">
        <v>206</v>
      </c>
      <c r="M255" s="1014" t="s">
        <v>203</v>
      </c>
      <c r="N255" s="1014" t="s">
        <v>203</v>
      </c>
      <c r="O255" s="1014" t="s">
        <v>206</v>
      </c>
      <c r="P255" s="1014" t="s">
        <v>206</v>
      </c>
      <c r="Q255" s="1014" t="s">
        <v>203</v>
      </c>
      <c r="R255" s="1014" t="s">
        <v>176</v>
      </c>
    </row>
    <row r="256" spans="1:18" ht="15" customHeight="1">
      <c r="A256" s="1440"/>
      <c r="B256" s="1014" t="s">
        <v>8402</v>
      </c>
      <c r="C256" s="1439" t="s">
        <v>8403</v>
      </c>
      <c r="D256" s="1014" t="s">
        <v>6066</v>
      </c>
      <c r="E256" s="1014" t="s">
        <v>203</v>
      </c>
      <c r="F256" s="1014" t="s">
        <v>4185</v>
      </c>
      <c r="G256" s="1014">
        <v>1</v>
      </c>
      <c r="H256" s="1014" t="s">
        <v>206</v>
      </c>
      <c r="I256" s="1014" t="s">
        <v>5343</v>
      </c>
      <c r="J256" s="1014" t="s">
        <v>232</v>
      </c>
      <c r="K256" s="1014" t="s">
        <v>8404</v>
      </c>
      <c r="L256" s="1014" t="s">
        <v>206</v>
      </c>
      <c r="M256" s="1014" t="s">
        <v>203</v>
      </c>
      <c r="N256" s="1014" t="s">
        <v>203</v>
      </c>
      <c r="O256" s="1014" t="s">
        <v>206</v>
      </c>
      <c r="P256" s="1014" t="s">
        <v>206</v>
      </c>
      <c r="Q256" s="1014" t="s">
        <v>203</v>
      </c>
      <c r="R256" s="1014" t="s">
        <v>176</v>
      </c>
    </row>
    <row r="257" spans="1:18" ht="15" customHeight="1">
      <c r="A257" s="1440"/>
      <c r="B257" s="1014" t="s">
        <v>8405</v>
      </c>
      <c r="C257" s="1014" t="s">
        <v>8406</v>
      </c>
      <c r="D257" s="1014" t="s">
        <v>6066</v>
      </c>
      <c r="E257" s="1014" t="s">
        <v>203</v>
      </c>
      <c r="F257" s="1014" t="s">
        <v>28</v>
      </c>
      <c r="G257" s="1014">
        <v>8</v>
      </c>
      <c r="H257" s="1014" t="s">
        <v>206</v>
      </c>
      <c r="I257" s="1014" t="s">
        <v>5343</v>
      </c>
      <c r="J257" s="1014" t="s">
        <v>232</v>
      </c>
      <c r="K257" s="1014" t="s">
        <v>8407</v>
      </c>
      <c r="L257" s="1014" t="s">
        <v>206</v>
      </c>
      <c r="M257" s="1014" t="s">
        <v>203</v>
      </c>
      <c r="N257" s="1014" t="s">
        <v>203</v>
      </c>
      <c r="O257" s="1014" t="s">
        <v>206</v>
      </c>
      <c r="P257" s="1014" t="s">
        <v>206</v>
      </c>
      <c r="Q257" s="1014" t="s">
        <v>203</v>
      </c>
      <c r="R257" s="1014" t="s">
        <v>176</v>
      </c>
    </row>
    <row r="258" spans="1:18" ht="15" customHeight="1">
      <c r="A258" s="1440"/>
      <c r="B258" s="1014" t="s">
        <v>8408</v>
      </c>
      <c r="C258" s="1014" t="s">
        <v>8409</v>
      </c>
      <c r="D258" s="1014" t="s">
        <v>6066</v>
      </c>
      <c r="E258" s="1014" t="s">
        <v>203</v>
      </c>
      <c r="F258" s="1014" t="s">
        <v>28</v>
      </c>
      <c r="G258" s="1014">
        <v>8</v>
      </c>
      <c r="H258" s="1014" t="s">
        <v>206</v>
      </c>
      <c r="I258" s="1014" t="s">
        <v>5343</v>
      </c>
      <c r="J258" s="1014" t="s">
        <v>232</v>
      </c>
      <c r="K258" s="1014" t="s">
        <v>8410</v>
      </c>
      <c r="L258" s="1014" t="s">
        <v>206</v>
      </c>
      <c r="M258" s="1014" t="s">
        <v>203</v>
      </c>
      <c r="N258" s="1014" t="s">
        <v>203</v>
      </c>
      <c r="O258" s="1014" t="s">
        <v>206</v>
      </c>
      <c r="P258" s="1014" t="s">
        <v>206</v>
      </c>
      <c r="Q258" s="1014" t="s">
        <v>203</v>
      </c>
      <c r="R258" s="1014" t="s">
        <v>176</v>
      </c>
    </row>
    <row r="259" spans="1:18" ht="15" customHeight="1">
      <c r="A259" s="1440"/>
      <c r="B259" s="1014" t="s">
        <v>8411</v>
      </c>
      <c r="C259" s="1439" t="s">
        <v>8412</v>
      </c>
      <c r="D259" s="1014" t="s">
        <v>6066</v>
      </c>
      <c r="E259" s="1014" t="s">
        <v>203</v>
      </c>
      <c r="F259" s="1014" t="s">
        <v>4185</v>
      </c>
      <c r="G259" s="1014">
        <v>1</v>
      </c>
      <c r="H259" s="1014" t="s">
        <v>206</v>
      </c>
      <c r="I259" s="1014" t="s">
        <v>5343</v>
      </c>
      <c r="J259" s="1014" t="s">
        <v>232</v>
      </c>
      <c r="K259" s="1014" t="s">
        <v>8413</v>
      </c>
      <c r="L259" s="1014" t="s">
        <v>206</v>
      </c>
      <c r="M259" s="1014" t="s">
        <v>203</v>
      </c>
      <c r="N259" s="1014" t="s">
        <v>203</v>
      </c>
      <c r="O259" s="1014" t="s">
        <v>206</v>
      </c>
      <c r="P259" s="1014" t="s">
        <v>206</v>
      </c>
      <c r="Q259" s="1014" t="s">
        <v>203</v>
      </c>
      <c r="R259" s="1014" t="s">
        <v>176</v>
      </c>
    </row>
    <row r="260" spans="1:18" ht="15" customHeight="1">
      <c r="A260" s="1440"/>
      <c r="B260" s="1014" t="s">
        <v>8414</v>
      </c>
      <c r="C260" s="1014" t="s">
        <v>8415</v>
      </c>
      <c r="D260" s="1014" t="s">
        <v>6066</v>
      </c>
      <c r="E260" s="1014" t="s">
        <v>203</v>
      </c>
      <c r="F260" s="1014" t="s">
        <v>28</v>
      </c>
      <c r="G260" s="1014">
        <v>13</v>
      </c>
      <c r="H260" s="149">
        <v>2</v>
      </c>
      <c r="I260" s="1014" t="s">
        <v>5343</v>
      </c>
      <c r="J260" s="1014" t="s">
        <v>232</v>
      </c>
      <c r="K260" s="1014" t="s">
        <v>8416</v>
      </c>
      <c r="L260" s="1014" t="s">
        <v>206</v>
      </c>
      <c r="M260" s="1014" t="s">
        <v>203</v>
      </c>
      <c r="N260" s="1014" t="s">
        <v>203</v>
      </c>
      <c r="O260" s="1014" t="s">
        <v>206</v>
      </c>
      <c r="P260" s="1014" t="s">
        <v>206</v>
      </c>
      <c r="Q260" s="1014" t="s">
        <v>203</v>
      </c>
      <c r="R260" s="1014" t="s">
        <v>176</v>
      </c>
    </row>
    <row r="261" spans="1:18" ht="15" customHeight="1">
      <c r="A261" s="1440"/>
      <c r="B261" s="1014" t="s">
        <v>8417</v>
      </c>
      <c r="C261" s="1439" t="s">
        <v>8418</v>
      </c>
      <c r="D261" s="1014" t="s">
        <v>6066</v>
      </c>
      <c r="E261" s="1014" t="s">
        <v>203</v>
      </c>
      <c r="F261" s="1014" t="s">
        <v>4185</v>
      </c>
      <c r="G261" s="1014">
        <v>1</v>
      </c>
      <c r="H261" s="1014" t="s">
        <v>206</v>
      </c>
      <c r="I261" s="1014" t="s">
        <v>5343</v>
      </c>
      <c r="J261" s="1014" t="s">
        <v>232</v>
      </c>
      <c r="K261" s="1014" t="s">
        <v>8419</v>
      </c>
      <c r="L261" s="1014" t="s">
        <v>206</v>
      </c>
      <c r="M261" s="1014" t="s">
        <v>203</v>
      </c>
      <c r="N261" s="1014" t="s">
        <v>203</v>
      </c>
      <c r="O261" s="1014" t="s">
        <v>206</v>
      </c>
      <c r="P261" s="1014" t="s">
        <v>206</v>
      </c>
      <c r="Q261" s="1014" t="s">
        <v>203</v>
      </c>
      <c r="R261" s="1014" t="s">
        <v>176</v>
      </c>
    </row>
    <row r="262" spans="1:18" ht="15" customHeight="1">
      <c r="A262" s="1440"/>
      <c r="B262" s="1014" t="s">
        <v>8420</v>
      </c>
      <c r="C262" s="1014" t="s">
        <v>8421</v>
      </c>
      <c r="D262" s="1014" t="s">
        <v>6066</v>
      </c>
      <c r="E262" s="1014" t="s">
        <v>203</v>
      </c>
      <c r="F262" s="1014" t="s">
        <v>28</v>
      </c>
      <c r="G262" s="1014">
        <v>8</v>
      </c>
      <c r="H262" s="1014" t="s">
        <v>206</v>
      </c>
      <c r="I262" s="1014" t="s">
        <v>5343</v>
      </c>
      <c r="J262" s="1014" t="s">
        <v>232</v>
      </c>
      <c r="K262" s="1014" t="s">
        <v>8422</v>
      </c>
      <c r="L262" s="1014" t="s">
        <v>206</v>
      </c>
      <c r="M262" s="1014" t="s">
        <v>203</v>
      </c>
      <c r="N262" s="1014" t="s">
        <v>203</v>
      </c>
      <c r="O262" s="1014" t="s">
        <v>206</v>
      </c>
      <c r="P262" s="1014" t="s">
        <v>206</v>
      </c>
      <c r="Q262" s="1014" t="s">
        <v>203</v>
      </c>
      <c r="R262" s="1014" t="s">
        <v>176</v>
      </c>
    </row>
    <row r="263" spans="1:18" ht="15" customHeight="1">
      <c r="A263" s="1440"/>
      <c r="B263" s="1014" t="s">
        <v>8423</v>
      </c>
      <c r="C263" s="1439" t="s">
        <v>8424</v>
      </c>
      <c r="D263" s="1014" t="s">
        <v>6066</v>
      </c>
      <c r="E263" s="1014" t="s">
        <v>203</v>
      </c>
      <c r="F263" s="1014" t="s">
        <v>28</v>
      </c>
      <c r="G263" s="1014">
        <v>8</v>
      </c>
      <c r="H263" s="1014" t="s">
        <v>206</v>
      </c>
      <c r="I263" s="1014" t="s">
        <v>5343</v>
      </c>
      <c r="J263" s="1014" t="s">
        <v>232</v>
      </c>
      <c r="K263" s="1014" t="s">
        <v>8425</v>
      </c>
      <c r="L263" s="1014" t="s">
        <v>206</v>
      </c>
      <c r="M263" s="1014" t="s">
        <v>203</v>
      </c>
      <c r="N263" s="1014" t="s">
        <v>203</v>
      </c>
      <c r="O263" s="1014" t="s">
        <v>206</v>
      </c>
      <c r="P263" s="1014" t="s">
        <v>206</v>
      </c>
      <c r="Q263" s="1014" t="s">
        <v>203</v>
      </c>
      <c r="R263" s="1014" t="s">
        <v>176</v>
      </c>
    </row>
    <row r="264" spans="1:18" ht="15" customHeight="1">
      <c r="A264" s="1440"/>
      <c r="B264" s="1014" t="s">
        <v>8426</v>
      </c>
      <c r="C264" s="1439" t="s">
        <v>8427</v>
      </c>
      <c r="D264" s="1014" t="s">
        <v>6066</v>
      </c>
      <c r="E264" s="1014" t="s">
        <v>203</v>
      </c>
      <c r="F264" s="1014" t="s">
        <v>28</v>
      </c>
      <c r="G264" s="1014">
        <v>9</v>
      </c>
      <c r="H264" s="1014" t="s">
        <v>206</v>
      </c>
      <c r="I264" s="1014" t="s">
        <v>5343</v>
      </c>
      <c r="J264" s="1014" t="s">
        <v>232</v>
      </c>
      <c r="K264" s="1014" t="s">
        <v>8428</v>
      </c>
      <c r="L264" s="1014" t="s">
        <v>206</v>
      </c>
      <c r="M264" s="1014" t="s">
        <v>203</v>
      </c>
      <c r="N264" s="1014" t="s">
        <v>203</v>
      </c>
      <c r="O264" s="1014" t="s">
        <v>206</v>
      </c>
      <c r="P264" s="1014" t="s">
        <v>206</v>
      </c>
      <c r="Q264" s="1014" t="s">
        <v>203</v>
      </c>
      <c r="R264" s="1014" t="s">
        <v>176</v>
      </c>
    </row>
    <row r="265" spans="1:18" ht="15" customHeight="1">
      <c r="A265" s="1440"/>
      <c r="B265" s="1014" t="s">
        <v>8429</v>
      </c>
      <c r="C265" s="1014" t="s">
        <v>8430</v>
      </c>
      <c r="D265" s="1014" t="s">
        <v>6066</v>
      </c>
      <c r="E265" s="1014" t="s">
        <v>203</v>
      </c>
      <c r="F265" s="1014" t="s">
        <v>28</v>
      </c>
      <c r="G265" s="1014">
        <v>3</v>
      </c>
      <c r="H265" s="1014" t="s">
        <v>206</v>
      </c>
      <c r="I265" s="1014" t="s">
        <v>5343</v>
      </c>
      <c r="J265" s="1014" t="s">
        <v>232</v>
      </c>
      <c r="K265" s="1014" t="s">
        <v>8431</v>
      </c>
      <c r="L265" s="1014" t="s">
        <v>206</v>
      </c>
      <c r="M265" s="1014" t="s">
        <v>203</v>
      </c>
      <c r="N265" s="1014" t="s">
        <v>203</v>
      </c>
      <c r="O265" s="1014" t="s">
        <v>206</v>
      </c>
      <c r="P265" s="1014" t="s">
        <v>206</v>
      </c>
      <c r="Q265" s="1014" t="s">
        <v>203</v>
      </c>
      <c r="R265" s="1014" t="s">
        <v>176</v>
      </c>
    </row>
    <row r="266" spans="1:18" ht="15" customHeight="1">
      <c r="A266" s="1440"/>
      <c r="B266" s="1014" t="s">
        <v>8432</v>
      </c>
      <c r="C266" s="1014" t="s">
        <v>8433</v>
      </c>
      <c r="D266" s="1014" t="s">
        <v>6066</v>
      </c>
      <c r="E266" s="1014" t="s">
        <v>203</v>
      </c>
      <c r="F266" s="1014" t="s">
        <v>4185</v>
      </c>
      <c r="G266" s="1014">
        <v>2</v>
      </c>
      <c r="H266" s="1014" t="s">
        <v>206</v>
      </c>
      <c r="I266" s="1014" t="s">
        <v>5343</v>
      </c>
      <c r="J266" s="1014" t="s">
        <v>232</v>
      </c>
      <c r="K266" s="1014" t="s">
        <v>8434</v>
      </c>
      <c r="L266" s="1014" t="s">
        <v>206</v>
      </c>
      <c r="M266" s="1014" t="s">
        <v>203</v>
      </c>
      <c r="N266" s="1014" t="s">
        <v>203</v>
      </c>
      <c r="O266" s="1014" t="s">
        <v>206</v>
      </c>
      <c r="P266" s="1014" t="s">
        <v>206</v>
      </c>
      <c r="Q266" s="1014" t="s">
        <v>203</v>
      </c>
      <c r="R266" s="1014" t="s">
        <v>176</v>
      </c>
    </row>
    <row r="267" spans="1:18" ht="15" customHeight="1">
      <c r="A267" s="1440"/>
      <c r="B267" s="1014" t="s">
        <v>8435</v>
      </c>
      <c r="C267" s="1014" t="s">
        <v>8436</v>
      </c>
      <c r="D267" s="1014" t="s">
        <v>6066</v>
      </c>
      <c r="E267" s="1014" t="s">
        <v>203</v>
      </c>
      <c r="F267" s="1014" t="s">
        <v>28</v>
      </c>
      <c r="G267" s="1014">
        <v>8</v>
      </c>
      <c r="H267" s="1014" t="s">
        <v>206</v>
      </c>
      <c r="I267" s="1014" t="s">
        <v>5343</v>
      </c>
      <c r="J267" s="1014" t="s">
        <v>232</v>
      </c>
      <c r="K267" s="1014" t="s">
        <v>8437</v>
      </c>
      <c r="L267" s="1014" t="s">
        <v>206</v>
      </c>
      <c r="M267" s="1014" t="s">
        <v>203</v>
      </c>
      <c r="N267" s="1014" t="s">
        <v>203</v>
      </c>
      <c r="O267" s="1014" t="s">
        <v>206</v>
      </c>
      <c r="P267" s="1014" t="s">
        <v>206</v>
      </c>
      <c r="Q267" s="1014" t="s">
        <v>203</v>
      </c>
      <c r="R267" s="1014" t="s">
        <v>176</v>
      </c>
    </row>
    <row r="268" spans="1:18" ht="15" customHeight="1">
      <c r="A268" s="1440"/>
      <c r="B268" s="1014" t="s">
        <v>8438</v>
      </c>
      <c r="C268" s="1014" t="s">
        <v>8439</v>
      </c>
      <c r="D268" s="1014" t="s">
        <v>6066</v>
      </c>
      <c r="E268" s="1014" t="s">
        <v>203</v>
      </c>
      <c r="F268" s="1014" t="s">
        <v>28</v>
      </c>
      <c r="G268" s="1014">
        <v>8</v>
      </c>
      <c r="H268" s="1014" t="s">
        <v>206</v>
      </c>
      <c r="I268" s="1014" t="s">
        <v>5343</v>
      </c>
      <c r="J268" s="1014" t="s">
        <v>232</v>
      </c>
      <c r="K268" s="1014" t="s">
        <v>8440</v>
      </c>
      <c r="L268" s="1014" t="s">
        <v>206</v>
      </c>
      <c r="M268" s="1014" t="s">
        <v>203</v>
      </c>
      <c r="N268" s="1014" t="s">
        <v>203</v>
      </c>
      <c r="O268" s="1014" t="s">
        <v>206</v>
      </c>
      <c r="P268" s="1014" t="s">
        <v>206</v>
      </c>
      <c r="Q268" s="1014" t="s">
        <v>203</v>
      </c>
      <c r="R268" s="1014" t="s">
        <v>176</v>
      </c>
    </row>
    <row r="269" spans="1:18" ht="15" customHeight="1">
      <c r="A269" s="1440"/>
      <c r="B269" s="1014" t="s">
        <v>8441</v>
      </c>
      <c r="C269" s="1439" t="s">
        <v>8442</v>
      </c>
      <c r="D269" s="1014" t="s">
        <v>6066</v>
      </c>
      <c r="E269" s="1014" t="s">
        <v>203</v>
      </c>
      <c r="F269" s="1014" t="s">
        <v>28</v>
      </c>
      <c r="G269" s="1014">
        <v>9</v>
      </c>
      <c r="H269" s="1014" t="s">
        <v>206</v>
      </c>
      <c r="I269" s="1014" t="s">
        <v>5343</v>
      </c>
      <c r="J269" s="1014" t="s">
        <v>232</v>
      </c>
      <c r="K269" s="1014" t="s">
        <v>8443</v>
      </c>
      <c r="L269" s="1014" t="s">
        <v>206</v>
      </c>
      <c r="M269" s="1014" t="s">
        <v>203</v>
      </c>
      <c r="N269" s="1014" t="s">
        <v>203</v>
      </c>
      <c r="O269" s="1014" t="s">
        <v>206</v>
      </c>
      <c r="P269" s="1014" t="s">
        <v>206</v>
      </c>
      <c r="Q269" s="1014" t="s">
        <v>203</v>
      </c>
      <c r="R269" s="1014" t="s">
        <v>176</v>
      </c>
    </row>
    <row r="270" spans="1:18" ht="15" customHeight="1">
      <c r="A270" s="1440"/>
      <c r="B270" s="1014" t="s">
        <v>8444</v>
      </c>
      <c r="C270" s="1439" t="s">
        <v>8445</v>
      </c>
      <c r="D270" s="1014" t="s">
        <v>6066</v>
      </c>
      <c r="E270" s="1014" t="s">
        <v>203</v>
      </c>
      <c r="F270" s="1014" t="s">
        <v>28</v>
      </c>
      <c r="G270" s="1014">
        <v>3</v>
      </c>
      <c r="H270" s="1014" t="s">
        <v>206</v>
      </c>
      <c r="I270" s="1014" t="s">
        <v>5343</v>
      </c>
      <c r="J270" s="1014" t="s">
        <v>232</v>
      </c>
      <c r="K270" s="1014" t="s">
        <v>8446</v>
      </c>
      <c r="L270" s="1014" t="s">
        <v>206</v>
      </c>
      <c r="M270" s="1014" t="s">
        <v>203</v>
      </c>
      <c r="N270" s="1014" t="s">
        <v>203</v>
      </c>
      <c r="O270" s="1014" t="s">
        <v>206</v>
      </c>
      <c r="P270" s="1014" t="s">
        <v>206</v>
      </c>
      <c r="Q270" s="1014" t="s">
        <v>203</v>
      </c>
      <c r="R270" s="1014" t="s">
        <v>176</v>
      </c>
    </row>
    <row r="271" spans="1:18" ht="15" customHeight="1">
      <c r="A271" s="1440"/>
      <c r="B271" s="1014" t="s">
        <v>8447</v>
      </c>
      <c r="C271" s="1439" t="s">
        <v>8448</v>
      </c>
      <c r="D271" s="1014" t="s">
        <v>6066</v>
      </c>
      <c r="E271" s="1014" t="s">
        <v>203</v>
      </c>
      <c r="F271" s="1014" t="s">
        <v>28</v>
      </c>
      <c r="G271" s="1014">
        <v>8</v>
      </c>
      <c r="H271" s="1014" t="s">
        <v>206</v>
      </c>
      <c r="I271" s="1014" t="s">
        <v>5343</v>
      </c>
      <c r="J271" s="1014" t="s">
        <v>232</v>
      </c>
      <c r="K271" s="1014" t="s">
        <v>8449</v>
      </c>
      <c r="L271" s="1014" t="s">
        <v>206</v>
      </c>
      <c r="M271" s="1014" t="s">
        <v>203</v>
      </c>
      <c r="N271" s="1014" t="s">
        <v>203</v>
      </c>
      <c r="O271" s="1014" t="s">
        <v>206</v>
      </c>
      <c r="P271" s="1014" t="s">
        <v>206</v>
      </c>
      <c r="Q271" s="1014" t="s">
        <v>203</v>
      </c>
      <c r="R271" s="1014" t="s">
        <v>176</v>
      </c>
    </row>
    <row r="272" spans="1:18" ht="15" customHeight="1">
      <c r="A272" s="1440"/>
      <c r="B272" s="1014" t="s">
        <v>8450</v>
      </c>
      <c r="C272" s="1014" t="s">
        <v>8451</v>
      </c>
      <c r="D272" s="1014" t="s">
        <v>6066</v>
      </c>
      <c r="E272" s="1014" t="s">
        <v>203</v>
      </c>
      <c r="F272" s="1014" t="s">
        <v>4185</v>
      </c>
      <c r="G272" s="1014">
        <v>2</v>
      </c>
      <c r="H272" s="1014" t="s">
        <v>206</v>
      </c>
      <c r="I272" s="1014" t="s">
        <v>5343</v>
      </c>
      <c r="J272" s="1014" t="s">
        <v>232</v>
      </c>
      <c r="K272" s="1014" t="s">
        <v>8452</v>
      </c>
      <c r="L272" s="1014" t="s">
        <v>206</v>
      </c>
      <c r="M272" s="1014" t="s">
        <v>203</v>
      </c>
      <c r="N272" s="1014" t="s">
        <v>203</v>
      </c>
      <c r="O272" s="1014" t="s">
        <v>206</v>
      </c>
      <c r="P272" s="1014" t="s">
        <v>206</v>
      </c>
      <c r="Q272" s="1014" t="s">
        <v>203</v>
      </c>
      <c r="R272" s="1014" t="s">
        <v>176</v>
      </c>
    </row>
    <row r="273" spans="1:18" ht="15" customHeight="1">
      <c r="A273" s="1440"/>
      <c r="B273" s="1014" t="s">
        <v>8453</v>
      </c>
      <c r="C273" s="1014" t="s">
        <v>8454</v>
      </c>
      <c r="D273" s="1014" t="s">
        <v>6066</v>
      </c>
      <c r="E273" s="1014" t="s">
        <v>203</v>
      </c>
      <c r="F273" s="1014" t="s">
        <v>4185</v>
      </c>
      <c r="G273" s="1014">
        <v>12</v>
      </c>
      <c r="H273" s="1014" t="s">
        <v>206</v>
      </c>
      <c r="I273" s="1014" t="s">
        <v>5343</v>
      </c>
      <c r="J273" s="1014" t="s">
        <v>232</v>
      </c>
      <c r="K273" s="1014" t="s">
        <v>8455</v>
      </c>
      <c r="L273" s="1014" t="s">
        <v>206</v>
      </c>
      <c r="M273" s="1014" t="s">
        <v>203</v>
      </c>
      <c r="N273" s="1014" t="s">
        <v>203</v>
      </c>
      <c r="O273" s="1014" t="s">
        <v>206</v>
      </c>
      <c r="P273" s="1014" t="s">
        <v>206</v>
      </c>
      <c r="Q273" s="1014" t="s">
        <v>203</v>
      </c>
      <c r="R273" s="1014" t="s">
        <v>176</v>
      </c>
    </row>
    <row r="274" spans="1:18" ht="15" customHeight="1">
      <c r="A274" s="1440"/>
      <c r="B274" s="1014" t="s">
        <v>8456</v>
      </c>
      <c r="C274" s="1014" t="s">
        <v>8457</v>
      </c>
      <c r="D274" s="1014" t="s">
        <v>6066</v>
      </c>
      <c r="E274" s="1014" t="s">
        <v>203</v>
      </c>
      <c r="F274" s="1014" t="s">
        <v>4185</v>
      </c>
      <c r="G274" s="1014">
        <v>1</v>
      </c>
      <c r="H274" s="1014" t="s">
        <v>206</v>
      </c>
      <c r="I274" s="1014" t="s">
        <v>5343</v>
      </c>
      <c r="J274" s="1014" t="s">
        <v>232</v>
      </c>
      <c r="K274" s="1014" t="s">
        <v>8458</v>
      </c>
      <c r="L274" s="1014" t="s">
        <v>206</v>
      </c>
      <c r="M274" s="1014" t="s">
        <v>203</v>
      </c>
      <c r="N274" s="1014" t="s">
        <v>203</v>
      </c>
      <c r="O274" s="1014" t="s">
        <v>206</v>
      </c>
      <c r="P274" s="1014" t="s">
        <v>206</v>
      </c>
      <c r="Q274" s="1014" t="s">
        <v>203</v>
      </c>
      <c r="R274" s="1014" t="s">
        <v>176</v>
      </c>
    </row>
    <row r="275" spans="1:18" ht="15" customHeight="1">
      <c r="A275" s="1440"/>
      <c r="B275" s="1014" t="s">
        <v>8459</v>
      </c>
      <c r="C275" s="1439" t="s">
        <v>8460</v>
      </c>
      <c r="D275" s="1014" t="s">
        <v>6066</v>
      </c>
      <c r="E275" s="1014" t="s">
        <v>203</v>
      </c>
      <c r="F275" s="1014" t="s">
        <v>28</v>
      </c>
      <c r="G275" s="1014">
        <v>9</v>
      </c>
      <c r="H275" s="149">
        <v>2</v>
      </c>
      <c r="I275" s="1014" t="s">
        <v>5343</v>
      </c>
      <c r="J275" s="1014" t="s">
        <v>232</v>
      </c>
      <c r="K275" s="1014" t="s">
        <v>8461</v>
      </c>
      <c r="L275" s="1014" t="s">
        <v>206</v>
      </c>
      <c r="M275" s="1014" t="s">
        <v>203</v>
      </c>
      <c r="N275" s="1014" t="s">
        <v>203</v>
      </c>
      <c r="O275" s="1014" t="s">
        <v>206</v>
      </c>
      <c r="P275" s="1014" t="s">
        <v>206</v>
      </c>
      <c r="Q275" s="1014" t="s">
        <v>203</v>
      </c>
      <c r="R275" s="1014" t="s">
        <v>176</v>
      </c>
    </row>
    <row r="276" spans="1:18" ht="15" customHeight="1">
      <c r="A276" s="1440"/>
      <c r="B276" s="1014" t="s">
        <v>8462</v>
      </c>
      <c r="C276" s="1439" t="s">
        <v>8463</v>
      </c>
      <c r="D276" s="1014" t="s">
        <v>6066</v>
      </c>
      <c r="E276" s="1014" t="s">
        <v>203</v>
      </c>
      <c r="F276" s="1014" t="s">
        <v>4185</v>
      </c>
      <c r="G276" s="1014">
        <v>1</v>
      </c>
      <c r="H276" s="1014" t="s">
        <v>206</v>
      </c>
      <c r="I276" s="1014" t="s">
        <v>5343</v>
      </c>
      <c r="J276" s="1014" t="s">
        <v>232</v>
      </c>
      <c r="K276" s="1014" t="s">
        <v>8464</v>
      </c>
      <c r="L276" s="1014" t="s">
        <v>206</v>
      </c>
      <c r="M276" s="1014" t="s">
        <v>203</v>
      </c>
      <c r="N276" s="1014" t="s">
        <v>203</v>
      </c>
      <c r="O276" s="1014" t="s">
        <v>206</v>
      </c>
      <c r="P276" s="1014" t="s">
        <v>206</v>
      </c>
      <c r="Q276" s="1014" t="s">
        <v>203</v>
      </c>
      <c r="R276" s="1014" t="s">
        <v>176</v>
      </c>
    </row>
    <row r="277" spans="1:18" ht="15" customHeight="1">
      <c r="A277" s="1440"/>
      <c r="B277" s="1014" t="s">
        <v>6068</v>
      </c>
      <c r="C277" s="1439" t="s">
        <v>8465</v>
      </c>
      <c r="D277" s="1014" t="s">
        <v>6066</v>
      </c>
      <c r="E277" s="1014" t="s">
        <v>203</v>
      </c>
      <c r="F277" s="1014" t="s">
        <v>4185</v>
      </c>
      <c r="G277" s="1014">
        <v>3</v>
      </c>
      <c r="H277" s="1014" t="s">
        <v>206</v>
      </c>
      <c r="I277" s="1014" t="s">
        <v>5343</v>
      </c>
      <c r="J277" s="1014" t="s">
        <v>232</v>
      </c>
      <c r="K277" s="1014" t="s">
        <v>8466</v>
      </c>
      <c r="L277" s="1014" t="s">
        <v>206</v>
      </c>
      <c r="M277" s="1014" t="s">
        <v>203</v>
      </c>
      <c r="N277" s="1014" t="s">
        <v>203</v>
      </c>
      <c r="O277" s="1014" t="s">
        <v>206</v>
      </c>
      <c r="P277" s="1014" t="s">
        <v>206</v>
      </c>
      <c r="Q277" s="1014" t="s">
        <v>203</v>
      </c>
      <c r="R277" s="1014" t="s">
        <v>176</v>
      </c>
    </row>
    <row r="278" spans="1:18" ht="15" customHeight="1">
      <c r="A278" s="1440"/>
      <c r="B278" s="1014" t="s">
        <v>8467</v>
      </c>
      <c r="C278" s="1014" t="s">
        <v>8468</v>
      </c>
      <c r="D278" s="1014" t="s">
        <v>6066</v>
      </c>
      <c r="E278" s="1014" t="s">
        <v>203</v>
      </c>
      <c r="F278" s="1014" t="s">
        <v>28</v>
      </c>
      <c r="G278" s="1014">
        <v>13</v>
      </c>
      <c r="H278" s="149">
        <v>2</v>
      </c>
      <c r="I278" s="1014" t="s">
        <v>5343</v>
      </c>
      <c r="J278" s="1014" t="s">
        <v>232</v>
      </c>
      <c r="K278" s="1014" t="s">
        <v>8469</v>
      </c>
      <c r="L278" s="1014" t="s">
        <v>206</v>
      </c>
      <c r="M278" s="1014" t="s">
        <v>203</v>
      </c>
      <c r="N278" s="1014" t="s">
        <v>203</v>
      </c>
      <c r="O278" s="1014" t="s">
        <v>206</v>
      </c>
      <c r="P278" s="1014" t="s">
        <v>206</v>
      </c>
      <c r="Q278" s="1014" t="s">
        <v>203</v>
      </c>
      <c r="R278" s="1014" t="s">
        <v>176</v>
      </c>
    </row>
    <row r="279" spans="1:18" ht="15" customHeight="1">
      <c r="A279" s="1440"/>
      <c r="B279" s="1014" t="s">
        <v>8470</v>
      </c>
      <c r="C279" s="1014" t="s">
        <v>8471</v>
      </c>
      <c r="D279" s="1014" t="s">
        <v>6066</v>
      </c>
      <c r="E279" s="1014" t="s">
        <v>203</v>
      </c>
      <c r="F279" s="1014" t="s">
        <v>28</v>
      </c>
      <c r="G279" s="1014">
        <v>13</v>
      </c>
      <c r="H279" s="149">
        <v>2</v>
      </c>
      <c r="I279" s="1014" t="s">
        <v>5343</v>
      </c>
      <c r="J279" s="1014" t="s">
        <v>232</v>
      </c>
      <c r="K279" s="1014" t="s">
        <v>8472</v>
      </c>
      <c r="L279" s="1014" t="s">
        <v>206</v>
      </c>
      <c r="M279" s="1014" t="s">
        <v>203</v>
      </c>
      <c r="N279" s="1014" t="s">
        <v>203</v>
      </c>
      <c r="O279" s="1014" t="s">
        <v>206</v>
      </c>
      <c r="P279" s="1014" t="s">
        <v>206</v>
      </c>
      <c r="Q279" s="1014" t="s">
        <v>203</v>
      </c>
      <c r="R279" s="1014" t="s">
        <v>176</v>
      </c>
    </row>
    <row r="280" spans="1:18" ht="15" customHeight="1">
      <c r="A280" s="1441"/>
      <c r="B280" s="1014" t="s">
        <v>4033</v>
      </c>
      <c r="C280" s="1014" t="s">
        <v>8473</v>
      </c>
      <c r="D280" s="1014" t="s">
        <v>6066</v>
      </c>
      <c r="E280" s="1014" t="s">
        <v>203</v>
      </c>
      <c r="F280" s="1014" t="s">
        <v>28</v>
      </c>
      <c r="G280" s="1014">
        <v>13</v>
      </c>
      <c r="H280" s="149">
        <v>2</v>
      </c>
      <c r="I280" s="1014" t="s">
        <v>5343</v>
      </c>
      <c r="J280" s="1014" t="s">
        <v>232</v>
      </c>
      <c r="K280" s="1014" t="s">
        <v>8474</v>
      </c>
      <c r="L280" s="1014" t="s">
        <v>206</v>
      </c>
      <c r="M280" s="1014" t="s">
        <v>203</v>
      </c>
      <c r="N280" s="1014" t="s">
        <v>203</v>
      </c>
      <c r="O280" s="1014" t="s">
        <v>206</v>
      </c>
      <c r="P280" s="1014" t="s">
        <v>206</v>
      </c>
      <c r="Q280" s="1014" t="s">
        <v>203</v>
      </c>
      <c r="R280" s="1014" t="s">
        <v>176</v>
      </c>
    </row>
  </sheetData>
  <autoFilter ref="A3:S276" xr:uid="{E03EE21F-F930-4BE6-9FC6-96830716E845}"/>
  <mergeCells count="13">
    <mergeCell ref="A33:A44"/>
    <mergeCell ref="I2:L2"/>
    <mergeCell ref="A4:A5"/>
    <mergeCell ref="A7:A9"/>
    <mergeCell ref="A10:A12"/>
    <mergeCell ref="A19:A32"/>
    <mergeCell ref="A13:A14"/>
    <mergeCell ref="A15:A18"/>
    <mergeCell ref="A63:A82"/>
    <mergeCell ref="A45:A52"/>
    <mergeCell ref="A53:A54"/>
    <mergeCell ref="A55:A58"/>
    <mergeCell ref="A60:A61"/>
  </mergeCells>
  <conditionalFormatting sqref="M2:Q62">
    <cfRule type="containsBlanks" dxfId="140" priority="1">
      <formula>LEN(TRIM(M2))=0</formula>
    </cfRule>
  </conditionalFormatting>
  <conditionalFormatting sqref="M281:Q1048576">
    <cfRule type="containsBlanks" dxfId="139" priority="11">
      <formula>LEN(TRIM(M281))=0</formula>
    </cfRule>
  </conditionalFormatting>
  <conditionalFormatting sqref="O38">
    <cfRule type="containsBlanks" dxfId="138" priority="7">
      <formula>LEN(TRIM(O38))=0</formula>
    </cfRule>
  </conditionalFormatting>
  <conditionalFormatting sqref="O59">
    <cfRule type="containsBlanks" dxfId="137" priority="10">
      <formula>LEN(TRIM(O59))=0</formula>
    </cfRule>
  </conditionalFormatting>
  <conditionalFormatting sqref="O8:Q9">
    <cfRule type="containsBlanks" dxfId="136" priority="9">
      <formula>LEN(TRIM(O8))=0</formula>
    </cfRule>
  </conditionalFormatting>
  <conditionalFormatting sqref="P6:P7">
    <cfRule type="containsBlanks" dxfId="135" priority="12">
      <formula>LEN(TRIM(P6))=0</formula>
    </cfRule>
  </conditionalFormatting>
  <conditionalFormatting sqref="P9">
    <cfRule type="containsBlanks" dxfId="134" priority="8">
      <formula>LEN(TRIM(P9))=0</formula>
    </cfRule>
  </conditionalFormatting>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F2E20-FEC4-4309-A905-62D6731612C3}">
  <sheetPr>
    <tabColor rgb="FFFF0004"/>
  </sheetPr>
  <dimension ref="A1:P240"/>
  <sheetViews>
    <sheetView workbookViewId="0">
      <pane ySplit="2" topLeftCell="A58" activePane="bottomLeft" state="frozen"/>
      <selection pane="bottomLeft" activeCell="E66" sqref="E66"/>
    </sheetView>
  </sheetViews>
  <sheetFormatPr defaultColWidth="9.140625" defaultRowHeight="15"/>
  <cols>
    <col min="1" max="1" width="22.42578125" style="171" customWidth="1"/>
    <col min="2" max="2" width="30" style="13" bestFit="1" customWidth="1"/>
    <col min="3" max="3" width="30" style="13" customWidth="1"/>
    <col min="4" max="4" width="31.85546875" style="95" customWidth="1"/>
    <col min="5" max="5" width="84.5703125" style="88" bestFit="1" customWidth="1"/>
    <col min="6" max="6" width="18.7109375" style="7" customWidth="1"/>
    <col min="7" max="7" width="36.42578125" style="7" customWidth="1"/>
    <col min="8" max="8" width="47.7109375" style="7" customWidth="1"/>
    <col min="9" max="9" width="27" style="7" customWidth="1"/>
    <col min="10" max="10" width="34.42578125" style="7" customWidth="1"/>
    <col min="11" max="11" width="43.28515625" style="7" customWidth="1"/>
    <col min="12" max="12" width="21.5703125" style="7" customWidth="1"/>
    <col min="13" max="13" width="42.7109375" style="7" customWidth="1"/>
    <col min="14" max="14" width="45" style="7" customWidth="1"/>
    <col min="15" max="15" width="129.140625" style="7" customWidth="1"/>
    <col min="16" max="16384" width="9.140625" style="7"/>
  </cols>
  <sheetData>
    <row r="1" spans="1:15" ht="26.25" customHeight="1">
      <c r="A1" s="392"/>
      <c r="B1" s="52"/>
      <c r="C1" s="52"/>
      <c r="D1" s="52"/>
      <c r="E1" s="85" t="s">
        <v>1076</v>
      </c>
      <c r="F1" s="2069" t="s">
        <v>208</v>
      </c>
      <c r="G1" s="2069"/>
      <c r="H1" s="2069"/>
      <c r="I1" s="2071" t="s">
        <v>1077</v>
      </c>
      <c r="J1" s="2071"/>
      <c r="K1" s="2071"/>
      <c r="L1" s="2069" t="s">
        <v>228</v>
      </c>
      <c r="M1" s="2069"/>
      <c r="N1" s="2069"/>
      <c r="O1" s="37"/>
    </row>
    <row r="2" spans="1:15" s="53" customFormat="1" ht="30">
      <c r="A2" s="393" t="s">
        <v>1078</v>
      </c>
      <c r="B2" s="36" t="s">
        <v>1079</v>
      </c>
      <c r="C2" s="36"/>
      <c r="D2" s="36" t="s">
        <v>1080</v>
      </c>
      <c r="E2" s="86" t="s">
        <v>1081</v>
      </c>
      <c r="F2" s="38" t="s">
        <v>1082</v>
      </c>
      <c r="G2" s="38" t="s">
        <v>1083</v>
      </c>
      <c r="H2" s="38" t="s">
        <v>1084</v>
      </c>
      <c r="I2" s="12" t="s">
        <v>1082</v>
      </c>
      <c r="J2" s="12" t="s">
        <v>1083</v>
      </c>
      <c r="K2" s="12" t="s">
        <v>1084</v>
      </c>
      <c r="L2" s="38" t="s">
        <v>1082</v>
      </c>
      <c r="M2" s="38" t="s">
        <v>1083</v>
      </c>
      <c r="N2" s="38" t="s">
        <v>1084</v>
      </c>
      <c r="O2" s="37" t="s">
        <v>1085</v>
      </c>
    </row>
    <row r="3" spans="1:15">
      <c r="A3" s="2092" t="s">
        <v>1086</v>
      </c>
      <c r="B3" s="9" t="s">
        <v>1087</v>
      </c>
      <c r="C3" s="9" t="str">
        <f>VLOOKUP(B3,PRATICA_OLD_REFIN!B:C,1,FALSE)</f>
        <v>CD_PRATICA</v>
      </c>
      <c r="D3" s="9" t="s">
        <v>3534</v>
      </c>
      <c r="E3" s="18" t="s">
        <v>3535</v>
      </c>
      <c r="F3" s="18" t="s">
        <v>3536</v>
      </c>
      <c r="G3" s="18" t="s">
        <v>3537</v>
      </c>
      <c r="H3" s="18"/>
      <c r="I3" s="18" t="s">
        <v>3538</v>
      </c>
      <c r="J3" s="18" t="s">
        <v>3539</v>
      </c>
      <c r="K3" s="18"/>
      <c r="L3" s="18" t="s">
        <v>3540</v>
      </c>
      <c r="M3" s="18" t="s">
        <v>3541</v>
      </c>
      <c r="N3" s="18"/>
      <c r="O3" s="50"/>
    </row>
    <row r="4" spans="1:15" ht="45">
      <c r="A4" s="2092"/>
      <c r="B4" s="9" t="s">
        <v>1091</v>
      </c>
      <c r="C4" s="9" t="str">
        <f>VLOOKUP(B4,PRATICA_OLD_REFIN!B:C,1,FALSE)</f>
        <v>TP_PROCEDURA</v>
      </c>
      <c r="D4" s="46" t="s">
        <v>3542</v>
      </c>
      <c r="E4" s="18" t="s">
        <v>3535</v>
      </c>
      <c r="F4" s="18" t="s">
        <v>3536</v>
      </c>
      <c r="G4" s="18" t="s">
        <v>1091</v>
      </c>
      <c r="H4" s="54" t="s">
        <v>3543</v>
      </c>
      <c r="I4" s="18" t="s">
        <v>3538</v>
      </c>
      <c r="J4" s="18" t="s">
        <v>1091</v>
      </c>
      <c r="K4" s="54" t="s">
        <v>3544</v>
      </c>
      <c r="L4" s="18" t="s">
        <v>3540</v>
      </c>
      <c r="M4" s="18" t="s">
        <v>1091</v>
      </c>
      <c r="N4" s="54" t="s">
        <v>3545</v>
      </c>
      <c r="O4" s="46"/>
    </row>
    <row r="5" spans="1:15">
      <c r="A5" s="181" t="s">
        <v>1093</v>
      </c>
      <c r="B5" s="10"/>
      <c r="C5" s="9" t="e">
        <f>VLOOKUP(B5,PRATICA_OLD_REFIN!B:C,1,FALSE)</f>
        <v>#N/A</v>
      </c>
      <c r="D5" s="14" t="s">
        <v>3534</v>
      </c>
      <c r="E5" s="18" t="s">
        <v>3535</v>
      </c>
      <c r="F5" s="18"/>
      <c r="G5" s="18"/>
      <c r="H5" s="18"/>
      <c r="I5" s="18"/>
      <c r="J5" s="18"/>
      <c r="K5" s="18"/>
      <c r="L5" s="18"/>
      <c r="M5" s="18"/>
      <c r="N5" s="18"/>
      <c r="O5" s="46" t="s">
        <v>1090</v>
      </c>
    </row>
    <row r="6" spans="1:15" ht="30">
      <c r="A6" s="2070" t="s">
        <v>1594</v>
      </c>
      <c r="B6" s="46" t="s">
        <v>1108</v>
      </c>
      <c r="C6" s="9" t="str">
        <f>VLOOKUP(B6,PRATICA_OLD_REFIN!B:C,1,FALSE)</f>
        <v>CD_CLIENTE</v>
      </c>
      <c r="D6" s="46" t="s">
        <v>3534</v>
      </c>
      <c r="E6" s="73" t="s">
        <v>8475</v>
      </c>
      <c r="F6" s="54" t="s">
        <v>3536</v>
      </c>
      <c r="G6" s="18" t="s">
        <v>3547</v>
      </c>
      <c r="H6" s="18"/>
      <c r="I6" s="54" t="s">
        <v>3538</v>
      </c>
      <c r="J6" s="18" t="s">
        <v>3548</v>
      </c>
      <c r="K6" s="18"/>
      <c r="L6" s="54" t="s">
        <v>3540</v>
      </c>
      <c r="M6" s="18" t="s">
        <v>3549</v>
      </c>
      <c r="N6" s="18"/>
      <c r="O6" s="50"/>
    </row>
    <row r="7" spans="1:15" ht="30">
      <c r="A7" s="2070"/>
      <c r="B7" s="46" t="s">
        <v>1110</v>
      </c>
      <c r="C7" s="9" t="str">
        <f>VLOOKUP(B7,PRATICA_OLD_REFIN!B:C,1,FALSE)</f>
        <v>CD_COOBLIGATO</v>
      </c>
      <c r="D7" s="46" t="s">
        <v>3550</v>
      </c>
      <c r="E7" s="18" t="s">
        <v>8476</v>
      </c>
      <c r="F7" s="54"/>
      <c r="G7" s="18"/>
      <c r="H7" s="18"/>
      <c r="I7" s="54"/>
      <c r="J7" s="18"/>
      <c r="K7" s="18"/>
      <c r="L7" s="54"/>
      <c r="M7" s="18"/>
      <c r="N7" s="18"/>
      <c r="O7" s="486" t="s">
        <v>3552</v>
      </c>
    </row>
    <row r="8" spans="1:15">
      <c r="A8" s="2092" t="s">
        <v>1482</v>
      </c>
      <c r="B8" s="9" t="s">
        <v>3553</v>
      </c>
      <c r="C8" s="9" t="str">
        <f>VLOOKUP(B8,PRATICA_OLD_REFIN!B:C,1,FALSE)</f>
        <v>CD_TIPO_PRODOTTO</v>
      </c>
      <c r="D8" s="9" t="s">
        <v>3534</v>
      </c>
      <c r="E8" s="18" t="s">
        <v>3535</v>
      </c>
      <c r="F8" s="18" t="s">
        <v>3536</v>
      </c>
      <c r="G8" s="18" t="s">
        <v>3554</v>
      </c>
      <c r="H8" s="18"/>
      <c r="I8" s="18"/>
      <c r="J8" s="18"/>
      <c r="K8" s="18"/>
      <c r="L8" s="18"/>
      <c r="M8" s="18"/>
      <c r="N8" s="18"/>
      <c r="O8" s="50"/>
    </row>
    <row r="9" spans="1:15" ht="30">
      <c r="A9" s="2092"/>
      <c r="B9" s="9" t="s">
        <v>3555</v>
      </c>
      <c r="C9" s="9" t="str">
        <f>VLOOKUP(B9,PRATICA_OLD_REFIN!B:C,1,FALSE)</f>
        <v>CD_EMETTITORE</v>
      </c>
      <c r="D9" s="9" t="s">
        <v>3534</v>
      </c>
      <c r="E9" s="18" t="s">
        <v>3561</v>
      </c>
      <c r="F9" s="18" t="s">
        <v>3536</v>
      </c>
      <c r="G9" s="50" t="s">
        <v>3557</v>
      </c>
      <c r="H9" s="18"/>
      <c r="I9" s="18" t="s">
        <v>3538</v>
      </c>
      <c r="J9" s="50" t="s">
        <v>3558</v>
      </c>
      <c r="K9" s="18"/>
      <c r="L9" s="18"/>
      <c r="M9" s="50"/>
      <c r="N9" s="18"/>
      <c r="O9" s="18" t="s">
        <v>3559</v>
      </c>
    </row>
    <row r="10" spans="1:15" ht="45">
      <c r="A10" s="2092"/>
      <c r="B10" s="9" t="s">
        <v>3560</v>
      </c>
      <c r="C10" s="9" t="str">
        <f>VLOOKUP(B10,PRATICA_OLD_REFIN!B:C,1,FALSE)</f>
        <v>CD_PRODOTTO</v>
      </c>
      <c r="D10" s="9" t="s">
        <v>3534</v>
      </c>
      <c r="E10" s="18" t="s">
        <v>3561</v>
      </c>
      <c r="F10" s="18" t="s">
        <v>3536</v>
      </c>
      <c r="G10" s="50" t="s">
        <v>3562</v>
      </c>
      <c r="H10" s="18"/>
      <c r="I10" s="18" t="s">
        <v>3538</v>
      </c>
      <c r="J10" s="50" t="s">
        <v>3563</v>
      </c>
      <c r="K10" s="18"/>
      <c r="L10" s="18" t="s">
        <v>3540</v>
      </c>
      <c r="M10" s="50" t="s">
        <v>3564</v>
      </c>
      <c r="N10" s="18"/>
      <c r="O10" s="18" t="s">
        <v>3565</v>
      </c>
    </row>
    <row r="11" spans="1:15">
      <c r="A11" s="2214" t="s">
        <v>3566</v>
      </c>
      <c r="B11" s="96" t="s">
        <v>1339</v>
      </c>
      <c r="C11" s="9" t="str">
        <f>VLOOKUP(B11,PRATICA_OLD_REFIN!B:C,1,FALSE)</f>
        <v>CD_BENE</v>
      </c>
      <c r="D11" s="9" t="s">
        <v>3534</v>
      </c>
      <c r="E11" s="17" t="s">
        <v>8477</v>
      </c>
      <c r="F11" s="17"/>
      <c r="G11" s="17"/>
      <c r="H11" s="17"/>
      <c r="I11" s="17"/>
      <c r="J11" s="17"/>
      <c r="K11" s="17"/>
      <c r="L11" s="17"/>
      <c r="M11" s="17"/>
      <c r="N11" s="17"/>
      <c r="O11" s="17" t="s">
        <v>1090</v>
      </c>
    </row>
    <row r="12" spans="1:15">
      <c r="A12" s="2140"/>
      <c r="B12" s="77" t="s">
        <v>1343</v>
      </c>
      <c r="C12" s="9" t="e">
        <f>VLOOKUP(B12,PRATICA_OLD_REFIN!B:C,1,FALSE)</f>
        <v>#N/A</v>
      </c>
      <c r="D12" s="453" t="s">
        <v>3568</v>
      </c>
      <c r="E12" s="121" t="s">
        <v>3569</v>
      </c>
      <c r="F12" s="229" t="s">
        <v>212</v>
      </c>
      <c r="G12" s="229" t="s">
        <v>3570</v>
      </c>
      <c r="H12" s="17"/>
      <c r="I12" s="17"/>
      <c r="J12" s="17"/>
      <c r="K12" s="17"/>
      <c r="L12" s="17"/>
      <c r="M12" s="17"/>
      <c r="N12" s="17"/>
      <c r="O12" s="17"/>
    </row>
    <row r="13" spans="1:15">
      <c r="A13" s="2140"/>
      <c r="B13" s="77" t="s">
        <v>1345</v>
      </c>
      <c r="C13" s="9" t="e">
        <f>VLOOKUP(B13,PRATICA_OLD_REFIN!B:C,1,FALSE)</f>
        <v>#N/A</v>
      </c>
      <c r="D13" s="453" t="s">
        <v>3571</v>
      </c>
      <c r="E13" s="6" t="s">
        <v>3572</v>
      </c>
      <c r="F13" s="229" t="s">
        <v>3573</v>
      </c>
      <c r="G13" s="229" t="s">
        <v>3574</v>
      </c>
      <c r="H13" s="17"/>
      <c r="I13" s="17"/>
      <c r="J13" s="17"/>
      <c r="K13" s="17"/>
      <c r="L13" s="17"/>
      <c r="M13" s="17"/>
      <c r="N13" s="17"/>
      <c r="O13" s="17"/>
    </row>
    <row r="14" spans="1:15" ht="60">
      <c r="A14" s="2141"/>
      <c r="B14" s="71" t="s">
        <v>3575</v>
      </c>
      <c r="C14" s="9" t="str">
        <f>VLOOKUP(B14,PRATICA_OLD_REFIN!B:C,1,FALSE)</f>
        <v>TP_ORIG_PRAT</v>
      </c>
      <c r="D14" s="9" t="s">
        <v>3576</v>
      </c>
      <c r="E14" s="696" t="s">
        <v>5187</v>
      </c>
      <c r="F14" s="398"/>
      <c r="G14" s="398"/>
      <c r="H14" s="17"/>
      <c r="I14" s="17"/>
      <c r="J14" s="17"/>
      <c r="K14" s="17"/>
      <c r="L14" s="17"/>
      <c r="M14" s="17"/>
      <c r="N14" s="17"/>
      <c r="O14" s="18" t="s">
        <v>3578</v>
      </c>
    </row>
    <row r="15" spans="1:15" ht="45">
      <c r="A15" s="2092" t="s">
        <v>1487</v>
      </c>
      <c r="B15" s="9" t="s">
        <v>3579</v>
      </c>
      <c r="C15" s="9" t="str">
        <f>VLOOKUP(B15,PRATICA_OLD_REFIN!B:C,1,FALSE)</f>
        <v>CD_STATO</v>
      </c>
      <c r="D15" s="9" t="s">
        <v>8478</v>
      </c>
      <c r="E15" s="320" t="s">
        <v>8479</v>
      </c>
      <c r="F15" s="18" t="s">
        <v>3536</v>
      </c>
      <c r="G15" s="69" t="s">
        <v>3581</v>
      </c>
      <c r="H15" s="18" t="s">
        <v>3582</v>
      </c>
      <c r="I15" s="18" t="s">
        <v>3538</v>
      </c>
      <c r="J15" s="50" t="s">
        <v>3583</v>
      </c>
      <c r="K15" s="18" t="s">
        <v>3584</v>
      </c>
      <c r="L15" s="18" t="s">
        <v>3540</v>
      </c>
      <c r="M15" s="50" t="s">
        <v>3585</v>
      </c>
      <c r="N15" s="18" t="s">
        <v>3586</v>
      </c>
      <c r="O15" s="25" t="s">
        <v>3587</v>
      </c>
    </row>
    <row r="16" spans="1:15">
      <c r="A16" s="2092"/>
      <c r="B16" s="317" t="s">
        <v>3588</v>
      </c>
      <c r="C16" s="9" t="str">
        <f>VLOOKUP(B16,PRATICA_OLD_REFIN!B:C,1,FALSE)</f>
        <v>DS_STATO</v>
      </c>
      <c r="D16" s="9" t="s">
        <v>8480</v>
      </c>
      <c r="E16" s="320" t="s">
        <v>2289</v>
      </c>
      <c r="F16" s="18"/>
      <c r="G16" s="69"/>
      <c r="H16" s="18"/>
      <c r="I16" s="18"/>
      <c r="J16" s="50"/>
      <c r="K16" s="18"/>
      <c r="L16" s="18"/>
      <c r="M16" s="50"/>
      <c r="N16" s="18"/>
      <c r="O16" s="25"/>
    </row>
    <row r="17" spans="1:15" ht="30">
      <c r="A17" s="2092"/>
      <c r="B17" s="9" t="s">
        <v>3589</v>
      </c>
      <c r="C17" s="9" t="str">
        <f>VLOOKUP(B17,PRATICA_OLD_REFIN!B:C,1,FALSE)</f>
        <v>CD_ATTRIBUTO</v>
      </c>
      <c r="D17" s="9" t="s">
        <v>3534</v>
      </c>
      <c r="E17" s="73" t="s">
        <v>8481</v>
      </c>
      <c r="F17" s="18" t="s">
        <v>3536</v>
      </c>
      <c r="G17" s="18" t="s">
        <v>3591</v>
      </c>
      <c r="H17" s="57" t="s">
        <v>3592</v>
      </c>
      <c r="I17" s="18"/>
      <c r="J17" s="18"/>
      <c r="K17" s="57"/>
      <c r="L17" s="18" t="s">
        <v>3540</v>
      </c>
      <c r="M17" s="18" t="s">
        <v>3593</v>
      </c>
      <c r="N17" s="57" t="s">
        <v>3592</v>
      </c>
      <c r="O17" s="57"/>
    </row>
    <row r="18" spans="1:15" ht="30">
      <c r="A18" s="55" t="s">
        <v>1490</v>
      </c>
      <c r="B18" s="9" t="s">
        <v>3594</v>
      </c>
      <c r="C18" s="9" t="str">
        <f>VLOOKUP(B18,PRATICA_OLD_REFIN!B:C,1,FALSE)</f>
        <v>CD_SOCIETA_VEICOLO</v>
      </c>
      <c r="D18" s="9" t="s">
        <v>3534</v>
      </c>
      <c r="E18" s="18" t="s">
        <v>3535</v>
      </c>
      <c r="F18" s="18" t="s">
        <v>311</v>
      </c>
      <c r="G18" s="18" t="s">
        <v>3595</v>
      </c>
      <c r="H18" s="18"/>
      <c r="I18" s="18" t="s">
        <v>311</v>
      </c>
      <c r="J18" s="18" t="s">
        <v>3595</v>
      </c>
      <c r="K18" s="18"/>
      <c r="L18" s="18" t="s">
        <v>311</v>
      </c>
      <c r="M18" s="18" t="s">
        <v>3595</v>
      </c>
      <c r="N18" s="18"/>
      <c r="O18" s="25"/>
    </row>
    <row r="19" spans="1:15" ht="15" customHeight="1">
      <c r="A19" s="2143" t="s">
        <v>1493</v>
      </c>
      <c r="B19" s="50" t="s">
        <v>2419</v>
      </c>
      <c r="C19" s="9" t="str">
        <f>VLOOKUP(B19,PRATICA_OLD_REFIN!B:C,1,FALSE)</f>
        <v>CD_FILIALE</v>
      </c>
      <c r="D19" s="9" t="s">
        <v>3534</v>
      </c>
      <c r="E19" s="6" t="s">
        <v>3572</v>
      </c>
      <c r="F19" s="229" t="s">
        <v>212</v>
      </c>
      <c r="G19" s="229" t="s">
        <v>3598</v>
      </c>
      <c r="H19" s="17"/>
      <c r="I19" s="229" t="s">
        <v>222</v>
      </c>
      <c r="J19" s="229" t="s">
        <v>3599</v>
      </c>
      <c r="K19" s="17"/>
      <c r="L19" s="17"/>
      <c r="M19" s="17"/>
      <c r="N19" s="17"/>
      <c r="O19" s="17"/>
    </row>
    <row r="20" spans="1:15" ht="30">
      <c r="A20" s="2144"/>
      <c r="B20" s="50" t="s">
        <v>3601</v>
      </c>
      <c r="C20" s="9" t="str">
        <f>VLOOKUP(B20,PRATICA_OLD_REFIN!B:C,1,FALSE)</f>
        <v>DS_FILIALE</v>
      </c>
      <c r="D20" s="453" t="s">
        <v>3602</v>
      </c>
      <c r="E20" s="6" t="s">
        <v>3572</v>
      </c>
      <c r="F20" s="6"/>
      <c r="G20" s="17"/>
      <c r="H20" s="17"/>
      <c r="I20" s="17"/>
      <c r="J20" s="17"/>
      <c r="K20" s="17"/>
      <c r="L20" s="17"/>
      <c r="M20" s="17"/>
      <c r="N20" s="17"/>
      <c r="O20" s="486" t="s">
        <v>3552</v>
      </c>
    </row>
    <row r="21" spans="1:15" ht="30">
      <c r="A21" s="2144"/>
      <c r="B21" s="50" t="s">
        <v>3603</v>
      </c>
      <c r="C21" s="9" t="str">
        <f>VLOOKUP(B21,PRATICA_OLD_REFIN!B:C,1,FALSE)</f>
        <v>DS_ZONA_FILIALE</v>
      </c>
      <c r="D21" s="453" t="s">
        <v>3604</v>
      </c>
      <c r="E21" s="6" t="s">
        <v>3572</v>
      </c>
      <c r="F21" s="6"/>
      <c r="G21" s="17"/>
      <c r="H21" s="17"/>
      <c r="I21" s="17"/>
      <c r="J21" s="17"/>
      <c r="K21" s="17"/>
      <c r="L21" s="17"/>
      <c r="M21" s="17"/>
      <c r="N21" s="17"/>
      <c r="O21" s="486" t="s">
        <v>3552</v>
      </c>
    </row>
    <row r="22" spans="1:15" ht="30">
      <c r="A22" s="2144"/>
      <c r="B22" s="50" t="s">
        <v>3605</v>
      </c>
      <c r="C22" s="9" t="str">
        <f>VLOOKUP(B22,PRATICA_OLD_REFIN!B:C,1,FALSE)</f>
        <v>DS_AREA_FILIALE</v>
      </c>
      <c r="D22" s="453" t="s">
        <v>3606</v>
      </c>
      <c r="E22" s="6" t="s">
        <v>3572</v>
      </c>
      <c r="F22" s="229" t="s">
        <v>255</v>
      </c>
      <c r="G22" s="229" t="s">
        <v>3607</v>
      </c>
      <c r="H22" s="17"/>
      <c r="I22" s="229" t="s">
        <v>255</v>
      </c>
      <c r="J22" s="229" t="s">
        <v>3607</v>
      </c>
      <c r="K22" s="17"/>
      <c r="L22" s="17"/>
      <c r="M22" s="17"/>
      <c r="N22" s="17"/>
      <c r="O22" s="17"/>
    </row>
    <row r="23" spans="1:15" ht="30" customHeight="1">
      <c r="A23" s="2144"/>
      <c r="B23" s="77" t="s">
        <v>3608</v>
      </c>
      <c r="C23" s="9" t="str">
        <f>VLOOKUP(B23,PRATICA_OLD_REFIN!B:C,1,FALSE)</f>
        <v>DS_INSEGNA</v>
      </c>
      <c r="D23" s="453" t="s">
        <v>3609</v>
      </c>
      <c r="E23" s="6" t="s">
        <v>3572</v>
      </c>
      <c r="F23" s="229" t="s">
        <v>3611</v>
      </c>
      <c r="G23" s="229" t="s">
        <v>3612</v>
      </c>
      <c r="H23" s="189" t="s">
        <v>3613</v>
      </c>
      <c r="I23" s="229" t="s">
        <v>3611</v>
      </c>
      <c r="J23" s="229" t="s">
        <v>3612</v>
      </c>
      <c r="K23" s="189" t="s">
        <v>3613</v>
      </c>
      <c r="L23" s="17"/>
      <c r="M23" s="17"/>
      <c r="N23" s="17"/>
      <c r="O23" s="17"/>
    </row>
    <row r="24" spans="1:15">
      <c r="A24" s="2144"/>
      <c r="B24" s="96" t="s">
        <v>3614</v>
      </c>
      <c r="C24" s="9" t="str">
        <f>VLOOKUP(B24,PRATICA_OLD_REFIN!B:C,1,FALSE)</f>
        <v>CD_AGENTE</v>
      </c>
      <c r="D24" s="9" t="s">
        <v>3534</v>
      </c>
      <c r="E24" s="17" t="s">
        <v>8477</v>
      </c>
      <c r="F24" s="6"/>
      <c r="G24" s="17"/>
      <c r="H24" s="17"/>
      <c r="I24" s="17"/>
      <c r="J24" s="17"/>
      <c r="K24" s="17"/>
      <c r="L24" s="17"/>
      <c r="M24" s="17"/>
      <c r="N24" s="17"/>
      <c r="O24" s="17" t="s">
        <v>1090</v>
      </c>
    </row>
    <row r="25" spans="1:15" ht="30">
      <c r="A25" s="2144"/>
      <c r="B25" s="124" t="s">
        <v>3616</v>
      </c>
      <c r="C25" s="9" t="str">
        <f>VLOOKUP(B25,PRATICA_OLD_REFIN!B:C,1,FALSE)</f>
        <v>CD_AREA</v>
      </c>
      <c r="D25" s="9" t="s">
        <v>3534</v>
      </c>
      <c r="E25" s="6" t="s">
        <v>3572</v>
      </c>
      <c r="F25" s="6"/>
      <c r="G25" s="17"/>
      <c r="H25" s="17"/>
      <c r="I25" s="17"/>
      <c r="J25" s="17"/>
      <c r="K25" s="17"/>
      <c r="L25" s="17"/>
      <c r="M25" s="17"/>
      <c r="N25" s="17"/>
      <c r="O25" s="486" t="s">
        <v>3552</v>
      </c>
    </row>
    <row r="26" spans="1:15">
      <c r="A26" s="2144"/>
      <c r="B26" s="124" t="s">
        <v>3617</v>
      </c>
      <c r="C26" s="9" t="str">
        <f>VLOOKUP(B26,PRATICA_OLD_REFIN!B:C,1,FALSE)</f>
        <v>CD_CONVENZIONATO</v>
      </c>
      <c r="D26" s="9" t="s">
        <v>3534</v>
      </c>
      <c r="E26" s="6" t="s">
        <v>3572</v>
      </c>
      <c r="F26" s="229" t="s">
        <v>212</v>
      </c>
      <c r="G26" s="229" t="s">
        <v>3618</v>
      </c>
      <c r="H26" s="17"/>
      <c r="I26" s="229" t="s">
        <v>222</v>
      </c>
      <c r="J26" s="229" t="s">
        <v>3619</v>
      </c>
      <c r="K26" s="17"/>
      <c r="L26" s="17"/>
      <c r="M26" s="17"/>
      <c r="N26" s="17"/>
      <c r="O26" s="17"/>
    </row>
    <row r="27" spans="1:15">
      <c r="A27" s="2144"/>
      <c r="B27" s="96" t="s">
        <v>3620</v>
      </c>
      <c r="C27" s="9" t="str">
        <f>VLOOKUP(B27,PRATICA_OLD_REFIN!B:C,1,FALSE)</f>
        <v>CD_DISTRETTO</v>
      </c>
      <c r="D27" s="452" t="s">
        <v>3621</v>
      </c>
      <c r="E27" s="17" t="s">
        <v>8477</v>
      </c>
      <c r="F27" s="6"/>
      <c r="G27" s="17"/>
      <c r="H27" s="17"/>
      <c r="I27" s="17"/>
      <c r="J27" s="17"/>
      <c r="K27" s="17"/>
      <c r="L27" s="17"/>
      <c r="M27" s="17"/>
      <c r="N27" s="17"/>
      <c r="O27" s="17" t="s">
        <v>1090</v>
      </c>
    </row>
    <row r="28" spans="1:15">
      <c r="A28" s="2144"/>
      <c r="B28" s="124" t="s">
        <v>3623</v>
      </c>
      <c r="C28" s="9" t="str">
        <f>VLOOKUP(B28,PRATICA_OLD_REFIN!B:C,1,FALSE)</f>
        <v>CD_PUNTO_VENDITA</v>
      </c>
      <c r="D28" s="458"/>
      <c r="E28" s="6" t="s">
        <v>3572</v>
      </c>
      <c r="F28" s="229" t="s">
        <v>212</v>
      </c>
      <c r="G28" s="229" t="s">
        <v>3624</v>
      </c>
      <c r="H28" s="17"/>
      <c r="I28" s="17"/>
      <c r="J28" s="17"/>
      <c r="K28" s="17"/>
      <c r="L28" s="17"/>
      <c r="M28" s="17"/>
      <c r="N28" s="17"/>
      <c r="O28" s="17"/>
    </row>
    <row r="29" spans="1:15" ht="30">
      <c r="A29" s="2144"/>
      <c r="B29" s="124" t="s">
        <v>3625</v>
      </c>
      <c r="C29" s="9" t="str">
        <f>VLOOKUP(B29,PRATICA_OLD_REFIN!B:C,1,FALSE)</f>
        <v>CD_RETE_VENDITA</v>
      </c>
      <c r="D29" s="458"/>
      <c r="E29" s="6" t="s">
        <v>3572</v>
      </c>
      <c r="F29" s="6"/>
      <c r="G29" s="17"/>
      <c r="H29" s="17"/>
      <c r="I29" s="17"/>
      <c r="J29" s="17"/>
      <c r="K29" s="17"/>
      <c r="L29" s="17"/>
      <c r="M29" s="17"/>
      <c r="N29" s="17"/>
      <c r="O29" s="486" t="s">
        <v>3552</v>
      </c>
    </row>
    <row r="30" spans="1:15">
      <c r="A30" s="2144"/>
      <c r="B30" s="96" t="s">
        <v>3626</v>
      </c>
      <c r="C30" s="9" t="str">
        <f>VLOOKUP(B30,PRATICA_OLD_REFIN!B:C,1,FALSE)</f>
        <v>CD_SUB_AGENTE</v>
      </c>
      <c r="D30" s="452"/>
      <c r="E30" s="17" t="s">
        <v>8477</v>
      </c>
      <c r="F30" s="6"/>
      <c r="G30" s="17"/>
      <c r="H30" s="17"/>
      <c r="I30" s="17"/>
      <c r="J30" s="17"/>
      <c r="K30" s="17"/>
      <c r="L30" s="17"/>
      <c r="M30" s="17"/>
      <c r="N30" s="17"/>
      <c r="O30" s="17" t="s">
        <v>1090</v>
      </c>
    </row>
    <row r="31" spans="1:15">
      <c r="A31" s="2144"/>
      <c r="B31" s="439" t="s">
        <v>3627</v>
      </c>
      <c r="C31" s="9" t="str">
        <f>VLOOKUP(B31,PRATICA_OLD_REFIN!B:C,1,FALSE)</f>
        <v>CD_VENDITORE</v>
      </c>
      <c r="D31" s="452"/>
      <c r="E31" s="17" t="s">
        <v>8477</v>
      </c>
      <c r="F31" s="6"/>
      <c r="G31" s="17"/>
      <c r="H31" s="17"/>
      <c r="I31" s="17"/>
      <c r="J31" s="17"/>
      <c r="K31" s="17"/>
      <c r="L31" s="17"/>
      <c r="M31" s="17"/>
      <c r="N31" s="17"/>
      <c r="O31" s="17" t="s">
        <v>1090</v>
      </c>
    </row>
    <row r="32" spans="1:15" ht="30" customHeight="1">
      <c r="A32" s="2152"/>
      <c r="B32" s="124" t="s">
        <v>3628</v>
      </c>
      <c r="C32" s="9" t="str">
        <f>VLOOKUP(B32,PRATICA_OLD_REFIN!B:C,1,FALSE)</f>
        <v>CD_RAGGRUPPAMENTO</v>
      </c>
      <c r="D32" s="456" t="s">
        <v>3629</v>
      </c>
      <c r="E32" s="6" t="s">
        <v>3572</v>
      </c>
      <c r="F32" s="6"/>
      <c r="G32" s="17"/>
      <c r="H32" s="17"/>
      <c r="I32" s="17"/>
      <c r="J32" s="17"/>
      <c r="K32" s="17"/>
      <c r="L32" s="17"/>
      <c r="M32" s="17"/>
      <c r="N32" s="17"/>
      <c r="O32" s="486" t="s">
        <v>3552</v>
      </c>
    </row>
    <row r="33" spans="1:15" ht="30" customHeight="1">
      <c r="A33" s="2152"/>
      <c r="B33" s="124" t="s">
        <v>3630</v>
      </c>
      <c r="C33" s="9" t="str">
        <f>VLOOKUP(B33,PRATICA_OLD_REFIN!B:C,1,FALSE)</f>
        <v>CD_ANNULLO</v>
      </c>
      <c r="D33" s="456" t="s">
        <v>3631</v>
      </c>
      <c r="E33" s="6" t="s">
        <v>3572</v>
      </c>
      <c r="F33" s="229" t="s">
        <v>3632</v>
      </c>
      <c r="G33" s="229" t="s">
        <v>3633</v>
      </c>
      <c r="H33" s="189" t="s">
        <v>3634</v>
      </c>
      <c r="I33" s="229" t="s">
        <v>3632</v>
      </c>
      <c r="J33" s="229" t="s">
        <v>3633</v>
      </c>
      <c r="K33" s="189" t="s">
        <v>3634</v>
      </c>
      <c r="L33" s="17"/>
      <c r="M33" s="17"/>
      <c r="N33" s="17"/>
      <c r="O33" s="17"/>
    </row>
    <row r="34" spans="1:15" ht="30" customHeight="1">
      <c r="A34" s="2152"/>
      <c r="B34" s="434" t="s">
        <v>3635</v>
      </c>
      <c r="C34" s="9" t="str">
        <f>VLOOKUP(B34,PRATICA_OLD_REFIN!B:C,1,FALSE)</f>
        <v>DT_ANNULLO</v>
      </c>
      <c r="D34" s="457" t="s">
        <v>3636</v>
      </c>
      <c r="E34" s="121" t="s">
        <v>3637</v>
      </c>
      <c r="F34" s="173" t="s">
        <v>3638</v>
      </c>
      <c r="G34" s="435" t="s">
        <v>3639</v>
      </c>
      <c r="H34" s="436" t="s">
        <v>3640</v>
      </c>
      <c r="I34" s="125"/>
      <c r="J34" s="125"/>
      <c r="K34" s="436"/>
      <c r="L34" s="71"/>
      <c r="M34" s="71"/>
      <c r="N34" s="71"/>
      <c r="O34" s="25"/>
    </row>
    <row r="35" spans="1:15" ht="30" customHeight="1">
      <c r="A35" s="2144"/>
      <c r="B35" s="423" t="s">
        <v>3641</v>
      </c>
      <c r="C35" s="9" t="str">
        <f>VLOOKUP(B35,PRATICA_OLD_REFIN!B:C,1,FALSE)</f>
        <v>CD_PROV_CONVENZIONATO</v>
      </c>
      <c r="D35" s="453" t="s">
        <v>3642</v>
      </c>
      <c r="E35" s="6" t="s">
        <v>3572</v>
      </c>
      <c r="F35" s="6"/>
      <c r="G35" s="17"/>
      <c r="H35" s="17"/>
      <c r="I35" s="229" t="s">
        <v>3070</v>
      </c>
      <c r="J35" s="229" t="s">
        <v>3176</v>
      </c>
      <c r="K35" s="17"/>
      <c r="L35" s="17"/>
      <c r="M35" s="17"/>
      <c r="N35" s="17"/>
      <c r="O35" s="17"/>
    </row>
    <row r="36" spans="1:15" ht="30" customHeight="1">
      <c r="A36" s="2145"/>
      <c r="B36" s="124" t="s">
        <v>3644</v>
      </c>
      <c r="C36" s="9" t="str">
        <f>VLOOKUP(B36,PRATICA_OLD_REFIN!B:C,1,FALSE)</f>
        <v>CD_REGIONE_CONVENZIONATO</v>
      </c>
      <c r="D36" s="453" t="s">
        <v>3645</v>
      </c>
      <c r="E36" s="6" t="s">
        <v>3572</v>
      </c>
      <c r="F36" s="189" t="s">
        <v>2589</v>
      </c>
      <c r="G36" s="262" t="s">
        <v>2590</v>
      </c>
      <c r="H36" s="263" t="s">
        <v>3646</v>
      </c>
      <c r="I36" s="189" t="s">
        <v>3647</v>
      </c>
      <c r="J36" s="189" t="s">
        <v>3648</v>
      </c>
      <c r="K36" s="263" t="s">
        <v>3646</v>
      </c>
      <c r="L36" s="17"/>
      <c r="M36" s="17"/>
      <c r="N36" s="17"/>
      <c r="O36" s="17"/>
    </row>
    <row r="37" spans="1:15" ht="60">
      <c r="A37" s="2113" t="s">
        <v>1496</v>
      </c>
      <c r="B37" s="9" t="s">
        <v>3649</v>
      </c>
      <c r="C37" s="9" t="str">
        <f>VLOOKUP(B37,PRATICA_OLD_REFIN!B:C,1,FALSE)</f>
        <v>DT_PRIMO_INGRESSO_SALDO_AVERE</v>
      </c>
      <c r="D37" s="9"/>
      <c r="E37" s="18" t="s">
        <v>3535</v>
      </c>
      <c r="F37" s="18" t="s">
        <v>311</v>
      </c>
      <c r="G37" s="18" t="s">
        <v>3651</v>
      </c>
      <c r="H37" s="18" t="s">
        <v>3652</v>
      </c>
      <c r="I37" s="18" t="s">
        <v>311</v>
      </c>
      <c r="J37" s="18" t="s">
        <v>3651</v>
      </c>
      <c r="K37" s="18" t="s">
        <v>3652</v>
      </c>
      <c r="L37" s="18"/>
      <c r="M37" s="18"/>
      <c r="N37" s="18"/>
      <c r="O37" s="25" t="s">
        <v>3653</v>
      </c>
    </row>
    <row r="38" spans="1:15" ht="165">
      <c r="A38" s="2114"/>
      <c r="B38" s="54" t="s">
        <v>3654</v>
      </c>
      <c r="C38" s="9" t="str">
        <f>VLOOKUP(B38,PRATICA_OLD_REFIN!B:C,1,FALSE)</f>
        <v>TS_ESITO</v>
      </c>
      <c r="D38" s="46" t="s">
        <v>3655</v>
      </c>
      <c r="E38" s="73" t="s">
        <v>8482</v>
      </c>
      <c r="F38" s="66" t="s">
        <v>3657</v>
      </c>
      <c r="G38" s="57" t="s">
        <v>3658</v>
      </c>
      <c r="H38" s="50" t="s">
        <v>3659</v>
      </c>
      <c r="I38" s="50" t="s">
        <v>3660</v>
      </c>
      <c r="J38" s="50" t="s">
        <v>3661</v>
      </c>
      <c r="K38" s="50" t="s">
        <v>3662</v>
      </c>
      <c r="L38" s="50" t="s">
        <v>3663</v>
      </c>
      <c r="M38" s="50" t="s">
        <v>3664</v>
      </c>
      <c r="N38" s="50" t="s">
        <v>3665</v>
      </c>
      <c r="O38" s="100" t="s">
        <v>3666</v>
      </c>
    </row>
    <row r="39" spans="1:15" s="101" customFormat="1" ht="45">
      <c r="A39" s="2114"/>
      <c r="B39" s="662" t="s">
        <v>3667</v>
      </c>
      <c r="C39" s="9" t="str">
        <f>VLOOKUP(B39,PRATICA_OLD_REFIN!B:C,1,FALSE)</f>
        <v>TS_CARICAMENTO</v>
      </c>
      <c r="D39" s="46" t="s">
        <v>3668</v>
      </c>
      <c r="E39" s="73" t="s">
        <v>8482</v>
      </c>
      <c r="F39" s="50" t="s">
        <v>3657</v>
      </c>
      <c r="G39" s="50" t="s">
        <v>3669</v>
      </c>
      <c r="H39" s="50" t="s">
        <v>3670</v>
      </c>
      <c r="I39" s="100" t="s">
        <v>3671</v>
      </c>
      <c r="J39" s="100" t="s">
        <v>3672</v>
      </c>
      <c r="K39" s="100" t="s">
        <v>3673</v>
      </c>
      <c r="L39" s="100" t="s">
        <v>3663</v>
      </c>
      <c r="M39" s="100" t="s">
        <v>3674</v>
      </c>
      <c r="N39" s="100" t="s">
        <v>3670</v>
      </c>
      <c r="O39" s="100"/>
    </row>
    <row r="40" spans="1:15" s="87" customFormat="1" ht="300">
      <c r="A40" s="2114"/>
      <c r="B40" s="54" t="s">
        <v>3675</v>
      </c>
      <c r="C40" s="9" t="str">
        <f>VLOOKUP(B40,PRATICA_OLD_REFIN!B:C,1,FALSE)</f>
        <v>TS_COMUNICAZIONE_ESITO_DEF</v>
      </c>
      <c r="D40" s="46" t="s">
        <v>3676</v>
      </c>
      <c r="E40" s="18" t="s">
        <v>5283</v>
      </c>
      <c r="F40" s="50" t="s">
        <v>3678</v>
      </c>
      <c r="G40" s="50" t="s">
        <v>3679</v>
      </c>
      <c r="H40" s="50" t="s">
        <v>3680</v>
      </c>
      <c r="I40" s="50" t="s">
        <v>3678</v>
      </c>
      <c r="J40" s="50" t="s">
        <v>3679</v>
      </c>
      <c r="K40" s="50" t="s">
        <v>3681</v>
      </c>
      <c r="L40" s="50" t="s">
        <v>3678</v>
      </c>
      <c r="M40" s="50" t="s">
        <v>3679</v>
      </c>
      <c r="N40" s="50" t="s">
        <v>3682</v>
      </c>
      <c r="O40" s="50" t="s">
        <v>3683</v>
      </c>
    </row>
    <row r="41" spans="1:15" s="87" customFormat="1" ht="60">
      <c r="A41" s="2114"/>
      <c r="B41" s="7" t="s">
        <v>3684</v>
      </c>
      <c r="C41" s="9" t="str">
        <f>VLOOKUP(B41,PRATICA_OLD_REFIN!B:C,1,FALSE)</f>
        <v>TS_RITIRATA</v>
      </c>
      <c r="D41" s="9" t="s">
        <v>3685</v>
      </c>
      <c r="E41" s="73" t="s">
        <v>3637</v>
      </c>
      <c r="F41" s="703" t="s">
        <v>3657</v>
      </c>
      <c r="G41" s="703" t="s">
        <v>3687</v>
      </c>
      <c r="H41" s="703" t="s">
        <v>3688</v>
      </c>
      <c r="I41" s="18"/>
      <c r="J41" s="18"/>
      <c r="K41" s="18"/>
      <c r="L41" s="703" t="s">
        <v>3663</v>
      </c>
      <c r="M41" s="703" t="s">
        <v>3664</v>
      </c>
      <c r="N41" s="703" t="s">
        <v>3688</v>
      </c>
      <c r="O41" s="25"/>
    </row>
    <row r="42" spans="1:15" s="87" customFormat="1" ht="60">
      <c r="A42" s="2114"/>
      <c r="B42" s="676" t="s">
        <v>3689</v>
      </c>
      <c r="C42" s="9" t="str">
        <f>VLOOKUP(B42,PRATICA_OLD_REFIN!B:C,1,FALSE)</f>
        <v>TS_RESPINTA</v>
      </c>
      <c r="D42" s="9" t="s">
        <v>3690</v>
      </c>
      <c r="E42" s="73" t="s">
        <v>3637</v>
      </c>
      <c r="F42" s="703" t="s">
        <v>3657</v>
      </c>
      <c r="G42" s="703" t="s">
        <v>3687</v>
      </c>
      <c r="H42" s="703" t="s">
        <v>3691</v>
      </c>
      <c r="I42" s="703" t="s">
        <v>3671</v>
      </c>
      <c r="J42" s="703" t="s">
        <v>3672</v>
      </c>
      <c r="K42" s="703" t="s">
        <v>3692</v>
      </c>
      <c r="L42" s="18" t="s">
        <v>3663</v>
      </c>
      <c r="M42" s="18" t="s">
        <v>3674</v>
      </c>
      <c r="N42" s="703" t="s">
        <v>3693</v>
      </c>
      <c r="O42" s="25"/>
    </row>
    <row r="43" spans="1:15" ht="45">
      <c r="A43" s="2114"/>
      <c r="B43" s="320" t="s">
        <v>3694</v>
      </c>
      <c r="C43" s="9" t="str">
        <f>VLOOKUP(B43,PRATICA_OLD_REFIN!B:C,1,FALSE)</f>
        <v>TS_APPROVAZIONE</v>
      </c>
      <c r="D43" s="46" t="s">
        <v>3695</v>
      </c>
      <c r="E43" s="73" t="s">
        <v>8483</v>
      </c>
      <c r="F43" s="100" t="s">
        <v>3657</v>
      </c>
      <c r="G43" s="100" t="s">
        <v>3669</v>
      </c>
      <c r="H43" s="100" t="s">
        <v>3697</v>
      </c>
      <c r="I43" s="100" t="s">
        <v>3671</v>
      </c>
      <c r="J43" s="100" t="s">
        <v>3672</v>
      </c>
      <c r="K43" s="100" t="s">
        <v>3698</v>
      </c>
      <c r="L43" s="100" t="s">
        <v>3663</v>
      </c>
      <c r="M43" s="100" t="s">
        <v>3674</v>
      </c>
      <c r="N43" s="100" t="s">
        <v>3697</v>
      </c>
      <c r="O43" s="100"/>
    </row>
    <row r="44" spans="1:15" ht="45">
      <c r="A44" s="2114"/>
      <c r="B44" s="54" t="s">
        <v>3699</v>
      </c>
      <c r="C44" s="9" t="str">
        <f>VLOOKUP(B44,PRATICA_OLD_REFIN!B:C,1,FALSE)</f>
        <v>TS_LIQUIDAZIONE</v>
      </c>
      <c r="D44" s="46" t="s">
        <v>3700</v>
      </c>
      <c r="E44" s="73" t="s">
        <v>8484</v>
      </c>
      <c r="F44" s="50" t="s">
        <v>3657</v>
      </c>
      <c r="G44" s="50" t="s">
        <v>3669</v>
      </c>
      <c r="H44" s="50" t="s">
        <v>3702</v>
      </c>
      <c r="I44" s="100" t="s">
        <v>3671</v>
      </c>
      <c r="J44" s="100" t="s">
        <v>3672</v>
      </c>
      <c r="K44" s="100" t="s">
        <v>3703</v>
      </c>
      <c r="L44" s="50" t="s">
        <v>3663</v>
      </c>
      <c r="M44" s="50" t="s">
        <v>3674</v>
      </c>
      <c r="N44" s="50" t="s">
        <v>3704</v>
      </c>
      <c r="O44" s="100"/>
    </row>
    <row r="45" spans="1:15" ht="45">
      <c r="A45" s="2114"/>
      <c r="B45" s="676" t="s">
        <v>3705</v>
      </c>
      <c r="C45" s="9" t="str">
        <f>VLOOKUP(B45,PRATICA_OLD_REFIN!B:C,1,FALSE)</f>
        <v>TS_ESTINZIONE_ANTICIPATA</v>
      </c>
      <c r="D45" s="9" t="s">
        <v>3706</v>
      </c>
      <c r="E45" s="73" t="s">
        <v>3707</v>
      </c>
      <c r="F45" s="18" t="s">
        <v>3657</v>
      </c>
      <c r="G45" s="18" t="s">
        <v>3669</v>
      </c>
      <c r="H45" s="18" t="s">
        <v>3708</v>
      </c>
      <c r="I45" s="703"/>
      <c r="J45" s="703"/>
      <c r="K45" s="703"/>
      <c r="L45" s="18" t="s">
        <v>3663</v>
      </c>
      <c r="M45" s="18" t="s">
        <v>3674</v>
      </c>
      <c r="N45" s="703" t="s">
        <v>3709</v>
      </c>
      <c r="O45" s="25"/>
    </row>
    <row r="46" spans="1:15" ht="47.25" customHeight="1">
      <c r="A46" s="2114"/>
      <c r="B46" s="676" t="s">
        <v>3710</v>
      </c>
      <c r="C46" s="9" t="str">
        <f>VLOOKUP(B46,PRATICA_OLD_REFIN!B:C,1,FALSE)</f>
        <v>TS_CHIUSURA</v>
      </c>
      <c r="D46" s="9" t="s">
        <v>3711</v>
      </c>
      <c r="E46" s="73" t="s">
        <v>3707</v>
      </c>
      <c r="F46" s="18" t="s">
        <v>3657</v>
      </c>
      <c r="G46" s="18" t="s">
        <v>3669</v>
      </c>
      <c r="H46" s="703" t="s">
        <v>3712</v>
      </c>
      <c r="I46" s="703"/>
      <c r="J46" s="703"/>
      <c r="K46" s="703"/>
      <c r="L46" s="18" t="s">
        <v>3663</v>
      </c>
      <c r="M46" s="18" t="s">
        <v>3674</v>
      </c>
      <c r="N46" s="703" t="s">
        <v>3712</v>
      </c>
      <c r="O46" s="25"/>
    </row>
    <row r="47" spans="1:15" ht="45">
      <c r="A47" s="2114"/>
      <c r="B47" s="676" t="s">
        <v>3713</v>
      </c>
      <c r="C47" s="9" t="str">
        <f>VLOOKUP(B47,PRATICA_OLD_REFIN!B:C,1,FALSE)</f>
        <v>TS_STORNO</v>
      </c>
      <c r="D47" s="9" t="s">
        <v>3714</v>
      </c>
      <c r="E47" s="99" t="s">
        <v>3715</v>
      </c>
      <c r="F47" s="50" t="s">
        <v>3657</v>
      </c>
      <c r="G47" s="50" t="s">
        <v>3669</v>
      </c>
      <c r="H47" s="50" t="s">
        <v>3716</v>
      </c>
      <c r="I47" s="100" t="s">
        <v>3671</v>
      </c>
      <c r="J47" s="100" t="s">
        <v>3672</v>
      </c>
      <c r="K47" s="100" t="s">
        <v>3717</v>
      </c>
      <c r="L47" s="50" t="s">
        <v>3663</v>
      </c>
      <c r="M47" s="50" t="s">
        <v>3674</v>
      </c>
      <c r="N47" s="50" t="s">
        <v>3716</v>
      </c>
      <c r="O47" s="17"/>
    </row>
    <row r="48" spans="1:15" ht="45">
      <c r="A48" s="2114"/>
      <c r="B48" s="676" t="s">
        <v>3718</v>
      </c>
      <c r="C48" s="9" t="str">
        <f>VLOOKUP(B48,PRATICA_OLD_REFIN!B:C,1,FALSE)</f>
        <v>TS_PRIMO_CONTATTO</v>
      </c>
      <c r="D48" s="9" t="s">
        <v>3719</v>
      </c>
      <c r="E48" s="73" t="s">
        <v>3720</v>
      </c>
      <c r="F48" s="73"/>
      <c r="G48" s="73"/>
      <c r="H48" s="73" t="s">
        <v>3721</v>
      </c>
      <c r="I48" s="99"/>
      <c r="J48" s="99"/>
      <c r="K48" s="73" t="s">
        <v>3721</v>
      </c>
      <c r="L48" s="73"/>
      <c r="M48" s="73"/>
      <c r="N48" s="73" t="s">
        <v>3721</v>
      </c>
      <c r="O48" s="73" t="s">
        <v>3722</v>
      </c>
    </row>
    <row r="49" spans="1:15">
      <c r="A49" s="2114"/>
      <c r="B49" s="77" t="s">
        <v>3723</v>
      </c>
      <c r="C49" s="9" t="str">
        <f>VLOOKUP(B49,PRATICA_OLD_REFIN!B:C,1,FALSE)</f>
        <v>DT_DECORRENZA</v>
      </c>
      <c r="D49" s="453" t="s">
        <v>3724</v>
      </c>
      <c r="E49" s="121" t="s">
        <v>8485</v>
      </c>
      <c r="F49" s="229" t="s">
        <v>212</v>
      </c>
      <c r="G49" s="229" t="s">
        <v>3726</v>
      </c>
      <c r="H49" s="189" t="s">
        <v>3727</v>
      </c>
      <c r="I49" s="17"/>
      <c r="J49" s="17"/>
      <c r="K49" s="17"/>
      <c r="L49" s="17"/>
      <c r="M49" s="17"/>
      <c r="N49" s="17"/>
      <c r="O49" s="17"/>
    </row>
    <row r="50" spans="1:15">
      <c r="A50" s="2114"/>
      <c r="B50" s="71" t="s">
        <v>3729</v>
      </c>
      <c r="C50" s="9" t="str">
        <f>VLOOKUP(B50,PRATICA_OLD_REFIN!B:C,1,FALSE)</f>
        <v>DT_PERFEZIONAMENTO</v>
      </c>
      <c r="D50" s="460" t="s">
        <v>3730</v>
      </c>
      <c r="E50" s="305" t="s">
        <v>3731</v>
      </c>
      <c r="F50" s="229"/>
      <c r="G50" s="229"/>
      <c r="H50" s="189"/>
      <c r="I50" s="17"/>
      <c r="J50" s="17"/>
      <c r="K50" s="17"/>
      <c r="L50" s="17" t="s">
        <v>232</v>
      </c>
      <c r="M50" s="17" t="s">
        <v>3732</v>
      </c>
      <c r="N50" s="17"/>
      <c r="O50" s="25"/>
    </row>
    <row r="51" spans="1:15">
      <c r="A51" s="2114"/>
      <c r="B51" s="77" t="s">
        <v>3733</v>
      </c>
      <c r="C51" s="9" t="str">
        <f>VLOOKUP(B51,PRATICA_OLD_REFIN!B:C,1,FALSE)</f>
        <v>DT_DBT</v>
      </c>
      <c r="D51" s="458" t="s">
        <v>3734</v>
      </c>
      <c r="E51" s="6" t="s">
        <v>8486</v>
      </c>
      <c r="F51" s="229" t="s">
        <v>212</v>
      </c>
      <c r="G51" s="229" t="s">
        <v>5623</v>
      </c>
      <c r="H51" s="17"/>
      <c r="I51" s="229" t="s">
        <v>222</v>
      </c>
      <c r="J51" s="229" t="s">
        <v>3986</v>
      </c>
      <c r="K51" s="17"/>
      <c r="L51" s="17"/>
      <c r="M51" s="17"/>
      <c r="N51" s="17"/>
      <c r="O51" s="138"/>
    </row>
    <row r="52" spans="1:15">
      <c r="A52" s="2114"/>
      <c r="B52" s="17" t="s">
        <v>3738</v>
      </c>
      <c r="C52" s="9" t="str">
        <f>VLOOKUP(B52,PRATICA_OLD_REFIN!B:C,1,FALSE)</f>
        <v>DT_DEFAULT</v>
      </c>
      <c r="D52" s="704" t="s">
        <v>3739</v>
      </c>
      <c r="E52" s="125" t="s">
        <v>8487</v>
      </c>
      <c r="F52" s="232"/>
      <c r="G52" s="229"/>
      <c r="H52" s="17"/>
      <c r="I52" s="229"/>
      <c r="J52" s="229"/>
      <c r="K52" s="17"/>
      <c r="L52" s="50"/>
      <c r="M52" s="50"/>
      <c r="N52" s="17"/>
      <c r="O52" s="262" t="s">
        <v>1090</v>
      </c>
    </row>
    <row r="53" spans="1:15">
      <c r="A53" s="2114"/>
      <c r="B53" s="17" t="s">
        <v>3741</v>
      </c>
      <c r="C53" s="9" t="str">
        <f>VLOOKUP(B53,PRATICA_OLD_REFIN!B:C,1,FALSE)</f>
        <v>DT_PRIMA_DELINQ</v>
      </c>
      <c r="D53" s="216" t="s">
        <v>3742</v>
      </c>
      <c r="E53" s="714" t="s">
        <v>5187</v>
      </c>
      <c r="F53" s="229"/>
      <c r="G53" s="508"/>
      <c r="H53" s="17"/>
      <c r="I53" s="232"/>
      <c r="J53" s="229"/>
      <c r="K53" s="17"/>
      <c r="L53" s="50"/>
      <c r="M53" s="50"/>
      <c r="N53" s="17"/>
      <c r="O53" s="17" t="s">
        <v>3744</v>
      </c>
    </row>
    <row r="54" spans="1:15">
      <c r="A54" s="2114"/>
      <c r="B54" s="17" t="s">
        <v>3745</v>
      </c>
      <c r="C54" s="9" t="str">
        <f>VLOOKUP(B54,PRATICA_OLD_REFIN!B:C,1,FALSE)</f>
        <v>DT_ACCODAMENTO</v>
      </c>
      <c r="D54" s="216" t="s">
        <v>3746</v>
      </c>
      <c r="E54" s="714" t="s">
        <v>5187</v>
      </c>
      <c r="F54" s="138" t="s">
        <v>665</v>
      </c>
      <c r="G54" s="23" t="s">
        <v>3747</v>
      </c>
      <c r="H54" s="184"/>
      <c r="I54" s="138" t="s">
        <v>665</v>
      </c>
      <c r="J54" s="23" t="s">
        <v>3747</v>
      </c>
      <c r="K54" s="77"/>
      <c r="L54" s="300" t="s">
        <v>665</v>
      </c>
      <c r="M54" s="300" t="s">
        <v>3747</v>
      </c>
      <c r="N54" s="17"/>
      <c r="O54" s="17"/>
    </row>
    <row r="55" spans="1:15">
      <c r="A55" s="2114"/>
      <c r="B55" s="185" t="s">
        <v>3748</v>
      </c>
      <c r="C55" s="9" t="str">
        <f>VLOOKUP(B55,PRATICA_OLD_REFIN!B:C,1,FALSE)</f>
        <v>DT_PRIMA_SCADENZA</v>
      </c>
      <c r="D55" s="453" t="s">
        <v>3749</v>
      </c>
      <c r="E55" s="163" t="s">
        <v>8488</v>
      </c>
      <c r="F55" s="229" t="s">
        <v>212</v>
      </c>
      <c r="G55" s="508" t="s">
        <v>3751</v>
      </c>
      <c r="H55" s="189" t="s">
        <v>3727</v>
      </c>
      <c r="I55" s="360" t="s">
        <v>222</v>
      </c>
      <c r="J55" s="229" t="s">
        <v>3752</v>
      </c>
      <c r="K55" s="189" t="s">
        <v>3727</v>
      </c>
      <c r="L55" s="77" t="s">
        <v>232</v>
      </c>
      <c r="M55" s="77" t="s">
        <v>3753</v>
      </c>
      <c r="N55" s="77"/>
      <c r="O55" s="17"/>
    </row>
    <row r="56" spans="1:15" ht="30">
      <c r="A56" s="2153"/>
      <c r="B56" s="185" t="s">
        <v>3754</v>
      </c>
      <c r="C56" s="9" t="str">
        <f>VLOOKUP(B56,PRATICA_OLD_REFIN!B:C,1,FALSE)</f>
        <v>DT_PRIMA_SCADENZA_IST</v>
      </c>
      <c r="D56" s="456" t="s">
        <v>3755</v>
      </c>
      <c r="E56" s="121" t="s">
        <v>3731</v>
      </c>
      <c r="F56" s="229" t="s">
        <v>212</v>
      </c>
      <c r="G56" s="508" t="s">
        <v>3751</v>
      </c>
      <c r="H56" s="783" t="s">
        <v>3756</v>
      </c>
      <c r="I56" s="17" t="s">
        <v>3757</v>
      </c>
      <c r="J56" s="17" t="s">
        <v>3757</v>
      </c>
      <c r="K56" s="50" t="s">
        <v>3757</v>
      </c>
      <c r="L56" s="77" t="s">
        <v>3758</v>
      </c>
      <c r="M56" s="50" t="s">
        <v>3759</v>
      </c>
      <c r="N56" s="179" t="s">
        <v>3760</v>
      </c>
      <c r="O56" s="594" t="s">
        <v>3761</v>
      </c>
    </row>
    <row r="57" spans="1:15">
      <c r="A57" s="2153"/>
      <c r="B57" s="138" t="s">
        <v>3762</v>
      </c>
      <c r="C57" s="9" t="str">
        <f>VLOOKUP(B57,PRATICA_OLD_REFIN!B:C,1,FALSE)</f>
        <v>DT_ULTIMA_SCADENZA</v>
      </c>
      <c r="D57" s="456" t="s">
        <v>3763</v>
      </c>
      <c r="E57" s="121" t="s">
        <v>3731</v>
      </c>
      <c r="F57" s="229" t="s">
        <v>212</v>
      </c>
      <c r="G57" s="508" t="s">
        <v>3764</v>
      </c>
      <c r="H57" s="179"/>
      <c r="I57" s="17" t="s">
        <v>3757</v>
      </c>
      <c r="J57" s="17" t="s">
        <v>3757</v>
      </c>
      <c r="K57" s="50" t="s">
        <v>3757</v>
      </c>
      <c r="L57" s="77" t="s">
        <v>232</v>
      </c>
      <c r="M57" s="77" t="s">
        <v>3765</v>
      </c>
      <c r="N57" s="179"/>
      <c r="O57" s="594" t="s">
        <v>3761</v>
      </c>
    </row>
    <row r="58" spans="1:15" ht="30">
      <c r="A58" s="2153"/>
      <c r="B58" s="533" t="s">
        <v>3766</v>
      </c>
      <c r="C58" s="9" t="str">
        <f>VLOOKUP(B58,PRATICA_OLD_REFIN!B:C,1,FALSE)</f>
        <v>DT_ULTIMA_SCADENZA_IST</v>
      </c>
      <c r="D58" s="456" t="s">
        <v>3767</v>
      </c>
      <c r="E58" s="121" t="s">
        <v>3731</v>
      </c>
      <c r="F58" s="229" t="s">
        <v>212</v>
      </c>
      <c r="G58" s="508" t="s">
        <v>3764</v>
      </c>
      <c r="H58" s="783" t="s">
        <v>3756</v>
      </c>
      <c r="I58" s="17" t="s">
        <v>3757</v>
      </c>
      <c r="J58" s="17" t="s">
        <v>3757</v>
      </c>
      <c r="K58" s="50" t="s">
        <v>3757</v>
      </c>
      <c r="L58" s="77" t="s">
        <v>3758</v>
      </c>
      <c r="M58" s="50" t="s">
        <v>3768</v>
      </c>
      <c r="N58" s="179" t="s">
        <v>3760</v>
      </c>
      <c r="O58" s="594" t="s">
        <v>3761</v>
      </c>
    </row>
    <row r="59" spans="1:15" ht="30">
      <c r="A59" s="2114"/>
      <c r="B59" s="468" t="s">
        <v>3769</v>
      </c>
      <c r="C59" s="9" t="str">
        <f>VLOOKUP(B59,PRATICA_OLD_REFIN!B:C,1,FALSE)</f>
        <v>DT_ULTIMO_PAGAMENTO</v>
      </c>
      <c r="D59" s="453" t="s">
        <v>3770</v>
      </c>
      <c r="E59" s="6" t="s">
        <v>3572</v>
      </c>
      <c r="F59" s="6"/>
      <c r="G59" s="17"/>
      <c r="H59" s="17"/>
      <c r="I59" s="229" t="s">
        <v>3772</v>
      </c>
      <c r="J59" s="17" t="s">
        <v>3773</v>
      </c>
      <c r="K59" s="17"/>
      <c r="L59" s="17"/>
      <c r="M59" s="17"/>
      <c r="N59" s="17"/>
      <c r="O59" s="17"/>
    </row>
    <row r="60" spans="1:15" ht="30">
      <c r="A60" s="2114"/>
      <c r="B60" s="320" t="s">
        <v>3774</v>
      </c>
      <c r="C60" s="9" t="str">
        <f>VLOOKUP(B60,PRATICA_OLD_REFIN!B:C,1,FALSE)</f>
        <v>DT_PERDITA_CESSIONE</v>
      </c>
      <c r="D60" s="173" t="s">
        <v>3992</v>
      </c>
      <c r="E60" s="303" t="s">
        <v>3776</v>
      </c>
      <c r="F60" s="151"/>
      <c r="G60" s="17"/>
      <c r="H60" s="17"/>
      <c r="I60" s="17"/>
      <c r="J60" s="17"/>
      <c r="K60" s="17"/>
      <c r="L60" s="17"/>
      <c r="M60" s="17"/>
      <c r="N60" s="17"/>
      <c r="O60" s="25"/>
    </row>
    <row r="61" spans="1:15" ht="45">
      <c r="A61" s="2114"/>
      <c r="B61" s="374" t="s">
        <v>3777</v>
      </c>
      <c r="C61" s="9" t="str">
        <f>VLOOKUP(B61,PRATICA_OLD_REFIN!B:C,1,FALSE)</f>
        <v>TS_PASSAGGIO_PERDITA</v>
      </c>
      <c r="D61" s="315" t="s">
        <v>3778</v>
      </c>
      <c r="E61" s="315" t="s">
        <v>3779</v>
      </c>
      <c r="F61" s="50" t="s">
        <v>3657</v>
      </c>
      <c r="G61" s="50" t="s">
        <v>3669</v>
      </c>
      <c r="H61" s="50" t="s">
        <v>3780</v>
      </c>
      <c r="I61" s="17"/>
      <c r="J61" s="17"/>
      <c r="K61" s="17"/>
      <c r="L61" s="50" t="s">
        <v>3663</v>
      </c>
      <c r="M61" s="50" t="s">
        <v>3674</v>
      </c>
      <c r="N61" s="50" t="s">
        <v>3780</v>
      </c>
      <c r="O61" s="25"/>
    </row>
    <row r="62" spans="1:15">
      <c r="A62" s="2114"/>
      <c r="B62" s="374" t="s">
        <v>3781</v>
      </c>
      <c r="C62" s="9" t="str">
        <f>VLOOKUP(B62,PRATICA_OLD_REFIN!B:C,1,FALSE)</f>
        <v>DT_CESSIONE</v>
      </c>
      <c r="D62" s="315" t="s">
        <v>3782</v>
      </c>
      <c r="E62" s="654" t="s">
        <v>3731</v>
      </c>
      <c r="F62" s="28" t="s">
        <v>212</v>
      </c>
      <c r="G62" s="17" t="s">
        <v>3783</v>
      </c>
      <c r="H62" s="17"/>
      <c r="I62" s="17"/>
      <c r="J62" s="17"/>
      <c r="K62" s="17"/>
      <c r="L62" s="23" t="s">
        <v>232</v>
      </c>
      <c r="M62" s="191" t="s">
        <v>3784</v>
      </c>
      <c r="N62" s="17"/>
      <c r="O62" s="25"/>
    </row>
    <row r="63" spans="1:15">
      <c r="A63" s="2114"/>
      <c r="B63" s="54" t="s">
        <v>1117</v>
      </c>
      <c r="C63" s="9" t="str">
        <f>VLOOKUP(B63,PRATICA_OLD_REFIN!B:C,1,FALSE)</f>
        <v>DT_PRIMO_UTILIZZO</v>
      </c>
      <c r="D63" s="834" t="s">
        <v>3785</v>
      </c>
      <c r="E63" s="303" t="s">
        <v>8489</v>
      </c>
      <c r="F63" s="110"/>
      <c r="G63" s="17"/>
      <c r="H63" s="17"/>
      <c r="I63" s="229" t="s">
        <v>222</v>
      </c>
      <c r="J63" s="229" t="s">
        <v>3787</v>
      </c>
      <c r="K63" s="17"/>
      <c r="L63" s="17"/>
      <c r="M63" s="17"/>
      <c r="N63" s="17"/>
      <c r="O63" s="17"/>
    </row>
    <row r="64" spans="1:15">
      <c r="A64" s="2114"/>
      <c r="B64" s="320" t="s">
        <v>8490</v>
      </c>
      <c r="C64" s="863" t="e">
        <f>VLOOKUP(B64,PRATICA_OLD_REFIN!B:C,1,FALSE)</f>
        <v>#N/A</v>
      </c>
      <c r="D64" s="861" t="s">
        <v>8491</v>
      </c>
      <c r="E64" s="303" t="s">
        <v>2289</v>
      </c>
      <c r="F64" s="110"/>
      <c r="G64" s="17"/>
      <c r="H64" s="17"/>
      <c r="I64" s="229"/>
      <c r="J64" s="229"/>
      <c r="K64" s="17"/>
      <c r="L64" s="17"/>
      <c r="M64" s="17"/>
      <c r="N64" s="17"/>
      <c r="O64" s="17"/>
    </row>
    <row r="65" spans="1:15" ht="30">
      <c r="A65" s="2114"/>
      <c r="B65" s="374" t="s">
        <v>8492</v>
      </c>
      <c r="C65" s="863" t="e">
        <f>VLOOKUP(B65,PRATICA_OLD_REFIN!B:C,1,FALSE)</f>
        <v>#N/A</v>
      </c>
      <c r="D65" s="44" t="s">
        <v>8493</v>
      </c>
      <c r="E65" s="121" t="s">
        <v>2289</v>
      </c>
      <c r="F65" s="110"/>
      <c r="G65" s="17"/>
      <c r="H65" s="17"/>
      <c r="I65" s="229"/>
      <c r="J65" s="229"/>
      <c r="K65" s="17"/>
      <c r="L65" s="17"/>
      <c r="M65" s="17"/>
      <c r="N65" s="17"/>
      <c r="O65" s="17"/>
    </row>
    <row r="66" spans="1:15" ht="60">
      <c r="A66" s="2114"/>
      <c r="B66" s="374" t="s">
        <v>6890</v>
      </c>
      <c r="C66" s="863" t="e">
        <f>VLOOKUP(B66,PRATICA_OLD_REFIN!B:C,1,FALSE)</f>
        <v>#N/A</v>
      </c>
      <c r="D66" s="44" t="s">
        <v>8494</v>
      </c>
      <c r="E66" s="121" t="s">
        <v>2289</v>
      </c>
      <c r="F66" s="110"/>
      <c r="G66" s="17"/>
      <c r="H66" s="17"/>
      <c r="I66" s="229"/>
      <c r="J66" s="229"/>
      <c r="K66" s="17"/>
      <c r="L66" s="17"/>
      <c r="M66" s="17"/>
      <c r="N66" s="17"/>
      <c r="O66" s="17"/>
    </row>
    <row r="67" spans="1:15" ht="60">
      <c r="A67" s="2114"/>
      <c r="B67" s="54" t="s">
        <v>3788</v>
      </c>
      <c r="C67" s="9" t="str">
        <f>VLOOKUP(B67,PRATICA_OLD_REFIN!B:C,1,FALSE)</f>
        <v>DT_ATTIVAZIONE_CARTA</v>
      </c>
      <c r="D67" s="834" t="s">
        <v>3789</v>
      </c>
      <c r="E67" s="151" t="s">
        <v>8495</v>
      </c>
      <c r="F67" s="110"/>
      <c r="G67" s="17"/>
      <c r="H67" s="17"/>
      <c r="I67" s="229" t="s">
        <v>222</v>
      </c>
      <c r="J67" s="229" t="s">
        <v>3791</v>
      </c>
      <c r="K67" s="189" t="s">
        <v>3792</v>
      </c>
      <c r="L67" s="17"/>
      <c r="M67" s="17"/>
      <c r="N67" s="17"/>
      <c r="O67" s="17"/>
    </row>
    <row r="68" spans="1:15">
      <c r="A68" s="2114"/>
      <c r="B68" s="54" t="s">
        <v>8496</v>
      </c>
      <c r="C68" s="863" t="e">
        <f>VLOOKUP(B68,PRATICA_OLD_REFIN!B:C,1,FALSE)</f>
        <v>#N/A</v>
      </c>
      <c r="D68" s="531" t="s">
        <v>6887</v>
      </c>
      <c r="E68" s="305" t="s">
        <v>8497</v>
      </c>
      <c r="F68" s="110"/>
      <c r="G68" s="17"/>
      <c r="H68" s="152"/>
      <c r="I68" s="229" t="s">
        <v>222</v>
      </c>
      <c r="J68" s="300" t="s">
        <v>6889</v>
      </c>
      <c r="K68" s="189"/>
      <c r="L68" s="17"/>
      <c r="M68" s="17"/>
      <c r="N68" s="152"/>
      <c r="O68" s="152"/>
    </row>
    <row r="69" spans="1:15">
      <c r="A69" s="2115"/>
      <c r="B69" s="54" t="s">
        <v>3793</v>
      </c>
      <c r="C69" s="9" t="str">
        <f>VLOOKUP(B69,PRATICA_OLD_REFIN!B:C,1,FALSE)</f>
        <v>DT_MAXI_RATA</v>
      </c>
      <c r="D69" s="531" t="s">
        <v>3794</v>
      </c>
      <c r="E69" s="315" t="s">
        <v>3731</v>
      </c>
      <c r="F69" s="9" t="s">
        <v>3795</v>
      </c>
      <c r="G69" s="9" t="s">
        <v>3764</v>
      </c>
      <c r="H69" s="179"/>
      <c r="I69" s="17"/>
      <c r="J69" s="17"/>
      <c r="K69" s="50"/>
      <c r="L69" s="17"/>
      <c r="M69" s="17"/>
      <c r="N69" s="532"/>
      <c r="O69" s="594" t="s">
        <v>3761</v>
      </c>
    </row>
    <row r="70" spans="1:15">
      <c r="A70" s="2143" t="s">
        <v>1502</v>
      </c>
      <c r="B70" s="571" t="s">
        <v>3796</v>
      </c>
      <c r="C70" s="863" t="e">
        <f>VLOOKUP(B70,PRATICA_OLD_REFIN!B:C,1,FALSE)</f>
        <v>#N/A</v>
      </c>
      <c r="D70" s="572" t="s">
        <v>3797</v>
      </c>
      <c r="E70" s="573" t="s">
        <v>5187</v>
      </c>
      <c r="F70" s="574" t="s">
        <v>3536</v>
      </c>
      <c r="G70" s="575" t="s">
        <v>3799</v>
      </c>
      <c r="H70" s="18"/>
      <c r="I70" s="18"/>
      <c r="J70" s="18"/>
      <c r="K70" s="570"/>
      <c r="L70" s="17"/>
      <c r="M70" s="17"/>
      <c r="N70" s="17"/>
      <c r="O70" s="17"/>
    </row>
    <row r="71" spans="1:15">
      <c r="A71" s="2144"/>
      <c r="B71" s="840" t="s">
        <v>8498</v>
      </c>
      <c r="C71" s="863" t="e">
        <f>VLOOKUP(B71,PRATICA_OLD_REFIN!B:C,1,FALSE)</f>
        <v>#N/A</v>
      </c>
      <c r="D71" s="841" t="s">
        <v>8499</v>
      </c>
      <c r="E71" s="842" t="s">
        <v>2289</v>
      </c>
      <c r="F71" s="574"/>
      <c r="G71" s="575"/>
      <c r="H71" s="18"/>
      <c r="I71" s="18"/>
      <c r="J71" s="18"/>
      <c r="K71" s="570"/>
      <c r="L71" s="17"/>
      <c r="M71" s="17"/>
      <c r="N71" s="17"/>
      <c r="O71" s="17"/>
    </row>
    <row r="72" spans="1:15" s="87" customFormat="1" ht="30">
      <c r="A72" s="2144"/>
      <c r="B72" s="317" t="s">
        <v>3801</v>
      </c>
      <c r="C72" s="9" t="str">
        <f>VLOOKUP(B72,PRATICA_OLD_REFIN!B:C,1,FALSE)</f>
        <v>CD_TASSO_INDICIZZATO</v>
      </c>
      <c r="D72" s="536" t="s">
        <v>3802</v>
      </c>
      <c r="E72" s="711" t="s">
        <v>8500</v>
      </c>
      <c r="F72" s="149"/>
      <c r="G72" s="50"/>
      <c r="H72" s="50"/>
      <c r="I72" s="138" t="s">
        <v>222</v>
      </c>
      <c r="J72" s="50" t="s">
        <v>3804</v>
      </c>
      <c r="K72" s="50"/>
      <c r="L72" s="50"/>
      <c r="M72" s="50"/>
      <c r="N72" s="50"/>
      <c r="O72" s="50" t="s">
        <v>3805</v>
      </c>
    </row>
    <row r="73" spans="1:15" s="87" customFormat="1" ht="150">
      <c r="A73" s="2144"/>
      <c r="B73" s="317" t="s">
        <v>3806</v>
      </c>
      <c r="C73" s="9" t="str">
        <f>VLOOKUP(B73,PRATICA_OLD_REFIN!B:C,1,FALSE)</f>
        <v>NM_TASSO_NOMINALE</v>
      </c>
      <c r="D73" s="536" t="s">
        <v>3807</v>
      </c>
      <c r="E73" s="73" t="s">
        <v>3731</v>
      </c>
      <c r="F73" s="94" t="s">
        <v>3757</v>
      </c>
      <c r="G73" s="79" t="s">
        <v>3757</v>
      </c>
      <c r="H73" s="179" t="s">
        <v>3757</v>
      </c>
      <c r="I73" s="790" t="s">
        <v>222</v>
      </c>
      <c r="J73" s="790" t="s">
        <v>3808</v>
      </c>
      <c r="K73" s="790" t="s">
        <v>3809</v>
      </c>
      <c r="L73" s="17" t="s">
        <v>3757</v>
      </c>
      <c r="M73" s="17" t="s">
        <v>3757</v>
      </c>
      <c r="N73" s="532" t="s">
        <v>3757</v>
      </c>
      <c r="O73" s="594" t="s">
        <v>3761</v>
      </c>
    </row>
    <row r="74" spans="1:15" s="87" customFormat="1" ht="30">
      <c r="A74" s="2144"/>
      <c r="B74" s="395" t="s">
        <v>3810</v>
      </c>
      <c r="C74" s="9" t="str">
        <f>VLOOKUP(B74,PRATICA_OLD_REFIN!B:C,1,FALSE)</f>
        <v>NM_TASSO_COSTRUZIONE</v>
      </c>
      <c r="D74" s="536" t="s">
        <v>3811</v>
      </c>
      <c r="E74" s="362" t="s">
        <v>3731</v>
      </c>
      <c r="F74" s="17" t="s">
        <v>212</v>
      </c>
      <c r="G74" s="17" t="s">
        <v>3799</v>
      </c>
      <c r="H74" s="50" t="s">
        <v>3812</v>
      </c>
      <c r="I74" s="77"/>
      <c r="J74" s="77"/>
      <c r="K74" s="50"/>
      <c r="L74" s="17"/>
      <c r="M74" s="17"/>
      <c r="N74" s="73"/>
      <c r="O74" s="788" t="s">
        <v>3761</v>
      </c>
    </row>
    <row r="75" spans="1:15" s="87" customFormat="1">
      <c r="A75" s="2144"/>
      <c r="B75" s="395" t="s">
        <v>3813</v>
      </c>
      <c r="C75" s="9" t="str">
        <f>VLOOKUP(B75,PRATICA_OLD_REFIN!B:C,1,FALSE)</f>
        <v>NM_TASSO_MORA</v>
      </c>
      <c r="D75" s="444" t="s">
        <v>3814</v>
      </c>
      <c r="E75" s="362" t="s">
        <v>3731</v>
      </c>
      <c r="F75" s="138" t="s">
        <v>3815</v>
      </c>
      <c r="G75" s="138" t="s">
        <v>3816</v>
      </c>
      <c r="H75" s="50"/>
      <c r="I75" s="138" t="s">
        <v>3817</v>
      </c>
      <c r="J75" s="138" t="s">
        <v>3818</v>
      </c>
      <c r="K75" s="77"/>
      <c r="L75" s="138" t="s">
        <v>3815</v>
      </c>
      <c r="M75" s="138" t="s">
        <v>3816</v>
      </c>
      <c r="N75" s="73"/>
      <c r="O75" s="788" t="s">
        <v>3761</v>
      </c>
    </row>
    <row r="76" spans="1:15" s="87" customFormat="1" ht="60">
      <c r="A76" s="2144"/>
      <c r="B76" s="315" t="s">
        <v>3819</v>
      </c>
      <c r="C76" s="9" t="str">
        <f>VLOOKUP(B76,PRATICA_OLD_REFIN!B:C,1,FALSE)</f>
        <v>NM_TAEG1</v>
      </c>
      <c r="D76" s="121" t="s">
        <v>3820</v>
      </c>
      <c r="E76" s="73" t="s">
        <v>3731</v>
      </c>
      <c r="F76" s="780" t="s">
        <v>3822</v>
      </c>
      <c r="G76" s="789" t="s">
        <v>3823</v>
      </c>
      <c r="H76" s="27" t="s">
        <v>3824</v>
      </c>
      <c r="I76" s="533"/>
      <c r="J76" s="179"/>
      <c r="K76" s="179"/>
      <c r="L76" s="179"/>
      <c r="M76" s="179"/>
      <c r="N76" s="179"/>
      <c r="O76" s="25"/>
    </row>
    <row r="77" spans="1:15" s="87" customFormat="1" ht="45">
      <c r="A77" s="2144"/>
      <c r="B77" s="315" t="s">
        <v>3826</v>
      </c>
      <c r="C77" s="9" t="str">
        <f>VLOOKUP(B77,PRATICA_OLD_REFIN!B:C,1,FALSE)</f>
        <v>NM_TAEG2</v>
      </c>
      <c r="D77" s="121" t="s">
        <v>3827</v>
      </c>
      <c r="E77" s="73" t="s">
        <v>3731</v>
      </c>
      <c r="F77" s="270" t="s">
        <v>3828</v>
      </c>
      <c r="G77" s="471" t="s">
        <v>3829</v>
      </c>
      <c r="H77" s="20" t="s">
        <v>3824</v>
      </c>
      <c r="I77" s="138"/>
      <c r="J77" s="50"/>
      <c r="K77" s="50"/>
      <c r="L77" s="50"/>
      <c r="M77" s="50"/>
      <c r="N77" s="50"/>
      <c r="O77" s="25"/>
    </row>
    <row r="78" spans="1:15" s="87" customFormat="1" ht="60">
      <c r="A78" s="2144"/>
      <c r="B78" s="121" t="s">
        <v>3830</v>
      </c>
      <c r="C78" s="9" t="str">
        <f>VLOOKUP(B78,PRATICA_OLD_REFIN!B:C,1,FALSE)</f>
        <v>NM_TAN1</v>
      </c>
      <c r="D78" s="121" t="s">
        <v>3831</v>
      </c>
      <c r="E78" s="73" t="s">
        <v>3731</v>
      </c>
      <c r="F78" s="270" t="s">
        <v>3822</v>
      </c>
      <c r="G78" s="44" t="s">
        <v>3832</v>
      </c>
      <c r="H78" s="20" t="s">
        <v>3824</v>
      </c>
      <c r="I78" s="138"/>
      <c r="J78" s="50"/>
      <c r="K78" s="50"/>
      <c r="L78" s="50"/>
      <c r="M78" s="50"/>
      <c r="N78" s="50"/>
      <c r="O78" s="25"/>
    </row>
    <row r="79" spans="1:15" s="87" customFormat="1" ht="45">
      <c r="A79" s="2144"/>
      <c r="B79" s="121" t="s">
        <v>3833</v>
      </c>
      <c r="C79" s="9" t="str">
        <f>VLOOKUP(B79,PRATICA_OLD_REFIN!B:C,1,FALSE)</f>
        <v>NM_TAN2</v>
      </c>
      <c r="D79" s="121" t="s">
        <v>3834</v>
      </c>
      <c r="E79" s="73" t="s">
        <v>3731</v>
      </c>
      <c r="F79" s="270" t="s">
        <v>3828</v>
      </c>
      <c r="G79" s="44" t="s">
        <v>3835</v>
      </c>
      <c r="H79" s="20" t="s">
        <v>3824</v>
      </c>
      <c r="I79" s="138"/>
      <c r="J79" s="50"/>
      <c r="K79" s="50"/>
      <c r="L79" s="50"/>
      <c r="M79" s="50"/>
      <c r="N79" s="50"/>
      <c r="O79" s="25"/>
    </row>
    <row r="80" spans="1:15" s="87" customFormat="1" ht="60">
      <c r="A80" s="2144"/>
      <c r="B80" s="121" t="s">
        <v>3836</v>
      </c>
      <c r="C80" s="9" t="str">
        <f>VLOOKUP(B80,PRATICA_OLD_REFIN!B:C,1,FALSE)</f>
        <v>NM_TEG1</v>
      </c>
      <c r="D80" s="121" t="s">
        <v>3837</v>
      </c>
      <c r="E80" s="73" t="s">
        <v>3731</v>
      </c>
      <c r="F80" s="270" t="s">
        <v>3822</v>
      </c>
      <c r="G80" s="44" t="s">
        <v>3838</v>
      </c>
      <c r="H80" s="20" t="s">
        <v>3824</v>
      </c>
      <c r="I80" s="138"/>
      <c r="J80" s="50"/>
      <c r="K80" s="50"/>
      <c r="L80" s="50"/>
      <c r="M80" s="50"/>
      <c r="N80" s="50"/>
      <c r="O80" s="25"/>
    </row>
    <row r="81" spans="1:15" s="87" customFormat="1" ht="45">
      <c r="A81" s="2144"/>
      <c r="B81" s="121" t="s">
        <v>3839</v>
      </c>
      <c r="C81" s="9" t="str">
        <f>VLOOKUP(B81,PRATICA_OLD_REFIN!B:C,1,FALSE)</f>
        <v>NM_TEG2</v>
      </c>
      <c r="D81" s="121" t="s">
        <v>3840</v>
      </c>
      <c r="E81" s="73" t="s">
        <v>3731</v>
      </c>
      <c r="F81" s="15" t="s">
        <v>3828</v>
      </c>
      <c r="G81" s="471" t="s">
        <v>3841</v>
      </c>
      <c r="H81" s="20" t="s">
        <v>3824</v>
      </c>
      <c r="I81" s="138"/>
      <c r="J81" s="50"/>
      <c r="K81" s="50"/>
      <c r="L81" s="50"/>
      <c r="M81" s="50"/>
      <c r="N81" s="50"/>
      <c r="O81" s="25"/>
    </row>
    <row r="82" spans="1:15" s="87" customFormat="1">
      <c r="A82" s="2145"/>
      <c r="B82" s="317" t="s">
        <v>3842</v>
      </c>
      <c r="C82" s="9" t="str">
        <f>VLOOKUP(B82,PRATICA_OLD_REFIN!B:C,1,FALSE)</f>
        <v>NM_IRR</v>
      </c>
      <c r="D82" s="317" t="s">
        <v>3843</v>
      </c>
      <c r="E82" s="418" t="s">
        <v>3731</v>
      </c>
      <c r="F82" s="6" t="s">
        <v>3845</v>
      </c>
      <c r="G82" s="151" t="s">
        <v>3846</v>
      </c>
      <c r="H82" s="50"/>
      <c r="I82" s="138"/>
      <c r="J82" s="50"/>
      <c r="K82" s="50"/>
      <c r="L82" s="50"/>
      <c r="M82" s="50"/>
      <c r="N82" s="50"/>
      <c r="O82" s="25"/>
    </row>
    <row r="83" spans="1:15" ht="30">
      <c r="A83" s="2070" t="s">
        <v>1505</v>
      </c>
      <c r="B83" s="664" t="s">
        <v>3848</v>
      </c>
      <c r="C83" s="9" t="str">
        <f>VLOOKUP(B83,PRATICA_OLD_REFIN!B:C,1,FALSE)</f>
        <v>CD_CANALE_ACQUISIZIONE</v>
      </c>
      <c r="D83" s="483" t="s">
        <v>3849</v>
      </c>
      <c r="E83" s="18" t="s">
        <v>5283</v>
      </c>
      <c r="F83" s="66" t="s">
        <v>3536</v>
      </c>
      <c r="G83" s="50" t="s">
        <v>3851</v>
      </c>
      <c r="H83" s="50" t="s">
        <v>3852</v>
      </c>
      <c r="I83" s="50" t="s">
        <v>3538</v>
      </c>
      <c r="J83" s="50" t="s">
        <v>3853</v>
      </c>
      <c r="K83" s="50" t="s">
        <v>3852</v>
      </c>
      <c r="L83" s="50" t="s">
        <v>232</v>
      </c>
      <c r="M83" s="50" t="s">
        <v>3854</v>
      </c>
      <c r="N83" s="50" t="s">
        <v>3852</v>
      </c>
      <c r="O83" s="54"/>
    </row>
    <row r="84" spans="1:15" ht="24.75" customHeight="1">
      <c r="A84" s="2070"/>
      <c r="B84" s="665" t="s">
        <v>3855</v>
      </c>
      <c r="C84" s="9" t="str">
        <f>VLOOKUP(B84,PRATICA_OLD_REFIN!B:C,1,FALSE)</f>
        <v>DS_CANALE_ACQUISIZIONE</v>
      </c>
      <c r="D84" s="46" t="s">
        <v>3856</v>
      </c>
      <c r="E84" s="18" t="s">
        <v>5283</v>
      </c>
      <c r="F84" s="66" t="s">
        <v>3857</v>
      </c>
      <c r="G84" s="50" t="s">
        <v>3858</v>
      </c>
      <c r="H84" s="50" t="s">
        <v>3859</v>
      </c>
      <c r="I84" s="66" t="s">
        <v>3857</v>
      </c>
      <c r="J84" s="50" t="s">
        <v>3858</v>
      </c>
      <c r="K84" s="50" t="s">
        <v>3860</v>
      </c>
      <c r="L84" s="66" t="s">
        <v>3857</v>
      </c>
      <c r="M84" s="50" t="s">
        <v>3858</v>
      </c>
      <c r="N84" s="50" t="s">
        <v>3860</v>
      </c>
      <c r="O84" s="54"/>
    </row>
    <row r="85" spans="1:15" ht="30">
      <c r="A85" s="2070"/>
      <c r="B85" s="665" t="s">
        <v>3861</v>
      </c>
      <c r="C85" s="9" t="str">
        <f>VLOOKUP(B85,PRATICA_OLD_REFIN!B:C,1,FALSE)</f>
        <v>CD_TIPO_PROCESSO</v>
      </c>
      <c r="D85" s="46" t="s">
        <v>3862</v>
      </c>
      <c r="E85" s="18" t="s">
        <v>5283</v>
      </c>
      <c r="F85" s="66" t="s">
        <v>3536</v>
      </c>
      <c r="G85" s="50" t="s">
        <v>3863</v>
      </c>
      <c r="H85" s="50" t="s">
        <v>3864</v>
      </c>
      <c r="I85" s="50" t="s">
        <v>3538</v>
      </c>
      <c r="J85" s="50" t="s">
        <v>3865</v>
      </c>
      <c r="K85" s="50" t="s">
        <v>3864</v>
      </c>
      <c r="L85" s="50" t="s">
        <v>232</v>
      </c>
      <c r="M85" s="50" t="s">
        <v>3866</v>
      </c>
      <c r="N85" s="50" t="s">
        <v>3864</v>
      </c>
      <c r="O85" s="54"/>
    </row>
    <row r="86" spans="1:15" ht="30">
      <c r="A86" s="2070"/>
      <c r="B86" s="665" t="s">
        <v>3867</v>
      </c>
      <c r="C86" s="9" t="str">
        <f>VLOOKUP(B86,PRATICA_OLD_REFIN!B:C,1,FALSE)</f>
        <v>DS_TIPO_PROCESSO</v>
      </c>
      <c r="D86" s="46" t="s">
        <v>3868</v>
      </c>
      <c r="E86" s="18" t="s">
        <v>5283</v>
      </c>
      <c r="F86" s="66" t="s">
        <v>3869</v>
      </c>
      <c r="G86" s="50" t="s">
        <v>3870</v>
      </c>
      <c r="H86" s="50" t="s">
        <v>3871</v>
      </c>
      <c r="I86" s="66" t="s">
        <v>3869</v>
      </c>
      <c r="J86" s="50" t="s">
        <v>3870</v>
      </c>
      <c r="K86" s="50" t="s">
        <v>3871</v>
      </c>
      <c r="L86" s="66" t="s">
        <v>3869</v>
      </c>
      <c r="M86" s="50" t="s">
        <v>3870</v>
      </c>
      <c r="N86" s="50" t="s">
        <v>3871</v>
      </c>
      <c r="O86" s="54"/>
    </row>
    <row r="87" spans="1:15" ht="30">
      <c r="A87" s="2070"/>
      <c r="B87" s="662" t="s">
        <v>3872</v>
      </c>
      <c r="C87" s="9" t="str">
        <f>VLOOKUP(B87,PRATICA_OLD_REFIN!B:C,1,FALSE)</f>
        <v>FL_WEB_CANALE_ACQ</v>
      </c>
      <c r="D87" s="46" t="s">
        <v>3873</v>
      </c>
      <c r="E87" s="18" t="s">
        <v>5283</v>
      </c>
      <c r="F87" s="66" t="s">
        <v>3857</v>
      </c>
      <c r="G87" s="50" t="s">
        <v>3874</v>
      </c>
      <c r="H87" s="50" t="s">
        <v>3875</v>
      </c>
      <c r="I87" s="66" t="s">
        <v>3857</v>
      </c>
      <c r="J87" s="50" t="s">
        <v>3874</v>
      </c>
      <c r="K87" s="50" t="s">
        <v>3875</v>
      </c>
      <c r="L87" s="66" t="s">
        <v>3857</v>
      </c>
      <c r="M87" s="50" t="s">
        <v>3874</v>
      </c>
      <c r="N87" s="50" t="s">
        <v>3875</v>
      </c>
      <c r="O87" s="54"/>
    </row>
    <row r="88" spans="1:15" ht="75">
      <c r="A88" s="2070"/>
      <c r="B88" s="662" t="s">
        <v>3876</v>
      </c>
      <c r="C88" s="9" t="str">
        <f>VLOOKUP(B88,PRATICA_OLD_REFIN!B:C,1,FALSE)</f>
        <v>FL_WEB_CANALE_ESITO</v>
      </c>
      <c r="D88" s="46" t="s">
        <v>3877</v>
      </c>
      <c r="E88" s="18" t="s">
        <v>5283</v>
      </c>
      <c r="F88" s="98" t="s">
        <v>3881</v>
      </c>
      <c r="G88" s="50" t="s">
        <v>3879</v>
      </c>
      <c r="H88" s="50" t="s">
        <v>3880</v>
      </c>
      <c r="I88" s="98" t="s">
        <v>3881</v>
      </c>
      <c r="J88" s="50" t="s">
        <v>3879</v>
      </c>
      <c r="K88" s="50" t="s">
        <v>3880</v>
      </c>
      <c r="L88" s="98" t="s">
        <v>3881</v>
      </c>
      <c r="M88" s="50" t="s">
        <v>3879</v>
      </c>
      <c r="N88" s="50" t="s">
        <v>3880</v>
      </c>
      <c r="O88" s="54" t="s">
        <v>3882</v>
      </c>
    </row>
    <row r="89" spans="1:15" ht="30">
      <c r="A89" s="2070"/>
      <c r="B89" s="662" t="s">
        <v>3883</v>
      </c>
      <c r="C89" s="9" t="str">
        <f>VLOOKUP(B89,PRATICA_OLD_REFIN!B:C,1,FALSE)</f>
        <v>CD_CANALE_DISTRIBUTIVO</v>
      </c>
      <c r="D89" s="459" t="s">
        <v>3884</v>
      </c>
      <c r="E89" s="18" t="s">
        <v>8476</v>
      </c>
      <c r="F89" s="98"/>
      <c r="G89" s="50"/>
      <c r="H89" s="50"/>
      <c r="I89" s="98"/>
      <c r="J89" s="50"/>
      <c r="K89" s="50"/>
      <c r="L89" s="98"/>
      <c r="M89" s="157"/>
      <c r="N89" s="50"/>
      <c r="O89" s="486" t="s">
        <v>3552</v>
      </c>
    </row>
    <row r="90" spans="1:15" ht="45">
      <c r="A90" s="2150" t="s">
        <v>1508</v>
      </c>
      <c r="B90" s="54" t="s">
        <v>3886</v>
      </c>
      <c r="C90" s="9" t="str">
        <f>VLOOKUP(B90,PRATICA_OLD_REFIN!B:C,1,FALSE)</f>
        <v>CD_USER_CARICAMENTO</v>
      </c>
      <c r="D90" s="46" t="s">
        <v>3887</v>
      </c>
      <c r="E90" s="73" t="s">
        <v>8484</v>
      </c>
      <c r="F90" s="398" t="s">
        <v>3657</v>
      </c>
      <c r="G90" s="57" t="s">
        <v>3889</v>
      </c>
      <c r="H90" s="50" t="s">
        <v>3890</v>
      </c>
      <c r="I90" s="100" t="s">
        <v>3671</v>
      </c>
      <c r="J90" s="54" t="s">
        <v>3891</v>
      </c>
      <c r="K90" s="50" t="s">
        <v>3890</v>
      </c>
      <c r="L90" s="666" t="s">
        <v>3663</v>
      </c>
      <c r="M90" s="416" t="s">
        <v>3892</v>
      </c>
      <c r="N90" s="149" t="s">
        <v>3890</v>
      </c>
      <c r="O90" s="398"/>
    </row>
    <row r="91" spans="1:15" ht="45">
      <c r="A91" s="2150"/>
      <c r="B91" s="676" t="s">
        <v>3893</v>
      </c>
      <c r="C91" s="9" t="str">
        <f>VLOOKUP(B91,PRATICA_OLD_REFIN!B:C,1,FALSE)</f>
        <v>CD_USER_RITIRATA</v>
      </c>
      <c r="D91" s="9" t="s">
        <v>3894</v>
      </c>
      <c r="E91" s="73" t="s">
        <v>3637</v>
      </c>
      <c r="F91" s="691" t="s">
        <v>3657</v>
      </c>
      <c r="G91" s="708" t="s">
        <v>3895</v>
      </c>
      <c r="H91" s="18" t="s">
        <v>3896</v>
      </c>
      <c r="I91" s="703"/>
      <c r="J91" s="676"/>
      <c r="K91" s="208"/>
      <c r="L91" s="691" t="s">
        <v>3663</v>
      </c>
      <c r="M91" s="708" t="s">
        <v>3897</v>
      </c>
      <c r="N91" s="209" t="s">
        <v>3896</v>
      </c>
      <c r="O91" s="25"/>
    </row>
    <row r="92" spans="1:15" ht="45">
      <c r="A92" s="2150"/>
      <c r="B92" s="676" t="s">
        <v>3898</v>
      </c>
      <c r="C92" s="9" t="str">
        <f>VLOOKUP(B92,PRATICA_OLD_REFIN!B:C,1,FALSE)</f>
        <v>CD_USER_RESPINTA</v>
      </c>
      <c r="D92" s="9" t="s">
        <v>3899</v>
      </c>
      <c r="E92" s="73" t="s">
        <v>3637</v>
      </c>
      <c r="F92" s="691" t="s">
        <v>3657</v>
      </c>
      <c r="G92" s="708" t="s">
        <v>3895</v>
      </c>
      <c r="H92" s="18" t="s">
        <v>3900</v>
      </c>
      <c r="I92" s="703" t="s">
        <v>3671</v>
      </c>
      <c r="J92" s="676" t="s">
        <v>3891</v>
      </c>
      <c r="K92" s="208" t="s">
        <v>3900</v>
      </c>
      <c r="L92" s="691" t="s">
        <v>3663</v>
      </c>
      <c r="M92" s="708" t="s">
        <v>3892</v>
      </c>
      <c r="N92" s="209" t="s">
        <v>3900</v>
      </c>
      <c r="O92" s="25"/>
    </row>
    <row r="93" spans="1:15" ht="45">
      <c r="A93" s="2150"/>
      <c r="B93" s="54" t="s">
        <v>3901</v>
      </c>
      <c r="C93" s="9" t="str">
        <f>VLOOKUP(B93,PRATICA_OLD_REFIN!B:C,1,FALSE)</f>
        <v>CD_USER_APPROVAZIONE</v>
      </c>
      <c r="D93" s="46" t="s">
        <v>3902</v>
      </c>
      <c r="E93" s="73" t="s">
        <v>8501</v>
      </c>
      <c r="F93" s="398" t="s">
        <v>3657</v>
      </c>
      <c r="G93" s="57" t="s">
        <v>3889</v>
      </c>
      <c r="H93" s="50" t="s">
        <v>3903</v>
      </c>
      <c r="I93" s="100" t="s">
        <v>3671</v>
      </c>
      <c r="J93" s="54" t="s">
        <v>3891</v>
      </c>
      <c r="K93" s="178" t="s">
        <v>3903</v>
      </c>
      <c r="L93" s="398" t="s">
        <v>3663</v>
      </c>
      <c r="M93" s="57" t="s">
        <v>3892</v>
      </c>
      <c r="N93" s="149" t="s">
        <v>3903</v>
      </c>
      <c r="O93" s="398"/>
    </row>
    <row r="94" spans="1:15" ht="45">
      <c r="A94" s="2150"/>
      <c r="B94" s="54" t="s">
        <v>3904</v>
      </c>
      <c r="C94" s="9" t="str">
        <f>VLOOKUP(B94,PRATICA_OLD_REFIN!B:C,1,FALSE)</f>
        <v>CD_USER_LIQUIDAZIONE</v>
      </c>
      <c r="D94" s="46" t="s">
        <v>3905</v>
      </c>
      <c r="E94" s="73" t="s">
        <v>8482</v>
      </c>
      <c r="F94" s="398" t="s">
        <v>3657</v>
      </c>
      <c r="G94" s="57" t="s">
        <v>3889</v>
      </c>
      <c r="H94" s="50" t="s">
        <v>3906</v>
      </c>
      <c r="I94" s="100" t="s">
        <v>3671</v>
      </c>
      <c r="J94" s="54" t="s">
        <v>3891</v>
      </c>
      <c r="K94" s="50" t="s">
        <v>3906</v>
      </c>
      <c r="L94" s="667" t="s">
        <v>3663</v>
      </c>
      <c r="M94" s="414" t="s">
        <v>3892</v>
      </c>
      <c r="N94" s="50" t="s">
        <v>3906</v>
      </c>
      <c r="O94" s="398"/>
    </row>
    <row r="95" spans="1:15" ht="45">
      <c r="A95" s="2150"/>
      <c r="B95" s="676" t="s">
        <v>3907</v>
      </c>
      <c r="C95" s="9" t="str">
        <f>VLOOKUP(B95,PRATICA_OLD_REFIN!B:C,1,FALSE)</f>
        <v>CD_USER_STORNO</v>
      </c>
      <c r="D95" s="9" t="s">
        <v>3908</v>
      </c>
      <c r="E95" s="18" t="s">
        <v>8502</v>
      </c>
      <c r="F95" s="691" t="s">
        <v>3657</v>
      </c>
      <c r="G95" s="708" t="s">
        <v>3889</v>
      </c>
      <c r="H95" s="18" t="s">
        <v>3910</v>
      </c>
      <c r="I95" s="703" t="s">
        <v>3671</v>
      </c>
      <c r="J95" s="676" t="s">
        <v>3891</v>
      </c>
      <c r="K95" s="18" t="s">
        <v>3910</v>
      </c>
      <c r="L95" s="691" t="s">
        <v>3663</v>
      </c>
      <c r="M95" s="708" t="s">
        <v>3892</v>
      </c>
      <c r="N95" s="18" t="s">
        <v>3910</v>
      </c>
      <c r="O95" s="398"/>
    </row>
    <row r="96" spans="1:15" s="87" customFormat="1" ht="45">
      <c r="A96" s="2151"/>
      <c r="B96" s="54" t="s">
        <v>3911</v>
      </c>
      <c r="C96" s="9" t="str">
        <f>VLOOKUP(B96,PRATICA_OLD_REFIN!B:C,1,FALSE)</f>
        <v>CD_USER_ESITO</v>
      </c>
      <c r="D96" s="46" t="s">
        <v>3912</v>
      </c>
      <c r="E96" s="18" t="s">
        <v>5283</v>
      </c>
      <c r="F96" s="398" t="s">
        <v>212</v>
      </c>
      <c r="G96" s="57" t="s">
        <v>3889</v>
      </c>
      <c r="H96" s="50" t="s">
        <v>3913</v>
      </c>
      <c r="I96" s="398" t="s">
        <v>222</v>
      </c>
      <c r="J96" s="54" t="s">
        <v>3891</v>
      </c>
      <c r="K96" s="50" t="s">
        <v>3914</v>
      </c>
      <c r="L96" s="398" t="s">
        <v>3663</v>
      </c>
      <c r="M96" s="57" t="s">
        <v>3892</v>
      </c>
      <c r="N96" s="50" t="s">
        <v>3914</v>
      </c>
      <c r="O96" s="224" t="s">
        <v>3666</v>
      </c>
    </row>
    <row r="97" spans="1:15">
      <c r="A97" s="2146" t="s">
        <v>218</v>
      </c>
      <c r="B97" s="260" t="s">
        <v>3915</v>
      </c>
      <c r="C97" s="9" t="str">
        <f>VLOOKUP(B97,PRATICA_OLD_REFIN!B:C,1,FALSE)</f>
        <v>DS_CARTA</v>
      </c>
      <c r="D97" s="453" t="s">
        <v>3916</v>
      </c>
      <c r="E97" s="6" t="s">
        <v>3572</v>
      </c>
      <c r="F97" s="6"/>
      <c r="G97" s="17"/>
      <c r="H97" s="17"/>
      <c r="I97" s="229" t="s">
        <v>3917</v>
      </c>
      <c r="J97" s="229" t="s">
        <v>3918</v>
      </c>
      <c r="K97" s="17"/>
      <c r="L97" s="17"/>
      <c r="M97" s="17"/>
      <c r="N97" s="17"/>
      <c r="O97" s="17"/>
    </row>
    <row r="98" spans="1:15" ht="30">
      <c r="A98" s="2147"/>
      <c r="B98" s="260" t="s">
        <v>3919</v>
      </c>
      <c r="C98" s="9" t="str">
        <f>VLOOKUP(B98,PRATICA_OLD_REFIN!B:C,1,FALSE)</f>
        <v>TP_CARTA</v>
      </c>
      <c r="D98" s="453" t="s">
        <v>3920</v>
      </c>
      <c r="E98" s="6" t="s">
        <v>3572</v>
      </c>
      <c r="F98" s="6"/>
      <c r="G98" s="17"/>
      <c r="H98" s="17"/>
      <c r="I98" s="229" t="s">
        <v>222</v>
      </c>
      <c r="J98" s="229" t="s">
        <v>3921</v>
      </c>
      <c r="K98" s="18" t="s">
        <v>8503</v>
      </c>
      <c r="L98" s="17"/>
      <c r="M98" s="17"/>
      <c r="N98" s="17"/>
      <c r="O98" s="17"/>
    </row>
    <row r="99" spans="1:15">
      <c r="A99" s="2147"/>
      <c r="B99" s="71" t="s">
        <v>1298</v>
      </c>
      <c r="C99" s="9" t="str">
        <f>VLOOKUP(B99,PRATICA_OLD_REFIN!B:C,1,FALSE)</f>
        <v>CD_BLOCCO</v>
      </c>
      <c r="D99" s="453" t="s">
        <v>3923</v>
      </c>
      <c r="E99" s="73" t="s">
        <v>8504</v>
      </c>
      <c r="F99" s="45"/>
      <c r="G99" s="77"/>
      <c r="H99" s="77"/>
      <c r="I99" s="138" t="s">
        <v>222</v>
      </c>
      <c r="J99" s="77" t="s">
        <v>3925</v>
      </c>
      <c r="K99" s="77" t="s">
        <v>3926</v>
      </c>
      <c r="L99" s="77"/>
      <c r="M99" s="77"/>
      <c r="N99" s="77"/>
      <c r="O99" s="77"/>
    </row>
    <row r="100" spans="1:15">
      <c r="A100" s="2147"/>
      <c r="B100" s="71" t="s">
        <v>1301</v>
      </c>
      <c r="C100" s="863" t="e">
        <f>VLOOKUP(B100,PRATICA_OLD_REFIN!B:C,1,FALSE)</f>
        <v>#N/A</v>
      </c>
      <c r="D100" s="453" t="s">
        <v>8505</v>
      </c>
      <c r="E100" s="362" t="s">
        <v>2351</v>
      </c>
      <c r="F100" s="45"/>
      <c r="G100" s="77"/>
      <c r="H100" s="77"/>
      <c r="I100" s="138"/>
      <c r="J100" s="77"/>
      <c r="K100" s="77"/>
      <c r="L100" s="77"/>
      <c r="M100" s="77"/>
      <c r="N100" s="77"/>
      <c r="O100" s="77"/>
    </row>
    <row r="101" spans="1:15" ht="30">
      <c r="A101" s="2147"/>
      <c r="B101" s="77" t="s">
        <v>3927</v>
      </c>
      <c r="C101" s="9" t="str">
        <f>VLOOKUP(B101,PRATICA_OLD_REFIN!B:C,1,FALSE)</f>
        <v>CD_CIRCUITO</v>
      </c>
      <c r="D101" s="453" t="s">
        <v>8506</v>
      </c>
      <c r="E101" s="18" t="s">
        <v>8476</v>
      </c>
      <c r="F101" s="6"/>
      <c r="G101" s="17"/>
      <c r="H101" s="17"/>
      <c r="I101" s="17"/>
      <c r="J101" s="17"/>
      <c r="K101" s="17"/>
      <c r="L101" s="17"/>
      <c r="M101" s="17"/>
      <c r="N101" s="17"/>
      <c r="O101" s="486" t="s">
        <v>3552</v>
      </c>
    </row>
    <row r="102" spans="1:15" ht="30">
      <c r="A102" s="2147"/>
      <c r="B102" s="71" t="s">
        <v>8507</v>
      </c>
      <c r="C102" s="863" t="e">
        <f>VLOOKUP(B102,PRATICA_OLD_REFIN!B:C,1,FALSE)</f>
        <v>#N/A</v>
      </c>
      <c r="D102" s="453" t="s">
        <v>8508</v>
      </c>
      <c r="E102" s="362" t="s">
        <v>2351</v>
      </c>
      <c r="F102" s="6"/>
      <c r="G102" s="17"/>
      <c r="H102" s="17"/>
      <c r="I102" s="17"/>
      <c r="J102" s="17"/>
      <c r="K102" s="17"/>
      <c r="L102" s="17"/>
      <c r="M102" s="17"/>
      <c r="N102" s="17"/>
      <c r="O102" s="486"/>
    </row>
    <row r="103" spans="1:15">
      <c r="A103" s="2147"/>
      <c r="B103" s="71" t="s">
        <v>4823</v>
      </c>
      <c r="C103" s="863" t="e">
        <f>VLOOKUP(B103,PRATICA_OLD_REFIN!B:C,1,FALSE)</f>
        <v>#N/A</v>
      </c>
      <c r="D103" s="818" t="s">
        <v>8509</v>
      </c>
      <c r="E103" s="362" t="s">
        <v>2351</v>
      </c>
      <c r="F103" s="6"/>
      <c r="G103" s="17"/>
      <c r="H103" s="17"/>
      <c r="I103" s="17"/>
      <c r="J103" s="17"/>
      <c r="K103" s="17"/>
      <c r="L103" s="17"/>
      <c r="M103" s="17"/>
      <c r="N103" s="17"/>
      <c r="O103" s="486"/>
    </row>
    <row r="104" spans="1:15" ht="150">
      <c r="A104" s="2147"/>
      <c r="B104" s="17" t="s">
        <v>3930</v>
      </c>
      <c r="C104" s="9" t="str">
        <f>VLOOKUP(B104,PRATICA_OLD_REFIN!B:C,1,FALSE)</f>
        <v>FL_CARTA_A_SALDO</v>
      </c>
      <c r="D104" s="709" t="s">
        <v>3931</v>
      </c>
      <c r="E104" s="163" t="s">
        <v>5187</v>
      </c>
      <c r="F104" s="6"/>
      <c r="G104" s="17"/>
      <c r="H104" s="17"/>
      <c r="I104" s="17"/>
      <c r="J104" s="17"/>
      <c r="K104" s="73" t="s">
        <v>3933</v>
      </c>
      <c r="L104" s="17"/>
      <c r="M104" s="17"/>
      <c r="N104" s="17"/>
      <c r="O104" s="138"/>
    </row>
    <row r="105" spans="1:15" ht="60">
      <c r="A105" s="2147"/>
      <c r="B105" s="94" t="s">
        <v>3934</v>
      </c>
      <c r="C105" s="9" t="str">
        <f>VLOOKUP(B105,PRATICA_OLD_REFIN!B:C,1,FALSE)</f>
        <v>TP_RIMBORSO</v>
      </c>
      <c r="D105" s="709" t="s">
        <v>3935</v>
      </c>
      <c r="E105" s="15" t="s">
        <v>8510</v>
      </c>
      <c r="F105" s="6"/>
      <c r="G105" s="17"/>
      <c r="H105" s="17"/>
      <c r="I105" s="17"/>
      <c r="J105" s="17"/>
      <c r="K105" s="17"/>
      <c r="L105" s="17"/>
      <c r="M105" s="17"/>
      <c r="N105" s="17"/>
      <c r="O105" s="138" t="s">
        <v>1090</v>
      </c>
    </row>
    <row r="106" spans="1:15" ht="60">
      <c r="A106" s="2147"/>
      <c r="B106" s="424" t="s">
        <v>8511</v>
      </c>
      <c r="C106" s="863" t="e">
        <f>VLOOKUP(B106,PRATICA_OLD_REFIN!B:C,1,FALSE)</f>
        <v>#N/A</v>
      </c>
      <c r="D106" s="513" t="s">
        <v>8494</v>
      </c>
      <c r="E106" s="362" t="s">
        <v>2351</v>
      </c>
      <c r="F106" s="6"/>
      <c r="G106" s="17"/>
      <c r="H106" s="17"/>
      <c r="I106" s="17"/>
      <c r="J106" s="17"/>
      <c r="K106" s="17"/>
      <c r="L106" s="17"/>
      <c r="M106" s="17"/>
      <c r="N106" s="17"/>
      <c r="O106" s="138"/>
    </row>
    <row r="107" spans="1:15">
      <c r="A107" s="2147"/>
      <c r="B107" s="17" t="s">
        <v>3936</v>
      </c>
      <c r="C107" s="9" t="str">
        <f>VLOOKUP(B107,PRATICA_OLD_REFIN!B:C,1,FALSE)</f>
        <v>NM_DUE_DAYS_INPIU</v>
      </c>
      <c r="D107" s="710" t="s">
        <v>3937</v>
      </c>
      <c r="E107" s="15" t="s">
        <v>5187</v>
      </c>
      <c r="F107" s="6"/>
      <c r="G107" s="17"/>
      <c r="H107" s="17"/>
      <c r="I107" s="17"/>
      <c r="J107" s="17"/>
      <c r="K107" s="17"/>
      <c r="L107" s="17"/>
      <c r="M107" s="17"/>
      <c r="N107" s="17"/>
      <c r="O107" s="138" t="s">
        <v>1090</v>
      </c>
    </row>
    <row r="108" spans="1:15">
      <c r="A108" s="2147"/>
      <c r="B108" s="260" t="s">
        <v>3939</v>
      </c>
      <c r="C108" s="9" t="str">
        <f>VLOOKUP(B108,PRATICA_OLD_REFIN!B:C,1,FALSE)</f>
        <v>DT_INVIO_CARTA</v>
      </c>
      <c r="D108" s="297" t="s">
        <v>3940</v>
      </c>
      <c r="E108" s="73" t="s">
        <v>8501</v>
      </c>
      <c r="F108" s="6"/>
      <c r="G108" s="17"/>
      <c r="H108" s="17"/>
      <c r="I108" s="17"/>
      <c r="J108" s="17"/>
      <c r="K108" s="17"/>
      <c r="L108" s="17"/>
      <c r="M108" s="17"/>
      <c r="N108" s="17"/>
      <c r="O108" s="17" t="s">
        <v>416</v>
      </c>
    </row>
    <row r="109" spans="1:15">
      <c r="A109" s="2147"/>
      <c r="B109" s="424" t="s">
        <v>3941</v>
      </c>
      <c r="C109" s="9" t="str">
        <f>VLOOKUP(B109,PRATICA_OLD_REFIN!B:C,1,FALSE)</f>
        <v>DT_CONSEGNA_CARTA</v>
      </c>
      <c r="D109" s="430" t="s">
        <v>3942</v>
      </c>
      <c r="E109" s="362" t="s">
        <v>3943</v>
      </c>
      <c r="F109" s="6"/>
      <c r="G109" s="17"/>
      <c r="H109" s="17"/>
      <c r="I109" s="17"/>
      <c r="K109" s="17"/>
      <c r="L109" s="17"/>
      <c r="M109" s="17"/>
      <c r="N109" s="17"/>
      <c r="O109" s="17"/>
    </row>
    <row r="110" spans="1:15" ht="60">
      <c r="A110" s="2147"/>
      <c r="B110" s="110" t="s">
        <v>3944</v>
      </c>
      <c r="C110" s="9" t="str">
        <f>VLOOKUP(B110,PRATICA_OLD_REFIN!B:C,1,FALSE)</f>
        <v>DT_CHIUSURA_CARTA</v>
      </c>
      <c r="D110" s="709" t="s">
        <v>3945</v>
      </c>
      <c r="E110" s="163" t="s">
        <v>8512</v>
      </c>
      <c r="F110" s="6"/>
      <c r="G110" s="17"/>
      <c r="H110" s="17"/>
      <c r="I110" s="71" t="s">
        <v>222</v>
      </c>
      <c r="J110" s="305" t="s">
        <v>3947</v>
      </c>
      <c r="K110" s="73"/>
      <c r="L110" s="17"/>
      <c r="M110" s="17"/>
      <c r="N110" s="17"/>
      <c r="O110" s="17"/>
    </row>
    <row r="111" spans="1:15">
      <c r="A111" s="2147"/>
      <c r="B111" s="260" t="s">
        <v>3948</v>
      </c>
      <c r="C111" s="9" t="str">
        <f>VLOOKUP(B111,PRATICA_OLD_REFIN!B:C,1,FALSE)</f>
        <v>DT_INVIO_PIN</v>
      </c>
      <c r="D111" s="297" t="s">
        <v>3949</v>
      </c>
      <c r="E111" s="18" t="s">
        <v>8513</v>
      </c>
      <c r="F111" s="6"/>
      <c r="G111" s="17"/>
      <c r="H111" s="17"/>
      <c r="I111" s="17"/>
      <c r="J111" s="17"/>
      <c r="K111" s="17"/>
      <c r="L111" s="17"/>
      <c r="M111" s="17"/>
      <c r="N111" s="17"/>
      <c r="O111" s="17" t="s">
        <v>416</v>
      </c>
    </row>
    <row r="112" spans="1:15">
      <c r="A112" s="2147"/>
      <c r="B112" s="94" t="s">
        <v>3951</v>
      </c>
      <c r="C112" s="9" t="str">
        <f>VLOOKUP(B112,PRATICA_OLD_REFIN!B:C,1,FALSE)</f>
        <v>CD_ATTIVITA_CARTA</v>
      </c>
      <c r="D112" s="475" t="s">
        <v>3952</v>
      </c>
      <c r="E112" s="15" t="s">
        <v>5187</v>
      </c>
      <c r="F112" s="6"/>
      <c r="G112" s="17"/>
      <c r="H112" s="17"/>
      <c r="I112" s="150"/>
      <c r="J112" s="150"/>
      <c r="K112" s="17"/>
      <c r="L112" s="17"/>
      <c r="M112" s="17"/>
      <c r="N112" s="17"/>
      <c r="O112" s="17" t="s">
        <v>1090</v>
      </c>
    </row>
    <row r="113" spans="1:16" s="87" customFormat="1" ht="60">
      <c r="A113" s="247" t="s">
        <v>1514</v>
      </c>
      <c r="B113" s="98" t="s">
        <v>3953</v>
      </c>
      <c r="C113" s="9" t="str">
        <f>VLOOKUP(B113,PRATICA_OLD_REFIN!B:C,1,FALSE)</f>
        <v>TP_FIRMA</v>
      </c>
      <c r="D113" s="46" t="s">
        <v>3954</v>
      </c>
      <c r="E113" s="18" t="s">
        <v>5283</v>
      </c>
      <c r="F113" s="47" t="s">
        <v>3955</v>
      </c>
      <c r="G113" s="249" t="s">
        <v>3956</v>
      </c>
      <c r="H113" s="50" t="s">
        <v>3957</v>
      </c>
      <c r="I113" s="496" t="s">
        <v>3955</v>
      </c>
      <c r="J113" s="832" t="s">
        <v>3956</v>
      </c>
      <c r="K113" s="50" t="s">
        <v>3958</v>
      </c>
      <c r="L113" s="47" t="s">
        <v>3955</v>
      </c>
      <c r="M113" s="249" t="s">
        <v>3956</v>
      </c>
      <c r="N113" s="50" t="s">
        <v>3959</v>
      </c>
      <c r="O113" s="50" t="s">
        <v>3960</v>
      </c>
      <c r="P113" s="88"/>
    </row>
    <row r="114" spans="1:16" s="87" customFormat="1" ht="41.25" customHeight="1">
      <c r="A114" s="2106" t="s">
        <v>3961</v>
      </c>
      <c r="B114" s="77" t="s">
        <v>3962</v>
      </c>
      <c r="C114" s="9" t="str">
        <f>VLOOKUP(B114,PRATICA_OLD_REFIN!B:C,1,FALSE)</f>
        <v>FL_RIELAB_24</v>
      </c>
      <c r="D114" s="453" t="s">
        <v>3963</v>
      </c>
      <c r="E114" s="18" t="s">
        <v>5283</v>
      </c>
      <c r="F114" s="45"/>
      <c r="G114" s="77"/>
      <c r="H114" s="50" t="s">
        <v>3964</v>
      </c>
      <c r="I114" s="77"/>
      <c r="J114" s="77"/>
      <c r="K114" s="50" t="s">
        <v>3965</v>
      </c>
      <c r="L114" s="77"/>
      <c r="M114" s="77"/>
      <c r="N114" s="50" t="s">
        <v>3965</v>
      </c>
      <c r="O114" s="224" t="s">
        <v>3966</v>
      </c>
    </row>
    <row r="115" spans="1:16" s="87" customFormat="1" ht="105">
      <c r="A115" s="2107"/>
      <c r="B115" s="77" t="s">
        <v>3967</v>
      </c>
      <c r="C115" s="9" t="str">
        <f>VLOOKUP(B115,PRATICA_OLD_REFIN!B:C,1,FALSE)</f>
        <v>FL_ESITO_DEF</v>
      </c>
      <c r="D115" s="453" t="s">
        <v>3968</v>
      </c>
      <c r="E115" s="18" t="s">
        <v>5283</v>
      </c>
      <c r="F115" s="45"/>
      <c r="G115" s="77"/>
      <c r="H115" s="50" t="s">
        <v>3969</v>
      </c>
      <c r="I115" s="77"/>
      <c r="J115" s="77"/>
      <c r="K115" s="50" t="s">
        <v>3969</v>
      </c>
      <c r="L115" s="77"/>
      <c r="M115" s="77"/>
      <c r="N115" s="50" t="s">
        <v>3969</v>
      </c>
      <c r="O115" s="224" t="s">
        <v>3966</v>
      </c>
    </row>
    <row r="116" spans="1:16" ht="30">
      <c r="A116" s="2107"/>
      <c r="B116" s="77" t="s">
        <v>3970</v>
      </c>
      <c r="C116" s="9" t="str">
        <f>VLOOKUP(B116,PRATICA_OLD_REFIN!B:C,1,FALSE)</f>
        <v>FL_COOB_ATTIVO</v>
      </c>
      <c r="D116" s="453" t="s">
        <v>3971</v>
      </c>
      <c r="E116" s="18" t="s">
        <v>8476</v>
      </c>
      <c r="F116" s="6"/>
      <c r="G116" s="17"/>
      <c r="H116" s="73"/>
      <c r="I116" s="17"/>
      <c r="J116" s="17"/>
      <c r="K116" s="73"/>
      <c r="L116" s="17"/>
      <c r="M116" s="17"/>
      <c r="N116" s="73"/>
      <c r="O116" s="486" t="s">
        <v>3552</v>
      </c>
    </row>
    <row r="117" spans="1:16" ht="30">
      <c r="A117" s="2107"/>
      <c r="B117" s="260" t="s">
        <v>1233</v>
      </c>
      <c r="C117" s="9" t="str">
        <f>VLOOKUP(B117,PRATICA_OLD_REFIN!B:C,1,FALSE)</f>
        <v>FL_FIRMA_DOPPIA</v>
      </c>
      <c r="D117" s="453" t="s">
        <v>3972</v>
      </c>
      <c r="E117" s="73" t="s">
        <v>3973</v>
      </c>
      <c r="F117" s="6"/>
      <c r="G117" s="17"/>
      <c r="H117" s="73"/>
      <c r="I117" s="17"/>
      <c r="J117" s="17"/>
      <c r="K117" s="73"/>
      <c r="L117" s="17"/>
      <c r="M117" s="17"/>
      <c r="N117" s="73"/>
      <c r="O117" s="486" t="s">
        <v>3552</v>
      </c>
    </row>
    <row r="118" spans="1:16" ht="30">
      <c r="A118" s="2107"/>
      <c r="B118" s="77" t="s">
        <v>3974</v>
      </c>
      <c r="C118" s="9" t="str">
        <f>VLOOKUP(B118,PRATICA_OLD_REFIN!B:C,1,FALSE)</f>
        <v>FL_DELEGA</v>
      </c>
      <c r="D118" s="453" t="s">
        <v>3975</v>
      </c>
      <c r="E118" s="18" t="s">
        <v>8476</v>
      </c>
      <c r="F118" s="6"/>
      <c r="G118" s="17"/>
      <c r="H118" s="73"/>
      <c r="I118" s="17"/>
      <c r="J118" s="17"/>
      <c r="K118" s="73"/>
      <c r="L118" s="17"/>
      <c r="M118" s="17"/>
      <c r="N118" s="73"/>
      <c r="O118" s="486" t="s">
        <v>3552</v>
      </c>
    </row>
    <row r="119" spans="1:16" ht="210">
      <c r="A119" s="2107"/>
      <c r="B119" s="260" t="s">
        <v>3976</v>
      </c>
      <c r="C119" s="9" t="str">
        <f>VLOOKUP(B119,PRATICA_OLD_REFIN!B:C,1,FALSE)</f>
        <v>FL_IN_NOSTART</v>
      </c>
      <c r="D119" s="453" t="s">
        <v>3977</v>
      </c>
      <c r="E119" s="163" t="s">
        <v>8514</v>
      </c>
      <c r="F119" s="16"/>
      <c r="G119" s="363"/>
      <c r="H119" s="50" t="s">
        <v>3979</v>
      </c>
      <c r="I119" s="77"/>
      <c r="J119" s="77"/>
      <c r="K119" s="162" t="s">
        <v>3979</v>
      </c>
      <c r="L119" s="17"/>
      <c r="M119" s="17"/>
      <c r="N119" s="73"/>
      <c r="O119" s="312"/>
    </row>
    <row r="120" spans="1:16" ht="45">
      <c r="A120" s="2107"/>
      <c r="B120" s="17" t="s">
        <v>3980</v>
      </c>
      <c r="C120" s="9" t="str">
        <f>VLOOKUP(B120,PRATICA_OLD_REFIN!B:C,1,FALSE)</f>
        <v>FL_SPID</v>
      </c>
      <c r="D120" s="709" t="s">
        <v>3981</v>
      </c>
      <c r="E120" s="15" t="s">
        <v>5187</v>
      </c>
      <c r="F120" s="6"/>
      <c r="G120" s="184"/>
      <c r="H120" s="73"/>
      <c r="I120" s="17"/>
      <c r="J120" s="184"/>
      <c r="K120" s="73"/>
      <c r="L120" s="17"/>
      <c r="M120" s="17"/>
      <c r="N120" s="73"/>
      <c r="O120" s="312" t="s">
        <v>1090</v>
      </c>
    </row>
    <row r="121" spans="1:16">
      <c r="A121" s="2107"/>
      <c r="B121" s="17" t="s">
        <v>3982</v>
      </c>
      <c r="C121" s="9" t="str">
        <f>VLOOKUP(B121,PRATICA_OLD_REFIN!B:C,1,FALSE)</f>
        <v>FL_DBT</v>
      </c>
      <c r="D121" s="216" t="s">
        <v>3983</v>
      </c>
      <c r="E121" s="15" t="s">
        <v>5187</v>
      </c>
      <c r="F121" s="229" t="s">
        <v>212</v>
      </c>
      <c r="G121" s="15" t="s">
        <v>3984</v>
      </c>
      <c r="H121" s="6" t="s">
        <v>3985</v>
      </c>
      <c r="I121" s="201" t="s">
        <v>222</v>
      </c>
      <c r="J121" s="15" t="s">
        <v>3986</v>
      </c>
      <c r="K121" s="6" t="s">
        <v>3985</v>
      </c>
      <c r="L121" s="17"/>
      <c r="M121" s="17"/>
      <c r="N121" s="73"/>
      <c r="O121" s="312"/>
    </row>
    <row r="122" spans="1:16">
      <c r="A122" s="2107"/>
      <c r="B122" s="17" t="s">
        <v>3987</v>
      </c>
      <c r="C122" s="9" t="str">
        <f>VLOOKUP(B122,PRATICA_OLD_REFIN!B:C,1,FALSE)</f>
        <v>FL_ABBUONO</v>
      </c>
      <c r="D122" s="216" t="s">
        <v>3988</v>
      </c>
      <c r="E122" s="15" t="s">
        <v>5187</v>
      </c>
      <c r="F122" s="262" t="s">
        <v>3989</v>
      </c>
      <c r="G122" s="364" t="s">
        <v>3990</v>
      </c>
      <c r="H122" s="6"/>
      <c r="I122" s="201"/>
      <c r="J122" s="15"/>
      <c r="K122" s="6"/>
      <c r="L122" s="17"/>
      <c r="M122" s="17"/>
      <c r="N122" s="73"/>
      <c r="O122" s="312"/>
    </row>
    <row r="123" spans="1:16" ht="30">
      <c r="A123" s="2107"/>
      <c r="B123" s="676" t="s">
        <v>3991</v>
      </c>
      <c r="C123" s="9" t="str">
        <f>VLOOKUP(B123,PRATICA_OLD_REFIN!B:C,1,FALSE)</f>
        <v>FL_PERDITA_CESSIONE</v>
      </c>
      <c r="D123" s="709" t="s">
        <v>3992</v>
      </c>
      <c r="E123" s="15" t="s">
        <v>5187</v>
      </c>
      <c r="F123" s="6"/>
      <c r="G123" s="17"/>
      <c r="H123" s="73"/>
      <c r="I123" s="17"/>
      <c r="J123" s="17"/>
      <c r="K123" s="73"/>
      <c r="L123" s="17"/>
      <c r="M123" s="17"/>
      <c r="N123" s="73"/>
      <c r="O123" s="312" t="s">
        <v>1090</v>
      </c>
    </row>
    <row r="124" spans="1:16" ht="30">
      <c r="A124" s="2107"/>
      <c r="B124" s="676" t="s">
        <v>3993</v>
      </c>
      <c r="C124" s="9" t="str">
        <f>VLOOKUP(B124,PRATICA_OLD_REFIN!B:C,1,FALSE)</f>
        <v>FL_CARTOLARIZZATA</v>
      </c>
      <c r="D124" s="709" t="s">
        <v>3994</v>
      </c>
      <c r="E124" s="15" t="s">
        <v>5187</v>
      </c>
      <c r="F124" s="6"/>
      <c r="G124" s="17"/>
      <c r="H124" s="73"/>
      <c r="I124" s="17"/>
      <c r="J124" s="17"/>
      <c r="K124" s="73"/>
      <c r="L124" s="17"/>
      <c r="M124" s="17"/>
      <c r="N124" s="344"/>
      <c r="O124" s="535" t="s">
        <v>1090</v>
      </c>
    </row>
    <row r="125" spans="1:16" ht="105">
      <c r="A125" s="2107"/>
      <c r="B125" s="17" t="s">
        <v>3998</v>
      </c>
      <c r="C125" s="9" t="str">
        <f>VLOOKUP(B125,PRATICA_OLD_REFIN!B:C,1,FALSE)</f>
        <v>FL_GIA_CLIENTE_CREDITI</v>
      </c>
      <c r="D125" s="216" t="s">
        <v>3999</v>
      </c>
      <c r="E125" s="6" t="s">
        <v>3572</v>
      </c>
      <c r="F125" s="6"/>
      <c r="G125" s="17"/>
      <c r="H125" s="50" t="s">
        <v>4000</v>
      </c>
      <c r="I125" s="17"/>
      <c r="J125" s="17"/>
      <c r="K125" s="50" t="s">
        <v>4001</v>
      </c>
      <c r="L125" s="17"/>
      <c r="M125" s="184"/>
      <c r="N125" s="73"/>
      <c r="O125" s="17"/>
    </row>
    <row r="126" spans="1:16" ht="105">
      <c r="A126" s="2107"/>
      <c r="B126" s="185" t="s">
        <v>4002</v>
      </c>
      <c r="C126" s="9" t="str">
        <f>VLOOKUP(B126,PRATICA_OLD_REFIN!B:C,1,FALSE)</f>
        <v>FL_BENE_DETRAZ_FISCALE</v>
      </c>
      <c r="D126" s="564" t="s">
        <v>4003</v>
      </c>
      <c r="E126" s="121" t="s">
        <v>3731</v>
      </c>
      <c r="F126" s="45" t="s">
        <v>4004</v>
      </c>
      <c r="G126" s="93" t="s">
        <v>4005</v>
      </c>
      <c r="H126" s="196"/>
      <c r="I126" s="17"/>
      <c r="J126" s="17"/>
      <c r="K126" s="50"/>
      <c r="L126" s="17"/>
      <c r="M126" s="17"/>
      <c r="N126" s="532"/>
      <c r="O126" s="540" t="s">
        <v>4006</v>
      </c>
    </row>
    <row r="127" spans="1:16" ht="30">
      <c r="A127" s="2215"/>
      <c r="B127" s="341" t="s">
        <v>4007</v>
      </c>
      <c r="C127" s="9" t="str">
        <f>VLOOKUP(B127,PRATICA_OLD_REFIN!B:C,1,FALSE)</f>
        <v>FL_MAXI_RATA_PAGATA</v>
      </c>
      <c r="D127" s="838" t="s">
        <v>4008</v>
      </c>
      <c r="E127" s="121" t="s">
        <v>3731</v>
      </c>
      <c r="F127" s="94" t="s">
        <v>4009</v>
      </c>
      <c r="G127" s="17" t="s">
        <v>4010</v>
      </c>
      <c r="H127" s="179" t="s">
        <v>4011</v>
      </c>
      <c r="I127" s="17"/>
      <c r="J127" s="150"/>
      <c r="K127" s="157"/>
      <c r="L127" s="17"/>
      <c r="M127" s="17"/>
      <c r="N127" s="532"/>
      <c r="O127" s="594" t="s">
        <v>3761</v>
      </c>
    </row>
    <row r="128" spans="1:16">
      <c r="A128" s="2215"/>
      <c r="B128" s="371" t="s">
        <v>6925</v>
      </c>
      <c r="C128" s="863" t="e">
        <f>VLOOKUP(B128,PRATICA_OLD_REFIN!B:C,1,FALSE)</f>
        <v>#N/A</v>
      </c>
      <c r="D128" s="89" t="s">
        <v>8515</v>
      </c>
      <c r="E128" s="121" t="s">
        <v>8516</v>
      </c>
      <c r="F128" s="94"/>
      <c r="G128" s="17"/>
      <c r="H128" s="179"/>
      <c r="I128" s="184"/>
      <c r="J128" s="150"/>
      <c r="K128" s="862" t="s">
        <v>6927</v>
      </c>
      <c r="L128" s="94"/>
      <c r="M128" s="17"/>
      <c r="N128" s="532"/>
      <c r="O128" s="594"/>
    </row>
    <row r="129" spans="1:15">
      <c r="A129" s="2216"/>
      <c r="B129" s="371" t="s">
        <v>5787</v>
      </c>
      <c r="C129" s="863" t="e">
        <f>VLOOKUP(B129,PRATICA_OLD_REFIN!B:C,1,FALSE)</f>
        <v>#N/A</v>
      </c>
      <c r="D129" s="818" t="s">
        <v>8517</v>
      </c>
      <c r="E129" s="121" t="s">
        <v>2289</v>
      </c>
      <c r="F129" s="94"/>
      <c r="G129" s="17"/>
      <c r="H129" s="179"/>
      <c r="I129" s="184"/>
      <c r="J129" s="44" t="s">
        <v>222</v>
      </c>
      <c r="K129" s="44" t="s">
        <v>6934</v>
      </c>
      <c r="L129" s="94"/>
      <c r="M129" s="17"/>
      <c r="N129" s="532"/>
      <c r="O129" s="594"/>
    </row>
    <row r="130" spans="1:15">
      <c r="A130" s="816"/>
      <c r="B130" s="859" t="s">
        <v>5815</v>
      </c>
      <c r="C130" s="863" t="e">
        <f>VLOOKUP(B130,PRATICA_OLD_REFIN!B:C,1,FALSE)</f>
        <v>#N/A</v>
      </c>
      <c r="D130" s="818" t="s">
        <v>8518</v>
      </c>
      <c r="E130" s="121" t="s">
        <v>2289</v>
      </c>
      <c r="F130" s="94"/>
      <c r="G130" s="17"/>
      <c r="H130" s="179"/>
      <c r="I130" s="184"/>
      <c r="J130" s="789" t="s">
        <v>222</v>
      </c>
      <c r="K130" s="789" t="s">
        <v>6935</v>
      </c>
      <c r="L130" s="94"/>
      <c r="M130" s="17"/>
      <c r="N130" s="532"/>
      <c r="O130" s="594"/>
    </row>
    <row r="131" spans="1:15">
      <c r="A131" s="2146" t="s">
        <v>1519</v>
      </c>
      <c r="B131" s="152" t="s">
        <v>4012</v>
      </c>
      <c r="C131" s="9" t="str">
        <f>VLOOKUP(B131,PRATICA_OLD_REFIN!B:C,1,FALSE)</f>
        <v>EU_PREZZO_BENE</v>
      </c>
      <c r="D131" s="709" t="s">
        <v>4013</v>
      </c>
      <c r="E131" s="6" t="s">
        <v>3572</v>
      </c>
      <c r="F131" s="229" t="s">
        <v>212</v>
      </c>
      <c r="G131" s="229" t="s">
        <v>4014</v>
      </c>
      <c r="H131" s="17"/>
      <c r="I131" s="17"/>
      <c r="J131" s="152"/>
      <c r="K131" s="152"/>
      <c r="L131" s="17"/>
      <c r="M131" s="17"/>
      <c r="N131" s="17"/>
      <c r="O131" s="17"/>
    </row>
    <row r="132" spans="1:15" ht="45" customHeight="1">
      <c r="A132" s="2147"/>
      <c r="B132" s="260" t="s">
        <v>1252</v>
      </c>
      <c r="C132" s="9" t="str">
        <f>VLOOKUP(B132,PRATICA_OLD_REFIN!B:C,1,FALSE)</f>
        <v>EU_FINANZIATO</v>
      </c>
      <c r="D132" s="453" t="s">
        <v>4015</v>
      </c>
      <c r="E132" s="121" t="s">
        <v>8488</v>
      </c>
      <c r="F132" s="124" t="s">
        <v>212</v>
      </c>
      <c r="G132" s="69" t="s">
        <v>4017</v>
      </c>
      <c r="H132" s="17" t="s">
        <v>4018</v>
      </c>
      <c r="I132" s="201" t="s">
        <v>222</v>
      </c>
      <c r="J132" s="18" t="s">
        <v>4019</v>
      </c>
      <c r="K132" s="17"/>
      <c r="L132" s="57" t="s">
        <v>4020</v>
      </c>
      <c r="M132" s="528" t="s">
        <v>4021</v>
      </c>
      <c r="N132" s="18" t="s">
        <v>4022</v>
      </c>
      <c r="O132" s="202" t="s">
        <v>4023</v>
      </c>
    </row>
    <row r="133" spans="1:15" ht="45" customHeight="1">
      <c r="A133" s="2147"/>
      <c r="B133" s="260" t="s">
        <v>4024</v>
      </c>
      <c r="C133" s="9" t="str">
        <f>VLOOKUP(B133,PRATICA_OLD_REFIN!B:C,1,FALSE)</f>
        <v>EU_TOT_INTERESSI</v>
      </c>
      <c r="D133" s="93" t="s">
        <v>4025</v>
      </c>
      <c r="E133" s="543" t="s">
        <v>3731</v>
      </c>
      <c r="F133" s="124" t="s">
        <v>212</v>
      </c>
      <c r="G133" s="398" t="s">
        <v>4026</v>
      </c>
      <c r="H133" s="17"/>
      <c r="I133" s="201"/>
      <c r="J133" s="18"/>
      <c r="K133" s="17"/>
      <c r="L133" s="57" t="s">
        <v>232</v>
      </c>
      <c r="M133" s="528" t="s">
        <v>4027</v>
      </c>
      <c r="N133" s="18"/>
      <c r="O133" s="202"/>
    </row>
    <row r="134" spans="1:15" ht="45" customHeight="1">
      <c r="A134" s="2147"/>
      <c r="B134" s="260" t="s">
        <v>1260</v>
      </c>
      <c r="C134" s="9" t="str">
        <f>VLOOKUP(B134,PRATICA_OLD_REFIN!B:C,1,FALSE)</f>
        <v>EU_RATA</v>
      </c>
      <c r="D134" s="293" t="s">
        <v>4028</v>
      </c>
      <c r="E134" s="73" t="s">
        <v>8519</v>
      </c>
      <c r="F134" s="471" t="s">
        <v>3828</v>
      </c>
      <c r="G134" s="50" t="s">
        <v>4030</v>
      </c>
      <c r="H134" s="18" t="s">
        <v>4031</v>
      </c>
      <c r="I134" s="17"/>
      <c r="J134" s="17"/>
      <c r="K134" s="17"/>
      <c r="L134" s="17"/>
      <c r="M134" s="6"/>
      <c r="O134" s="486" t="s">
        <v>3552</v>
      </c>
    </row>
    <row r="135" spans="1:15">
      <c r="A135" s="2147"/>
      <c r="B135" s="229" t="s">
        <v>4033</v>
      </c>
      <c r="C135" s="9" t="str">
        <f>VLOOKUP(B135,PRATICA_OLD_REFIN!B:C,1,FALSE)</f>
        <v>EU_ANTICIPO</v>
      </c>
      <c r="D135" s="453" t="s">
        <v>4034</v>
      </c>
      <c r="E135" s="121" t="s">
        <v>8520</v>
      </c>
      <c r="F135" s="229" t="s">
        <v>212</v>
      </c>
      <c r="G135" s="229" t="s">
        <v>4036</v>
      </c>
      <c r="H135" s="17"/>
      <c r="I135" s="201"/>
      <c r="J135" s="18"/>
      <c r="K135" s="17"/>
      <c r="L135" s="201"/>
      <c r="M135" s="67"/>
      <c r="N135" s="17"/>
      <c r="O135" s="202"/>
    </row>
    <row r="136" spans="1:15">
      <c r="A136" s="2147"/>
      <c r="B136" s="232" t="s">
        <v>4037</v>
      </c>
      <c r="C136" s="9" t="str">
        <f>VLOOKUP(B136,PRATICA_OLD_REFIN!B:C,1,FALSE)</f>
        <v>EU_MONTANTE</v>
      </c>
      <c r="D136" s="453" t="s">
        <v>4038</v>
      </c>
      <c r="E136" s="6" t="s">
        <v>3572</v>
      </c>
      <c r="F136" s="229" t="s">
        <v>212</v>
      </c>
      <c r="G136" s="229" t="s">
        <v>4040</v>
      </c>
      <c r="H136" s="189" t="s">
        <v>4041</v>
      </c>
      <c r="I136" s="201"/>
      <c r="J136" s="18"/>
      <c r="K136" s="17"/>
      <c r="L136" s="201"/>
      <c r="M136" s="67"/>
      <c r="N136" s="17"/>
      <c r="O136" s="202"/>
    </row>
    <row r="137" spans="1:15">
      <c r="A137" s="2147"/>
      <c r="B137" s="17" t="s">
        <v>4043</v>
      </c>
      <c r="C137" s="9" t="str">
        <f>VLOOKUP(B137,PRATICA_OLD_REFIN!B:C,1,FALSE)</f>
        <v>EU_PRIMA_RATA</v>
      </c>
      <c r="D137" s="715" t="s">
        <v>4044</v>
      </c>
      <c r="E137" s="17" t="s">
        <v>8477</v>
      </c>
      <c r="F137" s="17"/>
      <c r="G137" s="17"/>
      <c r="H137" s="17"/>
      <c r="I137" s="17"/>
      <c r="J137" s="17"/>
      <c r="K137" s="17"/>
      <c r="L137" s="17"/>
      <c r="M137" s="17"/>
      <c r="N137" s="17"/>
      <c r="O137" s="17" t="s">
        <v>1090</v>
      </c>
    </row>
    <row r="138" spans="1:15">
      <c r="A138" s="2147"/>
      <c r="B138" s="260" t="s">
        <v>1248</v>
      </c>
      <c r="C138" s="9" t="str">
        <f>VLOOKUP(B138,PRATICA_OLD_REFIN!B:C,1,FALSE)</f>
        <v>EU_FIDO</v>
      </c>
      <c r="D138" s="293" t="s">
        <v>4045</v>
      </c>
      <c r="E138" s="813" t="s">
        <v>8521</v>
      </c>
      <c r="F138" s="6"/>
      <c r="G138" s="17"/>
      <c r="H138" s="17"/>
      <c r="I138" s="229" t="s">
        <v>222</v>
      </c>
      <c r="J138" s="229" t="s">
        <v>4019</v>
      </c>
      <c r="K138" s="17"/>
      <c r="L138" s="17"/>
      <c r="M138" s="17"/>
      <c r="N138" s="17"/>
      <c r="O138" s="17"/>
    </row>
    <row r="139" spans="1:15">
      <c r="A139" s="2147"/>
      <c r="B139" s="366" t="s">
        <v>4046</v>
      </c>
      <c r="C139" s="9" t="str">
        <f>VLOOKUP(B139,PRATICA_OLD_REFIN!B:C,1,FALSE)</f>
        <v>EU_PRIMO_ACQ</v>
      </c>
      <c r="D139" s="453" t="s">
        <v>4047</v>
      </c>
      <c r="E139" s="6" t="s">
        <v>3572</v>
      </c>
      <c r="F139" s="6"/>
      <c r="G139" s="17"/>
      <c r="H139" s="17"/>
      <c r="I139" s="229" t="s">
        <v>4048</v>
      </c>
      <c r="J139" s="229" t="s">
        <v>4049</v>
      </c>
      <c r="K139" s="17"/>
      <c r="L139" s="17"/>
      <c r="M139" s="17"/>
      <c r="N139" s="17"/>
      <c r="O139" s="17"/>
    </row>
    <row r="140" spans="1:15" ht="15" customHeight="1">
      <c r="A140" s="2147"/>
      <c r="B140" s="275" t="s">
        <v>4050</v>
      </c>
      <c r="C140" s="9" t="str">
        <f>VLOOKUP(B140,PRATICA_OLD_REFIN!B:C,1,FALSE)</f>
        <v>EU_EROGATO</v>
      </c>
      <c r="D140" s="20" t="s">
        <v>4051</v>
      </c>
      <c r="E140" s="91" t="s">
        <v>8522</v>
      </c>
      <c r="F140" s="125" t="s">
        <v>3536</v>
      </c>
      <c r="G140" s="125" t="s">
        <v>4053</v>
      </c>
      <c r="H140" s="17"/>
      <c r="I140" s="229"/>
      <c r="J140" s="229"/>
      <c r="K140" s="17"/>
      <c r="L140" s="17"/>
      <c r="M140" s="17"/>
      <c r="N140" s="17"/>
      <c r="O140" s="17"/>
    </row>
    <row r="141" spans="1:15" ht="30">
      <c r="A141" s="2147"/>
      <c r="B141" s="355" t="s">
        <v>4055</v>
      </c>
      <c r="C141" s="9" t="str">
        <f>VLOOKUP(B141,PRATICA_OLD_REFIN!B:C,1,FALSE)</f>
        <v>EU_FRESH_CASH</v>
      </c>
      <c r="D141" s="91" t="s">
        <v>4056</v>
      </c>
      <c r="E141" s="121" t="s">
        <v>3731</v>
      </c>
      <c r="F141" s="590"/>
      <c r="G141" s="590"/>
      <c r="H141" s="275"/>
      <c r="I141" s="591"/>
      <c r="J141" s="591"/>
      <c r="K141" s="275"/>
      <c r="L141" s="275"/>
      <c r="M141" s="275"/>
      <c r="N141" s="275"/>
      <c r="O141" s="275" t="s">
        <v>4057</v>
      </c>
    </row>
    <row r="142" spans="1:15" ht="30">
      <c r="A142" s="2147"/>
      <c r="B142" s="17" t="s">
        <v>4058</v>
      </c>
      <c r="C142" s="9" t="str">
        <f>VLOOKUP(B142,PRATICA_OLD_REFIN!B:C,1,FALSE)</f>
        <v>EU_RICHIESTO_IST</v>
      </c>
      <c r="D142" s="709" t="s">
        <v>4059</v>
      </c>
      <c r="E142" s="121" t="s">
        <v>3909</v>
      </c>
      <c r="F142" s="354" t="s">
        <v>212</v>
      </c>
      <c r="G142" s="355" t="s">
        <v>4017</v>
      </c>
      <c r="H142" s="355" t="s">
        <v>4060</v>
      </c>
      <c r="I142" s="355" t="s">
        <v>222</v>
      </c>
      <c r="J142" s="355" t="s">
        <v>4061</v>
      </c>
      <c r="K142" s="355"/>
      <c r="L142" s="71"/>
      <c r="M142" s="71"/>
      <c r="N142" s="17"/>
      <c r="O142" s="275" t="s">
        <v>4062</v>
      </c>
    </row>
    <row r="143" spans="1:15" ht="60">
      <c r="A143" s="2147"/>
      <c r="B143" s="94" t="s">
        <v>4063</v>
      </c>
      <c r="C143" s="9" t="str">
        <f>VLOOKUP(B143,PRATICA_OLD_REFIN!B:C,1,FALSE)</f>
        <v>EU_MAXI_RATA</v>
      </c>
      <c r="D143" s="709" t="s">
        <v>4064</v>
      </c>
      <c r="E143" s="812" t="s">
        <v>8523</v>
      </c>
      <c r="F143" s="94" t="s">
        <v>3828</v>
      </c>
      <c r="G143" s="18" t="s">
        <v>4066</v>
      </c>
      <c r="H143" s="179" t="s">
        <v>4067</v>
      </c>
      <c r="I143" s="17"/>
      <c r="J143" s="17"/>
      <c r="K143" s="50"/>
      <c r="L143" s="17"/>
      <c r="M143" s="17"/>
      <c r="N143" s="532"/>
      <c r="O143" s="594" t="s">
        <v>3761</v>
      </c>
    </row>
    <row r="144" spans="1:15">
      <c r="A144" s="2147"/>
      <c r="B144" s="71" t="s">
        <v>4068</v>
      </c>
      <c r="C144" s="9" t="str">
        <f>VLOOKUP(B144,PRATICA_OLD_REFIN!B:C,1,FALSE)</f>
        <v>EU_COMMISSIONI_IST</v>
      </c>
      <c r="D144" s="460" t="s">
        <v>4069</v>
      </c>
      <c r="E144" s="121" t="s">
        <v>3731</v>
      </c>
      <c r="F144" s="121"/>
      <c r="G144" s="395"/>
      <c r="H144" s="395"/>
      <c r="I144" s="395"/>
      <c r="J144" s="71"/>
      <c r="K144" s="71"/>
      <c r="L144" s="71"/>
      <c r="M144" s="71"/>
      <c r="N144" s="17"/>
      <c r="O144" s="25"/>
    </row>
    <row r="145" spans="1:15" ht="15" customHeight="1">
      <c r="A145" s="2147"/>
      <c r="B145" s="71" t="s">
        <v>4070</v>
      </c>
      <c r="C145" s="9" t="str">
        <f>VLOOKUP(B145,PRATICA_OLD_REFIN!B:C,1,FALSE)</f>
        <v>EU_CONTRIB_DA_INTER</v>
      </c>
      <c r="D145" s="460" t="s">
        <v>4071</v>
      </c>
      <c r="E145" s="121" t="s">
        <v>3731</v>
      </c>
      <c r="F145" s="15" t="s">
        <v>4072</v>
      </c>
      <c r="G145" s="20" t="s">
        <v>4073</v>
      </c>
      <c r="H145" s="94"/>
      <c r="I145" s="17"/>
      <c r="J145" s="424"/>
      <c r="K145" s="71"/>
      <c r="L145" s="71"/>
      <c r="M145" s="71"/>
      <c r="N145" s="17"/>
      <c r="O145" s="25"/>
    </row>
    <row r="146" spans="1:15" ht="30">
      <c r="A146" s="2147"/>
      <c r="B146" s="71" t="s">
        <v>4074</v>
      </c>
      <c r="C146" s="9" t="str">
        <f>VLOOKUP(B146,PRATICA_OLD_REFIN!B:C,1,FALSE)</f>
        <v>EU_SPESE_RICORRENTI</v>
      </c>
      <c r="D146" s="460" t="s">
        <v>4075</v>
      </c>
      <c r="E146" s="121" t="s">
        <v>3731</v>
      </c>
      <c r="F146" s="15" t="s">
        <v>212</v>
      </c>
      <c r="G146" s="138" t="s">
        <v>8524</v>
      </c>
      <c r="H146" s="94"/>
      <c r="I146" s="17"/>
      <c r="J146" s="424"/>
      <c r="K146" s="71"/>
      <c r="L146" s="71"/>
      <c r="M146" s="71"/>
      <c r="N146" s="17"/>
      <c r="O146" s="561"/>
    </row>
    <row r="147" spans="1:15" ht="15" customHeight="1">
      <c r="A147" s="2147"/>
      <c r="B147" s="305" t="s">
        <v>4077</v>
      </c>
      <c r="C147" s="9" t="str">
        <f>VLOOKUP(B147,PRATICA_OLD_REFIN!B:C,1,FALSE)</f>
        <v>EU_SPESE_RICORRENTI_TOT</v>
      </c>
      <c r="D147" s="460" t="s">
        <v>4078</v>
      </c>
      <c r="E147" s="121" t="s">
        <v>3731</v>
      </c>
      <c r="F147" s="15" t="s">
        <v>212</v>
      </c>
      <c r="G147" s="47" t="s">
        <v>4079</v>
      </c>
      <c r="H147" s="94"/>
      <c r="I147" s="17"/>
      <c r="J147" s="424"/>
      <c r="K147" s="71"/>
      <c r="L147" s="71"/>
      <c r="M147" s="71"/>
      <c r="N147" s="17"/>
      <c r="O147" s="561"/>
    </row>
    <row r="148" spans="1:15" ht="15" customHeight="1">
      <c r="A148" s="2148"/>
      <c r="B148" s="71" t="s">
        <v>4080</v>
      </c>
      <c r="C148" s="9" t="str">
        <f>VLOOKUP(B148,PRATICA_OLD_REFIN!B:C,1,FALSE)</f>
        <v>EU_SPESE_ISTRUT_TOT</v>
      </c>
      <c r="D148" s="460" t="s">
        <v>4081</v>
      </c>
      <c r="E148" s="121" t="s">
        <v>3731</v>
      </c>
      <c r="F148" s="6" t="s">
        <v>212</v>
      </c>
      <c r="G148" s="27" t="s">
        <v>4082</v>
      </c>
      <c r="H148" s="94"/>
      <c r="I148" s="71"/>
      <c r="J148" s="424"/>
      <c r="K148" s="71"/>
      <c r="L148" s="71"/>
      <c r="M148" s="71"/>
      <c r="N148" s="17"/>
      <c r="O148" s="561"/>
    </row>
    <row r="149" spans="1:15" ht="30">
      <c r="A149" s="4" t="s">
        <v>1522</v>
      </c>
      <c r="B149" s="77" t="s">
        <v>1307</v>
      </c>
      <c r="C149" s="9" t="str">
        <f>VLOOKUP(B149,PRATICA_OLD_REFIN!B:C,1,FALSE)</f>
        <v>TP_PAGAMENTO</v>
      </c>
      <c r="D149" s="453" t="s">
        <v>4083</v>
      </c>
      <c r="E149" s="6" t="s">
        <v>8525</v>
      </c>
      <c r="F149" s="6" t="s">
        <v>212</v>
      </c>
      <c r="G149" s="152" t="s">
        <v>4085</v>
      </c>
      <c r="H149" s="152"/>
      <c r="I149" s="152" t="s">
        <v>222</v>
      </c>
      <c r="J149" s="17" t="s">
        <v>4086</v>
      </c>
      <c r="K149" s="17"/>
      <c r="L149" s="17"/>
      <c r="M149" s="17"/>
      <c r="N149" s="17"/>
    </row>
    <row r="150" spans="1:15">
      <c r="A150" s="2143" t="s">
        <v>1525</v>
      </c>
      <c r="B150" s="77" t="s">
        <v>4087</v>
      </c>
      <c r="C150" s="9" t="str">
        <f>VLOOKUP(B150,PRATICA_OLD_REFIN!B:C,1,FALSE)</f>
        <v>NM_MESI_IMP_TOT</v>
      </c>
      <c r="D150" s="453" t="s">
        <v>4088</v>
      </c>
      <c r="E150" s="6" t="s">
        <v>8525</v>
      </c>
      <c r="F150" s="229" t="s">
        <v>3772</v>
      </c>
      <c r="G150" s="229" t="s">
        <v>4089</v>
      </c>
      <c r="H150" s="17"/>
      <c r="I150" s="229" t="s">
        <v>3772</v>
      </c>
      <c r="J150" s="229" t="s">
        <v>4089</v>
      </c>
      <c r="K150" s="17"/>
      <c r="L150" s="17"/>
      <c r="M150" s="17"/>
      <c r="N150" s="17"/>
      <c r="O150" s="17"/>
    </row>
    <row r="151" spans="1:15" ht="75">
      <c r="A151" s="2144"/>
      <c r="B151" s="77" t="s">
        <v>4090</v>
      </c>
      <c r="C151" s="9" t="str">
        <f>VLOOKUP(B151,PRATICA_OLD_REFIN!B:C,1,FALSE)</f>
        <v>NM_MESI_IMP</v>
      </c>
      <c r="D151" s="453" t="s">
        <v>8526</v>
      </c>
      <c r="E151" s="6" t="s">
        <v>8525</v>
      </c>
      <c r="F151" s="229" t="s">
        <v>3772</v>
      </c>
      <c r="G151" s="232" t="s">
        <v>4089</v>
      </c>
      <c r="H151" s="18" t="s">
        <v>4092</v>
      </c>
      <c r="I151" s="229" t="s">
        <v>3772</v>
      </c>
      <c r="J151" s="229" t="s">
        <v>4089</v>
      </c>
      <c r="K151" s="18" t="s">
        <v>4092</v>
      </c>
      <c r="L151" s="17"/>
      <c r="M151" s="17"/>
      <c r="N151" s="17"/>
      <c r="O151" s="312" t="s">
        <v>4093</v>
      </c>
    </row>
    <row r="152" spans="1:15">
      <c r="A152" s="2144"/>
      <c r="B152" s="77" t="s">
        <v>1316</v>
      </c>
      <c r="C152" s="9" t="str">
        <f>VLOOKUP(B152,PRATICA_OLD_REFIN!B:C,1,FALSE)</f>
        <v>NM_RATE</v>
      </c>
      <c r="D152" s="453" t="s">
        <v>4094</v>
      </c>
      <c r="E152" s="71" t="s">
        <v>8527</v>
      </c>
      <c r="F152" s="258" t="s">
        <v>212</v>
      </c>
      <c r="G152" s="138" t="s">
        <v>4096</v>
      </c>
      <c r="H152" s="260"/>
      <c r="I152" s="77"/>
      <c r="J152" s="77"/>
      <c r="K152" s="77"/>
      <c r="L152" s="77" t="s">
        <v>232</v>
      </c>
      <c r="M152" s="77" t="s">
        <v>4097</v>
      </c>
      <c r="N152" s="17"/>
      <c r="O152" s="17"/>
    </row>
    <row r="153" spans="1:15" ht="45">
      <c r="A153" s="2144"/>
      <c r="B153" s="17" t="s">
        <v>4101</v>
      </c>
      <c r="C153" s="9" t="str">
        <f>VLOOKUP(B153,PRATICA_OLD_REFIN!B:C,1,FALSE)</f>
        <v>NM_DURATA _FINANZ</v>
      </c>
      <c r="D153" s="9" t="s">
        <v>4102</v>
      </c>
      <c r="E153" s="71" t="s">
        <v>4103</v>
      </c>
      <c r="F153" s="184" t="s">
        <v>212</v>
      </c>
      <c r="G153" s="711" t="s">
        <v>4104</v>
      </c>
      <c r="H153" s="209" t="s">
        <v>4105</v>
      </c>
      <c r="I153" s="17"/>
      <c r="J153" s="17"/>
      <c r="K153" s="17"/>
      <c r="L153" s="17" t="s">
        <v>232</v>
      </c>
      <c r="M153" s="17" t="s">
        <v>4097</v>
      </c>
      <c r="N153" s="17"/>
      <c r="O153" s="17"/>
    </row>
    <row r="154" spans="1:15" ht="30">
      <c r="A154" s="2144"/>
      <c r="B154" s="71" t="s">
        <v>4106</v>
      </c>
      <c r="C154" s="9" t="str">
        <f>VLOOKUP(B154,PRATICA_OLD_REFIN!B:C,1,FALSE)</f>
        <v>CD_FREQ_RATA</v>
      </c>
      <c r="D154" s="317" t="s">
        <v>4107</v>
      </c>
      <c r="E154" s="305" t="s">
        <v>3731</v>
      </c>
      <c r="F154" s="229" t="s">
        <v>212</v>
      </c>
      <c r="G154" s="6" t="s">
        <v>4108</v>
      </c>
      <c r="H154" s="418"/>
      <c r="I154" s="71"/>
      <c r="J154" s="71"/>
      <c r="K154" s="71"/>
      <c r="L154" s="71"/>
      <c r="M154" s="71"/>
      <c r="N154" s="17"/>
      <c r="O154" s="17"/>
    </row>
    <row r="155" spans="1:15">
      <c r="A155" s="2144"/>
      <c r="B155" s="17" t="s">
        <v>4109</v>
      </c>
      <c r="C155" s="9" t="str">
        <f>VLOOKUP(B155,PRATICA_OLD_REFIN!B:C,1,FALSE)</f>
        <v>NM_MESI_DILAZIONE</v>
      </c>
      <c r="D155" s="9" t="s">
        <v>4110</v>
      </c>
      <c r="E155" s="395" t="s">
        <v>4111</v>
      </c>
      <c r="F155" s="363" t="s">
        <v>212</v>
      </c>
      <c r="G155" s="487" t="s">
        <v>4112</v>
      </c>
      <c r="H155" s="209"/>
      <c r="I155" s="17"/>
      <c r="J155" s="17"/>
      <c r="K155" s="17"/>
      <c r="L155" s="17"/>
      <c r="M155" s="17"/>
      <c r="N155" s="17"/>
      <c r="O155" s="18"/>
    </row>
    <row r="156" spans="1:15">
      <c r="A156" s="2145"/>
      <c r="B156" s="71" t="s">
        <v>4113</v>
      </c>
      <c r="C156" s="9" t="str">
        <f>VLOOKUP(B156,PRATICA_OLD_REFIN!B:C,1,FALSE)</f>
        <v>PC_MAXI RATA</v>
      </c>
      <c r="D156" s="191" t="s">
        <v>4114</v>
      </c>
      <c r="E156" s="315" t="s">
        <v>3731</v>
      </c>
      <c r="F156" s="170" t="s">
        <v>212</v>
      </c>
      <c r="G156" s="656" t="s">
        <v>4115</v>
      </c>
      <c r="H156" s="595"/>
      <c r="I156" s="275"/>
      <c r="J156" s="275"/>
      <c r="K156" s="274"/>
      <c r="L156" s="275"/>
      <c r="M156" s="275"/>
      <c r="N156" s="593"/>
      <c r="O156" s="594" t="s">
        <v>3761</v>
      </c>
    </row>
    <row r="157" spans="1:15">
      <c r="A157" s="2146" t="s">
        <v>1527</v>
      </c>
      <c r="B157" s="45" t="s">
        <v>2391</v>
      </c>
      <c r="C157" s="9" t="str">
        <f>VLOOKUP(B157,PRATICA_OLD_REFIN!B:C,1,FALSE)</f>
        <v>CD_ABI</v>
      </c>
      <c r="D157" s="462" t="s">
        <v>4116</v>
      </c>
      <c r="E157" s="151" t="s">
        <v>3572</v>
      </c>
      <c r="F157" s="360" t="s">
        <v>212</v>
      </c>
      <c r="G157" s="360" t="s">
        <v>4117</v>
      </c>
      <c r="H157" s="17"/>
      <c r="I157" s="229" t="s">
        <v>222</v>
      </c>
      <c r="J157" s="229" t="s">
        <v>4118</v>
      </c>
      <c r="K157" s="17"/>
      <c r="L157" s="17"/>
      <c r="M157" s="17"/>
      <c r="N157" s="17"/>
      <c r="O157" s="17"/>
    </row>
    <row r="158" spans="1:15">
      <c r="A158" s="2147"/>
      <c r="B158" s="45" t="s">
        <v>4120</v>
      </c>
      <c r="C158" s="9" t="str">
        <f>VLOOKUP(B158,PRATICA_OLD_REFIN!B:C,1,FALSE)</f>
        <v>CD_CAB</v>
      </c>
      <c r="D158" s="462" t="s">
        <v>4121</v>
      </c>
      <c r="E158" s="6" t="s">
        <v>3572</v>
      </c>
      <c r="F158" s="229" t="s">
        <v>212</v>
      </c>
      <c r="G158" s="229" t="s">
        <v>4122</v>
      </c>
      <c r="H158" s="17"/>
      <c r="I158" s="229" t="s">
        <v>222</v>
      </c>
      <c r="J158" s="229" t="s">
        <v>4123</v>
      </c>
      <c r="K158" s="17"/>
      <c r="L158" s="17"/>
      <c r="M158" s="17"/>
      <c r="N158" s="17"/>
      <c r="O158" s="17"/>
    </row>
    <row r="159" spans="1:15">
      <c r="A159" s="2147"/>
      <c r="B159" s="261" t="s">
        <v>4125</v>
      </c>
      <c r="C159" s="9" t="str">
        <f>VLOOKUP(B159,PRATICA_OLD_REFIN!B:C,1,FALSE)</f>
        <v>CD_CC</v>
      </c>
      <c r="D159" s="292" t="s">
        <v>4126</v>
      </c>
      <c r="E159" s="16" t="s">
        <v>3572</v>
      </c>
      <c r="F159" s="232" t="s">
        <v>212</v>
      </c>
      <c r="G159" s="232" t="s">
        <v>4127</v>
      </c>
      <c r="H159" s="150"/>
      <c r="I159" s="232" t="s">
        <v>222</v>
      </c>
      <c r="J159" s="232" t="s">
        <v>4128</v>
      </c>
      <c r="K159" s="150"/>
      <c r="L159" s="150"/>
      <c r="M159" s="150"/>
      <c r="N159" s="150"/>
      <c r="O159" s="150"/>
    </row>
    <row r="160" spans="1:15" ht="30">
      <c r="A160" s="2195"/>
      <c r="B160" s="71" t="s">
        <v>5517</v>
      </c>
      <c r="C160" s="863" t="e">
        <f>VLOOKUP(B160,PRATICA_OLD_REFIN!B:C,1,FALSE)</f>
        <v>#N/A</v>
      </c>
      <c r="D160" s="44" t="s">
        <v>8528</v>
      </c>
      <c r="E160" s="121" t="s">
        <v>2289</v>
      </c>
      <c r="F160" s="6"/>
      <c r="G160" s="17"/>
      <c r="H160" s="17"/>
      <c r="I160" s="44" t="s">
        <v>222</v>
      </c>
      <c r="J160" s="44" t="s">
        <v>5519</v>
      </c>
      <c r="K160" s="17"/>
      <c r="L160" s="17"/>
      <c r="M160" s="17"/>
      <c r="N160" s="17"/>
      <c r="O160" s="17"/>
    </row>
    <row r="161" spans="1:15" ht="75">
      <c r="A161" s="2196"/>
      <c r="B161" s="71" t="s">
        <v>6910</v>
      </c>
      <c r="C161" s="863" t="e">
        <f>VLOOKUP(B161,PRATICA_OLD_REFIN!B:C,1,FALSE)</f>
        <v>#N/A</v>
      </c>
      <c r="D161" s="44" t="s">
        <v>6911</v>
      </c>
      <c r="E161" s="121" t="s">
        <v>2289</v>
      </c>
      <c r="F161" s="6"/>
      <c r="G161" s="17"/>
      <c r="H161" s="17"/>
      <c r="I161" s="44" t="s">
        <v>3817</v>
      </c>
      <c r="J161" s="44" t="s">
        <v>6912</v>
      </c>
      <c r="K161" s="17"/>
      <c r="L161" s="17"/>
      <c r="M161" s="17"/>
      <c r="N161" s="17"/>
      <c r="O161" s="17"/>
    </row>
    <row r="162" spans="1:15" s="87" customFormat="1" ht="120">
      <c r="A162" s="4" t="s">
        <v>1529</v>
      </c>
      <c r="B162" s="366" t="s">
        <v>4130</v>
      </c>
      <c r="C162" s="9" t="str">
        <f>VLOOKUP(B162,PRATICA_OLD_REFIN!B:C,1,FALSE)</f>
        <v>NM_GIORNI</v>
      </c>
      <c r="D162" s="483" t="s">
        <v>4131</v>
      </c>
      <c r="E162" s="711" t="s">
        <v>5283</v>
      </c>
      <c r="F162" s="366"/>
      <c r="G162" s="366"/>
      <c r="H162" s="179" t="s">
        <v>4132</v>
      </c>
      <c r="I162" s="366"/>
      <c r="J162" s="366"/>
      <c r="K162" s="179" t="s">
        <v>4132</v>
      </c>
      <c r="L162" s="366"/>
      <c r="M162" s="366"/>
      <c r="N162" s="179" t="s">
        <v>4132</v>
      </c>
      <c r="O162" s="836" t="s">
        <v>3966</v>
      </c>
    </row>
    <row r="163" spans="1:15">
      <c r="A163" s="1" t="s">
        <v>1535</v>
      </c>
      <c r="B163" s="17" t="s">
        <v>4133</v>
      </c>
      <c r="C163" s="9" t="str">
        <f>VLOOKUP(B163,PRATICA_OLD_REFIN!B:C,1,FALSE)</f>
        <v>CD_SECUR</v>
      </c>
      <c r="D163" s="216" t="s">
        <v>4134</v>
      </c>
      <c r="E163" s="121" t="s">
        <v>4135</v>
      </c>
      <c r="F163" s="6"/>
      <c r="G163" s="17"/>
      <c r="H163" s="17"/>
      <c r="I163" s="17"/>
      <c r="J163" s="17"/>
      <c r="K163" s="17"/>
      <c r="L163" s="17"/>
      <c r="M163" s="17"/>
      <c r="N163" s="17"/>
      <c r="O163" s="17" t="s">
        <v>4136</v>
      </c>
    </row>
    <row r="164" spans="1:15">
      <c r="A164" s="1"/>
      <c r="B164" s="17" t="s">
        <v>4137</v>
      </c>
      <c r="C164" s="9" t="str">
        <f>VLOOKUP(B164,PRATICA_OLD_REFIN!B:C,1,FALSE)</f>
        <v>CD_CONTRATTO_SECUR</v>
      </c>
      <c r="D164" s="216" t="s">
        <v>4138</v>
      </c>
      <c r="E164" s="121" t="s">
        <v>4143</v>
      </c>
      <c r="F164" s="6"/>
      <c r="G164" s="17"/>
      <c r="H164" s="17"/>
      <c r="I164" s="17"/>
      <c r="J164" s="17"/>
      <c r="K164" s="17"/>
      <c r="L164" s="17"/>
      <c r="M164" s="17"/>
      <c r="N164" s="17"/>
      <c r="O164" s="17" t="s">
        <v>4140</v>
      </c>
    </row>
    <row r="165" spans="1:15">
      <c r="A165" s="1"/>
      <c r="B165" s="17" t="s">
        <v>4141</v>
      </c>
      <c r="C165" s="9" t="str">
        <f>VLOOKUP(B165,PRATICA_OLD_REFIN!B:C,1,FALSE)</f>
        <v>DS_CONTRATTO_SECUR</v>
      </c>
      <c r="D165" s="216" t="s">
        <v>4142</v>
      </c>
      <c r="E165" s="121" t="s">
        <v>4143</v>
      </c>
      <c r="F165" s="6"/>
      <c r="G165" s="17"/>
      <c r="H165" s="17"/>
      <c r="I165" s="17"/>
      <c r="J165" s="17"/>
      <c r="K165" s="17"/>
      <c r="L165" s="17"/>
      <c r="M165" s="17"/>
      <c r="N165" s="17"/>
      <c r="O165" s="17" t="s">
        <v>4140</v>
      </c>
    </row>
    <row r="166" spans="1:15">
      <c r="A166" s="1"/>
      <c r="B166" s="17" t="s">
        <v>4144</v>
      </c>
      <c r="C166" s="9" t="str">
        <f>VLOOKUP(B166,PRATICA_OLD_REFIN!B:C,1,FALSE)</f>
        <v>DT_SECUR</v>
      </c>
      <c r="D166" s="216" t="s">
        <v>4145</v>
      </c>
      <c r="E166" s="121" t="s">
        <v>4143</v>
      </c>
      <c r="F166" s="6"/>
      <c r="G166" s="17"/>
      <c r="H166" s="17"/>
      <c r="I166" s="17"/>
      <c r="J166" s="17"/>
      <c r="K166" s="17"/>
      <c r="L166" s="17"/>
      <c r="M166" s="17"/>
      <c r="N166" s="17"/>
      <c r="O166" s="17" t="s">
        <v>4140</v>
      </c>
    </row>
    <row r="167" spans="1:15">
      <c r="A167" s="1"/>
      <c r="B167" s="17" t="s">
        <v>4146</v>
      </c>
      <c r="C167" s="9" t="str">
        <f>VLOOKUP(B167,PRATICA_OLD_REFIN!B:C,1,FALSE)</f>
        <v>FL_SECUR</v>
      </c>
      <c r="D167" s="216" t="s">
        <v>4147</v>
      </c>
      <c r="E167" s="121" t="s">
        <v>4143</v>
      </c>
      <c r="F167" s="6"/>
      <c r="G167" s="17"/>
      <c r="H167" s="17"/>
      <c r="I167" s="17"/>
      <c r="J167" s="17"/>
      <c r="K167" s="17"/>
      <c r="L167" s="17"/>
      <c r="M167" s="17"/>
      <c r="N167" s="17"/>
      <c r="O167" s="17" t="s">
        <v>4140</v>
      </c>
    </row>
    <row r="168" spans="1:15" ht="45">
      <c r="A168" s="153" t="s">
        <v>228</v>
      </c>
      <c r="B168" s="17" t="s">
        <v>4148</v>
      </c>
      <c r="C168" s="9" t="str">
        <f>VLOOKUP(B168,PRATICA_OLD_REFIN!B:C,1,FALSE)</f>
        <v>CD_ATC_CEDENTE</v>
      </c>
      <c r="D168" s="709" t="s">
        <v>4149</v>
      </c>
      <c r="E168" s="121" t="s">
        <v>4150</v>
      </c>
      <c r="F168" s="17"/>
      <c r="G168" s="17"/>
      <c r="H168" s="17"/>
      <c r="I168" s="17"/>
      <c r="J168" s="150"/>
      <c r="K168" s="150"/>
      <c r="L168" s="17"/>
      <c r="M168" s="150"/>
      <c r="N168" s="150"/>
      <c r="O168" s="17" t="s">
        <v>1090</v>
      </c>
    </row>
    <row r="169" spans="1:15">
      <c r="A169" s="1" t="s">
        <v>4151</v>
      </c>
      <c r="B169" s="681" t="s">
        <v>4152</v>
      </c>
      <c r="C169" s="9" t="str">
        <f>VLOOKUP(B169,PRATICA_OLD_REFIN!B:C,1,FALSE)</f>
        <v>CD_TABELLA_FINANZIARIA</v>
      </c>
      <c r="D169" s="216" t="s">
        <v>4153</v>
      </c>
      <c r="E169" s="121" t="s">
        <v>4154</v>
      </c>
      <c r="F169" s="23" t="s">
        <v>212</v>
      </c>
      <c r="G169" s="17" t="s">
        <v>4155</v>
      </c>
      <c r="H169" s="17" t="s">
        <v>4156</v>
      </c>
      <c r="I169" s="240" t="s">
        <v>222</v>
      </c>
      <c r="J169" s="17" t="s">
        <v>4157</v>
      </c>
      <c r="K169" s="138" t="s">
        <v>4158</v>
      </c>
      <c r="L169" s="259" t="s">
        <v>232</v>
      </c>
      <c r="M169" s="138" t="s">
        <v>4159</v>
      </c>
      <c r="N169" s="138" t="s">
        <v>4160</v>
      </c>
      <c r="O169" s="211" t="s">
        <v>1090</v>
      </c>
    </row>
    <row r="170" spans="1:15">
      <c r="A170" s="2106"/>
      <c r="B170" s="17" t="s">
        <v>4161</v>
      </c>
      <c r="C170" s="9" t="str">
        <f>VLOOKUP(B170,PRATICA_OLD_REFIN!B:C,1,FALSE)</f>
        <v>DS_TABELLA_FINANZIARIA</v>
      </c>
      <c r="D170" s="216" t="s">
        <v>4162</v>
      </c>
      <c r="E170" s="121" t="s">
        <v>3932</v>
      </c>
      <c r="F170" s="6"/>
      <c r="G170" s="17"/>
      <c r="H170" s="184"/>
      <c r="I170" s="17"/>
      <c r="J170" s="152"/>
      <c r="K170" s="152"/>
      <c r="L170" s="17"/>
      <c r="M170" s="152"/>
      <c r="N170" s="152"/>
      <c r="O170" s="17" t="s">
        <v>1090</v>
      </c>
    </row>
    <row r="171" spans="1:15" ht="30" customHeight="1">
      <c r="A171" s="2092" t="s">
        <v>1532</v>
      </c>
      <c r="B171" s="209" t="s">
        <v>4163</v>
      </c>
      <c r="C171" s="9" t="str">
        <f>VLOOKUP(B171,PRATICA_OLD_REFIN!B:C,1,FALSE)</f>
        <v>CD_AUTO_TARGA</v>
      </c>
      <c r="D171" s="709" t="s">
        <v>4164</v>
      </c>
      <c r="E171" s="73" t="s">
        <v>4165</v>
      </c>
      <c r="F171" s="702" t="s">
        <v>212</v>
      </c>
      <c r="G171" s="702" t="s">
        <v>4166</v>
      </c>
      <c r="H171" s="329"/>
      <c r="I171" s="17"/>
      <c r="J171" s="17"/>
      <c r="K171" s="17"/>
      <c r="L171" s="17"/>
      <c r="M171" s="17"/>
      <c r="N171" s="17"/>
      <c r="O171" s="17"/>
    </row>
    <row r="172" spans="1:15" ht="30" customHeight="1">
      <c r="A172" s="2092"/>
      <c r="B172" s="209" t="s">
        <v>4167</v>
      </c>
      <c r="C172" s="9" t="str">
        <f>VLOOKUP(B172,PRATICA_OLD_REFIN!B:C,1,FALSE)</f>
        <v>CD_AUTO_TELAIO</v>
      </c>
      <c r="D172" s="9" t="s">
        <v>4168</v>
      </c>
      <c r="E172" s="73" t="s">
        <v>4165</v>
      </c>
      <c r="F172" s="702" t="s">
        <v>212</v>
      </c>
      <c r="G172" s="702" t="s">
        <v>4169</v>
      </c>
      <c r="H172" s="329"/>
      <c r="I172" s="17"/>
      <c r="J172" s="17"/>
      <c r="K172" s="17"/>
      <c r="L172" s="17"/>
      <c r="M172" s="17"/>
      <c r="N172" s="17"/>
      <c r="O172" s="17"/>
    </row>
    <row r="173" spans="1:15" ht="30" customHeight="1">
      <c r="A173" s="2092"/>
      <c r="B173" s="209" t="s">
        <v>4170</v>
      </c>
      <c r="C173" s="9" t="str">
        <f>VLOOKUP(B173,PRATICA_OLD_REFIN!B:C,1,FALSE)</f>
        <v>TP_AUTO</v>
      </c>
      <c r="D173" s="9" t="s">
        <v>4171</v>
      </c>
      <c r="E173" s="73" t="s">
        <v>8529</v>
      </c>
      <c r="F173" s="125"/>
      <c r="G173" s="125"/>
      <c r="H173" s="329"/>
      <c r="I173" s="17"/>
      <c r="J173" s="17"/>
      <c r="K173" s="17"/>
      <c r="L173" s="17"/>
      <c r="M173" s="17"/>
      <c r="N173" s="17"/>
      <c r="O173" s="17" t="s">
        <v>1090</v>
      </c>
    </row>
    <row r="174" spans="1:15" ht="30" customHeight="1">
      <c r="A174" s="2092"/>
      <c r="B174" s="209" t="s">
        <v>4172</v>
      </c>
      <c r="C174" s="9" t="str">
        <f>VLOOKUP(B174,PRATICA_OLD_REFIN!B:C,1,FALSE)</f>
        <v>CD_MARCA_AUTO</v>
      </c>
      <c r="D174" s="9" t="s">
        <v>4173</v>
      </c>
      <c r="E174" s="73" t="s">
        <v>4165</v>
      </c>
      <c r="F174" s="121"/>
      <c r="G174" s="121"/>
      <c r="H174" s="163"/>
      <c r="I174" s="17"/>
      <c r="J174" s="17"/>
      <c r="K174" s="17"/>
      <c r="L174" s="17"/>
      <c r="M174" s="17"/>
      <c r="N174" s="17"/>
      <c r="O174" s="17" t="s">
        <v>1090</v>
      </c>
    </row>
    <row r="175" spans="1:15" ht="30" customHeight="1">
      <c r="A175" s="2092"/>
      <c r="B175" s="48" t="s">
        <v>4174</v>
      </c>
      <c r="C175" s="9" t="str">
        <f>VLOOKUP(B175,PRATICA_OLD_REFIN!B:C,1,FALSE)</f>
        <v>FL_AUTO_NUOVA</v>
      </c>
      <c r="D175" s="601" t="s">
        <v>4175</v>
      </c>
      <c r="E175" s="344" t="s">
        <v>4165</v>
      </c>
      <c r="F175" s="303"/>
      <c r="G175" s="16"/>
      <c r="H175" s="243"/>
      <c r="I175" s="17"/>
      <c r="J175" s="17"/>
      <c r="K175" s="17"/>
      <c r="L175" s="17"/>
      <c r="M175" s="17"/>
      <c r="N175" s="17"/>
      <c r="O175" s="17" t="s">
        <v>1090</v>
      </c>
    </row>
    <row r="176" spans="1:15" ht="30" customHeight="1">
      <c r="A176" s="2149"/>
      <c r="B176" s="304" t="s">
        <v>4176</v>
      </c>
      <c r="C176" s="9" t="str">
        <f>VLOOKUP(B176,PRATICA_OLD_REFIN!B:C,1,FALSE)</f>
        <v>DT_IMMATRICOLAZIONE_AUTO</v>
      </c>
      <c r="D176" s="429" t="s">
        <v>4177</v>
      </c>
      <c r="E176" s="73" t="s">
        <v>4178</v>
      </c>
      <c r="F176" s="121" t="s">
        <v>212</v>
      </c>
      <c r="G176" s="304" t="s">
        <v>4179</v>
      </c>
      <c r="H176" s="6"/>
      <c r="I176" s="152"/>
      <c r="J176" s="152"/>
      <c r="K176" s="152"/>
      <c r="L176" s="152"/>
      <c r="M176" s="152"/>
      <c r="N176" s="152"/>
      <c r="O176" s="594"/>
    </row>
    <row r="177" spans="2:6">
      <c r="B177" s="7"/>
      <c r="C177" s="7"/>
      <c r="D177" s="13"/>
      <c r="E177" s="7"/>
      <c r="F177"/>
    </row>
    <row r="178" spans="2:6">
      <c r="B178" s="7"/>
      <c r="C178" s="7"/>
      <c r="D178" s="13"/>
      <c r="E178" s="7"/>
      <c r="F178"/>
    </row>
    <row r="179" spans="2:6">
      <c r="B179" s="7"/>
      <c r="C179" s="7"/>
      <c r="D179" s="13"/>
      <c r="E179" s="7"/>
      <c r="F179"/>
    </row>
    <row r="180" spans="2:6">
      <c r="B180" s="7"/>
      <c r="C180" s="7"/>
      <c r="D180" s="13"/>
      <c r="E180" s="7"/>
      <c r="F180"/>
    </row>
    <row r="181" spans="2:6">
      <c r="B181" s="7"/>
      <c r="C181" s="7"/>
      <c r="D181" s="13"/>
      <c r="E181" s="7"/>
      <c r="F181"/>
    </row>
    <row r="182" spans="2:6">
      <c r="B182" s="7"/>
      <c r="C182" s="7"/>
      <c r="D182" s="13"/>
      <c r="E182" s="7"/>
      <c r="F182"/>
    </row>
    <row r="183" spans="2:6">
      <c r="B183" s="7"/>
      <c r="C183" s="7"/>
      <c r="D183" s="13"/>
      <c r="E183" s="7"/>
      <c r="F183"/>
    </row>
    <row r="184" spans="2:6">
      <c r="B184" s="7"/>
      <c r="C184" s="7"/>
      <c r="D184" s="13"/>
      <c r="E184" s="7"/>
      <c r="F184"/>
    </row>
    <row r="185" spans="2:6">
      <c r="B185" s="7"/>
      <c r="C185" s="7"/>
      <c r="D185" s="13"/>
      <c r="E185" s="7"/>
      <c r="F185"/>
    </row>
    <row r="186" spans="2:6">
      <c r="B186" s="7"/>
      <c r="C186" s="7"/>
      <c r="D186" s="13"/>
      <c r="E186" s="7"/>
      <c r="F186"/>
    </row>
    <row r="187" spans="2:6">
      <c r="B187" s="7"/>
      <c r="C187" s="7"/>
      <c r="D187" s="13"/>
      <c r="E187" s="7"/>
      <c r="F187"/>
    </row>
    <row r="188" spans="2:6">
      <c r="B188" s="7"/>
      <c r="C188" s="7"/>
      <c r="D188" s="13"/>
      <c r="E188" s="7"/>
      <c r="F188"/>
    </row>
    <row r="189" spans="2:6">
      <c r="B189" s="7"/>
      <c r="C189" s="7"/>
      <c r="D189" s="13"/>
      <c r="E189" s="7"/>
      <c r="F189"/>
    </row>
    <row r="190" spans="2:6">
      <c r="B190" s="7"/>
      <c r="C190" s="7"/>
      <c r="D190" s="13"/>
      <c r="E190" s="7"/>
      <c r="F190"/>
    </row>
    <row r="191" spans="2:6">
      <c r="B191" s="7"/>
      <c r="C191" s="7"/>
      <c r="D191" s="13"/>
      <c r="E191" s="7"/>
    </row>
    <row r="192" spans="2:6">
      <c r="B192" s="7"/>
      <c r="C192" s="7"/>
      <c r="D192" s="13"/>
      <c r="E192" s="7"/>
      <c r="F192"/>
    </row>
    <row r="193" spans="2:6">
      <c r="B193" s="7"/>
      <c r="C193" s="7"/>
      <c r="D193" s="13"/>
      <c r="E193" s="7"/>
      <c r="F193"/>
    </row>
    <row r="194" spans="2:6">
      <c r="B194" s="7"/>
      <c r="C194" s="7"/>
      <c r="D194" s="13"/>
      <c r="E194" s="7"/>
      <c r="F194"/>
    </row>
    <row r="195" spans="2:6">
      <c r="B195" s="7"/>
      <c r="C195" s="7"/>
      <c r="D195" s="13"/>
      <c r="E195" s="7"/>
    </row>
    <row r="196" spans="2:6">
      <c r="B196" s="7"/>
      <c r="C196" s="7"/>
      <c r="D196" s="13"/>
      <c r="E196" s="7"/>
      <c r="F196"/>
    </row>
    <row r="197" spans="2:6">
      <c r="B197" s="7"/>
      <c r="C197" s="7"/>
      <c r="D197" s="13"/>
      <c r="E197" s="7"/>
    </row>
    <row r="198" spans="2:6">
      <c r="B198" s="7"/>
      <c r="C198" s="7"/>
      <c r="D198" s="13"/>
      <c r="E198" s="7"/>
    </row>
    <row r="199" spans="2:6">
      <c r="B199" s="7"/>
      <c r="C199" s="7"/>
      <c r="D199" s="13"/>
      <c r="E199" s="7"/>
    </row>
    <row r="200" spans="2:6">
      <c r="B200" s="7"/>
      <c r="C200" s="7"/>
      <c r="D200" s="13"/>
      <c r="E200" s="7"/>
    </row>
    <row r="201" spans="2:6">
      <c r="B201" s="7"/>
      <c r="C201" s="7"/>
      <c r="D201" s="13"/>
      <c r="E201" s="7"/>
    </row>
    <row r="202" spans="2:6">
      <c r="B202" s="7"/>
      <c r="C202" s="7"/>
      <c r="D202" s="13"/>
      <c r="E202" s="7"/>
    </row>
    <row r="203" spans="2:6">
      <c r="B203" s="7"/>
      <c r="C203" s="7"/>
      <c r="D203" s="13"/>
      <c r="E203" s="7"/>
    </row>
    <row r="204" spans="2:6">
      <c r="B204" s="7"/>
      <c r="C204" s="7"/>
      <c r="D204" s="13"/>
      <c r="E204" s="7"/>
    </row>
    <row r="205" spans="2:6">
      <c r="B205" s="7"/>
      <c r="C205" s="7"/>
      <c r="D205" s="13"/>
      <c r="E205" s="7"/>
    </row>
    <row r="206" spans="2:6">
      <c r="B206" s="7"/>
      <c r="C206" s="7"/>
      <c r="D206" s="13"/>
      <c r="E206" s="7"/>
    </row>
    <row r="207" spans="2:6">
      <c r="B207" s="7"/>
      <c r="C207" s="7"/>
      <c r="D207" s="13"/>
      <c r="E207" s="7"/>
    </row>
    <row r="208" spans="2:6">
      <c r="B208" s="7"/>
      <c r="C208" s="7"/>
      <c r="D208" s="13"/>
      <c r="E208" s="7"/>
    </row>
    <row r="209" spans="2:5">
      <c r="B209" s="7"/>
      <c r="C209" s="7"/>
      <c r="E209" s="87"/>
    </row>
    <row r="210" spans="2:5">
      <c r="B210" s="7"/>
      <c r="C210" s="7"/>
      <c r="E210" s="87"/>
    </row>
    <row r="211" spans="2:5">
      <c r="B211" s="7"/>
      <c r="C211" s="7"/>
      <c r="E211" s="87"/>
    </row>
    <row r="212" spans="2:5">
      <c r="B212" s="7"/>
      <c r="C212" s="7"/>
      <c r="E212" s="87"/>
    </row>
    <row r="213" spans="2:5">
      <c r="B213" s="7"/>
      <c r="C213" s="7"/>
      <c r="E213" s="87"/>
    </row>
    <row r="214" spans="2:5">
      <c r="B214" s="7"/>
      <c r="C214" s="7"/>
      <c r="E214" s="87"/>
    </row>
    <row r="215" spans="2:5">
      <c r="B215" s="7"/>
      <c r="C215" s="7"/>
      <c r="E215" s="87"/>
    </row>
    <row r="216" spans="2:5">
      <c r="B216" s="7"/>
      <c r="C216" s="7"/>
      <c r="E216" s="87"/>
    </row>
    <row r="217" spans="2:5">
      <c r="B217" s="7"/>
      <c r="C217" s="7"/>
      <c r="E217" s="87"/>
    </row>
    <row r="218" spans="2:5">
      <c r="B218" s="7"/>
      <c r="C218" s="7"/>
      <c r="E218" s="87"/>
    </row>
    <row r="219" spans="2:5">
      <c r="B219" s="7"/>
      <c r="C219" s="7"/>
      <c r="E219" s="87"/>
    </row>
    <row r="220" spans="2:5">
      <c r="B220" s="7"/>
      <c r="C220" s="7"/>
      <c r="E220" s="87"/>
    </row>
    <row r="221" spans="2:5">
      <c r="B221" s="7"/>
      <c r="C221" s="7"/>
      <c r="E221" s="87"/>
    </row>
    <row r="222" spans="2:5">
      <c r="B222" s="7"/>
      <c r="C222" s="7"/>
      <c r="E222" s="87"/>
    </row>
    <row r="223" spans="2:5">
      <c r="B223" s="7"/>
      <c r="C223" s="7"/>
      <c r="E223" s="87"/>
    </row>
    <row r="224" spans="2:5">
      <c r="B224" s="7"/>
      <c r="C224" s="7"/>
      <c r="E224" s="87"/>
    </row>
    <row r="225" spans="2:5">
      <c r="B225" s="7"/>
      <c r="C225" s="7"/>
      <c r="E225" s="87"/>
    </row>
    <row r="226" spans="2:5">
      <c r="B226" s="7"/>
      <c r="C226" s="7"/>
      <c r="E226" s="87"/>
    </row>
    <row r="227" spans="2:5">
      <c r="B227" s="7"/>
      <c r="C227" s="7"/>
      <c r="E227" s="87"/>
    </row>
    <row r="228" spans="2:5">
      <c r="B228" s="7"/>
      <c r="C228" s="7"/>
      <c r="E228" s="87"/>
    </row>
    <row r="229" spans="2:5">
      <c r="B229" s="7"/>
      <c r="C229" s="7"/>
      <c r="E229" s="87"/>
    </row>
    <row r="230" spans="2:5">
      <c r="B230" s="7"/>
      <c r="C230" s="7"/>
      <c r="E230" s="87"/>
    </row>
    <row r="231" spans="2:5">
      <c r="B231" s="7"/>
      <c r="C231" s="7"/>
      <c r="E231" s="87"/>
    </row>
    <row r="232" spans="2:5">
      <c r="B232" s="7"/>
      <c r="C232" s="7"/>
      <c r="E232" s="87"/>
    </row>
    <row r="233" spans="2:5">
      <c r="B233" s="7"/>
      <c r="C233" s="7"/>
      <c r="E233" s="87"/>
    </row>
    <row r="234" spans="2:5">
      <c r="B234" s="7"/>
      <c r="C234" s="7"/>
      <c r="E234" s="87"/>
    </row>
    <row r="235" spans="2:5">
      <c r="B235" s="7"/>
      <c r="C235" s="7"/>
      <c r="E235" s="87"/>
    </row>
    <row r="236" spans="2:5">
      <c r="B236" s="7"/>
      <c r="C236" s="7"/>
      <c r="E236" s="87"/>
    </row>
    <row r="237" spans="2:5">
      <c r="B237" s="7"/>
      <c r="C237" s="7"/>
      <c r="E237" s="87"/>
    </row>
    <row r="238" spans="2:5">
      <c r="B238" s="7"/>
      <c r="C238" s="7"/>
      <c r="E238" s="87"/>
    </row>
    <row r="239" spans="2:5">
      <c r="B239" s="7"/>
      <c r="C239" s="7"/>
      <c r="E239" s="87"/>
    </row>
    <row r="240" spans="2:5">
      <c r="B240" s="7"/>
      <c r="C240" s="7"/>
      <c r="E240" s="87"/>
    </row>
  </sheetData>
  <autoFilter ref="A2:O2" xr:uid="{ABFF2E20-FEC4-4309-A905-62D6731612C3}"/>
  <mergeCells count="21">
    <mergeCell ref="A163:A167"/>
    <mergeCell ref="A169:A170"/>
    <mergeCell ref="A171:A176"/>
    <mergeCell ref="A90:A96"/>
    <mergeCell ref="A131:A148"/>
    <mergeCell ref="A150:A156"/>
    <mergeCell ref="A97:A112"/>
    <mergeCell ref="A157:A161"/>
    <mergeCell ref="A114:A129"/>
    <mergeCell ref="A83:A89"/>
    <mergeCell ref="F1:H1"/>
    <mergeCell ref="I1:K1"/>
    <mergeCell ref="L1:N1"/>
    <mergeCell ref="A3:A4"/>
    <mergeCell ref="A6:A7"/>
    <mergeCell ref="A8:A10"/>
    <mergeCell ref="A11:A14"/>
    <mergeCell ref="A15:A17"/>
    <mergeCell ref="A19:A36"/>
    <mergeCell ref="A37:A69"/>
    <mergeCell ref="A70:A82"/>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0EE13-0F7D-405C-A54A-E913A3948F94}">
  <sheetPr>
    <tabColor theme="1" tint="0.499984740745262"/>
  </sheetPr>
  <dimension ref="A1:P166"/>
  <sheetViews>
    <sheetView topLeftCell="A17" workbookViewId="0">
      <selection activeCell="B22" sqref="B22"/>
    </sheetView>
  </sheetViews>
  <sheetFormatPr defaultRowHeight="15"/>
  <cols>
    <col min="1" max="1" width="16.42578125" bestFit="1" customWidth="1"/>
    <col min="2" max="2" width="32" customWidth="1"/>
    <col min="3" max="3" width="58.140625" bestFit="1" customWidth="1"/>
    <col min="4" max="4" width="82.28515625" customWidth="1"/>
    <col min="5" max="5" width="84.5703125" bestFit="1" customWidth="1"/>
    <col min="6" max="6" width="11.28515625" bestFit="1" customWidth="1"/>
    <col min="7" max="7" width="35.28515625" bestFit="1" customWidth="1"/>
    <col min="8" max="8" width="72.42578125" bestFit="1" customWidth="1"/>
    <col min="9" max="9" width="11.28515625" bestFit="1" customWidth="1"/>
    <col min="10" max="10" width="33.42578125" bestFit="1" customWidth="1"/>
    <col min="11" max="11" width="31.140625" bestFit="1" customWidth="1"/>
    <col min="12" max="12" width="11.28515625" bestFit="1" customWidth="1"/>
    <col min="13" max="13" width="19.28515625" bestFit="1" customWidth="1"/>
    <col min="15" max="15" width="71.28515625" bestFit="1" customWidth="1"/>
  </cols>
  <sheetData>
    <row r="1" spans="1:16" ht="90">
      <c r="A1" s="392"/>
      <c r="B1" s="52"/>
      <c r="C1" s="35"/>
      <c r="D1" s="35"/>
      <c r="E1" s="85" t="s">
        <v>1076</v>
      </c>
      <c r="F1" s="2069" t="s">
        <v>208</v>
      </c>
      <c r="G1" s="2069"/>
      <c r="H1" s="2069"/>
      <c r="I1" s="2071" t="s">
        <v>1077</v>
      </c>
      <c r="J1" s="2071"/>
      <c r="K1" s="2071"/>
      <c r="L1" s="2069" t="s">
        <v>228</v>
      </c>
      <c r="M1" s="2069"/>
      <c r="N1" s="2069"/>
      <c r="O1" s="37"/>
      <c r="P1" s="7"/>
    </row>
    <row r="2" spans="1:16" ht="45">
      <c r="A2" s="393" t="s">
        <v>1078</v>
      </c>
      <c r="B2" s="36" t="s">
        <v>1079</v>
      </c>
      <c r="C2" s="12" t="s">
        <v>1080</v>
      </c>
      <c r="D2" s="314" t="s">
        <v>8530</v>
      </c>
      <c r="E2" s="86" t="s">
        <v>1081</v>
      </c>
      <c r="F2" s="38" t="s">
        <v>1082</v>
      </c>
      <c r="G2" s="38" t="s">
        <v>1083</v>
      </c>
      <c r="H2" s="38" t="s">
        <v>1084</v>
      </c>
      <c r="I2" s="12" t="s">
        <v>1082</v>
      </c>
      <c r="J2" s="12" t="s">
        <v>1083</v>
      </c>
      <c r="K2" s="12" t="s">
        <v>1084</v>
      </c>
      <c r="L2" s="38" t="s">
        <v>1082</v>
      </c>
      <c r="M2" s="38" t="s">
        <v>1083</v>
      </c>
      <c r="N2" s="38" t="s">
        <v>1084</v>
      </c>
      <c r="O2" s="37" t="s">
        <v>1085</v>
      </c>
      <c r="P2" s="53"/>
    </row>
    <row r="3" spans="1:16" ht="30">
      <c r="A3" s="2092" t="s">
        <v>1086</v>
      </c>
      <c r="B3" s="9" t="s">
        <v>1087</v>
      </c>
      <c r="C3" s="18"/>
      <c r="D3" s="18"/>
      <c r="E3" s="50" t="s">
        <v>8531</v>
      </c>
      <c r="F3" s="18" t="s">
        <v>3536</v>
      </c>
      <c r="G3" s="18" t="s">
        <v>3537</v>
      </c>
      <c r="H3" s="18"/>
      <c r="I3" s="18" t="s">
        <v>3538</v>
      </c>
      <c r="J3" s="18" t="s">
        <v>3539</v>
      </c>
      <c r="K3" s="18"/>
      <c r="L3" s="18" t="s">
        <v>3540</v>
      </c>
      <c r="M3" s="18" t="s">
        <v>3541</v>
      </c>
      <c r="N3" s="18"/>
      <c r="O3" s="49"/>
      <c r="P3" s="7"/>
    </row>
    <row r="4" spans="1:16" ht="210">
      <c r="A4" s="2092"/>
      <c r="B4" s="9" t="s">
        <v>1091</v>
      </c>
      <c r="C4" s="50" t="s">
        <v>3542</v>
      </c>
      <c r="D4" s="50"/>
      <c r="E4" s="50" t="s">
        <v>8531</v>
      </c>
      <c r="F4" s="18" t="s">
        <v>3536</v>
      </c>
      <c r="G4" s="18" t="s">
        <v>1091</v>
      </c>
      <c r="H4" s="2" t="s">
        <v>3543</v>
      </c>
      <c r="I4" s="18" t="s">
        <v>3538</v>
      </c>
      <c r="J4" s="18" t="s">
        <v>1091</v>
      </c>
      <c r="K4" s="2" t="s">
        <v>3544</v>
      </c>
      <c r="L4" s="18" t="s">
        <v>3540</v>
      </c>
      <c r="M4" s="18" t="s">
        <v>1091</v>
      </c>
      <c r="N4" s="2" t="s">
        <v>3545</v>
      </c>
      <c r="O4" s="46"/>
      <c r="P4" s="7"/>
    </row>
    <row r="5" spans="1:16">
      <c r="A5" s="181" t="s">
        <v>1093</v>
      </c>
      <c r="B5" s="10"/>
      <c r="C5" s="14"/>
      <c r="D5" s="14"/>
      <c r="E5" s="50" t="s">
        <v>8531</v>
      </c>
      <c r="F5" s="18"/>
      <c r="G5" s="18"/>
      <c r="H5" s="18"/>
      <c r="I5" s="18"/>
      <c r="J5" s="18"/>
      <c r="K5" s="18"/>
      <c r="L5" s="18"/>
      <c r="M5" s="18"/>
      <c r="N5" s="18"/>
      <c r="O5" s="46"/>
      <c r="P5" s="7"/>
    </row>
    <row r="6" spans="1:16" ht="30">
      <c r="A6" s="2070" t="s">
        <v>1594</v>
      </c>
      <c r="B6" s="46" t="s">
        <v>1108</v>
      </c>
      <c r="C6" s="50"/>
      <c r="D6" s="50"/>
      <c r="E6" s="50" t="s">
        <v>8532</v>
      </c>
      <c r="F6" s="54" t="s">
        <v>3536</v>
      </c>
      <c r="G6" s="18" t="s">
        <v>3547</v>
      </c>
      <c r="H6" s="18" t="s">
        <v>8533</v>
      </c>
      <c r="I6" s="54" t="s">
        <v>3538</v>
      </c>
      <c r="J6" s="18" t="s">
        <v>3548</v>
      </c>
      <c r="K6" s="18"/>
      <c r="L6" s="54" t="s">
        <v>3540</v>
      </c>
      <c r="M6" s="18" t="s">
        <v>3549</v>
      </c>
      <c r="N6" s="18"/>
      <c r="O6" s="50"/>
      <c r="P6" s="7"/>
    </row>
    <row r="7" spans="1:16">
      <c r="A7" s="2070"/>
      <c r="B7" s="46" t="s">
        <v>1110</v>
      </c>
      <c r="C7" s="50" t="s">
        <v>3550</v>
      </c>
      <c r="D7" s="50"/>
      <c r="E7" s="50" t="s">
        <v>2604</v>
      </c>
      <c r="F7" s="54"/>
      <c r="G7" s="18"/>
      <c r="H7" s="18"/>
      <c r="I7" s="54"/>
      <c r="J7" s="18"/>
      <c r="K7" s="18"/>
      <c r="L7" s="54"/>
      <c r="M7" s="18"/>
      <c r="N7" s="18"/>
      <c r="O7" s="312" t="s">
        <v>4093</v>
      </c>
      <c r="P7" s="7"/>
    </row>
    <row r="8" spans="1:16" ht="30">
      <c r="A8" s="2092" t="s">
        <v>1482</v>
      </c>
      <c r="B8" s="399" t="s">
        <v>3553</v>
      </c>
      <c r="C8" s="400"/>
      <c r="D8" s="400" t="s">
        <v>8534</v>
      </c>
      <c r="E8" s="50" t="s">
        <v>8531</v>
      </c>
      <c r="F8" s="18" t="s">
        <v>3536</v>
      </c>
      <c r="G8" s="18" t="s">
        <v>3554</v>
      </c>
      <c r="H8" s="18"/>
      <c r="I8" s="18"/>
      <c r="J8" s="18"/>
      <c r="K8" s="18"/>
      <c r="L8" s="18"/>
      <c r="M8" s="18"/>
      <c r="N8" s="18"/>
      <c r="O8" s="49"/>
      <c r="P8" s="7"/>
    </row>
    <row r="9" spans="1:16" ht="30">
      <c r="A9" s="2092"/>
      <c r="B9" s="399" t="s">
        <v>3555</v>
      </c>
      <c r="C9" s="401"/>
      <c r="D9" s="400" t="s">
        <v>8534</v>
      </c>
      <c r="E9" s="50" t="s">
        <v>8535</v>
      </c>
      <c r="F9" s="18" t="s">
        <v>3536</v>
      </c>
      <c r="G9" s="49" t="s">
        <v>3557</v>
      </c>
      <c r="H9" s="18"/>
      <c r="I9" s="18" t="s">
        <v>3538</v>
      </c>
      <c r="J9" s="49" t="s">
        <v>3558</v>
      </c>
      <c r="K9" s="18"/>
      <c r="L9" s="18"/>
      <c r="M9" s="49"/>
      <c r="N9" s="18"/>
      <c r="O9" s="18" t="s">
        <v>3559</v>
      </c>
      <c r="P9" s="7"/>
    </row>
    <row r="10" spans="1:16" ht="45">
      <c r="A10" s="2092"/>
      <c r="B10" s="9" t="s">
        <v>3560</v>
      </c>
      <c r="C10" s="18"/>
      <c r="D10" s="55"/>
      <c r="E10" s="50" t="s">
        <v>8535</v>
      </c>
      <c r="F10" s="18" t="s">
        <v>3536</v>
      </c>
      <c r="G10" s="49" t="s">
        <v>3562</v>
      </c>
      <c r="H10" s="18"/>
      <c r="I10" s="18" t="s">
        <v>3538</v>
      </c>
      <c r="J10" s="49" t="s">
        <v>3563</v>
      </c>
      <c r="K10" s="18"/>
      <c r="L10" s="18" t="s">
        <v>3540</v>
      </c>
      <c r="M10" s="49" t="s">
        <v>3564</v>
      </c>
      <c r="N10" s="18"/>
      <c r="O10" s="18" t="s">
        <v>3565</v>
      </c>
      <c r="P10" s="7"/>
    </row>
    <row r="11" spans="1:16" ht="30">
      <c r="A11" s="2217" t="s">
        <v>3566</v>
      </c>
      <c r="B11" s="402" t="s">
        <v>1339</v>
      </c>
      <c r="C11" s="403"/>
      <c r="D11" s="404" t="s">
        <v>8536</v>
      </c>
      <c r="E11" s="17" t="s">
        <v>8537</v>
      </c>
      <c r="F11" s="17"/>
      <c r="G11" s="17"/>
      <c r="H11" s="17"/>
      <c r="I11" s="17"/>
      <c r="J11" s="17"/>
      <c r="K11" s="17"/>
      <c r="L11" s="17"/>
      <c r="M11" s="17"/>
      <c r="N11" s="17"/>
      <c r="O11" s="17"/>
      <c r="P11" s="7"/>
    </row>
    <row r="12" spans="1:16" ht="30">
      <c r="A12" s="2142"/>
      <c r="B12" s="405" t="s">
        <v>1343</v>
      </c>
      <c r="C12" s="406" t="s">
        <v>3568</v>
      </c>
      <c r="D12" s="404" t="s">
        <v>8536</v>
      </c>
      <c r="E12" s="45" t="s">
        <v>8538</v>
      </c>
      <c r="F12" s="229" t="s">
        <v>212</v>
      </c>
      <c r="G12" s="229" t="s">
        <v>3570</v>
      </c>
      <c r="H12" s="17"/>
      <c r="I12" s="17"/>
      <c r="J12" s="17"/>
      <c r="K12" s="17"/>
      <c r="L12" s="17"/>
      <c r="M12" s="17"/>
      <c r="N12" s="17"/>
      <c r="O12" s="17"/>
      <c r="P12" s="7"/>
    </row>
    <row r="13" spans="1:16" ht="30">
      <c r="A13" s="2142"/>
      <c r="B13" s="405" t="s">
        <v>1345</v>
      </c>
      <c r="C13" s="406" t="s">
        <v>3571</v>
      </c>
      <c r="D13" s="404" t="s">
        <v>8536</v>
      </c>
      <c r="E13" s="45" t="s">
        <v>8538</v>
      </c>
      <c r="F13" s="229" t="s">
        <v>3573</v>
      </c>
      <c r="G13" s="229" t="s">
        <v>3574</v>
      </c>
      <c r="H13" s="17"/>
      <c r="I13" s="17"/>
      <c r="J13" s="17"/>
      <c r="K13" s="17"/>
      <c r="L13" s="17"/>
      <c r="M13" s="17"/>
      <c r="N13" s="17"/>
      <c r="O13" s="17"/>
      <c r="P13" s="7"/>
    </row>
    <row r="14" spans="1:16" ht="150">
      <c r="A14" s="2092" t="s">
        <v>1487</v>
      </c>
      <c r="B14" s="9" t="s">
        <v>3579</v>
      </c>
      <c r="C14" s="18"/>
      <c r="E14" s="49" t="s">
        <v>8539</v>
      </c>
      <c r="F14" s="18" t="s">
        <v>3536</v>
      </c>
      <c r="G14" s="56" t="s">
        <v>3581</v>
      </c>
      <c r="H14" s="18" t="s">
        <v>3582</v>
      </c>
      <c r="I14" s="18" t="s">
        <v>3538</v>
      </c>
      <c r="J14" s="49" t="s">
        <v>3583</v>
      </c>
      <c r="K14" s="18" t="s">
        <v>3584</v>
      </c>
      <c r="L14" s="18" t="s">
        <v>3540</v>
      </c>
      <c r="M14" s="49" t="s">
        <v>3585</v>
      </c>
      <c r="N14" s="18" t="s">
        <v>3586</v>
      </c>
      <c r="O14" s="25" t="s">
        <v>3587</v>
      </c>
      <c r="P14" s="7"/>
    </row>
    <row r="15" spans="1:16" ht="120">
      <c r="A15" s="2092"/>
      <c r="B15" s="399" t="s">
        <v>3589</v>
      </c>
      <c r="C15" s="401"/>
      <c r="D15" s="401" t="s">
        <v>8540</v>
      </c>
      <c r="E15" s="50" t="s">
        <v>8531</v>
      </c>
      <c r="F15" s="122" t="s">
        <v>3536</v>
      </c>
      <c r="G15" s="18" t="s">
        <v>3591</v>
      </c>
      <c r="H15" s="57" t="s">
        <v>3592</v>
      </c>
      <c r="I15" s="122"/>
      <c r="J15" s="18"/>
      <c r="K15" s="57"/>
      <c r="L15" s="122" t="s">
        <v>3540</v>
      </c>
      <c r="M15" s="18" t="s">
        <v>3593</v>
      </c>
      <c r="N15" s="57" t="s">
        <v>3592</v>
      </c>
      <c r="O15" s="57"/>
      <c r="P15" s="7"/>
    </row>
    <row r="16" spans="1:16" ht="30">
      <c r="A16" s="55" t="s">
        <v>1490</v>
      </c>
      <c r="B16" s="399" t="s">
        <v>3594</v>
      </c>
      <c r="C16" s="401"/>
      <c r="D16" s="401" t="s">
        <v>8541</v>
      </c>
      <c r="E16" s="50" t="s">
        <v>8531</v>
      </c>
      <c r="F16" s="18" t="s">
        <v>311</v>
      </c>
      <c r="G16" s="18" t="s">
        <v>3595</v>
      </c>
      <c r="H16" s="18"/>
      <c r="I16" s="18" t="s">
        <v>311</v>
      </c>
      <c r="J16" s="18" t="s">
        <v>3595</v>
      </c>
      <c r="K16" s="18"/>
      <c r="L16" s="18" t="s">
        <v>311</v>
      </c>
      <c r="M16" s="18" t="s">
        <v>3595</v>
      </c>
      <c r="N16" s="18"/>
      <c r="O16" s="25"/>
      <c r="P16" s="7"/>
    </row>
    <row r="17" spans="1:16" ht="30">
      <c r="A17" s="2143" t="s">
        <v>1493</v>
      </c>
      <c r="B17" s="407" t="s">
        <v>2419</v>
      </c>
      <c r="C17" s="408"/>
      <c r="D17" s="408" t="s">
        <v>5159</v>
      </c>
      <c r="E17" s="45" t="s">
        <v>8538</v>
      </c>
      <c r="F17" s="229" t="s">
        <v>212</v>
      </c>
      <c r="G17" s="229" t="s">
        <v>3598</v>
      </c>
      <c r="H17" s="17"/>
      <c r="I17" s="229" t="s">
        <v>222</v>
      </c>
      <c r="J17" s="229" t="s">
        <v>3599</v>
      </c>
      <c r="K17" s="17"/>
      <c r="L17" s="17"/>
      <c r="M17" s="17"/>
      <c r="N17" s="17"/>
      <c r="O17" s="17"/>
      <c r="P17" s="7"/>
    </row>
    <row r="18" spans="1:16" ht="30">
      <c r="A18" s="2144"/>
      <c r="B18" s="407" t="s">
        <v>3601</v>
      </c>
      <c r="C18" s="406" t="s">
        <v>3602</v>
      </c>
      <c r="D18" s="408" t="s">
        <v>5159</v>
      </c>
      <c r="E18" s="45" t="s">
        <v>8538</v>
      </c>
      <c r="F18" s="6"/>
      <c r="G18" s="17"/>
      <c r="H18" s="17"/>
      <c r="I18" s="17"/>
      <c r="J18" s="17"/>
      <c r="K18" s="17"/>
      <c r="L18" s="17"/>
      <c r="M18" s="17"/>
      <c r="N18" s="17"/>
      <c r="O18" s="312" t="s">
        <v>8542</v>
      </c>
      <c r="P18" s="7"/>
    </row>
    <row r="19" spans="1:16" ht="30">
      <c r="A19" s="2144"/>
      <c r="B19" s="407" t="s">
        <v>3603</v>
      </c>
      <c r="C19" s="406" t="s">
        <v>3604</v>
      </c>
      <c r="D19" s="408" t="s">
        <v>5159</v>
      </c>
      <c r="E19" s="45" t="s">
        <v>8538</v>
      </c>
      <c r="F19" s="6"/>
      <c r="G19" s="17"/>
      <c r="H19" s="17"/>
      <c r="I19" s="17"/>
      <c r="J19" s="17"/>
      <c r="K19" s="17"/>
      <c r="L19" s="17"/>
      <c r="M19" s="17"/>
      <c r="N19" s="17"/>
      <c r="O19" s="312" t="s">
        <v>8542</v>
      </c>
      <c r="P19" s="7"/>
    </row>
    <row r="20" spans="1:16" ht="30">
      <c r="A20" s="2144"/>
      <c r="B20" s="407" t="s">
        <v>3605</v>
      </c>
      <c r="C20" s="406" t="s">
        <v>3606</v>
      </c>
      <c r="D20" s="408" t="s">
        <v>5159</v>
      </c>
      <c r="E20" s="45" t="s">
        <v>8538</v>
      </c>
      <c r="F20" s="229" t="s">
        <v>255</v>
      </c>
      <c r="G20" s="229" t="s">
        <v>3607</v>
      </c>
      <c r="H20" s="17"/>
      <c r="I20" s="229" t="s">
        <v>255</v>
      </c>
      <c r="J20" s="229" t="s">
        <v>3607</v>
      </c>
      <c r="K20" s="17"/>
      <c r="L20" s="17"/>
      <c r="M20" s="17"/>
      <c r="N20" s="17"/>
      <c r="O20" s="17"/>
      <c r="P20" s="7"/>
    </row>
    <row r="21" spans="1:16" ht="30">
      <c r="A21" s="2144"/>
      <c r="B21" s="405" t="s">
        <v>3608</v>
      </c>
      <c r="C21" s="406" t="s">
        <v>3609</v>
      </c>
      <c r="D21" s="408" t="s">
        <v>5159</v>
      </c>
      <c r="E21" s="45" t="s">
        <v>8538</v>
      </c>
      <c r="F21" s="229" t="s">
        <v>3611</v>
      </c>
      <c r="G21" s="229" t="s">
        <v>3612</v>
      </c>
      <c r="H21" s="189" t="s">
        <v>3613</v>
      </c>
      <c r="I21" s="229" t="s">
        <v>3611</v>
      </c>
      <c r="J21" s="229" t="s">
        <v>3612</v>
      </c>
      <c r="K21" s="189" t="s">
        <v>3613</v>
      </c>
      <c r="L21" s="17"/>
      <c r="M21" s="17"/>
      <c r="N21" s="17"/>
      <c r="O21" s="17"/>
      <c r="P21" s="7"/>
    </row>
    <row r="22" spans="1:16" ht="30">
      <c r="A22" s="2144"/>
      <c r="B22" s="409" t="s">
        <v>3614</v>
      </c>
      <c r="C22" s="410"/>
      <c r="D22" s="408" t="s">
        <v>5159</v>
      </c>
      <c r="E22" s="17" t="s">
        <v>8537</v>
      </c>
      <c r="F22" s="6"/>
      <c r="G22" s="17"/>
      <c r="H22" s="17"/>
      <c r="I22" s="17"/>
      <c r="J22" s="17"/>
      <c r="K22" s="17"/>
      <c r="L22" s="17"/>
      <c r="M22" s="17"/>
      <c r="N22" s="17"/>
      <c r="O22" s="17"/>
      <c r="P22" s="7"/>
    </row>
    <row r="23" spans="1:16" ht="30">
      <c r="A23" s="2144"/>
      <c r="B23" s="411" t="s">
        <v>3616</v>
      </c>
      <c r="C23" s="408"/>
      <c r="D23" s="408" t="s">
        <v>5159</v>
      </c>
      <c r="E23" s="45" t="s">
        <v>8538</v>
      </c>
      <c r="F23" s="6"/>
      <c r="G23" s="17"/>
      <c r="H23" s="17"/>
      <c r="I23" s="17"/>
      <c r="J23" s="17"/>
      <c r="K23" s="17"/>
      <c r="L23" s="17"/>
      <c r="M23" s="17"/>
      <c r="N23" s="17"/>
      <c r="O23" s="312" t="s">
        <v>8542</v>
      </c>
      <c r="P23" s="7"/>
    </row>
    <row r="24" spans="1:16" ht="30">
      <c r="A24" s="2144"/>
      <c r="B24" s="411" t="s">
        <v>3617</v>
      </c>
      <c r="C24" s="408"/>
      <c r="D24" s="408" t="s">
        <v>5159</v>
      </c>
      <c r="E24" s="45" t="s">
        <v>8538</v>
      </c>
      <c r="F24" s="229" t="s">
        <v>212</v>
      </c>
      <c r="G24" s="229" t="s">
        <v>3618</v>
      </c>
      <c r="H24" s="17"/>
      <c r="I24" s="229" t="s">
        <v>222</v>
      </c>
      <c r="J24" s="229" t="s">
        <v>3619</v>
      </c>
      <c r="K24" s="17"/>
      <c r="L24" s="17"/>
      <c r="M24" s="17"/>
      <c r="N24" s="17"/>
      <c r="O24" s="17"/>
      <c r="P24" s="7"/>
    </row>
    <row r="25" spans="1:16" ht="30">
      <c r="A25" s="2144"/>
      <c r="B25" s="409" t="s">
        <v>3620</v>
      </c>
      <c r="C25" s="410" t="s">
        <v>3621</v>
      </c>
      <c r="D25" s="408" t="s">
        <v>5159</v>
      </c>
      <c r="E25" s="17" t="s">
        <v>8537</v>
      </c>
      <c r="F25" s="6"/>
      <c r="G25" s="17"/>
      <c r="H25" s="17"/>
      <c r="I25" s="17"/>
      <c r="J25" s="17"/>
      <c r="K25" s="17"/>
      <c r="L25" s="17"/>
      <c r="M25" s="17"/>
      <c r="N25" s="17"/>
      <c r="O25" s="17"/>
      <c r="P25" s="7"/>
    </row>
    <row r="26" spans="1:16" ht="30">
      <c r="A26" s="2144"/>
      <c r="B26" s="411" t="s">
        <v>3623</v>
      </c>
      <c r="C26" s="408"/>
      <c r="D26" s="408" t="s">
        <v>5159</v>
      </c>
      <c r="E26" s="45" t="s">
        <v>8538</v>
      </c>
      <c r="F26" s="229" t="s">
        <v>212</v>
      </c>
      <c r="G26" s="229" t="s">
        <v>3624</v>
      </c>
      <c r="H26" s="17"/>
      <c r="I26" s="17"/>
      <c r="J26" s="17"/>
      <c r="K26" s="17"/>
      <c r="L26" s="17"/>
      <c r="M26" s="17"/>
      <c r="N26" s="17"/>
      <c r="O26" s="17"/>
      <c r="P26" s="7"/>
    </row>
    <row r="27" spans="1:16" ht="30">
      <c r="A27" s="2144"/>
      <c r="B27" s="411" t="s">
        <v>3625</v>
      </c>
      <c r="C27" s="408"/>
      <c r="D27" s="408" t="s">
        <v>5159</v>
      </c>
      <c r="E27" s="45" t="s">
        <v>8538</v>
      </c>
      <c r="F27" s="6"/>
      <c r="G27" s="17"/>
      <c r="H27" s="17"/>
      <c r="I27" s="17"/>
      <c r="J27" s="17"/>
      <c r="K27" s="17"/>
      <c r="L27" s="17"/>
      <c r="M27" s="17"/>
      <c r="N27" s="17"/>
      <c r="O27" s="312" t="s">
        <v>8542</v>
      </c>
      <c r="P27" s="7"/>
    </row>
    <row r="28" spans="1:16" ht="30">
      <c r="A28" s="2144"/>
      <c r="B28" s="409" t="s">
        <v>3626</v>
      </c>
      <c r="C28" s="410"/>
      <c r="D28" s="408" t="s">
        <v>5159</v>
      </c>
      <c r="E28" s="17" t="s">
        <v>8537</v>
      </c>
      <c r="F28" s="6"/>
      <c r="G28" s="17"/>
      <c r="H28" s="17"/>
      <c r="I28" s="17"/>
      <c r="J28" s="17"/>
      <c r="K28" s="17"/>
      <c r="L28" s="17"/>
      <c r="M28" s="17"/>
      <c r="N28" s="17"/>
      <c r="O28" s="17"/>
      <c r="P28" s="7"/>
    </row>
    <row r="29" spans="1:16" ht="30">
      <c r="A29" s="2144"/>
      <c r="B29" s="409" t="s">
        <v>3627</v>
      </c>
      <c r="C29" s="410"/>
      <c r="D29" s="408" t="s">
        <v>5159</v>
      </c>
      <c r="E29" s="17" t="s">
        <v>8537</v>
      </c>
      <c r="F29" s="6"/>
      <c r="G29" s="17"/>
      <c r="H29" s="17"/>
      <c r="I29" s="17"/>
      <c r="J29" s="17"/>
      <c r="K29" s="17"/>
      <c r="L29" s="17"/>
      <c r="M29" s="17"/>
      <c r="N29" s="17"/>
      <c r="O29" s="17"/>
      <c r="P29" s="7"/>
    </row>
    <row r="30" spans="1:16" ht="30">
      <c r="A30" s="2144"/>
      <c r="B30" s="412" t="s">
        <v>3628</v>
      </c>
      <c r="C30" s="406" t="s">
        <v>3629</v>
      </c>
      <c r="D30" s="408" t="s">
        <v>5159</v>
      </c>
      <c r="E30" s="45" t="s">
        <v>8538</v>
      </c>
      <c r="F30" s="6"/>
      <c r="G30" s="17"/>
      <c r="H30" s="17"/>
      <c r="I30" s="17"/>
      <c r="J30" s="17"/>
      <c r="K30" s="17"/>
      <c r="L30" s="17"/>
      <c r="M30" s="17"/>
      <c r="N30" s="17"/>
      <c r="O30" s="312" t="s">
        <v>8542</v>
      </c>
      <c r="P30" s="7"/>
    </row>
    <row r="31" spans="1:16" ht="30">
      <c r="A31" s="2144"/>
      <c r="B31" s="412" t="s">
        <v>3630</v>
      </c>
      <c r="C31" s="406" t="s">
        <v>3631</v>
      </c>
      <c r="D31" s="408" t="s">
        <v>5159</v>
      </c>
      <c r="E31" s="45" t="s">
        <v>8538</v>
      </c>
      <c r="F31" s="229" t="s">
        <v>3632</v>
      </c>
      <c r="G31" s="229" t="s">
        <v>3633</v>
      </c>
      <c r="H31" s="189" t="s">
        <v>3634</v>
      </c>
      <c r="I31" s="229" t="s">
        <v>3632</v>
      </c>
      <c r="J31" s="229" t="s">
        <v>3633</v>
      </c>
      <c r="K31" s="189" t="s">
        <v>3634</v>
      </c>
      <c r="L31" s="17"/>
      <c r="M31" s="17"/>
      <c r="N31" s="17"/>
      <c r="O31" s="17"/>
      <c r="P31" s="7"/>
    </row>
    <row r="32" spans="1:16" ht="30">
      <c r="A32" s="2144"/>
      <c r="B32" s="412" t="s">
        <v>3641</v>
      </c>
      <c r="C32" s="406" t="s">
        <v>3642</v>
      </c>
      <c r="D32" s="408" t="s">
        <v>5159</v>
      </c>
      <c r="E32" s="45" t="s">
        <v>8538</v>
      </c>
      <c r="F32" s="6"/>
      <c r="G32" s="17"/>
      <c r="H32" s="17"/>
      <c r="I32" s="229" t="s">
        <v>3070</v>
      </c>
      <c r="J32" s="229" t="s">
        <v>3176</v>
      </c>
      <c r="K32" s="17"/>
      <c r="L32" s="17"/>
      <c r="M32" s="17"/>
      <c r="N32" s="17"/>
      <c r="O32" s="17"/>
      <c r="P32" s="7"/>
    </row>
    <row r="33" spans="1:16" ht="60">
      <c r="A33" s="2145"/>
      <c r="B33" s="412" t="s">
        <v>3644</v>
      </c>
      <c r="C33" s="406" t="s">
        <v>3645</v>
      </c>
      <c r="D33" s="408" t="s">
        <v>5159</v>
      </c>
      <c r="E33" s="45" t="s">
        <v>8538</v>
      </c>
      <c r="F33" s="189" t="s">
        <v>2589</v>
      </c>
      <c r="G33" s="262" t="s">
        <v>2590</v>
      </c>
      <c r="H33" s="263" t="s">
        <v>3646</v>
      </c>
      <c r="I33" s="189" t="s">
        <v>3647</v>
      </c>
      <c r="J33" s="189" t="s">
        <v>3648</v>
      </c>
      <c r="K33" s="263" t="s">
        <v>3646</v>
      </c>
      <c r="L33" s="17"/>
      <c r="M33" s="17"/>
      <c r="N33" s="17"/>
      <c r="O33" s="17"/>
      <c r="P33" s="7"/>
    </row>
    <row r="34" spans="1:16" ht="90">
      <c r="A34" s="2092" t="s">
        <v>1496</v>
      </c>
      <c r="B34" s="399" t="s">
        <v>3649</v>
      </c>
      <c r="C34" s="401"/>
      <c r="D34" s="401" t="s">
        <v>5160</v>
      </c>
      <c r="E34" s="50" t="s">
        <v>8531</v>
      </c>
      <c r="F34" s="18" t="s">
        <v>311</v>
      </c>
      <c r="G34" s="18" t="s">
        <v>3651</v>
      </c>
      <c r="H34" s="122" t="s">
        <v>3652</v>
      </c>
      <c r="I34" s="18" t="s">
        <v>311</v>
      </c>
      <c r="J34" s="18" t="s">
        <v>3651</v>
      </c>
      <c r="K34" s="122" t="s">
        <v>3652</v>
      </c>
      <c r="L34" s="18"/>
      <c r="M34" s="18"/>
      <c r="N34" s="122"/>
      <c r="O34" s="63" t="s">
        <v>3653</v>
      </c>
      <c r="P34" s="7"/>
    </row>
    <row r="35" spans="1:16" ht="409.5">
      <c r="A35" s="2070"/>
      <c r="B35" s="2" t="s">
        <v>3654</v>
      </c>
      <c r="C35" s="46" t="s">
        <v>3655</v>
      </c>
      <c r="D35" s="46"/>
      <c r="E35" s="50" t="s">
        <v>8543</v>
      </c>
      <c r="F35" s="66" t="s">
        <v>3657</v>
      </c>
      <c r="G35" s="57" t="s">
        <v>3658</v>
      </c>
      <c r="H35" s="49" t="s">
        <v>3659</v>
      </c>
      <c r="I35" s="50" t="s">
        <v>3660</v>
      </c>
      <c r="J35" s="50" t="s">
        <v>3661</v>
      </c>
      <c r="K35" s="50" t="s">
        <v>3662</v>
      </c>
      <c r="L35" s="50" t="s">
        <v>3663</v>
      </c>
      <c r="M35" s="50" t="s">
        <v>3664</v>
      </c>
      <c r="N35" s="50" t="s">
        <v>3665</v>
      </c>
      <c r="O35" s="100" t="s">
        <v>3666</v>
      </c>
      <c r="P35" s="7"/>
    </row>
    <row r="36" spans="1:16" ht="240">
      <c r="A36" s="2092"/>
      <c r="B36" s="126" t="s">
        <v>8544</v>
      </c>
      <c r="C36" s="50" t="s">
        <v>3668</v>
      </c>
      <c r="D36" s="50"/>
      <c r="E36" s="50" t="s">
        <v>8543</v>
      </c>
      <c r="F36" s="50" t="s">
        <v>3657</v>
      </c>
      <c r="G36" s="50" t="s">
        <v>3669</v>
      </c>
      <c r="H36" s="50" t="s">
        <v>3670</v>
      </c>
      <c r="I36" s="100" t="s">
        <v>3671</v>
      </c>
      <c r="J36" s="100" t="s">
        <v>3672</v>
      </c>
      <c r="K36" s="100" t="s">
        <v>3673</v>
      </c>
      <c r="L36" s="100" t="s">
        <v>3663</v>
      </c>
      <c r="M36" s="100" t="s">
        <v>3674</v>
      </c>
      <c r="N36" s="100" t="s">
        <v>3670</v>
      </c>
      <c r="O36" s="100"/>
      <c r="P36" s="101"/>
    </row>
    <row r="37" spans="1:16" ht="409.5">
      <c r="A37" s="2092"/>
      <c r="B37" s="2" t="s">
        <v>3675</v>
      </c>
      <c r="C37" s="50" t="s">
        <v>3676</v>
      </c>
      <c r="D37" s="50"/>
      <c r="E37" s="50" t="s">
        <v>8543</v>
      </c>
      <c r="F37" s="50" t="s">
        <v>3678</v>
      </c>
      <c r="G37" s="50" t="s">
        <v>3679</v>
      </c>
      <c r="H37" s="50" t="s">
        <v>3680</v>
      </c>
      <c r="I37" s="50" t="s">
        <v>3678</v>
      </c>
      <c r="J37" s="50" t="s">
        <v>3679</v>
      </c>
      <c r="K37" s="50" t="s">
        <v>3681</v>
      </c>
      <c r="L37" s="50" t="s">
        <v>3678</v>
      </c>
      <c r="M37" s="50" t="s">
        <v>3679</v>
      </c>
      <c r="N37" s="50" t="s">
        <v>3682</v>
      </c>
      <c r="O37" s="50" t="s">
        <v>3683</v>
      </c>
      <c r="P37" s="87"/>
    </row>
    <row r="38" spans="1:16" ht="225">
      <c r="A38" s="2092"/>
      <c r="B38" s="2" t="s">
        <v>3694</v>
      </c>
      <c r="C38" s="50" t="s">
        <v>3695</v>
      </c>
      <c r="D38" s="50"/>
      <c r="E38" s="49" t="s">
        <v>8545</v>
      </c>
      <c r="F38" s="100" t="s">
        <v>3657</v>
      </c>
      <c r="G38" s="100" t="s">
        <v>3669</v>
      </c>
      <c r="H38" s="100" t="s">
        <v>3697</v>
      </c>
      <c r="I38" s="100" t="s">
        <v>3671</v>
      </c>
      <c r="J38" s="100" t="s">
        <v>3672</v>
      </c>
      <c r="K38" s="100" t="s">
        <v>3698</v>
      </c>
      <c r="L38" s="100" t="s">
        <v>3663</v>
      </c>
      <c r="M38" s="100" t="s">
        <v>3674</v>
      </c>
      <c r="N38" s="100" t="s">
        <v>3697</v>
      </c>
      <c r="O38" s="100"/>
      <c r="P38" s="7"/>
    </row>
    <row r="39" spans="1:16" ht="240">
      <c r="A39" s="2092"/>
      <c r="B39" s="2" t="s">
        <v>3699</v>
      </c>
      <c r="C39" s="50" t="s">
        <v>3700</v>
      </c>
      <c r="D39" s="50"/>
      <c r="E39" s="50" t="s">
        <v>8546</v>
      </c>
      <c r="F39" s="50" t="s">
        <v>3657</v>
      </c>
      <c r="G39" s="50" t="s">
        <v>3669</v>
      </c>
      <c r="H39" s="50" t="s">
        <v>3702</v>
      </c>
      <c r="I39" s="100" t="s">
        <v>3671</v>
      </c>
      <c r="J39" s="100" t="s">
        <v>3672</v>
      </c>
      <c r="K39" s="100" t="s">
        <v>3703</v>
      </c>
      <c r="L39" s="50" t="s">
        <v>3663</v>
      </c>
      <c r="M39" s="50" t="s">
        <v>3674</v>
      </c>
      <c r="N39" s="50" t="s">
        <v>3704</v>
      </c>
      <c r="O39" s="100"/>
      <c r="P39" s="7"/>
    </row>
    <row r="40" spans="1:16" ht="210">
      <c r="A40" s="2092"/>
      <c r="B40" s="320" t="s">
        <v>3713</v>
      </c>
      <c r="C40" s="73" t="s">
        <v>3714</v>
      </c>
      <c r="D40" s="73"/>
      <c r="E40" s="99" t="s">
        <v>8547</v>
      </c>
      <c r="F40" s="50" t="s">
        <v>3657</v>
      </c>
      <c r="G40" s="50" t="s">
        <v>3669</v>
      </c>
      <c r="H40" s="50" t="s">
        <v>3716</v>
      </c>
      <c r="I40" s="100" t="s">
        <v>3671</v>
      </c>
      <c r="J40" s="100" t="s">
        <v>3672</v>
      </c>
      <c r="K40" s="100" t="s">
        <v>3717</v>
      </c>
      <c r="L40" s="50" t="s">
        <v>3663</v>
      </c>
      <c r="M40" s="50" t="s">
        <v>3674</v>
      </c>
      <c r="N40" s="50" t="s">
        <v>3716</v>
      </c>
      <c r="O40" s="17"/>
      <c r="P40" s="7"/>
    </row>
    <row r="41" spans="1:16" ht="225">
      <c r="A41" s="2092"/>
      <c r="B41" s="74" t="s">
        <v>3718</v>
      </c>
      <c r="C41" s="73" t="s">
        <v>3719</v>
      </c>
      <c r="D41" s="73"/>
      <c r="E41" s="73" t="s">
        <v>8548</v>
      </c>
      <c r="F41" s="73"/>
      <c r="G41" s="73"/>
      <c r="H41" s="73" t="s">
        <v>3721</v>
      </c>
      <c r="I41" s="99"/>
      <c r="J41" s="99"/>
      <c r="K41" s="73" t="s">
        <v>3721</v>
      </c>
      <c r="L41" s="73"/>
      <c r="M41" s="73"/>
      <c r="N41" s="73" t="s">
        <v>3721</v>
      </c>
      <c r="O41" s="73" t="s">
        <v>3722</v>
      </c>
      <c r="P41" s="7"/>
    </row>
    <row r="42" spans="1:16">
      <c r="A42" s="2070"/>
      <c r="B42" s="77" t="s">
        <v>3723</v>
      </c>
      <c r="C42" s="93" t="s">
        <v>3724</v>
      </c>
      <c r="D42" s="93"/>
      <c r="E42" s="45" t="s">
        <v>8538</v>
      </c>
      <c r="F42" s="229" t="s">
        <v>212</v>
      </c>
      <c r="G42" s="229" t="s">
        <v>3726</v>
      </c>
      <c r="H42" s="189" t="s">
        <v>3727</v>
      </c>
      <c r="I42" s="17"/>
      <c r="J42" s="17"/>
      <c r="K42" s="17"/>
      <c r="L42" s="17"/>
      <c r="M42" s="17"/>
      <c r="N42" s="17"/>
      <c r="O42" s="17"/>
      <c r="P42" s="7"/>
    </row>
    <row r="43" spans="1:16">
      <c r="A43" s="2070"/>
      <c r="B43" s="77" t="s">
        <v>3733</v>
      </c>
      <c r="C43" s="44" t="s">
        <v>3734</v>
      </c>
      <c r="D43" s="44"/>
      <c r="E43" s="45" t="s">
        <v>8549</v>
      </c>
      <c r="F43" s="41" t="s">
        <v>212</v>
      </c>
      <c r="G43" s="41" t="s">
        <v>5623</v>
      </c>
      <c r="H43" s="17"/>
      <c r="I43" s="41" t="s">
        <v>222</v>
      </c>
      <c r="J43" s="41" t="s">
        <v>3986</v>
      </c>
      <c r="K43" s="17"/>
      <c r="L43" s="17"/>
      <c r="M43" s="17"/>
      <c r="N43" s="17"/>
      <c r="O43" s="138"/>
      <c r="P43" s="7"/>
    </row>
    <row r="44" spans="1:16" ht="30">
      <c r="A44" s="2070"/>
      <c r="B44" s="77" t="s">
        <v>3748</v>
      </c>
      <c r="C44" s="93" t="s">
        <v>8550</v>
      </c>
      <c r="D44" s="93"/>
      <c r="E44" s="42" t="s">
        <v>8551</v>
      </c>
      <c r="F44" s="229" t="s">
        <v>212</v>
      </c>
      <c r="G44" s="229" t="s">
        <v>3751</v>
      </c>
      <c r="H44" s="189" t="s">
        <v>3727</v>
      </c>
      <c r="I44" s="229" t="s">
        <v>222</v>
      </c>
      <c r="J44" s="229" t="s">
        <v>3752</v>
      </c>
      <c r="K44" s="189" t="s">
        <v>3727</v>
      </c>
      <c r="L44" s="17"/>
      <c r="M44" s="17"/>
      <c r="N44" s="17"/>
      <c r="O44" s="17"/>
      <c r="P44" s="7"/>
    </row>
    <row r="45" spans="1:16">
      <c r="A45" s="2070"/>
      <c r="B45" s="54" t="s">
        <v>3769</v>
      </c>
      <c r="C45" s="93" t="s">
        <v>3770</v>
      </c>
      <c r="D45" s="93"/>
      <c r="E45" s="45" t="s">
        <v>8538</v>
      </c>
      <c r="F45" s="6"/>
      <c r="G45" s="17"/>
      <c r="H45" s="17"/>
      <c r="I45" s="229" t="s">
        <v>3772</v>
      </c>
      <c r="J45" s="17" t="s">
        <v>3773</v>
      </c>
      <c r="K45" s="17"/>
      <c r="L45" s="17"/>
      <c r="M45" s="17"/>
      <c r="N45" s="17"/>
      <c r="O45" s="17"/>
      <c r="P45" s="7"/>
    </row>
    <row r="46" spans="1:16">
      <c r="A46" s="2070"/>
      <c r="B46" s="54" t="s">
        <v>1117</v>
      </c>
      <c r="C46" s="93" t="s">
        <v>3785</v>
      </c>
      <c r="D46" s="93"/>
      <c r="E46" s="45" t="s">
        <v>8538</v>
      </c>
      <c r="F46" s="6"/>
      <c r="G46" s="17"/>
      <c r="H46" s="17"/>
      <c r="I46" s="229" t="s">
        <v>222</v>
      </c>
      <c r="J46" s="229" t="s">
        <v>3787</v>
      </c>
      <c r="K46" s="17"/>
      <c r="L46" s="17"/>
      <c r="M46" s="17"/>
      <c r="N46" s="17"/>
      <c r="O46" s="17"/>
      <c r="P46" s="7"/>
    </row>
    <row r="47" spans="1:16" ht="90">
      <c r="A47" s="2070"/>
      <c r="B47" s="54" t="s">
        <v>3788</v>
      </c>
      <c r="C47" s="93" t="s">
        <v>3789</v>
      </c>
      <c r="D47" s="93"/>
      <c r="E47" s="45" t="s">
        <v>8552</v>
      </c>
      <c r="F47" s="6"/>
      <c r="G47" s="17"/>
      <c r="H47" s="17"/>
      <c r="I47" s="229" t="s">
        <v>222</v>
      </c>
      <c r="J47" s="229" t="s">
        <v>3791</v>
      </c>
      <c r="K47" s="189" t="s">
        <v>3792</v>
      </c>
      <c r="L47" s="17"/>
      <c r="M47" s="17"/>
      <c r="N47" s="17"/>
      <c r="O47" s="17"/>
      <c r="P47" s="7"/>
    </row>
    <row r="48" spans="1:16">
      <c r="A48" s="3" t="s">
        <v>8553</v>
      </c>
      <c r="B48" s="46" t="s">
        <v>3801</v>
      </c>
      <c r="C48" s="50" t="s">
        <v>3802</v>
      </c>
      <c r="D48" s="50"/>
      <c r="E48" s="50" t="s">
        <v>8554</v>
      </c>
      <c r="F48" s="50"/>
      <c r="G48" s="50"/>
      <c r="H48" s="50"/>
      <c r="I48" s="138" t="s">
        <v>222</v>
      </c>
      <c r="J48" s="50" t="s">
        <v>3804</v>
      </c>
      <c r="K48" s="50"/>
      <c r="L48" s="50"/>
      <c r="M48" s="50"/>
      <c r="N48" s="50"/>
      <c r="O48" s="49" t="s">
        <v>8555</v>
      </c>
      <c r="P48" s="87"/>
    </row>
    <row r="49" spans="1:16" ht="180">
      <c r="A49" s="2070" t="s">
        <v>1505</v>
      </c>
      <c r="B49" s="128" t="s">
        <v>3848</v>
      </c>
      <c r="C49" s="50" t="s">
        <v>3849</v>
      </c>
      <c r="D49" s="50"/>
      <c r="E49" s="50" t="s">
        <v>8543</v>
      </c>
      <c r="F49" s="66" t="s">
        <v>3536</v>
      </c>
      <c r="G49" s="50" t="s">
        <v>3851</v>
      </c>
      <c r="H49" s="50" t="s">
        <v>3852</v>
      </c>
      <c r="I49" s="50" t="s">
        <v>3538</v>
      </c>
      <c r="J49" s="50" t="s">
        <v>3853</v>
      </c>
      <c r="K49" s="50" t="s">
        <v>3852</v>
      </c>
      <c r="L49" s="50" t="s">
        <v>232</v>
      </c>
      <c r="M49" s="50" t="s">
        <v>3854</v>
      </c>
      <c r="N49" s="50" t="s">
        <v>3852</v>
      </c>
      <c r="O49" s="2"/>
      <c r="P49" s="7"/>
    </row>
    <row r="50" spans="1:16" ht="195">
      <c r="A50" s="2070"/>
      <c r="B50" s="128" t="s">
        <v>3855</v>
      </c>
      <c r="C50" s="50" t="s">
        <v>3856</v>
      </c>
      <c r="D50" s="50"/>
      <c r="E50" s="50" t="s">
        <v>8543</v>
      </c>
      <c r="F50" s="66" t="s">
        <v>3857</v>
      </c>
      <c r="G50" s="50" t="s">
        <v>3858</v>
      </c>
      <c r="H50" s="50" t="s">
        <v>3859</v>
      </c>
      <c r="I50" s="66" t="s">
        <v>3857</v>
      </c>
      <c r="J50" s="50" t="s">
        <v>3858</v>
      </c>
      <c r="K50" s="50" t="s">
        <v>3860</v>
      </c>
      <c r="L50" s="66" t="s">
        <v>3857</v>
      </c>
      <c r="M50" s="50" t="s">
        <v>3858</v>
      </c>
      <c r="N50" s="50" t="s">
        <v>3860</v>
      </c>
      <c r="O50" s="2"/>
      <c r="P50" s="7"/>
    </row>
    <row r="51" spans="1:16" ht="180">
      <c r="A51" s="2070"/>
      <c r="B51" s="128" t="s">
        <v>3861</v>
      </c>
      <c r="C51" s="50" t="s">
        <v>3862</v>
      </c>
      <c r="D51" s="50"/>
      <c r="E51" s="50" t="s">
        <v>8543</v>
      </c>
      <c r="F51" s="66" t="s">
        <v>3536</v>
      </c>
      <c r="G51" s="50" t="s">
        <v>3863</v>
      </c>
      <c r="H51" s="50" t="s">
        <v>3864</v>
      </c>
      <c r="I51" s="50" t="s">
        <v>3538</v>
      </c>
      <c r="J51" s="50" t="s">
        <v>3865</v>
      </c>
      <c r="K51" s="50" t="s">
        <v>3864</v>
      </c>
      <c r="L51" s="50" t="s">
        <v>232</v>
      </c>
      <c r="M51" s="50" t="s">
        <v>3866</v>
      </c>
      <c r="N51" s="50" t="s">
        <v>3864</v>
      </c>
      <c r="O51" s="2"/>
      <c r="P51" s="7"/>
    </row>
    <row r="52" spans="1:16" ht="195">
      <c r="A52" s="2070"/>
      <c r="B52" s="128" t="s">
        <v>3867</v>
      </c>
      <c r="C52" s="50" t="s">
        <v>3868</v>
      </c>
      <c r="D52" s="50"/>
      <c r="E52" s="50" t="s">
        <v>8543</v>
      </c>
      <c r="F52" s="66" t="s">
        <v>3869</v>
      </c>
      <c r="G52" s="50" t="s">
        <v>3870</v>
      </c>
      <c r="H52" s="50" t="s">
        <v>3871</v>
      </c>
      <c r="I52" s="66" t="s">
        <v>3869</v>
      </c>
      <c r="J52" s="50" t="s">
        <v>3870</v>
      </c>
      <c r="K52" s="50" t="s">
        <v>3871</v>
      </c>
      <c r="L52" s="66" t="s">
        <v>3869</v>
      </c>
      <c r="M52" s="50" t="s">
        <v>3870</v>
      </c>
      <c r="N52" s="50" t="s">
        <v>3871</v>
      </c>
      <c r="O52" s="2"/>
      <c r="P52" s="7"/>
    </row>
    <row r="53" spans="1:16" ht="165">
      <c r="A53" s="2070"/>
      <c r="B53" s="126" t="s">
        <v>3872</v>
      </c>
      <c r="C53" s="50" t="s">
        <v>3873</v>
      </c>
      <c r="D53" s="50"/>
      <c r="E53" s="50" t="s">
        <v>8543</v>
      </c>
      <c r="F53" s="66" t="s">
        <v>3857</v>
      </c>
      <c r="G53" s="50" t="s">
        <v>3874</v>
      </c>
      <c r="H53" s="50" t="s">
        <v>3875</v>
      </c>
      <c r="I53" s="66" t="s">
        <v>3857</v>
      </c>
      <c r="J53" s="50" t="s">
        <v>3874</v>
      </c>
      <c r="K53" s="50" t="s">
        <v>3875</v>
      </c>
      <c r="L53" s="66" t="s">
        <v>3857</v>
      </c>
      <c r="M53" s="50" t="s">
        <v>3874</v>
      </c>
      <c r="N53" s="50" t="s">
        <v>3875</v>
      </c>
      <c r="O53" s="2"/>
      <c r="P53" s="7"/>
    </row>
    <row r="54" spans="1:16" ht="360">
      <c r="A54" s="2070"/>
      <c r="B54" s="126" t="s">
        <v>3876</v>
      </c>
      <c r="C54" s="50" t="s">
        <v>3877</v>
      </c>
      <c r="D54" s="50"/>
      <c r="E54" s="50" t="s">
        <v>8543</v>
      </c>
      <c r="F54" s="98" t="s">
        <v>3881</v>
      </c>
      <c r="G54" s="50" t="s">
        <v>3879</v>
      </c>
      <c r="H54" s="50" t="s">
        <v>3880</v>
      </c>
      <c r="I54" s="98" t="s">
        <v>3881</v>
      </c>
      <c r="J54" s="50" t="s">
        <v>3879</v>
      </c>
      <c r="K54" s="50" t="s">
        <v>3880</v>
      </c>
      <c r="L54" s="98" t="s">
        <v>3881</v>
      </c>
      <c r="M54" s="50" t="s">
        <v>3879</v>
      </c>
      <c r="N54" s="50" t="s">
        <v>3880</v>
      </c>
      <c r="O54" s="2" t="s">
        <v>3882</v>
      </c>
      <c r="P54" s="7"/>
    </row>
    <row r="55" spans="1:16">
      <c r="A55" s="2070"/>
      <c r="B55" s="126" t="s">
        <v>3883</v>
      </c>
      <c r="C55" s="100" t="s">
        <v>3884</v>
      </c>
      <c r="D55" s="100"/>
      <c r="E55" s="50" t="s">
        <v>2604</v>
      </c>
      <c r="F55" s="98"/>
      <c r="G55" s="50"/>
      <c r="H55" s="50"/>
      <c r="I55" s="98"/>
      <c r="J55" s="50"/>
      <c r="K55" s="50"/>
      <c r="L55" s="98"/>
      <c r="M55" s="50"/>
      <c r="N55" s="50"/>
      <c r="O55" s="312" t="s">
        <v>4093</v>
      </c>
      <c r="P55" s="7"/>
    </row>
    <row r="56" spans="1:16" ht="285">
      <c r="A56" s="2150" t="s">
        <v>1508</v>
      </c>
      <c r="B56" s="2" t="s">
        <v>3886</v>
      </c>
      <c r="C56" s="50" t="s">
        <v>3887</v>
      </c>
      <c r="D56" s="50"/>
      <c r="E56" s="49" t="s">
        <v>8546</v>
      </c>
      <c r="F56" s="129" t="s">
        <v>3657</v>
      </c>
      <c r="G56" s="57" t="s">
        <v>3889</v>
      </c>
      <c r="H56" s="50" t="s">
        <v>3890</v>
      </c>
      <c r="I56" s="100" t="s">
        <v>3671</v>
      </c>
      <c r="J56" s="2" t="s">
        <v>3891</v>
      </c>
      <c r="K56" s="50" t="s">
        <v>3890</v>
      </c>
      <c r="L56" s="129" t="s">
        <v>3663</v>
      </c>
      <c r="M56" s="57" t="s">
        <v>3892</v>
      </c>
      <c r="N56" s="50" t="s">
        <v>3890</v>
      </c>
      <c r="O56" s="129"/>
      <c r="P56" s="7"/>
    </row>
    <row r="57" spans="1:16" ht="300">
      <c r="A57" s="2150"/>
      <c r="B57" s="2" t="s">
        <v>3901</v>
      </c>
      <c r="C57" s="50" t="s">
        <v>8556</v>
      </c>
      <c r="D57" s="50"/>
      <c r="E57" s="49" t="s">
        <v>8545</v>
      </c>
      <c r="F57" s="129" t="s">
        <v>3657</v>
      </c>
      <c r="G57" s="57" t="s">
        <v>3889</v>
      </c>
      <c r="H57" s="50" t="s">
        <v>3903</v>
      </c>
      <c r="I57" s="100" t="s">
        <v>3671</v>
      </c>
      <c r="J57" s="2" t="s">
        <v>3891</v>
      </c>
      <c r="K57" s="50" t="s">
        <v>3903</v>
      </c>
      <c r="L57" s="129" t="s">
        <v>3663</v>
      </c>
      <c r="M57" s="57" t="s">
        <v>3892</v>
      </c>
      <c r="N57" s="50" t="s">
        <v>3903</v>
      </c>
      <c r="O57" s="129"/>
      <c r="P57" s="7"/>
    </row>
    <row r="58" spans="1:16" ht="285">
      <c r="A58" s="2150"/>
      <c r="B58" s="2" t="s">
        <v>3904</v>
      </c>
      <c r="C58" s="50" t="s">
        <v>3905</v>
      </c>
      <c r="D58" s="50"/>
      <c r="E58" s="49" t="s">
        <v>8543</v>
      </c>
      <c r="F58" s="129" t="s">
        <v>3657</v>
      </c>
      <c r="G58" s="57" t="s">
        <v>3889</v>
      </c>
      <c r="H58" s="50" t="s">
        <v>3906</v>
      </c>
      <c r="I58" s="100" t="s">
        <v>3671</v>
      </c>
      <c r="J58" s="2" t="s">
        <v>3891</v>
      </c>
      <c r="K58" s="50" t="s">
        <v>3906</v>
      </c>
      <c r="L58" s="129" t="s">
        <v>3663</v>
      </c>
      <c r="M58" s="57" t="s">
        <v>3892</v>
      </c>
      <c r="N58" s="50" t="s">
        <v>3906</v>
      </c>
      <c r="O58" s="129"/>
      <c r="P58" s="7"/>
    </row>
    <row r="59" spans="1:16" ht="285">
      <c r="A59" s="2150"/>
      <c r="B59" s="74" t="s">
        <v>3907</v>
      </c>
      <c r="C59" s="73" t="s">
        <v>3908</v>
      </c>
      <c r="D59" s="73"/>
      <c r="E59" s="248" t="s">
        <v>8547</v>
      </c>
      <c r="F59" s="75" t="s">
        <v>3657</v>
      </c>
      <c r="G59" s="72" t="s">
        <v>3889</v>
      </c>
      <c r="H59" s="73" t="s">
        <v>3910</v>
      </c>
      <c r="I59" s="99" t="s">
        <v>3671</v>
      </c>
      <c r="J59" s="74" t="s">
        <v>3891</v>
      </c>
      <c r="K59" s="73" t="s">
        <v>3910</v>
      </c>
      <c r="L59" s="75" t="s">
        <v>3663</v>
      </c>
      <c r="M59" s="72" t="s">
        <v>3892</v>
      </c>
      <c r="N59" s="73" t="s">
        <v>3910</v>
      </c>
      <c r="O59" s="129"/>
      <c r="P59" s="7"/>
    </row>
    <row r="60" spans="1:16" ht="270">
      <c r="A60" s="2150"/>
      <c r="B60" s="2" t="s">
        <v>3911</v>
      </c>
      <c r="C60" s="50" t="s">
        <v>3912</v>
      </c>
      <c r="D60" s="50"/>
      <c r="E60" s="50" t="s">
        <v>8543</v>
      </c>
      <c r="F60" s="129" t="s">
        <v>212</v>
      </c>
      <c r="G60" s="57" t="s">
        <v>3889</v>
      </c>
      <c r="H60" s="50" t="s">
        <v>3913</v>
      </c>
      <c r="I60" s="129" t="s">
        <v>222</v>
      </c>
      <c r="J60" s="2" t="s">
        <v>3891</v>
      </c>
      <c r="K60" s="50" t="s">
        <v>3914</v>
      </c>
      <c r="L60" s="129" t="s">
        <v>3663</v>
      </c>
      <c r="M60" s="57" t="s">
        <v>3892</v>
      </c>
      <c r="N60" s="50" t="s">
        <v>3914</v>
      </c>
      <c r="O60" s="224" t="s">
        <v>3666</v>
      </c>
      <c r="P60" s="87"/>
    </row>
    <row r="61" spans="1:16">
      <c r="A61" s="2142" t="s">
        <v>218</v>
      </c>
      <c r="B61" s="77" t="s">
        <v>3915</v>
      </c>
      <c r="C61" s="93" t="s">
        <v>3916</v>
      </c>
      <c r="D61" s="93"/>
      <c r="E61" s="45" t="s">
        <v>8538</v>
      </c>
      <c r="F61" s="6"/>
      <c r="G61" s="17"/>
      <c r="H61" s="17"/>
      <c r="I61" s="229" t="s">
        <v>3917</v>
      </c>
      <c r="J61" s="229" t="s">
        <v>3918</v>
      </c>
      <c r="K61" s="17"/>
      <c r="L61" s="17"/>
      <c r="M61" s="17"/>
      <c r="N61" s="17"/>
      <c r="O61" s="17"/>
      <c r="P61" s="7"/>
    </row>
    <row r="62" spans="1:16" ht="45">
      <c r="A62" s="2142"/>
      <c r="B62" s="77" t="s">
        <v>3919</v>
      </c>
      <c r="C62" s="93" t="s">
        <v>3920</v>
      </c>
      <c r="D62" s="93"/>
      <c r="E62" s="45" t="s">
        <v>8538</v>
      </c>
      <c r="F62" s="6"/>
      <c r="G62" s="17"/>
      <c r="H62" s="17"/>
      <c r="I62" s="229" t="s">
        <v>222</v>
      </c>
      <c r="J62" s="229" t="s">
        <v>3921</v>
      </c>
      <c r="K62" s="18" t="s">
        <v>8503</v>
      </c>
      <c r="L62" s="17"/>
      <c r="M62" s="17"/>
      <c r="N62" s="17"/>
      <c r="O62" s="17"/>
      <c r="P62" s="7"/>
    </row>
    <row r="63" spans="1:16">
      <c r="A63" s="2142"/>
      <c r="B63" s="77" t="s">
        <v>1298</v>
      </c>
      <c r="C63" s="93" t="s">
        <v>3923</v>
      </c>
      <c r="D63" s="93"/>
      <c r="E63" s="50" t="s">
        <v>8557</v>
      </c>
      <c r="F63" s="45"/>
      <c r="G63" s="77"/>
      <c r="H63" s="77"/>
      <c r="I63" s="138" t="s">
        <v>222</v>
      </c>
      <c r="J63" s="77" t="s">
        <v>3925</v>
      </c>
      <c r="K63" s="77" t="s">
        <v>3926</v>
      </c>
      <c r="L63" s="77"/>
      <c r="M63" s="77"/>
      <c r="N63" s="77"/>
      <c r="O63" s="77"/>
      <c r="P63" s="7"/>
    </row>
    <row r="64" spans="1:16">
      <c r="A64" s="2142"/>
      <c r="B64" s="77" t="s">
        <v>3927</v>
      </c>
      <c r="C64" s="93" t="s">
        <v>8506</v>
      </c>
      <c r="D64" s="93"/>
      <c r="E64" s="50" t="s">
        <v>2604</v>
      </c>
      <c r="F64" s="6"/>
      <c r="G64" s="17"/>
      <c r="H64" s="17"/>
      <c r="I64" s="17"/>
      <c r="J64" s="17"/>
      <c r="K64" s="17"/>
      <c r="L64" s="17"/>
      <c r="M64" s="17"/>
      <c r="N64" s="17"/>
      <c r="O64" s="312" t="s">
        <v>4093</v>
      </c>
      <c r="P64" s="7"/>
    </row>
    <row r="65" spans="1:16">
      <c r="A65" s="2142"/>
      <c r="B65" s="77" t="s">
        <v>3939</v>
      </c>
      <c r="C65" s="77" t="s">
        <v>3940</v>
      </c>
      <c r="D65" s="77"/>
      <c r="E65" s="49" t="s">
        <v>8545</v>
      </c>
      <c r="F65" s="6"/>
      <c r="G65" s="17"/>
      <c r="H65" s="17"/>
      <c r="I65" s="17"/>
      <c r="J65" s="17"/>
      <c r="K65" s="17"/>
      <c r="L65" s="17"/>
      <c r="M65" s="17"/>
      <c r="N65" s="17"/>
      <c r="O65" s="17" t="s">
        <v>416</v>
      </c>
      <c r="P65" s="7"/>
    </row>
    <row r="66" spans="1:16">
      <c r="A66" s="2142"/>
      <c r="B66" s="77" t="s">
        <v>3948</v>
      </c>
      <c r="C66" s="77" t="s">
        <v>3949</v>
      </c>
      <c r="D66" s="77"/>
      <c r="E66" s="49" t="s">
        <v>8545</v>
      </c>
      <c r="F66" s="6"/>
      <c r="G66" s="17"/>
      <c r="H66" s="17"/>
      <c r="I66" s="17"/>
      <c r="J66" s="17"/>
      <c r="K66" s="17"/>
      <c r="L66" s="17"/>
      <c r="M66" s="17"/>
      <c r="N66" s="17"/>
      <c r="O66" s="17" t="s">
        <v>416</v>
      </c>
      <c r="P66" s="7"/>
    </row>
    <row r="67" spans="1:16" ht="360">
      <c r="A67" s="247" t="s">
        <v>1514</v>
      </c>
      <c r="B67" s="98" t="s">
        <v>3953</v>
      </c>
      <c r="C67" s="50" t="s">
        <v>3954</v>
      </c>
      <c r="D67" s="50"/>
      <c r="E67" s="50" t="s">
        <v>8543</v>
      </c>
      <c r="F67" s="47" t="s">
        <v>3955</v>
      </c>
      <c r="G67" s="249" t="s">
        <v>3956</v>
      </c>
      <c r="H67" s="50" t="s">
        <v>3957</v>
      </c>
      <c r="I67" s="47" t="s">
        <v>3955</v>
      </c>
      <c r="J67" s="249" t="s">
        <v>3956</v>
      </c>
      <c r="K67" s="50" t="s">
        <v>3958</v>
      </c>
      <c r="L67" s="47" t="s">
        <v>3955</v>
      </c>
      <c r="M67" s="249" t="s">
        <v>3956</v>
      </c>
      <c r="N67" s="50" t="s">
        <v>3959</v>
      </c>
      <c r="O67" s="50" t="s">
        <v>3960</v>
      </c>
      <c r="P67" s="88"/>
    </row>
    <row r="68" spans="1:16" ht="409.5">
      <c r="A68" s="2217" t="s">
        <v>3961</v>
      </c>
      <c r="B68" s="77" t="s">
        <v>3962</v>
      </c>
      <c r="C68" s="93" t="s">
        <v>3963</v>
      </c>
      <c r="D68" s="93"/>
      <c r="E68" s="50" t="s">
        <v>8543</v>
      </c>
      <c r="F68" s="45"/>
      <c r="G68" s="77"/>
      <c r="H68" s="50" t="s">
        <v>3964</v>
      </c>
      <c r="I68" s="77"/>
      <c r="J68" s="77"/>
      <c r="K68" s="50" t="s">
        <v>3965</v>
      </c>
      <c r="L68" s="77"/>
      <c r="M68" s="77"/>
      <c r="N68" s="50" t="s">
        <v>3965</v>
      </c>
      <c r="O68" s="224" t="s">
        <v>3966</v>
      </c>
      <c r="P68" s="87"/>
    </row>
    <row r="69" spans="1:16" ht="409.5">
      <c r="A69" s="2217"/>
      <c r="B69" s="77" t="s">
        <v>3967</v>
      </c>
      <c r="C69" s="93" t="s">
        <v>3968</v>
      </c>
      <c r="D69" s="93"/>
      <c r="E69" s="50" t="s">
        <v>8543</v>
      </c>
      <c r="F69" s="45"/>
      <c r="G69" s="77"/>
      <c r="H69" s="50" t="s">
        <v>3969</v>
      </c>
      <c r="I69" s="77"/>
      <c r="J69" s="77"/>
      <c r="K69" s="50" t="s">
        <v>3969</v>
      </c>
      <c r="L69" s="77"/>
      <c r="M69" s="77"/>
      <c r="N69" s="50" t="s">
        <v>3969</v>
      </c>
      <c r="O69" s="224" t="s">
        <v>3966</v>
      </c>
      <c r="P69" s="87"/>
    </row>
    <row r="70" spans="1:16">
      <c r="A70" s="2142"/>
      <c r="B70" s="77" t="s">
        <v>3970</v>
      </c>
      <c r="C70" s="93" t="s">
        <v>3971</v>
      </c>
      <c r="D70" s="93"/>
      <c r="E70" s="50" t="s">
        <v>2604</v>
      </c>
      <c r="F70" s="6"/>
      <c r="G70" s="17"/>
      <c r="H70" s="73"/>
      <c r="I70" s="17"/>
      <c r="J70" s="17"/>
      <c r="K70" s="73"/>
      <c r="L70" s="17"/>
      <c r="M70" s="17"/>
      <c r="N70" s="73"/>
      <c r="O70" s="312" t="s">
        <v>4093</v>
      </c>
      <c r="P70" s="7"/>
    </row>
    <row r="71" spans="1:16">
      <c r="A71" s="2142"/>
      <c r="B71" s="77" t="s">
        <v>1233</v>
      </c>
      <c r="C71" s="93" t="s">
        <v>3972</v>
      </c>
      <c r="D71" s="93"/>
      <c r="E71" s="73" t="s">
        <v>8558</v>
      </c>
      <c r="F71" s="6"/>
      <c r="G71" s="17"/>
      <c r="H71" s="73"/>
      <c r="I71" s="17"/>
      <c r="J71" s="17"/>
      <c r="K71" s="73"/>
      <c r="L71" s="17"/>
      <c r="M71" s="17"/>
      <c r="N71" s="73"/>
      <c r="O71" s="312" t="s">
        <v>4093</v>
      </c>
      <c r="P71" s="7"/>
    </row>
    <row r="72" spans="1:16">
      <c r="A72" s="2142"/>
      <c r="B72" s="77" t="s">
        <v>3974</v>
      </c>
      <c r="C72" s="93" t="s">
        <v>3975</v>
      </c>
      <c r="D72" s="93"/>
      <c r="E72" s="50" t="s">
        <v>2604</v>
      </c>
      <c r="F72" s="6"/>
      <c r="G72" s="17"/>
      <c r="H72" s="73"/>
      <c r="I72" s="17"/>
      <c r="J72" s="17"/>
      <c r="K72" s="73"/>
      <c r="L72" s="17"/>
      <c r="M72" s="17"/>
      <c r="N72" s="73"/>
      <c r="O72" s="312" t="s">
        <v>4093</v>
      </c>
      <c r="P72" s="7"/>
    </row>
    <row r="73" spans="1:16" ht="105">
      <c r="A73" s="2142"/>
      <c r="B73" s="77" t="s">
        <v>3998</v>
      </c>
      <c r="C73" s="297" t="s">
        <v>3999</v>
      </c>
      <c r="D73" s="297"/>
      <c r="E73" s="77" t="s">
        <v>8538</v>
      </c>
      <c r="F73" s="6"/>
      <c r="G73" s="17"/>
      <c r="H73" s="50" t="s">
        <v>4000</v>
      </c>
      <c r="I73" s="17"/>
      <c r="J73" s="17"/>
      <c r="K73" s="50" t="s">
        <v>4001</v>
      </c>
      <c r="L73" s="17"/>
      <c r="M73" s="17"/>
      <c r="N73" s="73"/>
      <c r="O73" s="17"/>
      <c r="P73" s="7"/>
    </row>
    <row r="74" spans="1:16">
      <c r="A74" s="2142" t="s">
        <v>1519</v>
      </c>
      <c r="B74" s="77" t="s">
        <v>4012</v>
      </c>
      <c r="C74" s="93" t="s">
        <v>4013</v>
      </c>
      <c r="D74" s="93"/>
      <c r="E74" s="45" t="s">
        <v>8538</v>
      </c>
      <c r="F74" s="229" t="s">
        <v>212</v>
      </c>
      <c r="G74" s="229" t="s">
        <v>4014</v>
      </c>
      <c r="H74" s="17"/>
      <c r="I74" s="17"/>
      <c r="J74" s="17"/>
      <c r="K74" s="17"/>
      <c r="L74" s="17"/>
      <c r="M74" s="17"/>
      <c r="N74" s="17"/>
      <c r="O74" s="17"/>
      <c r="P74" s="7"/>
    </row>
    <row r="75" spans="1:16" ht="30">
      <c r="A75" s="2142"/>
      <c r="B75" s="77" t="s">
        <v>1252</v>
      </c>
      <c r="C75" s="93" t="s">
        <v>4015</v>
      </c>
      <c r="D75" s="93"/>
      <c r="E75" s="42" t="s">
        <v>8551</v>
      </c>
      <c r="F75" s="264" t="s">
        <v>212</v>
      </c>
      <c r="G75" s="56" t="s">
        <v>4017</v>
      </c>
      <c r="H75" s="17" t="s">
        <v>4018</v>
      </c>
      <c r="I75" s="201" t="s">
        <v>222</v>
      </c>
      <c r="J75" s="18" t="s">
        <v>4019</v>
      </c>
      <c r="K75" s="17"/>
      <c r="L75" s="201" t="s">
        <v>232</v>
      </c>
      <c r="M75" s="67" t="s">
        <v>4042</v>
      </c>
      <c r="N75" s="17"/>
      <c r="O75" s="202" t="s">
        <v>4023</v>
      </c>
      <c r="P75" s="7"/>
    </row>
    <row r="76" spans="1:16">
      <c r="A76" s="2142"/>
      <c r="B76" s="41" t="s">
        <v>4033</v>
      </c>
      <c r="C76" s="93" t="s">
        <v>4034</v>
      </c>
      <c r="D76" s="93"/>
      <c r="E76" s="45" t="s">
        <v>8538</v>
      </c>
      <c r="F76" s="41" t="s">
        <v>212</v>
      </c>
      <c r="G76" s="41" t="s">
        <v>4036</v>
      </c>
      <c r="H76" s="17"/>
      <c r="I76" s="201"/>
      <c r="J76" s="18"/>
      <c r="K76" s="17"/>
      <c r="L76" s="201"/>
      <c r="M76" s="67"/>
      <c r="N76" s="17"/>
      <c r="O76" s="202"/>
      <c r="P76" s="7"/>
    </row>
    <row r="77" spans="1:16">
      <c r="A77" s="2142"/>
      <c r="B77" s="41" t="s">
        <v>4037</v>
      </c>
      <c r="C77" s="93" t="s">
        <v>4038</v>
      </c>
      <c r="D77" s="93"/>
      <c r="E77" s="45" t="s">
        <v>8538</v>
      </c>
      <c r="F77" s="41" t="s">
        <v>212</v>
      </c>
      <c r="G77" s="41" t="s">
        <v>4040</v>
      </c>
      <c r="H77" s="34" t="s">
        <v>4041</v>
      </c>
      <c r="I77" s="201"/>
      <c r="J77" s="18"/>
      <c r="K77" s="17"/>
      <c r="L77" s="201"/>
      <c r="M77" s="67"/>
      <c r="N77" s="17"/>
      <c r="O77" s="202"/>
      <c r="P77" s="7"/>
    </row>
    <row r="78" spans="1:16">
      <c r="A78" s="2142"/>
      <c r="B78" s="77" t="s">
        <v>1260</v>
      </c>
      <c r="C78" s="77" t="s">
        <v>4028</v>
      </c>
      <c r="D78" s="77"/>
      <c r="E78" s="50" t="s">
        <v>2604</v>
      </c>
      <c r="F78" s="17"/>
      <c r="G78" s="17"/>
      <c r="H78" s="17"/>
      <c r="I78" s="17"/>
      <c r="J78" s="17"/>
      <c r="K78" s="17"/>
      <c r="L78" s="17"/>
      <c r="M78" s="6"/>
      <c r="N78" s="17"/>
      <c r="O78" s="312" t="s">
        <v>4093</v>
      </c>
      <c r="P78" s="7"/>
    </row>
    <row r="79" spans="1:16">
      <c r="A79" s="2217"/>
      <c r="B79" s="71" t="s">
        <v>4043</v>
      </c>
      <c r="C79" s="71" t="s">
        <v>4044</v>
      </c>
      <c r="D79" s="71"/>
      <c r="E79" s="17" t="s">
        <v>8537</v>
      </c>
      <c r="F79" s="17"/>
      <c r="G79" s="17"/>
      <c r="H79" s="17"/>
      <c r="I79" s="17"/>
      <c r="J79" s="17"/>
      <c r="K79" s="17"/>
      <c r="L79" s="17"/>
      <c r="M79" s="17"/>
      <c r="N79" s="17"/>
      <c r="O79" s="17"/>
      <c r="P79" s="7"/>
    </row>
    <row r="80" spans="1:16">
      <c r="A80" s="2142"/>
      <c r="B80" s="77" t="s">
        <v>1248</v>
      </c>
      <c r="C80" s="77" t="s">
        <v>4045</v>
      </c>
      <c r="D80" s="77"/>
      <c r="E80" s="42" t="s">
        <v>8551</v>
      </c>
      <c r="F80" s="6"/>
      <c r="G80" s="17"/>
      <c r="H80" s="17"/>
      <c r="I80" s="229" t="s">
        <v>222</v>
      </c>
      <c r="J80" s="229" t="s">
        <v>4019</v>
      </c>
      <c r="K80" s="17"/>
      <c r="L80" s="17"/>
      <c r="M80" s="17"/>
      <c r="N80" s="17"/>
      <c r="O80" s="17"/>
      <c r="P80" s="7"/>
    </row>
    <row r="81" spans="1:16">
      <c r="A81" s="2142"/>
      <c r="B81" s="77" t="s">
        <v>4046</v>
      </c>
      <c r="C81" s="93" t="s">
        <v>4047</v>
      </c>
      <c r="D81" s="93"/>
      <c r="E81" s="45" t="s">
        <v>8538</v>
      </c>
      <c r="F81" s="6"/>
      <c r="G81" s="17"/>
      <c r="H81" s="17"/>
      <c r="I81" s="229" t="s">
        <v>4048</v>
      </c>
      <c r="J81" s="229" t="s">
        <v>4049</v>
      </c>
      <c r="K81" s="17"/>
      <c r="L81" s="17"/>
      <c r="M81" s="17"/>
      <c r="N81" s="17"/>
      <c r="O81" s="17"/>
      <c r="P81" s="7"/>
    </row>
    <row r="82" spans="1:16">
      <c r="A82" s="2217"/>
      <c r="B82" s="71" t="s">
        <v>4058</v>
      </c>
      <c r="C82" s="91" t="s">
        <v>4059</v>
      </c>
      <c r="D82" s="91"/>
      <c r="E82" s="121" t="s">
        <v>8547</v>
      </c>
      <c r="F82" s="354" t="s">
        <v>212</v>
      </c>
      <c r="G82" s="355" t="s">
        <v>4017</v>
      </c>
      <c r="H82" s="355"/>
      <c r="I82" s="355" t="s">
        <v>222</v>
      </c>
      <c r="J82" s="355" t="s">
        <v>4061</v>
      </c>
      <c r="K82" s="71"/>
      <c r="L82" s="71"/>
      <c r="M82" s="71"/>
      <c r="N82" s="17"/>
      <c r="O82" s="275" t="s">
        <v>4062</v>
      </c>
      <c r="P82" s="7"/>
    </row>
    <row r="83" spans="1:16">
      <c r="A83" s="4" t="s">
        <v>1522</v>
      </c>
      <c r="B83" s="77" t="s">
        <v>1307</v>
      </c>
      <c r="C83" s="93" t="s">
        <v>4083</v>
      </c>
      <c r="D83" s="93"/>
      <c r="E83" s="42" t="s">
        <v>8551</v>
      </c>
      <c r="F83" s="6" t="s">
        <v>212</v>
      </c>
      <c r="G83" s="17" t="s">
        <v>4085</v>
      </c>
      <c r="H83" s="17"/>
      <c r="I83" s="17" t="s">
        <v>222</v>
      </c>
      <c r="J83" s="17" t="s">
        <v>4086</v>
      </c>
      <c r="K83" s="17"/>
      <c r="L83" s="17"/>
      <c r="M83" s="17"/>
      <c r="N83" s="17"/>
      <c r="O83" s="17"/>
      <c r="P83" s="7"/>
    </row>
    <row r="84" spans="1:16">
      <c r="A84" s="2070" t="s">
        <v>1525</v>
      </c>
      <c r="B84" s="77" t="s">
        <v>4087</v>
      </c>
      <c r="C84" s="93" t="s">
        <v>4088</v>
      </c>
      <c r="D84" s="93"/>
      <c r="E84" s="42" t="s">
        <v>8551</v>
      </c>
      <c r="F84" s="229" t="s">
        <v>3772</v>
      </c>
      <c r="G84" s="229" t="s">
        <v>4089</v>
      </c>
      <c r="H84" s="17"/>
      <c r="I84" s="229" t="s">
        <v>3772</v>
      </c>
      <c r="J84" s="229" t="s">
        <v>4089</v>
      </c>
      <c r="K84" s="17"/>
      <c r="L84" s="17"/>
      <c r="M84" s="17"/>
      <c r="N84" s="17"/>
      <c r="O84" s="17"/>
      <c r="P84" s="7"/>
    </row>
    <row r="85" spans="1:16" ht="90">
      <c r="A85" s="2070"/>
      <c r="B85" s="77" t="s">
        <v>4090</v>
      </c>
      <c r="C85" s="93" t="s">
        <v>4091</v>
      </c>
      <c r="D85" s="93"/>
      <c r="E85" s="42" t="s">
        <v>8551</v>
      </c>
      <c r="F85" s="229" t="s">
        <v>3772</v>
      </c>
      <c r="G85" s="229" t="s">
        <v>4089</v>
      </c>
      <c r="H85" s="18" t="s">
        <v>4092</v>
      </c>
      <c r="I85" s="229" t="s">
        <v>3772</v>
      </c>
      <c r="J85" s="229" t="s">
        <v>4089</v>
      </c>
      <c r="K85" s="18" t="s">
        <v>4092</v>
      </c>
      <c r="L85" s="17"/>
      <c r="M85" s="17"/>
      <c r="N85" s="17"/>
      <c r="O85" s="312" t="s">
        <v>4093</v>
      </c>
      <c r="P85" s="7"/>
    </row>
    <row r="86" spans="1:16">
      <c r="A86" s="2149"/>
      <c r="B86" s="71" t="s">
        <v>1316</v>
      </c>
      <c r="C86" s="91" t="s">
        <v>8559</v>
      </c>
      <c r="D86" s="91"/>
      <c r="E86" s="17" t="s">
        <v>8537</v>
      </c>
      <c r="F86" s="6"/>
      <c r="G86" s="17"/>
      <c r="H86" s="17"/>
      <c r="I86" s="17"/>
      <c r="J86" s="17"/>
      <c r="K86" s="17"/>
      <c r="L86" s="17"/>
      <c r="M86" s="17"/>
      <c r="N86" s="17"/>
      <c r="O86" s="17"/>
      <c r="P86" s="7"/>
    </row>
    <row r="87" spans="1:16" ht="45">
      <c r="A87" s="2149"/>
      <c r="B87" s="71" t="s">
        <v>4101</v>
      </c>
      <c r="C87" s="73" t="s">
        <v>4102</v>
      </c>
      <c r="D87" s="73"/>
      <c r="E87" s="71" t="s">
        <v>8547</v>
      </c>
      <c r="F87" s="71" t="s">
        <v>212</v>
      </c>
      <c r="G87" s="73" t="s">
        <v>4104</v>
      </c>
      <c r="H87" s="73" t="s">
        <v>4105</v>
      </c>
      <c r="I87" s="71" t="s">
        <v>3757</v>
      </c>
      <c r="J87" s="71" t="s">
        <v>3757</v>
      </c>
      <c r="K87" s="71" t="s">
        <v>3757</v>
      </c>
      <c r="L87" s="71" t="s">
        <v>232</v>
      </c>
      <c r="M87" s="71" t="s">
        <v>4097</v>
      </c>
      <c r="N87" s="17"/>
      <c r="O87" s="17"/>
      <c r="P87" s="7"/>
    </row>
    <row r="88" spans="1:16">
      <c r="A88" s="2142" t="s">
        <v>1527</v>
      </c>
      <c r="B88" s="45" t="s">
        <v>2391</v>
      </c>
      <c r="C88" s="307" t="s">
        <v>4116</v>
      </c>
      <c r="D88" s="307"/>
      <c r="E88" s="45" t="s">
        <v>8538</v>
      </c>
      <c r="F88" s="229" t="s">
        <v>212</v>
      </c>
      <c r="G88" s="229" t="s">
        <v>4117</v>
      </c>
      <c r="H88" s="17"/>
      <c r="I88" s="229" t="s">
        <v>222</v>
      </c>
      <c r="J88" s="229" t="s">
        <v>4118</v>
      </c>
      <c r="K88" s="17"/>
      <c r="L88" s="17"/>
      <c r="M88" s="17"/>
      <c r="N88" s="17"/>
      <c r="O88" s="17"/>
      <c r="P88" s="7"/>
    </row>
    <row r="89" spans="1:16">
      <c r="A89" s="2142"/>
      <c r="B89" s="45" t="s">
        <v>4120</v>
      </c>
      <c r="C89" s="307" t="s">
        <v>4121</v>
      </c>
      <c r="D89" s="307"/>
      <c r="E89" s="45" t="s">
        <v>8538</v>
      </c>
      <c r="F89" s="229" t="s">
        <v>212</v>
      </c>
      <c r="G89" s="229" t="s">
        <v>4122</v>
      </c>
      <c r="H89" s="17"/>
      <c r="I89" s="229" t="s">
        <v>222</v>
      </c>
      <c r="J89" s="229" t="s">
        <v>4123</v>
      </c>
      <c r="K89" s="17"/>
      <c r="L89" s="17"/>
      <c r="M89" s="17"/>
      <c r="N89" s="17"/>
      <c r="O89" s="17"/>
      <c r="P89" s="7"/>
    </row>
    <row r="90" spans="1:16">
      <c r="A90" s="2142"/>
      <c r="B90" s="45" t="s">
        <v>4125</v>
      </c>
      <c r="C90" s="77" t="s">
        <v>4126</v>
      </c>
      <c r="D90" s="77"/>
      <c r="E90" s="45" t="s">
        <v>8538</v>
      </c>
      <c r="F90" s="229" t="s">
        <v>212</v>
      </c>
      <c r="G90" s="229" t="s">
        <v>4127</v>
      </c>
      <c r="H90" s="17"/>
      <c r="I90" s="229" t="s">
        <v>222</v>
      </c>
      <c r="J90" s="229" t="s">
        <v>4128</v>
      </c>
      <c r="K90" s="17"/>
      <c r="L90" s="17"/>
      <c r="M90" s="17"/>
      <c r="N90" s="17"/>
      <c r="O90" s="17"/>
      <c r="P90" s="7"/>
    </row>
    <row r="91" spans="1:16" ht="409.5">
      <c r="A91" s="4" t="s">
        <v>1529</v>
      </c>
      <c r="B91" s="77" t="s">
        <v>4130</v>
      </c>
      <c r="C91" s="46" t="s">
        <v>4131</v>
      </c>
      <c r="D91" s="46"/>
      <c r="E91" s="50" t="s">
        <v>8543</v>
      </c>
      <c r="F91" s="45"/>
      <c r="G91" s="77"/>
      <c r="H91" s="50" t="s">
        <v>4132</v>
      </c>
      <c r="I91" s="77"/>
      <c r="J91" s="77"/>
      <c r="K91" s="50" t="s">
        <v>4132</v>
      </c>
      <c r="L91" s="77"/>
      <c r="M91" s="77"/>
      <c r="N91" s="50" t="s">
        <v>4132</v>
      </c>
      <c r="O91" s="224" t="s">
        <v>3966</v>
      </c>
      <c r="P91" s="87"/>
    </row>
    <row r="92" spans="1:16">
      <c r="A92" s="2217" t="s">
        <v>1535</v>
      </c>
      <c r="B92" s="71" t="s">
        <v>4133</v>
      </c>
      <c r="C92" s="71" t="s">
        <v>4134</v>
      </c>
      <c r="D92" s="71"/>
      <c r="E92" s="121" t="s">
        <v>8560</v>
      </c>
      <c r="F92" s="6"/>
      <c r="G92" s="17"/>
      <c r="H92" s="17"/>
      <c r="I92" s="17"/>
      <c r="J92" s="17"/>
      <c r="K92" s="17"/>
      <c r="L92" s="17"/>
      <c r="M92" s="17"/>
      <c r="N92" s="17"/>
      <c r="O92" s="17" t="s">
        <v>8561</v>
      </c>
      <c r="P92" s="7"/>
    </row>
    <row r="93" spans="1:16">
      <c r="A93" s="2217"/>
      <c r="B93" s="71" t="s">
        <v>4137</v>
      </c>
      <c r="C93" s="71" t="s">
        <v>4138</v>
      </c>
      <c r="D93" s="71"/>
      <c r="E93" s="121" t="s">
        <v>8562</v>
      </c>
      <c r="F93" s="6"/>
      <c r="G93" s="17"/>
      <c r="H93" s="17"/>
      <c r="I93" s="17"/>
      <c r="J93" s="17"/>
      <c r="K93" s="17"/>
      <c r="L93" s="17"/>
      <c r="M93" s="17"/>
      <c r="N93" s="17"/>
      <c r="O93" s="17" t="s">
        <v>8563</v>
      </c>
      <c r="P93" s="7"/>
    </row>
    <row r="94" spans="1:16">
      <c r="A94" s="2217"/>
      <c r="B94" s="71" t="s">
        <v>4141</v>
      </c>
      <c r="C94" s="71" t="s">
        <v>4142</v>
      </c>
      <c r="D94" s="71"/>
      <c r="E94" s="121" t="s">
        <v>8562</v>
      </c>
      <c r="F94" s="6"/>
      <c r="G94" s="17"/>
      <c r="H94" s="17"/>
      <c r="I94" s="17"/>
      <c r="J94" s="17"/>
      <c r="K94" s="17"/>
      <c r="L94" s="17"/>
      <c r="M94" s="17"/>
      <c r="N94" s="17"/>
      <c r="O94" s="17" t="s">
        <v>8563</v>
      </c>
      <c r="P94" s="7"/>
    </row>
    <row r="95" spans="1:16">
      <c r="A95" s="2217"/>
      <c r="B95" s="71" t="s">
        <v>4144</v>
      </c>
      <c r="C95" s="71" t="s">
        <v>4145</v>
      </c>
      <c r="D95" s="71"/>
      <c r="E95" s="121" t="s">
        <v>8562</v>
      </c>
      <c r="F95" s="6"/>
      <c r="G95" s="17"/>
      <c r="H95" s="17"/>
      <c r="I95" s="17"/>
      <c r="J95" s="17"/>
      <c r="K95" s="17"/>
      <c r="L95" s="17"/>
      <c r="M95" s="17"/>
      <c r="N95" s="17"/>
      <c r="O95" s="17" t="s">
        <v>8563</v>
      </c>
      <c r="P95" s="7"/>
    </row>
    <row r="96" spans="1:16">
      <c r="A96" s="2217"/>
      <c r="B96" s="71" t="s">
        <v>4146</v>
      </c>
      <c r="C96" s="71" t="s">
        <v>4147</v>
      </c>
      <c r="D96" s="71"/>
      <c r="E96" s="121" t="s">
        <v>8562</v>
      </c>
      <c r="F96" s="6"/>
      <c r="G96" s="17"/>
      <c r="H96" s="17"/>
      <c r="I96" s="17"/>
      <c r="J96" s="17"/>
      <c r="K96" s="17"/>
      <c r="L96" s="17"/>
      <c r="M96" s="17"/>
      <c r="N96" s="17"/>
      <c r="O96" s="17" t="s">
        <v>8563</v>
      </c>
      <c r="P96" s="7"/>
    </row>
    <row r="97" spans="1:16" ht="30">
      <c r="A97" s="123" t="s">
        <v>228</v>
      </c>
      <c r="B97" s="71" t="s">
        <v>4148</v>
      </c>
      <c r="C97" s="91" t="s">
        <v>4149</v>
      </c>
      <c r="D97" s="91"/>
      <c r="E97" s="121" t="s">
        <v>8564</v>
      </c>
      <c r="F97" s="17"/>
      <c r="G97" s="17"/>
      <c r="H97" s="17"/>
      <c r="I97" s="150"/>
      <c r="J97" s="150"/>
      <c r="K97" s="150"/>
      <c r="L97" s="150"/>
      <c r="M97" s="150"/>
      <c r="N97" s="150"/>
      <c r="O97" s="150"/>
      <c r="P97" s="7"/>
    </row>
    <row r="98" spans="1:16">
      <c r="A98" s="2218" t="s">
        <v>1532</v>
      </c>
      <c r="B98" s="73" t="s">
        <v>4163</v>
      </c>
      <c r="C98" s="91" t="s">
        <v>4164</v>
      </c>
      <c r="D98" s="91"/>
      <c r="E98" s="73" t="s">
        <v>8565</v>
      </c>
      <c r="F98" s="125" t="s">
        <v>212</v>
      </c>
      <c r="G98" s="125" t="s">
        <v>4166</v>
      </c>
      <c r="H98" s="329"/>
      <c r="I98" s="17"/>
      <c r="J98" s="17"/>
      <c r="K98" s="17"/>
      <c r="L98" s="17"/>
      <c r="M98" s="17"/>
      <c r="N98" s="17"/>
      <c r="O98" s="17"/>
      <c r="P98" s="7"/>
    </row>
    <row r="99" spans="1:16">
      <c r="A99" s="2219"/>
      <c r="B99" s="73" t="s">
        <v>4167</v>
      </c>
      <c r="C99" s="73" t="s">
        <v>4168</v>
      </c>
      <c r="D99" s="73"/>
      <c r="E99" s="73" t="s">
        <v>8565</v>
      </c>
      <c r="F99" s="125" t="s">
        <v>212</v>
      </c>
      <c r="G99" s="125" t="s">
        <v>4169</v>
      </c>
      <c r="H99" s="329"/>
      <c r="I99" s="17"/>
      <c r="J99" s="17"/>
      <c r="K99" s="17"/>
      <c r="L99" s="17"/>
      <c r="M99" s="17"/>
      <c r="N99" s="17"/>
      <c r="O99" s="17"/>
      <c r="P99" s="7"/>
    </row>
    <row r="100" spans="1:16">
      <c r="A100" s="2219"/>
      <c r="B100" s="73" t="s">
        <v>4170</v>
      </c>
      <c r="C100" s="73" t="s">
        <v>4171</v>
      </c>
      <c r="D100" s="73"/>
      <c r="E100" s="73" t="s">
        <v>8565</v>
      </c>
      <c r="F100" s="125"/>
      <c r="G100" s="125"/>
      <c r="H100" s="329"/>
      <c r="I100" s="17"/>
      <c r="J100" s="17"/>
      <c r="K100" s="17"/>
      <c r="L100" s="17"/>
      <c r="M100" s="17"/>
      <c r="N100" s="17"/>
      <c r="O100" s="17"/>
      <c r="P100" s="7"/>
    </row>
    <row r="101" spans="1:16">
      <c r="A101" s="2219"/>
      <c r="B101" s="73" t="s">
        <v>4172</v>
      </c>
      <c r="C101" s="73" t="s">
        <v>4173</v>
      </c>
      <c r="D101" s="73"/>
      <c r="E101" s="73" t="s">
        <v>8565</v>
      </c>
      <c r="F101" s="121"/>
      <c r="G101" s="121"/>
      <c r="H101" s="163"/>
      <c r="I101" s="17"/>
      <c r="J101" s="17"/>
      <c r="K101" s="17"/>
      <c r="L101" s="17"/>
      <c r="M101" s="17"/>
      <c r="N101" s="17"/>
      <c r="O101" s="17"/>
      <c r="P101" s="7"/>
    </row>
    <row r="102" spans="1:16">
      <c r="A102" s="2220"/>
      <c r="B102" s="121" t="s">
        <v>4174</v>
      </c>
      <c r="C102" s="121" t="s">
        <v>4175</v>
      </c>
      <c r="D102" s="121"/>
      <c r="E102" s="73" t="s">
        <v>8565</v>
      </c>
      <c r="F102" s="121"/>
      <c r="G102" s="6"/>
      <c r="H102" s="15"/>
      <c r="I102" s="17"/>
      <c r="J102" s="17"/>
      <c r="K102" s="17"/>
      <c r="L102" s="17"/>
      <c r="M102" s="17"/>
      <c r="N102" s="17"/>
      <c r="O102" s="17"/>
      <c r="P102" s="7"/>
    </row>
    <row r="103" spans="1:16">
      <c r="A103" s="171"/>
      <c r="B103" s="7"/>
      <c r="C103" s="7"/>
      <c r="D103" s="7"/>
      <c r="E103" s="7"/>
      <c r="G103" s="7"/>
      <c r="H103" s="7"/>
      <c r="I103" s="7"/>
      <c r="J103" s="7"/>
      <c r="K103" s="7"/>
      <c r="L103" s="7"/>
      <c r="M103" s="7"/>
      <c r="N103" s="7"/>
      <c r="O103" s="7"/>
      <c r="P103" s="7"/>
    </row>
    <row r="104" spans="1:16">
      <c r="A104" s="171"/>
      <c r="B104" s="7"/>
      <c r="C104" s="7"/>
      <c r="D104" s="7"/>
      <c r="E104" s="7"/>
      <c r="G104" s="7"/>
      <c r="H104" s="7"/>
      <c r="I104" s="7"/>
      <c r="J104" s="7"/>
      <c r="K104" s="7"/>
      <c r="L104" s="7"/>
      <c r="M104" s="7"/>
      <c r="N104" s="7"/>
      <c r="O104" s="7"/>
      <c r="P104" s="7"/>
    </row>
    <row r="105" spans="1:16">
      <c r="A105" s="171"/>
      <c r="B105" s="7"/>
      <c r="C105" s="7"/>
      <c r="D105" s="7"/>
      <c r="E105" s="7"/>
      <c r="G105" s="7"/>
      <c r="H105" s="7"/>
      <c r="I105" s="7"/>
      <c r="J105" s="7"/>
      <c r="K105" s="7"/>
      <c r="L105" s="7"/>
      <c r="M105" s="7"/>
      <c r="N105" s="7"/>
      <c r="O105" s="7"/>
      <c r="P105" s="7"/>
    </row>
    <row r="106" spans="1:16">
      <c r="A106" s="171"/>
      <c r="B106" s="7"/>
      <c r="C106" s="7"/>
      <c r="D106" s="7"/>
      <c r="E106" s="7"/>
      <c r="G106" s="7"/>
      <c r="H106" s="7"/>
      <c r="I106" s="7"/>
      <c r="J106" s="7"/>
      <c r="K106" s="7"/>
      <c r="L106" s="7"/>
      <c r="M106" s="7"/>
      <c r="N106" s="7"/>
      <c r="O106" s="7"/>
      <c r="P106" s="7"/>
    </row>
    <row r="107" spans="1:16">
      <c r="A107" s="171"/>
      <c r="B107" s="7"/>
      <c r="C107" s="7"/>
      <c r="D107" s="7"/>
      <c r="E107" s="7"/>
      <c r="G107" s="7"/>
      <c r="H107" s="7"/>
      <c r="I107" s="7"/>
      <c r="J107" s="7"/>
      <c r="K107" s="7"/>
      <c r="L107" s="7"/>
      <c r="M107" s="7"/>
      <c r="N107" s="7"/>
      <c r="O107" s="7"/>
      <c r="P107" s="7"/>
    </row>
    <row r="108" spans="1:16">
      <c r="A108" s="171"/>
      <c r="B108" s="7"/>
      <c r="C108" s="7"/>
      <c r="D108" s="7"/>
      <c r="E108" s="7"/>
      <c r="G108" s="7"/>
      <c r="H108" s="7"/>
      <c r="I108" s="7"/>
      <c r="J108" s="7"/>
      <c r="K108" s="7"/>
      <c r="L108" s="7"/>
      <c r="M108" s="7"/>
      <c r="N108" s="7"/>
      <c r="O108" s="7"/>
      <c r="P108" s="7"/>
    </row>
    <row r="109" spans="1:16">
      <c r="A109" s="171"/>
      <c r="B109" s="7"/>
      <c r="C109" s="7"/>
      <c r="D109" s="7"/>
      <c r="E109" s="7"/>
      <c r="G109" s="7"/>
      <c r="H109" s="7"/>
      <c r="I109" s="7"/>
      <c r="J109" s="7"/>
      <c r="K109" s="7"/>
      <c r="L109" s="7"/>
      <c r="M109" s="7"/>
      <c r="N109" s="7"/>
      <c r="O109" s="7"/>
      <c r="P109" s="7"/>
    </row>
    <row r="110" spans="1:16">
      <c r="A110" s="171"/>
      <c r="B110" s="7"/>
      <c r="C110" s="7"/>
      <c r="D110" s="7"/>
      <c r="E110" s="7"/>
      <c r="G110" s="7"/>
      <c r="H110" s="7"/>
      <c r="I110" s="7"/>
      <c r="J110" s="7"/>
      <c r="K110" s="7"/>
      <c r="L110" s="7"/>
      <c r="M110" s="7"/>
      <c r="N110" s="7"/>
      <c r="O110" s="7"/>
      <c r="P110" s="7"/>
    </row>
    <row r="111" spans="1:16">
      <c r="A111" s="171"/>
      <c r="B111" s="7"/>
      <c r="C111" s="7"/>
      <c r="D111" s="7"/>
      <c r="E111" s="7"/>
      <c r="G111" s="7"/>
      <c r="H111" s="7"/>
      <c r="I111" s="7"/>
      <c r="J111" s="7"/>
      <c r="K111" s="7"/>
      <c r="L111" s="7"/>
      <c r="M111" s="7"/>
      <c r="N111" s="7"/>
      <c r="O111" s="7"/>
      <c r="P111" s="7"/>
    </row>
    <row r="112" spans="1:16">
      <c r="A112" s="171"/>
      <c r="B112" s="7"/>
      <c r="C112" s="7"/>
      <c r="D112" s="7"/>
      <c r="E112" s="7"/>
      <c r="G112" s="7"/>
      <c r="H112" s="7"/>
      <c r="I112" s="7"/>
      <c r="J112" s="7"/>
      <c r="K112" s="7"/>
      <c r="L112" s="7"/>
      <c r="M112" s="7"/>
      <c r="N112" s="7"/>
      <c r="O112" s="7"/>
      <c r="P112" s="7"/>
    </row>
    <row r="113" spans="1:16">
      <c r="A113" s="171"/>
      <c r="B113" s="7"/>
      <c r="C113" s="7"/>
      <c r="D113" s="7"/>
      <c r="E113" s="7"/>
      <c r="G113" s="7"/>
      <c r="H113" s="7"/>
      <c r="I113" s="7"/>
      <c r="J113" s="7"/>
      <c r="K113" s="7"/>
      <c r="L113" s="7"/>
      <c r="M113" s="7"/>
      <c r="N113" s="7"/>
      <c r="O113" s="7"/>
      <c r="P113" s="7"/>
    </row>
    <row r="114" spans="1:16">
      <c r="A114" s="171"/>
      <c r="B114" s="7"/>
      <c r="C114" s="7"/>
      <c r="D114" s="7"/>
      <c r="E114" s="7"/>
      <c r="G114" s="7"/>
      <c r="H114" s="7"/>
      <c r="I114" s="7"/>
      <c r="J114" s="7"/>
      <c r="K114" s="7"/>
      <c r="L114" s="7"/>
      <c r="M114" s="7"/>
      <c r="N114" s="7"/>
      <c r="O114" s="7"/>
      <c r="P114" s="7"/>
    </row>
    <row r="115" spans="1:16">
      <c r="A115" s="171"/>
      <c r="B115" s="7"/>
      <c r="C115" s="7"/>
      <c r="D115" s="7"/>
      <c r="E115" s="7"/>
      <c r="G115" s="7"/>
      <c r="H115" s="7"/>
      <c r="I115" s="7"/>
      <c r="J115" s="7"/>
      <c r="K115" s="7"/>
      <c r="L115" s="7"/>
      <c r="M115" s="7"/>
      <c r="N115" s="7"/>
      <c r="O115" s="7"/>
      <c r="P115" s="7"/>
    </row>
    <row r="116" spans="1:16">
      <c r="A116" s="171"/>
      <c r="B116" s="7"/>
      <c r="C116" s="7"/>
      <c r="D116" s="7"/>
      <c r="E116" s="7"/>
      <c r="G116" s="7"/>
      <c r="H116" s="7"/>
      <c r="I116" s="7"/>
      <c r="J116" s="7"/>
      <c r="K116" s="7"/>
      <c r="L116" s="7"/>
      <c r="M116" s="7"/>
      <c r="N116" s="7"/>
      <c r="O116" s="7"/>
      <c r="P116" s="7"/>
    </row>
    <row r="117" spans="1:16">
      <c r="A117" s="171"/>
      <c r="B117" s="7"/>
      <c r="C117" s="7"/>
      <c r="D117" s="7"/>
      <c r="E117" s="7"/>
      <c r="F117" s="7"/>
      <c r="G117" s="7"/>
      <c r="H117" s="7"/>
      <c r="I117" s="7"/>
      <c r="J117" s="7"/>
      <c r="K117" s="7"/>
      <c r="L117" s="7"/>
      <c r="M117" s="7"/>
      <c r="N117" s="7"/>
      <c r="O117" s="7"/>
      <c r="P117" s="7"/>
    </row>
    <row r="118" spans="1:16">
      <c r="A118" s="171"/>
      <c r="B118" s="7"/>
      <c r="C118" s="7"/>
      <c r="D118" s="7"/>
      <c r="E118" s="7"/>
      <c r="G118" s="7"/>
      <c r="H118" s="7"/>
      <c r="I118" s="7"/>
      <c r="J118" s="7"/>
      <c r="K118" s="7"/>
      <c r="L118" s="7"/>
      <c r="M118" s="7"/>
      <c r="N118" s="7"/>
      <c r="O118" s="7"/>
      <c r="P118" s="7"/>
    </row>
    <row r="119" spans="1:16">
      <c r="A119" s="171"/>
      <c r="B119" s="7"/>
      <c r="C119" s="7"/>
      <c r="D119" s="7"/>
      <c r="E119" s="7"/>
      <c r="G119" s="7"/>
      <c r="H119" s="7"/>
      <c r="I119" s="7"/>
      <c r="J119" s="7"/>
      <c r="K119" s="7"/>
      <c r="L119" s="7"/>
      <c r="M119" s="7"/>
      <c r="N119" s="7"/>
      <c r="O119" s="7"/>
      <c r="P119" s="7"/>
    </row>
    <row r="120" spans="1:16">
      <c r="A120" s="171"/>
      <c r="B120" s="7"/>
      <c r="C120" s="7"/>
      <c r="D120" s="7"/>
      <c r="E120" s="7"/>
      <c r="G120" s="7"/>
      <c r="H120" s="7"/>
      <c r="I120" s="7"/>
      <c r="J120" s="7"/>
      <c r="K120" s="7"/>
      <c r="L120" s="7"/>
      <c r="M120" s="7"/>
      <c r="N120" s="7"/>
      <c r="O120" s="7"/>
      <c r="P120" s="7"/>
    </row>
    <row r="121" spans="1:16">
      <c r="A121" s="171"/>
      <c r="B121" s="7"/>
      <c r="C121" s="7"/>
      <c r="D121" s="7"/>
      <c r="E121" s="7"/>
      <c r="F121" s="7"/>
      <c r="G121" s="7"/>
      <c r="H121" s="7"/>
      <c r="I121" s="7"/>
      <c r="J121" s="7"/>
      <c r="K121" s="7"/>
      <c r="L121" s="7"/>
      <c r="M121" s="7"/>
      <c r="N121" s="7"/>
      <c r="O121" s="7"/>
      <c r="P121" s="7"/>
    </row>
    <row r="122" spans="1:16">
      <c r="A122" s="171"/>
      <c r="B122" s="7"/>
      <c r="C122" s="7"/>
      <c r="D122" s="7"/>
      <c r="E122" s="7"/>
      <c r="G122" s="7"/>
      <c r="H122" s="7"/>
      <c r="I122" s="7"/>
      <c r="J122" s="7"/>
      <c r="K122" s="7"/>
      <c r="L122" s="7"/>
      <c r="M122" s="7"/>
      <c r="N122" s="7"/>
      <c r="O122" s="7"/>
      <c r="P122" s="7"/>
    </row>
    <row r="123" spans="1:16">
      <c r="A123" s="171"/>
      <c r="B123" s="7"/>
      <c r="C123" s="7"/>
      <c r="D123" s="7"/>
      <c r="E123" s="7"/>
      <c r="F123" s="7"/>
      <c r="G123" s="7"/>
      <c r="H123" s="7"/>
      <c r="I123" s="7"/>
      <c r="J123" s="7"/>
      <c r="K123" s="7"/>
      <c r="L123" s="7"/>
      <c r="M123" s="7"/>
      <c r="N123" s="7"/>
      <c r="O123" s="7"/>
      <c r="P123" s="7"/>
    </row>
    <row r="124" spans="1:16">
      <c r="A124" s="171"/>
      <c r="B124" s="7"/>
      <c r="C124" s="7"/>
      <c r="D124" s="7"/>
      <c r="E124" s="7"/>
      <c r="F124" s="7"/>
      <c r="G124" s="7"/>
      <c r="H124" s="7"/>
      <c r="I124" s="7"/>
      <c r="J124" s="7"/>
      <c r="K124" s="7"/>
      <c r="L124" s="7"/>
      <c r="M124" s="7"/>
      <c r="N124" s="7"/>
      <c r="O124" s="7"/>
      <c r="P124" s="7"/>
    </row>
    <row r="125" spans="1:16">
      <c r="A125" s="171"/>
      <c r="B125" s="7"/>
      <c r="C125" s="7"/>
      <c r="D125" s="7"/>
      <c r="E125" s="7"/>
      <c r="F125" s="7"/>
      <c r="G125" s="7"/>
      <c r="H125" s="7"/>
      <c r="I125" s="7"/>
      <c r="J125" s="7"/>
      <c r="K125" s="7"/>
      <c r="L125" s="7"/>
      <c r="M125" s="7"/>
      <c r="N125" s="7"/>
      <c r="O125" s="7"/>
      <c r="P125" s="7"/>
    </row>
    <row r="126" spans="1:16">
      <c r="A126" s="171"/>
      <c r="B126" s="7"/>
      <c r="C126" s="7"/>
      <c r="D126" s="7"/>
      <c r="E126" s="7"/>
      <c r="F126" s="7"/>
      <c r="G126" s="7"/>
      <c r="H126" s="7"/>
      <c r="I126" s="7"/>
      <c r="J126" s="7"/>
      <c r="K126" s="7"/>
      <c r="L126" s="7"/>
      <c r="M126" s="7"/>
      <c r="N126" s="7"/>
      <c r="O126" s="7"/>
      <c r="P126" s="7"/>
    </row>
    <row r="127" spans="1:16">
      <c r="A127" s="171"/>
      <c r="B127" s="7"/>
      <c r="C127" s="7"/>
      <c r="D127" s="7"/>
      <c r="E127" s="7"/>
      <c r="F127" s="7"/>
      <c r="G127" s="7"/>
      <c r="H127" s="7"/>
      <c r="I127" s="7"/>
      <c r="J127" s="7"/>
      <c r="K127" s="7"/>
      <c r="L127" s="7"/>
      <c r="M127" s="7"/>
      <c r="N127" s="7"/>
      <c r="O127" s="7"/>
      <c r="P127" s="7"/>
    </row>
    <row r="128" spans="1:16">
      <c r="A128" s="171"/>
      <c r="B128" s="7"/>
      <c r="C128" s="7"/>
      <c r="D128" s="7"/>
      <c r="E128" s="7"/>
      <c r="F128" s="7"/>
      <c r="G128" s="7"/>
      <c r="H128" s="7"/>
      <c r="I128" s="7"/>
      <c r="J128" s="7"/>
      <c r="K128" s="7"/>
      <c r="L128" s="7"/>
      <c r="M128" s="7"/>
      <c r="N128" s="7"/>
      <c r="O128" s="7"/>
      <c r="P128" s="7"/>
    </row>
    <row r="129" spans="1:16">
      <c r="A129" s="171"/>
      <c r="B129" s="7"/>
      <c r="C129" s="7"/>
      <c r="D129" s="7"/>
      <c r="E129" s="7"/>
      <c r="F129" s="7"/>
      <c r="G129" s="7"/>
      <c r="H129" s="7"/>
      <c r="I129" s="7"/>
      <c r="J129" s="7"/>
      <c r="K129" s="7"/>
      <c r="L129" s="7"/>
      <c r="M129" s="7"/>
      <c r="N129" s="7"/>
      <c r="O129" s="7"/>
      <c r="P129" s="7"/>
    </row>
    <row r="130" spans="1:16">
      <c r="A130" s="171"/>
      <c r="B130" s="7"/>
      <c r="C130" s="7"/>
      <c r="D130" s="7"/>
      <c r="E130" s="7"/>
      <c r="F130" s="7"/>
      <c r="G130" s="7"/>
      <c r="H130" s="7"/>
      <c r="I130" s="7"/>
      <c r="J130" s="7"/>
      <c r="K130" s="7"/>
      <c r="L130" s="7"/>
      <c r="M130" s="7"/>
      <c r="N130" s="7"/>
      <c r="O130" s="7"/>
      <c r="P130" s="7"/>
    </row>
    <row r="131" spans="1:16">
      <c r="A131" s="171"/>
      <c r="B131" s="7"/>
      <c r="C131" s="7"/>
      <c r="D131" s="7"/>
      <c r="E131" s="7"/>
      <c r="F131" s="7"/>
      <c r="G131" s="7"/>
      <c r="H131" s="7"/>
      <c r="I131" s="7"/>
      <c r="J131" s="7"/>
      <c r="K131" s="7"/>
      <c r="L131" s="7"/>
      <c r="M131" s="7"/>
      <c r="N131" s="7"/>
      <c r="O131" s="7"/>
      <c r="P131" s="7"/>
    </row>
    <row r="132" spans="1:16">
      <c r="A132" s="171"/>
      <c r="B132" s="7"/>
      <c r="C132" s="7"/>
      <c r="D132" s="7"/>
      <c r="E132" s="7"/>
      <c r="F132" s="7"/>
      <c r="G132" s="7"/>
      <c r="H132" s="7"/>
      <c r="I132" s="7"/>
      <c r="J132" s="7"/>
      <c r="K132" s="7"/>
      <c r="L132" s="7"/>
      <c r="M132" s="7"/>
      <c r="N132" s="7"/>
      <c r="O132" s="7"/>
      <c r="P132" s="7"/>
    </row>
    <row r="133" spans="1:16">
      <c r="A133" s="171"/>
      <c r="B133" s="7"/>
      <c r="C133" s="7"/>
      <c r="D133" s="7"/>
      <c r="E133" s="7"/>
      <c r="F133" s="7"/>
      <c r="G133" s="7"/>
      <c r="H133" s="7"/>
      <c r="I133" s="7"/>
      <c r="J133" s="7"/>
      <c r="K133" s="7"/>
      <c r="L133" s="7"/>
      <c r="M133" s="7"/>
      <c r="N133" s="7"/>
      <c r="O133" s="7"/>
      <c r="P133" s="7"/>
    </row>
    <row r="134" spans="1:16">
      <c r="A134" s="171"/>
      <c r="B134" s="7"/>
      <c r="C134" s="7"/>
      <c r="D134" s="7"/>
      <c r="E134" s="7"/>
      <c r="F134" s="7"/>
      <c r="G134" s="7"/>
      <c r="H134" s="7"/>
      <c r="I134" s="7"/>
      <c r="J134" s="7"/>
      <c r="K134" s="7"/>
      <c r="L134" s="7"/>
      <c r="M134" s="7"/>
      <c r="N134" s="7"/>
      <c r="O134" s="7"/>
      <c r="P134" s="7"/>
    </row>
    <row r="135" spans="1:16">
      <c r="A135" s="171"/>
      <c r="B135" s="7"/>
      <c r="C135" s="58"/>
      <c r="D135" s="58"/>
      <c r="E135" s="87"/>
      <c r="F135" s="7"/>
      <c r="G135" s="7"/>
      <c r="H135" s="7"/>
      <c r="I135" s="7"/>
      <c r="J135" s="7"/>
      <c r="K135" s="7"/>
      <c r="L135" s="7"/>
      <c r="M135" s="7"/>
      <c r="N135" s="7"/>
      <c r="O135" s="7"/>
      <c r="P135" s="7"/>
    </row>
    <row r="136" spans="1:16">
      <c r="A136" s="171"/>
      <c r="B136" s="7"/>
      <c r="C136" s="58"/>
      <c r="D136" s="58"/>
      <c r="E136" s="87"/>
      <c r="F136" s="7"/>
      <c r="G136" s="7"/>
      <c r="H136" s="7"/>
      <c r="I136" s="7"/>
      <c r="J136" s="7"/>
      <c r="K136" s="7"/>
      <c r="L136" s="7"/>
      <c r="M136" s="7"/>
      <c r="N136" s="7"/>
      <c r="O136" s="7"/>
      <c r="P136" s="7"/>
    </row>
    <row r="137" spans="1:16">
      <c r="A137" s="171"/>
      <c r="B137" s="7"/>
      <c r="C137" s="58"/>
      <c r="D137" s="58"/>
      <c r="E137" s="87"/>
      <c r="F137" s="7"/>
      <c r="G137" s="7"/>
      <c r="H137" s="7"/>
      <c r="I137" s="7"/>
      <c r="J137" s="7"/>
      <c r="K137" s="7"/>
      <c r="L137" s="7"/>
      <c r="M137" s="7"/>
      <c r="N137" s="7"/>
      <c r="O137" s="7"/>
      <c r="P137" s="7"/>
    </row>
    <row r="138" spans="1:16">
      <c r="A138" s="171"/>
      <c r="B138" s="7"/>
      <c r="C138" s="58"/>
      <c r="D138" s="58"/>
      <c r="E138" s="87"/>
      <c r="F138" s="7"/>
      <c r="G138" s="7"/>
      <c r="H138" s="7"/>
      <c r="I138" s="7"/>
      <c r="J138" s="7"/>
      <c r="K138" s="7"/>
      <c r="L138" s="7"/>
      <c r="M138" s="7"/>
      <c r="N138" s="7"/>
      <c r="O138" s="7"/>
      <c r="P138" s="7"/>
    </row>
    <row r="139" spans="1:16">
      <c r="A139" s="171"/>
      <c r="B139" s="7"/>
      <c r="C139" s="58"/>
      <c r="D139" s="58"/>
      <c r="E139" s="87"/>
      <c r="F139" s="7"/>
      <c r="G139" s="7"/>
      <c r="H139" s="7"/>
      <c r="I139" s="7"/>
      <c r="J139" s="7"/>
      <c r="K139" s="7"/>
      <c r="L139" s="7"/>
      <c r="M139" s="7"/>
      <c r="N139" s="7"/>
      <c r="O139" s="7"/>
      <c r="P139" s="7"/>
    </row>
    <row r="140" spans="1:16">
      <c r="A140" s="171"/>
      <c r="B140" s="7"/>
      <c r="C140" s="58"/>
      <c r="D140" s="58"/>
      <c r="E140" s="87"/>
      <c r="F140" s="7"/>
      <c r="G140" s="7"/>
      <c r="H140" s="7"/>
      <c r="I140" s="7"/>
      <c r="J140" s="7"/>
      <c r="K140" s="7"/>
      <c r="L140" s="7"/>
      <c r="M140" s="7"/>
      <c r="N140" s="7"/>
      <c r="O140" s="7"/>
      <c r="P140" s="7"/>
    </row>
    <row r="141" spans="1:16">
      <c r="A141" s="171"/>
      <c r="B141" s="7"/>
      <c r="C141" s="58"/>
      <c r="D141" s="58"/>
      <c r="E141" s="87"/>
      <c r="F141" s="7"/>
      <c r="G141" s="7"/>
      <c r="H141" s="7"/>
      <c r="I141" s="7"/>
      <c r="J141" s="7"/>
      <c r="K141" s="7"/>
      <c r="L141" s="7"/>
      <c r="M141" s="7"/>
      <c r="N141" s="7"/>
      <c r="O141" s="7"/>
      <c r="P141" s="7"/>
    </row>
    <row r="142" spans="1:16">
      <c r="A142" s="171"/>
      <c r="B142" s="7"/>
      <c r="C142" s="58"/>
      <c r="D142" s="58"/>
      <c r="E142" s="87"/>
      <c r="F142" s="7"/>
      <c r="G142" s="7"/>
      <c r="H142" s="7"/>
      <c r="I142" s="7"/>
      <c r="J142" s="7"/>
      <c r="K142" s="7"/>
      <c r="L142" s="7"/>
      <c r="M142" s="7"/>
      <c r="N142" s="7"/>
      <c r="O142" s="7"/>
      <c r="P142" s="7"/>
    </row>
    <row r="143" spans="1:16">
      <c r="A143" s="171"/>
      <c r="B143" s="7"/>
      <c r="C143" s="58"/>
      <c r="D143" s="58"/>
      <c r="E143" s="87"/>
      <c r="F143" s="7"/>
      <c r="G143" s="7"/>
      <c r="H143" s="7"/>
      <c r="I143" s="7"/>
      <c r="J143" s="7"/>
      <c r="K143" s="7"/>
      <c r="L143" s="7"/>
      <c r="M143" s="7"/>
      <c r="N143" s="7"/>
      <c r="O143" s="7"/>
      <c r="P143" s="7"/>
    </row>
    <row r="144" spans="1:16">
      <c r="A144" s="171"/>
      <c r="B144" s="7"/>
      <c r="C144" s="58"/>
      <c r="D144" s="58"/>
      <c r="E144" s="87"/>
      <c r="F144" s="7"/>
      <c r="G144" s="7"/>
      <c r="H144" s="7"/>
      <c r="I144" s="7"/>
      <c r="J144" s="7"/>
      <c r="K144" s="7"/>
      <c r="L144" s="7"/>
      <c r="M144" s="7"/>
      <c r="N144" s="7"/>
      <c r="O144" s="7"/>
      <c r="P144" s="7"/>
    </row>
    <row r="145" spans="1:16">
      <c r="A145" s="171"/>
      <c r="B145" s="7"/>
      <c r="C145" s="58"/>
      <c r="D145" s="58"/>
      <c r="E145" s="87"/>
      <c r="F145" s="7"/>
      <c r="G145" s="7"/>
      <c r="H145" s="7"/>
      <c r="I145" s="7"/>
      <c r="J145" s="7"/>
      <c r="K145" s="7"/>
      <c r="L145" s="7"/>
      <c r="M145" s="7"/>
      <c r="N145" s="7"/>
      <c r="O145" s="7"/>
      <c r="P145" s="7"/>
    </row>
    <row r="146" spans="1:16">
      <c r="A146" s="171"/>
      <c r="B146" s="7"/>
      <c r="C146" s="58"/>
      <c r="D146" s="58"/>
      <c r="E146" s="87"/>
      <c r="F146" s="7"/>
      <c r="G146" s="7"/>
      <c r="H146" s="7"/>
      <c r="I146" s="7"/>
      <c r="J146" s="7"/>
      <c r="K146" s="7"/>
      <c r="L146" s="7"/>
      <c r="M146" s="7"/>
      <c r="N146" s="7"/>
      <c r="O146" s="7"/>
      <c r="P146" s="7"/>
    </row>
    <row r="147" spans="1:16">
      <c r="A147" s="171"/>
      <c r="B147" s="7"/>
      <c r="C147" s="58"/>
      <c r="D147" s="58"/>
      <c r="E147" s="87"/>
      <c r="F147" s="7"/>
      <c r="G147" s="7"/>
      <c r="H147" s="7"/>
      <c r="I147" s="7"/>
      <c r="J147" s="7"/>
      <c r="K147" s="7"/>
      <c r="L147" s="7"/>
      <c r="M147" s="7"/>
      <c r="N147" s="7"/>
      <c r="O147" s="7"/>
      <c r="P147" s="7"/>
    </row>
    <row r="148" spans="1:16">
      <c r="A148" s="171"/>
      <c r="B148" s="7"/>
      <c r="C148" s="58"/>
      <c r="D148" s="58"/>
      <c r="E148" s="87"/>
      <c r="F148" s="7"/>
      <c r="G148" s="7"/>
      <c r="H148" s="7"/>
      <c r="I148" s="7"/>
      <c r="J148" s="7"/>
      <c r="K148" s="7"/>
      <c r="L148" s="7"/>
      <c r="M148" s="7"/>
      <c r="N148" s="7"/>
      <c r="O148" s="7"/>
      <c r="P148" s="7"/>
    </row>
    <row r="149" spans="1:16">
      <c r="A149" s="171"/>
      <c r="B149" s="7"/>
      <c r="C149" s="58"/>
      <c r="D149" s="58"/>
      <c r="E149" s="87"/>
      <c r="F149" s="7"/>
      <c r="G149" s="7"/>
      <c r="H149" s="7"/>
      <c r="I149" s="7"/>
      <c r="J149" s="7"/>
      <c r="K149" s="7"/>
      <c r="L149" s="7"/>
      <c r="M149" s="7"/>
      <c r="N149" s="7"/>
      <c r="O149" s="7"/>
      <c r="P149" s="7"/>
    </row>
    <row r="150" spans="1:16">
      <c r="A150" s="171"/>
      <c r="B150" s="7"/>
      <c r="C150" s="58"/>
      <c r="D150" s="58"/>
      <c r="E150" s="87"/>
      <c r="F150" s="7"/>
      <c r="G150" s="7"/>
      <c r="H150" s="7"/>
      <c r="I150" s="7"/>
      <c r="J150" s="7"/>
      <c r="K150" s="7"/>
      <c r="L150" s="7"/>
      <c r="M150" s="7"/>
      <c r="N150" s="7"/>
      <c r="O150" s="7"/>
      <c r="P150" s="7"/>
    </row>
    <row r="151" spans="1:16">
      <c r="A151" s="171"/>
      <c r="B151" s="7"/>
      <c r="C151" s="58"/>
      <c r="D151" s="58"/>
      <c r="E151" s="87"/>
      <c r="F151" s="7"/>
      <c r="G151" s="7"/>
      <c r="H151" s="7"/>
      <c r="I151" s="7"/>
      <c r="J151" s="7"/>
      <c r="K151" s="7"/>
      <c r="L151" s="7"/>
      <c r="M151" s="7"/>
      <c r="N151" s="7"/>
      <c r="O151" s="7"/>
      <c r="P151" s="7"/>
    </row>
    <row r="152" spans="1:16">
      <c r="A152" s="171"/>
      <c r="B152" s="7"/>
      <c r="C152" s="58"/>
      <c r="D152" s="58"/>
      <c r="E152" s="87"/>
      <c r="F152" s="7"/>
      <c r="G152" s="7"/>
      <c r="H152" s="7"/>
      <c r="I152" s="7"/>
      <c r="J152" s="7"/>
      <c r="K152" s="7"/>
      <c r="L152" s="7"/>
      <c r="M152" s="7"/>
      <c r="N152" s="7"/>
      <c r="O152" s="7"/>
      <c r="P152" s="7"/>
    </row>
    <row r="153" spans="1:16">
      <c r="A153" s="171"/>
      <c r="B153" s="7"/>
      <c r="C153" s="58"/>
      <c r="D153" s="58"/>
      <c r="E153" s="87"/>
      <c r="F153" s="7"/>
      <c r="G153" s="7"/>
      <c r="H153" s="7"/>
      <c r="I153" s="7"/>
      <c r="J153" s="7"/>
      <c r="K153" s="7"/>
      <c r="L153" s="7"/>
      <c r="M153" s="7"/>
      <c r="N153" s="7"/>
      <c r="O153" s="7"/>
      <c r="P153" s="7"/>
    </row>
    <row r="154" spans="1:16">
      <c r="A154" s="171"/>
      <c r="B154" s="7"/>
      <c r="C154" s="58"/>
      <c r="D154" s="58"/>
      <c r="E154" s="87"/>
      <c r="F154" s="7"/>
      <c r="G154" s="7"/>
      <c r="H154" s="7"/>
      <c r="I154" s="7"/>
      <c r="J154" s="7"/>
      <c r="K154" s="7"/>
      <c r="L154" s="7"/>
      <c r="M154" s="7"/>
      <c r="N154" s="7"/>
      <c r="O154" s="7"/>
      <c r="P154" s="7"/>
    </row>
    <row r="155" spans="1:16">
      <c r="A155" s="171"/>
      <c r="B155" s="7"/>
      <c r="C155" s="58"/>
      <c r="D155" s="58"/>
      <c r="E155" s="87"/>
      <c r="F155" s="7"/>
      <c r="G155" s="7"/>
      <c r="H155" s="7"/>
      <c r="I155" s="7"/>
      <c r="J155" s="7"/>
      <c r="K155" s="7"/>
      <c r="L155" s="7"/>
      <c r="M155" s="7"/>
      <c r="N155" s="7"/>
      <c r="O155" s="7"/>
      <c r="P155" s="7"/>
    </row>
    <row r="156" spans="1:16">
      <c r="A156" s="171"/>
      <c r="B156" s="7"/>
      <c r="C156" s="58"/>
      <c r="D156" s="58"/>
      <c r="E156" s="87"/>
      <c r="F156" s="7"/>
      <c r="G156" s="7"/>
      <c r="H156" s="7"/>
      <c r="I156" s="7"/>
      <c r="J156" s="7"/>
      <c r="K156" s="7"/>
      <c r="L156" s="7"/>
      <c r="M156" s="7"/>
      <c r="N156" s="7"/>
      <c r="O156" s="7"/>
      <c r="P156" s="7"/>
    </row>
    <row r="157" spans="1:16">
      <c r="A157" s="171"/>
      <c r="B157" s="7"/>
      <c r="C157" s="58"/>
      <c r="D157" s="58"/>
      <c r="E157" s="87"/>
      <c r="F157" s="7"/>
      <c r="G157" s="7"/>
      <c r="H157" s="7"/>
      <c r="I157" s="7"/>
      <c r="J157" s="7"/>
      <c r="K157" s="7"/>
      <c r="L157" s="7"/>
      <c r="M157" s="7"/>
      <c r="N157" s="7"/>
      <c r="O157" s="7"/>
      <c r="P157" s="7"/>
    </row>
    <row r="158" spans="1:16">
      <c r="A158" s="171"/>
      <c r="B158" s="7"/>
      <c r="C158" s="58"/>
      <c r="D158" s="58"/>
      <c r="E158" s="87"/>
      <c r="F158" s="7"/>
      <c r="G158" s="7"/>
      <c r="H158" s="7"/>
      <c r="I158" s="7"/>
      <c r="J158" s="7"/>
      <c r="K158" s="7"/>
      <c r="L158" s="7"/>
      <c r="M158" s="7"/>
      <c r="N158" s="7"/>
      <c r="O158" s="7"/>
      <c r="P158" s="7"/>
    </row>
    <row r="159" spans="1:16">
      <c r="A159" s="171"/>
      <c r="B159" s="7"/>
      <c r="C159" s="58"/>
      <c r="D159" s="58"/>
      <c r="E159" s="87"/>
      <c r="F159" s="7"/>
      <c r="G159" s="7"/>
      <c r="H159" s="7"/>
      <c r="I159" s="7"/>
      <c r="J159" s="7"/>
      <c r="K159" s="7"/>
      <c r="L159" s="7"/>
      <c r="M159" s="7"/>
      <c r="N159" s="7"/>
      <c r="O159" s="7"/>
      <c r="P159" s="7"/>
    </row>
    <row r="160" spans="1:16">
      <c r="A160" s="171"/>
      <c r="B160" s="7"/>
      <c r="C160" s="58"/>
      <c r="D160" s="58"/>
      <c r="E160" s="87"/>
      <c r="F160" s="7"/>
      <c r="G160" s="7"/>
      <c r="H160" s="7"/>
      <c r="I160" s="7"/>
      <c r="J160" s="7"/>
      <c r="K160" s="7"/>
      <c r="L160" s="7"/>
      <c r="M160" s="7"/>
      <c r="N160" s="7"/>
      <c r="O160" s="7"/>
      <c r="P160" s="7"/>
    </row>
    <row r="161" spans="1:16">
      <c r="A161" s="171"/>
      <c r="B161" s="7"/>
      <c r="C161" s="58"/>
      <c r="D161" s="58"/>
      <c r="E161" s="87"/>
      <c r="F161" s="7"/>
      <c r="G161" s="7"/>
      <c r="H161" s="7"/>
      <c r="I161" s="7"/>
      <c r="J161" s="7"/>
      <c r="K161" s="7"/>
      <c r="L161" s="7"/>
      <c r="M161" s="7"/>
      <c r="N161" s="7"/>
      <c r="O161" s="7"/>
      <c r="P161" s="7"/>
    </row>
    <row r="162" spans="1:16">
      <c r="A162" s="171"/>
      <c r="B162" s="7"/>
      <c r="C162" s="58"/>
      <c r="D162" s="58"/>
      <c r="E162" s="87"/>
      <c r="F162" s="7"/>
      <c r="G162" s="7"/>
      <c r="H162" s="7"/>
      <c r="I162" s="7"/>
      <c r="J162" s="7"/>
      <c r="K162" s="7"/>
      <c r="L162" s="7"/>
      <c r="M162" s="7"/>
      <c r="N162" s="7"/>
      <c r="O162" s="7"/>
      <c r="P162" s="7"/>
    </row>
    <row r="163" spans="1:16">
      <c r="A163" s="171"/>
      <c r="B163" s="7"/>
      <c r="C163" s="58"/>
      <c r="D163" s="58"/>
      <c r="E163" s="87"/>
      <c r="F163" s="7"/>
      <c r="G163" s="7"/>
      <c r="H163" s="7"/>
      <c r="I163" s="7"/>
      <c r="J163" s="7"/>
      <c r="K163" s="7"/>
      <c r="L163" s="7"/>
      <c r="M163" s="7"/>
      <c r="N163" s="7"/>
      <c r="O163" s="7"/>
      <c r="P163" s="7"/>
    </row>
    <row r="164" spans="1:16">
      <c r="A164" s="171"/>
      <c r="B164" s="7"/>
      <c r="C164" s="58"/>
      <c r="D164" s="58"/>
      <c r="E164" s="87"/>
      <c r="F164" s="7"/>
      <c r="G164" s="7"/>
      <c r="H164" s="7"/>
      <c r="I164" s="7"/>
      <c r="J164" s="7"/>
      <c r="K164" s="7"/>
      <c r="L164" s="7"/>
      <c r="M164" s="7"/>
      <c r="N164" s="7"/>
      <c r="O164" s="7"/>
      <c r="P164" s="7"/>
    </row>
    <row r="165" spans="1:16">
      <c r="A165" s="171"/>
      <c r="B165" s="7"/>
      <c r="C165" s="58"/>
      <c r="D165" s="58"/>
      <c r="E165" s="87"/>
      <c r="F165" s="7"/>
      <c r="G165" s="7"/>
      <c r="H165" s="7"/>
      <c r="I165" s="7"/>
      <c r="J165" s="7"/>
      <c r="K165" s="7"/>
      <c r="L165" s="7"/>
      <c r="M165" s="7"/>
      <c r="N165" s="7"/>
      <c r="O165" s="7"/>
      <c r="P165" s="7"/>
    </row>
    <row r="166" spans="1:16">
      <c r="A166" s="171"/>
      <c r="B166" s="7"/>
      <c r="C166" s="58"/>
      <c r="D166" s="58"/>
      <c r="E166" s="87"/>
      <c r="F166" s="7"/>
      <c r="G166" s="7"/>
      <c r="H166" s="7"/>
      <c r="I166" s="7"/>
      <c r="J166" s="7"/>
      <c r="K166" s="7"/>
      <c r="L166" s="7"/>
      <c r="M166" s="7"/>
      <c r="N166" s="7"/>
      <c r="O166" s="7"/>
      <c r="P166" s="7"/>
    </row>
  </sheetData>
  <autoFilter ref="B2:O2" xr:uid="{A870EE13-0F7D-405C-A54A-E913A3948F94}"/>
  <mergeCells count="19">
    <mergeCell ref="A98:A102"/>
    <mergeCell ref="A61:A66"/>
    <mergeCell ref="A68:A73"/>
    <mergeCell ref="A74:A82"/>
    <mergeCell ref="A84:A87"/>
    <mergeCell ref="A88:A90"/>
    <mergeCell ref="A92:A96"/>
    <mergeCell ref="A56:A60"/>
    <mergeCell ref="F1:H1"/>
    <mergeCell ref="I1:K1"/>
    <mergeCell ref="L1:N1"/>
    <mergeCell ref="A3:A4"/>
    <mergeCell ref="A6:A7"/>
    <mergeCell ref="A8:A10"/>
    <mergeCell ref="A11:A13"/>
    <mergeCell ref="A14:A15"/>
    <mergeCell ref="A17:A33"/>
    <mergeCell ref="A34:A47"/>
    <mergeCell ref="A49:A55"/>
  </mergeCells>
  <pageMargins left="0.7" right="0.7" top="0.75" bottom="0.75" header="0.3" footer="0.3"/>
  <legacy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7C23C-DBFB-4FCC-AD88-F579197A4199}">
  <sheetPr>
    <tabColor theme="2" tint="-0.249977111117893"/>
  </sheetPr>
  <dimension ref="A1:Y223"/>
  <sheetViews>
    <sheetView workbookViewId="0">
      <pane ySplit="2" topLeftCell="A38" activePane="bottomLeft" state="frozen"/>
      <selection pane="bottomLeft" activeCell="V38" sqref="V38"/>
    </sheetView>
  </sheetViews>
  <sheetFormatPr defaultColWidth="9.140625" defaultRowHeight="15"/>
  <cols>
    <col min="1" max="1" width="22.42578125" style="13" customWidth="1"/>
    <col min="2" max="2" width="34.28515625" style="13" customWidth="1"/>
    <col min="3" max="3" width="41.7109375" style="58" customWidth="1"/>
    <col min="4" max="4" width="75.7109375" style="88" bestFit="1" customWidth="1"/>
    <col min="5" max="5" width="24.28515625" style="88" customWidth="1"/>
    <col min="6" max="6" width="17" style="88" customWidth="1"/>
    <col min="7" max="7" width="17.42578125" style="88" customWidth="1"/>
    <col min="8" max="8" width="23.7109375" style="88" customWidth="1"/>
    <col min="9" max="9" width="17.140625" style="7" customWidth="1"/>
    <col min="10" max="10" width="35.42578125" style="7" customWidth="1"/>
    <col min="11" max="11" width="44.5703125" style="7" customWidth="1"/>
    <col min="12" max="12" width="27" style="7" customWidth="1"/>
    <col min="13" max="13" width="34.42578125" style="7" customWidth="1"/>
    <col min="14" max="14" width="43.28515625" style="7" customWidth="1"/>
    <col min="15" max="15" width="21.5703125" style="7" customWidth="1"/>
    <col min="16" max="16" width="33.42578125" style="7" customWidth="1"/>
    <col min="17" max="17" width="45" style="7" customWidth="1"/>
    <col min="18" max="18" width="38.28515625" style="7" customWidth="1"/>
    <col min="19" max="19" width="39.28515625" style="7" customWidth="1"/>
    <col min="20" max="20" width="27.5703125" style="7" customWidth="1"/>
    <col min="21" max="21" width="35.42578125" style="7" customWidth="1"/>
    <col min="22" max="22" width="129.140625" style="7" customWidth="1"/>
    <col min="23" max="16384" width="9.140625" style="7"/>
  </cols>
  <sheetData>
    <row r="1" spans="1:22" ht="64.5" customHeight="1">
      <c r="A1" s="308"/>
      <c r="B1" s="308"/>
      <c r="C1" s="309"/>
      <c r="D1" s="85" t="s">
        <v>1076</v>
      </c>
      <c r="E1" s="907" t="s">
        <v>2241</v>
      </c>
      <c r="F1" s="907" t="s">
        <v>2242</v>
      </c>
      <c r="G1" s="908"/>
      <c r="H1" s="909" t="s">
        <v>2243</v>
      </c>
      <c r="I1" s="2069" t="s">
        <v>208</v>
      </c>
      <c r="J1" s="2069"/>
      <c r="K1" s="2069"/>
      <c r="L1" s="2071" t="s">
        <v>1077</v>
      </c>
      <c r="M1" s="2071"/>
      <c r="N1" s="2071"/>
      <c r="O1" s="2069" t="s">
        <v>228</v>
      </c>
      <c r="P1" s="2069"/>
      <c r="Q1" s="2069"/>
      <c r="R1" s="918" t="s">
        <v>2245</v>
      </c>
      <c r="S1" s="918" t="s">
        <v>2246</v>
      </c>
      <c r="T1" s="918" t="s">
        <v>2247</v>
      </c>
      <c r="U1" s="918" t="s">
        <v>2248</v>
      </c>
      <c r="V1" s="37"/>
    </row>
    <row r="2" spans="1:22" s="53" customFormat="1" ht="30">
      <c r="A2" s="310" t="s">
        <v>1078</v>
      </c>
      <c r="B2" s="310" t="s">
        <v>1079</v>
      </c>
      <c r="C2" s="311" t="s">
        <v>1080</v>
      </c>
      <c r="D2" s="86" t="s">
        <v>1081</v>
      </c>
      <c r="E2" s="910" t="s">
        <v>2252</v>
      </c>
      <c r="F2" s="910" t="s">
        <v>2253</v>
      </c>
      <c r="G2" s="910" t="s">
        <v>2254</v>
      </c>
      <c r="H2" s="911" t="s">
        <v>2255</v>
      </c>
      <c r="I2" s="38" t="s">
        <v>1082</v>
      </c>
      <c r="J2" s="38" t="s">
        <v>1083</v>
      </c>
      <c r="K2" s="38" t="s">
        <v>1084</v>
      </c>
      <c r="L2" s="12" t="s">
        <v>1082</v>
      </c>
      <c r="M2" s="12" t="s">
        <v>1083</v>
      </c>
      <c r="N2" s="12" t="s">
        <v>1084</v>
      </c>
      <c r="O2" s="38" t="s">
        <v>1082</v>
      </c>
      <c r="P2" s="38" t="s">
        <v>1083</v>
      </c>
      <c r="Q2" s="38" t="s">
        <v>1084</v>
      </c>
      <c r="R2" s="918" t="s">
        <v>2257</v>
      </c>
      <c r="S2" s="918" t="s">
        <v>2258</v>
      </c>
      <c r="T2" s="918" t="s">
        <v>2259</v>
      </c>
      <c r="U2" s="918" t="s">
        <v>2260</v>
      </c>
      <c r="V2" s="37" t="s">
        <v>1085</v>
      </c>
    </row>
    <row r="3" spans="1:22" ht="30">
      <c r="A3" s="2092" t="s">
        <v>1086</v>
      </c>
      <c r="B3" s="9" t="s">
        <v>1087</v>
      </c>
      <c r="C3" s="18" t="s">
        <v>1088</v>
      </c>
      <c r="D3" s="320" t="s">
        <v>8566</v>
      </c>
      <c r="E3" s="320"/>
      <c r="F3" s="320"/>
      <c r="G3" s="320"/>
      <c r="H3" s="320"/>
      <c r="I3" s="18" t="s">
        <v>3536</v>
      </c>
      <c r="J3" s="18" t="s">
        <v>3537</v>
      </c>
      <c r="K3" s="18"/>
      <c r="L3" s="18" t="s">
        <v>3538</v>
      </c>
      <c r="M3" s="18" t="s">
        <v>3539</v>
      </c>
      <c r="N3" s="18"/>
      <c r="O3" s="18" t="s">
        <v>3540</v>
      </c>
      <c r="P3" s="18" t="s">
        <v>3541</v>
      </c>
      <c r="Q3" s="18"/>
      <c r="R3" s="18"/>
      <c r="S3" s="18"/>
      <c r="T3" s="18"/>
      <c r="U3" s="18"/>
      <c r="V3" s="49"/>
    </row>
    <row r="4" spans="1:22" ht="45">
      <c r="A4" s="2092"/>
      <c r="B4" s="9" t="s">
        <v>1091</v>
      </c>
      <c r="C4" s="50" t="s">
        <v>3542</v>
      </c>
      <c r="D4" s="248" t="s">
        <v>8567</v>
      </c>
      <c r="E4" s="248"/>
      <c r="F4" s="248"/>
      <c r="G4" s="248"/>
      <c r="H4" s="248"/>
      <c r="I4" s="18" t="s">
        <v>3536</v>
      </c>
      <c r="J4" s="18" t="s">
        <v>1091</v>
      </c>
      <c r="K4" s="2" t="s">
        <v>3543</v>
      </c>
      <c r="L4" s="18" t="s">
        <v>3538</v>
      </c>
      <c r="M4" s="18" t="s">
        <v>1091</v>
      </c>
      <c r="N4" s="2" t="s">
        <v>3544</v>
      </c>
      <c r="O4" s="18" t="s">
        <v>3540</v>
      </c>
      <c r="P4" s="18" t="s">
        <v>1091</v>
      </c>
      <c r="Q4" s="2" t="s">
        <v>3545</v>
      </c>
      <c r="R4" s="2"/>
      <c r="S4" s="2"/>
      <c r="T4" s="2"/>
      <c r="U4" s="2"/>
      <c r="V4" s="46"/>
    </row>
    <row r="5" spans="1:22" ht="30">
      <c r="A5" s="55" t="s">
        <v>1093</v>
      </c>
      <c r="B5" s="46" t="s">
        <v>1094</v>
      </c>
      <c r="C5" s="14" t="s">
        <v>8568</v>
      </c>
      <c r="D5" s="320" t="s">
        <v>8566</v>
      </c>
      <c r="E5" s="320"/>
      <c r="F5" s="320"/>
      <c r="G5" s="320"/>
      <c r="H5" s="320"/>
      <c r="I5" s="18"/>
      <c r="J5" s="18"/>
      <c r="K5" s="18"/>
      <c r="L5" s="18"/>
      <c r="M5" s="18"/>
      <c r="N5" s="18"/>
      <c r="O5" s="18"/>
      <c r="P5" s="18"/>
      <c r="Q5" s="18"/>
      <c r="R5" s="18"/>
      <c r="S5" s="18"/>
      <c r="T5" s="18"/>
      <c r="U5" s="18"/>
      <c r="V5" s="46" t="s">
        <v>1090</v>
      </c>
    </row>
    <row r="6" spans="1:22" ht="30">
      <c r="A6" s="2092" t="s">
        <v>1594</v>
      </c>
      <c r="B6" s="9" t="s">
        <v>1108</v>
      </c>
      <c r="C6" s="18"/>
      <c r="D6" s="248" t="s">
        <v>8569</v>
      </c>
      <c r="E6" s="248"/>
      <c r="F6" s="248"/>
      <c r="G6" s="248"/>
      <c r="H6" s="248"/>
      <c r="I6" s="54" t="s">
        <v>3536</v>
      </c>
      <c r="J6" s="18" t="s">
        <v>3547</v>
      </c>
      <c r="K6" s="18"/>
      <c r="L6" s="54" t="s">
        <v>3538</v>
      </c>
      <c r="M6" s="18" t="s">
        <v>3548</v>
      </c>
      <c r="N6" s="18"/>
      <c r="O6" s="54" t="s">
        <v>3540</v>
      </c>
      <c r="P6" s="18" t="s">
        <v>3549</v>
      </c>
      <c r="Q6" s="18"/>
      <c r="R6" s="18"/>
      <c r="S6" s="18"/>
      <c r="T6" s="18"/>
      <c r="U6" s="18"/>
      <c r="V6" s="50"/>
    </row>
    <row r="7" spans="1:22">
      <c r="A7" s="2092"/>
      <c r="B7" s="46" t="s">
        <v>1110</v>
      </c>
      <c r="C7" s="50" t="s">
        <v>3550</v>
      </c>
      <c r="D7" s="49" t="s">
        <v>8570</v>
      </c>
      <c r="E7" s="49"/>
      <c r="F7" s="49"/>
      <c r="G7" s="49"/>
      <c r="H7" s="49"/>
      <c r="I7" s="229" t="s">
        <v>3536</v>
      </c>
      <c r="J7" s="18" t="s">
        <v>8571</v>
      </c>
      <c r="K7" s="18"/>
      <c r="L7" s="18" t="s">
        <v>3538</v>
      </c>
      <c r="M7" s="18" t="s">
        <v>8572</v>
      </c>
      <c r="N7" s="23" t="s">
        <v>8573</v>
      </c>
      <c r="O7" s="18" t="s">
        <v>3540</v>
      </c>
      <c r="P7" s="18" t="s">
        <v>8574</v>
      </c>
      <c r="Q7" s="18"/>
      <c r="R7" s="18"/>
      <c r="S7" s="18"/>
      <c r="T7" s="18"/>
      <c r="U7" s="18"/>
      <c r="V7" s="313" t="s">
        <v>6930</v>
      </c>
    </row>
    <row r="8" spans="1:22" ht="30">
      <c r="A8" s="2092" t="s">
        <v>1482</v>
      </c>
      <c r="B8" s="9" t="s">
        <v>3553</v>
      </c>
      <c r="C8" s="18" t="s">
        <v>8575</v>
      </c>
      <c r="D8" s="320" t="s">
        <v>8576</v>
      </c>
      <c r="E8" s="320"/>
      <c r="F8" s="320"/>
      <c r="G8" s="320"/>
      <c r="H8" s="320"/>
      <c r="I8" s="18" t="s">
        <v>3536</v>
      </c>
      <c r="J8" s="18" t="s">
        <v>3554</v>
      </c>
      <c r="K8" s="18"/>
      <c r="L8" s="18"/>
      <c r="M8" s="18"/>
      <c r="N8" s="18"/>
      <c r="O8" s="18"/>
      <c r="P8" s="18"/>
      <c r="Q8" s="18"/>
      <c r="R8" s="18"/>
      <c r="S8" s="18"/>
      <c r="T8" s="18"/>
      <c r="U8" s="18"/>
      <c r="V8" s="49"/>
    </row>
    <row r="9" spans="1:22" ht="30">
      <c r="A9" s="2092"/>
      <c r="B9" s="9" t="s">
        <v>3555</v>
      </c>
      <c r="C9" s="18" t="s">
        <v>5210</v>
      </c>
      <c r="D9" s="248" t="s">
        <v>8577</v>
      </c>
      <c r="E9" s="248"/>
      <c r="F9" s="248"/>
      <c r="G9" s="248"/>
      <c r="H9" s="248"/>
      <c r="I9" s="18" t="s">
        <v>3536</v>
      </c>
      <c r="J9" s="49" t="s">
        <v>3557</v>
      </c>
      <c r="K9" s="18"/>
      <c r="L9" s="18" t="s">
        <v>3538</v>
      </c>
      <c r="M9" s="49" t="s">
        <v>3558</v>
      </c>
      <c r="N9" s="18"/>
      <c r="O9" s="18"/>
      <c r="P9" s="49"/>
      <c r="Q9" s="18"/>
      <c r="R9" s="18"/>
      <c r="S9" s="18"/>
      <c r="T9" s="18"/>
      <c r="U9" s="18"/>
      <c r="V9" s="18" t="s">
        <v>3559</v>
      </c>
    </row>
    <row r="10" spans="1:22" ht="45">
      <c r="A10" s="2092"/>
      <c r="B10" s="9" t="s">
        <v>3560</v>
      </c>
      <c r="C10" s="18" t="s">
        <v>5214</v>
      </c>
      <c r="D10" s="248" t="s">
        <v>8577</v>
      </c>
      <c r="E10" s="248"/>
      <c r="F10" s="248"/>
      <c r="G10" s="248"/>
      <c r="H10" s="248"/>
      <c r="I10" s="18" t="s">
        <v>3536</v>
      </c>
      <c r="J10" s="49" t="s">
        <v>3562</v>
      </c>
      <c r="K10" s="18"/>
      <c r="L10" s="18" t="s">
        <v>3538</v>
      </c>
      <c r="M10" s="49" t="s">
        <v>3563</v>
      </c>
      <c r="N10" s="18"/>
      <c r="O10" s="18" t="s">
        <v>3540</v>
      </c>
      <c r="P10" s="49" t="s">
        <v>3564</v>
      </c>
      <c r="Q10" s="18"/>
      <c r="R10" s="18"/>
      <c r="S10" s="18"/>
      <c r="T10" s="18"/>
      <c r="U10" s="18"/>
      <c r="V10" s="18" t="s">
        <v>3565</v>
      </c>
    </row>
    <row r="11" spans="1:22">
      <c r="A11" s="1" t="s">
        <v>3566</v>
      </c>
      <c r="B11" s="696" t="s">
        <v>1339</v>
      </c>
      <c r="C11" s="44" t="s">
        <v>8578</v>
      </c>
      <c r="D11" s="77" t="s">
        <v>8477</v>
      </c>
      <c r="E11" s="77"/>
      <c r="F11" s="77"/>
      <c r="G11" s="77"/>
      <c r="H11" s="77"/>
      <c r="I11" s="17"/>
      <c r="J11" s="17"/>
      <c r="K11" s="17"/>
      <c r="L11" s="17"/>
      <c r="M11" s="17"/>
      <c r="N11" s="17"/>
      <c r="O11" s="17"/>
      <c r="P11" s="17"/>
      <c r="Q11" s="17"/>
      <c r="R11" s="17"/>
      <c r="S11" s="17"/>
      <c r="T11" s="17"/>
      <c r="U11" s="17"/>
      <c r="V11" s="17"/>
    </row>
    <row r="12" spans="1:22">
      <c r="A12" s="1"/>
      <c r="B12" s="17" t="s">
        <v>1343</v>
      </c>
      <c r="C12" s="93" t="s">
        <v>3568</v>
      </c>
      <c r="D12" s="438" t="s">
        <v>8579</v>
      </c>
      <c r="E12" s="438"/>
      <c r="F12" s="438"/>
      <c r="G12" s="438"/>
      <c r="H12" s="438"/>
      <c r="I12" s="229" t="s">
        <v>212</v>
      </c>
      <c r="J12" s="229" t="s">
        <v>3570</v>
      </c>
      <c r="K12" s="17"/>
      <c r="L12" s="17"/>
      <c r="M12" s="17"/>
      <c r="N12" s="17"/>
      <c r="O12" s="17"/>
      <c r="P12" s="17"/>
      <c r="Q12" s="17"/>
      <c r="R12" s="17"/>
      <c r="S12" s="17"/>
      <c r="T12" s="17"/>
      <c r="U12" s="17"/>
      <c r="V12" s="17"/>
    </row>
    <row r="13" spans="1:22">
      <c r="A13" s="1"/>
      <c r="B13" s="17" t="s">
        <v>1345</v>
      </c>
      <c r="C13" s="93" t="s">
        <v>3571</v>
      </c>
      <c r="D13" s="438" t="s">
        <v>8580</v>
      </c>
      <c r="E13" s="438"/>
      <c r="F13" s="438"/>
      <c r="G13" s="438"/>
      <c r="H13" s="438"/>
      <c r="I13" s="229" t="s">
        <v>3573</v>
      </c>
      <c r="J13" s="229" t="s">
        <v>3574</v>
      </c>
      <c r="K13" s="17"/>
      <c r="L13" s="17"/>
      <c r="M13" s="17"/>
      <c r="N13" s="17"/>
      <c r="O13" s="17"/>
      <c r="P13" s="17"/>
      <c r="Q13" s="17"/>
      <c r="R13" s="17"/>
      <c r="S13" s="17"/>
      <c r="T13" s="17"/>
      <c r="U13" s="17"/>
      <c r="V13" s="17"/>
    </row>
    <row r="14" spans="1:22" ht="45">
      <c r="A14" s="1"/>
      <c r="B14" s="17" t="s">
        <v>3575</v>
      </c>
      <c r="C14" s="18" t="s">
        <v>3576</v>
      </c>
      <c r="D14" s="696" t="s">
        <v>8581</v>
      </c>
      <c r="E14" s="696"/>
      <c r="F14" s="696"/>
      <c r="G14" s="696"/>
      <c r="H14" s="696"/>
      <c r="I14" s="229"/>
      <c r="J14" s="229"/>
      <c r="K14" s="17"/>
      <c r="L14" s="17"/>
      <c r="M14" s="17"/>
      <c r="N14" s="17"/>
      <c r="O14" s="17"/>
      <c r="P14" s="17"/>
      <c r="Q14" s="17"/>
      <c r="R14" s="17"/>
      <c r="S14" s="17"/>
      <c r="T14" s="17"/>
      <c r="U14" s="17"/>
      <c r="V14" s="17" t="s">
        <v>8582</v>
      </c>
    </row>
    <row r="15" spans="1:22" ht="45">
      <c r="A15" s="2092" t="s">
        <v>1487</v>
      </c>
      <c r="B15" s="9" t="s">
        <v>3579</v>
      </c>
      <c r="C15" s="18" t="s">
        <v>8583</v>
      </c>
      <c r="D15" s="320" t="s">
        <v>8584</v>
      </c>
      <c r="E15" s="320"/>
      <c r="F15" s="320"/>
      <c r="G15" s="320"/>
      <c r="H15" s="320"/>
      <c r="I15" s="229" t="s">
        <v>3536</v>
      </c>
      <c r="J15" s="229" t="s">
        <v>3581</v>
      </c>
      <c r="K15" s="229" t="s">
        <v>8585</v>
      </c>
      <c r="L15" s="18" t="s">
        <v>3538</v>
      </c>
      <c r="M15" s="49" t="s">
        <v>3583</v>
      </c>
      <c r="N15" s="18" t="s">
        <v>8586</v>
      </c>
      <c r="O15" s="18" t="s">
        <v>3540</v>
      </c>
      <c r="P15" s="49" t="s">
        <v>3585</v>
      </c>
      <c r="Q15" s="18" t="s">
        <v>8587</v>
      </c>
      <c r="R15" s="18"/>
      <c r="S15" s="18"/>
      <c r="T15" s="18"/>
      <c r="U15" s="18"/>
      <c r="V15" s="25" t="s">
        <v>3587</v>
      </c>
    </row>
    <row r="16" spans="1:22" ht="30">
      <c r="A16" s="2092"/>
      <c r="B16" s="9" t="s">
        <v>3589</v>
      </c>
      <c r="C16" s="18"/>
      <c r="D16" s="248" t="s">
        <v>8588</v>
      </c>
      <c r="E16" s="248"/>
      <c r="F16" s="248"/>
      <c r="G16" s="248"/>
      <c r="H16" s="248"/>
      <c r="I16" s="229" t="s">
        <v>3536</v>
      </c>
      <c r="J16" s="229" t="s">
        <v>3591</v>
      </c>
      <c r="K16" s="229" t="s">
        <v>3592</v>
      </c>
      <c r="L16" s="122"/>
      <c r="M16" s="18"/>
      <c r="N16" s="57"/>
      <c r="O16" s="122" t="s">
        <v>3540</v>
      </c>
      <c r="P16" s="18" t="s">
        <v>3593</v>
      </c>
      <c r="Q16" s="57" t="s">
        <v>3592</v>
      </c>
      <c r="R16" s="57"/>
      <c r="S16" s="57"/>
      <c r="T16" s="57"/>
      <c r="U16" s="57"/>
      <c r="V16" s="57"/>
    </row>
    <row r="17" spans="1:22" ht="30">
      <c r="A17" s="55" t="s">
        <v>1490</v>
      </c>
      <c r="B17" s="9" t="s">
        <v>3594</v>
      </c>
      <c r="C17" s="18"/>
      <c r="D17" s="122" t="s">
        <v>8589</v>
      </c>
      <c r="E17" s="122"/>
      <c r="F17" s="122"/>
      <c r="G17" s="122"/>
      <c r="H17" s="122"/>
      <c r="I17" s="18" t="s">
        <v>311</v>
      </c>
      <c r="J17" s="18" t="s">
        <v>3595</v>
      </c>
      <c r="K17" s="18"/>
      <c r="L17" s="18" t="s">
        <v>311</v>
      </c>
      <c r="M17" s="18" t="s">
        <v>3595</v>
      </c>
      <c r="N17" s="18"/>
      <c r="O17" s="18" t="s">
        <v>311</v>
      </c>
      <c r="P17" s="18" t="s">
        <v>3595</v>
      </c>
      <c r="Q17" s="18"/>
      <c r="R17" s="18"/>
      <c r="S17" s="18"/>
      <c r="T17" s="18"/>
      <c r="U17" s="18"/>
      <c r="V17" s="25"/>
    </row>
    <row r="18" spans="1:22">
      <c r="A18" s="2070" t="s">
        <v>1493</v>
      </c>
      <c r="B18" s="264" t="s">
        <v>2419</v>
      </c>
      <c r="C18" s="50" t="s">
        <v>4223</v>
      </c>
      <c r="D18" s="438" t="s">
        <v>8590</v>
      </c>
      <c r="E18" s="438"/>
      <c r="F18" s="438"/>
      <c r="G18" s="438"/>
      <c r="H18" s="438"/>
      <c r="I18" s="18"/>
      <c r="J18" s="18"/>
      <c r="K18" s="18"/>
      <c r="L18" s="18"/>
      <c r="M18" s="18"/>
      <c r="N18" s="18"/>
      <c r="O18" s="18"/>
      <c r="P18" s="18"/>
      <c r="Q18" s="18"/>
      <c r="R18" s="18"/>
      <c r="S18" s="18"/>
      <c r="T18" s="18"/>
      <c r="U18" s="18"/>
      <c r="V18" s="312" t="s">
        <v>8591</v>
      </c>
    </row>
    <row r="19" spans="1:22" ht="15" customHeight="1">
      <c r="A19" s="2070"/>
      <c r="B19" s="50" t="s">
        <v>3601</v>
      </c>
      <c r="C19" s="93" t="s">
        <v>3602</v>
      </c>
      <c r="D19" s="438" t="s">
        <v>8590</v>
      </c>
      <c r="E19" s="438"/>
      <c r="F19" s="438"/>
      <c r="G19" s="438"/>
      <c r="H19" s="438"/>
      <c r="I19" s="229" t="s">
        <v>212</v>
      </c>
      <c r="J19" s="229" t="s">
        <v>3598</v>
      </c>
      <c r="K19" s="17"/>
      <c r="L19" s="17"/>
      <c r="M19" s="17"/>
      <c r="N19" s="17"/>
      <c r="O19" s="17"/>
      <c r="P19" s="17"/>
      <c r="Q19" s="17"/>
      <c r="R19" s="17"/>
      <c r="S19" s="17"/>
      <c r="T19" s="17"/>
      <c r="U19" s="17"/>
      <c r="V19" s="17"/>
    </row>
    <row r="20" spans="1:22">
      <c r="A20" s="2070"/>
      <c r="B20" s="50" t="s">
        <v>3603</v>
      </c>
      <c r="C20" s="93" t="s">
        <v>3604</v>
      </c>
      <c r="D20" s="716" t="s">
        <v>2749</v>
      </c>
      <c r="E20" s="716"/>
      <c r="F20" s="716"/>
      <c r="G20" s="716"/>
      <c r="H20" s="716"/>
      <c r="I20" s="6"/>
      <c r="J20" s="17"/>
      <c r="K20" s="17"/>
      <c r="L20" s="17"/>
      <c r="M20" s="17"/>
      <c r="N20" s="17"/>
      <c r="O20" s="17"/>
      <c r="P20" s="17"/>
      <c r="Q20" s="17"/>
      <c r="R20" s="17"/>
      <c r="S20" s="17"/>
      <c r="T20" s="17"/>
      <c r="U20" s="17"/>
      <c r="V20" s="312" t="s">
        <v>8591</v>
      </c>
    </row>
    <row r="21" spans="1:22" ht="30">
      <c r="A21" s="2070"/>
      <c r="B21" s="50" t="s">
        <v>3605</v>
      </c>
      <c r="C21" s="93" t="s">
        <v>3606</v>
      </c>
      <c r="D21" s="716" t="s">
        <v>2749</v>
      </c>
      <c r="E21" s="716"/>
      <c r="F21" s="716"/>
      <c r="G21" s="716"/>
      <c r="H21" s="716"/>
      <c r="I21" s="229" t="s">
        <v>255</v>
      </c>
      <c r="J21" s="229" t="s">
        <v>3607</v>
      </c>
      <c r="K21" s="17"/>
      <c r="L21" s="229" t="s">
        <v>255</v>
      </c>
      <c r="M21" s="229" t="s">
        <v>3607</v>
      </c>
      <c r="N21" s="17"/>
      <c r="O21" s="17"/>
      <c r="P21" s="17"/>
      <c r="Q21" s="17"/>
      <c r="R21" s="17"/>
      <c r="S21" s="17"/>
      <c r="T21" s="17"/>
      <c r="U21" s="17"/>
      <c r="V21" s="17"/>
    </row>
    <row r="22" spans="1:22" ht="21.75" customHeight="1">
      <c r="A22" s="2070"/>
      <c r="B22" s="77" t="s">
        <v>3608</v>
      </c>
      <c r="C22" s="93" t="s">
        <v>3609</v>
      </c>
      <c r="D22" s="716" t="s">
        <v>2749</v>
      </c>
      <c r="E22" s="716"/>
      <c r="F22" s="716"/>
      <c r="G22" s="716"/>
      <c r="H22" s="716"/>
      <c r="I22" s="229" t="s">
        <v>3611</v>
      </c>
      <c r="J22" s="229" t="s">
        <v>3612</v>
      </c>
      <c r="K22" s="189" t="s">
        <v>3613</v>
      </c>
      <c r="L22" s="229" t="s">
        <v>3611</v>
      </c>
      <c r="M22" s="229" t="s">
        <v>3612</v>
      </c>
      <c r="N22" s="189" t="s">
        <v>3613</v>
      </c>
      <c r="O22" s="17"/>
      <c r="P22" s="17"/>
      <c r="Q22" s="17"/>
      <c r="R22" s="17"/>
      <c r="S22" s="17"/>
      <c r="T22" s="17"/>
      <c r="U22" s="17"/>
      <c r="V22" s="17"/>
    </row>
    <row r="23" spans="1:22">
      <c r="A23" s="2149"/>
      <c r="B23" s="697" t="s">
        <v>3614</v>
      </c>
      <c r="C23" s="92"/>
      <c r="D23" s="17" t="s">
        <v>8477</v>
      </c>
      <c r="E23" s="17"/>
      <c r="F23" s="17"/>
      <c r="G23" s="17"/>
      <c r="H23" s="17"/>
      <c r="I23" s="6"/>
      <c r="J23" s="17"/>
      <c r="K23" s="17"/>
      <c r="L23" s="17"/>
      <c r="M23" s="17"/>
      <c r="N23" s="17"/>
      <c r="O23" s="17"/>
      <c r="P23" s="17"/>
      <c r="Q23" s="17"/>
      <c r="R23" s="17"/>
      <c r="S23" s="17"/>
      <c r="T23" s="17"/>
      <c r="U23" s="17"/>
      <c r="V23" s="17"/>
    </row>
    <row r="24" spans="1:22">
      <c r="A24" s="2070"/>
      <c r="B24" s="697" t="s">
        <v>3616</v>
      </c>
      <c r="C24" s="295"/>
      <c r="D24" s="716" t="s">
        <v>2749</v>
      </c>
      <c r="E24" s="716"/>
      <c r="F24" s="716"/>
      <c r="G24" s="716"/>
      <c r="H24" s="716"/>
      <c r="I24" s="6"/>
      <c r="J24" s="17"/>
      <c r="K24" s="17"/>
      <c r="L24" s="17"/>
      <c r="M24" s="17"/>
      <c r="N24" s="17"/>
      <c r="O24" s="17"/>
      <c r="P24" s="17"/>
      <c r="Q24" s="17"/>
      <c r="R24" s="17"/>
      <c r="S24" s="17"/>
      <c r="T24" s="17"/>
      <c r="U24" s="17"/>
      <c r="V24" s="312" t="s">
        <v>8591</v>
      </c>
    </row>
    <row r="25" spans="1:22">
      <c r="A25" s="2070"/>
      <c r="B25" s="697" t="s">
        <v>3617</v>
      </c>
      <c r="C25" s="295"/>
      <c r="D25" s="438" t="s">
        <v>8592</v>
      </c>
      <c r="E25" s="438"/>
      <c r="F25" s="438"/>
      <c r="G25" s="438"/>
      <c r="H25" s="438"/>
      <c r="I25" s="229" t="s">
        <v>212</v>
      </c>
      <c r="J25" s="229" t="s">
        <v>3618</v>
      </c>
      <c r="K25" s="17"/>
      <c r="L25" s="229" t="s">
        <v>222</v>
      </c>
      <c r="M25" s="229" t="s">
        <v>3619</v>
      </c>
      <c r="N25" s="17"/>
      <c r="O25" s="17"/>
      <c r="P25" s="17"/>
      <c r="Q25" s="17"/>
      <c r="R25" s="17"/>
      <c r="S25" s="17"/>
      <c r="T25" s="17"/>
      <c r="U25" s="17"/>
      <c r="V25" s="17"/>
    </row>
    <row r="26" spans="1:22">
      <c r="A26" s="2149"/>
      <c r="B26" s="697" t="s">
        <v>3620</v>
      </c>
      <c r="C26" s="20" t="s">
        <v>3621</v>
      </c>
      <c r="D26" s="17" t="s">
        <v>8477</v>
      </c>
      <c r="E26" s="17"/>
      <c r="F26" s="17"/>
      <c r="G26" s="17"/>
      <c r="H26" s="17"/>
      <c r="I26" s="6"/>
      <c r="J26" s="17"/>
      <c r="K26" s="17"/>
      <c r="L26" s="17"/>
      <c r="M26" s="17"/>
      <c r="N26" s="17"/>
      <c r="O26" s="17"/>
      <c r="P26" s="17"/>
      <c r="Q26" s="17"/>
      <c r="R26" s="17"/>
      <c r="S26" s="17"/>
      <c r="T26" s="17"/>
      <c r="U26" s="17"/>
      <c r="V26" s="17"/>
    </row>
    <row r="27" spans="1:22">
      <c r="A27" s="2070"/>
      <c r="B27" s="697" t="s">
        <v>3623</v>
      </c>
      <c r="C27" s="295"/>
      <c r="D27" s="438" t="s">
        <v>8593</v>
      </c>
      <c r="E27" s="438"/>
      <c r="F27" s="438"/>
      <c r="G27" s="438"/>
      <c r="H27" s="438"/>
      <c r="I27" s="229" t="s">
        <v>212</v>
      </c>
      <c r="J27" s="229" t="s">
        <v>3624</v>
      </c>
      <c r="K27" s="17"/>
      <c r="L27" s="17"/>
      <c r="M27" s="17"/>
      <c r="N27" s="17"/>
      <c r="O27" s="17"/>
      <c r="P27" s="17"/>
      <c r="Q27" s="17"/>
      <c r="R27" s="17"/>
      <c r="S27" s="17"/>
      <c r="T27" s="17"/>
      <c r="U27" s="17"/>
      <c r="V27" s="17"/>
    </row>
    <row r="28" spans="1:22">
      <c r="A28" s="2070"/>
      <c r="B28" s="697" t="s">
        <v>3625</v>
      </c>
      <c r="C28" s="295"/>
      <c r="D28" s="438" t="s">
        <v>8594</v>
      </c>
      <c r="E28" s="438"/>
      <c r="F28" s="438"/>
      <c r="G28" s="438"/>
      <c r="H28" s="438"/>
      <c r="I28" s="6"/>
      <c r="J28" s="17"/>
      <c r="K28" s="17"/>
      <c r="L28" s="17"/>
      <c r="M28" s="17"/>
      <c r="N28" s="17"/>
      <c r="O28" s="17"/>
      <c r="P28" s="17"/>
      <c r="Q28" s="17"/>
      <c r="R28" s="17"/>
      <c r="S28" s="17"/>
      <c r="T28" s="17"/>
      <c r="U28" s="17"/>
      <c r="V28" s="312" t="s">
        <v>8591</v>
      </c>
    </row>
    <row r="29" spans="1:22">
      <c r="A29" s="2149"/>
      <c r="B29" s="697" t="s">
        <v>3626</v>
      </c>
      <c r="C29" s="92"/>
      <c r="D29" s="71" t="s">
        <v>8595</v>
      </c>
      <c r="E29" s="71"/>
      <c r="F29" s="71"/>
      <c r="G29" s="71"/>
      <c r="H29" s="71"/>
      <c r="I29" s="6"/>
      <c r="J29" s="17"/>
      <c r="K29" s="17"/>
      <c r="L29" s="17"/>
      <c r="M29" s="17"/>
      <c r="N29" s="17"/>
      <c r="O29" s="17"/>
      <c r="P29" s="17"/>
      <c r="Q29" s="17"/>
      <c r="R29" s="17"/>
      <c r="S29" s="17"/>
      <c r="T29" s="17"/>
      <c r="U29" s="17"/>
      <c r="V29" s="17"/>
    </row>
    <row r="30" spans="1:22">
      <c r="A30" s="2149"/>
      <c r="B30" s="697" t="s">
        <v>3627</v>
      </c>
      <c r="C30" s="92"/>
      <c r="D30" s="71" t="s">
        <v>8595</v>
      </c>
      <c r="E30" s="71"/>
      <c r="F30" s="71"/>
      <c r="G30" s="71"/>
      <c r="H30" s="71"/>
      <c r="I30" s="6"/>
      <c r="J30" s="17"/>
      <c r="K30" s="17"/>
      <c r="L30" s="17"/>
      <c r="M30" s="17"/>
      <c r="N30" s="17"/>
      <c r="O30" s="17"/>
      <c r="P30" s="17"/>
      <c r="Q30" s="17"/>
      <c r="R30" s="17"/>
      <c r="S30" s="17"/>
      <c r="T30" s="17"/>
      <c r="U30" s="17"/>
      <c r="V30" s="17"/>
    </row>
    <row r="31" spans="1:22" ht="30">
      <c r="A31" s="2070"/>
      <c r="B31" s="124" t="s">
        <v>3630</v>
      </c>
      <c r="C31" s="93" t="s">
        <v>3631</v>
      </c>
      <c r="D31" s="716" t="s">
        <v>2749</v>
      </c>
      <c r="E31" s="716"/>
      <c r="F31" s="716"/>
      <c r="G31" s="716"/>
      <c r="H31" s="716"/>
      <c r="I31" s="229" t="s">
        <v>3632</v>
      </c>
      <c r="J31" s="229" t="s">
        <v>3633</v>
      </c>
      <c r="K31" s="189" t="s">
        <v>3634</v>
      </c>
      <c r="L31" s="229" t="s">
        <v>3632</v>
      </c>
      <c r="M31" s="229" t="s">
        <v>3633</v>
      </c>
      <c r="N31" s="189" t="s">
        <v>3634</v>
      </c>
      <c r="O31" s="17"/>
      <c r="P31" s="17"/>
      <c r="Q31" s="17"/>
      <c r="R31" s="17"/>
      <c r="S31" s="17"/>
      <c r="T31" s="17"/>
      <c r="U31" s="17"/>
      <c r="V31" s="17"/>
    </row>
    <row r="32" spans="1:22" ht="75">
      <c r="A32" s="2070"/>
      <c r="B32" s="700" t="s">
        <v>3635</v>
      </c>
      <c r="C32" s="21" t="s">
        <v>3636</v>
      </c>
      <c r="D32" s="121" t="s">
        <v>3637</v>
      </c>
      <c r="E32" s="303"/>
      <c r="F32" s="303"/>
      <c r="G32" s="303"/>
      <c r="H32" s="303"/>
      <c r="I32" s="173" t="s">
        <v>3638</v>
      </c>
      <c r="J32" s="435" t="s">
        <v>3639</v>
      </c>
      <c r="K32" s="436" t="s">
        <v>3640</v>
      </c>
      <c r="L32" s="125"/>
      <c r="M32" s="125"/>
      <c r="N32" s="436"/>
      <c r="O32" s="71"/>
      <c r="P32" s="71"/>
      <c r="Q32" s="71"/>
      <c r="R32" s="71"/>
      <c r="S32" s="71"/>
      <c r="T32" s="71"/>
      <c r="U32" s="71"/>
      <c r="V32" s="25"/>
    </row>
    <row r="33" spans="1:22" ht="30">
      <c r="A33" s="2070"/>
      <c r="B33" s="124" t="s">
        <v>3641</v>
      </c>
      <c r="C33" s="93" t="s">
        <v>8596</v>
      </c>
      <c r="D33" s="716" t="s">
        <v>2749</v>
      </c>
      <c r="E33" s="716"/>
      <c r="F33" s="716"/>
      <c r="G33" s="716"/>
      <c r="H33" s="716"/>
      <c r="I33" s="229" t="s">
        <v>212</v>
      </c>
      <c r="J33" s="229" t="s">
        <v>3618</v>
      </c>
      <c r="K33" s="17"/>
      <c r="L33" s="229" t="s">
        <v>222</v>
      </c>
      <c r="M33" s="229" t="s">
        <v>3619</v>
      </c>
      <c r="N33" s="17"/>
      <c r="O33" s="17"/>
      <c r="P33" s="17"/>
      <c r="Q33" s="17"/>
      <c r="R33" s="17"/>
      <c r="S33" s="17"/>
      <c r="T33" s="17"/>
      <c r="U33" s="17"/>
      <c r="V33" s="17"/>
    </row>
    <row r="34" spans="1:22" ht="30">
      <c r="A34" s="2070"/>
      <c r="B34" s="124" t="s">
        <v>3644</v>
      </c>
      <c r="C34" s="93" t="s">
        <v>3645</v>
      </c>
      <c r="D34" s="716" t="s">
        <v>2749</v>
      </c>
      <c r="E34" s="716"/>
      <c r="F34" s="716"/>
      <c r="G34" s="716"/>
      <c r="H34" s="716"/>
      <c r="I34" s="189" t="s">
        <v>2589</v>
      </c>
      <c r="J34" s="262" t="s">
        <v>2590</v>
      </c>
      <c r="K34" s="263" t="s">
        <v>3646</v>
      </c>
      <c r="L34" s="189" t="s">
        <v>2589</v>
      </c>
      <c r="M34" s="262" t="s">
        <v>2590</v>
      </c>
      <c r="N34" s="263" t="s">
        <v>3646</v>
      </c>
      <c r="O34" s="17"/>
      <c r="P34" s="17"/>
      <c r="Q34" s="17"/>
      <c r="R34" s="17"/>
      <c r="S34" s="17"/>
      <c r="T34" s="17"/>
      <c r="U34" s="17"/>
      <c r="V34" s="17"/>
    </row>
    <row r="35" spans="1:22" ht="60">
      <c r="A35" s="2113" t="s">
        <v>1496</v>
      </c>
      <c r="B35" s="9" t="s">
        <v>3649</v>
      </c>
      <c r="C35" s="18"/>
      <c r="D35" s="122" t="s">
        <v>8589</v>
      </c>
      <c r="E35" s="122"/>
      <c r="F35" s="122"/>
      <c r="G35" s="122"/>
      <c r="H35" s="122"/>
      <c r="I35" s="18" t="s">
        <v>311</v>
      </c>
      <c r="J35" s="18" t="s">
        <v>3651</v>
      </c>
      <c r="K35" s="122" t="s">
        <v>3652</v>
      </c>
      <c r="L35" s="18" t="s">
        <v>311</v>
      </c>
      <c r="M35" s="18" t="s">
        <v>3651</v>
      </c>
      <c r="N35" s="122" t="s">
        <v>3652</v>
      </c>
      <c r="O35" s="18"/>
      <c r="P35" s="18"/>
      <c r="Q35" s="122"/>
      <c r="R35" s="122"/>
      <c r="S35" s="122"/>
      <c r="T35" s="122"/>
      <c r="U35" s="122"/>
      <c r="V35" s="63" t="s">
        <v>3653</v>
      </c>
    </row>
    <row r="36" spans="1:22" s="87" customFormat="1" ht="285">
      <c r="A36" s="2114"/>
      <c r="B36" s="2" t="s">
        <v>3654</v>
      </c>
      <c r="C36" s="50" t="s">
        <v>8597</v>
      </c>
      <c r="D36" s="248" t="s">
        <v>8598</v>
      </c>
      <c r="E36" s="248"/>
      <c r="F36" s="248"/>
      <c r="G36" s="248"/>
      <c r="H36" s="248"/>
      <c r="I36" s="66" t="s">
        <v>3657</v>
      </c>
      <c r="J36" s="57" t="s">
        <v>3658</v>
      </c>
      <c r="K36" s="49" t="s">
        <v>8599</v>
      </c>
      <c r="L36" s="50" t="s">
        <v>3660</v>
      </c>
      <c r="M36" s="50" t="s">
        <v>3661</v>
      </c>
      <c r="N36" s="50" t="s">
        <v>8600</v>
      </c>
      <c r="O36" s="50" t="s">
        <v>3663</v>
      </c>
      <c r="P36" s="50" t="s">
        <v>3664</v>
      </c>
      <c r="Q36" s="50" t="s">
        <v>8601</v>
      </c>
      <c r="R36" s="50"/>
      <c r="S36" s="50"/>
      <c r="T36" s="50"/>
      <c r="U36" s="50"/>
      <c r="V36" s="100" t="s">
        <v>8602</v>
      </c>
    </row>
    <row r="37" spans="1:22" s="101" customFormat="1" ht="45">
      <c r="A37" s="2114"/>
      <c r="B37" s="126" t="s">
        <v>3667</v>
      </c>
      <c r="C37" s="127" t="s">
        <v>3668</v>
      </c>
      <c r="D37" s="339" t="s">
        <v>8603</v>
      </c>
      <c r="E37" s="339"/>
      <c r="F37" s="339"/>
      <c r="G37" s="339"/>
      <c r="H37" s="339"/>
      <c r="I37" s="100" t="s">
        <v>3657</v>
      </c>
      <c r="J37" s="100" t="s">
        <v>3669</v>
      </c>
      <c r="K37" s="100" t="s">
        <v>3670</v>
      </c>
      <c r="L37" s="100" t="s">
        <v>3671</v>
      </c>
      <c r="M37" s="100" t="s">
        <v>3672</v>
      </c>
      <c r="N37" s="100" t="s">
        <v>3673</v>
      </c>
      <c r="O37" s="100" t="s">
        <v>3663</v>
      </c>
      <c r="P37" s="100" t="s">
        <v>3674</v>
      </c>
      <c r="Q37" s="100" t="s">
        <v>3670</v>
      </c>
      <c r="R37" s="100"/>
      <c r="S37" s="100"/>
      <c r="T37" s="100"/>
      <c r="U37" s="100"/>
      <c r="V37" s="100"/>
    </row>
    <row r="38" spans="1:22" ht="315">
      <c r="A38" s="2114"/>
      <c r="B38" s="677" t="s">
        <v>3675</v>
      </c>
      <c r="C38" s="18" t="s">
        <v>3676</v>
      </c>
      <c r="D38" s="18" t="s">
        <v>8604</v>
      </c>
      <c r="E38" s="18"/>
      <c r="F38" s="18"/>
      <c r="G38" s="18"/>
      <c r="H38" s="18"/>
      <c r="I38" s="73" t="s">
        <v>3678</v>
      </c>
      <c r="J38" s="73" t="s">
        <v>3679</v>
      </c>
      <c r="K38" s="73" t="s">
        <v>3680</v>
      </c>
      <c r="L38" s="73" t="s">
        <v>3678</v>
      </c>
      <c r="M38" s="73" t="s">
        <v>3679</v>
      </c>
      <c r="N38" s="73" t="s">
        <v>3681</v>
      </c>
      <c r="O38" s="73" t="s">
        <v>3678</v>
      </c>
      <c r="P38" s="73" t="s">
        <v>3679</v>
      </c>
      <c r="Q38" s="73" t="s">
        <v>3682</v>
      </c>
      <c r="R38" s="73"/>
      <c r="S38" s="73"/>
      <c r="T38" s="73"/>
      <c r="U38" s="73"/>
      <c r="V38" s="73" t="s">
        <v>8605</v>
      </c>
    </row>
    <row r="39" spans="1:22" ht="60">
      <c r="A39" s="2114"/>
      <c r="B39" s="7" t="s">
        <v>3684</v>
      </c>
      <c r="C39" s="18" t="s">
        <v>3685</v>
      </c>
      <c r="D39" s="73" t="s">
        <v>3637</v>
      </c>
      <c r="E39" s="73"/>
      <c r="F39" s="73"/>
      <c r="G39" s="73"/>
      <c r="H39" s="73"/>
      <c r="I39" s="100" t="s">
        <v>3657</v>
      </c>
      <c r="J39" s="100" t="s">
        <v>3687</v>
      </c>
      <c r="K39" s="100" t="s">
        <v>3688</v>
      </c>
      <c r="L39" s="50"/>
      <c r="M39" s="50"/>
      <c r="N39" s="50"/>
      <c r="O39" s="100" t="s">
        <v>3663</v>
      </c>
      <c r="P39" s="100" t="s">
        <v>3664</v>
      </c>
      <c r="Q39" s="100" t="s">
        <v>3688</v>
      </c>
      <c r="R39" s="100"/>
      <c r="S39" s="100"/>
      <c r="T39" s="100"/>
      <c r="U39" s="100"/>
      <c r="V39" s="25"/>
    </row>
    <row r="40" spans="1:22" ht="60">
      <c r="A40" s="2114"/>
      <c r="B40" s="677" t="s">
        <v>3689</v>
      </c>
      <c r="C40" s="18" t="s">
        <v>3690</v>
      </c>
      <c r="D40" s="73" t="s">
        <v>3637</v>
      </c>
      <c r="E40" s="73"/>
      <c r="F40" s="73"/>
      <c r="G40" s="73"/>
      <c r="H40" s="73"/>
      <c r="I40" s="100" t="s">
        <v>3657</v>
      </c>
      <c r="J40" s="100" t="s">
        <v>3687</v>
      </c>
      <c r="K40" s="100" t="s">
        <v>3691</v>
      </c>
      <c r="L40" s="100" t="s">
        <v>3671</v>
      </c>
      <c r="M40" s="100" t="s">
        <v>3672</v>
      </c>
      <c r="N40" s="100" t="s">
        <v>3692</v>
      </c>
      <c r="O40" s="50" t="s">
        <v>3663</v>
      </c>
      <c r="P40" s="50" t="s">
        <v>3674</v>
      </c>
      <c r="Q40" s="100" t="s">
        <v>3693</v>
      </c>
      <c r="R40" s="100"/>
      <c r="S40" s="100"/>
      <c r="T40" s="100"/>
      <c r="U40" s="100"/>
      <c r="V40" s="25"/>
    </row>
    <row r="41" spans="1:22" ht="45">
      <c r="A41" s="2114"/>
      <c r="B41" s="2" t="s">
        <v>3694</v>
      </c>
      <c r="C41" s="50" t="s">
        <v>3695</v>
      </c>
      <c r="D41" s="339" t="s">
        <v>8606</v>
      </c>
      <c r="E41" s="339"/>
      <c r="F41" s="339"/>
      <c r="G41" s="339"/>
      <c r="H41" s="339"/>
      <c r="I41" s="100" t="s">
        <v>3657</v>
      </c>
      <c r="J41" s="100" t="s">
        <v>3669</v>
      </c>
      <c r="K41" s="100" t="s">
        <v>8607</v>
      </c>
      <c r="L41" s="100" t="s">
        <v>3671</v>
      </c>
      <c r="M41" s="100" t="s">
        <v>3672</v>
      </c>
      <c r="N41" s="100" t="s">
        <v>3698</v>
      </c>
      <c r="O41" s="100" t="s">
        <v>3663</v>
      </c>
      <c r="P41" s="100" t="s">
        <v>3674</v>
      </c>
      <c r="Q41" s="100" t="s">
        <v>3697</v>
      </c>
      <c r="R41" s="100"/>
      <c r="S41" s="100"/>
      <c r="T41" s="100"/>
      <c r="U41" s="100"/>
      <c r="V41" s="17"/>
    </row>
    <row r="42" spans="1:22" ht="45">
      <c r="A42" s="2114"/>
      <c r="B42" s="2" t="s">
        <v>3699</v>
      </c>
      <c r="C42" s="50" t="s">
        <v>3700</v>
      </c>
      <c r="D42" s="339" t="s">
        <v>8608</v>
      </c>
      <c r="E42" s="339"/>
      <c r="F42" s="339"/>
      <c r="G42" s="339"/>
      <c r="H42" s="339"/>
      <c r="I42" s="50" t="s">
        <v>3657</v>
      </c>
      <c r="J42" s="50" t="s">
        <v>3669</v>
      </c>
      <c r="K42" s="50" t="s">
        <v>3702</v>
      </c>
      <c r="L42" s="100" t="s">
        <v>3671</v>
      </c>
      <c r="M42" s="100" t="s">
        <v>3672</v>
      </c>
      <c r="N42" s="100" t="s">
        <v>3703</v>
      </c>
      <c r="O42" s="50" t="s">
        <v>3663</v>
      </c>
      <c r="P42" s="50" t="s">
        <v>3674</v>
      </c>
      <c r="Q42" s="50" t="s">
        <v>3704</v>
      </c>
      <c r="R42" s="50"/>
      <c r="S42" s="50"/>
      <c r="T42" s="50"/>
      <c r="U42" s="50"/>
      <c r="V42" s="50" t="s">
        <v>8609</v>
      </c>
    </row>
    <row r="43" spans="1:22" ht="45">
      <c r="A43" s="2114"/>
      <c r="B43" s="677" t="s">
        <v>3705</v>
      </c>
      <c r="C43" s="18" t="s">
        <v>3706</v>
      </c>
      <c r="D43" s="73" t="s">
        <v>8610</v>
      </c>
      <c r="E43" s="73"/>
      <c r="F43" s="73"/>
      <c r="G43" s="73"/>
      <c r="H43" s="73"/>
      <c r="I43" s="18" t="s">
        <v>3657</v>
      </c>
      <c r="J43" s="18" t="s">
        <v>3669</v>
      </c>
      <c r="K43" s="18" t="s">
        <v>3708</v>
      </c>
      <c r="L43" s="703"/>
      <c r="M43" s="703"/>
      <c r="N43" s="703"/>
      <c r="O43" s="18" t="s">
        <v>3663</v>
      </c>
      <c r="P43" s="18" t="s">
        <v>3674</v>
      </c>
      <c r="Q43" s="703" t="s">
        <v>3709</v>
      </c>
      <c r="R43" s="703"/>
      <c r="S43" s="703"/>
      <c r="T43" s="703"/>
      <c r="U43" s="703"/>
      <c r="V43" s="25"/>
    </row>
    <row r="44" spans="1:22" ht="45">
      <c r="A44" s="2114"/>
      <c r="B44" s="677" t="s">
        <v>3710</v>
      </c>
      <c r="C44" s="18" t="s">
        <v>3711</v>
      </c>
      <c r="D44" s="73" t="s">
        <v>8611</v>
      </c>
      <c r="E44" s="73"/>
      <c r="F44" s="73"/>
      <c r="G44" s="73"/>
      <c r="H44" s="73"/>
      <c r="I44" s="18" t="s">
        <v>3657</v>
      </c>
      <c r="J44" s="18" t="s">
        <v>3669</v>
      </c>
      <c r="K44" s="703" t="s">
        <v>3712</v>
      </c>
      <c r="L44" s="703" t="s">
        <v>3671</v>
      </c>
      <c r="M44" s="703" t="s">
        <v>3672</v>
      </c>
      <c r="N44" s="703" t="s">
        <v>8612</v>
      </c>
      <c r="O44" s="18" t="s">
        <v>3663</v>
      </c>
      <c r="P44" s="18" t="s">
        <v>3674</v>
      </c>
      <c r="Q44" s="703" t="s">
        <v>3712</v>
      </c>
      <c r="R44" s="703"/>
      <c r="S44" s="703"/>
      <c r="T44" s="703"/>
      <c r="U44" s="703"/>
      <c r="V44" s="25"/>
    </row>
    <row r="45" spans="1:22" ht="45">
      <c r="A45" s="2114"/>
      <c r="B45" s="677" t="s">
        <v>3713</v>
      </c>
      <c r="C45" s="18" t="s">
        <v>3714</v>
      </c>
      <c r="D45" s="99" t="s">
        <v>8613</v>
      </c>
      <c r="E45" s="99"/>
      <c r="F45" s="99"/>
      <c r="G45" s="99"/>
      <c r="H45" s="99"/>
      <c r="I45" s="18" t="s">
        <v>3657</v>
      </c>
      <c r="J45" s="18" t="s">
        <v>3669</v>
      </c>
      <c r="K45" s="18" t="s">
        <v>3716</v>
      </c>
      <c r="L45" s="703" t="s">
        <v>3671</v>
      </c>
      <c r="M45" s="703" t="s">
        <v>3672</v>
      </c>
      <c r="N45" s="703" t="s">
        <v>3717</v>
      </c>
      <c r="O45" s="18" t="s">
        <v>3663</v>
      </c>
      <c r="P45" s="18" t="s">
        <v>3674</v>
      </c>
      <c r="Q45" s="18" t="s">
        <v>3716</v>
      </c>
      <c r="R45" s="18"/>
      <c r="S45" s="18"/>
      <c r="T45" s="18"/>
      <c r="U45" s="18"/>
      <c r="V45" s="17"/>
    </row>
    <row r="46" spans="1:22" ht="45">
      <c r="A46" s="2114"/>
      <c r="B46" s="677" t="s">
        <v>3718</v>
      </c>
      <c r="C46" s="18" t="s">
        <v>3719</v>
      </c>
      <c r="D46" s="73" t="s">
        <v>3720</v>
      </c>
      <c r="E46" s="73"/>
      <c r="F46" s="73"/>
      <c r="G46" s="73"/>
      <c r="H46" s="73"/>
      <c r="I46" s="73"/>
      <c r="J46" s="73"/>
      <c r="K46" s="73" t="s">
        <v>3721</v>
      </c>
      <c r="L46" s="99"/>
      <c r="M46" s="99"/>
      <c r="N46" s="73" t="s">
        <v>3721</v>
      </c>
      <c r="O46" s="73"/>
      <c r="P46" s="73"/>
      <c r="Q46" s="73" t="s">
        <v>3721</v>
      </c>
      <c r="R46" s="73"/>
      <c r="S46" s="73"/>
      <c r="T46" s="73"/>
      <c r="U46" s="73"/>
      <c r="V46" s="73" t="s">
        <v>3722</v>
      </c>
    </row>
    <row r="47" spans="1:22">
      <c r="A47" s="2114"/>
      <c r="B47" s="77" t="s">
        <v>3723</v>
      </c>
      <c r="C47" s="93" t="s">
        <v>8614</v>
      </c>
      <c r="D47" s="125" t="s">
        <v>8615</v>
      </c>
      <c r="E47" s="125"/>
      <c r="F47" s="125"/>
      <c r="G47" s="125"/>
      <c r="H47" s="125"/>
      <c r="I47" s="229" t="s">
        <v>212</v>
      </c>
      <c r="J47" s="229" t="s">
        <v>3726</v>
      </c>
      <c r="K47" s="189" t="s">
        <v>3727</v>
      </c>
      <c r="L47" s="17"/>
      <c r="M47" s="17"/>
      <c r="N47" s="17"/>
      <c r="O47" s="17"/>
      <c r="P47" s="17"/>
      <c r="Q47" s="17"/>
      <c r="R47" s="17"/>
      <c r="S47" s="17"/>
      <c r="T47" s="17"/>
      <c r="U47" s="17"/>
      <c r="V47" s="17" t="s">
        <v>8616</v>
      </c>
    </row>
    <row r="48" spans="1:22">
      <c r="A48" s="2114"/>
      <c r="B48" s="71" t="s">
        <v>3729</v>
      </c>
      <c r="C48" s="460" t="s">
        <v>3730</v>
      </c>
      <c r="D48" s="305" t="s">
        <v>3731</v>
      </c>
      <c r="E48" s="305"/>
      <c r="F48" s="305"/>
      <c r="G48" s="305"/>
      <c r="H48" s="305"/>
      <c r="I48" s="229"/>
      <c r="J48" s="229"/>
      <c r="K48" s="189"/>
      <c r="L48" s="17"/>
      <c r="M48" s="17"/>
      <c r="N48" s="17"/>
      <c r="O48" s="17" t="s">
        <v>232</v>
      </c>
      <c r="P48" s="17" t="s">
        <v>3732</v>
      </c>
      <c r="Q48" s="17"/>
      <c r="R48" s="17"/>
      <c r="S48" s="17"/>
      <c r="T48" s="17"/>
      <c r="U48" s="17"/>
      <c r="V48" s="25"/>
    </row>
    <row r="49" spans="1:22" ht="30">
      <c r="A49" s="2114"/>
      <c r="B49" s="17" t="s">
        <v>6251</v>
      </c>
      <c r="C49" s="20" t="s">
        <v>8617</v>
      </c>
      <c r="D49" s="125" t="s">
        <v>8618</v>
      </c>
      <c r="E49" s="125"/>
      <c r="F49" s="125"/>
      <c r="G49" s="125"/>
      <c r="H49" s="125"/>
      <c r="I49" s="229"/>
      <c r="J49" s="229"/>
      <c r="K49" s="189"/>
      <c r="L49" s="150"/>
      <c r="M49" s="17"/>
      <c r="N49" s="17"/>
      <c r="O49" s="17"/>
      <c r="P49" s="17"/>
      <c r="Q49" s="17"/>
    </row>
    <row r="50" spans="1:22" ht="60">
      <c r="A50" s="2114"/>
      <c r="B50" s="77" t="s">
        <v>3733</v>
      </c>
      <c r="C50" s="635" t="s">
        <v>3734</v>
      </c>
      <c r="D50" s="122" t="s">
        <v>8619</v>
      </c>
      <c r="E50" s="819"/>
      <c r="F50" s="819"/>
      <c r="G50" s="819"/>
      <c r="H50" s="819"/>
      <c r="I50" s="232" t="s">
        <v>3657</v>
      </c>
      <c r="J50" s="189" t="s">
        <v>3669</v>
      </c>
      <c r="K50" s="184"/>
      <c r="L50" s="138" t="s">
        <v>3671</v>
      </c>
      <c r="M50" s="798" t="s">
        <v>3736</v>
      </c>
      <c r="N50" s="17"/>
      <c r="O50" s="50" t="s">
        <v>3663</v>
      </c>
      <c r="P50" s="50" t="s">
        <v>3674</v>
      </c>
      <c r="Q50" s="17" t="s">
        <v>3737</v>
      </c>
      <c r="R50" s="17"/>
      <c r="S50" s="17"/>
      <c r="T50" s="17"/>
      <c r="U50" s="17"/>
      <c r="V50" s="262"/>
    </row>
    <row r="51" spans="1:22">
      <c r="A51" s="2114"/>
      <c r="B51" s="17" t="s">
        <v>3738</v>
      </c>
      <c r="C51" s="635" t="s">
        <v>3739</v>
      </c>
      <c r="D51" s="705" t="s">
        <v>8620</v>
      </c>
      <c r="E51" s="705"/>
      <c r="F51" s="705"/>
      <c r="G51" s="705"/>
      <c r="H51" s="705"/>
      <c r="I51" s="229"/>
      <c r="J51" s="508"/>
      <c r="K51" s="184"/>
      <c r="L51" s="229"/>
      <c r="M51" s="508"/>
      <c r="N51" s="17"/>
      <c r="O51" s="50"/>
      <c r="P51" s="50"/>
      <c r="Q51" s="17"/>
      <c r="R51" s="17"/>
      <c r="S51" s="17"/>
      <c r="T51" s="17"/>
      <c r="U51" s="17"/>
      <c r="V51" s="262"/>
    </row>
    <row r="52" spans="1:22">
      <c r="A52" s="2114"/>
      <c r="B52" s="17" t="s">
        <v>3741</v>
      </c>
      <c r="C52" s="17" t="s">
        <v>3742</v>
      </c>
      <c r="D52" s="362" t="s">
        <v>8621</v>
      </c>
      <c r="E52" s="362"/>
      <c r="F52" s="362"/>
      <c r="G52" s="362"/>
      <c r="H52" s="362"/>
      <c r="I52" s="229"/>
      <c r="J52" s="508"/>
      <c r="K52" s="184"/>
      <c r="L52" s="229"/>
      <c r="M52" s="508"/>
      <c r="N52" s="17"/>
      <c r="O52" s="50"/>
      <c r="P52" s="50"/>
      <c r="Q52" s="17"/>
      <c r="R52" s="17"/>
      <c r="S52" s="17"/>
      <c r="T52" s="17"/>
      <c r="U52" s="17"/>
      <c r="V52" s="17" t="s">
        <v>3744</v>
      </c>
    </row>
    <row r="53" spans="1:22">
      <c r="A53" s="2114"/>
      <c r="B53" s="17" t="s">
        <v>3745</v>
      </c>
      <c r="C53" s="17" t="s">
        <v>3746</v>
      </c>
      <c r="D53" s="705" t="s">
        <v>8618</v>
      </c>
      <c r="E53" s="705"/>
      <c r="F53" s="705"/>
      <c r="G53" s="705"/>
      <c r="H53" s="705"/>
      <c r="I53" s="262" t="s">
        <v>665</v>
      </c>
      <c r="J53" s="300" t="s">
        <v>3747</v>
      </c>
      <c r="K53" s="184"/>
      <c r="L53" s="262" t="s">
        <v>665</v>
      </c>
      <c r="M53" s="300" t="s">
        <v>3747</v>
      </c>
      <c r="N53" s="17"/>
      <c r="O53" s="300" t="s">
        <v>665</v>
      </c>
      <c r="P53" s="300" t="s">
        <v>3747</v>
      </c>
      <c r="Q53" s="17"/>
      <c r="R53" s="17"/>
      <c r="S53" s="17"/>
      <c r="T53" s="17"/>
      <c r="U53" s="17"/>
      <c r="V53" s="17"/>
    </row>
    <row r="54" spans="1:22">
      <c r="A54" s="2114"/>
      <c r="B54" s="77" t="s">
        <v>3748</v>
      </c>
      <c r="C54" s="93" t="s">
        <v>8622</v>
      </c>
      <c r="D54" s="507" t="s">
        <v>8623</v>
      </c>
      <c r="E54" s="507"/>
      <c r="F54" s="507"/>
      <c r="G54" s="507"/>
      <c r="H54" s="507"/>
      <c r="I54" s="229" t="s">
        <v>212</v>
      </c>
      <c r="J54" s="508" t="s">
        <v>3751</v>
      </c>
      <c r="K54" s="795" t="s">
        <v>3727</v>
      </c>
      <c r="L54" s="229" t="s">
        <v>222</v>
      </c>
      <c r="M54" s="508" t="s">
        <v>3752</v>
      </c>
      <c r="N54" s="189" t="s">
        <v>3727</v>
      </c>
      <c r="O54" s="77" t="s">
        <v>232</v>
      </c>
      <c r="P54" s="77" t="s">
        <v>3753</v>
      </c>
      <c r="Q54" s="77"/>
      <c r="R54" s="77"/>
      <c r="S54" s="77"/>
      <c r="T54" s="77"/>
      <c r="U54" s="77"/>
      <c r="V54" s="17"/>
    </row>
    <row r="55" spans="1:22" ht="30">
      <c r="A55" s="2114"/>
      <c r="B55" s="185" t="s">
        <v>3754</v>
      </c>
      <c r="C55" s="456" t="s">
        <v>3755</v>
      </c>
      <c r="D55" s="438" t="s">
        <v>3731</v>
      </c>
      <c r="E55" s="438"/>
      <c r="F55" s="438"/>
      <c r="G55" s="438"/>
      <c r="H55" s="438"/>
      <c r="I55" s="229" t="s">
        <v>212</v>
      </c>
      <c r="J55" s="508" t="s">
        <v>3751</v>
      </c>
      <c r="K55" s="796" t="s">
        <v>3756</v>
      </c>
      <c r="L55" s="17" t="s">
        <v>3757</v>
      </c>
      <c r="M55" s="94" t="s">
        <v>3757</v>
      </c>
      <c r="N55" s="50" t="s">
        <v>3757</v>
      </c>
      <c r="O55" s="77" t="s">
        <v>3758</v>
      </c>
      <c r="P55" s="50" t="s">
        <v>3759</v>
      </c>
      <c r="Q55" s="179" t="s">
        <v>3760</v>
      </c>
      <c r="R55" s="179"/>
      <c r="S55" s="179"/>
      <c r="T55" s="179"/>
      <c r="U55" s="179"/>
      <c r="V55" s="594" t="s">
        <v>3761</v>
      </c>
    </row>
    <row r="56" spans="1:22">
      <c r="A56" s="2114"/>
      <c r="B56" s="138" t="s">
        <v>3762</v>
      </c>
      <c r="C56" s="456" t="s">
        <v>3763</v>
      </c>
      <c r="D56" s="438" t="s">
        <v>3731</v>
      </c>
      <c r="E56" s="438"/>
      <c r="F56" s="438"/>
      <c r="G56" s="438"/>
      <c r="H56" s="438"/>
      <c r="I56" s="229" t="s">
        <v>212</v>
      </c>
      <c r="J56" s="508" t="s">
        <v>3764</v>
      </c>
      <c r="K56" s="797"/>
      <c r="L56" s="17" t="s">
        <v>3757</v>
      </c>
      <c r="M56" s="94" t="s">
        <v>3757</v>
      </c>
      <c r="N56" s="50" t="s">
        <v>3757</v>
      </c>
      <c r="O56" s="77" t="s">
        <v>232</v>
      </c>
      <c r="P56" s="77" t="s">
        <v>3765</v>
      </c>
      <c r="Q56" s="179"/>
      <c r="R56" s="179"/>
      <c r="S56" s="179"/>
      <c r="T56" s="179"/>
      <c r="U56" s="179"/>
      <c r="V56" s="594" t="s">
        <v>3761</v>
      </c>
    </row>
    <row r="57" spans="1:22" ht="30">
      <c r="A57" s="2114"/>
      <c r="B57" s="533" t="s">
        <v>3766</v>
      </c>
      <c r="C57" s="456" t="s">
        <v>3767</v>
      </c>
      <c r="D57" s="438" t="s">
        <v>3731</v>
      </c>
      <c r="E57" s="438"/>
      <c r="F57" s="438"/>
      <c r="G57" s="438"/>
      <c r="H57" s="438"/>
      <c r="I57" s="229" t="s">
        <v>212</v>
      </c>
      <c r="J57" s="508" t="s">
        <v>3764</v>
      </c>
      <c r="K57" s="796" t="s">
        <v>3756</v>
      </c>
      <c r="L57" s="17" t="s">
        <v>3757</v>
      </c>
      <c r="M57" s="94" t="s">
        <v>3757</v>
      </c>
      <c r="N57" s="50" t="s">
        <v>3757</v>
      </c>
      <c r="O57" s="77" t="s">
        <v>3758</v>
      </c>
      <c r="P57" s="50" t="s">
        <v>3768</v>
      </c>
      <c r="Q57" s="179" t="s">
        <v>3760</v>
      </c>
      <c r="R57" s="179"/>
      <c r="S57" s="179"/>
      <c r="T57" s="179"/>
      <c r="U57" s="179"/>
      <c r="V57" s="594" t="s">
        <v>3761</v>
      </c>
    </row>
    <row r="58" spans="1:22">
      <c r="A58" s="2114"/>
      <c r="B58" s="54"/>
      <c r="C58" s="93" t="s">
        <v>8624</v>
      </c>
      <c r="D58" s="717" t="s">
        <v>3572</v>
      </c>
      <c r="E58" s="717"/>
      <c r="F58" s="717"/>
      <c r="G58" s="717"/>
      <c r="H58" s="717"/>
      <c r="I58" s="6"/>
      <c r="J58" s="94"/>
      <c r="K58" s="17"/>
      <c r="L58" s="152" t="s">
        <v>3772</v>
      </c>
      <c r="M58" s="17" t="s">
        <v>3773</v>
      </c>
      <c r="N58" s="17"/>
      <c r="O58" s="17"/>
      <c r="P58" s="17"/>
      <c r="Q58" s="17"/>
      <c r="R58" s="17"/>
      <c r="S58" s="17"/>
      <c r="T58" s="17"/>
      <c r="U58" s="17"/>
      <c r="V58" s="138"/>
    </row>
    <row r="59" spans="1:22">
      <c r="A59" s="2114"/>
      <c r="B59" s="676" t="s">
        <v>3774</v>
      </c>
      <c r="C59" s="20" t="s">
        <v>3992</v>
      </c>
      <c r="D59" s="6" t="s">
        <v>8625</v>
      </c>
      <c r="E59" s="151"/>
      <c r="F59" s="151"/>
      <c r="G59" s="151"/>
      <c r="H59" s="151"/>
      <c r="I59" s="151"/>
      <c r="J59" s="17"/>
      <c r="K59" s="17"/>
      <c r="L59" s="17"/>
      <c r="M59" s="17"/>
      <c r="N59" s="17"/>
      <c r="O59" s="17"/>
      <c r="P59" s="17"/>
      <c r="Q59" s="17"/>
      <c r="R59" s="17"/>
      <c r="S59" s="17"/>
      <c r="T59" s="17"/>
      <c r="U59" s="17"/>
      <c r="V59" s="138"/>
    </row>
    <row r="60" spans="1:22" ht="45">
      <c r="A60" s="2114"/>
      <c r="B60" s="374" t="s">
        <v>3777</v>
      </c>
      <c r="C60" s="315" t="s">
        <v>3778</v>
      </c>
      <c r="D60" s="654" t="s">
        <v>4178</v>
      </c>
      <c r="E60" s="654"/>
      <c r="F60" s="654"/>
      <c r="G60" s="654"/>
      <c r="H60" s="654"/>
      <c r="I60" s="157" t="s">
        <v>3657</v>
      </c>
      <c r="J60" s="157" t="s">
        <v>3669</v>
      </c>
      <c r="K60" s="50" t="s">
        <v>3780</v>
      </c>
      <c r="L60" s="703" t="s">
        <v>3671</v>
      </c>
      <c r="M60" s="703" t="s">
        <v>3672</v>
      </c>
      <c r="N60" s="703" t="s">
        <v>8626</v>
      </c>
      <c r="O60" s="50" t="s">
        <v>3663</v>
      </c>
      <c r="P60" s="50" t="s">
        <v>3674</v>
      </c>
      <c r="Q60" s="50" t="s">
        <v>3780</v>
      </c>
      <c r="R60" s="50"/>
      <c r="S60" s="50"/>
      <c r="T60" s="50"/>
      <c r="U60" s="50"/>
      <c r="V60" s="25"/>
    </row>
    <row r="61" spans="1:22">
      <c r="A61" s="2114"/>
      <c r="B61" s="374" t="s">
        <v>3781</v>
      </c>
      <c r="C61" s="361" t="s">
        <v>3782</v>
      </c>
      <c r="D61" s="315" t="s">
        <v>4178</v>
      </c>
      <c r="E61" s="315"/>
      <c r="F61" s="315"/>
      <c r="G61" s="315"/>
      <c r="H61" s="315"/>
      <c r="I61" s="6" t="s">
        <v>212</v>
      </c>
      <c r="J61" s="17" t="s">
        <v>3783</v>
      </c>
      <c r="K61" s="94"/>
      <c r="L61" s="17"/>
      <c r="M61" s="17"/>
      <c r="N61" s="17"/>
      <c r="O61" s="23" t="s">
        <v>232</v>
      </c>
      <c r="P61" s="191" t="s">
        <v>3784</v>
      </c>
      <c r="Q61" s="17"/>
      <c r="R61" s="17"/>
      <c r="S61" s="17"/>
      <c r="T61" s="17"/>
      <c r="U61" s="17"/>
      <c r="V61" s="25"/>
    </row>
    <row r="62" spans="1:22">
      <c r="A62" s="2114"/>
      <c r="B62" s="718" t="s">
        <v>8627</v>
      </c>
      <c r="C62" s="270" t="s">
        <v>8628</v>
      </c>
      <c r="D62" s="6" t="s">
        <v>8625</v>
      </c>
      <c r="E62" s="6"/>
      <c r="F62" s="6"/>
      <c r="G62" s="6"/>
      <c r="H62" s="6"/>
      <c r="I62" s="487" t="s">
        <v>311</v>
      </c>
      <c r="J62" s="487" t="s">
        <v>8629</v>
      </c>
      <c r="K62" s="94"/>
      <c r="L62" s="487" t="s">
        <v>311</v>
      </c>
      <c r="M62" s="487" t="s">
        <v>8629</v>
      </c>
      <c r="N62" s="94"/>
      <c r="O62" s="17"/>
      <c r="P62" s="17"/>
      <c r="Q62" s="17"/>
      <c r="R62" s="17"/>
      <c r="S62" s="17"/>
      <c r="T62" s="17"/>
      <c r="U62" s="17"/>
      <c r="V62" s="17"/>
    </row>
    <row r="63" spans="1:22">
      <c r="A63" s="2114"/>
      <c r="B63" s="676" t="s">
        <v>5596</v>
      </c>
      <c r="C63" s="719" t="s">
        <v>8630</v>
      </c>
      <c r="D63" s="6" t="s">
        <v>8625</v>
      </c>
      <c r="E63" s="6"/>
      <c r="F63" s="6"/>
      <c r="G63" s="6"/>
      <c r="H63" s="6"/>
      <c r="I63" s="315"/>
      <c r="J63" s="315"/>
      <c r="K63" s="653"/>
      <c r="L63" s="370"/>
      <c r="M63" s="370"/>
      <c r="N63" s="94"/>
      <c r="O63" s="17"/>
      <c r="P63" s="17"/>
      <c r="Q63" s="17"/>
      <c r="R63" s="17"/>
      <c r="S63" s="17"/>
      <c r="T63" s="17"/>
      <c r="U63" s="17"/>
      <c r="V63" s="17"/>
    </row>
    <row r="64" spans="1:22">
      <c r="A64" s="2114"/>
      <c r="B64" s="54" t="s">
        <v>3788</v>
      </c>
      <c r="C64" s="586" t="s">
        <v>3789</v>
      </c>
      <c r="D64" s="716" t="s">
        <v>3572</v>
      </c>
      <c r="E64" s="716"/>
      <c r="F64" s="716"/>
      <c r="G64" s="716"/>
      <c r="H64" s="716"/>
      <c r="I64" s="6"/>
      <c r="J64" s="17"/>
      <c r="K64" s="94"/>
      <c r="L64" s="229" t="s">
        <v>222</v>
      </c>
      <c r="M64" s="229" t="s">
        <v>3787</v>
      </c>
      <c r="N64" s="17"/>
      <c r="O64" s="17"/>
      <c r="P64" s="17"/>
      <c r="Q64" s="17"/>
      <c r="R64" s="17"/>
      <c r="S64" s="17"/>
      <c r="T64" s="17"/>
      <c r="U64" s="17"/>
      <c r="V64" s="17"/>
    </row>
    <row r="65" spans="1:25">
      <c r="A65" s="2115"/>
      <c r="B65" s="54" t="s">
        <v>3793</v>
      </c>
      <c r="C65" s="531" t="s">
        <v>3794</v>
      </c>
      <c r="D65" s="315" t="s">
        <v>3731</v>
      </c>
      <c r="E65" s="315"/>
      <c r="F65" s="315"/>
      <c r="G65" s="315"/>
      <c r="H65" s="315"/>
      <c r="I65" s="9" t="s">
        <v>3795</v>
      </c>
      <c r="J65" s="9" t="s">
        <v>3764</v>
      </c>
      <c r="K65" s="179"/>
      <c r="L65" s="17"/>
      <c r="M65" s="17"/>
      <c r="N65" s="50"/>
      <c r="O65" s="17"/>
      <c r="P65" s="17"/>
      <c r="Q65" s="532"/>
      <c r="R65" s="532"/>
      <c r="S65" s="532"/>
      <c r="T65" s="532"/>
      <c r="U65" s="532"/>
      <c r="V65" s="594" t="s">
        <v>3761</v>
      </c>
    </row>
    <row r="66" spans="1:25" s="87" customFormat="1">
      <c r="A66" s="2113" t="s">
        <v>1502</v>
      </c>
      <c r="B66" s="567" t="s">
        <v>8631</v>
      </c>
      <c r="C66" s="652" t="s">
        <v>3797</v>
      </c>
      <c r="D66" s="568" t="s">
        <v>8632</v>
      </c>
      <c r="E66" s="568"/>
      <c r="F66" s="568"/>
      <c r="G66" s="568"/>
      <c r="H66" s="568"/>
      <c r="I66" s="569" t="s">
        <v>3536</v>
      </c>
      <c r="J66" s="569" t="s">
        <v>3799</v>
      </c>
      <c r="K66" s="149"/>
      <c r="L66" s="50"/>
      <c r="M66" s="50"/>
      <c r="N66" s="50"/>
      <c r="O66" s="50"/>
      <c r="P66" s="50"/>
      <c r="Q66" s="50"/>
      <c r="R66" s="50"/>
      <c r="S66" s="50"/>
      <c r="T66" s="50"/>
      <c r="U66" s="50"/>
      <c r="V66" s="50"/>
    </row>
    <row r="67" spans="1:25" ht="150">
      <c r="A67" s="2219"/>
      <c r="B67" s="46" t="s">
        <v>3806</v>
      </c>
      <c r="C67" s="285" t="s">
        <v>3807</v>
      </c>
      <c r="D67" s="248" t="s">
        <v>3731</v>
      </c>
      <c r="E67" s="474"/>
      <c r="F67" s="474"/>
      <c r="G67" s="474"/>
      <c r="H67" s="474"/>
      <c r="I67" s="94" t="s">
        <v>3757</v>
      </c>
      <c r="J67" s="79" t="s">
        <v>3757</v>
      </c>
      <c r="K67" s="179" t="s">
        <v>3757</v>
      </c>
      <c r="L67" s="790" t="s">
        <v>222</v>
      </c>
      <c r="M67" s="790" t="s">
        <v>3808</v>
      </c>
      <c r="N67" s="790" t="s">
        <v>3809</v>
      </c>
      <c r="O67" s="17" t="s">
        <v>3757</v>
      </c>
      <c r="P67" s="17" t="s">
        <v>3757</v>
      </c>
      <c r="Q67" s="532" t="s">
        <v>3757</v>
      </c>
      <c r="R67" s="532"/>
      <c r="S67" s="532"/>
      <c r="T67" s="532"/>
      <c r="U67" s="532"/>
      <c r="V67" s="594" t="s">
        <v>3761</v>
      </c>
      <c r="W67" s="87"/>
      <c r="X67" s="87"/>
      <c r="Y67" s="87"/>
    </row>
    <row r="68" spans="1:25" ht="30">
      <c r="A68" s="2219"/>
      <c r="B68" s="17" t="s">
        <v>3810</v>
      </c>
      <c r="C68" s="285" t="s">
        <v>3811</v>
      </c>
      <c r="D68" s="248" t="s">
        <v>3731</v>
      </c>
      <c r="E68" s="248"/>
      <c r="F68" s="248"/>
      <c r="G68" s="248"/>
      <c r="H68" s="248"/>
      <c r="I68" s="17" t="s">
        <v>212</v>
      </c>
      <c r="J68" s="17" t="s">
        <v>3799</v>
      </c>
      <c r="K68" s="50" t="s">
        <v>3812</v>
      </c>
      <c r="L68" s="77"/>
      <c r="M68" s="77"/>
      <c r="N68" s="50"/>
      <c r="O68" s="17"/>
      <c r="P68" s="17"/>
      <c r="Q68" s="73"/>
      <c r="R68" s="824"/>
      <c r="S68" s="824"/>
      <c r="T68" s="824"/>
      <c r="U68" s="824"/>
      <c r="V68" s="788" t="s">
        <v>3761</v>
      </c>
      <c r="W68" s="87"/>
      <c r="X68" s="87"/>
      <c r="Y68" s="87"/>
    </row>
    <row r="69" spans="1:25">
      <c r="A69" s="2219"/>
      <c r="B69" s="17" t="s">
        <v>3813</v>
      </c>
      <c r="C69" s="285" t="s">
        <v>3814</v>
      </c>
      <c r="D69" s="537" t="s">
        <v>3731</v>
      </c>
      <c r="E69" s="537"/>
      <c r="F69" s="537"/>
      <c r="G69" s="537"/>
      <c r="H69" s="537"/>
      <c r="I69" s="138" t="s">
        <v>3815</v>
      </c>
      <c r="J69" s="138" t="s">
        <v>3816</v>
      </c>
      <c r="K69" s="50"/>
      <c r="L69" s="138" t="s">
        <v>3817</v>
      </c>
      <c r="M69" s="138" t="s">
        <v>3818</v>
      </c>
      <c r="N69" s="77"/>
      <c r="O69" s="138" t="s">
        <v>3815</v>
      </c>
      <c r="P69" s="138" t="s">
        <v>3816</v>
      </c>
      <c r="Q69" s="73"/>
      <c r="R69" s="824"/>
      <c r="S69" s="824"/>
      <c r="T69" s="824"/>
      <c r="U69" s="824"/>
      <c r="V69" s="788" t="s">
        <v>3761</v>
      </c>
      <c r="W69" s="87"/>
      <c r="X69" s="87"/>
      <c r="Y69" s="87"/>
    </row>
    <row r="70" spans="1:25" ht="75">
      <c r="A70" s="2219"/>
      <c r="B70" s="315" t="s">
        <v>3819</v>
      </c>
      <c r="C70" s="121" t="s">
        <v>8633</v>
      </c>
      <c r="D70" s="248" t="s">
        <v>3731</v>
      </c>
      <c r="E70" s="629"/>
      <c r="F70" s="629"/>
      <c r="G70" s="629"/>
      <c r="H70" s="629"/>
      <c r="I70" s="270" t="s">
        <v>3822</v>
      </c>
      <c r="J70" s="44" t="s">
        <v>3823</v>
      </c>
      <c r="K70" s="20" t="s">
        <v>3824</v>
      </c>
      <c r="L70" s="20" t="s">
        <v>3824</v>
      </c>
      <c r="M70" s="50"/>
      <c r="N70" s="50"/>
      <c r="O70" s="50"/>
      <c r="P70" s="50"/>
      <c r="Q70" s="50"/>
      <c r="R70" s="50"/>
      <c r="S70" s="50"/>
      <c r="T70" s="50"/>
      <c r="U70" s="50"/>
      <c r="V70" s="25"/>
      <c r="W70" s="87"/>
      <c r="X70" s="87"/>
      <c r="Y70" s="87"/>
    </row>
    <row r="71" spans="1:25" ht="75">
      <c r="A71" s="2219"/>
      <c r="B71" s="315" t="s">
        <v>3826</v>
      </c>
      <c r="C71" s="121" t="s">
        <v>8634</v>
      </c>
      <c r="D71" s="248" t="s">
        <v>3731</v>
      </c>
      <c r="E71" s="629"/>
      <c r="F71" s="629"/>
      <c r="G71" s="629"/>
      <c r="H71" s="629"/>
      <c r="I71" s="270" t="s">
        <v>3828</v>
      </c>
      <c r="J71" s="471" t="s">
        <v>3829</v>
      </c>
      <c r="K71" s="20" t="s">
        <v>3824</v>
      </c>
      <c r="L71" s="20" t="s">
        <v>3824</v>
      </c>
      <c r="M71" s="50"/>
      <c r="N71" s="50"/>
      <c r="O71" s="50"/>
      <c r="P71" s="50"/>
      <c r="Q71" s="50"/>
      <c r="R71" s="50"/>
      <c r="S71" s="50"/>
      <c r="T71" s="50"/>
      <c r="U71" s="50"/>
      <c r="V71" s="25"/>
      <c r="W71" s="87"/>
      <c r="X71" s="87"/>
      <c r="Y71" s="87"/>
    </row>
    <row r="72" spans="1:25" ht="75">
      <c r="A72" s="2219"/>
      <c r="B72" s="121" t="s">
        <v>3830</v>
      </c>
      <c r="C72" s="121" t="s">
        <v>8635</v>
      </c>
      <c r="D72" s="248" t="s">
        <v>3731</v>
      </c>
      <c r="E72" s="629"/>
      <c r="F72" s="629"/>
      <c r="G72" s="629"/>
      <c r="H72" s="629"/>
      <c r="I72" s="270" t="s">
        <v>3822</v>
      </c>
      <c r="J72" s="44" t="s">
        <v>3832</v>
      </c>
      <c r="K72" s="20" t="s">
        <v>3824</v>
      </c>
      <c r="L72" s="20" t="s">
        <v>3824</v>
      </c>
      <c r="M72" s="50"/>
      <c r="N72" s="50"/>
      <c r="O72" s="50"/>
      <c r="P72" s="50"/>
      <c r="Q72" s="50"/>
      <c r="R72" s="50"/>
      <c r="S72" s="50"/>
      <c r="T72" s="50"/>
      <c r="U72" s="50"/>
      <c r="V72" s="25"/>
      <c r="W72" s="87"/>
      <c r="X72" s="87"/>
      <c r="Y72" s="87"/>
    </row>
    <row r="73" spans="1:25" ht="75">
      <c r="A73" s="2219"/>
      <c r="B73" s="121" t="s">
        <v>3833</v>
      </c>
      <c r="C73" s="121" t="s">
        <v>8636</v>
      </c>
      <c r="D73" s="248" t="s">
        <v>3731</v>
      </c>
      <c r="E73" s="629"/>
      <c r="F73" s="629"/>
      <c r="G73" s="629"/>
      <c r="H73" s="629"/>
      <c r="I73" s="270" t="s">
        <v>3828</v>
      </c>
      <c r="J73" s="44" t="s">
        <v>3835</v>
      </c>
      <c r="K73" s="20" t="s">
        <v>3824</v>
      </c>
      <c r="L73" s="20" t="s">
        <v>3824</v>
      </c>
      <c r="M73" s="50"/>
      <c r="N73" s="50"/>
      <c r="O73" s="50"/>
      <c r="P73" s="50"/>
      <c r="Q73" s="50"/>
      <c r="R73" s="50"/>
      <c r="S73" s="50"/>
      <c r="T73" s="50"/>
      <c r="U73" s="50"/>
      <c r="V73" s="25"/>
      <c r="W73" s="87"/>
      <c r="X73" s="87"/>
      <c r="Y73" s="87"/>
    </row>
    <row r="74" spans="1:25" ht="75">
      <c r="A74" s="2219"/>
      <c r="B74" s="121" t="s">
        <v>3836</v>
      </c>
      <c r="C74" s="121" t="s">
        <v>3837</v>
      </c>
      <c r="D74" s="248" t="s">
        <v>3731</v>
      </c>
      <c r="E74" s="629"/>
      <c r="F74" s="629"/>
      <c r="G74" s="629"/>
      <c r="H74" s="629"/>
      <c r="I74" s="270" t="s">
        <v>3822</v>
      </c>
      <c r="J74" s="44" t="s">
        <v>3838</v>
      </c>
      <c r="K74" s="20" t="s">
        <v>3824</v>
      </c>
      <c r="L74" s="20" t="s">
        <v>3824</v>
      </c>
      <c r="M74" s="50"/>
      <c r="N74" s="50"/>
      <c r="O74" s="50"/>
      <c r="P74" s="50"/>
      <c r="Q74" s="50"/>
      <c r="R74" s="50"/>
      <c r="S74" s="50"/>
      <c r="T74" s="50"/>
      <c r="U74" s="50"/>
      <c r="V74" s="25"/>
      <c r="W74" s="87"/>
      <c r="X74" s="87"/>
      <c r="Y74" s="87"/>
    </row>
    <row r="75" spans="1:25" ht="45">
      <c r="A75" s="2219"/>
      <c r="B75" s="121" t="s">
        <v>3839</v>
      </c>
      <c r="C75" s="121" t="s">
        <v>3840</v>
      </c>
      <c r="D75" s="248" t="s">
        <v>3731</v>
      </c>
      <c r="E75" s="629"/>
      <c r="F75" s="629"/>
      <c r="G75" s="629"/>
      <c r="H75" s="629"/>
      <c r="I75" s="15" t="s">
        <v>3828</v>
      </c>
      <c r="J75" s="471" t="s">
        <v>3841</v>
      </c>
      <c r="K75" s="20" t="s">
        <v>3824</v>
      </c>
      <c r="L75" s="20"/>
      <c r="M75" s="50"/>
      <c r="N75" s="50"/>
      <c r="O75" s="50"/>
      <c r="P75" s="50"/>
      <c r="Q75" s="50"/>
      <c r="R75" s="50"/>
      <c r="S75" s="50"/>
      <c r="T75" s="50"/>
      <c r="U75" s="50"/>
      <c r="V75" s="25"/>
      <c r="W75" s="87"/>
      <c r="X75" s="87"/>
      <c r="Y75" s="87"/>
    </row>
    <row r="76" spans="1:25" ht="30">
      <c r="A76" s="2220"/>
      <c r="B76" s="46" t="s">
        <v>3842</v>
      </c>
      <c r="C76" s="285" t="s">
        <v>8637</v>
      </c>
      <c r="D76" s="248" t="s">
        <v>3731</v>
      </c>
      <c r="E76" s="248"/>
      <c r="F76" s="248"/>
      <c r="G76" s="248"/>
      <c r="H76" s="248"/>
      <c r="I76" s="6" t="s">
        <v>3845</v>
      </c>
      <c r="J76" s="151" t="s">
        <v>3846</v>
      </c>
      <c r="K76" s="50"/>
      <c r="L76" s="138"/>
      <c r="M76" s="50"/>
      <c r="N76" s="50"/>
      <c r="O76" s="50"/>
      <c r="P76" s="50"/>
      <c r="Q76" s="50"/>
      <c r="R76" s="50"/>
      <c r="S76" s="50"/>
      <c r="T76" s="50"/>
      <c r="U76" s="50"/>
      <c r="V76" s="49"/>
      <c r="W76" s="87"/>
      <c r="X76" s="87"/>
      <c r="Y76" s="87"/>
    </row>
    <row r="77" spans="1:25" ht="30">
      <c r="A77" s="2070" t="s">
        <v>1505</v>
      </c>
      <c r="B77" s="128" t="s">
        <v>3848</v>
      </c>
      <c r="C77" s="100" t="s">
        <v>3849</v>
      </c>
      <c r="D77" s="339" t="s">
        <v>8638</v>
      </c>
      <c r="E77" s="339"/>
      <c r="F77" s="339"/>
      <c r="G77" s="339"/>
      <c r="H77" s="339"/>
      <c r="I77" s="66" t="s">
        <v>3536</v>
      </c>
      <c r="J77" s="50" t="s">
        <v>3851</v>
      </c>
      <c r="K77" s="50" t="s">
        <v>3852</v>
      </c>
      <c r="L77" s="50" t="s">
        <v>3538</v>
      </c>
      <c r="M77" s="50" t="s">
        <v>3853</v>
      </c>
      <c r="N77" s="50" t="s">
        <v>3852</v>
      </c>
      <c r="O77" s="50" t="s">
        <v>232</v>
      </c>
      <c r="P77" s="50" t="s">
        <v>3854</v>
      </c>
      <c r="Q77" s="50" t="s">
        <v>3852</v>
      </c>
      <c r="R77" s="50"/>
      <c r="S77" s="50"/>
      <c r="T77" s="50"/>
      <c r="U77" s="50"/>
      <c r="V77" s="2"/>
    </row>
    <row r="78" spans="1:25" ht="30">
      <c r="A78" s="2070"/>
      <c r="B78" s="128" t="s">
        <v>3855</v>
      </c>
      <c r="C78" s="100" t="s">
        <v>3856</v>
      </c>
      <c r="D78" s="720" t="s">
        <v>5283</v>
      </c>
      <c r="E78" s="720"/>
      <c r="F78" s="720"/>
      <c r="G78" s="720"/>
      <c r="H78" s="720"/>
      <c r="I78" s="66" t="s">
        <v>3857</v>
      </c>
      <c r="J78" s="50" t="s">
        <v>3858</v>
      </c>
      <c r="K78" s="50" t="s">
        <v>3859</v>
      </c>
      <c r="L78" s="66" t="s">
        <v>3857</v>
      </c>
      <c r="M78" s="50" t="s">
        <v>3858</v>
      </c>
      <c r="N78" s="50" t="s">
        <v>3860</v>
      </c>
      <c r="O78" s="66" t="s">
        <v>3857</v>
      </c>
      <c r="P78" s="50" t="s">
        <v>3858</v>
      </c>
      <c r="Q78" s="50" t="s">
        <v>3860</v>
      </c>
      <c r="R78" s="50"/>
      <c r="S78" s="50"/>
      <c r="T78" s="50"/>
      <c r="U78" s="50"/>
      <c r="V78" s="2"/>
    </row>
    <row r="79" spans="1:25" ht="30">
      <c r="A79" s="2070"/>
      <c r="B79" s="128" t="s">
        <v>3861</v>
      </c>
      <c r="C79" s="100" t="s">
        <v>3862</v>
      </c>
      <c r="D79" s="720" t="s">
        <v>5283</v>
      </c>
      <c r="E79" s="720"/>
      <c r="F79" s="720"/>
      <c r="G79" s="720"/>
      <c r="H79" s="720"/>
      <c r="I79" s="66" t="s">
        <v>3536</v>
      </c>
      <c r="J79" s="50" t="s">
        <v>3863</v>
      </c>
      <c r="K79" s="50" t="s">
        <v>3864</v>
      </c>
      <c r="L79" s="50" t="s">
        <v>3538</v>
      </c>
      <c r="M79" s="50" t="s">
        <v>3865</v>
      </c>
      <c r="N79" s="50" t="s">
        <v>3864</v>
      </c>
      <c r="O79" s="50" t="s">
        <v>232</v>
      </c>
      <c r="P79" s="50" t="s">
        <v>3866</v>
      </c>
      <c r="Q79" s="50" t="s">
        <v>3864</v>
      </c>
      <c r="R79" s="50"/>
      <c r="S79" s="50"/>
      <c r="T79" s="50"/>
      <c r="U79" s="50"/>
      <c r="V79" s="2"/>
    </row>
    <row r="80" spans="1:25" ht="30">
      <c r="A80" s="2070"/>
      <c r="B80" s="128" t="s">
        <v>3867</v>
      </c>
      <c r="C80" s="100" t="s">
        <v>3868</v>
      </c>
      <c r="D80" s="339" t="s">
        <v>8639</v>
      </c>
      <c r="E80" s="339"/>
      <c r="F80" s="339"/>
      <c r="G80" s="339"/>
      <c r="H80" s="339"/>
      <c r="I80" s="66" t="s">
        <v>3869</v>
      </c>
      <c r="J80" s="50" t="s">
        <v>3870</v>
      </c>
      <c r="K80" s="50" t="s">
        <v>3871</v>
      </c>
      <c r="L80" s="66" t="s">
        <v>3869</v>
      </c>
      <c r="M80" s="50" t="s">
        <v>3870</v>
      </c>
      <c r="N80" s="50" t="s">
        <v>3871</v>
      </c>
      <c r="O80" s="66" t="s">
        <v>3869</v>
      </c>
      <c r="P80" s="50" t="s">
        <v>3870</v>
      </c>
      <c r="Q80" s="50" t="s">
        <v>3871</v>
      </c>
      <c r="R80" s="50"/>
      <c r="S80" s="50"/>
      <c r="T80" s="50"/>
      <c r="U80" s="50"/>
      <c r="V80" s="2"/>
    </row>
    <row r="81" spans="1:22" ht="30">
      <c r="A81" s="2070"/>
      <c r="B81" s="126" t="s">
        <v>3872</v>
      </c>
      <c r="C81" s="100" t="s">
        <v>8640</v>
      </c>
      <c r="D81" s="339" t="s">
        <v>8641</v>
      </c>
      <c r="E81" s="339"/>
      <c r="F81" s="339"/>
      <c r="G81" s="339"/>
      <c r="H81" s="339"/>
      <c r="I81" s="66" t="s">
        <v>3857</v>
      </c>
      <c r="J81" s="50" t="s">
        <v>3874</v>
      </c>
      <c r="K81" s="50" t="s">
        <v>3875</v>
      </c>
      <c r="L81" s="66" t="s">
        <v>3857</v>
      </c>
      <c r="M81" s="50" t="s">
        <v>3874</v>
      </c>
      <c r="N81" s="50" t="s">
        <v>3875</v>
      </c>
      <c r="O81" s="66" t="s">
        <v>3857</v>
      </c>
      <c r="P81" s="50" t="s">
        <v>3874</v>
      </c>
      <c r="Q81" s="50" t="s">
        <v>3875</v>
      </c>
      <c r="R81" s="50"/>
      <c r="S81" s="50"/>
      <c r="T81" s="50"/>
      <c r="U81" s="50"/>
      <c r="V81" s="2"/>
    </row>
    <row r="82" spans="1:22" ht="75">
      <c r="A82" s="2070"/>
      <c r="B82" s="126" t="s">
        <v>3876</v>
      </c>
      <c r="C82" s="100" t="s">
        <v>3877</v>
      </c>
      <c r="D82" s="720" t="s">
        <v>5283</v>
      </c>
      <c r="E82" s="720"/>
      <c r="F82" s="720"/>
      <c r="G82" s="720"/>
      <c r="H82" s="720"/>
      <c r="I82" s="98" t="s">
        <v>3878</v>
      </c>
      <c r="J82" s="50" t="s">
        <v>3879</v>
      </c>
      <c r="K82" s="50" t="s">
        <v>3880</v>
      </c>
      <c r="L82" s="98" t="s">
        <v>3881</v>
      </c>
      <c r="M82" s="50" t="s">
        <v>3879</v>
      </c>
      <c r="N82" s="50" t="s">
        <v>3880</v>
      </c>
      <c r="O82" s="98" t="s">
        <v>3881</v>
      </c>
      <c r="P82" s="50" t="s">
        <v>3879</v>
      </c>
      <c r="Q82" s="50" t="s">
        <v>3880</v>
      </c>
      <c r="R82" s="50"/>
      <c r="S82" s="50"/>
      <c r="T82" s="50"/>
      <c r="U82" s="50"/>
      <c r="V82" s="2" t="s">
        <v>3882</v>
      </c>
    </row>
    <row r="83" spans="1:22">
      <c r="A83" s="2070"/>
      <c r="B83" s="126" t="s">
        <v>3883</v>
      </c>
      <c r="C83" s="100" t="s">
        <v>3884</v>
      </c>
      <c r="D83" s="122" t="s">
        <v>2381</v>
      </c>
      <c r="E83" s="122"/>
      <c r="F83" s="122"/>
      <c r="G83" s="122"/>
      <c r="H83" s="122"/>
      <c r="I83" s="98"/>
      <c r="J83" s="50"/>
      <c r="K83" s="50"/>
      <c r="L83" s="98"/>
      <c r="M83" s="50"/>
      <c r="N83" s="50"/>
      <c r="O83" s="98"/>
      <c r="P83" s="50"/>
      <c r="Q83" s="50"/>
      <c r="R83" s="50"/>
      <c r="S83" s="50"/>
      <c r="T83" s="50"/>
      <c r="U83" s="50"/>
      <c r="V83" s="313" t="s">
        <v>6930</v>
      </c>
    </row>
    <row r="84" spans="1:22" ht="45">
      <c r="A84" s="2150" t="s">
        <v>1508</v>
      </c>
      <c r="B84" s="2" t="s">
        <v>3886</v>
      </c>
      <c r="C84" s="50" t="s">
        <v>3887</v>
      </c>
      <c r="D84" s="339" t="s">
        <v>8642</v>
      </c>
      <c r="E84" s="339"/>
      <c r="F84" s="339"/>
      <c r="G84" s="339"/>
      <c r="H84" s="339"/>
      <c r="I84" s="129" t="s">
        <v>3657</v>
      </c>
      <c r="J84" s="57" t="s">
        <v>3889</v>
      </c>
      <c r="K84" s="50" t="s">
        <v>3890</v>
      </c>
      <c r="L84" s="100" t="s">
        <v>3671</v>
      </c>
      <c r="M84" s="2" t="s">
        <v>3891</v>
      </c>
      <c r="N84" s="50" t="s">
        <v>3890</v>
      </c>
      <c r="O84" s="129" t="s">
        <v>3663</v>
      </c>
      <c r="P84" s="57" t="s">
        <v>3892</v>
      </c>
      <c r="Q84" s="50" t="s">
        <v>3890</v>
      </c>
      <c r="R84" s="50"/>
      <c r="S84" s="50"/>
      <c r="T84" s="50"/>
      <c r="U84" s="50"/>
      <c r="V84" s="129" t="s">
        <v>8643</v>
      </c>
    </row>
    <row r="85" spans="1:22" ht="45">
      <c r="A85" s="2150"/>
      <c r="B85" s="676" t="s">
        <v>3893</v>
      </c>
      <c r="C85" s="18" t="s">
        <v>3894</v>
      </c>
      <c r="D85" s="73" t="s">
        <v>8644</v>
      </c>
      <c r="E85" s="73"/>
      <c r="F85" s="73"/>
      <c r="G85" s="73"/>
      <c r="H85" s="73"/>
      <c r="I85" s="691" t="s">
        <v>3657</v>
      </c>
      <c r="J85" s="708" t="s">
        <v>3895</v>
      </c>
      <c r="K85" s="18" t="s">
        <v>3896</v>
      </c>
      <c r="L85" s="703"/>
      <c r="M85" s="676"/>
      <c r="N85" s="208"/>
      <c r="O85" s="691" t="s">
        <v>3663</v>
      </c>
      <c r="P85" s="708" t="s">
        <v>3897</v>
      </c>
      <c r="Q85" s="209" t="s">
        <v>3896</v>
      </c>
      <c r="R85" s="209"/>
      <c r="S85" s="209"/>
      <c r="T85" s="209"/>
      <c r="U85" s="209"/>
      <c r="V85" s="25"/>
    </row>
    <row r="86" spans="1:22" ht="45">
      <c r="A86" s="2150"/>
      <c r="B86" s="676" t="s">
        <v>3898</v>
      </c>
      <c r="C86" s="18" t="s">
        <v>3899</v>
      </c>
      <c r="D86" s="73" t="s">
        <v>8644</v>
      </c>
      <c r="E86" s="73"/>
      <c r="F86" s="73"/>
      <c r="G86" s="73"/>
      <c r="H86" s="73"/>
      <c r="I86" s="691" t="s">
        <v>3657</v>
      </c>
      <c r="J86" s="708" t="s">
        <v>3895</v>
      </c>
      <c r="K86" s="18" t="s">
        <v>3900</v>
      </c>
      <c r="L86" s="703" t="s">
        <v>3671</v>
      </c>
      <c r="M86" s="676" t="s">
        <v>3891</v>
      </c>
      <c r="N86" s="208" t="s">
        <v>3900</v>
      </c>
      <c r="O86" s="691" t="s">
        <v>3663</v>
      </c>
      <c r="P86" s="708" t="s">
        <v>3892</v>
      </c>
      <c r="Q86" s="209" t="s">
        <v>3900</v>
      </c>
      <c r="R86" s="209"/>
      <c r="S86" s="209"/>
      <c r="T86" s="209"/>
      <c r="U86" s="209"/>
      <c r="V86" s="25"/>
    </row>
    <row r="87" spans="1:22" ht="45">
      <c r="A87" s="2150"/>
      <c r="B87" s="2" t="s">
        <v>3901</v>
      </c>
      <c r="C87" s="50" t="s">
        <v>3887</v>
      </c>
      <c r="D87" s="339" t="s">
        <v>8645</v>
      </c>
      <c r="E87" s="339"/>
      <c r="F87" s="339"/>
      <c r="G87" s="339"/>
      <c r="H87" s="339"/>
      <c r="I87" s="129" t="s">
        <v>3657</v>
      </c>
      <c r="J87" s="57" t="s">
        <v>3889</v>
      </c>
      <c r="K87" s="50" t="s">
        <v>3903</v>
      </c>
      <c r="L87" s="100" t="s">
        <v>3671</v>
      </c>
      <c r="M87" s="2" t="s">
        <v>3891</v>
      </c>
      <c r="N87" s="50" t="s">
        <v>3903</v>
      </c>
      <c r="O87" s="129" t="s">
        <v>3663</v>
      </c>
      <c r="P87" s="57" t="s">
        <v>3892</v>
      </c>
      <c r="Q87" s="50" t="s">
        <v>3903</v>
      </c>
      <c r="R87" s="50"/>
      <c r="S87" s="50"/>
      <c r="T87" s="50"/>
      <c r="U87" s="50"/>
      <c r="V87" s="129" t="s">
        <v>8646</v>
      </c>
    </row>
    <row r="88" spans="1:22" ht="45">
      <c r="A88" s="2150"/>
      <c r="B88" s="2" t="s">
        <v>3904</v>
      </c>
      <c r="C88" s="50" t="s">
        <v>3905</v>
      </c>
      <c r="D88" s="339" t="s">
        <v>8642</v>
      </c>
      <c r="E88" s="339"/>
      <c r="F88" s="339"/>
      <c r="G88" s="339"/>
      <c r="H88" s="339"/>
      <c r="I88" s="129" t="s">
        <v>3657</v>
      </c>
      <c r="J88" s="57" t="s">
        <v>3889</v>
      </c>
      <c r="K88" s="50" t="s">
        <v>3906</v>
      </c>
      <c r="L88" s="100" t="s">
        <v>3671</v>
      </c>
      <c r="M88" s="2" t="s">
        <v>3891</v>
      </c>
      <c r="N88" s="50" t="s">
        <v>3906</v>
      </c>
      <c r="O88" s="129" t="s">
        <v>3663</v>
      </c>
      <c r="P88" s="57" t="s">
        <v>3892</v>
      </c>
      <c r="Q88" s="50" t="s">
        <v>3906</v>
      </c>
      <c r="R88" s="50"/>
      <c r="S88" s="50"/>
      <c r="T88" s="50"/>
      <c r="U88" s="50"/>
      <c r="V88" s="129"/>
    </row>
    <row r="89" spans="1:22" ht="45">
      <c r="A89" s="2150"/>
      <c r="B89" s="676" t="s">
        <v>3907</v>
      </c>
      <c r="C89" s="18" t="s">
        <v>3908</v>
      </c>
      <c r="D89" s="73" t="s">
        <v>8647</v>
      </c>
      <c r="E89" s="73"/>
      <c r="F89" s="73"/>
      <c r="G89" s="73"/>
      <c r="H89" s="73"/>
      <c r="I89" s="691" t="s">
        <v>3657</v>
      </c>
      <c r="J89" s="708" t="s">
        <v>3889</v>
      </c>
      <c r="K89" s="18" t="s">
        <v>3910</v>
      </c>
      <c r="L89" s="703" t="s">
        <v>3671</v>
      </c>
      <c r="M89" s="676" t="s">
        <v>3891</v>
      </c>
      <c r="N89" s="18" t="s">
        <v>3910</v>
      </c>
      <c r="O89" s="691" t="s">
        <v>3663</v>
      </c>
      <c r="P89" s="708" t="s">
        <v>3892</v>
      </c>
      <c r="Q89" s="18" t="s">
        <v>3910</v>
      </c>
      <c r="R89" s="18"/>
      <c r="S89" s="18"/>
      <c r="T89" s="18"/>
      <c r="U89" s="18"/>
      <c r="V89" s="129"/>
    </row>
    <row r="90" spans="1:22" ht="45">
      <c r="A90" s="2150"/>
      <c r="B90" s="677" t="s">
        <v>3911</v>
      </c>
      <c r="C90" s="18" t="s">
        <v>3912</v>
      </c>
      <c r="D90" s="73" t="s">
        <v>8648</v>
      </c>
      <c r="E90" s="73"/>
      <c r="F90" s="73"/>
      <c r="G90" s="73"/>
      <c r="H90" s="73"/>
      <c r="I90" s="707" t="s">
        <v>212</v>
      </c>
      <c r="J90" s="708" t="s">
        <v>3889</v>
      </c>
      <c r="K90" s="18" t="s">
        <v>8649</v>
      </c>
      <c r="L90" s="707" t="s">
        <v>222</v>
      </c>
      <c r="M90" s="677" t="s">
        <v>3891</v>
      </c>
      <c r="N90" s="18" t="s">
        <v>8650</v>
      </c>
      <c r="O90" s="707" t="s">
        <v>3663</v>
      </c>
      <c r="P90" s="708" t="s">
        <v>3892</v>
      </c>
      <c r="Q90" s="18" t="s">
        <v>8650</v>
      </c>
      <c r="R90" s="18"/>
      <c r="S90" s="18"/>
      <c r="T90" s="18"/>
      <c r="U90" s="18"/>
      <c r="V90" s="119" t="s">
        <v>8602</v>
      </c>
    </row>
    <row r="91" spans="1:22">
      <c r="A91" s="2146" t="s">
        <v>1511</v>
      </c>
      <c r="B91" s="77" t="s">
        <v>3915</v>
      </c>
      <c r="C91" s="93" t="s">
        <v>3916</v>
      </c>
      <c r="D91" s="716" t="s">
        <v>2749</v>
      </c>
      <c r="E91" s="716"/>
      <c r="F91" s="716"/>
      <c r="G91" s="716"/>
      <c r="H91" s="716"/>
      <c r="I91" s="6"/>
      <c r="J91" s="17"/>
      <c r="K91" s="17"/>
      <c r="L91" s="229" t="s">
        <v>3917</v>
      </c>
      <c r="M91" s="229" t="s">
        <v>3918</v>
      </c>
      <c r="N91" s="17"/>
      <c r="O91" s="17"/>
      <c r="P91" s="17"/>
      <c r="Q91" s="17"/>
      <c r="R91" s="17"/>
      <c r="S91" s="17"/>
      <c r="T91" s="17"/>
      <c r="U91" s="17"/>
      <c r="V91" s="17"/>
    </row>
    <row r="92" spans="1:22" ht="30" customHeight="1">
      <c r="A92" s="2147"/>
      <c r="B92" s="77" t="s">
        <v>3919</v>
      </c>
      <c r="C92" s="93" t="s">
        <v>3920</v>
      </c>
      <c r="D92" s="438" t="s">
        <v>8651</v>
      </c>
      <c r="E92" s="438"/>
      <c r="F92" s="438"/>
      <c r="G92" s="438"/>
      <c r="H92" s="438"/>
      <c r="I92" s="6"/>
      <c r="J92" s="17"/>
      <c r="K92" s="17"/>
      <c r="L92" s="229" t="s">
        <v>222</v>
      </c>
      <c r="M92" s="229" t="s">
        <v>3921</v>
      </c>
      <c r="N92" s="18" t="s">
        <v>8503</v>
      </c>
      <c r="O92" s="17"/>
      <c r="P92" s="17"/>
      <c r="Q92" s="17"/>
      <c r="R92" s="17"/>
      <c r="S92" s="17"/>
      <c r="T92" s="17"/>
      <c r="U92" s="17"/>
      <c r="V92" s="17"/>
    </row>
    <row r="93" spans="1:22">
      <c r="A93" s="2147"/>
      <c r="B93" s="77" t="s">
        <v>1298</v>
      </c>
      <c r="C93" s="93" t="s">
        <v>3923</v>
      </c>
      <c r="D93" s="339" t="s">
        <v>8652</v>
      </c>
      <c r="E93" s="339"/>
      <c r="F93" s="339"/>
      <c r="G93" s="339"/>
      <c r="H93" s="339"/>
      <c r="I93" s="45"/>
      <c r="J93" s="77"/>
      <c r="K93" s="77"/>
      <c r="L93" s="138" t="s">
        <v>222</v>
      </c>
      <c r="M93" s="77" t="s">
        <v>3925</v>
      </c>
      <c r="N93" s="77" t="s">
        <v>3926</v>
      </c>
      <c r="O93" s="77"/>
      <c r="P93" s="77"/>
      <c r="Q93" s="77"/>
      <c r="R93" s="77"/>
      <c r="S93" s="77"/>
      <c r="T93" s="77"/>
      <c r="U93" s="77"/>
      <c r="V93" s="77"/>
    </row>
    <row r="94" spans="1:22" ht="30">
      <c r="A94" s="2147"/>
      <c r="B94" s="77" t="s">
        <v>3927</v>
      </c>
      <c r="C94" s="93" t="s">
        <v>3928</v>
      </c>
      <c r="D94" s="248" t="s">
        <v>8653</v>
      </c>
      <c r="E94" s="248"/>
      <c r="F94" s="248"/>
      <c r="G94" s="248"/>
      <c r="H94" s="248"/>
      <c r="I94" s="6"/>
      <c r="J94" s="17"/>
      <c r="K94" s="17"/>
      <c r="L94" s="17"/>
      <c r="M94" s="17"/>
      <c r="N94" s="17"/>
      <c r="O94" s="17"/>
      <c r="P94" s="17"/>
      <c r="Q94" s="17"/>
      <c r="R94" s="17"/>
      <c r="S94" s="17"/>
      <c r="T94" s="17"/>
      <c r="U94" s="17"/>
      <c r="V94" s="313" t="s">
        <v>6930</v>
      </c>
    </row>
    <row r="95" spans="1:22">
      <c r="A95" s="2147"/>
      <c r="B95" s="17" t="s">
        <v>1301</v>
      </c>
      <c r="C95" s="20" t="s">
        <v>8654</v>
      </c>
      <c r="D95" s="73" t="s">
        <v>5269</v>
      </c>
      <c r="E95" s="73"/>
      <c r="F95" s="73"/>
      <c r="G95" s="73"/>
      <c r="H95" s="73"/>
      <c r="I95" s="6"/>
      <c r="J95" s="17"/>
      <c r="K95" s="17"/>
      <c r="L95" s="17"/>
      <c r="M95" s="17"/>
      <c r="N95" s="17"/>
      <c r="O95" s="17"/>
      <c r="P95" s="17"/>
      <c r="Q95" s="17"/>
      <c r="R95" s="17"/>
      <c r="S95" s="17"/>
      <c r="T95" s="17"/>
      <c r="U95" s="17"/>
      <c r="V95" s="313"/>
    </row>
    <row r="96" spans="1:22" ht="45" customHeight="1">
      <c r="A96" s="2147"/>
      <c r="B96" s="77" t="s">
        <v>6928</v>
      </c>
      <c r="C96" s="93" t="s">
        <v>6929</v>
      </c>
      <c r="D96" s="724" t="s">
        <v>2381</v>
      </c>
      <c r="E96" s="724"/>
      <c r="F96" s="724"/>
      <c r="G96" s="724"/>
      <c r="H96" s="724"/>
      <c r="I96" s="6"/>
      <c r="J96" s="17"/>
      <c r="K96" s="17"/>
      <c r="L96" s="17"/>
      <c r="M96" s="17"/>
      <c r="N96" s="17"/>
      <c r="O96" s="17"/>
      <c r="P96" s="17"/>
      <c r="Q96" s="17"/>
      <c r="R96" s="17"/>
      <c r="S96" s="17"/>
      <c r="T96" s="17"/>
      <c r="U96" s="17"/>
      <c r="V96" s="313" t="s">
        <v>6930</v>
      </c>
    </row>
    <row r="97" spans="1:23" ht="30" customHeight="1">
      <c r="A97" s="2147"/>
      <c r="B97" s="77" t="s">
        <v>6931</v>
      </c>
      <c r="C97" s="93" t="s">
        <v>8655</v>
      </c>
      <c r="D97" s="724" t="s">
        <v>2381</v>
      </c>
      <c r="E97" s="724"/>
      <c r="F97" s="724"/>
      <c r="G97" s="724"/>
      <c r="H97" s="724"/>
      <c r="I97" s="6"/>
      <c r="J97" s="17"/>
      <c r="K97" s="17"/>
      <c r="L97" s="71"/>
      <c r="M97" s="17"/>
      <c r="N97" s="17"/>
      <c r="O97" s="17"/>
      <c r="P97" s="17"/>
      <c r="Q97" s="17"/>
      <c r="R97" s="17"/>
      <c r="S97" s="17"/>
      <c r="T97" s="17"/>
      <c r="U97" s="17"/>
      <c r="V97" s="313" t="s">
        <v>6930</v>
      </c>
    </row>
    <row r="98" spans="1:23" ht="48.75" customHeight="1">
      <c r="A98" s="2147"/>
      <c r="B98" s="77" t="s">
        <v>3930</v>
      </c>
      <c r="C98" s="93" t="s">
        <v>3931</v>
      </c>
      <c r="D98" s="724" t="s">
        <v>2381</v>
      </c>
      <c r="E98" s="724"/>
      <c r="F98" s="724"/>
      <c r="G98" s="724"/>
      <c r="H98" s="724"/>
      <c r="I98" s="6"/>
      <c r="J98" s="17"/>
      <c r="K98" s="17"/>
      <c r="L98" s="17"/>
      <c r="M98" s="17"/>
      <c r="N98" s="73" t="s">
        <v>3933</v>
      </c>
      <c r="O98" s="17"/>
      <c r="P98" s="17"/>
      <c r="Q98" s="17"/>
      <c r="R98" s="17"/>
      <c r="S98" s="17"/>
      <c r="T98" s="17"/>
      <c r="U98" s="17"/>
      <c r="V98" s="313" t="s">
        <v>6930</v>
      </c>
    </row>
    <row r="99" spans="1:23" ht="57" customHeight="1">
      <c r="A99" s="2147"/>
      <c r="B99" s="150" t="s">
        <v>6870</v>
      </c>
      <c r="C99" s="51" t="s">
        <v>6871</v>
      </c>
      <c r="D99" s="99" t="s">
        <v>5269</v>
      </c>
      <c r="E99" s="99"/>
      <c r="F99" s="99"/>
      <c r="G99" s="99"/>
      <c r="H99" s="99"/>
      <c r="I99" s="6"/>
      <c r="J99" s="17"/>
      <c r="K99" s="17"/>
      <c r="L99" s="17"/>
      <c r="M99" s="17"/>
      <c r="N99" s="73"/>
      <c r="O99" s="17"/>
      <c r="P99" s="17"/>
      <c r="Q99" s="17"/>
      <c r="R99" s="17"/>
      <c r="S99" s="17"/>
      <c r="T99" s="17"/>
      <c r="U99" s="17"/>
      <c r="V99" s="313"/>
    </row>
    <row r="100" spans="1:23" ht="30" customHeight="1">
      <c r="A100" s="2195"/>
      <c r="B100" s="77" t="s">
        <v>3934</v>
      </c>
      <c r="C100" s="93" t="s">
        <v>3935</v>
      </c>
      <c r="D100" s="724" t="s">
        <v>2381</v>
      </c>
      <c r="E100" s="724"/>
      <c r="F100" s="724"/>
      <c r="G100" s="724"/>
      <c r="H100" s="724"/>
      <c r="I100" s="6"/>
      <c r="J100" s="17"/>
      <c r="K100" s="17"/>
      <c r="L100" s="17"/>
      <c r="M100" s="17"/>
      <c r="N100" s="73"/>
      <c r="O100" s="17"/>
      <c r="P100" s="17"/>
      <c r="Q100" s="17"/>
      <c r="R100" s="17"/>
      <c r="S100" s="17"/>
      <c r="T100" s="17"/>
      <c r="U100" s="17"/>
      <c r="V100" s="313" t="s">
        <v>6930</v>
      </c>
    </row>
    <row r="101" spans="1:23">
      <c r="A101" s="2195"/>
      <c r="B101" s="77" t="s">
        <v>3936</v>
      </c>
      <c r="C101" s="138" t="s">
        <v>3937</v>
      </c>
      <c r="D101" s="724" t="s">
        <v>2381</v>
      </c>
      <c r="E101" s="724"/>
      <c r="F101" s="724"/>
      <c r="G101" s="724"/>
      <c r="H101" s="724"/>
      <c r="I101" s="6"/>
      <c r="J101" s="17"/>
      <c r="K101" s="17"/>
      <c r="L101" s="17"/>
      <c r="M101" s="17"/>
      <c r="N101" s="73"/>
      <c r="O101" s="17"/>
      <c r="P101" s="17"/>
      <c r="Q101" s="17"/>
      <c r="R101" s="17"/>
      <c r="S101" s="17"/>
      <c r="T101" s="17"/>
      <c r="U101" s="17"/>
      <c r="V101" s="313" t="s">
        <v>6930</v>
      </c>
    </row>
    <row r="102" spans="1:23" ht="30">
      <c r="A102" s="2195"/>
      <c r="B102" s="77" t="s">
        <v>3939</v>
      </c>
      <c r="C102" s="77" t="s">
        <v>3940</v>
      </c>
      <c r="D102" s="463" t="s">
        <v>8656</v>
      </c>
      <c r="E102" s="463"/>
      <c r="F102" s="463"/>
      <c r="G102" s="463"/>
      <c r="H102" s="463"/>
      <c r="I102" s="6"/>
      <c r="J102" s="17"/>
      <c r="K102" s="17"/>
      <c r="L102" s="17"/>
      <c r="M102" s="17"/>
      <c r="N102" s="73"/>
      <c r="O102" s="17"/>
      <c r="P102" s="17"/>
      <c r="Q102" s="17"/>
      <c r="R102" s="17"/>
      <c r="S102" s="17"/>
      <c r="T102" s="17"/>
      <c r="U102" s="17"/>
      <c r="V102" s="17" t="s">
        <v>8657</v>
      </c>
    </row>
    <row r="103" spans="1:23">
      <c r="A103" s="2147"/>
      <c r="B103" s="723" t="s">
        <v>3788</v>
      </c>
      <c r="C103" s="27" t="s">
        <v>3789</v>
      </c>
      <c r="D103" s="339" t="s">
        <v>5269</v>
      </c>
      <c r="E103" s="339"/>
      <c r="F103" s="339"/>
      <c r="G103" s="339"/>
      <c r="H103" s="339"/>
      <c r="I103" s="6"/>
      <c r="J103" s="17"/>
      <c r="K103" s="17"/>
      <c r="L103" s="17"/>
      <c r="M103" s="17"/>
      <c r="N103" s="73"/>
      <c r="O103" s="17"/>
      <c r="P103" s="17"/>
      <c r="Q103" s="17"/>
      <c r="R103" s="17"/>
      <c r="S103" s="17"/>
      <c r="T103" s="17"/>
      <c r="U103" s="17"/>
      <c r="V103" s="17"/>
    </row>
    <row r="104" spans="1:23" ht="31.5" customHeight="1">
      <c r="A104" s="2147"/>
      <c r="B104" s="6" t="s">
        <v>3944</v>
      </c>
      <c r="C104" s="20" t="s">
        <v>3945</v>
      </c>
      <c r="D104" s="339" t="s">
        <v>8658</v>
      </c>
      <c r="E104" s="339"/>
      <c r="F104" s="339"/>
      <c r="G104" s="339"/>
      <c r="H104" s="339"/>
      <c r="I104" s="6"/>
      <c r="J104" s="17"/>
      <c r="K104" s="17"/>
      <c r="L104" s="17" t="s">
        <v>222</v>
      </c>
      <c r="M104" s="681" t="s">
        <v>3947</v>
      </c>
      <c r="N104" s="73"/>
      <c r="O104" s="17"/>
      <c r="P104" s="17"/>
      <c r="Q104" s="17"/>
      <c r="R104" s="17"/>
      <c r="S104" s="17"/>
      <c r="T104" s="17"/>
      <c r="U104" s="17"/>
      <c r="V104" s="17"/>
    </row>
    <row r="105" spans="1:23">
      <c r="A105" s="2147"/>
      <c r="B105" s="77" t="s">
        <v>3948</v>
      </c>
      <c r="C105" s="77" t="s">
        <v>3949</v>
      </c>
      <c r="D105" s="720" t="s">
        <v>8659</v>
      </c>
      <c r="E105" s="720"/>
      <c r="F105" s="720"/>
      <c r="G105" s="720"/>
      <c r="H105" s="720"/>
      <c r="I105" s="6"/>
      <c r="J105" s="17"/>
      <c r="K105" s="17"/>
      <c r="L105" s="17"/>
      <c r="M105" s="17"/>
      <c r="N105" s="73"/>
      <c r="O105" s="17"/>
      <c r="P105" s="17"/>
      <c r="Q105" s="17"/>
      <c r="R105" s="17"/>
      <c r="S105" s="17"/>
      <c r="T105" s="17"/>
      <c r="U105" s="17"/>
      <c r="V105" s="17" t="s">
        <v>8657</v>
      </c>
    </row>
    <row r="106" spans="1:23">
      <c r="A106" s="2147"/>
      <c r="B106" s="17" t="s">
        <v>3951</v>
      </c>
      <c r="C106" s="17" t="s">
        <v>3952</v>
      </c>
      <c r="D106" s="73" t="s">
        <v>8660</v>
      </c>
      <c r="E106" s="73"/>
      <c r="F106" s="73"/>
      <c r="G106" s="73"/>
      <c r="H106" s="73"/>
      <c r="I106" s="6"/>
      <c r="J106" s="17"/>
      <c r="K106" s="17"/>
      <c r="L106" s="17"/>
      <c r="M106" s="17"/>
      <c r="N106" s="73"/>
      <c r="O106" s="17"/>
      <c r="P106" s="17"/>
      <c r="Q106" s="17"/>
      <c r="R106" s="17"/>
      <c r="S106" s="17"/>
      <c r="T106" s="17"/>
      <c r="U106" s="17"/>
      <c r="V106" s="313" t="s">
        <v>4093</v>
      </c>
    </row>
    <row r="107" spans="1:23" ht="30">
      <c r="A107" s="2148"/>
      <c r="B107" s="17" t="s">
        <v>1117</v>
      </c>
      <c r="C107" s="17" t="s">
        <v>8661</v>
      </c>
      <c r="D107" s="73" t="s">
        <v>8662</v>
      </c>
      <c r="E107" s="73"/>
      <c r="F107" s="73"/>
      <c r="G107" s="73"/>
      <c r="H107" s="73"/>
      <c r="I107" s="121"/>
      <c r="J107" s="71"/>
      <c r="K107" s="71"/>
      <c r="L107" s="487" t="s">
        <v>222</v>
      </c>
      <c r="M107" s="17" t="s">
        <v>3787</v>
      </c>
      <c r="N107" s="71"/>
      <c r="O107" s="71"/>
      <c r="P107" s="71"/>
      <c r="Q107" s="71"/>
      <c r="R107" s="71"/>
      <c r="S107" s="71"/>
      <c r="T107" s="71"/>
      <c r="U107" s="71"/>
      <c r="V107" s="25"/>
    </row>
    <row r="108" spans="1:23" ht="60">
      <c r="A108" s="721" t="s">
        <v>1514</v>
      </c>
      <c r="B108" s="490" t="s">
        <v>3953</v>
      </c>
      <c r="C108" s="18" t="s">
        <v>3954</v>
      </c>
      <c r="D108" s="73" t="s">
        <v>8648</v>
      </c>
      <c r="E108" s="73"/>
      <c r="F108" s="73"/>
      <c r="G108" s="73"/>
      <c r="H108" s="73"/>
      <c r="I108" s="725" t="s">
        <v>3955</v>
      </c>
      <c r="J108" s="726" t="s">
        <v>3956</v>
      </c>
      <c r="K108" s="18" t="s">
        <v>3957</v>
      </c>
      <c r="L108" s="725" t="s">
        <v>3955</v>
      </c>
      <c r="M108" s="726" t="s">
        <v>3956</v>
      </c>
      <c r="N108" s="18" t="s">
        <v>3958</v>
      </c>
      <c r="O108" s="725" t="s">
        <v>3955</v>
      </c>
      <c r="P108" s="726" t="s">
        <v>3956</v>
      </c>
      <c r="Q108" s="18" t="s">
        <v>3959</v>
      </c>
      <c r="R108" s="18"/>
      <c r="S108" s="18"/>
      <c r="T108" s="18"/>
      <c r="U108" s="18"/>
      <c r="V108" s="73" t="s">
        <v>8663</v>
      </c>
      <c r="W108" s="58"/>
    </row>
    <row r="109" spans="1:23" ht="135">
      <c r="A109" s="2214" t="s">
        <v>3961</v>
      </c>
      <c r="B109" s="17" t="s">
        <v>3962</v>
      </c>
      <c r="C109" s="20" t="s">
        <v>3963</v>
      </c>
      <c r="D109" s="73" t="s">
        <v>8648</v>
      </c>
      <c r="E109" s="73"/>
      <c r="F109" s="73"/>
      <c r="G109" s="73"/>
      <c r="H109" s="73"/>
      <c r="I109" s="6"/>
      <c r="J109" s="17"/>
      <c r="K109" s="18" t="s">
        <v>3964</v>
      </c>
      <c r="L109" s="17"/>
      <c r="M109" s="17"/>
      <c r="N109" s="18" t="s">
        <v>3965</v>
      </c>
      <c r="O109" s="17"/>
      <c r="P109" s="17"/>
      <c r="Q109" s="18" t="s">
        <v>3965</v>
      </c>
      <c r="R109" s="18"/>
      <c r="S109" s="18"/>
      <c r="T109" s="18"/>
      <c r="U109" s="18"/>
      <c r="V109" s="119" t="s">
        <v>8664</v>
      </c>
    </row>
    <row r="110" spans="1:23" ht="105">
      <c r="A110" s="2140"/>
      <c r="B110" s="17" t="s">
        <v>3967</v>
      </c>
      <c r="C110" s="20" t="s">
        <v>3968</v>
      </c>
      <c r="D110" s="73" t="s">
        <v>8648</v>
      </c>
      <c r="E110" s="73"/>
      <c r="F110" s="73"/>
      <c r="G110" s="73"/>
      <c r="H110" s="73"/>
      <c r="I110" s="6"/>
      <c r="J110" s="17"/>
      <c r="K110" s="18" t="s">
        <v>3969</v>
      </c>
      <c r="L110" s="17"/>
      <c r="M110" s="17"/>
      <c r="N110" s="18" t="s">
        <v>3969</v>
      </c>
      <c r="O110" s="17"/>
      <c r="P110" s="17"/>
      <c r="Q110" s="18" t="s">
        <v>3969</v>
      </c>
      <c r="R110" s="18"/>
      <c r="S110" s="18"/>
      <c r="T110" s="18"/>
      <c r="U110" s="18"/>
      <c r="V110" s="119" t="s">
        <v>8664</v>
      </c>
    </row>
    <row r="111" spans="1:23" ht="30">
      <c r="A111" s="2140"/>
      <c r="B111" s="77" t="s">
        <v>8665</v>
      </c>
      <c r="C111" s="93" t="s">
        <v>8666</v>
      </c>
      <c r="D111" s="248" t="s">
        <v>8653</v>
      </c>
      <c r="E111" s="248"/>
      <c r="F111" s="248"/>
      <c r="G111" s="248"/>
      <c r="H111" s="248"/>
      <c r="I111" s="6"/>
      <c r="J111" s="17"/>
      <c r="K111" s="73"/>
      <c r="L111" s="17"/>
      <c r="M111" s="17"/>
      <c r="N111" s="73"/>
      <c r="O111" s="17"/>
      <c r="P111" s="17"/>
      <c r="Q111" s="73"/>
      <c r="R111" s="73"/>
      <c r="S111" s="73"/>
      <c r="T111" s="73"/>
      <c r="U111" s="73"/>
      <c r="V111" s="313" t="s">
        <v>6930</v>
      </c>
    </row>
    <row r="112" spans="1:23" ht="30">
      <c r="A112" s="2217"/>
      <c r="B112" s="260" t="s">
        <v>1233</v>
      </c>
      <c r="C112" s="93" t="s">
        <v>8667</v>
      </c>
      <c r="D112" s="73" t="s">
        <v>8668</v>
      </c>
      <c r="E112" s="73"/>
      <c r="F112" s="73"/>
      <c r="G112" s="73"/>
      <c r="H112" s="73"/>
      <c r="I112" s="6"/>
      <c r="J112" s="17"/>
      <c r="K112" s="73"/>
      <c r="L112" s="17"/>
      <c r="M112" s="17"/>
      <c r="N112" s="73"/>
      <c r="O112" s="17"/>
      <c r="P112" s="17"/>
      <c r="Q112" s="73"/>
      <c r="R112" s="73"/>
      <c r="S112" s="73"/>
      <c r="T112" s="73"/>
      <c r="U112" s="73"/>
      <c r="V112" s="17"/>
    </row>
    <row r="113" spans="1:25" ht="30">
      <c r="A113" s="2140"/>
      <c r="B113" s="77" t="s">
        <v>3974</v>
      </c>
      <c r="C113" s="93" t="s">
        <v>8669</v>
      </c>
      <c r="D113" s="122" t="s">
        <v>8476</v>
      </c>
      <c r="E113" s="122"/>
      <c r="F113" s="122"/>
      <c r="G113" s="122"/>
      <c r="H113" s="122"/>
      <c r="I113" s="6"/>
      <c r="J113" s="17"/>
      <c r="K113" s="344"/>
      <c r="L113" s="150"/>
      <c r="M113" s="150"/>
      <c r="N113" s="73"/>
      <c r="O113" s="17"/>
      <c r="P113" s="17"/>
      <c r="Q113" s="73"/>
      <c r="R113" s="73"/>
      <c r="S113" s="73"/>
      <c r="T113" s="73"/>
      <c r="U113" s="73"/>
      <c r="V113" s="313" t="s">
        <v>6930</v>
      </c>
    </row>
    <row r="114" spans="1:25" ht="210">
      <c r="A114" s="2217"/>
      <c r="B114" s="260" t="s">
        <v>3976</v>
      </c>
      <c r="C114" s="93" t="s">
        <v>3977</v>
      </c>
      <c r="D114" s="438" t="s">
        <v>8670</v>
      </c>
      <c r="E114" s="592"/>
      <c r="F114" s="592"/>
      <c r="G114" s="592"/>
      <c r="H114" s="592"/>
      <c r="I114" s="16"/>
      <c r="J114" s="363"/>
      <c r="K114" s="50" t="s">
        <v>3979</v>
      </c>
      <c r="L114" s="77"/>
      <c r="M114" s="77"/>
      <c r="N114" s="162" t="s">
        <v>3979</v>
      </c>
      <c r="O114" s="77"/>
      <c r="P114" s="77"/>
      <c r="Q114" s="50"/>
      <c r="R114" s="50"/>
      <c r="S114" s="50"/>
      <c r="T114" s="50"/>
      <c r="U114" s="50"/>
      <c r="V114" s="312" t="s">
        <v>1090</v>
      </c>
      <c r="W114" s="87"/>
      <c r="X114" s="87"/>
      <c r="Y114" s="87"/>
    </row>
    <row r="115" spans="1:25" ht="30">
      <c r="A115" s="2140"/>
      <c r="B115" s="17" t="s">
        <v>3980</v>
      </c>
      <c r="C115" s="20" t="s">
        <v>3981</v>
      </c>
      <c r="D115" s="362" t="s">
        <v>8660</v>
      </c>
      <c r="E115" s="362"/>
      <c r="F115" s="362"/>
      <c r="G115" s="362"/>
      <c r="H115" s="362"/>
      <c r="I115" s="6"/>
      <c r="J115" s="184"/>
      <c r="K115" s="73"/>
      <c r="L115" s="17"/>
      <c r="M115" s="184"/>
      <c r="N115" s="73"/>
      <c r="O115" s="94"/>
      <c r="P115" s="17"/>
      <c r="Q115" s="73"/>
      <c r="R115" s="73"/>
      <c r="S115" s="73"/>
      <c r="T115" s="73"/>
      <c r="U115" s="73"/>
      <c r="V115" s="313"/>
    </row>
    <row r="116" spans="1:25">
      <c r="A116" s="2140"/>
      <c r="B116" s="17" t="s">
        <v>3982</v>
      </c>
      <c r="C116" s="17" t="s">
        <v>3983</v>
      </c>
      <c r="D116" s="345" t="s">
        <v>8671</v>
      </c>
      <c r="E116" s="345"/>
      <c r="F116" s="345"/>
      <c r="G116" s="345"/>
      <c r="H116" s="345"/>
      <c r="I116" s="229" t="s">
        <v>212</v>
      </c>
      <c r="J116" s="15" t="s">
        <v>3984</v>
      </c>
      <c r="K116" s="6" t="s">
        <v>3985</v>
      </c>
      <c r="L116" s="201" t="s">
        <v>222</v>
      </c>
      <c r="M116" s="15" t="s">
        <v>3986</v>
      </c>
      <c r="N116" s="6" t="s">
        <v>3985</v>
      </c>
      <c r="O116" s="94"/>
      <c r="P116" s="17"/>
      <c r="Q116" s="73"/>
      <c r="R116" s="73"/>
      <c r="S116" s="73"/>
      <c r="T116" s="73"/>
      <c r="U116" s="73"/>
      <c r="V116" s="313"/>
    </row>
    <row r="117" spans="1:25">
      <c r="A117" s="2140"/>
      <c r="B117" s="17" t="s">
        <v>3987</v>
      </c>
      <c r="C117" s="184" t="s">
        <v>3988</v>
      </c>
      <c r="D117" s="73" t="s">
        <v>8660</v>
      </c>
      <c r="E117" s="418"/>
      <c r="F117" s="418"/>
      <c r="G117" s="418"/>
      <c r="H117" s="418"/>
      <c r="I117" s="565" t="s">
        <v>3989</v>
      </c>
      <c r="J117" s="364" t="s">
        <v>3990</v>
      </c>
      <c r="K117" s="6"/>
      <c r="L117" s="201"/>
      <c r="M117" s="15"/>
      <c r="N117" s="6"/>
      <c r="O117" s="94"/>
      <c r="P117" s="17"/>
      <c r="Q117" s="73"/>
      <c r="R117" s="73"/>
      <c r="S117" s="73"/>
      <c r="T117" s="73"/>
      <c r="U117" s="73"/>
      <c r="V117" s="313"/>
    </row>
    <row r="118" spans="1:25">
      <c r="A118" s="2140"/>
      <c r="B118" s="676" t="s">
        <v>3991</v>
      </c>
      <c r="C118" s="270" t="s">
        <v>3992</v>
      </c>
      <c r="D118" s="121" t="s">
        <v>8672</v>
      </c>
      <c r="E118" s="304"/>
      <c r="F118" s="304"/>
      <c r="G118" s="304"/>
      <c r="H118" s="304"/>
      <c r="I118" s="565"/>
      <c r="J118" s="364"/>
      <c r="K118" s="6" t="s">
        <v>8673</v>
      </c>
      <c r="L118" s="201"/>
      <c r="M118" s="15"/>
      <c r="N118" s="6" t="s">
        <v>8674</v>
      </c>
      <c r="O118" s="94"/>
      <c r="P118" s="17"/>
      <c r="Q118" s="73"/>
      <c r="R118" s="73"/>
      <c r="S118" s="73"/>
      <c r="T118" s="73"/>
      <c r="U118" s="73"/>
      <c r="V118" s="313"/>
    </row>
    <row r="119" spans="1:25" ht="30">
      <c r="A119" s="2140"/>
      <c r="B119" s="509" t="s">
        <v>3993</v>
      </c>
      <c r="C119" s="270" t="s">
        <v>3994</v>
      </c>
      <c r="D119" s="121" t="s">
        <v>8675</v>
      </c>
      <c r="E119" s="273"/>
      <c r="F119" s="273"/>
      <c r="G119" s="273"/>
      <c r="H119" s="273"/>
      <c r="I119" s="273" t="s">
        <v>3995</v>
      </c>
      <c r="J119" s="163" t="s">
        <v>3996</v>
      </c>
      <c r="K119" s="376" t="s">
        <v>3997</v>
      </c>
      <c r="L119" s="375"/>
      <c r="M119" s="332"/>
      <c r="N119" s="6"/>
      <c r="O119" s="94"/>
      <c r="P119" s="17"/>
      <c r="Q119" s="73"/>
      <c r="R119" s="73"/>
      <c r="S119" s="73"/>
      <c r="T119" s="73"/>
      <c r="U119" s="73"/>
      <c r="V119" s="313"/>
    </row>
    <row r="120" spans="1:25" ht="105">
      <c r="A120" s="2140"/>
      <c r="B120" s="77" t="s">
        <v>3998</v>
      </c>
      <c r="C120" s="298" t="s">
        <v>3999</v>
      </c>
      <c r="D120" s="248" t="s">
        <v>8676</v>
      </c>
      <c r="E120" s="951"/>
      <c r="F120" s="951"/>
      <c r="G120" s="951"/>
      <c r="H120" s="951"/>
      <c r="I120" s="194"/>
      <c r="J120" s="152"/>
      <c r="K120" s="365" t="s">
        <v>4000</v>
      </c>
      <c r="L120" s="366"/>
      <c r="M120" s="367"/>
      <c r="N120" s="50" t="s">
        <v>4001</v>
      </c>
      <c r="O120" s="94"/>
      <c r="P120" s="17"/>
      <c r="Q120" s="73"/>
      <c r="R120" s="73"/>
      <c r="S120" s="73"/>
      <c r="T120" s="73"/>
      <c r="U120" s="73"/>
      <c r="V120" s="73" t="s">
        <v>1090</v>
      </c>
    </row>
    <row r="121" spans="1:25" ht="75">
      <c r="A121" s="2140"/>
      <c r="B121" s="77" t="s">
        <v>4002</v>
      </c>
      <c r="C121" s="564" t="s">
        <v>4003</v>
      </c>
      <c r="D121" s="438" t="s">
        <v>3731</v>
      </c>
      <c r="E121" s="438"/>
      <c r="F121" s="438"/>
      <c r="G121" s="438"/>
      <c r="H121" s="438"/>
      <c r="I121" s="45" t="s">
        <v>4004</v>
      </c>
      <c r="J121" s="93" t="s">
        <v>4005</v>
      </c>
      <c r="K121" s="196"/>
      <c r="L121" s="17"/>
      <c r="M121" s="17"/>
      <c r="N121" s="50"/>
      <c r="O121" s="17"/>
      <c r="P121" s="17"/>
      <c r="Q121" s="532"/>
      <c r="R121" s="532"/>
      <c r="S121" s="532"/>
      <c r="T121" s="532"/>
      <c r="U121" s="532"/>
      <c r="V121" s="540" t="s">
        <v>4006</v>
      </c>
    </row>
    <row r="122" spans="1:25" ht="30">
      <c r="A122" s="2141"/>
      <c r="B122" s="191" t="s">
        <v>4007</v>
      </c>
      <c r="C122" s="534" t="s">
        <v>4008</v>
      </c>
      <c r="D122" s="566" t="s">
        <v>3731</v>
      </c>
      <c r="E122" s="952"/>
      <c r="F122" s="952"/>
      <c r="G122" s="952"/>
      <c r="H122" s="952"/>
      <c r="I122" s="94" t="s">
        <v>4009</v>
      </c>
      <c r="J122" s="17" t="s">
        <v>4010</v>
      </c>
      <c r="K122" s="179" t="s">
        <v>4011</v>
      </c>
      <c r="L122" s="17"/>
      <c r="M122" s="17"/>
      <c r="N122" s="50"/>
      <c r="O122" s="17"/>
      <c r="P122" s="17"/>
      <c r="Q122" s="532"/>
      <c r="R122" s="532"/>
      <c r="S122" s="532"/>
      <c r="T122" s="532"/>
      <c r="U122" s="532"/>
      <c r="V122" s="594" t="s">
        <v>3761</v>
      </c>
    </row>
    <row r="123" spans="1:25">
      <c r="A123" s="2146" t="s">
        <v>8677</v>
      </c>
      <c r="B123" s="77" t="s">
        <v>4012</v>
      </c>
      <c r="C123" s="93" t="s">
        <v>4013</v>
      </c>
      <c r="D123" s="716" t="s">
        <v>2749</v>
      </c>
      <c r="E123" s="716"/>
      <c r="F123" s="716"/>
      <c r="G123" s="716"/>
      <c r="H123" s="716"/>
      <c r="I123" s="229" t="s">
        <v>212</v>
      </c>
      <c r="J123" s="360" t="s">
        <v>4014</v>
      </c>
      <c r="K123" s="17"/>
      <c r="L123" s="17"/>
      <c r="M123" s="17"/>
      <c r="N123" s="152"/>
      <c r="O123" s="17"/>
      <c r="P123" s="17"/>
      <c r="Q123" s="17"/>
      <c r="R123" s="17"/>
      <c r="S123" s="17"/>
      <c r="T123" s="17"/>
      <c r="U123" s="17"/>
      <c r="V123" s="17"/>
    </row>
    <row r="124" spans="1:25" ht="45" customHeight="1">
      <c r="A124" s="2142"/>
      <c r="B124" s="260" t="s">
        <v>1252</v>
      </c>
      <c r="C124" s="93" t="s">
        <v>4015</v>
      </c>
      <c r="D124" s="438" t="s">
        <v>8678</v>
      </c>
      <c r="E124" s="438"/>
      <c r="F124" s="438"/>
      <c r="G124" s="438"/>
      <c r="H124" s="438"/>
      <c r="I124" s="264" t="s">
        <v>212</v>
      </c>
      <c r="J124" s="129" t="s">
        <v>4017</v>
      </c>
      <c r="K124" s="17"/>
      <c r="L124" s="201" t="s">
        <v>222</v>
      </c>
      <c r="M124" s="18" t="s">
        <v>4019</v>
      </c>
      <c r="N124" s="17"/>
      <c r="O124" s="57" t="s">
        <v>4020</v>
      </c>
      <c r="P124" s="528" t="s">
        <v>4021</v>
      </c>
      <c r="Q124" s="18" t="s">
        <v>4022</v>
      </c>
      <c r="R124" s="18"/>
      <c r="S124" s="18"/>
      <c r="T124" s="18"/>
      <c r="U124" s="18"/>
      <c r="V124" s="202" t="s">
        <v>4023</v>
      </c>
    </row>
    <row r="125" spans="1:25" ht="45" customHeight="1">
      <c r="A125" s="2142"/>
      <c r="B125" s="260" t="s">
        <v>4024</v>
      </c>
      <c r="C125" s="93" t="s">
        <v>4025</v>
      </c>
      <c r="D125" s="566" t="s">
        <v>3731</v>
      </c>
      <c r="E125" s="566"/>
      <c r="F125" s="566"/>
      <c r="G125" s="566"/>
      <c r="H125" s="566"/>
      <c r="I125" s="264" t="s">
        <v>212</v>
      </c>
      <c r="J125" s="129" t="s">
        <v>4026</v>
      </c>
      <c r="K125" s="17"/>
      <c r="L125" s="201"/>
      <c r="M125" s="18"/>
      <c r="N125" s="17"/>
      <c r="O125" s="57" t="s">
        <v>232</v>
      </c>
      <c r="P125" s="528" t="s">
        <v>4027</v>
      </c>
      <c r="Q125" s="18"/>
      <c r="R125" s="18"/>
      <c r="S125" s="18"/>
      <c r="T125" s="18"/>
      <c r="U125" s="18"/>
      <c r="V125" s="202"/>
    </row>
    <row r="126" spans="1:25" ht="30">
      <c r="A126" s="2142"/>
      <c r="B126" s="260" t="s">
        <v>1260</v>
      </c>
      <c r="C126" s="77" t="s">
        <v>4028</v>
      </c>
      <c r="D126" s="248" t="s">
        <v>8679</v>
      </c>
      <c r="E126" s="248"/>
      <c r="F126" s="248"/>
      <c r="G126" s="248"/>
      <c r="H126" s="248"/>
      <c r="I126" s="17"/>
      <c r="J126" s="17"/>
      <c r="K126" s="17"/>
      <c r="L126" s="17"/>
      <c r="M126" s="17"/>
      <c r="N126" s="17"/>
      <c r="O126" s="17"/>
      <c r="P126" s="17"/>
      <c r="Q126" s="17"/>
      <c r="R126" s="17"/>
      <c r="S126" s="17"/>
      <c r="T126" s="17"/>
      <c r="U126" s="17"/>
      <c r="V126" s="313" t="s">
        <v>6930</v>
      </c>
    </row>
    <row r="127" spans="1:25" ht="150">
      <c r="A127" s="2147"/>
      <c r="B127" s="77" t="s">
        <v>1262</v>
      </c>
      <c r="C127" s="77" t="s">
        <v>8680</v>
      </c>
      <c r="D127" s="121" t="s">
        <v>3731</v>
      </c>
      <c r="E127" s="121"/>
      <c r="F127" s="121"/>
      <c r="G127" s="121"/>
      <c r="H127" s="121"/>
      <c r="I127" s="17" t="s">
        <v>3828</v>
      </c>
      <c r="J127" s="17" t="s">
        <v>5951</v>
      </c>
      <c r="K127" s="18" t="s">
        <v>8681</v>
      </c>
      <c r="L127" s="17"/>
      <c r="M127" s="17"/>
      <c r="N127" s="17"/>
      <c r="O127" s="17"/>
      <c r="P127" s="17"/>
      <c r="Q127" s="17"/>
      <c r="R127" s="17"/>
      <c r="S127" s="17"/>
      <c r="T127" s="17"/>
      <c r="U127" s="17"/>
      <c r="V127" s="313"/>
    </row>
    <row r="128" spans="1:25">
      <c r="A128" s="2147"/>
      <c r="B128" s="229" t="s">
        <v>4033</v>
      </c>
      <c r="C128" s="93" t="s">
        <v>4034</v>
      </c>
      <c r="D128" s="716" t="s">
        <v>2749</v>
      </c>
      <c r="E128" s="716"/>
      <c r="F128" s="716"/>
      <c r="G128" s="716"/>
      <c r="H128" s="716"/>
      <c r="I128" s="41" t="s">
        <v>212</v>
      </c>
      <c r="J128" s="41" t="s">
        <v>4036</v>
      </c>
      <c r="K128" s="17"/>
      <c r="L128" s="17"/>
      <c r="M128" s="17"/>
      <c r="N128" s="17"/>
      <c r="O128" s="17"/>
      <c r="P128" s="17"/>
      <c r="Q128" s="17"/>
      <c r="R128" s="17"/>
      <c r="S128" s="17"/>
      <c r="T128" s="17"/>
      <c r="U128" s="17"/>
      <c r="V128" s="17"/>
    </row>
    <row r="129" spans="1:22">
      <c r="A129" s="2147"/>
      <c r="B129" s="229" t="s">
        <v>4037</v>
      </c>
      <c r="C129" s="93" t="s">
        <v>4038</v>
      </c>
      <c r="D129" s="716" t="s">
        <v>2749</v>
      </c>
      <c r="E129" s="716"/>
      <c r="F129" s="716"/>
      <c r="G129" s="716"/>
      <c r="H129" s="716"/>
      <c r="I129" s="41" t="s">
        <v>212</v>
      </c>
      <c r="J129" s="41" t="s">
        <v>4040</v>
      </c>
      <c r="K129" s="34" t="s">
        <v>4041</v>
      </c>
      <c r="L129" s="17"/>
      <c r="M129" s="17"/>
      <c r="N129" s="17"/>
      <c r="O129" s="17" t="s">
        <v>232</v>
      </c>
      <c r="P129" s="23" t="s">
        <v>4042</v>
      </c>
      <c r="Q129" s="17"/>
      <c r="R129" s="17"/>
      <c r="S129" s="17"/>
      <c r="T129" s="17"/>
      <c r="U129" s="17"/>
      <c r="V129" s="17"/>
    </row>
    <row r="130" spans="1:22">
      <c r="A130" s="2147"/>
      <c r="B130" s="727" t="s">
        <v>6867</v>
      </c>
      <c r="C130" s="20" t="s">
        <v>6868</v>
      </c>
      <c r="D130" s="125" t="s">
        <v>6869</v>
      </c>
      <c r="E130" s="125"/>
      <c r="F130" s="125"/>
      <c r="G130" s="125"/>
      <c r="H130" s="125"/>
      <c r="I130" s="41"/>
      <c r="J130" s="41"/>
      <c r="K130" s="34"/>
      <c r="L130" s="17"/>
      <c r="M130" s="17"/>
      <c r="N130" s="17"/>
      <c r="O130" s="17"/>
      <c r="P130" s="17"/>
      <c r="Q130" s="17"/>
      <c r="R130" s="17"/>
      <c r="S130" s="17"/>
      <c r="T130" s="17"/>
      <c r="U130" s="17"/>
      <c r="V130" s="17"/>
    </row>
    <row r="131" spans="1:22">
      <c r="A131" s="2147"/>
      <c r="B131" s="17" t="s">
        <v>4043</v>
      </c>
      <c r="C131" s="17" t="s">
        <v>4044</v>
      </c>
      <c r="D131" s="17" t="s">
        <v>8682</v>
      </c>
      <c r="E131" s="17"/>
      <c r="F131" s="17"/>
      <c r="G131" s="17"/>
      <c r="H131" s="17"/>
      <c r="I131" s="17"/>
      <c r="J131" s="17"/>
      <c r="K131" s="17"/>
      <c r="L131" s="17"/>
      <c r="M131" s="17"/>
      <c r="N131" s="17"/>
      <c r="O131" s="17"/>
      <c r="P131" s="17"/>
      <c r="Q131" s="17"/>
      <c r="R131" s="17"/>
      <c r="S131" s="17"/>
      <c r="T131" s="17"/>
      <c r="U131" s="17"/>
      <c r="V131" s="17"/>
    </row>
    <row r="132" spans="1:22" s="58" customFormat="1" ht="45">
      <c r="A132" s="2142"/>
      <c r="B132" s="149" t="s">
        <v>1248</v>
      </c>
      <c r="C132" s="50" t="s">
        <v>4045</v>
      </c>
      <c r="D132" s="465" t="s">
        <v>8683</v>
      </c>
      <c r="E132" s="465"/>
      <c r="F132" s="465"/>
      <c r="G132" s="465"/>
      <c r="H132" s="465"/>
      <c r="I132" s="20" t="s">
        <v>3757</v>
      </c>
      <c r="J132" s="20" t="s">
        <v>3757</v>
      </c>
      <c r="K132" s="20" t="s">
        <v>3757</v>
      </c>
      <c r="L132" s="189" t="s">
        <v>222</v>
      </c>
      <c r="M132" s="189" t="s">
        <v>4019</v>
      </c>
      <c r="N132" s="18"/>
      <c r="O132" s="18"/>
      <c r="P132" s="18"/>
      <c r="Q132" s="18"/>
      <c r="R132" s="18"/>
      <c r="S132" s="18"/>
      <c r="T132" s="18"/>
      <c r="U132" s="18"/>
      <c r="V132" s="18"/>
    </row>
    <row r="133" spans="1:22">
      <c r="A133" s="2147"/>
      <c r="B133" s="17" t="s">
        <v>5267</v>
      </c>
      <c r="C133" s="17" t="s">
        <v>5268</v>
      </c>
      <c r="D133" s="121" t="s">
        <v>5269</v>
      </c>
      <c r="E133" s="121"/>
      <c r="F133" s="121"/>
      <c r="G133" s="121"/>
      <c r="H133" s="121"/>
      <c r="I133" s="6"/>
      <c r="J133" s="17"/>
      <c r="K133" s="17"/>
      <c r="L133" s="229"/>
      <c r="M133" s="229"/>
      <c r="N133" s="17"/>
      <c r="O133" s="17"/>
      <c r="P133" s="17"/>
      <c r="Q133" s="17"/>
      <c r="R133" s="17"/>
      <c r="S133" s="17"/>
      <c r="T133" s="17"/>
      <c r="U133" s="17"/>
      <c r="V133" s="17"/>
    </row>
    <row r="134" spans="1:22">
      <c r="A134" s="2147"/>
      <c r="B134" s="77" t="s">
        <v>4046</v>
      </c>
      <c r="C134" s="93" t="s">
        <v>4047</v>
      </c>
      <c r="D134" s="438" t="s">
        <v>8684</v>
      </c>
      <c r="E134" s="438"/>
      <c r="F134" s="438"/>
      <c r="G134" s="438"/>
      <c r="H134" s="438"/>
      <c r="I134" s="6"/>
      <c r="J134" s="17"/>
      <c r="K134" s="17"/>
      <c r="L134" s="229" t="s">
        <v>4048</v>
      </c>
      <c r="M134" s="229" t="s">
        <v>4049</v>
      </c>
      <c r="N134" s="17"/>
      <c r="O134" s="17"/>
      <c r="P134" s="17"/>
      <c r="Q134" s="17"/>
      <c r="R134" s="17"/>
      <c r="S134" s="17"/>
      <c r="T134" s="17"/>
      <c r="U134" s="17"/>
      <c r="V134" s="17"/>
    </row>
    <row r="135" spans="1:22" ht="60">
      <c r="A135" s="2147"/>
      <c r="B135" s="355" t="s">
        <v>4050</v>
      </c>
      <c r="C135" s="91" t="s">
        <v>4051</v>
      </c>
      <c r="D135" s="93" t="s">
        <v>8685</v>
      </c>
      <c r="E135" s="93"/>
      <c r="F135" s="93"/>
      <c r="G135" s="93"/>
      <c r="H135" s="93"/>
      <c r="I135" s="125" t="s">
        <v>3536</v>
      </c>
      <c r="J135" s="125" t="s">
        <v>4053</v>
      </c>
      <c r="K135" s="17"/>
      <c r="L135" s="229"/>
      <c r="M135" s="229"/>
      <c r="N135" s="17"/>
      <c r="O135" s="17"/>
      <c r="P135" s="17"/>
      <c r="Q135" s="17"/>
      <c r="R135" s="17"/>
      <c r="S135" s="17"/>
      <c r="T135" s="17"/>
      <c r="U135" s="17"/>
      <c r="V135" s="17"/>
    </row>
    <row r="136" spans="1:22" ht="30">
      <c r="A136" s="2147"/>
      <c r="B136" s="355" t="s">
        <v>4055</v>
      </c>
      <c r="C136" s="91" t="s">
        <v>4056</v>
      </c>
      <c r="D136" s="121" t="s">
        <v>3731</v>
      </c>
      <c r="E136" s="121"/>
      <c r="F136" s="121"/>
      <c r="G136" s="121"/>
      <c r="H136" s="121"/>
      <c r="I136" s="590"/>
      <c r="J136" s="590"/>
      <c r="K136" s="275"/>
      <c r="L136" s="591"/>
      <c r="M136" s="591"/>
      <c r="N136" s="275"/>
      <c r="O136" s="275"/>
      <c r="P136" s="275"/>
      <c r="Q136" s="275"/>
      <c r="R136" s="275"/>
      <c r="S136" s="275"/>
      <c r="T136" s="275"/>
      <c r="U136" s="275"/>
      <c r="V136" s="275" t="s">
        <v>4057</v>
      </c>
    </row>
    <row r="137" spans="1:22">
      <c r="A137" s="2147"/>
      <c r="B137" s="17" t="s">
        <v>4058</v>
      </c>
      <c r="C137" s="20" t="s">
        <v>4059</v>
      </c>
      <c r="D137" s="121" t="s">
        <v>8647</v>
      </c>
      <c r="E137" s="121"/>
      <c r="F137" s="121"/>
      <c r="G137" s="121"/>
      <c r="H137" s="121"/>
      <c r="I137" s="354" t="s">
        <v>212</v>
      </c>
      <c r="J137" s="355" t="s">
        <v>4017</v>
      </c>
      <c r="K137" s="355"/>
      <c r="L137" s="355" t="s">
        <v>222</v>
      </c>
      <c r="M137" s="355" t="s">
        <v>4061</v>
      </c>
      <c r="N137" s="71"/>
      <c r="O137" s="71"/>
      <c r="P137" s="71"/>
      <c r="Q137" s="17"/>
      <c r="R137" s="17"/>
      <c r="S137" s="17"/>
      <c r="T137" s="17"/>
      <c r="U137" s="17"/>
      <c r="V137" s="275" t="s">
        <v>4062</v>
      </c>
    </row>
    <row r="138" spans="1:22" ht="60">
      <c r="A138" s="2142"/>
      <c r="B138" s="94" t="s">
        <v>4063</v>
      </c>
      <c r="C138" s="20" t="s">
        <v>4064</v>
      </c>
      <c r="D138" s="121" t="s">
        <v>8644</v>
      </c>
      <c r="E138" s="304"/>
      <c r="F138" s="304"/>
      <c r="G138" s="304"/>
      <c r="H138" s="304"/>
      <c r="I138" s="94" t="s">
        <v>3828</v>
      </c>
      <c r="J138" s="18" t="s">
        <v>4066</v>
      </c>
      <c r="K138" s="179" t="s">
        <v>4067</v>
      </c>
      <c r="L138" s="17"/>
      <c r="M138" s="17"/>
      <c r="N138" s="50"/>
      <c r="O138" s="17"/>
      <c r="P138" s="17"/>
      <c r="Q138" s="532"/>
      <c r="R138" s="532"/>
      <c r="S138" s="532"/>
      <c r="T138" s="532"/>
      <c r="U138" s="532"/>
      <c r="V138" s="594" t="s">
        <v>3761</v>
      </c>
    </row>
    <row r="139" spans="1:22">
      <c r="A139" s="2147"/>
      <c r="B139" s="71" t="s">
        <v>4068</v>
      </c>
      <c r="C139" s="460" t="s">
        <v>4069</v>
      </c>
      <c r="D139" s="121" t="s">
        <v>3731</v>
      </c>
      <c r="E139" s="121"/>
      <c r="F139" s="121"/>
      <c r="G139" s="121"/>
      <c r="H139" s="121"/>
      <c r="I139" s="121"/>
      <c r="J139" s="395"/>
      <c r="K139" s="395"/>
      <c r="L139" s="395"/>
      <c r="M139" s="71"/>
      <c r="N139" s="71"/>
      <c r="O139" s="71"/>
      <c r="P139" s="71"/>
      <c r="Q139" s="17"/>
      <c r="R139" s="17"/>
      <c r="S139" s="17"/>
      <c r="T139" s="17"/>
      <c r="U139" s="17"/>
      <c r="V139" s="25"/>
    </row>
    <row r="140" spans="1:22" ht="105">
      <c r="A140" s="2147"/>
      <c r="B140" s="71" t="s">
        <v>4070</v>
      </c>
      <c r="C140" s="460" t="s">
        <v>4071</v>
      </c>
      <c r="D140" s="121" t="s">
        <v>3731</v>
      </c>
      <c r="E140" s="163"/>
      <c r="F140" s="163"/>
      <c r="G140" s="163"/>
      <c r="H140" s="163"/>
      <c r="I140" s="15" t="s">
        <v>4072</v>
      </c>
      <c r="J140" s="539" t="s">
        <v>4073</v>
      </c>
      <c r="K140" s="94"/>
      <c r="L140" s="17"/>
      <c r="M140" s="424"/>
      <c r="N140" s="71"/>
      <c r="O140" s="71"/>
      <c r="P140" s="71"/>
      <c r="Q140" s="17"/>
      <c r="R140" s="17"/>
      <c r="S140" s="17"/>
      <c r="T140" s="17"/>
      <c r="U140" s="17"/>
      <c r="V140" s="25"/>
    </row>
    <row r="141" spans="1:22">
      <c r="A141" s="2147"/>
      <c r="B141" s="71" t="s">
        <v>4074</v>
      </c>
      <c r="C141" s="460" t="s">
        <v>4075</v>
      </c>
      <c r="D141" s="121" t="s">
        <v>3731</v>
      </c>
      <c r="E141" s="163"/>
      <c r="F141" s="163"/>
      <c r="G141" s="163"/>
      <c r="H141" s="163"/>
      <c r="I141" s="15" t="s">
        <v>212</v>
      </c>
      <c r="J141" s="138" t="s">
        <v>4076</v>
      </c>
      <c r="K141" s="94"/>
      <c r="L141" s="17"/>
      <c r="M141" s="424"/>
      <c r="N141" s="71"/>
      <c r="O141" s="71"/>
      <c r="P141" s="71"/>
      <c r="Q141" s="17"/>
      <c r="V141" s="561"/>
    </row>
    <row r="142" spans="1:22" ht="180">
      <c r="A142" s="2147"/>
      <c r="B142" s="305" t="s">
        <v>4077</v>
      </c>
      <c r="C142" s="460" t="s">
        <v>4078</v>
      </c>
      <c r="D142" s="121" t="s">
        <v>3731</v>
      </c>
      <c r="E142" s="163"/>
      <c r="F142" s="163"/>
      <c r="G142" s="163"/>
      <c r="H142" s="163"/>
      <c r="I142" s="15" t="s">
        <v>212</v>
      </c>
      <c r="J142" s="47" t="s">
        <v>4079</v>
      </c>
      <c r="K142" s="94"/>
      <c r="L142" s="17"/>
      <c r="M142" s="424"/>
      <c r="N142" s="71"/>
      <c r="O142" s="71"/>
      <c r="P142" s="71"/>
      <c r="Q142" s="17"/>
      <c r="V142" s="561"/>
    </row>
    <row r="143" spans="1:22" ht="60">
      <c r="A143" s="2148"/>
      <c r="B143" s="71" t="s">
        <v>4080</v>
      </c>
      <c r="C143" s="460" t="s">
        <v>4081</v>
      </c>
      <c r="D143" s="121" t="s">
        <v>3731</v>
      </c>
      <c r="E143" s="121"/>
      <c r="F143" s="121"/>
      <c r="G143" s="121"/>
      <c r="H143" s="121"/>
      <c r="I143" s="6" t="s">
        <v>212</v>
      </c>
      <c r="J143" s="27" t="s">
        <v>4082</v>
      </c>
      <c r="K143" s="94"/>
      <c r="L143" s="71"/>
      <c r="M143" s="424"/>
      <c r="N143" s="71"/>
      <c r="O143" s="71"/>
      <c r="P143" s="71"/>
      <c r="Q143" s="17"/>
      <c r="V143" s="561"/>
    </row>
    <row r="144" spans="1:22">
      <c r="A144" s="4" t="s">
        <v>1522</v>
      </c>
      <c r="B144" s="77" t="s">
        <v>1307</v>
      </c>
      <c r="C144" s="93" t="s">
        <v>4083</v>
      </c>
      <c r="D144" s="438" t="s">
        <v>8686</v>
      </c>
      <c r="E144" s="438"/>
      <c r="F144" s="438"/>
      <c r="G144" s="438"/>
      <c r="H144" s="438"/>
      <c r="I144" s="6" t="s">
        <v>212</v>
      </c>
      <c r="J144" s="17" t="s">
        <v>4085</v>
      </c>
      <c r="K144" s="17"/>
      <c r="L144" s="17" t="s">
        <v>222</v>
      </c>
      <c r="M144" s="17" t="s">
        <v>4086</v>
      </c>
      <c r="N144" s="17"/>
      <c r="O144" s="17"/>
      <c r="P144" s="17"/>
      <c r="Q144" s="17"/>
      <c r="R144" s="17"/>
      <c r="S144" s="17"/>
      <c r="T144" s="17"/>
      <c r="U144" s="17"/>
      <c r="V144" s="17" t="s">
        <v>8687</v>
      </c>
    </row>
    <row r="145" spans="1:22">
      <c r="A145" s="2143" t="s">
        <v>1525</v>
      </c>
      <c r="B145" s="77" t="s">
        <v>4087</v>
      </c>
      <c r="C145" s="93" t="s">
        <v>8688</v>
      </c>
      <c r="D145" s="716" t="s">
        <v>8689</v>
      </c>
      <c r="E145" s="716"/>
      <c r="F145" s="716"/>
      <c r="G145" s="716"/>
      <c r="H145" s="716"/>
      <c r="I145" s="229" t="s">
        <v>3772</v>
      </c>
      <c r="J145" s="229" t="s">
        <v>4089</v>
      </c>
      <c r="K145" s="17"/>
      <c r="L145" s="17" t="s">
        <v>8690</v>
      </c>
      <c r="M145" s="17" t="s">
        <v>8691</v>
      </c>
      <c r="N145" s="17" t="s">
        <v>8692</v>
      </c>
      <c r="O145" s="17" t="s">
        <v>8690</v>
      </c>
      <c r="P145" s="17" t="s">
        <v>8691</v>
      </c>
      <c r="Q145" s="138" t="s">
        <v>8692</v>
      </c>
      <c r="R145" s="138"/>
      <c r="S145" s="138"/>
      <c r="T145" s="138"/>
      <c r="U145" s="138"/>
      <c r="V145" s="138" t="s">
        <v>8693</v>
      </c>
    </row>
    <row r="146" spans="1:22" ht="75">
      <c r="A146" s="2144"/>
      <c r="B146" s="77" t="s">
        <v>4090</v>
      </c>
      <c r="C146" s="93" t="s">
        <v>8526</v>
      </c>
      <c r="D146" s="716" t="s">
        <v>2749</v>
      </c>
      <c r="E146" s="716"/>
      <c r="F146" s="716"/>
      <c r="G146" s="716"/>
      <c r="H146" s="716"/>
      <c r="I146" s="229" t="s">
        <v>3772</v>
      </c>
      <c r="J146" s="229" t="s">
        <v>4089</v>
      </c>
      <c r="K146" s="18" t="s">
        <v>4092</v>
      </c>
      <c r="L146" s="229" t="s">
        <v>3772</v>
      </c>
      <c r="M146" s="229" t="s">
        <v>4089</v>
      </c>
      <c r="N146" s="18" t="s">
        <v>4092</v>
      </c>
      <c r="O146" s="17"/>
      <c r="P146" s="17"/>
      <c r="Q146" s="17"/>
      <c r="R146" s="17"/>
      <c r="S146" s="17"/>
      <c r="T146" s="17"/>
      <c r="U146" s="17"/>
      <c r="V146" s="138"/>
    </row>
    <row r="147" spans="1:22">
      <c r="A147" s="2144"/>
      <c r="B147" s="77" t="s">
        <v>1316</v>
      </c>
      <c r="C147" s="93" t="s">
        <v>4094</v>
      </c>
      <c r="D147" s="71" t="s">
        <v>8694</v>
      </c>
      <c r="E147" s="71"/>
      <c r="F147" s="71"/>
      <c r="G147" s="71"/>
      <c r="H147" s="71"/>
      <c r="I147" s="77" t="s">
        <v>212</v>
      </c>
      <c r="J147" s="23" t="s">
        <v>4096</v>
      </c>
      <c r="K147" s="77"/>
      <c r="L147" s="77"/>
      <c r="M147" s="77"/>
      <c r="N147" s="77"/>
      <c r="O147" s="77" t="s">
        <v>232</v>
      </c>
      <c r="P147" s="77" t="s">
        <v>4097</v>
      </c>
      <c r="Q147" s="77"/>
      <c r="R147" s="77"/>
      <c r="S147" s="77"/>
      <c r="T147" s="77"/>
      <c r="U147" s="77"/>
      <c r="V147" s="77"/>
    </row>
    <row r="148" spans="1:22" ht="45">
      <c r="A148" s="2144"/>
      <c r="B148" s="17" t="s">
        <v>4101</v>
      </c>
      <c r="C148" s="9" t="s">
        <v>4102</v>
      </c>
      <c r="D148" s="71" t="s">
        <v>8695</v>
      </c>
      <c r="E148" s="71"/>
      <c r="F148" s="71"/>
      <c r="G148" s="71"/>
      <c r="H148" s="71"/>
      <c r="I148" s="17" t="s">
        <v>212</v>
      </c>
      <c r="J148" s="18" t="s">
        <v>4104</v>
      </c>
      <c r="K148" s="18" t="s">
        <v>4105</v>
      </c>
      <c r="L148" s="18" t="s">
        <v>3757</v>
      </c>
      <c r="M148" s="18" t="s">
        <v>3757</v>
      </c>
      <c r="N148" s="18" t="s">
        <v>3757</v>
      </c>
      <c r="O148" s="17" t="s">
        <v>232</v>
      </c>
      <c r="P148" s="17" t="s">
        <v>4097</v>
      </c>
      <c r="Q148" s="17"/>
      <c r="R148" s="17"/>
      <c r="S148" s="17"/>
      <c r="T148" s="17"/>
      <c r="U148" s="17"/>
      <c r="V148" s="17"/>
    </row>
    <row r="149" spans="1:22">
      <c r="A149" s="2144"/>
      <c r="B149" s="71" t="s">
        <v>4106</v>
      </c>
      <c r="C149" s="317" t="s">
        <v>4107</v>
      </c>
      <c r="D149" s="305" t="s">
        <v>3731</v>
      </c>
      <c r="E149" s="305"/>
      <c r="F149" s="305"/>
      <c r="G149" s="305"/>
      <c r="H149" s="305"/>
      <c r="I149" s="329"/>
      <c r="J149" s="73"/>
      <c r="K149" s="418"/>
      <c r="L149" s="73"/>
      <c r="M149" s="73"/>
      <c r="N149" s="73"/>
      <c r="O149" s="71"/>
      <c r="P149" s="71"/>
      <c r="Q149" s="17"/>
      <c r="R149" s="17"/>
      <c r="S149" s="17"/>
      <c r="T149" s="17"/>
      <c r="U149" s="17"/>
      <c r="V149" s="17"/>
    </row>
    <row r="150" spans="1:22">
      <c r="A150" s="2145"/>
      <c r="B150" s="17" t="s">
        <v>4109</v>
      </c>
      <c r="C150" s="18" t="s">
        <v>4110</v>
      </c>
      <c r="D150" s="71" t="s">
        <v>8696</v>
      </c>
      <c r="E150" s="71"/>
      <c r="F150" s="71"/>
      <c r="G150" s="71"/>
      <c r="H150" s="71"/>
      <c r="I150" s="17" t="s">
        <v>212</v>
      </c>
      <c r="J150" s="681" t="s">
        <v>4112</v>
      </c>
      <c r="K150" s="18"/>
      <c r="L150" s="71"/>
      <c r="M150" s="71"/>
      <c r="N150" s="71"/>
      <c r="O150" s="71"/>
      <c r="P150" s="71"/>
      <c r="Q150" s="17"/>
      <c r="R150" s="17"/>
      <c r="S150" s="17"/>
      <c r="T150" s="17"/>
      <c r="U150" s="17"/>
      <c r="V150" s="25"/>
    </row>
    <row r="151" spans="1:22">
      <c r="A151" s="2142" t="s">
        <v>1527</v>
      </c>
      <c r="B151" s="45" t="s">
        <v>2391</v>
      </c>
      <c r="C151" s="307" t="s">
        <v>4116</v>
      </c>
      <c r="D151" s="716" t="s">
        <v>2749</v>
      </c>
      <c r="E151" s="716"/>
      <c r="F151" s="716"/>
      <c r="G151" s="716"/>
      <c r="H151" s="716"/>
      <c r="I151" s="6"/>
      <c r="J151" s="17"/>
      <c r="K151" s="17"/>
      <c r="L151" s="229" t="s">
        <v>222</v>
      </c>
      <c r="M151" s="229" t="s">
        <v>4118</v>
      </c>
      <c r="N151" s="17"/>
      <c r="O151" s="17"/>
      <c r="P151" s="17"/>
      <c r="Q151" s="17"/>
      <c r="R151" s="17"/>
      <c r="S151" s="17"/>
      <c r="T151" s="17"/>
      <c r="U151" s="17"/>
      <c r="V151" s="17"/>
    </row>
    <row r="152" spans="1:22">
      <c r="A152" s="2142"/>
      <c r="B152" s="45" t="s">
        <v>4120</v>
      </c>
      <c r="C152" s="307" t="s">
        <v>4121</v>
      </c>
      <c r="D152" s="716" t="s">
        <v>2749</v>
      </c>
      <c r="E152" s="716"/>
      <c r="F152" s="716"/>
      <c r="G152" s="716"/>
      <c r="H152" s="716"/>
      <c r="I152" s="6"/>
      <c r="J152" s="17"/>
      <c r="K152" s="17"/>
      <c r="L152" s="229" t="s">
        <v>222</v>
      </c>
      <c r="M152" s="229" t="s">
        <v>4123</v>
      </c>
      <c r="N152" s="17"/>
      <c r="O152" s="17"/>
      <c r="P152" s="17"/>
      <c r="Q152" s="17"/>
      <c r="R152" s="17"/>
      <c r="S152" s="17"/>
      <c r="T152" s="17"/>
      <c r="U152" s="17"/>
      <c r="V152" s="17"/>
    </row>
    <row r="153" spans="1:22">
      <c r="A153" s="2142"/>
      <c r="B153" s="45" t="s">
        <v>4125</v>
      </c>
      <c r="C153" s="77" t="s">
        <v>4126</v>
      </c>
      <c r="D153" s="716" t="s">
        <v>2749</v>
      </c>
      <c r="E153" s="716"/>
      <c r="F153" s="716"/>
      <c r="G153" s="716"/>
      <c r="H153" s="716"/>
      <c r="I153" s="6"/>
      <c r="J153" s="17"/>
      <c r="K153" s="17"/>
      <c r="L153" s="229" t="s">
        <v>222</v>
      </c>
      <c r="M153" s="229" t="s">
        <v>4128</v>
      </c>
      <c r="N153" s="17"/>
      <c r="O153" s="17"/>
      <c r="P153" s="17"/>
      <c r="Q153" s="17"/>
      <c r="R153" s="17"/>
      <c r="S153" s="17"/>
      <c r="T153" s="17"/>
      <c r="U153" s="17"/>
      <c r="V153" s="17"/>
    </row>
    <row r="154" spans="1:22" ht="120">
      <c r="A154" s="153" t="s">
        <v>1529</v>
      </c>
      <c r="B154" s="17" t="s">
        <v>4130</v>
      </c>
      <c r="C154" s="20" t="s">
        <v>4131</v>
      </c>
      <c r="D154" s="73" t="s">
        <v>8648</v>
      </c>
      <c r="E154" s="73"/>
      <c r="F154" s="73"/>
      <c r="G154" s="73"/>
      <c r="H154" s="73"/>
      <c r="I154" s="6"/>
      <c r="J154" s="17"/>
      <c r="K154" s="18" t="s">
        <v>8697</v>
      </c>
      <c r="L154" s="17"/>
      <c r="M154" s="17"/>
      <c r="N154" s="18" t="s">
        <v>8697</v>
      </c>
      <c r="O154" s="17"/>
      <c r="P154" s="17"/>
      <c r="Q154" s="18" t="s">
        <v>8697</v>
      </c>
      <c r="R154" s="18"/>
      <c r="S154" s="18"/>
      <c r="T154" s="18"/>
      <c r="U154" s="18"/>
      <c r="V154" s="119" t="s">
        <v>8664</v>
      </c>
    </row>
    <row r="155" spans="1:22" ht="30">
      <c r="A155" s="153" t="s">
        <v>228</v>
      </c>
      <c r="B155" s="17" t="s">
        <v>4148</v>
      </c>
      <c r="C155" s="20" t="s">
        <v>4149</v>
      </c>
      <c r="D155" s="121" t="s">
        <v>8698</v>
      </c>
      <c r="E155" s="121"/>
      <c r="F155" s="121"/>
      <c r="G155" s="121"/>
      <c r="H155" s="121"/>
      <c r="I155" s="281"/>
      <c r="J155" s="281"/>
      <c r="K155" s="316"/>
      <c r="L155" s="281"/>
      <c r="M155" s="281"/>
      <c r="N155" s="316" t="s">
        <v>516</v>
      </c>
      <c r="O155" s="281" t="s">
        <v>311</v>
      </c>
      <c r="P155" s="281" t="s">
        <v>8699</v>
      </c>
      <c r="Q155" s="17"/>
      <c r="R155" s="17"/>
      <c r="S155" s="17"/>
      <c r="T155" s="17"/>
      <c r="U155" s="17"/>
      <c r="V155" s="17" t="s">
        <v>4093</v>
      </c>
    </row>
    <row r="156" spans="1:22">
      <c r="A156" s="1" t="s">
        <v>4151</v>
      </c>
      <c r="B156" s="681" t="s">
        <v>4152</v>
      </c>
      <c r="C156" s="17" t="s">
        <v>4153</v>
      </c>
      <c r="D156" s="121" t="s">
        <v>8700</v>
      </c>
      <c r="E156" s="111"/>
      <c r="F156" s="111"/>
      <c r="G156" s="111"/>
      <c r="H156" s="111"/>
      <c r="I156" s="23" t="s">
        <v>212</v>
      </c>
      <c r="J156" s="17" t="s">
        <v>4155</v>
      </c>
      <c r="K156" s="17" t="s">
        <v>4156</v>
      </c>
      <c r="L156" s="240" t="s">
        <v>222</v>
      </c>
      <c r="M156" s="17" t="s">
        <v>4157</v>
      </c>
      <c r="N156" s="138" t="s">
        <v>4158</v>
      </c>
      <c r="O156" s="259" t="s">
        <v>232</v>
      </c>
      <c r="P156" s="138" t="s">
        <v>4159</v>
      </c>
      <c r="Q156" s="138" t="s">
        <v>4160</v>
      </c>
      <c r="R156" s="138"/>
      <c r="S156" s="138"/>
      <c r="T156" s="138"/>
      <c r="U156" s="138"/>
      <c r="V156" s="17"/>
    </row>
    <row r="157" spans="1:22">
      <c r="A157" s="2106"/>
      <c r="B157" s="17" t="s">
        <v>4161</v>
      </c>
      <c r="C157" s="17" t="s">
        <v>4162</v>
      </c>
      <c r="D157" s="121" t="s">
        <v>8658</v>
      </c>
      <c r="E157" s="121"/>
      <c r="F157" s="121"/>
      <c r="G157" s="121"/>
      <c r="H157" s="121"/>
      <c r="I157" s="6"/>
      <c r="J157" s="17"/>
      <c r="K157" s="17"/>
      <c r="L157" s="150"/>
      <c r="M157" s="150"/>
      <c r="N157" s="150"/>
      <c r="O157" s="150"/>
      <c r="P157" s="150"/>
      <c r="Q157" s="150"/>
      <c r="R157" s="150"/>
      <c r="S157" s="150"/>
      <c r="T157" s="150"/>
      <c r="U157" s="150"/>
      <c r="V157" s="150"/>
    </row>
    <row r="158" spans="1:22">
      <c r="A158" s="2092" t="s">
        <v>1532</v>
      </c>
      <c r="B158" s="209" t="s">
        <v>4163</v>
      </c>
      <c r="C158" s="20" t="s">
        <v>4164</v>
      </c>
      <c r="D158" s="73" t="s">
        <v>8701</v>
      </c>
      <c r="E158" s="73"/>
      <c r="F158" s="73"/>
      <c r="G158" s="73"/>
      <c r="H158" s="73"/>
      <c r="I158" s="702" t="s">
        <v>212</v>
      </c>
      <c r="J158" s="702" t="s">
        <v>4166</v>
      </c>
      <c r="K158" s="329"/>
      <c r="L158" s="17"/>
      <c r="M158" s="17"/>
      <c r="N158" s="17"/>
      <c r="O158" s="17"/>
      <c r="P158" s="17"/>
      <c r="Q158" s="17"/>
      <c r="R158" s="17"/>
      <c r="S158" s="17"/>
      <c r="T158" s="17"/>
      <c r="U158" s="17"/>
      <c r="V158" s="17"/>
    </row>
    <row r="159" spans="1:22">
      <c r="A159" s="2092"/>
      <c r="B159" s="209" t="s">
        <v>4167</v>
      </c>
      <c r="C159" s="18" t="s">
        <v>4168</v>
      </c>
      <c r="D159" s="73" t="s">
        <v>8702</v>
      </c>
      <c r="E159" s="73"/>
      <c r="F159" s="73"/>
      <c r="G159" s="73"/>
      <c r="H159" s="73"/>
      <c r="I159" s="702" t="s">
        <v>212</v>
      </c>
      <c r="J159" s="702" t="s">
        <v>4169</v>
      </c>
      <c r="K159" s="329"/>
      <c r="L159" s="17"/>
      <c r="M159" s="17"/>
      <c r="N159" s="17"/>
      <c r="O159" s="17"/>
      <c r="P159" s="17"/>
      <c r="Q159" s="17"/>
      <c r="R159" s="17"/>
      <c r="S159" s="17"/>
      <c r="T159" s="17"/>
      <c r="U159" s="17"/>
      <c r="V159" s="17"/>
    </row>
    <row r="160" spans="1:22">
      <c r="A160" s="2092"/>
      <c r="B160" s="209" t="s">
        <v>4170</v>
      </c>
      <c r="C160" s="18" t="s">
        <v>4171</v>
      </c>
      <c r="D160" s="73" t="s">
        <v>8701</v>
      </c>
      <c r="E160" s="73"/>
      <c r="F160" s="73"/>
      <c r="G160" s="73"/>
      <c r="H160" s="73"/>
      <c r="I160" s="125"/>
      <c r="J160" s="125"/>
      <c r="K160" s="329"/>
      <c r="L160" s="17"/>
      <c r="M160" s="17"/>
      <c r="N160" s="17"/>
      <c r="O160" s="17"/>
      <c r="P160" s="17"/>
      <c r="Q160" s="17"/>
      <c r="R160" s="17"/>
      <c r="S160" s="17"/>
      <c r="T160" s="17"/>
      <c r="U160" s="17"/>
      <c r="V160" s="17"/>
    </row>
    <row r="161" spans="1:22">
      <c r="A161" s="2092"/>
      <c r="B161" s="209" t="s">
        <v>4172</v>
      </c>
      <c r="C161" s="18" t="s">
        <v>4173</v>
      </c>
      <c r="D161" s="73" t="s">
        <v>8701</v>
      </c>
      <c r="E161" s="73"/>
      <c r="F161" s="73"/>
      <c r="G161" s="73"/>
      <c r="H161" s="73"/>
      <c r="I161" s="121"/>
      <c r="J161" s="121"/>
      <c r="K161" s="163"/>
      <c r="L161" s="17"/>
      <c r="M161" s="17"/>
      <c r="N161" s="17"/>
      <c r="O161" s="17"/>
      <c r="P161" s="17"/>
      <c r="Q161" s="17"/>
      <c r="R161" s="17"/>
      <c r="S161" s="17"/>
      <c r="T161" s="17"/>
      <c r="U161" s="17"/>
      <c r="V161" s="17"/>
    </row>
    <row r="162" spans="1:22">
      <c r="A162" s="2092"/>
      <c r="B162" s="110" t="s">
        <v>4174</v>
      </c>
      <c r="C162" s="6" t="s">
        <v>4175</v>
      </c>
      <c r="D162" s="73" t="s">
        <v>8701</v>
      </c>
      <c r="E162" s="73"/>
      <c r="F162" s="73"/>
      <c r="G162" s="73"/>
      <c r="H162" s="73"/>
      <c r="I162" s="121"/>
      <c r="J162" s="6"/>
      <c r="K162" s="15"/>
      <c r="L162" s="17"/>
      <c r="M162" s="17"/>
      <c r="N162" s="17"/>
      <c r="O162" s="17"/>
      <c r="P162" s="17"/>
      <c r="Q162" s="17"/>
      <c r="R162" s="17"/>
      <c r="S162" s="17"/>
      <c r="T162" s="17"/>
      <c r="U162" s="17"/>
      <c r="V162" s="17"/>
    </row>
    <row r="163" spans="1:22">
      <c r="A163" s="2149"/>
      <c r="B163" s="304" t="s">
        <v>4176</v>
      </c>
      <c r="C163" s="429" t="s">
        <v>4177</v>
      </c>
      <c r="D163" s="73" t="s">
        <v>4178</v>
      </c>
      <c r="E163" s="73"/>
      <c r="F163" s="73"/>
      <c r="G163" s="73"/>
      <c r="H163" s="73"/>
      <c r="I163" s="121" t="s">
        <v>212</v>
      </c>
      <c r="J163" s="304" t="s">
        <v>4179</v>
      </c>
      <c r="K163" s="6"/>
      <c r="L163" s="17"/>
      <c r="M163" s="17"/>
      <c r="N163" s="17"/>
      <c r="O163" s="17"/>
      <c r="P163" s="17"/>
      <c r="Q163" s="17"/>
      <c r="R163" s="17"/>
      <c r="S163" s="17"/>
      <c r="T163" s="17"/>
      <c r="U163" s="17"/>
      <c r="V163" s="25"/>
    </row>
    <row r="164" spans="1:22">
      <c r="A164" s="7"/>
      <c r="B164" s="7"/>
      <c r="C164" s="7"/>
      <c r="D164" s="7"/>
      <c r="E164" s="7"/>
      <c r="F164" s="7"/>
      <c r="G164" s="7"/>
      <c r="H164" s="7"/>
      <c r="I164"/>
    </row>
    <row r="165" spans="1:22">
      <c r="A165" s="7"/>
      <c r="B165" s="7"/>
      <c r="C165" s="7"/>
      <c r="D165" s="7"/>
      <c r="E165" s="7"/>
      <c r="F165" s="7"/>
      <c r="G165" s="7"/>
      <c r="H165" s="7"/>
      <c r="I165"/>
    </row>
    <row r="166" spans="1:22">
      <c r="A166" s="7"/>
      <c r="B166" s="7"/>
      <c r="C166" s="7"/>
      <c r="D166" s="7"/>
      <c r="E166" s="7"/>
      <c r="F166" s="7"/>
      <c r="G166" s="7"/>
      <c r="H166" s="7"/>
      <c r="I166"/>
    </row>
    <row r="167" spans="1:22">
      <c r="A167" s="7"/>
      <c r="B167" s="7"/>
      <c r="C167" s="7"/>
      <c r="D167" s="7"/>
      <c r="E167" s="7"/>
      <c r="F167" s="7"/>
      <c r="G167" s="7"/>
      <c r="H167" s="7"/>
      <c r="I167"/>
    </row>
    <row r="168" spans="1:22">
      <c r="A168" s="7"/>
      <c r="B168" s="7"/>
      <c r="C168" s="7"/>
      <c r="D168" s="7"/>
      <c r="E168" s="7"/>
      <c r="F168" s="7"/>
      <c r="G168" s="7"/>
      <c r="H168" s="7"/>
      <c r="I168"/>
    </row>
    <row r="169" spans="1:22">
      <c r="A169" s="7"/>
      <c r="B169" s="7"/>
      <c r="C169" s="7"/>
      <c r="D169" s="7"/>
      <c r="E169" s="7"/>
      <c r="F169" s="7"/>
      <c r="G169" s="7"/>
      <c r="H169" s="7"/>
      <c r="I169"/>
    </row>
    <row r="170" spans="1:22">
      <c r="A170" s="7"/>
      <c r="B170" s="7"/>
      <c r="C170" s="7"/>
      <c r="D170" s="7"/>
      <c r="E170" s="7"/>
      <c r="F170" s="7"/>
      <c r="G170" s="7"/>
      <c r="H170" s="7"/>
      <c r="I170"/>
    </row>
    <row r="171" spans="1:22">
      <c r="A171" s="7"/>
      <c r="B171" s="7"/>
      <c r="C171" s="7"/>
      <c r="D171" s="7"/>
      <c r="E171" s="7"/>
      <c r="F171" s="7"/>
      <c r="G171" s="7"/>
      <c r="H171" s="7"/>
      <c r="I171"/>
    </row>
    <row r="172" spans="1:22">
      <c r="A172" s="7"/>
      <c r="B172" s="7"/>
      <c r="C172" s="7"/>
      <c r="D172" s="7"/>
      <c r="E172" s="7"/>
      <c r="F172" s="7"/>
      <c r="G172" s="7"/>
      <c r="H172" s="7"/>
      <c r="I172"/>
    </row>
    <row r="173" spans="1:22">
      <c r="A173" s="7"/>
      <c r="B173" s="7"/>
      <c r="C173" s="7"/>
      <c r="D173" s="7"/>
      <c r="E173" s="7"/>
      <c r="F173" s="7"/>
      <c r="G173" s="7"/>
      <c r="H173" s="7"/>
      <c r="I173"/>
    </row>
    <row r="174" spans="1:22">
      <c r="A174" s="7"/>
      <c r="B174" s="7"/>
      <c r="C174" s="7"/>
      <c r="D174" s="7"/>
      <c r="E174" s="7"/>
      <c r="F174" s="7"/>
      <c r="G174" s="7"/>
      <c r="H174" s="7"/>
    </row>
    <row r="175" spans="1:22">
      <c r="A175" s="7"/>
      <c r="B175" s="7"/>
      <c r="C175" s="7"/>
      <c r="D175" s="7"/>
      <c r="E175" s="7"/>
      <c r="F175" s="7"/>
      <c r="G175" s="7"/>
      <c r="H175" s="7"/>
      <c r="I175"/>
    </row>
    <row r="176" spans="1:22">
      <c r="A176" s="7"/>
      <c r="B176" s="7"/>
      <c r="C176" s="7"/>
      <c r="D176" s="7"/>
      <c r="E176" s="7"/>
      <c r="F176" s="7"/>
      <c r="G176" s="7"/>
      <c r="H176" s="7"/>
      <c r="I176"/>
    </row>
    <row r="177" spans="1:9">
      <c r="A177" s="7"/>
      <c r="B177" s="7"/>
      <c r="C177" s="7"/>
      <c r="D177" s="7"/>
      <c r="E177" s="7"/>
      <c r="F177" s="7"/>
      <c r="G177" s="7"/>
      <c r="H177" s="7"/>
      <c r="I177"/>
    </row>
    <row r="178" spans="1:9">
      <c r="A178" s="7"/>
      <c r="B178" s="7"/>
      <c r="C178" s="7"/>
      <c r="D178" s="7"/>
      <c r="E178" s="7"/>
      <c r="F178" s="7"/>
      <c r="G178" s="7"/>
      <c r="H178" s="7"/>
    </row>
    <row r="179" spans="1:9">
      <c r="A179" s="7"/>
      <c r="B179" s="7"/>
      <c r="C179" s="7"/>
      <c r="D179" s="7"/>
      <c r="E179" s="7"/>
      <c r="F179" s="7"/>
      <c r="G179" s="7"/>
      <c r="H179" s="7"/>
      <c r="I179"/>
    </row>
    <row r="180" spans="1:9">
      <c r="A180" s="7"/>
      <c r="B180" s="7"/>
      <c r="C180" s="7"/>
      <c r="D180" s="7"/>
      <c r="E180" s="7"/>
      <c r="F180" s="7"/>
      <c r="G180" s="7"/>
      <c r="H180" s="7"/>
    </row>
    <row r="181" spans="1:9">
      <c r="A181" s="7"/>
      <c r="B181" s="7"/>
      <c r="C181" s="7"/>
      <c r="D181" s="7"/>
      <c r="E181" s="7"/>
      <c r="F181" s="7"/>
      <c r="G181" s="7"/>
      <c r="H181" s="7"/>
    </row>
    <row r="182" spans="1:9">
      <c r="A182" s="7"/>
      <c r="B182" s="7"/>
      <c r="C182" s="7"/>
      <c r="D182" s="7"/>
      <c r="E182" s="7"/>
      <c r="F182" s="7"/>
      <c r="G182" s="7"/>
      <c r="H182" s="7"/>
    </row>
    <row r="183" spans="1:9">
      <c r="A183" s="7"/>
      <c r="B183" s="7"/>
      <c r="C183" s="7"/>
      <c r="D183" s="7"/>
      <c r="E183" s="7"/>
      <c r="F183" s="7"/>
      <c r="G183" s="7"/>
      <c r="H183" s="7"/>
    </row>
    <row r="184" spans="1:9">
      <c r="A184" s="7"/>
      <c r="B184" s="7"/>
      <c r="C184" s="7"/>
      <c r="D184" s="7"/>
      <c r="E184" s="7"/>
      <c r="F184" s="7"/>
      <c r="G184" s="7"/>
      <c r="H184" s="7"/>
    </row>
    <row r="185" spans="1:9">
      <c r="A185" s="7"/>
      <c r="B185" s="7"/>
      <c r="C185" s="7"/>
      <c r="D185" s="7"/>
      <c r="E185" s="7"/>
      <c r="F185" s="7"/>
      <c r="G185" s="7"/>
      <c r="H185" s="7"/>
    </row>
    <row r="186" spans="1:9">
      <c r="A186" s="7"/>
      <c r="B186" s="7"/>
      <c r="C186" s="7"/>
      <c r="D186" s="7"/>
      <c r="E186" s="7"/>
      <c r="F186" s="7"/>
      <c r="G186" s="7"/>
      <c r="H186" s="7"/>
    </row>
    <row r="187" spans="1:9">
      <c r="A187" s="7"/>
      <c r="B187" s="7"/>
      <c r="C187" s="7"/>
      <c r="D187" s="7"/>
      <c r="E187" s="7"/>
      <c r="F187" s="7"/>
      <c r="G187" s="7"/>
      <c r="H187" s="7"/>
    </row>
    <row r="188" spans="1:9">
      <c r="A188" s="7"/>
      <c r="B188" s="7"/>
      <c r="C188" s="7"/>
      <c r="D188" s="7"/>
      <c r="E188" s="7"/>
      <c r="F188" s="7"/>
      <c r="G188" s="7"/>
      <c r="H188" s="7"/>
    </row>
    <row r="189" spans="1:9">
      <c r="A189" s="7"/>
      <c r="B189" s="7"/>
      <c r="C189" s="7"/>
      <c r="D189" s="7"/>
      <c r="E189" s="7"/>
      <c r="F189" s="7"/>
      <c r="G189" s="7"/>
      <c r="H189" s="7"/>
    </row>
    <row r="190" spans="1:9">
      <c r="A190" s="7"/>
      <c r="B190" s="7"/>
      <c r="C190" s="7"/>
      <c r="D190" s="7"/>
      <c r="E190" s="7"/>
      <c r="F190" s="7"/>
      <c r="G190" s="7"/>
      <c r="H190" s="7"/>
    </row>
    <row r="191" spans="1:9">
      <c r="A191" s="7"/>
      <c r="B191" s="7"/>
      <c r="C191" s="7"/>
      <c r="D191" s="7"/>
      <c r="E191" s="7"/>
      <c r="F191" s="7"/>
      <c r="G191" s="7"/>
      <c r="H191" s="7"/>
    </row>
    <row r="192" spans="1:9">
      <c r="B192" s="7"/>
      <c r="D192" s="87"/>
      <c r="E192" s="87"/>
      <c r="F192" s="87"/>
      <c r="G192" s="87"/>
      <c r="H192" s="87"/>
    </row>
    <row r="193" spans="2:8">
      <c r="B193" s="7"/>
      <c r="D193" s="87"/>
      <c r="E193" s="87"/>
      <c r="F193" s="87"/>
      <c r="G193" s="87"/>
      <c r="H193" s="87"/>
    </row>
    <row r="194" spans="2:8">
      <c r="B194" s="7"/>
      <c r="D194" s="87"/>
      <c r="E194" s="87"/>
      <c r="F194" s="87"/>
      <c r="G194" s="87"/>
      <c r="H194" s="87"/>
    </row>
    <row r="195" spans="2:8">
      <c r="B195" s="7"/>
      <c r="D195" s="87"/>
      <c r="E195" s="87"/>
      <c r="F195" s="87"/>
      <c r="G195" s="87"/>
      <c r="H195" s="87"/>
    </row>
    <row r="196" spans="2:8">
      <c r="B196" s="7"/>
      <c r="D196" s="87"/>
      <c r="E196" s="87"/>
      <c r="F196" s="87"/>
      <c r="G196" s="87"/>
      <c r="H196" s="87"/>
    </row>
    <row r="197" spans="2:8">
      <c r="B197" s="7"/>
      <c r="D197" s="87"/>
      <c r="E197" s="87"/>
      <c r="F197" s="87"/>
      <c r="G197" s="87"/>
      <c r="H197" s="87"/>
    </row>
    <row r="198" spans="2:8">
      <c r="B198" s="7"/>
      <c r="D198" s="87"/>
      <c r="E198" s="87"/>
      <c r="F198" s="87"/>
      <c r="G198" s="87"/>
      <c r="H198" s="87"/>
    </row>
    <row r="199" spans="2:8">
      <c r="B199" s="7"/>
      <c r="D199" s="87"/>
      <c r="E199" s="87"/>
      <c r="F199" s="87"/>
      <c r="G199" s="87"/>
      <c r="H199" s="87"/>
    </row>
    <row r="200" spans="2:8">
      <c r="B200" s="7"/>
      <c r="D200" s="87"/>
      <c r="E200" s="87"/>
      <c r="F200" s="87"/>
      <c r="G200" s="87"/>
      <c r="H200" s="87"/>
    </row>
    <row r="201" spans="2:8">
      <c r="B201" s="7"/>
      <c r="D201" s="87"/>
      <c r="E201" s="87"/>
      <c r="F201" s="87"/>
      <c r="G201" s="87"/>
      <c r="H201" s="87"/>
    </row>
    <row r="202" spans="2:8">
      <c r="B202" s="7"/>
      <c r="D202" s="87"/>
      <c r="E202" s="87"/>
      <c r="F202" s="87"/>
      <c r="G202" s="87"/>
      <c r="H202" s="87"/>
    </row>
    <row r="203" spans="2:8">
      <c r="B203" s="7"/>
      <c r="D203" s="87"/>
      <c r="E203" s="87"/>
      <c r="F203" s="87"/>
      <c r="G203" s="87"/>
      <c r="H203" s="87"/>
    </row>
    <row r="204" spans="2:8">
      <c r="B204" s="7"/>
      <c r="D204" s="87"/>
      <c r="E204" s="87"/>
      <c r="F204" s="87"/>
      <c r="G204" s="87"/>
      <c r="H204" s="87"/>
    </row>
    <row r="205" spans="2:8">
      <c r="B205" s="7"/>
      <c r="D205" s="87"/>
      <c r="E205" s="87"/>
      <c r="F205" s="87"/>
      <c r="G205" s="87"/>
      <c r="H205" s="87"/>
    </row>
    <row r="206" spans="2:8">
      <c r="B206" s="7"/>
      <c r="D206" s="87"/>
      <c r="E206" s="87"/>
      <c r="F206" s="87"/>
      <c r="G206" s="87"/>
      <c r="H206" s="87"/>
    </row>
    <row r="207" spans="2:8">
      <c r="B207" s="7"/>
      <c r="D207" s="87"/>
      <c r="E207" s="87"/>
      <c r="F207" s="87"/>
      <c r="G207" s="87"/>
      <c r="H207" s="87"/>
    </row>
    <row r="208" spans="2:8">
      <c r="B208" s="7"/>
      <c r="D208" s="87"/>
      <c r="E208" s="87"/>
      <c r="F208" s="87"/>
      <c r="G208" s="87"/>
      <c r="H208" s="87"/>
    </row>
    <row r="209" spans="2:8">
      <c r="B209" s="7"/>
      <c r="D209" s="87"/>
      <c r="E209" s="87"/>
      <c r="F209" s="87"/>
      <c r="G209" s="87"/>
      <c r="H209" s="87"/>
    </row>
    <row r="210" spans="2:8">
      <c r="B210" s="7"/>
      <c r="D210" s="87"/>
      <c r="E210" s="87"/>
      <c r="F210" s="87"/>
      <c r="G210" s="87"/>
      <c r="H210" s="87"/>
    </row>
    <row r="211" spans="2:8">
      <c r="B211" s="7"/>
      <c r="D211" s="87"/>
      <c r="E211" s="87"/>
      <c r="F211" s="87"/>
      <c r="G211" s="87"/>
      <c r="H211" s="87"/>
    </row>
    <row r="212" spans="2:8">
      <c r="B212" s="7"/>
      <c r="D212" s="87"/>
      <c r="E212" s="87"/>
      <c r="F212" s="87"/>
      <c r="G212" s="87"/>
      <c r="H212" s="87"/>
    </row>
    <row r="213" spans="2:8">
      <c r="B213" s="7"/>
      <c r="D213" s="87"/>
      <c r="E213" s="87"/>
      <c r="F213" s="87"/>
      <c r="G213" s="87"/>
      <c r="H213" s="87"/>
    </row>
    <row r="214" spans="2:8">
      <c r="B214" s="7"/>
      <c r="D214" s="87"/>
      <c r="E214" s="87"/>
      <c r="F214" s="87"/>
      <c r="G214" s="87"/>
      <c r="H214" s="87"/>
    </row>
    <row r="215" spans="2:8">
      <c r="B215" s="7"/>
      <c r="D215" s="87"/>
      <c r="E215" s="87"/>
      <c r="F215" s="87"/>
      <c r="G215" s="87"/>
      <c r="H215" s="87"/>
    </row>
    <row r="216" spans="2:8">
      <c r="B216" s="7"/>
      <c r="D216" s="87"/>
      <c r="E216" s="87"/>
      <c r="F216" s="87"/>
      <c r="G216" s="87"/>
      <c r="H216" s="87"/>
    </row>
    <row r="217" spans="2:8">
      <c r="B217" s="7"/>
      <c r="D217" s="87"/>
      <c r="E217" s="87"/>
      <c r="F217" s="87"/>
      <c r="G217" s="87"/>
      <c r="H217" s="87"/>
    </row>
    <row r="218" spans="2:8">
      <c r="B218" s="7"/>
      <c r="D218" s="87"/>
      <c r="E218" s="87"/>
      <c r="F218" s="87"/>
      <c r="G218" s="87"/>
      <c r="H218" s="87"/>
    </row>
    <row r="219" spans="2:8">
      <c r="B219" s="7"/>
      <c r="D219" s="87"/>
      <c r="E219" s="87"/>
      <c r="F219" s="87"/>
      <c r="G219" s="87"/>
      <c r="H219" s="87"/>
    </row>
    <row r="220" spans="2:8">
      <c r="B220" s="7"/>
      <c r="D220" s="87"/>
      <c r="E220" s="87"/>
      <c r="F220" s="87"/>
      <c r="G220" s="87"/>
      <c r="H220" s="87"/>
    </row>
    <row r="221" spans="2:8">
      <c r="B221" s="7"/>
      <c r="D221" s="87"/>
      <c r="E221" s="87"/>
      <c r="F221" s="87"/>
      <c r="G221" s="87"/>
      <c r="H221" s="87"/>
    </row>
    <row r="222" spans="2:8">
      <c r="B222" s="7"/>
      <c r="D222" s="87"/>
      <c r="E222" s="87"/>
      <c r="F222" s="87"/>
      <c r="G222" s="87"/>
      <c r="H222" s="87"/>
    </row>
    <row r="223" spans="2:8">
      <c r="B223" s="7"/>
      <c r="D223" s="87"/>
      <c r="E223" s="87"/>
      <c r="F223" s="87"/>
      <c r="G223" s="87"/>
      <c r="H223" s="87"/>
    </row>
  </sheetData>
  <autoFilter ref="A2:Y2" xr:uid="{A9D7C23C-DBFB-4FCC-AD88-F579197A4199}"/>
  <mergeCells count="20">
    <mergeCell ref="A84:A90"/>
    <mergeCell ref="A8:A10"/>
    <mergeCell ref="A15:A16"/>
    <mergeCell ref="A77:A83"/>
    <mergeCell ref="A18:A34"/>
    <mergeCell ref="A11:A14"/>
    <mergeCell ref="A66:A76"/>
    <mergeCell ref="A35:A65"/>
    <mergeCell ref="I1:K1"/>
    <mergeCell ref="L1:N1"/>
    <mergeCell ref="O1:Q1"/>
    <mergeCell ref="A3:A4"/>
    <mergeCell ref="A6:A7"/>
    <mergeCell ref="A156:A157"/>
    <mergeCell ref="A145:A150"/>
    <mergeCell ref="A158:A163"/>
    <mergeCell ref="A91:A107"/>
    <mergeCell ref="A151:A153"/>
    <mergeCell ref="A109:A122"/>
    <mergeCell ref="A123:A143"/>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C6D85-F737-4253-9536-FADE1E0A8A86}">
  <sheetPr filterMode="1"/>
  <dimension ref="A2:R293"/>
  <sheetViews>
    <sheetView workbookViewId="0">
      <pane xSplit="2" ySplit="3" topLeftCell="D11" activePane="bottomRight" state="frozen"/>
      <selection pane="bottomRight" activeCell="K14" sqref="K14:K17"/>
      <selection pane="bottomLeft"/>
      <selection pane="topRight"/>
    </sheetView>
  </sheetViews>
  <sheetFormatPr defaultColWidth="9.140625" defaultRowHeight="15" customHeight="1"/>
  <cols>
    <col min="1" max="1" width="22.42578125" style="130" customWidth="1"/>
    <col min="2" max="2" width="35.85546875" style="1199" customWidth="1"/>
    <col min="3" max="3" width="56.140625" style="81" customWidth="1"/>
    <col min="4" max="4" width="84.5703125" style="88" bestFit="1" customWidth="1"/>
    <col min="5" max="5" width="20.28515625" style="88" customWidth="1"/>
    <col min="6" max="6" width="22.5703125" style="88" customWidth="1"/>
    <col min="7" max="7" width="17.7109375" style="88" customWidth="1"/>
    <col min="8" max="8" width="15.42578125" style="88" customWidth="1"/>
    <col min="9" max="9" width="20.85546875" style="88" customWidth="1"/>
    <col min="10" max="10" width="21.5703125" style="87" customWidth="1"/>
    <col min="11" max="11" width="42.7109375" style="87" customWidth="1"/>
    <col min="12" max="12" width="45" style="87" customWidth="1"/>
    <col min="13" max="13" width="20.42578125" style="87" customWidth="1"/>
    <col min="14" max="14" width="31.42578125" style="87" customWidth="1"/>
    <col min="15" max="15" width="50.5703125" style="87" customWidth="1"/>
    <col min="16" max="17" width="45" style="87" customWidth="1"/>
    <col min="18" max="18" width="129.140625" style="87" customWidth="1"/>
    <col min="19" max="20" width="9.140625" style="87" bestFit="1" customWidth="1"/>
    <col min="21" max="16384" width="9.140625" style="87"/>
  </cols>
  <sheetData>
    <row r="2" spans="1:18" ht="26.25" customHeight="1">
      <c r="A2" s="1198"/>
      <c r="B2" s="308"/>
      <c r="C2" s="308"/>
      <c r="D2" s="85" t="s">
        <v>5179</v>
      </c>
      <c r="E2" s="907" t="s">
        <v>2241</v>
      </c>
      <c r="F2" s="907" t="s">
        <v>2242</v>
      </c>
      <c r="G2" s="908"/>
      <c r="H2" s="909" t="s">
        <v>2243</v>
      </c>
      <c r="I2" s="2187" t="s">
        <v>228</v>
      </c>
      <c r="J2" s="2188"/>
      <c r="K2" s="2188"/>
      <c r="L2" s="2189"/>
      <c r="M2" s="918" t="s">
        <v>2245</v>
      </c>
      <c r="N2" s="918" t="s">
        <v>2246</v>
      </c>
      <c r="O2" s="918" t="s">
        <v>2247</v>
      </c>
      <c r="P2" s="918" t="s">
        <v>2248</v>
      </c>
      <c r="Q2" s="918" t="s">
        <v>2249</v>
      </c>
      <c r="R2" s="37"/>
    </row>
    <row r="3" spans="1:18" s="1412" customFormat="1" ht="30">
      <c r="A3" s="1308" t="s">
        <v>1078</v>
      </c>
      <c r="B3" s="651" t="s">
        <v>1079</v>
      </c>
      <c r="C3" s="310" t="s">
        <v>1080</v>
      </c>
      <c r="D3" s="86" t="s">
        <v>5180</v>
      </c>
      <c r="E3" s="910" t="s">
        <v>2252</v>
      </c>
      <c r="F3" s="910" t="s">
        <v>2253</v>
      </c>
      <c r="G3" s="910" t="s">
        <v>2254</v>
      </c>
      <c r="H3" s="911" t="s">
        <v>2255</v>
      </c>
      <c r="I3" s="1102" t="s">
        <v>7781</v>
      </c>
      <c r="J3" s="1102" t="s">
        <v>1082</v>
      </c>
      <c r="K3" s="1102" t="s">
        <v>1083</v>
      </c>
      <c r="L3" s="1102" t="s">
        <v>1084</v>
      </c>
      <c r="M3" s="918" t="s">
        <v>2257</v>
      </c>
      <c r="N3" s="918" t="s">
        <v>2258</v>
      </c>
      <c r="O3" s="918" t="s">
        <v>2259</v>
      </c>
      <c r="P3" s="918" t="s">
        <v>2260</v>
      </c>
      <c r="Q3" s="918" t="s">
        <v>2261</v>
      </c>
      <c r="R3" s="37" t="s">
        <v>1085</v>
      </c>
    </row>
    <row r="4" spans="1:18">
      <c r="A4" s="2157" t="s">
        <v>1086</v>
      </c>
      <c r="B4" s="46" t="s">
        <v>1087</v>
      </c>
      <c r="C4" s="46" t="s">
        <v>5181</v>
      </c>
      <c r="D4" s="50" t="s">
        <v>3535</v>
      </c>
      <c r="E4" s="50" t="s">
        <v>245</v>
      </c>
      <c r="F4" s="87" t="s">
        <v>28</v>
      </c>
      <c r="G4" s="1301">
        <v>12</v>
      </c>
      <c r="H4" s="50" t="s">
        <v>206</v>
      </c>
      <c r="I4" s="77" t="s">
        <v>5343</v>
      </c>
      <c r="J4" s="50" t="s">
        <v>232</v>
      </c>
      <c r="K4" s="50" t="s">
        <v>7782</v>
      </c>
      <c r="L4" s="50"/>
      <c r="M4" s="50" t="s">
        <v>203</v>
      </c>
      <c r="N4" s="50" t="s">
        <v>203</v>
      </c>
      <c r="O4" s="50" t="s">
        <v>206</v>
      </c>
      <c r="P4" s="50" t="s">
        <v>206</v>
      </c>
      <c r="Q4" s="50" t="s">
        <v>203</v>
      </c>
      <c r="R4" s="50"/>
    </row>
    <row r="5" spans="1:18" ht="45">
      <c r="A5" s="2152"/>
      <c r="B5" s="324" t="s">
        <v>1091</v>
      </c>
      <c r="C5" s="158" t="s">
        <v>3542</v>
      </c>
      <c r="D5" s="157" t="s">
        <v>3535</v>
      </c>
      <c r="E5" s="157" t="s">
        <v>245</v>
      </c>
      <c r="F5" s="157" t="s">
        <v>12</v>
      </c>
      <c r="G5" s="157">
        <v>2</v>
      </c>
      <c r="H5" s="50" t="s">
        <v>206</v>
      </c>
      <c r="I5" s="77" t="s">
        <v>206</v>
      </c>
      <c r="J5" s="157" t="s">
        <v>206</v>
      </c>
      <c r="K5" s="157" t="s">
        <v>206</v>
      </c>
      <c r="L5" s="499" t="s">
        <v>3545</v>
      </c>
      <c r="M5" s="499" t="s">
        <v>362</v>
      </c>
      <c r="N5" s="499" t="s">
        <v>203</v>
      </c>
      <c r="O5" s="1122" t="s">
        <v>5346</v>
      </c>
      <c r="P5" s="157" t="s">
        <v>206</v>
      </c>
      <c r="Q5" s="50" t="s">
        <v>203</v>
      </c>
      <c r="R5" s="324"/>
    </row>
    <row r="6" spans="1:18" ht="45">
      <c r="A6" s="2143" t="s">
        <v>1670</v>
      </c>
      <c r="B6" s="46" t="s">
        <v>3579</v>
      </c>
      <c r="C6" s="46" t="s">
        <v>5188</v>
      </c>
      <c r="D6" s="49" t="s">
        <v>5189</v>
      </c>
      <c r="E6" s="49" t="s">
        <v>203</v>
      </c>
      <c r="F6" s="157" t="s">
        <v>12</v>
      </c>
      <c r="G6" s="157">
        <v>2</v>
      </c>
      <c r="H6" s="50" t="s">
        <v>206</v>
      </c>
      <c r="I6" s="77" t="s">
        <v>5343</v>
      </c>
      <c r="J6" s="50" t="s">
        <v>232</v>
      </c>
      <c r="K6" s="50" t="s">
        <v>7783</v>
      </c>
      <c r="L6" s="50" t="s">
        <v>3586</v>
      </c>
      <c r="M6" s="50" t="s">
        <v>203</v>
      </c>
      <c r="N6" s="50" t="s">
        <v>203</v>
      </c>
      <c r="O6" s="50" t="s">
        <v>206</v>
      </c>
      <c r="P6" s="157" t="s">
        <v>206</v>
      </c>
      <c r="Q6" s="50" t="s">
        <v>203</v>
      </c>
      <c r="R6" s="50" t="s">
        <v>3587</v>
      </c>
    </row>
    <row r="7" spans="1:18" ht="90">
      <c r="A7" s="2144"/>
      <c r="B7" s="46" t="s">
        <v>3588</v>
      </c>
      <c r="C7" s="46" t="s">
        <v>7784</v>
      </c>
      <c r="D7" s="50" t="s">
        <v>5993</v>
      </c>
      <c r="E7" s="178" t="s">
        <v>203</v>
      </c>
      <c r="F7" s="50" t="s">
        <v>12</v>
      </c>
      <c r="G7" s="1154">
        <v>30</v>
      </c>
      <c r="H7" s="50" t="s">
        <v>206</v>
      </c>
      <c r="I7" s="77" t="s">
        <v>5343</v>
      </c>
      <c r="J7" s="124" t="s">
        <v>5356</v>
      </c>
      <c r="K7" s="124" t="s">
        <v>5357</v>
      </c>
      <c r="L7" s="54" t="s">
        <v>5358</v>
      </c>
      <c r="M7" s="54" t="s">
        <v>203</v>
      </c>
      <c r="N7" s="54" t="s">
        <v>362</v>
      </c>
      <c r="O7" s="50" t="s">
        <v>5359</v>
      </c>
      <c r="P7" s="50" t="s">
        <v>5360</v>
      </c>
      <c r="Q7" s="50" t="s">
        <v>203</v>
      </c>
      <c r="R7" s="50"/>
    </row>
    <row r="8" spans="1:18">
      <c r="A8" s="2145"/>
      <c r="B8" s="46" t="s">
        <v>3589</v>
      </c>
      <c r="C8" s="46"/>
      <c r="D8" s="50" t="s">
        <v>5993</v>
      </c>
      <c r="E8" s="178" t="s">
        <v>203</v>
      </c>
      <c r="F8" s="50" t="s">
        <v>12</v>
      </c>
      <c r="G8" s="50">
        <v>2</v>
      </c>
      <c r="H8" s="50" t="s">
        <v>206</v>
      </c>
      <c r="I8" s="77" t="s">
        <v>5343</v>
      </c>
      <c r="J8" s="149" t="s">
        <v>232</v>
      </c>
      <c r="K8" s="559" t="s">
        <v>7786</v>
      </c>
      <c r="L8" s="54"/>
      <c r="M8" s="50" t="s">
        <v>203</v>
      </c>
      <c r="N8" s="50" t="s">
        <v>203</v>
      </c>
      <c r="O8" s="50" t="s">
        <v>206</v>
      </c>
      <c r="P8" s="157" t="s">
        <v>206</v>
      </c>
      <c r="Q8" s="50" t="s">
        <v>203</v>
      </c>
      <c r="R8" s="50"/>
    </row>
    <row r="9" spans="1:18" ht="45">
      <c r="A9" s="2143" t="s">
        <v>1594</v>
      </c>
      <c r="B9" s="46" t="s">
        <v>1108</v>
      </c>
      <c r="C9" s="46" t="s">
        <v>7787</v>
      </c>
      <c r="D9" s="50" t="s">
        <v>5993</v>
      </c>
      <c r="E9" s="178" t="s">
        <v>203</v>
      </c>
      <c r="F9" s="77" t="s">
        <v>28</v>
      </c>
      <c r="G9" s="1154">
        <v>9</v>
      </c>
      <c r="H9" s="50" t="s">
        <v>206</v>
      </c>
      <c r="I9" s="77" t="s">
        <v>5343</v>
      </c>
      <c r="J9" s="149" t="s">
        <v>232</v>
      </c>
      <c r="K9" s="50" t="s">
        <v>7788</v>
      </c>
      <c r="L9" s="50"/>
      <c r="M9" s="50" t="s">
        <v>203</v>
      </c>
      <c r="N9" s="50" t="s">
        <v>203</v>
      </c>
      <c r="O9" s="54" t="s">
        <v>206</v>
      </c>
      <c r="P9" s="54" t="s">
        <v>206</v>
      </c>
      <c r="Q9" s="50" t="s">
        <v>203</v>
      </c>
      <c r="R9" s="50"/>
    </row>
    <row r="10" spans="1:18" ht="75.75" customHeight="1">
      <c r="A10" s="2144"/>
      <c r="B10" s="46" t="s">
        <v>6089</v>
      </c>
      <c r="C10" s="1121" t="s">
        <v>7789</v>
      </c>
      <c r="D10" s="50" t="s">
        <v>5993</v>
      </c>
      <c r="E10" s="178" t="s">
        <v>203</v>
      </c>
      <c r="F10" s="185" t="s">
        <v>28</v>
      </c>
      <c r="G10" s="1154">
        <v>9</v>
      </c>
      <c r="H10" s="50" t="s">
        <v>206</v>
      </c>
      <c r="I10" s="77" t="s">
        <v>5343</v>
      </c>
      <c r="J10" s="149" t="s">
        <v>232</v>
      </c>
      <c r="K10" s="124" t="s">
        <v>7734</v>
      </c>
      <c r="L10" s="50"/>
      <c r="M10" s="50" t="s">
        <v>203</v>
      </c>
      <c r="N10" s="50" t="s">
        <v>203</v>
      </c>
      <c r="O10" s="54" t="s">
        <v>206</v>
      </c>
      <c r="P10" s="54" t="s">
        <v>206</v>
      </c>
      <c r="Q10" s="50" t="s">
        <v>203</v>
      </c>
      <c r="R10" s="47" t="s">
        <v>7735</v>
      </c>
    </row>
    <row r="11" spans="1:18" ht="75.75" customHeight="1">
      <c r="A11" s="2144"/>
      <c r="B11" s="324" t="s">
        <v>7790</v>
      </c>
      <c r="C11" s="1776" t="s">
        <v>7791</v>
      </c>
      <c r="D11" s="472" t="s">
        <v>5774</v>
      </c>
      <c r="E11" s="491" t="s">
        <v>203</v>
      </c>
      <c r="F11" s="157" t="s">
        <v>12</v>
      </c>
      <c r="G11" s="1175">
        <v>2</v>
      </c>
      <c r="H11" s="157" t="s">
        <v>206</v>
      </c>
      <c r="I11" s="185" t="s">
        <v>5343</v>
      </c>
      <c r="J11" s="162" t="s">
        <v>232</v>
      </c>
      <c r="K11" s="185" t="s">
        <v>7792</v>
      </c>
      <c r="L11" s="185"/>
      <c r="M11" s="157" t="s">
        <v>203</v>
      </c>
      <c r="N11" s="157" t="s">
        <v>203</v>
      </c>
      <c r="O11" s="499" t="s">
        <v>206</v>
      </c>
      <c r="P11" s="499" t="s">
        <v>206</v>
      </c>
      <c r="Q11" s="157" t="s">
        <v>203</v>
      </c>
      <c r="R11" s="185"/>
    </row>
    <row r="12" spans="1:18" ht="45">
      <c r="A12" s="2070" t="s">
        <v>1482</v>
      </c>
      <c r="B12" s="46" t="s">
        <v>3560</v>
      </c>
      <c r="C12" s="46" t="s">
        <v>5214</v>
      </c>
      <c r="D12" s="50" t="s">
        <v>3561</v>
      </c>
      <c r="E12" s="50" t="s">
        <v>203</v>
      </c>
      <c r="F12" s="50" t="s">
        <v>12</v>
      </c>
      <c r="G12" s="50">
        <v>2</v>
      </c>
      <c r="H12" s="50" t="s">
        <v>206</v>
      </c>
      <c r="I12" s="77" t="s">
        <v>5343</v>
      </c>
      <c r="J12" s="50" t="s">
        <v>232</v>
      </c>
      <c r="K12" s="50" t="s">
        <v>7793</v>
      </c>
      <c r="L12" s="50"/>
      <c r="M12" s="50" t="s">
        <v>203</v>
      </c>
      <c r="N12" s="50" t="s">
        <v>203</v>
      </c>
      <c r="O12" s="54" t="s">
        <v>206</v>
      </c>
      <c r="P12" s="54" t="s">
        <v>206</v>
      </c>
      <c r="Q12" s="50" t="s">
        <v>203</v>
      </c>
      <c r="R12" s="50" t="s">
        <v>3565</v>
      </c>
    </row>
    <row r="13" spans="1:18" ht="60">
      <c r="A13" s="2070"/>
      <c r="B13" s="46" t="s">
        <v>7794</v>
      </c>
      <c r="C13" s="46" t="s">
        <v>7795</v>
      </c>
      <c r="D13" s="77" t="s">
        <v>5774</v>
      </c>
      <c r="E13" s="50" t="s">
        <v>203</v>
      </c>
      <c r="F13" s="50" t="s">
        <v>12</v>
      </c>
      <c r="G13" s="50">
        <v>3</v>
      </c>
      <c r="H13" s="50" t="s">
        <v>206</v>
      </c>
      <c r="I13" s="77" t="s">
        <v>5343</v>
      </c>
      <c r="J13" s="50" t="s">
        <v>7796</v>
      </c>
      <c r="K13" s="50" t="s">
        <v>7797</v>
      </c>
      <c r="L13" s="50"/>
      <c r="M13" s="50" t="s">
        <v>203</v>
      </c>
      <c r="N13" s="50" t="s">
        <v>362</v>
      </c>
      <c r="O13" s="54" t="s">
        <v>7798</v>
      </c>
      <c r="P13" s="54" t="s">
        <v>7799</v>
      </c>
      <c r="Q13" s="50" t="s">
        <v>203</v>
      </c>
      <c r="R13" s="50"/>
    </row>
    <row r="14" spans="1:18" ht="75.75" customHeight="1">
      <c r="A14" s="2070" t="s">
        <v>7800</v>
      </c>
      <c r="B14" s="319" t="s">
        <v>7801</v>
      </c>
      <c r="C14" s="77" t="s">
        <v>7802</v>
      </c>
      <c r="D14" s="77" t="s">
        <v>5774</v>
      </c>
      <c r="E14" s="50" t="s">
        <v>203</v>
      </c>
      <c r="F14" s="50" t="s">
        <v>12</v>
      </c>
      <c r="G14" s="50">
        <v>20</v>
      </c>
      <c r="H14" s="50" t="s">
        <v>206</v>
      </c>
      <c r="I14" s="77" t="s">
        <v>5343</v>
      </c>
      <c r="J14" s="50" t="s">
        <v>7803</v>
      </c>
      <c r="K14" s="50" t="s">
        <v>7797</v>
      </c>
      <c r="L14" s="50" t="s">
        <v>7804</v>
      </c>
      <c r="M14" s="50" t="s">
        <v>203</v>
      </c>
      <c r="N14" s="50" t="s">
        <v>362</v>
      </c>
      <c r="O14" s="54" t="s">
        <v>7805</v>
      </c>
      <c r="P14" s="54" t="s">
        <v>7806</v>
      </c>
      <c r="Q14" s="50" t="s">
        <v>203</v>
      </c>
      <c r="R14" s="77"/>
    </row>
    <row r="15" spans="1:18" ht="75.75" customHeight="1">
      <c r="A15" s="2070"/>
      <c r="B15" s="319" t="s">
        <v>7807</v>
      </c>
      <c r="C15" s="77" t="s">
        <v>7808</v>
      </c>
      <c r="D15" s="77" t="s">
        <v>5774</v>
      </c>
      <c r="E15" s="50" t="s">
        <v>203</v>
      </c>
      <c r="F15" s="50" t="s">
        <v>12</v>
      </c>
      <c r="G15" s="50">
        <v>20</v>
      </c>
      <c r="H15" s="50" t="s">
        <v>206</v>
      </c>
      <c r="I15" s="77" t="s">
        <v>5343</v>
      </c>
      <c r="J15" s="50" t="s">
        <v>7803</v>
      </c>
      <c r="K15" s="50" t="s">
        <v>7797</v>
      </c>
      <c r="L15" s="50" t="s">
        <v>7804</v>
      </c>
      <c r="M15" s="50" t="s">
        <v>203</v>
      </c>
      <c r="N15" s="50" t="s">
        <v>362</v>
      </c>
      <c r="O15" s="54" t="s">
        <v>7809</v>
      </c>
      <c r="P15" s="54" t="s">
        <v>7806</v>
      </c>
      <c r="Q15" s="50" t="s">
        <v>203</v>
      </c>
      <c r="R15" s="77"/>
    </row>
    <row r="16" spans="1:18" ht="75.75" customHeight="1">
      <c r="A16" s="2070"/>
      <c r="B16" s="319" t="s">
        <v>7810</v>
      </c>
      <c r="C16" s="77" t="s">
        <v>7808</v>
      </c>
      <c r="D16" s="77" t="s">
        <v>5774</v>
      </c>
      <c r="E16" s="50" t="s">
        <v>203</v>
      </c>
      <c r="F16" s="50" t="s">
        <v>12</v>
      </c>
      <c r="G16" s="50">
        <v>20</v>
      </c>
      <c r="H16" s="50" t="s">
        <v>206</v>
      </c>
      <c r="I16" s="77" t="s">
        <v>5343</v>
      </c>
      <c r="J16" s="50" t="s">
        <v>7803</v>
      </c>
      <c r="K16" s="50" t="s">
        <v>7797</v>
      </c>
      <c r="L16" s="50" t="s">
        <v>7804</v>
      </c>
      <c r="M16" s="50" t="s">
        <v>203</v>
      </c>
      <c r="N16" s="50" t="s">
        <v>362</v>
      </c>
      <c r="O16" s="54" t="s">
        <v>7811</v>
      </c>
      <c r="P16" s="54" t="s">
        <v>7806</v>
      </c>
      <c r="Q16" s="50" t="s">
        <v>203</v>
      </c>
      <c r="R16" s="77"/>
    </row>
    <row r="17" spans="1:18" ht="75.75" customHeight="1">
      <c r="A17" s="2070"/>
      <c r="B17" s="319" t="s">
        <v>7812</v>
      </c>
      <c r="C17" s="77" t="s">
        <v>7813</v>
      </c>
      <c r="D17" s="77" t="s">
        <v>5774</v>
      </c>
      <c r="E17" s="50" t="s">
        <v>203</v>
      </c>
      <c r="F17" s="50" t="s">
        <v>12</v>
      </c>
      <c r="G17" s="50">
        <v>20</v>
      </c>
      <c r="H17" s="50" t="s">
        <v>206</v>
      </c>
      <c r="I17" s="77" t="s">
        <v>5343</v>
      </c>
      <c r="J17" s="50" t="s">
        <v>7803</v>
      </c>
      <c r="K17" s="50" t="s">
        <v>7797</v>
      </c>
      <c r="L17" s="50" t="s">
        <v>7804</v>
      </c>
      <c r="M17" s="50" t="s">
        <v>203</v>
      </c>
      <c r="N17" s="50" t="s">
        <v>362</v>
      </c>
      <c r="O17" s="54" t="s">
        <v>7814</v>
      </c>
      <c r="P17" s="54" t="s">
        <v>7806</v>
      </c>
      <c r="Q17" s="50" t="s">
        <v>203</v>
      </c>
      <c r="R17" s="77"/>
    </row>
    <row r="18" spans="1:18" ht="30">
      <c r="A18" s="2148" t="s">
        <v>7736</v>
      </c>
      <c r="B18" s="1777" t="s">
        <v>4037</v>
      </c>
      <c r="C18" s="546" t="s">
        <v>7815</v>
      </c>
      <c r="D18" s="667" t="s">
        <v>6000</v>
      </c>
      <c r="E18" s="797" t="s">
        <v>203</v>
      </c>
      <c r="F18" s="366" t="s">
        <v>28</v>
      </c>
      <c r="G18" s="1778">
        <v>9</v>
      </c>
      <c r="H18" s="179">
        <v>2</v>
      </c>
      <c r="I18" s="289" t="s">
        <v>5343</v>
      </c>
      <c r="J18" s="365" t="s">
        <v>232</v>
      </c>
      <c r="K18" s="423" t="s">
        <v>4042</v>
      </c>
      <c r="L18" s="366"/>
      <c r="M18" s="179" t="s">
        <v>203</v>
      </c>
      <c r="N18" s="179" t="s">
        <v>203</v>
      </c>
      <c r="O18" s="468" t="s">
        <v>206</v>
      </c>
      <c r="P18" s="468" t="s">
        <v>206</v>
      </c>
      <c r="Q18" s="179" t="s">
        <v>203</v>
      </c>
      <c r="R18" s="366"/>
    </row>
    <row r="19" spans="1:18" ht="73.5" customHeight="1">
      <c r="A19" s="2142"/>
      <c r="B19" s="54" t="s">
        <v>7816</v>
      </c>
      <c r="C19" s="54" t="s">
        <v>7817</v>
      </c>
      <c r="D19" s="66" t="s">
        <v>7740</v>
      </c>
      <c r="E19" s="178" t="s">
        <v>203</v>
      </c>
      <c r="F19" s="77" t="s">
        <v>28</v>
      </c>
      <c r="G19" s="1166">
        <v>9</v>
      </c>
      <c r="H19" s="50">
        <v>2</v>
      </c>
      <c r="I19" s="260" t="s">
        <v>5343</v>
      </c>
      <c r="J19" s="149" t="s">
        <v>232</v>
      </c>
      <c r="K19" s="77" t="s">
        <v>4027</v>
      </c>
      <c r="L19" s="77"/>
      <c r="M19" s="50" t="s">
        <v>203</v>
      </c>
      <c r="N19" s="50" t="s">
        <v>203</v>
      </c>
      <c r="O19" s="54" t="s">
        <v>206</v>
      </c>
      <c r="P19" s="54" t="s">
        <v>206</v>
      </c>
      <c r="Q19" s="50" t="s">
        <v>203</v>
      </c>
      <c r="R19" s="77"/>
    </row>
    <row r="20" spans="1:18" ht="73.5" customHeight="1">
      <c r="A20" s="2142"/>
      <c r="B20" s="54" t="s">
        <v>7818</v>
      </c>
      <c r="C20" s="54" t="s">
        <v>7819</v>
      </c>
      <c r="D20" s="260" t="s">
        <v>5774</v>
      </c>
      <c r="E20" s="178" t="s">
        <v>203</v>
      </c>
      <c r="F20" s="77" t="s">
        <v>28</v>
      </c>
      <c r="G20" s="1166">
        <v>9</v>
      </c>
      <c r="H20" s="50">
        <v>2</v>
      </c>
      <c r="I20" s="260" t="s">
        <v>5343</v>
      </c>
      <c r="J20" s="149" t="s">
        <v>232</v>
      </c>
      <c r="K20" s="77" t="s">
        <v>7820</v>
      </c>
      <c r="L20" s="77"/>
      <c r="M20" s="50" t="s">
        <v>203</v>
      </c>
      <c r="N20" s="50" t="s">
        <v>203</v>
      </c>
      <c r="O20" s="54" t="s">
        <v>206</v>
      </c>
      <c r="P20" s="54" t="s">
        <v>206</v>
      </c>
      <c r="Q20" s="50" t="s">
        <v>203</v>
      </c>
      <c r="R20" s="77"/>
    </row>
    <row r="21" spans="1:18" ht="45">
      <c r="A21" s="2142"/>
      <c r="B21" s="54" t="s">
        <v>1252</v>
      </c>
      <c r="C21" s="54" t="s">
        <v>7741</v>
      </c>
      <c r="D21" s="66" t="s">
        <v>7740</v>
      </c>
      <c r="E21" s="178" t="s">
        <v>203</v>
      </c>
      <c r="F21" s="77" t="s">
        <v>28</v>
      </c>
      <c r="G21" s="1166">
        <v>9</v>
      </c>
      <c r="H21" s="50">
        <v>2</v>
      </c>
      <c r="I21" s="260" t="s">
        <v>5343</v>
      </c>
      <c r="J21" s="149" t="s">
        <v>232</v>
      </c>
      <c r="K21" s="69" t="s">
        <v>4021</v>
      </c>
      <c r="L21" s="69" t="s">
        <v>5508</v>
      </c>
      <c r="M21" s="50" t="s">
        <v>362</v>
      </c>
      <c r="N21" s="50" t="s">
        <v>203</v>
      </c>
      <c r="O21" s="50" t="s">
        <v>7821</v>
      </c>
      <c r="P21" s="77" t="s">
        <v>206</v>
      </c>
      <c r="Q21" s="50" t="s">
        <v>203</v>
      </c>
      <c r="R21" s="77"/>
    </row>
    <row r="22" spans="1:18" ht="210">
      <c r="A22" s="2142"/>
      <c r="B22" s="54" t="s">
        <v>4055</v>
      </c>
      <c r="C22" s="54" t="s">
        <v>4056</v>
      </c>
      <c r="D22" s="260" t="s">
        <v>5774</v>
      </c>
      <c r="E22" s="178" t="s">
        <v>203</v>
      </c>
      <c r="F22" s="77" t="s">
        <v>28</v>
      </c>
      <c r="G22" s="1166">
        <v>9</v>
      </c>
      <c r="H22" s="50">
        <v>2</v>
      </c>
      <c r="I22" s="260" t="s">
        <v>5343</v>
      </c>
      <c r="J22" s="149" t="s">
        <v>7822</v>
      </c>
      <c r="K22" s="69" t="s">
        <v>7823</v>
      </c>
      <c r="L22" s="69"/>
      <c r="M22" s="50" t="s">
        <v>362</v>
      </c>
      <c r="N22" s="50" t="s">
        <v>362</v>
      </c>
      <c r="O22" s="50" t="s">
        <v>7824</v>
      </c>
      <c r="P22" s="77" t="s">
        <v>7825</v>
      </c>
      <c r="Q22" s="50" t="s">
        <v>203</v>
      </c>
      <c r="R22" s="77"/>
    </row>
    <row r="23" spans="1:18">
      <c r="A23" s="2142"/>
      <c r="B23" s="297" t="s">
        <v>1260</v>
      </c>
      <c r="C23" s="297" t="s">
        <v>4044</v>
      </c>
      <c r="D23" s="77" t="s">
        <v>7742</v>
      </c>
      <c r="E23" s="178" t="s">
        <v>203</v>
      </c>
      <c r="F23" s="77" t="s">
        <v>28</v>
      </c>
      <c r="G23" s="1168">
        <v>9</v>
      </c>
      <c r="H23" s="365">
        <v>2</v>
      </c>
      <c r="I23" s="77" t="s">
        <v>5343</v>
      </c>
      <c r="J23" s="149" t="s">
        <v>232</v>
      </c>
      <c r="K23" s="66" t="s">
        <v>4032</v>
      </c>
      <c r="L23" s="77"/>
      <c r="M23" s="50" t="s">
        <v>203</v>
      </c>
      <c r="N23" s="50" t="s">
        <v>203</v>
      </c>
      <c r="O23" s="54" t="s">
        <v>206</v>
      </c>
      <c r="P23" s="54" t="s">
        <v>206</v>
      </c>
      <c r="Q23" s="50" t="s">
        <v>203</v>
      </c>
      <c r="R23" s="77" t="s">
        <v>1090</v>
      </c>
    </row>
    <row r="24" spans="1:18">
      <c r="A24" s="2142"/>
      <c r="B24" s="297" t="s">
        <v>7826</v>
      </c>
      <c r="C24" s="297" t="s">
        <v>7827</v>
      </c>
      <c r="D24" s="77" t="s">
        <v>7828</v>
      </c>
      <c r="E24" s="178" t="s">
        <v>203</v>
      </c>
      <c r="F24" s="366" t="s">
        <v>28</v>
      </c>
      <c r="G24" s="1154">
        <v>9</v>
      </c>
      <c r="H24" s="149">
        <v>2</v>
      </c>
      <c r="I24" s="77" t="s">
        <v>5343</v>
      </c>
      <c r="J24" s="149" t="s">
        <v>232</v>
      </c>
      <c r="K24" s="291" t="s">
        <v>7829</v>
      </c>
      <c r="L24" s="77"/>
      <c r="M24" s="50" t="s">
        <v>203</v>
      </c>
      <c r="N24" s="50" t="s">
        <v>203</v>
      </c>
      <c r="O24" s="54" t="s">
        <v>206</v>
      </c>
      <c r="P24" s="54" t="s">
        <v>206</v>
      </c>
      <c r="Q24" s="50" t="s">
        <v>203</v>
      </c>
      <c r="R24" s="77"/>
    </row>
    <row r="25" spans="1:18">
      <c r="A25" s="2142"/>
      <c r="B25" s="78" t="s">
        <v>7830</v>
      </c>
      <c r="C25" s="78" t="s">
        <v>7831</v>
      </c>
      <c r="D25" s="77" t="s">
        <v>7828</v>
      </c>
      <c r="E25" s="178" t="s">
        <v>203</v>
      </c>
      <c r="F25" s="77" t="s">
        <v>28</v>
      </c>
      <c r="G25" s="1154">
        <v>9</v>
      </c>
      <c r="H25" s="149">
        <v>2</v>
      </c>
      <c r="I25" s="77" t="s">
        <v>5343</v>
      </c>
      <c r="J25" s="290" t="s">
        <v>232</v>
      </c>
      <c r="K25" s="77" t="s">
        <v>7832</v>
      </c>
      <c r="L25" s="260"/>
      <c r="M25" s="50" t="s">
        <v>203</v>
      </c>
      <c r="N25" s="50" t="s">
        <v>203</v>
      </c>
      <c r="O25" s="54" t="s">
        <v>206</v>
      </c>
      <c r="P25" s="54" t="s">
        <v>206</v>
      </c>
      <c r="Q25" s="50" t="s">
        <v>203</v>
      </c>
      <c r="R25" s="77"/>
    </row>
    <row r="26" spans="1:18" ht="90">
      <c r="A26" s="2155"/>
      <c r="B26" s="284" t="s">
        <v>7833</v>
      </c>
      <c r="C26" s="93" t="s">
        <v>7834</v>
      </c>
      <c r="D26" s="260" t="s">
        <v>5774</v>
      </c>
      <c r="E26" s="178" t="s">
        <v>203</v>
      </c>
      <c r="F26" s="77" t="s">
        <v>28</v>
      </c>
      <c r="G26" s="1154">
        <v>9</v>
      </c>
      <c r="H26" s="149">
        <v>2</v>
      </c>
      <c r="I26" s="77" t="s">
        <v>5343</v>
      </c>
      <c r="J26" s="290" t="s">
        <v>232</v>
      </c>
      <c r="K26" s="77" t="s">
        <v>7835</v>
      </c>
      <c r="L26" s="260"/>
      <c r="M26" s="50" t="s">
        <v>203</v>
      </c>
      <c r="N26" s="50" t="s">
        <v>203</v>
      </c>
      <c r="O26" s="54" t="s">
        <v>206</v>
      </c>
      <c r="P26" s="54" t="s">
        <v>206</v>
      </c>
      <c r="Q26" s="50" t="s">
        <v>203</v>
      </c>
      <c r="R26" s="77"/>
    </row>
    <row r="27" spans="1:18" ht="45">
      <c r="A27" s="2155"/>
      <c r="B27" s="284" t="s">
        <v>7836</v>
      </c>
      <c r="C27" s="93" t="s">
        <v>7837</v>
      </c>
      <c r="D27" s="260" t="s">
        <v>5774</v>
      </c>
      <c r="E27" s="178" t="s">
        <v>203</v>
      </c>
      <c r="F27" s="77" t="s">
        <v>28</v>
      </c>
      <c r="G27" s="1154">
        <v>9</v>
      </c>
      <c r="H27" s="149">
        <v>2</v>
      </c>
      <c r="I27" s="77" t="s">
        <v>5343</v>
      </c>
      <c r="J27" s="290" t="s">
        <v>232</v>
      </c>
      <c r="K27" s="77" t="s">
        <v>7838</v>
      </c>
      <c r="L27" s="260"/>
      <c r="M27" s="50" t="s">
        <v>203</v>
      </c>
      <c r="N27" s="50" t="s">
        <v>203</v>
      </c>
      <c r="O27" s="54" t="s">
        <v>206</v>
      </c>
      <c r="P27" s="54" t="s">
        <v>206</v>
      </c>
      <c r="Q27" s="50" t="s">
        <v>203</v>
      </c>
      <c r="R27" s="77"/>
    </row>
    <row r="28" spans="1:18" ht="30">
      <c r="A28" s="2155"/>
      <c r="B28" s="387" t="s">
        <v>4050</v>
      </c>
      <c r="C28" s="93" t="s">
        <v>7839</v>
      </c>
      <c r="D28" s="260" t="s">
        <v>5774</v>
      </c>
      <c r="E28" s="178" t="s">
        <v>203</v>
      </c>
      <c r="F28" s="77" t="s">
        <v>28</v>
      </c>
      <c r="G28" s="1154">
        <v>9</v>
      </c>
      <c r="H28" s="149">
        <v>2</v>
      </c>
      <c r="I28" s="77" t="s">
        <v>5343</v>
      </c>
      <c r="J28" s="290" t="s">
        <v>232</v>
      </c>
      <c r="K28" s="77" t="s">
        <v>7840</v>
      </c>
      <c r="L28" s="260"/>
      <c r="M28" s="50" t="s">
        <v>203</v>
      </c>
      <c r="N28" s="50" t="s">
        <v>203</v>
      </c>
      <c r="O28" s="54" t="s">
        <v>206</v>
      </c>
      <c r="P28" s="54" t="s">
        <v>206</v>
      </c>
      <c r="Q28" s="50" t="s">
        <v>203</v>
      </c>
      <c r="R28" s="77"/>
    </row>
    <row r="29" spans="1:18" ht="105">
      <c r="A29" s="2155"/>
      <c r="B29" s="387" t="s">
        <v>7841</v>
      </c>
      <c r="C29" s="93" t="s">
        <v>7842</v>
      </c>
      <c r="D29" s="260" t="s">
        <v>5774</v>
      </c>
      <c r="E29" s="178" t="s">
        <v>203</v>
      </c>
      <c r="F29" s="77" t="s">
        <v>28</v>
      </c>
      <c r="G29" s="1154">
        <v>9</v>
      </c>
      <c r="H29" s="149">
        <v>2</v>
      </c>
      <c r="I29" s="77" t="s">
        <v>5343</v>
      </c>
      <c r="J29" s="290" t="s">
        <v>232</v>
      </c>
      <c r="K29" s="77" t="s">
        <v>7843</v>
      </c>
      <c r="L29" s="260"/>
      <c r="M29" s="50" t="s">
        <v>203</v>
      </c>
      <c r="N29" s="50" t="s">
        <v>203</v>
      </c>
      <c r="O29" s="54" t="s">
        <v>206</v>
      </c>
      <c r="P29" s="54" t="s">
        <v>206</v>
      </c>
      <c r="Q29" s="50" t="s">
        <v>203</v>
      </c>
      <c r="R29" s="77"/>
    </row>
    <row r="30" spans="1:18">
      <c r="A30" s="2155"/>
      <c r="B30" s="387" t="s">
        <v>7844</v>
      </c>
      <c r="C30" s="469" t="s">
        <v>7845</v>
      </c>
      <c r="D30" s="260" t="s">
        <v>5774</v>
      </c>
      <c r="E30" s="178" t="s">
        <v>203</v>
      </c>
      <c r="F30" s="77" t="s">
        <v>28</v>
      </c>
      <c r="G30" s="1154">
        <v>9</v>
      </c>
      <c r="H30" s="149">
        <v>2</v>
      </c>
      <c r="I30" s="77" t="s">
        <v>5343</v>
      </c>
      <c r="J30" s="290" t="s">
        <v>232</v>
      </c>
      <c r="K30" s="77" t="s">
        <v>7846</v>
      </c>
      <c r="L30" s="260"/>
      <c r="M30" s="50" t="s">
        <v>203</v>
      </c>
      <c r="N30" s="50" t="s">
        <v>203</v>
      </c>
      <c r="O30" s="54" t="s">
        <v>206</v>
      </c>
      <c r="P30" s="54" t="s">
        <v>206</v>
      </c>
      <c r="Q30" s="50" t="s">
        <v>203</v>
      </c>
      <c r="R30" s="77"/>
    </row>
    <row r="31" spans="1:18" ht="60">
      <c r="A31" s="2142"/>
      <c r="B31" s="667" t="s">
        <v>7847</v>
      </c>
      <c r="C31" s="546" t="s">
        <v>7848</v>
      </c>
      <c r="D31" s="77" t="s">
        <v>7743</v>
      </c>
      <c r="E31" s="178" t="s">
        <v>203</v>
      </c>
      <c r="F31" s="77" t="s">
        <v>28</v>
      </c>
      <c r="G31" s="1154">
        <v>9</v>
      </c>
      <c r="H31" s="149">
        <v>2</v>
      </c>
      <c r="I31" s="77" t="s">
        <v>5343</v>
      </c>
      <c r="J31" s="149" t="s">
        <v>232</v>
      </c>
      <c r="K31" s="423" t="s">
        <v>7849</v>
      </c>
      <c r="L31" s="77"/>
      <c r="M31" s="50" t="s">
        <v>203</v>
      </c>
      <c r="N31" s="50" t="s">
        <v>203</v>
      </c>
      <c r="O31" s="54" t="s">
        <v>206</v>
      </c>
      <c r="P31" s="54" t="s">
        <v>206</v>
      </c>
      <c r="Q31" s="50" t="s">
        <v>203</v>
      </c>
      <c r="R31" s="77"/>
    </row>
    <row r="32" spans="1:18">
      <c r="A32" s="2144"/>
      <c r="B32" s="1307" t="s">
        <v>6212</v>
      </c>
      <c r="C32" s="45" t="s">
        <v>7850</v>
      </c>
      <c r="D32" s="50" t="s">
        <v>7746</v>
      </c>
      <c r="E32" s="178" t="s">
        <v>203</v>
      </c>
      <c r="F32" s="77" t="s">
        <v>28</v>
      </c>
      <c r="G32" s="1154">
        <v>5</v>
      </c>
      <c r="H32" s="149">
        <v>2</v>
      </c>
      <c r="I32" s="77" t="s">
        <v>5343</v>
      </c>
      <c r="J32" s="149" t="s">
        <v>232</v>
      </c>
      <c r="K32" s="124" t="s">
        <v>3825</v>
      </c>
      <c r="L32" s="50"/>
      <c r="M32" s="50" t="s">
        <v>203</v>
      </c>
      <c r="N32" s="50" t="s">
        <v>203</v>
      </c>
      <c r="O32" s="54" t="s">
        <v>206</v>
      </c>
      <c r="P32" s="54" t="s">
        <v>206</v>
      </c>
      <c r="Q32" s="50" t="s">
        <v>203</v>
      </c>
      <c r="R32" s="50"/>
    </row>
    <row r="33" spans="1:18">
      <c r="A33" s="2144"/>
      <c r="B33" s="297" t="s">
        <v>6874</v>
      </c>
      <c r="C33" s="45" t="s">
        <v>7851</v>
      </c>
      <c r="D33" s="50" t="s">
        <v>7748</v>
      </c>
      <c r="E33" s="178" t="s">
        <v>203</v>
      </c>
      <c r="F33" s="77" t="s">
        <v>28</v>
      </c>
      <c r="G33" s="1154">
        <v>6</v>
      </c>
      <c r="H33" s="149">
        <v>3</v>
      </c>
      <c r="I33" s="77" t="s">
        <v>5343</v>
      </c>
      <c r="J33" s="149" t="s">
        <v>232</v>
      </c>
      <c r="K33" s="124" t="s">
        <v>3800</v>
      </c>
      <c r="L33" s="50"/>
      <c r="M33" s="50" t="s">
        <v>203</v>
      </c>
      <c r="N33" s="50" t="s">
        <v>203</v>
      </c>
      <c r="O33" s="54" t="s">
        <v>206</v>
      </c>
      <c r="P33" s="54" t="s">
        <v>206</v>
      </c>
      <c r="Q33" s="50" t="s">
        <v>203</v>
      </c>
      <c r="R33" s="50"/>
    </row>
    <row r="34" spans="1:18">
      <c r="A34" s="2144"/>
      <c r="B34" s="297" t="s">
        <v>6645</v>
      </c>
      <c r="C34" s="45" t="s">
        <v>7749</v>
      </c>
      <c r="D34" s="50" t="s">
        <v>7750</v>
      </c>
      <c r="E34" s="178" t="s">
        <v>203</v>
      </c>
      <c r="F34" s="77" t="s">
        <v>28</v>
      </c>
      <c r="G34" s="1154">
        <v>5</v>
      </c>
      <c r="H34" s="149">
        <v>2</v>
      </c>
      <c r="I34" s="77" t="s">
        <v>5343</v>
      </c>
      <c r="J34" s="149" t="s">
        <v>232</v>
      </c>
      <c r="K34" s="50" t="s">
        <v>7852</v>
      </c>
      <c r="L34" s="50"/>
      <c r="M34" s="50" t="s">
        <v>203</v>
      </c>
      <c r="N34" s="50" t="s">
        <v>203</v>
      </c>
      <c r="O34" s="54" t="s">
        <v>206</v>
      </c>
      <c r="P34" s="54" t="s">
        <v>206</v>
      </c>
      <c r="Q34" s="50" t="s">
        <v>203</v>
      </c>
      <c r="R34" s="50"/>
    </row>
    <row r="35" spans="1:18" ht="60">
      <c r="A35" s="2144"/>
      <c r="B35" s="297" t="s">
        <v>7853</v>
      </c>
      <c r="C35" s="93" t="s">
        <v>7854</v>
      </c>
      <c r="D35" s="260" t="s">
        <v>5774</v>
      </c>
      <c r="E35" s="178" t="s">
        <v>203</v>
      </c>
      <c r="F35" s="77" t="s">
        <v>28</v>
      </c>
      <c r="G35" s="1154">
        <v>6</v>
      </c>
      <c r="H35" s="137">
        <v>3</v>
      </c>
      <c r="I35" s="77" t="s">
        <v>5343</v>
      </c>
      <c r="J35" s="149" t="s">
        <v>232</v>
      </c>
      <c r="K35" s="50" t="s">
        <v>7855</v>
      </c>
      <c r="L35" s="50"/>
      <c r="M35" s="50" t="s">
        <v>203</v>
      </c>
      <c r="N35" s="50" t="s">
        <v>203</v>
      </c>
      <c r="O35" s="54" t="s">
        <v>206</v>
      </c>
      <c r="P35" s="54" t="s">
        <v>206</v>
      </c>
      <c r="Q35" s="50" t="s">
        <v>203</v>
      </c>
      <c r="R35" s="50"/>
    </row>
    <row r="36" spans="1:18" ht="60">
      <c r="A36" s="2144"/>
      <c r="B36" s="297" t="s">
        <v>7856</v>
      </c>
      <c r="C36" s="93" t="s">
        <v>7857</v>
      </c>
      <c r="D36" s="260" t="s">
        <v>5774</v>
      </c>
      <c r="E36" s="178" t="s">
        <v>203</v>
      </c>
      <c r="F36" s="77" t="s">
        <v>28</v>
      </c>
      <c r="G36" s="1154">
        <v>5</v>
      </c>
      <c r="H36" s="133">
        <v>2</v>
      </c>
      <c r="I36" s="77" t="s">
        <v>5343</v>
      </c>
      <c r="J36" s="149" t="s">
        <v>232</v>
      </c>
      <c r="K36" s="50" t="s">
        <v>7858</v>
      </c>
      <c r="L36" s="50"/>
      <c r="M36" s="50" t="s">
        <v>203</v>
      </c>
      <c r="N36" s="50" t="s">
        <v>203</v>
      </c>
      <c r="O36" s="54" t="s">
        <v>206</v>
      </c>
      <c r="P36" s="54" t="s">
        <v>206</v>
      </c>
      <c r="Q36" s="50" t="s">
        <v>203</v>
      </c>
      <c r="R36" s="50"/>
    </row>
    <row r="37" spans="1:18" ht="105">
      <c r="A37" s="2144"/>
      <c r="B37" s="297" t="s">
        <v>3813</v>
      </c>
      <c r="C37" s="46" t="s">
        <v>3814</v>
      </c>
      <c r="D37" s="50" t="s">
        <v>5302</v>
      </c>
      <c r="E37" s="178" t="s">
        <v>203</v>
      </c>
      <c r="F37" s="1223" t="s">
        <v>28</v>
      </c>
      <c r="G37" s="1210">
        <v>7</v>
      </c>
      <c r="H37" s="178">
        <v>5</v>
      </c>
      <c r="I37" s="77" t="s">
        <v>6032</v>
      </c>
      <c r="J37" s="937" t="s">
        <v>3815</v>
      </c>
      <c r="K37" s="66" t="s">
        <v>3816</v>
      </c>
      <c r="L37" s="50"/>
      <c r="M37" s="50" t="s">
        <v>203</v>
      </c>
      <c r="N37" s="50" t="s">
        <v>362</v>
      </c>
      <c r="O37" s="50" t="s">
        <v>7859</v>
      </c>
      <c r="P37" s="50" t="s">
        <v>7752</v>
      </c>
      <c r="Q37" s="50" t="s">
        <v>203</v>
      </c>
      <c r="R37" s="50" t="s">
        <v>3761</v>
      </c>
    </row>
    <row r="38" spans="1:18" ht="30">
      <c r="A38" s="2144"/>
      <c r="B38" s="46" t="s">
        <v>7860</v>
      </c>
      <c r="C38" s="46" t="s">
        <v>7861</v>
      </c>
      <c r="D38" s="260" t="s">
        <v>5774</v>
      </c>
      <c r="E38" s="178" t="s">
        <v>203</v>
      </c>
      <c r="F38" s="77" t="s">
        <v>28</v>
      </c>
      <c r="G38" s="1154">
        <v>6</v>
      </c>
      <c r="H38" s="137">
        <v>3</v>
      </c>
      <c r="I38" s="77" t="s">
        <v>5343</v>
      </c>
      <c r="J38" s="149" t="s">
        <v>232</v>
      </c>
      <c r="K38" s="124" t="s">
        <v>7862</v>
      </c>
      <c r="L38" s="50"/>
      <c r="M38" s="50" t="s">
        <v>203</v>
      </c>
      <c r="N38" s="50" t="s">
        <v>203</v>
      </c>
      <c r="O38" s="54" t="s">
        <v>206</v>
      </c>
      <c r="P38" s="54" t="s">
        <v>206</v>
      </c>
      <c r="Q38" s="50" t="s">
        <v>203</v>
      </c>
      <c r="R38" s="50"/>
    </row>
    <row r="39" spans="1:18">
      <c r="A39" s="2144"/>
      <c r="B39" s="46" t="s">
        <v>5932</v>
      </c>
      <c r="C39" s="46" t="s">
        <v>3843</v>
      </c>
      <c r="D39" s="50" t="s">
        <v>7753</v>
      </c>
      <c r="E39" s="178" t="s">
        <v>203</v>
      </c>
      <c r="F39" s="77" t="s">
        <v>28</v>
      </c>
      <c r="G39" s="1154">
        <v>6</v>
      </c>
      <c r="H39" s="290">
        <v>3</v>
      </c>
      <c r="I39" s="77" t="s">
        <v>5343</v>
      </c>
      <c r="J39" s="149" t="s">
        <v>232</v>
      </c>
      <c r="K39" s="124" t="s">
        <v>3847</v>
      </c>
      <c r="L39" s="50"/>
      <c r="M39" s="50" t="s">
        <v>203</v>
      </c>
      <c r="N39" s="50" t="s">
        <v>203</v>
      </c>
      <c r="O39" s="54" t="s">
        <v>206</v>
      </c>
      <c r="P39" s="54" t="s">
        <v>206</v>
      </c>
      <c r="Q39" s="50" t="s">
        <v>203</v>
      </c>
      <c r="R39" s="50"/>
    </row>
    <row r="40" spans="1:18">
      <c r="A40" s="2144"/>
      <c r="B40" s="46" t="s">
        <v>5937</v>
      </c>
      <c r="C40" s="46" t="s">
        <v>7754</v>
      </c>
      <c r="D40" s="50" t="s">
        <v>5993</v>
      </c>
      <c r="E40" s="178" t="s">
        <v>203</v>
      </c>
      <c r="F40" s="77" t="s">
        <v>28</v>
      </c>
      <c r="G40" s="1154">
        <v>6</v>
      </c>
      <c r="H40" s="290">
        <v>3</v>
      </c>
      <c r="I40" s="77" t="s">
        <v>5343</v>
      </c>
      <c r="J40" s="149" t="s">
        <v>232</v>
      </c>
      <c r="K40" s="124" t="s">
        <v>7755</v>
      </c>
      <c r="L40" s="50"/>
      <c r="M40" s="50" t="s">
        <v>203</v>
      </c>
      <c r="N40" s="50" t="s">
        <v>203</v>
      </c>
      <c r="O40" s="54" t="s">
        <v>206</v>
      </c>
      <c r="P40" s="54" t="s">
        <v>206</v>
      </c>
      <c r="Q40" s="50" t="s">
        <v>203</v>
      </c>
      <c r="R40" s="50"/>
    </row>
    <row r="41" spans="1:18">
      <c r="A41" s="2144"/>
      <c r="B41" s="46" t="s">
        <v>7863</v>
      </c>
      <c r="C41" s="46" t="s">
        <v>7864</v>
      </c>
      <c r="D41" s="260" t="s">
        <v>5774</v>
      </c>
      <c r="E41" s="178" t="s">
        <v>203</v>
      </c>
      <c r="F41" s="77" t="s">
        <v>28</v>
      </c>
      <c r="G41" s="1154">
        <v>6</v>
      </c>
      <c r="H41" s="290">
        <v>3</v>
      </c>
      <c r="I41" s="77" t="s">
        <v>5343</v>
      </c>
      <c r="J41" s="149" t="s">
        <v>232</v>
      </c>
      <c r="K41" s="124" t="s">
        <v>7865</v>
      </c>
      <c r="L41" s="50"/>
      <c r="M41" s="50" t="s">
        <v>203</v>
      </c>
      <c r="N41" s="50" t="s">
        <v>203</v>
      </c>
      <c r="O41" s="54" t="s">
        <v>206</v>
      </c>
      <c r="P41" s="54" t="s">
        <v>206</v>
      </c>
      <c r="Q41" s="50" t="s">
        <v>203</v>
      </c>
      <c r="R41" s="50"/>
    </row>
    <row r="42" spans="1:18">
      <c r="A42" s="2144"/>
      <c r="B42" s="46" t="s">
        <v>7866</v>
      </c>
      <c r="C42" s="46" t="s">
        <v>7867</v>
      </c>
      <c r="D42" s="260" t="s">
        <v>5774</v>
      </c>
      <c r="E42" s="178" t="s">
        <v>203</v>
      </c>
      <c r="F42" s="77" t="s">
        <v>28</v>
      </c>
      <c r="G42" s="1154">
        <v>6</v>
      </c>
      <c r="H42" s="133">
        <v>3</v>
      </c>
      <c r="I42" s="77" t="s">
        <v>5343</v>
      </c>
      <c r="J42" s="149" t="s">
        <v>232</v>
      </c>
      <c r="K42" s="124" t="s">
        <v>7868</v>
      </c>
      <c r="L42" s="50"/>
      <c r="M42" s="50" t="s">
        <v>203</v>
      </c>
      <c r="N42" s="50" t="s">
        <v>203</v>
      </c>
      <c r="O42" s="54" t="s">
        <v>206</v>
      </c>
      <c r="P42" s="54" t="s">
        <v>206</v>
      </c>
      <c r="Q42" s="50" t="s">
        <v>203</v>
      </c>
      <c r="R42" s="50"/>
    </row>
    <row r="43" spans="1:18" ht="120">
      <c r="A43" s="2145"/>
      <c r="B43" s="46" t="s">
        <v>7869</v>
      </c>
      <c r="C43" s="46" t="s">
        <v>7870</v>
      </c>
      <c r="D43" s="260" t="s">
        <v>5774</v>
      </c>
      <c r="E43" s="178" t="s">
        <v>203</v>
      </c>
      <c r="F43" s="77" t="s">
        <v>28</v>
      </c>
      <c r="G43" s="1154">
        <v>4</v>
      </c>
      <c r="H43" s="149">
        <v>2</v>
      </c>
      <c r="I43" s="260" t="s">
        <v>5343</v>
      </c>
      <c r="J43" s="149" t="s">
        <v>232</v>
      </c>
      <c r="K43" s="124" t="s">
        <v>7871</v>
      </c>
      <c r="L43" s="50"/>
      <c r="M43" s="50" t="s">
        <v>203</v>
      </c>
      <c r="N43" s="50" t="s">
        <v>203</v>
      </c>
      <c r="O43" s="54" t="s">
        <v>206</v>
      </c>
      <c r="P43" s="54" t="s">
        <v>206</v>
      </c>
      <c r="Q43" s="50" t="s">
        <v>203</v>
      </c>
      <c r="R43" s="50"/>
    </row>
    <row r="44" spans="1:18">
      <c r="A44" s="2070" t="s">
        <v>7756</v>
      </c>
      <c r="B44" s="297" t="s">
        <v>3729</v>
      </c>
      <c r="C44" s="46" t="s">
        <v>7872</v>
      </c>
      <c r="D44" s="398" t="s">
        <v>7746</v>
      </c>
      <c r="E44" s="178" t="s">
        <v>203</v>
      </c>
      <c r="F44" s="366" t="s">
        <v>2380</v>
      </c>
      <c r="G44" s="1284" t="s">
        <v>206</v>
      </c>
      <c r="H44" s="398" t="s">
        <v>206</v>
      </c>
      <c r="I44" s="260" t="s">
        <v>5343</v>
      </c>
      <c r="J44" s="149" t="s">
        <v>232</v>
      </c>
      <c r="K44" s="77" t="s">
        <v>3732</v>
      </c>
      <c r="L44" s="77"/>
      <c r="M44" s="50" t="s">
        <v>203</v>
      </c>
      <c r="N44" s="50" t="s">
        <v>203</v>
      </c>
      <c r="O44" s="54" t="s">
        <v>206</v>
      </c>
      <c r="P44" s="54" t="s">
        <v>206</v>
      </c>
      <c r="Q44" s="50" t="s">
        <v>203</v>
      </c>
      <c r="R44" s="50"/>
    </row>
    <row r="45" spans="1:18">
      <c r="A45" s="2070"/>
      <c r="B45" s="292" t="s">
        <v>3723</v>
      </c>
      <c r="C45" s="124" t="s">
        <v>7873</v>
      </c>
      <c r="D45" s="50" t="s">
        <v>5993</v>
      </c>
      <c r="E45" s="178" t="s">
        <v>203</v>
      </c>
      <c r="F45" s="366" t="s">
        <v>2380</v>
      </c>
      <c r="G45" s="1154" t="s">
        <v>206</v>
      </c>
      <c r="H45" s="50" t="s">
        <v>206</v>
      </c>
      <c r="I45" s="260" t="s">
        <v>5343</v>
      </c>
      <c r="J45" s="149" t="s">
        <v>232</v>
      </c>
      <c r="K45" s="124" t="s">
        <v>3728</v>
      </c>
      <c r="L45" s="77"/>
      <c r="M45" s="50" t="s">
        <v>203</v>
      </c>
      <c r="N45" s="50" t="s">
        <v>203</v>
      </c>
      <c r="O45" s="54" t="s">
        <v>206</v>
      </c>
      <c r="P45" s="54" t="s">
        <v>206</v>
      </c>
      <c r="Q45" s="50" t="s">
        <v>203</v>
      </c>
      <c r="R45" s="50"/>
    </row>
    <row r="46" spans="1:18" ht="105">
      <c r="A46" s="2204"/>
      <c r="B46" s="264" t="s">
        <v>7874</v>
      </c>
      <c r="C46" s="846" t="s">
        <v>7875</v>
      </c>
      <c r="D46" s="260" t="s">
        <v>5774</v>
      </c>
      <c r="E46" s="178" t="s">
        <v>203</v>
      </c>
      <c r="F46" s="366" t="s">
        <v>2380</v>
      </c>
      <c r="G46" s="1154" t="s">
        <v>206</v>
      </c>
      <c r="H46" s="50" t="s">
        <v>206</v>
      </c>
      <c r="I46" s="260" t="s">
        <v>5343</v>
      </c>
      <c r="J46" s="149" t="s">
        <v>3663</v>
      </c>
      <c r="K46" s="50" t="s">
        <v>5562</v>
      </c>
      <c r="L46" s="100" t="s">
        <v>7876</v>
      </c>
      <c r="M46" s="100" t="s">
        <v>203</v>
      </c>
      <c r="N46" s="100" t="s">
        <v>362</v>
      </c>
      <c r="O46" s="100" t="s">
        <v>7877</v>
      </c>
      <c r="P46" s="100" t="s">
        <v>7878</v>
      </c>
      <c r="Q46" s="50" t="s">
        <v>203</v>
      </c>
      <c r="R46" s="50"/>
    </row>
    <row r="47" spans="1:18" ht="105">
      <c r="A47" s="2204"/>
      <c r="B47" s="264" t="s">
        <v>7879</v>
      </c>
      <c r="C47" s="846" t="s">
        <v>7880</v>
      </c>
      <c r="D47" s="260" t="s">
        <v>5774</v>
      </c>
      <c r="E47" s="178" t="s">
        <v>203</v>
      </c>
      <c r="F47" s="366" t="s">
        <v>2380</v>
      </c>
      <c r="G47" s="1154" t="s">
        <v>206</v>
      </c>
      <c r="H47" s="50" t="s">
        <v>206</v>
      </c>
      <c r="I47" s="260" t="s">
        <v>5343</v>
      </c>
      <c r="J47" s="149" t="s">
        <v>3663</v>
      </c>
      <c r="K47" s="50" t="s">
        <v>5562</v>
      </c>
      <c r="L47" s="100" t="s">
        <v>7881</v>
      </c>
      <c r="M47" s="100" t="s">
        <v>203</v>
      </c>
      <c r="N47" s="100" t="s">
        <v>362</v>
      </c>
      <c r="O47" s="100" t="s">
        <v>7882</v>
      </c>
      <c r="P47" s="100" t="s">
        <v>7883</v>
      </c>
      <c r="Q47" s="50" t="s">
        <v>203</v>
      </c>
      <c r="R47" s="50"/>
    </row>
    <row r="48" spans="1:18" ht="105">
      <c r="A48" s="2204"/>
      <c r="B48" s="264" t="s">
        <v>7884</v>
      </c>
      <c r="C48" s="846" t="s">
        <v>7885</v>
      </c>
      <c r="D48" s="260" t="s">
        <v>5774</v>
      </c>
      <c r="E48" s="178" t="s">
        <v>203</v>
      </c>
      <c r="F48" s="366" t="s">
        <v>2380</v>
      </c>
      <c r="G48" s="1154" t="s">
        <v>206</v>
      </c>
      <c r="H48" s="50" t="s">
        <v>206</v>
      </c>
      <c r="I48" s="260" t="s">
        <v>5343</v>
      </c>
      <c r="J48" s="149" t="s">
        <v>3663</v>
      </c>
      <c r="K48" s="50" t="s">
        <v>5562</v>
      </c>
      <c r="L48" s="100" t="s">
        <v>7886</v>
      </c>
      <c r="M48" s="100" t="s">
        <v>203</v>
      </c>
      <c r="N48" s="100" t="s">
        <v>362</v>
      </c>
      <c r="O48" s="100" t="s">
        <v>7887</v>
      </c>
      <c r="P48" s="100" t="s">
        <v>7888</v>
      </c>
      <c r="Q48" s="50" t="s">
        <v>203</v>
      </c>
      <c r="R48" s="50"/>
    </row>
    <row r="49" spans="1:18" ht="105">
      <c r="A49" s="2204"/>
      <c r="B49" s="264" t="s">
        <v>7889</v>
      </c>
      <c r="C49" s="846" t="s">
        <v>7890</v>
      </c>
      <c r="D49" s="260" t="s">
        <v>5774</v>
      </c>
      <c r="E49" s="178" t="s">
        <v>203</v>
      </c>
      <c r="F49" s="366" t="s">
        <v>2380</v>
      </c>
      <c r="G49" s="1154" t="s">
        <v>206</v>
      </c>
      <c r="H49" s="50" t="s">
        <v>206</v>
      </c>
      <c r="I49" s="260" t="s">
        <v>5343</v>
      </c>
      <c r="J49" s="149" t="s">
        <v>3663</v>
      </c>
      <c r="K49" s="50" t="s">
        <v>5562</v>
      </c>
      <c r="L49" s="100" t="s">
        <v>7891</v>
      </c>
      <c r="M49" s="100" t="s">
        <v>203</v>
      </c>
      <c r="N49" s="100" t="s">
        <v>362</v>
      </c>
      <c r="O49" s="100" t="s">
        <v>7892</v>
      </c>
      <c r="P49" s="100" t="s">
        <v>7893</v>
      </c>
      <c r="Q49" s="50" t="s">
        <v>203</v>
      </c>
      <c r="R49" s="50"/>
    </row>
    <row r="50" spans="1:18" ht="40.5" customHeight="1">
      <c r="A50" s="2070"/>
      <c r="B50" s="903" t="s">
        <v>7894</v>
      </c>
      <c r="C50" s="295" t="s">
        <v>7895</v>
      </c>
      <c r="D50" s="50" t="s">
        <v>5993</v>
      </c>
      <c r="E50" s="178" t="s">
        <v>203</v>
      </c>
      <c r="F50" s="366" t="s">
        <v>2380</v>
      </c>
      <c r="G50" s="1154" t="s">
        <v>206</v>
      </c>
      <c r="H50" s="50" t="s">
        <v>206</v>
      </c>
      <c r="I50" s="260" t="s">
        <v>5343</v>
      </c>
      <c r="J50" s="149" t="s">
        <v>232</v>
      </c>
      <c r="K50" s="124" t="s">
        <v>7760</v>
      </c>
      <c r="L50" s="77"/>
      <c r="M50" s="50" t="s">
        <v>203</v>
      </c>
      <c r="N50" s="50" t="s">
        <v>203</v>
      </c>
      <c r="O50" s="54" t="s">
        <v>206</v>
      </c>
      <c r="P50" s="54" t="s">
        <v>206</v>
      </c>
      <c r="Q50" s="50" t="s">
        <v>203</v>
      </c>
      <c r="R50" s="45"/>
    </row>
    <row r="51" spans="1:18" ht="135">
      <c r="A51" s="2070"/>
      <c r="B51" s="297" t="s">
        <v>7761</v>
      </c>
      <c r="C51" s="124" t="s">
        <v>7762</v>
      </c>
      <c r="D51" s="50" t="s">
        <v>5993</v>
      </c>
      <c r="E51" s="178" t="s">
        <v>203</v>
      </c>
      <c r="F51" s="366" t="s">
        <v>2380</v>
      </c>
      <c r="G51" s="1154" t="s">
        <v>206</v>
      </c>
      <c r="H51" s="50" t="s">
        <v>206</v>
      </c>
      <c r="I51" s="260" t="s">
        <v>5343</v>
      </c>
      <c r="J51" s="149" t="s">
        <v>232</v>
      </c>
      <c r="K51" s="555" t="s">
        <v>7896</v>
      </c>
      <c r="L51" s="50" t="s">
        <v>7897</v>
      </c>
      <c r="M51" s="77" t="s">
        <v>362</v>
      </c>
      <c r="N51" s="77" t="s">
        <v>203</v>
      </c>
      <c r="O51" s="50" t="s">
        <v>7898</v>
      </c>
      <c r="P51" s="77" t="s">
        <v>206</v>
      </c>
      <c r="Q51" s="50" t="s">
        <v>203</v>
      </c>
      <c r="R51" s="224" t="s">
        <v>7764</v>
      </c>
    </row>
    <row r="52" spans="1:18">
      <c r="A52" s="2070" t="s">
        <v>1525</v>
      </c>
      <c r="B52" s="297" t="s">
        <v>1316</v>
      </c>
      <c r="C52" s="453" t="s">
        <v>7899</v>
      </c>
      <c r="D52" s="77" t="s">
        <v>7765</v>
      </c>
      <c r="E52" s="178" t="s">
        <v>203</v>
      </c>
      <c r="F52" s="77" t="s">
        <v>28</v>
      </c>
      <c r="G52" s="1154">
        <v>3</v>
      </c>
      <c r="H52" s="50" t="s">
        <v>206</v>
      </c>
      <c r="I52" s="260" t="s">
        <v>5343</v>
      </c>
      <c r="J52" s="149" t="s">
        <v>232</v>
      </c>
      <c r="K52" s="77" t="s">
        <v>4097</v>
      </c>
      <c r="L52" s="77"/>
      <c r="M52" s="50" t="s">
        <v>203</v>
      </c>
      <c r="N52" s="50" t="s">
        <v>203</v>
      </c>
      <c r="O52" s="54" t="s">
        <v>206</v>
      </c>
      <c r="P52" s="54" t="s">
        <v>206</v>
      </c>
      <c r="Q52" s="50" t="s">
        <v>203</v>
      </c>
      <c r="R52" s="77"/>
    </row>
    <row r="53" spans="1:18" ht="30">
      <c r="A53" s="2070"/>
      <c r="B53" s="297" t="s">
        <v>4101</v>
      </c>
      <c r="C53" s="46" t="s">
        <v>7766</v>
      </c>
      <c r="D53" s="77" t="s">
        <v>7767</v>
      </c>
      <c r="E53" s="178" t="s">
        <v>203</v>
      </c>
      <c r="F53" s="77" t="s">
        <v>28</v>
      </c>
      <c r="G53" s="1154">
        <v>3</v>
      </c>
      <c r="H53" s="50" t="s">
        <v>206</v>
      </c>
      <c r="I53" s="260" t="s">
        <v>5343</v>
      </c>
      <c r="J53" s="149" t="s">
        <v>232</v>
      </c>
      <c r="K53" s="77" t="s">
        <v>4097</v>
      </c>
      <c r="L53" s="77"/>
      <c r="M53" s="50" t="s">
        <v>203</v>
      </c>
      <c r="N53" s="50" t="s">
        <v>203</v>
      </c>
      <c r="O53" s="54" t="s">
        <v>206</v>
      </c>
      <c r="P53" s="54" t="s">
        <v>206</v>
      </c>
      <c r="Q53" s="50" t="s">
        <v>203</v>
      </c>
      <c r="R53" s="77"/>
    </row>
    <row r="54" spans="1:18" ht="24.75" customHeight="1">
      <c r="A54" s="2142" t="s">
        <v>7768</v>
      </c>
      <c r="B54" s="471" t="s">
        <v>7769</v>
      </c>
      <c r="C54" s="44" t="s">
        <v>7770</v>
      </c>
      <c r="D54" s="50" t="s">
        <v>5993</v>
      </c>
      <c r="E54" s="178" t="s">
        <v>203</v>
      </c>
      <c r="F54" s="185" t="s">
        <v>12</v>
      </c>
      <c r="G54" s="1157">
        <v>1</v>
      </c>
      <c r="H54" s="50" t="s">
        <v>206</v>
      </c>
      <c r="I54" s="260" t="s">
        <v>5343</v>
      </c>
      <c r="J54" s="149" t="s">
        <v>232</v>
      </c>
      <c r="K54" s="124" t="s">
        <v>7771</v>
      </c>
      <c r="L54" s="77"/>
      <c r="M54" s="50" t="s">
        <v>203</v>
      </c>
      <c r="N54" s="50" t="s">
        <v>203</v>
      </c>
      <c r="O54" s="54" t="s">
        <v>206</v>
      </c>
      <c r="P54" s="54" t="s">
        <v>206</v>
      </c>
      <c r="Q54" s="50" t="s">
        <v>203</v>
      </c>
      <c r="R54" s="77"/>
    </row>
    <row r="55" spans="1:18" ht="105">
      <c r="A55" s="2142"/>
      <c r="B55" s="124" t="s">
        <v>7772</v>
      </c>
      <c r="C55" s="124" t="s">
        <v>7773</v>
      </c>
      <c r="D55" s="50" t="s">
        <v>5993</v>
      </c>
      <c r="E55" s="178" t="s">
        <v>203</v>
      </c>
      <c r="F55" s="185" t="s">
        <v>12</v>
      </c>
      <c r="G55" s="1154">
        <v>1</v>
      </c>
      <c r="H55" s="149" t="s">
        <v>206</v>
      </c>
      <c r="I55" s="260" t="s">
        <v>5343</v>
      </c>
      <c r="J55" s="149" t="s">
        <v>232</v>
      </c>
      <c r="K55" s="124" t="s">
        <v>7771</v>
      </c>
      <c r="L55" s="77" t="s">
        <v>7774</v>
      </c>
      <c r="M55" s="50" t="s">
        <v>362</v>
      </c>
      <c r="N55" s="50" t="s">
        <v>203</v>
      </c>
      <c r="O55" s="1417" t="s">
        <v>7900</v>
      </c>
      <c r="P55" s="77" t="s">
        <v>206</v>
      </c>
      <c r="Q55" s="50" t="s">
        <v>203</v>
      </c>
      <c r="R55" s="77"/>
    </row>
    <row r="56" spans="1:18">
      <c r="A56" s="2142"/>
      <c r="B56" s="124" t="s">
        <v>7901</v>
      </c>
      <c r="C56" s="124" t="s">
        <v>7902</v>
      </c>
      <c r="D56" s="50"/>
      <c r="E56" s="178" t="s">
        <v>203</v>
      </c>
      <c r="F56" s="77" t="s">
        <v>28</v>
      </c>
      <c r="G56" s="1154">
        <v>5</v>
      </c>
      <c r="H56" s="149" t="s">
        <v>206</v>
      </c>
      <c r="I56" s="260" t="s">
        <v>5343</v>
      </c>
      <c r="J56" s="149" t="s">
        <v>232</v>
      </c>
      <c r="K56" s="191" t="s">
        <v>7903</v>
      </c>
      <c r="L56" s="77"/>
      <c r="M56" s="50" t="s">
        <v>203</v>
      </c>
      <c r="N56" s="50" t="s">
        <v>203</v>
      </c>
      <c r="O56" s="54" t="s">
        <v>206</v>
      </c>
      <c r="P56" s="54" t="s">
        <v>206</v>
      </c>
      <c r="Q56" s="50" t="s">
        <v>203</v>
      </c>
      <c r="R56" s="77"/>
    </row>
    <row r="57" spans="1:18">
      <c r="A57" s="2142"/>
      <c r="B57" s="124" t="s">
        <v>7904</v>
      </c>
      <c r="C57" s="124" t="s">
        <v>7773</v>
      </c>
      <c r="D57" s="50" t="s">
        <v>5993</v>
      </c>
      <c r="E57" s="178" t="s">
        <v>203</v>
      </c>
      <c r="F57" s="185" t="s">
        <v>12</v>
      </c>
      <c r="G57" s="1154">
        <v>3</v>
      </c>
      <c r="H57" s="137" t="s">
        <v>206</v>
      </c>
      <c r="I57" s="77" t="s">
        <v>5343</v>
      </c>
      <c r="J57" s="149" t="s">
        <v>232</v>
      </c>
      <c r="K57" s="124" t="s">
        <v>7905</v>
      </c>
      <c r="L57" s="77"/>
      <c r="M57" s="50" t="s">
        <v>203</v>
      </c>
      <c r="N57" s="50" t="s">
        <v>203</v>
      </c>
      <c r="O57" s="54" t="s">
        <v>206</v>
      </c>
      <c r="P57" s="54" t="s">
        <v>206</v>
      </c>
      <c r="Q57" s="50" t="s">
        <v>203</v>
      </c>
      <c r="R57" s="77"/>
    </row>
    <row r="58" spans="1:18" ht="90">
      <c r="A58" s="335" t="s">
        <v>7775</v>
      </c>
      <c r="B58" s="185" t="s">
        <v>7776</v>
      </c>
      <c r="C58" s="626" t="s">
        <v>7777</v>
      </c>
      <c r="D58" s="50" t="s">
        <v>5993</v>
      </c>
      <c r="E58" s="178" t="s">
        <v>203</v>
      </c>
      <c r="F58" s="185" t="s">
        <v>12</v>
      </c>
      <c r="G58" s="50">
        <v>1</v>
      </c>
      <c r="H58" s="290" t="s">
        <v>206</v>
      </c>
      <c r="I58" s="77" t="s">
        <v>5343</v>
      </c>
      <c r="J58" s="846" t="s">
        <v>7778</v>
      </c>
      <c r="K58" s="77" t="s">
        <v>7906</v>
      </c>
      <c r="L58" s="66" t="s">
        <v>7907</v>
      </c>
      <c r="M58" s="77" t="s">
        <v>203</v>
      </c>
      <c r="N58" s="77" t="s">
        <v>362</v>
      </c>
      <c r="O58" s="50" t="s">
        <v>7908</v>
      </c>
      <c r="P58" s="341" t="s">
        <v>7909</v>
      </c>
      <c r="Q58" s="50" t="s">
        <v>203</v>
      </c>
      <c r="R58" s="77"/>
    </row>
    <row r="59" spans="1:18">
      <c r="A59" s="2146" t="s">
        <v>7910</v>
      </c>
      <c r="B59" s="124" t="s">
        <v>7911</v>
      </c>
      <c r="C59" s="124" t="s">
        <v>7912</v>
      </c>
      <c r="D59" s="50"/>
      <c r="E59" s="178" t="s">
        <v>203</v>
      </c>
      <c r="F59" s="185" t="s">
        <v>12</v>
      </c>
      <c r="G59" s="1154">
        <v>3</v>
      </c>
      <c r="H59" s="149" t="s">
        <v>206</v>
      </c>
      <c r="I59" s="260" t="s">
        <v>5343</v>
      </c>
      <c r="J59" s="149" t="s">
        <v>232</v>
      </c>
      <c r="K59" s="191" t="s">
        <v>7913</v>
      </c>
      <c r="L59" s="77"/>
      <c r="M59" s="50" t="s">
        <v>203</v>
      </c>
      <c r="N59" s="50" t="s">
        <v>203</v>
      </c>
      <c r="O59" s="54" t="s">
        <v>206</v>
      </c>
      <c r="P59" s="54" t="s">
        <v>206</v>
      </c>
      <c r="Q59" s="50" t="s">
        <v>203</v>
      </c>
      <c r="R59" s="77"/>
    </row>
    <row r="60" spans="1:18">
      <c r="A60" s="2148"/>
      <c r="B60" s="124" t="s">
        <v>7915</v>
      </c>
      <c r="C60" s="124" t="s">
        <v>7914</v>
      </c>
      <c r="D60" s="50"/>
      <c r="E60" s="178" t="s">
        <v>203</v>
      </c>
      <c r="F60" s="77" t="s">
        <v>12</v>
      </c>
      <c r="G60" s="1168">
        <v>2</v>
      </c>
      <c r="H60" s="149" t="s">
        <v>206</v>
      </c>
      <c r="I60" s="260" t="s">
        <v>5343</v>
      </c>
      <c r="J60" s="149" t="s">
        <v>232</v>
      </c>
      <c r="K60" s="191" t="s">
        <v>7915</v>
      </c>
      <c r="L60" s="77"/>
      <c r="M60" s="50" t="s">
        <v>203</v>
      </c>
      <c r="N60" s="50" t="s">
        <v>203</v>
      </c>
      <c r="O60" s="54" t="s">
        <v>206</v>
      </c>
      <c r="P60" s="54" t="s">
        <v>206</v>
      </c>
      <c r="Q60" s="50" t="s">
        <v>203</v>
      </c>
      <c r="R60" s="77"/>
    </row>
    <row r="61" spans="1:18" ht="30">
      <c r="A61" s="4" t="s">
        <v>1222</v>
      </c>
      <c r="B61" s="77" t="s">
        <v>7916</v>
      </c>
      <c r="C61" s="46" t="s">
        <v>7917</v>
      </c>
      <c r="D61" s="260" t="s">
        <v>5774</v>
      </c>
      <c r="E61" s="178" t="s">
        <v>203</v>
      </c>
      <c r="F61" s="50" t="s">
        <v>12</v>
      </c>
      <c r="G61" s="365">
        <v>1</v>
      </c>
      <c r="H61" s="178" t="s">
        <v>206</v>
      </c>
      <c r="I61" s="77" t="s">
        <v>5343</v>
      </c>
      <c r="J61" s="149" t="s">
        <v>232</v>
      </c>
      <c r="K61" s="50" t="s">
        <v>7918</v>
      </c>
      <c r="L61" s="50"/>
      <c r="M61" s="50" t="s">
        <v>203</v>
      </c>
      <c r="N61" s="50" t="s">
        <v>203</v>
      </c>
      <c r="O61" s="54" t="s">
        <v>206</v>
      </c>
      <c r="P61" s="54" t="s">
        <v>206</v>
      </c>
      <c r="Q61" s="50" t="s">
        <v>203</v>
      </c>
      <c r="R61" s="50"/>
    </row>
    <row r="62" spans="1:18">
      <c r="A62" s="2205" t="s">
        <v>6063</v>
      </c>
      <c r="B62" s="1049" t="s">
        <v>7919</v>
      </c>
      <c r="C62" s="1049" t="s">
        <v>7920</v>
      </c>
      <c r="D62" s="1049" t="s">
        <v>6066</v>
      </c>
      <c r="E62" s="1049" t="s">
        <v>203</v>
      </c>
      <c r="F62" s="1049" t="s">
        <v>28</v>
      </c>
      <c r="G62" s="1049">
        <v>3</v>
      </c>
      <c r="H62" s="1014" t="s">
        <v>206</v>
      </c>
      <c r="I62" s="1049" t="s">
        <v>5343</v>
      </c>
      <c r="J62" s="1049" t="s">
        <v>232</v>
      </c>
      <c r="K62" s="1049" t="s">
        <v>7921</v>
      </c>
      <c r="L62" s="1049" t="s">
        <v>206</v>
      </c>
      <c r="M62" s="1049" t="s">
        <v>203</v>
      </c>
      <c r="N62" s="1049" t="s">
        <v>203</v>
      </c>
      <c r="O62" s="1049" t="s">
        <v>206</v>
      </c>
      <c r="P62" s="1049" t="s">
        <v>206</v>
      </c>
      <c r="Q62" s="1049" t="s">
        <v>203</v>
      </c>
      <c r="R62" s="1049" t="s">
        <v>176</v>
      </c>
    </row>
    <row r="63" spans="1:18">
      <c r="A63" s="2206"/>
      <c r="B63" s="1014" t="s">
        <v>7922</v>
      </c>
      <c r="C63" s="1014" t="s">
        <v>7923</v>
      </c>
      <c r="D63" s="1014" t="s">
        <v>6066</v>
      </c>
      <c r="E63" s="1014" t="s">
        <v>203</v>
      </c>
      <c r="F63" s="1014" t="s">
        <v>28</v>
      </c>
      <c r="G63" s="1014">
        <v>9</v>
      </c>
      <c r="H63" s="1014" t="s">
        <v>206</v>
      </c>
      <c r="I63" s="1014" t="s">
        <v>5343</v>
      </c>
      <c r="J63" s="1014" t="s">
        <v>232</v>
      </c>
      <c r="K63" s="1014" t="s">
        <v>7924</v>
      </c>
      <c r="L63" s="1014" t="s">
        <v>206</v>
      </c>
      <c r="M63" s="1014" t="s">
        <v>203</v>
      </c>
      <c r="N63" s="1014" t="s">
        <v>203</v>
      </c>
      <c r="O63" s="1014" t="s">
        <v>206</v>
      </c>
      <c r="P63" s="1014" t="s">
        <v>206</v>
      </c>
      <c r="Q63" s="1014" t="s">
        <v>203</v>
      </c>
      <c r="R63" s="1014" t="s">
        <v>176</v>
      </c>
    </row>
    <row r="64" spans="1:18">
      <c r="A64" s="2206"/>
      <c r="B64" s="1014" t="s">
        <v>7925</v>
      </c>
      <c r="C64" s="1014" t="s">
        <v>7926</v>
      </c>
      <c r="D64" s="1014" t="s">
        <v>6066</v>
      </c>
      <c r="E64" s="1014" t="s">
        <v>203</v>
      </c>
      <c r="F64" s="1014" t="s">
        <v>28</v>
      </c>
      <c r="G64" s="1014">
        <v>9</v>
      </c>
      <c r="H64" s="1014" t="s">
        <v>206</v>
      </c>
      <c r="I64" s="1014" t="s">
        <v>5343</v>
      </c>
      <c r="J64" s="1014" t="s">
        <v>232</v>
      </c>
      <c r="K64" s="1014" t="s">
        <v>7927</v>
      </c>
      <c r="L64" s="1014" t="s">
        <v>206</v>
      </c>
      <c r="M64" s="1014" t="s">
        <v>203</v>
      </c>
      <c r="N64" s="1014" t="s">
        <v>203</v>
      </c>
      <c r="O64" s="1014" t="s">
        <v>206</v>
      </c>
      <c r="P64" s="1014" t="s">
        <v>206</v>
      </c>
      <c r="Q64" s="1014" t="s">
        <v>203</v>
      </c>
      <c r="R64" s="1014" t="s">
        <v>176</v>
      </c>
    </row>
    <row r="65" spans="1:18">
      <c r="A65" s="2206"/>
      <c r="B65" s="1014" t="s">
        <v>6071</v>
      </c>
      <c r="C65" s="1014" t="s">
        <v>7928</v>
      </c>
      <c r="D65" s="1014" t="s">
        <v>6066</v>
      </c>
      <c r="E65" s="1014" t="s">
        <v>203</v>
      </c>
      <c r="F65" s="1014" t="s">
        <v>28</v>
      </c>
      <c r="G65" s="1014">
        <v>9</v>
      </c>
      <c r="H65" s="1014" t="s">
        <v>206</v>
      </c>
      <c r="I65" s="1014" t="s">
        <v>5343</v>
      </c>
      <c r="J65" s="1014" t="s">
        <v>232</v>
      </c>
      <c r="K65" s="1014" t="s">
        <v>7929</v>
      </c>
      <c r="L65" s="1014" t="s">
        <v>206</v>
      </c>
      <c r="M65" s="1014" t="s">
        <v>203</v>
      </c>
      <c r="N65" s="1014" t="s">
        <v>203</v>
      </c>
      <c r="O65" s="1014" t="s">
        <v>206</v>
      </c>
      <c r="P65" s="1014" t="s">
        <v>206</v>
      </c>
      <c r="Q65" s="1014" t="s">
        <v>203</v>
      </c>
      <c r="R65" s="1014" t="s">
        <v>176</v>
      </c>
    </row>
    <row r="66" spans="1:18">
      <c r="A66" s="2206"/>
      <c r="B66" s="1014" t="s">
        <v>7930</v>
      </c>
      <c r="C66" s="1014" t="s">
        <v>7931</v>
      </c>
      <c r="D66" s="1014" t="s">
        <v>6066</v>
      </c>
      <c r="E66" s="1014" t="s">
        <v>203</v>
      </c>
      <c r="F66" s="1014" t="s">
        <v>28</v>
      </c>
      <c r="G66" s="1014">
        <v>9</v>
      </c>
      <c r="H66" s="1014" t="s">
        <v>206</v>
      </c>
      <c r="I66" s="1014" t="s">
        <v>5343</v>
      </c>
      <c r="J66" s="1014" t="s">
        <v>232</v>
      </c>
      <c r="K66" s="1014" t="s">
        <v>7932</v>
      </c>
      <c r="L66" s="1014" t="s">
        <v>206</v>
      </c>
      <c r="M66" s="1014" t="s">
        <v>203</v>
      </c>
      <c r="N66" s="1014" t="s">
        <v>203</v>
      </c>
      <c r="O66" s="1014" t="s">
        <v>206</v>
      </c>
      <c r="P66" s="1014" t="s">
        <v>206</v>
      </c>
      <c r="Q66" s="1014" t="s">
        <v>203</v>
      </c>
      <c r="R66" s="1014" t="s">
        <v>176</v>
      </c>
    </row>
    <row r="67" spans="1:18">
      <c r="A67" s="2206"/>
      <c r="B67" s="1014" t="s">
        <v>7933</v>
      </c>
      <c r="C67" s="1014" t="s">
        <v>7934</v>
      </c>
      <c r="D67" s="1014" t="s">
        <v>6066</v>
      </c>
      <c r="E67" s="1014" t="s">
        <v>203</v>
      </c>
      <c r="F67" s="1014" t="s">
        <v>28</v>
      </c>
      <c r="G67" s="1014">
        <v>9</v>
      </c>
      <c r="H67" s="1014" t="s">
        <v>206</v>
      </c>
      <c r="I67" s="1014" t="s">
        <v>5343</v>
      </c>
      <c r="J67" s="1014" t="s">
        <v>232</v>
      </c>
      <c r="K67" s="1014" t="s">
        <v>7935</v>
      </c>
      <c r="L67" s="1014" t="s">
        <v>206</v>
      </c>
      <c r="M67" s="1014" t="s">
        <v>203</v>
      </c>
      <c r="N67" s="1014" t="s">
        <v>203</v>
      </c>
      <c r="O67" s="1014" t="s">
        <v>206</v>
      </c>
      <c r="P67" s="1014" t="s">
        <v>206</v>
      </c>
      <c r="Q67" s="1014" t="s">
        <v>203</v>
      </c>
      <c r="R67" s="1014" t="s">
        <v>176</v>
      </c>
    </row>
    <row r="68" spans="1:18">
      <c r="A68" s="2206"/>
      <c r="B68" s="1014" t="s">
        <v>7936</v>
      </c>
      <c r="C68" s="1014" t="s">
        <v>7937</v>
      </c>
      <c r="D68" s="1014" t="s">
        <v>6066</v>
      </c>
      <c r="E68" s="1014" t="s">
        <v>203</v>
      </c>
      <c r="F68" s="1014" t="s">
        <v>28</v>
      </c>
      <c r="G68" s="1014">
        <v>8</v>
      </c>
      <c r="H68" s="1014" t="s">
        <v>206</v>
      </c>
      <c r="I68" s="1014" t="s">
        <v>5343</v>
      </c>
      <c r="J68" s="1014" t="s">
        <v>232</v>
      </c>
      <c r="K68" s="1014" t="s">
        <v>7938</v>
      </c>
      <c r="L68" s="1014" t="s">
        <v>206</v>
      </c>
      <c r="M68" s="1014" t="s">
        <v>203</v>
      </c>
      <c r="N68" s="1014" t="s">
        <v>203</v>
      </c>
      <c r="O68" s="1014" t="s">
        <v>206</v>
      </c>
      <c r="P68" s="1014" t="s">
        <v>206</v>
      </c>
      <c r="Q68" s="1014" t="s">
        <v>203</v>
      </c>
      <c r="R68" s="1014" t="s">
        <v>176</v>
      </c>
    </row>
    <row r="69" spans="1:18">
      <c r="A69" s="2206"/>
      <c r="B69" s="1014" t="s">
        <v>6404</v>
      </c>
      <c r="C69" s="1014" t="s">
        <v>7939</v>
      </c>
      <c r="D69" s="1014" t="s">
        <v>6066</v>
      </c>
      <c r="E69" s="1014" t="s">
        <v>203</v>
      </c>
      <c r="F69" s="1014" t="s">
        <v>28</v>
      </c>
      <c r="G69" s="1014">
        <v>2</v>
      </c>
      <c r="H69" s="1014" t="s">
        <v>206</v>
      </c>
      <c r="I69" s="1014" t="s">
        <v>5343</v>
      </c>
      <c r="J69" s="1014" t="s">
        <v>232</v>
      </c>
      <c r="K69" s="1014" t="s">
        <v>7940</v>
      </c>
      <c r="L69" s="1014" t="s">
        <v>206</v>
      </c>
      <c r="M69" s="1014" t="s">
        <v>203</v>
      </c>
      <c r="N69" s="1014" t="s">
        <v>203</v>
      </c>
      <c r="O69" s="1014" t="s">
        <v>206</v>
      </c>
      <c r="P69" s="1014" t="s">
        <v>206</v>
      </c>
      <c r="Q69" s="1014" t="s">
        <v>203</v>
      </c>
      <c r="R69" s="1014" t="s">
        <v>176</v>
      </c>
    </row>
    <row r="70" spans="1:18">
      <c r="A70" s="2206"/>
      <c r="B70" s="1014" t="s">
        <v>6386</v>
      </c>
      <c r="C70" s="1014" t="s">
        <v>7941</v>
      </c>
      <c r="D70" s="1014" t="s">
        <v>6066</v>
      </c>
      <c r="E70" s="1014" t="s">
        <v>203</v>
      </c>
      <c r="F70" s="1014" t="s">
        <v>4185</v>
      </c>
      <c r="G70" s="1014">
        <v>1</v>
      </c>
      <c r="H70" s="1014" t="s">
        <v>206</v>
      </c>
      <c r="I70" s="1014" t="s">
        <v>5343</v>
      </c>
      <c r="J70" s="1014" t="s">
        <v>232</v>
      </c>
      <c r="K70" s="1014" t="s">
        <v>7942</v>
      </c>
      <c r="L70" s="1014" t="s">
        <v>206</v>
      </c>
      <c r="M70" s="1014" t="s">
        <v>203</v>
      </c>
      <c r="N70" s="1014" t="s">
        <v>203</v>
      </c>
      <c r="O70" s="1014" t="s">
        <v>206</v>
      </c>
      <c r="P70" s="1014" t="s">
        <v>206</v>
      </c>
      <c r="Q70" s="1014" t="s">
        <v>203</v>
      </c>
      <c r="R70" s="1014" t="s">
        <v>176</v>
      </c>
    </row>
    <row r="71" spans="1:18" ht="90">
      <c r="A71" s="2206"/>
      <c r="B71" s="1014" t="s">
        <v>6389</v>
      </c>
      <c r="C71" s="1439" t="s">
        <v>7943</v>
      </c>
      <c r="D71" s="1014" t="s">
        <v>6066</v>
      </c>
      <c r="E71" s="1014" t="s">
        <v>203</v>
      </c>
      <c r="F71" s="1014" t="s">
        <v>4185</v>
      </c>
      <c r="G71" s="1014">
        <v>1</v>
      </c>
      <c r="H71" s="1014" t="s">
        <v>206</v>
      </c>
      <c r="I71" s="1014" t="s">
        <v>5343</v>
      </c>
      <c r="J71" s="1014" t="s">
        <v>232</v>
      </c>
      <c r="K71" s="1014" t="s">
        <v>7944</v>
      </c>
      <c r="L71" s="1014" t="s">
        <v>206</v>
      </c>
      <c r="M71" s="1014" t="s">
        <v>203</v>
      </c>
      <c r="N71" s="1014" t="s">
        <v>203</v>
      </c>
      <c r="O71" s="1014" t="s">
        <v>206</v>
      </c>
      <c r="P71" s="1014" t="s">
        <v>206</v>
      </c>
      <c r="Q71" s="1014" t="s">
        <v>203</v>
      </c>
      <c r="R71" s="1014" t="s">
        <v>176</v>
      </c>
    </row>
    <row r="72" spans="1:18">
      <c r="A72" s="2206"/>
      <c r="B72" s="1014" t="s">
        <v>6395</v>
      </c>
      <c r="C72" s="1014" t="s">
        <v>7945</v>
      </c>
      <c r="D72" s="1014" t="s">
        <v>6066</v>
      </c>
      <c r="E72" s="1014" t="s">
        <v>203</v>
      </c>
      <c r="F72" s="1014" t="s">
        <v>4185</v>
      </c>
      <c r="G72" s="1014">
        <v>10</v>
      </c>
      <c r="H72" s="1014" t="s">
        <v>206</v>
      </c>
      <c r="I72" s="1014" t="s">
        <v>5343</v>
      </c>
      <c r="J72" s="1014" t="s">
        <v>232</v>
      </c>
      <c r="K72" s="1014" t="s">
        <v>7946</v>
      </c>
      <c r="L72" s="1014" t="s">
        <v>206</v>
      </c>
      <c r="M72" s="1014" t="s">
        <v>203</v>
      </c>
      <c r="N72" s="1014" t="s">
        <v>203</v>
      </c>
      <c r="O72" s="1014" t="s">
        <v>206</v>
      </c>
      <c r="P72" s="1014" t="s">
        <v>206</v>
      </c>
      <c r="Q72" s="1014" t="s">
        <v>203</v>
      </c>
      <c r="R72" s="1014" t="s">
        <v>176</v>
      </c>
    </row>
    <row r="73" spans="1:18">
      <c r="A73" s="2206"/>
      <c r="B73" s="1014" t="s">
        <v>6511</v>
      </c>
      <c r="C73" s="1014" t="s">
        <v>7947</v>
      </c>
      <c r="D73" s="1014" t="s">
        <v>6066</v>
      </c>
      <c r="E73" s="1014" t="s">
        <v>203</v>
      </c>
      <c r="F73" s="1014" t="s">
        <v>28</v>
      </c>
      <c r="G73" s="1014">
        <v>3</v>
      </c>
      <c r="H73" s="1014" t="s">
        <v>206</v>
      </c>
      <c r="I73" s="1014" t="s">
        <v>5343</v>
      </c>
      <c r="J73" s="1014" t="s">
        <v>232</v>
      </c>
      <c r="K73" s="1014" t="s">
        <v>7948</v>
      </c>
      <c r="L73" s="1014" t="s">
        <v>206</v>
      </c>
      <c r="M73" s="1014" t="s">
        <v>203</v>
      </c>
      <c r="N73" s="1014" t="s">
        <v>203</v>
      </c>
      <c r="O73" s="1014" t="s">
        <v>206</v>
      </c>
      <c r="P73" s="1014" t="s">
        <v>206</v>
      </c>
      <c r="Q73" s="1014" t="s">
        <v>203</v>
      </c>
      <c r="R73" s="1014" t="s">
        <v>176</v>
      </c>
    </row>
    <row r="74" spans="1:18">
      <c r="A74" s="2206"/>
      <c r="B74" s="1014" t="s">
        <v>7949</v>
      </c>
      <c r="C74" s="1014" t="s">
        <v>7950</v>
      </c>
      <c r="D74" s="1014" t="s">
        <v>6066</v>
      </c>
      <c r="E74" s="1014" t="s">
        <v>203</v>
      </c>
      <c r="F74" s="1014" t="s">
        <v>28</v>
      </c>
      <c r="G74" s="1014">
        <v>8</v>
      </c>
      <c r="H74" s="1014" t="s">
        <v>206</v>
      </c>
      <c r="I74" s="1014" t="s">
        <v>5343</v>
      </c>
      <c r="J74" s="1014" t="s">
        <v>232</v>
      </c>
      <c r="K74" s="1014" t="s">
        <v>7951</v>
      </c>
      <c r="L74" s="1014" t="s">
        <v>206</v>
      </c>
      <c r="M74" s="1014" t="s">
        <v>203</v>
      </c>
      <c r="N74" s="1014" t="s">
        <v>203</v>
      </c>
      <c r="O74" s="1014" t="s">
        <v>206</v>
      </c>
      <c r="P74" s="1014" t="s">
        <v>206</v>
      </c>
      <c r="Q74" s="1014" t="s">
        <v>203</v>
      </c>
      <c r="R74" s="1014" t="s">
        <v>176</v>
      </c>
    </row>
    <row r="75" spans="1:18">
      <c r="A75" s="2206"/>
      <c r="B75" s="1014" t="s">
        <v>7952</v>
      </c>
      <c r="C75" s="1014" t="s">
        <v>7953</v>
      </c>
      <c r="D75" s="1014" t="s">
        <v>6066</v>
      </c>
      <c r="E75" s="1014" t="s">
        <v>203</v>
      </c>
      <c r="F75" s="1014" t="s">
        <v>28</v>
      </c>
      <c r="G75" s="1014">
        <v>8</v>
      </c>
      <c r="H75" s="1014" t="s">
        <v>206</v>
      </c>
      <c r="I75" s="1014" t="s">
        <v>5343</v>
      </c>
      <c r="J75" s="1014" t="s">
        <v>232</v>
      </c>
      <c r="K75" s="1014" t="s">
        <v>7954</v>
      </c>
      <c r="L75" s="1014" t="s">
        <v>206</v>
      </c>
      <c r="M75" s="1014" t="s">
        <v>203</v>
      </c>
      <c r="N75" s="1014" t="s">
        <v>203</v>
      </c>
      <c r="O75" s="1014" t="s">
        <v>206</v>
      </c>
      <c r="P75" s="1014" t="s">
        <v>206</v>
      </c>
      <c r="Q75" s="1014" t="s">
        <v>203</v>
      </c>
      <c r="R75" s="1014" t="s">
        <v>176</v>
      </c>
    </row>
    <row r="76" spans="1:18">
      <c r="A76" s="2206"/>
      <c r="B76" s="1014" t="s">
        <v>7955</v>
      </c>
      <c r="C76" s="1014" t="s">
        <v>7956</v>
      </c>
      <c r="D76" s="1014" t="s">
        <v>6066</v>
      </c>
      <c r="E76" s="1014" t="s">
        <v>203</v>
      </c>
      <c r="F76" s="1014" t="s">
        <v>28</v>
      </c>
      <c r="G76" s="1014">
        <v>8</v>
      </c>
      <c r="H76" s="1014" t="s">
        <v>206</v>
      </c>
      <c r="I76" s="1014" t="s">
        <v>5343</v>
      </c>
      <c r="J76" s="1014" t="s">
        <v>232</v>
      </c>
      <c r="K76" s="1014" t="s">
        <v>7957</v>
      </c>
      <c r="L76" s="1014" t="s">
        <v>206</v>
      </c>
      <c r="M76" s="1014" t="s">
        <v>203</v>
      </c>
      <c r="N76" s="1014" t="s">
        <v>203</v>
      </c>
      <c r="O76" s="1014" t="s">
        <v>206</v>
      </c>
      <c r="P76" s="1014" t="s">
        <v>206</v>
      </c>
      <c r="Q76" s="1014" t="s">
        <v>203</v>
      </c>
      <c r="R76" s="1014" t="s">
        <v>176</v>
      </c>
    </row>
    <row r="77" spans="1:18">
      <c r="A77" s="2206"/>
      <c r="B77" s="1014" t="s">
        <v>7958</v>
      </c>
      <c r="C77" s="1014" t="s">
        <v>7959</v>
      </c>
      <c r="D77" s="1014" t="s">
        <v>6066</v>
      </c>
      <c r="E77" s="1014" t="s">
        <v>203</v>
      </c>
      <c r="F77" s="1014" t="s">
        <v>28</v>
      </c>
      <c r="G77" s="1014">
        <v>8</v>
      </c>
      <c r="H77" s="1014" t="s">
        <v>206</v>
      </c>
      <c r="I77" s="1014" t="s">
        <v>5343</v>
      </c>
      <c r="J77" s="1014" t="s">
        <v>232</v>
      </c>
      <c r="K77" s="1014" t="s">
        <v>7960</v>
      </c>
      <c r="L77" s="1014" t="s">
        <v>206</v>
      </c>
      <c r="M77" s="1014" t="s">
        <v>203</v>
      </c>
      <c r="N77" s="1014" t="s">
        <v>203</v>
      </c>
      <c r="O77" s="1014" t="s">
        <v>206</v>
      </c>
      <c r="P77" s="1014" t="s">
        <v>206</v>
      </c>
      <c r="Q77" s="1014" t="s">
        <v>203</v>
      </c>
      <c r="R77" s="1014" t="s">
        <v>176</v>
      </c>
    </row>
    <row r="78" spans="1:18">
      <c r="A78" s="2206"/>
      <c r="B78" s="1014" t="s">
        <v>7961</v>
      </c>
      <c r="C78" s="1014" t="s">
        <v>7962</v>
      </c>
      <c r="D78" s="1014" t="s">
        <v>6066</v>
      </c>
      <c r="E78" s="1014" t="s">
        <v>203</v>
      </c>
      <c r="F78" s="1014" t="s">
        <v>28</v>
      </c>
      <c r="G78" s="1014">
        <v>8</v>
      </c>
      <c r="H78" s="1014" t="s">
        <v>206</v>
      </c>
      <c r="I78" s="1014" t="s">
        <v>5343</v>
      </c>
      <c r="J78" s="1014" t="s">
        <v>232</v>
      </c>
      <c r="K78" s="1014" t="s">
        <v>7964</v>
      </c>
      <c r="L78" s="1014" t="s">
        <v>206</v>
      </c>
      <c r="M78" s="1014" t="s">
        <v>203</v>
      </c>
      <c r="N78" s="1014" t="s">
        <v>203</v>
      </c>
      <c r="O78" s="1014" t="s">
        <v>206</v>
      </c>
      <c r="P78" s="1014" t="s">
        <v>206</v>
      </c>
      <c r="Q78" s="1014" t="s">
        <v>203</v>
      </c>
      <c r="R78" s="1014" t="s">
        <v>176</v>
      </c>
    </row>
    <row r="79" spans="1:18">
      <c r="A79" s="2206"/>
      <c r="B79" s="1014" t="s">
        <v>7965</v>
      </c>
      <c r="C79" s="1014" t="s">
        <v>7966</v>
      </c>
      <c r="D79" s="1014" t="s">
        <v>6066</v>
      </c>
      <c r="E79" s="1014" t="s">
        <v>203</v>
      </c>
      <c r="F79" s="1014" t="s">
        <v>28</v>
      </c>
      <c r="G79" s="1014">
        <v>9</v>
      </c>
      <c r="H79" s="149">
        <v>2</v>
      </c>
      <c r="I79" s="1014" t="s">
        <v>5343</v>
      </c>
      <c r="J79" s="1014" t="s">
        <v>232</v>
      </c>
      <c r="K79" s="1014" t="s">
        <v>7967</v>
      </c>
      <c r="L79" s="1014" t="s">
        <v>206</v>
      </c>
      <c r="M79" s="1014" t="s">
        <v>203</v>
      </c>
      <c r="N79" s="1014" t="s">
        <v>203</v>
      </c>
      <c r="O79" s="1014" t="s">
        <v>206</v>
      </c>
      <c r="P79" s="1014" t="s">
        <v>206</v>
      </c>
      <c r="Q79" s="1014" t="s">
        <v>203</v>
      </c>
      <c r="R79" s="1014" t="s">
        <v>176</v>
      </c>
    </row>
    <row r="80" spans="1:18">
      <c r="A80" s="2206"/>
      <c r="B80" s="1014" t="s">
        <v>7968</v>
      </c>
      <c r="C80" s="1014" t="s">
        <v>7969</v>
      </c>
      <c r="D80" s="1014" t="s">
        <v>6066</v>
      </c>
      <c r="E80" s="1014" t="s">
        <v>203</v>
      </c>
      <c r="F80" s="1014" t="s">
        <v>28</v>
      </c>
      <c r="G80" s="1014">
        <v>9</v>
      </c>
      <c r="H80" s="149">
        <v>2</v>
      </c>
      <c r="I80" s="1014" t="s">
        <v>5343</v>
      </c>
      <c r="J80" s="1014" t="s">
        <v>232</v>
      </c>
      <c r="K80" s="1014" t="s">
        <v>7970</v>
      </c>
      <c r="L80" s="1014" t="s">
        <v>206</v>
      </c>
      <c r="M80" s="1014" t="s">
        <v>203</v>
      </c>
      <c r="N80" s="1014" t="s">
        <v>203</v>
      </c>
      <c r="O80" s="1014" t="s">
        <v>206</v>
      </c>
      <c r="P80" s="1014" t="s">
        <v>206</v>
      </c>
      <c r="Q80" s="1014" t="s">
        <v>203</v>
      </c>
      <c r="R80" s="1014" t="s">
        <v>176</v>
      </c>
    </row>
    <row r="81" spans="1:18">
      <c r="A81" s="2206"/>
      <c r="B81" s="1014" t="s">
        <v>7971</v>
      </c>
      <c r="C81" s="1014" t="s">
        <v>7972</v>
      </c>
      <c r="D81" s="1014" t="s">
        <v>6066</v>
      </c>
      <c r="E81" s="1014" t="s">
        <v>203</v>
      </c>
      <c r="F81" s="1014" t="s">
        <v>28</v>
      </c>
      <c r="G81" s="1014">
        <v>8</v>
      </c>
      <c r="H81" s="1014" t="s">
        <v>206</v>
      </c>
      <c r="I81" s="1014" t="s">
        <v>5343</v>
      </c>
      <c r="J81" s="1014" t="s">
        <v>232</v>
      </c>
      <c r="K81" s="1014" t="s">
        <v>7973</v>
      </c>
      <c r="L81" s="1014" t="s">
        <v>206</v>
      </c>
      <c r="M81" s="1014" t="s">
        <v>203</v>
      </c>
      <c r="N81" s="1014" t="s">
        <v>203</v>
      </c>
      <c r="O81" s="1014" t="s">
        <v>206</v>
      </c>
      <c r="P81" s="1014" t="s">
        <v>206</v>
      </c>
      <c r="Q81" s="1014" t="s">
        <v>203</v>
      </c>
      <c r="R81" s="1014" t="s">
        <v>176</v>
      </c>
    </row>
    <row r="82" spans="1:18" ht="60">
      <c r="A82" s="2206"/>
      <c r="B82" s="1014" t="s">
        <v>8703</v>
      </c>
      <c r="C82" s="1439" t="s">
        <v>8704</v>
      </c>
      <c r="D82" s="1014" t="s">
        <v>6066</v>
      </c>
      <c r="E82" s="1014" t="s">
        <v>203</v>
      </c>
      <c r="F82" s="1014" t="s">
        <v>28</v>
      </c>
      <c r="G82" s="1014">
        <v>5</v>
      </c>
      <c r="H82" s="1014">
        <v>3</v>
      </c>
      <c r="I82" s="1014" t="s">
        <v>5343</v>
      </c>
      <c r="J82" s="1014" t="s">
        <v>232</v>
      </c>
      <c r="K82" s="1014" t="s">
        <v>8705</v>
      </c>
      <c r="L82" s="1014" t="s">
        <v>206</v>
      </c>
      <c r="M82" s="1014" t="s">
        <v>203</v>
      </c>
      <c r="N82" s="1014" t="s">
        <v>203</v>
      </c>
      <c r="O82" s="1014" t="s">
        <v>206</v>
      </c>
      <c r="P82" s="1014" t="s">
        <v>206</v>
      </c>
      <c r="Q82" s="1014" t="s">
        <v>203</v>
      </c>
      <c r="R82" s="1014" t="s">
        <v>176</v>
      </c>
    </row>
    <row r="83" spans="1:18">
      <c r="A83" s="2206"/>
      <c r="B83" s="1014" t="s">
        <v>7974</v>
      </c>
      <c r="C83" s="1014" t="s">
        <v>7974</v>
      </c>
      <c r="D83" s="1014" t="s">
        <v>6066</v>
      </c>
      <c r="E83" s="1014" t="s">
        <v>203</v>
      </c>
      <c r="F83" s="1014" t="s">
        <v>4185</v>
      </c>
      <c r="G83" s="1014">
        <v>66</v>
      </c>
      <c r="H83" s="1014" t="s">
        <v>206</v>
      </c>
      <c r="I83" s="1014" t="s">
        <v>5343</v>
      </c>
      <c r="J83" s="1014" t="s">
        <v>232</v>
      </c>
      <c r="K83" s="1014" t="s">
        <v>7974</v>
      </c>
      <c r="L83" s="1014" t="s">
        <v>206</v>
      </c>
      <c r="M83" s="1014" t="s">
        <v>203</v>
      </c>
      <c r="N83" s="1014" t="s">
        <v>203</v>
      </c>
      <c r="O83" s="1014" t="s">
        <v>206</v>
      </c>
      <c r="P83" s="1014" t="s">
        <v>206</v>
      </c>
      <c r="Q83" s="1014" t="s">
        <v>203</v>
      </c>
      <c r="R83" s="1014" t="s">
        <v>176</v>
      </c>
    </row>
    <row r="84" spans="1:18" ht="60">
      <c r="A84" s="2206"/>
      <c r="B84" s="1014" t="s">
        <v>7975</v>
      </c>
      <c r="C84" s="1439" t="s">
        <v>7976</v>
      </c>
      <c r="D84" s="1014" t="s">
        <v>6066</v>
      </c>
      <c r="E84" s="1014" t="s">
        <v>203</v>
      </c>
      <c r="F84" s="1014" t="s">
        <v>28</v>
      </c>
      <c r="G84" s="1014">
        <v>9</v>
      </c>
      <c r="H84" s="149">
        <v>2</v>
      </c>
      <c r="I84" s="1014" t="s">
        <v>5343</v>
      </c>
      <c r="J84" s="1014" t="s">
        <v>232</v>
      </c>
      <c r="K84" s="1014" t="s">
        <v>7977</v>
      </c>
      <c r="L84" s="1014" t="s">
        <v>206</v>
      </c>
      <c r="M84" s="1014" t="s">
        <v>203</v>
      </c>
      <c r="N84" s="1014" t="s">
        <v>203</v>
      </c>
      <c r="O84" s="1014" t="s">
        <v>206</v>
      </c>
      <c r="P84" s="1014" t="s">
        <v>206</v>
      </c>
      <c r="Q84" s="1014" t="s">
        <v>203</v>
      </c>
      <c r="R84" s="1014" t="s">
        <v>176</v>
      </c>
    </row>
    <row r="85" spans="1:18">
      <c r="A85" s="2206"/>
      <c r="B85" s="1014" t="s">
        <v>7978</v>
      </c>
      <c r="C85" s="1014" t="s">
        <v>7979</v>
      </c>
      <c r="D85" s="1014" t="s">
        <v>6066</v>
      </c>
      <c r="E85" s="1014" t="s">
        <v>203</v>
      </c>
      <c r="F85" s="1014" t="s">
        <v>28</v>
      </c>
      <c r="G85" s="1014">
        <v>13</v>
      </c>
      <c r="H85" s="1014" t="s">
        <v>206</v>
      </c>
      <c r="I85" s="1014" t="s">
        <v>5343</v>
      </c>
      <c r="J85" s="1014" t="s">
        <v>232</v>
      </c>
      <c r="K85" s="1014" t="s">
        <v>7980</v>
      </c>
      <c r="L85" s="1014" t="s">
        <v>206</v>
      </c>
      <c r="M85" s="1014" t="s">
        <v>203</v>
      </c>
      <c r="N85" s="1014" t="s">
        <v>203</v>
      </c>
      <c r="O85" s="1014" t="s">
        <v>206</v>
      </c>
      <c r="P85" s="1014" t="s">
        <v>206</v>
      </c>
      <c r="Q85" s="1014" t="s">
        <v>203</v>
      </c>
      <c r="R85" s="1014" t="s">
        <v>176</v>
      </c>
    </row>
    <row r="86" spans="1:18">
      <c r="A86" s="2206"/>
      <c r="B86" s="1014" t="s">
        <v>7981</v>
      </c>
      <c r="C86" s="1014" t="s">
        <v>7982</v>
      </c>
      <c r="D86" s="1014" t="s">
        <v>6066</v>
      </c>
      <c r="E86" s="1014" t="s">
        <v>203</v>
      </c>
      <c r="F86" s="1014" t="s">
        <v>4185</v>
      </c>
      <c r="G86" s="1014">
        <v>1</v>
      </c>
      <c r="H86" s="1014" t="s">
        <v>206</v>
      </c>
      <c r="I86" s="1014" t="s">
        <v>5343</v>
      </c>
      <c r="J86" s="1014" t="s">
        <v>232</v>
      </c>
      <c r="K86" s="1014" t="s">
        <v>7983</v>
      </c>
      <c r="L86" s="1014" t="s">
        <v>206</v>
      </c>
      <c r="M86" s="1014" t="s">
        <v>203</v>
      </c>
      <c r="N86" s="1014" t="s">
        <v>203</v>
      </c>
      <c r="O86" s="1014" t="s">
        <v>206</v>
      </c>
      <c r="P86" s="1014" t="s">
        <v>206</v>
      </c>
      <c r="Q86" s="1014" t="s">
        <v>203</v>
      </c>
      <c r="R86" s="1014" t="s">
        <v>176</v>
      </c>
    </row>
    <row r="87" spans="1:18" ht="150">
      <c r="A87" s="2206"/>
      <c r="B87" s="1014" t="s">
        <v>7984</v>
      </c>
      <c r="C87" s="1439" t="s">
        <v>7985</v>
      </c>
      <c r="D87" s="1014" t="s">
        <v>6066</v>
      </c>
      <c r="E87" s="1014" t="s">
        <v>203</v>
      </c>
      <c r="F87" s="1014" t="s">
        <v>28</v>
      </c>
      <c r="G87" s="1014">
        <v>9</v>
      </c>
      <c r="H87" s="149">
        <v>2</v>
      </c>
      <c r="I87" s="1014" t="s">
        <v>5343</v>
      </c>
      <c r="J87" s="1014" t="s">
        <v>232</v>
      </c>
      <c r="K87" s="1014" t="s">
        <v>7986</v>
      </c>
      <c r="L87" s="1014" t="s">
        <v>206</v>
      </c>
      <c r="M87" s="1014" t="s">
        <v>203</v>
      </c>
      <c r="N87" s="1014" t="s">
        <v>203</v>
      </c>
      <c r="O87" s="1014" t="s">
        <v>206</v>
      </c>
      <c r="P87" s="1014" t="s">
        <v>206</v>
      </c>
      <c r="Q87" s="1014" t="s">
        <v>203</v>
      </c>
      <c r="R87" s="1014" t="s">
        <v>176</v>
      </c>
    </row>
    <row r="88" spans="1:18">
      <c r="A88" s="2206"/>
      <c r="B88" s="1014" t="s">
        <v>8706</v>
      </c>
      <c r="C88" s="1014" t="s">
        <v>8707</v>
      </c>
      <c r="D88" s="1014" t="s">
        <v>6066</v>
      </c>
      <c r="E88" s="1014" t="s">
        <v>203</v>
      </c>
      <c r="F88" s="1014" t="s">
        <v>28</v>
      </c>
      <c r="G88" s="1014">
        <v>5</v>
      </c>
      <c r="H88" s="1014">
        <v>3</v>
      </c>
      <c r="I88" s="1014" t="s">
        <v>5343</v>
      </c>
      <c r="J88" s="1014" t="s">
        <v>232</v>
      </c>
      <c r="K88" s="1014" t="s">
        <v>8708</v>
      </c>
      <c r="L88" s="1014" t="s">
        <v>206</v>
      </c>
      <c r="M88" s="1014" t="s">
        <v>203</v>
      </c>
      <c r="N88" s="1014" t="s">
        <v>203</v>
      </c>
      <c r="O88" s="1014" t="s">
        <v>206</v>
      </c>
      <c r="P88" s="1014" t="s">
        <v>206</v>
      </c>
      <c r="Q88" s="1014" t="s">
        <v>203</v>
      </c>
      <c r="R88" s="1014" t="s">
        <v>176</v>
      </c>
    </row>
    <row r="89" spans="1:18">
      <c r="A89" s="2206"/>
      <c r="B89" s="1014" t="s">
        <v>8709</v>
      </c>
      <c r="C89" s="1014" t="s">
        <v>8710</v>
      </c>
      <c r="D89" s="1014" t="s">
        <v>6066</v>
      </c>
      <c r="E89" s="1014" t="s">
        <v>203</v>
      </c>
      <c r="F89" s="1014" t="s">
        <v>28</v>
      </c>
      <c r="G89" s="1014">
        <v>5</v>
      </c>
      <c r="H89" s="1014">
        <v>3</v>
      </c>
      <c r="I89" s="1014" t="s">
        <v>5343</v>
      </c>
      <c r="J89" s="1014" t="s">
        <v>232</v>
      </c>
      <c r="K89" s="1014" t="s">
        <v>8711</v>
      </c>
      <c r="L89" s="1014" t="s">
        <v>206</v>
      </c>
      <c r="M89" s="1014" t="s">
        <v>203</v>
      </c>
      <c r="N89" s="1014" t="s">
        <v>203</v>
      </c>
      <c r="O89" s="1014" t="s">
        <v>206</v>
      </c>
      <c r="P89" s="1014" t="s">
        <v>206</v>
      </c>
      <c r="Q89" s="1014" t="s">
        <v>203</v>
      </c>
      <c r="R89" s="1014" t="s">
        <v>176</v>
      </c>
    </row>
    <row r="90" spans="1:18" ht="75">
      <c r="A90" s="2206"/>
      <c r="B90" s="1014" t="s">
        <v>8712</v>
      </c>
      <c r="C90" s="1439" t="s">
        <v>8713</v>
      </c>
      <c r="D90" s="1014" t="s">
        <v>6066</v>
      </c>
      <c r="E90" s="1014" t="s">
        <v>203</v>
      </c>
      <c r="F90" s="1014" t="s">
        <v>28</v>
      </c>
      <c r="G90" s="1014">
        <v>5</v>
      </c>
      <c r="H90" s="1014">
        <v>3</v>
      </c>
      <c r="I90" s="1014" t="s">
        <v>5343</v>
      </c>
      <c r="J90" s="1014" t="s">
        <v>232</v>
      </c>
      <c r="K90" s="1014" t="s">
        <v>8714</v>
      </c>
      <c r="L90" s="1014" t="s">
        <v>206</v>
      </c>
      <c r="M90" s="1014" t="s">
        <v>203</v>
      </c>
      <c r="N90" s="1014" t="s">
        <v>203</v>
      </c>
      <c r="O90" s="1014" t="s">
        <v>206</v>
      </c>
      <c r="P90" s="1014" t="s">
        <v>206</v>
      </c>
      <c r="Q90" s="1014" t="s">
        <v>203</v>
      </c>
      <c r="R90" s="1014" t="s">
        <v>176</v>
      </c>
    </row>
    <row r="91" spans="1:18">
      <c r="A91" s="2206"/>
      <c r="B91" s="1014" t="s">
        <v>8715</v>
      </c>
      <c r="C91" s="1014" t="s">
        <v>8716</v>
      </c>
      <c r="D91" s="1014" t="s">
        <v>6066</v>
      </c>
      <c r="E91" s="1014" t="s">
        <v>203</v>
      </c>
      <c r="F91" s="1014" t="s">
        <v>28</v>
      </c>
      <c r="G91" s="1014">
        <v>5</v>
      </c>
      <c r="H91" s="1014">
        <v>3</v>
      </c>
      <c r="I91" s="1014" t="s">
        <v>5343</v>
      </c>
      <c r="J91" s="1014" t="s">
        <v>232</v>
      </c>
      <c r="K91" s="1014" t="s">
        <v>8717</v>
      </c>
      <c r="L91" s="1014" t="s">
        <v>206</v>
      </c>
      <c r="M91" s="1014" t="s">
        <v>203</v>
      </c>
      <c r="N91" s="1014" t="s">
        <v>203</v>
      </c>
      <c r="O91" s="1014" t="s">
        <v>206</v>
      </c>
      <c r="P91" s="1014" t="s">
        <v>206</v>
      </c>
      <c r="Q91" s="1014" t="s">
        <v>203</v>
      </c>
      <c r="R91" s="1014" t="s">
        <v>176</v>
      </c>
    </row>
    <row r="92" spans="1:18">
      <c r="A92" s="2206"/>
      <c r="B92" s="1014" t="s">
        <v>8718</v>
      </c>
      <c r="C92" s="1014" t="s">
        <v>8719</v>
      </c>
      <c r="D92" s="1014" t="s">
        <v>6066</v>
      </c>
      <c r="E92" s="1014" t="s">
        <v>203</v>
      </c>
      <c r="F92" s="1014" t="s">
        <v>28</v>
      </c>
      <c r="G92" s="1014">
        <v>5</v>
      </c>
      <c r="H92" s="1014">
        <v>3</v>
      </c>
      <c r="I92" s="1014" t="s">
        <v>5343</v>
      </c>
      <c r="J92" s="1014" t="s">
        <v>232</v>
      </c>
      <c r="K92" s="1014" t="s">
        <v>8720</v>
      </c>
      <c r="L92" s="1014" t="s">
        <v>206</v>
      </c>
      <c r="M92" s="1014" t="s">
        <v>203</v>
      </c>
      <c r="N92" s="1014" t="s">
        <v>203</v>
      </c>
      <c r="O92" s="1014" t="s">
        <v>206</v>
      </c>
      <c r="P92" s="1014" t="s">
        <v>206</v>
      </c>
      <c r="Q92" s="1014" t="s">
        <v>203</v>
      </c>
      <c r="R92" s="1014" t="s">
        <v>176</v>
      </c>
    </row>
    <row r="93" spans="1:18">
      <c r="A93" s="2206"/>
      <c r="B93" s="1014" t="s">
        <v>8721</v>
      </c>
      <c r="C93" s="1014" t="s">
        <v>8722</v>
      </c>
      <c r="D93" s="1014" t="s">
        <v>6066</v>
      </c>
      <c r="E93" s="1014" t="s">
        <v>203</v>
      </c>
      <c r="F93" s="1014" t="s">
        <v>28</v>
      </c>
      <c r="G93" s="1014">
        <v>6</v>
      </c>
      <c r="H93" s="1014">
        <v>3</v>
      </c>
      <c r="I93" s="1014" t="s">
        <v>5343</v>
      </c>
      <c r="J93" s="1014" t="s">
        <v>232</v>
      </c>
      <c r="K93" s="1014" t="s">
        <v>8723</v>
      </c>
      <c r="L93" s="1014" t="s">
        <v>206</v>
      </c>
      <c r="M93" s="1014" t="s">
        <v>203</v>
      </c>
      <c r="N93" s="1014" t="s">
        <v>203</v>
      </c>
      <c r="O93" s="1014" t="s">
        <v>206</v>
      </c>
      <c r="P93" s="1014" t="s">
        <v>206</v>
      </c>
      <c r="Q93" s="1014" t="s">
        <v>203</v>
      </c>
      <c r="R93" s="1014" t="s">
        <v>176</v>
      </c>
    </row>
    <row r="94" spans="1:18" ht="90">
      <c r="A94" s="2206"/>
      <c r="B94" s="1014" t="s">
        <v>8724</v>
      </c>
      <c r="C94" s="1439" t="s">
        <v>8725</v>
      </c>
      <c r="D94" s="1014" t="s">
        <v>6066</v>
      </c>
      <c r="E94" s="1014" t="s">
        <v>203</v>
      </c>
      <c r="F94" s="1014" t="s">
        <v>28</v>
      </c>
      <c r="G94" s="1014">
        <v>6</v>
      </c>
      <c r="H94" s="1014">
        <v>3</v>
      </c>
      <c r="I94" s="1014" t="s">
        <v>5343</v>
      </c>
      <c r="J94" s="1014" t="s">
        <v>232</v>
      </c>
      <c r="K94" s="1014" t="s">
        <v>8726</v>
      </c>
      <c r="L94" s="1014" t="s">
        <v>206</v>
      </c>
      <c r="M94" s="1014" t="s">
        <v>203</v>
      </c>
      <c r="N94" s="1014" t="s">
        <v>203</v>
      </c>
      <c r="O94" s="1014" t="s">
        <v>206</v>
      </c>
      <c r="P94" s="1014" t="s">
        <v>206</v>
      </c>
      <c r="Q94" s="1014" t="s">
        <v>203</v>
      </c>
      <c r="R94" s="1014" t="s">
        <v>176</v>
      </c>
    </row>
    <row r="95" spans="1:18" ht="90">
      <c r="A95" s="2206"/>
      <c r="B95" s="1014" t="s">
        <v>8727</v>
      </c>
      <c r="C95" s="1439" t="s">
        <v>8728</v>
      </c>
      <c r="D95" s="1014" t="s">
        <v>6066</v>
      </c>
      <c r="E95" s="1014" t="s">
        <v>203</v>
      </c>
      <c r="F95" s="1014" t="s">
        <v>28</v>
      </c>
      <c r="G95" s="1014">
        <v>6</v>
      </c>
      <c r="H95" s="1014">
        <v>3</v>
      </c>
      <c r="I95" s="1014" t="s">
        <v>5343</v>
      </c>
      <c r="J95" s="1014" t="s">
        <v>232</v>
      </c>
      <c r="K95" s="1014" t="s">
        <v>8729</v>
      </c>
      <c r="L95" s="1014" t="s">
        <v>206</v>
      </c>
      <c r="M95" s="1014" t="s">
        <v>203</v>
      </c>
      <c r="N95" s="1014" t="s">
        <v>203</v>
      </c>
      <c r="O95" s="1014" t="s">
        <v>206</v>
      </c>
      <c r="P95" s="1014" t="s">
        <v>206</v>
      </c>
      <c r="Q95" s="1014" t="s">
        <v>203</v>
      </c>
      <c r="R95" s="1014" t="s">
        <v>176</v>
      </c>
    </row>
    <row r="96" spans="1:18">
      <c r="A96" s="2206"/>
      <c r="B96" s="1014" t="s">
        <v>8730</v>
      </c>
      <c r="C96" s="1014" t="s">
        <v>8731</v>
      </c>
      <c r="D96" s="1014" t="s">
        <v>6066</v>
      </c>
      <c r="E96" s="1014" t="s">
        <v>203</v>
      </c>
      <c r="F96" s="1014" t="s">
        <v>28</v>
      </c>
      <c r="G96" s="1014">
        <v>6</v>
      </c>
      <c r="H96" s="1014">
        <v>3</v>
      </c>
      <c r="I96" s="1014" t="s">
        <v>5343</v>
      </c>
      <c r="J96" s="1014" t="s">
        <v>232</v>
      </c>
      <c r="K96" s="1014" t="s">
        <v>8732</v>
      </c>
      <c r="L96" s="1014" t="s">
        <v>206</v>
      </c>
      <c r="M96" s="1014" t="s">
        <v>203</v>
      </c>
      <c r="N96" s="1014" t="s">
        <v>203</v>
      </c>
      <c r="O96" s="1014" t="s">
        <v>206</v>
      </c>
      <c r="P96" s="1014" t="s">
        <v>206</v>
      </c>
      <c r="Q96" s="1014" t="s">
        <v>203</v>
      </c>
      <c r="R96" s="1014" t="s">
        <v>176</v>
      </c>
    </row>
    <row r="97" spans="1:18">
      <c r="A97" s="2206"/>
      <c r="B97" s="1014" t="s">
        <v>8733</v>
      </c>
      <c r="C97" s="1014" t="s">
        <v>8734</v>
      </c>
      <c r="D97" s="1014" t="s">
        <v>6066</v>
      </c>
      <c r="E97" s="1014" t="s">
        <v>203</v>
      </c>
      <c r="F97" s="1014" t="s">
        <v>28</v>
      </c>
      <c r="G97" s="1014">
        <v>6</v>
      </c>
      <c r="H97" s="1014">
        <v>3</v>
      </c>
      <c r="I97" s="1014" t="s">
        <v>5343</v>
      </c>
      <c r="J97" s="1014" t="s">
        <v>232</v>
      </c>
      <c r="K97" s="1014" t="s">
        <v>8735</v>
      </c>
      <c r="L97" s="1014" t="s">
        <v>206</v>
      </c>
      <c r="M97" s="1014" t="s">
        <v>203</v>
      </c>
      <c r="N97" s="1014" t="s">
        <v>203</v>
      </c>
      <c r="O97" s="1014" t="s">
        <v>206</v>
      </c>
      <c r="P97" s="1014" t="s">
        <v>206</v>
      </c>
      <c r="Q97" s="1014" t="s">
        <v>203</v>
      </c>
      <c r="R97" s="1014" t="s">
        <v>176</v>
      </c>
    </row>
    <row r="98" spans="1:18" ht="90">
      <c r="A98" s="2206"/>
      <c r="B98" s="1014" t="s">
        <v>8736</v>
      </c>
      <c r="C98" s="1439" t="s">
        <v>8737</v>
      </c>
      <c r="D98" s="1014" t="s">
        <v>6066</v>
      </c>
      <c r="E98" s="1014" t="s">
        <v>203</v>
      </c>
      <c r="F98" s="1014" t="s">
        <v>28</v>
      </c>
      <c r="G98" s="1014">
        <v>6</v>
      </c>
      <c r="H98" s="1014">
        <v>3</v>
      </c>
      <c r="I98" s="1014" t="s">
        <v>5343</v>
      </c>
      <c r="J98" s="1014" t="s">
        <v>232</v>
      </c>
      <c r="K98" s="1014" t="s">
        <v>8738</v>
      </c>
      <c r="L98" s="1014" t="s">
        <v>206</v>
      </c>
      <c r="M98" s="1014" t="s">
        <v>203</v>
      </c>
      <c r="N98" s="1014" t="s">
        <v>203</v>
      </c>
      <c r="O98" s="1014" t="s">
        <v>206</v>
      </c>
      <c r="P98" s="1014" t="s">
        <v>206</v>
      </c>
      <c r="Q98" s="1014" t="s">
        <v>203</v>
      </c>
      <c r="R98" s="1014" t="s">
        <v>176</v>
      </c>
    </row>
    <row r="99" spans="1:18">
      <c r="A99" s="2206"/>
      <c r="B99" s="1014" t="s">
        <v>8739</v>
      </c>
      <c r="C99" s="1014" t="s">
        <v>8740</v>
      </c>
      <c r="D99" s="1014" t="s">
        <v>6066</v>
      </c>
      <c r="E99" s="1014" t="s">
        <v>203</v>
      </c>
      <c r="F99" s="1014" t="s">
        <v>28</v>
      </c>
      <c r="G99" s="1014">
        <v>5</v>
      </c>
      <c r="H99" s="1014">
        <v>2</v>
      </c>
      <c r="I99" s="1014" t="s">
        <v>5343</v>
      </c>
      <c r="J99" s="1014" t="s">
        <v>232</v>
      </c>
      <c r="K99" s="1014" t="s">
        <v>8741</v>
      </c>
      <c r="L99" s="1014" t="s">
        <v>206</v>
      </c>
      <c r="M99" s="1014" t="s">
        <v>203</v>
      </c>
      <c r="N99" s="1014" t="s">
        <v>203</v>
      </c>
      <c r="O99" s="1014" t="s">
        <v>206</v>
      </c>
      <c r="P99" s="1014" t="s">
        <v>206</v>
      </c>
      <c r="Q99" s="1014" t="s">
        <v>203</v>
      </c>
      <c r="R99" s="1014" t="s">
        <v>176</v>
      </c>
    </row>
    <row r="100" spans="1:18">
      <c r="A100" s="2206"/>
      <c r="B100" s="1014" t="s">
        <v>7987</v>
      </c>
      <c r="C100" s="1014" t="s">
        <v>7988</v>
      </c>
      <c r="D100" s="1014" t="s">
        <v>6066</v>
      </c>
      <c r="E100" s="1014" t="s">
        <v>203</v>
      </c>
      <c r="F100" s="1014" t="s">
        <v>28</v>
      </c>
      <c r="G100" s="1014">
        <v>13</v>
      </c>
      <c r="H100" s="149">
        <v>2</v>
      </c>
      <c r="I100" s="1014" t="s">
        <v>5343</v>
      </c>
      <c r="J100" s="1014" t="s">
        <v>232</v>
      </c>
      <c r="K100" s="1014" t="s">
        <v>7989</v>
      </c>
      <c r="L100" s="1014" t="s">
        <v>206</v>
      </c>
      <c r="M100" s="1014" t="s">
        <v>203</v>
      </c>
      <c r="N100" s="1014" t="s">
        <v>203</v>
      </c>
      <c r="O100" s="1014" t="s">
        <v>206</v>
      </c>
      <c r="P100" s="1014" t="s">
        <v>206</v>
      </c>
      <c r="Q100" s="1014" t="s">
        <v>203</v>
      </c>
      <c r="R100" s="1014" t="s">
        <v>176</v>
      </c>
    </row>
    <row r="101" spans="1:18">
      <c r="A101" s="2206"/>
      <c r="B101" s="1014" t="s">
        <v>7990</v>
      </c>
      <c r="C101" s="1014" t="s">
        <v>7991</v>
      </c>
      <c r="D101" s="1014" t="s">
        <v>6066</v>
      </c>
      <c r="E101" s="1014" t="s">
        <v>203</v>
      </c>
      <c r="F101" s="1014" t="s">
        <v>28</v>
      </c>
      <c r="G101" s="1014">
        <v>13</v>
      </c>
      <c r="H101" s="149">
        <v>2</v>
      </c>
      <c r="I101" s="1014" t="s">
        <v>5343</v>
      </c>
      <c r="J101" s="1014" t="s">
        <v>232</v>
      </c>
      <c r="K101" s="1014" t="s">
        <v>7992</v>
      </c>
      <c r="L101" s="1014" t="s">
        <v>206</v>
      </c>
      <c r="M101" s="1014" t="s">
        <v>203</v>
      </c>
      <c r="N101" s="1014" t="s">
        <v>203</v>
      </c>
      <c r="O101" s="1014" t="s">
        <v>206</v>
      </c>
      <c r="P101" s="1014" t="s">
        <v>206</v>
      </c>
      <c r="Q101" s="1014" t="s">
        <v>203</v>
      </c>
      <c r="R101" s="1014" t="s">
        <v>176</v>
      </c>
    </row>
    <row r="102" spans="1:18">
      <c r="A102" s="2206"/>
      <c r="B102" s="1014" t="s">
        <v>7993</v>
      </c>
      <c r="C102" s="1014" t="s">
        <v>7994</v>
      </c>
      <c r="D102" s="1014" t="s">
        <v>6066</v>
      </c>
      <c r="E102" s="1014" t="s">
        <v>203</v>
      </c>
      <c r="F102" s="1014" t="s">
        <v>28</v>
      </c>
      <c r="G102" s="1014">
        <v>13</v>
      </c>
      <c r="H102" s="149">
        <v>2</v>
      </c>
      <c r="I102" s="1014" t="s">
        <v>5343</v>
      </c>
      <c r="J102" s="1014" t="s">
        <v>232</v>
      </c>
      <c r="K102" s="1014" t="s">
        <v>7995</v>
      </c>
      <c r="L102" s="1014" t="s">
        <v>206</v>
      </c>
      <c r="M102" s="1014" t="s">
        <v>203</v>
      </c>
      <c r="N102" s="1014" t="s">
        <v>203</v>
      </c>
      <c r="O102" s="1014" t="s">
        <v>206</v>
      </c>
      <c r="P102" s="1014" t="s">
        <v>206</v>
      </c>
      <c r="Q102" s="1014" t="s">
        <v>203</v>
      </c>
      <c r="R102" s="1014" t="s">
        <v>176</v>
      </c>
    </row>
    <row r="103" spans="1:18">
      <c r="A103" s="2206"/>
      <c r="B103" s="1014" t="s">
        <v>7996</v>
      </c>
      <c r="C103" s="1014" t="s">
        <v>7997</v>
      </c>
      <c r="D103" s="1014" t="s">
        <v>6066</v>
      </c>
      <c r="E103" s="1014" t="s">
        <v>203</v>
      </c>
      <c r="F103" s="1014" t="s">
        <v>28</v>
      </c>
      <c r="G103" s="1014">
        <v>13</v>
      </c>
      <c r="H103" s="149">
        <v>2</v>
      </c>
      <c r="I103" s="1014" t="s">
        <v>5343</v>
      </c>
      <c r="J103" s="1014" t="s">
        <v>232</v>
      </c>
      <c r="K103" s="1014" t="s">
        <v>7998</v>
      </c>
      <c r="L103" s="1014" t="s">
        <v>206</v>
      </c>
      <c r="M103" s="1014" t="s">
        <v>203</v>
      </c>
      <c r="N103" s="1014" t="s">
        <v>203</v>
      </c>
      <c r="O103" s="1014" t="s">
        <v>206</v>
      </c>
      <c r="P103" s="1014" t="s">
        <v>206</v>
      </c>
      <c r="Q103" s="1014" t="s">
        <v>203</v>
      </c>
      <c r="R103" s="1014" t="s">
        <v>176</v>
      </c>
    </row>
    <row r="104" spans="1:18">
      <c r="A104" s="2206"/>
      <c r="B104" s="1014" t="s">
        <v>7999</v>
      </c>
      <c r="C104" s="1014" t="s">
        <v>8000</v>
      </c>
      <c r="D104" s="1014" t="s">
        <v>6066</v>
      </c>
      <c r="E104" s="1014" t="s">
        <v>203</v>
      </c>
      <c r="F104" s="1014" t="s">
        <v>4185</v>
      </c>
      <c r="G104" s="1014">
        <v>1</v>
      </c>
      <c r="H104" s="1014" t="s">
        <v>206</v>
      </c>
      <c r="I104" s="1014" t="s">
        <v>5343</v>
      </c>
      <c r="J104" s="1014" t="s">
        <v>232</v>
      </c>
      <c r="K104" s="1014" t="s">
        <v>8001</v>
      </c>
      <c r="L104" s="1014" t="s">
        <v>206</v>
      </c>
      <c r="M104" s="1014" t="s">
        <v>203</v>
      </c>
      <c r="N104" s="1014" t="s">
        <v>203</v>
      </c>
      <c r="O104" s="1014" t="s">
        <v>206</v>
      </c>
      <c r="P104" s="1014" t="s">
        <v>206</v>
      </c>
      <c r="Q104" s="1014" t="s">
        <v>203</v>
      </c>
      <c r="R104" s="1014" t="s">
        <v>176</v>
      </c>
    </row>
    <row r="105" spans="1:18" ht="75">
      <c r="A105" s="2206"/>
      <c r="B105" s="1014" t="s">
        <v>8002</v>
      </c>
      <c r="C105" s="1439" t="s">
        <v>8003</v>
      </c>
      <c r="D105" s="1014" t="s">
        <v>6066</v>
      </c>
      <c r="E105" s="1014" t="s">
        <v>203</v>
      </c>
      <c r="F105" s="1014" t="s">
        <v>28</v>
      </c>
      <c r="G105" s="1014">
        <v>9</v>
      </c>
      <c r="H105" s="149">
        <v>2</v>
      </c>
      <c r="I105" s="1014" t="s">
        <v>5343</v>
      </c>
      <c r="J105" s="1014" t="s">
        <v>232</v>
      </c>
      <c r="K105" s="1014" t="s">
        <v>8004</v>
      </c>
      <c r="L105" s="1014" t="s">
        <v>206</v>
      </c>
      <c r="M105" s="1014" t="s">
        <v>203</v>
      </c>
      <c r="N105" s="1014" t="s">
        <v>203</v>
      </c>
      <c r="O105" s="1014" t="s">
        <v>206</v>
      </c>
      <c r="P105" s="1014" t="s">
        <v>206</v>
      </c>
      <c r="Q105" s="1014" t="s">
        <v>203</v>
      </c>
      <c r="R105" s="1014" t="s">
        <v>176</v>
      </c>
    </row>
    <row r="106" spans="1:18">
      <c r="A106" s="2206"/>
      <c r="B106" s="1014" t="s">
        <v>8005</v>
      </c>
      <c r="C106" s="1014" t="s">
        <v>8006</v>
      </c>
      <c r="D106" s="1014" t="s">
        <v>6066</v>
      </c>
      <c r="E106" s="1014" t="s">
        <v>203</v>
      </c>
      <c r="F106" s="1014" t="s">
        <v>28</v>
      </c>
      <c r="G106" s="1014">
        <v>9</v>
      </c>
      <c r="H106" s="149">
        <v>2</v>
      </c>
      <c r="I106" s="1014" t="s">
        <v>5343</v>
      </c>
      <c r="J106" s="1014" t="s">
        <v>232</v>
      </c>
      <c r="K106" s="1014" t="s">
        <v>8007</v>
      </c>
      <c r="L106" s="1014" t="s">
        <v>206</v>
      </c>
      <c r="M106" s="1014" t="s">
        <v>203</v>
      </c>
      <c r="N106" s="1014" t="s">
        <v>203</v>
      </c>
      <c r="O106" s="1014" t="s">
        <v>206</v>
      </c>
      <c r="P106" s="1014" t="s">
        <v>206</v>
      </c>
      <c r="Q106" s="1014" t="s">
        <v>203</v>
      </c>
      <c r="R106" s="1014" t="s">
        <v>176</v>
      </c>
    </row>
    <row r="107" spans="1:18">
      <c r="A107" s="2206"/>
      <c r="B107" s="1014" t="s">
        <v>8008</v>
      </c>
      <c r="C107" s="1014" t="s">
        <v>8009</v>
      </c>
      <c r="D107" s="1014" t="s">
        <v>6066</v>
      </c>
      <c r="E107" s="1014" t="s">
        <v>203</v>
      </c>
      <c r="F107" s="1014" t="s">
        <v>4185</v>
      </c>
      <c r="G107" s="1014">
        <v>3</v>
      </c>
      <c r="H107" s="1014" t="s">
        <v>206</v>
      </c>
      <c r="I107" s="1014" t="s">
        <v>5343</v>
      </c>
      <c r="J107" s="1014" t="s">
        <v>232</v>
      </c>
      <c r="K107" s="1014" t="s">
        <v>8010</v>
      </c>
      <c r="L107" s="1014" t="s">
        <v>206</v>
      </c>
      <c r="M107" s="1014" t="s">
        <v>203</v>
      </c>
      <c r="N107" s="1014" t="s">
        <v>203</v>
      </c>
      <c r="O107" s="1014" t="s">
        <v>206</v>
      </c>
      <c r="P107" s="1014" t="s">
        <v>206</v>
      </c>
      <c r="Q107" s="1014" t="s">
        <v>203</v>
      </c>
      <c r="R107" s="1014" t="s">
        <v>176</v>
      </c>
    </row>
    <row r="108" spans="1:18">
      <c r="A108" s="2206"/>
      <c r="B108" s="1014" t="s">
        <v>8011</v>
      </c>
      <c r="C108" s="1014" t="s">
        <v>8012</v>
      </c>
      <c r="D108" s="1014" t="s">
        <v>6066</v>
      </c>
      <c r="E108" s="1014" t="s">
        <v>203</v>
      </c>
      <c r="F108" s="1014" t="s">
        <v>4185</v>
      </c>
      <c r="G108" s="1014">
        <v>2</v>
      </c>
      <c r="H108" s="1014" t="s">
        <v>206</v>
      </c>
      <c r="I108" s="1014" t="s">
        <v>5343</v>
      </c>
      <c r="J108" s="1014" t="s">
        <v>232</v>
      </c>
      <c r="K108" s="1014" t="s">
        <v>8013</v>
      </c>
      <c r="L108" s="1014" t="s">
        <v>206</v>
      </c>
      <c r="M108" s="1014" t="s">
        <v>203</v>
      </c>
      <c r="N108" s="1014" t="s">
        <v>203</v>
      </c>
      <c r="O108" s="1014" t="s">
        <v>206</v>
      </c>
      <c r="P108" s="1014" t="s">
        <v>206</v>
      </c>
      <c r="Q108" s="1014" t="s">
        <v>203</v>
      </c>
      <c r="R108" s="1014" t="s">
        <v>176</v>
      </c>
    </row>
    <row r="109" spans="1:18" ht="150">
      <c r="A109" s="2206"/>
      <c r="B109" s="1014" t="s">
        <v>8014</v>
      </c>
      <c r="C109" s="1439" t="s">
        <v>8015</v>
      </c>
      <c r="D109" s="1014" t="s">
        <v>6066</v>
      </c>
      <c r="E109" s="1014" t="s">
        <v>203</v>
      </c>
      <c r="F109" s="1014" t="s">
        <v>4185</v>
      </c>
      <c r="G109" s="1014">
        <v>1</v>
      </c>
      <c r="H109" s="1014" t="s">
        <v>206</v>
      </c>
      <c r="I109" s="1014" t="s">
        <v>5343</v>
      </c>
      <c r="J109" s="1014" t="s">
        <v>232</v>
      </c>
      <c r="K109" s="1014" t="s">
        <v>8016</v>
      </c>
      <c r="L109" s="1014" t="s">
        <v>206</v>
      </c>
      <c r="M109" s="1014" t="s">
        <v>203</v>
      </c>
      <c r="N109" s="1014" t="s">
        <v>203</v>
      </c>
      <c r="O109" s="1014" t="s">
        <v>206</v>
      </c>
      <c r="P109" s="1014" t="s">
        <v>206</v>
      </c>
      <c r="Q109" s="1014" t="s">
        <v>203</v>
      </c>
      <c r="R109" s="1014" t="s">
        <v>176</v>
      </c>
    </row>
    <row r="110" spans="1:18">
      <c r="A110" s="2206"/>
      <c r="B110" s="1014" t="s">
        <v>8017</v>
      </c>
      <c r="C110" s="1014" t="s">
        <v>8018</v>
      </c>
      <c r="D110" s="1014" t="s">
        <v>6066</v>
      </c>
      <c r="E110" s="1014" t="s">
        <v>203</v>
      </c>
      <c r="F110" s="1014" t="s">
        <v>28</v>
      </c>
      <c r="G110" s="1014">
        <v>3</v>
      </c>
      <c r="H110" s="1014" t="s">
        <v>206</v>
      </c>
      <c r="I110" s="1014" t="s">
        <v>5343</v>
      </c>
      <c r="J110" s="1014" t="s">
        <v>232</v>
      </c>
      <c r="K110" s="1014" t="s">
        <v>8019</v>
      </c>
      <c r="L110" s="1014" t="s">
        <v>206</v>
      </c>
      <c r="M110" s="1014" t="s">
        <v>203</v>
      </c>
      <c r="N110" s="1014" t="s">
        <v>203</v>
      </c>
      <c r="O110" s="1014" t="s">
        <v>206</v>
      </c>
      <c r="P110" s="1014" t="s">
        <v>206</v>
      </c>
      <c r="Q110" s="1014" t="s">
        <v>203</v>
      </c>
      <c r="R110" s="1014" t="s">
        <v>176</v>
      </c>
    </row>
    <row r="111" spans="1:18">
      <c r="A111" s="2206"/>
      <c r="B111" s="1014" t="s">
        <v>8020</v>
      </c>
      <c r="C111" s="1014" t="s">
        <v>8021</v>
      </c>
      <c r="D111" s="1014" t="s">
        <v>6066</v>
      </c>
      <c r="E111" s="1014" t="s">
        <v>203</v>
      </c>
      <c r="F111" s="1014" t="s">
        <v>4185</v>
      </c>
      <c r="G111" s="1014">
        <v>3</v>
      </c>
      <c r="H111" s="1014" t="s">
        <v>206</v>
      </c>
      <c r="I111" s="1014" t="s">
        <v>5343</v>
      </c>
      <c r="J111" s="1014" t="s">
        <v>232</v>
      </c>
      <c r="K111" s="1014" t="s">
        <v>8021</v>
      </c>
      <c r="L111" s="1014" t="s">
        <v>206</v>
      </c>
      <c r="M111" s="1014" t="s">
        <v>203</v>
      </c>
      <c r="N111" s="1014" t="s">
        <v>203</v>
      </c>
      <c r="O111" s="1014" t="s">
        <v>206</v>
      </c>
      <c r="P111" s="1014" t="s">
        <v>206</v>
      </c>
      <c r="Q111" s="1014" t="s">
        <v>203</v>
      </c>
      <c r="R111" s="1014" t="s">
        <v>176</v>
      </c>
    </row>
    <row r="112" spans="1:18">
      <c r="A112" s="2206"/>
      <c r="B112" s="1014" t="s">
        <v>8022</v>
      </c>
      <c r="C112" s="1014" t="s">
        <v>8023</v>
      </c>
      <c r="D112" s="1014" t="s">
        <v>6066</v>
      </c>
      <c r="E112" s="1014" t="s">
        <v>203</v>
      </c>
      <c r="F112" s="1014" t="s">
        <v>4185</v>
      </c>
      <c r="G112" s="1014">
        <v>2</v>
      </c>
      <c r="H112" s="1014" t="s">
        <v>206</v>
      </c>
      <c r="I112" s="1014" t="s">
        <v>5343</v>
      </c>
      <c r="J112" s="1014" t="s">
        <v>232</v>
      </c>
      <c r="K112" s="1014" t="s">
        <v>8023</v>
      </c>
      <c r="L112" s="1014" t="s">
        <v>206</v>
      </c>
      <c r="M112" s="1014" t="s">
        <v>203</v>
      </c>
      <c r="N112" s="1014" t="s">
        <v>203</v>
      </c>
      <c r="O112" s="1014" t="s">
        <v>206</v>
      </c>
      <c r="P112" s="1014" t="s">
        <v>206</v>
      </c>
      <c r="Q112" s="1014" t="s">
        <v>203</v>
      </c>
      <c r="R112" s="1014" t="s">
        <v>176</v>
      </c>
    </row>
    <row r="113" spans="1:18">
      <c r="A113" s="2206"/>
      <c r="B113" s="1014" t="s">
        <v>8024</v>
      </c>
      <c r="C113" s="1014" t="s">
        <v>8025</v>
      </c>
      <c r="D113" s="1014" t="s">
        <v>6066</v>
      </c>
      <c r="E113" s="1014" t="s">
        <v>203</v>
      </c>
      <c r="F113" s="1014" t="s">
        <v>4185</v>
      </c>
      <c r="G113" s="1014">
        <v>1</v>
      </c>
      <c r="H113" s="1014" t="s">
        <v>206</v>
      </c>
      <c r="I113" s="1014" t="s">
        <v>5343</v>
      </c>
      <c r="J113" s="1014" t="s">
        <v>232</v>
      </c>
      <c r="K113" s="1014" t="s">
        <v>8026</v>
      </c>
      <c r="L113" s="1014" t="s">
        <v>206</v>
      </c>
      <c r="M113" s="1014" t="s">
        <v>203</v>
      </c>
      <c r="N113" s="1014" t="s">
        <v>203</v>
      </c>
      <c r="O113" s="1014" t="s">
        <v>206</v>
      </c>
      <c r="P113" s="1014" t="s">
        <v>206</v>
      </c>
      <c r="Q113" s="1014" t="s">
        <v>203</v>
      </c>
      <c r="R113" s="1014" t="s">
        <v>176</v>
      </c>
    </row>
    <row r="114" spans="1:18">
      <c r="A114" s="2206"/>
      <c r="B114" s="1014" t="s">
        <v>8027</v>
      </c>
      <c r="C114" s="1014" t="s">
        <v>8028</v>
      </c>
      <c r="D114" s="1014" t="s">
        <v>6066</v>
      </c>
      <c r="E114" s="1014" t="s">
        <v>203</v>
      </c>
      <c r="F114" s="1014" t="s">
        <v>28</v>
      </c>
      <c r="G114" s="1014">
        <v>3</v>
      </c>
      <c r="H114" s="1014" t="s">
        <v>206</v>
      </c>
      <c r="I114" s="1014" t="s">
        <v>5343</v>
      </c>
      <c r="J114" s="1014" t="s">
        <v>232</v>
      </c>
      <c r="K114" s="1014" t="s">
        <v>8028</v>
      </c>
      <c r="L114" s="1014" t="s">
        <v>206</v>
      </c>
      <c r="M114" s="1014" t="s">
        <v>203</v>
      </c>
      <c r="N114" s="1014" t="s">
        <v>203</v>
      </c>
      <c r="O114" s="1014" t="s">
        <v>206</v>
      </c>
      <c r="P114" s="1014" t="s">
        <v>206</v>
      </c>
      <c r="Q114" s="1014" t="s">
        <v>203</v>
      </c>
      <c r="R114" s="1014" t="s">
        <v>176</v>
      </c>
    </row>
    <row r="115" spans="1:18" ht="15" customHeight="1">
      <c r="A115" s="2206"/>
      <c r="B115" s="1014" t="s">
        <v>8029</v>
      </c>
      <c r="C115" s="1014" t="s">
        <v>8030</v>
      </c>
      <c r="D115" s="1014" t="s">
        <v>6066</v>
      </c>
      <c r="E115" s="1014" t="s">
        <v>203</v>
      </c>
      <c r="F115" s="1014" t="s">
        <v>4185</v>
      </c>
      <c r="G115" s="1014">
        <v>3</v>
      </c>
      <c r="H115" s="1014" t="s">
        <v>206</v>
      </c>
      <c r="I115" s="1014" t="s">
        <v>5343</v>
      </c>
      <c r="J115" s="1014" t="s">
        <v>232</v>
      </c>
      <c r="K115" s="1014" t="s">
        <v>8030</v>
      </c>
      <c r="L115" s="1014" t="s">
        <v>206</v>
      </c>
      <c r="M115" s="1014" t="s">
        <v>203</v>
      </c>
      <c r="N115" s="1014" t="s">
        <v>203</v>
      </c>
      <c r="O115" s="1014" t="s">
        <v>206</v>
      </c>
      <c r="P115" s="1014" t="s">
        <v>206</v>
      </c>
      <c r="Q115" s="1014" t="s">
        <v>203</v>
      </c>
      <c r="R115" s="1014" t="s">
        <v>176</v>
      </c>
    </row>
    <row r="116" spans="1:18" ht="15" customHeight="1">
      <c r="A116" s="2206"/>
      <c r="B116" s="1014" t="s">
        <v>8031</v>
      </c>
      <c r="C116" s="1014" t="s">
        <v>8032</v>
      </c>
      <c r="D116" s="1014" t="s">
        <v>6066</v>
      </c>
      <c r="E116" s="1014" t="s">
        <v>203</v>
      </c>
      <c r="F116" s="1014" t="s">
        <v>4185</v>
      </c>
      <c r="G116" s="1014">
        <v>2</v>
      </c>
      <c r="H116" s="1014" t="s">
        <v>206</v>
      </c>
      <c r="I116" s="1014" t="s">
        <v>5343</v>
      </c>
      <c r="J116" s="1014" t="s">
        <v>232</v>
      </c>
      <c r="K116" s="1014" t="s">
        <v>8032</v>
      </c>
      <c r="L116" s="1014" t="s">
        <v>206</v>
      </c>
      <c r="M116" s="1014" t="s">
        <v>203</v>
      </c>
      <c r="N116" s="1014" t="s">
        <v>203</v>
      </c>
      <c r="O116" s="1014" t="s">
        <v>206</v>
      </c>
      <c r="P116" s="1014" t="s">
        <v>206</v>
      </c>
      <c r="Q116" s="1014" t="s">
        <v>203</v>
      </c>
      <c r="R116" s="1014" t="s">
        <v>176</v>
      </c>
    </row>
    <row r="117" spans="1:18" ht="15" customHeight="1">
      <c r="A117" s="2206"/>
      <c r="B117" s="1014" t="s">
        <v>8033</v>
      </c>
      <c r="C117" s="1014" t="s">
        <v>8034</v>
      </c>
      <c r="D117" s="1014" t="s">
        <v>6066</v>
      </c>
      <c r="E117" s="1014" t="s">
        <v>203</v>
      </c>
      <c r="F117" s="1014" t="s">
        <v>4185</v>
      </c>
      <c r="G117" s="1014">
        <v>1</v>
      </c>
      <c r="H117" s="1014" t="s">
        <v>206</v>
      </c>
      <c r="I117" s="1014" t="s">
        <v>5343</v>
      </c>
      <c r="J117" s="1014" t="s">
        <v>232</v>
      </c>
      <c r="K117" s="1014" t="s">
        <v>8035</v>
      </c>
      <c r="L117" s="1014" t="s">
        <v>206</v>
      </c>
      <c r="M117" s="1014" t="s">
        <v>203</v>
      </c>
      <c r="N117" s="1014" t="s">
        <v>203</v>
      </c>
      <c r="O117" s="1014" t="s">
        <v>206</v>
      </c>
      <c r="P117" s="1014" t="s">
        <v>206</v>
      </c>
      <c r="Q117" s="1014" t="s">
        <v>203</v>
      </c>
      <c r="R117" s="1014" t="s">
        <v>176</v>
      </c>
    </row>
    <row r="118" spans="1:18" ht="15" customHeight="1">
      <c r="A118" s="2206"/>
      <c r="B118" s="1014" t="s">
        <v>8036</v>
      </c>
      <c r="C118" s="1014" t="s">
        <v>8037</v>
      </c>
      <c r="D118" s="1014" t="s">
        <v>6066</v>
      </c>
      <c r="E118" s="1014" t="s">
        <v>203</v>
      </c>
      <c r="F118" s="1014" t="s">
        <v>28</v>
      </c>
      <c r="G118" s="1014">
        <v>3</v>
      </c>
      <c r="H118" s="1014" t="s">
        <v>206</v>
      </c>
      <c r="I118" s="1014" t="s">
        <v>5343</v>
      </c>
      <c r="J118" s="1014" t="s">
        <v>232</v>
      </c>
      <c r="K118" s="1014" t="s">
        <v>8037</v>
      </c>
      <c r="L118" s="1014" t="s">
        <v>206</v>
      </c>
      <c r="M118" s="1014" t="s">
        <v>203</v>
      </c>
      <c r="N118" s="1014" t="s">
        <v>203</v>
      </c>
      <c r="O118" s="1014" t="s">
        <v>206</v>
      </c>
      <c r="P118" s="1014" t="s">
        <v>206</v>
      </c>
      <c r="Q118" s="1014" t="s">
        <v>203</v>
      </c>
      <c r="R118" s="1014" t="s">
        <v>176</v>
      </c>
    </row>
    <row r="119" spans="1:18" ht="15" customHeight="1">
      <c r="A119" s="2206"/>
      <c r="B119" s="1014" t="s">
        <v>8038</v>
      </c>
      <c r="C119" s="1014" t="s">
        <v>8039</v>
      </c>
      <c r="D119" s="1014" t="s">
        <v>6066</v>
      </c>
      <c r="E119" s="1014" t="s">
        <v>203</v>
      </c>
      <c r="F119" s="1014" t="s">
        <v>4185</v>
      </c>
      <c r="G119" s="1014">
        <v>3</v>
      </c>
      <c r="H119" s="1014" t="s">
        <v>206</v>
      </c>
      <c r="I119" s="1014" t="s">
        <v>5343</v>
      </c>
      <c r="J119" s="1014" t="s">
        <v>232</v>
      </c>
      <c r="K119" s="1014" t="s">
        <v>8039</v>
      </c>
      <c r="L119" s="1014" t="s">
        <v>206</v>
      </c>
      <c r="M119" s="1014" t="s">
        <v>203</v>
      </c>
      <c r="N119" s="1014" t="s">
        <v>203</v>
      </c>
      <c r="O119" s="1014" t="s">
        <v>206</v>
      </c>
      <c r="P119" s="1014" t="s">
        <v>206</v>
      </c>
      <c r="Q119" s="1014" t="s">
        <v>203</v>
      </c>
      <c r="R119" s="1014" t="s">
        <v>176</v>
      </c>
    </row>
    <row r="120" spans="1:18" ht="15" customHeight="1">
      <c r="A120" s="2206"/>
      <c r="B120" s="1014" t="s">
        <v>8040</v>
      </c>
      <c r="C120" s="1014" t="s">
        <v>8041</v>
      </c>
      <c r="D120" s="1014" t="s">
        <v>6066</v>
      </c>
      <c r="E120" s="1014" t="s">
        <v>203</v>
      </c>
      <c r="F120" s="1014" t="s">
        <v>4185</v>
      </c>
      <c r="G120" s="1014">
        <v>2</v>
      </c>
      <c r="H120" s="1014" t="s">
        <v>206</v>
      </c>
      <c r="I120" s="1014" t="s">
        <v>5343</v>
      </c>
      <c r="J120" s="1014" t="s">
        <v>232</v>
      </c>
      <c r="K120" s="1014" t="s">
        <v>8041</v>
      </c>
      <c r="L120" s="1014" t="s">
        <v>206</v>
      </c>
      <c r="M120" s="1014" t="s">
        <v>203</v>
      </c>
      <c r="N120" s="1014" t="s">
        <v>203</v>
      </c>
      <c r="O120" s="1014" t="s">
        <v>206</v>
      </c>
      <c r="P120" s="1014" t="s">
        <v>206</v>
      </c>
      <c r="Q120" s="1014" t="s">
        <v>203</v>
      </c>
      <c r="R120" s="1014" t="s">
        <v>176</v>
      </c>
    </row>
    <row r="121" spans="1:18" ht="15" customHeight="1">
      <c r="A121" s="2206"/>
      <c r="B121" s="1014" t="s">
        <v>8042</v>
      </c>
      <c r="C121" s="1014" t="s">
        <v>8043</v>
      </c>
      <c r="D121" s="1014" t="s">
        <v>6066</v>
      </c>
      <c r="E121" s="1014" t="s">
        <v>203</v>
      </c>
      <c r="F121" s="1014" t="s">
        <v>4185</v>
      </c>
      <c r="G121" s="1014">
        <v>1</v>
      </c>
      <c r="H121" s="1014" t="s">
        <v>206</v>
      </c>
      <c r="I121" s="1014" t="s">
        <v>5343</v>
      </c>
      <c r="J121" s="1014" t="s">
        <v>232</v>
      </c>
      <c r="K121" s="1014" t="s">
        <v>8044</v>
      </c>
      <c r="L121" s="1014" t="s">
        <v>206</v>
      </c>
      <c r="M121" s="1014" t="s">
        <v>203</v>
      </c>
      <c r="N121" s="1014" t="s">
        <v>203</v>
      </c>
      <c r="O121" s="1014" t="s">
        <v>206</v>
      </c>
      <c r="P121" s="1014" t="s">
        <v>206</v>
      </c>
      <c r="Q121" s="1014" t="s">
        <v>203</v>
      </c>
      <c r="R121" s="1014" t="s">
        <v>176</v>
      </c>
    </row>
    <row r="122" spans="1:18" ht="15" customHeight="1">
      <c r="A122" s="2206"/>
      <c r="B122" s="1014" t="s">
        <v>8045</v>
      </c>
      <c r="C122" s="1014" t="s">
        <v>8046</v>
      </c>
      <c r="D122" s="1014" t="s">
        <v>6066</v>
      </c>
      <c r="E122" s="1014" t="s">
        <v>203</v>
      </c>
      <c r="F122" s="1014" t="s">
        <v>28</v>
      </c>
      <c r="G122" s="1014">
        <v>3</v>
      </c>
      <c r="H122" s="1014" t="s">
        <v>206</v>
      </c>
      <c r="I122" s="1014" t="s">
        <v>5343</v>
      </c>
      <c r="J122" s="1014" t="s">
        <v>232</v>
      </c>
      <c r="K122" s="1014" t="s">
        <v>8046</v>
      </c>
      <c r="L122" s="1014" t="s">
        <v>206</v>
      </c>
      <c r="M122" s="1014" t="s">
        <v>203</v>
      </c>
      <c r="N122" s="1014" t="s">
        <v>203</v>
      </c>
      <c r="O122" s="1014" t="s">
        <v>206</v>
      </c>
      <c r="P122" s="1014" t="s">
        <v>206</v>
      </c>
      <c r="Q122" s="1014" t="s">
        <v>203</v>
      </c>
      <c r="R122" s="1014" t="s">
        <v>176</v>
      </c>
    </row>
    <row r="123" spans="1:18" ht="15" customHeight="1">
      <c r="A123" s="2206"/>
      <c r="B123" s="1014" t="s">
        <v>8047</v>
      </c>
      <c r="C123" s="1014" t="s">
        <v>8048</v>
      </c>
      <c r="D123" s="1014" t="s">
        <v>6066</v>
      </c>
      <c r="E123" s="1014" t="s">
        <v>203</v>
      </c>
      <c r="F123" s="1014" t="s">
        <v>4185</v>
      </c>
      <c r="G123" s="1014">
        <v>3</v>
      </c>
      <c r="H123" s="1014" t="s">
        <v>206</v>
      </c>
      <c r="I123" s="1014" t="s">
        <v>5343</v>
      </c>
      <c r="J123" s="1014" t="s">
        <v>232</v>
      </c>
      <c r="K123" s="1014" t="s">
        <v>8048</v>
      </c>
      <c r="L123" s="1014" t="s">
        <v>206</v>
      </c>
      <c r="M123" s="1014" t="s">
        <v>203</v>
      </c>
      <c r="N123" s="1014" t="s">
        <v>203</v>
      </c>
      <c r="O123" s="1014" t="s">
        <v>206</v>
      </c>
      <c r="P123" s="1014" t="s">
        <v>206</v>
      </c>
      <c r="Q123" s="1014" t="s">
        <v>203</v>
      </c>
      <c r="R123" s="1014" t="s">
        <v>176</v>
      </c>
    </row>
    <row r="124" spans="1:18" ht="15" customHeight="1">
      <c r="A124" s="2206"/>
      <c r="B124" s="1014" t="s">
        <v>8049</v>
      </c>
      <c r="C124" s="1014" t="s">
        <v>8050</v>
      </c>
      <c r="D124" s="1014" t="s">
        <v>6066</v>
      </c>
      <c r="E124" s="1014" t="s">
        <v>203</v>
      </c>
      <c r="F124" s="1014" t="s">
        <v>4185</v>
      </c>
      <c r="G124" s="1014">
        <v>2</v>
      </c>
      <c r="H124" s="1014" t="s">
        <v>206</v>
      </c>
      <c r="I124" s="1014" t="s">
        <v>5343</v>
      </c>
      <c r="J124" s="1014" t="s">
        <v>232</v>
      </c>
      <c r="K124" s="1014" t="s">
        <v>8050</v>
      </c>
      <c r="L124" s="1014" t="s">
        <v>206</v>
      </c>
      <c r="M124" s="1014" t="s">
        <v>203</v>
      </c>
      <c r="N124" s="1014" t="s">
        <v>203</v>
      </c>
      <c r="O124" s="1014" t="s">
        <v>206</v>
      </c>
      <c r="P124" s="1014" t="s">
        <v>206</v>
      </c>
      <c r="Q124" s="1014" t="s">
        <v>203</v>
      </c>
      <c r="R124" s="1014" t="s">
        <v>176</v>
      </c>
    </row>
    <row r="125" spans="1:18" ht="15" customHeight="1">
      <c r="A125" s="2206"/>
      <c r="B125" s="1014" t="s">
        <v>8051</v>
      </c>
      <c r="C125" s="1014" t="s">
        <v>8052</v>
      </c>
      <c r="D125" s="1014" t="s">
        <v>6066</v>
      </c>
      <c r="E125" s="1014" t="s">
        <v>203</v>
      </c>
      <c r="F125" s="1014" t="s">
        <v>4185</v>
      </c>
      <c r="G125" s="1014">
        <v>1</v>
      </c>
      <c r="H125" s="1014" t="s">
        <v>206</v>
      </c>
      <c r="I125" s="1014" t="s">
        <v>5343</v>
      </c>
      <c r="J125" s="1014" t="s">
        <v>232</v>
      </c>
      <c r="K125" s="1014" t="s">
        <v>8053</v>
      </c>
      <c r="L125" s="1014" t="s">
        <v>206</v>
      </c>
      <c r="M125" s="1014" t="s">
        <v>203</v>
      </c>
      <c r="N125" s="1014" t="s">
        <v>203</v>
      </c>
      <c r="O125" s="1014" t="s">
        <v>206</v>
      </c>
      <c r="P125" s="1014" t="s">
        <v>206</v>
      </c>
      <c r="Q125" s="1014" t="s">
        <v>203</v>
      </c>
      <c r="R125" s="1014" t="s">
        <v>176</v>
      </c>
    </row>
    <row r="126" spans="1:18" ht="15" customHeight="1">
      <c r="A126" s="2206"/>
      <c r="B126" s="1014" t="s">
        <v>8054</v>
      </c>
      <c r="C126" s="1014" t="s">
        <v>8055</v>
      </c>
      <c r="D126" s="1014" t="s">
        <v>6066</v>
      </c>
      <c r="E126" s="1014" t="s">
        <v>203</v>
      </c>
      <c r="F126" s="1014" t="s">
        <v>28</v>
      </c>
      <c r="G126" s="1014">
        <v>3</v>
      </c>
      <c r="H126" s="1014" t="s">
        <v>206</v>
      </c>
      <c r="I126" s="1014" t="s">
        <v>5343</v>
      </c>
      <c r="J126" s="1014" t="s">
        <v>232</v>
      </c>
      <c r="K126" s="1014" t="s">
        <v>8055</v>
      </c>
      <c r="L126" s="1014" t="s">
        <v>206</v>
      </c>
      <c r="M126" s="1014" t="s">
        <v>203</v>
      </c>
      <c r="N126" s="1014" t="s">
        <v>203</v>
      </c>
      <c r="O126" s="1014" t="s">
        <v>206</v>
      </c>
      <c r="P126" s="1014" t="s">
        <v>206</v>
      </c>
      <c r="Q126" s="1014" t="s">
        <v>203</v>
      </c>
      <c r="R126" s="1014" t="s">
        <v>176</v>
      </c>
    </row>
    <row r="127" spans="1:18" ht="15" customHeight="1">
      <c r="A127" s="2206"/>
      <c r="B127" s="1014" t="s">
        <v>8056</v>
      </c>
      <c r="C127" s="1014" t="s">
        <v>8057</v>
      </c>
      <c r="D127" s="1014" t="s">
        <v>6066</v>
      </c>
      <c r="E127" s="1014" t="s">
        <v>203</v>
      </c>
      <c r="F127" s="1014" t="s">
        <v>4185</v>
      </c>
      <c r="G127" s="1014">
        <v>3</v>
      </c>
      <c r="H127" s="1014" t="s">
        <v>206</v>
      </c>
      <c r="I127" s="1014" t="s">
        <v>5343</v>
      </c>
      <c r="J127" s="1014" t="s">
        <v>232</v>
      </c>
      <c r="K127" s="1014" t="s">
        <v>8057</v>
      </c>
      <c r="L127" s="1014" t="s">
        <v>206</v>
      </c>
      <c r="M127" s="1014" t="s">
        <v>203</v>
      </c>
      <c r="N127" s="1014" t="s">
        <v>203</v>
      </c>
      <c r="O127" s="1014" t="s">
        <v>206</v>
      </c>
      <c r="P127" s="1014" t="s">
        <v>206</v>
      </c>
      <c r="Q127" s="1014" t="s">
        <v>203</v>
      </c>
      <c r="R127" s="1014" t="s">
        <v>176</v>
      </c>
    </row>
    <row r="128" spans="1:18" ht="15" customHeight="1">
      <c r="A128" s="2206"/>
      <c r="B128" s="1014" t="s">
        <v>8058</v>
      </c>
      <c r="C128" s="1014" t="s">
        <v>8059</v>
      </c>
      <c r="D128" s="1014" t="s">
        <v>6066</v>
      </c>
      <c r="E128" s="1014" t="s">
        <v>203</v>
      </c>
      <c r="F128" s="1014" t="s">
        <v>4185</v>
      </c>
      <c r="G128" s="1014">
        <v>2</v>
      </c>
      <c r="H128" s="1014" t="s">
        <v>206</v>
      </c>
      <c r="I128" s="1014" t="s">
        <v>5343</v>
      </c>
      <c r="J128" s="1014" t="s">
        <v>232</v>
      </c>
      <c r="K128" s="1014" t="s">
        <v>8059</v>
      </c>
      <c r="L128" s="1014" t="s">
        <v>206</v>
      </c>
      <c r="M128" s="1014" t="s">
        <v>203</v>
      </c>
      <c r="N128" s="1014" t="s">
        <v>203</v>
      </c>
      <c r="O128" s="1014" t="s">
        <v>206</v>
      </c>
      <c r="P128" s="1014" t="s">
        <v>206</v>
      </c>
      <c r="Q128" s="1014" t="s">
        <v>203</v>
      </c>
      <c r="R128" s="1014" t="s">
        <v>176</v>
      </c>
    </row>
    <row r="129" spans="1:18" ht="15" customHeight="1">
      <c r="A129" s="2206"/>
      <c r="B129" s="1014" t="s">
        <v>8060</v>
      </c>
      <c r="C129" s="1014" t="s">
        <v>8061</v>
      </c>
      <c r="D129" s="1014" t="s">
        <v>6066</v>
      </c>
      <c r="E129" s="1014" t="s">
        <v>203</v>
      </c>
      <c r="F129" s="1014" t="s">
        <v>4185</v>
      </c>
      <c r="G129" s="1014">
        <v>1</v>
      </c>
      <c r="H129" s="1014" t="s">
        <v>206</v>
      </c>
      <c r="I129" s="1014" t="s">
        <v>5343</v>
      </c>
      <c r="J129" s="1014" t="s">
        <v>232</v>
      </c>
      <c r="K129" s="1014" t="s">
        <v>8062</v>
      </c>
      <c r="L129" s="1014" t="s">
        <v>206</v>
      </c>
      <c r="M129" s="1014" t="s">
        <v>203</v>
      </c>
      <c r="N129" s="1014" t="s">
        <v>203</v>
      </c>
      <c r="O129" s="1014" t="s">
        <v>206</v>
      </c>
      <c r="P129" s="1014" t="s">
        <v>206</v>
      </c>
      <c r="Q129" s="1014" t="s">
        <v>203</v>
      </c>
      <c r="R129" s="1014" t="s">
        <v>176</v>
      </c>
    </row>
    <row r="130" spans="1:18" ht="15" customHeight="1">
      <c r="A130" s="2206"/>
      <c r="B130" s="1014" t="s">
        <v>8063</v>
      </c>
      <c r="C130" s="1014" t="s">
        <v>8064</v>
      </c>
      <c r="D130" s="1014" t="s">
        <v>6066</v>
      </c>
      <c r="E130" s="1014" t="s">
        <v>203</v>
      </c>
      <c r="F130" s="1014" t="s">
        <v>28</v>
      </c>
      <c r="G130" s="1014">
        <v>3</v>
      </c>
      <c r="H130" s="1014" t="s">
        <v>206</v>
      </c>
      <c r="I130" s="1014" t="s">
        <v>5343</v>
      </c>
      <c r="J130" s="1014" t="s">
        <v>232</v>
      </c>
      <c r="K130" s="1014" t="s">
        <v>8064</v>
      </c>
      <c r="L130" s="1014" t="s">
        <v>206</v>
      </c>
      <c r="M130" s="1014" t="s">
        <v>203</v>
      </c>
      <c r="N130" s="1014" t="s">
        <v>203</v>
      </c>
      <c r="O130" s="1014" t="s">
        <v>206</v>
      </c>
      <c r="P130" s="1014" t="s">
        <v>206</v>
      </c>
      <c r="Q130" s="1014" t="s">
        <v>203</v>
      </c>
      <c r="R130" s="1014" t="s">
        <v>176</v>
      </c>
    </row>
    <row r="131" spans="1:18" ht="15" customHeight="1">
      <c r="A131" s="2206"/>
      <c r="B131" s="1014" t="s">
        <v>8065</v>
      </c>
      <c r="C131" s="1014" t="s">
        <v>8066</v>
      </c>
      <c r="D131" s="1014" t="s">
        <v>6066</v>
      </c>
      <c r="E131" s="1014" t="s">
        <v>203</v>
      </c>
      <c r="F131" s="1014" t="s">
        <v>4185</v>
      </c>
      <c r="G131" s="1014">
        <v>3</v>
      </c>
      <c r="H131" s="1014" t="s">
        <v>206</v>
      </c>
      <c r="I131" s="1014" t="s">
        <v>5343</v>
      </c>
      <c r="J131" s="1014" t="s">
        <v>232</v>
      </c>
      <c r="K131" s="1014" t="s">
        <v>8066</v>
      </c>
      <c r="L131" s="1014" t="s">
        <v>206</v>
      </c>
      <c r="M131" s="1014" t="s">
        <v>203</v>
      </c>
      <c r="N131" s="1014" t="s">
        <v>203</v>
      </c>
      <c r="O131" s="1014" t="s">
        <v>206</v>
      </c>
      <c r="P131" s="1014" t="s">
        <v>206</v>
      </c>
      <c r="Q131" s="1014" t="s">
        <v>203</v>
      </c>
      <c r="R131" s="1014" t="s">
        <v>176</v>
      </c>
    </row>
    <row r="132" spans="1:18" ht="15" customHeight="1">
      <c r="A132" s="2206"/>
      <c r="B132" s="1014" t="s">
        <v>8067</v>
      </c>
      <c r="C132" s="1014" t="s">
        <v>8068</v>
      </c>
      <c r="D132" s="1014" t="s">
        <v>6066</v>
      </c>
      <c r="E132" s="1014" t="s">
        <v>203</v>
      </c>
      <c r="F132" s="1014" t="s">
        <v>4185</v>
      </c>
      <c r="G132" s="1014">
        <v>2</v>
      </c>
      <c r="H132" s="1014" t="s">
        <v>206</v>
      </c>
      <c r="I132" s="1014" t="s">
        <v>5343</v>
      </c>
      <c r="J132" s="1014" t="s">
        <v>232</v>
      </c>
      <c r="K132" s="1014" t="s">
        <v>8068</v>
      </c>
      <c r="L132" s="1014" t="s">
        <v>206</v>
      </c>
      <c r="M132" s="1014" t="s">
        <v>203</v>
      </c>
      <c r="N132" s="1014" t="s">
        <v>203</v>
      </c>
      <c r="O132" s="1014" t="s">
        <v>206</v>
      </c>
      <c r="P132" s="1014" t="s">
        <v>206</v>
      </c>
      <c r="Q132" s="1014" t="s">
        <v>203</v>
      </c>
      <c r="R132" s="1014" t="s">
        <v>176</v>
      </c>
    </row>
    <row r="133" spans="1:18" ht="15" customHeight="1">
      <c r="A133" s="2206"/>
      <c r="B133" s="1014" t="s">
        <v>8069</v>
      </c>
      <c r="C133" s="1014" t="s">
        <v>8070</v>
      </c>
      <c r="D133" s="1014" t="s">
        <v>6066</v>
      </c>
      <c r="E133" s="1014" t="s">
        <v>203</v>
      </c>
      <c r="F133" s="1014" t="s">
        <v>4185</v>
      </c>
      <c r="G133" s="1014">
        <v>1</v>
      </c>
      <c r="H133" s="1014" t="s">
        <v>206</v>
      </c>
      <c r="I133" s="1014" t="s">
        <v>5343</v>
      </c>
      <c r="J133" s="1014" t="s">
        <v>232</v>
      </c>
      <c r="K133" s="1014" t="s">
        <v>8071</v>
      </c>
      <c r="L133" s="1014" t="s">
        <v>206</v>
      </c>
      <c r="M133" s="1014" t="s">
        <v>203</v>
      </c>
      <c r="N133" s="1014" t="s">
        <v>203</v>
      </c>
      <c r="O133" s="1014" t="s">
        <v>206</v>
      </c>
      <c r="P133" s="1014" t="s">
        <v>206</v>
      </c>
      <c r="Q133" s="1014" t="s">
        <v>203</v>
      </c>
      <c r="R133" s="1014" t="s">
        <v>176</v>
      </c>
    </row>
    <row r="134" spans="1:18" ht="15" customHeight="1">
      <c r="A134" s="2206"/>
      <c r="B134" s="1014" t="s">
        <v>8072</v>
      </c>
      <c r="C134" s="1014" t="s">
        <v>8073</v>
      </c>
      <c r="D134" s="1014" t="s">
        <v>6066</v>
      </c>
      <c r="E134" s="1014" t="s">
        <v>203</v>
      </c>
      <c r="F134" s="1014" t="s">
        <v>28</v>
      </c>
      <c r="G134" s="1014">
        <v>3</v>
      </c>
      <c r="H134" s="1014" t="s">
        <v>206</v>
      </c>
      <c r="I134" s="1014" t="s">
        <v>5343</v>
      </c>
      <c r="J134" s="1014" t="s">
        <v>232</v>
      </c>
      <c r="K134" s="1014" t="s">
        <v>8073</v>
      </c>
      <c r="L134" s="1014" t="s">
        <v>206</v>
      </c>
      <c r="M134" s="1014" t="s">
        <v>203</v>
      </c>
      <c r="N134" s="1014" t="s">
        <v>203</v>
      </c>
      <c r="O134" s="1014" t="s">
        <v>206</v>
      </c>
      <c r="P134" s="1014" t="s">
        <v>206</v>
      </c>
      <c r="Q134" s="1014" t="s">
        <v>203</v>
      </c>
      <c r="R134" s="1014" t="s">
        <v>176</v>
      </c>
    </row>
    <row r="135" spans="1:18" ht="15" customHeight="1">
      <c r="A135" s="2206"/>
      <c r="B135" s="1014" t="s">
        <v>8074</v>
      </c>
      <c r="C135" s="1014" t="s">
        <v>8075</v>
      </c>
      <c r="D135" s="1014" t="s">
        <v>6066</v>
      </c>
      <c r="E135" s="1014" t="s">
        <v>203</v>
      </c>
      <c r="F135" s="1014" t="s">
        <v>4185</v>
      </c>
      <c r="G135" s="1014">
        <v>3</v>
      </c>
      <c r="H135" s="1014" t="s">
        <v>206</v>
      </c>
      <c r="I135" s="1014" t="s">
        <v>5343</v>
      </c>
      <c r="J135" s="1014" t="s">
        <v>232</v>
      </c>
      <c r="K135" s="1014" t="s">
        <v>8075</v>
      </c>
      <c r="L135" s="1014" t="s">
        <v>206</v>
      </c>
      <c r="M135" s="1014" t="s">
        <v>203</v>
      </c>
      <c r="N135" s="1014" t="s">
        <v>203</v>
      </c>
      <c r="O135" s="1014" t="s">
        <v>206</v>
      </c>
      <c r="P135" s="1014" t="s">
        <v>206</v>
      </c>
      <c r="Q135" s="1014" t="s">
        <v>362</v>
      </c>
      <c r="R135" s="1014" t="s">
        <v>176</v>
      </c>
    </row>
    <row r="136" spans="1:18" ht="15" customHeight="1">
      <c r="A136" s="2206"/>
      <c r="B136" s="1014" t="s">
        <v>8076</v>
      </c>
      <c r="C136" s="1014" t="s">
        <v>8077</v>
      </c>
      <c r="D136" s="1014" t="s">
        <v>6066</v>
      </c>
      <c r="E136" s="1014" t="s">
        <v>203</v>
      </c>
      <c r="F136" s="1014" t="s">
        <v>4185</v>
      </c>
      <c r="G136" s="1014">
        <v>2</v>
      </c>
      <c r="H136" s="1014" t="s">
        <v>206</v>
      </c>
      <c r="I136" s="1014" t="s">
        <v>5343</v>
      </c>
      <c r="J136" s="1014" t="s">
        <v>232</v>
      </c>
      <c r="K136" s="1014" t="s">
        <v>8077</v>
      </c>
      <c r="L136" s="1014" t="s">
        <v>206</v>
      </c>
      <c r="M136" s="1014" t="s">
        <v>203</v>
      </c>
      <c r="N136" s="1014" t="s">
        <v>203</v>
      </c>
      <c r="O136" s="1014" t="s">
        <v>206</v>
      </c>
      <c r="P136" s="1014" t="s">
        <v>206</v>
      </c>
      <c r="Q136" s="1014" t="s">
        <v>362</v>
      </c>
      <c r="R136" s="1014" t="s">
        <v>176</v>
      </c>
    </row>
    <row r="137" spans="1:18" ht="15" customHeight="1">
      <c r="A137" s="2206"/>
      <c r="B137" s="1014" t="s">
        <v>8078</v>
      </c>
      <c r="C137" s="1014" t="s">
        <v>8079</v>
      </c>
      <c r="D137" s="1014" t="s">
        <v>6066</v>
      </c>
      <c r="E137" s="1014" t="s">
        <v>203</v>
      </c>
      <c r="F137" s="1014" t="s">
        <v>4185</v>
      </c>
      <c r="G137" s="1014">
        <v>1</v>
      </c>
      <c r="H137" s="1014" t="s">
        <v>206</v>
      </c>
      <c r="I137" s="1014" t="s">
        <v>5343</v>
      </c>
      <c r="J137" s="1014" t="s">
        <v>232</v>
      </c>
      <c r="K137" s="1014" t="s">
        <v>8080</v>
      </c>
      <c r="L137" s="1014" t="s">
        <v>206</v>
      </c>
      <c r="M137" s="1014" t="s">
        <v>203</v>
      </c>
      <c r="N137" s="1014" t="s">
        <v>203</v>
      </c>
      <c r="O137" s="1014" t="s">
        <v>206</v>
      </c>
      <c r="P137" s="1014" t="s">
        <v>206</v>
      </c>
      <c r="Q137" s="1014" t="s">
        <v>203</v>
      </c>
      <c r="R137" s="1014" t="s">
        <v>176</v>
      </c>
    </row>
    <row r="138" spans="1:18" ht="15" customHeight="1">
      <c r="A138" s="2206"/>
      <c r="B138" s="1014" t="s">
        <v>8081</v>
      </c>
      <c r="C138" s="1014" t="s">
        <v>8082</v>
      </c>
      <c r="D138" s="1014" t="s">
        <v>6066</v>
      </c>
      <c r="E138" s="1014" t="s">
        <v>203</v>
      </c>
      <c r="F138" s="1014" t="s">
        <v>28</v>
      </c>
      <c r="G138" s="1014">
        <v>3</v>
      </c>
      <c r="H138" s="1014" t="s">
        <v>206</v>
      </c>
      <c r="I138" s="1014" t="s">
        <v>5343</v>
      </c>
      <c r="J138" s="1014" t="s">
        <v>232</v>
      </c>
      <c r="K138" s="1014" t="s">
        <v>8082</v>
      </c>
      <c r="L138" s="1014" t="s">
        <v>206</v>
      </c>
      <c r="M138" s="1014" t="s">
        <v>203</v>
      </c>
      <c r="N138" s="1014" t="s">
        <v>203</v>
      </c>
      <c r="O138" s="1014" t="s">
        <v>206</v>
      </c>
      <c r="P138" s="1014" t="s">
        <v>206</v>
      </c>
      <c r="Q138" s="1014" t="s">
        <v>203</v>
      </c>
      <c r="R138" s="1014" t="s">
        <v>176</v>
      </c>
    </row>
    <row r="139" spans="1:18" ht="15" customHeight="1">
      <c r="A139" s="2206"/>
      <c r="B139" s="1014" t="s">
        <v>8083</v>
      </c>
      <c r="C139" s="1014" t="s">
        <v>8084</v>
      </c>
      <c r="D139" s="1014" t="s">
        <v>6066</v>
      </c>
      <c r="E139" s="1014" t="s">
        <v>203</v>
      </c>
      <c r="F139" s="1014" t="s">
        <v>4185</v>
      </c>
      <c r="G139" s="1014">
        <v>3</v>
      </c>
      <c r="H139" s="1014" t="s">
        <v>206</v>
      </c>
      <c r="I139" s="1014" t="s">
        <v>5343</v>
      </c>
      <c r="J139" s="1014" t="s">
        <v>232</v>
      </c>
      <c r="K139" s="1014" t="s">
        <v>8084</v>
      </c>
      <c r="L139" s="1014" t="s">
        <v>206</v>
      </c>
      <c r="M139" s="1014" t="s">
        <v>203</v>
      </c>
      <c r="N139" s="1014" t="s">
        <v>203</v>
      </c>
      <c r="O139" s="1014" t="s">
        <v>206</v>
      </c>
      <c r="P139" s="1014" t="s">
        <v>206</v>
      </c>
      <c r="Q139" s="1014" t="s">
        <v>362</v>
      </c>
      <c r="R139" s="1014" t="s">
        <v>176</v>
      </c>
    </row>
    <row r="140" spans="1:18" ht="15" customHeight="1">
      <c r="A140" s="2206"/>
      <c r="B140" s="1014" t="s">
        <v>8085</v>
      </c>
      <c r="C140" s="1014" t="s">
        <v>8086</v>
      </c>
      <c r="D140" s="1014" t="s">
        <v>6066</v>
      </c>
      <c r="E140" s="1014" t="s">
        <v>203</v>
      </c>
      <c r="F140" s="1014" t="s">
        <v>4185</v>
      </c>
      <c r="G140" s="1014">
        <v>2</v>
      </c>
      <c r="H140" s="1014" t="s">
        <v>206</v>
      </c>
      <c r="I140" s="1014" t="s">
        <v>5343</v>
      </c>
      <c r="J140" s="1014" t="s">
        <v>232</v>
      </c>
      <c r="K140" s="1014" t="s">
        <v>8086</v>
      </c>
      <c r="L140" s="1014" t="s">
        <v>206</v>
      </c>
      <c r="M140" s="1014" t="s">
        <v>203</v>
      </c>
      <c r="N140" s="1014" t="s">
        <v>203</v>
      </c>
      <c r="O140" s="1014" t="s">
        <v>206</v>
      </c>
      <c r="P140" s="1014" t="s">
        <v>206</v>
      </c>
      <c r="Q140" s="1014" t="s">
        <v>203</v>
      </c>
      <c r="R140" s="1014" t="s">
        <v>176</v>
      </c>
    </row>
    <row r="141" spans="1:18" ht="15" customHeight="1">
      <c r="A141" s="2206"/>
      <c r="B141" s="1014" t="s">
        <v>8087</v>
      </c>
      <c r="C141" s="1014" t="s">
        <v>8088</v>
      </c>
      <c r="D141" s="1014" t="s">
        <v>6066</v>
      </c>
      <c r="E141" s="1014" t="s">
        <v>203</v>
      </c>
      <c r="F141" s="1014" t="s">
        <v>4185</v>
      </c>
      <c r="G141" s="1014">
        <v>1</v>
      </c>
      <c r="H141" s="1014" t="s">
        <v>206</v>
      </c>
      <c r="I141" s="1014" t="s">
        <v>5343</v>
      </c>
      <c r="J141" s="1014" t="s">
        <v>232</v>
      </c>
      <c r="K141" s="1014" t="s">
        <v>8089</v>
      </c>
      <c r="L141" s="1014" t="s">
        <v>206</v>
      </c>
      <c r="M141" s="1014" t="s">
        <v>203</v>
      </c>
      <c r="N141" s="1014" t="s">
        <v>203</v>
      </c>
      <c r="O141" s="1014" t="s">
        <v>206</v>
      </c>
      <c r="P141" s="1014" t="s">
        <v>206</v>
      </c>
      <c r="Q141" s="1014" t="s">
        <v>203</v>
      </c>
      <c r="R141" s="1014" t="s">
        <v>176</v>
      </c>
    </row>
    <row r="142" spans="1:18" ht="15" customHeight="1">
      <c r="A142" s="2206"/>
      <c r="B142" s="1014" t="s">
        <v>8090</v>
      </c>
      <c r="C142" s="1014" t="s">
        <v>8091</v>
      </c>
      <c r="D142" s="1014" t="s">
        <v>6066</v>
      </c>
      <c r="E142" s="1014" t="s">
        <v>203</v>
      </c>
      <c r="F142" s="1014" t="s">
        <v>28</v>
      </c>
      <c r="G142" s="1014">
        <v>3</v>
      </c>
      <c r="H142" s="1014" t="s">
        <v>206</v>
      </c>
      <c r="I142" s="1014" t="s">
        <v>5343</v>
      </c>
      <c r="J142" s="1014" t="s">
        <v>232</v>
      </c>
      <c r="K142" s="1014" t="s">
        <v>8091</v>
      </c>
      <c r="L142" s="1014" t="s">
        <v>206</v>
      </c>
      <c r="M142" s="1014" t="s">
        <v>203</v>
      </c>
      <c r="N142" s="1014" t="s">
        <v>203</v>
      </c>
      <c r="O142" s="1014" t="s">
        <v>206</v>
      </c>
      <c r="P142" s="1014" t="s">
        <v>206</v>
      </c>
      <c r="Q142" s="1014" t="s">
        <v>203</v>
      </c>
      <c r="R142" s="1014" t="s">
        <v>176</v>
      </c>
    </row>
    <row r="143" spans="1:18" ht="15" customHeight="1">
      <c r="A143" s="2206"/>
      <c r="B143" s="1014" t="s">
        <v>8092</v>
      </c>
      <c r="C143" s="1014" t="s">
        <v>8093</v>
      </c>
      <c r="D143" s="1014" t="s">
        <v>6066</v>
      </c>
      <c r="E143" s="1014" t="s">
        <v>203</v>
      </c>
      <c r="F143" s="1014" t="s">
        <v>4185</v>
      </c>
      <c r="G143" s="1014">
        <v>3</v>
      </c>
      <c r="H143" s="1014" t="s">
        <v>206</v>
      </c>
      <c r="I143" s="1014" t="s">
        <v>5343</v>
      </c>
      <c r="J143" s="1014" t="s">
        <v>232</v>
      </c>
      <c r="K143" s="1014" t="s">
        <v>8093</v>
      </c>
      <c r="L143" s="1014" t="s">
        <v>206</v>
      </c>
      <c r="M143" s="1014" t="s">
        <v>203</v>
      </c>
      <c r="N143" s="1014" t="s">
        <v>203</v>
      </c>
      <c r="O143" s="1014" t="s">
        <v>206</v>
      </c>
      <c r="P143" s="1014" t="s">
        <v>206</v>
      </c>
      <c r="Q143" s="1014" t="s">
        <v>203</v>
      </c>
      <c r="R143" s="1014" t="s">
        <v>176</v>
      </c>
    </row>
    <row r="144" spans="1:18" ht="15" customHeight="1">
      <c r="A144" s="2206"/>
      <c r="B144" s="1014" t="s">
        <v>8094</v>
      </c>
      <c r="C144" s="1014" t="s">
        <v>8095</v>
      </c>
      <c r="D144" s="1014" t="s">
        <v>6066</v>
      </c>
      <c r="E144" s="1014" t="s">
        <v>203</v>
      </c>
      <c r="F144" s="1014" t="s">
        <v>4185</v>
      </c>
      <c r="G144" s="1014">
        <v>2</v>
      </c>
      <c r="H144" s="1014" t="s">
        <v>206</v>
      </c>
      <c r="I144" s="1014" t="s">
        <v>5343</v>
      </c>
      <c r="J144" s="1014" t="s">
        <v>232</v>
      </c>
      <c r="K144" s="1014" t="s">
        <v>8095</v>
      </c>
      <c r="L144" s="1014" t="s">
        <v>206</v>
      </c>
      <c r="M144" s="1014" t="s">
        <v>203</v>
      </c>
      <c r="N144" s="1014" t="s">
        <v>203</v>
      </c>
      <c r="O144" s="1014" t="s">
        <v>206</v>
      </c>
      <c r="P144" s="1014" t="s">
        <v>206</v>
      </c>
      <c r="Q144" s="1014" t="s">
        <v>203</v>
      </c>
      <c r="R144" s="1014" t="s">
        <v>176</v>
      </c>
    </row>
    <row r="145" spans="1:18" ht="15" customHeight="1">
      <c r="A145" s="2206"/>
      <c r="B145" s="1014" t="s">
        <v>8096</v>
      </c>
      <c r="C145" s="1014" t="s">
        <v>8097</v>
      </c>
      <c r="D145" s="1014" t="s">
        <v>6066</v>
      </c>
      <c r="E145" s="1014" t="s">
        <v>203</v>
      </c>
      <c r="F145" s="1014" t="s">
        <v>4185</v>
      </c>
      <c r="G145" s="1014">
        <v>1</v>
      </c>
      <c r="H145" s="1014" t="s">
        <v>206</v>
      </c>
      <c r="I145" s="1014" t="s">
        <v>5343</v>
      </c>
      <c r="J145" s="1014" t="s">
        <v>232</v>
      </c>
      <c r="K145" s="1014" t="s">
        <v>8098</v>
      </c>
      <c r="L145" s="1014" t="s">
        <v>206</v>
      </c>
      <c r="M145" s="1014" t="s">
        <v>203</v>
      </c>
      <c r="N145" s="1014" t="s">
        <v>203</v>
      </c>
      <c r="O145" s="1014" t="s">
        <v>206</v>
      </c>
      <c r="P145" s="1014" t="s">
        <v>206</v>
      </c>
      <c r="Q145" s="1014" t="s">
        <v>203</v>
      </c>
      <c r="R145" s="1014" t="s">
        <v>176</v>
      </c>
    </row>
    <row r="146" spans="1:18" ht="15" customHeight="1">
      <c r="A146" s="2206"/>
      <c r="B146" s="1014" t="s">
        <v>8099</v>
      </c>
      <c r="C146" s="1014" t="s">
        <v>8100</v>
      </c>
      <c r="D146" s="1014" t="s">
        <v>6066</v>
      </c>
      <c r="E146" s="1014" t="s">
        <v>203</v>
      </c>
      <c r="F146" s="1014" t="s">
        <v>28</v>
      </c>
      <c r="G146" s="1014">
        <v>3</v>
      </c>
      <c r="H146" s="1014" t="s">
        <v>206</v>
      </c>
      <c r="I146" s="1014" t="s">
        <v>5343</v>
      </c>
      <c r="J146" s="1014" t="s">
        <v>232</v>
      </c>
      <c r="K146" s="1014" t="s">
        <v>8100</v>
      </c>
      <c r="L146" s="1014" t="s">
        <v>206</v>
      </c>
      <c r="M146" s="1014" t="s">
        <v>203</v>
      </c>
      <c r="N146" s="1014" t="s">
        <v>203</v>
      </c>
      <c r="O146" s="1014" t="s">
        <v>206</v>
      </c>
      <c r="P146" s="1014" t="s">
        <v>206</v>
      </c>
      <c r="Q146" s="1014" t="s">
        <v>362</v>
      </c>
      <c r="R146" s="1014" t="s">
        <v>176</v>
      </c>
    </row>
    <row r="147" spans="1:18" ht="15" customHeight="1">
      <c r="A147" s="2206"/>
      <c r="B147" s="1014" t="s">
        <v>8101</v>
      </c>
      <c r="C147" s="1014" t="s">
        <v>8102</v>
      </c>
      <c r="D147" s="1014" t="s">
        <v>6066</v>
      </c>
      <c r="E147" s="1014" t="s">
        <v>203</v>
      </c>
      <c r="F147" s="1014" t="s">
        <v>4185</v>
      </c>
      <c r="G147" s="1014">
        <v>3</v>
      </c>
      <c r="H147" s="1014" t="s">
        <v>206</v>
      </c>
      <c r="I147" s="1014" t="s">
        <v>5343</v>
      </c>
      <c r="J147" s="1014" t="s">
        <v>232</v>
      </c>
      <c r="K147" s="1014" t="s">
        <v>8102</v>
      </c>
      <c r="L147" s="1014" t="s">
        <v>206</v>
      </c>
      <c r="M147" s="1014" t="s">
        <v>203</v>
      </c>
      <c r="N147" s="1014" t="s">
        <v>203</v>
      </c>
      <c r="O147" s="1014" t="s">
        <v>206</v>
      </c>
      <c r="P147" s="1014" t="s">
        <v>206</v>
      </c>
      <c r="Q147" s="1014" t="s">
        <v>203</v>
      </c>
      <c r="R147" s="1014" t="s">
        <v>176</v>
      </c>
    </row>
    <row r="148" spans="1:18" ht="15" customHeight="1">
      <c r="A148" s="2206"/>
      <c r="B148" s="1014" t="s">
        <v>8103</v>
      </c>
      <c r="C148" s="1014" t="s">
        <v>8104</v>
      </c>
      <c r="D148" s="1014" t="s">
        <v>6066</v>
      </c>
      <c r="E148" s="1014" t="s">
        <v>203</v>
      </c>
      <c r="F148" s="1014" t="s">
        <v>4185</v>
      </c>
      <c r="G148" s="1014">
        <v>2</v>
      </c>
      <c r="H148" s="1014" t="s">
        <v>206</v>
      </c>
      <c r="I148" s="1014" t="s">
        <v>5343</v>
      </c>
      <c r="J148" s="1014" t="s">
        <v>232</v>
      </c>
      <c r="K148" s="1014" t="s">
        <v>8104</v>
      </c>
      <c r="L148" s="1014" t="s">
        <v>206</v>
      </c>
      <c r="M148" s="1014" t="s">
        <v>203</v>
      </c>
      <c r="N148" s="1014" t="s">
        <v>203</v>
      </c>
      <c r="O148" s="1014" t="s">
        <v>206</v>
      </c>
      <c r="P148" s="1014" t="s">
        <v>206</v>
      </c>
      <c r="Q148" s="1014" t="s">
        <v>203</v>
      </c>
      <c r="R148" s="1014" t="s">
        <v>176</v>
      </c>
    </row>
    <row r="149" spans="1:18" ht="15" customHeight="1">
      <c r="A149" s="2206"/>
      <c r="B149" s="1014" t="s">
        <v>8105</v>
      </c>
      <c r="C149" s="1014" t="s">
        <v>8106</v>
      </c>
      <c r="D149" s="1014" t="s">
        <v>6066</v>
      </c>
      <c r="E149" s="1014" t="s">
        <v>203</v>
      </c>
      <c r="F149" s="1014" t="s">
        <v>4185</v>
      </c>
      <c r="G149" s="1014">
        <v>1</v>
      </c>
      <c r="H149" s="1014" t="s">
        <v>206</v>
      </c>
      <c r="I149" s="1014" t="s">
        <v>5343</v>
      </c>
      <c r="J149" s="1014" t="s">
        <v>232</v>
      </c>
      <c r="K149" s="1014" t="s">
        <v>8107</v>
      </c>
      <c r="L149" s="1014" t="s">
        <v>206</v>
      </c>
      <c r="M149" s="1014" t="s">
        <v>203</v>
      </c>
      <c r="N149" s="1014" t="s">
        <v>203</v>
      </c>
      <c r="O149" s="1014" t="s">
        <v>206</v>
      </c>
      <c r="P149" s="1014" t="s">
        <v>206</v>
      </c>
      <c r="Q149" s="1014" t="s">
        <v>203</v>
      </c>
      <c r="R149" s="1014" t="s">
        <v>176</v>
      </c>
    </row>
    <row r="150" spans="1:18" ht="15" customHeight="1">
      <c r="A150" s="2206"/>
      <c r="B150" s="1014" t="s">
        <v>8108</v>
      </c>
      <c r="C150" s="1014" t="s">
        <v>8109</v>
      </c>
      <c r="D150" s="1014" t="s">
        <v>6066</v>
      </c>
      <c r="E150" s="1014" t="s">
        <v>203</v>
      </c>
      <c r="F150" s="1014" t="s">
        <v>28</v>
      </c>
      <c r="G150" s="1014">
        <v>3</v>
      </c>
      <c r="H150" s="1014" t="s">
        <v>206</v>
      </c>
      <c r="I150" s="1014" t="s">
        <v>5343</v>
      </c>
      <c r="J150" s="1014" t="s">
        <v>232</v>
      </c>
      <c r="K150" s="1014" t="s">
        <v>8109</v>
      </c>
      <c r="L150" s="1014" t="s">
        <v>206</v>
      </c>
      <c r="M150" s="1014" t="s">
        <v>203</v>
      </c>
      <c r="N150" s="1014" t="s">
        <v>203</v>
      </c>
      <c r="O150" s="1014" t="s">
        <v>206</v>
      </c>
      <c r="P150" s="1014" t="s">
        <v>206</v>
      </c>
      <c r="Q150" s="1014" t="s">
        <v>203</v>
      </c>
      <c r="R150" s="1014" t="s">
        <v>176</v>
      </c>
    </row>
    <row r="151" spans="1:18" ht="15" customHeight="1">
      <c r="A151" s="2206"/>
      <c r="B151" s="1014" t="s">
        <v>8110</v>
      </c>
      <c r="C151" s="1014" t="s">
        <v>8111</v>
      </c>
      <c r="D151" s="1014" t="s">
        <v>6066</v>
      </c>
      <c r="E151" s="1014" t="s">
        <v>203</v>
      </c>
      <c r="F151" s="1014" t="s">
        <v>4185</v>
      </c>
      <c r="G151" s="1014">
        <v>3</v>
      </c>
      <c r="H151" s="1014" t="s">
        <v>206</v>
      </c>
      <c r="I151" s="1014" t="s">
        <v>5343</v>
      </c>
      <c r="J151" s="1014" t="s">
        <v>232</v>
      </c>
      <c r="K151" s="1014" t="s">
        <v>8111</v>
      </c>
      <c r="L151" s="1014" t="s">
        <v>206</v>
      </c>
      <c r="M151" s="1014" t="s">
        <v>203</v>
      </c>
      <c r="N151" s="1014" t="s">
        <v>203</v>
      </c>
      <c r="O151" s="1014" t="s">
        <v>206</v>
      </c>
      <c r="P151" s="1014" t="s">
        <v>206</v>
      </c>
      <c r="Q151" s="1014" t="s">
        <v>203</v>
      </c>
      <c r="R151" s="1014" t="s">
        <v>176</v>
      </c>
    </row>
    <row r="152" spans="1:18" ht="15" customHeight="1">
      <c r="A152" s="2206"/>
      <c r="B152" s="1014" t="s">
        <v>8112</v>
      </c>
      <c r="C152" s="1014" t="s">
        <v>8113</v>
      </c>
      <c r="D152" s="1014" t="s">
        <v>6066</v>
      </c>
      <c r="E152" s="1014" t="s">
        <v>203</v>
      </c>
      <c r="F152" s="1014" t="s">
        <v>4185</v>
      </c>
      <c r="G152" s="1014">
        <v>2</v>
      </c>
      <c r="H152" s="1014" t="s">
        <v>206</v>
      </c>
      <c r="I152" s="1014" t="s">
        <v>5343</v>
      </c>
      <c r="J152" s="1014" t="s">
        <v>232</v>
      </c>
      <c r="K152" s="1014" t="s">
        <v>8113</v>
      </c>
      <c r="L152" s="1014" t="s">
        <v>206</v>
      </c>
      <c r="M152" s="1014" t="s">
        <v>203</v>
      </c>
      <c r="N152" s="1014" t="s">
        <v>203</v>
      </c>
      <c r="O152" s="1014" t="s">
        <v>206</v>
      </c>
      <c r="P152" s="1014" t="s">
        <v>206</v>
      </c>
      <c r="Q152" s="1014" t="s">
        <v>203</v>
      </c>
      <c r="R152" s="1014" t="s">
        <v>176</v>
      </c>
    </row>
    <row r="153" spans="1:18" ht="15" customHeight="1">
      <c r="A153" s="2206"/>
      <c r="B153" s="1014" t="s">
        <v>8114</v>
      </c>
      <c r="C153" s="1014" t="s">
        <v>8115</v>
      </c>
      <c r="D153" s="1014" t="s">
        <v>6066</v>
      </c>
      <c r="E153" s="1014" t="s">
        <v>203</v>
      </c>
      <c r="F153" s="1014" t="s">
        <v>4185</v>
      </c>
      <c r="G153" s="1014">
        <v>1</v>
      </c>
      <c r="H153" s="1014" t="s">
        <v>206</v>
      </c>
      <c r="I153" s="1014" t="s">
        <v>5343</v>
      </c>
      <c r="J153" s="1014" t="s">
        <v>232</v>
      </c>
      <c r="K153" s="1014" t="s">
        <v>8116</v>
      </c>
      <c r="L153" s="1014" t="s">
        <v>206</v>
      </c>
      <c r="M153" s="1014" t="s">
        <v>203</v>
      </c>
      <c r="N153" s="1014" t="s">
        <v>203</v>
      </c>
      <c r="O153" s="1014" t="s">
        <v>206</v>
      </c>
      <c r="P153" s="1014" t="s">
        <v>206</v>
      </c>
      <c r="Q153" s="1014" t="s">
        <v>362</v>
      </c>
      <c r="R153" s="1014" t="s">
        <v>176</v>
      </c>
    </row>
    <row r="154" spans="1:18" ht="15" customHeight="1">
      <c r="A154" s="2206"/>
      <c r="B154" s="1014" t="s">
        <v>8117</v>
      </c>
      <c r="C154" s="1014" t="s">
        <v>8118</v>
      </c>
      <c r="D154" s="1014" t="s">
        <v>6066</v>
      </c>
      <c r="E154" s="1014" t="s">
        <v>203</v>
      </c>
      <c r="F154" s="1014" t="s">
        <v>28</v>
      </c>
      <c r="G154" s="1014">
        <v>3</v>
      </c>
      <c r="H154" s="1014" t="s">
        <v>206</v>
      </c>
      <c r="I154" s="1014" t="s">
        <v>5343</v>
      </c>
      <c r="J154" s="1014" t="s">
        <v>232</v>
      </c>
      <c r="K154" s="1014" t="s">
        <v>8118</v>
      </c>
      <c r="L154" s="1014" t="s">
        <v>206</v>
      </c>
      <c r="M154" s="1014" t="s">
        <v>203</v>
      </c>
      <c r="N154" s="1014" t="s">
        <v>203</v>
      </c>
      <c r="O154" s="1014" t="s">
        <v>206</v>
      </c>
      <c r="P154" s="1014" t="s">
        <v>206</v>
      </c>
      <c r="Q154" s="1014" t="s">
        <v>203</v>
      </c>
      <c r="R154" s="1014" t="s">
        <v>176</v>
      </c>
    </row>
    <row r="155" spans="1:18" ht="15" customHeight="1">
      <c r="A155" s="2206"/>
      <c r="B155" s="1014" t="s">
        <v>8119</v>
      </c>
      <c r="C155" s="1014" t="s">
        <v>8120</v>
      </c>
      <c r="D155" s="1014" t="s">
        <v>6066</v>
      </c>
      <c r="E155" s="1014" t="s">
        <v>203</v>
      </c>
      <c r="F155" s="1014" t="s">
        <v>4185</v>
      </c>
      <c r="G155" s="1014">
        <v>3</v>
      </c>
      <c r="H155" s="1014" t="s">
        <v>206</v>
      </c>
      <c r="I155" s="1014" t="s">
        <v>5343</v>
      </c>
      <c r="J155" s="1014" t="s">
        <v>232</v>
      </c>
      <c r="K155" s="1014" t="s">
        <v>8120</v>
      </c>
      <c r="L155" s="1014" t="s">
        <v>206</v>
      </c>
      <c r="M155" s="1014" t="s">
        <v>203</v>
      </c>
      <c r="N155" s="1014" t="s">
        <v>203</v>
      </c>
      <c r="O155" s="1014" t="s">
        <v>206</v>
      </c>
      <c r="P155" s="1014" t="s">
        <v>206</v>
      </c>
      <c r="Q155" s="1014" t="s">
        <v>203</v>
      </c>
      <c r="R155" s="1014" t="s">
        <v>176</v>
      </c>
    </row>
    <row r="156" spans="1:18" ht="15" customHeight="1">
      <c r="A156" s="2206"/>
      <c r="B156" s="1014" t="s">
        <v>8121</v>
      </c>
      <c r="C156" s="1014" t="s">
        <v>8122</v>
      </c>
      <c r="D156" s="1014" t="s">
        <v>6066</v>
      </c>
      <c r="E156" s="1014" t="s">
        <v>203</v>
      </c>
      <c r="F156" s="1014" t="s">
        <v>4185</v>
      </c>
      <c r="G156" s="1014">
        <v>2</v>
      </c>
      <c r="H156" s="1014" t="s">
        <v>206</v>
      </c>
      <c r="I156" s="1014" t="s">
        <v>5343</v>
      </c>
      <c r="J156" s="1014" t="s">
        <v>232</v>
      </c>
      <c r="K156" s="1014" t="s">
        <v>8122</v>
      </c>
      <c r="L156" s="1014" t="s">
        <v>206</v>
      </c>
      <c r="M156" s="1014" t="s">
        <v>203</v>
      </c>
      <c r="N156" s="1014" t="s">
        <v>203</v>
      </c>
      <c r="O156" s="1014" t="s">
        <v>206</v>
      </c>
      <c r="P156" s="1014" t="s">
        <v>206</v>
      </c>
      <c r="Q156" s="1014" t="s">
        <v>203</v>
      </c>
      <c r="R156" s="1014" t="s">
        <v>176</v>
      </c>
    </row>
    <row r="157" spans="1:18" ht="15" customHeight="1">
      <c r="A157" s="2206"/>
      <c r="B157" s="1014" t="s">
        <v>8123</v>
      </c>
      <c r="C157" s="1014" t="s">
        <v>8124</v>
      </c>
      <c r="D157" s="1014" t="s">
        <v>6066</v>
      </c>
      <c r="E157" s="1014" t="s">
        <v>203</v>
      </c>
      <c r="F157" s="1014" t="s">
        <v>4185</v>
      </c>
      <c r="G157" s="1014">
        <v>1</v>
      </c>
      <c r="H157" s="1014" t="s">
        <v>206</v>
      </c>
      <c r="I157" s="1014" t="s">
        <v>5343</v>
      </c>
      <c r="J157" s="1014" t="s">
        <v>232</v>
      </c>
      <c r="K157" s="1014" t="s">
        <v>8125</v>
      </c>
      <c r="L157" s="1014" t="s">
        <v>206</v>
      </c>
      <c r="M157" s="1014" t="s">
        <v>203</v>
      </c>
      <c r="N157" s="1014" t="s">
        <v>203</v>
      </c>
      <c r="O157" s="1014" t="s">
        <v>206</v>
      </c>
      <c r="P157" s="1014" t="s">
        <v>206</v>
      </c>
      <c r="Q157" s="1014" t="s">
        <v>203</v>
      </c>
      <c r="R157" s="1014" t="s">
        <v>176</v>
      </c>
    </row>
    <row r="158" spans="1:18" ht="15" customHeight="1">
      <c r="A158" s="2206"/>
      <c r="B158" s="1014" t="s">
        <v>8126</v>
      </c>
      <c r="C158" s="1014" t="s">
        <v>8127</v>
      </c>
      <c r="D158" s="1014" t="s">
        <v>6066</v>
      </c>
      <c r="E158" s="1014" t="s">
        <v>203</v>
      </c>
      <c r="F158" s="1014" t="s">
        <v>28</v>
      </c>
      <c r="G158" s="1014">
        <v>3</v>
      </c>
      <c r="H158" s="1014" t="s">
        <v>206</v>
      </c>
      <c r="I158" s="1014" t="s">
        <v>5343</v>
      </c>
      <c r="J158" s="1014" t="s">
        <v>232</v>
      </c>
      <c r="K158" s="1014" t="s">
        <v>8127</v>
      </c>
      <c r="L158" s="1014" t="s">
        <v>206</v>
      </c>
      <c r="M158" s="1014" t="s">
        <v>203</v>
      </c>
      <c r="N158" s="1014" t="s">
        <v>203</v>
      </c>
      <c r="O158" s="1014" t="s">
        <v>206</v>
      </c>
      <c r="P158" s="1014" t="s">
        <v>206</v>
      </c>
      <c r="Q158" s="1014" t="s">
        <v>203</v>
      </c>
      <c r="R158" s="1014" t="s">
        <v>176</v>
      </c>
    </row>
    <row r="159" spans="1:18" ht="15" customHeight="1">
      <c r="A159" s="2206"/>
      <c r="B159" s="1014" t="s">
        <v>8128</v>
      </c>
      <c r="C159" s="1014" t="s">
        <v>8129</v>
      </c>
      <c r="D159" s="1014" t="s">
        <v>6066</v>
      </c>
      <c r="E159" s="1014" t="s">
        <v>203</v>
      </c>
      <c r="F159" s="1014" t="s">
        <v>4185</v>
      </c>
      <c r="G159" s="1014">
        <v>3</v>
      </c>
      <c r="H159" s="1014" t="s">
        <v>206</v>
      </c>
      <c r="I159" s="1014" t="s">
        <v>5343</v>
      </c>
      <c r="J159" s="1014" t="s">
        <v>232</v>
      </c>
      <c r="K159" s="1014" t="s">
        <v>8129</v>
      </c>
      <c r="L159" s="1014" t="s">
        <v>206</v>
      </c>
      <c r="M159" s="1014" t="s">
        <v>203</v>
      </c>
      <c r="N159" s="1014" t="s">
        <v>203</v>
      </c>
      <c r="O159" s="1014" t="s">
        <v>206</v>
      </c>
      <c r="P159" s="1014" t="s">
        <v>206</v>
      </c>
      <c r="Q159" s="1014" t="s">
        <v>203</v>
      </c>
      <c r="R159" s="1014" t="s">
        <v>176</v>
      </c>
    </row>
    <row r="160" spans="1:18" ht="15" customHeight="1">
      <c r="A160" s="2206"/>
      <c r="B160" s="1014" t="s">
        <v>8130</v>
      </c>
      <c r="C160" s="1014" t="s">
        <v>8131</v>
      </c>
      <c r="D160" s="1014" t="s">
        <v>6066</v>
      </c>
      <c r="E160" s="1014" t="s">
        <v>203</v>
      </c>
      <c r="F160" s="1014" t="s">
        <v>4185</v>
      </c>
      <c r="G160" s="1014">
        <v>2</v>
      </c>
      <c r="H160" s="1014" t="s">
        <v>206</v>
      </c>
      <c r="I160" s="1014" t="s">
        <v>5343</v>
      </c>
      <c r="J160" s="1014" t="s">
        <v>232</v>
      </c>
      <c r="K160" s="1014" t="s">
        <v>8131</v>
      </c>
      <c r="L160" s="1014" t="s">
        <v>206</v>
      </c>
      <c r="M160" s="1014" t="s">
        <v>203</v>
      </c>
      <c r="N160" s="1014" t="s">
        <v>203</v>
      </c>
      <c r="O160" s="1014" t="s">
        <v>206</v>
      </c>
      <c r="P160" s="1014" t="s">
        <v>206</v>
      </c>
      <c r="Q160" s="1014" t="s">
        <v>203</v>
      </c>
      <c r="R160" s="1014" t="s">
        <v>176</v>
      </c>
    </row>
    <row r="161" spans="1:18" ht="15" customHeight="1">
      <c r="A161" s="2206"/>
      <c r="B161" s="1014" t="s">
        <v>8132</v>
      </c>
      <c r="C161" s="1014" t="s">
        <v>8133</v>
      </c>
      <c r="D161" s="1014" t="s">
        <v>6066</v>
      </c>
      <c r="E161" s="1014" t="s">
        <v>203</v>
      </c>
      <c r="F161" s="1014" t="s">
        <v>4185</v>
      </c>
      <c r="G161" s="1014">
        <v>1</v>
      </c>
      <c r="H161" s="1014" t="s">
        <v>206</v>
      </c>
      <c r="I161" s="1014" t="s">
        <v>5343</v>
      </c>
      <c r="J161" s="1014" t="s">
        <v>232</v>
      </c>
      <c r="K161" s="1014" t="s">
        <v>8134</v>
      </c>
      <c r="L161" s="1014" t="s">
        <v>206</v>
      </c>
      <c r="M161" s="1014" t="s">
        <v>203</v>
      </c>
      <c r="N161" s="1014" t="s">
        <v>203</v>
      </c>
      <c r="O161" s="1014" t="s">
        <v>206</v>
      </c>
      <c r="P161" s="1014" t="s">
        <v>206</v>
      </c>
      <c r="Q161" s="1014" t="s">
        <v>203</v>
      </c>
      <c r="R161" s="1014" t="s">
        <v>176</v>
      </c>
    </row>
    <row r="162" spans="1:18" ht="15" customHeight="1">
      <c r="A162" s="2206"/>
      <c r="B162" s="1014" t="s">
        <v>8135</v>
      </c>
      <c r="C162" s="1014" t="s">
        <v>8136</v>
      </c>
      <c r="D162" s="1014" t="s">
        <v>6066</v>
      </c>
      <c r="E162" s="1014" t="s">
        <v>203</v>
      </c>
      <c r="F162" s="1014" t="s">
        <v>28</v>
      </c>
      <c r="G162" s="1014">
        <v>3</v>
      </c>
      <c r="H162" s="1014" t="s">
        <v>206</v>
      </c>
      <c r="I162" s="1014" t="s">
        <v>5343</v>
      </c>
      <c r="J162" s="1014" t="s">
        <v>232</v>
      </c>
      <c r="K162" s="1014" t="s">
        <v>8136</v>
      </c>
      <c r="L162" s="1014" t="s">
        <v>206</v>
      </c>
      <c r="M162" s="1014" t="s">
        <v>203</v>
      </c>
      <c r="N162" s="1014" t="s">
        <v>203</v>
      </c>
      <c r="O162" s="1014" t="s">
        <v>206</v>
      </c>
      <c r="P162" s="1014" t="s">
        <v>206</v>
      </c>
      <c r="Q162" s="1014" t="s">
        <v>203</v>
      </c>
      <c r="R162" s="1014" t="s">
        <v>176</v>
      </c>
    </row>
    <row r="163" spans="1:18" ht="15" customHeight="1">
      <c r="A163" s="2206"/>
      <c r="B163" s="1014" t="s">
        <v>8137</v>
      </c>
      <c r="C163" s="1014" t="s">
        <v>8138</v>
      </c>
      <c r="D163" s="1014" t="s">
        <v>6066</v>
      </c>
      <c r="E163" s="1014" t="s">
        <v>203</v>
      </c>
      <c r="F163" s="1014" t="s">
        <v>4185</v>
      </c>
      <c r="G163" s="1014">
        <v>3</v>
      </c>
      <c r="H163" s="1014" t="s">
        <v>206</v>
      </c>
      <c r="I163" s="1014" t="s">
        <v>5343</v>
      </c>
      <c r="J163" s="1014" t="s">
        <v>232</v>
      </c>
      <c r="K163" s="1014" t="s">
        <v>8138</v>
      </c>
      <c r="L163" s="1014" t="s">
        <v>206</v>
      </c>
      <c r="M163" s="1014" t="s">
        <v>203</v>
      </c>
      <c r="N163" s="1014" t="s">
        <v>203</v>
      </c>
      <c r="O163" s="1014" t="s">
        <v>206</v>
      </c>
      <c r="P163" s="1014" t="s">
        <v>206</v>
      </c>
      <c r="Q163" s="1014" t="s">
        <v>203</v>
      </c>
      <c r="R163" s="1014" t="s">
        <v>176</v>
      </c>
    </row>
    <row r="164" spans="1:18" ht="15" customHeight="1">
      <c r="A164" s="2206"/>
      <c r="B164" s="1014" t="s">
        <v>8139</v>
      </c>
      <c r="C164" s="1014" t="s">
        <v>8140</v>
      </c>
      <c r="D164" s="1014" t="s">
        <v>6066</v>
      </c>
      <c r="E164" s="1014" t="s">
        <v>203</v>
      </c>
      <c r="F164" s="1014" t="s">
        <v>4185</v>
      </c>
      <c r="G164" s="1014">
        <v>2</v>
      </c>
      <c r="H164" s="1014" t="s">
        <v>206</v>
      </c>
      <c r="I164" s="1014" t="s">
        <v>5343</v>
      </c>
      <c r="J164" s="1014" t="s">
        <v>232</v>
      </c>
      <c r="K164" s="1014" t="s">
        <v>8140</v>
      </c>
      <c r="L164" s="1014" t="s">
        <v>206</v>
      </c>
      <c r="M164" s="1014" t="s">
        <v>203</v>
      </c>
      <c r="N164" s="1014" t="s">
        <v>203</v>
      </c>
      <c r="O164" s="1014" t="s">
        <v>206</v>
      </c>
      <c r="P164" s="1014" t="s">
        <v>206</v>
      </c>
      <c r="Q164" s="1014" t="s">
        <v>203</v>
      </c>
      <c r="R164" s="1014" t="s">
        <v>176</v>
      </c>
    </row>
    <row r="165" spans="1:18" ht="15" customHeight="1">
      <c r="A165" s="2206"/>
      <c r="B165" s="1014" t="s">
        <v>8141</v>
      </c>
      <c r="C165" s="1014" t="s">
        <v>8142</v>
      </c>
      <c r="D165" s="1014" t="s">
        <v>6066</v>
      </c>
      <c r="E165" s="1014" t="s">
        <v>203</v>
      </c>
      <c r="F165" s="1014" t="s">
        <v>4185</v>
      </c>
      <c r="G165" s="1014">
        <v>1</v>
      </c>
      <c r="H165" s="1014" t="s">
        <v>206</v>
      </c>
      <c r="I165" s="1014" t="s">
        <v>5343</v>
      </c>
      <c r="J165" s="1014" t="s">
        <v>232</v>
      </c>
      <c r="K165" s="1014" t="s">
        <v>8143</v>
      </c>
      <c r="L165" s="1014" t="s">
        <v>206</v>
      </c>
      <c r="M165" s="1014" t="s">
        <v>203</v>
      </c>
      <c r="N165" s="1014" t="s">
        <v>203</v>
      </c>
      <c r="O165" s="1014" t="s">
        <v>206</v>
      </c>
      <c r="P165" s="1014" t="s">
        <v>206</v>
      </c>
      <c r="Q165" s="1014" t="s">
        <v>203</v>
      </c>
      <c r="R165" s="1014" t="s">
        <v>176</v>
      </c>
    </row>
    <row r="166" spans="1:18" ht="15" customHeight="1">
      <c r="A166" s="2206"/>
      <c r="B166" s="1014" t="s">
        <v>8144</v>
      </c>
      <c r="C166" s="1014" t="s">
        <v>8145</v>
      </c>
      <c r="D166" s="1014" t="s">
        <v>6066</v>
      </c>
      <c r="E166" s="1014" t="s">
        <v>203</v>
      </c>
      <c r="F166" s="1014" t="s">
        <v>28</v>
      </c>
      <c r="G166" s="1014">
        <v>3</v>
      </c>
      <c r="H166" s="1014" t="s">
        <v>206</v>
      </c>
      <c r="I166" s="1014" t="s">
        <v>5343</v>
      </c>
      <c r="J166" s="1014" t="s">
        <v>232</v>
      </c>
      <c r="K166" s="1014" t="s">
        <v>8145</v>
      </c>
      <c r="L166" s="1014" t="s">
        <v>206</v>
      </c>
      <c r="M166" s="1014" t="s">
        <v>203</v>
      </c>
      <c r="N166" s="1014" t="s">
        <v>203</v>
      </c>
      <c r="O166" s="1014" t="s">
        <v>206</v>
      </c>
      <c r="P166" s="1014" t="s">
        <v>206</v>
      </c>
      <c r="Q166" s="1014" t="s">
        <v>203</v>
      </c>
      <c r="R166" s="1014" t="s">
        <v>176</v>
      </c>
    </row>
    <row r="167" spans="1:18" ht="15" customHeight="1">
      <c r="A167" s="2206"/>
      <c r="B167" s="1014" t="s">
        <v>8146</v>
      </c>
      <c r="C167" s="1014" t="s">
        <v>8147</v>
      </c>
      <c r="D167" s="1014" t="s">
        <v>6066</v>
      </c>
      <c r="E167" s="1014" t="s">
        <v>203</v>
      </c>
      <c r="F167" s="1014" t="s">
        <v>4185</v>
      </c>
      <c r="G167" s="1014">
        <v>3</v>
      </c>
      <c r="H167" s="1014" t="s">
        <v>206</v>
      </c>
      <c r="I167" s="1014" t="s">
        <v>5343</v>
      </c>
      <c r="J167" s="1014" t="s">
        <v>232</v>
      </c>
      <c r="K167" s="1014" t="s">
        <v>8147</v>
      </c>
      <c r="L167" s="1014" t="s">
        <v>206</v>
      </c>
      <c r="M167" s="1014" t="s">
        <v>203</v>
      </c>
      <c r="N167" s="1014" t="s">
        <v>203</v>
      </c>
      <c r="O167" s="1014" t="s">
        <v>206</v>
      </c>
      <c r="P167" s="1014" t="s">
        <v>206</v>
      </c>
      <c r="Q167" s="1014" t="s">
        <v>203</v>
      </c>
      <c r="R167" s="1014" t="s">
        <v>176</v>
      </c>
    </row>
    <row r="168" spans="1:18" ht="15" customHeight="1">
      <c r="A168" s="2206"/>
      <c r="B168" s="1014" t="s">
        <v>8148</v>
      </c>
      <c r="C168" s="1014" t="s">
        <v>8149</v>
      </c>
      <c r="D168" s="1014" t="s">
        <v>6066</v>
      </c>
      <c r="E168" s="1014" t="s">
        <v>203</v>
      </c>
      <c r="F168" s="1014" t="s">
        <v>4185</v>
      </c>
      <c r="G168" s="1014">
        <v>2</v>
      </c>
      <c r="H168" s="1014" t="s">
        <v>206</v>
      </c>
      <c r="I168" s="1014" t="s">
        <v>5343</v>
      </c>
      <c r="J168" s="1014" t="s">
        <v>232</v>
      </c>
      <c r="K168" s="1014" t="s">
        <v>8149</v>
      </c>
      <c r="L168" s="1014" t="s">
        <v>206</v>
      </c>
      <c r="M168" s="1014" t="s">
        <v>203</v>
      </c>
      <c r="N168" s="1014" t="s">
        <v>203</v>
      </c>
      <c r="O168" s="1014" t="s">
        <v>206</v>
      </c>
      <c r="P168" s="1014" t="s">
        <v>206</v>
      </c>
      <c r="Q168" s="1014" t="s">
        <v>203</v>
      </c>
      <c r="R168" s="1014" t="s">
        <v>176</v>
      </c>
    </row>
    <row r="169" spans="1:18" ht="15" customHeight="1">
      <c r="A169" s="2206"/>
      <c r="B169" s="1014" t="s">
        <v>8150</v>
      </c>
      <c r="C169" s="1014" t="s">
        <v>8151</v>
      </c>
      <c r="D169" s="1014" t="s">
        <v>6066</v>
      </c>
      <c r="E169" s="1014" t="s">
        <v>203</v>
      </c>
      <c r="F169" s="1014" t="s">
        <v>4185</v>
      </c>
      <c r="G169" s="1014">
        <v>1</v>
      </c>
      <c r="H169" s="1014" t="s">
        <v>206</v>
      </c>
      <c r="I169" s="1014" t="s">
        <v>5343</v>
      </c>
      <c r="J169" s="1014" t="s">
        <v>232</v>
      </c>
      <c r="K169" s="1014" t="s">
        <v>8152</v>
      </c>
      <c r="L169" s="1014" t="s">
        <v>206</v>
      </c>
      <c r="M169" s="1014" t="s">
        <v>203</v>
      </c>
      <c r="N169" s="1014" t="s">
        <v>203</v>
      </c>
      <c r="O169" s="1014" t="s">
        <v>206</v>
      </c>
      <c r="P169" s="1014" t="s">
        <v>206</v>
      </c>
      <c r="Q169" s="1014" t="s">
        <v>203</v>
      </c>
      <c r="R169" s="1014" t="s">
        <v>176</v>
      </c>
    </row>
    <row r="170" spans="1:18" ht="15" customHeight="1">
      <c r="A170" s="2206"/>
      <c r="B170" s="1014" t="s">
        <v>8153</v>
      </c>
      <c r="C170" s="1014" t="s">
        <v>8154</v>
      </c>
      <c r="D170" s="1014" t="s">
        <v>6066</v>
      </c>
      <c r="E170" s="1014" t="s">
        <v>203</v>
      </c>
      <c r="F170" s="1014" t="s">
        <v>28</v>
      </c>
      <c r="G170" s="1014">
        <v>3</v>
      </c>
      <c r="H170" s="1014" t="s">
        <v>206</v>
      </c>
      <c r="I170" s="1014" t="s">
        <v>5343</v>
      </c>
      <c r="J170" s="1014" t="s">
        <v>232</v>
      </c>
      <c r="K170" s="1014" t="s">
        <v>8154</v>
      </c>
      <c r="L170" s="1014" t="s">
        <v>206</v>
      </c>
      <c r="M170" s="1014" t="s">
        <v>203</v>
      </c>
      <c r="N170" s="1014" t="s">
        <v>203</v>
      </c>
      <c r="O170" s="1014" t="s">
        <v>206</v>
      </c>
      <c r="P170" s="1014" t="s">
        <v>206</v>
      </c>
      <c r="Q170" s="1014" t="s">
        <v>203</v>
      </c>
      <c r="R170" s="1014" t="s">
        <v>176</v>
      </c>
    </row>
    <row r="171" spans="1:18" ht="15" customHeight="1">
      <c r="A171" s="2206"/>
      <c r="B171" s="1014" t="s">
        <v>8155</v>
      </c>
      <c r="C171" s="1014" t="s">
        <v>8156</v>
      </c>
      <c r="D171" s="1014" t="s">
        <v>6066</v>
      </c>
      <c r="E171" s="1014" t="s">
        <v>203</v>
      </c>
      <c r="F171" s="1014" t="s">
        <v>4185</v>
      </c>
      <c r="G171" s="1014">
        <v>3</v>
      </c>
      <c r="H171" s="1014" t="s">
        <v>206</v>
      </c>
      <c r="I171" s="1014" t="s">
        <v>5343</v>
      </c>
      <c r="J171" s="1014" t="s">
        <v>232</v>
      </c>
      <c r="K171" s="1014" t="s">
        <v>8156</v>
      </c>
      <c r="L171" s="1014" t="s">
        <v>206</v>
      </c>
      <c r="M171" s="1014" t="s">
        <v>203</v>
      </c>
      <c r="N171" s="1014" t="s">
        <v>203</v>
      </c>
      <c r="O171" s="1014" t="s">
        <v>206</v>
      </c>
      <c r="P171" s="1014" t="s">
        <v>206</v>
      </c>
      <c r="Q171" s="1014" t="s">
        <v>203</v>
      </c>
      <c r="R171" s="1014" t="s">
        <v>176</v>
      </c>
    </row>
    <row r="172" spans="1:18" ht="15" customHeight="1">
      <c r="A172" s="2206"/>
      <c r="B172" s="1014" t="s">
        <v>8157</v>
      </c>
      <c r="C172" s="1014" t="s">
        <v>8158</v>
      </c>
      <c r="D172" s="1014" t="s">
        <v>6066</v>
      </c>
      <c r="E172" s="1014" t="s">
        <v>203</v>
      </c>
      <c r="F172" s="1014" t="s">
        <v>4185</v>
      </c>
      <c r="G172" s="1014">
        <v>2</v>
      </c>
      <c r="H172" s="1014" t="s">
        <v>206</v>
      </c>
      <c r="I172" s="1014" t="s">
        <v>5343</v>
      </c>
      <c r="J172" s="1014" t="s">
        <v>232</v>
      </c>
      <c r="K172" s="1014" t="s">
        <v>8158</v>
      </c>
      <c r="L172" s="1014" t="s">
        <v>206</v>
      </c>
      <c r="M172" s="1014" t="s">
        <v>203</v>
      </c>
      <c r="N172" s="1014" t="s">
        <v>203</v>
      </c>
      <c r="O172" s="1014" t="s">
        <v>206</v>
      </c>
      <c r="P172" s="1014" t="s">
        <v>206</v>
      </c>
      <c r="Q172" s="1014" t="s">
        <v>203</v>
      </c>
      <c r="R172" s="1014" t="s">
        <v>176</v>
      </c>
    </row>
    <row r="173" spans="1:18" ht="15" customHeight="1">
      <c r="A173" s="2206"/>
      <c r="B173" s="1014" t="s">
        <v>8159</v>
      </c>
      <c r="C173" s="1014" t="s">
        <v>8160</v>
      </c>
      <c r="D173" s="1014" t="s">
        <v>6066</v>
      </c>
      <c r="E173" s="1014" t="s">
        <v>203</v>
      </c>
      <c r="F173" s="1014" t="s">
        <v>4185</v>
      </c>
      <c r="G173" s="1014">
        <v>1</v>
      </c>
      <c r="H173" s="1014" t="s">
        <v>206</v>
      </c>
      <c r="I173" s="1014" t="s">
        <v>5343</v>
      </c>
      <c r="J173" s="1014" t="s">
        <v>232</v>
      </c>
      <c r="K173" s="1014" t="s">
        <v>8161</v>
      </c>
      <c r="L173" s="1014" t="s">
        <v>206</v>
      </c>
      <c r="M173" s="1014" t="s">
        <v>203</v>
      </c>
      <c r="N173" s="1014" t="s">
        <v>203</v>
      </c>
      <c r="O173" s="1014" t="s">
        <v>206</v>
      </c>
      <c r="P173" s="1014" t="s">
        <v>206</v>
      </c>
      <c r="Q173" s="1014" t="s">
        <v>203</v>
      </c>
      <c r="R173" s="1014" t="s">
        <v>176</v>
      </c>
    </row>
    <row r="174" spans="1:18" ht="15" customHeight="1">
      <c r="A174" s="2206"/>
      <c r="B174" s="1014" t="s">
        <v>8162</v>
      </c>
      <c r="C174" s="1014" t="s">
        <v>8163</v>
      </c>
      <c r="D174" s="1014" t="s">
        <v>6066</v>
      </c>
      <c r="E174" s="1014" t="s">
        <v>203</v>
      </c>
      <c r="F174" s="1014" t="s">
        <v>28</v>
      </c>
      <c r="G174" s="1014">
        <v>3</v>
      </c>
      <c r="H174" s="1014" t="s">
        <v>206</v>
      </c>
      <c r="I174" s="1014" t="s">
        <v>5343</v>
      </c>
      <c r="J174" s="1014" t="s">
        <v>232</v>
      </c>
      <c r="K174" s="1014" t="s">
        <v>8163</v>
      </c>
      <c r="L174" s="1014" t="s">
        <v>206</v>
      </c>
      <c r="M174" s="1014" t="s">
        <v>203</v>
      </c>
      <c r="N174" s="1014" t="s">
        <v>203</v>
      </c>
      <c r="O174" s="1014" t="s">
        <v>206</v>
      </c>
      <c r="P174" s="1014" t="s">
        <v>206</v>
      </c>
      <c r="Q174" s="1014" t="s">
        <v>203</v>
      </c>
      <c r="R174" s="1014" t="s">
        <v>176</v>
      </c>
    </row>
    <row r="175" spans="1:18" ht="15" customHeight="1">
      <c r="A175" s="2206"/>
      <c r="B175" s="1014" t="s">
        <v>8164</v>
      </c>
      <c r="C175" s="1014" t="s">
        <v>8165</v>
      </c>
      <c r="D175" s="1014" t="s">
        <v>6066</v>
      </c>
      <c r="E175" s="1014" t="s">
        <v>203</v>
      </c>
      <c r="F175" s="1014" t="s">
        <v>4185</v>
      </c>
      <c r="G175" s="1014">
        <v>3</v>
      </c>
      <c r="H175" s="1014" t="s">
        <v>206</v>
      </c>
      <c r="I175" s="1014" t="s">
        <v>5343</v>
      </c>
      <c r="J175" s="1014" t="s">
        <v>232</v>
      </c>
      <c r="K175" s="1014" t="s">
        <v>8165</v>
      </c>
      <c r="L175" s="1014" t="s">
        <v>206</v>
      </c>
      <c r="M175" s="1014" t="s">
        <v>203</v>
      </c>
      <c r="N175" s="1014" t="s">
        <v>203</v>
      </c>
      <c r="O175" s="1014" t="s">
        <v>206</v>
      </c>
      <c r="P175" s="1014" t="s">
        <v>206</v>
      </c>
      <c r="Q175" s="1014" t="s">
        <v>203</v>
      </c>
      <c r="R175" s="1014" t="s">
        <v>176</v>
      </c>
    </row>
    <row r="176" spans="1:18" ht="15" customHeight="1">
      <c r="A176" s="2206"/>
      <c r="B176" s="1014" t="s">
        <v>8166</v>
      </c>
      <c r="C176" s="1014" t="s">
        <v>8167</v>
      </c>
      <c r="D176" s="1014" t="s">
        <v>6066</v>
      </c>
      <c r="E176" s="1014" t="s">
        <v>203</v>
      </c>
      <c r="F176" s="1014" t="s">
        <v>4185</v>
      </c>
      <c r="G176" s="1014">
        <v>2</v>
      </c>
      <c r="H176" s="1014" t="s">
        <v>206</v>
      </c>
      <c r="I176" s="1014" t="s">
        <v>5343</v>
      </c>
      <c r="J176" s="1014" t="s">
        <v>232</v>
      </c>
      <c r="K176" s="1014" t="s">
        <v>8167</v>
      </c>
      <c r="L176" s="1014" t="s">
        <v>206</v>
      </c>
      <c r="M176" s="1014" t="s">
        <v>203</v>
      </c>
      <c r="N176" s="1014" t="s">
        <v>203</v>
      </c>
      <c r="O176" s="1014" t="s">
        <v>206</v>
      </c>
      <c r="P176" s="1014" t="s">
        <v>206</v>
      </c>
      <c r="Q176" s="1014" t="s">
        <v>203</v>
      </c>
      <c r="R176" s="1014" t="s">
        <v>176</v>
      </c>
    </row>
    <row r="177" spans="1:18" ht="15" customHeight="1">
      <c r="A177" s="2206"/>
      <c r="B177" s="1014" t="s">
        <v>8168</v>
      </c>
      <c r="C177" s="1014" t="s">
        <v>8169</v>
      </c>
      <c r="D177" s="1014" t="s">
        <v>6066</v>
      </c>
      <c r="E177" s="1014" t="s">
        <v>203</v>
      </c>
      <c r="F177" s="1014" t="s">
        <v>4185</v>
      </c>
      <c r="G177" s="1014">
        <v>1</v>
      </c>
      <c r="H177" s="1014" t="s">
        <v>206</v>
      </c>
      <c r="I177" s="1014" t="s">
        <v>5343</v>
      </c>
      <c r="J177" s="1014" t="s">
        <v>232</v>
      </c>
      <c r="K177" s="1014" t="s">
        <v>8170</v>
      </c>
      <c r="L177" s="1014" t="s">
        <v>206</v>
      </c>
      <c r="M177" s="1014" t="s">
        <v>203</v>
      </c>
      <c r="N177" s="1014" t="s">
        <v>203</v>
      </c>
      <c r="O177" s="1014" t="s">
        <v>206</v>
      </c>
      <c r="P177" s="1014" t="s">
        <v>206</v>
      </c>
      <c r="Q177" s="1014" t="s">
        <v>203</v>
      </c>
      <c r="R177" s="1014" t="s">
        <v>176</v>
      </c>
    </row>
    <row r="178" spans="1:18" ht="15" customHeight="1">
      <c r="A178" s="2206"/>
      <c r="B178" s="1014" t="s">
        <v>8171</v>
      </c>
      <c r="C178" s="1014" t="s">
        <v>8172</v>
      </c>
      <c r="D178" s="1014" t="s">
        <v>6066</v>
      </c>
      <c r="E178" s="1014" t="s">
        <v>203</v>
      </c>
      <c r="F178" s="1014" t="s">
        <v>28</v>
      </c>
      <c r="G178" s="1014">
        <v>3</v>
      </c>
      <c r="H178" s="1014" t="s">
        <v>206</v>
      </c>
      <c r="I178" s="1014" t="s">
        <v>5343</v>
      </c>
      <c r="J178" s="1014" t="s">
        <v>232</v>
      </c>
      <c r="K178" s="1014" t="s">
        <v>8172</v>
      </c>
      <c r="L178" s="1014" t="s">
        <v>206</v>
      </c>
      <c r="M178" s="1014" t="s">
        <v>203</v>
      </c>
      <c r="N178" s="1014" t="s">
        <v>203</v>
      </c>
      <c r="O178" s="1014" t="s">
        <v>206</v>
      </c>
      <c r="P178" s="1014" t="s">
        <v>206</v>
      </c>
      <c r="Q178" s="1014" t="s">
        <v>203</v>
      </c>
      <c r="R178" s="1014" t="s">
        <v>176</v>
      </c>
    </row>
    <row r="179" spans="1:18" ht="15" customHeight="1">
      <c r="A179" s="2206"/>
      <c r="B179" s="1014" t="s">
        <v>8173</v>
      </c>
      <c r="C179" s="1014" t="s">
        <v>8174</v>
      </c>
      <c r="D179" s="1014" t="s">
        <v>6066</v>
      </c>
      <c r="E179" s="1014" t="s">
        <v>203</v>
      </c>
      <c r="F179" s="1014" t="s">
        <v>4185</v>
      </c>
      <c r="G179" s="1014">
        <v>3</v>
      </c>
      <c r="H179" s="1014" t="s">
        <v>206</v>
      </c>
      <c r="I179" s="1014" t="s">
        <v>5343</v>
      </c>
      <c r="J179" s="1014" t="s">
        <v>232</v>
      </c>
      <c r="K179" s="1014" t="s">
        <v>8174</v>
      </c>
      <c r="L179" s="1014" t="s">
        <v>206</v>
      </c>
      <c r="M179" s="1014" t="s">
        <v>203</v>
      </c>
      <c r="N179" s="1014" t="s">
        <v>203</v>
      </c>
      <c r="O179" s="1014" t="s">
        <v>206</v>
      </c>
      <c r="P179" s="1014" t="s">
        <v>206</v>
      </c>
      <c r="Q179" s="1014" t="s">
        <v>203</v>
      </c>
      <c r="R179" s="1014" t="s">
        <v>176</v>
      </c>
    </row>
    <row r="180" spans="1:18" ht="15" customHeight="1">
      <c r="A180" s="2206"/>
      <c r="B180" s="1014" t="s">
        <v>8175</v>
      </c>
      <c r="C180" s="1014" t="s">
        <v>8176</v>
      </c>
      <c r="D180" s="1014" t="s">
        <v>6066</v>
      </c>
      <c r="E180" s="1014" t="s">
        <v>203</v>
      </c>
      <c r="F180" s="1014" t="s">
        <v>4185</v>
      </c>
      <c r="G180" s="1014">
        <v>2</v>
      </c>
      <c r="H180" s="1014" t="s">
        <v>206</v>
      </c>
      <c r="I180" s="1014" t="s">
        <v>5343</v>
      </c>
      <c r="J180" s="1014" t="s">
        <v>232</v>
      </c>
      <c r="K180" s="1014" t="s">
        <v>8176</v>
      </c>
      <c r="L180" s="1014" t="s">
        <v>206</v>
      </c>
      <c r="M180" s="1014" t="s">
        <v>203</v>
      </c>
      <c r="N180" s="1014" t="s">
        <v>203</v>
      </c>
      <c r="O180" s="1014" t="s">
        <v>206</v>
      </c>
      <c r="P180" s="1014" t="s">
        <v>206</v>
      </c>
      <c r="Q180" s="1014" t="s">
        <v>203</v>
      </c>
      <c r="R180" s="1014" t="s">
        <v>176</v>
      </c>
    </row>
    <row r="181" spans="1:18" ht="15" customHeight="1">
      <c r="A181" s="2206"/>
      <c r="B181" s="1014" t="s">
        <v>8177</v>
      </c>
      <c r="C181" s="1014" t="s">
        <v>8178</v>
      </c>
      <c r="D181" s="1014" t="s">
        <v>6066</v>
      </c>
      <c r="E181" s="1014" t="s">
        <v>203</v>
      </c>
      <c r="F181" s="1014" t="s">
        <v>4185</v>
      </c>
      <c r="G181" s="1014">
        <v>1</v>
      </c>
      <c r="H181" s="1014" t="s">
        <v>206</v>
      </c>
      <c r="I181" s="1014" t="s">
        <v>5343</v>
      </c>
      <c r="J181" s="1014" t="s">
        <v>232</v>
      </c>
      <c r="K181" s="1014" t="s">
        <v>8179</v>
      </c>
      <c r="L181" s="1014" t="s">
        <v>206</v>
      </c>
      <c r="M181" s="1014" t="s">
        <v>203</v>
      </c>
      <c r="N181" s="1014" t="s">
        <v>203</v>
      </c>
      <c r="O181" s="1014" t="s">
        <v>206</v>
      </c>
      <c r="P181" s="1014" t="s">
        <v>206</v>
      </c>
      <c r="Q181" s="1014" t="s">
        <v>203</v>
      </c>
      <c r="R181" s="1014" t="s">
        <v>176</v>
      </c>
    </row>
    <row r="182" spans="1:18" ht="15" customHeight="1">
      <c r="A182" s="2206"/>
      <c r="B182" s="1014" t="s">
        <v>8180</v>
      </c>
      <c r="C182" s="1014" t="s">
        <v>8181</v>
      </c>
      <c r="D182" s="1014" t="s">
        <v>6066</v>
      </c>
      <c r="E182" s="1014" t="s">
        <v>203</v>
      </c>
      <c r="F182" s="1014" t="s">
        <v>28</v>
      </c>
      <c r="G182" s="1014">
        <v>3</v>
      </c>
      <c r="H182" s="1014" t="s">
        <v>206</v>
      </c>
      <c r="I182" s="1014" t="s">
        <v>5343</v>
      </c>
      <c r="J182" s="1014" t="s">
        <v>232</v>
      </c>
      <c r="K182" s="1014" t="s">
        <v>8181</v>
      </c>
      <c r="L182" s="1014" t="s">
        <v>206</v>
      </c>
      <c r="M182" s="1014" t="s">
        <v>203</v>
      </c>
      <c r="N182" s="1014" t="s">
        <v>203</v>
      </c>
      <c r="O182" s="1014" t="s">
        <v>206</v>
      </c>
      <c r="P182" s="1014" t="s">
        <v>206</v>
      </c>
      <c r="Q182" s="1014" t="s">
        <v>203</v>
      </c>
      <c r="R182" s="1014" t="s">
        <v>176</v>
      </c>
    </row>
    <row r="183" spans="1:18" ht="15" customHeight="1">
      <c r="A183" s="2206"/>
      <c r="B183" s="1014" t="s">
        <v>8182</v>
      </c>
      <c r="C183" s="1014" t="s">
        <v>8183</v>
      </c>
      <c r="D183" s="1014" t="s">
        <v>6066</v>
      </c>
      <c r="E183" s="1014" t="s">
        <v>203</v>
      </c>
      <c r="F183" s="1014" t="s">
        <v>4185</v>
      </c>
      <c r="G183" s="1014">
        <v>3</v>
      </c>
      <c r="H183" s="1014" t="s">
        <v>206</v>
      </c>
      <c r="I183" s="1014" t="s">
        <v>5343</v>
      </c>
      <c r="J183" s="1014" t="s">
        <v>232</v>
      </c>
      <c r="K183" s="1014" t="s">
        <v>8183</v>
      </c>
      <c r="L183" s="1014" t="s">
        <v>206</v>
      </c>
      <c r="M183" s="1014" t="s">
        <v>203</v>
      </c>
      <c r="N183" s="1014" t="s">
        <v>203</v>
      </c>
      <c r="O183" s="1014" t="s">
        <v>206</v>
      </c>
      <c r="P183" s="1014" t="s">
        <v>206</v>
      </c>
      <c r="Q183" s="1014" t="s">
        <v>203</v>
      </c>
      <c r="R183" s="1014" t="s">
        <v>176</v>
      </c>
    </row>
    <row r="184" spans="1:18" ht="15" customHeight="1">
      <c r="A184" s="2206"/>
      <c r="B184" s="1014" t="s">
        <v>8184</v>
      </c>
      <c r="C184" s="1014" t="s">
        <v>8185</v>
      </c>
      <c r="D184" s="1014" t="s">
        <v>6066</v>
      </c>
      <c r="E184" s="1014" t="s">
        <v>203</v>
      </c>
      <c r="F184" s="1014" t="s">
        <v>4185</v>
      </c>
      <c r="G184" s="1014">
        <v>2</v>
      </c>
      <c r="H184" s="1014" t="s">
        <v>206</v>
      </c>
      <c r="I184" s="1014" t="s">
        <v>5343</v>
      </c>
      <c r="J184" s="1014" t="s">
        <v>232</v>
      </c>
      <c r="K184" s="1014" t="s">
        <v>8185</v>
      </c>
      <c r="L184" s="1014" t="s">
        <v>206</v>
      </c>
      <c r="M184" s="1014" t="s">
        <v>203</v>
      </c>
      <c r="N184" s="1014" t="s">
        <v>203</v>
      </c>
      <c r="O184" s="1014" t="s">
        <v>206</v>
      </c>
      <c r="P184" s="1014" t="s">
        <v>206</v>
      </c>
      <c r="Q184" s="1014" t="s">
        <v>203</v>
      </c>
      <c r="R184" s="1014" t="s">
        <v>176</v>
      </c>
    </row>
    <row r="185" spans="1:18" ht="15" customHeight="1">
      <c r="A185" s="2206"/>
      <c r="B185" s="1014" t="s">
        <v>8186</v>
      </c>
      <c r="C185" s="1014" t="s">
        <v>8187</v>
      </c>
      <c r="D185" s="1014" t="s">
        <v>6066</v>
      </c>
      <c r="E185" s="1014" t="s">
        <v>203</v>
      </c>
      <c r="F185" s="1014" t="s">
        <v>4185</v>
      </c>
      <c r="G185" s="1014">
        <v>1</v>
      </c>
      <c r="H185" s="1014" t="s">
        <v>206</v>
      </c>
      <c r="I185" s="1014" t="s">
        <v>5343</v>
      </c>
      <c r="J185" s="1014" t="s">
        <v>232</v>
      </c>
      <c r="K185" s="1014" t="s">
        <v>8188</v>
      </c>
      <c r="L185" s="1014" t="s">
        <v>206</v>
      </c>
      <c r="M185" s="1014" t="s">
        <v>203</v>
      </c>
      <c r="N185" s="1014" t="s">
        <v>203</v>
      </c>
      <c r="O185" s="1014" t="s">
        <v>206</v>
      </c>
      <c r="P185" s="1014" t="s">
        <v>206</v>
      </c>
      <c r="Q185" s="1014" t="s">
        <v>203</v>
      </c>
      <c r="R185" s="1014" t="s">
        <v>176</v>
      </c>
    </row>
    <row r="186" spans="1:18" ht="15" customHeight="1">
      <c r="A186" s="2206"/>
      <c r="B186" s="1014" t="s">
        <v>8189</v>
      </c>
      <c r="C186" s="1014" t="s">
        <v>8190</v>
      </c>
      <c r="D186" s="1014" t="s">
        <v>6066</v>
      </c>
      <c r="E186" s="1014" t="s">
        <v>203</v>
      </c>
      <c r="F186" s="1014" t="s">
        <v>28</v>
      </c>
      <c r="G186" s="1014">
        <v>3</v>
      </c>
      <c r="H186" s="1014" t="s">
        <v>206</v>
      </c>
      <c r="I186" s="1014" t="s">
        <v>5343</v>
      </c>
      <c r="J186" s="1014" t="s">
        <v>232</v>
      </c>
      <c r="K186" s="1014" t="s">
        <v>8190</v>
      </c>
      <c r="L186" s="1014" t="s">
        <v>206</v>
      </c>
      <c r="M186" s="1014" t="s">
        <v>203</v>
      </c>
      <c r="N186" s="1014" t="s">
        <v>203</v>
      </c>
      <c r="O186" s="1014" t="s">
        <v>206</v>
      </c>
      <c r="P186" s="1014" t="s">
        <v>206</v>
      </c>
      <c r="Q186" s="1014" t="s">
        <v>203</v>
      </c>
      <c r="R186" s="1014" t="s">
        <v>176</v>
      </c>
    </row>
    <row r="187" spans="1:18" ht="15" customHeight="1">
      <c r="A187" s="2206"/>
      <c r="B187" s="1014" t="s">
        <v>8191</v>
      </c>
      <c r="C187" s="1439" t="s">
        <v>8192</v>
      </c>
      <c r="D187" s="1014" t="s">
        <v>6066</v>
      </c>
      <c r="E187" s="1014" t="s">
        <v>203</v>
      </c>
      <c r="F187" s="1014" t="s">
        <v>4185</v>
      </c>
      <c r="G187" s="1014">
        <v>1</v>
      </c>
      <c r="H187" s="1014" t="s">
        <v>206</v>
      </c>
      <c r="I187" s="1014" t="s">
        <v>5343</v>
      </c>
      <c r="J187" s="1014" t="s">
        <v>232</v>
      </c>
      <c r="K187" s="1014" t="s">
        <v>8193</v>
      </c>
      <c r="L187" s="1014" t="s">
        <v>206</v>
      </c>
      <c r="M187" s="1014" t="s">
        <v>203</v>
      </c>
      <c r="N187" s="1014" t="s">
        <v>203</v>
      </c>
      <c r="O187" s="1014" t="s">
        <v>206</v>
      </c>
      <c r="P187" s="1014" t="s">
        <v>206</v>
      </c>
      <c r="Q187" s="1014" t="s">
        <v>203</v>
      </c>
      <c r="R187" s="1014" t="s">
        <v>176</v>
      </c>
    </row>
    <row r="188" spans="1:18" ht="15" customHeight="1">
      <c r="A188" s="2206"/>
      <c r="B188" s="1014" t="s">
        <v>8194</v>
      </c>
      <c r="C188" s="1439" t="s">
        <v>8195</v>
      </c>
      <c r="D188" s="1014" t="s">
        <v>6066</v>
      </c>
      <c r="E188" s="1014" t="s">
        <v>203</v>
      </c>
      <c r="F188" s="1014" t="s">
        <v>4185</v>
      </c>
      <c r="G188" s="1014">
        <v>20</v>
      </c>
      <c r="H188" s="1014" t="s">
        <v>206</v>
      </c>
      <c r="I188" s="1014" t="s">
        <v>5343</v>
      </c>
      <c r="J188" s="1014" t="s">
        <v>232</v>
      </c>
      <c r="K188" s="1014" t="s">
        <v>8196</v>
      </c>
      <c r="L188" s="1014" t="s">
        <v>206</v>
      </c>
      <c r="M188" s="1014" t="s">
        <v>203</v>
      </c>
      <c r="N188" s="1014" t="s">
        <v>203</v>
      </c>
      <c r="O188" s="1014" t="s">
        <v>206</v>
      </c>
      <c r="P188" s="1014" t="s">
        <v>206</v>
      </c>
      <c r="Q188" s="1014" t="s">
        <v>203</v>
      </c>
      <c r="R188" s="1014" t="s">
        <v>176</v>
      </c>
    </row>
    <row r="189" spans="1:18" ht="15" customHeight="1">
      <c r="A189" s="2206"/>
      <c r="B189" s="1014" t="s">
        <v>8197</v>
      </c>
      <c r="C189" s="1439" t="s">
        <v>8198</v>
      </c>
      <c r="D189" s="1014" t="s">
        <v>6066</v>
      </c>
      <c r="E189" s="1014" t="s">
        <v>203</v>
      </c>
      <c r="F189" s="1014" t="s">
        <v>28</v>
      </c>
      <c r="G189" s="1014">
        <v>8</v>
      </c>
      <c r="H189" s="1014" t="s">
        <v>206</v>
      </c>
      <c r="I189" s="1014" t="s">
        <v>5343</v>
      </c>
      <c r="J189" s="1014" t="s">
        <v>232</v>
      </c>
      <c r="K189" s="1014" t="s">
        <v>8199</v>
      </c>
      <c r="L189" s="1014" t="s">
        <v>206</v>
      </c>
      <c r="M189" s="1014" t="s">
        <v>203</v>
      </c>
      <c r="N189" s="1014" t="s">
        <v>203</v>
      </c>
      <c r="O189" s="1014" t="s">
        <v>206</v>
      </c>
      <c r="P189" s="1014" t="s">
        <v>206</v>
      </c>
      <c r="Q189" s="1014" t="s">
        <v>203</v>
      </c>
      <c r="R189" s="1014" t="s">
        <v>176</v>
      </c>
    </row>
    <row r="190" spans="1:18" ht="15" customHeight="1">
      <c r="A190" s="2206"/>
      <c r="B190" s="1014" t="s">
        <v>8200</v>
      </c>
      <c r="C190" s="1439" t="s">
        <v>8201</v>
      </c>
      <c r="D190" s="1014" t="s">
        <v>6066</v>
      </c>
      <c r="E190" s="1014" t="s">
        <v>203</v>
      </c>
      <c r="F190" s="1014" t="s">
        <v>4185</v>
      </c>
      <c r="G190" s="1014">
        <v>1</v>
      </c>
      <c r="H190" s="1014" t="s">
        <v>206</v>
      </c>
      <c r="I190" s="1014" t="s">
        <v>5343</v>
      </c>
      <c r="J190" s="1014" t="s">
        <v>232</v>
      </c>
      <c r="K190" s="1014" t="s">
        <v>8202</v>
      </c>
      <c r="L190" s="1014" t="s">
        <v>206</v>
      </c>
      <c r="M190" s="1014" t="s">
        <v>203</v>
      </c>
      <c r="N190" s="1014" t="s">
        <v>203</v>
      </c>
      <c r="O190" s="1014" t="s">
        <v>206</v>
      </c>
      <c r="P190" s="1014" t="s">
        <v>206</v>
      </c>
      <c r="Q190" s="1014" t="s">
        <v>203</v>
      </c>
      <c r="R190" s="1014" t="s">
        <v>176</v>
      </c>
    </row>
    <row r="191" spans="1:18" ht="15" customHeight="1">
      <c r="A191" s="2206"/>
      <c r="B191" s="1014" t="s">
        <v>8203</v>
      </c>
      <c r="C191" s="1439" t="s">
        <v>8204</v>
      </c>
      <c r="D191" s="1014" t="s">
        <v>6066</v>
      </c>
      <c r="E191" s="1014" t="s">
        <v>203</v>
      </c>
      <c r="F191" s="1014" t="s">
        <v>28</v>
      </c>
      <c r="G191" s="1014">
        <v>9</v>
      </c>
      <c r="H191" s="149">
        <v>2</v>
      </c>
      <c r="I191" s="1014" t="s">
        <v>5343</v>
      </c>
      <c r="J191" s="1014" t="s">
        <v>232</v>
      </c>
      <c r="K191" s="1014" t="s">
        <v>8205</v>
      </c>
      <c r="L191" s="1014" t="s">
        <v>206</v>
      </c>
      <c r="M191" s="1014" t="s">
        <v>203</v>
      </c>
      <c r="N191" s="1014" t="s">
        <v>203</v>
      </c>
      <c r="O191" s="1014" t="s">
        <v>206</v>
      </c>
      <c r="P191" s="1014" t="s">
        <v>206</v>
      </c>
      <c r="Q191" s="1014" t="s">
        <v>203</v>
      </c>
      <c r="R191" s="1014" t="s">
        <v>176</v>
      </c>
    </row>
    <row r="192" spans="1:18" ht="15" customHeight="1">
      <c r="A192" s="2206"/>
      <c r="B192" s="1014" t="s">
        <v>8206</v>
      </c>
      <c r="C192" s="1439" t="s">
        <v>8207</v>
      </c>
      <c r="D192" s="1014" t="s">
        <v>6066</v>
      </c>
      <c r="E192" s="1014" t="s">
        <v>203</v>
      </c>
      <c r="F192" s="1014" t="s">
        <v>28</v>
      </c>
      <c r="G192" s="1014">
        <v>9</v>
      </c>
      <c r="H192" s="149">
        <v>2</v>
      </c>
      <c r="I192" s="1014" t="s">
        <v>5343</v>
      </c>
      <c r="J192" s="1014" t="s">
        <v>232</v>
      </c>
      <c r="K192" s="1014" t="s">
        <v>8208</v>
      </c>
      <c r="L192" s="1014" t="s">
        <v>206</v>
      </c>
      <c r="M192" s="1014" t="s">
        <v>203</v>
      </c>
      <c r="N192" s="1014" t="s">
        <v>203</v>
      </c>
      <c r="O192" s="1014" t="s">
        <v>206</v>
      </c>
      <c r="P192" s="1014" t="s">
        <v>206</v>
      </c>
      <c r="Q192" s="1014" t="s">
        <v>203</v>
      </c>
      <c r="R192" s="1014" t="s">
        <v>176</v>
      </c>
    </row>
    <row r="193" spans="1:18" ht="15" customHeight="1">
      <c r="A193" s="2206"/>
      <c r="B193" s="1014" t="s">
        <v>8209</v>
      </c>
      <c r="C193" s="1439" t="s">
        <v>8210</v>
      </c>
      <c r="D193" s="1014" t="s">
        <v>6066</v>
      </c>
      <c r="E193" s="1014" t="s">
        <v>203</v>
      </c>
      <c r="F193" s="1014" t="s">
        <v>28</v>
      </c>
      <c r="G193" s="1014">
        <v>9</v>
      </c>
      <c r="H193" s="149">
        <v>2</v>
      </c>
      <c r="I193" s="1014" t="s">
        <v>5343</v>
      </c>
      <c r="J193" s="1014" t="s">
        <v>232</v>
      </c>
      <c r="K193" s="1014" t="s">
        <v>8211</v>
      </c>
      <c r="L193" s="1014" t="s">
        <v>206</v>
      </c>
      <c r="M193" s="1014" t="s">
        <v>203</v>
      </c>
      <c r="N193" s="1014" t="s">
        <v>203</v>
      </c>
      <c r="O193" s="1014" t="s">
        <v>206</v>
      </c>
      <c r="P193" s="1014" t="s">
        <v>206</v>
      </c>
      <c r="Q193" s="1014" t="s">
        <v>203</v>
      </c>
      <c r="R193" s="1014" t="s">
        <v>176</v>
      </c>
    </row>
    <row r="194" spans="1:18" ht="15" customHeight="1">
      <c r="A194" s="2206"/>
      <c r="B194" s="1014" t="s">
        <v>8212</v>
      </c>
      <c r="C194" s="1439" t="s">
        <v>8213</v>
      </c>
      <c r="D194" s="1014" t="s">
        <v>6066</v>
      </c>
      <c r="E194" s="1014" t="s">
        <v>203</v>
      </c>
      <c r="F194" s="1014" t="s">
        <v>4185</v>
      </c>
      <c r="G194" s="1014">
        <v>3</v>
      </c>
      <c r="H194" s="1014" t="s">
        <v>206</v>
      </c>
      <c r="I194" s="1014" t="s">
        <v>5343</v>
      </c>
      <c r="J194" s="1014" t="s">
        <v>232</v>
      </c>
      <c r="K194" s="1014" t="s">
        <v>8214</v>
      </c>
      <c r="L194" s="1014" t="s">
        <v>206</v>
      </c>
      <c r="M194" s="1014" t="s">
        <v>203</v>
      </c>
      <c r="N194" s="1014" t="s">
        <v>203</v>
      </c>
      <c r="O194" s="1014" t="s">
        <v>206</v>
      </c>
      <c r="P194" s="1014" t="s">
        <v>206</v>
      </c>
      <c r="Q194" s="1014" t="s">
        <v>203</v>
      </c>
      <c r="R194" s="1014" t="s">
        <v>176</v>
      </c>
    </row>
    <row r="195" spans="1:18" ht="15" customHeight="1">
      <c r="A195" s="2206"/>
      <c r="B195" s="1014" t="s">
        <v>8215</v>
      </c>
      <c r="C195" s="1439" t="s">
        <v>8216</v>
      </c>
      <c r="D195" s="1014" t="s">
        <v>6066</v>
      </c>
      <c r="E195" s="1014" t="s">
        <v>203</v>
      </c>
      <c r="F195" s="1014" t="s">
        <v>28</v>
      </c>
      <c r="G195" s="1014">
        <v>8</v>
      </c>
      <c r="H195" s="1014" t="s">
        <v>206</v>
      </c>
      <c r="I195" s="1014" t="s">
        <v>5343</v>
      </c>
      <c r="J195" s="1014" t="s">
        <v>232</v>
      </c>
      <c r="K195" s="1014" t="s">
        <v>8217</v>
      </c>
      <c r="L195" s="1014" t="s">
        <v>206</v>
      </c>
      <c r="M195" s="1014" t="s">
        <v>203</v>
      </c>
      <c r="N195" s="1014" t="s">
        <v>203</v>
      </c>
      <c r="O195" s="1014" t="s">
        <v>206</v>
      </c>
      <c r="P195" s="1014" t="s">
        <v>206</v>
      </c>
      <c r="Q195" s="1014" t="s">
        <v>203</v>
      </c>
      <c r="R195" s="1014" t="s">
        <v>176</v>
      </c>
    </row>
    <row r="196" spans="1:18" ht="15" customHeight="1">
      <c r="A196" s="2206"/>
      <c r="B196" s="1014" t="s">
        <v>8218</v>
      </c>
      <c r="C196" s="1439" t="s">
        <v>8219</v>
      </c>
      <c r="D196" s="1014" t="s">
        <v>6066</v>
      </c>
      <c r="E196" s="1014" t="s">
        <v>203</v>
      </c>
      <c r="F196" s="1014" t="s">
        <v>28</v>
      </c>
      <c r="G196" s="1014">
        <v>8</v>
      </c>
      <c r="H196" s="1014" t="s">
        <v>206</v>
      </c>
      <c r="I196" s="1014" t="s">
        <v>5343</v>
      </c>
      <c r="J196" s="1014" t="s">
        <v>232</v>
      </c>
      <c r="K196" s="1014" t="s">
        <v>8220</v>
      </c>
      <c r="L196" s="1014" t="s">
        <v>206</v>
      </c>
      <c r="M196" s="1014" t="s">
        <v>203</v>
      </c>
      <c r="N196" s="1014" t="s">
        <v>203</v>
      </c>
      <c r="O196" s="1014" t="s">
        <v>206</v>
      </c>
      <c r="P196" s="1014" t="s">
        <v>206</v>
      </c>
      <c r="Q196" s="1014" t="s">
        <v>203</v>
      </c>
      <c r="R196" s="1014" t="s">
        <v>176</v>
      </c>
    </row>
    <row r="197" spans="1:18" ht="15" customHeight="1">
      <c r="A197" s="2206"/>
      <c r="B197" s="1014" t="s">
        <v>8221</v>
      </c>
      <c r="C197" s="1439" t="s">
        <v>8222</v>
      </c>
      <c r="D197" s="1014" t="s">
        <v>6066</v>
      </c>
      <c r="E197" s="1014" t="s">
        <v>203</v>
      </c>
      <c r="F197" s="1014" t="s">
        <v>4185</v>
      </c>
      <c r="G197" s="1014">
        <v>1</v>
      </c>
      <c r="H197" s="1014" t="s">
        <v>206</v>
      </c>
      <c r="I197" s="1014" t="s">
        <v>5343</v>
      </c>
      <c r="J197" s="1014" t="s">
        <v>232</v>
      </c>
      <c r="K197" s="1014" t="s">
        <v>8223</v>
      </c>
      <c r="L197" s="1014" t="s">
        <v>206</v>
      </c>
      <c r="M197" s="1014" t="s">
        <v>203</v>
      </c>
      <c r="N197" s="1014" t="s">
        <v>203</v>
      </c>
      <c r="O197" s="1014" t="s">
        <v>206</v>
      </c>
      <c r="P197" s="1014" t="s">
        <v>206</v>
      </c>
      <c r="Q197" s="1014" t="s">
        <v>203</v>
      </c>
      <c r="R197" s="1014" t="s">
        <v>176</v>
      </c>
    </row>
    <row r="198" spans="1:18" ht="15" customHeight="1">
      <c r="A198" s="2206"/>
      <c r="B198" s="1014" t="s">
        <v>8224</v>
      </c>
      <c r="C198" s="1014" t="s">
        <v>8225</v>
      </c>
      <c r="D198" s="1014" t="s">
        <v>6066</v>
      </c>
      <c r="E198" s="1014" t="s">
        <v>203</v>
      </c>
      <c r="F198" s="1014" t="s">
        <v>4185</v>
      </c>
      <c r="G198" s="1014">
        <v>3</v>
      </c>
      <c r="H198" s="1014" t="s">
        <v>206</v>
      </c>
      <c r="I198" s="1014" t="s">
        <v>5343</v>
      </c>
      <c r="J198" s="1014" t="s">
        <v>232</v>
      </c>
      <c r="K198" s="1014" t="s">
        <v>8226</v>
      </c>
      <c r="L198" s="1014" t="s">
        <v>206</v>
      </c>
      <c r="M198" s="1014" t="s">
        <v>203</v>
      </c>
      <c r="N198" s="1014" t="s">
        <v>203</v>
      </c>
      <c r="O198" s="1014" t="s">
        <v>206</v>
      </c>
      <c r="P198" s="1014" t="s">
        <v>206</v>
      </c>
      <c r="Q198" s="1014" t="s">
        <v>203</v>
      </c>
      <c r="R198" s="1014" t="s">
        <v>176</v>
      </c>
    </row>
    <row r="199" spans="1:18" ht="15" customHeight="1">
      <c r="A199" s="2206"/>
      <c r="B199" s="1014" t="s">
        <v>8227</v>
      </c>
      <c r="C199" s="1014" t="s">
        <v>8228</v>
      </c>
      <c r="D199" s="1014" t="s">
        <v>6066</v>
      </c>
      <c r="E199" s="1014" t="s">
        <v>203</v>
      </c>
      <c r="F199" s="1014" t="s">
        <v>28</v>
      </c>
      <c r="G199" s="1014">
        <v>8</v>
      </c>
      <c r="H199" s="1014" t="s">
        <v>206</v>
      </c>
      <c r="I199" s="1014" t="s">
        <v>5343</v>
      </c>
      <c r="J199" s="1014" t="s">
        <v>232</v>
      </c>
      <c r="K199" s="1014" t="s">
        <v>8229</v>
      </c>
      <c r="L199" s="1014" t="s">
        <v>206</v>
      </c>
      <c r="M199" s="1014" t="s">
        <v>203</v>
      </c>
      <c r="N199" s="1014" t="s">
        <v>203</v>
      </c>
      <c r="O199" s="1014" t="s">
        <v>206</v>
      </c>
      <c r="P199" s="1014" t="s">
        <v>206</v>
      </c>
      <c r="Q199" s="1014" t="s">
        <v>203</v>
      </c>
      <c r="R199" s="1014" t="s">
        <v>176</v>
      </c>
    </row>
    <row r="200" spans="1:18" ht="15" customHeight="1">
      <c r="A200" s="2206"/>
      <c r="B200" s="1014" t="s">
        <v>8230</v>
      </c>
      <c r="C200" s="1014" t="s">
        <v>8231</v>
      </c>
      <c r="D200" s="1014" t="s">
        <v>6066</v>
      </c>
      <c r="E200" s="1014" t="s">
        <v>203</v>
      </c>
      <c r="F200" s="1014" t="s">
        <v>28</v>
      </c>
      <c r="G200" s="1014">
        <v>8</v>
      </c>
      <c r="H200" s="1014" t="s">
        <v>206</v>
      </c>
      <c r="I200" s="1014" t="s">
        <v>5343</v>
      </c>
      <c r="J200" s="1014" t="s">
        <v>232</v>
      </c>
      <c r="K200" s="1014" t="s">
        <v>8232</v>
      </c>
      <c r="L200" s="1014" t="s">
        <v>206</v>
      </c>
      <c r="M200" s="1014" t="s">
        <v>203</v>
      </c>
      <c r="N200" s="1014" t="s">
        <v>203</v>
      </c>
      <c r="O200" s="1014" t="s">
        <v>206</v>
      </c>
      <c r="P200" s="1014" t="s">
        <v>206</v>
      </c>
      <c r="Q200" s="1014" t="s">
        <v>203</v>
      </c>
      <c r="R200" s="1014" t="s">
        <v>176</v>
      </c>
    </row>
    <row r="201" spans="1:18" ht="15" customHeight="1">
      <c r="A201" s="2206"/>
      <c r="B201" s="1014" t="s">
        <v>8233</v>
      </c>
      <c r="C201" s="1014" t="s">
        <v>8234</v>
      </c>
      <c r="D201" s="1014" t="s">
        <v>6066</v>
      </c>
      <c r="E201" s="1014" t="s">
        <v>203</v>
      </c>
      <c r="F201" s="1014" t="s">
        <v>4185</v>
      </c>
      <c r="G201" s="1014">
        <v>1</v>
      </c>
      <c r="H201" s="1014" t="s">
        <v>206</v>
      </c>
      <c r="I201" s="1014" t="s">
        <v>5343</v>
      </c>
      <c r="J201" s="1014" t="s">
        <v>232</v>
      </c>
      <c r="K201" s="1014" t="s">
        <v>8235</v>
      </c>
      <c r="L201" s="1014" t="s">
        <v>206</v>
      </c>
      <c r="M201" s="1014" t="s">
        <v>203</v>
      </c>
      <c r="N201" s="1014" t="s">
        <v>203</v>
      </c>
      <c r="O201" s="1014" t="s">
        <v>206</v>
      </c>
      <c r="P201" s="1014" t="s">
        <v>206</v>
      </c>
      <c r="Q201" s="1014" t="s">
        <v>203</v>
      </c>
      <c r="R201" s="1014" t="s">
        <v>176</v>
      </c>
    </row>
    <row r="202" spans="1:18" ht="15" customHeight="1">
      <c r="A202" s="2206"/>
      <c r="B202" s="1014" t="s">
        <v>8236</v>
      </c>
      <c r="C202" s="1014" t="s">
        <v>8237</v>
      </c>
      <c r="D202" s="1014" t="s">
        <v>6066</v>
      </c>
      <c r="E202" s="1014" t="s">
        <v>203</v>
      </c>
      <c r="F202" s="1014" t="s">
        <v>4185</v>
      </c>
      <c r="G202" s="1014">
        <v>3</v>
      </c>
      <c r="H202" s="1014" t="s">
        <v>206</v>
      </c>
      <c r="I202" s="1014" t="s">
        <v>5343</v>
      </c>
      <c r="J202" s="1014" t="s">
        <v>232</v>
      </c>
      <c r="K202" s="1014" t="s">
        <v>8238</v>
      </c>
      <c r="L202" s="1014" t="s">
        <v>206</v>
      </c>
      <c r="M202" s="1014" t="s">
        <v>203</v>
      </c>
      <c r="N202" s="1014" t="s">
        <v>203</v>
      </c>
      <c r="O202" s="1014" t="s">
        <v>206</v>
      </c>
      <c r="P202" s="1014" t="s">
        <v>206</v>
      </c>
      <c r="Q202" s="1014" t="s">
        <v>203</v>
      </c>
      <c r="R202" s="1014" t="s">
        <v>176</v>
      </c>
    </row>
    <row r="203" spans="1:18" ht="15" customHeight="1">
      <c r="A203" s="2206"/>
      <c r="B203" s="1014" t="s">
        <v>8239</v>
      </c>
      <c r="C203" s="1014" t="s">
        <v>8228</v>
      </c>
      <c r="D203" s="1014" t="s">
        <v>6066</v>
      </c>
      <c r="E203" s="1014" t="s">
        <v>203</v>
      </c>
      <c r="F203" s="1014" t="s">
        <v>28</v>
      </c>
      <c r="G203" s="1014">
        <v>8</v>
      </c>
      <c r="H203" s="1014" t="s">
        <v>206</v>
      </c>
      <c r="I203" s="1014" t="s">
        <v>5343</v>
      </c>
      <c r="J203" s="1014" t="s">
        <v>232</v>
      </c>
      <c r="K203" s="1014" t="s">
        <v>8240</v>
      </c>
      <c r="L203" s="1014" t="s">
        <v>206</v>
      </c>
      <c r="M203" s="1014" t="s">
        <v>203</v>
      </c>
      <c r="N203" s="1014" t="s">
        <v>203</v>
      </c>
      <c r="O203" s="1014" t="s">
        <v>206</v>
      </c>
      <c r="P203" s="1014" t="s">
        <v>206</v>
      </c>
      <c r="Q203" s="1014" t="s">
        <v>203</v>
      </c>
      <c r="R203" s="1014" t="s">
        <v>176</v>
      </c>
    </row>
    <row r="204" spans="1:18" ht="15" customHeight="1">
      <c r="A204" s="2206"/>
      <c r="B204" s="1014" t="s">
        <v>8241</v>
      </c>
      <c r="C204" s="1014" t="s">
        <v>8231</v>
      </c>
      <c r="D204" s="1014" t="s">
        <v>6066</v>
      </c>
      <c r="E204" s="1014" t="s">
        <v>203</v>
      </c>
      <c r="F204" s="1014" t="s">
        <v>28</v>
      </c>
      <c r="G204" s="1014">
        <v>8</v>
      </c>
      <c r="H204" s="1014" t="s">
        <v>206</v>
      </c>
      <c r="I204" s="1014" t="s">
        <v>5343</v>
      </c>
      <c r="J204" s="1014" t="s">
        <v>232</v>
      </c>
      <c r="K204" s="1014" t="s">
        <v>8242</v>
      </c>
      <c r="L204" s="1014" t="s">
        <v>206</v>
      </c>
      <c r="M204" s="1014" t="s">
        <v>203</v>
      </c>
      <c r="N204" s="1014" t="s">
        <v>203</v>
      </c>
      <c r="O204" s="1014" t="s">
        <v>206</v>
      </c>
      <c r="P204" s="1014" t="s">
        <v>206</v>
      </c>
      <c r="Q204" s="1014" t="s">
        <v>203</v>
      </c>
      <c r="R204" s="1014" t="s">
        <v>176</v>
      </c>
    </row>
    <row r="205" spans="1:18" ht="15" customHeight="1">
      <c r="A205" s="2206"/>
      <c r="B205" s="1014" t="s">
        <v>8243</v>
      </c>
      <c r="C205" s="1014" t="s">
        <v>8234</v>
      </c>
      <c r="D205" s="1014" t="s">
        <v>6066</v>
      </c>
      <c r="E205" s="1014" t="s">
        <v>203</v>
      </c>
      <c r="F205" s="1014" t="s">
        <v>4185</v>
      </c>
      <c r="G205" s="1014">
        <v>1</v>
      </c>
      <c r="H205" s="1014" t="s">
        <v>206</v>
      </c>
      <c r="I205" s="1014" t="s">
        <v>5343</v>
      </c>
      <c r="J205" s="1014" t="s">
        <v>232</v>
      </c>
      <c r="K205" s="1014" t="s">
        <v>8244</v>
      </c>
      <c r="L205" s="1014" t="s">
        <v>206</v>
      </c>
      <c r="M205" s="1014" t="s">
        <v>203</v>
      </c>
      <c r="N205" s="1014" t="s">
        <v>203</v>
      </c>
      <c r="O205" s="1014" t="s">
        <v>206</v>
      </c>
      <c r="P205" s="1014" t="s">
        <v>206</v>
      </c>
      <c r="Q205" s="1014" t="s">
        <v>203</v>
      </c>
      <c r="R205" s="1014" t="s">
        <v>176</v>
      </c>
    </row>
    <row r="206" spans="1:18" ht="15" customHeight="1">
      <c r="A206" s="2206"/>
      <c r="B206" s="1014" t="s">
        <v>8245</v>
      </c>
      <c r="C206" s="1014" t="s">
        <v>8246</v>
      </c>
      <c r="D206" s="1014" t="s">
        <v>6066</v>
      </c>
      <c r="E206" s="1014" t="s">
        <v>203</v>
      </c>
      <c r="F206" s="1014" t="s">
        <v>4185</v>
      </c>
      <c r="G206" s="1014">
        <v>3</v>
      </c>
      <c r="H206" s="1014" t="s">
        <v>206</v>
      </c>
      <c r="I206" s="1014" t="s">
        <v>5343</v>
      </c>
      <c r="J206" s="1014" t="s">
        <v>232</v>
      </c>
      <c r="K206" s="1014" t="s">
        <v>8247</v>
      </c>
      <c r="L206" s="1014" t="s">
        <v>206</v>
      </c>
      <c r="M206" s="1014" t="s">
        <v>203</v>
      </c>
      <c r="N206" s="1014" t="s">
        <v>203</v>
      </c>
      <c r="O206" s="1014" t="s">
        <v>206</v>
      </c>
      <c r="P206" s="1014" t="s">
        <v>206</v>
      </c>
      <c r="Q206" s="1014" t="s">
        <v>203</v>
      </c>
      <c r="R206" s="1014" t="s">
        <v>176</v>
      </c>
    </row>
    <row r="207" spans="1:18" ht="15" customHeight="1">
      <c r="A207" s="2206"/>
      <c r="B207" s="1014" t="s">
        <v>8248</v>
      </c>
      <c r="C207" s="1014" t="s">
        <v>8228</v>
      </c>
      <c r="D207" s="1014" t="s">
        <v>6066</v>
      </c>
      <c r="E207" s="1014" t="s">
        <v>203</v>
      </c>
      <c r="F207" s="1014" t="s">
        <v>28</v>
      </c>
      <c r="G207" s="1014">
        <v>8</v>
      </c>
      <c r="H207" s="1014" t="s">
        <v>206</v>
      </c>
      <c r="I207" s="1014" t="s">
        <v>5343</v>
      </c>
      <c r="J207" s="1014" t="s">
        <v>232</v>
      </c>
      <c r="K207" s="1014" t="s">
        <v>8249</v>
      </c>
      <c r="L207" s="1014" t="s">
        <v>206</v>
      </c>
      <c r="M207" s="1014" t="s">
        <v>203</v>
      </c>
      <c r="N207" s="1014" t="s">
        <v>203</v>
      </c>
      <c r="O207" s="1014" t="s">
        <v>206</v>
      </c>
      <c r="P207" s="1014" t="s">
        <v>206</v>
      </c>
      <c r="Q207" s="1014" t="s">
        <v>203</v>
      </c>
      <c r="R207" s="1014" t="s">
        <v>176</v>
      </c>
    </row>
    <row r="208" spans="1:18" ht="15" customHeight="1">
      <c r="A208" s="2206"/>
      <c r="B208" s="1014" t="s">
        <v>8250</v>
      </c>
      <c r="C208" s="1014" t="s">
        <v>8231</v>
      </c>
      <c r="D208" s="1014" t="s">
        <v>6066</v>
      </c>
      <c r="E208" s="1014" t="s">
        <v>203</v>
      </c>
      <c r="F208" s="1014" t="s">
        <v>28</v>
      </c>
      <c r="G208" s="1014">
        <v>8</v>
      </c>
      <c r="H208" s="1014" t="s">
        <v>206</v>
      </c>
      <c r="I208" s="1014" t="s">
        <v>5343</v>
      </c>
      <c r="J208" s="1014" t="s">
        <v>232</v>
      </c>
      <c r="K208" s="1014" t="s">
        <v>8251</v>
      </c>
      <c r="L208" s="1014" t="s">
        <v>206</v>
      </c>
      <c r="M208" s="1014" t="s">
        <v>203</v>
      </c>
      <c r="N208" s="1014" t="s">
        <v>203</v>
      </c>
      <c r="O208" s="1014" t="s">
        <v>206</v>
      </c>
      <c r="P208" s="1014" t="s">
        <v>206</v>
      </c>
      <c r="Q208" s="1014" t="s">
        <v>203</v>
      </c>
      <c r="R208" s="1014" t="s">
        <v>176</v>
      </c>
    </row>
    <row r="209" spans="1:18" ht="15" customHeight="1">
      <c r="A209" s="2206"/>
      <c r="B209" s="1014" t="s">
        <v>8252</v>
      </c>
      <c r="C209" s="1014" t="s">
        <v>8253</v>
      </c>
      <c r="D209" s="1014" t="s">
        <v>6066</v>
      </c>
      <c r="E209" s="1014" t="s">
        <v>203</v>
      </c>
      <c r="F209" s="1014" t="s">
        <v>4185</v>
      </c>
      <c r="G209" s="1014">
        <v>1</v>
      </c>
      <c r="H209" s="1014" t="s">
        <v>206</v>
      </c>
      <c r="I209" s="1014" t="s">
        <v>5343</v>
      </c>
      <c r="J209" s="1014" t="s">
        <v>232</v>
      </c>
      <c r="K209" s="1014" t="s">
        <v>8254</v>
      </c>
      <c r="L209" s="1014" t="s">
        <v>206</v>
      </c>
      <c r="M209" s="1014" t="s">
        <v>203</v>
      </c>
      <c r="N209" s="1014" t="s">
        <v>203</v>
      </c>
      <c r="O209" s="1014" t="s">
        <v>206</v>
      </c>
      <c r="P209" s="1014" t="s">
        <v>206</v>
      </c>
      <c r="Q209" s="1014" t="s">
        <v>203</v>
      </c>
      <c r="R209" s="1014" t="s">
        <v>176</v>
      </c>
    </row>
    <row r="210" spans="1:18" ht="15" customHeight="1">
      <c r="A210" s="2206"/>
      <c r="B210" s="1014" t="s">
        <v>8255</v>
      </c>
      <c r="C210" s="1014" t="s">
        <v>8256</v>
      </c>
      <c r="D210" s="1014" t="s">
        <v>6066</v>
      </c>
      <c r="E210" s="1014" t="s">
        <v>203</v>
      </c>
      <c r="F210" s="1014" t="s">
        <v>4185</v>
      </c>
      <c r="G210" s="1014">
        <v>3</v>
      </c>
      <c r="H210" s="1014" t="s">
        <v>206</v>
      </c>
      <c r="I210" s="1014" t="s">
        <v>5343</v>
      </c>
      <c r="J210" s="1014" t="s">
        <v>232</v>
      </c>
      <c r="K210" s="1014" t="s">
        <v>8257</v>
      </c>
      <c r="L210" s="1014" t="s">
        <v>206</v>
      </c>
      <c r="M210" s="1014" t="s">
        <v>203</v>
      </c>
      <c r="N210" s="1014" t="s">
        <v>203</v>
      </c>
      <c r="O210" s="1014" t="s">
        <v>206</v>
      </c>
      <c r="P210" s="1014" t="s">
        <v>206</v>
      </c>
      <c r="Q210" s="1014" t="s">
        <v>203</v>
      </c>
      <c r="R210" s="1014" t="s">
        <v>176</v>
      </c>
    </row>
    <row r="211" spans="1:18" ht="15" customHeight="1">
      <c r="A211" s="2206"/>
      <c r="B211" s="1014" t="s">
        <v>8258</v>
      </c>
      <c r="C211" s="1014" t="s">
        <v>8228</v>
      </c>
      <c r="D211" s="1014" t="s">
        <v>6066</v>
      </c>
      <c r="E211" s="1014" t="s">
        <v>203</v>
      </c>
      <c r="F211" s="1014" t="s">
        <v>28</v>
      </c>
      <c r="G211" s="1014">
        <v>8</v>
      </c>
      <c r="H211" s="1014" t="s">
        <v>206</v>
      </c>
      <c r="I211" s="1014" t="s">
        <v>5343</v>
      </c>
      <c r="J211" s="1014" t="s">
        <v>232</v>
      </c>
      <c r="K211" s="1014" t="s">
        <v>8259</v>
      </c>
      <c r="L211" s="1014" t="s">
        <v>206</v>
      </c>
      <c r="M211" s="1014" t="s">
        <v>203</v>
      </c>
      <c r="N211" s="1014" t="s">
        <v>203</v>
      </c>
      <c r="O211" s="1014" t="s">
        <v>206</v>
      </c>
      <c r="P211" s="1014" t="s">
        <v>206</v>
      </c>
      <c r="Q211" s="1014" t="s">
        <v>203</v>
      </c>
      <c r="R211" s="1014" t="s">
        <v>176</v>
      </c>
    </row>
    <row r="212" spans="1:18" ht="15" customHeight="1">
      <c r="A212" s="2206"/>
      <c r="B212" s="1014" t="s">
        <v>8260</v>
      </c>
      <c r="C212" s="1014" t="s">
        <v>8231</v>
      </c>
      <c r="D212" s="1014" t="s">
        <v>6066</v>
      </c>
      <c r="E212" s="1014" t="s">
        <v>203</v>
      </c>
      <c r="F212" s="1014" t="s">
        <v>28</v>
      </c>
      <c r="G212" s="1014">
        <v>8</v>
      </c>
      <c r="H212" s="1014" t="s">
        <v>206</v>
      </c>
      <c r="I212" s="1014" t="s">
        <v>5343</v>
      </c>
      <c r="J212" s="1014" t="s">
        <v>232</v>
      </c>
      <c r="K212" s="1014" t="s">
        <v>8261</v>
      </c>
      <c r="L212" s="1014" t="s">
        <v>206</v>
      </c>
      <c r="M212" s="1014" t="s">
        <v>203</v>
      </c>
      <c r="N212" s="1014" t="s">
        <v>203</v>
      </c>
      <c r="O212" s="1014" t="s">
        <v>206</v>
      </c>
      <c r="P212" s="1014" t="s">
        <v>206</v>
      </c>
      <c r="Q212" s="1014" t="s">
        <v>203</v>
      </c>
      <c r="R212" s="1014" t="s">
        <v>176</v>
      </c>
    </row>
    <row r="213" spans="1:18" ht="15" customHeight="1">
      <c r="A213" s="2206"/>
      <c r="B213" s="1014" t="s">
        <v>8262</v>
      </c>
      <c r="C213" s="1014" t="s">
        <v>8234</v>
      </c>
      <c r="D213" s="1014" t="s">
        <v>6066</v>
      </c>
      <c r="E213" s="1014" t="s">
        <v>203</v>
      </c>
      <c r="F213" s="1014" t="s">
        <v>4185</v>
      </c>
      <c r="G213" s="1014">
        <v>1</v>
      </c>
      <c r="H213" s="1014" t="s">
        <v>206</v>
      </c>
      <c r="I213" s="1014" t="s">
        <v>5343</v>
      </c>
      <c r="J213" s="1014" t="s">
        <v>232</v>
      </c>
      <c r="K213" s="1014" t="s">
        <v>8263</v>
      </c>
      <c r="L213" s="1014" t="s">
        <v>206</v>
      </c>
      <c r="M213" s="1014" t="s">
        <v>203</v>
      </c>
      <c r="N213" s="1014" t="s">
        <v>203</v>
      </c>
      <c r="O213" s="1014" t="s">
        <v>206</v>
      </c>
      <c r="P213" s="1014" t="s">
        <v>206</v>
      </c>
      <c r="Q213" s="1014" t="s">
        <v>203</v>
      </c>
      <c r="R213" s="1014" t="s">
        <v>176</v>
      </c>
    </row>
    <row r="214" spans="1:18" ht="15" customHeight="1">
      <c r="A214" s="2206"/>
      <c r="B214" s="1014" t="s">
        <v>8264</v>
      </c>
      <c r="C214" s="1014" t="s">
        <v>8265</v>
      </c>
      <c r="D214" s="1014" t="s">
        <v>6066</v>
      </c>
      <c r="E214" s="1014" t="s">
        <v>203</v>
      </c>
      <c r="F214" s="1014" t="s">
        <v>4185</v>
      </c>
      <c r="G214" s="1014">
        <v>3</v>
      </c>
      <c r="H214" s="1014" t="s">
        <v>206</v>
      </c>
      <c r="I214" s="1014" t="s">
        <v>5343</v>
      </c>
      <c r="J214" s="1014" t="s">
        <v>232</v>
      </c>
      <c r="K214" s="1014" t="s">
        <v>8266</v>
      </c>
      <c r="L214" s="1014" t="s">
        <v>206</v>
      </c>
      <c r="M214" s="1014" t="s">
        <v>203</v>
      </c>
      <c r="N214" s="1014" t="s">
        <v>203</v>
      </c>
      <c r="O214" s="1014" t="s">
        <v>206</v>
      </c>
      <c r="P214" s="1014" t="s">
        <v>206</v>
      </c>
      <c r="Q214" s="1014" t="s">
        <v>203</v>
      </c>
      <c r="R214" s="1014" t="s">
        <v>176</v>
      </c>
    </row>
    <row r="215" spans="1:18" ht="15" customHeight="1">
      <c r="A215" s="2206"/>
      <c r="B215" s="1014" t="s">
        <v>8267</v>
      </c>
      <c r="C215" s="1014" t="s">
        <v>8228</v>
      </c>
      <c r="D215" s="1014" t="s">
        <v>6066</v>
      </c>
      <c r="E215" s="1014" t="s">
        <v>203</v>
      </c>
      <c r="F215" s="1014" t="s">
        <v>28</v>
      </c>
      <c r="G215" s="1014">
        <v>8</v>
      </c>
      <c r="H215" s="1014" t="s">
        <v>206</v>
      </c>
      <c r="I215" s="1014" t="s">
        <v>5343</v>
      </c>
      <c r="J215" s="1014" t="s">
        <v>232</v>
      </c>
      <c r="K215" s="1014" t="s">
        <v>8268</v>
      </c>
      <c r="L215" s="1014" t="s">
        <v>206</v>
      </c>
      <c r="M215" s="1014" t="s">
        <v>203</v>
      </c>
      <c r="N215" s="1014" t="s">
        <v>203</v>
      </c>
      <c r="O215" s="1014" t="s">
        <v>206</v>
      </c>
      <c r="P215" s="1014" t="s">
        <v>206</v>
      </c>
      <c r="Q215" s="1014" t="s">
        <v>203</v>
      </c>
      <c r="R215" s="1014" t="s">
        <v>176</v>
      </c>
    </row>
    <row r="216" spans="1:18" ht="15" customHeight="1">
      <c r="A216" s="2206"/>
      <c r="B216" s="1014" t="s">
        <v>8269</v>
      </c>
      <c r="C216" s="1014" t="s">
        <v>8231</v>
      </c>
      <c r="D216" s="1014" t="s">
        <v>6066</v>
      </c>
      <c r="E216" s="1014" t="s">
        <v>203</v>
      </c>
      <c r="F216" s="1014" t="s">
        <v>28</v>
      </c>
      <c r="G216" s="1014">
        <v>8</v>
      </c>
      <c r="H216" s="1014" t="s">
        <v>206</v>
      </c>
      <c r="I216" s="1014" t="s">
        <v>5343</v>
      </c>
      <c r="J216" s="1014" t="s">
        <v>232</v>
      </c>
      <c r="K216" s="1014" t="s">
        <v>8270</v>
      </c>
      <c r="L216" s="1014" t="s">
        <v>206</v>
      </c>
      <c r="M216" s="1014" t="s">
        <v>203</v>
      </c>
      <c r="N216" s="1014" t="s">
        <v>203</v>
      </c>
      <c r="O216" s="1014" t="s">
        <v>206</v>
      </c>
      <c r="P216" s="1014" t="s">
        <v>206</v>
      </c>
      <c r="Q216" s="1014" t="s">
        <v>203</v>
      </c>
      <c r="R216" s="1014" t="s">
        <v>176</v>
      </c>
    </row>
    <row r="217" spans="1:18" ht="15" customHeight="1">
      <c r="A217" s="2206"/>
      <c r="B217" s="1014" t="s">
        <v>8271</v>
      </c>
      <c r="C217" s="1014" t="s">
        <v>8272</v>
      </c>
      <c r="D217" s="1014" t="s">
        <v>6066</v>
      </c>
      <c r="E217" s="1014" t="s">
        <v>203</v>
      </c>
      <c r="F217" s="1014" t="s">
        <v>4185</v>
      </c>
      <c r="G217" s="1014">
        <v>1</v>
      </c>
      <c r="H217" s="1014" t="s">
        <v>206</v>
      </c>
      <c r="I217" s="1014" t="s">
        <v>5343</v>
      </c>
      <c r="J217" s="1014" t="s">
        <v>232</v>
      </c>
      <c r="K217" s="1014" t="s">
        <v>8273</v>
      </c>
      <c r="L217" s="1014" t="s">
        <v>206</v>
      </c>
      <c r="M217" s="1014" t="s">
        <v>203</v>
      </c>
      <c r="N217" s="1014" t="s">
        <v>203</v>
      </c>
      <c r="O217" s="1014" t="s">
        <v>206</v>
      </c>
      <c r="P217" s="1014" t="s">
        <v>206</v>
      </c>
      <c r="Q217" s="1014" t="s">
        <v>203</v>
      </c>
      <c r="R217" s="1014" t="s">
        <v>176</v>
      </c>
    </row>
    <row r="218" spans="1:18" ht="15" customHeight="1">
      <c r="A218" s="2206"/>
      <c r="B218" s="1014" t="s">
        <v>8274</v>
      </c>
      <c r="C218" s="1014" t="s">
        <v>8275</v>
      </c>
      <c r="D218" s="1014" t="s">
        <v>6066</v>
      </c>
      <c r="E218" s="1014" t="s">
        <v>203</v>
      </c>
      <c r="F218" s="1014" t="s">
        <v>4185</v>
      </c>
      <c r="G218" s="1014">
        <v>3</v>
      </c>
      <c r="H218" s="1014" t="s">
        <v>206</v>
      </c>
      <c r="I218" s="1014" t="s">
        <v>5343</v>
      </c>
      <c r="J218" s="1014" t="s">
        <v>232</v>
      </c>
      <c r="K218" s="1014" t="s">
        <v>8276</v>
      </c>
      <c r="L218" s="1014" t="s">
        <v>206</v>
      </c>
      <c r="M218" s="1014" t="s">
        <v>203</v>
      </c>
      <c r="N218" s="1014" t="s">
        <v>203</v>
      </c>
      <c r="O218" s="1014" t="s">
        <v>206</v>
      </c>
      <c r="P218" s="1014" t="s">
        <v>206</v>
      </c>
      <c r="Q218" s="1014" t="s">
        <v>203</v>
      </c>
      <c r="R218" s="1014" t="s">
        <v>176</v>
      </c>
    </row>
    <row r="219" spans="1:18" ht="15" customHeight="1">
      <c r="A219" s="2206"/>
      <c r="B219" s="1014" t="s">
        <v>8277</v>
      </c>
      <c r="C219" s="1014" t="s">
        <v>8228</v>
      </c>
      <c r="D219" s="1014" t="s">
        <v>6066</v>
      </c>
      <c r="E219" s="1014" t="s">
        <v>203</v>
      </c>
      <c r="F219" s="1014" t="s">
        <v>28</v>
      </c>
      <c r="G219" s="1014">
        <v>8</v>
      </c>
      <c r="H219" s="1014" t="s">
        <v>206</v>
      </c>
      <c r="I219" s="1014" t="s">
        <v>5343</v>
      </c>
      <c r="J219" s="1014" t="s">
        <v>232</v>
      </c>
      <c r="K219" s="1014" t="s">
        <v>8278</v>
      </c>
      <c r="L219" s="1014" t="s">
        <v>206</v>
      </c>
      <c r="M219" s="1014" t="s">
        <v>203</v>
      </c>
      <c r="N219" s="1014" t="s">
        <v>203</v>
      </c>
      <c r="O219" s="1014" t="s">
        <v>206</v>
      </c>
      <c r="P219" s="1014" t="s">
        <v>206</v>
      </c>
      <c r="Q219" s="1014" t="s">
        <v>203</v>
      </c>
      <c r="R219" s="1014" t="s">
        <v>176</v>
      </c>
    </row>
    <row r="220" spans="1:18" ht="15" customHeight="1">
      <c r="A220" s="2206"/>
      <c r="B220" s="1014" t="s">
        <v>8279</v>
      </c>
      <c r="C220" s="1014" t="s">
        <v>8231</v>
      </c>
      <c r="D220" s="1014" t="s">
        <v>6066</v>
      </c>
      <c r="E220" s="1014" t="s">
        <v>203</v>
      </c>
      <c r="F220" s="1014" t="s">
        <v>28</v>
      </c>
      <c r="G220" s="1014">
        <v>8</v>
      </c>
      <c r="H220" s="1014" t="s">
        <v>206</v>
      </c>
      <c r="I220" s="1014" t="s">
        <v>5343</v>
      </c>
      <c r="J220" s="1014" t="s">
        <v>232</v>
      </c>
      <c r="K220" s="1014" t="s">
        <v>8280</v>
      </c>
      <c r="L220" s="1014" t="s">
        <v>206</v>
      </c>
      <c r="M220" s="1014" t="s">
        <v>203</v>
      </c>
      <c r="N220" s="1014" t="s">
        <v>203</v>
      </c>
      <c r="O220" s="1014" t="s">
        <v>206</v>
      </c>
      <c r="P220" s="1014" t="s">
        <v>206</v>
      </c>
      <c r="Q220" s="1014" t="s">
        <v>203</v>
      </c>
      <c r="R220" s="1014" t="s">
        <v>176</v>
      </c>
    </row>
    <row r="221" spans="1:18" ht="15" customHeight="1">
      <c r="A221" s="2206"/>
      <c r="B221" s="1014" t="s">
        <v>8281</v>
      </c>
      <c r="C221" s="1014" t="s">
        <v>8234</v>
      </c>
      <c r="D221" s="1014" t="s">
        <v>6066</v>
      </c>
      <c r="E221" s="1014" t="s">
        <v>203</v>
      </c>
      <c r="F221" s="1014" t="s">
        <v>4185</v>
      </c>
      <c r="G221" s="1014">
        <v>1</v>
      </c>
      <c r="H221" s="1014" t="s">
        <v>206</v>
      </c>
      <c r="I221" s="1014" t="s">
        <v>5343</v>
      </c>
      <c r="J221" s="1014" t="s">
        <v>232</v>
      </c>
      <c r="K221" s="1014" t="s">
        <v>8282</v>
      </c>
      <c r="L221" s="1014" t="s">
        <v>206</v>
      </c>
      <c r="M221" s="1014" t="s">
        <v>203</v>
      </c>
      <c r="N221" s="1014" t="s">
        <v>203</v>
      </c>
      <c r="O221" s="1014" t="s">
        <v>206</v>
      </c>
      <c r="P221" s="1014" t="s">
        <v>206</v>
      </c>
      <c r="Q221" s="1014" t="s">
        <v>203</v>
      </c>
      <c r="R221" s="1014" t="s">
        <v>176</v>
      </c>
    </row>
    <row r="222" spans="1:18" ht="15" customHeight="1">
      <c r="A222" s="2206"/>
      <c r="B222" s="1014" t="s">
        <v>8283</v>
      </c>
      <c r="C222" s="1014" t="s">
        <v>8284</v>
      </c>
      <c r="D222" s="1014" t="s">
        <v>6066</v>
      </c>
      <c r="E222" s="1014" t="s">
        <v>203</v>
      </c>
      <c r="F222" s="1014" t="s">
        <v>4185</v>
      </c>
      <c r="G222" s="1014">
        <v>3</v>
      </c>
      <c r="H222" s="1014" t="s">
        <v>206</v>
      </c>
      <c r="I222" s="1014" t="s">
        <v>5343</v>
      </c>
      <c r="J222" s="1014" t="s">
        <v>232</v>
      </c>
      <c r="K222" s="1014" t="s">
        <v>8285</v>
      </c>
      <c r="L222" s="1014" t="s">
        <v>206</v>
      </c>
      <c r="M222" s="1014" t="s">
        <v>203</v>
      </c>
      <c r="N222" s="1014" t="s">
        <v>203</v>
      </c>
      <c r="O222" s="1014" t="s">
        <v>206</v>
      </c>
      <c r="P222" s="1014" t="s">
        <v>206</v>
      </c>
      <c r="Q222" s="1014" t="s">
        <v>203</v>
      </c>
      <c r="R222" s="1014" t="s">
        <v>176</v>
      </c>
    </row>
    <row r="223" spans="1:18" ht="15" customHeight="1">
      <c r="A223" s="2206"/>
      <c r="B223" s="1014" t="s">
        <v>8286</v>
      </c>
      <c r="C223" s="1014" t="s">
        <v>8228</v>
      </c>
      <c r="D223" s="1014" t="s">
        <v>6066</v>
      </c>
      <c r="E223" s="1014" t="s">
        <v>203</v>
      </c>
      <c r="F223" s="1014" t="s">
        <v>28</v>
      </c>
      <c r="G223" s="1014">
        <v>8</v>
      </c>
      <c r="H223" s="1014" t="s">
        <v>206</v>
      </c>
      <c r="I223" s="1014" t="s">
        <v>5343</v>
      </c>
      <c r="J223" s="1014" t="s">
        <v>232</v>
      </c>
      <c r="K223" s="1014" t="s">
        <v>8287</v>
      </c>
      <c r="L223" s="1014" t="s">
        <v>206</v>
      </c>
      <c r="M223" s="1014" t="s">
        <v>203</v>
      </c>
      <c r="N223" s="1014" t="s">
        <v>203</v>
      </c>
      <c r="O223" s="1014" t="s">
        <v>206</v>
      </c>
      <c r="P223" s="1014" t="s">
        <v>206</v>
      </c>
      <c r="Q223" s="1014" t="s">
        <v>203</v>
      </c>
      <c r="R223" s="1014" t="s">
        <v>176</v>
      </c>
    </row>
    <row r="224" spans="1:18" ht="15" customHeight="1">
      <c r="A224" s="2206"/>
      <c r="B224" s="1014" t="s">
        <v>8288</v>
      </c>
      <c r="C224" s="1014" t="s">
        <v>8231</v>
      </c>
      <c r="D224" s="1014" t="s">
        <v>6066</v>
      </c>
      <c r="E224" s="1014" t="s">
        <v>203</v>
      </c>
      <c r="F224" s="1014" t="s">
        <v>28</v>
      </c>
      <c r="G224" s="1014">
        <v>8</v>
      </c>
      <c r="H224" s="1014" t="s">
        <v>206</v>
      </c>
      <c r="I224" s="1014" t="s">
        <v>5343</v>
      </c>
      <c r="J224" s="1014" t="s">
        <v>232</v>
      </c>
      <c r="K224" s="1014" t="s">
        <v>8289</v>
      </c>
      <c r="L224" s="1014" t="s">
        <v>206</v>
      </c>
      <c r="M224" s="1014" t="s">
        <v>203</v>
      </c>
      <c r="N224" s="1014" t="s">
        <v>203</v>
      </c>
      <c r="O224" s="1014" t="s">
        <v>206</v>
      </c>
      <c r="P224" s="1014" t="s">
        <v>206</v>
      </c>
      <c r="Q224" s="1014" t="s">
        <v>203</v>
      </c>
      <c r="R224" s="1014" t="s">
        <v>176</v>
      </c>
    </row>
    <row r="225" spans="1:18" ht="15" customHeight="1">
      <c r="A225" s="2206"/>
      <c r="B225" s="1014" t="s">
        <v>8290</v>
      </c>
      <c r="C225" s="1014" t="s">
        <v>8291</v>
      </c>
      <c r="D225" s="1014" t="s">
        <v>6066</v>
      </c>
      <c r="E225" s="1014" t="s">
        <v>203</v>
      </c>
      <c r="F225" s="1014" t="s">
        <v>4185</v>
      </c>
      <c r="G225" s="1014">
        <v>1</v>
      </c>
      <c r="H225" s="1014" t="s">
        <v>206</v>
      </c>
      <c r="I225" s="1014" t="s">
        <v>5343</v>
      </c>
      <c r="J225" s="1014" t="s">
        <v>232</v>
      </c>
      <c r="K225" s="1014" t="s">
        <v>8292</v>
      </c>
      <c r="L225" s="1014" t="s">
        <v>206</v>
      </c>
      <c r="M225" s="1014" t="s">
        <v>203</v>
      </c>
      <c r="N225" s="1014" t="s">
        <v>203</v>
      </c>
      <c r="O225" s="1014" t="s">
        <v>206</v>
      </c>
      <c r="P225" s="1014" t="s">
        <v>206</v>
      </c>
      <c r="Q225" s="1014" t="s">
        <v>203</v>
      </c>
      <c r="R225" s="1014" t="s">
        <v>176</v>
      </c>
    </row>
    <row r="226" spans="1:18" ht="15" customHeight="1">
      <c r="A226" s="2206"/>
      <c r="B226" s="1014" t="s">
        <v>8293</v>
      </c>
      <c r="C226" s="1014" t="s">
        <v>8294</v>
      </c>
      <c r="D226" s="1014" t="s">
        <v>6066</v>
      </c>
      <c r="E226" s="1014" t="s">
        <v>203</v>
      </c>
      <c r="F226" s="1014" t="s">
        <v>4185</v>
      </c>
      <c r="G226" s="1014">
        <v>3</v>
      </c>
      <c r="H226" s="1014" t="s">
        <v>206</v>
      </c>
      <c r="I226" s="1014" t="s">
        <v>5343</v>
      </c>
      <c r="J226" s="1014" t="s">
        <v>232</v>
      </c>
      <c r="K226" s="1014" t="s">
        <v>8295</v>
      </c>
      <c r="L226" s="1014" t="s">
        <v>206</v>
      </c>
      <c r="M226" s="1014" t="s">
        <v>203</v>
      </c>
      <c r="N226" s="1014" t="s">
        <v>203</v>
      </c>
      <c r="O226" s="1014" t="s">
        <v>206</v>
      </c>
      <c r="P226" s="1014" t="s">
        <v>206</v>
      </c>
      <c r="Q226" s="1014" t="s">
        <v>203</v>
      </c>
      <c r="R226" s="1014" t="s">
        <v>176</v>
      </c>
    </row>
    <row r="227" spans="1:18" ht="15" customHeight="1">
      <c r="A227" s="2206"/>
      <c r="B227" s="1014" t="s">
        <v>8296</v>
      </c>
      <c r="C227" s="1014" t="s">
        <v>8228</v>
      </c>
      <c r="D227" s="1014" t="s">
        <v>6066</v>
      </c>
      <c r="E227" s="1014" t="s">
        <v>203</v>
      </c>
      <c r="F227" s="1014" t="s">
        <v>28</v>
      </c>
      <c r="G227" s="1014">
        <v>8</v>
      </c>
      <c r="H227" s="1014" t="s">
        <v>206</v>
      </c>
      <c r="I227" s="1014" t="s">
        <v>5343</v>
      </c>
      <c r="J227" s="1014" t="s">
        <v>232</v>
      </c>
      <c r="K227" s="1014" t="s">
        <v>8297</v>
      </c>
      <c r="L227" s="1014" t="s">
        <v>206</v>
      </c>
      <c r="M227" s="1014" t="s">
        <v>203</v>
      </c>
      <c r="N227" s="1014" t="s">
        <v>203</v>
      </c>
      <c r="O227" s="1014" t="s">
        <v>206</v>
      </c>
      <c r="P227" s="1014" t="s">
        <v>206</v>
      </c>
      <c r="Q227" s="1014" t="s">
        <v>203</v>
      </c>
      <c r="R227" s="1014" t="s">
        <v>176</v>
      </c>
    </row>
    <row r="228" spans="1:18" ht="15" customHeight="1">
      <c r="A228" s="2206"/>
      <c r="B228" s="1014" t="s">
        <v>8298</v>
      </c>
      <c r="C228" s="1439" t="s">
        <v>8299</v>
      </c>
      <c r="D228" s="1014" t="s">
        <v>6066</v>
      </c>
      <c r="E228" s="1014" t="s">
        <v>203</v>
      </c>
      <c r="F228" s="1014" t="s">
        <v>28</v>
      </c>
      <c r="G228" s="1014">
        <v>3</v>
      </c>
      <c r="H228" s="1014" t="s">
        <v>206</v>
      </c>
      <c r="I228" s="1014" t="s">
        <v>5343</v>
      </c>
      <c r="J228" s="1014" t="s">
        <v>232</v>
      </c>
      <c r="K228" s="1014" t="s">
        <v>8300</v>
      </c>
      <c r="L228" s="1014" t="s">
        <v>206</v>
      </c>
      <c r="M228" s="1014" t="s">
        <v>203</v>
      </c>
      <c r="N228" s="1014" t="s">
        <v>203</v>
      </c>
      <c r="O228" s="1014" t="s">
        <v>206</v>
      </c>
      <c r="P228" s="1014" t="s">
        <v>206</v>
      </c>
      <c r="Q228" s="1014" t="s">
        <v>203</v>
      </c>
      <c r="R228" s="1014" t="s">
        <v>176</v>
      </c>
    </row>
    <row r="229" spans="1:18" ht="15" customHeight="1">
      <c r="A229" s="2206"/>
      <c r="B229" s="1014" t="s">
        <v>8301</v>
      </c>
      <c r="C229" s="1014" t="s">
        <v>8231</v>
      </c>
      <c r="D229" s="1014" t="s">
        <v>6066</v>
      </c>
      <c r="E229" s="1014" t="s">
        <v>203</v>
      </c>
      <c r="F229" s="1014" t="s">
        <v>28</v>
      </c>
      <c r="G229" s="1014">
        <v>8</v>
      </c>
      <c r="H229" s="1014" t="s">
        <v>206</v>
      </c>
      <c r="I229" s="1014" t="s">
        <v>5343</v>
      </c>
      <c r="J229" s="1014" t="s">
        <v>232</v>
      </c>
      <c r="K229" s="1014" t="s">
        <v>8302</v>
      </c>
      <c r="L229" s="1014" t="s">
        <v>206</v>
      </c>
      <c r="M229" s="1014" t="s">
        <v>203</v>
      </c>
      <c r="N229" s="1014" t="s">
        <v>203</v>
      </c>
      <c r="O229" s="1014" t="s">
        <v>206</v>
      </c>
      <c r="P229" s="1014" t="s">
        <v>206</v>
      </c>
      <c r="Q229" s="1014" t="s">
        <v>203</v>
      </c>
      <c r="R229" s="1014" t="s">
        <v>176</v>
      </c>
    </row>
    <row r="230" spans="1:18" ht="15" customHeight="1">
      <c r="A230" s="2206"/>
      <c r="B230" s="1014" t="s">
        <v>8303</v>
      </c>
      <c r="C230" s="1439" t="s">
        <v>8304</v>
      </c>
      <c r="D230" s="1014" t="s">
        <v>6066</v>
      </c>
      <c r="E230" s="1014" t="s">
        <v>203</v>
      </c>
      <c r="F230" s="1014" t="s">
        <v>28</v>
      </c>
      <c r="G230" s="1014">
        <v>3</v>
      </c>
      <c r="H230" s="1014" t="s">
        <v>206</v>
      </c>
      <c r="I230" s="1014" t="s">
        <v>5343</v>
      </c>
      <c r="J230" s="1014" t="s">
        <v>232</v>
      </c>
      <c r="K230" s="1014" t="s">
        <v>8305</v>
      </c>
      <c r="L230" s="1014" t="s">
        <v>206</v>
      </c>
      <c r="M230" s="1014" t="s">
        <v>203</v>
      </c>
      <c r="N230" s="1014" t="s">
        <v>203</v>
      </c>
      <c r="O230" s="1014" t="s">
        <v>206</v>
      </c>
      <c r="P230" s="1014" t="s">
        <v>206</v>
      </c>
      <c r="Q230" s="1014" t="s">
        <v>203</v>
      </c>
      <c r="R230" s="1014" t="s">
        <v>176</v>
      </c>
    </row>
    <row r="231" spans="1:18" ht="15" customHeight="1">
      <c r="A231" s="2206"/>
      <c r="B231" s="1014" t="s">
        <v>8306</v>
      </c>
      <c r="C231" s="1014" t="s">
        <v>8234</v>
      </c>
      <c r="D231" s="1014" t="s">
        <v>6066</v>
      </c>
      <c r="E231" s="1014" t="s">
        <v>203</v>
      </c>
      <c r="F231" s="1014" t="s">
        <v>4185</v>
      </c>
      <c r="G231" s="1014">
        <v>1</v>
      </c>
      <c r="H231" s="1014" t="s">
        <v>206</v>
      </c>
      <c r="I231" s="1014" t="s">
        <v>5343</v>
      </c>
      <c r="J231" s="1014" t="s">
        <v>232</v>
      </c>
      <c r="K231" s="1014" t="s">
        <v>8307</v>
      </c>
      <c r="L231" s="1014" t="s">
        <v>206</v>
      </c>
      <c r="M231" s="1014" t="s">
        <v>203</v>
      </c>
      <c r="N231" s="1014" t="s">
        <v>203</v>
      </c>
      <c r="O231" s="1014" t="s">
        <v>206</v>
      </c>
      <c r="P231" s="1014" t="s">
        <v>206</v>
      </c>
      <c r="Q231" s="1014" t="s">
        <v>203</v>
      </c>
      <c r="R231" s="1014" t="s">
        <v>176</v>
      </c>
    </row>
    <row r="232" spans="1:18" ht="15" customHeight="1">
      <c r="A232" s="2206"/>
      <c r="B232" s="1014" t="s">
        <v>8308</v>
      </c>
      <c r="C232" s="1014" t="s">
        <v>8309</v>
      </c>
      <c r="D232" s="1014" t="s">
        <v>6066</v>
      </c>
      <c r="E232" s="1014" t="s">
        <v>203</v>
      </c>
      <c r="F232" s="1014" t="s">
        <v>4185</v>
      </c>
      <c r="G232" s="1014">
        <v>3</v>
      </c>
      <c r="H232" s="1014" t="s">
        <v>206</v>
      </c>
      <c r="I232" s="1014" t="s">
        <v>5343</v>
      </c>
      <c r="J232" s="1014" t="s">
        <v>232</v>
      </c>
      <c r="K232" s="1014" t="s">
        <v>8310</v>
      </c>
      <c r="L232" s="1014" t="s">
        <v>206</v>
      </c>
      <c r="M232" s="1014" t="s">
        <v>203</v>
      </c>
      <c r="N232" s="1014" t="s">
        <v>203</v>
      </c>
      <c r="O232" s="1014" t="s">
        <v>206</v>
      </c>
      <c r="P232" s="1014" t="s">
        <v>206</v>
      </c>
      <c r="Q232" s="1014" t="s">
        <v>203</v>
      </c>
      <c r="R232" s="1014" t="s">
        <v>176</v>
      </c>
    </row>
    <row r="233" spans="1:18" ht="15" customHeight="1">
      <c r="A233" s="2206"/>
      <c r="B233" s="1014" t="s">
        <v>8311</v>
      </c>
      <c r="C233" s="1014" t="s">
        <v>8312</v>
      </c>
      <c r="D233" s="1014" t="s">
        <v>6066</v>
      </c>
      <c r="E233" s="1014" t="s">
        <v>203</v>
      </c>
      <c r="F233" s="1014" t="s">
        <v>28</v>
      </c>
      <c r="G233" s="1014">
        <v>8</v>
      </c>
      <c r="H233" s="1014" t="s">
        <v>206</v>
      </c>
      <c r="I233" s="1014" t="s">
        <v>5343</v>
      </c>
      <c r="J233" s="1014" t="s">
        <v>232</v>
      </c>
      <c r="K233" s="1014" t="s">
        <v>8313</v>
      </c>
      <c r="L233" s="1014" t="s">
        <v>206</v>
      </c>
      <c r="M233" s="1014" t="s">
        <v>203</v>
      </c>
      <c r="N233" s="1014" t="s">
        <v>203</v>
      </c>
      <c r="O233" s="1014" t="s">
        <v>206</v>
      </c>
      <c r="P233" s="1014" t="s">
        <v>206</v>
      </c>
      <c r="Q233" s="1014" t="s">
        <v>203</v>
      </c>
      <c r="R233" s="1014" t="s">
        <v>176</v>
      </c>
    </row>
    <row r="234" spans="1:18" ht="15" customHeight="1">
      <c r="A234" s="2206"/>
      <c r="B234" s="1014" t="s">
        <v>8314</v>
      </c>
      <c r="C234" s="1014" t="s">
        <v>8315</v>
      </c>
      <c r="D234" s="1014" t="s">
        <v>6066</v>
      </c>
      <c r="E234" s="1014" t="s">
        <v>203</v>
      </c>
      <c r="F234" s="1014" t="s">
        <v>28</v>
      </c>
      <c r="G234" s="1014">
        <v>8</v>
      </c>
      <c r="H234" s="1014" t="s">
        <v>206</v>
      </c>
      <c r="I234" s="1014" t="s">
        <v>5343</v>
      </c>
      <c r="J234" s="1014" t="s">
        <v>232</v>
      </c>
      <c r="K234" s="1014" t="s">
        <v>8316</v>
      </c>
      <c r="L234" s="1014" t="s">
        <v>206</v>
      </c>
      <c r="M234" s="1014" t="s">
        <v>203</v>
      </c>
      <c r="N234" s="1014" t="s">
        <v>203</v>
      </c>
      <c r="O234" s="1014" t="s">
        <v>206</v>
      </c>
      <c r="P234" s="1014" t="s">
        <v>206</v>
      </c>
      <c r="Q234" s="1014" t="s">
        <v>203</v>
      </c>
      <c r="R234" s="1014" t="s">
        <v>176</v>
      </c>
    </row>
    <row r="235" spans="1:18" ht="15" customHeight="1">
      <c r="A235" s="2206"/>
      <c r="B235" s="1014" t="s">
        <v>8317</v>
      </c>
      <c r="C235" s="1014" t="s">
        <v>8318</v>
      </c>
      <c r="D235" s="1014" t="s">
        <v>6066</v>
      </c>
      <c r="E235" s="1014" t="s">
        <v>203</v>
      </c>
      <c r="F235" s="1014" t="s">
        <v>4185</v>
      </c>
      <c r="G235" s="1014">
        <v>1</v>
      </c>
      <c r="H235" s="1014" t="s">
        <v>206</v>
      </c>
      <c r="I235" s="1014" t="s">
        <v>5343</v>
      </c>
      <c r="J235" s="1014" t="s">
        <v>232</v>
      </c>
      <c r="K235" s="1014" t="s">
        <v>8319</v>
      </c>
      <c r="L235" s="1014" t="s">
        <v>206</v>
      </c>
      <c r="M235" s="1014" t="s">
        <v>203</v>
      </c>
      <c r="N235" s="1014" t="s">
        <v>203</v>
      </c>
      <c r="O235" s="1014" t="s">
        <v>206</v>
      </c>
      <c r="P235" s="1014" t="s">
        <v>206</v>
      </c>
      <c r="Q235" s="1014" t="s">
        <v>203</v>
      </c>
      <c r="R235" s="1014" t="s">
        <v>176</v>
      </c>
    </row>
    <row r="236" spans="1:18" ht="15" customHeight="1">
      <c r="A236" s="2206"/>
      <c r="B236" s="1014" t="s">
        <v>8320</v>
      </c>
      <c r="C236" s="1014" t="s">
        <v>8321</v>
      </c>
      <c r="D236" s="1014" t="s">
        <v>6066</v>
      </c>
      <c r="E236" s="1014" t="s">
        <v>203</v>
      </c>
      <c r="F236" s="1014" t="s">
        <v>4185</v>
      </c>
      <c r="G236" s="1014">
        <v>3</v>
      </c>
      <c r="H236" s="1014" t="s">
        <v>206</v>
      </c>
      <c r="I236" s="1014" t="s">
        <v>5343</v>
      </c>
      <c r="J236" s="1014" t="s">
        <v>232</v>
      </c>
      <c r="K236" s="1014" t="s">
        <v>8322</v>
      </c>
      <c r="L236" s="1014" t="s">
        <v>206</v>
      </c>
      <c r="M236" s="1014" t="s">
        <v>203</v>
      </c>
      <c r="N236" s="1014" t="s">
        <v>203</v>
      </c>
      <c r="O236" s="1014" t="s">
        <v>206</v>
      </c>
      <c r="P236" s="1014" t="s">
        <v>206</v>
      </c>
      <c r="Q236" s="1014" t="s">
        <v>203</v>
      </c>
      <c r="R236" s="1014" t="s">
        <v>176</v>
      </c>
    </row>
    <row r="237" spans="1:18" ht="15" customHeight="1">
      <c r="A237" s="2206"/>
      <c r="B237" s="1014" t="s">
        <v>8323</v>
      </c>
      <c r="C237" s="1014" t="s">
        <v>8312</v>
      </c>
      <c r="D237" s="1014" t="s">
        <v>6066</v>
      </c>
      <c r="E237" s="1014" t="s">
        <v>203</v>
      </c>
      <c r="F237" s="1014" t="s">
        <v>28</v>
      </c>
      <c r="G237" s="1014">
        <v>8</v>
      </c>
      <c r="H237" s="1014" t="s">
        <v>206</v>
      </c>
      <c r="I237" s="1014" t="s">
        <v>5343</v>
      </c>
      <c r="J237" s="1014" t="s">
        <v>232</v>
      </c>
      <c r="K237" s="1014" t="s">
        <v>8324</v>
      </c>
      <c r="L237" s="1014" t="s">
        <v>206</v>
      </c>
      <c r="M237" s="1014" t="s">
        <v>203</v>
      </c>
      <c r="N237" s="1014" t="s">
        <v>203</v>
      </c>
      <c r="O237" s="1014" t="s">
        <v>206</v>
      </c>
      <c r="P237" s="1014" t="s">
        <v>206</v>
      </c>
      <c r="Q237" s="1014" t="s">
        <v>203</v>
      </c>
      <c r="R237" s="1014" t="s">
        <v>176</v>
      </c>
    </row>
    <row r="238" spans="1:18" ht="15" customHeight="1">
      <c r="A238" s="2206"/>
      <c r="B238" s="1014" t="s">
        <v>8325</v>
      </c>
      <c r="C238" s="1014" t="s">
        <v>8326</v>
      </c>
      <c r="D238" s="1014" t="s">
        <v>6066</v>
      </c>
      <c r="E238" s="1014" t="s">
        <v>203</v>
      </c>
      <c r="F238" s="1014" t="s">
        <v>28</v>
      </c>
      <c r="G238" s="1014">
        <v>8</v>
      </c>
      <c r="H238" s="1014" t="s">
        <v>206</v>
      </c>
      <c r="I238" s="1014" t="s">
        <v>5343</v>
      </c>
      <c r="J238" s="1014" t="s">
        <v>232</v>
      </c>
      <c r="K238" s="1014" t="s">
        <v>8327</v>
      </c>
      <c r="L238" s="1014" t="s">
        <v>206</v>
      </c>
      <c r="M238" s="1014" t="s">
        <v>203</v>
      </c>
      <c r="N238" s="1014" t="s">
        <v>203</v>
      </c>
      <c r="O238" s="1014" t="s">
        <v>206</v>
      </c>
      <c r="P238" s="1014" t="s">
        <v>206</v>
      </c>
      <c r="Q238" s="1014" t="s">
        <v>203</v>
      </c>
      <c r="R238" s="1014" t="s">
        <v>176</v>
      </c>
    </row>
    <row r="239" spans="1:18" ht="15" customHeight="1">
      <c r="A239" s="2206"/>
      <c r="B239" s="1014" t="s">
        <v>8328</v>
      </c>
      <c r="C239" s="1014" t="s">
        <v>8329</v>
      </c>
      <c r="D239" s="1014" t="s">
        <v>6066</v>
      </c>
      <c r="E239" s="1014" t="s">
        <v>203</v>
      </c>
      <c r="F239" s="1014" t="s">
        <v>4185</v>
      </c>
      <c r="G239" s="1014">
        <v>1</v>
      </c>
      <c r="H239" s="1014" t="s">
        <v>206</v>
      </c>
      <c r="I239" s="1014" t="s">
        <v>5343</v>
      </c>
      <c r="J239" s="1014" t="s">
        <v>232</v>
      </c>
      <c r="K239" s="1014" t="s">
        <v>8330</v>
      </c>
      <c r="L239" s="1014" t="s">
        <v>206</v>
      </c>
      <c r="M239" s="1014" t="s">
        <v>203</v>
      </c>
      <c r="N239" s="1014" t="s">
        <v>203</v>
      </c>
      <c r="O239" s="1014" t="s">
        <v>206</v>
      </c>
      <c r="P239" s="1014" t="s">
        <v>206</v>
      </c>
      <c r="Q239" s="1014" t="s">
        <v>203</v>
      </c>
      <c r="R239" s="1014" t="s">
        <v>176</v>
      </c>
    </row>
    <row r="240" spans="1:18" ht="15" customHeight="1">
      <c r="A240" s="2206"/>
      <c r="B240" s="1014" t="s">
        <v>8331</v>
      </c>
      <c r="C240" s="1014" t="s">
        <v>8332</v>
      </c>
      <c r="D240" s="1014" t="s">
        <v>6066</v>
      </c>
      <c r="E240" s="1014" t="s">
        <v>203</v>
      </c>
      <c r="F240" s="1014" t="s">
        <v>4185</v>
      </c>
      <c r="G240" s="1014">
        <v>3</v>
      </c>
      <c r="H240" s="1014" t="s">
        <v>206</v>
      </c>
      <c r="I240" s="1014" t="s">
        <v>5343</v>
      </c>
      <c r="J240" s="1014" t="s">
        <v>232</v>
      </c>
      <c r="K240" s="1014" t="s">
        <v>8333</v>
      </c>
      <c r="L240" s="1014" t="s">
        <v>206</v>
      </c>
      <c r="M240" s="1014" t="s">
        <v>203</v>
      </c>
      <c r="N240" s="1014" t="s">
        <v>203</v>
      </c>
      <c r="O240" s="1014" t="s">
        <v>206</v>
      </c>
      <c r="P240" s="1014" t="s">
        <v>206</v>
      </c>
      <c r="Q240" s="1014" t="s">
        <v>203</v>
      </c>
      <c r="R240" s="1014" t="s">
        <v>176</v>
      </c>
    </row>
    <row r="241" spans="1:18" ht="15" customHeight="1">
      <c r="A241" s="2206"/>
      <c r="B241" s="1014" t="s">
        <v>8334</v>
      </c>
      <c r="C241" s="1014" t="s">
        <v>8312</v>
      </c>
      <c r="D241" s="1014" t="s">
        <v>6066</v>
      </c>
      <c r="E241" s="1014" t="s">
        <v>203</v>
      </c>
      <c r="F241" s="1014" t="s">
        <v>28</v>
      </c>
      <c r="G241" s="1014">
        <v>8</v>
      </c>
      <c r="H241" s="1014" t="s">
        <v>206</v>
      </c>
      <c r="I241" s="1014" t="s">
        <v>5343</v>
      </c>
      <c r="J241" s="1014" t="s">
        <v>232</v>
      </c>
      <c r="K241" s="1014" t="s">
        <v>8335</v>
      </c>
      <c r="L241" s="1014" t="s">
        <v>206</v>
      </c>
      <c r="M241" s="1014" t="s">
        <v>203</v>
      </c>
      <c r="N241" s="1014" t="s">
        <v>203</v>
      </c>
      <c r="O241" s="1014" t="s">
        <v>206</v>
      </c>
      <c r="P241" s="1014" t="s">
        <v>206</v>
      </c>
      <c r="Q241" s="1014" t="s">
        <v>203</v>
      </c>
      <c r="R241" s="1014" t="s">
        <v>176</v>
      </c>
    </row>
    <row r="242" spans="1:18" ht="15" customHeight="1">
      <c r="A242" s="2206"/>
      <c r="B242" s="1014" t="s">
        <v>8336</v>
      </c>
      <c r="C242" s="1014" t="s">
        <v>8326</v>
      </c>
      <c r="D242" s="1014" t="s">
        <v>6066</v>
      </c>
      <c r="E242" s="1014" t="s">
        <v>203</v>
      </c>
      <c r="F242" s="1014" t="s">
        <v>28</v>
      </c>
      <c r="G242" s="1014">
        <v>8</v>
      </c>
      <c r="H242" s="1014" t="s">
        <v>206</v>
      </c>
      <c r="I242" s="1014" t="s">
        <v>5343</v>
      </c>
      <c r="J242" s="1014" t="s">
        <v>232</v>
      </c>
      <c r="K242" s="1014" t="s">
        <v>8337</v>
      </c>
      <c r="L242" s="1014" t="s">
        <v>206</v>
      </c>
      <c r="M242" s="1014" t="s">
        <v>203</v>
      </c>
      <c r="N242" s="1014" t="s">
        <v>203</v>
      </c>
      <c r="O242" s="1014" t="s">
        <v>206</v>
      </c>
      <c r="P242" s="1014" t="s">
        <v>206</v>
      </c>
      <c r="Q242" s="1014" t="s">
        <v>203</v>
      </c>
      <c r="R242" s="1014" t="s">
        <v>176</v>
      </c>
    </row>
    <row r="243" spans="1:18" ht="15" customHeight="1">
      <c r="A243" s="2206"/>
      <c r="B243" s="1014" t="s">
        <v>8338</v>
      </c>
      <c r="C243" s="1014" t="s">
        <v>8329</v>
      </c>
      <c r="D243" s="1014" t="s">
        <v>6066</v>
      </c>
      <c r="E243" s="1014" t="s">
        <v>203</v>
      </c>
      <c r="F243" s="1014" t="s">
        <v>4185</v>
      </c>
      <c r="G243" s="1014">
        <v>1</v>
      </c>
      <c r="H243" s="1014" t="s">
        <v>206</v>
      </c>
      <c r="I243" s="1014" t="s">
        <v>5343</v>
      </c>
      <c r="J243" s="1014" t="s">
        <v>232</v>
      </c>
      <c r="K243" s="1014" t="s">
        <v>8339</v>
      </c>
      <c r="L243" s="1014" t="s">
        <v>206</v>
      </c>
      <c r="M243" s="1014" t="s">
        <v>203</v>
      </c>
      <c r="N243" s="1014" t="s">
        <v>203</v>
      </c>
      <c r="O243" s="1014" t="s">
        <v>206</v>
      </c>
      <c r="P243" s="1014" t="s">
        <v>206</v>
      </c>
      <c r="Q243" s="1014" t="s">
        <v>203</v>
      </c>
      <c r="R243" s="1014" t="s">
        <v>176</v>
      </c>
    </row>
    <row r="244" spans="1:18" ht="15" customHeight="1">
      <c r="A244" s="2206"/>
      <c r="B244" s="1014" t="s">
        <v>8340</v>
      </c>
      <c r="C244" s="1014" t="s">
        <v>8341</v>
      </c>
      <c r="D244" s="1014" t="s">
        <v>6066</v>
      </c>
      <c r="E244" s="1014" t="s">
        <v>203</v>
      </c>
      <c r="F244" s="1014" t="s">
        <v>4185</v>
      </c>
      <c r="G244" s="1014">
        <v>3</v>
      </c>
      <c r="H244" s="1014" t="s">
        <v>206</v>
      </c>
      <c r="I244" s="1014" t="s">
        <v>5343</v>
      </c>
      <c r="J244" s="1014" t="s">
        <v>232</v>
      </c>
      <c r="K244" s="1014" t="s">
        <v>8342</v>
      </c>
      <c r="L244" s="1014" t="s">
        <v>206</v>
      </c>
      <c r="M244" s="1014" t="s">
        <v>203</v>
      </c>
      <c r="N244" s="1014" t="s">
        <v>203</v>
      </c>
      <c r="O244" s="1014" t="s">
        <v>206</v>
      </c>
      <c r="P244" s="1014" t="s">
        <v>206</v>
      </c>
      <c r="Q244" s="1014" t="s">
        <v>203</v>
      </c>
      <c r="R244" s="1014" t="s">
        <v>176</v>
      </c>
    </row>
    <row r="245" spans="1:18" ht="15" customHeight="1">
      <c r="A245" s="2206"/>
      <c r="B245" s="1014" t="s">
        <v>8343</v>
      </c>
      <c r="C245" s="1014" t="s">
        <v>8312</v>
      </c>
      <c r="D245" s="1014" t="s">
        <v>6066</v>
      </c>
      <c r="E245" s="1014" t="s">
        <v>203</v>
      </c>
      <c r="F245" s="1014" t="s">
        <v>28</v>
      </c>
      <c r="G245" s="1014">
        <v>8</v>
      </c>
      <c r="H245" s="1014" t="s">
        <v>206</v>
      </c>
      <c r="I245" s="1014" t="s">
        <v>5343</v>
      </c>
      <c r="J245" s="1014" t="s">
        <v>232</v>
      </c>
      <c r="K245" s="1014" t="s">
        <v>8344</v>
      </c>
      <c r="L245" s="1014" t="s">
        <v>206</v>
      </c>
      <c r="M245" s="1014" t="s">
        <v>203</v>
      </c>
      <c r="N245" s="1014" t="s">
        <v>203</v>
      </c>
      <c r="O245" s="1014" t="s">
        <v>206</v>
      </c>
      <c r="P245" s="1014" t="s">
        <v>206</v>
      </c>
      <c r="Q245" s="1014" t="s">
        <v>203</v>
      </c>
      <c r="R245" s="1014" t="s">
        <v>176</v>
      </c>
    </row>
    <row r="246" spans="1:18" ht="15" customHeight="1">
      <c r="A246" s="2206"/>
      <c r="B246" s="1014" t="s">
        <v>8345</v>
      </c>
      <c r="C246" s="1014" t="s">
        <v>8326</v>
      </c>
      <c r="D246" s="1014" t="s">
        <v>6066</v>
      </c>
      <c r="E246" s="1014" t="s">
        <v>203</v>
      </c>
      <c r="F246" s="1014" t="s">
        <v>28</v>
      </c>
      <c r="G246" s="1014">
        <v>8</v>
      </c>
      <c r="H246" s="1014" t="s">
        <v>206</v>
      </c>
      <c r="I246" s="1014" t="s">
        <v>5343</v>
      </c>
      <c r="J246" s="1014" t="s">
        <v>232</v>
      </c>
      <c r="K246" s="1014" t="s">
        <v>8346</v>
      </c>
      <c r="L246" s="1014" t="s">
        <v>206</v>
      </c>
      <c r="M246" s="1014" t="s">
        <v>203</v>
      </c>
      <c r="N246" s="1014" t="s">
        <v>203</v>
      </c>
      <c r="O246" s="1014" t="s">
        <v>206</v>
      </c>
      <c r="P246" s="1014" t="s">
        <v>206</v>
      </c>
      <c r="Q246" s="1014" t="s">
        <v>203</v>
      </c>
      <c r="R246" s="1014" t="s">
        <v>176</v>
      </c>
    </row>
    <row r="247" spans="1:18" ht="15" customHeight="1">
      <c r="A247" s="2206"/>
      <c r="B247" s="1014" t="s">
        <v>8347</v>
      </c>
      <c r="C247" s="1014" t="s">
        <v>8329</v>
      </c>
      <c r="D247" s="1014" t="s">
        <v>6066</v>
      </c>
      <c r="E247" s="1014" t="s">
        <v>203</v>
      </c>
      <c r="F247" s="1014" t="s">
        <v>4185</v>
      </c>
      <c r="G247" s="1014">
        <v>1</v>
      </c>
      <c r="H247" s="1014" t="s">
        <v>206</v>
      </c>
      <c r="I247" s="1014" t="s">
        <v>5343</v>
      </c>
      <c r="J247" s="1014" t="s">
        <v>232</v>
      </c>
      <c r="K247" s="1014" t="s">
        <v>8348</v>
      </c>
      <c r="L247" s="1014" t="s">
        <v>206</v>
      </c>
      <c r="M247" s="1014" t="s">
        <v>203</v>
      </c>
      <c r="N247" s="1014" t="s">
        <v>203</v>
      </c>
      <c r="O247" s="1014" t="s">
        <v>206</v>
      </c>
      <c r="P247" s="1014" t="s">
        <v>206</v>
      </c>
      <c r="Q247" s="1014" t="s">
        <v>203</v>
      </c>
      <c r="R247" s="1014" t="s">
        <v>176</v>
      </c>
    </row>
    <row r="248" spans="1:18" ht="15" customHeight="1">
      <c r="A248" s="2206"/>
      <c r="B248" s="1014" t="s">
        <v>8349</v>
      </c>
      <c r="C248" s="1014" t="s">
        <v>8350</v>
      </c>
      <c r="D248" s="1014" t="s">
        <v>6066</v>
      </c>
      <c r="E248" s="1014" t="s">
        <v>203</v>
      </c>
      <c r="F248" s="1014" t="s">
        <v>4185</v>
      </c>
      <c r="G248" s="1014">
        <v>3</v>
      </c>
      <c r="H248" s="1014" t="s">
        <v>206</v>
      </c>
      <c r="I248" s="1014" t="s">
        <v>5343</v>
      </c>
      <c r="J248" s="1014" t="s">
        <v>232</v>
      </c>
      <c r="K248" s="1014" t="s">
        <v>8351</v>
      </c>
      <c r="L248" s="1014" t="s">
        <v>206</v>
      </c>
      <c r="M248" s="1014" t="s">
        <v>203</v>
      </c>
      <c r="N248" s="1014" t="s">
        <v>203</v>
      </c>
      <c r="O248" s="1014" t="s">
        <v>206</v>
      </c>
      <c r="P248" s="1014" t="s">
        <v>206</v>
      </c>
      <c r="Q248" s="1014" t="s">
        <v>203</v>
      </c>
      <c r="R248" s="1014" t="s">
        <v>176</v>
      </c>
    </row>
    <row r="249" spans="1:18" ht="15" customHeight="1">
      <c r="A249" s="2206"/>
      <c r="B249" s="1014" t="s">
        <v>8352</v>
      </c>
      <c r="C249" s="1014" t="s">
        <v>8312</v>
      </c>
      <c r="D249" s="1014" t="s">
        <v>6066</v>
      </c>
      <c r="E249" s="1014" t="s">
        <v>203</v>
      </c>
      <c r="F249" s="1014" t="s">
        <v>28</v>
      </c>
      <c r="G249" s="1014">
        <v>8</v>
      </c>
      <c r="H249" s="1014" t="s">
        <v>206</v>
      </c>
      <c r="I249" s="1014" t="s">
        <v>5343</v>
      </c>
      <c r="J249" s="1014" t="s">
        <v>232</v>
      </c>
      <c r="K249" s="1014" t="s">
        <v>8353</v>
      </c>
      <c r="L249" s="1014" t="s">
        <v>206</v>
      </c>
      <c r="M249" s="1014" t="s">
        <v>203</v>
      </c>
      <c r="N249" s="1014" t="s">
        <v>203</v>
      </c>
      <c r="O249" s="1014" t="s">
        <v>206</v>
      </c>
      <c r="P249" s="1014" t="s">
        <v>206</v>
      </c>
      <c r="Q249" s="1014" t="s">
        <v>203</v>
      </c>
      <c r="R249" s="1014" t="s">
        <v>176</v>
      </c>
    </row>
    <row r="250" spans="1:18" ht="15" customHeight="1">
      <c r="A250" s="2206"/>
      <c r="B250" s="1014" t="s">
        <v>8354</v>
      </c>
      <c r="C250" s="1014" t="s">
        <v>8326</v>
      </c>
      <c r="D250" s="1014" t="s">
        <v>6066</v>
      </c>
      <c r="E250" s="1014" t="s">
        <v>203</v>
      </c>
      <c r="F250" s="1014" t="s">
        <v>28</v>
      </c>
      <c r="G250" s="1014">
        <v>8</v>
      </c>
      <c r="H250" s="1014" t="s">
        <v>206</v>
      </c>
      <c r="I250" s="1014" t="s">
        <v>5343</v>
      </c>
      <c r="J250" s="1014" t="s">
        <v>232</v>
      </c>
      <c r="K250" s="1014" t="s">
        <v>8355</v>
      </c>
      <c r="L250" s="1014" t="s">
        <v>206</v>
      </c>
      <c r="M250" s="1014" t="s">
        <v>203</v>
      </c>
      <c r="N250" s="1014" t="s">
        <v>203</v>
      </c>
      <c r="O250" s="1014" t="s">
        <v>206</v>
      </c>
      <c r="P250" s="1014" t="s">
        <v>206</v>
      </c>
      <c r="Q250" s="1014" t="s">
        <v>203</v>
      </c>
      <c r="R250" s="1014" t="s">
        <v>176</v>
      </c>
    </row>
    <row r="251" spans="1:18" ht="15" customHeight="1">
      <c r="A251" s="2206"/>
      <c r="B251" s="1014" t="s">
        <v>8356</v>
      </c>
      <c r="C251" s="1014" t="s">
        <v>8329</v>
      </c>
      <c r="D251" s="1014" t="s">
        <v>6066</v>
      </c>
      <c r="E251" s="1014" t="s">
        <v>203</v>
      </c>
      <c r="F251" s="1014" t="s">
        <v>4185</v>
      </c>
      <c r="G251" s="1014">
        <v>1</v>
      </c>
      <c r="H251" s="1014" t="s">
        <v>206</v>
      </c>
      <c r="I251" s="1014" t="s">
        <v>5343</v>
      </c>
      <c r="J251" s="1014" t="s">
        <v>232</v>
      </c>
      <c r="K251" s="1014" t="s">
        <v>8357</v>
      </c>
      <c r="L251" s="1014" t="s">
        <v>206</v>
      </c>
      <c r="M251" s="1014" t="s">
        <v>203</v>
      </c>
      <c r="N251" s="1014" t="s">
        <v>203</v>
      </c>
      <c r="O251" s="1014" t="s">
        <v>206</v>
      </c>
      <c r="P251" s="1014" t="s">
        <v>206</v>
      </c>
      <c r="Q251" s="1014" t="s">
        <v>203</v>
      </c>
      <c r="R251" s="1014" t="s">
        <v>176</v>
      </c>
    </row>
    <row r="252" spans="1:18" ht="15" customHeight="1">
      <c r="A252" s="2206"/>
      <c r="B252" s="1014" t="s">
        <v>8358</v>
      </c>
      <c r="C252" s="1014" t="s">
        <v>8359</v>
      </c>
      <c r="D252" s="1014" t="s">
        <v>6066</v>
      </c>
      <c r="E252" s="1014" t="s">
        <v>203</v>
      </c>
      <c r="F252" s="1014" t="s">
        <v>4185</v>
      </c>
      <c r="G252" s="1014">
        <v>3</v>
      </c>
      <c r="H252" s="1014" t="s">
        <v>206</v>
      </c>
      <c r="I252" s="1014" t="s">
        <v>5343</v>
      </c>
      <c r="J252" s="1014" t="s">
        <v>232</v>
      </c>
      <c r="K252" s="1014" t="s">
        <v>8360</v>
      </c>
      <c r="L252" s="1014" t="s">
        <v>206</v>
      </c>
      <c r="M252" s="1014" t="s">
        <v>203</v>
      </c>
      <c r="N252" s="1014" t="s">
        <v>203</v>
      </c>
      <c r="O252" s="1014" t="s">
        <v>206</v>
      </c>
      <c r="P252" s="1014" t="s">
        <v>206</v>
      </c>
      <c r="Q252" s="1014" t="s">
        <v>203</v>
      </c>
      <c r="R252" s="1014" t="s">
        <v>176</v>
      </c>
    </row>
    <row r="253" spans="1:18" ht="15" customHeight="1">
      <c r="A253" s="2206"/>
      <c r="B253" s="1014" t="s">
        <v>8361</v>
      </c>
      <c r="C253" s="1014" t="s">
        <v>8312</v>
      </c>
      <c r="D253" s="1014" t="s">
        <v>6066</v>
      </c>
      <c r="E253" s="1014" t="s">
        <v>203</v>
      </c>
      <c r="F253" s="1014" t="s">
        <v>28</v>
      </c>
      <c r="G253" s="1014">
        <v>8</v>
      </c>
      <c r="H253" s="1014" t="s">
        <v>206</v>
      </c>
      <c r="I253" s="1014" t="s">
        <v>5343</v>
      </c>
      <c r="J253" s="1014" t="s">
        <v>232</v>
      </c>
      <c r="K253" s="1014" t="s">
        <v>8362</v>
      </c>
      <c r="L253" s="1014" t="s">
        <v>206</v>
      </c>
      <c r="M253" s="1014" t="s">
        <v>203</v>
      </c>
      <c r="N253" s="1014" t="s">
        <v>203</v>
      </c>
      <c r="O253" s="1014" t="s">
        <v>206</v>
      </c>
      <c r="P253" s="1014" t="s">
        <v>206</v>
      </c>
      <c r="Q253" s="1014" t="s">
        <v>203</v>
      </c>
      <c r="R253" s="1014" t="s">
        <v>176</v>
      </c>
    </row>
    <row r="254" spans="1:18" ht="15" customHeight="1">
      <c r="A254" s="2206"/>
      <c r="B254" s="1014" t="s">
        <v>8363</v>
      </c>
      <c r="C254" s="1014" t="s">
        <v>8326</v>
      </c>
      <c r="D254" s="1014" t="s">
        <v>6066</v>
      </c>
      <c r="E254" s="1014" t="s">
        <v>203</v>
      </c>
      <c r="F254" s="1014" t="s">
        <v>28</v>
      </c>
      <c r="G254" s="1014">
        <v>8</v>
      </c>
      <c r="H254" s="1014" t="s">
        <v>206</v>
      </c>
      <c r="I254" s="1014" t="s">
        <v>5343</v>
      </c>
      <c r="J254" s="1014" t="s">
        <v>232</v>
      </c>
      <c r="K254" s="1014" t="s">
        <v>8364</v>
      </c>
      <c r="L254" s="1014" t="s">
        <v>206</v>
      </c>
      <c r="M254" s="1014" t="s">
        <v>203</v>
      </c>
      <c r="N254" s="1014" t="s">
        <v>203</v>
      </c>
      <c r="O254" s="1014" t="s">
        <v>206</v>
      </c>
      <c r="P254" s="1014" t="s">
        <v>206</v>
      </c>
      <c r="Q254" s="1014" t="s">
        <v>203</v>
      </c>
      <c r="R254" s="1014" t="s">
        <v>176</v>
      </c>
    </row>
    <row r="255" spans="1:18" ht="15" customHeight="1">
      <c r="A255" s="2206"/>
      <c r="B255" s="1014" t="s">
        <v>8365</v>
      </c>
      <c r="C255" s="1014" t="s">
        <v>8329</v>
      </c>
      <c r="D255" s="1014" t="s">
        <v>6066</v>
      </c>
      <c r="E255" s="1014" t="s">
        <v>203</v>
      </c>
      <c r="F255" s="1014" t="s">
        <v>4185</v>
      </c>
      <c r="G255" s="1014">
        <v>1</v>
      </c>
      <c r="H255" s="1014" t="s">
        <v>206</v>
      </c>
      <c r="I255" s="1014" t="s">
        <v>5343</v>
      </c>
      <c r="J255" s="1014" t="s">
        <v>232</v>
      </c>
      <c r="K255" s="1014" t="s">
        <v>8366</v>
      </c>
      <c r="L255" s="1014" t="s">
        <v>206</v>
      </c>
      <c r="M255" s="1014" t="s">
        <v>203</v>
      </c>
      <c r="N255" s="1014" t="s">
        <v>203</v>
      </c>
      <c r="O255" s="1014" t="s">
        <v>206</v>
      </c>
      <c r="P255" s="1014" t="s">
        <v>206</v>
      </c>
      <c r="Q255" s="1014" t="s">
        <v>203</v>
      </c>
      <c r="R255" s="1014" t="s">
        <v>176</v>
      </c>
    </row>
    <row r="256" spans="1:18" ht="15" customHeight="1">
      <c r="A256" s="2206"/>
      <c r="B256" s="1014" t="s">
        <v>6556</v>
      </c>
      <c r="C256" s="1014" t="s">
        <v>8367</v>
      </c>
      <c r="D256" s="1014" t="s">
        <v>6066</v>
      </c>
      <c r="E256" s="1014" t="s">
        <v>203</v>
      </c>
      <c r="F256" s="1014" t="s">
        <v>4185</v>
      </c>
      <c r="G256" s="1014">
        <v>1</v>
      </c>
      <c r="H256" s="1014" t="s">
        <v>206</v>
      </c>
      <c r="I256" s="1014" t="s">
        <v>5343</v>
      </c>
      <c r="J256" s="1014" t="s">
        <v>232</v>
      </c>
      <c r="K256" s="1014" t="s">
        <v>8368</v>
      </c>
      <c r="L256" s="1014" t="s">
        <v>206</v>
      </c>
      <c r="M256" s="1014" t="s">
        <v>203</v>
      </c>
      <c r="N256" s="1014" t="s">
        <v>203</v>
      </c>
      <c r="O256" s="1014" t="s">
        <v>206</v>
      </c>
      <c r="P256" s="1014" t="s">
        <v>206</v>
      </c>
      <c r="Q256" s="1014" t="s">
        <v>203</v>
      </c>
      <c r="R256" s="1014" t="s">
        <v>176</v>
      </c>
    </row>
    <row r="257" spans="1:18" ht="15" customHeight="1">
      <c r="A257" s="2206"/>
      <c r="B257" s="1014" t="s">
        <v>8369</v>
      </c>
      <c r="C257" s="1014" t="s">
        <v>8370</v>
      </c>
      <c r="D257" s="1014" t="s">
        <v>6066</v>
      </c>
      <c r="E257" s="1014" t="s">
        <v>203</v>
      </c>
      <c r="F257" s="1014" t="s">
        <v>4185</v>
      </c>
      <c r="G257" s="1014">
        <v>12</v>
      </c>
      <c r="H257" s="1014" t="s">
        <v>206</v>
      </c>
      <c r="I257" s="1014" t="s">
        <v>5343</v>
      </c>
      <c r="J257" s="1014" t="s">
        <v>232</v>
      </c>
      <c r="K257" s="1014" t="s">
        <v>8371</v>
      </c>
      <c r="L257" s="1014" t="s">
        <v>206</v>
      </c>
      <c r="M257" s="1014" t="s">
        <v>203</v>
      </c>
      <c r="N257" s="1014" t="s">
        <v>203</v>
      </c>
      <c r="O257" s="1014" t="s">
        <v>206</v>
      </c>
      <c r="P257" s="1014" t="s">
        <v>206</v>
      </c>
      <c r="Q257" s="1014" t="s">
        <v>203</v>
      </c>
      <c r="R257" s="1014" t="s">
        <v>176</v>
      </c>
    </row>
    <row r="258" spans="1:18" ht="15" customHeight="1">
      <c r="A258" s="2206"/>
      <c r="B258" s="1014" t="s">
        <v>8372</v>
      </c>
      <c r="C258" s="1439" t="s">
        <v>8373</v>
      </c>
      <c r="D258" s="1014" t="s">
        <v>6066</v>
      </c>
      <c r="E258" s="1014" t="s">
        <v>203</v>
      </c>
      <c r="F258" s="1014" t="s">
        <v>4185</v>
      </c>
      <c r="G258" s="1014">
        <v>1</v>
      </c>
      <c r="H258" s="1014" t="s">
        <v>206</v>
      </c>
      <c r="I258" s="1014" t="s">
        <v>5343</v>
      </c>
      <c r="J258" s="1014" t="s">
        <v>232</v>
      </c>
      <c r="K258" s="1014" t="s">
        <v>8374</v>
      </c>
      <c r="L258" s="1014" t="s">
        <v>206</v>
      </c>
      <c r="M258" s="1014" t="s">
        <v>203</v>
      </c>
      <c r="N258" s="1014" t="s">
        <v>203</v>
      </c>
      <c r="O258" s="1014" t="s">
        <v>206</v>
      </c>
      <c r="P258" s="1014" t="s">
        <v>206</v>
      </c>
      <c r="Q258" s="1014" t="s">
        <v>203</v>
      </c>
      <c r="R258" s="1014" t="s">
        <v>176</v>
      </c>
    </row>
    <row r="259" spans="1:18" ht="15" customHeight="1">
      <c r="A259" s="2206"/>
      <c r="B259" s="1014" t="s">
        <v>8375</v>
      </c>
      <c r="C259" s="1014" t="s">
        <v>8376</v>
      </c>
      <c r="D259" s="1014" t="s">
        <v>6066</v>
      </c>
      <c r="E259" s="1014" t="s">
        <v>203</v>
      </c>
      <c r="F259" s="1014" t="s">
        <v>28</v>
      </c>
      <c r="G259" s="1014">
        <v>8</v>
      </c>
      <c r="H259" s="1014" t="s">
        <v>206</v>
      </c>
      <c r="I259" s="1014" t="s">
        <v>5343</v>
      </c>
      <c r="J259" s="1014" t="s">
        <v>232</v>
      </c>
      <c r="K259" s="1014" t="s">
        <v>8377</v>
      </c>
      <c r="L259" s="1014" t="s">
        <v>206</v>
      </c>
      <c r="M259" s="1014" t="s">
        <v>203</v>
      </c>
      <c r="N259" s="1014" t="s">
        <v>203</v>
      </c>
      <c r="O259" s="1014" t="s">
        <v>206</v>
      </c>
      <c r="P259" s="1014" t="s">
        <v>206</v>
      </c>
      <c r="Q259" s="1014" t="s">
        <v>203</v>
      </c>
      <c r="R259" s="1014" t="s">
        <v>176</v>
      </c>
    </row>
    <row r="260" spans="1:18" ht="15" customHeight="1">
      <c r="A260" s="2206"/>
      <c r="B260" s="1014" t="s">
        <v>8378</v>
      </c>
      <c r="C260" s="1014" t="s">
        <v>8379</v>
      </c>
      <c r="D260" s="1014" t="s">
        <v>6066</v>
      </c>
      <c r="E260" s="1014" t="s">
        <v>203</v>
      </c>
      <c r="F260" s="1014" t="s">
        <v>4185</v>
      </c>
      <c r="G260" s="1014">
        <v>2</v>
      </c>
      <c r="H260" s="1014" t="s">
        <v>206</v>
      </c>
      <c r="I260" s="1014" t="s">
        <v>5343</v>
      </c>
      <c r="J260" s="1014" t="s">
        <v>232</v>
      </c>
      <c r="K260" s="1014" t="s">
        <v>8380</v>
      </c>
      <c r="L260" s="1014" t="s">
        <v>206</v>
      </c>
      <c r="M260" s="1014" t="s">
        <v>203</v>
      </c>
      <c r="N260" s="1014" t="s">
        <v>203</v>
      </c>
      <c r="O260" s="1014" t="s">
        <v>206</v>
      </c>
      <c r="P260" s="1014" t="s">
        <v>206</v>
      </c>
      <c r="Q260" s="1014" t="s">
        <v>203</v>
      </c>
      <c r="R260" s="1014" t="s">
        <v>176</v>
      </c>
    </row>
    <row r="261" spans="1:18" ht="15" customHeight="1">
      <c r="A261" s="2206"/>
      <c r="B261" s="1014" t="s">
        <v>8381</v>
      </c>
      <c r="C261" s="1014" t="s">
        <v>8382</v>
      </c>
      <c r="D261" s="1014" t="s">
        <v>6066</v>
      </c>
      <c r="E261" s="1014" t="s">
        <v>203</v>
      </c>
      <c r="F261" s="1014" t="s">
        <v>4185</v>
      </c>
      <c r="G261" s="1014">
        <v>3</v>
      </c>
      <c r="H261" s="1014" t="s">
        <v>206</v>
      </c>
      <c r="I261" s="1014" t="s">
        <v>5343</v>
      </c>
      <c r="J261" s="1014" t="s">
        <v>232</v>
      </c>
      <c r="K261" s="1014" t="s">
        <v>8383</v>
      </c>
      <c r="L261" s="1014" t="s">
        <v>206</v>
      </c>
      <c r="M261" s="1014" t="s">
        <v>203</v>
      </c>
      <c r="N261" s="1014" t="s">
        <v>203</v>
      </c>
      <c r="O261" s="1014" t="s">
        <v>206</v>
      </c>
      <c r="P261" s="1014" t="s">
        <v>206</v>
      </c>
      <c r="Q261" s="1014" t="s">
        <v>203</v>
      </c>
      <c r="R261" s="1014" t="s">
        <v>176</v>
      </c>
    </row>
    <row r="262" spans="1:18" ht="15" customHeight="1">
      <c r="A262" s="2206"/>
      <c r="B262" s="1014" t="s">
        <v>8384</v>
      </c>
      <c r="C262" s="1014" t="s">
        <v>8385</v>
      </c>
      <c r="D262" s="1014" t="s">
        <v>6066</v>
      </c>
      <c r="E262" s="1014" t="s">
        <v>203</v>
      </c>
      <c r="F262" s="1014" t="s">
        <v>28</v>
      </c>
      <c r="G262" s="1014">
        <v>8</v>
      </c>
      <c r="H262" s="1014" t="s">
        <v>206</v>
      </c>
      <c r="I262" s="1014" t="s">
        <v>5343</v>
      </c>
      <c r="J262" s="1014" t="s">
        <v>232</v>
      </c>
      <c r="K262" s="1014" t="s">
        <v>8386</v>
      </c>
      <c r="L262" s="1014" t="s">
        <v>206</v>
      </c>
      <c r="M262" s="1014" t="s">
        <v>203</v>
      </c>
      <c r="N262" s="1014" t="s">
        <v>203</v>
      </c>
      <c r="O262" s="1014" t="s">
        <v>206</v>
      </c>
      <c r="P262" s="1014" t="s">
        <v>206</v>
      </c>
      <c r="Q262" s="1014" t="s">
        <v>203</v>
      </c>
      <c r="R262" s="1014" t="s">
        <v>176</v>
      </c>
    </row>
    <row r="263" spans="1:18" ht="15" customHeight="1">
      <c r="A263" s="2206"/>
      <c r="B263" s="1014" t="s">
        <v>8387</v>
      </c>
      <c r="C263" s="1439" t="s">
        <v>8388</v>
      </c>
      <c r="D263" s="1014" t="s">
        <v>6066</v>
      </c>
      <c r="E263" s="1014" t="s">
        <v>203</v>
      </c>
      <c r="F263" s="1014" t="s">
        <v>4185</v>
      </c>
      <c r="G263" s="1014">
        <v>1</v>
      </c>
      <c r="H263" s="1014" t="s">
        <v>206</v>
      </c>
      <c r="I263" s="1014" t="s">
        <v>5343</v>
      </c>
      <c r="J263" s="1014" t="s">
        <v>232</v>
      </c>
      <c r="K263" s="1014" t="s">
        <v>8389</v>
      </c>
      <c r="L263" s="1014" t="s">
        <v>206</v>
      </c>
      <c r="M263" s="1014" t="s">
        <v>203</v>
      </c>
      <c r="N263" s="1014" t="s">
        <v>203</v>
      </c>
      <c r="O263" s="1014" t="s">
        <v>206</v>
      </c>
      <c r="P263" s="1014" t="s">
        <v>206</v>
      </c>
      <c r="Q263" s="1014" t="s">
        <v>203</v>
      </c>
      <c r="R263" s="1014" t="s">
        <v>176</v>
      </c>
    </row>
    <row r="264" spans="1:18" ht="15" customHeight="1">
      <c r="A264" s="2206"/>
      <c r="B264" s="1014" t="s">
        <v>8390</v>
      </c>
      <c r="C264" s="1439" t="s">
        <v>8391</v>
      </c>
      <c r="D264" s="1014" t="s">
        <v>6066</v>
      </c>
      <c r="E264" s="1014" t="s">
        <v>203</v>
      </c>
      <c r="F264" s="1014" t="s">
        <v>28</v>
      </c>
      <c r="G264" s="1014">
        <v>9</v>
      </c>
      <c r="H264" s="149">
        <v>2</v>
      </c>
      <c r="I264" s="1014" t="s">
        <v>5343</v>
      </c>
      <c r="J264" s="1014" t="s">
        <v>232</v>
      </c>
      <c r="K264" s="1014" t="s">
        <v>8392</v>
      </c>
      <c r="L264" s="1014" t="s">
        <v>206</v>
      </c>
      <c r="M264" s="1014" t="s">
        <v>203</v>
      </c>
      <c r="N264" s="1014" t="s">
        <v>203</v>
      </c>
      <c r="O264" s="1014" t="s">
        <v>206</v>
      </c>
      <c r="P264" s="1014" t="s">
        <v>206</v>
      </c>
      <c r="Q264" s="1014" t="s">
        <v>203</v>
      </c>
      <c r="R264" s="1014" t="s">
        <v>176</v>
      </c>
    </row>
    <row r="265" spans="1:18" ht="15" customHeight="1">
      <c r="A265" s="2206"/>
      <c r="B265" s="1014" t="s">
        <v>8742</v>
      </c>
      <c r="C265" s="1439" t="s">
        <v>8743</v>
      </c>
      <c r="D265" s="1014" t="s">
        <v>6066</v>
      </c>
      <c r="E265" s="1014" t="s">
        <v>203</v>
      </c>
      <c r="F265" s="1014" t="s">
        <v>28</v>
      </c>
      <c r="G265" s="1014">
        <v>4</v>
      </c>
      <c r="H265" s="1014">
        <v>2</v>
      </c>
      <c r="I265" s="1014" t="s">
        <v>5343</v>
      </c>
      <c r="J265" s="1014" t="s">
        <v>232</v>
      </c>
      <c r="K265" s="1014" t="s">
        <v>8744</v>
      </c>
      <c r="L265" s="1014" t="s">
        <v>206</v>
      </c>
      <c r="M265" s="1014" t="s">
        <v>203</v>
      </c>
      <c r="N265" s="1014" t="s">
        <v>203</v>
      </c>
      <c r="O265" s="1014" t="s">
        <v>206</v>
      </c>
      <c r="P265" s="1014" t="s">
        <v>206</v>
      </c>
      <c r="Q265" s="1014" t="s">
        <v>203</v>
      </c>
      <c r="R265" s="1014" t="s">
        <v>176</v>
      </c>
    </row>
    <row r="266" spans="1:18" ht="15" customHeight="1">
      <c r="A266" s="2206"/>
      <c r="B266" s="1014" t="s">
        <v>8393</v>
      </c>
      <c r="C266" s="1439" t="s">
        <v>8394</v>
      </c>
      <c r="D266" s="1014" t="s">
        <v>6066</v>
      </c>
      <c r="E266" s="1014" t="s">
        <v>203</v>
      </c>
      <c r="F266" s="1014" t="s">
        <v>28</v>
      </c>
      <c r="G266" s="1014">
        <v>9</v>
      </c>
      <c r="H266" s="149">
        <v>2</v>
      </c>
      <c r="I266" s="1014" t="s">
        <v>5343</v>
      </c>
      <c r="J266" s="1014" t="s">
        <v>232</v>
      </c>
      <c r="K266" s="1014" t="s">
        <v>8395</v>
      </c>
      <c r="L266" s="1014" t="s">
        <v>206</v>
      </c>
      <c r="M266" s="1014" t="s">
        <v>203</v>
      </c>
      <c r="N266" s="1014" t="s">
        <v>203</v>
      </c>
      <c r="O266" s="1014" t="s">
        <v>206</v>
      </c>
      <c r="P266" s="1014" t="s">
        <v>206</v>
      </c>
      <c r="Q266" s="1014" t="s">
        <v>203</v>
      </c>
      <c r="R266" s="1014" t="s">
        <v>176</v>
      </c>
    </row>
    <row r="267" spans="1:18" ht="15" customHeight="1">
      <c r="A267" s="2206"/>
      <c r="B267" s="1014" t="s">
        <v>8396</v>
      </c>
      <c r="C267" s="1014" t="s">
        <v>8397</v>
      </c>
      <c r="D267" s="1014" t="s">
        <v>6066</v>
      </c>
      <c r="E267" s="1014" t="s">
        <v>203</v>
      </c>
      <c r="F267" s="1014" t="s">
        <v>28</v>
      </c>
      <c r="G267" s="1014">
        <v>9</v>
      </c>
      <c r="H267" s="149">
        <v>2</v>
      </c>
      <c r="I267" s="1014" t="s">
        <v>5343</v>
      </c>
      <c r="J267" s="1014" t="s">
        <v>232</v>
      </c>
      <c r="K267" s="1014" t="s">
        <v>8398</v>
      </c>
      <c r="L267" s="1014" t="s">
        <v>206</v>
      </c>
      <c r="M267" s="1014" t="s">
        <v>203</v>
      </c>
      <c r="N267" s="1014" t="s">
        <v>203</v>
      </c>
      <c r="O267" s="1014" t="s">
        <v>206</v>
      </c>
      <c r="P267" s="1014" t="s">
        <v>206</v>
      </c>
      <c r="Q267" s="1014" t="s">
        <v>203</v>
      </c>
      <c r="R267" s="1014" t="s">
        <v>176</v>
      </c>
    </row>
    <row r="268" spans="1:18" ht="15" customHeight="1">
      <c r="A268" s="2206"/>
      <c r="B268" s="1014" t="s">
        <v>8399</v>
      </c>
      <c r="C268" s="1439" t="s">
        <v>8400</v>
      </c>
      <c r="D268" s="1014" t="s">
        <v>6066</v>
      </c>
      <c r="E268" s="1014" t="s">
        <v>203</v>
      </c>
      <c r="F268" s="1014" t="s">
        <v>28</v>
      </c>
      <c r="G268" s="1014">
        <v>9</v>
      </c>
      <c r="H268" s="149">
        <v>2</v>
      </c>
      <c r="I268" s="1014" t="s">
        <v>5343</v>
      </c>
      <c r="J268" s="1014" t="s">
        <v>232</v>
      </c>
      <c r="K268" s="1014" t="s">
        <v>8401</v>
      </c>
      <c r="L268" s="1014" t="s">
        <v>206</v>
      </c>
      <c r="M268" s="1014" t="s">
        <v>203</v>
      </c>
      <c r="N268" s="1014" t="s">
        <v>203</v>
      </c>
      <c r="O268" s="1014" t="s">
        <v>206</v>
      </c>
      <c r="P268" s="1014" t="s">
        <v>206</v>
      </c>
      <c r="Q268" s="1014" t="s">
        <v>203</v>
      </c>
      <c r="R268" s="1014" t="s">
        <v>176</v>
      </c>
    </row>
    <row r="269" spans="1:18" ht="15" customHeight="1">
      <c r="A269" s="2206"/>
      <c r="B269" s="1014" t="s">
        <v>8402</v>
      </c>
      <c r="C269" s="1439" t="s">
        <v>8403</v>
      </c>
      <c r="D269" s="1014" t="s">
        <v>6066</v>
      </c>
      <c r="E269" s="1014" t="s">
        <v>203</v>
      </c>
      <c r="F269" s="1014" t="s">
        <v>4185</v>
      </c>
      <c r="G269" s="1014">
        <v>1</v>
      </c>
      <c r="H269" s="1014" t="s">
        <v>206</v>
      </c>
      <c r="I269" s="1014" t="s">
        <v>5343</v>
      </c>
      <c r="J269" s="1014" t="s">
        <v>232</v>
      </c>
      <c r="K269" s="1014" t="s">
        <v>8404</v>
      </c>
      <c r="L269" s="1014" t="s">
        <v>206</v>
      </c>
      <c r="M269" s="1014" t="s">
        <v>203</v>
      </c>
      <c r="N269" s="1014" t="s">
        <v>203</v>
      </c>
      <c r="O269" s="1014" t="s">
        <v>206</v>
      </c>
      <c r="P269" s="1014" t="s">
        <v>206</v>
      </c>
      <c r="Q269" s="1014" t="s">
        <v>203</v>
      </c>
      <c r="R269" s="1014" t="s">
        <v>176</v>
      </c>
    </row>
    <row r="270" spans="1:18" ht="15" customHeight="1">
      <c r="A270" s="2206"/>
      <c r="B270" s="1014" t="s">
        <v>8405</v>
      </c>
      <c r="C270" s="1014" t="s">
        <v>8406</v>
      </c>
      <c r="D270" s="1014" t="s">
        <v>6066</v>
      </c>
      <c r="E270" s="1014" t="s">
        <v>203</v>
      </c>
      <c r="F270" s="1014" t="s">
        <v>28</v>
      </c>
      <c r="G270" s="1014">
        <v>8</v>
      </c>
      <c r="H270" s="1014" t="s">
        <v>206</v>
      </c>
      <c r="I270" s="1014" t="s">
        <v>5343</v>
      </c>
      <c r="J270" s="1014" t="s">
        <v>232</v>
      </c>
      <c r="K270" s="1014" t="s">
        <v>8407</v>
      </c>
      <c r="L270" s="1014" t="s">
        <v>206</v>
      </c>
      <c r="M270" s="1014" t="s">
        <v>203</v>
      </c>
      <c r="N270" s="1014" t="s">
        <v>203</v>
      </c>
      <c r="O270" s="1014" t="s">
        <v>206</v>
      </c>
      <c r="P270" s="1014" t="s">
        <v>206</v>
      </c>
      <c r="Q270" s="1014" t="s">
        <v>203</v>
      </c>
      <c r="R270" s="1014" t="s">
        <v>176</v>
      </c>
    </row>
    <row r="271" spans="1:18" ht="15" customHeight="1">
      <c r="A271" s="2206"/>
      <c r="B271" s="1014" t="s">
        <v>8408</v>
      </c>
      <c r="C271" s="1014" t="s">
        <v>8409</v>
      </c>
      <c r="D271" s="1014" t="s">
        <v>6066</v>
      </c>
      <c r="E271" s="1014" t="s">
        <v>203</v>
      </c>
      <c r="F271" s="1014" t="s">
        <v>28</v>
      </c>
      <c r="G271" s="1014">
        <v>8</v>
      </c>
      <c r="H271" s="1014" t="s">
        <v>206</v>
      </c>
      <c r="I271" s="1014" t="s">
        <v>5343</v>
      </c>
      <c r="J271" s="1014" t="s">
        <v>232</v>
      </c>
      <c r="K271" s="1014" t="s">
        <v>8410</v>
      </c>
      <c r="L271" s="1014" t="s">
        <v>206</v>
      </c>
      <c r="M271" s="1014" t="s">
        <v>203</v>
      </c>
      <c r="N271" s="1014" t="s">
        <v>203</v>
      </c>
      <c r="O271" s="1014" t="s">
        <v>206</v>
      </c>
      <c r="P271" s="1014" t="s">
        <v>206</v>
      </c>
      <c r="Q271" s="1014" t="s">
        <v>203</v>
      </c>
      <c r="R271" s="1014" t="s">
        <v>176</v>
      </c>
    </row>
    <row r="272" spans="1:18" ht="15" customHeight="1">
      <c r="A272" s="2206"/>
      <c r="B272" s="1014" t="s">
        <v>8411</v>
      </c>
      <c r="C272" s="1439" t="s">
        <v>8412</v>
      </c>
      <c r="D272" s="1014" t="s">
        <v>6066</v>
      </c>
      <c r="E272" s="1014" t="s">
        <v>203</v>
      </c>
      <c r="F272" s="1014" t="s">
        <v>4185</v>
      </c>
      <c r="G272" s="1014">
        <v>1</v>
      </c>
      <c r="H272" s="1014" t="s">
        <v>206</v>
      </c>
      <c r="I272" s="1014" t="s">
        <v>5343</v>
      </c>
      <c r="J272" s="1014" t="s">
        <v>232</v>
      </c>
      <c r="K272" s="1014" t="s">
        <v>8413</v>
      </c>
      <c r="L272" s="1014" t="s">
        <v>206</v>
      </c>
      <c r="M272" s="1014" t="s">
        <v>203</v>
      </c>
      <c r="N272" s="1014" t="s">
        <v>203</v>
      </c>
      <c r="O272" s="1014" t="s">
        <v>206</v>
      </c>
      <c r="P272" s="1014" t="s">
        <v>206</v>
      </c>
      <c r="Q272" s="1014" t="s">
        <v>203</v>
      </c>
      <c r="R272" s="1014" t="s">
        <v>176</v>
      </c>
    </row>
    <row r="273" spans="1:18" ht="15" customHeight="1">
      <c r="A273" s="2206"/>
      <c r="B273" s="1014" t="s">
        <v>8414</v>
      </c>
      <c r="C273" s="1014" t="s">
        <v>8415</v>
      </c>
      <c r="D273" s="1014" t="s">
        <v>6066</v>
      </c>
      <c r="E273" s="1014" t="s">
        <v>203</v>
      </c>
      <c r="F273" s="1014" t="s">
        <v>28</v>
      </c>
      <c r="G273" s="1014">
        <v>13</v>
      </c>
      <c r="H273" s="149">
        <v>2</v>
      </c>
      <c r="I273" s="1014" t="s">
        <v>5343</v>
      </c>
      <c r="J273" s="1014" t="s">
        <v>232</v>
      </c>
      <c r="K273" s="1014" t="s">
        <v>8416</v>
      </c>
      <c r="L273" s="1014" t="s">
        <v>206</v>
      </c>
      <c r="M273" s="1014" t="s">
        <v>203</v>
      </c>
      <c r="N273" s="1014" t="s">
        <v>203</v>
      </c>
      <c r="O273" s="1014" t="s">
        <v>206</v>
      </c>
      <c r="P273" s="1014" t="s">
        <v>206</v>
      </c>
      <c r="Q273" s="1014" t="s">
        <v>203</v>
      </c>
      <c r="R273" s="1014" t="s">
        <v>176</v>
      </c>
    </row>
    <row r="274" spans="1:18" ht="15" customHeight="1">
      <c r="A274" s="2206"/>
      <c r="B274" s="1014" t="s">
        <v>8417</v>
      </c>
      <c r="C274" s="1439" t="s">
        <v>8418</v>
      </c>
      <c r="D274" s="1014" t="s">
        <v>6066</v>
      </c>
      <c r="E274" s="1014" t="s">
        <v>203</v>
      </c>
      <c r="F274" s="1014" t="s">
        <v>4185</v>
      </c>
      <c r="G274" s="1014">
        <v>1</v>
      </c>
      <c r="H274" s="1014" t="s">
        <v>206</v>
      </c>
      <c r="I274" s="1014" t="s">
        <v>5343</v>
      </c>
      <c r="J274" s="1014" t="s">
        <v>232</v>
      </c>
      <c r="K274" s="1014" t="s">
        <v>8419</v>
      </c>
      <c r="L274" s="1014" t="s">
        <v>206</v>
      </c>
      <c r="M274" s="1014" t="s">
        <v>203</v>
      </c>
      <c r="N274" s="1014" t="s">
        <v>203</v>
      </c>
      <c r="O274" s="1014" t="s">
        <v>206</v>
      </c>
      <c r="P274" s="1014" t="s">
        <v>206</v>
      </c>
      <c r="Q274" s="1014" t="s">
        <v>203</v>
      </c>
      <c r="R274" s="1014" t="s">
        <v>176</v>
      </c>
    </row>
    <row r="275" spans="1:18" ht="15" customHeight="1">
      <c r="A275" s="2206"/>
      <c r="B275" s="1014" t="s">
        <v>8420</v>
      </c>
      <c r="C275" s="1014" t="s">
        <v>8421</v>
      </c>
      <c r="D275" s="1014" t="s">
        <v>6066</v>
      </c>
      <c r="E275" s="1014" t="s">
        <v>203</v>
      </c>
      <c r="F275" s="1014" t="s">
        <v>28</v>
      </c>
      <c r="G275" s="1014">
        <v>8</v>
      </c>
      <c r="H275" s="1014" t="s">
        <v>206</v>
      </c>
      <c r="I275" s="1014" t="s">
        <v>5343</v>
      </c>
      <c r="J275" s="1014" t="s">
        <v>232</v>
      </c>
      <c r="K275" s="1014" t="s">
        <v>8422</v>
      </c>
      <c r="L275" s="1014" t="s">
        <v>206</v>
      </c>
      <c r="M275" s="1014" t="s">
        <v>203</v>
      </c>
      <c r="N275" s="1014" t="s">
        <v>203</v>
      </c>
      <c r="O275" s="1014" t="s">
        <v>206</v>
      </c>
      <c r="P275" s="1014" t="s">
        <v>206</v>
      </c>
      <c r="Q275" s="1014" t="s">
        <v>203</v>
      </c>
      <c r="R275" s="1014" t="s">
        <v>176</v>
      </c>
    </row>
    <row r="276" spans="1:18" ht="15" customHeight="1">
      <c r="A276" s="2206"/>
      <c r="B276" s="1014" t="s">
        <v>8423</v>
      </c>
      <c r="C276" s="1439" t="s">
        <v>8424</v>
      </c>
      <c r="D276" s="1014" t="s">
        <v>6066</v>
      </c>
      <c r="E276" s="1014" t="s">
        <v>203</v>
      </c>
      <c r="F276" s="1014" t="s">
        <v>28</v>
      </c>
      <c r="G276" s="1014">
        <v>8</v>
      </c>
      <c r="H276" s="1014" t="s">
        <v>206</v>
      </c>
      <c r="I276" s="1014" t="s">
        <v>5343</v>
      </c>
      <c r="J276" s="1014" t="s">
        <v>232</v>
      </c>
      <c r="K276" s="1014" t="s">
        <v>8425</v>
      </c>
      <c r="L276" s="1014" t="s">
        <v>206</v>
      </c>
      <c r="M276" s="1014" t="s">
        <v>203</v>
      </c>
      <c r="N276" s="1014" t="s">
        <v>203</v>
      </c>
      <c r="O276" s="1014" t="s">
        <v>206</v>
      </c>
      <c r="P276" s="1014" t="s">
        <v>206</v>
      </c>
      <c r="Q276" s="1014" t="s">
        <v>203</v>
      </c>
      <c r="R276" s="1014" t="s">
        <v>176</v>
      </c>
    </row>
    <row r="277" spans="1:18" ht="15" customHeight="1">
      <c r="A277" s="2206"/>
      <c r="B277" s="1014" t="s">
        <v>8426</v>
      </c>
      <c r="C277" s="1439" t="s">
        <v>8427</v>
      </c>
      <c r="D277" s="1014" t="s">
        <v>6066</v>
      </c>
      <c r="E277" s="1014" t="s">
        <v>203</v>
      </c>
      <c r="F277" s="1014" t="s">
        <v>28</v>
      </c>
      <c r="G277" s="1014">
        <v>9</v>
      </c>
      <c r="H277" s="1014" t="s">
        <v>206</v>
      </c>
      <c r="I277" s="1014" t="s">
        <v>5343</v>
      </c>
      <c r="J277" s="1014" t="s">
        <v>232</v>
      </c>
      <c r="K277" s="1014" t="s">
        <v>8428</v>
      </c>
      <c r="L277" s="1014" t="s">
        <v>206</v>
      </c>
      <c r="M277" s="1014" t="s">
        <v>203</v>
      </c>
      <c r="N277" s="1014" t="s">
        <v>203</v>
      </c>
      <c r="O277" s="1014" t="s">
        <v>206</v>
      </c>
      <c r="P277" s="1014" t="s">
        <v>206</v>
      </c>
      <c r="Q277" s="1014" t="s">
        <v>203</v>
      </c>
      <c r="R277" s="1014" t="s">
        <v>176</v>
      </c>
    </row>
    <row r="278" spans="1:18" ht="15" customHeight="1">
      <c r="A278" s="2206"/>
      <c r="B278" s="1014" t="s">
        <v>8429</v>
      </c>
      <c r="C278" s="1014" t="s">
        <v>8430</v>
      </c>
      <c r="D278" s="1014" t="s">
        <v>6066</v>
      </c>
      <c r="E278" s="1014" t="s">
        <v>203</v>
      </c>
      <c r="F278" s="1014" t="s">
        <v>28</v>
      </c>
      <c r="G278" s="1014">
        <v>3</v>
      </c>
      <c r="H278" s="1014" t="s">
        <v>206</v>
      </c>
      <c r="I278" s="1014" t="s">
        <v>5343</v>
      </c>
      <c r="J278" s="1014" t="s">
        <v>232</v>
      </c>
      <c r="K278" s="1014" t="s">
        <v>8431</v>
      </c>
      <c r="L278" s="1014" t="s">
        <v>206</v>
      </c>
      <c r="M278" s="1014" t="s">
        <v>203</v>
      </c>
      <c r="N278" s="1014" t="s">
        <v>203</v>
      </c>
      <c r="O278" s="1014" t="s">
        <v>206</v>
      </c>
      <c r="P278" s="1014" t="s">
        <v>206</v>
      </c>
      <c r="Q278" s="1014" t="s">
        <v>203</v>
      </c>
      <c r="R278" s="1014" t="s">
        <v>176</v>
      </c>
    </row>
    <row r="279" spans="1:18" ht="15" customHeight="1">
      <c r="A279" s="2206"/>
      <c r="B279" s="1014" t="s">
        <v>8432</v>
      </c>
      <c r="C279" s="1014" t="s">
        <v>8433</v>
      </c>
      <c r="D279" s="1014" t="s">
        <v>6066</v>
      </c>
      <c r="E279" s="1014" t="s">
        <v>203</v>
      </c>
      <c r="F279" s="1014" t="s">
        <v>4185</v>
      </c>
      <c r="G279" s="1014">
        <v>2</v>
      </c>
      <c r="H279" s="1014" t="s">
        <v>206</v>
      </c>
      <c r="I279" s="1014" t="s">
        <v>5343</v>
      </c>
      <c r="J279" s="1014" t="s">
        <v>232</v>
      </c>
      <c r="K279" s="1014" t="s">
        <v>8434</v>
      </c>
      <c r="L279" s="1014" t="s">
        <v>206</v>
      </c>
      <c r="M279" s="1014" t="s">
        <v>203</v>
      </c>
      <c r="N279" s="1014" t="s">
        <v>203</v>
      </c>
      <c r="O279" s="1014" t="s">
        <v>206</v>
      </c>
      <c r="P279" s="1014" t="s">
        <v>206</v>
      </c>
      <c r="Q279" s="1014" t="s">
        <v>203</v>
      </c>
      <c r="R279" s="1014" t="s">
        <v>176</v>
      </c>
    </row>
    <row r="280" spans="1:18" ht="15" customHeight="1">
      <c r="A280" s="2206"/>
      <c r="B280" s="1014" t="s">
        <v>8435</v>
      </c>
      <c r="C280" s="1014" t="s">
        <v>8436</v>
      </c>
      <c r="D280" s="1014" t="s">
        <v>6066</v>
      </c>
      <c r="E280" s="1014" t="s">
        <v>203</v>
      </c>
      <c r="F280" s="1014" t="s">
        <v>28</v>
      </c>
      <c r="G280" s="1014">
        <v>8</v>
      </c>
      <c r="H280" s="1014" t="s">
        <v>206</v>
      </c>
      <c r="I280" s="1014" t="s">
        <v>5343</v>
      </c>
      <c r="J280" s="1014" t="s">
        <v>232</v>
      </c>
      <c r="K280" s="1014" t="s">
        <v>8437</v>
      </c>
      <c r="L280" s="1014" t="s">
        <v>206</v>
      </c>
      <c r="M280" s="1014" t="s">
        <v>203</v>
      </c>
      <c r="N280" s="1014" t="s">
        <v>203</v>
      </c>
      <c r="O280" s="1014" t="s">
        <v>206</v>
      </c>
      <c r="P280" s="1014" t="s">
        <v>206</v>
      </c>
      <c r="Q280" s="1014" t="s">
        <v>203</v>
      </c>
      <c r="R280" s="1014" t="s">
        <v>176</v>
      </c>
    </row>
    <row r="281" spans="1:18" ht="15" customHeight="1">
      <c r="A281" s="2206"/>
      <c r="B281" s="1014" t="s">
        <v>8438</v>
      </c>
      <c r="C281" s="1014" t="s">
        <v>8439</v>
      </c>
      <c r="D281" s="1014" t="s">
        <v>6066</v>
      </c>
      <c r="E281" s="1014" t="s">
        <v>203</v>
      </c>
      <c r="F281" s="1014" t="s">
        <v>28</v>
      </c>
      <c r="G281" s="1014">
        <v>8</v>
      </c>
      <c r="H281" s="1014" t="s">
        <v>206</v>
      </c>
      <c r="I281" s="1014" t="s">
        <v>5343</v>
      </c>
      <c r="J281" s="1014" t="s">
        <v>232</v>
      </c>
      <c r="K281" s="1014" t="s">
        <v>8440</v>
      </c>
      <c r="L281" s="1014" t="s">
        <v>206</v>
      </c>
      <c r="M281" s="1014" t="s">
        <v>203</v>
      </c>
      <c r="N281" s="1014" t="s">
        <v>203</v>
      </c>
      <c r="O281" s="1014" t="s">
        <v>206</v>
      </c>
      <c r="P281" s="1014" t="s">
        <v>206</v>
      </c>
      <c r="Q281" s="1014" t="s">
        <v>203</v>
      </c>
      <c r="R281" s="1014" t="s">
        <v>176</v>
      </c>
    </row>
    <row r="282" spans="1:18" ht="15" customHeight="1">
      <c r="A282" s="2206"/>
      <c r="B282" s="1014" t="s">
        <v>8441</v>
      </c>
      <c r="C282" s="1439" t="s">
        <v>8442</v>
      </c>
      <c r="D282" s="1014" t="s">
        <v>6066</v>
      </c>
      <c r="E282" s="1014" t="s">
        <v>203</v>
      </c>
      <c r="F282" s="1014" t="s">
        <v>28</v>
      </c>
      <c r="G282" s="1014">
        <v>9</v>
      </c>
      <c r="H282" s="1014" t="s">
        <v>206</v>
      </c>
      <c r="I282" s="1014" t="s">
        <v>5343</v>
      </c>
      <c r="J282" s="1014" t="s">
        <v>232</v>
      </c>
      <c r="K282" s="1014" t="s">
        <v>8443</v>
      </c>
      <c r="L282" s="1014" t="s">
        <v>206</v>
      </c>
      <c r="M282" s="1014" t="s">
        <v>203</v>
      </c>
      <c r="N282" s="1014" t="s">
        <v>203</v>
      </c>
      <c r="O282" s="1014" t="s">
        <v>206</v>
      </c>
      <c r="P282" s="1014" t="s">
        <v>206</v>
      </c>
      <c r="Q282" s="1014" t="s">
        <v>203</v>
      </c>
      <c r="R282" s="1014" t="s">
        <v>176</v>
      </c>
    </row>
    <row r="283" spans="1:18" ht="15" customHeight="1">
      <c r="A283" s="2206"/>
      <c r="B283" s="1014" t="s">
        <v>8444</v>
      </c>
      <c r="C283" s="1439" t="s">
        <v>8445</v>
      </c>
      <c r="D283" s="1014" t="s">
        <v>6066</v>
      </c>
      <c r="E283" s="1014" t="s">
        <v>203</v>
      </c>
      <c r="F283" s="1014" t="s">
        <v>28</v>
      </c>
      <c r="G283" s="1014">
        <v>3</v>
      </c>
      <c r="H283" s="1014" t="s">
        <v>206</v>
      </c>
      <c r="I283" s="1014" t="s">
        <v>5343</v>
      </c>
      <c r="J283" s="1014" t="s">
        <v>232</v>
      </c>
      <c r="K283" s="1014" t="s">
        <v>8446</v>
      </c>
      <c r="L283" s="1014" t="s">
        <v>206</v>
      </c>
      <c r="M283" s="1014" t="s">
        <v>203</v>
      </c>
      <c r="N283" s="1014" t="s">
        <v>203</v>
      </c>
      <c r="O283" s="1014" t="s">
        <v>206</v>
      </c>
      <c r="P283" s="1014" t="s">
        <v>206</v>
      </c>
      <c r="Q283" s="1014" t="s">
        <v>203</v>
      </c>
      <c r="R283" s="1014" t="s">
        <v>176</v>
      </c>
    </row>
    <row r="284" spans="1:18" ht="15" customHeight="1">
      <c r="A284" s="2206"/>
      <c r="B284" s="1014" t="s">
        <v>8447</v>
      </c>
      <c r="C284" s="1439" t="s">
        <v>8448</v>
      </c>
      <c r="D284" s="1014" t="s">
        <v>6066</v>
      </c>
      <c r="E284" s="1014" t="s">
        <v>203</v>
      </c>
      <c r="F284" s="1014" t="s">
        <v>28</v>
      </c>
      <c r="G284" s="1014">
        <v>8</v>
      </c>
      <c r="H284" s="1014" t="s">
        <v>206</v>
      </c>
      <c r="I284" s="1014" t="s">
        <v>5343</v>
      </c>
      <c r="J284" s="1014" t="s">
        <v>232</v>
      </c>
      <c r="K284" s="1014" t="s">
        <v>8449</v>
      </c>
      <c r="L284" s="1014" t="s">
        <v>206</v>
      </c>
      <c r="M284" s="1014" t="s">
        <v>203</v>
      </c>
      <c r="N284" s="1014" t="s">
        <v>203</v>
      </c>
      <c r="O284" s="1014" t="s">
        <v>206</v>
      </c>
      <c r="P284" s="1014" t="s">
        <v>206</v>
      </c>
      <c r="Q284" s="1014" t="s">
        <v>203</v>
      </c>
      <c r="R284" s="1014" t="s">
        <v>176</v>
      </c>
    </row>
    <row r="285" spans="1:18" ht="15" customHeight="1">
      <c r="A285" s="2206"/>
      <c r="B285" s="1014" t="s">
        <v>8450</v>
      </c>
      <c r="C285" s="1014" t="s">
        <v>8451</v>
      </c>
      <c r="D285" s="1014" t="s">
        <v>6066</v>
      </c>
      <c r="E285" s="1014" t="s">
        <v>203</v>
      </c>
      <c r="F285" s="1014" t="s">
        <v>4185</v>
      </c>
      <c r="G285" s="1014">
        <v>2</v>
      </c>
      <c r="H285" s="1014" t="s">
        <v>206</v>
      </c>
      <c r="I285" s="1014" t="s">
        <v>5343</v>
      </c>
      <c r="J285" s="1014" t="s">
        <v>232</v>
      </c>
      <c r="K285" s="1014" t="s">
        <v>8452</v>
      </c>
      <c r="L285" s="1014" t="s">
        <v>206</v>
      </c>
      <c r="M285" s="1014" t="s">
        <v>203</v>
      </c>
      <c r="N285" s="1014" t="s">
        <v>203</v>
      </c>
      <c r="O285" s="1014" t="s">
        <v>206</v>
      </c>
      <c r="P285" s="1014" t="s">
        <v>206</v>
      </c>
      <c r="Q285" s="1014" t="s">
        <v>203</v>
      </c>
      <c r="R285" s="1014" t="s">
        <v>176</v>
      </c>
    </row>
    <row r="286" spans="1:18" ht="15" customHeight="1">
      <c r="A286" s="2206"/>
      <c r="B286" s="1014" t="s">
        <v>8453</v>
      </c>
      <c r="C286" s="1014" t="s">
        <v>8454</v>
      </c>
      <c r="D286" s="1014" t="s">
        <v>6066</v>
      </c>
      <c r="E286" s="1014" t="s">
        <v>203</v>
      </c>
      <c r="F286" s="1014" t="s">
        <v>4185</v>
      </c>
      <c r="G286" s="1014">
        <v>12</v>
      </c>
      <c r="H286" s="1014" t="s">
        <v>206</v>
      </c>
      <c r="I286" s="1014" t="s">
        <v>5343</v>
      </c>
      <c r="J286" s="1014" t="s">
        <v>232</v>
      </c>
      <c r="K286" s="1014" t="s">
        <v>8455</v>
      </c>
      <c r="L286" s="1014" t="s">
        <v>206</v>
      </c>
      <c r="M286" s="1014" t="s">
        <v>203</v>
      </c>
      <c r="N286" s="1014" t="s">
        <v>203</v>
      </c>
      <c r="O286" s="1014" t="s">
        <v>206</v>
      </c>
      <c r="P286" s="1014" t="s">
        <v>206</v>
      </c>
      <c r="Q286" s="1014" t="s">
        <v>203</v>
      </c>
      <c r="R286" s="1014" t="s">
        <v>176</v>
      </c>
    </row>
    <row r="287" spans="1:18" ht="15" customHeight="1">
      <c r="A287" s="2206"/>
      <c r="B287" s="1014" t="s">
        <v>8456</v>
      </c>
      <c r="C287" s="1014" t="s">
        <v>8457</v>
      </c>
      <c r="D287" s="1014" t="s">
        <v>6066</v>
      </c>
      <c r="E287" s="1014" t="s">
        <v>203</v>
      </c>
      <c r="F287" s="1014" t="s">
        <v>4185</v>
      </c>
      <c r="G287" s="1014">
        <v>1</v>
      </c>
      <c r="H287" s="1014" t="s">
        <v>206</v>
      </c>
      <c r="I287" s="1014" t="s">
        <v>5343</v>
      </c>
      <c r="J287" s="1014" t="s">
        <v>232</v>
      </c>
      <c r="K287" s="1014" t="s">
        <v>8458</v>
      </c>
      <c r="L287" s="1014" t="s">
        <v>206</v>
      </c>
      <c r="M287" s="1014" t="s">
        <v>203</v>
      </c>
      <c r="N287" s="1014" t="s">
        <v>203</v>
      </c>
      <c r="O287" s="1014" t="s">
        <v>206</v>
      </c>
      <c r="P287" s="1014" t="s">
        <v>206</v>
      </c>
      <c r="Q287" s="1014" t="s">
        <v>203</v>
      </c>
      <c r="R287" s="1014" t="s">
        <v>176</v>
      </c>
    </row>
    <row r="288" spans="1:18" ht="15" customHeight="1">
      <c r="A288" s="2206"/>
      <c r="B288" s="1014" t="s">
        <v>8459</v>
      </c>
      <c r="C288" s="1439" t="s">
        <v>8460</v>
      </c>
      <c r="D288" s="1014" t="s">
        <v>6066</v>
      </c>
      <c r="E288" s="1014" t="s">
        <v>203</v>
      </c>
      <c r="F288" s="1014" t="s">
        <v>28</v>
      </c>
      <c r="G288" s="1014">
        <v>9</v>
      </c>
      <c r="H288" s="149">
        <v>2</v>
      </c>
      <c r="I288" s="1014" t="s">
        <v>5343</v>
      </c>
      <c r="J288" s="1014" t="s">
        <v>232</v>
      </c>
      <c r="K288" s="1014" t="s">
        <v>8461</v>
      </c>
      <c r="L288" s="1014" t="s">
        <v>206</v>
      </c>
      <c r="M288" s="1014" t="s">
        <v>203</v>
      </c>
      <c r="N288" s="1014" t="s">
        <v>203</v>
      </c>
      <c r="O288" s="1014" t="s">
        <v>206</v>
      </c>
      <c r="P288" s="1014" t="s">
        <v>206</v>
      </c>
      <c r="Q288" s="1014" t="s">
        <v>203</v>
      </c>
      <c r="R288" s="1014" t="s">
        <v>176</v>
      </c>
    </row>
    <row r="289" spans="1:18" ht="15" customHeight="1">
      <c r="A289" s="2206"/>
      <c r="B289" s="1014" t="s">
        <v>8462</v>
      </c>
      <c r="C289" s="1439" t="s">
        <v>8463</v>
      </c>
      <c r="D289" s="1014" t="s">
        <v>6066</v>
      </c>
      <c r="E289" s="1014" t="s">
        <v>203</v>
      </c>
      <c r="F289" s="1014" t="s">
        <v>4185</v>
      </c>
      <c r="G289" s="1014">
        <v>1</v>
      </c>
      <c r="H289" s="1014" t="s">
        <v>206</v>
      </c>
      <c r="I289" s="1014" t="s">
        <v>5343</v>
      </c>
      <c r="J289" s="1014" t="s">
        <v>232</v>
      </c>
      <c r="K289" s="1014" t="s">
        <v>8464</v>
      </c>
      <c r="L289" s="1014" t="s">
        <v>206</v>
      </c>
      <c r="M289" s="1014" t="s">
        <v>203</v>
      </c>
      <c r="N289" s="1014" t="s">
        <v>203</v>
      </c>
      <c r="O289" s="1014" t="s">
        <v>206</v>
      </c>
      <c r="P289" s="1014" t="s">
        <v>206</v>
      </c>
      <c r="Q289" s="1014" t="s">
        <v>203</v>
      </c>
      <c r="R289" s="1014" t="s">
        <v>176</v>
      </c>
    </row>
    <row r="290" spans="1:18" ht="15" customHeight="1">
      <c r="A290" s="2206"/>
      <c r="B290" s="1014" t="s">
        <v>6068</v>
      </c>
      <c r="C290" s="1439" t="s">
        <v>8465</v>
      </c>
      <c r="D290" s="1014" t="s">
        <v>6066</v>
      </c>
      <c r="E290" s="1014" t="s">
        <v>203</v>
      </c>
      <c r="F290" s="1014" t="s">
        <v>4185</v>
      </c>
      <c r="G290" s="1014">
        <v>3</v>
      </c>
      <c r="H290" s="1014" t="s">
        <v>206</v>
      </c>
      <c r="I290" s="1014" t="s">
        <v>5343</v>
      </c>
      <c r="J290" s="1014" t="s">
        <v>232</v>
      </c>
      <c r="K290" s="1014" t="s">
        <v>8466</v>
      </c>
      <c r="L290" s="1014" t="s">
        <v>206</v>
      </c>
      <c r="M290" s="1014" t="s">
        <v>203</v>
      </c>
      <c r="N290" s="1014" t="s">
        <v>203</v>
      </c>
      <c r="O290" s="1014" t="s">
        <v>206</v>
      </c>
      <c r="P290" s="1014" t="s">
        <v>206</v>
      </c>
      <c r="Q290" s="1014" t="s">
        <v>203</v>
      </c>
      <c r="R290" s="1014" t="s">
        <v>176</v>
      </c>
    </row>
    <row r="291" spans="1:18" ht="15" customHeight="1">
      <c r="A291" s="2206"/>
      <c r="B291" s="1014" t="s">
        <v>8467</v>
      </c>
      <c r="C291" s="1014" t="s">
        <v>8468</v>
      </c>
      <c r="D291" s="1014" t="s">
        <v>6066</v>
      </c>
      <c r="E291" s="1014" t="s">
        <v>203</v>
      </c>
      <c r="F291" s="1014" t="s">
        <v>28</v>
      </c>
      <c r="G291" s="1014">
        <v>13</v>
      </c>
      <c r="H291" s="149">
        <v>2</v>
      </c>
      <c r="I291" s="1014" t="s">
        <v>5343</v>
      </c>
      <c r="J291" s="1014" t="s">
        <v>232</v>
      </c>
      <c r="K291" s="1014" t="s">
        <v>8469</v>
      </c>
      <c r="L291" s="1014" t="s">
        <v>206</v>
      </c>
      <c r="M291" s="1014" t="s">
        <v>203</v>
      </c>
      <c r="N291" s="1014" t="s">
        <v>203</v>
      </c>
      <c r="O291" s="1014" t="s">
        <v>206</v>
      </c>
      <c r="P291" s="1014" t="s">
        <v>206</v>
      </c>
      <c r="Q291" s="1014" t="s">
        <v>203</v>
      </c>
      <c r="R291" s="1014" t="s">
        <v>176</v>
      </c>
    </row>
    <row r="292" spans="1:18" ht="15" customHeight="1">
      <c r="A292" s="2206"/>
      <c r="B292" s="1014" t="s">
        <v>8470</v>
      </c>
      <c r="C292" s="1014" t="s">
        <v>8471</v>
      </c>
      <c r="D292" s="1014" t="s">
        <v>6066</v>
      </c>
      <c r="E292" s="1014" t="s">
        <v>203</v>
      </c>
      <c r="F292" s="1014" t="s">
        <v>28</v>
      </c>
      <c r="G292" s="1014">
        <v>13</v>
      </c>
      <c r="H292" s="149">
        <v>2</v>
      </c>
      <c r="I292" s="1014" t="s">
        <v>5343</v>
      </c>
      <c r="J292" s="1014" t="s">
        <v>232</v>
      </c>
      <c r="K292" s="1014" t="s">
        <v>8472</v>
      </c>
      <c r="L292" s="1014" t="s">
        <v>206</v>
      </c>
      <c r="M292" s="1014" t="s">
        <v>203</v>
      </c>
      <c r="N292" s="1014" t="s">
        <v>203</v>
      </c>
      <c r="O292" s="1014" t="s">
        <v>206</v>
      </c>
      <c r="P292" s="1014" t="s">
        <v>206</v>
      </c>
      <c r="Q292" s="1014" t="s">
        <v>203</v>
      </c>
      <c r="R292" s="1014" t="s">
        <v>176</v>
      </c>
    </row>
    <row r="293" spans="1:18" ht="15" customHeight="1">
      <c r="A293" s="2207"/>
      <c r="B293" s="1014" t="s">
        <v>4033</v>
      </c>
      <c r="C293" s="1014" t="s">
        <v>8473</v>
      </c>
      <c r="D293" s="1014" t="s">
        <v>6066</v>
      </c>
      <c r="E293" s="1014" t="s">
        <v>203</v>
      </c>
      <c r="F293" s="1014" t="s">
        <v>28</v>
      </c>
      <c r="G293" s="1014">
        <v>13</v>
      </c>
      <c r="H293" s="149">
        <v>2</v>
      </c>
      <c r="I293" s="1014" t="s">
        <v>5343</v>
      </c>
      <c r="J293" s="1014" t="s">
        <v>232</v>
      </c>
      <c r="K293" s="1014" t="s">
        <v>8474</v>
      </c>
      <c r="L293" s="1014" t="s">
        <v>206</v>
      </c>
      <c r="M293" s="1014" t="s">
        <v>203</v>
      </c>
      <c r="N293" s="1014" t="s">
        <v>203</v>
      </c>
      <c r="O293" s="1014" t="s">
        <v>206</v>
      </c>
      <c r="P293" s="1014" t="s">
        <v>206</v>
      </c>
      <c r="Q293" s="1014" t="s">
        <v>203</v>
      </c>
      <c r="R293" s="1014" t="s">
        <v>176</v>
      </c>
    </row>
  </sheetData>
  <autoFilter ref="A3:S58" xr:uid="{E03EE21F-F930-4BE6-9FC6-96830716E845}">
    <filterColumn colId="9">
      <filters blank="1"/>
    </filterColumn>
  </autoFilter>
  <mergeCells count="13">
    <mergeCell ref="A62:A293"/>
    <mergeCell ref="A59:A60"/>
    <mergeCell ref="I2:L2"/>
    <mergeCell ref="A32:A43"/>
    <mergeCell ref="A44:A51"/>
    <mergeCell ref="A52:A53"/>
    <mergeCell ref="A54:A57"/>
    <mergeCell ref="A4:A5"/>
    <mergeCell ref="A6:A8"/>
    <mergeCell ref="A18:A31"/>
    <mergeCell ref="A9:A11"/>
    <mergeCell ref="A14:A17"/>
    <mergeCell ref="A12:A13"/>
  </mergeCells>
  <conditionalFormatting sqref="M2:Q61">
    <cfRule type="containsBlanks" dxfId="133" priority="1">
      <formula>LEN(TRIM(M2))=0</formula>
    </cfRule>
  </conditionalFormatting>
  <conditionalFormatting sqref="M294:Q1048576">
    <cfRule type="containsBlanks" dxfId="132" priority="9">
      <formula>LEN(TRIM(M294))=0</formula>
    </cfRule>
  </conditionalFormatting>
  <conditionalFormatting sqref="O37">
    <cfRule type="containsBlanks" dxfId="131" priority="5">
      <formula>LEN(TRIM(O37))=0</formula>
    </cfRule>
  </conditionalFormatting>
  <conditionalFormatting sqref="O58">
    <cfRule type="containsBlanks" dxfId="130" priority="8">
      <formula>LEN(TRIM(O58))=0</formula>
    </cfRule>
  </conditionalFormatting>
  <conditionalFormatting sqref="O7:P8">
    <cfRule type="containsBlanks" dxfId="129" priority="7">
      <formula>LEN(TRIM(O7))=0</formula>
    </cfRule>
  </conditionalFormatting>
  <conditionalFormatting sqref="P6">
    <cfRule type="containsBlanks" dxfId="128" priority="12">
      <formula>LEN(TRIM(P6))=0</formula>
    </cfRule>
  </conditionalFormatting>
  <conditionalFormatting sqref="P8">
    <cfRule type="containsBlanks" dxfId="127" priority="6">
      <formula>LEN(TRIM(P8))=0</formula>
    </cfRule>
  </conditionalFormatting>
  <pageMargins left="0.7" right="0.7" top="0.75" bottom="0.75" header="0.3" footer="0.3"/>
  <legacy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AAC32-EF24-4107-B617-9DF55C9816F7}">
  <dimension ref="A2:R16"/>
  <sheetViews>
    <sheetView workbookViewId="0">
      <pane ySplit="3" topLeftCell="A4" activePane="bottomLeft" state="frozen"/>
      <selection pane="bottomLeft"/>
    </sheetView>
  </sheetViews>
  <sheetFormatPr defaultRowHeight="15"/>
  <cols>
    <col min="1" max="1" width="33.28515625" customWidth="1"/>
    <col min="2" max="2" width="29" customWidth="1"/>
    <col min="3" max="3" width="41.85546875" customWidth="1"/>
    <col min="4" max="4" width="56.85546875" customWidth="1"/>
    <col min="5" max="6" width="19.7109375" customWidth="1"/>
    <col min="7" max="7" width="13" customWidth="1"/>
    <col min="8" max="9" width="21" customWidth="1"/>
    <col min="10" max="10" width="34" customWidth="1"/>
    <col min="11" max="11" width="30.42578125" customWidth="1"/>
    <col min="12" max="12" width="39.42578125" customWidth="1"/>
    <col min="13" max="13" width="21.5703125" customWidth="1"/>
    <col min="14" max="14" width="36.42578125" customWidth="1"/>
    <col min="15" max="15" width="22.28515625" customWidth="1"/>
    <col min="16" max="17" width="31.140625" customWidth="1"/>
    <col min="18" max="18" width="34.85546875" bestFit="1" customWidth="1"/>
  </cols>
  <sheetData>
    <row r="2" spans="1:18" ht="135">
      <c r="A2" s="145"/>
      <c r="B2" s="145"/>
      <c r="C2" s="145"/>
      <c r="D2" s="140" t="s">
        <v>1076</v>
      </c>
      <c r="E2" s="907" t="s">
        <v>2241</v>
      </c>
      <c r="F2" s="907" t="s">
        <v>2242</v>
      </c>
      <c r="G2" s="908"/>
      <c r="H2" s="909" t="s">
        <v>2243</v>
      </c>
      <c r="I2" s="145"/>
      <c r="J2" s="145"/>
      <c r="K2" s="145"/>
      <c r="L2" s="145"/>
      <c r="M2" s="918" t="s">
        <v>2245</v>
      </c>
      <c r="N2" s="918" t="s">
        <v>2246</v>
      </c>
      <c r="O2" s="918" t="s">
        <v>2247</v>
      </c>
      <c r="P2" s="918" t="s">
        <v>2248</v>
      </c>
      <c r="Q2" s="918" t="s">
        <v>2249</v>
      </c>
      <c r="R2" s="144"/>
    </row>
    <row r="3" spans="1:18" ht="15.75">
      <c r="A3" s="19" t="s">
        <v>1078</v>
      </c>
      <c r="B3" s="19" t="s">
        <v>1079</v>
      </c>
      <c r="C3" s="19" t="s">
        <v>1080</v>
      </c>
      <c r="D3" s="84" t="s">
        <v>1081</v>
      </c>
      <c r="E3" s="910" t="s">
        <v>2252</v>
      </c>
      <c r="F3" s="910" t="s">
        <v>2253</v>
      </c>
      <c r="G3" s="910" t="s">
        <v>2254</v>
      </c>
      <c r="H3" s="911" t="s">
        <v>2255</v>
      </c>
      <c r="I3" s="19" t="s">
        <v>4181</v>
      </c>
      <c r="J3" s="19" t="s">
        <v>1082</v>
      </c>
      <c r="K3" s="19" t="s">
        <v>1083</v>
      </c>
      <c r="L3" s="19" t="s">
        <v>1084</v>
      </c>
      <c r="M3" s="1031" t="s">
        <v>2257</v>
      </c>
      <c r="N3" s="1031" t="s">
        <v>2258</v>
      </c>
      <c r="O3" s="1031" t="s">
        <v>2259</v>
      </c>
      <c r="P3" s="1031" t="s">
        <v>2260</v>
      </c>
      <c r="Q3" s="918" t="s">
        <v>2261</v>
      </c>
      <c r="R3" s="183" t="s">
        <v>1085</v>
      </c>
    </row>
    <row r="4" spans="1:18">
      <c r="A4" s="55" t="s">
        <v>8745</v>
      </c>
      <c r="B4" s="49" t="s">
        <v>8746</v>
      </c>
      <c r="C4" s="49" t="s">
        <v>8747</v>
      </c>
      <c r="D4" s="50" t="s">
        <v>8748</v>
      </c>
      <c r="E4" s="50" t="s">
        <v>245</v>
      </c>
      <c r="F4" s="77" t="s">
        <v>28</v>
      </c>
      <c r="G4" s="77">
        <v>11</v>
      </c>
      <c r="H4" s="77" t="s">
        <v>206</v>
      </c>
      <c r="I4" s="341" t="s">
        <v>3421</v>
      </c>
      <c r="J4" s="548" t="s">
        <v>503</v>
      </c>
      <c r="K4" s="50" t="s">
        <v>8749</v>
      </c>
      <c r="L4" s="50"/>
      <c r="M4" s="50" t="s">
        <v>203</v>
      </c>
      <c r="N4" s="50" t="s">
        <v>203</v>
      </c>
      <c r="O4" s="50" t="s">
        <v>206</v>
      </c>
      <c r="P4" s="50" t="s">
        <v>206</v>
      </c>
      <c r="Q4" s="18" t="s">
        <v>203</v>
      </c>
      <c r="R4" s="1041"/>
    </row>
    <row r="5" spans="1:18" ht="30">
      <c r="A5" s="2092" t="s">
        <v>1086</v>
      </c>
      <c r="B5" s="46" t="s">
        <v>1091</v>
      </c>
      <c r="C5" s="50" t="s">
        <v>8750</v>
      </c>
      <c r="D5" s="50" t="s">
        <v>8751</v>
      </c>
      <c r="E5" s="77" t="s">
        <v>245</v>
      </c>
      <c r="F5" s="77" t="s">
        <v>12</v>
      </c>
      <c r="G5" s="77">
        <v>2</v>
      </c>
      <c r="H5" s="77" t="s">
        <v>206</v>
      </c>
      <c r="I5" s="201" t="s">
        <v>3421</v>
      </c>
      <c r="J5" s="548" t="s">
        <v>503</v>
      </c>
      <c r="K5" s="66" t="s">
        <v>8752</v>
      </c>
      <c r="L5" s="77"/>
      <c r="M5" s="50" t="s">
        <v>203</v>
      </c>
      <c r="N5" s="50" t="s">
        <v>203</v>
      </c>
      <c r="O5" s="50" t="s">
        <v>206</v>
      </c>
      <c r="P5" s="50" t="s">
        <v>206</v>
      </c>
      <c r="Q5" s="18" t="s">
        <v>203</v>
      </c>
      <c r="R5" s="66"/>
    </row>
    <row r="6" spans="1:18" ht="30">
      <c r="A6" s="2092"/>
      <c r="B6" s="46" t="s">
        <v>1087</v>
      </c>
      <c r="C6" s="50" t="s">
        <v>8753</v>
      </c>
      <c r="D6" s="50" t="s">
        <v>8754</v>
      </c>
      <c r="E6" s="77" t="s">
        <v>245</v>
      </c>
      <c r="F6" s="77" t="s">
        <v>28</v>
      </c>
      <c r="G6" s="77">
        <v>16</v>
      </c>
      <c r="H6" s="77" t="s">
        <v>206</v>
      </c>
      <c r="I6" s="201" t="s">
        <v>3421</v>
      </c>
      <c r="J6" s="548" t="s">
        <v>503</v>
      </c>
      <c r="K6" s="66" t="s">
        <v>8755</v>
      </c>
      <c r="L6" s="77"/>
      <c r="M6" s="50" t="s">
        <v>203</v>
      </c>
      <c r="N6" s="50" t="s">
        <v>203</v>
      </c>
      <c r="O6" s="50" t="s">
        <v>206</v>
      </c>
      <c r="P6" s="50" t="s">
        <v>206</v>
      </c>
      <c r="Q6" s="18" t="s">
        <v>203</v>
      </c>
      <c r="R6" s="66"/>
    </row>
    <row r="7" spans="1:18">
      <c r="A7" s="2143" t="s">
        <v>8756</v>
      </c>
      <c r="B7" s="56" t="s">
        <v>8757</v>
      </c>
      <c r="C7" s="56" t="s">
        <v>8758</v>
      </c>
      <c r="D7" s="50" t="s">
        <v>8754</v>
      </c>
      <c r="E7" s="77" t="s">
        <v>203</v>
      </c>
      <c r="F7" s="77" t="s">
        <v>12</v>
      </c>
      <c r="G7" s="77">
        <v>3</v>
      </c>
      <c r="H7" s="77" t="s">
        <v>206</v>
      </c>
      <c r="I7" s="201" t="s">
        <v>3421</v>
      </c>
      <c r="J7" s="66" t="s">
        <v>503</v>
      </c>
      <c r="K7" s="66" t="s">
        <v>5756</v>
      </c>
      <c r="L7" s="77"/>
      <c r="M7" s="50" t="s">
        <v>203</v>
      </c>
      <c r="N7" s="50" t="s">
        <v>203</v>
      </c>
      <c r="O7" s="50" t="s">
        <v>206</v>
      </c>
      <c r="P7" s="50" t="s">
        <v>206</v>
      </c>
      <c r="Q7" s="18" t="s">
        <v>203</v>
      </c>
      <c r="R7" s="66"/>
    </row>
    <row r="8" spans="1:18" ht="135">
      <c r="A8" s="2145"/>
      <c r="B8" s="18" t="s">
        <v>8759</v>
      </c>
      <c r="C8" s="18" t="s">
        <v>8760</v>
      </c>
      <c r="D8" s="18" t="s">
        <v>8761</v>
      </c>
      <c r="E8" s="77" t="s">
        <v>203</v>
      </c>
      <c r="F8" s="77" t="s">
        <v>12</v>
      </c>
      <c r="G8" s="77">
        <v>30</v>
      </c>
      <c r="H8" s="77" t="s">
        <v>206</v>
      </c>
      <c r="I8" s="201" t="s">
        <v>3421</v>
      </c>
      <c r="J8" s="66" t="s">
        <v>3989</v>
      </c>
      <c r="K8" s="66" t="s">
        <v>8762</v>
      </c>
      <c r="L8" s="77"/>
      <c r="M8" s="50" t="s">
        <v>203</v>
      </c>
      <c r="N8" s="50" t="s">
        <v>362</v>
      </c>
      <c r="O8" s="50" t="s">
        <v>8763</v>
      </c>
      <c r="P8" s="50" t="s">
        <v>8764</v>
      </c>
      <c r="Q8" s="18" t="s">
        <v>203</v>
      </c>
      <c r="R8" s="66"/>
    </row>
    <row r="9" spans="1:18">
      <c r="A9" s="1" t="s">
        <v>8765</v>
      </c>
      <c r="B9" s="17" t="s">
        <v>8766</v>
      </c>
      <c r="C9" s="17" t="s">
        <v>8767</v>
      </c>
      <c r="D9" s="17" t="s">
        <v>8748</v>
      </c>
      <c r="E9" s="77" t="s">
        <v>203</v>
      </c>
      <c r="F9" s="77" t="s">
        <v>12</v>
      </c>
      <c r="G9" s="77">
        <v>2</v>
      </c>
      <c r="H9" s="77" t="s">
        <v>206</v>
      </c>
      <c r="I9" s="201" t="s">
        <v>3421</v>
      </c>
      <c r="J9" s="94" t="s">
        <v>503</v>
      </c>
      <c r="K9" s="17" t="s">
        <v>8768</v>
      </c>
      <c r="L9" s="17"/>
      <c r="M9" s="50" t="s">
        <v>203</v>
      </c>
      <c r="N9" s="50" t="s">
        <v>203</v>
      </c>
      <c r="O9" s="50" t="s">
        <v>206</v>
      </c>
      <c r="P9" s="50" t="s">
        <v>206</v>
      </c>
      <c r="Q9" s="18" t="s">
        <v>203</v>
      </c>
      <c r="R9" s="17"/>
    </row>
    <row r="10" spans="1:18" ht="30">
      <c r="A10" s="1"/>
      <c r="B10" s="69" t="s">
        <v>8769</v>
      </c>
      <c r="C10" s="188" t="s">
        <v>8770</v>
      </c>
      <c r="D10" s="50" t="s">
        <v>8748</v>
      </c>
      <c r="E10" s="77" t="s">
        <v>203</v>
      </c>
      <c r="F10" s="77" t="s">
        <v>12</v>
      </c>
      <c r="G10" s="77">
        <v>2</v>
      </c>
      <c r="H10" s="77" t="s">
        <v>206</v>
      </c>
      <c r="I10" s="201" t="s">
        <v>3421</v>
      </c>
      <c r="J10" s="548" t="s">
        <v>503</v>
      </c>
      <c r="K10" s="69" t="s">
        <v>8771</v>
      </c>
      <c r="L10" s="77"/>
      <c r="M10" s="50" t="s">
        <v>203</v>
      </c>
      <c r="N10" s="50" t="s">
        <v>203</v>
      </c>
      <c r="O10" s="50" t="s">
        <v>206</v>
      </c>
      <c r="P10" s="50" t="s">
        <v>206</v>
      </c>
      <c r="Q10" s="18" t="s">
        <v>203</v>
      </c>
      <c r="R10" s="66"/>
    </row>
    <row r="11" spans="1:18" ht="30">
      <c r="A11" s="2106"/>
      <c r="B11" s="482" t="s">
        <v>8772</v>
      </c>
      <c r="C11" s="157" t="s">
        <v>8773</v>
      </c>
      <c r="D11" s="157" t="s">
        <v>8748</v>
      </c>
      <c r="E11" s="77" t="s">
        <v>203</v>
      </c>
      <c r="F11" s="77" t="s">
        <v>2380</v>
      </c>
      <c r="G11" s="77" t="s">
        <v>206</v>
      </c>
      <c r="H11" s="77" t="s">
        <v>206</v>
      </c>
      <c r="I11" s="201" t="s">
        <v>3421</v>
      </c>
      <c r="J11" s="1142" t="s">
        <v>503</v>
      </c>
      <c r="K11" s="185" t="s">
        <v>8774</v>
      </c>
      <c r="L11" s="185"/>
      <c r="M11" s="50" t="s">
        <v>203</v>
      </c>
      <c r="N11" s="50" t="s">
        <v>203</v>
      </c>
      <c r="O11" s="50" t="s">
        <v>206</v>
      </c>
      <c r="P11" s="50" t="s">
        <v>206</v>
      </c>
      <c r="Q11" s="18" t="s">
        <v>203</v>
      </c>
      <c r="R11" s="185"/>
    </row>
    <row r="12" spans="1:18">
      <c r="A12" s="2106" t="s">
        <v>8775</v>
      </c>
      <c r="B12" s="18" t="s">
        <v>8776</v>
      </c>
      <c r="C12" s="18" t="s">
        <v>8777</v>
      </c>
      <c r="D12" s="18" t="s">
        <v>8778</v>
      </c>
      <c r="E12" s="77" t="s">
        <v>203</v>
      </c>
      <c r="F12" s="77" t="s">
        <v>12</v>
      </c>
      <c r="G12" s="77">
        <v>2</v>
      </c>
      <c r="H12" s="77" t="s">
        <v>206</v>
      </c>
      <c r="I12" s="201" t="s">
        <v>3421</v>
      </c>
      <c r="J12" s="548" t="s">
        <v>503</v>
      </c>
      <c r="K12" s="56" t="s">
        <v>8779</v>
      </c>
      <c r="L12" s="17"/>
      <c r="M12" s="50" t="s">
        <v>203</v>
      </c>
      <c r="N12" s="50" t="s">
        <v>203</v>
      </c>
      <c r="O12" s="50" t="s">
        <v>206</v>
      </c>
      <c r="P12" s="50" t="s">
        <v>206</v>
      </c>
      <c r="Q12" s="18" t="s">
        <v>203</v>
      </c>
      <c r="R12" s="17"/>
    </row>
    <row r="13" spans="1:18">
      <c r="A13" s="2107"/>
      <c r="B13" s="18" t="s">
        <v>8780</v>
      </c>
      <c r="C13" s="18" t="s">
        <v>8781</v>
      </c>
      <c r="D13" s="18" t="s">
        <v>8778</v>
      </c>
      <c r="E13" s="77" t="s">
        <v>203</v>
      </c>
      <c r="F13" s="77" t="s">
        <v>12</v>
      </c>
      <c r="G13" s="77">
        <v>3</v>
      </c>
      <c r="H13" s="77" t="s">
        <v>206</v>
      </c>
      <c r="I13" s="201" t="s">
        <v>3421</v>
      </c>
      <c r="J13" s="548" t="s">
        <v>503</v>
      </c>
      <c r="K13" s="56" t="s">
        <v>8782</v>
      </c>
      <c r="L13" s="17"/>
      <c r="M13" s="50" t="s">
        <v>203</v>
      </c>
      <c r="N13" s="50" t="s">
        <v>203</v>
      </c>
      <c r="O13" s="50" t="s">
        <v>206</v>
      </c>
      <c r="P13" s="50" t="s">
        <v>206</v>
      </c>
      <c r="Q13" s="18" t="s">
        <v>203</v>
      </c>
      <c r="R13" s="17"/>
    </row>
    <row r="14" spans="1:18">
      <c r="A14" s="2107"/>
      <c r="B14" s="18" t="s">
        <v>8783</v>
      </c>
      <c r="C14" s="18" t="s">
        <v>8784</v>
      </c>
      <c r="D14" s="18" t="s">
        <v>8778</v>
      </c>
      <c r="E14" s="77" t="s">
        <v>203</v>
      </c>
      <c r="F14" s="77" t="s">
        <v>12</v>
      </c>
      <c r="G14" s="77">
        <v>3</v>
      </c>
      <c r="H14" s="77" t="s">
        <v>206</v>
      </c>
      <c r="I14" s="201" t="s">
        <v>3421</v>
      </c>
      <c r="J14" s="548" t="s">
        <v>503</v>
      </c>
      <c r="K14" s="56" t="s">
        <v>8785</v>
      </c>
      <c r="L14" s="17"/>
      <c r="M14" s="50" t="s">
        <v>203</v>
      </c>
      <c r="N14" s="50" t="s">
        <v>203</v>
      </c>
      <c r="O14" s="50" t="s">
        <v>206</v>
      </c>
      <c r="P14" s="50" t="s">
        <v>206</v>
      </c>
      <c r="Q14" s="18" t="s">
        <v>203</v>
      </c>
      <c r="R14" s="17"/>
    </row>
    <row r="15" spans="1:18">
      <c r="A15" s="2107"/>
      <c r="B15" s="18" t="s">
        <v>8786</v>
      </c>
      <c r="C15" s="18" t="s">
        <v>8787</v>
      </c>
      <c r="D15" s="18" t="s">
        <v>8788</v>
      </c>
      <c r="E15" s="77" t="s">
        <v>203</v>
      </c>
      <c r="F15" s="77" t="s">
        <v>12</v>
      </c>
      <c r="G15" s="77">
        <v>3</v>
      </c>
      <c r="H15" s="77" t="s">
        <v>206</v>
      </c>
      <c r="I15" s="201" t="s">
        <v>3421</v>
      </c>
      <c r="J15" s="548" t="s">
        <v>503</v>
      </c>
      <c r="K15" s="56" t="s">
        <v>8789</v>
      </c>
      <c r="L15" s="17"/>
      <c r="M15" s="50" t="s">
        <v>203</v>
      </c>
      <c r="N15" s="50" t="s">
        <v>203</v>
      </c>
      <c r="O15" s="50" t="s">
        <v>206</v>
      </c>
      <c r="P15" s="50" t="s">
        <v>206</v>
      </c>
      <c r="Q15" s="18" t="s">
        <v>203</v>
      </c>
      <c r="R15" s="17"/>
    </row>
    <row r="16" spans="1:18" ht="45">
      <c r="A16" s="2108"/>
      <c r="B16" s="18" t="s">
        <v>8790</v>
      </c>
      <c r="C16" s="18" t="s">
        <v>8791</v>
      </c>
      <c r="D16" s="18" t="s">
        <v>8778</v>
      </c>
      <c r="E16" s="77" t="s">
        <v>203</v>
      </c>
      <c r="F16" s="77" t="s">
        <v>12</v>
      </c>
      <c r="G16" s="77">
        <v>3</v>
      </c>
      <c r="H16" s="77" t="s">
        <v>206</v>
      </c>
      <c r="I16" s="201" t="s">
        <v>3421</v>
      </c>
      <c r="J16" s="548" t="s">
        <v>503</v>
      </c>
      <c r="K16" s="56" t="s">
        <v>8792</v>
      </c>
      <c r="L16" s="17"/>
      <c r="M16" s="50" t="s">
        <v>203</v>
      </c>
      <c r="N16" s="50" t="s">
        <v>203</v>
      </c>
      <c r="O16" s="50" t="s">
        <v>206</v>
      </c>
      <c r="P16" s="50" t="s">
        <v>206</v>
      </c>
      <c r="Q16" s="18" t="s">
        <v>203</v>
      </c>
      <c r="R16" s="17"/>
    </row>
  </sheetData>
  <mergeCells count="4">
    <mergeCell ref="A5:A6"/>
    <mergeCell ref="A9:A11"/>
    <mergeCell ref="A12:A16"/>
    <mergeCell ref="A7:A8"/>
  </mergeCells>
  <conditionalFormatting sqref="Q2:Q16">
    <cfRule type="containsBlanks" dxfId="126" priority="1">
      <formula>LEN(TRIM(Q2))=0</formula>
    </cfRule>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583AB-1127-48C7-9743-4D04E64F1676}">
  <dimension ref="A2:AH197"/>
  <sheetViews>
    <sheetView topLeftCell="C1" workbookViewId="0">
      <selection activeCell="J3" sqref="J3"/>
    </sheetView>
  </sheetViews>
  <sheetFormatPr defaultColWidth="60.140625" defaultRowHeight="15"/>
  <cols>
    <col min="1" max="1" width="27.85546875" customWidth="1"/>
    <col min="2" max="2" width="28.140625" customWidth="1"/>
    <col min="3" max="3" width="50.28515625" style="89" customWidth="1"/>
    <col min="4" max="4" width="44.42578125" customWidth="1"/>
    <col min="5" max="5" width="16.140625" customWidth="1"/>
    <col min="6" max="6" width="15.140625" customWidth="1"/>
    <col min="7" max="7" width="12.28515625" customWidth="1"/>
    <col min="8" max="9" width="22.42578125" customWidth="1"/>
    <col min="10" max="10" width="20.5703125" bestFit="1" customWidth="1"/>
    <col min="11" max="11" width="22.5703125" customWidth="1"/>
    <col min="12" max="12" width="31" customWidth="1"/>
    <col min="13" max="14" width="22.140625" customWidth="1"/>
    <col min="15" max="15" width="35.140625" customWidth="1"/>
    <col min="16" max="16" width="24.85546875" customWidth="1"/>
    <col min="17" max="17" width="22" customWidth="1"/>
    <col min="18" max="18" width="19.42578125" customWidth="1"/>
    <col min="19" max="19" width="25.85546875" customWidth="1"/>
    <col min="20" max="22" width="22.140625" customWidth="1"/>
    <col min="23" max="23" width="35.140625" customWidth="1"/>
    <col min="24" max="24" width="24.85546875" customWidth="1"/>
    <col min="25" max="25" width="22" customWidth="1"/>
    <col min="26" max="26" width="19.42578125" customWidth="1"/>
    <col min="27" max="27" width="25.85546875" customWidth="1"/>
    <col min="28" max="30" width="22.140625" customWidth="1"/>
    <col min="31" max="31" width="35.140625" customWidth="1"/>
    <col min="32" max="33" width="24.85546875" customWidth="1"/>
  </cols>
  <sheetData>
    <row r="2" spans="1:34" ht="27.75" customHeight="1">
      <c r="A2" s="145"/>
      <c r="B2" s="145"/>
      <c r="C2" s="236"/>
      <c r="D2" s="140" t="s">
        <v>1076</v>
      </c>
      <c r="E2" s="907" t="s">
        <v>2241</v>
      </c>
      <c r="F2" s="907" t="s">
        <v>2242</v>
      </c>
      <c r="G2" s="908"/>
      <c r="H2" s="909" t="s">
        <v>2243</v>
      </c>
      <c r="I2" s="2132" t="s">
        <v>208</v>
      </c>
      <c r="J2" s="2133"/>
      <c r="K2" s="2133"/>
      <c r="L2" s="2134"/>
      <c r="M2" s="918" t="s">
        <v>2245</v>
      </c>
      <c r="N2" s="918" t="s">
        <v>2246</v>
      </c>
      <c r="O2" s="918" t="s">
        <v>2247</v>
      </c>
      <c r="P2" s="918" t="s">
        <v>2248</v>
      </c>
      <c r="Q2" s="2132" t="s">
        <v>1077</v>
      </c>
      <c r="R2" s="2133"/>
      <c r="S2" s="2133"/>
      <c r="T2" s="2134"/>
      <c r="U2" s="918" t="s">
        <v>2245</v>
      </c>
      <c r="V2" s="918" t="s">
        <v>2246</v>
      </c>
      <c r="W2" s="918" t="s">
        <v>2247</v>
      </c>
      <c r="X2" s="918" t="s">
        <v>2248</v>
      </c>
      <c r="Y2" s="2132" t="s">
        <v>228</v>
      </c>
      <c r="Z2" s="2133"/>
      <c r="AA2" s="2133"/>
      <c r="AB2" s="2134"/>
      <c r="AC2" s="918" t="s">
        <v>2245</v>
      </c>
      <c r="AD2" s="918" t="s">
        <v>2246</v>
      </c>
      <c r="AE2" s="918" t="s">
        <v>2247</v>
      </c>
      <c r="AF2" s="918" t="s">
        <v>2248</v>
      </c>
      <c r="AG2" s="918" t="s">
        <v>2249</v>
      </c>
      <c r="AH2" s="37"/>
    </row>
    <row r="3" spans="1:34" ht="30">
      <c r="A3" s="19" t="s">
        <v>1078</v>
      </c>
      <c r="B3" s="19" t="s">
        <v>1079</v>
      </c>
      <c r="C3" s="19" t="s">
        <v>1080</v>
      </c>
      <c r="D3" s="84" t="s">
        <v>1081</v>
      </c>
      <c r="E3" s="910" t="s">
        <v>2252</v>
      </c>
      <c r="F3" s="910" t="s">
        <v>2253</v>
      </c>
      <c r="G3" s="910" t="s">
        <v>2254</v>
      </c>
      <c r="H3" s="911" t="s">
        <v>2255</v>
      </c>
      <c r="I3" s="1127" t="s">
        <v>4181</v>
      </c>
      <c r="J3" s="1126" t="s">
        <v>1082</v>
      </c>
      <c r="K3" s="107" t="s">
        <v>1083</v>
      </c>
      <c r="L3" s="107" t="s">
        <v>1084</v>
      </c>
      <c r="M3" s="918" t="s">
        <v>2257</v>
      </c>
      <c r="N3" s="918" t="s">
        <v>2258</v>
      </c>
      <c r="O3" s="918" t="s">
        <v>2259</v>
      </c>
      <c r="P3" s="918" t="s">
        <v>2260</v>
      </c>
      <c r="Q3" s="1127" t="s">
        <v>4181</v>
      </c>
      <c r="R3" s="107" t="s">
        <v>1082</v>
      </c>
      <c r="S3" s="107" t="s">
        <v>1083</v>
      </c>
      <c r="T3" s="107" t="s">
        <v>1084</v>
      </c>
      <c r="U3" s="918" t="s">
        <v>2257</v>
      </c>
      <c r="V3" s="918" t="s">
        <v>2258</v>
      </c>
      <c r="W3" s="918" t="s">
        <v>2259</v>
      </c>
      <c r="X3" s="918" t="s">
        <v>2260</v>
      </c>
      <c r="Y3" s="1127" t="s">
        <v>4181</v>
      </c>
      <c r="Z3" s="107" t="s">
        <v>1082</v>
      </c>
      <c r="AA3" s="107" t="s">
        <v>1083</v>
      </c>
      <c r="AB3" s="107" t="s">
        <v>1084</v>
      </c>
      <c r="AC3" s="918" t="s">
        <v>2257</v>
      </c>
      <c r="AD3" s="918" t="s">
        <v>2258</v>
      </c>
      <c r="AE3" s="918" t="s">
        <v>2259</v>
      </c>
      <c r="AF3" s="918" t="s">
        <v>2260</v>
      </c>
      <c r="AG3" s="1031" t="s">
        <v>2261</v>
      </c>
      <c r="AH3" s="97" t="s">
        <v>1085</v>
      </c>
    </row>
    <row r="4" spans="1:34">
      <c r="A4" s="2092" t="s">
        <v>8793</v>
      </c>
      <c r="B4" s="17" t="s">
        <v>1091</v>
      </c>
      <c r="C4" s="18" t="s">
        <v>8794</v>
      </c>
      <c r="D4" s="18" t="s">
        <v>8778</v>
      </c>
      <c r="E4" s="18" t="s">
        <v>245</v>
      </c>
      <c r="F4" s="18" t="s">
        <v>12</v>
      </c>
      <c r="G4" s="18">
        <v>2</v>
      </c>
      <c r="H4" s="18" t="s">
        <v>206</v>
      </c>
      <c r="I4" s="17" t="s">
        <v>206</v>
      </c>
      <c r="J4" s="208" t="s">
        <v>206</v>
      </c>
      <c r="K4" s="69" t="s">
        <v>206</v>
      </c>
      <c r="L4" s="945" t="s">
        <v>8795</v>
      </c>
      <c r="M4" s="54" t="s">
        <v>203</v>
      </c>
      <c r="N4" s="54" t="s">
        <v>203</v>
      </c>
      <c r="O4" s="54" t="s">
        <v>206</v>
      </c>
      <c r="P4" s="54" t="s">
        <v>206</v>
      </c>
      <c r="Q4" s="1177" t="s">
        <v>206</v>
      </c>
      <c r="R4" s="69" t="s">
        <v>206</v>
      </c>
      <c r="S4" s="69" t="s">
        <v>206</v>
      </c>
      <c r="T4" s="54" t="s">
        <v>8796</v>
      </c>
      <c r="U4" s="207" t="s">
        <v>203</v>
      </c>
      <c r="V4" s="54" t="s">
        <v>203</v>
      </c>
      <c r="W4" s="54" t="s">
        <v>206</v>
      </c>
      <c r="X4" s="54" t="s">
        <v>206</v>
      </c>
      <c r="Y4" s="888" t="s">
        <v>206</v>
      </c>
      <c r="Z4" s="1185" t="s">
        <v>206</v>
      </c>
      <c r="AA4" s="69" t="s">
        <v>206</v>
      </c>
      <c r="AB4" s="54" t="s">
        <v>8797</v>
      </c>
      <c r="AC4" s="207" t="s">
        <v>203</v>
      </c>
      <c r="AD4" s="54" t="s">
        <v>203</v>
      </c>
      <c r="AE4" s="54" t="s">
        <v>206</v>
      </c>
      <c r="AF4" s="54" t="s">
        <v>206</v>
      </c>
      <c r="AG4" s="18" t="s">
        <v>203</v>
      </c>
      <c r="AH4" s="46"/>
    </row>
    <row r="5" spans="1:34" ht="30">
      <c r="A5" s="2092"/>
      <c r="B5" s="17" t="s">
        <v>1087</v>
      </c>
      <c r="C5" s="18" t="s">
        <v>8798</v>
      </c>
      <c r="D5" s="18" t="s">
        <v>8778</v>
      </c>
      <c r="E5" s="18" t="s">
        <v>245</v>
      </c>
      <c r="F5" s="149" t="s">
        <v>28</v>
      </c>
      <c r="G5" s="162">
        <v>16</v>
      </c>
      <c r="H5" s="133" t="s">
        <v>206</v>
      </c>
      <c r="I5" s="17" t="s">
        <v>5341</v>
      </c>
      <c r="J5" s="208" t="s">
        <v>3657</v>
      </c>
      <c r="K5" s="264" t="s">
        <v>8799</v>
      </c>
      <c r="L5" s="945"/>
      <c r="M5" s="54" t="s">
        <v>203</v>
      </c>
      <c r="N5" s="54" t="s">
        <v>203</v>
      </c>
      <c r="O5" s="54" t="s">
        <v>206</v>
      </c>
      <c r="P5" s="54" t="s">
        <v>206</v>
      </c>
      <c r="Q5" s="178" t="s">
        <v>5342</v>
      </c>
      <c r="R5" s="341" t="s">
        <v>3671</v>
      </c>
      <c r="S5" s="6" t="s">
        <v>8800</v>
      </c>
      <c r="T5" s="54"/>
      <c r="U5" s="207" t="s">
        <v>203</v>
      </c>
      <c r="V5" s="54" t="s">
        <v>203</v>
      </c>
      <c r="W5" s="54" t="s">
        <v>206</v>
      </c>
      <c r="X5" s="54" t="s">
        <v>206</v>
      </c>
      <c r="Y5" s="201" t="s">
        <v>5343</v>
      </c>
      <c r="Z5" s="1318" t="s">
        <v>3663</v>
      </c>
      <c r="AA5" s="17" t="s">
        <v>8801</v>
      </c>
      <c r="AB5" s="54"/>
      <c r="AC5" s="207" t="s">
        <v>203</v>
      </c>
      <c r="AD5" s="54" t="s">
        <v>203</v>
      </c>
      <c r="AE5" s="54" t="s">
        <v>206</v>
      </c>
      <c r="AF5" s="54" t="s">
        <v>206</v>
      </c>
      <c r="AG5" s="18" t="s">
        <v>203</v>
      </c>
      <c r="AH5" s="46"/>
    </row>
    <row r="6" spans="1:34" ht="60">
      <c r="A6" s="2113" t="s">
        <v>1093</v>
      </c>
      <c r="B6" s="17" t="s">
        <v>2267</v>
      </c>
      <c r="C6" s="18" t="s">
        <v>8802</v>
      </c>
      <c r="D6" s="18" t="s">
        <v>8778</v>
      </c>
      <c r="E6" s="18" t="s">
        <v>245</v>
      </c>
      <c r="F6" s="208" t="s">
        <v>8803</v>
      </c>
      <c r="G6" s="1410" t="s">
        <v>206</v>
      </c>
      <c r="H6" s="50" t="s">
        <v>206</v>
      </c>
      <c r="I6" s="94" t="s">
        <v>5341</v>
      </c>
      <c r="J6" s="208" t="s">
        <v>3657</v>
      </c>
      <c r="K6" s="69" t="s">
        <v>8804</v>
      </c>
      <c r="L6" s="945"/>
      <c r="M6" s="54" t="s">
        <v>203</v>
      </c>
      <c r="N6" s="54" t="s">
        <v>203</v>
      </c>
      <c r="O6" s="54" t="s">
        <v>206</v>
      </c>
      <c r="P6" s="54" t="s">
        <v>206</v>
      </c>
      <c r="Q6" s="178" t="s">
        <v>5342</v>
      </c>
      <c r="R6" s="341" t="s">
        <v>3671</v>
      </c>
      <c r="S6" s="69" t="s">
        <v>8805</v>
      </c>
      <c r="T6" s="54"/>
      <c r="U6" s="207" t="s">
        <v>203</v>
      </c>
      <c r="V6" s="54" t="s">
        <v>203</v>
      </c>
      <c r="W6" s="54" t="s">
        <v>206</v>
      </c>
      <c r="X6" s="54" t="s">
        <v>206</v>
      </c>
      <c r="Y6" s="201" t="s">
        <v>5343</v>
      </c>
      <c r="Z6" s="1318" t="s">
        <v>3663</v>
      </c>
      <c r="AA6" s="69" t="s">
        <v>8806</v>
      </c>
      <c r="AB6" s="54"/>
      <c r="AC6" s="207" t="s">
        <v>203</v>
      </c>
      <c r="AD6" s="54" t="s">
        <v>203</v>
      </c>
      <c r="AE6" s="54" t="s">
        <v>206</v>
      </c>
      <c r="AF6" s="54" t="s">
        <v>206</v>
      </c>
      <c r="AG6" s="18" t="s">
        <v>203</v>
      </c>
      <c r="AH6" s="46"/>
    </row>
    <row r="7" spans="1:34" ht="45">
      <c r="A7" s="2115"/>
      <c r="B7" s="17" t="s">
        <v>2273</v>
      </c>
      <c r="C7" s="18" t="s">
        <v>8807</v>
      </c>
      <c r="D7" s="18" t="s">
        <v>8778</v>
      </c>
      <c r="E7" s="18" t="s">
        <v>203</v>
      </c>
      <c r="F7" s="208" t="s">
        <v>8803</v>
      </c>
      <c r="G7" s="1410" t="s">
        <v>206</v>
      </c>
      <c r="H7" s="50" t="s">
        <v>206</v>
      </c>
      <c r="I7" s="94" t="s">
        <v>5341</v>
      </c>
      <c r="J7" s="208" t="s">
        <v>3657</v>
      </c>
      <c r="K7" s="69" t="s">
        <v>8804</v>
      </c>
      <c r="L7" s="945"/>
      <c r="M7" s="54" t="s">
        <v>203</v>
      </c>
      <c r="N7" s="54" t="s">
        <v>203</v>
      </c>
      <c r="O7" s="54" t="s">
        <v>206</v>
      </c>
      <c r="P7" s="54" t="s">
        <v>206</v>
      </c>
      <c r="Q7" s="178" t="s">
        <v>5342</v>
      </c>
      <c r="R7" s="341" t="s">
        <v>3671</v>
      </c>
      <c r="S7" s="69" t="s">
        <v>8805</v>
      </c>
      <c r="T7" s="54"/>
      <c r="U7" s="207" t="s">
        <v>203</v>
      </c>
      <c r="V7" s="54" t="s">
        <v>203</v>
      </c>
      <c r="W7" s="54" t="s">
        <v>206</v>
      </c>
      <c r="X7" s="54" t="s">
        <v>206</v>
      </c>
      <c r="Y7" s="201" t="s">
        <v>5343</v>
      </c>
      <c r="Z7" s="1318" t="s">
        <v>3663</v>
      </c>
      <c r="AA7" s="69" t="s">
        <v>8806</v>
      </c>
      <c r="AB7" s="54"/>
      <c r="AC7" s="207" t="s">
        <v>203</v>
      </c>
      <c r="AD7" s="54" t="s">
        <v>203</v>
      </c>
      <c r="AE7" s="54" t="s">
        <v>206</v>
      </c>
      <c r="AF7" s="54" t="s">
        <v>206</v>
      </c>
      <c r="AG7" s="18" t="s">
        <v>203</v>
      </c>
      <c r="AH7" s="46"/>
    </row>
    <row r="8" spans="1:34" ht="30">
      <c r="A8" s="2092" t="s">
        <v>8808</v>
      </c>
      <c r="B8" s="17" t="s">
        <v>3579</v>
      </c>
      <c r="C8" s="18" t="s">
        <v>8809</v>
      </c>
      <c r="D8" s="18" t="s">
        <v>8778</v>
      </c>
      <c r="E8" s="18" t="s">
        <v>203</v>
      </c>
      <c r="F8" s="124" t="s">
        <v>12</v>
      </c>
      <c r="G8" s="1411">
        <v>2</v>
      </c>
      <c r="H8" s="178" t="s">
        <v>206</v>
      </c>
      <c r="I8" s="17" t="s">
        <v>5341</v>
      </c>
      <c r="J8" s="327" t="s">
        <v>3657</v>
      </c>
      <c r="K8" s="1319" t="s">
        <v>8810</v>
      </c>
      <c r="L8" s="945"/>
      <c r="M8" s="54" t="s">
        <v>203</v>
      </c>
      <c r="N8" s="54" t="s">
        <v>203</v>
      </c>
      <c r="O8" s="54" t="s">
        <v>206</v>
      </c>
      <c r="P8" s="54" t="s">
        <v>206</v>
      </c>
      <c r="Q8" s="491" t="s">
        <v>5342</v>
      </c>
      <c r="R8" s="500" t="s">
        <v>3671</v>
      </c>
      <c r="S8" s="6" t="s">
        <v>8811</v>
      </c>
      <c r="T8" s="18"/>
      <c r="U8" s="207" t="s">
        <v>203</v>
      </c>
      <c r="V8" s="54" t="s">
        <v>203</v>
      </c>
      <c r="W8" s="54" t="s">
        <v>206</v>
      </c>
      <c r="X8" s="54" t="s">
        <v>206</v>
      </c>
      <c r="Y8" s="201" t="s">
        <v>5343</v>
      </c>
      <c r="Z8" s="1318" t="s">
        <v>3663</v>
      </c>
      <c r="AA8" s="17" t="s">
        <v>8812</v>
      </c>
      <c r="AB8" s="18"/>
      <c r="AC8" s="207" t="s">
        <v>203</v>
      </c>
      <c r="AD8" s="54" t="s">
        <v>203</v>
      </c>
      <c r="AE8" s="54" t="s">
        <v>206</v>
      </c>
      <c r="AF8" s="54" t="s">
        <v>206</v>
      </c>
      <c r="AG8" s="18" t="s">
        <v>203</v>
      </c>
      <c r="AH8" s="46"/>
    </row>
    <row r="9" spans="1:34" ht="75">
      <c r="A9" s="2113"/>
      <c r="B9" s="150" t="s">
        <v>3588</v>
      </c>
      <c r="C9" s="18" t="s">
        <v>8813</v>
      </c>
      <c r="D9" s="18" t="s">
        <v>8778</v>
      </c>
      <c r="E9" s="18" t="s">
        <v>203</v>
      </c>
      <c r="F9" s="124" t="s">
        <v>12</v>
      </c>
      <c r="G9" s="1166">
        <v>50</v>
      </c>
      <c r="H9" s="50" t="s">
        <v>206</v>
      </c>
      <c r="I9" s="184" t="s">
        <v>5341</v>
      </c>
      <c r="J9" s="18" t="s">
        <v>5348</v>
      </c>
      <c r="K9" s="201" t="s">
        <v>5349</v>
      </c>
      <c r="L9" s="945"/>
      <c r="M9" s="54" t="s">
        <v>203</v>
      </c>
      <c r="N9" s="54" t="s">
        <v>362</v>
      </c>
      <c r="O9" s="54" t="s">
        <v>8814</v>
      </c>
      <c r="P9" s="895" t="s">
        <v>8815</v>
      </c>
      <c r="Q9" s="50" t="s">
        <v>5342</v>
      </c>
      <c r="R9" s="341" t="s">
        <v>5352</v>
      </c>
      <c r="S9" s="191" t="s">
        <v>5353</v>
      </c>
      <c r="T9" s="54"/>
      <c r="U9" s="207" t="s">
        <v>203</v>
      </c>
      <c r="V9" s="54" t="s">
        <v>362</v>
      </c>
      <c r="W9" s="54" t="s">
        <v>8816</v>
      </c>
      <c r="X9" s="54" t="s">
        <v>8817</v>
      </c>
      <c r="Y9" s="201" t="s">
        <v>5343</v>
      </c>
      <c r="Z9" s="17" t="s">
        <v>5356</v>
      </c>
      <c r="AA9" s="191" t="s">
        <v>5357</v>
      </c>
      <c r="AB9" s="54"/>
      <c r="AC9" s="207" t="s">
        <v>203</v>
      </c>
      <c r="AD9" s="54" t="s">
        <v>362</v>
      </c>
      <c r="AE9" s="54" t="s">
        <v>8818</v>
      </c>
      <c r="AF9" s="54" t="s">
        <v>8819</v>
      </c>
      <c r="AG9" s="18" t="s">
        <v>203</v>
      </c>
      <c r="AH9" s="157"/>
    </row>
    <row r="10" spans="1:34" ht="30">
      <c r="A10" s="2106" t="s">
        <v>8820</v>
      </c>
      <c r="B10" s="150" t="s">
        <v>3589</v>
      </c>
      <c r="C10" s="18" t="s">
        <v>8821</v>
      </c>
      <c r="D10" s="18" t="s">
        <v>8778</v>
      </c>
      <c r="E10" s="18" t="s">
        <v>203</v>
      </c>
      <c r="F10" s="124" t="s">
        <v>12</v>
      </c>
      <c r="G10" s="1165">
        <v>2</v>
      </c>
      <c r="H10" s="178" t="s">
        <v>206</v>
      </c>
      <c r="I10" s="184" t="s">
        <v>5341</v>
      </c>
      <c r="J10" s="18" t="s">
        <v>3657</v>
      </c>
      <c r="K10" s="264" t="s">
        <v>8822</v>
      </c>
      <c r="L10" s="209"/>
      <c r="M10" s="54" t="s">
        <v>203</v>
      </c>
      <c r="N10" s="54" t="s">
        <v>203</v>
      </c>
      <c r="O10" s="54" t="s">
        <v>206</v>
      </c>
      <c r="P10" s="54" t="s">
        <v>206</v>
      </c>
      <c r="Q10" s="797" t="s">
        <v>5342</v>
      </c>
      <c r="R10" s="375" t="s">
        <v>206</v>
      </c>
      <c r="S10" s="18" t="s">
        <v>206</v>
      </c>
      <c r="T10" s="17" t="s">
        <v>206</v>
      </c>
      <c r="U10" s="207" t="s">
        <v>203</v>
      </c>
      <c r="V10" s="54" t="s">
        <v>203</v>
      </c>
      <c r="W10" s="54" t="s">
        <v>206</v>
      </c>
      <c r="X10" s="54" t="s">
        <v>206</v>
      </c>
      <c r="Y10" s="201" t="s">
        <v>5343</v>
      </c>
      <c r="Z10" s="1318" t="s">
        <v>3663</v>
      </c>
      <c r="AA10" s="17" t="s">
        <v>8823</v>
      </c>
      <c r="AB10" s="17"/>
      <c r="AC10" s="207" t="s">
        <v>203</v>
      </c>
      <c r="AD10" s="54" t="s">
        <v>203</v>
      </c>
      <c r="AE10" s="54" t="s">
        <v>206</v>
      </c>
      <c r="AF10" s="54" t="s">
        <v>206</v>
      </c>
      <c r="AG10" s="18" t="s">
        <v>203</v>
      </c>
      <c r="AH10" s="50"/>
    </row>
    <row r="11" spans="1:34" ht="75">
      <c r="A11" s="2107"/>
      <c r="B11" s="150" t="s">
        <v>8824</v>
      </c>
      <c r="C11" s="18" t="s">
        <v>8825</v>
      </c>
      <c r="D11" s="18" t="s">
        <v>8778</v>
      </c>
      <c r="E11" s="18" t="s">
        <v>203</v>
      </c>
      <c r="F11" s="124" t="s">
        <v>12</v>
      </c>
      <c r="G11" s="1166">
        <v>50</v>
      </c>
      <c r="H11" s="50" t="s">
        <v>206</v>
      </c>
      <c r="I11" s="184" t="s">
        <v>5341</v>
      </c>
      <c r="J11" s="201" t="s">
        <v>8826</v>
      </c>
      <c r="K11" s="201" t="s">
        <v>8827</v>
      </c>
      <c r="L11" s="209"/>
      <c r="M11" s="54" t="s">
        <v>203</v>
      </c>
      <c r="N11" s="54" t="s">
        <v>362</v>
      </c>
      <c r="O11" s="54" t="s">
        <v>8828</v>
      </c>
      <c r="P11" s="895" t="s">
        <v>8829</v>
      </c>
      <c r="Q11" s="178" t="s">
        <v>5342</v>
      </c>
      <c r="R11" s="201" t="s">
        <v>206</v>
      </c>
      <c r="S11" s="18" t="s">
        <v>206</v>
      </c>
      <c r="T11" s="17" t="s">
        <v>206</v>
      </c>
      <c r="U11" s="207" t="s">
        <v>203</v>
      </c>
      <c r="V11" s="54" t="s">
        <v>203</v>
      </c>
      <c r="W11" s="54" t="s">
        <v>206</v>
      </c>
      <c r="X11" s="54" t="s">
        <v>206</v>
      </c>
      <c r="Y11" s="201" t="s">
        <v>5343</v>
      </c>
      <c r="Z11" s="17" t="s">
        <v>8830</v>
      </c>
      <c r="AA11" s="17" t="s">
        <v>8831</v>
      </c>
      <c r="AB11" s="17"/>
      <c r="AC11" s="207" t="s">
        <v>203</v>
      </c>
      <c r="AD11" s="54" t="s">
        <v>362</v>
      </c>
      <c r="AE11" s="54" t="s">
        <v>8832</v>
      </c>
      <c r="AF11" s="54" t="s">
        <v>8819</v>
      </c>
      <c r="AG11" s="18" t="s">
        <v>203</v>
      </c>
      <c r="AH11" s="50"/>
    </row>
    <row r="12" spans="1:34" ht="30">
      <c r="A12" s="156" t="s">
        <v>8833</v>
      </c>
      <c r="B12" s="150" t="s">
        <v>8834</v>
      </c>
      <c r="C12" s="109" t="s">
        <v>8835</v>
      </c>
      <c r="D12" s="109" t="s">
        <v>8778</v>
      </c>
      <c r="E12" s="109" t="s">
        <v>203</v>
      </c>
      <c r="F12" s="124" t="s">
        <v>12</v>
      </c>
      <c r="G12" s="1166">
        <v>10</v>
      </c>
      <c r="H12" s="50" t="s">
        <v>206</v>
      </c>
      <c r="I12" s="150" t="s">
        <v>5341</v>
      </c>
      <c r="J12" s="823" t="s">
        <v>3657</v>
      </c>
      <c r="K12" s="1408" t="s">
        <v>8836</v>
      </c>
      <c r="L12" s="944"/>
      <c r="M12" s="499" t="s">
        <v>203</v>
      </c>
      <c r="N12" s="499" t="s">
        <v>203</v>
      </c>
      <c r="O12" s="499" t="s">
        <v>206</v>
      </c>
      <c r="P12" s="499" t="s">
        <v>206</v>
      </c>
      <c r="Q12" s="491" t="s">
        <v>5342</v>
      </c>
      <c r="R12" s="500" t="s">
        <v>3671</v>
      </c>
      <c r="S12" s="16" t="s">
        <v>8837</v>
      </c>
      <c r="T12" s="16"/>
      <c r="U12" s="1077" t="s">
        <v>203</v>
      </c>
      <c r="V12" s="499" t="s">
        <v>203</v>
      </c>
      <c r="W12" s="499" t="s">
        <v>206</v>
      </c>
      <c r="X12" s="499" t="s">
        <v>206</v>
      </c>
      <c r="Y12" s="1260" t="s">
        <v>5343</v>
      </c>
      <c r="Z12" s="1409" t="s">
        <v>3663</v>
      </c>
      <c r="AA12" s="150" t="s">
        <v>8838</v>
      </c>
      <c r="AB12" s="150"/>
      <c r="AC12" s="1077" t="s">
        <v>203</v>
      </c>
      <c r="AD12" s="499" t="s">
        <v>203</v>
      </c>
      <c r="AE12" s="499" t="s">
        <v>206</v>
      </c>
      <c r="AF12" s="499" t="s">
        <v>206</v>
      </c>
      <c r="AG12" s="109" t="s">
        <v>203</v>
      </c>
      <c r="AH12" s="157"/>
    </row>
    <row r="13" spans="1:34">
      <c r="A13" s="427" t="s">
        <v>8839</v>
      </c>
      <c r="B13" s="110" t="s">
        <v>8840</v>
      </c>
      <c r="C13" s="270" t="s">
        <v>8841</v>
      </c>
      <c r="D13" s="18" t="s">
        <v>8778</v>
      </c>
      <c r="E13" s="18" t="s">
        <v>203</v>
      </c>
      <c r="F13" s="124" t="s">
        <v>12</v>
      </c>
      <c r="G13" s="1166">
        <v>5</v>
      </c>
      <c r="H13" s="50" t="s">
        <v>206</v>
      </c>
      <c r="I13" s="17" t="s">
        <v>206</v>
      </c>
      <c r="J13" s="208" t="s">
        <v>206</v>
      </c>
      <c r="K13" s="69" t="s">
        <v>206</v>
      </c>
      <c r="L13" s="18"/>
      <c r="M13" s="54" t="s">
        <v>203</v>
      </c>
      <c r="N13" s="54" t="s">
        <v>203</v>
      </c>
      <c r="O13" s="54" t="s">
        <v>206</v>
      </c>
      <c r="P13" s="54" t="s">
        <v>206</v>
      </c>
      <c r="Q13" s="1185" t="s">
        <v>206</v>
      </c>
      <c r="R13" s="69" t="s">
        <v>206</v>
      </c>
      <c r="S13" s="69" t="s">
        <v>206</v>
      </c>
      <c r="T13" s="18"/>
      <c r="U13" s="54" t="s">
        <v>203</v>
      </c>
      <c r="V13" s="54" t="s">
        <v>203</v>
      </c>
      <c r="W13" s="54" t="s">
        <v>206</v>
      </c>
      <c r="X13" s="54" t="s">
        <v>206</v>
      </c>
      <c r="Y13" s="18"/>
      <c r="Z13" s="69" t="s">
        <v>3663</v>
      </c>
      <c r="AA13" s="18" t="s">
        <v>8842</v>
      </c>
      <c r="AB13" s="18"/>
      <c r="AC13" s="54" t="s">
        <v>203</v>
      </c>
      <c r="AD13" s="54" t="s">
        <v>203</v>
      </c>
      <c r="AE13" s="54" t="s">
        <v>206</v>
      </c>
      <c r="AF13" s="54" t="s">
        <v>206</v>
      </c>
      <c r="AG13" s="18" t="s">
        <v>203</v>
      </c>
      <c r="AH13" s="50"/>
    </row>
    <row r="14" spans="1:34">
      <c r="C14" s="353"/>
      <c r="D14" s="90"/>
      <c r="E14" s="90"/>
      <c r="J14" s="58"/>
      <c r="K14" s="88"/>
      <c r="L14" s="58"/>
      <c r="M14" s="58"/>
      <c r="N14" s="58"/>
      <c r="O14" s="58"/>
      <c r="P14" s="58"/>
      <c r="Q14" s="58"/>
      <c r="R14" s="58"/>
      <c r="S14" s="88"/>
      <c r="T14" s="58"/>
      <c r="U14" s="58"/>
      <c r="V14" s="58"/>
      <c r="W14" s="58"/>
      <c r="X14" s="58"/>
      <c r="Y14" s="58"/>
      <c r="Z14" s="58"/>
      <c r="AA14" s="88"/>
      <c r="AB14" s="58"/>
      <c r="AC14" s="58"/>
      <c r="AD14" s="58"/>
      <c r="AE14" s="58"/>
      <c r="AF14" s="58"/>
      <c r="AG14" s="58"/>
      <c r="AH14" s="58"/>
    </row>
    <row r="15" spans="1:34">
      <c r="C15" s="353"/>
      <c r="D15" s="90"/>
      <c r="E15" s="90"/>
      <c r="J15" s="58"/>
      <c r="K15" s="88"/>
      <c r="L15" s="58"/>
      <c r="M15" s="58"/>
      <c r="N15" s="58"/>
      <c r="O15" s="58"/>
      <c r="P15" s="58"/>
      <c r="Q15" s="58"/>
      <c r="R15" s="58"/>
      <c r="S15" s="88"/>
      <c r="T15" s="58"/>
      <c r="U15" s="58"/>
      <c r="V15" s="58"/>
      <c r="W15" s="58"/>
      <c r="X15" s="58"/>
      <c r="Y15" s="58"/>
      <c r="Z15" s="58"/>
      <c r="AA15" s="88"/>
      <c r="AB15" s="58"/>
      <c r="AC15" s="58"/>
      <c r="AD15" s="58"/>
      <c r="AE15" s="58"/>
      <c r="AF15" s="58"/>
      <c r="AG15" s="58"/>
      <c r="AH15" s="58"/>
    </row>
    <row r="16" spans="1:34">
      <c r="C16" s="353"/>
      <c r="D16" s="90"/>
      <c r="E16" s="90"/>
      <c r="J16" s="7"/>
      <c r="L16" s="7"/>
      <c r="M16" s="7"/>
      <c r="N16" s="7"/>
      <c r="O16" s="7"/>
      <c r="P16" s="7"/>
      <c r="Q16" s="7"/>
      <c r="R16" s="7"/>
      <c r="T16" s="7"/>
      <c r="U16" s="7"/>
      <c r="V16" s="7"/>
      <c r="W16" s="7"/>
      <c r="X16" s="7"/>
      <c r="Y16" s="7"/>
      <c r="Z16" s="7"/>
      <c r="AA16" s="7"/>
      <c r="AB16" s="7"/>
      <c r="AC16" s="7"/>
      <c r="AD16" s="7"/>
      <c r="AE16" s="7"/>
      <c r="AF16" s="7"/>
      <c r="AG16" s="7"/>
      <c r="AH16" s="7"/>
    </row>
    <row r="17" spans="3:34">
      <c r="C17" s="353"/>
      <c r="D17" s="90"/>
      <c r="E17" s="90"/>
      <c r="J17" s="230"/>
      <c r="K17" s="90"/>
      <c r="L17" s="7"/>
      <c r="M17" s="7"/>
      <c r="N17" s="7"/>
      <c r="O17" s="7"/>
      <c r="P17" s="7"/>
      <c r="Q17" s="7"/>
      <c r="R17" s="7"/>
      <c r="T17" s="7"/>
      <c r="U17" s="7"/>
      <c r="V17" s="7"/>
      <c r="W17" s="7"/>
      <c r="X17" s="7"/>
      <c r="Y17" s="7"/>
      <c r="AA17" s="7"/>
      <c r="AB17" s="7"/>
      <c r="AC17" s="7"/>
      <c r="AD17" s="7"/>
      <c r="AE17" s="7"/>
      <c r="AF17" s="7"/>
      <c r="AG17" s="7"/>
      <c r="AH17" s="7"/>
    </row>
    <row r="18" spans="3:34">
      <c r="C18" s="353"/>
      <c r="D18" s="90"/>
      <c r="E18" s="90"/>
      <c r="J18" s="230"/>
      <c r="K18" s="90"/>
      <c r="L18" s="7"/>
      <c r="M18" s="7"/>
      <c r="N18" s="7"/>
      <c r="O18" s="7"/>
      <c r="P18" s="7"/>
      <c r="Q18" s="7"/>
      <c r="R18" s="7"/>
      <c r="T18" s="7"/>
      <c r="U18" s="7"/>
      <c r="V18" s="7"/>
      <c r="W18" s="7"/>
      <c r="X18" s="7"/>
      <c r="Y18" s="7"/>
      <c r="AB18" s="7"/>
      <c r="AC18" s="7"/>
      <c r="AD18" s="7"/>
      <c r="AE18" s="7"/>
      <c r="AF18" s="7"/>
      <c r="AG18" s="7"/>
      <c r="AH18" s="7"/>
    </row>
    <row r="19" spans="3:34">
      <c r="C19" s="353"/>
      <c r="D19" s="90"/>
      <c r="E19" s="90"/>
      <c r="J19" s="230"/>
      <c r="K19" s="43"/>
      <c r="L19" s="7"/>
      <c r="M19" s="7"/>
      <c r="N19" s="7"/>
      <c r="O19" s="7"/>
      <c r="P19" s="7"/>
      <c r="Q19" s="7"/>
      <c r="R19" s="7"/>
      <c r="T19" s="7"/>
      <c r="U19" s="7"/>
      <c r="V19" s="7"/>
      <c r="W19" s="7"/>
      <c r="X19" s="7"/>
      <c r="Y19" s="7"/>
      <c r="AB19" s="7"/>
      <c r="AC19" s="7"/>
      <c r="AD19" s="7"/>
      <c r="AE19" s="7"/>
      <c r="AF19" s="7"/>
      <c r="AG19" s="7"/>
      <c r="AH19" s="58"/>
    </row>
    <row r="20" spans="3:34">
      <c r="C20" s="353"/>
      <c r="D20" s="90"/>
      <c r="E20" s="90"/>
      <c r="J20" s="58"/>
      <c r="K20" s="90"/>
      <c r="L20" s="58"/>
      <c r="M20" s="58"/>
      <c r="N20" s="58"/>
      <c r="O20" s="58"/>
      <c r="P20" s="58"/>
      <c r="Q20" s="58"/>
      <c r="R20" s="58"/>
      <c r="T20" s="58"/>
      <c r="U20" s="58"/>
      <c r="V20" s="58"/>
      <c r="W20" s="58"/>
      <c r="X20" s="58"/>
      <c r="Y20" s="58"/>
      <c r="AA20" s="88"/>
      <c r="AB20" s="58"/>
      <c r="AC20" s="58"/>
      <c r="AD20" s="58"/>
      <c r="AE20" s="58"/>
      <c r="AF20" s="58"/>
      <c r="AG20" s="58"/>
      <c r="AH20" s="386"/>
    </row>
    <row r="21" spans="3:34">
      <c r="C21" s="516"/>
      <c r="D21" s="90"/>
      <c r="E21" s="513"/>
      <c r="J21" s="58"/>
      <c r="K21" s="90"/>
      <c r="L21" s="550"/>
      <c r="M21" s="550"/>
      <c r="N21" s="550"/>
      <c r="O21" s="550"/>
      <c r="P21" s="550"/>
      <c r="Q21" s="550"/>
      <c r="R21" s="58"/>
      <c r="T21" s="550"/>
      <c r="U21" s="550"/>
      <c r="V21" s="550"/>
      <c r="W21" s="550"/>
      <c r="X21" s="550"/>
      <c r="Y21" s="550"/>
      <c r="AA21" s="58"/>
      <c r="AB21" s="550"/>
      <c r="AC21" s="550"/>
      <c r="AD21" s="550"/>
      <c r="AE21" s="550"/>
      <c r="AF21" s="550"/>
      <c r="AG21" s="550"/>
      <c r="AH21" s="550"/>
    </row>
    <row r="22" spans="3:34">
      <c r="C22" s="516"/>
      <c r="D22" s="90"/>
      <c r="E22" s="513"/>
      <c r="J22" s="58"/>
      <c r="K22" s="58"/>
      <c r="L22" s="58"/>
      <c r="M22" s="58"/>
      <c r="N22" s="58"/>
      <c r="O22" s="58"/>
      <c r="P22" s="58"/>
      <c r="Q22" s="58"/>
      <c r="R22" s="58"/>
      <c r="T22" s="58"/>
      <c r="U22" s="58"/>
      <c r="V22" s="58"/>
      <c r="W22" s="58"/>
      <c r="X22" s="58"/>
      <c r="Y22" s="58"/>
      <c r="AA22" s="58"/>
      <c r="AB22" s="58"/>
      <c r="AC22" s="58"/>
      <c r="AD22" s="58"/>
      <c r="AE22" s="58"/>
      <c r="AF22" s="58"/>
      <c r="AG22" s="58"/>
      <c r="AH22" s="386"/>
    </row>
    <row r="23" spans="3:34">
      <c r="C23" s="516"/>
      <c r="D23" s="90"/>
      <c r="E23" s="513"/>
      <c r="J23" s="230"/>
      <c r="K23" s="230"/>
      <c r="L23" s="7"/>
      <c r="M23" s="7"/>
      <c r="N23" s="7"/>
      <c r="O23" s="7"/>
      <c r="P23" s="7"/>
      <c r="Q23" s="7"/>
      <c r="R23" s="7"/>
      <c r="T23" s="7"/>
      <c r="U23" s="7"/>
      <c r="V23" s="7"/>
      <c r="W23" s="7"/>
      <c r="X23" s="7"/>
      <c r="Y23" s="7"/>
      <c r="Z23" s="7"/>
      <c r="AA23" s="7"/>
      <c r="AB23" s="7"/>
      <c r="AC23" s="7"/>
      <c r="AD23" s="7"/>
      <c r="AE23" s="7"/>
      <c r="AF23" s="7"/>
      <c r="AG23" s="7"/>
      <c r="AH23" s="7"/>
    </row>
    <row r="24" spans="3:34">
      <c r="C24" s="516"/>
      <c r="D24" s="90"/>
      <c r="E24" s="513"/>
      <c r="K24" s="7"/>
      <c r="L24" s="7"/>
      <c r="M24" s="7"/>
      <c r="N24" s="7"/>
      <c r="O24" s="7"/>
      <c r="P24" s="7"/>
      <c r="Q24" s="7"/>
      <c r="R24" s="7"/>
      <c r="S24" s="7"/>
      <c r="T24" s="7"/>
      <c r="U24" s="7"/>
      <c r="V24" s="7"/>
      <c r="W24" s="7"/>
      <c r="X24" s="7"/>
      <c r="Y24" s="7"/>
      <c r="Z24" s="7"/>
      <c r="AA24" s="7"/>
      <c r="AB24" s="7"/>
      <c r="AC24" s="7"/>
      <c r="AD24" s="7"/>
      <c r="AE24" s="7"/>
      <c r="AF24" s="7"/>
      <c r="AG24" s="7"/>
      <c r="AH24" s="117"/>
    </row>
    <row r="25" spans="3:34">
      <c r="C25" s="516"/>
      <c r="D25" s="90"/>
      <c r="E25" s="513"/>
      <c r="K25" s="7"/>
      <c r="L25" s="7"/>
      <c r="M25" s="7"/>
      <c r="N25" s="7"/>
      <c r="O25" s="7"/>
      <c r="P25" s="7"/>
      <c r="Q25" s="7"/>
      <c r="R25" s="7"/>
      <c r="S25" s="7"/>
      <c r="T25" s="7"/>
      <c r="U25" s="7"/>
      <c r="V25" s="7"/>
      <c r="W25" s="7"/>
      <c r="X25" s="7"/>
      <c r="Y25" s="7"/>
      <c r="Z25" s="7"/>
      <c r="AA25" s="7"/>
      <c r="AB25" s="7"/>
      <c r="AC25" s="7"/>
      <c r="AD25" s="7"/>
      <c r="AE25" s="7"/>
      <c r="AF25" s="7"/>
      <c r="AG25" s="7"/>
      <c r="AH25" s="117"/>
    </row>
    <row r="26" spans="3:34">
      <c r="C26" s="516"/>
      <c r="D26" s="90"/>
      <c r="E26" s="513"/>
      <c r="J26" s="230"/>
      <c r="K26" s="230"/>
      <c r="L26" s="7"/>
      <c r="M26" s="7"/>
      <c r="N26" s="7"/>
      <c r="O26" s="7"/>
      <c r="P26" s="7"/>
      <c r="Q26" s="7"/>
      <c r="R26" s="7"/>
      <c r="S26" s="7"/>
      <c r="T26" s="7"/>
      <c r="U26" s="7"/>
      <c r="V26" s="7"/>
      <c r="W26" s="7"/>
      <c r="X26" s="7"/>
      <c r="Y26" s="7"/>
      <c r="Z26" s="7"/>
      <c r="AA26" s="7"/>
      <c r="AB26" s="7"/>
      <c r="AC26" s="7"/>
      <c r="AD26" s="7"/>
      <c r="AE26" s="7"/>
      <c r="AF26" s="7"/>
      <c r="AG26" s="7"/>
      <c r="AH26" s="7"/>
    </row>
    <row r="27" spans="3:34">
      <c r="C27" s="516"/>
      <c r="D27" s="90"/>
      <c r="E27" s="513"/>
      <c r="J27" s="230"/>
      <c r="K27" s="230"/>
      <c r="L27" s="223"/>
      <c r="M27" s="7"/>
      <c r="N27" s="7"/>
      <c r="O27" s="7"/>
      <c r="P27" s="7"/>
      <c r="Q27" s="223"/>
      <c r="R27" s="7"/>
      <c r="S27" s="7"/>
      <c r="T27" s="7"/>
      <c r="U27" s="7"/>
      <c r="V27" s="7"/>
      <c r="W27" s="7"/>
      <c r="X27" s="7"/>
      <c r="Y27" s="223"/>
      <c r="Z27" s="7"/>
      <c r="AA27" s="7"/>
      <c r="AB27" s="7"/>
      <c r="AC27" s="7"/>
      <c r="AD27" s="7"/>
      <c r="AE27" s="7"/>
      <c r="AF27" s="7"/>
      <c r="AG27" s="7"/>
      <c r="AH27" s="7"/>
    </row>
    <row r="28" spans="3:34">
      <c r="C28" s="353"/>
      <c r="D28" s="90"/>
      <c r="E28" s="353"/>
      <c r="K28" s="7"/>
      <c r="L28" s="7"/>
      <c r="M28" s="7"/>
      <c r="N28" s="7"/>
      <c r="O28" s="7"/>
      <c r="P28" s="7"/>
      <c r="Q28" s="7"/>
      <c r="R28" s="7"/>
      <c r="S28" s="7"/>
      <c r="T28" s="7"/>
      <c r="U28" s="7"/>
      <c r="V28" s="7"/>
      <c r="W28" s="7"/>
      <c r="X28" s="7"/>
      <c r="Y28" s="7"/>
      <c r="Z28" s="7"/>
      <c r="AA28" s="7"/>
      <c r="AB28" s="7"/>
      <c r="AC28" s="7"/>
      <c r="AD28" s="7"/>
      <c r="AE28" s="7"/>
      <c r="AF28" s="7"/>
      <c r="AG28" s="7"/>
      <c r="AH28" s="7"/>
    </row>
    <row r="29" spans="3:34">
      <c r="C29" s="353"/>
      <c r="D29" s="90"/>
      <c r="E29" s="353"/>
      <c r="K29" s="7"/>
      <c r="L29" s="7"/>
      <c r="M29" s="7"/>
      <c r="N29" s="7"/>
      <c r="O29" s="7"/>
      <c r="P29" s="7"/>
      <c r="Q29" s="7"/>
      <c r="R29" s="7"/>
      <c r="S29" s="7"/>
      <c r="T29" s="7"/>
      <c r="U29" s="7"/>
      <c r="V29" s="7"/>
      <c r="W29" s="7"/>
      <c r="X29" s="7"/>
      <c r="Y29" s="7"/>
      <c r="Z29" s="7"/>
      <c r="AA29" s="7"/>
      <c r="AB29" s="7"/>
      <c r="AC29" s="7"/>
      <c r="AD29" s="7"/>
      <c r="AE29" s="7"/>
      <c r="AF29" s="7"/>
      <c r="AG29" s="7"/>
      <c r="AH29" s="117"/>
    </row>
    <row r="30" spans="3:34">
      <c r="C30" s="353"/>
      <c r="D30" s="90"/>
      <c r="E30" s="353"/>
      <c r="J30" s="230"/>
      <c r="K30" s="230"/>
      <c r="L30" s="7"/>
      <c r="M30" s="7"/>
      <c r="N30" s="7"/>
      <c r="O30" s="7"/>
      <c r="P30" s="7"/>
      <c r="Q30" s="7"/>
      <c r="R30" s="7"/>
      <c r="S30" s="7"/>
      <c r="T30" s="7"/>
      <c r="U30" s="7"/>
      <c r="V30" s="7"/>
      <c r="W30" s="7"/>
      <c r="X30" s="7"/>
      <c r="Y30" s="7"/>
      <c r="Z30" s="7"/>
      <c r="AA30" s="7"/>
      <c r="AB30" s="7"/>
      <c r="AC30" s="7"/>
      <c r="AD30" s="7"/>
      <c r="AE30" s="7"/>
      <c r="AF30" s="7"/>
      <c r="AG30" s="7"/>
      <c r="AH30" s="7"/>
    </row>
    <row r="31" spans="3:34">
      <c r="C31" s="353"/>
      <c r="D31" s="90"/>
      <c r="E31" s="353"/>
      <c r="K31" s="7"/>
      <c r="L31" s="7"/>
      <c r="M31" s="7"/>
      <c r="N31" s="7"/>
      <c r="O31" s="7"/>
      <c r="P31" s="7"/>
      <c r="Q31" s="7"/>
      <c r="R31" s="7"/>
      <c r="S31" s="7"/>
      <c r="T31" s="7"/>
      <c r="U31" s="7"/>
      <c r="V31" s="7"/>
      <c r="W31" s="7"/>
      <c r="X31" s="7"/>
      <c r="Y31" s="7"/>
      <c r="Z31" s="7"/>
      <c r="AA31" s="7"/>
      <c r="AB31" s="7"/>
      <c r="AC31" s="7"/>
      <c r="AD31" s="7"/>
      <c r="AE31" s="7"/>
      <c r="AF31" s="7"/>
      <c r="AG31" s="7"/>
      <c r="AH31" s="7"/>
    </row>
    <row r="32" spans="3:34">
      <c r="C32" s="353"/>
      <c r="D32" s="90"/>
      <c r="E32" s="353"/>
      <c r="J32" s="230"/>
      <c r="K32" s="230"/>
      <c r="L32" s="7"/>
      <c r="M32" s="7"/>
      <c r="N32" s="7"/>
      <c r="O32" s="7"/>
      <c r="P32" s="7"/>
      <c r="Q32" s="7"/>
      <c r="R32" s="7"/>
      <c r="S32" s="7"/>
      <c r="T32" s="7"/>
      <c r="U32" s="7"/>
      <c r="V32" s="7"/>
      <c r="W32" s="7"/>
      <c r="X32" s="7"/>
      <c r="Y32" s="7"/>
      <c r="Z32" s="7"/>
      <c r="AA32" s="7"/>
      <c r="AB32" s="7"/>
      <c r="AC32" s="7"/>
      <c r="AD32" s="7"/>
      <c r="AE32" s="7"/>
      <c r="AF32" s="7"/>
      <c r="AG32" s="7"/>
      <c r="AH32" s="7"/>
    </row>
    <row r="33" spans="3:34">
      <c r="C33" s="353"/>
      <c r="D33" s="90"/>
      <c r="E33" s="353"/>
      <c r="K33" s="7"/>
      <c r="L33" s="7"/>
      <c r="M33" s="7"/>
      <c r="N33" s="7"/>
      <c r="O33" s="7"/>
      <c r="P33" s="7"/>
      <c r="Q33" s="7"/>
      <c r="R33" s="7"/>
      <c r="S33" s="7"/>
      <c r="T33" s="7"/>
      <c r="U33" s="7"/>
      <c r="V33" s="7"/>
      <c r="W33" s="7"/>
      <c r="X33" s="7"/>
      <c r="Y33" s="7"/>
      <c r="Z33" s="7"/>
      <c r="AA33" s="7"/>
      <c r="AB33" s="7"/>
      <c r="AC33" s="7"/>
      <c r="AD33" s="7"/>
      <c r="AE33" s="7"/>
      <c r="AF33" s="7"/>
      <c r="AG33" s="7"/>
      <c r="AH33" s="117"/>
    </row>
    <row r="34" spans="3:34">
      <c r="C34" s="353"/>
      <c r="D34" s="90"/>
      <c r="E34" s="353"/>
      <c r="K34" s="7"/>
      <c r="L34" s="7"/>
      <c r="M34" s="7"/>
      <c r="N34" s="7"/>
      <c r="O34" s="7"/>
      <c r="P34" s="7"/>
      <c r="Q34" s="7"/>
      <c r="R34" s="7"/>
      <c r="S34" s="7"/>
      <c r="T34" s="7"/>
      <c r="U34" s="7"/>
      <c r="V34" s="7"/>
      <c r="W34" s="7"/>
      <c r="X34" s="7"/>
      <c r="Y34" s="7"/>
      <c r="Z34" s="7"/>
      <c r="AA34" s="7"/>
      <c r="AB34" s="7"/>
      <c r="AC34" s="7"/>
      <c r="AD34" s="7"/>
      <c r="AE34" s="7"/>
      <c r="AF34" s="7"/>
      <c r="AG34" s="7"/>
      <c r="AH34" s="7"/>
    </row>
    <row r="35" spans="3:34">
      <c r="K35" s="7"/>
      <c r="L35" s="7"/>
      <c r="M35" s="7"/>
      <c r="N35" s="7"/>
      <c r="O35" s="7"/>
      <c r="P35" s="7"/>
      <c r="Q35" s="7"/>
      <c r="R35" s="7"/>
      <c r="S35" s="7"/>
      <c r="T35" s="7"/>
      <c r="U35" s="7"/>
      <c r="V35" s="7"/>
      <c r="W35" s="7"/>
      <c r="X35" s="7"/>
      <c r="Y35" s="7"/>
      <c r="Z35" s="7"/>
      <c r="AA35" s="7"/>
      <c r="AB35" s="7"/>
      <c r="AC35" s="7"/>
      <c r="AD35" s="7"/>
      <c r="AE35" s="7"/>
      <c r="AF35" s="7"/>
      <c r="AG35" s="7"/>
      <c r="AH35" s="7"/>
    </row>
    <row r="36" spans="3:34">
      <c r="K36" s="7"/>
      <c r="L36" s="7"/>
      <c r="M36" s="7"/>
      <c r="N36" s="7"/>
      <c r="O36" s="7"/>
      <c r="P36" s="7"/>
      <c r="Q36" s="7"/>
      <c r="R36" s="7"/>
      <c r="S36" s="7"/>
      <c r="T36" s="7"/>
      <c r="U36" s="7"/>
      <c r="V36" s="7"/>
      <c r="W36" s="7"/>
      <c r="X36" s="7"/>
      <c r="Y36" s="7"/>
      <c r="Z36" s="7"/>
      <c r="AA36" s="7"/>
      <c r="AB36" s="7"/>
      <c r="AC36" s="7"/>
      <c r="AD36" s="7"/>
      <c r="AE36" s="7"/>
      <c r="AF36" s="7"/>
      <c r="AG36" s="7"/>
      <c r="AH36" s="117"/>
    </row>
    <row r="37" spans="3:34">
      <c r="J37" s="230"/>
      <c r="K37" s="230"/>
      <c r="L37" s="223"/>
      <c r="M37" s="7"/>
      <c r="N37" s="7"/>
      <c r="O37" s="7"/>
      <c r="P37" s="7"/>
      <c r="Q37" s="223"/>
      <c r="R37" s="7"/>
      <c r="S37" s="7"/>
      <c r="T37" s="7"/>
      <c r="U37" s="7"/>
      <c r="V37" s="7"/>
      <c r="W37" s="7"/>
      <c r="X37" s="7"/>
      <c r="Y37" s="223"/>
      <c r="Z37" s="7"/>
      <c r="AA37" s="7"/>
      <c r="AB37" s="7"/>
      <c r="AC37" s="7"/>
      <c r="AD37" s="7"/>
      <c r="AE37" s="7"/>
      <c r="AF37" s="7"/>
      <c r="AG37" s="7"/>
      <c r="AH37" s="7"/>
    </row>
    <row r="38" spans="3:34">
      <c r="J38" s="103"/>
      <c r="K38" s="103"/>
      <c r="L38" s="551"/>
      <c r="M38" s="102"/>
      <c r="N38" s="102"/>
      <c r="O38" s="102"/>
      <c r="P38" s="102"/>
      <c r="Q38" s="551"/>
      <c r="R38" s="102"/>
      <c r="S38" s="102"/>
      <c r="T38" s="102"/>
      <c r="U38" s="102"/>
      <c r="V38" s="102"/>
      <c r="W38" s="102"/>
      <c r="X38" s="102"/>
      <c r="Y38" s="551"/>
      <c r="Z38" s="102"/>
      <c r="AA38" s="102"/>
      <c r="AB38" s="102"/>
      <c r="AC38" s="102"/>
      <c r="AD38" s="102"/>
      <c r="AE38" s="102"/>
      <c r="AF38" s="102"/>
      <c r="AG38" s="102"/>
      <c r="AH38" s="386"/>
    </row>
    <row r="39" spans="3:34">
      <c r="K39" s="7"/>
      <c r="L39" s="7"/>
      <c r="M39" s="7"/>
      <c r="N39" s="7"/>
      <c r="O39" s="7"/>
      <c r="P39" s="7"/>
      <c r="Q39" s="7"/>
      <c r="R39" s="7"/>
      <c r="S39" s="7"/>
      <c r="T39" s="7"/>
      <c r="U39" s="7"/>
      <c r="V39" s="7"/>
      <c r="W39" s="7"/>
      <c r="X39" s="7"/>
      <c r="Y39" s="7"/>
      <c r="Z39" s="7"/>
      <c r="AA39" s="7"/>
      <c r="AB39" s="7"/>
      <c r="AC39" s="7"/>
      <c r="AD39" s="7"/>
      <c r="AE39" s="7"/>
      <c r="AF39" s="7"/>
      <c r="AG39" s="7"/>
      <c r="AH39" s="7"/>
    </row>
    <row r="40" spans="3:34">
      <c r="J40" s="223"/>
      <c r="K40" s="300"/>
      <c r="L40" s="553"/>
      <c r="M40" s="7"/>
      <c r="N40" s="7"/>
      <c r="O40" s="7"/>
      <c r="P40" s="7"/>
      <c r="Q40" s="553"/>
      <c r="R40" s="7"/>
      <c r="S40" s="7"/>
      <c r="T40" s="7"/>
      <c r="U40" s="7"/>
      <c r="V40" s="7"/>
      <c r="W40" s="7"/>
      <c r="X40" s="7"/>
      <c r="Y40" s="553"/>
      <c r="Z40" s="7"/>
      <c r="AA40" s="7"/>
      <c r="AB40" s="7"/>
      <c r="AC40" s="7"/>
      <c r="AD40" s="7"/>
      <c r="AE40" s="7"/>
      <c r="AF40" s="7"/>
      <c r="AG40" s="7"/>
      <c r="AH40" s="7"/>
    </row>
    <row r="41" spans="3:34">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386"/>
    </row>
    <row r="42" spans="3:34">
      <c r="J42" s="79"/>
      <c r="K42" s="550"/>
      <c r="L42" s="88"/>
      <c r="M42" s="88"/>
      <c r="N42" s="88"/>
      <c r="O42" s="88"/>
      <c r="P42" s="88"/>
      <c r="Q42" s="88"/>
      <c r="R42" s="88"/>
      <c r="S42" s="88"/>
      <c r="T42" s="88"/>
      <c r="U42" s="88"/>
      <c r="V42" s="88"/>
      <c r="W42" s="88"/>
      <c r="X42" s="88"/>
      <c r="Y42" s="88"/>
      <c r="Z42" s="88"/>
      <c r="AA42" s="88"/>
      <c r="AB42" s="88"/>
      <c r="AC42" s="88"/>
      <c r="AD42" s="88"/>
      <c r="AE42" s="88"/>
      <c r="AF42" s="88"/>
      <c r="AG42" s="88"/>
      <c r="AH42" s="88"/>
    </row>
    <row r="43" spans="3:34">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row>
    <row r="44" spans="3:34">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row>
    <row r="45" spans="3:34">
      <c r="J45" s="197"/>
      <c r="K45" s="197"/>
      <c r="L45" s="197"/>
      <c r="M45" s="197"/>
      <c r="N45" s="197"/>
      <c r="O45" s="197"/>
      <c r="P45" s="197"/>
      <c r="Q45" s="197"/>
      <c r="R45" s="197"/>
      <c r="S45" s="197"/>
      <c r="T45" s="197"/>
      <c r="U45" s="197"/>
      <c r="V45" s="197"/>
      <c r="W45" s="197"/>
      <c r="X45" s="197"/>
      <c r="Y45" s="197"/>
      <c r="Z45" s="197"/>
      <c r="AA45" s="197"/>
      <c r="AB45" s="197"/>
      <c r="AC45" s="197"/>
      <c r="AD45" s="197"/>
      <c r="AE45" s="197"/>
      <c r="AF45" s="197"/>
      <c r="AG45" s="197"/>
      <c r="AH45" s="386"/>
    </row>
    <row r="46" spans="3:34">
      <c r="J46" s="197"/>
      <c r="K46" s="197"/>
      <c r="L46" s="197"/>
      <c r="M46" s="197"/>
      <c r="N46" s="197"/>
      <c r="O46" s="197"/>
      <c r="P46" s="197"/>
      <c r="Q46" s="197"/>
      <c r="R46" s="197"/>
      <c r="S46" s="197"/>
      <c r="T46" s="197"/>
      <c r="U46" s="197"/>
      <c r="V46" s="197"/>
      <c r="W46" s="197"/>
      <c r="X46" s="197"/>
      <c r="Y46" s="197"/>
      <c r="Z46" s="197"/>
      <c r="AA46" s="197"/>
      <c r="AB46" s="197"/>
      <c r="AC46" s="197"/>
      <c r="AD46" s="197"/>
      <c r="AE46" s="197"/>
      <c r="AF46" s="197"/>
      <c r="AG46" s="197"/>
      <c r="AH46" s="386"/>
    </row>
    <row r="47" spans="3:34">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row>
    <row r="48" spans="3:34">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row>
    <row r="49" spans="10:34">
      <c r="J49" s="197"/>
      <c r="K49" s="197"/>
      <c r="L49" s="197"/>
      <c r="M49" s="197"/>
      <c r="N49" s="197"/>
      <c r="O49" s="197"/>
      <c r="P49" s="197"/>
      <c r="Q49" s="197"/>
      <c r="R49" s="197"/>
      <c r="S49" s="197"/>
      <c r="T49" s="197"/>
      <c r="U49" s="197"/>
      <c r="V49" s="197"/>
      <c r="W49" s="197"/>
      <c r="X49" s="197"/>
      <c r="Y49" s="197"/>
      <c r="Z49" s="197"/>
      <c r="AA49" s="197"/>
      <c r="AB49" s="197"/>
      <c r="AC49" s="197"/>
      <c r="AD49" s="197"/>
      <c r="AE49" s="197"/>
      <c r="AF49" s="197"/>
      <c r="AG49" s="197"/>
      <c r="AH49" s="386"/>
    </row>
    <row r="50" spans="10:34">
      <c r="J50" s="197"/>
      <c r="K50" s="197"/>
      <c r="L50" s="197"/>
      <c r="M50" s="197"/>
      <c r="N50" s="197"/>
      <c r="O50" s="197"/>
      <c r="P50" s="197"/>
      <c r="Q50" s="197"/>
      <c r="R50" s="197"/>
      <c r="S50" s="197"/>
      <c r="T50" s="197"/>
      <c r="U50" s="197"/>
      <c r="V50" s="197"/>
      <c r="W50" s="197"/>
      <c r="X50" s="197"/>
      <c r="Y50" s="197"/>
      <c r="Z50" s="197"/>
      <c r="AA50" s="197"/>
      <c r="AB50" s="197"/>
      <c r="AC50" s="197"/>
      <c r="AD50" s="197"/>
      <c r="AE50" s="197"/>
      <c r="AF50" s="197"/>
      <c r="AG50" s="197"/>
      <c r="AH50" s="386"/>
    </row>
    <row r="51" spans="10:34">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7"/>
    </row>
    <row r="52" spans="10:34">
      <c r="J52" s="197"/>
      <c r="K52" s="197"/>
      <c r="L52" s="197"/>
      <c r="M52" s="197"/>
      <c r="N52" s="197"/>
      <c r="O52" s="197"/>
      <c r="P52" s="197"/>
      <c r="Q52" s="197"/>
      <c r="R52" s="197"/>
      <c r="S52" s="197"/>
      <c r="T52" s="197"/>
      <c r="U52" s="197"/>
      <c r="V52" s="197"/>
      <c r="W52" s="197"/>
      <c r="X52" s="197"/>
      <c r="Y52" s="197"/>
      <c r="Z52" s="197"/>
      <c r="AA52" s="197"/>
      <c r="AB52" s="197"/>
      <c r="AC52" s="197"/>
      <c r="AD52" s="197"/>
      <c r="AE52" s="197"/>
      <c r="AF52" s="197"/>
      <c r="AG52" s="197"/>
      <c r="AH52" s="197"/>
    </row>
    <row r="53" spans="10:34">
      <c r="J53" s="230"/>
      <c r="K53" s="230"/>
      <c r="L53" s="223"/>
      <c r="M53" s="7"/>
      <c r="N53" s="7"/>
      <c r="O53" s="7"/>
      <c r="P53" s="7"/>
      <c r="Q53" s="7"/>
      <c r="R53" s="7"/>
      <c r="S53" s="7"/>
      <c r="T53" s="7"/>
      <c r="U53" s="7"/>
      <c r="V53" s="7"/>
      <c r="W53" s="7"/>
      <c r="X53" s="7"/>
      <c r="Y53" s="7"/>
      <c r="Z53" s="7"/>
      <c r="AA53" s="7"/>
      <c r="AB53" s="7"/>
      <c r="AC53" s="7"/>
      <c r="AD53" s="7"/>
      <c r="AE53" s="7"/>
      <c r="AF53" s="7"/>
      <c r="AG53" s="7"/>
      <c r="AH53" s="7"/>
    </row>
    <row r="54" spans="10:34">
      <c r="J54" s="230"/>
      <c r="K54" s="230"/>
      <c r="L54" s="223"/>
      <c r="M54" s="7"/>
      <c r="N54" s="7"/>
      <c r="O54" s="7"/>
      <c r="P54" s="7"/>
      <c r="Q54" s="7"/>
      <c r="R54" s="7"/>
      <c r="S54" s="7"/>
      <c r="T54" s="7"/>
      <c r="U54" s="7"/>
      <c r="V54" s="7"/>
      <c r="W54" s="7"/>
      <c r="X54" s="7"/>
      <c r="Y54" s="7"/>
      <c r="Z54" s="7"/>
      <c r="AA54" s="7"/>
      <c r="AB54" s="7"/>
      <c r="AC54" s="7"/>
      <c r="AD54" s="7"/>
      <c r="AE54" s="7"/>
      <c r="AF54" s="7"/>
      <c r="AG54" s="7"/>
      <c r="AH54" s="386"/>
    </row>
    <row r="55" spans="10:34">
      <c r="J55" s="230"/>
      <c r="K55" s="230"/>
      <c r="L55" s="7"/>
      <c r="M55" s="7"/>
      <c r="N55" s="7"/>
      <c r="O55" s="7"/>
      <c r="P55" s="7"/>
      <c r="Q55" s="7"/>
      <c r="R55" s="7"/>
      <c r="S55" s="7"/>
      <c r="T55" s="7"/>
      <c r="U55" s="7"/>
      <c r="V55" s="7"/>
      <c r="W55" s="7"/>
      <c r="X55" s="7"/>
      <c r="Y55" s="7"/>
      <c r="Z55" s="7"/>
      <c r="AA55" s="7"/>
      <c r="AB55" s="7"/>
      <c r="AC55" s="7"/>
      <c r="AD55" s="7"/>
      <c r="AE55" s="7"/>
      <c r="AF55" s="7"/>
      <c r="AG55" s="7"/>
      <c r="AH55" s="23"/>
    </row>
    <row r="56" spans="10:34">
      <c r="J56" s="230"/>
      <c r="K56" s="230"/>
      <c r="L56" s="7"/>
      <c r="M56" s="7"/>
      <c r="N56" s="7"/>
      <c r="O56" s="7"/>
      <c r="P56" s="7"/>
      <c r="Q56" s="7"/>
      <c r="R56" s="88"/>
      <c r="S56" s="88"/>
      <c r="T56" s="7"/>
      <c r="U56" s="7"/>
      <c r="V56" s="7"/>
      <c r="W56" s="7"/>
      <c r="X56" s="7"/>
      <c r="Y56" s="7"/>
      <c r="Z56" s="88"/>
      <c r="AA56" s="88"/>
      <c r="AB56" s="7"/>
      <c r="AC56" s="7"/>
      <c r="AD56" s="7"/>
      <c r="AE56" s="7"/>
      <c r="AF56" s="7"/>
      <c r="AG56" s="7"/>
      <c r="AH56" s="300"/>
    </row>
    <row r="57" spans="10:34">
      <c r="J57" s="230"/>
      <c r="K57" s="230"/>
      <c r="L57" s="7"/>
      <c r="M57" s="7"/>
      <c r="N57" s="7"/>
      <c r="O57" s="7"/>
      <c r="P57" s="7"/>
      <c r="Q57" s="7"/>
      <c r="R57" s="88"/>
      <c r="S57" s="88"/>
      <c r="T57" s="7"/>
      <c r="U57" s="7"/>
      <c r="V57" s="7"/>
      <c r="W57" s="7"/>
      <c r="X57" s="7"/>
      <c r="Y57" s="7"/>
      <c r="Z57" s="88"/>
      <c r="AA57" s="88"/>
      <c r="AB57" s="7"/>
      <c r="AC57" s="7"/>
      <c r="AD57" s="7"/>
      <c r="AE57" s="7"/>
      <c r="AF57" s="7"/>
      <c r="AG57" s="7"/>
      <c r="AH57" s="7"/>
    </row>
    <row r="58" spans="10:34">
      <c r="J58" s="300"/>
      <c r="K58" s="300"/>
      <c r="L58" s="7"/>
      <c r="M58" s="7"/>
      <c r="N58" s="7"/>
      <c r="O58" s="7"/>
      <c r="P58" s="7"/>
      <c r="Q58" s="7"/>
      <c r="R58" s="300"/>
      <c r="S58" s="300"/>
      <c r="T58" s="7"/>
      <c r="U58" s="7"/>
      <c r="V58" s="7"/>
      <c r="W58" s="7"/>
      <c r="X58" s="7"/>
      <c r="Y58" s="7"/>
      <c r="Z58" s="300"/>
      <c r="AA58" s="300"/>
      <c r="AB58" s="7"/>
      <c r="AC58" s="7"/>
      <c r="AD58" s="7"/>
      <c r="AE58" s="7"/>
      <c r="AF58" s="7"/>
      <c r="AG58" s="7"/>
      <c r="AH58" s="7"/>
    </row>
    <row r="59" spans="10:34">
      <c r="J59" s="230"/>
      <c r="K59" s="230"/>
      <c r="L59" s="223"/>
      <c r="M59" s="7"/>
      <c r="N59" s="7"/>
      <c r="O59" s="7"/>
      <c r="P59" s="7"/>
      <c r="Q59" s="223"/>
      <c r="R59" s="7"/>
      <c r="S59" s="7"/>
      <c r="T59" s="7"/>
      <c r="U59" s="7"/>
      <c r="V59" s="7"/>
      <c r="W59" s="7"/>
      <c r="X59" s="7"/>
      <c r="Y59" s="223"/>
      <c r="Z59" s="7"/>
      <c r="AA59" s="7"/>
      <c r="AB59" s="7"/>
      <c r="AC59" s="7"/>
      <c r="AD59" s="7"/>
      <c r="AE59" s="7"/>
      <c r="AF59" s="7"/>
      <c r="AG59" s="7"/>
      <c r="AH59" s="7"/>
    </row>
    <row r="60" spans="10:34">
      <c r="J60" s="230"/>
      <c r="K60" s="230"/>
      <c r="L60" s="223"/>
      <c r="M60" s="7"/>
      <c r="N60" s="7"/>
      <c r="O60" s="7"/>
      <c r="P60" s="7"/>
      <c r="Q60" s="223"/>
      <c r="R60" s="7"/>
      <c r="S60" s="7"/>
      <c r="T60" s="7"/>
      <c r="U60" s="7"/>
      <c r="V60" s="7"/>
      <c r="W60" s="7"/>
      <c r="X60" s="7"/>
      <c r="Y60" s="223"/>
      <c r="Z60" s="7"/>
      <c r="AA60" s="7"/>
      <c r="AB60" s="7"/>
      <c r="AC60" s="7"/>
      <c r="AD60" s="7"/>
      <c r="AE60" s="7"/>
      <c r="AF60" s="7"/>
      <c r="AG60" s="7"/>
      <c r="AH60" s="386"/>
    </row>
    <row r="61" spans="10:34">
      <c r="J61" s="230"/>
      <c r="K61" s="230"/>
      <c r="L61" s="223"/>
      <c r="M61" s="7"/>
      <c r="N61" s="7"/>
      <c r="O61" s="7"/>
      <c r="P61" s="7"/>
      <c r="Q61" s="223"/>
      <c r="R61" s="7"/>
      <c r="S61" s="7"/>
      <c r="T61" s="7"/>
      <c r="U61" s="7"/>
      <c r="V61" s="7"/>
      <c r="W61" s="7"/>
      <c r="X61" s="7"/>
      <c r="Y61" s="223"/>
      <c r="Z61" s="7"/>
      <c r="AA61" s="7"/>
      <c r="AB61" s="7"/>
      <c r="AC61" s="7"/>
      <c r="AD61" s="7"/>
      <c r="AE61" s="7"/>
      <c r="AF61" s="7"/>
      <c r="AG61" s="7"/>
      <c r="AH61" s="386"/>
    </row>
    <row r="62" spans="10:34">
      <c r="J62" s="230"/>
      <c r="K62" s="230"/>
      <c r="L62" s="223"/>
      <c r="M62" s="7"/>
      <c r="N62" s="7"/>
      <c r="O62" s="7"/>
      <c r="P62" s="7"/>
      <c r="Q62" s="223"/>
      <c r="R62" s="7"/>
      <c r="S62" s="7"/>
      <c r="T62" s="7"/>
      <c r="U62" s="7"/>
      <c r="V62" s="7"/>
      <c r="W62" s="7"/>
      <c r="X62" s="7"/>
      <c r="Y62" s="223"/>
      <c r="Z62" s="7"/>
      <c r="AA62" s="7"/>
      <c r="AB62" s="7"/>
      <c r="AC62" s="7"/>
      <c r="AD62" s="7"/>
      <c r="AE62" s="7"/>
      <c r="AF62" s="7"/>
      <c r="AG62" s="7"/>
      <c r="AH62" s="386"/>
    </row>
    <row r="63" spans="10:34">
      <c r="K63" s="7"/>
      <c r="L63" s="7"/>
      <c r="M63" s="7"/>
      <c r="N63" s="7"/>
      <c r="O63" s="7"/>
      <c r="P63" s="7"/>
      <c r="Q63" s="7"/>
      <c r="R63" s="7"/>
      <c r="S63" s="7"/>
      <c r="T63" s="7"/>
      <c r="U63" s="7"/>
      <c r="V63" s="7"/>
      <c r="W63" s="7"/>
      <c r="X63" s="7"/>
      <c r="Y63" s="7"/>
      <c r="Z63" s="7"/>
      <c r="AA63" s="7"/>
      <c r="AB63" s="7"/>
      <c r="AC63" s="7"/>
      <c r="AD63" s="7"/>
      <c r="AE63" s="7"/>
      <c r="AF63" s="7"/>
      <c r="AG63" s="7"/>
      <c r="AH63" s="7"/>
    </row>
    <row r="64" spans="10:34">
      <c r="K64" s="7"/>
      <c r="L64" s="7"/>
      <c r="M64" s="7"/>
      <c r="N64" s="7"/>
      <c r="O64" s="7"/>
      <c r="P64" s="7"/>
      <c r="Q64" s="7"/>
      <c r="R64" s="7"/>
      <c r="S64" s="7"/>
      <c r="T64" s="7"/>
      <c r="U64" s="7"/>
      <c r="V64" s="7"/>
      <c r="W64" s="7"/>
      <c r="X64" s="7"/>
      <c r="Y64" s="7"/>
      <c r="Z64" s="7"/>
      <c r="AA64" s="7"/>
      <c r="AB64" s="7"/>
      <c r="AC64" s="7"/>
      <c r="AD64" s="7"/>
      <c r="AE64" s="7"/>
      <c r="AF64" s="7"/>
      <c r="AG64" s="7"/>
      <c r="AH64" s="386"/>
    </row>
    <row r="65" spans="10:34">
      <c r="J65" s="88"/>
      <c r="K65" s="88"/>
      <c r="L65" s="88"/>
      <c r="M65" s="88"/>
      <c r="N65" s="88"/>
      <c r="O65" s="88"/>
      <c r="P65" s="88"/>
      <c r="Q65" s="7"/>
      <c r="R65" s="88"/>
      <c r="S65" s="88"/>
      <c r="T65" s="88"/>
      <c r="U65" s="88"/>
      <c r="V65" s="88"/>
      <c r="W65" s="88"/>
      <c r="X65" s="88"/>
      <c r="Y65" s="7"/>
      <c r="Z65" s="88"/>
      <c r="AA65" s="88"/>
      <c r="AB65" s="88"/>
      <c r="AC65" s="88"/>
      <c r="AD65" s="88"/>
      <c r="AE65" s="88"/>
      <c r="AF65" s="88"/>
      <c r="AG65" s="88"/>
      <c r="AH65" s="386"/>
    </row>
    <row r="66" spans="10:34">
      <c r="K66" s="7"/>
      <c r="L66" s="7"/>
      <c r="M66" s="7"/>
      <c r="N66" s="7"/>
      <c r="O66" s="7"/>
      <c r="P66" s="7"/>
      <c r="Q66" s="7"/>
      <c r="R66" s="23"/>
      <c r="S66" s="191"/>
      <c r="T66" s="7"/>
      <c r="U66" s="7"/>
      <c r="V66" s="7"/>
      <c r="W66" s="7"/>
      <c r="X66" s="7"/>
      <c r="Y66" s="7"/>
      <c r="Z66" s="23"/>
      <c r="AA66" s="191"/>
      <c r="AB66" s="7"/>
      <c r="AC66" s="7"/>
      <c r="AD66" s="7"/>
      <c r="AE66" s="7"/>
      <c r="AF66" s="7"/>
      <c r="AG66" s="7"/>
      <c r="AH66" s="386"/>
    </row>
    <row r="67" spans="10:34">
      <c r="K67" s="7"/>
      <c r="L67" s="7"/>
      <c r="M67" s="7"/>
      <c r="N67" s="7"/>
      <c r="O67" s="7"/>
      <c r="P67" s="7"/>
      <c r="Q67" s="7"/>
      <c r="R67" s="7"/>
      <c r="S67" s="7"/>
      <c r="T67" s="7"/>
      <c r="U67" s="7"/>
      <c r="V67" s="7"/>
      <c r="W67" s="7"/>
      <c r="X67" s="7"/>
      <c r="Y67" s="7"/>
      <c r="Z67" s="7"/>
      <c r="AA67" s="7"/>
      <c r="AB67" s="7"/>
      <c r="AC67" s="7"/>
      <c r="AD67" s="7"/>
      <c r="AE67" s="7"/>
      <c r="AF67" s="7"/>
      <c r="AG67" s="7"/>
      <c r="AH67" s="7"/>
    </row>
    <row r="68" spans="10:34">
      <c r="K68" s="7"/>
      <c r="L68" s="7"/>
      <c r="M68" s="7"/>
      <c r="N68" s="7"/>
      <c r="O68" s="7"/>
      <c r="P68" s="7"/>
      <c r="Q68" s="223"/>
      <c r="R68" s="7"/>
      <c r="S68" s="7"/>
      <c r="T68" s="7"/>
      <c r="U68" s="7"/>
      <c r="V68" s="7"/>
      <c r="W68" s="7"/>
      <c r="X68" s="7"/>
      <c r="Y68" s="223"/>
      <c r="Z68" s="7"/>
      <c r="AA68" s="7"/>
      <c r="AB68" s="7"/>
      <c r="AC68" s="7"/>
      <c r="AD68" s="7"/>
      <c r="AE68" s="7"/>
      <c r="AF68" s="7"/>
      <c r="AG68" s="7"/>
      <c r="AH68" s="7"/>
    </row>
    <row r="69" spans="10:34">
      <c r="K69" s="7"/>
      <c r="L69" s="7"/>
      <c r="M69" s="7"/>
      <c r="N69" s="7"/>
      <c r="O69" s="7"/>
      <c r="P69" s="7"/>
      <c r="Q69" s="223"/>
      <c r="R69" s="7"/>
      <c r="S69" s="7"/>
      <c r="T69" s="7"/>
      <c r="U69" s="7"/>
      <c r="V69" s="7"/>
      <c r="W69" s="7"/>
      <c r="X69" s="7"/>
      <c r="Y69" s="223"/>
      <c r="Z69" s="7"/>
      <c r="AA69" s="7"/>
      <c r="AB69" s="7"/>
      <c r="AC69" s="7"/>
      <c r="AD69" s="7"/>
      <c r="AE69" s="7"/>
      <c r="AF69" s="7"/>
      <c r="AG69" s="7"/>
      <c r="AH69" s="386"/>
    </row>
    <row r="70" spans="10:34">
      <c r="J70" s="197"/>
      <c r="K70" s="197"/>
      <c r="L70" s="554"/>
      <c r="M70" s="7"/>
      <c r="N70" s="7"/>
      <c r="O70" s="7"/>
      <c r="P70" s="7"/>
      <c r="Q70" s="223"/>
      <c r="R70" s="7"/>
      <c r="S70" s="7"/>
      <c r="T70" s="7"/>
      <c r="U70" s="7"/>
      <c r="V70" s="7"/>
      <c r="W70" s="7"/>
      <c r="X70" s="7"/>
      <c r="Y70" s="223"/>
      <c r="Z70" s="7"/>
      <c r="AA70" s="7"/>
      <c r="AB70" s="7"/>
      <c r="AC70" s="7"/>
      <c r="AD70" s="7"/>
      <c r="AE70" s="7"/>
      <c r="AF70" s="7"/>
      <c r="AG70" s="7"/>
      <c r="AH70" s="7"/>
    </row>
    <row r="71" spans="10:34">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row>
    <row r="72" spans="10:34">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386"/>
    </row>
    <row r="73" spans="10:34">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386"/>
    </row>
    <row r="74" spans="10:34">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386"/>
    </row>
    <row r="75" spans="10:34">
      <c r="K75" s="43"/>
      <c r="M75" s="88"/>
      <c r="N75" s="88"/>
      <c r="O75" s="88"/>
      <c r="P75" s="88"/>
      <c r="Q75" s="88"/>
      <c r="R75" s="88"/>
      <c r="S75" s="88"/>
      <c r="T75" s="88"/>
      <c r="U75" s="88"/>
      <c r="V75" s="88"/>
      <c r="W75" s="88"/>
      <c r="X75" s="88"/>
      <c r="Y75" s="88"/>
      <c r="Z75" s="88"/>
      <c r="AA75" s="88"/>
      <c r="AB75" s="88"/>
      <c r="AC75" s="88"/>
      <c r="AD75" s="88"/>
      <c r="AE75" s="88"/>
      <c r="AF75" s="88"/>
      <c r="AG75" s="88"/>
      <c r="AH75" s="386"/>
    </row>
    <row r="76" spans="10:34">
      <c r="K76" s="43"/>
      <c r="M76" s="88"/>
      <c r="N76" s="88"/>
      <c r="O76" s="88"/>
      <c r="P76" s="88"/>
      <c r="Q76" s="88"/>
      <c r="R76" s="88"/>
      <c r="S76" s="88"/>
      <c r="T76" s="88"/>
      <c r="U76" s="88"/>
      <c r="V76" s="88"/>
      <c r="W76" s="88"/>
      <c r="X76" s="88"/>
      <c r="Y76" s="88"/>
      <c r="Z76" s="88"/>
      <c r="AA76" s="88"/>
      <c r="AB76" s="88"/>
      <c r="AC76" s="88"/>
      <c r="AD76" s="88"/>
      <c r="AE76" s="88"/>
      <c r="AF76" s="88"/>
      <c r="AG76" s="88"/>
      <c r="AH76" s="386"/>
    </row>
    <row r="77" spans="10:34">
      <c r="K77" s="43"/>
      <c r="M77" s="88"/>
      <c r="N77" s="88"/>
      <c r="O77" s="88"/>
      <c r="P77" s="88"/>
      <c r="Q77" s="88"/>
      <c r="R77" s="88"/>
      <c r="S77" s="88"/>
      <c r="T77" s="88"/>
      <c r="U77" s="88"/>
      <c r="V77" s="88"/>
      <c r="W77" s="88"/>
      <c r="X77" s="88"/>
      <c r="Y77" s="88"/>
      <c r="Z77" s="88"/>
      <c r="AA77" s="88"/>
      <c r="AB77" s="88"/>
      <c r="AC77" s="88"/>
      <c r="AD77" s="88"/>
      <c r="AE77" s="88"/>
      <c r="AF77" s="88"/>
      <c r="AG77" s="88"/>
      <c r="AH77" s="386"/>
    </row>
    <row r="78" spans="10:34">
      <c r="K78" s="43"/>
      <c r="M78" s="88"/>
      <c r="N78" s="88"/>
      <c r="O78" s="88"/>
      <c r="P78" s="88"/>
      <c r="Q78" s="88"/>
      <c r="R78" s="88"/>
      <c r="S78" s="88"/>
      <c r="T78" s="88"/>
      <c r="U78" s="88"/>
      <c r="V78" s="88"/>
      <c r="W78" s="88"/>
      <c r="X78" s="88"/>
      <c r="Y78" s="88"/>
      <c r="Z78" s="88"/>
      <c r="AA78" s="88"/>
      <c r="AB78" s="88"/>
      <c r="AC78" s="88"/>
      <c r="AD78" s="88"/>
      <c r="AE78" s="88"/>
      <c r="AF78" s="88"/>
      <c r="AG78" s="88"/>
      <c r="AH78" s="386"/>
    </row>
    <row r="79" spans="10:34">
      <c r="K79" s="43"/>
      <c r="M79" s="88"/>
      <c r="N79" s="88"/>
      <c r="O79" s="88"/>
      <c r="P79" s="88"/>
      <c r="Q79" s="88"/>
      <c r="R79" s="88"/>
      <c r="S79" s="88"/>
      <c r="T79" s="88"/>
      <c r="U79" s="88"/>
      <c r="V79" s="88"/>
      <c r="W79" s="88"/>
      <c r="X79" s="88"/>
      <c r="Y79" s="88"/>
      <c r="Z79" s="88"/>
      <c r="AA79" s="88"/>
      <c r="AB79" s="88"/>
      <c r="AC79" s="88"/>
      <c r="AD79" s="88"/>
      <c r="AE79" s="88"/>
      <c r="AF79" s="88"/>
      <c r="AG79" s="88"/>
      <c r="AH79" s="386"/>
    </row>
    <row r="80" spans="10:34">
      <c r="K80" s="43"/>
      <c r="M80" s="88"/>
      <c r="N80" s="88"/>
      <c r="O80" s="88"/>
      <c r="P80" s="88"/>
      <c r="Q80" s="88"/>
      <c r="R80" s="88"/>
      <c r="S80" s="88"/>
      <c r="T80" s="88"/>
      <c r="U80" s="88"/>
      <c r="V80" s="88"/>
      <c r="W80" s="88"/>
      <c r="X80" s="88"/>
      <c r="Y80" s="88"/>
      <c r="Z80" s="88"/>
      <c r="AA80" s="88"/>
      <c r="AB80" s="88"/>
      <c r="AC80" s="88"/>
      <c r="AD80" s="88"/>
      <c r="AE80" s="88"/>
      <c r="AF80" s="88"/>
      <c r="AG80" s="88"/>
      <c r="AH80" s="386"/>
    </row>
    <row r="81" spans="10:34">
      <c r="L81" s="88"/>
      <c r="M81" s="88"/>
      <c r="N81" s="88"/>
      <c r="O81" s="88"/>
      <c r="P81" s="88"/>
      <c r="Q81" s="88"/>
      <c r="R81" s="88"/>
      <c r="S81" s="88"/>
      <c r="T81" s="88"/>
      <c r="U81" s="88"/>
      <c r="V81" s="88"/>
      <c r="W81" s="88"/>
      <c r="X81" s="88"/>
      <c r="Y81" s="88"/>
      <c r="Z81" s="88"/>
      <c r="AA81" s="88"/>
      <c r="AB81" s="88"/>
      <c r="AC81" s="88"/>
      <c r="AD81" s="88"/>
      <c r="AE81" s="88"/>
      <c r="AF81" s="88"/>
      <c r="AG81" s="88"/>
      <c r="AH81" s="386"/>
    </row>
    <row r="82" spans="10:34">
      <c r="J82" s="79"/>
      <c r="K82" s="88"/>
      <c r="L82" s="88"/>
      <c r="M82" s="88"/>
      <c r="N82" s="88"/>
      <c r="O82" s="88"/>
      <c r="P82" s="88"/>
      <c r="Q82" s="88"/>
      <c r="R82" s="88"/>
      <c r="S82" s="88"/>
      <c r="T82" s="88"/>
      <c r="U82" s="88"/>
      <c r="V82" s="88"/>
      <c r="W82" s="88"/>
      <c r="X82" s="88"/>
      <c r="Y82" s="88"/>
      <c r="Z82" s="88"/>
      <c r="AA82" s="88"/>
      <c r="AB82" s="88"/>
      <c r="AC82" s="88"/>
      <c r="AD82" s="88"/>
      <c r="AE82" s="88"/>
      <c r="AF82" s="88"/>
      <c r="AG82" s="88"/>
      <c r="AH82" s="385"/>
    </row>
    <row r="83" spans="10:34">
      <c r="J83" s="79"/>
      <c r="K83" s="88"/>
      <c r="L83" s="88"/>
      <c r="M83" s="88"/>
      <c r="N83" s="88"/>
      <c r="O83" s="88"/>
      <c r="P83" s="88"/>
      <c r="Q83" s="88"/>
      <c r="R83" s="79"/>
      <c r="S83" s="88"/>
      <c r="T83" s="88"/>
      <c r="U83" s="88"/>
      <c r="V83" s="88"/>
      <c r="W83" s="88"/>
      <c r="X83" s="88"/>
      <c r="Y83" s="88"/>
      <c r="Z83" s="79"/>
      <c r="AA83" s="88"/>
      <c r="AB83" s="88"/>
      <c r="AC83" s="88"/>
      <c r="AD83" s="88"/>
      <c r="AE83" s="88"/>
      <c r="AF83" s="88"/>
      <c r="AG83" s="88"/>
      <c r="AH83" s="385"/>
    </row>
    <row r="84" spans="10:34">
      <c r="J84" s="79"/>
      <c r="K84" s="88"/>
      <c r="L84" s="88"/>
      <c r="M84" s="88"/>
      <c r="N84" s="88"/>
      <c r="O84" s="88"/>
      <c r="P84" s="88"/>
      <c r="Q84" s="88"/>
      <c r="R84" s="88"/>
      <c r="S84" s="88"/>
      <c r="T84" s="88"/>
      <c r="U84" s="88"/>
      <c r="V84" s="88"/>
      <c r="W84" s="88"/>
      <c r="X84" s="88"/>
      <c r="Y84" s="88"/>
      <c r="Z84" s="88"/>
      <c r="AA84" s="88"/>
      <c r="AB84" s="88"/>
      <c r="AC84" s="88"/>
      <c r="AD84" s="88"/>
      <c r="AE84" s="88"/>
      <c r="AF84" s="88"/>
      <c r="AG84" s="88"/>
      <c r="AH84" s="385"/>
    </row>
    <row r="85" spans="10:34">
      <c r="J85" s="79"/>
      <c r="K85" s="88"/>
      <c r="L85" s="88"/>
      <c r="M85" s="88"/>
      <c r="N85" s="88"/>
      <c r="O85" s="88"/>
      <c r="P85" s="88"/>
      <c r="Q85" s="88"/>
      <c r="R85" s="79"/>
      <c r="S85" s="88"/>
      <c r="T85" s="88"/>
      <c r="U85" s="88"/>
      <c r="V85" s="88"/>
      <c r="W85" s="88"/>
      <c r="X85" s="88"/>
      <c r="Y85" s="88"/>
      <c r="Z85" s="79"/>
      <c r="AA85" s="88"/>
      <c r="AB85" s="88"/>
      <c r="AC85" s="88"/>
      <c r="AD85" s="88"/>
      <c r="AE85" s="88"/>
      <c r="AF85" s="88"/>
      <c r="AG85" s="88"/>
      <c r="AH85" s="385"/>
    </row>
    <row r="86" spans="10:34">
      <c r="J86" s="79"/>
      <c r="K86" s="88"/>
      <c r="L86" s="88"/>
      <c r="M86" s="88"/>
      <c r="N86" s="88"/>
      <c r="O86" s="88"/>
      <c r="P86" s="88"/>
      <c r="Q86" s="88"/>
      <c r="R86" s="79"/>
      <c r="S86" s="88"/>
      <c r="T86" s="88"/>
      <c r="U86" s="88"/>
      <c r="V86" s="88"/>
      <c r="W86" s="88"/>
      <c r="X86" s="88"/>
      <c r="Y86" s="88"/>
      <c r="Z86" s="79"/>
      <c r="AA86" s="88"/>
      <c r="AB86" s="88"/>
      <c r="AC86" s="88"/>
      <c r="AD86" s="88"/>
      <c r="AE86" s="88"/>
      <c r="AF86" s="88"/>
      <c r="AG86" s="88"/>
      <c r="AH86" s="385"/>
    </row>
    <row r="87" spans="10:34">
      <c r="J87" s="555"/>
      <c r="K87" s="88"/>
      <c r="L87" s="88"/>
      <c r="M87" s="88"/>
      <c r="N87" s="88"/>
      <c r="O87" s="88"/>
      <c r="P87" s="88"/>
      <c r="Q87" s="88"/>
      <c r="R87" s="555"/>
      <c r="S87" s="88"/>
      <c r="T87" s="88"/>
      <c r="U87" s="88"/>
      <c r="V87" s="88"/>
      <c r="W87" s="88"/>
      <c r="X87" s="88"/>
      <c r="Y87" s="88"/>
      <c r="Z87" s="555"/>
      <c r="AA87" s="88"/>
      <c r="AB87" s="88"/>
      <c r="AC87" s="88"/>
      <c r="AD87" s="88"/>
      <c r="AE87" s="88"/>
      <c r="AF87" s="88"/>
      <c r="AG87" s="88"/>
      <c r="AH87" s="385"/>
    </row>
    <row r="88" spans="10:34">
      <c r="J88" s="555"/>
      <c r="K88" s="88"/>
      <c r="L88" s="88"/>
      <c r="M88" s="88"/>
      <c r="N88" s="88"/>
      <c r="O88" s="88"/>
      <c r="P88" s="88"/>
      <c r="Q88" s="88"/>
      <c r="R88" s="555"/>
      <c r="S88" s="88"/>
      <c r="T88" s="88"/>
      <c r="U88" s="88"/>
      <c r="V88" s="88"/>
      <c r="W88" s="88"/>
      <c r="X88" s="88"/>
      <c r="Y88" s="88"/>
      <c r="Z88" s="555"/>
      <c r="AA88" s="88"/>
      <c r="AB88" s="88"/>
      <c r="AC88" s="88"/>
      <c r="AD88" s="88"/>
      <c r="AE88" s="88"/>
      <c r="AF88" s="88"/>
      <c r="AG88" s="88"/>
      <c r="AH88" s="117"/>
    </row>
    <row r="89" spans="10:34">
      <c r="J89" s="556"/>
      <c r="K89" s="550"/>
      <c r="L89" s="88"/>
      <c r="M89" s="88"/>
      <c r="N89" s="88"/>
      <c r="O89" s="88"/>
      <c r="P89" s="88"/>
      <c r="Q89" s="88"/>
      <c r="R89" s="556"/>
      <c r="S89" s="550"/>
      <c r="T89" s="88"/>
      <c r="U89" s="88"/>
      <c r="V89" s="88"/>
      <c r="W89" s="88"/>
      <c r="X89" s="88"/>
      <c r="Y89" s="88"/>
      <c r="Z89" s="556"/>
      <c r="AA89" s="550"/>
      <c r="AB89" s="88"/>
      <c r="AC89" s="88"/>
      <c r="AD89" s="88"/>
      <c r="AE89" s="88"/>
      <c r="AF89" s="88"/>
      <c r="AG89" s="88"/>
      <c r="AH89" s="556"/>
    </row>
    <row r="90" spans="10:34">
      <c r="J90" s="557"/>
      <c r="K90" s="558"/>
      <c r="L90" s="197"/>
      <c r="M90" s="197"/>
      <c r="N90" s="197"/>
      <c r="O90" s="197"/>
      <c r="P90" s="197"/>
      <c r="Q90" s="197"/>
      <c r="R90" s="557"/>
      <c r="S90" s="558"/>
      <c r="T90" s="197"/>
      <c r="U90" s="197"/>
      <c r="V90" s="197"/>
      <c r="W90" s="197"/>
      <c r="X90" s="197"/>
      <c r="Y90" s="197"/>
      <c r="Z90" s="557"/>
      <c r="AA90" s="558"/>
      <c r="AB90" s="197"/>
      <c r="AC90" s="197"/>
      <c r="AD90" s="197"/>
      <c r="AE90" s="197"/>
      <c r="AF90" s="197"/>
      <c r="AG90" s="197"/>
      <c r="AH90" s="386"/>
    </row>
    <row r="91" spans="10:34">
      <c r="J91" s="557"/>
      <c r="K91" s="558"/>
      <c r="L91" s="197"/>
      <c r="M91" s="197"/>
      <c r="N91" s="197"/>
      <c r="O91" s="197"/>
      <c r="P91" s="197"/>
      <c r="Q91" s="197"/>
      <c r="R91" s="557"/>
      <c r="S91" s="558"/>
      <c r="T91" s="197"/>
      <c r="U91" s="197"/>
      <c r="V91" s="197"/>
      <c r="W91" s="197"/>
      <c r="X91" s="197"/>
      <c r="Y91" s="197"/>
      <c r="Z91" s="557"/>
      <c r="AA91" s="558"/>
      <c r="AB91" s="197"/>
      <c r="AC91" s="197"/>
      <c r="AD91" s="197"/>
      <c r="AE91" s="197"/>
      <c r="AF91" s="197"/>
      <c r="AG91" s="197"/>
      <c r="AH91" s="386"/>
    </row>
    <row r="92" spans="10:34">
      <c r="J92" s="556"/>
      <c r="K92" s="550"/>
      <c r="L92" s="88"/>
      <c r="M92" s="88"/>
      <c r="N92" s="88"/>
      <c r="O92" s="88"/>
      <c r="P92" s="88"/>
      <c r="Q92" s="88"/>
      <c r="R92" s="556"/>
      <c r="S92" s="550"/>
      <c r="T92" s="88"/>
      <c r="U92" s="88"/>
      <c r="V92" s="88"/>
      <c r="W92" s="88"/>
      <c r="X92" s="88"/>
      <c r="Y92" s="88"/>
      <c r="Z92" s="556"/>
      <c r="AA92" s="550"/>
      <c r="AB92" s="88"/>
      <c r="AC92" s="88"/>
      <c r="AD92" s="88"/>
      <c r="AE92" s="88"/>
      <c r="AF92" s="88"/>
      <c r="AG92" s="88"/>
      <c r="AH92" s="556"/>
    </row>
    <row r="93" spans="10:34">
      <c r="J93" s="556"/>
      <c r="K93" s="550"/>
      <c r="L93" s="88"/>
      <c r="M93" s="88"/>
      <c r="N93" s="88"/>
      <c r="O93" s="88"/>
      <c r="P93" s="88"/>
      <c r="Q93" s="88"/>
      <c r="R93" s="556"/>
      <c r="S93" s="550"/>
      <c r="T93" s="88"/>
      <c r="U93" s="88"/>
      <c r="V93" s="88"/>
      <c r="W93" s="88"/>
      <c r="X93" s="88"/>
      <c r="Y93" s="88"/>
      <c r="Z93" s="556"/>
      <c r="AA93" s="550"/>
      <c r="AB93" s="88"/>
      <c r="AC93" s="88"/>
      <c r="AD93" s="88"/>
      <c r="AE93" s="88"/>
      <c r="AF93" s="88"/>
      <c r="AG93" s="88"/>
      <c r="AH93" s="556"/>
    </row>
    <row r="94" spans="10:34">
      <c r="J94" s="557"/>
      <c r="K94" s="558"/>
      <c r="L94" s="197"/>
      <c r="M94" s="197"/>
      <c r="N94" s="197"/>
      <c r="O94" s="197"/>
      <c r="P94" s="197"/>
      <c r="Q94" s="197"/>
      <c r="R94" s="557"/>
      <c r="S94" s="558"/>
      <c r="T94" s="197"/>
      <c r="U94" s="197"/>
      <c r="V94" s="197"/>
      <c r="W94" s="197"/>
      <c r="X94" s="197"/>
      <c r="Y94" s="197"/>
      <c r="Z94" s="557"/>
      <c r="AA94" s="558"/>
      <c r="AB94" s="197"/>
      <c r="AC94" s="197"/>
      <c r="AD94" s="197"/>
      <c r="AE94" s="197"/>
      <c r="AF94" s="197"/>
      <c r="AG94" s="197"/>
      <c r="AH94" s="556"/>
    </row>
    <row r="95" spans="10:34">
      <c r="J95" s="556"/>
      <c r="K95" s="550"/>
      <c r="L95" s="88"/>
      <c r="M95" s="88"/>
      <c r="N95" s="88"/>
      <c r="O95" s="88"/>
      <c r="P95" s="88"/>
      <c r="Q95" s="88"/>
      <c r="R95" s="556"/>
      <c r="S95" s="550"/>
      <c r="T95" s="88"/>
      <c r="U95" s="88"/>
      <c r="V95" s="88"/>
      <c r="W95" s="88"/>
      <c r="X95" s="88"/>
      <c r="Y95" s="88"/>
      <c r="Z95" s="556"/>
      <c r="AA95" s="550"/>
      <c r="AB95" s="88"/>
      <c r="AC95" s="88"/>
      <c r="AD95" s="88"/>
      <c r="AE95" s="88"/>
      <c r="AF95" s="88"/>
      <c r="AG95" s="88"/>
      <c r="AH95" s="23"/>
    </row>
    <row r="96" spans="10:34">
      <c r="K96" s="7"/>
      <c r="L96" s="7"/>
      <c r="M96" s="7"/>
      <c r="N96" s="7"/>
      <c r="O96" s="7"/>
      <c r="P96" s="7"/>
      <c r="Q96" s="7"/>
      <c r="R96" s="7"/>
      <c r="S96" s="7"/>
      <c r="T96" s="7"/>
      <c r="U96" s="7"/>
      <c r="V96" s="7"/>
      <c r="W96" s="7"/>
      <c r="X96" s="7"/>
      <c r="Y96" s="7"/>
      <c r="Z96" s="7"/>
      <c r="AA96" s="7"/>
      <c r="AB96" s="7"/>
      <c r="AC96" s="7"/>
      <c r="AD96" s="7"/>
      <c r="AE96" s="7"/>
      <c r="AF96" s="7"/>
      <c r="AG96" s="7"/>
      <c r="AH96" s="7"/>
    </row>
    <row r="97" spans="10:34">
      <c r="K97" s="7"/>
      <c r="L97" s="7"/>
      <c r="M97" s="7"/>
      <c r="N97" s="7"/>
      <c r="O97" s="7"/>
      <c r="P97" s="7"/>
      <c r="Q97" s="58"/>
      <c r="R97" s="7"/>
      <c r="S97" s="7"/>
      <c r="T97" s="7"/>
      <c r="U97" s="7"/>
      <c r="V97" s="7"/>
      <c r="W97" s="7"/>
      <c r="X97" s="7"/>
      <c r="Y97" s="58"/>
      <c r="Z97" s="7"/>
      <c r="AA97" s="7"/>
      <c r="AB97" s="7"/>
      <c r="AC97" s="7"/>
      <c r="AD97" s="7"/>
      <c r="AE97" s="7"/>
      <c r="AF97" s="7"/>
      <c r="AG97" s="7"/>
      <c r="AH97" s="7"/>
    </row>
    <row r="98" spans="10:34">
      <c r="J98" s="78"/>
      <c r="K98" s="87"/>
      <c r="L98" s="87"/>
      <c r="M98" s="87"/>
      <c r="N98" s="87"/>
      <c r="O98" s="87"/>
      <c r="P98" s="87"/>
      <c r="Q98" s="87"/>
      <c r="R98" s="87"/>
      <c r="S98" s="87"/>
      <c r="T98" s="87"/>
      <c r="U98" s="87"/>
      <c r="V98" s="87"/>
      <c r="W98" s="87"/>
      <c r="X98" s="87"/>
      <c r="Y98" s="87"/>
      <c r="Z98" s="87"/>
      <c r="AA98" s="87"/>
      <c r="AB98" s="87"/>
      <c r="AC98" s="87"/>
      <c r="AD98" s="87"/>
      <c r="AE98" s="87"/>
      <c r="AF98" s="87"/>
      <c r="AG98" s="87"/>
      <c r="AH98" s="87"/>
    </row>
    <row r="99" spans="10:34">
      <c r="K99" s="7"/>
      <c r="L99" s="7"/>
      <c r="M99" s="7"/>
      <c r="N99" s="7"/>
      <c r="O99" s="7"/>
      <c r="P99" s="7"/>
      <c r="Q99" s="7"/>
      <c r="R99" s="7"/>
      <c r="S99" s="7"/>
      <c r="T99" s="7"/>
      <c r="U99" s="7"/>
      <c r="V99" s="7"/>
      <c r="W99" s="7"/>
      <c r="X99" s="7"/>
      <c r="Y99" s="7"/>
      <c r="Z99" s="7"/>
      <c r="AA99" s="7"/>
      <c r="AB99" s="7"/>
      <c r="AC99" s="7"/>
      <c r="AD99" s="7"/>
      <c r="AE99" s="7"/>
      <c r="AF99" s="7"/>
      <c r="AG99" s="7"/>
      <c r="AH99" s="117"/>
    </row>
    <row r="100" spans="10:34">
      <c r="K100" s="7"/>
      <c r="L100" s="7"/>
      <c r="M100" s="7"/>
      <c r="N100" s="7"/>
      <c r="O100" s="7"/>
      <c r="P100" s="7"/>
      <c r="Q100" s="197"/>
      <c r="R100" s="7"/>
      <c r="S100" s="7"/>
      <c r="T100" s="7"/>
      <c r="U100" s="7"/>
      <c r="V100" s="7"/>
      <c r="W100" s="7"/>
      <c r="X100" s="7"/>
      <c r="Y100" s="197"/>
      <c r="Z100" s="7"/>
      <c r="AA100" s="7"/>
      <c r="AB100" s="7"/>
      <c r="AC100" s="7"/>
      <c r="AD100" s="7"/>
      <c r="AE100" s="7"/>
      <c r="AF100" s="7"/>
      <c r="AG100" s="7"/>
      <c r="AH100" s="23"/>
    </row>
    <row r="101" spans="10:34">
      <c r="K101" s="7"/>
      <c r="L101" s="7"/>
      <c r="M101" s="7"/>
      <c r="N101" s="7"/>
      <c r="O101" s="7"/>
      <c r="P101" s="7"/>
      <c r="Q101" s="7"/>
      <c r="R101" s="7"/>
      <c r="S101" s="7"/>
      <c r="T101" s="7"/>
      <c r="U101" s="7"/>
      <c r="V101" s="7"/>
      <c r="W101" s="7"/>
      <c r="X101" s="7"/>
      <c r="Y101" s="7"/>
      <c r="Z101" s="7"/>
      <c r="AA101" s="7"/>
      <c r="AB101" s="7"/>
      <c r="AC101" s="7"/>
      <c r="AD101" s="7"/>
      <c r="AE101" s="7"/>
      <c r="AF101" s="7"/>
      <c r="AG101" s="7"/>
      <c r="AH101" s="23"/>
    </row>
    <row r="102" spans="10:34">
      <c r="K102" s="7"/>
      <c r="L102" s="7"/>
      <c r="M102" s="7"/>
      <c r="N102" s="7"/>
      <c r="O102" s="7"/>
      <c r="P102" s="7"/>
      <c r="Q102" s="7"/>
      <c r="R102" s="7"/>
      <c r="S102" s="7"/>
      <c r="T102" s="7"/>
      <c r="U102" s="7"/>
      <c r="V102" s="7"/>
      <c r="W102" s="7"/>
      <c r="X102" s="7"/>
      <c r="Y102" s="7"/>
      <c r="Z102" s="7"/>
      <c r="AA102" s="7"/>
      <c r="AB102" s="7"/>
      <c r="AC102" s="7"/>
      <c r="AD102" s="7"/>
      <c r="AE102" s="7"/>
      <c r="AF102" s="7"/>
      <c r="AG102" s="7"/>
      <c r="AH102" s="23"/>
    </row>
    <row r="103" spans="10:34">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spans="10:34">
      <c r="K104" s="7"/>
      <c r="L104" s="7"/>
      <c r="M104" s="7"/>
      <c r="N104" s="7"/>
      <c r="O104" s="7"/>
      <c r="P104" s="7"/>
      <c r="Q104" s="197"/>
      <c r="R104" s="7"/>
      <c r="S104" s="7"/>
      <c r="T104" s="7"/>
      <c r="U104" s="7"/>
      <c r="V104" s="7"/>
      <c r="W104" s="7"/>
      <c r="X104" s="7"/>
      <c r="Y104" s="197"/>
      <c r="Z104" s="7"/>
      <c r="AA104" s="7"/>
      <c r="AB104" s="7"/>
      <c r="AC104" s="7"/>
      <c r="AD104" s="7"/>
      <c r="AE104" s="7"/>
      <c r="AF104" s="7"/>
      <c r="AG104" s="7"/>
      <c r="AH104" s="7"/>
    </row>
    <row r="105" spans="10:34">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spans="10:34">
      <c r="K106" s="7"/>
      <c r="L106" s="7"/>
      <c r="M106" s="7"/>
      <c r="N106" s="7"/>
      <c r="O106" s="7"/>
      <c r="P106" s="7"/>
      <c r="Q106" s="7"/>
      <c r="R106" s="7"/>
      <c r="S106" s="7"/>
      <c r="T106" s="7"/>
      <c r="U106" s="7"/>
      <c r="V106" s="7"/>
      <c r="W106" s="7"/>
      <c r="X106" s="7"/>
      <c r="Y106" s="7"/>
      <c r="Z106" s="7"/>
      <c r="AA106" s="7"/>
      <c r="AB106" s="7"/>
      <c r="AC106" s="7"/>
      <c r="AD106" s="7"/>
      <c r="AE106" s="7"/>
      <c r="AF106" s="7"/>
      <c r="AG106" s="7"/>
      <c r="AH106" s="7"/>
    </row>
    <row r="107" spans="10:34">
      <c r="J107" s="117"/>
      <c r="K107" s="516"/>
      <c r="L107" s="88"/>
      <c r="M107" s="88"/>
      <c r="N107" s="88"/>
      <c r="O107" s="88"/>
      <c r="P107" s="88"/>
      <c r="Q107" s="88"/>
      <c r="R107" s="117"/>
      <c r="S107" s="516"/>
      <c r="T107" s="88"/>
      <c r="U107" s="88"/>
      <c r="V107" s="88"/>
      <c r="W107" s="88"/>
      <c r="X107" s="88"/>
      <c r="Y107" s="88"/>
      <c r="Z107" s="117"/>
      <c r="AA107" s="516"/>
      <c r="AB107" s="88"/>
      <c r="AC107" s="88"/>
      <c r="AD107" s="88"/>
      <c r="AE107" s="88"/>
      <c r="AF107" s="88"/>
      <c r="AG107" s="88"/>
      <c r="AH107" s="88"/>
    </row>
    <row r="108" spans="10:34">
      <c r="J108" s="78"/>
      <c r="K108" s="87"/>
      <c r="L108" s="88"/>
      <c r="M108" s="88"/>
      <c r="N108" s="88"/>
      <c r="O108" s="88"/>
      <c r="P108" s="88"/>
      <c r="Q108" s="88"/>
      <c r="R108" s="87"/>
      <c r="S108" s="87"/>
      <c r="T108" s="88"/>
      <c r="U108" s="88"/>
      <c r="V108" s="88"/>
      <c r="W108" s="88"/>
      <c r="X108" s="88"/>
      <c r="Y108" s="88"/>
      <c r="Z108" s="87"/>
      <c r="AA108" s="87"/>
      <c r="AB108" s="88"/>
      <c r="AC108" s="88"/>
      <c r="AD108" s="88"/>
      <c r="AE108" s="88"/>
      <c r="AF108" s="88"/>
      <c r="AG108" s="88"/>
      <c r="AH108" s="23"/>
    </row>
    <row r="109" spans="10:34">
      <c r="J109" s="78"/>
      <c r="K109" s="87"/>
      <c r="L109" s="88"/>
      <c r="M109" s="88"/>
      <c r="N109" s="88"/>
      <c r="O109" s="88"/>
      <c r="P109" s="88"/>
      <c r="Q109" s="88"/>
      <c r="R109" s="87"/>
      <c r="S109" s="87"/>
      <c r="T109" s="88"/>
      <c r="U109" s="88"/>
      <c r="V109" s="88"/>
      <c r="W109" s="88"/>
      <c r="X109" s="88"/>
      <c r="Y109" s="88"/>
      <c r="Z109" s="87"/>
      <c r="AA109" s="87"/>
      <c r="AB109" s="88"/>
      <c r="AC109" s="88"/>
      <c r="AD109" s="88"/>
      <c r="AE109" s="88"/>
      <c r="AF109" s="88"/>
      <c r="AG109" s="88"/>
      <c r="AH109" s="23"/>
    </row>
    <row r="110" spans="10:34">
      <c r="K110" s="7"/>
      <c r="L110" s="197"/>
      <c r="M110" s="197"/>
      <c r="N110" s="197"/>
      <c r="O110" s="197"/>
      <c r="P110" s="197"/>
      <c r="Q110" s="197"/>
      <c r="R110" s="7"/>
      <c r="S110" s="7"/>
      <c r="T110" s="197"/>
      <c r="U110" s="197"/>
      <c r="V110" s="197"/>
      <c r="W110" s="197"/>
      <c r="X110" s="197"/>
      <c r="Y110" s="197"/>
      <c r="Z110" s="7"/>
      <c r="AA110" s="7"/>
      <c r="AB110" s="197"/>
      <c r="AC110" s="197"/>
      <c r="AD110" s="197"/>
      <c r="AE110" s="197"/>
      <c r="AF110" s="197"/>
      <c r="AG110" s="197"/>
      <c r="AH110" s="117"/>
    </row>
    <row r="111" spans="10:34">
      <c r="K111" s="7"/>
      <c r="L111" s="197"/>
      <c r="M111" s="197"/>
      <c r="N111" s="197"/>
      <c r="O111" s="197"/>
      <c r="P111" s="197"/>
      <c r="Q111" s="197"/>
      <c r="R111" s="7"/>
      <c r="S111" s="7"/>
      <c r="T111" s="197"/>
      <c r="U111" s="197"/>
      <c r="V111" s="197"/>
      <c r="W111" s="197"/>
      <c r="X111" s="197"/>
      <c r="Y111" s="197"/>
      <c r="Z111" s="7"/>
      <c r="AA111" s="7"/>
      <c r="AB111" s="197"/>
      <c r="AC111" s="197"/>
      <c r="AD111" s="197"/>
      <c r="AE111" s="197"/>
      <c r="AF111" s="197"/>
      <c r="AG111" s="197"/>
      <c r="AH111" s="117"/>
    </row>
    <row r="112" spans="10:34">
      <c r="K112" s="7"/>
      <c r="L112" s="197"/>
      <c r="M112" s="197"/>
      <c r="N112" s="197"/>
      <c r="O112" s="197"/>
      <c r="P112" s="197"/>
      <c r="Q112" s="197"/>
      <c r="R112" s="7"/>
      <c r="S112" s="7"/>
      <c r="T112" s="197"/>
      <c r="U112" s="197"/>
      <c r="V112" s="197"/>
      <c r="W112" s="197"/>
      <c r="X112" s="197"/>
      <c r="Y112" s="197"/>
      <c r="Z112" s="7"/>
      <c r="AA112" s="7"/>
      <c r="AB112" s="197"/>
      <c r="AC112" s="197"/>
      <c r="AD112" s="197"/>
      <c r="AE112" s="197"/>
      <c r="AF112" s="197"/>
      <c r="AG112" s="197"/>
      <c r="AH112" s="117"/>
    </row>
    <row r="113" spans="10:34">
      <c r="K113" s="7"/>
      <c r="L113" s="88"/>
      <c r="M113" s="197"/>
      <c r="N113" s="197"/>
      <c r="O113" s="197"/>
      <c r="P113" s="197"/>
      <c r="Q113" s="88"/>
      <c r="R113" s="7"/>
      <c r="S113" s="7"/>
      <c r="T113" s="197"/>
      <c r="U113" s="197"/>
      <c r="V113" s="197"/>
      <c r="W113" s="197"/>
      <c r="X113" s="197"/>
      <c r="Y113" s="88"/>
      <c r="Z113" s="7"/>
      <c r="AA113" s="7"/>
      <c r="AB113" s="197"/>
      <c r="AC113" s="197"/>
      <c r="AD113" s="197"/>
      <c r="AE113" s="197"/>
      <c r="AF113" s="197"/>
      <c r="AG113" s="197"/>
      <c r="AH113" s="23"/>
    </row>
    <row r="114" spans="10:34">
      <c r="K114" s="7"/>
      <c r="L114" s="197"/>
      <c r="M114" s="197"/>
      <c r="N114" s="197"/>
      <c r="O114" s="197"/>
      <c r="P114" s="197"/>
      <c r="Q114" s="197"/>
      <c r="R114" s="7"/>
      <c r="S114" s="7"/>
      <c r="T114" s="197"/>
      <c r="U114" s="197"/>
      <c r="V114" s="197"/>
      <c r="W114" s="197"/>
      <c r="X114" s="197"/>
      <c r="Y114" s="197"/>
      <c r="Z114" s="7"/>
      <c r="AA114" s="7"/>
      <c r="AB114" s="197"/>
      <c r="AC114" s="197"/>
      <c r="AD114" s="197"/>
      <c r="AE114" s="197"/>
      <c r="AF114" s="197"/>
      <c r="AG114" s="197"/>
      <c r="AH114" s="23"/>
    </row>
    <row r="115" spans="10:34">
      <c r="J115" s="230"/>
      <c r="M115" s="197"/>
      <c r="N115" s="197"/>
      <c r="O115" s="197"/>
      <c r="P115" s="197"/>
      <c r="R115" s="7"/>
      <c r="S115" s="7"/>
      <c r="T115" s="197"/>
      <c r="U115" s="197"/>
      <c r="V115" s="197"/>
      <c r="W115" s="197"/>
      <c r="X115" s="197"/>
      <c r="Z115" s="7"/>
      <c r="AA115" s="7"/>
      <c r="AB115" s="197"/>
      <c r="AC115" s="197"/>
      <c r="AD115" s="197"/>
      <c r="AE115" s="197"/>
      <c r="AF115" s="197"/>
      <c r="AG115" s="197"/>
      <c r="AH115" s="23"/>
    </row>
    <row r="116" spans="10:34">
      <c r="J116" s="300"/>
      <c r="K116" s="300"/>
      <c r="M116" s="197"/>
      <c r="N116" s="197"/>
      <c r="O116" s="197"/>
      <c r="P116" s="197"/>
      <c r="R116" s="7"/>
      <c r="S116" s="7"/>
      <c r="T116" s="197"/>
      <c r="U116" s="197"/>
      <c r="V116" s="197"/>
      <c r="W116" s="197"/>
      <c r="X116" s="197"/>
      <c r="Z116" s="7"/>
      <c r="AA116" s="7"/>
      <c r="AB116" s="197"/>
      <c r="AC116" s="197"/>
      <c r="AD116" s="197"/>
      <c r="AE116" s="197"/>
      <c r="AF116" s="197"/>
      <c r="AG116" s="197"/>
      <c r="AH116" s="23"/>
    </row>
    <row r="117" spans="10:34">
      <c r="K117" s="7"/>
      <c r="L117" s="197"/>
      <c r="M117" s="197"/>
      <c r="N117" s="197"/>
      <c r="O117" s="197"/>
      <c r="P117" s="197"/>
      <c r="Q117" s="197"/>
      <c r="R117" s="7"/>
      <c r="S117" s="7"/>
      <c r="T117" s="197"/>
      <c r="U117" s="197"/>
      <c r="V117" s="197"/>
      <c r="W117" s="197"/>
      <c r="X117" s="197"/>
      <c r="Y117" s="197"/>
      <c r="Z117" s="7"/>
      <c r="AA117" s="7"/>
      <c r="AB117" s="197"/>
      <c r="AC117" s="197"/>
      <c r="AD117" s="197"/>
      <c r="AE117" s="197"/>
      <c r="AF117" s="197"/>
      <c r="AG117" s="197"/>
      <c r="AH117" s="23"/>
    </row>
    <row r="118" spans="10:34">
      <c r="K118" s="7"/>
      <c r="L118" s="197"/>
      <c r="M118" s="197"/>
      <c r="N118" s="197"/>
      <c r="O118" s="197"/>
      <c r="P118" s="197"/>
      <c r="Q118" s="197"/>
      <c r="R118" s="7"/>
      <c r="S118" s="7"/>
      <c r="T118" s="197"/>
      <c r="U118" s="197"/>
      <c r="V118" s="197"/>
      <c r="W118" s="197"/>
      <c r="X118" s="197"/>
      <c r="Y118" s="197"/>
      <c r="Z118" s="7"/>
      <c r="AA118" s="7"/>
      <c r="AB118" s="197"/>
      <c r="AC118" s="197"/>
      <c r="AD118" s="197"/>
      <c r="AE118" s="197"/>
      <c r="AF118" s="197"/>
      <c r="AG118" s="197"/>
      <c r="AH118" s="23"/>
    </row>
    <row r="119" spans="10:34">
      <c r="K119" s="7"/>
      <c r="L119" s="88"/>
      <c r="M119" s="197"/>
      <c r="N119" s="197"/>
      <c r="O119" s="197"/>
      <c r="P119" s="197"/>
      <c r="Q119" s="88"/>
      <c r="R119" s="7"/>
      <c r="S119" s="7"/>
      <c r="T119" s="197"/>
      <c r="U119" s="197"/>
      <c r="V119" s="197"/>
      <c r="W119" s="197"/>
      <c r="X119" s="197"/>
      <c r="Y119" s="88"/>
      <c r="Z119" s="7"/>
      <c r="AA119" s="7"/>
      <c r="AB119" s="197"/>
      <c r="AC119" s="197"/>
      <c r="AD119" s="197"/>
      <c r="AE119" s="197"/>
      <c r="AF119" s="197"/>
      <c r="AG119" s="197"/>
      <c r="AH119" s="7"/>
    </row>
    <row r="120" spans="10:34">
      <c r="J120" s="78"/>
      <c r="K120" s="134"/>
      <c r="L120" s="89"/>
      <c r="M120" s="197"/>
      <c r="N120" s="197"/>
      <c r="O120" s="197"/>
      <c r="P120" s="197"/>
      <c r="Q120" s="88"/>
      <c r="R120" s="7"/>
      <c r="S120" s="7"/>
      <c r="T120" s="197"/>
      <c r="U120" s="197"/>
      <c r="V120" s="197"/>
      <c r="W120" s="197"/>
      <c r="X120" s="197"/>
      <c r="Y120" s="88"/>
      <c r="Z120" s="7"/>
      <c r="AA120" s="7"/>
      <c r="AB120" s="197"/>
      <c r="AC120" s="197"/>
      <c r="AD120" s="197"/>
      <c r="AE120" s="197"/>
      <c r="AF120" s="197"/>
      <c r="AG120" s="197"/>
      <c r="AH120" s="386"/>
    </row>
    <row r="121" spans="10:34">
      <c r="K121" s="7"/>
      <c r="L121" s="88"/>
      <c r="M121" s="197"/>
      <c r="N121" s="197"/>
      <c r="O121" s="197"/>
      <c r="P121" s="197"/>
      <c r="Q121" s="88"/>
      <c r="R121" s="7"/>
      <c r="S121" s="7"/>
      <c r="T121" s="197"/>
      <c r="U121" s="197"/>
      <c r="V121" s="197"/>
      <c r="W121" s="197"/>
      <c r="X121" s="197"/>
      <c r="Y121" s="88"/>
      <c r="Z121" s="7"/>
      <c r="AA121" s="7"/>
      <c r="AB121" s="197"/>
      <c r="AC121" s="197"/>
      <c r="AD121" s="197"/>
      <c r="AE121" s="197"/>
      <c r="AF121" s="197"/>
      <c r="AG121" s="197"/>
      <c r="AH121" s="386"/>
    </row>
    <row r="122" spans="10:34">
      <c r="J122" s="230"/>
      <c r="K122" s="230"/>
      <c r="L122" s="7"/>
      <c r="M122" s="7"/>
      <c r="N122" s="7"/>
      <c r="O122" s="7"/>
      <c r="P122" s="7"/>
      <c r="Q122" s="7"/>
      <c r="R122" s="7"/>
      <c r="S122" s="7"/>
      <c r="T122" s="7"/>
      <c r="U122" s="7"/>
      <c r="V122" s="7"/>
      <c r="W122" s="7"/>
      <c r="X122" s="7"/>
      <c r="Y122" s="7"/>
      <c r="Z122" s="7"/>
      <c r="AA122" s="7"/>
      <c r="AB122" s="7"/>
      <c r="AC122" s="7"/>
      <c r="AD122" s="7"/>
      <c r="AE122" s="7"/>
      <c r="AF122" s="7"/>
      <c r="AG122" s="7"/>
      <c r="AH122" s="7"/>
    </row>
    <row r="123" spans="10:34">
      <c r="J123" s="190"/>
      <c r="K123" s="549"/>
      <c r="L123" s="7"/>
      <c r="M123" s="58"/>
      <c r="N123" s="58"/>
      <c r="O123" s="58"/>
      <c r="P123" s="58"/>
      <c r="Q123" s="7"/>
      <c r="R123" s="550"/>
      <c r="S123" s="555"/>
      <c r="T123" s="58"/>
      <c r="U123" s="58"/>
      <c r="V123" s="58"/>
      <c r="W123" s="58"/>
      <c r="X123" s="58"/>
      <c r="Y123" s="7"/>
      <c r="Z123" s="550"/>
      <c r="AA123" s="555"/>
      <c r="AB123" s="58"/>
      <c r="AC123" s="58"/>
      <c r="AD123" s="58"/>
      <c r="AE123" s="58"/>
      <c r="AF123" s="58"/>
      <c r="AG123" s="58"/>
      <c r="AH123" s="560"/>
    </row>
    <row r="124" spans="10:34">
      <c r="J124" s="43"/>
      <c r="K124" s="88"/>
      <c r="L124" s="58"/>
      <c r="M124" s="7"/>
      <c r="N124" s="7"/>
      <c r="O124" s="7"/>
      <c r="P124" s="7"/>
      <c r="Q124" s="7"/>
      <c r="R124" s="7"/>
      <c r="T124" s="7"/>
      <c r="U124" s="7"/>
      <c r="V124" s="7"/>
      <c r="W124" s="7"/>
      <c r="X124" s="7"/>
      <c r="Y124" s="7"/>
      <c r="Z124" s="7"/>
      <c r="AB124" s="7"/>
      <c r="AC124" s="7"/>
      <c r="AD124" s="7"/>
      <c r="AE124" s="7"/>
      <c r="AF124" s="7"/>
      <c r="AG124" s="7"/>
      <c r="AH124" s="117"/>
    </row>
    <row r="125" spans="10:34">
      <c r="J125" s="230"/>
      <c r="K125" s="230"/>
      <c r="L125" s="7"/>
      <c r="M125" s="7"/>
      <c r="N125" s="7"/>
      <c r="O125" s="7"/>
      <c r="P125" s="7"/>
      <c r="Q125" s="7"/>
      <c r="R125" s="559"/>
      <c r="S125" s="79"/>
      <c r="T125" s="7"/>
      <c r="U125" s="7"/>
      <c r="V125" s="7"/>
      <c r="W125" s="7"/>
      <c r="X125" s="7"/>
      <c r="Y125" s="7"/>
      <c r="Z125" s="559"/>
      <c r="AA125" s="79"/>
      <c r="AB125" s="7"/>
      <c r="AC125" s="7"/>
      <c r="AD125" s="7"/>
      <c r="AE125" s="7"/>
      <c r="AF125" s="7"/>
      <c r="AG125" s="7"/>
      <c r="AH125" s="560"/>
    </row>
    <row r="126" spans="10:34">
      <c r="J126" s="230"/>
      <c r="K126" s="230"/>
      <c r="L126" s="223"/>
      <c r="M126" s="7"/>
      <c r="N126" s="7"/>
      <c r="O126" s="7"/>
      <c r="P126" s="7"/>
      <c r="Q126" s="7"/>
      <c r="R126" s="559"/>
      <c r="S126" s="79"/>
      <c r="T126" s="7"/>
      <c r="U126" s="7"/>
      <c r="V126" s="7"/>
      <c r="W126" s="7"/>
      <c r="X126" s="7"/>
      <c r="Y126" s="7"/>
      <c r="Z126" s="559"/>
      <c r="AA126" s="79"/>
      <c r="AB126" s="7"/>
      <c r="AC126" s="7"/>
      <c r="AD126" s="7"/>
      <c r="AE126" s="7"/>
      <c r="AF126" s="7"/>
      <c r="AG126" s="7"/>
      <c r="AH126" s="560"/>
    </row>
    <row r="127" spans="10:34">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row>
    <row r="128" spans="10:34">
      <c r="K128" s="7"/>
      <c r="L128" s="7"/>
      <c r="M128" s="7"/>
      <c r="N128" s="7"/>
      <c r="O128" s="7"/>
      <c r="P128" s="7"/>
      <c r="Q128" s="7"/>
      <c r="R128" s="7"/>
      <c r="S128" s="7"/>
      <c r="T128" s="7"/>
      <c r="U128" s="7"/>
      <c r="V128" s="7"/>
      <c r="W128" s="7"/>
      <c r="X128" s="7"/>
      <c r="Y128" s="7"/>
      <c r="Z128" s="7"/>
      <c r="AA128" s="7"/>
      <c r="AB128" s="7"/>
      <c r="AC128" s="7"/>
      <c r="AD128" s="7"/>
      <c r="AE128" s="7"/>
      <c r="AF128" s="7"/>
      <c r="AG128" s="7"/>
      <c r="AH128" s="7"/>
    </row>
    <row r="129" spans="10:34">
      <c r="K129" s="7"/>
      <c r="L129" s="7"/>
      <c r="M129" s="7"/>
      <c r="N129" s="7"/>
      <c r="O129" s="7"/>
      <c r="P129" s="7"/>
      <c r="Q129" s="7"/>
      <c r="R129" s="7"/>
      <c r="S129" s="7"/>
      <c r="T129" s="7"/>
      <c r="U129" s="7"/>
      <c r="V129" s="7"/>
      <c r="W129" s="7"/>
      <c r="X129" s="7"/>
      <c r="Y129" s="7"/>
      <c r="Z129" s="7"/>
      <c r="AA129" s="7"/>
      <c r="AB129" s="7"/>
      <c r="AC129" s="7"/>
      <c r="AD129" s="7"/>
      <c r="AE129" s="7"/>
      <c r="AF129" s="7"/>
      <c r="AG129" s="7"/>
      <c r="AH129" s="7"/>
    </row>
    <row r="130" spans="10:34">
      <c r="J130" s="552"/>
      <c r="K130" s="552"/>
      <c r="L130" s="7"/>
      <c r="M130" s="7"/>
      <c r="N130" s="7"/>
      <c r="O130" s="7"/>
      <c r="P130" s="7"/>
      <c r="Q130" s="7"/>
      <c r="R130" s="7"/>
      <c r="S130" s="7"/>
      <c r="T130" s="7"/>
      <c r="U130" s="7"/>
      <c r="V130" s="7"/>
      <c r="W130" s="7"/>
      <c r="X130" s="7"/>
      <c r="Y130" s="7"/>
      <c r="Z130" s="7"/>
      <c r="AA130" s="7"/>
      <c r="AB130" s="7"/>
      <c r="AC130" s="7"/>
      <c r="AD130" s="7"/>
      <c r="AE130" s="7"/>
      <c r="AF130" s="7"/>
      <c r="AG130" s="7"/>
      <c r="AH130" s="7"/>
    </row>
    <row r="131" spans="10:34">
      <c r="J131" s="111"/>
      <c r="K131" s="102"/>
      <c r="L131" s="102"/>
      <c r="M131" s="7"/>
      <c r="N131" s="7"/>
      <c r="O131" s="7"/>
      <c r="P131" s="7"/>
      <c r="Q131" s="102"/>
      <c r="R131" s="102"/>
      <c r="S131" s="102"/>
      <c r="T131" s="7"/>
      <c r="U131" s="7"/>
      <c r="V131" s="7"/>
      <c r="W131" s="7"/>
      <c r="X131" s="7"/>
      <c r="Y131" s="102"/>
      <c r="Z131" s="102"/>
      <c r="AA131" s="102"/>
      <c r="AB131" s="7"/>
      <c r="AC131" s="7"/>
      <c r="AD131" s="7"/>
      <c r="AE131" s="7"/>
      <c r="AF131" s="7"/>
      <c r="AG131" s="7"/>
      <c r="AH131" s="7"/>
    </row>
    <row r="132" spans="10:34">
      <c r="J132" s="43"/>
      <c r="K132" s="43"/>
      <c r="L132" s="102"/>
      <c r="M132" s="7"/>
      <c r="N132" s="7"/>
      <c r="O132" s="7"/>
      <c r="P132" s="7"/>
      <c r="Q132" s="102"/>
      <c r="R132" s="102"/>
      <c r="S132" s="102"/>
      <c r="T132" s="7"/>
      <c r="U132" s="7"/>
      <c r="V132" s="7"/>
      <c r="W132" s="7"/>
      <c r="X132" s="7"/>
      <c r="Y132" s="102"/>
      <c r="Z132" s="102"/>
      <c r="AA132" s="102"/>
      <c r="AB132" s="7"/>
      <c r="AC132" s="7"/>
      <c r="AD132" s="7"/>
      <c r="AE132" s="7"/>
      <c r="AF132" s="7"/>
      <c r="AG132" s="7"/>
      <c r="AH132" s="386"/>
    </row>
    <row r="133" spans="10:34">
      <c r="J133" s="111"/>
      <c r="K133" s="102"/>
      <c r="L133" s="102"/>
      <c r="M133" s="7"/>
      <c r="N133" s="7"/>
      <c r="O133" s="7"/>
      <c r="P133" s="7"/>
      <c r="Q133" s="102"/>
      <c r="R133" s="102"/>
      <c r="S133" s="102"/>
      <c r="T133" s="7"/>
      <c r="U133" s="7"/>
      <c r="V133" s="7"/>
      <c r="W133" s="7"/>
      <c r="X133" s="7"/>
      <c r="Y133" s="102"/>
      <c r="Z133" s="102"/>
      <c r="AA133" s="102"/>
      <c r="AB133" s="7"/>
      <c r="AC133" s="7"/>
      <c r="AD133" s="7"/>
      <c r="AE133" s="7"/>
      <c r="AF133" s="7"/>
      <c r="AG133" s="7"/>
      <c r="AH133" s="386"/>
    </row>
    <row r="134" spans="10:34">
      <c r="K134" s="89"/>
      <c r="L134" s="7"/>
      <c r="M134" s="7"/>
      <c r="N134" s="7"/>
      <c r="O134" s="7"/>
      <c r="P134" s="7"/>
      <c r="Q134" s="102"/>
      <c r="R134" s="102"/>
      <c r="S134" s="102"/>
      <c r="T134" s="7"/>
      <c r="U134" s="7"/>
      <c r="V134" s="7"/>
      <c r="W134" s="7"/>
      <c r="X134" s="7"/>
      <c r="Y134" s="102"/>
      <c r="Z134" s="102"/>
      <c r="AA134" s="102"/>
      <c r="AB134" s="7"/>
      <c r="AC134" s="7"/>
      <c r="AD134" s="7"/>
      <c r="AE134" s="7"/>
      <c r="AF134" s="7"/>
      <c r="AG134" s="7"/>
      <c r="AH134" s="386"/>
    </row>
    <row r="135" spans="10:34">
      <c r="K135" s="23"/>
      <c r="L135" s="7"/>
      <c r="M135" s="7"/>
      <c r="N135" s="7"/>
      <c r="O135" s="7"/>
      <c r="P135" s="7"/>
      <c r="Q135" s="102"/>
      <c r="R135" s="102"/>
      <c r="S135" s="102"/>
      <c r="T135" s="7"/>
      <c r="U135" s="7"/>
      <c r="V135" s="7"/>
      <c r="W135" s="7"/>
      <c r="X135" s="7"/>
      <c r="Y135" s="102"/>
      <c r="Z135" s="102"/>
      <c r="AA135" s="102"/>
      <c r="AB135" s="7"/>
      <c r="AC135" s="7"/>
      <c r="AD135" s="7"/>
      <c r="AE135" s="7"/>
      <c r="AF135" s="7"/>
      <c r="AG135" s="7"/>
      <c r="AH135" s="561"/>
    </row>
    <row r="136" spans="10:34">
      <c r="K136" s="117"/>
      <c r="L136" s="7"/>
      <c r="M136" s="7"/>
      <c r="N136" s="7"/>
      <c r="O136" s="7"/>
      <c r="P136" s="7"/>
      <c r="Q136" s="102"/>
      <c r="R136" s="102"/>
      <c r="S136" s="102"/>
      <c r="T136" s="7"/>
      <c r="U136" s="7"/>
      <c r="V136" s="7"/>
      <c r="W136" s="7"/>
      <c r="X136" s="7"/>
      <c r="Y136" s="102"/>
      <c r="Z136" s="102"/>
      <c r="AA136" s="102"/>
      <c r="AB136" s="7"/>
      <c r="AC136" s="7"/>
      <c r="AD136" s="7"/>
      <c r="AE136" s="7"/>
      <c r="AF136" s="7"/>
      <c r="AG136" s="7"/>
      <c r="AH136" s="561"/>
    </row>
    <row r="137" spans="10:34">
      <c r="K137" s="89"/>
      <c r="L137" s="7"/>
      <c r="M137" s="7"/>
      <c r="N137" s="7"/>
      <c r="O137" s="7"/>
      <c r="P137" s="7"/>
      <c r="Q137" s="102"/>
      <c r="R137" s="102"/>
      <c r="S137" s="102"/>
      <c r="T137" s="7"/>
      <c r="U137" s="7"/>
      <c r="V137" s="7"/>
      <c r="W137" s="7"/>
      <c r="X137" s="7"/>
      <c r="Y137" s="102"/>
      <c r="Z137" s="102"/>
      <c r="AA137" s="102"/>
      <c r="AB137" s="7"/>
      <c r="AC137" s="7"/>
      <c r="AD137" s="7"/>
      <c r="AE137" s="7"/>
      <c r="AF137" s="7"/>
      <c r="AG137" s="7"/>
      <c r="AH137" s="561"/>
    </row>
    <row r="138" spans="10:34">
      <c r="K138" s="7"/>
      <c r="L138" s="7"/>
      <c r="M138" s="7"/>
      <c r="N138" s="7"/>
      <c r="O138" s="7"/>
      <c r="P138" s="7"/>
      <c r="Q138" s="7"/>
      <c r="R138" s="7"/>
      <c r="S138" s="7"/>
      <c r="T138" s="7"/>
      <c r="U138" s="7"/>
      <c r="V138" s="7"/>
      <c r="W138" s="7"/>
      <c r="X138" s="7"/>
      <c r="Y138" s="7"/>
      <c r="Z138" s="7"/>
      <c r="AA138" s="7"/>
      <c r="AB138" s="7"/>
      <c r="AC138" s="7"/>
      <c r="AD138" s="7"/>
      <c r="AE138" s="7"/>
      <c r="AF138" s="7"/>
      <c r="AG138" s="7"/>
      <c r="AH138" s="7"/>
    </row>
    <row r="139" spans="10:34">
      <c r="J139" s="230"/>
      <c r="K139" s="230"/>
      <c r="L139" s="7"/>
      <c r="M139" s="7"/>
      <c r="N139" s="7"/>
      <c r="O139" s="7"/>
      <c r="P139" s="7"/>
      <c r="Q139" s="7"/>
      <c r="R139" s="7"/>
      <c r="S139" s="7"/>
      <c r="T139" s="7"/>
      <c r="U139" s="7"/>
      <c r="V139" s="7"/>
      <c r="W139" s="7"/>
      <c r="X139" s="7"/>
      <c r="Y139" s="7"/>
      <c r="Z139" s="7"/>
      <c r="AA139" s="7"/>
      <c r="AB139" s="7"/>
      <c r="AC139" s="7"/>
      <c r="AD139" s="7"/>
      <c r="AE139" s="7"/>
      <c r="AF139" s="7"/>
      <c r="AG139" s="7"/>
      <c r="AH139" s="7"/>
    </row>
    <row r="140" spans="10:34">
      <c r="J140" s="230"/>
      <c r="K140" s="230"/>
      <c r="L140" s="58"/>
      <c r="M140" s="7"/>
      <c r="N140" s="7"/>
      <c r="O140" s="7"/>
      <c r="P140" s="7"/>
      <c r="Q140" s="58"/>
      <c r="R140" s="7"/>
      <c r="S140" s="7"/>
      <c r="T140" s="7"/>
      <c r="U140" s="7"/>
      <c r="V140" s="7"/>
      <c r="W140" s="7"/>
      <c r="X140" s="7"/>
      <c r="Y140" s="58"/>
      <c r="Z140" s="7"/>
      <c r="AA140" s="7"/>
      <c r="AB140" s="7"/>
      <c r="AC140" s="7"/>
      <c r="AD140" s="7"/>
      <c r="AE140" s="7"/>
      <c r="AF140" s="7"/>
      <c r="AG140" s="7"/>
      <c r="AH140" s="23"/>
    </row>
    <row r="141" spans="10:34">
      <c r="J141" s="87"/>
      <c r="K141" s="23"/>
      <c r="L141" s="87"/>
      <c r="M141" s="7"/>
      <c r="N141" s="7"/>
      <c r="O141" s="7"/>
      <c r="P141" s="7"/>
      <c r="Q141" s="87"/>
      <c r="R141" s="87"/>
      <c r="S141" s="87"/>
      <c r="T141" s="7"/>
      <c r="U141" s="7"/>
      <c r="V141" s="7"/>
      <c r="W141" s="7"/>
      <c r="X141" s="7"/>
      <c r="Y141" s="87"/>
      <c r="Z141" s="87"/>
      <c r="AA141" s="87"/>
      <c r="AB141" s="7"/>
      <c r="AC141" s="7"/>
      <c r="AD141" s="7"/>
      <c r="AE141" s="7"/>
      <c r="AF141" s="7"/>
      <c r="AG141" s="7"/>
      <c r="AH141" s="7"/>
    </row>
    <row r="142" spans="10:34">
      <c r="J142" s="102"/>
      <c r="K142" s="197"/>
      <c r="L142" s="197"/>
      <c r="M142" s="7"/>
      <c r="N142" s="7"/>
      <c r="O142" s="7"/>
      <c r="P142" s="7"/>
      <c r="Q142" s="102"/>
      <c r="R142" s="102"/>
      <c r="S142" s="102"/>
      <c r="T142" s="7"/>
      <c r="U142" s="7"/>
      <c r="V142" s="7"/>
      <c r="W142" s="7"/>
      <c r="X142" s="7"/>
      <c r="Y142" s="102"/>
      <c r="Z142" s="102"/>
      <c r="AA142" s="102"/>
      <c r="AB142" s="7"/>
      <c r="AC142" s="7"/>
      <c r="AD142" s="7"/>
      <c r="AE142" s="7"/>
      <c r="AF142" s="7"/>
      <c r="AG142" s="7"/>
      <c r="AH142" s="7"/>
    </row>
    <row r="143" spans="10:34">
      <c r="J143" s="230"/>
      <c r="L143" s="197"/>
      <c r="M143" s="7"/>
      <c r="N143" s="7"/>
      <c r="O143" s="7"/>
      <c r="P143" s="7"/>
      <c r="Q143" s="102"/>
      <c r="R143" s="102"/>
      <c r="S143" s="102"/>
      <c r="T143" s="7"/>
      <c r="U143" s="7"/>
      <c r="V143" s="7"/>
      <c r="W143" s="7"/>
      <c r="X143" s="7"/>
      <c r="Y143" s="102"/>
      <c r="Z143" s="102"/>
      <c r="AA143" s="102"/>
      <c r="AB143" s="7"/>
      <c r="AC143" s="7"/>
      <c r="AD143" s="7"/>
      <c r="AE143" s="7"/>
      <c r="AF143" s="7"/>
      <c r="AG143" s="7"/>
      <c r="AH143" s="7"/>
    </row>
    <row r="144" spans="10:34">
      <c r="J144" s="102"/>
      <c r="K144" s="305"/>
      <c r="L144" s="197"/>
      <c r="M144" s="7"/>
      <c r="N144" s="7"/>
      <c r="O144" s="7"/>
      <c r="P144" s="7"/>
      <c r="Q144" s="102"/>
      <c r="R144" s="102"/>
      <c r="S144" s="102"/>
      <c r="T144" s="7"/>
      <c r="U144" s="7"/>
      <c r="V144" s="7"/>
      <c r="W144" s="7"/>
      <c r="X144" s="7"/>
      <c r="Y144" s="102"/>
      <c r="Z144" s="102"/>
      <c r="AA144" s="102"/>
      <c r="AB144" s="7"/>
      <c r="AC144" s="7"/>
      <c r="AD144" s="7"/>
      <c r="AE144" s="7"/>
      <c r="AF144" s="7"/>
      <c r="AG144" s="7"/>
      <c r="AH144" s="386"/>
    </row>
    <row r="145" spans="10:34">
      <c r="J145" s="89"/>
      <c r="L145" s="197"/>
      <c r="M145" s="7"/>
      <c r="N145" s="7"/>
      <c r="O145" s="7"/>
      <c r="P145" s="7"/>
      <c r="Q145" s="102"/>
      <c r="R145" s="102"/>
      <c r="S145" s="102"/>
      <c r="T145" s="7"/>
      <c r="U145" s="7"/>
      <c r="V145" s="7"/>
      <c r="W145" s="7"/>
      <c r="X145" s="7"/>
      <c r="Y145" s="102"/>
      <c r="Z145" s="102"/>
      <c r="AA145" s="102"/>
      <c r="AB145" s="7"/>
      <c r="AC145" s="7"/>
      <c r="AD145" s="7"/>
      <c r="AE145" s="7"/>
      <c r="AF145" s="7"/>
      <c r="AG145" s="7"/>
      <c r="AH145" s="386"/>
    </row>
    <row r="146" spans="10:34">
      <c r="J146" s="230"/>
      <c r="K146" s="230"/>
      <c r="L146" s="7"/>
      <c r="M146" s="7"/>
      <c r="N146" s="7"/>
      <c r="O146" s="7"/>
      <c r="P146" s="7"/>
      <c r="Q146" s="7"/>
      <c r="R146" s="7"/>
      <c r="S146" s="7"/>
      <c r="T146" s="7"/>
      <c r="U146" s="7"/>
      <c r="V146" s="7"/>
      <c r="W146" s="7"/>
      <c r="X146" s="7"/>
      <c r="Y146" s="7"/>
      <c r="Z146" s="7"/>
      <c r="AA146" s="7"/>
      <c r="AB146" s="7"/>
      <c r="AC146" s="7"/>
      <c r="AD146" s="7"/>
      <c r="AE146" s="7"/>
      <c r="AF146" s="7"/>
      <c r="AG146" s="7"/>
      <c r="AH146" s="7"/>
    </row>
    <row r="147" spans="10:34">
      <c r="J147" s="230"/>
      <c r="K147" s="230"/>
      <c r="L147" s="7"/>
      <c r="M147" s="7"/>
      <c r="N147" s="7"/>
      <c r="O147" s="7"/>
      <c r="P147" s="7"/>
      <c r="Q147" s="7"/>
      <c r="R147" s="7"/>
      <c r="S147" s="7"/>
      <c r="T147" s="7"/>
      <c r="U147" s="7"/>
      <c r="V147" s="7"/>
      <c r="W147" s="7"/>
      <c r="X147" s="7"/>
      <c r="Y147" s="7"/>
      <c r="Z147" s="7"/>
      <c r="AA147" s="7"/>
      <c r="AB147" s="7"/>
      <c r="AC147" s="7"/>
      <c r="AD147" s="7"/>
      <c r="AE147" s="7"/>
      <c r="AF147" s="7"/>
      <c r="AG147" s="7"/>
      <c r="AH147" s="7"/>
    </row>
    <row r="148" spans="10:34">
      <c r="J148" s="230"/>
      <c r="K148" s="230"/>
      <c r="L148" s="7"/>
      <c r="M148" s="7"/>
      <c r="N148" s="7"/>
      <c r="O148" s="7"/>
      <c r="P148" s="7"/>
      <c r="Q148" s="7"/>
      <c r="R148" s="7"/>
      <c r="S148" s="7"/>
      <c r="T148" s="7"/>
      <c r="U148" s="7"/>
      <c r="V148" s="7"/>
      <c r="W148" s="7"/>
      <c r="X148" s="7"/>
      <c r="Y148" s="7"/>
      <c r="Z148" s="7"/>
      <c r="AA148" s="7"/>
      <c r="AB148" s="7"/>
      <c r="AC148" s="7"/>
      <c r="AD148" s="7"/>
      <c r="AE148" s="7"/>
      <c r="AF148" s="7"/>
      <c r="AG148" s="7"/>
      <c r="AH148" s="7"/>
    </row>
    <row r="149" spans="10:34">
      <c r="J149" s="78"/>
      <c r="K149" s="87"/>
      <c r="L149" s="88"/>
      <c r="M149" s="88"/>
      <c r="N149" s="88"/>
      <c r="O149" s="88"/>
      <c r="P149" s="88"/>
      <c r="Q149" s="88"/>
      <c r="R149" s="87"/>
      <c r="S149" s="87"/>
      <c r="T149" s="88"/>
      <c r="U149" s="88"/>
      <c r="V149" s="88"/>
      <c r="W149" s="88"/>
      <c r="X149" s="88"/>
      <c r="Y149" s="88"/>
      <c r="Z149" s="87"/>
      <c r="AA149" s="87"/>
      <c r="AB149" s="88"/>
      <c r="AC149" s="88"/>
      <c r="AD149" s="88"/>
      <c r="AE149" s="88"/>
      <c r="AF149" s="88"/>
      <c r="AG149" s="88"/>
      <c r="AH149" s="23"/>
    </row>
    <row r="150" spans="10:34">
      <c r="K150" s="7"/>
      <c r="L150" s="7"/>
      <c r="M150" s="7"/>
      <c r="N150" s="7"/>
      <c r="O150" s="7"/>
      <c r="P150" s="7"/>
      <c r="Q150" s="7"/>
      <c r="R150" s="7"/>
      <c r="S150" s="7"/>
      <c r="T150" s="7"/>
      <c r="U150" s="7"/>
      <c r="V150" s="7"/>
      <c r="W150" s="7"/>
      <c r="X150" s="7"/>
      <c r="Y150" s="7"/>
      <c r="Z150" s="7"/>
      <c r="AA150" s="7"/>
      <c r="AB150" s="7"/>
      <c r="AC150" s="7"/>
      <c r="AD150" s="7"/>
      <c r="AE150" s="7"/>
      <c r="AF150" s="7"/>
      <c r="AG150" s="7"/>
      <c r="AH150" s="7"/>
    </row>
    <row r="151" spans="10:34">
      <c r="K151" s="7"/>
      <c r="L151" s="7"/>
      <c r="M151" s="7"/>
      <c r="N151" s="7"/>
      <c r="O151" s="7"/>
      <c r="P151" s="7"/>
      <c r="Q151" s="7"/>
      <c r="R151" s="7"/>
      <c r="S151" s="7"/>
      <c r="T151" s="7"/>
      <c r="U151" s="7"/>
      <c r="V151" s="7"/>
      <c r="W151" s="7"/>
      <c r="X151" s="7"/>
      <c r="Y151" s="7"/>
      <c r="Z151" s="7"/>
      <c r="AA151" s="7"/>
      <c r="AB151" s="7"/>
      <c r="AC151" s="7"/>
      <c r="AD151" s="7"/>
      <c r="AE151" s="7"/>
      <c r="AF151" s="7"/>
      <c r="AG151" s="7"/>
      <c r="AH151" s="7"/>
    </row>
    <row r="152" spans="10:34">
      <c r="K152" s="7"/>
      <c r="L152" s="7"/>
      <c r="M152" s="7"/>
      <c r="N152" s="7"/>
      <c r="O152" s="7"/>
      <c r="P152" s="7"/>
      <c r="Q152" s="7"/>
      <c r="R152" s="7"/>
      <c r="S152" s="7"/>
      <c r="T152" s="7"/>
      <c r="U152" s="7"/>
      <c r="V152" s="7"/>
      <c r="W152" s="7"/>
      <c r="X152" s="7"/>
      <c r="Y152" s="7"/>
      <c r="Z152" s="7"/>
      <c r="AA152" s="7"/>
      <c r="AB152" s="7"/>
      <c r="AC152" s="7"/>
      <c r="AD152" s="7"/>
      <c r="AE152" s="7"/>
      <c r="AF152" s="7"/>
      <c r="AG152" s="7"/>
      <c r="AH152" s="7"/>
    </row>
    <row r="153" spans="10:34">
      <c r="K153" s="7"/>
      <c r="L153" s="7"/>
      <c r="M153" s="7"/>
      <c r="N153" s="7"/>
      <c r="O153" s="7"/>
      <c r="P153" s="7"/>
      <c r="Q153" s="7"/>
      <c r="R153" s="7"/>
      <c r="S153" s="7"/>
      <c r="T153" s="7"/>
      <c r="U153" s="7"/>
      <c r="V153" s="7"/>
      <c r="W153" s="7"/>
      <c r="X153" s="7"/>
      <c r="Y153" s="7"/>
      <c r="Z153" s="7"/>
      <c r="AA153" s="7"/>
      <c r="AB153" s="7"/>
      <c r="AC153" s="7"/>
      <c r="AD153" s="7"/>
      <c r="AE153" s="7"/>
      <c r="AF153" s="7"/>
      <c r="AG153" s="7"/>
      <c r="AH153" s="7"/>
    </row>
    <row r="154" spans="10:34">
      <c r="K154" s="7"/>
      <c r="L154" s="7"/>
      <c r="M154" s="7"/>
      <c r="N154" s="7"/>
      <c r="O154" s="7"/>
      <c r="P154" s="7"/>
      <c r="Q154" s="7"/>
      <c r="R154" s="7"/>
      <c r="S154" s="7"/>
      <c r="T154" s="7"/>
      <c r="U154" s="7"/>
      <c r="V154" s="7"/>
      <c r="W154" s="7"/>
      <c r="X154" s="7"/>
      <c r="Y154" s="7"/>
      <c r="Z154" s="7"/>
      <c r="AA154" s="7"/>
      <c r="AB154" s="7"/>
      <c r="AC154" s="7"/>
      <c r="AD154" s="7"/>
      <c r="AE154" s="7"/>
      <c r="AF154" s="7"/>
      <c r="AG154" s="7"/>
      <c r="AH154" s="7"/>
    </row>
    <row r="155" spans="10:34">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row>
    <row r="156" spans="10:34">
      <c r="J156" s="23"/>
      <c r="K156" s="7"/>
      <c r="L156" s="7"/>
      <c r="M156" s="23"/>
      <c r="N156" s="23"/>
      <c r="O156" s="23"/>
      <c r="P156" s="23"/>
      <c r="Q156" s="23"/>
      <c r="R156" s="87"/>
      <c r="S156" s="23"/>
      <c r="T156" s="23"/>
      <c r="U156" s="23"/>
      <c r="V156" s="23"/>
      <c r="W156" s="23"/>
      <c r="X156" s="23"/>
      <c r="Y156" s="23"/>
      <c r="Z156" s="87"/>
      <c r="AA156" s="23"/>
      <c r="AB156" s="23"/>
      <c r="AC156" s="23"/>
      <c r="AD156" s="23"/>
      <c r="AE156" s="23"/>
      <c r="AF156" s="23"/>
      <c r="AG156" s="23"/>
      <c r="AH156" s="7"/>
    </row>
    <row r="157" spans="10:34">
      <c r="K157" s="7"/>
      <c r="L157" s="7"/>
      <c r="M157" s="7"/>
      <c r="N157" s="7"/>
      <c r="O157" s="7"/>
      <c r="P157" s="7"/>
      <c r="Q157" s="7"/>
      <c r="R157" s="7"/>
      <c r="S157" s="7"/>
      <c r="T157" s="7"/>
      <c r="U157" s="7"/>
      <c r="V157" s="7"/>
      <c r="W157" s="7"/>
      <c r="X157" s="7"/>
      <c r="Y157" s="7"/>
      <c r="Z157" s="7"/>
      <c r="AA157" s="7"/>
      <c r="AB157" s="7"/>
      <c r="AC157" s="7"/>
      <c r="AD157" s="7"/>
      <c r="AE157" s="7"/>
      <c r="AF157" s="7"/>
      <c r="AG157" s="7"/>
      <c r="AH157" s="7"/>
    </row>
    <row r="158" spans="10:34">
      <c r="J158" s="552"/>
      <c r="K158" s="552"/>
      <c r="L158" s="102"/>
      <c r="M158" s="7"/>
      <c r="N158" s="7"/>
      <c r="O158" s="7"/>
      <c r="P158" s="7"/>
      <c r="Q158" s="7"/>
      <c r="R158" s="7"/>
      <c r="S158" s="7"/>
      <c r="T158" s="7"/>
      <c r="U158" s="7"/>
      <c r="V158" s="7"/>
      <c r="W158" s="7"/>
      <c r="X158" s="7"/>
      <c r="Y158" s="7"/>
      <c r="Z158" s="7"/>
      <c r="AA158" s="7"/>
      <c r="AB158" s="7"/>
      <c r="AC158" s="7"/>
      <c r="AD158" s="7"/>
      <c r="AE158" s="7"/>
      <c r="AF158" s="7"/>
      <c r="AG158" s="7"/>
      <c r="AH158" s="7"/>
    </row>
    <row r="159" spans="10:34">
      <c r="J159" s="552"/>
      <c r="K159" s="552"/>
      <c r="L159" s="102"/>
      <c r="M159" s="7"/>
      <c r="N159" s="7"/>
      <c r="O159" s="7"/>
      <c r="P159" s="7"/>
      <c r="Q159" s="7"/>
      <c r="R159" s="7"/>
      <c r="S159" s="7"/>
      <c r="T159" s="7"/>
      <c r="U159" s="7"/>
      <c r="V159" s="7"/>
      <c r="W159" s="7"/>
      <c r="X159" s="7"/>
      <c r="Y159" s="7"/>
      <c r="Z159" s="7"/>
      <c r="AA159" s="7"/>
      <c r="AB159" s="7"/>
      <c r="AC159" s="7"/>
      <c r="AD159" s="7"/>
      <c r="AE159" s="7"/>
      <c r="AF159" s="7"/>
      <c r="AG159" s="7"/>
      <c r="AH159" s="7"/>
    </row>
    <row r="160" spans="10:34">
      <c r="J160" s="552"/>
      <c r="K160" s="552"/>
      <c r="L160" s="102"/>
      <c r="M160" s="7"/>
      <c r="N160" s="7"/>
      <c r="O160" s="7"/>
      <c r="P160" s="7"/>
      <c r="Q160" s="7"/>
      <c r="R160" s="7"/>
      <c r="S160" s="7"/>
      <c r="T160" s="7"/>
      <c r="U160" s="7"/>
      <c r="V160" s="7"/>
      <c r="W160" s="7"/>
      <c r="X160" s="7"/>
      <c r="Y160" s="7"/>
      <c r="Z160" s="7"/>
      <c r="AA160" s="7"/>
      <c r="AB160" s="7"/>
      <c r="AC160" s="7"/>
      <c r="AD160" s="7"/>
      <c r="AE160" s="7"/>
      <c r="AF160" s="7"/>
      <c r="AG160" s="7"/>
      <c r="AH160" s="7"/>
    </row>
    <row r="161" spans="10:34">
      <c r="J161" s="111"/>
      <c r="K161" s="111"/>
      <c r="L161" s="111"/>
      <c r="M161" s="7"/>
      <c r="N161" s="7"/>
      <c r="O161" s="7"/>
      <c r="P161" s="7"/>
      <c r="Q161" s="7"/>
      <c r="R161" s="7"/>
      <c r="S161" s="7"/>
      <c r="T161" s="7"/>
      <c r="U161" s="7"/>
      <c r="V161" s="7"/>
      <c r="W161" s="7"/>
      <c r="X161" s="7"/>
      <c r="Y161" s="7"/>
      <c r="Z161" s="7"/>
      <c r="AA161" s="7"/>
      <c r="AB161" s="7"/>
      <c r="AC161" s="7"/>
      <c r="AD161" s="7"/>
      <c r="AE161" s="7"/>
      <c r="AF161" s="7"/>
      <c r="AG161" s="7"/>
      <c r="AH161" s="7"/>
    </row>
    <row r="162" spans="10:34">
      <c r="J162" s="111"/>
      <c r="M162" s="7"/>
      <c r="N162" s="7"/>
      <c r="O162" s="7"/>
      <c r="P162" s="7"/>
      <c r="Q162" s="7"/>
      <c r="R162" s="7"/>
      <c r="S162" s="7"/>
      <c r="T162" s="7"/>
      <c r="U162" s="7"/>
      <c r="V162" s="7"/>
      <c r="W162" s="7"/>
      <c r="X162" s="7"/>
      <c r="Y162" s="7"/>
      <c r="Z162" s="7"/>
      <c r="AA162" s="7"/>
      <c r="AB162" s="7"/>
      <c r="AC162" s="7"/>
      <c r="AD162" s="7"/>
      <c r="AE162" s="7"/>
      <c r="AF162" s="7"/>
      <c r="AG162" s="7"/>
      <c r="AH162" s="7"/>
    </row>
    <row r="163" spans="10:34">
      <c r="J163" s="111"/>
      <c r="K163" s="111"/>
      <c r="M163" s="7"/>
      <c r="N163" s="7"/>
      <c r="O163" s="7"/>
      <c r="P163" s="7"/>
      <c r="Q163" s="7"/>
      <c r="R163" s="7"/>
      <c r="S163" s="7"/>
      <c r="T163" s="7"/>
      <c r="U163" s="7"/>
      <c r="V163" s="7"/>
      <c r="W163" s="7"/>
      <c r="X163" s="7"/>
      <c r="Y163" s="7"/>
      <c r="Z163" s="7"/>
      <c r="AA163" s="7"/>
      <c r="AB163" s="7"/>
      <c r="AC163" s="7"/>
      <c r="AD163" s="7"/>
      <c r="AE163" s="7"/>
      <c r="AF163" s="7"/>
      <c r="AG163" s="7"/>
      <c r="AH163" s="386"/>
    </row>
    <row r="164" spans="10:34">
      <c r="K164" s="7"/>
      <c r="L164" s="7"/>
      <c r="M164" s="7"/>
      <c r="N164" s="7"/>
      <c r="O164" s="7"/>
      <c r="P164" s="7"/>
      <c r="Q164" s="7"/>
      <c r="R164" s="7"/>
      <c r="S164" s="7"/>
      <c r="T164" s="7"/>
      <c r="U164" s="7"/>
      <c r="V164" s="7"/>
      <c r="W164" s="7"/>
      <c r="X164" s="7"/>
      <c r="Y164" s="7"/>
      <c r="Z164" s="7"/>
      <c r="AA164" s="7"/>
      <c r="AB164" s="7"/>
      <c r="AC164" s="7"/>
      <c r="AD164" s="7"/>
      <c r="AE164" s="7"/>
      <c r="AF164" s="7"/>
      <c r="AG164" s="7"/>
      <c r="AH164" s="7"/>
    </row>
    <row r="165" spans="10:34">
      <c r="K165" s="7"/>
      <c r="L165" s="7"/>
      <c r="M165" s="7"/>
      <c r="N165" s="7"/>
      <c r="O165" s="7"/>
      <c r="P165" s="7"/>
      <c r="Q165" s="7"/>
      <c r="R165" s="7"/>
      <c r="S165" s="7"/>
      <c r="T165" s="7"/>
      <c r="U165" s="7"/>
      <c r="V165" s="7"/>
      <c r="W165" s="7"/>
      <c r="X165" s="7"/>
      <c r="Y165" s="7"/>
      <c r="Z165" s="7"/>
      <c r="AA165" s="7"/>
      <c r="AB165" s="7"/>
      <c r="AC165" s="7"/>
      <c r="AD165" s="7"/>
      <c r="AE165" s="7"/>
      <c r="AF165" s="7"/>
      <c r="AG165" s="7"/>
      <c r="AH165" s="7"/>
    </row>
    <row r="166" spans="10:34">
      <c r="K166" s="7"/>
      <c r="L166" s="7"/>
      <c r="M166" s="7"/>
      <c r="N166" s="7"/>
      <c r="O166" s="7"/>
      <c r="P166" s="7"/>
      <c r="Q166" s="7"/>
      <c r="R166" s="7"/>
      <c r="S166" s="7"/>
      <c r="T166" s="7"/>
      <c r="U166" s="7"/>
      <c r="V166" s="7"/>
      <c r="W166" s="7"/>
      <c r="X166" s="7"/>
      <c r="Y166" s="7"/>
      <c r="Z166" s="7"/>
      <c r="AA166" s="7"/>
      <c r="AB166" s="7"/>
      <c r="AC166" s="7"/>
      <c r="AD166" s="7"/>
      <c r="AE166" s="7"/>
      <c r="AF166" s="7"/>
      <c r="AG166" s="7"/>
      <c r="AH166" s="7"/>
    </row>
    <row r="167" spans="10:34">
      <c r="K167" s="7"/>
      <c r="L167" s="7"/>
      <c r="M167" s="7"/>
      <c r="N167" s="7"/>
      <c r="O167" s="7"/>
      <c r="P167" s="7"/>
      <c r="Q167" s="7"/>
      <c r="R167" s="7"/>
      <c r="S167" s="7"/>
      <c r="T167" s="7"/>
      <c r="U167" s="7"/>
      <c r="V167" s="7"/>
      <c r="W167" s="7"/>
      <c r="X167" s="7"/>
      <c r="Y167" s="7"/>
      <c r="Z167" s="7"/>
      <c r="AA167" s="7"/>
      <c r="AB167" s="7"/>
      <c r="AC167" s="7"/>
      <c r="AD167" s="7"/>
      <c r="AE167" s="7"/>
      <c r="AF167" s="7"/>
      <c r="AG167" s="7"/>
      <c r="AH167" s="7"/>
    </row>
    <row r="168" spans="10:34">
      <c r="K168" s="7"/>
      <c r="L168" s="7"/>
      <c r="M168" s="7"/>
      <c r="N168" s="7"/>
      <c r="O168" s="7"/>
      <c r="P168" s="7"/>
      <c r="Q168" s="7"/>
      <c r="R168" s="7"/>
      <c r="S168" s="7"/>
      <c r="T168" s="7"/>
      <c r="U168" s="7"/>
      <c r="V168" s="7"/>
      <c r="W168" s="7"/>
      <c r="X168" s="7"/>
      <c r="Y168" s="7"/>
      <c r="Z168" s="7"/>
      <c r="AA168" s="7"/>
      <c r="AB168" s="7"/>
      <c r="AC168" s="7"/>
      <c r="AD168" s="7"/>
      <c r="AE168" s="7"/>
      <c r="AF168" s="7"/>
      <c r="AG168" s="7"/>
      <c r="AH168" s="7"/>
    </row>
    <row r="169" spans="10:34">
      <c r="K169" s="7"/>
      <c r="L169" s="7"/>
      <c r="M169" s="7"/>
      <c r="N169" s="7"/>
      <c r="O169" s="7"/>
      <c r="P169" s="7"/>
      <c r="Q169" s="7"/>
      <c r="R169" s="7"/>
      <c r="S169" s="7"/>
      <c r="T169" s="7"/>
      <c r="U169" s="7"/>
      <c r="V169" s="7"/>
      <c r="W169" s="7"/>
      <c r="X169" s="7"/>
      <c r="Y169" s="7"/>
      <c r="Z169" s="7"/>
      <c r="AA169" s="7"/>
      <c r="AB169" s="7"/>
      <c r="AC169" s="7"/>
      <c r="AD169" s="7"/>
      <c r="AE169" s="7"/>
      <c r="AF169" s="7"/>
      <c r="AG169" s="7"/>
      <c r="AH169" s="7"/>
    </row>
    <row r="170" spans="10:34">
      <c r="K170" s="7"/>
      <c r="L170" s="7"/>
      <c r="M170" s="7"/>
      <c r="N170" s="7"/>
      <c r="O170" s="7"/>
      <c r="P170" s="7"/>
      <c r="Q170" s="7"/>
      <c r="R170" s="7"/>
      <c r="S170" s="7"/>
      <c r="T170" s="7"/>
      <c r="U170" s="7"/>
      <c r="V170" s="7"/>
      <c r="W170" s="7"/>
      <c r="X170" s="7"/>
      <c r="Y170" s="7"/>
      <c r="Z170" s="7"/>
      <c r="AA170" s="7"/>
      <c r="AB170" s="7"/>
      <c r="AC170" s="7"/>
      <c r="AD170" s="7"/>
      <c r="AE170" s="7"/>
      <c r="AF170" s="7"/>
      <c r="AG170" s="7"/>
      <c r="AH170" s="7"/>
    </row>
    <row r="171" spans="10:34">
      <c r="K171" s="7"/>
      <c r="L171" s="7"/>
      <c r="M171" s="7"/>
      <c r="N171" s="7"/>
      <c r="O171" s="7"/>
      <c r="P171" s="7"/>
      <c r="Q171" s="7"/>
      <c r="R171" s="7"/>
      <c r="S171" s="7"/>
      <c r="T171" s="7"/>
      <c r="U171" s="7"/>
      <c r="V171" s="7"/>
      <c r="W171" s="7"/>
      <c r="X171" s="7"/>
      <c r="Y171" s="7"/>
      <c r="Z171" s="7"/>
      <c r="AA171" s="7"/>
      <c r="AB171" s="7"/>
      <c r="AC171" s="7"/>
      <c r="AD171" s="7"/>
      <c r="AE171" s="7"/>
      <c r="AF171" s="7"/>
      <c r="AG171" s="7"/>
      <c r="AH171" s="7"/>
    </row>
    <row r="172" spans="10:34">
      <c r="K172" s="7"/>
      <c r="L172" s="7"/>
      <c r="M172" s="7"/>
      <c r="N172" s="7"/>
      <c r="O172" s="7"/>
      <c r="P172" s="7"/>
      <c r="Q172" s="7"/>
      <c r="R172" s="7"/>
      <c r="S172" s="7"/>
      <c r="T172" s="7"/>
      <c r="U172" s="7"/>
      <c r="V172" s="7"/>
      <c r="W172" s="7"/>
      <c r="X172" s="7"/>
      <c r="Y172" s="7"/>
      <c r="Z172" s="7"/>
      <c r="AA172" s="7"/>
      <c r="AB172" s="7"/>
      <c r="AC172" s="7"/>
      <c r="AD172" s="7"/>
      <c r="AE172" s="7"/>
      <c r="AF172" s="7"/>
      <c r="AG172" s="7"/>
      <c r="AH172" s="7"/>
    </row>
    <row r="173" spans="10:34">
      <c r="K173" s="7"/>
      <c r="L173" s="7"/>
      <c r="M173" s="7"/>
      <c r="N173" s="7"/>
      <c r="O173" s="7"/>
      <c r="P173" s="7"/>
      <c r="Q173" s="7"/>
      <c r="R173" s="7"/>
      <c r="S173" s="7"/>
      <c r="T173" s="7"/>
      <c r="U173" s="7"/>
      <c r="V173" s="7"/>
      <c r="W173" s="7"/>
      <c r="X173" s="7"/>
      <c r="Y173" s="7"/>
      <c r="Z173" s="7"/>
      <c r="AA173" s="7"/>
      <c r="AB173" s="7"/>
      <c r="AC173" s="7"/>
      <c r="AD173" s="7"/>
      <c r="AE173" s="7"/>
      <c r="AF173" s="7"/>
      <c r="AG173" s="7"/>
      <c r="AH173" s="7"/>
    </row>
    <row r="174" spans="10:34">
      <c r="K174" s="7"/>
      <c r="L174" s="7"/>
      <c r="M174" s="7"/>
      <c r="N174" s="7"/>
      <c r="O174" s="7"/>
      <c r="P174" s="7"/>
      <c r="Q174" s="7"/>
      <c r="R174" s="7"/>
      <c r="S174" s="7"/>
      <c r="T174" s="7"/>
      <c r="U174" s="7"/>
      <c r="V174" s="7"/>
      <c r="W174" s="7"/>
      <c r="X174" s="7"/>
      <c r="Y174" s="7"/>
      <c r="Z174" s="7"/>
      <c r="AA174" s="7"/>
      <c r="AB174" s="7"/>
      <c r="AC174" s="7"/>
      <c r="AD174" s="7"/>
      <c r="AE174" s="7"/>
      <c r="AF174" s="7"/>
      <c r="AG174" s="7"/>
      <c r="AH174" s="7"/>
    </row>
    <row r="175" spans="10:34">
      <c r="K175" s="7"/>
      <c r="L175" s="7"/>
      <c r="M175" s="7"/>
      <c r="N175" s="7"/>
      <c r="O175" s="7"/>
      <c r="P175" s="7"/>
      <c r="Q175" s="7"/>
      <c r="R175" s="7"/>
      <c r="S175" s="7"/>
      <c r="T175" s="7"/>
      <c r="U175" s="7"/>
      <c r="V175" s="7"/>
      <c r="W175" s="7"/>
      <c r="X175" s="7"/>
      <c r="Y175" s="7"/>
      <c r="Z175" s="7"/>
      <c r="AA175" s="7"/>
      <c r="AB175" s="7"/>
      <c r="AC175" s="7"/>
      <c r="AD175" s="7"/>
      <c r="AE175" s="7"/>
      <c r="AF175" s="7"/>
      <c r="AG175" s="7"/>
      <c r="AH175" s="7"/>
    </row>
    <row r="176" spans="10:34">
      <c r="K176" s="7"/>
      <c r="L176" s="7"/>
      <c r="M176" s="7"/>
      <c r="N176" s="7"/>
      <c r="O176" s="7"/>
      <c r="P176" s="7"/>
      <c r="Q176" s="7"/>
      <c r="R176" s="7"/>
      <c r="S176" s="7"/>
      <c r="T176" s="7"/>
      <c r="U176" s="7"/>
      <c r="V176" s="7"/>
      <c r="W176" s="7"/>
      <c r="X176" s="7"/>
      <c r="Y176" s="7"/>
      <c r="Z176" s="7"/>
      <c r="AA176" s="7"/>
      <c r="AB176" s="7"/>
      <c r="AC176" s="7"/>
      <c r="AD176" s="7"/>
      <c r="AE176" s="7"/>
      <c r="AF176" s="7"/>
      <c r="AG176" s="7"/>
      <c r="AH176" s="7"/>
    </row>
    <row r="177" spans="10:34">
      <c r="K177" s="7"/>
      <c r="L177" s="7"/>
      <c r="M177" s="7"/>
      <c r="N177" s="7"/>
      <c r="O177" s="7"/>
      <c r="P177" s="7"/>
      <c r="Q177" s="7"/>
      <c r="R177" s="7"/>
      <c r="S177" s="7"/>
      <c r="T177" s="7"/>
      <c r="U177" s="7"/>
      <c r="V177" s="7"/>
      <c r="W177" s="7"/>
      <c r="X177" s="7"/>
      <c r="Y177" s="7"/>
      <c r="Z177" s="7"/>
      <c r="AA177" s="7"/>
      <c r="AB177" s="7"/>
      <c r="AC177" s="7"/>
      <c r="AD177" s="7"/>
      <c r="AE177" s="7"/>
      <c r="AF177" s="7"/>
      <c r="AG177" s="7"/>
      <c r="AH177" s="7"/>
    </row>
    <row r="178" spans="10:34">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row>
    <row r="179" spans="10:34">
      <c r="K179" s="7"/>
      <c r="L179" s="7"/>
      <c r="M179" s="7"/>
      <c r="N179" s="7"/>
      <c r="O179" s="7"/>
      <c r="P179" s="7"/>
      <c r="Q179" s="7"/>
      <c r="R179" s="7"/>
      <c r="S179" s="7"/>
      <c r="T179" s="7"/>
      <c r="U179" s="7"/>
      <c r="V179" s="7"/>
      <c r="W179" s="7"/>
      <c r="X179" s="7"/>
      <c r="Y179" s="7"/>
      <c r="Z179" s="7"/>
      <c r="AA179" s="7"/>
      <c r="AB179" s="7"/>
      <c r="AC179" s="7"/>
      <c r="AD179" s="7"/>
      <c r="AE179" s="7"/>
      <c r="AF179" s="7"/>
      <c r="AG179" s="7"/>
      <c r="AH179" s="7"/>
    </row>
    <row r="180" spans="10:34">
      <c r="K180" s="7"/>
      <c r="L180" s="7"/>
      <c r="M180" s="7"/>
      <c r="N180" s="7"/>
      <c r="O180" s="7"/>
      <c r="P180" s="7"/>
      <c r="Q180" s="7"/>
      <c r="R180" s="7"/>
      <c r="S180" s="7"/>
      <c r="T180" s="7"/>
      <c r="U180" s="7"/>
      <c r="V180" s="7"/>
      <c r="W180" s="7"/>
      <c r="X180" s="7"/>
      <c r="Y180" s="7"/>
      <c r="Z180" s="7"/>
      <c r="AA180" s="7"/>
      <c r="AB180" s="7"/>
      <c r="AC180" s="7"/>
      <c r="AD180" s="7"/>
      <c r="AE180" s="7"/>
      <c r="AF180" s="7"/>
      <c r="AG180" s="7"/>
      <c r="AH180" s="7"/>
    </row>
    <row r="181" spans="10:34">
      <c r="K181" s="7"/>
      <c r="L181" s="7"/>
      <c r="M181" s="7"/>
      <c r="N181" s="7"/>
      <c r="O181" s="7"/>
      <c r="P181" s="7"/>
      <c r="Q181" s="7"/>
      <c r="R181" s="7"/>
      <c r="S181" s="7"/>
      <c r="T181" s="7"/>
      <c r="U181" s="7"/>
      <c r="V181" s="7"/>
      <c r="W181" s="7"/>
      <c r="X181" s="7"/>
      <c r="Y181" s="7"/>
      <c r="Z181" s="7"/>
      <c r="AA181" s="7"/>
      <c r="AB181" s="7"/>
      <c r="AC181" s="7"/>
      <c r="AD181" s="7"/>
      <c r="AE181" s="7"/>
      <c r="AF181" s="7"/>
      <c r="AG181" s="7"/>
      <c r="AH181" s="7"/>
    </row>
    <row r="182" spans="10:34">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row>
    <row r="183" spans="10:34">
      <c r="K183" s="7"/>
      <c r="L183" s="7"/>
      <c r="M183" s="7"/>
      <c r="N183" s="7"/>
      <c r="O183" s="7"/>
      <c r="P183" s="7"/>
      <c r="Q183" s="7"/>
      <c r="R183" s="7"/>
      <c r="S183" s="7"/>
      <c r="T183" s="7"/>
      <c r="U183" s="7"/>
      <c r="V183" s="7"/>
      <c r="W183" s="7"/>
      <c r="X183" s="7"/>
      <c r="Y183" s="7"/>
      <c r="Z183" s="7"/>
      <c r="AA183" s="7"/>
      <c r="AB183" s="7"/>
      <c r="AC183" s="7"/>
      <c r="AD183" s="7"/>
      <c r="AE183" s="7"/>
      <c r="AF183" s="7"/>
      <c r="AG183" s="7"/>
      <c r="AH183" s="7"/>
    </row>
    <row r="184" spans="10:34">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row>
    <row r="185" spans="10:34">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row>
    <row r="186" spans="10:34">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row>
    <row r="187" spans="10:34">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row>
    <row r="188" spans="10:34">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row>
    <row r="189" spans="10:34">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row>
    <row r="190" spans="10:34">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row>
    <row r="191" spans="10:34">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row>
    <row r="192" spans="10:34">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row>
    <row r="193" spans="10:34">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row>
    <row r="194" spans="10:34">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row>
    <row r="195" spans="10:34">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row>
    <row r="196" spans="10:34">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row>
    <row r="197" spans="10:34">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row>
  </sheetData>
  <autoFilter ref="A2:AH13" xr:uid="{9EE583AB-1127-48C7-9743-4D04E64F1676}">
    <filterColumn colId="8" showButton="0"/>
    <filterColumn colId="9" showButton="0"/>
    <filterColumn colId="10" showButton="0"/>
    <filterColumn colId="16" showButton="0"/>
    <filterColumn colId="17" showButton="0"/>
    <filterColumn colId="18" showButton="0"/>
    <filterColumn colId="24" showButton="0"/>
    <filterColumn colId="25" showButton="0"/>
    <filterColumn colId="26" showButton="0"/>
  </autoFilter>
  <mergeCells count="7">
    <mergeCell ref="A10:A11"/>
    <mergeCell ref="A6:A7"/>
    <mergeCell ref="Y2:AB2"/>
    <mergeCell ref="I2:L2"/>
    <mergeCell ref="Q2:T2"/>
    <mergeCell ref="A4:A5"/>
    <mergeCell ref="A8:A9"/>
  </mergeCells>
  <conditionalFormatting sqref="AG4:AG13">
    <cfRule type="containsBlanks" dxfId="125" priority="1">
      <formula>LEN(TRIM(AG4))=0</formula>
    </cfRule>
  </conditionalFormatting>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FCF11-E91F-4E45-91A1-695E3FDD8968}">
  <dimension ref="A2:Z199"/>
  <sheetViews>
    <sheetView topLeftCell="C1" workbookViewId="0">
      <selection activeCell="C9" sqref="C9"/>
    </sheetView>
  </sheetViews>
  <sheetFormatPr defaultColWidth="60.140625" defaultRowHeight="15"/>
  <cols>
    <col min="1" max="1" width="27.85546875" style="89" customWidth="1"/>
    <col min="2" max="2" width="28.140625" style="89" customWidth="1"/>
    <col min="3" max="3" width="39.85546875" style="89" bestFit="1" customWidth="1"/>
    <col min="4" max="4" width="44.42578125" style="89" customWidth="1"/>
    <col min="5" max="5" width="16.140625" style="89" customWidth="1"/>
    <col min="6" max="6" width="15.140625" style="89" customWidth="1"/>
    <col min="7" max="7" width="12.28515625" style="89" customWidth="1"/>
    <col min="8" max="9" width="22.42578125" style="89" customWidth="1"/>
    <col min="10" max="10" width="20.5703125" style="89" bestFit="1" customWidth="1"/>
    <col min="11" max="11" width="22.5703125" style="89" customWidth="1"/>
    <col min="12" max="12" width="34.85546875" style="89" customWidth="1"/>
    <col min="13" max="14" width="22.140625" style="89" customWidth="1"/>
    <col min="15" max="15" width="35.140625" style="89" customWidth="1"/>
    <col min="16" max="16" width="24.85546875" style="89" customWidth="1"/>
    <col min="17" max="17" width="22" style="89" customWidth="1"/>
    <col min="18" max="18" width="19.42578125" style="89" customWidth="1"/>
    <col min="19" max="19" width="25.85546875" style="89" customWidth="1"/>
    <col min="20" max="22" width="22.140625" style="89" customWidth="1"/>
    <col min="23" max="23" width="35.140625" style="89" customWidth="1"/>
    <col min="24" max="25" width="24.85546875" style="89" customWidth="1"/>
    <col min="26" max="16384" width="60.140625" style="89"/>
  </cols>
  <sheetData>
    <row r="2" spans="1:26" ht="27.75" customHeight="1">
      <c r="A2" s="236"/>
      <c r="B2" s="236"/>
      <c r="C2" s="236"/>
      <c r="D2" s="140" t="s">
        <v>1076</v>
      </c>
      <c r="E2" s="907" t="s">
        <v>2241</v>
      </c>
      <c r="F2" s="907" t="s">
        <v>2242</v>
      </c>
      <c r="G2" s="907"/>
      <c r="H2" s="909" t="s">
        <v>2243</v>
      </c>
      <c r="I2" s="2132" t="s">
        <v>208</v>
      </c>
      <c r="J2" s="2133"/>
      <c r="K2" s="2133"/>
      <c r="L2" s="2134"/>
      <c r="M2" s="918" t="s">
        <v>2245</v>
      </c>
      <c r="N2" s="918" t="s">
        <v>2246</v>
      </c>
      <c r="O2" s="918" t="s">
        <v>2247</v>
      </c>
      <c r="P2" s="918" t="s">
        <v>2248</v>
      </c>
      <c r="Q2" s="2132" t="s">
        <v>228</v>
      </c>
      <c r="R2" s="2133"/>
      <c r="S2" s="2133"/>
      <c r="T2" s="2134"/>
      <c r="U2" s="918" t="s">
        <v>2245</v>
      </c>
      <c r="V2" s="918" t="s">
        <v>2246</v>
      </c>
      <c r="W2" s="918" t="s">
        <v>2247</v>
      </c>
      <c r="X2" s="918" t="s">
        <v>2248</v>
      </c>
      <c r="Y2" s="918" t="s">
        <v>2249</v>
      </c>
      <c r="Z2" s="37"/>
    </row>
    <row r="3" spans="1:26" ht="30">
      <c r="A3" s="19" t="s">
        <v>1078</v>
      </c>
      <c r="B3" s="19" t="s">
        <v>1079</v>
      </c>
      <c r="C3" s="19" t="s">
        <v>1080</v>
      </c>
      <c r="D3" s="84" t="s">
        <v>1081</v>
      </c>
      <c r="E3" s="910" t="s">
        <v>2252</v>
      </c>
      <c r="F3" s="910" t="s">
        <v>2253</v>
      </c>
      <c r="G3" s="910" t="s">
        <v>2254</v>
      </c>
      <c r="H3" s="911" t="s">
        <v>2255</v>
      </c>
      <c r="I3" s="1127" t="s">
        <v>4181</v>
      </c>
      <c r="J3" s="1126" t="s">
        <v>1082</v>
      </c>
      <c r="K3" s="107" t="s">
        <v>1083</v>
      </c>
      <c r="L3" s="107" t="s">
        <v>1084</v>
      </c>
      <c r="M3" s="918" t="s">
        <v>2257</v>
      </c>
      <c r="N3" s="918" t="s">
        <v>2258</v>
      </c>
      <c r="O3" s="918" t="s">
        <v>2259</v>
      </c>
      <c r="P3" s="918" t="s">
        <v>2260</v>
      </c>
      <c r="Q3" s="1127" t="s">
        <v>4181</v>
      </c>
      <c r="R3" s="107" t="s">
        <v>1082</v>
      </c>
      <c r="S3" s="107" t="s">
        <v>1083</v>
      </c>
      <c r="T3" s="107" t="s">
        <v>1084</v>
      </c>
      <c r="U3" s="918" t="s">
        <v>2257</v>
      </c>
      <c r="V3" s="918" t="s">
        <v>2258</v>
      </c>
      <c r="W3" s="918" t="s">
        <v>2259</v>
      </c>
      <c r="X3" s="918" t="s">
        <v>2260</v>
      </c>
      <c r="Y3" s="1031" t="s">
        <v>2261</v>
      </c>
      <c r="Z3" s="97" t="s">
        <v>1085</v>
      </c>
    </row>
    <row r="4" spans="1:26" ht="30">
      <c r="A4" s="2092" t="s">
        <v>8793</v>
      </c>
      <c r="B4" s="18" t="s">
        <v>1091</v>
      </c>
      <c r="C4" s="18" t="s">
        <v>8794</v>
      </c>
      <c r="D4" s="18" t="s">
        <v>8843</v>
      </c>
      <c r="E4" s="18" t="s">
        <v>245</v>
      </c>
      <c r="F4" s="18" t="s">
        <v>12</v>
      </c>
      <c r="G4" s="18">
        <v>2</v>
      </c>
      <c r="H4" s="18" t="s">
        <v>206</v>
      </c>
      <c r="I4" s="18"/>
      <c r="J4" s="18"/>
      <c r="K4" s="69"/>
      <c r="L4" s="69" t="s">
        <v>8795</v>
      </c>
      <c r="M4" s="54" t="s">
        <v>203</v>
      </c>
      <c r="N4" s="54" t="s">
        <v>203</v>
      </c>
      <c r="O4" s="54" t="s">
        <v>206</v>
      </c>
      <c r="P4" s="54" t="s">
        <v>206</v>
      </c>
      <c r="Q4" s="888"/>
      <c r="R4" s="69"/>
      <c r="S4" s="69"/>
      <c r="T4" s="54" t="s">
        <v>8797</v>
      </c>
      <c r="U4" s="54" t="s">
        <v>203</v>
      </c>
      <c r="V4" s="54" t="s">
        <v>203</v>
      </c>
      <c r="W4" s="54" t="s">
        <v>206</v>
      </c>
      <c r="X4" s="54" t="s">
        <v>206</v>
      </c>
      <c r="Y4" s="54" t="s">
        <v>203</v>
      </c>
      <c r="Z4" s="46"/>
    </row>
    <row r="5" spans="1:26" ht="30">
      <c r="A5" s="2092"/>
      <c r="B5" s="18" t="s">
        <v>4152</v>
      </c>
      <c r="C5" s="18" t="s">
        <v>8844</v>
      </c>
      <c r="D5" s="18" t="s">
        <v>8843</v>
      </c>
      <c r="E5" s="18" t="s">
        <v>245</v>
      </c>
      <c r="F5" s="18" t="s">
        <v>12</v>
      </c>
      <c r="G5" s="18">
        <v>10</v>
      </c>
      <c r="H5" s="18" t="s">
        <v>206</v>
      </c>
      <c r="I5" s="18" t="s">
        <v>5341</v>
      </c>
      <c r="J5" s="18" t="s">
        <v>5716</v>
      </c>
      <c r="K5" s="69" t="s">
        <v>8845</v>
      </c>
      <c r="L5" s="69"/>
      <c r="M5" s="54" t="s">
        <v>203</v>
      </c>
      <c r="N5" s="54" t="s">
        <v>203</v>
      </c>
      <c r="O5" s="54" t="s">
        <v>206</v>
      </c>
      <c r="P5" s="54" t="s">
        <v>206</v>
      </c>
      <c r="Q5" s="57" t="s">
        <v>5343</v>
      </c>
      <c r="R5" s="945" t="s">
        <v>5720</v>
      </c>
      <c r="S5" s="69" t="s">
        <v>8846</v>
      </c>
      <c r="T5" s="54"/>
      <c r="U5" s="54" t="s">
        <v>203</v>
      </c>
      <c r="V5" s="54" t="s">
        <v>203</v>
      </c>
      <c r="W5" s="54" t="s">
        <v>206</v>
      </c>
      <c r="X5" s="54" t="s">
        <v>206</v>
      </c>
      <c r="Y5" s="54" t="s">
        <v>203</v>
      </c>
      <c r="Z5" s="46"/>
    </row>
    <row r="6" spans="1:26">
      <c r="A6" s="2113" t="s">
        <v>1093</v>
      </c>
      <c r="B6" s="18" t="s">
        <v>2267</v>
      </c>
      <c r="C6" s="18" t="s">
        <v>8847</v>
      </c>
      <c r="D6" s="18" t="s">
        <v>8778</v>
      </c>
      <c r="E6" s="18" t="s">
        <v>245</v>
      </c>
      <c r="F6" s="18" t="s">
        <v>2380</v>
      </c>
      <c r="G6" s="18" t="s">
        <v>206</v>
      </c>
      <c r="H6" s="18" t="s">
        <v>206</v>
      </c>
      <c r="I6" s="18"/>
      <c r="J6" s="18"/>
      <c r="K6" s="69"/>
      <c r="L6" s="69"/>
      <c r="M6" s="54" t="s">
        <v>203</v>
      </c>
      <c r="N6" s="54" t="s">
        <v>203</v>
      </c>
      <c r="O6" s="54" t="s">
        <v>206</v>
      </c>
      <c r="P6" s="54" t="s">
        <v>206</v>
      </c>
      <c r="Q6" s="57"/>
      <c r="R6" s="945"/>
      <c r="S6" s="69"/>
      <c r="T6" s="54"/>
      <c r="U6" s="54" t="s">
        <v>203</v>
      </c>
      <c r="V6" s="54" t="s">
        <v>203</v>
      </c>
      <c r="W6" s="54" t="s">
        <v>206</v>
      </c>
      <c r="X6" s="54" t="s">
        <v>206</v>
      </c>
      <c r="Y6" s="54" t="s">
        <v>203</v>
      </c>
      <c r="Z6" s="46"/>
    </row>
    <row r="7" spans="1:26">
      <c r="A7" s="2115"/>
      <c r="B7" s="18" t="s">
        <v>2273</v>
      </c>
      <c r="C7" s="18" t="s">
        <v>8848</v>
      </c>
      <c r="D7" s="18" t="s">
        <v>8778</v>
      </c>
      <c r="E7" s="18" t="s">
        <v>245</v>
      </c>
      <c r="F7" s="18" t="s">
        <v>2380</v>
      </c>
      <c r="G7" s="18" t="s">
        <v>206</v>
      </c>
      <c r="H7" s="18" t="s">
        <v>206</v>
      </c>
      <c r="I7" s="18"/>
      <c r="J7" s="18"/>
      <c r="K7" s="69"/>
      <c r="L7" s="69"/>
      <c r="M7" s="54" t="s">
        <v>203</v>
      </c>
      <c r="N7" s="54" t="s">
        <v>203</v>
      </c>
      <c r="O7" s="54" t="s">
        <v>206</v>
      </c>
      <c r="P7" s="54" t="s">
        <v>206</v>
      </c>
      <c r="Q7" s="57"/>
      <c r="R7" s="945"/>
      <c r="S7" s="69"/>
      <c r="T7" s="54"/>
      <c r="U7" s="54" t="s">
        <v>203</v>
      </c>
      <c r="V7" s="54" t="s">
        <v>203</v>
      </c>
      <c r="W7" s="54" t="s">
        <v>206</v>
      </c>
      <c r="X7" s="54" t="s">
        <v>206</v>
      </c>
      <c r="Y7" s="54" t="s">
        <v>203</v>
      </c>
      <c r="Z7" s="46"/>
    </row>
    <row r="8" spans="1:26" ht="30">
      <c r="A8" s="2092" t="s">
        <v>8849</v>
      </c>
      <c r="B8" s="18" t="s">
        <v>4161</v>
      </c>
      <c r="C8" s="18" t="s">
        <v>8850</v>
      </c>
      <c r="D8" s="18" t="s">
        <v>8843</v>
      </c>
      <c r="E8" s="18" t="s">
        <v>203</v>
      </c>
      <c r="F8" s="18" t="s">
        <v>12</v>
      </c>
      <c r="G8" s="18">
        <v>30</v>
      </c>
      <c r="H8" s="18" t="s">
        <v>206</v>
      </c>
      <c r="I8" s="18" t="s">
        <v>5341</v>
      </c>
      <c r="J8" s="18" t="s">
        <v>5716</v>
      </c>
      <c r="K8" s="69" t="s">
        <v>5717</v>
      </c>
      <c r="L8" s="69"/>
      <c r="M8" s="54" t="s">
        <v>203</v>
      </c>
      <c r="N8" s="54" t="s">
        <v>203</v>
      </c>
      <c r="O8" s="54" t="s">
        <v>206</v>
      </c>
      <c r="P8" s="54" t="s">
        <v>206</v>
      </c>
      <c r="Q8" s="416" t="s">
        <v>5343</v>
      </c>
      <c r="R8" s="1405" t="s">
        <v>5720</v>
      </c>
      <c r="S8" s="69" t="s">
        <v>5721</v>
      </c>
      <c r="T8" s="18"/>
      <c r="U8" s="54" t="s">
        <v>203</v>
      </c>
      <c r="V8" s="54" t="s">
        <v>203</v>
      </c>
      <c r="W8" s="54" t="s">
        <v>206</v>
      </c>
      <c r="X8" s="54" t="s">
        <v>206</v>
      </c>
      <c r="Y8" s="54" t="s">
        <v>203</v>
      </c>
      <c r="Z8" s="46"/>
    </row>
    <row r="9" spans="1:26" ht="135">
      <c r="A9" s="2113"/>
      <c r="B9" s="109" t="s">
        <v>8851</v>
      </c>
      <c r="C9" s="109" t="s">
        <v>8852</v>
      </c>
      <c r="D9" s="109" t="s">
        <v>8843</v>
      </c>
      <c r="E9" s="18" t="s">
        <v>203</v>
      </c>
      <c r="F9" s="109" t="s">
        <v>12</v>
      </c>
      <c r="G9" s="109">
        <v>1</v>
      </c>
      <c r="H9" s="109" t="s">
        <v>206</v>
      </c>
      <c r="I9" s="18" t="s">
        <v>5341</v>
      </c>
      <c r="J9" s="18" t="s">
        <v>5716</v>
      </c>
      <c r="K9" s="109" t="s">
        <v>8853</v>
      </c>
      <c r="L9" s="69" t="s">
        <v>8854</v>
      </c>
      <c r="M9" s="54" t="s">
        <v>203</v>
      </c>
      <c r="N9" s="54" t="s">
        <v>203</v>
      </c>
      <c r="O9" s="54" t="s">
        <v>206</v>
      </c>
      <c r="P9" s="895" t="s">
        <v>206</v>
      </c>
      <c r="Q9" s="57" t="s">
        <v>5343</v>
      </c>
      <c r="R9" s="69"/>
      <c r="S9" s="945"/>
      <c r="T9" s="54" t="s">
        <v>8797</v>
      </c>
      <c r="U9" s="54" t="s">
        <v>203</v>
      </c>
      <c r="V9" s="54" t="s">
        <v>203</v>
      </c>
      <c r="W9" s="54" t="s">
        <v>206</v>
      </c>
      <c r="X9" s="54" t="s">
        <v>206</v>
      </c>
      <c r="Y9" s="54" t="s">
        <v>203</v>
      </c>
      <c r="Z9" s="157"/>
    </row>
    <row r="10" spans="1:26" ht="30">
      <c r="A10" s="2113" t="s">
        <v>8855</v>
      </c>
      <c r="B10" s="1508" t="s">
        <v>8856</v>
      </c>
      <c r="C10" s="44" t="s">
        <v>8857</v>
      </c>
      <c r="D10" s="18" t="s">
        <v>8778</v>
      </c>
      <c r="E10" s="18" t="s">
        <v>203</v>
      </c>
      <c r="F10" s="18" t="s">
        <v>2380</v>
      </c>
      <c r="G10" s="18" t="s">
        <v>206</v>
      </c>
      <c r="H10" s="18" t="s">
        <v>206</v>
      </c>
      <c r="I10" s="18" t="s">
        <v>5341</v>
      </c>
      <c r="J10" s="18" t="s">
        <v>5716</v>
      </c>
      <c r="K10" s="18" t="s">
        <v>8858</v>
      </c>
      <c r="L10" s="18"/>
      <c r="M10" s="54" t="s">
        <v>203</v>
      </c>
      <c r="N10" s="54" t="s">
        <v>203</v>
      </c>
      <c r="O10" s="54" t="s">
        <v>206</v>
      </c>
      <c r="P10" s="54" t="s">
        <v>206</v>
      </c>
      <c r="Q10" s="414" t="s">
        <v>5343</v>
      </c>
      <c r="R10" s="946" t="s">
        <v>5720</v>
      </c>
      <c r="S10" s="18" t="s">
        <v>8859</v>
      </c>
      <c r="T10" s="20"/>
      <c r="U10" s="54" t="s">
        <v>203</v>
      </c>
      <c r="V10" s="54" t="s">
        <v>203</v>
      </c>
      <c r="W10" s="54" t="s">
        <v>206</v>
      </c>
      <c r="X10" s="54" t="s">
        <v>206</v>
      </c>
      <c r="Y10" s="54" t="s">
        <v>203</v>
      </c>
      <c r="Z10" s="50"/>
    </row>
    <row r="11" spans="1:26" ht="30">
      <c r="A11" s="2114"/>
      <c r="B11" s="1508" t="s">
        <v>7021</v>
      </c>
      <c r="C11" s="44" t="s">
        <v>8860</v>
      </c>
      <c r="D11" s="18" t="s">
        <v>8778</v>
      </c>
      <c r="E11" s="18" t="s">
        <v>203</v>
      </c>
      <c r="F11" s="18" t="s">
        <v>2380</v>
      </c>
      <c r="G11" s="18" t="s">
        <v>206</v>
      </c>
      <c r="H11" s="18" t="s">
        <v>206</v>
      </c>
      <c r="I11" s="18" t="s">
        <v>5341</v>
      </c>
      <c r="J11" s="18" t="s">
        <v>5716</v>
      </c>
      <c r="K11" s="18" t="s">
        <v>8861</v>
      </c>
      <c r="L11" s="18"/>
      <c r="M11" s="54" t="s">
        <v>203</v>
      </c>
      <c r="N11" s="54" t="s">
        <v>203</v>
      </c>
      <c r="O11" s="54" t="s">
        <v>206</v>
      </c>
      <c r="P11" s="54" t="s">
        <v>206</v>
      </c>
      <c r="Q11" s="57" t="s">
        <v>5343</v>
      </c>
      <c r="R11" s="209" t="s">
        <v>5720</v>
      </c>
      <c r="S11" s="18" t="s">
        <v>8862</v>
      </c>
      <c r="T11" s="20"/>
      <c r="U11" s="54" t="s">
        <v>203</v>
      </c>
      <c r="V11" s="54" t="s">
        <v>203</v>
      </c>
      <c r="W11" s="54" t="s">
        <v>206</v>
      </c>
      <c r="X11" s="54" t="s">
        <v>206</v>
      </c>
      <c r="Y11" s="54" t="s">
        <v>203</v>
      </c>
      <c r="Z11" s="50"/>
    </row>
    <row r="12" spans="1:26" ht="30">
      <c r="A12" s="2115"/>
      <c r="B12" s="44" t="s">
        <v>8863</v>
      </c>
      <c r="C12" s="44" t="s">
        <v>8864</v>
      </c>
      <c r="D12" s="18" t="s">
        <v>8778</v>
      </c>
      <c r="E12" s="18" t="s">
        <v>203</v>
      </c>
      <c r="F12" s="18" t="s">
        <v>12</v>
      </c>
      <c r="G12" s="18">
        <v>1</v>
      </c>
      <c r="H12" s="18" t="s">
        <v>206</v>
      </c>
      <c r="I12" s="18" t="s">
        <v>5341</v>
      </c>
      <c r="J12" s="18" t="s">
        <v>5716</v>
      </c>
      <c r="K12" s="18" t="s">
        <v>8865</v>
      </c>
      <c r="L12" s="18"/>
      <c r="M12" s="54" t="s">
        <v>203</v>
      </c>
      <c r="N12" s="54" t="s">
        <v>203</v>
      </c>
      <c r="O12" s="54" t="s">
        <v>206</v>
      </c>
      <c r="P12" s="54" t="s">
        <v>206</v>
      </c>
      <c r="Q12" s="57" t="s">
        <v>5343</v>
      </c>
      <c r="R12" s="209" t="s">
        <v>5720</v>
      </c>
      <c r="S12" s="18" t="s">
        <v>8866</v>
      </c>
      <c r="T12" s="20"/>
      <c r="U12" s="54" t="s">
        <v>203</v>
      </c>
      <c r="V12" s="54" t="s">
        <v>203</v>
      </c>
      <c r="W12" s="54" t="s">
        <v>206</v>
      </c>
      <c r="X12" s="54" t="s">
        <v>206</v>
      </c>
      <c r="Y12" s="54" t="s">
        <v>203</v>
      </c>
      <c r="Z12" s="50"/>
    </row>
    <row r="13" spans="1:26" ht="150">
      <c r="A13" s="2113" t="s">
        <v>8867</v>
      </c>
      <c r="B13" s="56" t="s">
        <v>5979</v>
      </c>
      <c r="C13" s="18" t="s">
        <v>8868</v>
      </c>
      <c r="D13" s="18" t="s">
        <v>8778</v>
      </c>
      <c r="E13" s="18" t="s">
        <v>203</v>
      </c>
      <c r="F13" s="18" t="s">
        <v>12</v>
      </c>
      <c r="G13" s="18">
        <v>1</v>
      </c>
      <c r="H13" s="18" t="s">
        <v>206</v>
      </c>
      <c r="I13" s="18" t="s">
        <v>5341</v>
      </c>
      <c r="J13" s="18" t="s">
        <v>5716</v>
      </c>
      <c r="K13" s="18" t="s">
        <v>8869</v>
      </c>
      <c r="L13" s="18" t="s">
        <v>8870</v>
      </c>
      <c r="M13" s="54" t="s">
        <v>203</v>
      </c>
      <c r="N13" s="54" t="s">
        <v>203</v>
      </c>
      <c r="O13" s="54" t="s">
        <v>206</v>
      </c>
      <c r="P13" s="54" t="s">
        <v>206</v>
      </c>
      <c r="Q13" s="57" t="s">
        <v>5343</v>
      </c>
      <c r="R13" s="209" t="s">
        <v>5720</v>
      </c>
      <c r="S13" s="18" t="s">
        <v>8871</v>
      </c>
      <c r="T13" s="20"/>
      <c r="U13" s="54" t="s">
        <v>203</v>
      </c>
      <c r="V13" s="54" t="s">
        <v>203</v>
      </c>
      <c r="W13" s="54" t="s">
        <v>206</v>
      </c>
      <c r="X13" s="54" t="s">
        <v>206</v>
      </c>
      <c r="Y13" s="54" t="s">
        <v>203</v>
      </c>
      <c r="Z13" s="50"/>
    </row>
    <row r="14" spans="1:26" ht="75">
      <c r="A14" s="2115"/>
      <c r="B14" s="595" t="s">
        <v>8872</v>
      </c>
      <c r="C14" s="711" t="s">
        <v>8873</v>
      </c>
      <c r="D14" s="723" t="s">
        <v>8843</v>
      </c>
      <c r="E14" s="18" t="s">
        <v>203</v>
      </c>
      <c r="F14" s="711" t="s">
        <v>12</v>
      </c>
      <c r="G14" s="711">
        <v>4</v>
      </c>
      <c r="H14" s="711" t="s">
        <v>206</v>
      </c>
      <c r="I14" s="18" t="s">
        <v>5341</v>
      </c>
      <c r="J14" s="711" t="s">
        <v>8874</v>
      </c>
      <c r="K14" s="711" t="s">
        <v>8875</v>
      </c>
      <c r="L14" s="711" t="s">
        <v>8876</v>
      </c>
      <c r="M14" s="54" t="s">
        <v>362</v>
      </c>
      <c r="N14" s="54" t="s">
        <v>362</v>
      </c>
      <c r="O14" s="711" t="s">
        <v>8877</v>
      </c>
      <c r="P14" s="711" t="s">
        <v>8878</v>
      </c>
      <c r="Q14" s="1132" t="s">
        <v>206</v>
      </c>
      <c r="R14" s="711" t="s">
        <v>206</v>
      </c>
      <c r="S14" s="711" t="s">
        <v>206</v>
      </c>
      <c r="T14" s="711" t="s">
        <v>5498</v>
      </c>
      <c r="U14" s="54" t="s">
        <v>203</v>
      </c>
      <c r="V14" s="54" t="s">
        <v>203</v>
      </c>
      <c r="W14" s="711" t="s">
        <v>206</v>
      </c>
      <c r="X14" s="711" t="s">
        <v>206</v>
      </c>
      <c r="Y14" s="54" t="s">
        <v>203</v>
      </c>
      <c r="Z14" s="1040"/>
    </row>
    <row r="15" spans="1:26">
      <c r="J15" s="58"/>
      <c r="K15" s="58"/>
      <c r="L15" s="58"/>
      <c r="M15" s="58"/>
      <c r="N15" s="58"/>
      <c r="O15" s="58"/>
      <c r="P15" s="58"/>
      <c r="Q15" s="58"/>
      <c r="R15" s="58"/>
      <c r="S15" s="58"/>
      <c r="T15" s="58"/>
      <c r="U15" s="58"/>
      <c r="V15" s="58"/>
      <c r="W15" s="58"/>
      <c r="X15" s="58"/>
      <c r="Y15" s="58"/>
      <c r="Z15" s="88"/>
    </row>
    <row r="16" spans="1:26">
      <c r="C16" s="353"/>
      <c r="D16" s="353"/>
      <c r="E16" s="353"/>
      <c r="J16" s="58"/>
      <c r="K16" s="88"/>
      <c r="L16" s="58"/>
      <c r="M16" s="58"/>
      <c r="N16" s="58"/>
      <c r="O16" s="58"/>
      <c r="P16" s="58"/>
      <c r="Q16" s="58"/>
      <c r="R16" s="58"/>
      <c r="S16" s="88"/>
      <c r="T16" s="58"/>
      <c r="U16" s="58"/>
      <c r="V16" s="58"/>
      <c r="W16" s="58"/>
      <c r="X16" s="58"/>
      <c r="Y16" s="58"/>
      <c r="Z16" s="58"/>
    </row>
    <row r="17" spans="3:26">
      <c r="C17" s="353"/>
      <c r="D17" s="353"/>
      <c r="E17" s="353"/>
      <c r="J17" s="58"/>
      <c r="K17" s="88"/>
      <c r="L17" s="58"/>
      <c r="M17" s="58"/>
      <c r="N17" s="58"/>
      <c r="O17" s="58"/>
      <c r="P17" s="58"/>
      <c r="Q17" s="58"/>
      <c r="R17" s="58"/>
      <c r="S17" s="88"/>
      <c r="T17" s="58"/>
      <c r="U17" s="58"/>
      <c r="V17" s="58"/>
      <c r="W17" s="58"/>
      <c r="X17" s="58"/>
      <c r="Y17" s="58"/>
      <c r="Z17" s="58"/>
    </row>
    <row r="18" spans="3:26">
      <c r="C18" s="353"/>
      <c r="D18" s="353"/>
      <c r="E18" s="353"/>
      <c r="J18" s="58"/>
      <c r="K18" s="58"/>
      <c r="L18" s="58"/>
      <c r="M18" s="58"/>
      <c r="N18" s="58"/>
      <c r="O18" s="58"/>
      <c r="P18" s="58"/>
      <c r="Q18" s="58"/>
      <c r="R18" s="58"/>
      <c r="S18" s="58"/>
      <c r="T18" s="58"/>
      <c r="U18" s="58"/>
      <c r="V18" s="58"/>
      <c r="W18" s="58"/>
      <c r="X18" s="58"/>
      <c r="Y18" s="58"/>
      <c r="Z18" s="58"/>
    </row>
    <row r="19" spans="3:26">
      <c r="C19" s="353"/>
      <c r="D19" s="353"/>
      <c r="E19" s="353"/>
      <c r="J19" s="223"/>
      <c r="K19" s="223"/>
      <c r="L19" s="58"/>
      <c r="M19" s="58"/>
      <c r="N19" s="58"/>
      <c r="O19" s="58"/>
      <c r="P19" s="58"/>
      <c r="Q19" s="58"/>
      <c r="R19" s="58"/>
      <c r="S19" s="58"/>
      <c r="T19" s="58"/>
      <c r="U19" s="58"/>
      <c r="V19" s="58"/>
      <c r="W19" s="58"/>
      <c r="X19" s="58"/>
      <c r="Y19" s="58"/>
      <c r="Z19" s="58"/>
    </row>
    <row r="20" spans="3:26">
      <c r="C20" s="353"/>
      <c r="D20" s="353"/>
      <c r="E20" s="353"/>
      <c r="J20" s="223"/>
      <c r="K20" s="223"/>
      <c r="L20" s="58"/>
      <c r="M20" s="58"/>
      <c r="N20" s="58"/>
      <c r="O20" s="58"/>
      <c r="P20" s="58"/>
      <c r="Q20" s="58"/>
      <c r="R20" s="58"/>
      <c r="S20" s="58"/>
      <c r="T20" s="58"/>
      <c r="U20" s="58"/>
      <c r="V20" s="58"/>
      <c r="W20" s="58"/>
      <c r="X20" s="58"/>
      <c r="Y20" s="58"/>
      <c r="Z20" s="58"/>
    </row>
    <row r="21" spans="3:26">
      <c r="C21" s="353"/>
      <c r="D21" s="353"/>
      <c r="E21" s="353"/>
      <c r="J21" s="223"/>
      <c r="K21" s="223"/>
      <c r="L21" s="58"/>
      <c r="M21" s="58"/>
      <c r="N21" s="58"/>
      <c r="O21" s="58"/>
      <c r="P21" s="58"/>
      <c r="Q21" s="58"/>
      <c r="R21" s="58"/>
      <c r="S21" s="58"/>
      <c r="T21" s="58"/>
      <c r="U21" s="58"/>
      <c r="V21" s="58"/>
      <c r="W21" s="58"/>
      <c r="X21" s="58"/>
      <c r="Y21" s="58"/>
      <c r="Z21" s="58"/>
    </row>
    <row r="22" spans="3:26">
      <c r="C22" s="353"/>
      <c r="D22" s="353"/>
      <c r="E22" s="353"/>
      <c r="J22" s="58"/>
      <c r="K22" s="549"/>
      <c r="L22" s="58"/>
      <c r="M22" s="58"/>
      <c r="N22" s="58"/>
      <c r="O22" s="58"/>
      <c r="P22" s="58"/>
      <c r="Q22" s="58"/>
      <c r="R22" s="58"/>
      <c r="S22" s="88"/>
      <c r="T22" s="58"/>
      <c r="U22" s="58"/>
      <c r="V22" s="58"/>
      <c r="W22" s="58"/>
      <c r="X22" s="58"/>
      <c r="Y22" s="58"/>
      <c r="Z22" s="386"/>
    </row>
    <row r="23" spans="3:26">
      <c r="C23" s="516"/>
      <c r="D23" s="353"/>
      <c r="E23" s="513"/>
      <c r="J23" s="58"/>
      <c r="K23" s="58"/>
      <c r="L23" s="550"/>
      <c r="M23" s="550"/>
      <c r="N23" s="550"/>
      <c r="O23" s="550"/>
      <c r="P23" s="550"/>
      <c r="Q23" s="550"/>
      <c r="R23" s="58"/>
      <c r="S23" s="58"/>
      <c r="T23" s="550"/>
      <c r="U23" s="550"/>
      <c r="V23" s="550"/>
      <c r="W23" s="550"/>
      <c r="X23" s="550"/>
      <c r="Y23" s="550"/>
      <c r="Z23" s="550"/>
    </row>
    <row r="24" spans="3:26">
      <c r="C24" s="516"/>
      <c r="D24" s="353"/>
      <c r="E24" s="513"/>
      <c r="J24" s="58"/>
      <c r="K24" s="58"/>
      <c r="L24" s="58"/>
      <c r="M24" s="58"/>
      <c r="N24" s="58"/>
      <c r="O24" s="58"/>
      <c r="P24" s="58"/>
      <c r="Q24" s="58"/>
      <c r="R24" s="58"/>
      <c r="S24" s="58"/>
      <c r="T24" s="58"/>
      <c r="U24" s="58"/>
      <c r="V24" s="58"/>
      <c r="W24" s="58"/>
      <c r="X24" s="58"/>
      <c r="Y24" s="58"/>
      <c r="Z24" s="386"/>
    </row>
    <row r="25" spans="3:26">
      <c r="C25" s="516"/>
      <c r="D25" s="353"/>
      <c r="E25" s="513"/>
      <c r="J25" s="223"/>
      <c r="K25" s="223"/>
      <c r="L25" s="58"/>
      <c r="M25" s="58"/>
      <c r="N25" s="58"/>
      <c r="O25" s="58"/>
      <c r="P25" s="58"/>
      <c r="Q25" s="58"/>
      <c r="R25" s="58"/>
      <c r="S25" s="58"/>
      <c r="T25" s="58"/>
      <c r="U25" s="58"/>
      <c r="V25" s="58"/>
      <c r="W25" s="58"/>
      <c r="X25" s="58"/>
      <c r="Y25" s="58"/>
      <c r="Z25" s="58"/>
    </row>
    <row r="26" spans="3:26">
      <c r="C26" s="516"/>
      <c r="D26" s="353"/>
      <c r="E26" s="513"/>
      <c r="K26" s="58"/>
      <c r="L26" s="58"/>
      <c r="M26" s="58"/>
      <c r="N26" s="58"/>
      <c r="O26" s="58"/>
      <c r="P26" s="58"/>
      <c r="Q26" s="58"/>
      <c r="R26" s="58"/>
      <c r="S26" s="58"/>
      <c r="T26" s="58"/>
      <c r="U26" s="58"/>
      <c r="V26" s="58"/>
      <c r="W26" s="58"/>
      <c r="X26" s="58"/>
      <c r="Y26" s="58"/>
      <c r="Z26" s="117"/>
    </row>
    <row r="27" spans="3:26">
      <c r="C27" s="516"/>
      <c r="D27" s="353"/>
      <c r="E27" s="513"/>
      <c r="K27" s="58"/>
      <c r="L27" s="58"/>
      <c r="M27" s="58"/>
      <c r="N27" s="58"/>
      <c r="O27" s="58"/>
      <c r="P27" s="58"/>
      <c r="Q27" s="58"/>
      <c r="R27" s="58"/>
      <c r="S27" s="58"/>
      <c r="T27" s="58"/>
      <c r="U27" s="58"/>
      <c r="V27" s="58"/>
      <c r="W27" s="58"/>
      <c r="X27" s="58"/>
      <c r="Y27" s="58"/>
      <c r="Z27" s="117"/>
    </row>
    <row r="28" spans="3:26">
      <c r="C28" s="516"/>
      <c r="D28" s="353"/>
      <c r="E28" s="513"/>
      <c r="J28" s="223"/>
      <c r="K28" s="223"/>
      <c r="L28" s="58"/>
      <c r="M28" s="58"/>
      <c r="N28" s="58"/>
      <c r="O28" s="58"/>
      <c r="P28" s="58"/>
      <c r="Q28" s="58"/>
      <c r="R28" s="58"/>
      <c r="S28" s="58"/>
      <c r="T28" s="58"/>
      <c r="U28" s="58"/>
      <c r="V28" s="58"/>
      <c r="W28" s="58"/>
      <c r="X28" s="58"/>
      <c r="Y28" s="58"/>
      <c r="Z28" s="58"/>
    </row>
    <row r="29" spans="3:26">
      <c r="C29" s="516"/>
      <c r="D29" s="353"/>
      <c r="E29" s="513"/>
      <c r="J29" s="223"/>
      <c r="K29" s="223"/>
      <c r="L29" s="223"/>
      <c r="M29" s="58"/>
      <c r="N29" s="58"/>
      <c r="O29" s="58"/>
      <c r="P29" s="58"/>
      <c r="Q29" s="223"/>
      <c r="R29" s="58"/>
      <c r="S29" s="58"/>
      <c r="T29" s="58"/>
      <c r="U29" s="58"/>
      <c r="V29" s="58"/>
      <c r="W29" s="58"/>
      <c r="X29" s="58"/>
      <c r="Y29" s="58"/>
      <c r="Z29" s="58"/>
    </row>
    <row r="30" spans="3:26">
      <c r="C30" s="353"/>
      <c r="D30" s="353"/>
      <c r="E30" s="353"/>
      <c r="K30" s="58"/>
      <c r="L30" s="58"/>
      <c r="M30" s="58"/>
      <c r="N30" s="58"/>
      <c r="O30" s="58"/>
      <c r="P30" s="58"/>
      <c r="Q30" s="58"/>
      <c r="R30" s="58"/>
      <c r="S30" s="58"/>
      <c r="T30" s="58"/>
      <c r="U30" s="58"/>
      <c r="V30" s="58"/>
      <c r="W30" s="58"/>
      <c r="X30" s="58"/>
      <c r="Y30" s="58"/>
      <c r="Z30" s="58"/>
    </row>
    <row r="31" spans="3:26">
      <c r="C31" s="353"/>
      <c r="D31" s="353"/>
      <c r="E31" s="353"/>
      <c r="K31" s="58"/>
      <c r="L31" s="58"/>
      <c r="M31" s="58"/>
      <c r="N31" s="58"/>
      <c r="O31" s="58"/>
      <c r="P31" s="58"/>
      <c r="Q31" s="58"/>
      <c r="R31" s="58"/>
      <c r="S31" s="58"/>
      <c r="T31" s="58"/>
      <c r="U31" s="58"/>
      <c r="V31" s="58"/>
      <c r="W31" s="58"/>
      <c r="X31" s="58"/>
      <c r="Y31" s="58"/>
      <c r="Z31" s="117"/>
    </row>
    <row r="32" spans="3:26">
      <c r="C32" s="353"/>
      <c r="D32" s="353"/>
      <c r="E32" s="353"/>
      <c r="J32" s="223"/>
      <c r="K32" s="223"/>
      <c r="L32" s="58"/>
      <c r="M32" s="58"/>
      <c r="N32" s="58"/>
      <c r="O32" s="58"/>
      <c r="P32" s="58"/>
      <c r="Q32" s="58"/>
      <c r="R32" s="58"/>
      <c r="S32" s="58"/>
      <c r="T32" s="58"/>
      <c r="U32" s="58"/>
      <c r="V32" s="58"/>
      <c r="W32" s="58"/>
      <c r="X32" s="58"/>
      <c r="Y32" s="58"/>
      <c r="Z32" s="58"/>
    </row>
    <row r="33" spans="3:26">
      <c r="C33" s="353"/>
      <c r="D33" s="353"/>
      <c r="E33" s="353"/>
      <c r="K33" s="58"/>
      <c r="L33" s="58"/>
      <c r="M33" s="58"/>
      <c r="N33" s="58"/>
      <c r="O33" s="58"/>
      <c r="P33" s="58"/>
      <c r="Q33" s="58"/>
      <c r="R33" s="58"/>
      <c r="S33" s="58"/>
      <c r="T33" s="58"/>
      <c r="U33" s="58"/>
      <c r="V33" s="58"/>
      <c r="W33" s="58"/>
      <c r="X33" s="58"/>
      <c r="Y33" s="58"/>
      <c r="Z33" s="58"/>
    </row>
    <row r="34" spans="3:26">
      <c r="C34" s="353"/>
      <c r="D34" s="353"/>
      <c r="E34" s="353"/>
      <c r="J34" s="223"/>
      <c r="K34" s="223"/>
      <c r="L34" s="58"/>
      <c r="M34" s="58"/>
      <c r="N34" s="58"/>
      <c r="O34" s="58"/>
      <c r="P34" s="58"/>
      <c r="Q34" s="58"/>
      <c r="R34" s="58"/>
      <c r="S34" s="58"/>
      <c r="T34" s="58"/>
      <c r="U34" s="58"/>
      <c r="V34" s="58"/>
      <c r="W34" s="58"/>
      <c r="X34" s="58"/>
      <c r="Y34" s="58"/>
      <c r="Z34" s="58"/>
    </row>
    <row r="35" spans="3:26">
      <c r="C35" s="353"/>
      <c r="D35" s="353"/>
      <c r="E35" s="353"/>
      <c r="K35" s="58"/>
      <c r="L35" s="58"/>
      <c r="M35" s="58"/>
      <c r="N35" s="58"/>
      <c r="O35" s="58"/>
      <c r="P35" s="58"/>
      <c r="Q35" s="58"/>
      <c r="R35" s="58"/>
      <c r="S35" s="58"/>
      <c r="T35" s="58"/>
      <c r="U35" s="58"/>
      <c r="V35" s="58"/>
      <c r="W35" s="58"/>
      <c r="X35" s="58"/>
      <c r="Y35" s="58"/>
      <c r="Z35" s="117"/>
    </row>
    <row r="36" spans="3:26">
      <c r="C36" s="353"/>
      <c r="D36" s="353"/>
      <c r="E36" s="353"/>
      <c r="K36" s="58"/>
      <c r="L36" s="58"/>
      <c r="M36" s="58"/>
      <c r="N36" s="58"/>
      <c r="O36" s="58"/>
      <c r="P36" s="58"/>
      <c r="Q36" s="58"/>
      <c r="R36" s="58"/>
      <c r="S36" s="58"/>
      <c r="T36" s="58"/>
      <c r="U36" s="58"/>
      <c r="V36" s="58"/>
      <c r="W36" s="58"/>
      <c r="X36" s="58"/>
      <c r="Y36" s="58"/>
      <c r="Z36" s="58"/>
    </row>
    <row r="37" spans="3:26">
      <c r="K37" s="58"/>
      <c r="L37" s="58"/>
      <c r="M37" s="58"/>
      <c r="N37" s="58"/>
      <c r="O37" s="58"/>
      <c r="P37" s="58"/>
      <c r="Q37" s="58"/>
      <c r="R37" s="58"/>
      <c r="S37" s="58"/>
      <c r="T37" s="58"/>
      <c r="U37" s="58"/>
      <c r="V37" s="58"/>
      <c r="W37" s="58"/>
      <c r="X37" s="58"/>
      <c r="Y37" s="58"/>
      <c r="Z37" s="58"/>
    </row>
    <row r="38" spans="3:26">
      <c r="K38" s="58"/>
      <c r="L38" s="58"/>
      <c r="M38" s="58"/>
      <c r="N38" s="58"/>
      <c r="O38" s="58"/>
      <c r="P38" s="58"/>
      <c r="Q38" s="58"/>
      <c r="R38" s="58"/>
      <c r="S38" s="58"/>
      <c r="T38" s="58"/>
      <c r="U38" s="58"/>
      <c r="V38" s="58"/>
      <c r="W38" s="58"/>
      <c r="X38" s="58"/>
      <c r="Y38" s="58"/>
      <c r="Z38" s="117"/>
    </row>
    <row r="39" spans="3:26">
      <c r="J39" s="223"/>
      <c r="K39" s="223"/>
      <c r="L39" s="223"/>
      <c r="M39" s="58"/>
      <c r="N39" s="58"/>
      <c r="O39" s="58"/>
      <c r="P39" s="58"/>
      <c r="Q39" s="223"/>
      <c r="R39" s="58"/>
      <c r="S39" s="58"/>
      <c r="T39" s="58"/>
      <c r="U39" s="58"/>
      <c r="V39" s="58"/>
      <c r="W39" s="58"/>
      <c r="X39" s="58"/>
      <c r="Y39" s="58"/>
      <c r="Z39" s="58"/>
    </row>
    <row r="40" spans="3:26">
      <c r="J40" s="103"/>
      <c r="K40" s="103"/>
      <c r="L40" s="551"/>
      <c r="M40" s="197"/>
      <c r="N40" s="197"/>
      <c r="O40" s="197"/>
      <c r="P40" s="197"/>
      <c r="Q40" s="551"/>
      <c r="R40" s="197"/>
      <c r="S40" s="197"/>
      <c r="T40" s="197"/>
      <c r="U40" s="197"/>
      <c r="V40" s="197"/>
      <c r="W40" s="197"/>
      <c r="X40" s="197"/>
      <c r="Y40" s="197"/>
      <c r="Z40" s="386"/>
    </row>
    <row r="41" spans="3:26">
      <c r="K41" s="58"/>
      <c r="L41" s="58"/>
      <c r="M41" s="58"/>
      <c r="N41" s="58"/>
      <c r="O41" s="58"/>
      <c r="P41" s="58"/>
      <c r="Q41" s="58"/>
      <c r="R41" s="58"/>
      <c r="S41" s="58"/>
      <c r="T41" s="58"/>
      <c r="U41" s="58"/>
      <c r="V41" s="58"/>
      <c r="W41" s="58"/>
      <c r="X41" s="58"/>
      <c r="Y41" s="58"/>
      <c r="Z41" s="58"/>
    </row>
    <row r="42" spans="3:26">
      <c r="J42" s="223"/>
      <c r="K42" s="553"/>
      <c r="L42" s="553"/>
      <c r="M42" s="58"/>
      <c r="N42" s="58"/>
      <c r="O42" s="58"/>
      <c r="P42" s="58"/>
      <c r="Q42" s="553"/>
      <c r="R42" s="58"/>
      <c r="S42" s="58"/>
      <c r="T42" s="58"/>
      <c r="U42" s="58"/>
      <c r="V42" s="58"/>
      <c r="W42" s="58"/>
      <c r="X42" s="58"/>
      <c r="Y42" s="58"/>
      <c r="Z42" s="58"/>
    </row>
    <row r="43" spans="3:26">
      <c r="J43" s="58"/>
      <c r="K43" s="58"/>
      <c r="L43" s="58"/>
      <c r="M43" s="58"/>
      <c r="N43" s="58"/>
      <c r="O43" s="58"/>
      <c r="P43" s="58"/>
      <c r="Q43" s="58"/>
      <c r="R43" s="58"/>
      <c r="S43" s="58"/>
      <c r="T43" s="58"/>
      <c r="U43" s="58"/>
      <c r="V43" s="58"/>
      <c r="W43" s="58"/>
      <c r="X43" s="58"/>
      <c r="Y43" s="58"/>
      <c r="Z43" s="386"/>
    </row>
    <row r="44" spans="3:26">
      <c r="J44" s="555"/>
      <c r="K44" s="550"/>
      <c r="L44" s="88"/>
      <c r="M44" s="88"/>
      <c r="N44" s="88"/>
      <c r="O44" s="88"/>
      <c r="P44" s="88"/>
      <c r="Q44" s="88"/>
      <c r="R44" s="88"/>
      <c r="S44" s="88"/>
      <c r="T44" s="88"/>
      <c r="U44" s="88"/>
      <c r="V44" s="88"/>
      <c r="W44" s="88"/>
      <c r="X44" s="88"/>
      <c r="Y44" s="88"/>
      <c r="Z44" s="88"/>
    </row>
    <row r="45" spans="3:26">
      <c r="J45" s="88"/>
      <c r="K45" s="88"/>
      <c r="L45" s="88"/>
      <c r="M45" s="88"/>
      <c r="N45" s="88"/>
      <c r="O45" s="88"/>
      <c r="P45" s="88"/>
      <c r="Q45" s="88"/>
      <c r="R45" s="88"/>
      <c r="S45" s="88"/>
      <c r="T45" s="88"/>
      <c r="U45" s="88"/>
      <c r="V45" s="88"/>
      <c r="W45" s="88"/>
      <c r="X45" s="88"/>
      <c r="Y45" s="88"/>
      <c r="Z45" s="88"/>
    </row>
    <row r="46" spans="3:26">
      <c r="J46" s="88"/>
      <c r="K46" s="88"/>
      <c r="L46" s="88"/>
      <c r="M46" s="88"/>
      <c r="N46" s="88"/>
      <c r="O46" s="88"/>
      <c r="P46" s="88"/>
      <c r="Q46" s="88"/>
      <c r="R46" s="88"/>
      <c r="S46" s="88"/>
      <c r="T46" s="88"/>
      <c r="U46" s="88"/>
      <c r="V46" s="88"/>
      <c r="W46" s="88"/>
      <c r="X46" s="88"/>
      <c r="Y46" s="88"/>
      <c r="Z46" s="88"/>
    </row>
    <row r="47" spans="3:26">
      <c r="J47" s="197"/>
      <c r="K47" s="197"/>
      <c r="L47" s="197"/>
      <c r="M47" s="197"/>
      <c r="N47" s="197"/>
      <c r="O47" s="197"/>
      <c r="P47" s="197"/>
      <c r="Q47" s="197"/>
      <c r="R47" s="197"/>
      <c r="S47" s="197"/>
      <c r="T47" s="197"/>
      <c r="U47" s="197"/>
      <c r="V47" s="197"/>
      <c r="W47" s="197"/>
      <c r="X47" s="197"/>
      <c r="Y47" s="197"/>
      <c r="Z47" s="386"/>
    </row>
    <row r="48" spans="3:26">
      <c r="J48" s="197"/>
      <c r="K48" s="197"/>
      <c r="L48" s="197"/>
      <c r="M48" s="197"/>
      <c r="N48" s="197"/>
      <c r="O48" s="197"/>
      <c r="P48" s="197"/>
      <c r="Q48" s="197"/>
      <c r="R48" s="197"/>
      <c r="S48" s="197"/>
      <c r="T48" s="197"/>
      <c r="U48" s="197"/>
      <c r="V48" s="197"/>
      <c r="W48" s="197"/>
      <c r="X48" s="197"/>
      <c r="Y48" s="197"/>
      <c r="Z48" s="386"/>
    </row>
    <row r="49" spans="10:26">
      <c r="J49" s="88"/>
      <c r="K49" s="88"/>
      <c r="L49" s="88"/>
      <c r="M49" s="88"/>
      <c r="N49" s="88"/>
      <c r="O49" s="88"/>
      <c r="P49" s="88"/>
      <c r="Q49" s="88"/>
      <c r="R49" s="88"/>
      <c r="S49" s="88"/>
      <c r="T49" s="88"/>
      <c r="U49" s="88"/>
      <c r="V49" s="88"/>
      <c r="W49" s="88"/>
      <c r="X49" s="88"/>
      <c r="Y49" s="88"/>
      <c r="Z49" s="88"/>
    </row>
    <row r="50" spans="10:26">
      <c r="J50" s="88"/>
      <c r="K50" s="88"/>
      <c r="L50" s="88"/>
      <c r="M50" s="88"/>
      <c r="N50" s="88"/>
      <c r="O50" s="88"/>
      <c r="P50" s="88"/>
      <c r="Q50" s="88"/>
      <c r="R50" s="88"/>
      <c r="S50" s="88"/>
      <c r="T50" s="88"/>
      <c r="U50" s="88"/>
      <c r="V50" s="88"/>
      <c r="W50" s="88"/>
      <c r="X50" s="88"/>
      <c r="Y50" s="88"/>
      <c r="Z50" s="88"/>
    </row>
    <row r="51" spans="10:26">
      <c r="J51" s="197"/>
      <c r="K51" s="197"/>
      <c r="L51" s="197"/>
      <c r="M51" s="197"/>
      <c r="N51" s="197"/>
      <c r="O51" s="197"/>
      <c r="P51" s="197"/>
      <c r="Q51" s="197"/>
      <c r="R51" s="197"/>
      <c r="S51" s="197"/>
      <c r="T51" s="197"/>
      <c r="U51" s="197"/>
      <c r="V51" s="197"/>
      <c r="W51" s="197"/>
      <c r="X51" s="197"/>
      <c r="Y51" s="197"/>
      <c r="Z51" s="386"/>
    </row>
    <row r="52" spans="10:26">
      <c r="J52" s="197"/>
      <c r="K52" s="197"/>
      <c r="L52" s="197"/>
      <c r="M52" s="197"/>
      <c r="N52" s="197"/>
      <c r="O52" s="197"/>
      <c r="P52" s="197"/>
      <c r="Q52" s="197"/>
      <c r="R52" s="197"/>
      <c r="S52" s="197"/>
      <c r="T52" s="197"/>
      <c r="U52" s="197"/>
      <c r="V52" s="197"/>
      <c r="W52" s="197"/>
      <c r="X52" s="197"/>
      <c r="Y52" s="197"/>
      <c r="Z52" s="386"/>
    </row>
    <row r="53" spans="10:26">
      <c r="J53" s="88"/>
      <c r="K53" s="88"/>
      <c r="L53" s="88"/>
      <c r="M53" s="88"/>
      <c r="N53" s="88"/>
      <c r="O53" s="88"/>
      <c r="P53" s="88"/>
      <c r="Q53" s="88"/>
      <c r="R53" s="88"/>
      <c r="S53" s="88"/>
      <c r="T53" s="88"/>
      <c r="U53" s="88"/>
      <c r="V53" s="88"/>
      <c r="W53" s="88"/>
      <c r="X53" s="88"/>
      <c r="Y53" s="88"/>
      <c r="Z53" s="58"/>
    </row>
    <row r="54" spans="10:26">
      <c r="J54" s="197"/>
      <c r="K54" s="197"/>
      <c r="L54" s="197"/>
      <c r="M54" s="197"/>
      <c r="N54" s="197"/>
      <c r="O54" s="197"/>
      <c r="P54" s="197"/>
      <c r="Q54" s="197"/>
      <c r="R54" s="197"/>
      <c r="S54" s="197"/>
      <c r="T54" s="197"/>
      <c r="U54" s="197"/>
      <c r="V54" s="197"/>
      <c r="W54" s="197"/>
      <c r="X54" s="197"/>
      <c r="Y54" s="197"/>
      <c r="Z54" s="197"/>
    </row>
    <row r="55" spans="10:26">
      <c r="J55" s="223"/>
      <c r="K55" s="223"/>
      <c r="L55" s="223"/>
      <c r="M55" s="58"/>
      <c r="N55" s="58"/>
      <c r="O55" s="58"/>
      <c r="P55" s="58"/>
      <c r="Q55" s="58"/>
      <c r="R55" s="58"/>
      <c r="S55" s="58"/>
      <c r="T55" s="58"/>
      <c r="U55" s="58"/>
      <c r="V55" s="58"/>
      <c r="W55" s="58"/>
      <c r="X55" s="58"/>
      <c r="Y55" s="58"/>
      <c r="Z55" s="58"/>
    </row>
    <row r="56" spans="10:26">
      <c r="J56" s="223"/>
      <c r="K56" s="223"/>
      <c r="L56" s="223"/>
      <c r="M56" s="58"/>
      <c r="N56" s="58"/>
      <c r="O56" s="58"/>
      <c r="P56" s="58"/>
      <c r="Q56" s="58"/>
      <c r="R56" s="58"/>
      <c r="S56" s="58"/>
      <c r="T56" s="58"/>
      <c r="U56" s="58"/>
      <c r="V56" s="58"/>
      <c r="W56" s="58"/>
      <c r="X56" s="58"/>
      <c r="Y56" s="58"/>
      <c r="Z56" s="386"/>
    </row>
    <row r="57" spans="10:26">
      <c r="J57" s="223"/>
      <c r="K57" s="223"/>
      <c r="L57" s="58"/>
      <c r="M57" s="58"/>
      <c r="N57" s="58"/>
      <c r="O57" s="58"/>
      <c r="P57" s="58"/>
      <c r="Q57" s="58"/>
      <c r="R57" s="58"/>
      <c r="S57" s="58"/>
      <c r="T57" s="58"/>
      <c r="U57" s="58"/>
      <c r="V57" s="58"/>
      <c r="W57" s="58"/>
      <c r="X57" s="58"/>
      <c r="Y57" s="58"/>
      <c r="Z57" s="117"/>
    </row>
    <row r="58" spans="10:26">
      <c r="J58" s="223"/>
      <c r="K58" s="223"/>
      <c r="L58" s="58"/>
      <c r="M58" s="58"/>
      <c r="N58" s="58"/>
      <c r="O58" s="58"/>
      <c r="P58" s="58"/>
      <c r="Q58" s="58"/>
      <c r="R58" s="88"/>
      <c r="S58" s="88"/>
      <c r="T58" s="58"/>
      <c r="U58" s="58"/>
      <c r="V58" s="58"/>
      <c r="W58" s="58"/>
      <c r="X58" s="58"/>
      <c r="Y58" s="58"/>
      <c r="Z58" s="553"/>
    </row>
    <row r="59" spans="10:26">
      <c r="J59" s="223"/>
      <c r="K59" s="223"/>
      <c r="L59" s="58"/>
      <c r="M59" s="58"/>
      <c r="N59" s="58"/>
      <c r="O59" s="58"/>
      <c r="P59" s="58"/>
      <c r="Q59" s="58"/>
      <c r="R59" s="88"/>
      <c r="S59" s="88"/>
      <c r="T59" s="58"/>
      <c r="U59" s="58"/>
      <c r="V59" s="58"/>
      <c r="W59" s="58"/>
      <c r="X59" s="58"/>
      <c r="Y59" s="58"/>
      <c r="Z59" s="58"/>
    </row>
    <row r="60" spans="10:26">
      <c r="J60" s="553"/>
      <c r="K60" s="553"/>
      <c r="L60" s="58"/>
      <c r="M60" s="58"/>
      <c r="N60" s="58"/>
      <c r="O60" s="58"/>
      <c r="P60" s="58"/>
      <c r="Q60" s="58"/>
      <c r="R60" s="553"/>
      <c r="S60" s="553"/>
      <c r="T60" s="58"/>
      <c r="U60" s="58"/>
      <c r="V60" s="58"/>
      <c r="W60" s="58"/>
      <c r="X60" s="58"/>
      <c r="Y60" s="58"/>
      <c r="Z60" s="58"/>
    </row>
    <row r="61" spans="10:26">
      <c r="J61" s="223"/>
      <c r="K61" s="223"/>
      <c r="L61" s="223"/>
      <c r="M61" s="58"/>
      <c r="N61" s="58"/>
      <c r="O61" s="58"/>
      <c r="P61" s="58"/>
      <c r="Q61" s="223"/>
      <c r="R61" s="58"/>
      <c r="S61" s="58"/>
      <c r="T61" s="58"/>
      <c r="U61" s="58"/>
      <c r="V61" s="58"/>
      <c r="W61" s="58"/>
      <c r="X61" s="58"/>
      <c r="Y61" s="58"/>
      <c r="Z61" s="58"/>
    </row>
    <row r="62" spans="10:26">
      <c r="J62" s="223"/>
      <c r="K62" s="223"/>
      <c r="L62" s="223"/>
      <c r="M62" s="58"/>
      <c r="N62" s="58"/>
      <c r="O62" s="58"/>
      <c r="P62" s="58"/>
      <c r="Q62" s="223"/>
      <c r="R62" s="58"/>
      <c r="S62" s="58"/>
      <c r="T62" s="58"/>
      <c r="U62" s="58"/>
      <c r="V62" s="58"/>
      <c r="W62" s="58"/>
      <c r="X62" s="58"/>
      <c r="Y62" s="58"/>
      <c r="Z62" s="386"/>
    </row>
    <row r="63" spans="10:26">
      <c r="J63" s="223"/>
      <c r="K63" s="223"/>
      <c r="L63" s="223"/>
      <c r="M63" s="58"/>
      <c r="N63" s="58"/>
      <c r="O63" s="58"/>
      <c r="P63" s="58"/>
      <c r="Q63" s="223"/>
      <c r="R63" s="58"/>
      <c r="S63" s="58"/>
      <c r="T63" s="58"/>
      <c r="U63" s="58"/>
      <c r="V63" s="58"/>
      <c r="W63" s="58"/>
      <c r="X63" s="58"/>
      <c r="Y63" s="58"/>
      <c r="Z63" s="386"/>
    </row>
    <row r="64" spans="10:26">
      <c r="J64" s="223"/>
      <c r="K64" s="223"/>
      <c r="L64" s="223"/>
      <c r="M64" s="58"/>
      <c r="N64" s="58"/>
      <c r="O64" s="58"/>
      <c r="P64" s="58"/>
      <c r="Q64" s="223"/>
      <c r="R64" s="58"/>
      <c r="S64" s="58"/>
      <c r="T64" s="58"/>
      <c r="U64" s="58"/>
      <c r="V64" s="58"/>
      <c r="W64" s="58"/>
      <c r="X64" s="58"/>
      <c r="Y64" s="58"/>
      <c r="Z64" s="386"/>
    </row>
    <row r="65" spans="10:26">
      <c r="K65" s="58"/>
      <c r="L65" s="58"/>
      <c r="M65" s="58"/>
      <c r="N65" s="58"/>
      <c r="O65" s="58"/>
      <c r="P65" s="58"/>
      <c r="Q65" s="58"/>
      <c r="R65" s="58"/>
      <c r="S65" s="58"/>
      <c r="T65" s="58"/>
      <c r="U65" s="58"/>
      <c r="V65" s="58"/>
      <c r="W65" s="58"/>
      <c r="X65" s="58"/>
      <c r="Y65" s="58"/>
      <c r="Z65" s="58"/>
    </row>
    <row r="66" spans="10:26">
      <c r="K66" s="58"/>
      <c r="L66" s="58"/>
      <c r="M66" s="58"/>
      <c r="N66" s="58"/>
      <c r="O66" s="58"/>
      <c r="P66" s="58"/>
      <c r="Q66" s="58"/>
      <c r="R66" s="58"/>
      <c r="S66" s="58"/>
      <c r="T66" s="58"/>
      <c r="U66" s="58"/>
      <c r="V66" s="58"/>
      <c r="W66" s="58"/>
      <c r="X66" s="58"/>
      <c r="Y66" s="58"/>
      <c r="Z66" s="386"/>
    </row>
    <row r="67" spans="10:26">
      <c r="J67" s="88"/>
      <c r="K67" s="88"/>
      <c r="L67" s="88"/>
      <c r="M67" s="88"/>
      <c r="N67" s="88"/>
      <c r="O67" s="88"/>
      <c r="P67" s="88"/>
      <c r="Q67" s="58"/>
      <c r="R67" s="88"/>
      <c r="S67" s="88"/>
      <c r="T67" s="88"/>
      <c r="U67" s="88"/>
      <c r="V67" s="88"/>
      <c r="W67" s="88"/>
      <c r="X67" s="88"/>
      <c r="Y67" s="88"/>
      <c r="Z67" s="386"/>
    </row>
    <row r="68" spans="10:26">
      <c r="K68" s="58"/>
      <c r="L68" s="58"/>
      <c r="M68" s="58"/>
      <c r="N68" s="58"/>
      <c r="O68" s="58"/>
      <c r="P68" s="58"/>
      <c r="Q68" s="58"/>
      <c r="R68" s="117"/>
      <c r="S68" s="516"/>
      <c r="T68" s="58"/>
      <c r="U68" s="58"/>
      <c r="V68" s="58"/>
      <c r="W68" s="58"/>
      <c r="X68" s="58"/>
      <c r="Y68" s="58"/>
      <c r="Z68" s="386"/>
    </row>
    <row r="69" spans="10:26">
      <c r="K69" s="58"/>
      <c r="L69" s="58"/>
      <c r="M69" s="58"/>
      <c r="N69" s="58"/>
      <c r="O69" s="58"/>
      <c r="P69" s="58"/>
      <c r="Q69" s="58"/>
      <c r="R69" s="58"/>
      <c r="S69" s="58"/>
      <c r="T69" s="58"/>
      <c r="U69" s="58"/>
      <c r="V69" s="58"/>
      <c r="W69" s="58"/>
      <c r="X69" s="58"/>
      <c r="Y69" s="58"/>
      <c r="Z69" s="58"/>
    </row>
    <row r="70" spans="10:26">
      <c r="K70" s="58"/>
      <c r="L70" s="58"/>
      <c r="M70" s="58"/>
      <c r="N70" s="58"/>
      <c r="O70" s="58"/>
      <c r="P70" s="58"/>
      <c r="Q70" s="223"/>
      <c r="R70" s="58"/>
      <c r="S70" s="58"/>
      <c r="T70" s="58"/>
      <c r="U70" s="58"/>
      <c r="V70" s="58"/>
      <c r="W70" s="58"/>
      <c r="X70" s="58"/>
      <c r="Y70" s="58"/>
      <c r="Z70" s="58"/>
    </row>
    <row r="71" spans="10:26">
      <c r="K71" s="58"/>
      <c r="L71" s="58"/>
      <c r="M71" s="58"/>
      <c r="N71" s="58"/>
      <c r="O71" s="58"/>
      <c r="P71" s="58"/>
      <c r="Q71" s="223"/>
      <c r="R71" s="58"/>
      <c r="S71" s="58"/>
      <c r="T71" s="58"/>
      <c r="U71" s="58"/>
      <c r="V71" s="58"/>
      <c r="W71" s="58"/>
      <c r="X71" s="58"/>
      <c r="Y71" s="58"/>
      <c r="Z71" s="386"/>
    </row>
    <row r="72" spans="10:26">
      <c r="J72" s="197"/>
      <c r="K72" s="197"/>
      <c r="L72" s="554"/>
      <c r="M72" s="58"/>
      <c r="N72" s="58"/>
      <c r="O72" s="58"/>
      <c r="P72" s="58"/>
      <c r="Q72" s="223"/>
      <c r="R72" s="58"/>
      <c r="S72" s="58"/>
      <c r="T72" s="58"/>
      <c r="U72" s="58"/>
      <c r="V72" s="58"/>
      <c r="W72" s="58"/>
      <c r="X72" s="58"/>
      <c r="Y72" s="58"/>
      <c r="Z72" s="58"/>
    </row>
    <row r="73" spans="10:26">
      <c r="J73" s="88"/>
      <c r="K73" s="88"/>
      <c r="L73" s="88"/>
      <c r="M73" s="88"/>
      <c r="N73" s="88"/>
      <c r="O73" s="88"/>
      <c r="P73" s="88"/>
      <c r="Q73" s="88"/>
      <c r="R73" s="88"/>
      <c r="S73" s="88"/>
      <c r="T73" s="88"/>
      <c r="U73" s="88"/>
      <c r="V73" s="88"/>
      <c r="W73" s="88"/>
      <c r="X73" s="88"/>
      <c r="Y73" s="88"/>
      <c r="Z73" s="88"/>
    </row>
    <row r="74" spans="10:26">
      <c r="J74" s="88"/>
      <c r="K74" s="88"/>
      <c r="L74" s="88"/>
      <c r="M74" s="88"/>
      <c r="N74" s="88"/>
      <c r="O74" s="88"/>
      <c r="P74" s="88"/>
      <c r="Q74" s="88"/>
      <c r="R74" s="88"/>
      <c r="S74" s="88"/>
      <c r="T74" s="88"/>
      <c r="U74" s="88"/>
      <c r="V74" s="88"/>
      <c r="W74" s="88"/>
      <c r="X74" s="88"/>
      <c r="Y74" s="88"/>
      <c r="Z74" s="386"/>
    </row>
    <row r="75" spans="10:26">
      <c r="J75" s="88"/>
      <c r="K75" s="88"/>
      <c r="L75" s="88"/>
      <c r="M75" s="88"/>
      <c r="N75" s="88"/>
      <c r="O75" s="88"/>
      <c r="P75" s="88"/>
      <c r="Q75" s="88"/>
      <c r="R75" s="88"/>
      <c r="S75" s="88"/>
      <c r="T75" s="88"/>
      <c r="U75" s="88"/>
      <c r="V75" s="88"/>
      <c r="W75" s="88"/>
      <c r="X75" s="88"/>
      <c r="Y75" s="88"/>
      <c r="Z75" s="386"/>
    </row>
    <row r="76" spans="10:26">
      <c r="J76" s="88"/>
      <c r="K76" s="88"/>
      <c r="L76" s="88"/>
      <c r="M76" s="88"/>
      <c r="N76" s="88"/>
      <c r="O76" s="88"/>
      <c r="P76" s="88"/>
      <c r="Q76" s="88"/>
      <c r="R76" s="88"/>
      <c r="S76" s="88"/>
      <c r="T76" s="88"/>
      <c r="U76" s="88"/>
      <c r="V76" s="88"/>
      <c r="W76" s="88"/>
      <c r="X76" s="88"/>
      <c r="Y76" s="88"/>
      <c r="Z76" s="386"/>
    </row>
    <row r="77" spans="10:26">
      <c r="K77" s="513"/>
      <c r="M77" s="88"/>
      <c r="N77" s="88"/>
      <c r="O77" s="88"/>
      <c r="P77" s="88"/>
      <c r="Q77" s="88"/>
      <c r="R77" s="88"/>
      <c r="S77" s="88"/>
      <c r="T77" s="88"/>
      <c r="U77" s="88"/>
      <c r="V77" s="88"/>
      <c r="W77" s="88"/>
      <c r="X77" s="88"/>
      <c r="Y77" s="88"/>
      <c r="Z77" s="386"/>
    </row>
    <row r="78" spans="10:26">
      <c r="K78" s="513"/>
      <c r="M78" s="88"/>
      <c r="N78" s="88"/>
      <c r="O78" s="88"/>
      <c r="P78" s="88"/>
      <c r="Q78" s="88"/>
      <c r="R78" s="88"/>
      <c r="S78" s="88"/>
      <c r="T78" s="88"/>
      <c r="U78" s="88"/>
      <c r="V78" s="88"/>
      <c r="W78" s="88"/>
      <c r="X78" s="88"/>
      <c r="Y78" s="88"/>
      <c r="Z78" s="386"/>
    </row>
    <row r="79" spans="10:26">
      <c r="K79" s="513"/>
      <c r="M79" s="88"/>
      <c r="N79" s="88"/>
      <c r="O79" s="88"/>
      <c r="P79" s="88"/>
      <c r="Q79" s="88"/>
      <c r="R79" s="88"/>
      <c r="S79" s="88"/>
      <c r="T79" s="88"/>
      <c r="U79" s="88"/>
      <c r="V79" s="88"/>
      <c r="W79" s="88"/>
      <c r="X79" s="88"/>
      <c r="Y79" s="88"/>
      <c r="Z79" s="386"/>
    </row>
    <row r="80" spans="10:26">
      <c r="K80" s="513"/>
      <c r="M80" s="88"/>
      <c r="N80" s="88"/>
      <c r="O80" s="88"/>
      <c r="P80" s="88"/>
      <c r="Q80" s="88"/>
      <c r="R80" s="88"/>
      <c r="S80" s="88"/>
      <c r="T80" s="88"/>
      <c r="U80" s="88"/>
      <c r="V80" s="88"/>
      <c r="W80" s="88"/>
      <c r="X80" s="88"/>
      <c r="Y80" s="88"/>
      <c r="Z80" s="386"/>
    </row>
    <row r="81" spans="10:26">
      <c r="K81" s="513"/>
      <c r="M81" s="88"/>
      <c r="N81" s="88"/>
      <c r="O81" s="88"/>
      <c r="P81" s="88"/>
      <c r="Q81" s="88"/>
      <c r="R81" s="88"/>
      <c r="S81" s="88"/>
      <c r="T81" s="88"/>
      <c r="U81" s="88"/>
      <c r="V81" s="88"/>
      <c r="W81" s="88"/>
      <c r="X81" s="88"/>
      <c r="Y81" s="88"/>
      <c r="Z81" s="386"/>
    </row>
    <row r="82" spans="10:26">
      <c r="K82" s="513"/>
      <c r="M82" s="88"/>
      <c r="N82" s="88"/>
      <c r="O82" s="88"/>
      <c r="P82" s="88"/>
      <c r="Q82" s="88"/>
      <c r="R82" s="88"/>
      <c r="S82" s="88"/>
      <c r="T82" s="88"/>
      <c r="U82" s="88"/>
      <c r="V82" s="88"/>
      <c r="W82" s="88"/>
      <c r="X82" s="88"/>
      <c r="Y82" s="88"/>
      <c r="Z82" s="386"/>
    </row>
    <row r="83" spans="10:26">
      <c r="L83" s="88"/>
      <c r="M83" s="88"/>
      <c r="N83" s="88"/>
      <c r="O83" s="88"/>
      <c r="P83" s="88"/>
      <c r="Q83" s="88"/>
      <c r="R83" s="88"/>
      <c r="S83" s="88"/>
      <c r="T83" s="88"/>
      <c r="U83" s="88"/>
      <c r="V83" s="88"/>
      <c r="W83" s="88"/>
      <c r="X83" s="88"/>
      <c r="Y83" s="88"/>
      <c r="Z83" s="386"/>
    </row>
    <row r="84" spans="10:26">
      <c r="J84" s="555"/>
      <c r="K84" s="88"/>
      <c r="L84" s="88"/>
      <c r="M84" s="88"/>
      <c r="N84" s="88"/>
      <c r="O84" s="88"/>
      <c r="P84" s="88"/>
      <c r="Q84" s="88"/>
      <c r="R84" s="88"/>
      <c r="S84" s="88"/>
      <c r="T84" s="88"/>
      <c r="U84" s="88"/>
      <c r="V84" s="88"/>
      <c r="W84" s="88"/>
      <c r="X84" s="88"/>
      <c r="Y84" s="88"/>
      <c r="Z84" s="385"/>
    </row>
    <row r="85" spans="10:26">
      <c r="J85" s="555"/>
      <c r="K85" s="88"/>
      <c r="L85" s="88"/>
      <c r="M85" s="88"/>
      <c r="N85" s="88"/>
      <c r="O85" s="88"/>
      <c r="P85" s="88"/>
      <c r="Q85" s="88"/>
      <c r="R85" s="555"/>
      <c r="S85" s="88"/>
      <c r="T85" s="88"/>
      <c r="U85" s="88"/>
      <c r="V85" s="88"/>
      <c r="W85" s="88"/>
      <c r="X85" s="88"/>
      <c r="Y85" s="88"/>
      <c r="Z85" s="385"/>
    </row>
    <row r="86" spans="10:26">
      <c r="J86" s="555"/>
      <c r="K86" s="88"/>
      <c r="L86" s="88"/>
      <c r="M86" s="88"/>
      <c r="N86" s="88"/>
      <c r="O86" s="88"/>
      <c r="P86" s="88"/>
      <c r="Q86" s="88"/>
      <c r="R86" s="88"/>
      <c r="S86" s="88"/>
      <c r="T86" s="88"/>
      <c r="U86" s="88"/>
      <c r="V86" s="88"/>
      <c r="W86" s="88"/>
      <c r="X86" s="88"/>
      <c r="Y86" s="88"/>
      <c r="Z86" s="385"/>
    </row>
    <row r="87" spans="10:26">
      <c r="J87" s="555"/>
      <c r="K87" s="88"/>
      <c r="L87" s="88"/>
      <c r="M87" s="88"/>
      <c r="N87" s="88"/>
      <c r="O87" s="88"/>
      <c r="P87" s="88"/>
      <c r="Q87" s="88"/>
      <c r="R87" s="555"/>
      <c r="S87" s="88"/>
      <c r="T87" s="88"/>
      <c r="U87" s="88"/>
      <c r="V87" s="88"/>
      <c r="W87" s="88"/>
      <c r="X87" s="88"/>
      <c r="Y87" s="88"/>
      <c r="Z87" s="385"/>
    </row>
    <row r="88" spans="10:26">
      <c r="J88" s="555"/>
      <c r="K88" s="88"/>
      <c r="L88" s="88"/>
      <c r="M88" s="88"/>
      <c r="N88" s="88"/>
      <c r="O88" s="88"/>
      <c r="P88" s="88"/>
      <c r="Q88" s="88"/>
      <c r="R88" s="555"/>
      <c r="S88" s="88"/>
      <c r="T88" s="88"/>
      <c r="U88" s="88"/>
      <c r="V88" s="88"/>
      <c r="W88" s="88"/>
      <c r="X88" s="88"/>
      <c r="Y88" s="88"/>
      <c r="Z88" s="385"/>
    </row>
    <row r="89" spans="10:26">
      <c r="J89" s="555"/>
      <c r="K89" s="88"/>
      <c r="L89" s="88"/>
      <c r="M89" s="88"/>
      <c r="N89" s="88"/>
      <c r="O89" s="88"/>
      <c r="P89" s="88"/>
      <c r="Q89" s="88"/>
      <c r="R89" s="555"/>
      <c r="S89" s="88"/>
      <c r="T89" s="88"/>
      <c r="U89" s="88"/>
      <c r="V89" s="88"/>
      <c r="W89" s="88"/>
      <c r="X89" s="88"/>
      <c r="Y89" s="88"/>
      <c r="Z89" s="385"/>
    </row>
    <row r="90" spans="10:26">
      <c r="J90" s="555"/>
      <c r="K90" s="88"/>
      <c r="L90" s="88"/>
      <c r="M90" s="88"/>
      <c r="N90" s="88"/>
      <c r="O90" s="88"/>
      <c r="P90" s="88"/>
      <c r="Q90" s="88"/>
      <c r="R90" s="555"/>
      <c r="S90" s="88"/>
      <c r="T90" s="88"/>
      <c r="U90" s="88"/>
      <c r="V90" s="88"/>
      <c r="W90" s="88"/>
      <c r="X90" s="88"/>
      <c r="Y90" s="88"/>
      <c r="Z90" s="117"/>
    </row>
    <row r="91" spans="10:26">
      <c r="J91" s="385"/>
      <c r="K91" s="550"/>
      <c r="L91" s="88"/>
      <c r="M91" s="88"/>
      <c r="N91" s="88"/>
      <c r="O91" s="88"/>
      <c r="P91" s="88"/>
      <c r="Q91" s="88"/>
      <c r="R91" s="385"/>
      <c r="S91" s="550"/>
      <c r="T91" s="88"/>
      <c r="U91" s="88"/>
      <c r="V91" s="88"/>
      <c r="W91" s="88"/>
      <c r="X91" s="88"/>
      <c r="Y91" s="88"/>
      <c r="Z91" s="385"/>
    </row>
    <row r="92" spans="10:26">
      <c r="J92" s="1406"/>
      <c r="K92" s="558"/>
      <c r="L92" s="197"/>
      <c r="M92" s="197"/>
      <c r="N92" s="197"/>
      <c r="O92" s="197"/>
      <c r="P92" s="197"/>
      <c r="Q92" s="197"/>
      <c r="R92" s="1406"/>
      <c r="S92" s="558"/>
      <c r="T92" s="197"/>
      <c r="U92" s="197"/>
      <c r="V92" s="197"/>
      <c r="W92" s="197"/>
      <c r="X92" s="197"/>
      <c r="Y92" s="197"/>
      <c r="Z92" s="386"/>
    </row>
    <row r="93" spans="10:26">
      <c r="J93" s="1406"/>
      <c r="K93" s="558"/>
      <c r="L93" s="197"/>
      <c r="M93" s="197"/>
      <c r="N93" s="197"/>
      <c r="O93" s="197"/>
      <c r="P93" s="197"/>
      <c r="Q93" s="197"/>
      <c r="R93" s="1406"/>
      <c r="S93" s="558"/>
      <c r="T93" s="197"/>
      <c r="U93" s="197"/>
      <c r="V93" s="197"/>
      <c r="W93" s="197"/>
      <c r="X93" s="197"/>
      <c r="Y93" s="197"/>
      <c r="Z93" s="386"/>
    </row>
    <row r="94" spans="10:26">
      <c r="J94" s="385"/>
      <c r="K94" s="550"/>
      <c r="L94" s="88"/>
      <c r="M94" s="88"/>
      <c r="N94" s="88"/>
      <c r="O94" s="88"/>
      <c r="P94" s="88"/>
      <c r="Q94" s="88"/>
      <c r="R94" s="385"/>
      <c r="S94" s="550"/>
      <c r="T94" s="88"/>
      <c r="U94" s="88"/>
      <c r="V94" s="88"/>
      <c r="W94" s="88"/>
      <c r="X94" s="88"/>
      <c r="Y94" s="88"/>
      <c r="Z94" s="385"/>
    </row>
    <row r="95" spans="10:26">
      <c r="J95" s="385"/>
      <c r="K95" s="550"/>
      <c r="L95" s="88"/>
      <c r="M95" s="88"/>
      <c r="N95" s="88"/>
      <c r="O95" s="88"/>
      <c r="P95" s="88"/>
      <c r="Q95" s="88"/>
      <c r="R95" s="385"/>
      <c r="S95" s="550"/>
      <c r="T95" s="88"/>
      <c r="U95" s="88"/>
      <c r="V95" s="88"/>
      <c r="W95" s="88"/>
      <c r="X95" s="88"/>
      <c r="Y95" s="88"/>
      <c r="Z95" s="385"/>
    </row>
    <row r="96" spans="10:26">
      <c r="J96" s="1406"/>
      <c r="K96" s="558"/>
      <c r="L96" s="197"/>
      <c r="M96" s="197"/>
      <c r="N96" s="197"/>
      <c r="O96" s="197"/>
      <c r="P96" s="197"/>
      <c r="Q96" s="197"/>
      <c r="R96" s="1406"/>
      <c r="S96" s="558"/>
      <c r="T96" s="197"/>
      <c r="U96" s="197"/>
      <c r="V96" s="197"/>
      <c r="W96" s="197"/>
      <c r="X96" s="197"/>
      <c r="Y96" s="197"/>
      <c r="Z96" s="385"/>
    </row>
    <row r="97" spans="10:26">
      <c r="J97" s="385"/>
      <c r="K97" s="550"/>
      <c r="L97" s="88"/>
      <c r="M97" s="88"/>
      <c r="N97" s="88"/>
      <c r="O97" s="88"/>
      <c r="P97" s="88"/>
      <c r="Q97" s="88"/>
      <c r="R97" s="385"/>
      <c r="S97" s="550"/>
      <c r="T97" s="88"/>
      <c r="U97" s="88"/>
      <c r="V97" s="88"/>
      <c r="W97" s="88"/>
      <c r="X97" s="88"/>
      <c r="Y97" s="88"/>
      <c r="Z97" s="117"/>
    </row>
    <row r="98" spans="10:26">
      <c r="K98" s="58"/>
      <c r="L98" s="58"/>
      <c r="M98" s="58"/>
      <c r="N98" s="58"/>
      <c r="O98" s="58"/>
      <c r="P98" s="58"/>
      <c r="Q98" s="58"/>
      <c r="R98" s="58"/>
      <c r="S98" s="58"/>
      <c r="T98" s="58"/>
      <c r="U98" s="58"/>
      <c r="V98" s="58"/>
      <c r="W98" s="58"/>
      <c r="X98" s="58"/>
      <c r="Y98" s="58"/>
      <c r="Z98" s="58"/>
    </row>
    <row r="99" spans="10:26">
      <c r="K99" s="58"/>
      <c r="L99" s="58"/>
      <c r="M99" s="58"/>
      <c r="N99" s="58"/>
      <c r="O99" s="58"/>
      <c r="P99" s="58"/>
      <c r="Q99" s="58"/>
      <c r="R99" s="58"/>
      <c r="S99" s="58"/>
      <c r="T99" s="58"/>
      <c r="U99" s="58"/>
      <c r="V99" s="58"/>
      <c r="W99" s="58"/>
      <c r="X99" s="58"/>
      <c r="Y99" s="58"/>
      <c r="Z99" s="58"/>
    </row>
    <row r="100" spans="10:26">
      <c r="J100" s="134"/>
      <c r="K100" s="88"/>
      <c r="L100" s="88"/>
      <c r="M100" s="88"/>
      <c r="N100" s="88"/>
      <c r="O100" s="88"/>
      <c r="P100" s="88"/>
      <c r="Q100" s="88"/>
      <c r="R100" s="88"/>
      <c r="S100" s="88"/>
      <c r="T100" s="88"/>
      <c r="U100" s="88"/>
      <c r="V100" s="88"/>
      <c r="W100" s="88"/>
      <c r="X100" s="88"/>
      <c r="Y100" s="88"/>
      <c r="Z100" s="88"/>
    </row>
    <row r="101" spans="10:26">
      <c r="K101" s="58"/>
      <c r="L101" s="58"/>
      <c r="M101" s="58"/>
      <c r="N101" s="58"/>
      <c r="O101" s="58"/>
      <c r="P101" s="58"/>
      <c r="Q101" s="58"/>
      <c r="R101" s="58"/>
      <c r="S101" s="58"/>
      <c r="T101" s="58"/>
      <c r="U101" s="58"/>
      <c r="V101" s="58"/>
      <c r="W101" s="58"/>
      <c r="X101" s="58"/>
      <c r="Y101" s="58"/>
      <c r="Z101" s="117"/>
    </row>
    <row r="102" spans="10:26">
      <c r="K102" s="58"/>
      <c r="L102" s="58"/>
      <c r="M102" s="58"/>
      <c r="N102" s="58"/>
      <c r="O102" s="58"/>
      <c r="P102" s="58"/>
      <c r="Q102" s="197"/>
      <c r="R102" s="58"/>
      <c r="S102" s="58"/>
      <c r="T102" s="58"/>
      <c r="U102" s="58"/>
      <c r="V102" s="58"/>
      <c r="W102" s="58"/>
      <c r="X102" s="58"/>
      <c r="Y102" s="58"/>
      <c r="Z102" s="117"/>
    </row>
    <row r="103" spans="10:26">
      <c r="K103" s="58"/>
      <c r="L103" s="58"/>
      <c r="M103" s="58"/>
      <c r="N103" s="58"/>
      <c r="O103" s="58"/>
      <c r="P103" s="58"/>
      <c r="Q103" s="58"/>
      <c r="R103" s="58"/>
      <c r="S103" s="58"/>
      <c r="T103" s="58"/>
      <c r="U103" s="58"/>
      <c r="V103" s="58"/>
      <c r="W103" s="58"/>
      <c r="X103" s="58"/>
      <c r="Y103" s="58"/>
      <c r="Z103" s="117"/>
    </row>
    <row r="104" spans="10:26">
      <c r="K104" s="58"/>
      <c r="L104" s="58"/>
      <c r="M104" s="58"/>
      <c r="N104" s="58"/>
      <c r="O104" s="58"/>
      <c r="P104" s="58"/>
      <c r="Q104" s="58"/>
      <c r="R104" s="58"/>
      <c r="S104" s="58"/>
      <c r="T104" s="58"/>
      <c r="U104" s="58"/>
      <c r="V104" s="58"/>
      <c r="W104" s="58"/>
      <c r="X104" s="58"/>
      <c r="Y104" s="58"/>
      <c r="Z104" s="117"/>
    </row>
    <row r="105" spans="10:26">
      <c r="K105" s="58"/>
      <c r="L105" s="58"/>
      <c r="M105" s="58"/>
      <c r="N105" s="58"/>
      <c r="O105" s="58"/>
      <c r="P105" s="58"/>
      <c r="Q105" s="58"/>
      <c r="R105" s="58"/>
      <c r="S105" s="58"/>
      <c r="T105" s="58"/>
      <c r="U105" s="58"/>
      <c r="V105" s="58"/>
      <c r="W105" s="58"/>
      <c r="X105" s="58"/>
      <c r="Y105" s="58"/>
      <c r="Z105" s="58"/>
    </row>
    <row r="106" spans="10:26">
      <c r="K106" s="58"/>
      <c r="L106" s="58"/>
      <c r="M106" s="58"/>
      <c r="N106" s="58"/>
      <c r="O106" s="58"/>
      <c r="P106" s="58"/>
      <c r="Q106" s="197"/>
      <c r="R106" s="58"/>
      <c r="S106" s="58"/>
      <c r="T106" s="58"/>
      <c r="U106" s="58"/>
      <c r="V106" s="58"/>
      <c r="W106" s="58"/>
      <c r="X106" s="58"/>
      <c r="Y106" s="58"/>
      <c r="Z106" s="58"/>
    </row>
    <row r="107" spans="10:26">
      <c r="K107" s="58"/>
      <c r="L107" s="58"/>
      <c r="M107" s="58"/>
      <c r="N107" s="58"/>
      <c r="O107" s="58"/>
      <c r="P107" s="58"/>
      <c r="Q107" s="58"/>
      <c r="R107" s="58"/>
      <c r="S107" s="58"/>
      <c r="T107" s="58"/>
      <c r="U107" s="58"/>
      <c r="V107" s="58"/>
      <c r="W107" s="58"/>
      <c r="X107" s="58"/>
      <c r="Y107" s="58"/>
      <c r="Z107" s="58"/>
    </row>
    <row r="108" spans="10:26">
      <c r="K108" s="58"/>
      <c r="L108" s="58"/>
      <c r="M108" s="58"/>
      <c r="N108" s="58"/>
      <c r="O108" s="58"/>
      <c r="P108" s="58"/>
      <c r="Q108" s="58"/>
      <c r="R108" s="58"/>
      <c r="S108" s="58"/>
      <c r="T108" s="58"/>
      <c r="U108" s="58"/>
      <c r="V108" s="58"/>
      <c r="W108" s="58"/>
      <c r="X108" s="58"/>
      <c r="Y108" s="58"/>
      <c r="Z108" s="58"/>
    </row>
    <row r="109" spans="10:26">
      <c r="J109" s="117"/>
      <c r="K109" s="516"/>
      <c r="L109" s="88"/>
      <c r="M109" s="88"/>
      <c r="N109" s="88"/>
      <c r="O109" s="88"/>
      <c r="P109" s="88"/>
      <c r="Q109" s="88"/>
      <c r="R109" s="117"/>
      <c r="S109" s="516"/>
      <c r="T109" s="88"/>
      <c r="U109" s="88"/>
      <c r="V109" s="88"/>
      <c r="W109" s="88"/>
      <c r="X109" s="88"/>
      <c r="Y109" s="88"/>
      <c r="Z109" s="88"/>
    </row>
    <row r="110" spans="10:26">
      <c r="J110" s="134"/>
      <c r="K110" s="88"/>
      <c r="L110" s="88"/>
      <c r="M110" s="88"/>
      <c r="N110" s="88"/>
      <c r="O110" s="88"/>
      <c r="P110" s="88"/>
      <c r="Q110" s="88"/>
      <c r="R110" s="88"/>
      <c r="S110" s="88"/>
      <c r="T110" s="88"/>
      <c r="U110" s="88"/>
      <c r="V110" s="88"/>
      <c r="W110" s="88"/>
      <c r="X110" s="88"/>
      <c r="Y110" s="88"/>
      <c r="Z110" s="117"/>
    </row>
    <row r="111" spans="10:26">
      <c r="J111" s="134"/>
      <c r="K111" s="88"/>
      <c r="L111" s="88"/>
      <c r="M111" s="88"/>
      <c r="N111" s="88"/>
      <c r="O111" s="88"/>
      <c r="P111" s="88"/>
      <c r="Q111" s="88"/>
      <c r="R111" s="88"/>
      <c r="S111" s="88"/>
      <c r="T111" s="88"/>
      <c r="U111" s="88"/>
      <c r="V111" s="88"/>
      <c r="W111" s="88"/>
      <c r="X111" s="88"/>
      <c r="Y111" s="88"/>
      <c r="Z111" s="117"/>
    </row>
    <row r="112" spans="10:26">
      <c r="K112" s="58"/>
      <c r="L112" s="197"/>
      <c r="M112" s="197"/>
      <c r="N112" s="197"/>
      <c r="O112" s="197"/>
      <c r="P112" s="197"/>
      <c r="Q112" s="197"/>
      <c r="R112" s="58"/>
      <c r="S112" s="58"/>
      <c r="T112" s="197"/>
      <c r="U112" s="197"/>
      <c r="V112" s="197"/>
      <c r="W112" s="197"/>
      <c r="X112" s="197"/>
      <c r="Y112" s="197"/>
      <c r="Z112" s="117"/>
    </row>
    <row r="113" spans="10:26">
      <c r="K113" s="58"/>
      <c r="L113" s="197"/>
      <c r="M113" s="197"/>
      <c r="N113" s="197"/>
      <c r="O113" s="197"/>
      <c r="P113" s="197"/>
      <c r="Q113" s="197"/>
      <c r="R113" s="58"/>
      <c r="S113" s="58"/>
      <c r="T113" s="197"/>
      <c r="U113" s="197"/>
      <c r="V113" s="197"/>
      <c r="W113" s="197"/>
      <c r="X113" s="197"/>
      <c r="Y113" s="197"/>
      <c r="Z113" s="117"/>
    </row>
    <row r="114" spans="10:26">
      <c r="K114" s="58"/>
      <c r="L114" s="197"/>
      <c r="M114" s="197"/>
      <c r="N114" s="197"/>
      <c r="O114" s="197"/>
      <c r="P114" s="197"/>
      <c r="Q114" s="197"/>
      <c r="R114" s="58"/>
      <c r="S114" s="58"/>
      <c r="T114" s="197"/>
      <c r="U114" s="197"/>
      <c r="V114" s="197"/>
      <c r="W114" s="197"/>
      <c r="X114" s="197"/>
      <c r="Y114" s="197"/>
      <c r="Z114" s="117"/>
    </row>
    <row r="115" spans="10:26">
      <c r="K115" s="58"/>
      <c r="L115" s="88"/>
      <c r="M115" s="197"/>
      <c r="N115" s="197"/>
      <c r="O115" s="197"/>
      <c r="P115" s="197"/>
      <c r="Q115" s="88"/>
      <c r="R115" s="58"/>
      <c r="S115" s="58"/>
      <c r="T115" s="197"/>
      <c r="U115" s="197"/>
      <c r="V115" s="197"/>
      <c r="W115" s="197"/>
      <c r="X115" s="197"/>
      <c r="Y115" s="197"/>
      <c r="Z115" s="117"/>
    </row>
    <row r="116" spans="10:26">
      <c r="K116" s="58"/>
      <c r="L116" s="197"/>
      <c r="M116" s="197"/>
      <c r="N116" s="197"/>
      <c r="O116" s="197"/>
      <c r="P116" s="197"/>
      <c r="Q116" s="197"/>
      <c r="R116" s="58"/>
      <c r="S116" s="58"/>
      <c r="T116" s="197"/>
      <c r="U116" s="197"/>
      <c r="V116" s="197"/>
      <c r="W116" s="197"/>
      <c r="X116" s="197"/>
      <c r="Y116" s="197"/>
      <c r="Z116" s="117"/>
    </row>
    <row r="117" spans="10:26">
      <c r="J117" s="223"/>
      <c r="M117" s="197"/>
      <c r="N117" s="197"/>
      <c r="O117" s="197"/>
      <c r="P117" s="197"/>
      <c r="R117" s="58"/>
      <c r="S117" s="58"/>
      <c r="T117" s="197"/>
      <c r="U117" s="197"/>
      <c r="V117" s="197"/>
      <c r="W117" s="197"/>
      <c r="X117" s="197"/>
      <c r="Y117" s="197"/>
      <c r="Z117" s="117"/>
    </row>
    <row r="118" spans="10:26">
      <c r="J118" s="553"/>
      <c r="K118" s="553"/>
      <c r="M118" s="197"/>
      <c r="N118" s="197"/>
      <c r="O118" s="197"/>
      <c r="P118" s="197"/>
      <c r="R118" s="58"/>
      <c r="S118" s="58"/>
      <c r="T118" s="197"/>
      <c r="U118" s="197"/>
      <c r="V118" s="197"/>
      <c r="W118" s="197"/>
      <c r="X118" s="197"/>
      <c r="Y118" s="197"/>
      <c r="Z118" s="117"/>
    </row>
    <row r="119" spans="10:26">
      <c r="K119" s="58"/>
      <c r="L119" s="197"/>
      <c r="M119" s="197"/>
      <c r="N119" s="197"/>
      <c r="O119" s="197"/>
      <c r="P119" s="197"/>
      <c r="Q119" s="197"/>
      <c r="R119" s="58"/>
      <c r="S119" s="58"/>
      <c r="T119" s="197"/>
      <c r="U119" s="197"/>
      <c r="V119" s="197"/>
      <c r="W119" s="197"/>
      <c r="X119" s="197"/>
      <c r="Y119" s="197"/>
      <c r="Z119" s="117"/>
    </row>
    <row r="120" spans="10:26">
      <c r="K120" s="58"/>
      <c r="L120" s="197"/>
      <c r="M120" s="197"/>
      <c r="N120" s="197"/>
      <c r="O120" s="197"/>
      <c r="P120" s="197"/>
      <c r="Q120" s="197"/>
      <c r="R120" s="58"/>
      <c r="S120" s="58"/>
      <c r="T120" s="197"/>
      <c r="U120" s="197"/>
      <c r="V120" s="197"/>
      <c r="W120" s="197"/>
      <c r="X120" s="197"/>
      <c r="Y120" s="197"/>
      <c r="Z120" s="117"/>
    </row>
    <row r="121" spans="10:26">
      <c r="K121" s="58"/>
      <c r="L121" s="88"/>
      <c r="M121" s="197"/>
      <c r="N121" s="197"/>
      <c r="O121" s="197"/>
      <c r="P121" s="197"/>
      <c r="Q121" s="88"/>
      <c r="R121" s="58"/>
      <c r="S121" s="58"/>
      <c r="T121" s="197"/>
      <c r="U121" s="197"/>
      <c r="V121" s="197"/>
      <c r="W121" s="197"/>
      <c r="X121" s="197"/>
      <c r="Y121" s="197"/>
      <c r="Z121" s="58"/>
    </row>
    <row r="122" spans="10:26">
      <c r="J122" s="134"/>
      <c r="K122" s="134"/>
      <c r="M122" s="197"/>
      <c r="N122" s="197"/>
      <c r="O122" s="197"/>
      <c r="P122" s="197"/>
      <c r="Q122" s="88"/>
      <c r="R122" s="58"/>
      <c r="S122" s="58"/>
      <c r="T122" s="197"/>
      <c r="U122" s="197"/>
      <c r="V122" s="197"/>
      <c r="W122" s="197"/>
      <c r="X122" s="197"/>
      <c r="Y122" s="197"/>
      <c r="Z122" s="386"/>
    </row>
    <row r="123" spans="10:26">
      <c r="K123" s="58"/>
      <c r="L123" s="88"/>
      <c r="M123" s="197"/>
      <c r="N123" s="197"/>
      <c r="O123" s="197"/>
      <c r="P123" s="197"/>
      <c r="Q123" s="88"/>
      <c r="R123" s="58"/>
      <c r="S123" s="58"/>
      <c r="T123" s="197"/>
      <c r="U123" s="197"/>
      <c r="V123" s="197"/>
      <c r="W123" s="197"/>
      <c r="X123" s="197"/>
      <c r="Y123" s="197"/>
      <c r="Z123" s="386"/>
    </row>
    <row r="124" spans="10:26">
      <c r="J124" s="223"/>
      <c r="K124" s="223"/>
      <c r="L124" s="58"/>
      <c r="M124" s="58"/>
      <c r="N124" s="58"/>
      <c r="O124" s="58"/>
      <c r="P124" s="58"/>
      <c r="Q124" s="58"/>
      <c r="R124" s="58"/>
      <c r="S124" s="58"/>
      <c r="T124" s="58"/>
      <c r="U124" s="58"/>
      <c r="V124" s="58"/>
      <c r="W124" s="58"/>
      <c r="X124" s="58"/>
      <c r="Y124" s="58"/>
      <c r="Z124" s="58"/>
    </row>
    <row r="125" spans="10:26">
      <c r="J125" s="549"/>
      <c r="K125" s="549"/>
      <c r="L125" s="58"/>
      <c r="M125" s="58"/>
      <c r="N125" s="58"/>
      <c r="O125" s="58"/>
      <c r="P125" s="58"/>
      <c r="Q125" s="58"/>
      <c r="R125" s="550"/>
      <c r="S125" s="555"/>
      <c r="T125" s="58"/>
      <c r="U125" s="58"/>
      <c r="V125" s="58"/>
      <c r="W125" s="58"/>
      <c r="X125" s="58"/>
      <c r="Y125" s="58"/>
      <c r="Z125" s="386"/>
    </row>
    <row r="126" spans="10:26">
      <c r="J126" s="513"/>
      <c r="K126" s="88"/>
      <c r="L126" s="58"/>
      <c r="M126" s="58"/>
      <c r="N126" s="58"/>
      <c r="O126" s="58"/>
      <c r="P126" s="58"/>
      <c r="Q126" s="58"/>
      <c r="R126" s="58"/>
      <c r="T126" s="58"/>
      <c r="U126" s="58"/>
      <c r="V126" s="58"/>
      <c r="W126" s="58"/>
      <c r="X126" s="58"/>
      <c r="Y126" s="58"/>
      <c r="Z126" s="117"/>
    </row>
    <row r="127" spans="10:26">
      <c r="J127" s="223"/>
      <c r="K127" s="223"/>
      <c r="L127" s="58"/>
      <c r="M127" s="58"/>
      <c r="N127" s="58"/>
      <c r="O127" s="58"/>
      <c r="P127" s="58"/>
      <c r="Q127" s="58"/>
      <c r="R127" s="550"/>
      <c r="S127" s="555"/>
      <c r="T127" s="58"/>
      <c r="U127" s="58"/>
      <c r="V127" s="58"/>
      <c r="W127" s="58"/>
      <c r="X127" s="58"/>
      <c r="Y127" s="58"/>
      <c r="Z127" s="386"/>
    </row>
    <row r="128" spans="10:26">
      <c r="J128" s="223"/>
      <c r="K128" s="223"/>
      <c r="L128" s="223"/>
      <c r="M128" s="58"/>
      <c r="N128" s="58"/>
      <c r="O128" s="58"/>
      <c r="P128" s="58"/>
      <c r="Q128" s="58"/>
      <c r="R128" s="550"/>
      <c r="S128" s="555"/>
      <c r="T128" s="58"/>
      <c r="U128" s="58"/>
      <c r="V128" s="58"/>
      <c r="W128" s="58"/>
      <c r="X128" s="58"/>
      <c r="Y128" s="58"/>
      <c r="Z128" s="386"/>
    </row>
    <row r="129" spans="10:26">
      <c r="J129" s="58"/>
      <c r="K129" s="58"/>
      <c r="L129" s="58"/>
      <c r="M129" s="58"/>
      <c r="N129" s="58"/>
      <c r="O129" s="58"/>
      <c r="P129" s="58"/>
      <c r="Q129" s="58"/>
      <c r="R129" s="58"/>
      <c r="S129" s="58"/>
      <c r="T129" s="58"/>
      <c r="U129" s="58"/>
      <c r="V129" s="58"/>
      <c r="W129" s="58"/>
      <c r="X129" s="58"/>
      <c r="Y129" s="58"/>
      <c r="Z129" s="58"/>
    </row>
    <row r="130" spans="10:26">
      <c r="K130" s="58"/>
      <c r="L130" s="58"/>
      <c r="M130" s="58"/>
      <c r="N130" s="58"/>
      <c r="O130" s="58"/>
      <c r="P130" s="58"/>
      <c r="Q130" s="58"/>
      <c r="R130" s="58"/>
      <c r="S130" s="58"/>
      <c r="T130" s="58"/>
      <c r="U130" s="58"/>
      <c r="V130" s="58"/>
      <c r="W130" s="58"/>
      <c r="X130" s="58"/>
      <c r="Y130" s="58"/>
      <c r="Z130" s="58"/>
    </row>
    <row r="131" spans="10:26">
      <c r="K131" s="58"/>
      <c r="L131" s="58"/>
      <c r="M131" s="58"/>
      <c r="N131" s="58"/>
      <c r="O131" s="58"/>
      <c r="P131" s="58"/>
      <c r="Q131" s="58"/>
      <c r="R131" s="58"/>
      <c r="S131" s="58"/>
      <c r="T131" s="58"/>
      <c r="U131" s="58"/>
      <c r="V131" s="58"/>
      <c r="W131" s="58"/>
      <c r="X131" s="58"/>
      <c r="Y131" s="58"/>
      <c r="Z131" s="58"/>
    </row>
    <row r="132" spans="10:26">
      <c r="J132" s="551"/>
      <c r="K132" s="551"/>
      <c r="L132" s="58"/>
      <c r="M132" s="58"/>
      <c r="N132" s="58"/>
      <c r="O132" s="58"/>
      <c r="P132" s="58"/>
      <c r="Q132" s="58"/>
      <c r="R132" s="58"/>
      <c r="S132" s="58"/>
      <c r="T132" s="58"/>
      <c r="U132" s="58"/>
      <c r="V132" s="58"/>
      <c r="W132" s="58"/>
      <c r="X132" s="58"/>
      <c r="Y132" s="58"/>
      <c r="Z132" s="58"/>
    </row>
    <row r="133" spans="10:26">
      <c r="J133" s="103"/>
      <c r="K133" s="197"/>
      <c r="L133" s="197"/>
      <c r="M133" s="58"/>
      <c r="N133" s="58"/>
      <c r="O133" s="58"/>
      <c r="P133" s="58"/>
      <c r="Q133" s="197"/>
      <c r="R133" s="197"/>
      <c r="S133" s="197"/>
      <c r="T133" s="58"/>
      <c r="U133" s="58"/>
      <c r="V133" s="58"/>
      <c r="W133" s="58"/>
      <c r="X133" s="58"/>
      <c r="Y133" s="58"/>
      <c r="Z133" s="58"/>
    </row>
    <row r="134" spans="10:26">
      <c r="J134" s="513"/>
      <c r="K134" s="513"/>
      <c r="L134" s="197"/>
      <c r="M134" s="58"/>
      <c r="N134" s="58"/>
      <c r="O134" s="58"/>
      <c r="P134" s="58"/>
      <c r="Q134" s="197"/>
      <c r="R134" s="197"/>
      <c r="S134" s="197"/>
      <c r="T134" s="58"/>
      <c r="U134" s="58"/>
      <c r="V134" s="58"/>
      <c r="W134" s="58"/>
      <c r="X134" s="58"/>
      <c r="Y134" s="58"/>
      <c r="Z134" s="386"/>
    </row>
    <row r="135" spans="10:26">
      <c r="J135" s="103"/>
      <c r="K135" s="197"/>
      <c r="L135" s="197"/>
      <c r="M135" s="58"/>
      <c r="N135" s="58"/>
      <c r="O135" s="58"/>
      <c r="P135" s="58"/>
      <c r="Q135" s="197"/>
      <c r="R135" s="197"/>
      <c r="S135" s="197"/>
      <c r="T135" s="58"/>
      <c r="U135" s="58"/>
      <c r="V135" s="58"/>
      <c r="W135" s="58"/>
      <c r="X135" s="58"/>
      <c r="Y135" s="58"/>
      <c r="Z135" s="386"/>
    </row>
    <row r="136" spans="10:26">
      <c r="L136" s="58"/>
      <c r="M136" s="58"/>
      <c r="N136" s="58"/>
      <c r="O136" s="58"/>
      <c r="P136" s="58"/>
      <c r="Q136" s="197"/>
      <c r="R136" s="197"/>
      <c r="S136" s="197"/>
      <c r="T136" s="58"/>
      <c r="U136" s="58"/>
      <c r="V136" s="58"/>
      <c r="W136" s="58"/>
      <c r="X136" s="58"/>
      <c r="Y136" s="58"/>
      <c r="Z136" s="386"/>
    </row>
    <row r="137" spans="10:26">
      <c r="K137" s="117"/>
      <c r="L137" s="58"/>
      <c r="M137" s="58"/>
      <c r="N137" s="58"/>
      <c r="O137" s="58"/>
      <c r="P137" s="58"/>
      <c r="Q137" s="197"/>
      <c r="R137" s="197"/>
      <c r="S137" s="197"/>
      <c r="T137" s="58"/>
      <c r="U137" s="58"/>
      <c r="V137" s="58"/>
      <c r="W137" s="58"/>
      <c r="X137" s="58"/>
      <c r="Y137" s="58"/>
      <c r="Z137" s="1407"/>
    </row>
    <row r="138" spans="10:26">
      <c r="K138" s="117"/>
      <c r="L138" s="58"/>
      <c r="M138" s="58"/>
      <c r="N138" s="58"/>
      <c r="O138" s="58"/>
      <c r="P138" s="58"/>
      <c r="Q138" s="197"/>
      <c r="R138" s="197"/>
      <c r="S138" s="197"/>
      <c r="T138" s="58"/>
      <c r="U138" s="58"/>
      <c r="V138" s="58"/>
      <c r="W138" s="58"/>
      <c r="X138" s="58"/>
      <c r="Y138" s="58"/>
      <c r="Z138" s="1407"/>
    </row>
    <row r="139" spans="10:26">
      <c r="L139" s="58"/>
      <c r="M139" s="58"/>
      <c r="N139" s="58"/>
      <c r="O139" s="58"/>
      <c r="P139" s="58"/>
      <c r="Q139" s="197"/>
      <c r="R139" s="197"/>
      <c r="S139" s="197"/>
      <c r="T139" s="58"/>
      <c r="U139" s="58"/>
      <c r="V139" s="58"/>
      <c r="W139" s="58"/>
      <c r="X139" s="58"/>
      <c r="Y139" s="58"/>
      <c r="Z139" s="1407"/>
    </row>
    <row r="140" spans="10:26">
      <c r="K140" s="58"/>
      <c r="L140" s="58"/>
      <c r="M140" s="58"/>
      <c r="N140" s="58"/>
      <c r="O140" s="58"/>
      <c r="P140" s="58"/>
      <c r="Q140" s="58"/>
      <c r="R140" s="58"/>
      <c r="S140" s="58"/>
      <c r="T140" s="58"/>
      <c r="U140" s="58"/>
      <c r="V140" s="58"/>
      <c r="W140" s="58"/>
      <c r="X140" s="58"/>
      <c r="Y140" s="58"/>
      <c r="Z140" s="58"/>
    </row>
    <row r="141" spans="10:26">
      <c r="J141" s="223"/>
      <c r="K141" s="223"/>
      <c r="L141" s="58"/>
      <c r="M141" s="58"/>
      <c r="N141" s="58"/>
      <c r="O141" s="58"/>
      <c r="P141" s="58"/>
      <c r="Q141" s="58"/>
      <c r="R141" s="58"/>
      <c r="S141" s="58"/>
      <c r="T141" s="58"/>
      <c r="U141" s="58"/>
      <c r="V141" s="58"/>
      <c r="W141" s="58"/>
      <c r="X141" s="58"/>
      <c r="Y141" s="58"/>
      <c r="Z141" s="58"/>
    </row>
    <row r="142" spans="10:26">
      <c r="J142" s="223"/>
      <c r="K142" s="223"/>
      <c r="L142" s="58"/>
      <c r="M142" s="58"/>
      <c r="N142" s="58"/>
      <c r="O142" s="58"/>
      <c r="P142" s="58"/>
      <c r="Q142" s="58"/>
      <c r="R142" s="58"/>
      <c r="S142" s="58"/>
      <c r="T142" s="58"/>
      <c r="U142" s="58"/>
      <c r="V142" s="58"/>
      <c r="W142" s="58"/>
      <c r="X142" s="58"/>
      <c r="Y142" s="58"/>
      <c r="Z142" s="117"/>
    </row>
    <row r="143" spans="10:26">
      <c r="J143" s="88"/>
      <c r="K143" s="117"/>
      <c r="L143" s="88"/>
      <c r="M143" s="58"/>
      <c r="N143" s="58"/>
      <c r="O143" s="58"/>
      <c r="P143" s="58"/>
      <c r="Q143" s="88"/>
      <c r="R143" s="88"/>
      <c r="S143" s="88"/>
      <c r="T143" s="58"/>
      <c r="U143" s="58"/>
      <c r="V143" s="58"/>
      <c r="W143" s="58"/>
      <c r="X143" s="58"/>
      <c r="Y143" s="58"/>
      <c r="Z143" s="58"/>
    </row>
    <row r="144" spans="10:26">
      <c r="J144" s="197"/>
      <c r="K144" s="197"/>
      <c r="L144" s="197"/>
      <c r="M144" s="58"/>
      <c r="N144" s="58"/>
      <c r="O144" s="58"/>
      <c r="P144" s="58"/>
      <c r="Q144" s="197"/>
      <c r="R144" s="197"/>
      <c r="S144" s="197"/>
      <c r="T144" s="58"/>
      <c r="U144" s="58"/>
      <c r="V144" s="58"/>
      <c r="W144" s="58"/>
      <c r="X144" s="58"/>
      <c r="Y144" s="58"/>
      <c r="Z144" s="58"/>
    </row>
    <row r="145" spans="10:26">
      <c r="J145" s="223"/>
      <c r="L145" s="197"/>
      <c r="M145" s="58"/>
      <c r="N145" s="58"/>
      <c r="O145" s="58"/>
      <c r="P145" s="58"/>
      <c r="Q145" s="197"/>
      <c r="R145" s="197"/>
      <c r="S145" s="197"/>
      <c r="T145" s="58"/>
      <c r="U145" s="58"/>
      <c r="V145" s="58"/>
      <c r="W145" s="58"/>
      <c r="X145" s="58"/>
      <c r="Y145" s="58"/>
      <c r="Z145" s="58"/>
    </row>
    <row r="146" spans="10:26">
      <c r="J146" s="197"/>
      <c r="K146" s="447"/>
      <c r="L146" s="197"/>
      <c r="M146" s="58"/>
      <c r="N146" s="58"/>
      <c r="O146" s="58"/>
      <c r="P146" s="58"/>
      <c r="Q146" s="197"/>
      <c r="R146" s="197"/>
      <c r="S146" s="197"/>
      <c r="T146" s="58"/>
      <c r="U146" s="58"/>
      <c r="V146" s="58"/>
      <c r="W146" s="58"/>
      <c r="X146" s="58"/>
      <c r="Y146" s="58"/>
      <c r="Z146" s="386"/>
    </row>
    <row r="147" spans="10:26">
      <c r="L147" s="197"/>
      <c r="M147" s="58"/>
      <c r="N147" s="58"/>
      <c r="O147" s="58"/>
      <c r="P147" s="58"/>
      <c r="Q147" s="197"/>
      <c r="R147" s="197"/>
      <c r="S147" s="197"/>
      <c r="T147" s="58"/>
      <c r="U147" s="58"/>
      <c r="V147" s="58"/>
      <c r="W147" s="58"/>
      <c r="X147" s="58"/>
      <c r="Y147" s="58"/>
      <c r="Z147" s="386"/>
    </row>
    <row r="148" spans="10:26">
      <c r="J148" s="223"/>
      <c r="K148" s="223"/>
      <c r="L148" s="58"/>
      <c r="M148" s="58"/>
      <c r="N148" s="58"/>
      <c r="O148" s="58"/>
      <c r="P148" s="58"/>
      <c r="Q148" s="58"/>
      <c r="R148" s="58"/>
      <c r="S148" s="58"/>
      <c r="T148" s="58"/>
      <c r="U148" s="58"/>
      <c r="V148" s="58"/>
      <c r="W148" s="58"/>
      <c r="X148" s="58"/>
      <c r="Y148" s="58"/>
      <c r="Z148" s="58"/>
    </row>
    <row r="149" spans="10:26">
      <c r="J149" s="223"/>
      <c r="K149" s="223"/>
      <c r="L149" s="58"/>
      <c r="M149" s="58"/>
      <c r="N149" s="58"/>
      <c r="O149" s="58"/>
      <c r="P149" s="58"/>
      <c r="Q149" s="58"/>
      <c r="R149" s="58"/>
      <c r="S149" s="58"/>
      <c r="T149" s="58"/>
      <c r="U149" s="58"/>
      <c r="V149" s="58"/>
      <c r="W149" s="58"/>
      <c r="X149" s="58"/>
      <c r="Y149" s="58"/>
      <c r="Z149" s="58"/>
    </row>
    <row r="150" spans="10:26">
      <c r="J150" s="223"/>
      <c r="K150" s="223"/>
      <c r="L150" s="58"/>
      <c r="M150" s="58"/>
      <c r="N150" s="58"/>
      <c r="O150" s="58"/>
      <c r="P150" s="58"/>
      <c r="Q150" s="58"/>
      <c r="R150" s="58"/>
      <c r="S150" s="58"/>
      <c r="T150" s="58"/>
      <c r="U150" s="58"/>
      <c r="V150" s="58"/>
      <c r="W150" s="58"/>
      <c r="X150" s="58"/>
      <c r="Y150" s="58"/>
      <c r="Z150" s="58"/>
    </row>
    <row r="151" spans="10:26">
      <c r="J151" s="134"/>
      <c r="K151" s="88"/>
      <c r="L151" s="88"/>
      <c r="M151" s="88"/>
      <c r="N151" s="88"/>
      <c r="O151" s="88"/>
      <c r="P151" s="88"/>
      <c r="Q151" s="88"/>
      <c r="R151" s="88"/>
      <c r="S151" s="88"/>
      <c r="T151" s="88"/>
      <c r="U151" s="88"/>
      <c r="V151" s="88"/>
      <c r="W151" s="88"/>
      <c r="X151" s="88"/>
      <c r="Y151" s="88"/>
      <c r="Z151" s="117"/>
    </row>
    <row r="152" spans="10:26">
      <c r="K152" s="58"/>
      <c r="L152" s="58"/>
      <c r="M152" s="58"/>
      <c r="N152" s="58"/>
      <c r="O152" s="58"/>
      <c r="P152" s="58"/>
      <c r="Q152" s="58"/>
      <c r="R152" s="58"/>
      <c r="S152" s="58"/>
      <c r="T152" s="58"/>
      <c r="U152" s="58"/>
      <c r="V152" s="58"/>
      <c r="W152" s="58"/>
      <c r="X152" s="58"/>
      <c r="Y152" s="58"/>
      <c r="Z152" s="58"/>
    </row>
    <row r="153" spans="10:26">
      <c r="K153" s="58"/>
      <c r="L153" s="58"/>
      <c r="M153" s="58"/>
      <c r="N153" s="58"/>
      <c r="O153" s="58"/>
      <c r="P153" s="58"/>
      <c r="Q153" s="58"/>
      <c r="R153" s="58"/>
      <c r="S153" s="58"/>
      <c r="T153" s="58"/>
      <c r="U153" s="58"/>
      <c r="V153" s="58"/>
      <c r="W153" s="58"/>
      <c r="X153" s="58"/>
      <c r="Y153" s="58"/>
      <c r="Z153" s="58"/>
    </row>
    <row r="154" spans="10:26">
      <c r="K154" s="58"/>
      <c r="L154" s="58"/>
      <c r="M154" s="58"/>
      <c r="N154" s="58"/>
      <c r="O154" s="58"/>
      <c r="P154" s="58"/>
      <c r="Q154" s="58"/>
      <c r="R154" s="58"/>
      <c r="S154" s="58"/>
      <c r="T154" s="58"/>
      <c r="U154" s="58"/>
      <c r="V154" s="58"/>
      <c r="W154" s="58"/>
      <c r="X154" s="58"/>
      <c r="Y154" s="58"/>
      <c r="Z154" s="58"/>
    </row>
    <row r="155" spans="10:26">
      <c r="K155" s="58"/>
      <c r="L155" s="58"/>
      <c r="M155" s="58"/>
      <c r="N155" s="58"/>
      <c r="O155" s="58"/>
      <c r="P155" s="58"/>
      <c r="Q155" s="58"/>
      <c r="R155" s="58"/>
      <c r="S155" s="58"/>
      <c r="T155" s="58"/>
      <c r="U155" s="58"/>
      <c r="V155" s="58"/>
      <c r="W155" s="58"/>
      <c r="X155" s="58"/>
      <c r="Y155" s="58"/>
      <c r="Z155" s="58"/>
    </row>
    <row r="156" spans="10:26">
      <c r="K156" s="58"/>
      <c r="L156" s="58"/>
      <c r="M156" s="58"/>
      <c r="N156" s="58"/>
      <c r="O156" s="58"/>
      <c r="P156" s="58"/>
      <c r="Q156" s="58"/>
      <c r="R156" s="58"/>
      <c r="S156" s="58"/>
      <c r="T156" s="58"/>
      <c r="U156" s="58"/>
      <c r="V156" s="58"/>
      <c r="W156" s="58"/>
      <c r="X156" s="58"/>
      <c r="Y156" s="58"/>
      <c r="Z156" s="58"/>
    </row>
    <row r="157" spans="10:26">
      <c r="J157" s="58"/>
      <c r="K157" s="58"/>
      <c r="L157" s="58"/>
      <c r="M157" s="58"/>
      <c r="N157" s="58"/>
      <c r="O157" s="58"/>
      <c r="P157" s="58"/>
      <c r="Q157" s="58"/>
      <c r="R157" s="58"/>
      <c r="S157" s="58"/>
      <c r="T157" s="58"/>
      <c r="U157" s="58"/>
      <c r="V157" s="58"/>
      <c r="W157" s="58"/>
      <c r="X157" s="58"/>
      <c r="Y157" s="58"/>
      <c r="Z157" s="58"/>
    </row>
    <row r="158" spans="10:26">
      <c r="J158" s="117"/>
      <c r="K158" s="58"/>
      <c r="L158" s="58"/>
      <c r="M158" s="117"/>
      <c r="N158" s="117"/>
      <c r="O158" s="117"/>
      <c r="P158" s="117"/>
      <c r="Q158" s="117"/>
      <c r="R158" s="88"/>
      <c r="S158" s="117"/>
      <c r="T158" s="117"/>
      <c r="U158" s="117"/>
      <c r="V158" s="117"/>
      <c r="W158" s="117"/>
      <c r="X158" s="117"/>
      <c r="Y158" s="117"/>
      <c r="Z158" s="58"/>
    </row>
    <row r="159" spans="10:26">
      <c r="K159" s="58"/>
      <c r="L159" s="58"/>
      <c r="M159" s="58"/>
      <c r="N159" s="58"/>
      <c r="O159" s="58"/>
      <c r="P159" s="58"/>
      <c r="Q159" s="58"/>
      <c r="R159" s="58"/>
      <c r="S159" s="58"/>
      <c r="T159" s="58"/>
      <c r="U159" s="58"/>
      <c r="V159" s="58"/>
      <c r="W159" s="58"/>
      <c r="X159" s="58"/>
      <c r="Y159" s="58"/>
      <c r="Z159" s="58"/>
    </row>
    <row r="160" spans="10:26">
      <c r="J160" s="551"/>
      <c r="K160" s="551"/>
      <c r="L160" s="197"/>
      <c r="M160" s="58"/>
      <c r="N160" s="58"/>
      <c r="O160" s="58"/>
      <c r="P160" s="58"/>
      <c r="Q160" s="58"/>
      <c r="R160" s="58"/>
      <c r="S160" s="58"/>
      <c r="T160" s="58"/>
      <c r="U160" s="58"/>
      <c r="V160" s="58"/>
      <c r="W160" s="58"/>
      <c r="X160" s="58"/>
      <c r="Y160" s="58"/>
      <c r="Z160" s="58"/>
    </row>
    <row r="161" spans="10:26">
      <c r="J161" s="551"/>
      <c r="K161" s="551"/>
      <c r="L161" s="197"/>
      <c r="M161" s="58"/>
      <c r="N161" s="58"/>
      <c r="O161" s="58"/>
      <c r="P161" s="58"/>
      <c r="Q161" s="58"/>
      <c r="R161" s="58"/>
      <c r="S161" s="58"/>
      <c r="T161" s="58"/>
      <c r="U161" s="58"/>
      <c r="V161" s="58"/>
      <c r="W161" s="58"/>
      <c r="X161" s="58"/>
      <c r="Y161" s="58"/>
      <c r="Z161" s="58"/>
    </row>
    <row r="162" spans="10:26">
      <c r="J162" s="551"/>
      <c r="K162" s="551"/>
      <c r="L162" s="197"/>
      <c r="M162" s="58"/>
      <c r="N162" s="58"/>
      <c r="O162" s="58"/>
      <c r="P162" s="58"/>
      <c r="Q162" s="58"/>
      <c r="R162" s="58"/>
      <c r="S162" s="58"/>
      <c r="T162" s="58"/>
      <c r="U162" s="58"/>
      <c r="V162" s="58"/>
      <c r="W162" s="58"/>
      <c r="X162" s="58"/>
      <c r="Y162" s="58"/>
      <c r="Z162" s="58"/>
    </row>
    <row r="163" spans="10:26">
      <c r="J163" s="103"/>
      <c r="K163" s="103"/>
      <c r="L163" s="103"/>
      <c r="M163" s="58"/>
      <c r="N163" s="58"/>
      <c r="O163" s="58"/>
      <c r="P163" s="58"/>
      <c r="Q163" s="58"/>
      <c r="R163" s="58"/>
      <c r="S163" s="58"/>
      <c r="T163" s="58"/>
      <c r="U163" s="58"/>
      <c r="V163" s="58"/>
      <c r="W163" s="58"/>
      <c r="X163" s="58"/>
      <c r="Y163" s="58"/>
      <c r="Z163" s="58"/>
    </row>
    <row r="164" spans="10:26">
      <c r="J164" s="103"/>
      <c r="M164" s="58"/>
      <c r="N164" s="58"/>
      <c r="O164" s="58"/>
      <c r="P164" s="58"/>
      <c r="Q164" s="58"/>
      <c r="R164" s="58"/>
      <c r="S164" s="58"/>
      <c r="T164" s="58"/>
      <c r="U164" s="58"/>
      <c r="V164" s="58"/>
      <c r="W164" s="58"/>
      <c r="X164" s="58"/>
      <c r="Y164" s="58"/>
      <c r="Z164" s="58"/>
    </row>
    <row r="165" spans="10:26">
      <c r="J165" s="103"/>
      <c r="K165" s="103"/>
      <c r="M165" s="58"/>
      <c r="N165" s="58"/>
      <c r="O165" s="58"/>
      <c r="P165" s="58"/>
      <c r="Q165" s="58"/>
      <c r="R165" s="58"/>
      <c r="S165" s="58"/>
      <c r="T165" s="58"/>
      <c r="U165" s="58"/>
      <c r="V165" s="58"/>
      <c r="W165" s="58"/>
      <c r="X165" s="58"/>
      <c r="Y165" s="58"/>
      <c r="Z165" s="386"/>
    </row>
    <row r="166" spans="10:26">
      <c r="K166" s="58"/>
      <c r="L166" s="58"/>
      <c r="M166" s="58"/>
      <c r="N166" s="58"/>
      <c r="O166" s="58"/>
      <c r="P166" s="58"/>
      <c r="Q166" s="58"/>
      <c r="R166" s="58"/>
      <c r="S166" s="58"/>
      <c r="T166" s="58"/>
      <c r="U166" s="58"/>
      <c r="V166" s="58"/>
      <c r="W166" s="58"/>
      <c r="X166" s="58"/>
      <c r="Y166" s="58"/>
      <c r="Z166" s="58"/>
    </row>
    <row r="167" spans="10:26">
      <c r="K167" s="58"/>
      <c r="L167" s="58"/>
      <c r="M167" s="58"/>
      <c r="N167" s="58"/>
      <c r="O167" s="58"/>
      <c r="P167" s="58"/>
      <c r="Q167" s="58"/>
      <c r="R167" s="58"/>
      <c r="S167" s="58"/>
      <c r="T167" s="58"/>
      <c r="U167" s="58"/>
      <c r="V167" s="58"/>
      <c r="W167" s="58"/>
      <c r="X167" s="58"/>
      <c r="Y167" s="58"/>
      <c r="Z167" s="58"/>
    </row>
    <row r="168" spans="10:26">
      <c r="K168" s="58"/>
      <c r="L168" s="58"/>
      <c r="M168" s="58"/>
      <c r="N168" s="58"/>
      <c r="O168" s="58"/>
      <c r="P168" s="58"/>
      <c r="Q168" s="58"/>
      <c r="R168" s="58"/>
      <c r="S168" s="58"/>
      <c r="T168" s="58"/>
      <c r="U168" s="58"/>
      <c r="V168" s="58"/>
      <c r="W168" s="58"/>
      <c r="X168" s="58"/>
      <c r="Y168" s="58"/>
      <c r="Z168" s="58"/>
    </row>
    <row r="169" spans="10:26">
      <c r="K169" s="58"/>
      <c r="L169" s="58"/>
      <c r="M169" s="58"/>
      <c r="N169" s="58"/>
      <c r="O169" s="58"/>
      <c r="P169" s="58"/>
      <c r="Q169" s="58"/>
      <c r="R169" s="58"/>
      <c r="S169" s="58"/>
      <c r="T169" s="58"/>
      <c r="U169" s="58"/>
      <c r="V169" s="58"/>
      <c r="W169" s="58"/>
      <c r="X169" s="58"/>
      <c r="Y169" s="58"/>
      <c r="Z169" s="58"/>
    </row>
    <row r="170" spans="10:26">
      <c r="K170" s="58"/>
      <c r="L170" s="58"/>
      <c r="M170" s="58"/>
      <c r="N170" s="58"/>
      <c r="O170" s="58"/>
      <c r="P170" s="58"/>
      <c r="Q170" s="58"/>
      <c r="R170" s="58"/>
      <c r="S170" s="58"/>
      <c r="T170" s="58"/>
      <c r="U170" s="58"/>
      <c r="V170" s="58"/>
      <c r="W170" s="58"/>
      <c r="X170" s="58"/>
      <c r="Y170" s="58"/>
      <c r="Z170" s="58"/>
    </row>
    <row r="171" spans="10:26">
      <c r="K171" s="58"/>
      <c r="L171" s="58"/>
      <c r="M171" s="58"/>
      <c r="N171" s="58"/>
      <c r="O171" s="58"/>
      <c r="P171" s="58"/>
      <c r="Q171" s="58"/>
      <c r="R171" s="58"/>
      <c r="S171" s="58"/>
      <c r="T171" s="58"/>
      <c r="U171" s="58"/>
      <c r="V171" s="58"/>
      <c r="W171" s="58"/>
      <c r="X171" s="58"/>
      <c r="Y171" s="58"/>
      <c r="Z171" s="58"/>
    </row>
    <row r="172" spans="10:26">
      <c r="K172" s="58"/>
      <c r="L172" s="58"/>
      <c r="M172" s="58"/>
      <c r="N172" s="58"/>
      <c r="O172" s="58"/>
      <c r="P172" s="58"/>
      <c r="Q172" s="58"/>
      <c r="R172" s="58"/>
      <c r="S172" s="58"/>
      <c r="T172" s="58"/>
      <c r="U172" s="58"/>
      <c r="V172" s="58"/>
      <c r="W172" s="58"/>
      <c r="X172" s="58"/>
      <c r="Y172" s="58"/>
      <c r="Z172" s="58"/>
    </row>
    <row r="173" spans="10:26">
      <c r="K173" s="58"/>
      <c r="L173" s="58"/>
      <c r="M173" s="58"/>
      <c r="N173" s="58"/>
      <c r="O173" s="58"/>
      <c r="P173" s="58"/>
      <c r="Q173" s="58"/>
      <c r="R173" s="58"/>
      <c r="S173" s="58"/>
      <c r="T173" s="58"/>
      <c r="U173" s="58"/>
      <c r="V173" s="58"/>
      <c r="W173" s="58"/>
      <c r="X173" s="58"/>
      <c r="Y173" s="58"/>
      <c r="Z173" s="58"/>
    </row>
    <row r="174" spans="10:26">
      <c r="K174" s="58"/>
      <c r="L174" s="58"/>
      <c r="M174" s="58"/>
      <c r="N174" s="58"/>
      <c r="O174" s="58"/>
      <c r="P174" s="58"/>
      <c r="Q174" s="58"/>
      <c r="R174" s="58"/>
      <c r="S174" s="58"/>
      <c r="T174" s="58"/>
      <c r="U174" s="58"/>
      <c r="V174" s="58"/>
      <c r="W174" s="58"/>
      <c r="X174" s="58"/>
      <c r="Y174" s="58"/>
      <c r="Z174" s="58"/>
    </row>
    <row r="175" spans="10:26">
      <c r="K175" s="58"/>
      <c r="L175" s="58"/>
      <c r="M175" s="58"/>
      <c r="N175" s="58"/>
      <c r="O175" s="58"/>
      <c r="P175" s="58"/>
      <c r="Q175" s="58"/>
      <c r="R175" s="58"/>
      <c r="S175" s="58"/>
      <c r="T175" s="58"/>
      <c r="U175" s="58"/>
      <c r="V175" s="58"/>
      <c r="W175" s="58"/>
      <c r="X175" s="58"/>
      <c r="Y175" s="58"/>
      <c r="Z175" s="58"/>
    </row>
    <row r="176" spans="10:26">
      <c r="K176" s="58"/>
      <c r="L176" s="58"/>
      <c r="M176" s="58"/>
      <c r="N176" s="58"/>
      <c r="O176" s="58"/>
      <c r="P176" s="58"/>
      <c r="Q176" s="58"/>
      <c r="R176" s="58"/>
      <c r="S176" s="58"/>
      <c r="T176" s="58"/>
      <c r="U176" s="58"/>
      <c r="V176" s="58"/>
      <c r="W176" s="58"/>
      <c r="X176" s="58"/>
      <c r="Y176" s="58"/>
      <c r="Z176" s="58"/>
    </row>
    <row r="177" spans="10:26">
      <c r="K177" s="58"/>
      <c r="L177" s="58"/>
      <c r="M177" s="58"/>
      <c r="N177" s="58"/>
      <c r="O177" s="58"/>
      <c r="P177" s="58"/>
      <c r="Q177" s="58"/>
      <c r="R177" s="58"/>
      <c r="S177" s="58"/>
      <c r="T177" s="58"/>
      <c r="U177" s="58"/>
      <c r="V177" s="58"/>
      <c r="W177" s="58"/>
      <c r="X177" s="58"/>
      <c r="Y177" s="58"/>
      <c r="Z177" s="58"/>
    </row>
    <row r="178" spans="10:26">
      <c r="K178" s="58"/>
      <c r="L178" s="58"/>
      <c r="M178" s="58"/>
      <c r="N178" s="58"/>
      <c r="O178" s="58"/>
      <c r="P178" s="58"/>
      <c r="Q178" s="58"/>
      <c r="R178" s="58"/>
      <c r="S178" s="58"/>
      <c r="T178" s="58"/>
      <c r="U178" s="58"/>
      <c r="V178" s="58"/>
      <c r="W178" s="58"/>
      <c r="X178" s="58"/>
      <c r="Y178" s="58"/>
      <c r="Z178" s="58"/>
    </row>
    <row r="179" spans="10:26">
      <c r="K179" s="58"/>
      <c r="L179" s="58"/>
      <c r="M179" s="58"/>
      <c r="N179" s="58"/>
      <c r="O179" s="58"/>
      <c r="P179" s="58"/>
      <c r="Q179" s="58"/>
      <c r="R179" s="58"/>
      <c r="S179" s="58"/>
      <c r="T179" s="58"/>
      <c r="U179" s="58"/>
      <c r="V179" s="58"/>
      <c r="W179" s="58"/>
      <c r="X179" s="58"/>
      <c r="Y179" s="58"/>
      <c r="Z179" s="58"/>
    </row>
    <row r="180" spans="10:26">
      <c r="J180" s="58"/>
      <c r="K180" s="58"/>
      <c r="L180" s="58"/>
      <c r="M180" s="58"/>
      <c r="N180" s="58"/>
      <c r="O180" s="58"/>
      <c r="P180" s="58"/>
      <c r="Q180" s="58"/>
      <c r="R180" s="58"/>
      <c r="S180" s="58"/>
      <c r="T180" s="58"/>
      <c r="U180" s="58"/>
      <c r="V180" s="58"/>
      <c r="W180" s="58"/>
      <c r="X180" s="58"/>
      <c r="Y180" s="58"/>
      <c r="Z180" s="58"/>
    </row>
    <row r="181" spans="10:26">
      <c r="K181" s="58"/>
      <c r="L181" s="58"/>
      <c r="M181" s="58"/>
      <c r="N181" s="58"/>
      <c r="O181" s="58"/>
      <c r="P181" s="58"/>
      <c r="Q181" s="58"/>
      <c r="R181" s="58"/>
      <c r="S181" s="58"/>
      <c r="T181" s="58"/>
      <c r="U181" s="58"/>
      <c r="V181" s="58"/>
      <c r="W181" s="58"/>
      <c r="X181" s="58"/>
      <c r="Y181" s="58"/>
      <c r="Z181" s="58"/>
    </row>
    <row r="182" spans="10:26">
      <c r="K182" s="58"/>
      <c r="L182" s="58"/>
      <c r="M182" s="58"/>
      <c r="N182" s="58"/>
      <c r="O182" s="58"/>
      <c r="P182" s="58"/>
      <c r="Q182" s="58"/>
      <c r="R182" s="58"/>
      <c r="S182" s="58"/>
      <c r="T182" s="58"/>
      <c r="U182" s="58"/>
      <c r="V182" s="58"/>
      <c r="W182" s="58"/>
      <c r="X182" s="58"/>
      <c r="Y182" s="58"/>
      <c r="Z182" s="58"/>
    </row>
    <row r="183" spans="10:26">
      <c r="K183" s="58"/>
      <c r="L183" s="58"/>
      <c r="M183" s="58"/>
      <c r="N183" s="58"/>
      <c r="O183" s="58"/>
      <c r="P183" s="58"/>
      <c r="Q183" s="58"/>
      <c r="R183" s="58"/>
      <c r="S183" s="58"/>
      <c r="T183" s="58"/>
      <c r="U183" s="58"/>
      <c r="V183" s="58"/>
      <c r="W183" s="58"/>
      <c r="X183" s="58"/>
      <c r="Y183" s="58"/>
      <c r="Z183" s="58"/>
    </row>
    <row r="184" spans="10:26">
      <c r="J184" s="58"/>
      <c r="K184" s="58"/>
      <c r="L184" s="58"/>
      <c r="M184" s="58"/>
      <c r="N184" s="58"/>
      <c r="O184" s="58"/>
      <c r="P184" s="58"/>
      <c r="Q184" s="58"/>
      <c r="R184" s="58"/>
      <c r="S184" s="58"/>
      <c r="T184" s="58"/>
      <c r="U184" s="58"/>
      <c r="V184" s="58"/>
      <c r="W184" s="58"/>
      <c r="X184" s="58"/>
      <c r="Y184" s="58"/>
      <c r="Z184" s="58"/>
    </row>
    <row r="185" spans="10:26">
      <c r="K185" s="58"/>
      <c r="L185" s="58"/>
      <c r="M185" s="58"/>
      <c r="N185" s="58"/>
      <c r="O185" s="58"/>
      <c r="P185" s="58"/>
      <c r="Q185" s="58"/>
      <c r="R185" s="58"/>
      <c r="S185" s="58"/>
      <c r="T185" s="58"/>
      <c r="U185" s="58"/>
      <c r="V185" s="58"/>
      <c r="W185" s="58"/>
      <c r="X185" s="58"/>
      <c r="Y185" s="58"/>
      <c r="Z185" s="58"/>
    </row>
    <row r="186" spans="10:26">
      <c r="J186" s="58"/>
      <c r="K186" s="58"/>
      <c r="L186" s="58"/>
      <c r="M186" s="58"/>
      <c r="N186" s="58"/>
      <c r="O186" s="58"/>
      <c r="P186" s="58"/>
      <c r="Q186" s="58"/>
      <c r="R186" s="58"/>
      <c r="S186" s="58"/>
      <c r="T186" s="58"/>
      <c r="U186" s="58"/>
      <c r="V186" s="58"/>
      <c r="W186" s="58"/>
      <c r="X186" s="58"/>
      <c r="Y186" s="58"/>
      <c r="Z186" s="58"/>
    </row>
    <row r="187" spans="10:26">
      <c r="J187" s="58"/>
      <c r="K187" s="58"/>
      <c r="L187" s="58"/>
      <c r="M187" s="58"/>
      <c r="N187" s="58"/>
      <c r="O187" s="58"/>
      <c r="P187" s="58"/>
      <c r="Q187" s="58"/>
      <c r="R187" s="58"/>
      <c r="S187" s="58"/>
      <c r="T187" s="58"/>
      <c r="U187" s="58"/>
      <c r="V187" s="58"/>
      <c r="W187" s="58"/>
      <c r="X187" s="58"/>
      <c r="Y187" s="58"/>
      <c r="Z187" s="58"/>
    </row>
    <row r="188" spans="10:26">
      <c r="J188" s="58"/>
      <c r="K188" s="58"/>
      <c r="L188" s="58"/>
      <c r="M188" s="58"/>
      <c r="N188" s="58"/>
      <c r="O188" s="58"/>
      <c r="P188" s="58"/>
      <c r="Q188" s="58"/>
      <c r="R188" s="58"/>
      <c r="S188" s="58"/>
      <c r="T188" s="58"/>
      <c r="U188" s="58"/>
      <c r="V188" s="58"/>
      <c r="W188" s="58"/>
      <c r="X188" s="58"/>
      <c r="Y188" s="58"/>
      <c r="Z188" s="58"/>
    </row>
    <row r="189" spans="10:26">
      <c r="J189" s="58"/>
      <c r="K189" s="58"/>
      <c r="L189" s="58"/>
      <c r="M189" s="58"/>
      <c r="N189" s="58"/>
      <c r="O189" s="58"/>
      <c r="P189" s="58"/>
      <c r="Q189" s="58"/>
      <c r="R189" s="58"/>
      <c r="S189" s="58"/>
      <c r="T189" s="58"/>
      <c r="U189" s="58"/>
      <c r="V189" s="58"/>
      <c r="W189" s="58"/>
      <c r="X189" s="58"/>
      <c r="Y189" s="58"/>
      <c r="Z189" s="58"/>
    </row>
    <row r="190" spans="10:26">
      <c r="J190" s="58"/>
      <c r="K190" s="58"/>
      <c r="L190" s="58"/>
      <c r="M190" s="58"/>
      <c r="N190" s="58"/>
      <c r="O190" s="58"/>
      <c r="P190" s="58"/>
      <c r="Q190" s="58"/>
      <c r="R190" s="58"/>
      <c r="S190" s="58"/>
      <c r="T190" s="58"/>
      <c r="U190" s="58"/>
      <c r="V190" s="58"/>
      <c r="W190" s="58"/>
      <c r="X190" s="58"/>
      <c r="Y190" s="58"/>
      <c r="Z190" s="58"/>
    </row>
    <row r="191" spans="10:26">
      <c r="J191" s="58"/>
      <c r="K191" s="58"/>
      <c r="L191" s="58"/>
      <c r="M191" s="58"/>
      <c r="N191" s="58"/>
      <c r="O191" s="58"/>
      <c r="P191" s="58"/>
      <c r="Q191" s="58"/>
      <c r="R191" s="58"/>
      <c r="S191" s="58"/>
      <c r="T191" s="58"/>
      <c r="U191" s="58"/>
      <c r="V191" s="58"/>
      <c r="W191" s="58"/>
      <c r="X191" s="58"/>
      <c r="Y191" s="58"/>
      <c r="Z191" s="58"/>
    </row>
    <row r="192" spans="10:26">
      <c r="J192" s="58"/>
      <c r="K192" s="58"/>
      <c r="L192" s="58"/>
      <c r="M192" s="58"/>
      <c r="N192" s="58"/>
      <c r="O192" s="58"/>
      <c r="P192" s="58"/>
      <c r="Q192" s="58"/>
      <c r="R192" s="58"/>
      <c r="S192" s="58"/>
      <c r="T192" s="58"/>
      <c r="U192" s="58"/>
      <c r="V192" s="58"/>
      <c r="W192" s="58"/>
      <c r="X192" s="58"/>
      <c r="Y192" s="58"/>
      <c r="Z192" s="58"/>
    </row>
    <row r="193" spans="10:26">
      <c r="J193" s="58"/>
      <c r="K193" s="58"/>
      <c r="L193" s="58"/>
      <c r="M193" s="58"/>
      <c r="N193" s="58"/>
      <c r="O193" s="58"/>
      <c r="P193" s="58"/>
      <c r="Q193" s="58"/>
      <c r="R193" s="58"/>
      <c r="S193" s="58"/>
      <c r="T193" s="58"/>
      <c r="U193" s="58"/>
      <c r="V193" s="58"/>
      <c r="W193" s="58"/>
      <c r="X193" s="58"/>
      <c r="Y193" s="58"/>
      <c r="Z193" s="58"/>
    </row>
    <row r="194" spans="10:26">
      <c r="J194" s="58"/>
      <c r="K194" s="58"/>
      <c r="L194" s="58"/>
      <c r="M194" s="58"/>
      <c r="N194" s="58"/>
      <c r="O194" s="58"/>
      <c r="P194" s="58"/>
      <c r="Q194" s="58"/>
      <c r="R194" s="58"/>
      <c r="S194" s="58"/>
      <c r="T194" s="58"/>
      <c r="U194" s="58"/>
      <c r="V194" s="58"/>
      <c r="W194" s="58"/>
      <c r="X194" s="58"/>
      <c r="Y194" s="58"/>
      <c r="Z194" s="58"/>
    </row>
    <row r="195" spans="10:26">
      <c r="J195" s="58"/>
      <c r="K195" s="58"/>
      <c r="L195" s="58"/>
      <c r="M195" s="58"/>
      <c r="N195" s="58"/>
      <c r="O195" s="58"/>
      <c r="P195" s="58"/>
      <c r="Q195" s="58"/>
      <c r="R195" s="58"/>
      <c r="S195" s="58"/>
      <c r="T195" s="58"/>
      <c r="U195" s="58"/>
      <c r="V195" s="58"/>
      <c r="W195" s="58"/>
      <c r="X195" s="58"/>
      <c r="Y195" s="58"/>
      <c r="Z195" s="58"/>
    </row>
    <row r="196" spans="10:26">
      <c r="J196" s="58"/>
      <c r="K196" s="58"/>
      <c r="L196" s="58"/>
      <c r="M196" s="58"/>
      <c r="N196" s="58"/>
      <c r="O196" s="58"/>
      <c r="P196" s="58"/>
      <c r="Q196" s="58"/>
      <c r="R196" s="58"/>
      <c r="S196" s="58"/>
      <c r="T196" s="58"/>
      <c r="U196" s="58"/>
      <c r="V196" s="58"/>
      <c r="W196" s="58"/>
      <c r="X196" s="58"/>
      <c r="Y196" s="58"/>
      <c r="Z196" s="58"/>
    </row>
    <row r="197" spans="10:26">
      <c r="J197" s="58"/>
      <c r="K197" s="58"/>
      <c r="L197" s="58"/>
      <c r="M197" s="58"/>
      <c r="N197" s="58"/>
      <c r="O197" s="58"/>
      <c r="P197" s="58"/>
      <c r="Q197" s="58"/>
      <c r="R197" s="58"/>
      <c r="S197" s="58"/>
      <c r="T197" s="58"/>
      <c r="U197" s="58"/>
      <c r="V197" s="58"/>
      <c r="W197" s="58"/>
      <c r="X197" s="58"/>
      <c r="Y197" s="58"/>
      <c r="Z197" s="58"/>
    </row>
    <row r="198" spans="10:26">
      <c r="J198" s="58"/>
      <c r="K198" s="58"/>
      <c r="L198" s="58"/>
      <c r="M198" s="58"/>
      <c r="N198" s="58"/>
      <c r="O198" s="58"/>
      <c r="P198" s="58"/>
      <c r="Q198" s="58"/>
      <c r="R198" s="58"/>
      <c r="S198" s="58"/>
      <c r="T198" s="58"/>
      <c r="U198" s="58"/>
      <c r="V198" s="58"/>
      <c r="W198" s="58"/>
      <c r="X198" s="58"/>
      <c r="Y198" s="58"/>
      <c r="Z198" s="58"/>
    </row>
    <row r="199" spans="10:26">
      <c r="J199" s="58"/>
      <c r="K199" s="58"/>
      <c r="L199" s="58"/>
      <c r="M199" s="58"/>
      <c r="N199" s="58"/>
      <c r="O199" s="58"/>
      <c r="P199" s="58"/>
      <c r="Q199" s="58"/>
      <c r="R199" s="58"/>
      <c r="S199" s="58"/>
      <c r="T199" s="58"/>
      <c r="U199" s="58"/>
      <c r="V199" s="58"/>
      <c r="W199" s="58"/>
      <c r="X199" s="58"/>
      <c r="Y199" s="58"/>
      <c r="Z199" s="58"/>
    </row>
  </sheetData>
  <mergeCells count="7">
    <mergeCell ref="Q2:T2"/>
    <mergeCell ref="A13:A14"/>
    <mergeCell ref="A4:A5"/>
    <mergeCell ref="A8:A9"/>
    <mergeCell ref="A10:A12"/>
    <mergeCell ref="I2:L2"/>
    <mergeCell ref="A6:A7"/>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68038-180F-4FB7-B879-1E263D27F562}">
  <sheetPr>
    <tabColor rgb="FFFC00E5"/>
  </sheetPr>
  <dimension ref="A2:Y224"/>
  <sheetViews>
    <sheetView workbookViewId="0">
      <pane ySplit="3" topLeftCell="A123" activePane="bottomLeft" state="frozen"/>
      <selection pane="bottomLeft" activeCell="B124" sqref="B124"/>
    </sheetView>
  </sheetViews>
  <sheetFormatPr defaultColWidth="9.140625" defaultRowHeight="15"/>
  <cols>
    <col min="1" max="1" width="22.42578125" style="13" customWidth="1"/>
    <col min="2" max="2" width="34.28515625" style="13" customWidth="1"/>
    <col min="3" max="3" width="22.7109375" style="58" customWidth="1"/>
    <col min="4" max="4" width="25.42578125" style="88" customWidth="1"/>
    <col min="5" max="5" width="19.28515625" style="88" customWidth="1"/>
    <col min="6" max="6" width="19.5703125" style="88" customWidth="1"/>
    <col min="7" max="7" width="31.42578125" style="88" customWidth="1"/>
    <col min="8" max="8" width="23.7109375" style="88" customWidth="1"/>
    <col min="9" max="9" width="35.42578125" style="7" customWidth="1"/>
    <col min="10" max="10" width="17.140625" style="7" customWidth="1"/>
    <col min="11" max="11" width="44.5703125" style="7" customWidth="1"/>
    <col min="12" max="12" width="27" style="7" customWidth="1"/>
    <col min="13" max="13" width="34.42578125" style="7" customWidth="1"/>
    <col min="14" max="14" width="43.28515625" style="7" customWidth="1"/>
    <col min="15" max="15" width="21.5703125" style="7" customWidth="1"/>
    <col min="16" max="16" width="33.42578125" style="7" customWidth="1"/>
    <col min="17" max="17" width="45" style="7" customWidth="1"/>
    <col min="18" max="18" width="38.28515625" style="7" customWidth="1"/>
    <col min="19" max="19" width="39.28515625" style="7" customWidth="1"/>
    <col min="20" max="20" width="27.5703125" style="7" customWidth="1"/>
    <col min="21" max="21" width="35.42578125" style="7" customWidth="1"/>
    <col min="22" max="22" width="129.140625" style="7" customWidth="1"/>
    <col min="23" max="16384" width="9.140625" style="7"/>
  </cols>
  <sheetData>
    <row r="2" spans="1:22" ht="64.5" customHeight="1">
      <c r="A2" s="308"/>
      <c r="B2" s="308" t="s">
        <v>61</v>
      </c>
      <c r="C2" s="7" t="s">
        <v>53</v>
      </c>
      <c r="D2" s="7" t="s">
        <v>208</v>
      </c>
      <c r="E2" s="7" t="s">
        <v>1077</v>
      </c>
      <c r="F2" s="7" t="s">
        <v>228</v>
      </c>
      <c r="G2" s="58" t="s">
        <v>8879</v>
      </c>
      <c r="H2" s="7" t="s">
        <v>2310</v>
      </c>
      <c r="I2" s="7" t="s">
        <v>9</v>
      </c>
      <c r="J2" s="7" t="s">
        <v>4565</v>
      </c>
    </row>
    <row r="3" spans="1:22" s="53" customFormat="1">
      <c r="A3" s="310" t="s">
        <v>1078</v>
      </c>
      <c r="B3" s="310" t="s">
        <v>1079</v>
      </c>
      <c r="C3" s="7"/>
      <c r="D3" s="7"/>
      <c r="E3" s="7"/>
      <c r="F3" s="7"/>
      <c r="G3" s="7"/>
      <c r="H3" s="7"/>
      <c r="I3" s="7"/>
      <c r="J3" s="7"/>
      <c r="K3" s="7"/>
      <c r="L3" s="7"/>
      <c r="M3" s="7"/>
      <c r="N3" s="7"/>
      <c r="O3" s="7"/>
      <c r="P3" s="7"/>
      <c r="Q3" s="7"/>
      <c r="R3" s="7"/>
      <c r="S3" s="7"/>
      <c r="T3" s="7"/>
      <c r="U3" s="7"/>
      <c r="V3" s="7"/>
    </row>
    <row r="4" spans="1:22">
      <c r="A4" s="2092" t="s">
        <v>1086</v>
      </c>
      <c r="B4" s="9" t="s">
        <v>1087</v>
      </c>
      <c r="C4" s="7" t="str">
        <f>VLOOKUP(B4,PRATICA!B:B,1,FALSE)</f>
        <v>CD_PRATICA</v>
      </c>
      <c r="D4" s="7" t="str">
        <f>VLOOKUP(B4,CONSUMO!B:B,1,FALSE)</f>
        <v>CD_PRATICA</v>
      </c>
      <c r="E4" s="7" t="str">
        <f>VLOOKUP(B4,CARTA!B:B,1,FALSE)</f>
        <v>CD_PRATICA</v>
      </c>
      <c r="F4" s="7" t="str">
        <f>VLOOKUP(B4,CQS!B:B,1,FALSE)</f>
        <v>CD_PRATICA</v>
      </c>
      <c r="G4" s="7"/>
      <c r="H4" s="7" t="str">
        <f t="shared" ref="H4:H35" si="0">B4</f>
        <v>CD_PRATICA</v>
      </c>
      <c r="I4" s="18" t="s">
        <v>1088</v>
      </c>
    </row>
    <row r="5" spans="1:22" ht="30">
      <c r="A5" s="2092"/>
      <c r="B5" s="9" t="s">
        <v>1091</v>
      </c>
      <c r="C5" s="7" t="str">
        <f>VLOOKUP(B5,PRATICA!B:B,1,FALSE)</f>
        <v>TP_PROCEDURA</v>
      </c>
      <c r="D5" s="7" t="str">
        <f>VLOOKUP(B5,CONSUMO!B:B,1,FALSE)</f>
        <v>TP_PROCEDURA</v>
      </c>
      <c r="E5" s="7" t="str">
        <f>VLOOKUP(B5,CARTA!B:B,1,FALSE)</f>
        <v>TP_PROCEDURA</v>
      </c>
      <c r="F5" s="7" t="str">
        <f>VLOOKUP(B5,CQS!B:B,1,FALSE)</f>
        <v>TP_PROCEDURA</v>
      </c>
      <c r="G5" s="7"/>
      <c r="H5" s="7" t="str">
        <f t="shared" si="0"/>
        <v>TP_PROCEDURA</v>
      </c>
      <c r="I5" s="50" t="s">
        <v>3542</v>
      </c>
    </row>
    <row r="6" spans="1:22">
      <c r="A6" s="55" t="s">
        <v>1093</v>
      </c>
      <c r="B6" s="46" t="s">
        <v>1094</v>
      </c>
      <c r="C6" s="7" t="e">
        <f>VLOOKUP(B6,PRATICA!B:B,1,FALSE)</f>
        <v>#N/A</v>
      </c>
      <c r="D6" s="7" t="e">
        <f>VLOOKUP(B6,CONSUMO!B:B,1,FALSE)</f>
        <v>#N/A</v>
      </c>
      <c r="E6" s="7" t="e">
        <f>VLOOKUP(B6,CARTA!B:B,1,FALSE)</f>
        <v>#N/A</v>
      </c>
      <c r="F6" s="7" t="e">
        <f>VLOOKUP(B6,CQS!B:B,1,FALSE)</f>
        <v>#N/A</v>
      </c>
      <c r="G6" s="7" t="s">
        <v>362</v>
      </c>
      <c r="H6" s="7" t="str">
        <f t="shared" si="0"/>
        <v>DT_OSSERVAZIONE</v>
      </c>
      <c r="I6" s="14" t="s">
        <v>8568</v>
      </c>
      <c r="J6" s="7" t="s">
        <v>8880</v>
      </c>
    </row>
    <row r="7" spans="1:22">
      <c r="A7" s="2092" t="s">
        <v>1594</v>
      </c>
      <c r="B7" s="9" t="s">
        <v>1108</v>
      </c>
      <c r="C7" s="7" t="str">
        <f>VLOOKUP(B7,PRATICA!B:B,1,FALSE)</f>
        <v>CD_CLIENTE</v>
      </c>
      <c r="D7" s="7" t="str">
        <f>VLOOKUP(B7,CONSUMO!B:B,1,FALSE)</f>
        <v>CD_CLIENTE</v>
      </c>
      <c r="E7" s="7" t="str">
        <f>VLOOKUP(B7,CARTA!B:B,1,FALSE)</f>
        <v>CD_CLIENTE</v>
      </c>
      <c r="F7" s="7" t="str">
        <f>VLOOKUP(B7,CQS!B:B,1,FALSE)</f>
        <v>CD_CLIENTE</v>
      </c>
      <c r="G7" s="7"/>
      <c r="H7" s="7" t="str">
        <f t="shared" si="0"/>
        <v>CD_CLIENTE</v>
      </c>
      <c r="I7" s="18"/>
    </row>
    <row r="8" spans="1:22">
      <c r="A8" s="2092"/>
      <c r="B8" s="46" t="s">
        <v>1110</v>
      </c>
      <c r="C8" s="7" t="str">
        <f>VLOOKUP(B8,PRATICA!B:B,1,FALSE)</f>
        <v>CD_COOBLIGATO</v>
      </c>
      <c r="D8" s="7" t="e">
        <f>VLOOKUP(B8,CONSUMO!B:B,1,FALSE)</f>
        <v>#N/A</v>
      </c>
      <c r="E8" s="7" t="e">
        <f>VLOOKUP(B8,CARTA!B:B,1,FALSE)</f>
        <v>#N/A</v>
      </c>
      <c r="F8" s="7" t="e">
        <f>VLOOKUP(B8,CQS!B:B,1,FALSE)</f>
        <v>#N/A</v>
      </c>
      <c r="G8" s="7"/>
      <c r="H8" s="7" t="str">
        <f t="shared" si="0"/>
        <v>CD_COOBLIGATO</v>
      </c>
      <c r="I8" s="50" t="s">
        <v>3550</v>
      </c>
    </row>
    <row r="9" spans="1:22">
      <c r="A9" s="2092" t="s">
        <v>1482</v>
      </c>
      <c r="B9" s="9" t="s">
        <v>3553</v>
      </c>
      <c r="C9" s="7" t="str">
        <f>VLOOKUP(B9,PRATICA!B:B,1,FALSE)</f>
        <v>CD_TIPO_PRODOTTO</v>
      </c>
      <c r="D9" s="7" t="str">
        <f>VLOOKUP(B9,CONSUMO!B:B,1,FALSE)</f>
        <v>CD_TIPO_PRODOTTO</v>
      </c>
      <c r="E9" s="7" t="e">
        <f>VLOOKUP(B9,CARTA!B:B,1,FALSE)</f>
        <v>#N/A</v>
      </c>
      <c r="F9" s="7" t="e">
        <f>VLOOKUP(B9,CQS!B:B,1,FALSE)</f>
        <v>#N/A</v>
      </c>
      <c r="G9" s="7"/>
      <c r="H9" s="7" t="str">
        <f t="shared" si="0"/>
        <v>CD_TIPO_PRODOTTO</v>
      </c>
      <c r="I9" s="18" t="s">
        <v>8575</v>
      </c>
    </row>
    <row r="10" spans="1:22">
      <c r="A10" s="2092"/>
      <c r="B10" s="9" t="s">
        <v>3555</v>
      </c>
      <c r="C10" s="7" t="str">
        <f>VLOOKUP(B10,PRATICA!B:B,1,FALSE)</f>
        <v>CD_EMETTITORE</v>
      </c>
      <c r="D10" s="7" t="str">
        <f>VLOOKUP(B10,CONSUMO!B:B,1,FALSE)</f>
        <v>CD_EMETTITORE</v>
      </c>
      <c r="E10" s="7" t="str">
        <f>VLOOKUP(B10,CARTA!B:B,1,FALSE)</f>
        <v>CD_EMETTITORE</v>
      </c>
      <c r="F10" s="7" t="e">
        <f>VLOOKUP(B10,CQS!B:B,1,FALSE)</f>
        <v>#N/A</v>
      </c>
      <c r="G10" s="7"/>
      <c r="H10" s="7" t="str">
        <f t="shared" si="0"/>
        <v>CD_EMETTITORE</v>
      </c>
      <c r="I10" s="18" t="s">
        <v>5210</v>
      </c>
    </row>
    <row r="11" spans="1:22">
      <c r="A11" s="2092"/>
      <c r="B11" s="9" t="s">
        <v>3560</v>
      </c>
      <c r="C11" s="7" t="str">
        <f>VLOOKUP(B11,PRATICA!B:B,1,FALSE)</f>
        <v>CD_PRODOTTO</v>
      </c>
      <c r="D11" s="7" t="str">
        <f>VLOOKUP(B11,CONSUMO!B:B,1,FALSE)</f>
        <v>CD_PRODOTTO</v>
      </c>
      <c r="E11" s="7" t="str">
        <f>VLOOKUP(B11,CARTA!B:B,1,FALSE)</f>
        <v>CD_PRODOTTO</v>
      </c>
      <c r="F11" s="7" t="str">
        <f>VLOOKUP(B11,CQS!B:B,1,FALSE)</f>
        <v>CD_PRODOTTO</v>
      </c>
      <c r="G11" s="7"/>
      <c r="H11" s="7" t="str">
        <f t="shared" si="0"/>
        <v>CD_PRODOTTO</v>
      </c>
      <c r="I11" s="18" t="s">
        <v>5214</v>
      </c>
    </row>
    <row r="12" spans="1:22">
      <c r="A12" s="1" t="s">
        <v>3566</v>
      </c>
      <c r="B12" s="696" t="s">
        <v>1339</v>
      </c>
      <c r="C12" s="7" t="e">
        <f>VLOOKUP(B12,PRATICA!B:B,1,FALSE)</f>
        <v>#N/A</v>
      </c>
      <c r="D12" s="7" t="e">
        <f>VLOOKUP(B12,CONSUMO!B:B,1,FALSE)</f>
        <v>#N/A</v>
      </c>
      <c r="E12" s="7" t="e">
        <f>VLOOKUP(B12,CARTA!B:B,1,FALSE)</f>
        <v>#N/A</v>
      </c>
      <c r="F12" s="7" t="e">
        <f>VLOOKUP(B12,CQS!B:B,1,FALSE)</f>
        <v>#N/A</v>
      </c>
      <c r="G12" s="7" t="s">
        <v>362</v>
      </c>
      <c r="H12" s="7" t="str">
        <f t="shared" si="0"/>
        <v>CD_BENE</v>
      </c>
      <c r="I12" s="44" t="s">
        <v>8578</v>
      </c>
      <c r="J12" s="7" t="s">
        <v>8881</v>
      </c>
    </row>
    <row r="13" spans="1:22">
      <c r="A13" s="1"/>
      <c r="B13" s="17" t="s">
        <v>1343</v>
      </c>
      <c r="C13" s="7" t="e">
        <f>VLOOKUP(B13,PRATICA!B:B,1,FALSE)</f>
        <v>#N/A</v>
      </c>
      <c r="D13" s="7" t="e">
        <f>VLOOKUP(B13,CONSUMO!B:B,1,FALSE)</f>
        <v>#N/A</v>
      </c>
      <c r="E13" s="7" t="e">
        <f>VLOOKUP(B13,CARTA!B:B,1,FALSE)</f>
        <v>#N/A</v>
      </c>
      <c r="F13" s="7" t="e">
        <f>VLOOKUP(B13,CQS!B:B,1,FALSE)</f>
        <v>#N/A</v>
      </c>
      <c r="G13" s="7" t="s">
        <v>362</v>
      </c>
      <c r="H13" s="7" t="str">
        <f t="shared" si="0"/>
        <v>TP_BENE</v>
      </c>
      <c r="I13" s="93" t="s">
        <v>3568</v>
      </c>
      <c r="J13" s="7" t="s">
        <v>8881</v>
      </c>
    </row>
    <row r="14" spans="1:22">
      <c r="A14" s="1"/>
      <c r="B14" s="17" t="s">
        <v>1345</v>
      </c>
      <c r="C14" s="7" t="e">
        <f>VLOOKUP(B14,PRATICA!B:B,1,FALSE)</f>
        <v>#N/A</v>
      </c>
      <c r="D14" s="7" t="e">
        <f>VLOOKUP(B14,CONSUMO!B:B,1,FALSE)</f>
        <v>#N/A</v>
      </c>
      <c r="E14" s="7" t="e">
        <f>VLOOKUP(B14,CARTA!B:B,1,FALSE)</f>
        <v>#N/A</v>
      </c>
      <c r="F14" s="7" t="e">
        <f>VLOOKUP(B14,CQS!B:B,1,FALSE)</f>
        <v>#N/A</v>
      </c>
      <c r="G14" s="7" t="s">
        <v>362</v>
      </c>
      <c r="H14" s="7" t="str">
        <f t="shared" si="0"/>
        <v>DS_BENE</v>
      </c>
      <c r="I14" s="93" t="s">
        <v>3571</v>
      </c>
      <c r="J14" s="7" t="s">
        <v>8881</v>
      </c>
    </row>
    <row r="15" spans="1:22" ht="60">
      <c r="A15" s="1"/>
      <c r="B15" s="17" t="s">
        <v>3575</v>
      </c>
      <c r="C15" s="7" t="str">
        <f>VLOOKUP(B15,PRATICA!B:B,1,FALSE)</f>
        <v>TP_ORIG_PRAT</v>
      </c>
      <c r="D15" s="7" t="e">
        <f>VLOOKUP(B15,CONSUMO!B:B,1,FALSE)</f>
        <v>#N/A</v>
      </c>
      <c r="E15" s="7" t="e">
        <f>VLOOKUP(B15,CARTA!B:B,1,FALSE)</f>
        <v>#N/A</v>
      </c>
      <c r="F15" s="7" t="e">
        <f>VLOOKUP(B15,CQS!B:B,1,FALSE)</f>
        <v>#N/A</v>
      </c>
      <c r="G15" s="7"/>
      <c r="H15" s="7" t="str">
        <f t="shared" si="0"/>
        <v>TP_ORIG_PRAT</v>
      </c>
      <c r="I15" s="18" t="s">
        <v>3576</v>
      </c>
    </row>
    <row r="16" spans="1:22">
      <c r="A16" s="2092" t="s">
        <v>1487</v>
      </c>
      <c r="B16" s="9" t="s">
        <v>3579</v>
      </c>
      <c r="C16" s="7" t="str">
        <f>VLOOKUP(B16,PRATICA!B:B,1,FALSE)</f>
        <v>CD_STATO</v>
      </c>
      <c r="D16" s="7" t="str">
        <f>VLOOKUP(B16,CONSUMO!B:B,1,FALSE)</f>
        <v>CD_STATO</v>
      </c>
      <c r="E16" s="7" t="str">
        <f>VLOOKUP(B16,CARTA!B:B,1,FALSE)</f>
        <v>CD_STATO</v>
      </c>
      <c r="F16" s="7" t="str">
        <f>VLOOKUP(B16,CQS!B:B,1,FALSE)</f>
        <v>CD_STATO</v>
      </c>
      <c r="G16" s="7"/>
      <c r="H16" s="7" t="str">
        <f t="shared" si="0"/>
        <v>CD_STATO</v>
      </c>
      <c r="I16" s="18" t="s">
        <v>8583</v>
      </c>
    </row>
    <row r="17" spans="1:10">
      <c r="A17" s="2092"/>
      <c r="B17" s="9" t="s">
        <v>3589</v>
      </c>
      <c r="C17" s="7" t="str">
        <f>VLOOKUP(B17,PRATICA!B:B,1,FALSE)</f>
        <v>CD_ATTRIBUTO</v>
      </c>
      <c r="D17" s="7" t="str">
        <f>VLOOKUP(B17,CONSUMO!B:B,1,FALSE)</f>
        <v>CD_ATTRIBUTO</v>
      </c>
      <c r="E17" s="7" t="e">
        <f>VLOOKUP(B17,CARTA!B:B,1,FALSE)</f>
        <v>#N/A</v>
      </c>
      <c r="F17" s="7" t="str">
        <f>VLOOKUP(B17,CQS!B:B,1,FALSE)</f>
        <v>CD_ATTRIBUTO</v>
      </c>
      <c r="G17" s="7"/>
      <c r="H17" s="7" t="str">
        <f t="shared" si="0"/>
        <v>CD_ATTRIBUTO</v>
      </c>
      <c r="I17" s="18"/>
    </row>
    <row r="18" spans="1:10">
      <c r="A18" s="55" t="s">
        <v>1490</v>
      </c>
      <c r="B18" s="9" t="s">
        <v>3594</v>
      </c>
      <c r="C18" s="7" t="e">
        <f>VLOOKUP(B18,PRATICA!B:B,1,FALSE)</f>
        <v>#N/A</v>
      </c>
      <c r="D18" s="7" t="e">
        <f>VLOOKUP(B18,CONSUMO!B:B,1,FALSE)</f>
        <v>#N/A</v>
      </c>
      <c r="E18" s="7" t="e">
        <f>VLOOKUP(B18,CARTA!B:B,1,FALSE)</f>
        <v>#N/A</v>
      </c>
      <c r="F18" s="7" t="e">
        <f>VLOOKUP(B18,CQS!B:B,1,FALSE)</f>
        <v>#N/A</v>
      </c>
      <c r="G18" s="7" t="s">
        <v>362</v>
      </c>
      <c r="H18" s="7" t="str">
        <f t="shared" si="0"/>
        <v>CD_SOCIETA_VEICOLO</v>
      </c>
      <c r="I18" s="18"/>
      <c r="J18" s="7" t="s">
        <v>8881</v>
      </c>
    </row>
    <row r="19" spans="1:10">
      <c r="A19" s="2070" t="s">
        <v>1493</v>
      </c>
      <c r="B19" s="124" t="s">
        <v>2419</v>
      </c>
      <c r="C19" s="7" t="e">
        <f>VLOOKUP(B19,PRATICA!B:B,1,FALSE)</f>
        <v>#N/A</v>
      </c>
      <c r="D19" s="7" t="e">
        <f>VLOOKUP(B19,CONSUMO!B:B,1,FALSE)</f>
        <v>#N/A</v>
      </c>
      <c r="E19" s="7" t="e">
        <f>VLOOKUP(B19,CARTA!B:B,1,FALSE)</f>
        <v>#N/A</v>
      </c>
      <c r="F19" s="7" t="e">
        <f>VLOOKUP(B19,CQS!B:B,1,FALSE)</f>
        <v>#N/A</v>
      </c>
      <c r="G19" s="7"/>
      <c r="H19" s="7" t="str">
        <f t="shared" si="0"/>
        <v>CD_FILIALE</v>
      </c>
      <c r="I19" s="50" t="s">
        <v>4223</v>
      </c>
    </row>
    <row r="20" spans="1:10" ht="15" customHeight="1">
      <c r="A20" s="2070"/>
      <c r="B20" s="50" t="s">
        <v>3601</v>
      </c>
      <c r="C20" s="7" t="e">
        <f>VLOOKUP(B20,PRATICA!B:B,1,FALSE)</f>
        <v>#N/A</v>
      </c>
      <c r="D20" s="7" t="e">
        <f>VLOOKUP(B20,CONSUMO!B:B,1,FALSE)</f>
        <v>#N/A</v>
      </c>
      <c r="E20" s="7" t="e">
        <f>VLOOKUP(B20,CARTA!B:B,1,FALSE)</f>
        <v>#N/A</v>
      </c>
      <c r="F20" s="7" t="e">
        <f>VLOOKUP(B20,CQS!B:B,1,FALSE)</f>
        <v>#N/A</v>
      </c>
      <c r="G20" s="7" t="s">
        <v>362</v>
      </c>
      <c r="H20" s="7" t="str">
        <f t="shared" si="0"/>
        <v>DS_FILIALE</v>
      </c>
      <c r="I20" s="93" t="s">
        <v>3602</v>
      </c>
      <c r="J20" s="7" t="s">
        <v>8881</v>
      </c>
    </row>
    <row r="21" spans="1:10">
      <c r="A21" s="2070"/>
      <c r="B21" s="50" t="s">
        <v>3603</v>
      </c>
      <c r="C21" s="7" t="e">
        <f>VLOOKUP(B21,PRATICA!B:B,1,FALSE)</f>
        <v>#N/A</v>
      </c>
      <c r="D21" s="7" t="e">
        <f>VLOOKUP(B21,CONSUMO!B:B,1,FALSE)</f>
        <v>#N/A</v>
      </c>
      <c r="E21" s="7" t="e">
        <f>VLOOKUP(B21,CARTA!B:B,1,FALSE)</f>
        <v>#N/A</v>
      </c>
      <c r="F21" s="7" t="e">
        <f>VLOOKUP(B21,CQS!B:B,1,FALSE)</f>
        <v>#N/A</v>
      </c>
      <c r="G21" s="7" t="s">
        <v>362</v>
      </c>
      <c r="H21" s="7" t="str">
        <f t="shared" si="0"/>
        <v>DS_ZONA_FILIALE</v>
      </c>
      <c r="I21" s="93" t="s">
        <v>3604</v>
      </c>
      <c r="J21" s="7" t="s">
        <v>8881</v>
      </c>
    </row>
    <row r="22" spans="1:10" ht="30">
      <c r="A22" s="2070"/>
      <c r="B22" s="50" t="s">
        <v>3605</v>
      </c>
      <c r="C22" s="7" t="e">
        <f>VLOOKUP(B22,PRATICA!B:B,1,FALSE)</f>
        <v>#N/A</v>
      </c>
      <c r="D22" s="7" t="e">
        <f>VLOOKUP(B22,CONSUMO!B:B,1,FALSE)</f>
        <v>#N/A</v>
      </c>
      <c r="E22" s="7" t="e">
        <f>VLOOKUP(B22,CARTA!B:B,1,FALSE)</f>
        <v>#N/A</v>
      </c>
      <c r="F22" s="7" t="e">
        <f>VLOOKUP(B22,CQS!B:B,1,FALSE)</f>
        <v>#N/A</v>
      </c>
      <c r="G22" s="7" t="s">
        <v>362</v>
      </c>
      <c r="H22" s="7" t="str">
        <f t="shared" si="0"/>
        <v>DS_AREA_FILIALE</v>
      </c>
      <c r="I22" s="93" t="s">
        <v>3606</v>
      </c>
      <c r="J22" s="7" t="s">
        <v>8881</v>
      </c>
    </row>
    <row r="23" spans="1:10" ht="21.75" customHeight="1">
      <c r="A23" s="2070"/>
      <c r="B23" s="77" t="s">
        <v>3608</v>
      </c>
      <c r="C23" s="7" t="str">
        <f>VLOOKUP(B23,PRATICA!B:B,1,FALSE)</f>
        <v>DS_INSEGNA</v>
      </c>
      <c r="D23" s="7" t="e">
        <f>VLOOKUP(B23,CONSUMO!B:B,1,FALSE)</f>
        <v>#N/A</v>
      </c>
      <c r="E23" s="7" t="e">
        <f>VLOOKUP(B23,CARTA!B:B,1,FALSE)</f>
        <v>#N/A</v>
      </c>
      <c r="F23" s="7" t="e">
        <f>VLOOKUP(B23,CQS!B:B,1,FALSE)</f>
        <v>#N/A</v>
      </c>
      <c r="G23" s="7"/>
      <c r="H23" s="7" t="str">
        <f t="shared" si="0"/>
        <v>DS_INSEGNA</v>
      </c>
      <c r="I23" s="93" t="s">
        <v>3609</v>
      </c>
    </row>
    <row r="24" spans="1:10">
      <c r="A24" s="2149"/>
      <c r="B24" s="696" t="s">
        <v>3614</v>
      </c>
      <c r="C24" s="7" t="str">
        <f>VLOOKUP(B24,PRATICA!B:B,1,FALSE)</f>
        <v>CD_AGENTE</v>
      </c>
      <c r="D24" s="7" t="e">
        <f>VLOOKUP(B24,CONSUMO!B:B,1,FALSE)</f>
        <v>#N/A</v>
      </c>
      <c r="E24" s="7" t="e">
        <f>VLOOKUP(B24,CARTA!B:B,1,FALSE)</f>
        <v>#N/A</v>
      </c>
      <c r="F24" s="7" t="e">
        <f>VLOOKUP(B24,CQS!B:B,1,FALSE)</f>
        <v>#N/A</v>
      </c>
      <c r="G24" s="7"/>
      <c r="H24" s="7" t="str">
        <f t="shared" si="0"/>
        <v>CD_AGENTE</v>
      </c>
      <c r="I24" s="867"/>
    </row>
    <row r="25" spans="1:10">
      <c r="A25" s="2070"/>
      <c r="B25" s="696" t="s">
        <v>3616</v>
      </c>
      <c r="C25" s="7" t="e">
        <f>VLOOKUP(B25,PRATICA!B:B,1,FALSE)</f>
        <v>#N/A</v>
      </c>
      <c r="D25" s="7" t="str">
        <f>VLOOKUP(B25,CONSUMO!B:B,1,FALSE)</f>
        <v>CD_AREA</v>
      </c>
      <c r="E25" s="7" t="str">
        <f>VLOOKUP(B25,CARTA!B:B,1,FALSE)</f>
        <v>CD_AREA</v>
      </c>
      <c r="F25" s="7" t="e">
        <f>VLOOKUP(B25,CQS!B:B,1,FALSE)</f>
        <v>#N/A</v>
      </c>
      <c r="G25" s="7" t="s">
        <v>362</v>
      </c>
      <c r="H25" s="7" t="str">
        <f t="shared" si="0"/>
        <v>CD_AREA</v>
      </c>
      <c r="I25" s="44"/>
      <c r="J25" s="7" t="s">
        <v>8881</v>
      </c>
    </row>
    <row r="26" spans="1:10">
      <c r="A26" s="2070"/>
      <c r="B26" s="696" t="s">
        <v>3617</v>
      </c>
      <c r="C26" s="7" t="str">
        <f>VLOOKUP(B26,PRATICA!B:B,1,FALSE)</f>
        <v>CD_CONVENZIONATO</v>
      </c>
      <c r="D26" s="7" t="e">
        <f>VLOOKUP(B26,CONSUMO!B:B,1,FALSE)</f>
        <v>#N/A</v>
      </c>
      <c r="E26" s="7" t="str">
        <f>VLOOKUP(B26,CARTA!B:B,1,FALSE)</f>
        <v>CD_CONVENZIONATO</v>
      </c>
      <c r="F26" s="7" t="e">
        <f>VLOOKUP(B26,CQS!B:B,1,FALSE)</f>
        <v>#N/A</v>
      </c>
      <c r="G26" s="7"/>
      <c r="H26" s="7" t="str">
        <f t="shared" si="0"/>
        <v>CD_CONVENZIONATO</v>
      </c>
      <c r="I26" s="44"/>
    </row>
    <row r="27" spans="1:10">
      <c r="A27" s="2149"/>
      <c r="B27" s="696" t="s">
        <v>3620</v>
      </c>
      <c r="C27" s="7" t="e">
        <f>VLOOKUP(B27,PRATICA!B:B,1,FALSE)</f>
        <v>#N/A</v>
      </c>
      <c r="D27" s="7" t="e">
        <f>VLOOKUP(B27,CONSUMO!B:B,1,FALSE)</f>
        <v>#N/A</v>
      </c>
      <c r="E27" s="7" t="e">
        <f>VLOOKUP(B27,CARTA!B:B,1,FALSE)</f>
        <v>#N/A</v>
      </c>
      <c r="F27" s="7" t="e">
        <f>VLOOKUP(B27,CQS!B:B,1,FALSE)</f>
        <v>#N/A</v>
      </c>
      <c r="G27" s="7" t="s">
        <v>362</v>
      </c>
      <c r="H27" s="7" t="str">
        <f t="shared" si="0"/>
        <v>CD_DISTRETTO</v>
      </c>
      <c r="I27" s="20" t="s">
        <v>3621</v>
      </c>
      <c r="J27" s="7" t="s">
        <v>8881</v>
      </c>
    </row>
    <row r="28" spans="1:10">
      <c r="A28" s="2070"/>
      <c r="B28" s="696" t="s">
        <v>3623</v>
      </c>
      <c r="C28" s="7" t="str">
        <f>VLOOKUP(B28,PRATICA!B:B,1,FALSE)</f>
        <v>CD_PUNTO_VENDITA</v>
      </c>
      <c r="D28" s="7" t="e">
        <f>VLOOKUP(B28,CONSUMO!B:B,1,FALSE)</f>
        <v>#N/A</v>
      </c>
      <c r="E28" s="7" t="e">
        <f>VLOOKUP(B28,CARTA!B:B,1,FALSE)</f>
        <v>#N/A</v>
      </c>
      <c r="F28" s="7" t="e">
        <f>VLOOKUP(B28,CQS!B:B,1,FALSE)</f>
        <v>#N/A</v>
      </c>
      <c r="G28" s="7"/>
      <c r="H28" s="7" t="str">
        <f t="shared" si="0"/>
        <v>CD_PUNTO_VENDITA</v>
      </c>
      <c r="I28" s="44"/>
    </row>
    <row r="29" spans="1:10">
      <c r="A29" s="2070"/>
      <c r="B29" s="696" t="s">
        <v>3625</v>
      </c>
      <c r="C29" s="7" t="str">
        <f>VLOOKUP(B29,PRATICA!B:B,1,FALSE)</f>
        <v>CD_RETE_VENDITA</v>
      </c>
      <c r="D29" s="7" t="e">
        <f>VLOOKUP(B29,CONSUMO!B:B,1,FALSE)</f>
        <v>#N/A</v>
      </c>
      <c r="E29" s="7" t="e">
        <f>VLOOKUP(B29,CARTA!B:B,1,FALSE)</f>
        <v>#N/A</v>
      </c>
      <c r="F29" s="7" t="e">
        <f>VLOOKUP(B29,CQS!B:B,1,FALSE)</f>
        <v>#N/A</v>
      </c>
      <c r="G29" s="7"/>
      <c r="H29" s="7" t="str">
        <f t="shared" si="0"/>
        <v>CD_RETE_VENDITA</v>
      </c>
      <c r="I29" s="44"/>
    </row>
    <row r="30" spans="1:10">
      <c r="A30" s="2149"/>
      <c r="B30" s="696" t="s">
        <v>3626</v>
      </c>
      <c r="C30" s="7" t="str">
        <f>VLOOKUP(B30,PRATICA!B:B,1,FALSE)</f>
        <v>CD_SUB_AGENTE</v>
      </c>
      <c r="D30" s="7" t="e">
        <f>VLOOKUP(B30,CONSUMO!B:B,1,FALSE)</f>
        <v>#N/A</v>
      </c>
      <c r="E30" s="7" t="e">
        <f>VLOOKUP(B30,CARTA!B:B,1,FALSE)</f>
        <v>#N/A</v>
      </c>
      <c r="F30" s="7" t="e">
        <f>VLOOKUP(B30,CQS!B:B,1,FALSE)</f>
        <v>#N/A</v>
      </c>
      <c r="G30" s="7"/>
      <c r="H30" s="7" t="str">
        <f t="shared" si="0"/>
        <v>CD_SUB_AGENTE</v>
      </c>
      <c r="I30" s="867"/>
    </row>
    <row r="31" spans="1:10">
      <c r="A31" s="2149"/>
      <c r="B31" s="696" t="s">
        <v>3627</v>
      </c>
      <c r="C31" s="7" t="str">
        <f>VLOOKUP(B31,PRATICA!B:B,1,FALSE)</f>
        <v>CD_VENDITORE</v>
      </c>
      <c r="D31" s="7" t="e">
        <f>VLOOKUP(B31,CONSUMO!B:B,1,FALSE)</f>
        <v>#N/A</v>
      </c>
      <c r="E31" s="7" t="e">
        <f>VLOOKUP(B31,CARTA!B:B,1,FALSE)</f>
        <v>#N/A</v>
      </c>
      <c r="F31" s="7" t="e">
        <f>VLOOKUP(B31,CQS!B:B,1,FALSE)</f>
        <v>#N/A</v>
      </c>
      <c r="G31" s="7"/>
      <c r="H31" s="7" t="str">
        <f t="shared" si="0"/>
        <v>CD_VENDITORE</v>
      </c>
      <c r="I31" s="867"/>
    </row>
    <row r="32" spans="1:10" ht="30">
      <c r="A32" s="2070"/>
      <c r="B32" s="124" t="s">
        <v>3630</v>
      </c>
      <c r="C32" s="7" t="e">
        <f>VLOOKUP(B32,PRATICA!B:B,1,FALSE)</f>
        <v>#N/A</v>
      </c>
      <c r="D32" s="7" t="e">
        <f>VLOOKUP(B32,CONSUMO!B:B,1,FALSE)</f>
        <v>#N/A</v>
      </c>
      <c r="E32" s="7" t="e">
        <f>VLOOKUP(B32,CARTA!B:B,1,FALSE)</f>
        <v>#N/A</v>
      </c>
      <c r="F32" s="7" t="e">
        <f>VLOOKUP(B32,CQS!B:B,1,FALSE)</f>
        <v>#N/A</v>
      </c>
      <c r="G32" s="7" t="s">
        <v>362</v>
      </c>
      <c r="H32" s="7" t="str">
        <f t="shared" si="0"/>
        <v>CD_ANNULLO</v>
      </c>
      <c r="I32" s="93" t="s">
        <v>3631</v>
      </c>
      <c r="J32" s="7" t="s">
        <v>8881</v>
      </c>
    </row>
    <row r="33" spans="1:22" ht="30">
      <c r="A33" s="2070"/>
      <c r="B33" s="700" t="s">
        <v>3635</v>
      </c>
      <c r="C33" s="7" t="e">
        <f>VLOOKUP(B33,PRATICA!B:B,1,FALSE)</f>
        <v>#N/A</v>
      </c>
      <c r="D33" s="7" t="e">
        <f>VLOOKUP(B33,CONSUMO!B:B,1,FALSE)</f>
        <v>#N/A</v>
      </c>
      <c r="E33" s="7" t="e">
        <f>VLOOKUP(B33,CARTA!B:B,1,FALSE)</f>
        <v>#N/A</v>
      </c>
      <c r="F33" s="7" t="e">
        <f>VLOOKUP(B33,CQS!B:B,1,FALSE)</f>
        <v>#N/A</v>
      </c>
      <c r="G33" s="7" t="s">
        <v>362</v>
      </c>
      <c r="H33" s="7" t="str">
        <f t="shared" si="0"/>
        <v>DT_ANNULLO</v>
      </c>
      <c r="I33" s="21" t="s">
        <v>3636</v>
      </c>
      <c r="J33" s="7" t="s">
        <v>8881</v>
      </c>
    </row>
    <row r="34" spans="1:22" ht="30">
      <c r="A34" s="2070"/>
      <c r="B34" s="124" t="s">
        <v>3641</v>
      </c>
      <c r="C34" s="7" t="e">
        <f>VLOOKUP(B34,PRATICA!B:B,1,FALSE)</f>
        <v>#N/A</v>
      </c>
      <c r="D34" s="7" t="e">
        <f>VLOOKUP(B34,CONSUMO!B:B,1,FALSE)</f>
        <v>#N/A</v>
      </c>
      <c r="E34" s="7" t="e">
        <f>VLOOKUP(B34,CARTA!B:B,1,FALSE)</f>
        <v>#N/A</v>
      </c>
      <c r="F34" s="7" t="e">
        <f>VLOOKUP(B34,CQS!B:B,1,FALSE)</f>
        <v>#N/A</v>
      </c>
      <c r="G34" s="7" t="s">
        <v>362</v>
      </c>
      <c r="H34" s="7" t="str">
        <f t="shared" si="0"/>
        <v>CD_PROV_CONVENZIONATO</v>
      </c>
      <c r="I34" s="93" t="s">
        <v>8596</v>
      </c>
      <c r="J34" s="7" t="s">
        <v>8881</v>
      </c>
    </row>
    <row r="35" spans="1:22" ht="45">
      <c r="A35" s="2070"/>
      <c r="B35" s="124" t="s">
        <v>3644</v>
      </c>
      <c r="C35" s="7" t="e">
        <f>VLOOKUP(B35,PRATICA!B:B,1,FALSE)</f>
        <v>#N/A</v>
      </c>
      <c r="D35" s="7" t="e">
        <f>VLOOKUP(B35,CONSUMO!B:B,1,FALSE)</f>
        <v>#N/A</v>
      </c>
      <c r="E35" s="7" t="e">
        <f>VLOOKUP(B35,CARTA!B:B,1,FALSE)</f>
        <v>#N/A</v>
      </c>
      <c r="F35" s="7" t="e">
        <f>VLOOKUP(B35,CQS!B:B,1,FALSE)</f>
        <v>#N/A</v>
      </c>
      <c r="G35" s="7" t="s">
        <v>362</v>
      </c>
      <c r="H35" s="7" t="str">
        <f t="shared" si="0"/>
        <v>CD_REGIONE_CONVENZIONATO</v>
      </c>
      <c r="I35" s="93" t="s">
        <v>3645</v>
      </c>
      <c r="J35" s="7" t="s">
        <v>8881</v>
      </c>
    </row>
    <row r="36" spans="1:22">
      <c r="A36" s="2113" t="s">
        <v>1496</v>
      </c>
      <c r="B36" s="9" t="s">
        <v>3649</v>
      </c>
      <c r="C36" s="7" t="e">
        <f>VLOOKUP(B36,PRATICA!B:B,1,FALSE)</f>
        <v>#N/A</v>
      </c>
      <c r="D36" s="7" t="e">
        <f>VLOOKUP(B36,CONSUMO!B:B,1,FALSE)</f>
        <v>#N/A</v>
      </c>
      <c r="E36" s="7" t="e">
        <f>VLOOKUP(B36,CARTA!B:B,1,FALSE)</f>
        <v>#N/A</v>
      </c>
      <c r="F36" s="7" t="e">
        <f>VLOOKUP(B36,CQS!B:B,1,FALSE)</f>
        <v>#N/A</v>
      </c>
      <c r="G36" s="7"/>
      <c r="H36" s="7" t="str">
        <f t="shared" ref="H36:H67" si="1">B36</f>
        <v>DT_PRIMO_INGRESSO_SALDO_AVERE</v>
      </c>
      <c r="I36" s="18"/>
    </row>
    <row r="37" spans="1:22" s="87" customFormat="1">
      <c r="A37" s="2114"/>
      <c r="B37" s="54" t="s">
        <v>3654</v>
      </c>
      <c r="C37" s="7" t="e">
        <f>VLOOKUP(B37,PRATICA!B:B,1,FALSE)</f>
        <v>#N/A</v>
      </c>
      <c r="D37" s="7" t="e">
        <f>VLOOKUP(B37,CONSUMO!B:B,1,FALSE)</f>
        <v>#N/A</v>
      </c>
      <c r="E37" s="7" t="e">
        <f>VLOOKUP(B37,CARTA!B:B,1,FALSE)</f>
        <v>#N/A</v>
      </c>
      <c r="F37" s="7" t="e">
        <f>VLOOKUP(B37,CQS!B:B,1,FALSE)</f>
        <v>#N/A</v>
      </c>
      <c r="G37" s="7"/>
      <c r="H37" s="7" t="str">
        <f t="shared" si="1"/>
        <v>TS_ESITO</v>
      </c>
      <c r="I37" s="50" t="s">
        <v>8597</v>
      </c>
      <c r="J37" s="7"/>
      <c r="K37" s="7"/>
      <c r="L37" s="7"/>
      <c r="M37" s="7"/>
      <c r="N37" s="7"/>
      <c r="O37" s="7"/>
      <c r="P37" s="7"/>
      <c r="Q37" s="7"/>
      <c r="R37" s="7"/>
      <c r="S37" s="7"/>
      <c r="T37" s="7"/>
      <c r="U37" s="7"/>
      <c r="V37" s="7"/>
    </row>
    <row r="38" spans="1:22" s="101" customFormat="1">
      <c r="A38" s="2114"/>
      <c r="B38" s="662" t="s">
        <v>3667</v>
      </c>
      <c r="C38" s="7" t="e">
        <f>VLOOKUP(B38,PRATICA!B:B,1,FALSE)</f>
        <v>#N/A</v>
      </c>
      <c r="D38" s="7" t="e">
        <f>VLOOKUP(B38,CONSUMO!B:B,1,FALSE)</f>
        <v>#N/A</v>
      </c>
      <c r="E38" s="7" t="e">
        <f>VLOOKUP(B38,CARTA!B:B,1,FALSE)</f>
        <v>#N/A</v>
      </c>
      <c r="F38" s="7" t="e">
        <f>VLOOKUP(B38,CQS!B:B,1,FALSE)</f>
        <v>#N/A</v>
      </c>
      <c r="G38" s="7"/>
      <c r="H38" s="7" t="str">
        <f t="shared" si="1"/>
        <v>TS_CARICAMENTO</v>
      </c>
      <c r="I38" s="127" t="s">
        <v>3668</v>
      </c>
      <c r="J38" s="7"/>
      <c r="K38" s="7"/>
      <c r="L38" s="7"/>
      <c r="M38" s="7"/>
      <c r="N38" s="7"/>
      <c r="O38" s="7"/>
      <c r="P38" s="7"/>
      <c r="Q38" s="7"/>
      <c r="R38" s="7"/>
      <c r="S38" s="7"/>
      <c r="T38" s="7"/>
      <c r="U38" s="7"/>
      <c r="V38" s="7"/>
    </row>
    <row r="39" spans="1:22" ht="30">
      <c r="A39" s="2114"/>
      <c r="B39" s="676" t="s">
        <v>3675</v>
      </c>
      <c r="C39" s="7" t="str">
        <f>VLOOKUP(B39,PRATICA!B:B,1,FALSE)</f>
        <v>TS_COMUNICAZIONE_ESITO_DEF</v>
      </c>
      <c r="D39" s="7" t="e">
        <f>VLOOKUP(B39,CONSUMO!B:B,1,FALSE)</f>
        <v>#N/A</v>
      </c>
      <c r="E39" s="7" t="e">
        <f>VLOOKUP(B39,CARTA!B:B,1,FALSE)</f>
        <v>#N/A</v>
      </c>
      <c r="F39" s="7" t="e">
        <f>VLOOKUP(B39,CQS!B:B,1,FALSE)</f>
        <v>#N/A</v>
      </c>
      <c r="G39" s="7"/>
      <c r="H39" s="7" t="str">
        <f t="shared" si="1"/>
        <v>TS_COMUNICAZIONE_ESITO_DEF</v>
      </c>
      <c r="I39" s="18" t="s">
        <v>3676</v>
      </c>
    </row>
    <row r="40" spans="1:22">
      <c r="A40" s="2114"/>
      <c r="B40" s="7" t="s">
        <v>3684</v>
      </c>
      <c r="C40" s="7" t="e">
        <f>VLOOKUP(B40,PRATICA!B:B,1,FALSE)</f>
        <v>#N/A</v>
      </c>
      <c r="D40" s="7" t="e">
        <f>VLOOKUP(B40,CONSUMO!B:B,1,FALSE)</f>
        <v>#N/A</v>
      </c>
      <c r="E40" s="7" t="e">
        <f>VLOOKUP(B40,CARTA!B:B,1,FALSE)</f>
        <v>#N/A</v>
      </c>
      <c r="F40" s="7" t="e">
        <f>VLOOKUP(B40,CQS!B:B,1,FALSE)</f>
        <v>#N/A</v>
      </c>
      <c r="G40" s="7"/>
      <c r="H40" s="7" t="str">
        <f t="shared" si="1"/>
        <v>TS_RITIRATA</v>
      </c>
      <c r="I40" s="18" t="s">
        <v>3685</v>
      </c>
    </row>
    <row r="41" spans="1:22" ht="30">
      <c r="A41" s="2114"/>
      <c r="B41" s="676" t="s">
        <v>3689</v>
      </c>
      <c r="C41" s="7" t="e">
        <f>VLOOKUP(B41,PRATICA!B:B,1,FALSE)</f>
        <v>#N/A</v>
      </c>
      <c r="D41" s="7" t="e">
        <f>VLOOKUP(B41,CONSUMO!B:B,1,FALSE)</f>
        <v>#N/A</v>
      </c>
      <c r="E41" s="7" t="e">
        <f>VLOOKUP(B41,CARTA!B:B,1,FALSE)</f>
        <v>#N/A</v>
      </c>
      <c r="F41" s="7" t="e">
        <f>VLOOKUP(B41,CQS!B:B,1,FALSE)</f>
        <v>#N/A</v>
      </c>
      <c r="G41" s="7"/>
      <c r="H41" s="7" t="str">
        <f t="shared" si="1"/>
        <v>TS_RESPINTA</v>
      </c>
      <c r="I41" s="18" t="s">
        <v>3690</v>
      </c>
    </row>
    <row r="42" spans="1:22" ht="30">
      <c r="A42" s="2114"/>
      <c r="B42" s="54" t="s">
        <v>3694</v>
      </c>
      <c r="C42" s="7" t="e">
        <f>VLOOKUP(B42,PRATICA!B:B,1,FALSE)</f>
        <v>#N/A</v>
      </c>
      <c r="D42" s="7" t="e">
        <f>VLOOKUP(B42,CONSUMO!B:B,1,FALSE)</f>
        <v>#N/A</v>
      </c>
      <c r="E42" s="7" t="e">
        <f>VLOOKUP(B42,CARTA!B:B,1,FALSE)</f>
        <v>#N/A</v>
      </c>
      <c r="F42" s="7" t="e">
        <f>VLOOKUP(B42,CQS!B:B,1,FALSE)</f>
        <v>#N/A</v>
      </c>
      <c r="G42" s="7"/>
      <c r="H42" s="7" t="str">
        <f t="shared" si="1"/>
        <v>TS_APPROVAZIONE</v>
      </c>
      <c r="I42" s="50" t="s">
        <v>3695</v>
      </c>
    </row>
    <row r="43" spans="1:22" ht="30">
      <c r="A43" s="2114"/>
      <c r="B43" s="54" t="s">
        <v>3699</v>
      </c>
      <c r="C43" s="7" t="e">
        <f>VLOOKUP(B43,PRATICA!B:B,1,FALSE)</f>
        <v>#N/A</v>
      </c>
      <c r="D43" s="7" t="e">
        <f>VLOOKUP(B43,CONSUMO!B:B,1,FALSE)</f>
        <v>#N/A</v>
      </c>
      <c r="E43" s="7" t="e">
        <f>VLOOKUP(B43,CARTA!B:B,1,FALSE)</f>
        <v>#N/A</v>
      </c>
      <c r="F43" s="7" t="e">
        <f>VLOOKUP(B43,CQS!B:B,1,FALSE)</f>
        <v>#N/A</v>
      </c>
      <c r="G43" s="7"/>
      <c r="H43" s="7" t="str">
        <f t="shared" si="1"/>
        <v>TS_LIQUIDAZIONE</v>
      </c>
      <c r="I43" s="50" t="s">
        <v>3700</v>
      </c>
    </row>
    <row r="44" spans="1:22" ht="30">
      <c r="A44" s="2114"/>
      <c r="B44" s="676" t="s">
        <v>3705</v>
      </c>
      <c r="C44" s="7" t="e">
        <f>VLOOKUP(B44,PRATICA!B:B,1,FALSE)</f>
        <v>#N/A</v>
      </c>
      <c r="D44" s="7" t="e">
        <f>VLOOKUP(B44,CONSUMO!B:B,1,FALSE)</f>
        <v>#N/A</v>
      </c>
      <c r="E44" s="7" t="e">
        <f>VLOOKUP(B44,CARTA!B:B,1,FALSE)</f>
        <v>#N/A</v>
      </c>
      <c r="F44" s="7" t="e">
        <f>VLOOKUP(B44,CQS!B:B,1,FALSE)</f>
        <v>#N/A</v>
      </c>
      <c r="G44" s="7"/>
      <c r="H44" s="7" t="str">
        <f t="shared" si="1"/>
        <v>TS_ESTINZIONE_ANTICIPATA</v>
      </c>
      <c r="I44" s="18" t="s">
        <v>3706</v>
      </c>
    </row>
    <row r="45" spans="1:22" ht="30">
      <c r="A45" s="2114"/>
      <c r="B45" s="676" t="s">
        <v>3710</v>
      </c>
      <c r="C45" s="7" t="e">
        <f>VLOOKUP(B45,PRATICA!B:B,1,FALSE)</f>
        <v>#N/A</v>
      </c>
      <c r="D45" s="7" t="e">
        <f>VLOOKUP(B45,CONSUMO!B:B,1,FALSE)</f>
        <v>#N/A</v>
      </c>
      <c r="E45" s="7" t="e">
        <f>VLOOKUP(B45,CARTA!B:B,1,FALSE)</f>
        <v>#N/A</v>
      </c>
      <c r="F45" s="7" t="e">
        <f>VLOOKUP(B45,CQS!B:B,1,FALSE)</f>
        <v>#N/A</v>
      </c>
      <c r="G45" s="7"/>
      <c r="H45" s="7" t="str">
        <f t="shared" si="1"/>
        <v>TS_CHIUSURA</v>
      </c>
      <c r="I45" s="18" t="s">
        <v>3711</v>
      </c>
    </row>
    <row r="46" spans="1:22">
      <c r="A46" s="2114"/>
      <c r="B46" s="676" t="s">
        <v>3713</v>
      </c>
      <c r="C46" s="7" t="e">
        <f>VLOOKUP(B46,PRATICA!B:B,1,FALSE)</f>
        <v>#N/A</v>
      </c>
      <c r="D46" s="7" t="e">
        <f>VLOOKUP(B46,CONSUMO!B:B,1,FALSE)</f>
        <v>#N/A</v>
      </c>
      <c r="E46" s="7" t="e">
        <f>VLOOKUP(B46,CARTA!B:B,1,FALSE)</f>
        <v>#N/A</v>
      </c>
      <c r="F46" s="7" t="e">
        <f>VLOOKUP(B46,CQS!B:B,1,FALSE)</f>
        <v>#N/A</v>
      </c>
      <c r="G46" s="7"/>
      <c r="H46" s="7" t="str">
        <f t="shared" si="1"/>
        <v>TS_STORNO</v>
      </c>
      <c r="I46" s="18" t="s">
        <v>3714</v>
      </c>
    </row>
    <row r="47" spans="1:22" ht="30">
      <c r="A47" s="2114"/>
      <c r="B47" s="676" t="s">
        <v>3718</v>
      </c>
      <c r="C47" s="7" t="e">
        <f>VLOOKUP(B47,PRATICA!B:B,1,FALSE)</f>
        <v>#N/A</v>
      </c>
      <c r="D47" s="7" t="e">
        <f>VLOOKUP(B47,CONSUMO!B:B,1,FALSE)</f>
        <v>#N/A</v>
      </c>
      <c r="E47" s="7" t="e">
        <f>VLOOKUP(B47,CARTA!B:B,1,FALSE)</f>
        <v>#N/A</v>
      </c>
      <c r="F47" s="7" t="e">
        <f>VLOOKUP(B47,CQS!B:B,1,FALSE)</f>
        <v>#N/A</v>
      </c>
      <c r="G47" s="7"/>
      <c r="H47" s="7" t="str">
        <f t="shared" si="1"/>
        <v>TS_PRIMO_CONTATTO</v>
      </c>
      <c r="I47" s="18" t="s">
        <v>3719</v>
      </c>
    </row>
    <row r="48" spans="1:22">
      <c r="A48" s="2114"/>
      <c r="B48" s="77" t="s">
        <v>3723</v>
      </c>
      <c r="C48" s="7" t="str">
        <f>VLOOKUP(B48,PRATICA!B:B,1,FALSE)</f>
        <v>DT_DECORRENZA</v>
      </c>
      <c r="D48" s="7" t="str">
        <f>VLOOKUP(B48,CONSUMO!B:B,1,FALSE)</f>
        <v>DT_DECORRENZA</v>
      </c>
      <c r="E48" s="7" t="e">
        <f>VLOOKUP(B48,CARTA!B:B,1,FALSE)</f>
        <v>#N/A</v>
      </c>
      <c r="F48" s="7" t="str">
        <f>VLOOKUP(B48,CQS!B:B,1,FALSE)</f>
        <v>DT_DECORRENZA</v>
      </c>
      <c r="G48" s="7"/>
      <c r="H48" s="7" t="str">
        <f t="shared" si="1"/>
        <v>DT_DECORRENZA</v>
      </c>
      <c r="I48" s="93" t="s">
        <v>8614</v>
      </c>
    </row>
    <row r="49" spans="1:10">
      <c r="A49" s="2114"/>
      <c r="B49" s="71" t="s">
        <v>3729</v>
      </c>
      <c r="C49" s="7" t="e">
        <f>VLOOKUP(B49,PRATICA!B:B,1,FALSE)</f>
        <v>#N/A</v>
      </c>
      <c r="D49" s="7" t="e">
        <f>VLOOKUP(B49,CONSUMO!B:B,1,FALSE)</f>
        <v>#N/A</v>
      </c>
      <c r="E49" s="7" t="e">
        <f>VLOOKUP(B49,CARTA!B:B,1,FALSE)</f>
        <v>#N/A</v>
      </c>
      <c r="F49" s="7" t="str">
        <f>VLOOKUP(B49,CQS!B:B,1,FALSE)</f>
        <v>DT_PERFEZIONAMENTO</v>
      </c>
      <c r="G49" s="7"/>
      <c r="H49" s="7" t="str">
        <f t="shared" si="1"/>
        <v>DT_PERFEZIONAMENTO</v>
      </c>
      <c r="I49" s="460" t="s">
        <v>3730</v>
      </c>
    </row>
    <row r="50" spans="1:10" ht="30">
      <c r="A50" s="2114"/>
      <c r="B50" s="17" t="s">
        <v>6251</v>
      </c>
      <c r="C50" s="7" t="e">
        <f>VLOOKUP(B50,PRATICA!B:B,1,FALSE)</f>
        <v>#N/A</v>
      </c>
      <c r="D50" s="7" t="e">
        <f>VLOOKUP(B50,CONSUMO!B:B,1,FALSE)</f>
        <v>#N/A</v>
      </c>
      <c r="E50" s="7" t="e">
        <f>VLOOKUP(B50,CARTA!B:B,1,FALSE)</f>
        <v>#N/A</v>
      </c>
      <c r="F50" s="7" t="e">
        <f>VLOOKUP(B50,CQS!B:B,1,FALSE)</f>
        <v>#N/A</v>
      </c>
      <c r="G50" s="7" t="s">
        <v>362</v>
      </c>
      <c r="H50" s="7" t="str">
        <f t="shared" si="1"/>
        <v>DT_CHIUSURA</v>
      </c>
      <c r="I50" s="20" t="s">
        <v>8617</v>
      </c>
      <c r="J50" s="7" t="s">
        <v>8881</v>
      </c>
    </row>
    <row r="51" spans="1:10">
      <c r="A51" s="2114"/>
      <c r="B51" s="77" t="s">
        <v>3733</v>
      </c>
      <c r="C51" s="7" t="str">
        <f>VLOOKUP(B51,PRATICA!B:B,1,FALSE)</f>
        <v>DT_DBT</v>
      </c>
      <c r="D51" s="7" t="e">
        <f>VLOOKUP(B51,CONSUMO!B:B,1,FALSE)</f>
        <v>#N/A</v>
      </c>
      <c r="E51" s="7" t="e">
        <f>VLOOKUP(B51,CARTA!B:B,1,FALSE)</f>
        <v>#N/A</v>
      </c>
      <c r="F51" s="7" t="e">
        <f>VLOOKUP(B51,CQS!B:B,1,FALSE)</f>
        <v>#N/A</v>
      </c>
      <c r="G51" s="7" t="s">
        <v>362</v>
      </c>
      <c r="H51" s="7" t="str">
        <f t="shared" si="1"/>
        <v>DT_DBT</v>
      </c>
      <c r="I51" s="635" t="s">
        <v>3734</v>
      </c>
      <c r="J51" s="7" t="s">
        <v>8881</v>
      </c>
    </row>
    <row r="52" spans="1:10">
      <c r="A52" s="2114"/>
      <c r="B52" s="17" t="s">
        <v>3738</v>
      </c>
      <c r="C52" s="7" t="e">
        <f>VLOOKUP(B52,PRATICA!B:B,1,FALSE)</f>
        <v>#N/A</v>
      </c>
      <c r="D52" s="7" t="e">
        <f>VLOOKUP(B52,CONSUMO!B:B,1,FALSE)</f>
        <v>#N/A</v>
      </c>
      <c r="E52" s="7" t="e">
        <f>VLOOKUP(B52,CARTA!B:B,1,FALSE)</f>
        <v>#N/A</v>
      </c>
      <c r="F52" s="7" t="e">
        <f>VLOOKUP(B52,CQS!B:B,1,FALSE)</f>
        <v>#N/A</v>
      </c>
      <c r="G52" s="7" t="s">
        <v>362</v>
      </c>
      <c r="H52" s="7" t="str">
        <f t="shared" si="1"/>
        <v>DT_DEFAULT</v>
      </c>
      <c r="I52" s="635" t="s">
        <v>3739</v>
      </c>
      <c r="J52" s="7" t="s">
        <v>8881</v>
      </c>
    </row>
    <row r="53" spans="1:10">
      <c r="A53" s="2114"/>
      <c r="B53" s="17" t="s">
        <v>3741</v>
      </c>
      <c r="C53" s="7" t="e">
        <f>VLOOKUP(B53,PRATICA!B:B,1,FALSE)</f>
        <v>#N/A</v>
      </c>
      <c r="D53" s="7" t="e">
        <f>VLOOKUP(B53,CONSUMO!B:B,1,FALSE)</f>
        <v>#N/A</v>
      </c>
      <c r="E53" s="7" t="e">
        <f>VLOOKUP(B53,CARTA!B:B,1,FALSE)</f>
        <v>#N/A</v>
      </c>
      <c r="F53" s="7" t="e">
        <f>VLOOKUP(B53,CQS!B:B,1,FALSE)</f>
        <v>#N/A</v>
      </c>
      <c r="G53" s="7"/>
      <c r="H53" s="7" t="str">
        <f t="shared" si="1"/>
        <v>DT_PRIMA_DELINQ</v>
      </c>
      <c r="I53" s="17" t="s">
        <v>3742</v>
      </c>
    </row>
    <row r="54" spans="1:10">
      <c r="A54" s="2114"/>
      <c r="B54" s="17" t="s">
        <v>3745</v>
      </c>
      <c r="C54" s="7" t="e">
        <f>VLOOKUP(B54,PRATICA!B:B,1,FALSE)</f>
        <v>#N/A</v>
      </c>
      <c r="D54" s="7" t="e">
        <f>VLOOKUP(B54,CONSUMO!B:B,1,FALSE)</f>
        <v>#N/A</v>
      </c>
      <c r="E54" s="7" t="e">
        <f>VLOOKUP(B54,CARTA!B:B,1,FALSE)</f>
        <v>#N/A</v>
      </c>
      <c r="F54" s="7" t="e">
        <f>VLOOKUP(B54,CQS!B:B,1,FALSE)</f>
        <v>#N/A</v>
      </c>
      <c r="G54" s="7" t="s">
        <v>362</v>
      </c>
      <c r="H54" s="7" t="str">
        <f t="shared" si="1"/>
        <v>DT_ACCODAMENTO</v>
      </c>
      <c r="I54" s="17" t="s">
        <v>3746</v>
      </c>
      <c r="J54" s="7" t="s">
        <v>8881</v>
      </c>
    </row>
    <row r="55" spans="1:10">
      <c r="A55" s="2114"/>
      <c r="B55" s="77" t="s">
        <v>3748</v>
      </c>
      <c r="C55" s="7" t="str">
        <f>VLOOKUP(B55,PRATICA!B:B,1,FALSE)</f>
        <v>DT_PRIMA_SCADENZA</v>
      </c>
      <c r="D55" s="7" t="e">
        <f>VLOOKUP(B55,CONSUMO!B:B,1,FALSE)</f>
        <v>#N/A</v>
      </c>
      <c r="E55" s="7" t="e">
        <f>VLOOKUP(B55,CARTA!B:B,1,FALSE)</f>
        <v>#N/A</v>
      </c>
      <c r="F55" s="7" t="e">
        <f>VLOOKUP(B55,CQS!B:B,1,FALSE)</f>
        <v>#N/A</v>
      </c>
      <c r="G55" s="7"/>
      <c r="H55" s="7" t="str">
        <f t="shared" si="1"/>
        <v>DT_PRIMA_SCADENZA</v>
      </c>
      <c r="I55" s="93" t="s">
        <v>8622</v>
      </c>
    </row>
    <row r="56" spans="1:10" ht="30">
      <c r="A56" s="2114"/>
      <c r="B56" s="185" t="s">
        <v>3754</v>
      </c>
      <c r="C56" s="7" t="str">
        <f>VLOOKUP(B56,PRATICA!B:B,1,FALSE)</f>
        <v>DT_PRIMA_SCADENZA_IST</v>
      </c>
      <c r="D56" s="7" t="e">
        <f>VLOOKUP(B56,CONSUMO!B:B,1,FALSE)</f>
        <v>#N/A</v>
      </c>
      <c r="E56" s="7" t="e">
        <f>VLOOKUP(B56,CARTA!B:B,1,FALSE)</f>
        <v>#N/A</v>
      </c>
      <c r="F56" s="7" t="e">
        <f>VLOOKUP(B56,CQS!B:B,1,FALSE)</f>
        <v>#N/A</v>
      </c>
      <c r="G56" s="7"/>
      <c r="H56" s="7" t="str">
        <f t="shared" si="1"/>
        <v>DT_PRIMA_SCADENZA_IST</v>
      </c>
      <c r="I56" s="456" t="s">
        <v>3755</v>
      </c>
    </row>
    <row r="57" spans="1:10">
      <c r="A57" s="2114"/>
      <c r="B57" s="138" t="s">
        <v>3762</v>
      </c>
      <c r="C57" s="7" t="str">
        <f>VLOOKUP(B57,PRATICA!B:B,1,FALSE)</f>
        <v>DT_ULTIMA_SCADENZA</v>
      </c>
      <c r="D57" s="7" t="e">
        <f>VLOOKUP(B57,CONSUMO!B:B,1,FALSE)</f>
        <v>#N/A</v>
      </c>
      <c r="E57" s="7" t="e">
        <f>VLOOKUP(B57,CARTA!B:B,1,FALSE)</f>
        <v>#N/A</v>
      </c>
      <c r="F57" s="7" t="e">
        <f>VLOOKUP(B57,CQS!B:B,1,FALSE)</f>
        <v>#N/A</v>
      </c>
      <c r="G57" s="7"/>
      <c r="H57" s="7" t="str">
        <f t="shared" si="1"/>
        <v>DT_ULTIMA_SCADENZA</v>
      </c>
      <c r="I57" s="456" t="s">
        <v>3763</v>
      </c>
    </row>
    <row r="58" spans="1:10" ht="30">
      <c r="A58" s="2114"/>
      <c r="B58" s="533" t="s">
        <v>3766</v>
      </c>
      <c r="C58" s="7" t="str">
        <f>VLOOKUP(B58,PRATICA!B:B,1,FALSE)</f>
        <v>DT_ULTIMA_SCADENZA_IST</v>
      </c>
      <c r="D58" s="7" t="e">
        <f>VLOOKUP(B58,CONSUMO!B:B,1,FALSE)</f>
        <v>#N/A</v>
      </c>
      <c r="E58" s="7" t="e">
        <f>VLOOKUP(B58,CARTA!B:B,1,FALSE)</f>
        <v>#N/A</v>
      </c>
      <c r="F58" s="7" t="e">
        <f>VLOOKUP(B58,CQS!B:B,1,FALSE)</f>
        <v>#N/A</v>
      </c>
      <c r="G58" s="7"/>
      <c r="H58" s="7" t="str">
        <f t="shared" si="1"/>
        <v>DT_ULTIMA_SCADENZA_IST</v>
      </c>
      <c r="I58" s="456" t="s">
        <v>3767</v>
      </c>
    </row>
    <row r="59" spans="1:10">
      <c r="A59" s="2114"/>
      <c r="B59" s="54" t="s">
        <v>3769</v>
      </c>
      <c r="C59" s="7" t="e">
        <f>VLOOKUP(B59,PRATICA!B:B,1,FALSE)</f>
        <v>#N/A</v>
      </c>
      <c r="D59" s="7" t="e">
        <f>VLOOKUP(B59,CONSUMO!B:B,1,FALSE)</f>
        <v>#N/A</v>
      </c>
      <c r="E59" s="7" t="e">
        <f>VLOOKUP(B59,CARTA!B:B,1,FALSE)</f>
        <v>#N/A</v>
      </c>
      <c r="F59" s="7" t="e">
        <f>VLOOKUP(B59,CQS!B:B,1,FALSE)</f>
        <v>#N/A</v>
      </c>
      <c r="G59" s="7"/>
      <c r="H59" s="7" t="str">
        <f t="shared" si="1"/>
        <v>DT_ULTIMO_PAGAMENTO</v>
      </c>
      <c r="I59" s="93" t="s">
        <v>8624</v>
      </c>
    </row>
    <row r="60" spans="1:10">
      <c r="A60" s="2114"/>
      <c r="B60" s="676" t="s">
        <v>3774</v>
      </c>
      <c r="C60" s="7" t="e">
        <f>VLOOKUP(B60,PRATICA!B:B,1,FALSE)</f>
        <v>#N/A</v>
      </c>
      <c r="D60" s="7" t="e">
        <f>VLOOKUP(B60,CONSUMO!B:B,1,FALSE)</f>
        <v>#N/A</v>
      </c>
      <c r="E60" s="7" t="e">
        <f>VLOOKUP(B60,CARTA!B:B,1,FALSE)</f>
        <v>#N/A</v>
      </c>
      <c r="F60" s="7" t="e">
        <f>VLOOKUP(B60,CQS!B:B,1,FALSE)</f>
        <v>#N/A</v>
      </c>
      <c r="G60" s="7" t="s">
        <v>362</v>
      </c>
      <c r="H60" s="7" t="str">
        <f t="shared" si="1"/>
        <v>DT_PERDITA_CESSIONE</v>
      </c>
      <c r="I60" s="20" t="s">
        <v>3992</v>
      </c>
      <c r="J60" s="7" t="s">
        <v>8881</v>
      </c>
    </row>
    <row r="61" spans="1:10">
      <c r="A61" s="2114"/>
      <c r="B61" s="374" t="s">
        <v>3777</v>
      </c>
      <c r="C61" s="7" t="e">
        <f>VLOOKUP(B61,PRATICA!B:B,1,FALSE)</f>
        <v>#N/A</v>
      </c>
      <c r="D61" s="7" t="e">
        <f>VLOOKUP(B61,CONSUMO!B:B,1,FALSE)</f>
        <v>#N/A</v>
      </c>
      <c r="E61" s="7" t="e">
        <f>VLOOKUP(B61,CARTA!B:B,1,FALSE)</f>
        <v>#N/A</v>
      </c>
      <c r="F61" s="7" t="e">
        <f>VLOOKUP(B61,CQS!B:B,1,FALSE)</f>
        <v>#N/A</v>
      </c>
      <c r="G61" s="7"/>
      <c r="H61" s="7" t="str">
        <f t="shared" si="1"/>
        <v>TS_PASSAGGIO_PERDITA</v>
      </c>
      <c r="I61" s="315" t="s">
        <v>3778</v>
      </c>
    </row>
    <row r="62" spans="1:10">
      <c r="A62" s="2114"/>
      <c r="B62" s="374" t="s">
        <v>3781</v>
      </c>
      <c r="C62" s="7" t="str">
        <f>VLOOKUP(B62,PRATICA!B:B,1,FALSE)</f>
        <v>DT_CESSIONE</v>
      </c>
      <c r="D62" s="7" t="e">
        <f>VLOOKUP(B62,CONSUMO!B:B,1,FALSE)</f>
        <v>#N/A</v>
      </c>
      <c r="E62" s="7" t="e">
        <f>VLOOKUP(B62,CARTA!B:B,1,FALSE)</f>
        <v>#N/A</v>
      </c>
      <c r="F62" s="7" t="e">
        <f>VLOOKUP(B62,CQS!B:B,1,FALSE)</f>
        <v>#N/A</v>
      </c>
      <c r="G62" s="7"/>
      <c r="H62" s="7" t="str">
        <f t="shared" si="1"/>
        <v>DT_CESSIONE</v>
      </c>
      <c r="I62" s="361" t="s">
        <v>3782</v>
      </c>
    </row>
    <row r="63" spans="1:10">
      <c r="A63" s="2114"/>
      <c r="B63" s="718" t="s">
        <v>8627</v>
      </c>
      <c r="C63" s="7" t="e">
        <f>VLOOKUP(B63,PRATICA!B:B,1,FALSE)</f>
        <v>#N/A</v>
      </c>
      <c r="D63" s="7" t="e">
        <f>VLOOKUP(B63,CONSUMO!B:B,1,FALSE)</f>
        <v>#N/A</v>
      </c>
      <c r="E63" s="7" t="e">
        <f>VLOOKUP(B63,CARTA!B:B,1,FALSE)</f>
        <v>#N/A</v>
      </c>
      <c r="F63" s="7" t="e">
        <f>VLOOKUP(B63,CQS!B:B,1,FALSE)</f>
        <v>#N/A</v>
      </c>
      <c r="G63" s="7" t="s">
        <v>362</v>
      </c>
      <c r="H63" s="7" t="str">
        <f t="shared" si="1"/>
        <v>DT_ESTINZIONE</v>
      </c>
      <c r="I63" s="270" t="s">
        <v>8628</v>
      </c>
      <c r="J63" s="7" t="s">
        <v>8881</v>
      </c>
    </row>
    <row r="64" spans="1:10">
      <c r="A64" s="2114"/>
      <c r="B64" s="676" t="s">
        <v>5596</v>
      </c>
      <c r="C64" s="7" t="str">
        <f>VLOOKUP(B64,PRATICA!B:B,1,FALSE)</f>
        <v>DT_ESTINZIONE_ANTICIPATA</v>
      </c>
      <c r="D64" s="7" t="e">
        <f>VLOOKUP(B64,CONSUMO!B:B,1,FALSE)</f>
        <v>#N/A</v>
      </c>
      <c r="E64" s="7" t="e">
        <f>VLOOKUP(B64,CARTA!B:B,1,FALSE)</f>
        <v>#N/A</v>
      </c>
      <c r="F64" s="7" t="e">
        <f>VLOOKUP(B64,CQS!B:B,1,FALSE)</f>
        <v>#N/A</v>
      </c>
      <c r="G64" s="7" t="s">
        <v>362</v>
      </c>
      <c r="H64" s="7" t="str">
        <f t="shared" si="1"/>
        <v>DT_ESTINZIONE_ANTICIPATA</v>
      </c>
      <c r="I64" s="719" t="s">
        <v>8630</v>
      </c>
      <c r="J64" s="7" t="s">
        <v>8881</v>
      </c>
    </row>
    <row r="65" spans="1:25">
      <c r="A65" s="2114"/>
      <c r="B65" s="54" t="s">
        <v>3788</v>
      </c>
      <c r="C65" s="7" t="e">
        <f>VLOOKUP(B65,PRATICA!B:B,1,FALSE)</f>
        <v>#N/A</v>
      </c>
      <c r="D65" s="7" t="e">
        <f>VLOOKUP(B65,CONSUMO!B:B,1,FALSE)</f>
        <v>#N/A</v>
      </c>
      <c r="E65" s="7" t="str">
        <f>VLOOKUP(B65,CARTA!B:B,1,FALSE)</f>
        <v>DT_ATTIVAZIONE_CARTA</v>
      </c>
      <c r="F65" s="7" t="e">
        <f>VLOOKUP(B65,CQS!B:B,1,FALSE)</f>
        <v>#N/A</v>
      </c>
      <c r="G65" s="7"/>
      <c r="H65" s="7" t="str">
        <f t="shared" si="1"/>
        <v>DT_ATTIVAZIONE_CARTA</v>
      </c>
      <c r="I65" s="586" t="s">
        <v>3789</v>
      </c>
    </row>
    <row r="66" spans="1:25">
      <c r="A66" s="2115"/>
      <c r="B66" s="54" t="s">
        <v>3793</v>
      </c>
      <c r="C66" s="7" t="e">
        <f>VLOOKUP(B66,PRATICA!B:B,1,FALSE)</f>
        <v>#N/A</v>
      </c>
      <c r="D66" s="7" t="str">
        <f>VLOOKUP(B66,CONSUMO!B:B,1,FALSE)</f>
        <v>DT_MAXI_RATA</v>
      </c>
      <c r="E66" s="7" t="e">
        <f>VLOOKUP(B66,CARTA!B:B,1,FALSE)</f>
        <v>#N/A</v>
      </c>
      <c r="F66" s="7" t="e">
        <f>VLOOKUP(B66,CQS!B:B,1,FALSE)</f>
        <v>#N/A</v>
      </c>
      <c r="G66" s="7"/>
      <c r="H66" s="7" t="str">
        <f t="shared" si="1"/>
        <v>DT_MAXI_RATA</v>
      </c>
      <c r="I66" s="531" t="s">
        <v>3794</v>
      </c>
    </row>
    <row r="67" spans="1:25" s="87" customFormat="1">
      <c r="A67" s="2113" t="s">
        <v>1502</v>
      </c>
      <c r="B67" s="567" t="s">
        <v>8631</v>
      </c>
      <c r="C67" s="7" t="e">
        <f>VLOOKUP(B67,PRATICA!B:B,1,FALSE)</f>
        <v>#N/A</v>
      </c>
      <c r="D67" s="7" t="e">
        <f>VLOOKUP(B67,CONSUMO!B:B,1,FALSE)</f>
        <v>#N/A</v>
      </c>
      <c r="E67" s="7" t="e">
        <f>VLOOKUP(B67,CARTA!B:B,1,FALSE)</f>
        <v>#N/A</v>
      </c>
      <c r="F67" s="7" t="e">
        <f>VLOOKUP(B67,CQS!B:B,1,FALSE)</f>
        <v>#N/A</v>
      </c>
      <c r="G67" s="7" t="s">
        <v>362</v>
      </c>
      <c r="H67" s="7" t="str">
        <f t="shared" si="1"/>
        <v>TAN (Da togliere)</v>
      </c>
      <c r="I67" s="652" t="s">
        <v>3797</v>
      </c>
      <c r="J67" s="7" t="s">
        <v>8881</v>
      </c>
      <c r="K67" s="7"/>
      <c r="L67" s="7"/>
      <c r="M67" s="7"/>
      <c r="N67" s="7"/>
      <c r="O67" s="7"/>
      <c r="P67" s="7"/>
      <c r="Q67" s="7"/>
      <c r="R67" s="7"/>
      <c r="S67" s="7"/>
      <c r="T67" s="7"/>
      <c r="U67" s="7"/>
      <c r="V67" s="7"/>
    </row>
    <row r="68" spans="1:25">
      <c r="A68" s="2219"/>
      <c r="B68" s="46" t="s">
        <v>3806</v>
      </c>
      <c r="C68" s="7" t="e">
        <f>VLOOKUP(B68,PRATICA!B:B,1,FALSE)</f>
        <v>#N/A</v>
      </c>
      <c r="D68" s="7" t="e">
        <f>VLOOKUP(B68,CONSUMO!B:B,1,FALSE)</f>
        <v>#N/A</v>
      </c>
      <c r="E68" s="7" t="e">
        <f>VLOOKUP(B68,CARTA!B:B,1,FALSE)</f>
        <v>#N/A</v>
      </c>
      <c r="F68" s="7" t="e">
        <f>VLOOKUP(B68,CQS!B:B,1,FALSE)</f>
        <v>#N/A</v>
      </c>
      <c r="G68" s="7"/>
      <c r="H68" s="7" t="str">
        <f t="shared" ref="H68:H99" si="2">B68</f>
        <v>NM_TASSO_NOMINALE</v>
      </c>
      <c r="I68" s="285" t="s">
        <v>3807</v>
      </c>
      <c r="W68" s="87"/>
      <c r="X68" s="87"/>
      <c r="Y68" s="87"/>
    </row>
    <row r="69" spans="1:25">
      <c r="A69" s="2219"/>
      <c r="B69" s="17" t="s">
        <v>3810</v>
      </c>
      <c r="C69" s="7" t="e">
        <f>VLOOKUP(B69,PRATICA!B:B,1,FALSE)</f>
        <v>#N/A</v>
      </c>
      <c r="D69" s="7" t="str">
        <f>VLOOKUP(B69,CONSUMO!B:B,1,FALSE)</f>
        <v>NM_TASSO_COSTRUZIONE</v>
      </c>
      <c r="E69" s="7" t="e">
        <f>VLOOKUP(B69,CARTA!B:B,1,FALSE)</f>
        <v>#N/A</v>
      </c>
      <c r="F69" s="7" t="e">
        <f>VLOOKUP(B69,CQS!B:B,1,FALSE)</f>
        <v>#N/A</v>
      </c>
      <c r="G69" s="7"/>
      <c r="H69" s="7" t="str">
        <f t="shared" si="2"/>
        <v>NM_TASSO_COSTRUZIONE</v>
      </c>
      <c r="I69" s="285" t="s">
        <v>3811</v>
      </c>
      <c r="W69" s="87"/>
      <c r="X69" s="87"/>
      <c r="Y69" s="87"/>
    </row>
    <row r="70" spans="1:25">
      <c r="A70" s="2219"/>
      <c r="B70" s="17" t="s">
        <v>3813</v>
      </c>
      <c r="C70" s="7" t="e">
        <f>VLOOKUP(B70,PRATICA!B:B,1,FALSE)</f>
        <v>#N/A</v>
      </c>
      <c r="D70" s="7" t="str">
        <f>VLOOKUP(B70,CONSUMO!B:B,1,FALSE)</f>
        <v>NM_TASSO_MORA</v>
      </c>
      <c r="E70" s="7" t="str">
        <f>VLOOKUP(B70,CARTA!B:B,1,FALSE)</f>
        <v>NM_TASSO_MORA</v>
      </c>
      <c r="F70" s="7" t="str">
        <f>VLOOKUP(B70,CQS!B:B,1,FALSE)</f>
        <v>NM_TASSO_MORA</v>
      </c>
      <c r="G70" s="7"/>
      <c r="H70" s="7" t="str">
        <f t="shared" si="2"/>
        <v>NM_TASSO_MORA</v>
      </c>
      <c r="I70" s="285" t="s">
        <v>3814</v>
      </c>
      <c r="W70" s="87"/>
      <c r="X70" s="87"/>
      <c r="Y70" s="87"/>
    </row>
    <row r="71" spans="1:25">
      <c r="A71" s="2219"/>
      <c r="B71" s="315" t="s">
        <v>3819</v>
      </c>
      <c r="C71" s="7" t="e">
        <f>VLOOKUP(B71,PRATICA!B:B,1,FALSE)</f>
        <v>#N/A</v>
      </c>
      <c r="D71" s="7" t="str">
        <f>VLOOKUP(B71,CONSUMO!B:B,1,FALSE)</f>
        <v>NM_TAEG1</v>
      </c>
      <c r="E71" s="7" t="e">
        <f>VLOOKUP(B71,CARTA!B:B,1,FALSE)</f>
        <v>#N/A</v>
      </c>
      <c r="F71" s="7" t="e">
        <f>VLOOKUP(B71,CQS!B:B,1,FALSE)</f>
        <v>#N/A</v>
      </c>
      <c r="G71" s="7"/>
      <c r="H71" s="7" t="str">
        <f t="shared" si="2"/>
        <v>NM_TAEG1</v>
      </c>
      <c r="I71" s="121" t="s">
        <v>8633</v>
      </c>
      <c r="W71" s="87"/>
      <c r="X71" s="87"/>
      <c r="Y71" s="87"/>
    </row>
    <row r="72" spans="1:25">
      <c r="A72" s="2219"/>
      <c r="B72" s="315" t="s">
        <v>3826</v>
      </c>
      <c r="C72" s="7" t="e">
        <f>VLOOKUP(B72,PRATICA!B:B,1,FALSE)</f>
        <v>#N/A</v>
      </c>
      <c r="D72" s="7" t="str">
        <f>VLOOKUP(B72,CONSUMO!B:B,1,FALSE)</f>
        <v>NM_TAEG2</v>
      </c>
      <c r="E72" s="7" t="e">
        <f>VLOOKUP(B72,CARTA!B:B,1,FALSE)</f>
        <v>#N/A</v>
      </c>
      <c r="F72" s="7" t="e">
        <f>VLOOKUP(B72,CQS!B:B,1,FALSE)</f>
        <v>#N/A</v>
      </c>
      <c r="G72" s="7"/>
      <c r="H72" s="7" t="str">
        <f t="shared" si="2"/>
        <v>NM_TAEG2</v>
      </c>
      <c r="I72" s="121" t="s">
        <v>8634</v>
      </c>
      <c r="W72" s="87"/>
      <c r="X72" s="87"/>
      <c r="Y72" s="87"/>
    </row>
    <row r="73" spans="1:25">
      <c r="A73" s="2219"/>
      <c r="B73" s="121" t="s">
        <v>3830</v>
      </c>
      <c r="C73" s="7" t="e">
        <f>VLOOKUP(B73,PRATICA!B:B,1,FALSE)</f>
        <v>#N/A</v>
      </c>
      <c r="D73" s="7" t="str">
        <f>VLOOKUP(B73,CONSUMO!B:B,1,FALSE)</f>
        <v>NM_TAN1</v>
      </c>
      <c r="E73" s="7" t="e">
        <f>VLOOKUP(B73,CARTA!B:B,1,FALSE)</f>
        <v>#N/A</v>
      </c>
      <c r="F73" s="7" t="e">
        <f>VLOOKUP(B73,CQS!B:B,1,FALSE)</f>
        <v>#N/A</v>
      </c>
      <c r="G73" s="7"/>
      <c r="H73" s="7" t="str">
        <f t="shared" si="2"/>
        <v>NM_TAN1</v>
      </c>
      <c r="I73" s="121" t="s">
        <v>8635</v>
      </c>
      <c r="W73" s="87"/>
      <c r="X73" s="87"/>
      <c r="Y73" s="87"/>
    </row>
    <row r="74" spans="1:25">
      <c r="A74" s="2219"/>
      <c r="B74" s="121" t="s">
        <v>3833</v>
      </c>
      <c r="C74" s="7" t="e">
        <f>VLOOKUP(B74,PRATICA!B:B,1,FALSE)</f>
        <v>#N/A</v>
      </c>
      <c r="D74" s="7" t="str">
        <f>VLOOKUP(B74,CONSUMO!B:B,1,FALSE)</f>
        <v>NM_TAN2</v>
      </c>
      <c r="E74" s="7" t="e">
        <f>VLOOKUP(B74,CARTA!B:B,1,FALSE)</f>
        <v>#N/A</v>
      </c>
      <c r="F74" s="7" t="e">
        <f>VLOOKUP(B74,CQS!B:B,1,FALSE)</f>
        <v>#N/A</v>
      </c>
      <c r="G74" s="7"/>
      <c r="H74" s="7" t="str">
        <f t="shared" si="2"/>
        <v>NM_TAN2</v>
      </c>
      <c r="I74" s="121" t="s">
        <v>8636</v>
      </c>
      <c r="W74" s="87"/>
      <c r="X74" s="87"/>
      <c r="Y74" s="87"/>
    </row>
    <row r="75" spans="1:25">
      <c r="A75" s="2219"/>
      <c r="B75" s="121" t="s">
        <v>3836</v>
      </c>
      <c r="C75" s="7" t="e">
        <f>VLOOKUP(B75,PRATICA!B:B,1,FALSE)</f>
        <v>#N/A</v>
      </c>
      <c r="D75" s="7" t="str">
        <f>VLOOKUP(B75,CONSUMO!B:B,1,FALSE)</f>
        <v>NM_TEG1</v>
      </c>
      <c r="E75" s="7" t="e">
        <f>VLOOKUP(B75,CARTA!B:B,1,FALSE)</f>
        <v>#N/A</v>
      </c>
      <c r="F75" s="7" t="e">
        <f>VLOOKUP(B75,CQS!B:B,1,FALSE)</f>
        <v>#N/A</v>
      </c>
      <c r="G75" s="7"/>
      <c r="H75" s="7" t="str">
        <f t="shared" si="2"/>
        <v>NM_TEG1</v>
      </c>
      <c r="I75" s="121" t="s">
        <v>3837</v>
      </c>
      <c r="W75" s="87"/>
      <c r="X75" s="87"/>
      <c r="Y75" s="87"/>
    </row>
    <row r="76" spans="1:25">
      <c r="A76" s="2219"/>
      <c r="B76" s="121" t="s">
        <v>3839</v>
      </c>
      <c r="C76" s="7" t="e">
        <f>VLOOKUP(B76,PRATICA!B:B,1,FALSE)</f>
        <v>#N/A</v>
      </c>
      <c r="D76" s="7" t="str">
        <f>VLOOKUP(B76,CONSUMO!B:B,1,FALSE)</f>
        <v>NM_TEG2</v>
      </c>
      <c r="E76" s="7" t="e">
        <f>VLOOKUP(B76,CARTA!B:B,1,FALSE)</f>
        <v>#N/A</v>
      </c>
      <c r="F76" s="7" t="e">
        <f>VLOOKUP(B76,CQS!B:B,1,FALSE)</f>
        <v>#N/A</v>
      </c>
      <c r="G76" s="7"/>
      <c r="H76" s="7" t="str">
        <f t="shared" si="2"/>
        <v>NM_TEG2</v>
      </c>
      <c r="I76" s="121" t="s">
        <v>3840</v>
      </c>
      <c r="W76" s="87"/>
      <c r="X76" s="87"/>
      <c r="Y76" s="87"/>
    </row>
    <row r="77" spans="1:25" ht="30">
      <c r="A77" s="2220"/>
      <c r="B77" s="46" t="s">
        <v>3842</v>
      </c>
      <c r="C77" s="7" t="e">
        <f>VLOOKUP(B77,PRATICA!B:B,1,FALSE)</f>
        <v>#N/A</v>
      </c>
      <c r="D77" s="7" t="e">
        <f>VLOOKUP(B77,CONSUMO!B:B,1,FALSE)</f>
        <v>#N/A</v>
      </c>
      <c r="E77" s="7" t="e">
        <f>VLOOKUP(B77,CARTA!B:B,1,FALSE)</f>
        <v>#N/A</v>
      </c>
      <c r="F77" s="7" t="e">
        <f>VLOOKUP(B77,CQS!B:B,1,FALSE)</f>
        <v>#N/A</v>
      </c>
      <c r="G77" s="7"/>
      <c r="H77" s="7" t="str">
        <f t="shared" si="2"/>
        <v>NM_IRR</v>
      </c>
      <c r="I77" s="285" t="s">
        <v>8637</v>
      </c>
      <c r="W77" s="87"/>
      <c r="X77" s="87"/>
      <c r="Y77" s="87"/>
    </row>
    <row r="78" spans="1:25">
      <c r="A78" s="2070" t="s">
        <v>1505</v>
      </c>
      <c r="B78" s="665" t="s">
        <v>3848</v>
      </c>
      <c r="C78" s="7" t="str">
        <f>VLOOKUP(B78,PRATICA!B:B,1,FALSE)</f>
        <v>CD_CANALE_ACQUISIZIONE</v>
      </c>
      <c r="D78" s="7" t="e">
        <f>VLOOKUP(B78,CONSUMO!B:B,1,FALSE)</f>
        <v>#N/A</v>
      </c>
      <c r="E78" s="7" t="e">
        <f>VLOOKUP(B78,CARTA!B:B,1,FALSE)</f>
        <v>#N/A</v>
      </c>
      <c r="F78" s="7" t="e">
        <f>VLOOKUP(B78,CQS!B:B,1,FALSE)</f>
        <v>#N/A</v>
      </c>
      <c r="G78" s="7"/>
      <c r="H78" s="7" t="str">
        <f t="shared" si="2"/>
        <v>CD_CANALE_ACQUISIZIONE</v>
      </c>
      <c r="I78" s="100" t="s">
        <v>3849</v>
      </c>
    </row>
    <row r="79" spans="1:25">
      <c r="A79" s="2070"/>
      <c r="B79" s="665" t="s">
        <v>3855</v>
      </c>
      <c r="C79" s="7" t="str">
        <f>VLOOKUP(B79,PRATICA!B:B,1,FALSE)</f>
        <v>DS_CANALE_ACQUISIZIONE</v>
      </c>
      <c r="D79" s="7" t="e">
        <f>VLOOKUP(B79,CONSUMO!B:B,1,FALSE)</f>
        <v>#N/A</v>
      </c>
      <c r="E79" s="7" t="e">
        <f>VLOOKUP(B79,CARTA!B:B,1,FALSE)</f>
        <v>#N/A</v>
      </c>
      <c r="F79" s="7" t="e">
        <f>VLOOKUP(B79,CQS!B:B,1,FALSE)</f>
        <v>#N/A</v>
      </c>
      <c r="G79" s="7"/>
      <c r="H79" s="7" t="str">
        <f t="shared" si="2"/>
        <v>DS_CANALE_ACQUISIZIONE</v>
      </c>
      <c r="I79" s="100" t="s">
        <v>3856</v>
      </c>
    </row>
    <row r="80" spans="1:25" ht="30">
      <c r="A80" s="2070"/>
      <c r="B80" s="665" t="s">
        <v>3861</v>
      </c>
      <c r="C80" s="7" t="str">
        <f>VLOOKUP(B80,PRATICA!B:B,1,FALSE)</f>
        <v>CD_TIPO_PROCESSO</v>
      </c>
      <c r="D80" s="7" t="e">
        <f>VLOOKUP(B80,CONSUMO!B:B,1,FALSE)</f>
        <v>#N/A</v>
      </c>
      <c r="E80" s="7" t="e">
        <f>VLOOKUP(B80,CARTA!B:B,1,FALSE)</f>
        <v>#N/A</v>
      </c>
      <c r="F80" s="7" t="e">
        <f>VLOOKUP(B80,CQS!B:B,1,FALSE)</f>
        <v>#N/A</v>
      </c>
      <c r="G80" s="7"/>
      <c r="H80" s="7" t="str">
        <f t="shared" si="2"/>
        <v>CD_TIPO_PROCESSO</v>
      </c>
      <c r="I80" s="100" t="s">
        <v>3862</v>
      </c>
    </row>
    <row r="81" spans="1:9" ht="30">
      <c r="A81" s="2070"/>
      <c r="B81" s="665" t="s">
        <v>3867</v>
      </c>
      <c r="C81" s="7" t="str">
        <f>VLOOKUP(B81,PRATICA!B:B,1,FALSE)</f>
        <v>DS_TIPO_PROCESSO</v>
      </c>
      <c r="D81" s="7" t="e">
        <f>VLOOKUP(B81,CONSUMO!B:B,1,FALSE)</f>
        <v>#N/A</v>
      </c>
      <c r="E81" s="7" t="e">
        <f>VLOOKUP(B81,CARTA!B:B,1,FALSE)</f>
        <v>#N/A</v>
      </c>
      <c r="F81" s="7" t="e">
        <f>VLOOKUP(B81,CQS!B:B,1,FALSE)</f>
        <v>#N/A</v>
      </c>
      <c r="G81" s="7"/>
      <c r="H81" s="7" t="str">
        <f t="shared" si="2"/>
        <v>DS_TIPO_PROCESSO</v>
      </c>
      <c r="I81" s="100" t="s">
        <v>3868</v>
      </c>
    </row>
    <row r="82" spans="1:9" ht="30">
      <c r="A82" s="2070"/>
      <c r="B82" s="662" t="s">
        <v>3872</v>
      </c>
      <c r="C82" s="7" t="str">
        <f>VLOOKUP(B82,PRATICA!B:B,1,FALSE)</f>
        <v>FL_WEB_CANALE_ACQ</v>
      </c>
      <c r="D82" s="7" t="e">
        <f>VLOOKUP(B82,CONSUMO!B:B,1,FALSE)</f>
        <v>#N/A</v>
      </c>
      <c r="E82" s="7" t="e">
        <f>VLOOKUP(B82,CARTA!B:B,1,FALSE)</f>
        <v>#N/A</v>
      </c>
      <c r="F82" s="7" t="e">
        <f>VLOOKUP(B82,CQS!B:B,1,FALSE)</f>
        <v>#N/A</v>
      </c>
      <c r="G82" s="7"/>
      <c r="H82" s="7" t="str">
        <f t="shared" si="2"/>
        <v>FL_WEB_CANALE_ACQ</v>
      </c>
      <c r="I82" s="100" t="s">
        <v>8640</v>
      </c>
    </row>
    <row r="83" spans="1:9" ht="30">
      <c r="A83" s="2070"/>
      <c r="B83" s="662" t="s">
        <v>3876</v>
      </c>
      <c r="C83" s="7" t="e">
        <f>VLOOKUP(B83,PRATICA!B:B,1,FALSE)</f>
        <v>#N/A</v>
      </c>
      <c r="D83" s="7" t="e">
        <f>VLOOKUP(B83,CONSUMO!B:B,1,FALSE)</f>
        <v>#N/A</v>
      </c>
      <c r="E83" s="7" t="e">
        <f>VLOOKUP(B83,CARTA!B:B,1,FALSE)</f>
        <v>#N/A</v>
      </c>
      <c r="F83" s="7" t="e">
        <f>VLOOKUP(B83,CQS!B:B,1,FALSE)</f>
        <v>#N/A</v>
      </c>
      <c r="G83" s="7"/>
      <c r="H83" s="7" t="str">
        <f t="shared" si="2"/>
        <v>FL_WEB_CANALE_ESITO</v>
      </c>
      <c r="I83" s="100" t="s">
        <v>3877</v>
      </c>
    </row>
    <row r="84" spans="1:9">
      <c r="A84" s="2070"/>
      <c r="B84" s="662" t="s">
        <v>3883</v>
      </c>
      <c r="C84" s="7" t="e">
        <f>VLOOKUP(B84,PRATICA!B:B,1,FALSE)</f>
        <v>#N/A</v>
      </c>
      <c r="D84" s="7" t="e">
        <f>VLOOKUP(B84,CONSUMO!B:B,1,FALSE)</f>
        <v>#N/A</v>
      </c>
      <c r="E84" s="7" t="e">
        <f>VLOOKUP(B84,CARTA!B:B,1,FALSE)</f>
        <v>#N/A</v>
      </c>
      <c r="F84" s="7" t="e">
        <f>VLOOKUP(B84,CQS!B:B,1,FALSE)</f>
        <v>#N/A</v>
      </c>
      <c r="G84" s="7"/>
      <c r="H84" s="7" t="str">
        <f t="shared" si="2"/>
        <v>CD_CANALE_DISTRIBUTIVO</v>
      </c>
      <c r="I84" s="100" t="s">
        <v>3884</v>
      </c>
    </row>
    <row r="85" spans="1:9" ht="30">
      <c r="A85" s="2150" t="s">
        <v>1508</v>
      </c>
      <c r="B85" s="54" t="s">
        <v>3886</v>
      </c>
      <c r="C85" s="7" t="str">
        <f>VLOOKUP(B85,PRATICA!B:B,1,FALSE)</f>
        <v>CD_USER_CARICAMENTO</v>
      </c>
      <c r="D85" s="7" t="e">
        <f>VLOOKUP(B85,CONSUMO!B:B,1,FALSE)</f>
        <v>#N/A</v>
      </c>
      <c r="E85" s="7" t="e">
        <f>VLOOKUP(B85,CARTA!B:B,1,FALSE)</f>
        <v>#N/A</v>
      </c>
      <c r="F85" s="7" t="e">
        <f>VLOOKUP(B85,CQS!B:B,1,FALSE)</f>
        <v>#N/A</v>
      </c>
      <c r="G85" s="7"/>
      <c r="H85" s="7" t="str">
        <f t="shared" si="2"/>
        <v>CD_USER_CARICAMENTO</v>
      </c>
      <c r="I85" s="50" t="s">
        <v>3887</v>
      </c>
    </row>
    <row r="86" spans="1:9" ht="30">
      <c r="A86" s="2150"/>
      <c r="B86" s="676" t="s">
        <v>3893</v>
      </c>
      <c r="C86" s="7" t="str">
        <f>VLOOKUP(B86,PRATICA!B:B,1,FALSE)</f>
        <v>CD_USER_RITIRATA</v>
      </c>
      <c r="D86" s="7" t="e">
        <f>VLOOKUP(B86,CONSUMO!B:B,1,FALSE)</f>
        <v>#N/A</v>
      </c>
      <c r="E86" s="7" t="e">
        <f>VLOOKUP(B86,CARTA!B:B,1,FALSE)</f>
        <v>#N/A</v>
      </c>
      <c r="F86" s="7" t="e">
        <f>VLOOKUP(B86,CQS!B:B,1,FALSE)</f>
        <v>#N/A</v>
      </c>
      <c r="G86" s="7"/>
      <c r="H86" s="7" t="str">
        <f t="shared" si="2"/>
        <v>CD_USER_RITIRATA</v>
      </c>
      <c r="I86" s="18" t="s">
        <v>3894</v>
      </c>
    </row>
    <row r="87" spans="1:9" ht="30">
      <c r="A87" s="2150"/>
      <c r="B87" s="676" t="s">
        <v>3898</v>
      </c>
      <c r="C87" s="7" t="str">
        <f>VLOOKUP(B87,PRATICA!B:B,1,FALSE)</f>
        <v>CD_USER_RESPINTA</v>
      </c>
      <c r="D87" s="7" t="e">
        <f>VLOOKUP(B87,CONSUMO!B:B,1,FALSE)</f>
        <v>#N/A</v>
      </c>
      <c r="E87" s="7" t="e">
        <f>VLOOKUP(B87,CARTA!B:B,1,FALSE)</f>
        <v>#N/A</v>
      </c>
      <c r="F87" s="7" t="e">
        <f>VLOOKUP(B87,CQS!B:B,1,FALSE)</f>
        <v>#N/A</v>
      </c>
      <c r="G87" s="7"/>
      <c r="H87" s="7" t="str">
        <f t="shared" si="2"/>
        <v>CD_USER_RESPINTA</v>
      </c>
      <c r="I87" s="18" t="s">
        <v>3899</v>
      </c>
    </row>
    <row r="88" spans="1:9" ht="30">
      <c r="A88" s="2150"/>
      <c r="B88" s="54" t="s">
        <v>3901</v>
      </c>
      <c r="C88" s="7" t="str">
        <f>VLOOKUP(B88,PRATICA!B:B,1,FALSE)</f>
        <v>CD_USER_APPROVAZIONE</v>
      </c>
      <c r="D88" s="7" t="e">
        <f>VLOOKUP(B88,CONSUMO!B:B,1,FALSE)</f>
        <v>#N/A</v>
      </c>
      <c r="E88" s="7" t="e">
        <f>VLOOKUP(B88,CARTA!B:B,1,FALSE)</f>
        <v>#N/A</v>
      </c>
      <c r="F88" s="7" t="e">
        <f>VLOOKUP(B88,CQS!B:B,1,FALSE)</f>
        <v>#N/A</v>
      </c>
      <c r="G88" s="7"/>
      <c r="H88" s="7" t="str">
        <f t="shared" si="2"/>
        <v>CD_USER_APPROVAZIONE</v>
      </c>
      <c r="I88" s="50" t="s">
        <v>3887</v>
      </c>
    </row>
    <row r="89" spans="1:9" ht="30">
      <c r="A89" s="2150"/>
      <c r="B89" s="54" t="s">
        <v>3904</v>
      </c>
      <c r="C89" s="7" t="str">
        <f>VLOOKUP(B89,PRATICA!B:B,1,FALSE)</f>
        <v>CD_USER_LIQUIDAZIONE</v>
      </c>
      <c r="D89" s="7" t="e">
        <f>VLOOKUP(B89,CONSUMO!B:B,1,FALSE)</f>
        <v>#N/A</v>
      </c>
      <c r="E89" s="7" t="e">
        <f>VLOOKUP(B89,CARTA!B:B,1,FALSE)</f>
        <v>#N/A</v>
      </c>
      <c r="F89" s="7" t="e">
        <f>VLOOKUP(B89,CQS!B:B,1,FALSE)</f>
        <v>#N/A</v>
      </c>
      <c r="G89" s="7"/>
      <c r="H89" s="7" t="str">
        <f t="shared" si="2"/>
        <v>CD_USER_LIQUIDAZIONE</v>
      </c>
      <c r="I89" s="50" t="s">
        <v>3905</v>
      </c>
    </row>
    <row r="90" spans="1:9" ht="30">
      <c r="A90" s="2150"/>
      <c r="B90" s="676" t="s">
        <v>3907</v>
      </c>
      <c r="C90" s="7" t="str">
        <f>VLOOKUP(B90,PRATICA!B:B,1,FALSE)</f>
        <v>CD_USER_STORNO</v>
      </c>
      <c r="D90" s="7" t="e">
        <f>VLOOKUP(B90,CONSUMO!B:B,1,FALSE)</f>
        <v>#N/A</v>
      </c>
      <c r="E90" s="7" t="e">
        <f>VLOOKUP(B90,CARTA!B:B,1,FALSE)</f>
        <v>#N/A</v>
      </c>
      <c r="F90" s="7" t="e">
        <f>VLOOKUP(B90,CQS!B:B,1,FALSE)</f>
        <v>#N/A</v>
      </c>
      <c r="G90" s="7"/>
      <c r="H90" s="7" t="str">
        <f t="shared" si="2"/>
        <v>CD_USER_STORNO</v>
      </c>
      <c r="I90" s="18" t="s">
        <v>3908</v>
      </c>
    </row>
    <row r="91" spans="1:9" ht="30">
      <c r="A91" s="2150"/>
      <c r="B91" s="676" t="s">
        <v>3911</v>
      </c>
      <c r="C91" s="7" t="str">
        <f>VLOOKUP(B91,PRATICA!B:B,1,FALSE)</f>
        <v>CD_USER_ESITO</v>
      </c>
      <c r="D91" s="7" t="e">
        <f>VLOOKUP(B91,CONSUMO!B:B,1,FALSE)</f>
        <v>#N/A</v>
      </c>
      <c r="E91" s="7" t="e">
        <f>VLOOKUP(B91,CARTA!B:B,1,FALSE)</f>
        <v>#N/A</v>
      </c>
      <c r="F91" s="7" t="e">
        <f>VLOOKUP(B91,CQS!B:B,1,FALSE)</f>
        <v>#N/A</v>
      </c>
      <c r="G91" s="7"/>
      <c r="H91" s="7" t="str">
        <f t="shared" si="2"/>
        <v>CD_USER_ESITO</v>
      </c>
      <c r="I91" s="18" t="s">
        <v>3912</v>
      </c>
    </row>
    <row r="92" spans="1:9">
      <c r="A92" s="2146" t="s">
        <v>1511</v>
      </c>
      <c r="B92" s="77" t="s">
        <v>3915</v>
      </c>
      <c r="C92" s="7" t="e">
        <f>VLOOKUP(B92,PRATICA!B:B,1,FALSE)</f>
        <v>#N/A</v>
      </c>
      <c r="D92" s="7" t="e">
        <f>VLOOKUP(B92,CONSUMO!B:B,1,FALSE)</f>
        <v>#N/A</v>
      </c>
      <c r="E92" s="7" t="str">
        <f>VLOOKUP(B92,CARTA!B:B,1,FALSE)</f>
        <v>DS_CARTA</v>
      </c>
      <c r="F92" s="7" t="e">
        <f>VLOOKUP(B92,CQS!B:B,1,FALSE)</f>
        <v>#N/A</v>
      </c>
      <c r="G92" s="7"/>
      <c r="H92" s="7" t="str">
        <f t="shared" si="2"/>
        <v>DS_CARTA</v>
      </c>
      <c r="I92" s="93" t="s">
        <v>3916</v>
      </c>
    </row>
    <row r="93" spans="1:9" ht="30" customHeight="1">
      <c r="A93" s="2147"/>
      <c r="B93" s="77" t="s">
        <v>3919</v>
      </c>
      <c r="C93" s="7" t="e">
        <f>VLOOKUP(B93,PRATICA!B:B,1,FALSE)</f>
        <v>#N/A</v>
      </c>
      <c r="D93" s="7" t="e">
        <f>VLOOKUP(B93,CONSUMO!B:B,1,FALSE)</f>
        <v>#N/A</v>
      </c>
      <c r="E93" s="7" t="e">
        <f>VLOOKUP(B93,CARTA!B:B,1,FALSE)</f>
        <v>#N/A</v>
      </c>
      <c r="F93" s="7" t="e">
        <f>VLOOKUP(B93,CQS!B:B,1,FALSE)</f>
        <v>#N/A</v>
      </c>
      <c r="G93" s="7"/>
      <c r="H93" s="7" t="str">
        <f t="shared" si="2"/>
        <v>TP_CARTA</v>
      </c>
      <c r="I93" s="93" t="s">
        <v>3920</v>
      </c>
    </row>
    <row r="94" spans="1:9">
      <c r="A94" s="2147"/>
      <c r="B94" s="77" t="s">
        <v>1298</v>
      </c>
      <c r="C94" s="7" t="e">
        <f>VLOOKUP(B94,PRATICA!B:B,1,FALSE)</f>
        <v>#N/A</v>
      </c>
      <c r="D94" s="7" t="e">
        <f>VLOOKUP(B94,CONSUMO!B:B,1,FALSE)</f>
        <v>#N/A</v>
      </c>
      <c r="E94" s="7" t="str">
        <f>VLOOKUP(B94,CARTA!B:B,1,FALSE)</f>
        <v>CD_BLOCCO</v>
      </c>
      <c r="F94" s="7" t="e">
        <f>VLOOKUP(B94,CQS!B:B,1,FALSE)</f>
        <v>#N/A</v>
      </c>
      <c r="G94" s="7"/>
      <c r="H94" s="7" t="str">
        <f t="shared" si="2"/>
        <v>CD_BLOCCO</v>
      </c>
      <c r="I94" s="93" t="s">
        <v>3923</v>
      </c>
    </row>
    <row r="95" spans="1:9" ht="30">
      <c r="A95" s="2147"/>
      <c r="B95" s="77" t="s">
        <v>3927</v>
      </c>
      <c r="C95" s="7" t="e">
        <f>VLOOKUP(B95,PRATICA!B:B,1,FALSE)</f>
        <v>#N/A</v>
      </c>
      <c r="D95" s="7" t="e">
        <f>VLOOKUP(B95,CONSUMO!B:B,1,FALSE)</f>
        <v>#N/A</v>
      </c>
      <c r="E95" s="7" t="str">
        <f>VLOOKUP(B95,CARTA!B:B,1,FALSE)</f>
        <v>CD_CIRCUITO</v>
      </c>
      <c r="F95" s="7" t="e">
        <f>VLOOKUP(B95,CQS!B:B,1,FALSE)</f>
        <v>#N/A</v>
      </c>
      <c r="G95" s="7"/>
      <c r="H95" s="7" t="str">
        <f t="shared" si="2"/>
        <v>CD_CIRCUITO</v>
      </c>
      <c r="I95" s="93" t="s">
        <v>3928</v>
      </c>
    </row>
    <row r="96" spans="1:9">
      <c r="A96" s="2147"/>
      <c r="B96" s="17" t="s">
        <v>1301</v>
      </c>
      <c r="C96" s="7" t="e">
        <f>VLOOKUP(B96,PRATICA!B:B,1,FALSE)</f>
        <v>#N/A</v>
      </c>
      <c r="D96" s="7" t="e">
        <f>VLOOKUP(B96,CONSUMO!B:B,1,FALSE)</f>
        <v>#N/A</v>
      </c>
      <c r="E96" s="7" t="str">
        <f>VLOOKUP(B96,CARTA!B:B,1,FALSE)</f>
        <v>DS_BLOCCO</v>
      </c>
      <c r="F96" s="7" t="e">
        <f>VLOOKUP(B96,CQS!B:B,1,FALSE)</f>
        <v>#N/A</v>
      </c>
      <c r="G96" s="7"/>
      <c r="H96" s="7" t="str">
        <f t="shared" si="2"/>
        <v>DS_BLOCCO</v>
      </c>
      <c r="I96" s="20" t="s">
        <v>8654</v>
      </c>
    </row>
    <row r="97" spans="1:23" ht="45" customHeight="1">
      <c r="A97" s="2147"/>
      <c r="B97" s="77" t="s">
        <v>6928</v>
      </c>
      <c r="C97" s="7" t="e">
        <f>VLOOKUP(B97,PRATICA!B:B,1,FALSE)</f>
        <v>#N/A</v>
      </c>
      <c r="D97" s="7" t="e">
        <f>VLOOKUP(B97,CONSUMO!B:B,1,FALSE)</f>
        <v>#N/A</v>
      </c>
      <c r="E97" s="7" t="e">
        <f>VLOOKUP(B97,CARTA!B:B,1,FALSE)</f>
        <v>#N/A</v>
      </c>
      <c r="F97" s="7" t="e">
        <f>VLOOKUP(B97,CQS!B:B,1,FALSE)</f>
        <v>#N/A</v>
      </c>
      <c r="G97" s="7" t="s">
        <v>362</v>
      </c>
      <c r="H97" s="7" t="str">
        <f t="shared" si="2"/>
        <v>FL_SPENDIBILITA_LIMITATA</v>
      </c>
      <c r="I97" s="93" t="s">
        <v>6929</v>
      </c>
      <c r="J97" s="7" t="s">
        <v>225</v>
      </c>
    </row>
    <row r="98" spans="1:23" ht="30" customHeight="1">
      <c r="A98" s="2147"/>
      <c r="B98" s="77" t="s">
        <v>6931</v>
      </c>
      <c r="C98" s="7" t="e">
        <f>VLOOKUP(B98,PRATICA!B:B,1,FALSE)</f>
        <v>#N/A</v>
      </c>
      <c r="D98" s="7" t="e">
        <f>VLOOKUP(B98,CONSUMO!B:B,1,FALSE)</f>
        <v>#N/A</v>
      </c>
      <c r="E98" s="7" t="e">
        <f>VLOOKUP(B98,CARTA!B:B,1,FALSE)</f>
        <v>#N/A</v>
      </c>
      <c r="F98" s="7" t="e">
        <f>VLOOKUP(B98,CQS!B:B,1,FALSE)</f>
        <v>#N/A</v>
      </c>
      <c r="G98" s="7" t="s">
        <v>362</v>
      </c>
      <c r="H98" s="7" t="str">
        <f t="shared" si="2"/>
        <v>FL_COBRANDED</v>
      </c>
      <c r="I98" s="93" t="s">
        <v>8655</v>
      </c>
      <c r="J98" s="7" t="s">
        <v>225</v>
      </c>
    </row>
    <row r="99" spans="1:23" ht="48.75" customHeight="1">
      <c r="A99" s="2147"/>
      <c r="B99" s="77" t="s">
        <v>3930</v>
      </c>
      <c r="C99" s="7" t="e">
        <f>VLOOKUP(B99,PRATICA!B:B,1,FALSE)</f>
        <v>#N/A</v>
      </c>
      <c r="D99" s="7" t="e">
        <f>VLOOKUP(B99,CONSUMO!B:B,1,FALSE)</f>
        <v>#N/A</v>
      </c>
      <c r="E99" s="7" t="e">
        <f>VLOOKUP(B99,CARTA!B:B,1,FALSE)</f>
        <v>#N/A</v>
      </c>
      <c r="F99" s="7" t="e">
        <f>VLOOKUP(B99,CQS!B:B,1,FALSE)</f>
        <v>#N/A</v>
      </c>
      <c r="G99" s="7"/>
      <c r="H99" s="7" t="str">
        <f t="shared" si="2"/>
        <v>FL_CARTA_A_SALDO</v>
      </c>
      <c r="I99" s="93" t="s">
        <v>3931</v>
      </c>
    </row>
    <row r="100" spans="1:23" ht="57" customHeight="1">
      <c r="A100" s="2147"/>
      <c r="B100" s="150" t="s">
        <v>6870</v>
      </c>
      <c r="C100" s="7" t="e">
        <f>VLOOKUP(B100,PRATICA!B:B,1,FALSE)</f>
        <v>#N/A</v>
      </c>
      <c r="D100" s="7" t="e">
        <f>VLOOKUP(B100,CONSUMO!B:B,1,FALSE)</f>
        <v>#N/A</v>
      </c>
      <c r="E100" s="7" t="e">
        <f>VLOOKUP(B100,CARTA!B:B,1,FALSE)</f>
        <v>#N/A</v>
      </c>
      <c r="F100" s="7" t="e">
        <f>VLOOKUP(B100,CQS!B:B,1,FALSE)</f>
        <v>#N/A</v>
      </c>
      <c r="G100" s="7" t="s">
        <v>362</v>
      </c>
      <c r="H100" s="7" t="str">
        <f t="shared" ref="H100:H131" si="3">B100</f>
        <v>EU_DEPOSITO_BANCARIO</v>
      </c>
      <c r="I100" s="51" t="s">
        <v>6871</v>
      </c>
      <c r="J100" s="7" t="s">
        <v>8882</v>
      </c>
    </row>
    <row r="101" spans="1:23" ht="30" customHeight="1">
      <c r="A101" s="2195"/>
      <c r="B101" s="77" t="s">
        <v>3934</v>
      </c>
      <c r="C101" s="7" t="e">
        <f>VLOOKUP(B101,PRATICA!B:B,1,FALSE)</f>
        <v>#N/A</v>
      </c>
      <c r="D101" s="7" t="e">
        <f>VLOOKUP(B101,CONSUMO!B:B,1,FALSE)</f>
        <v>#N/A</v>
      </c>
      <c r="E101" s="7" t="str">
        <f>VLOOKUP(B101,CARTA!B:B,1,FALSE)</f>
        <v>TP_RIMBORSO</v>
      </c>
      <c r="F101" s="7" t="e">
        <f>VLOOKUP(B101,CQS!B:B,1,FALSE)</f>
        <v>#N/A</v>
      </c>
      <c r="G101" s="7"/>
      <c r="H101" s="7" t="str">
        <f t="shared" si="3"/>
        <v>TP_RIMBORSO</v>
      </c>
      <c r="I101" s="93" t="s">
        <v>3935</v>
      </c>
    </row>
    <row r="102" spans="1:23">
      <c r="A102" s="2195"/>
      <c r="B102" s="77" t="s">
        <v>3936</v>
      </c>
      <c r="C102" s="7" t="e">
        <f>VLOOKUP(B102,PRATICA!B:B,1,FALSE)</f>
        <v>#N/A</v>
      </c>
      <c r="D102" s="7" t="e">
        <f>VLOOKUP(B102,CONSUMO!B:B,1,FALSE)</f>
        <v>#N/A</v>
      </c>
      <c r="E102" s="7" t="str">
        <f>VLOOKUP(B102,CARTA!B:B,1,FALSE)</f>
        <v>NM_DUE_DAYS_INPIU</v>
      </c>
      <c r="F102" s="7" t="e">
        <f>VLOOKUP(B102,CQS!B:B,1,FALSE)</f>
        <v>#N/A</v>
      </c>
      <c r="G102" s="7"/>
      <c r="H102" s="7" t="str">
        <f t="shared" si="3"/>
        <v>NM_DUE_DAYS_INPIU</v>
      </c>
      <c r="I102" s="138" t="s">
        <v>3937</v>
      </c>
    </row>
    <row r="103" spans="1:23">
      <c r="A103" s="2195"/>
      <c r="B103" s="77" t="s">
        <v>3939</v>
      </c>
      <c r="C103" s="7" t="e">
        <f>VLOOKUP(B103,PRATICA!B:B,1,FALSE)</f>
        <v>#N/A</v>
      </c>
      <c r="D103" s="7" t="e">
        <f>VLOOKUP(B103,CONSUMO!B:B,1,FALSE)</f>
        <v>#N/A</v>
      </c>
      <c r="E103" s="7" t="str">
        <f>VLOOKUP(B103,CARTA!B:B,1,FALSE)</f>
        <v>DT_INVIO_CARTA</v>
      </c>
      <c r="F103" s="7" t="e">
        <f>VLOOKUP(B103,CQS!B:B,1,FALSE)</f>
        <v>#N/A</v>
      </c>
      <c r="G103" s="7"/>
      <c r="H103" s="7" t="str">
        <f t="shared" si="3"/>
        <v>DT_INVIO_CARTA</v>
      </c>
      <c r="I103" s="77" t="s">
        <v>3940</v>
      </c>
    </row>
    <row r="104" spans="1:23">
      <c r="A104" s="2147"/>
      <c r="B104" s="723" t="s">
        <v>3788</v>
      </c>
      <c r="C104" s="7" t="e">
        <f>VLOOKUP(B104,PRATICA!B:B,1,FALSE)</f>
        <v>#N/A</v>
      </c>
      <c r="D104" s="7" t="e">
        <f>VLOOKUP(B104,CONSUMO!B:B,1,FALSE)</f>
        <v>#N/A</v>
      </c>
      <c r="E104" s="7" t="str">
        <f>VLOOKUP(B104,CARTA!B:B,1,FALSE)</f>
        <v>DT_ATTIVAZIONE_CARTA</v>
      </c>
      <c r="F104" s="7" t="e">
        <f>VLOOKUP(B104,CQS!B:B,1,FALSE)</f>
        <v>#N/A</v>
      </c>
      <c r="G104" s="7"/>
      <c r="H104" s="7" t="str">
        <f t="shared" si="3"/>
        <v>DT_ATTIVAZIONE_CARTA</v>
      </c>
      <c r="I104" s="27" t="s">
        <v>3789</v>
      </c>
    </row>
    <row r="105" spans="1:23" ht="31.5" customHeight="1">
      <c r="A105" s="2147"/>
      <c r="B105" s="6" t="s">
        <v>3944</v>
      </c>
      <c r="C105" s="7" t="e">
        <f>VLOOKUP(B105,PRATICA!B:B,1,FALSE)</f>
        <v>#N/A</v>
      </c>
      <c r="D105" s="7" t="e">
        <f>VLOOKUP(B105,CONSUMO!B:B,1,FALSE)</f>
        <v>#N/A</v>
      </c>
      <c r="E105" s="7" t="e">
        <f>VLOOKUP(B105,CARTA!B:B,1,FALSE)</f>
        <v>#N/A</v>
      </c>
      <c r="F105" s="7" t="e">
        <f>VLOOKUP(B105,CQS!B:B,1,FALSE)</f>
        <v>#N/A</v>
      </c>
      <c r="G105" s="7"/>
      <c r="H105" s="7" t="str">
        <f t="shared" si="3"/>
        <v>DT_CHIUSURA_CARTA</v>
      </c>
      <c r="I105" s="20" t="s">
        <v>3945</v>
      </c>
    </row>
    <row r="106" spans="1:23">
      <c r="A106" s="2147"/>
      <c r="B106" s="77" t="s">
        <v>3948</v>
      </c>
      <c r="C106" s="7" t="e">
        <f>VLOOKUP(B106,PRATICA!B:B,1,FALSE)</f>
        <v>#N/A</v>
      </c>
      <c r="D106" s="7" t="e">
        <f>VLOOKUP(B106,CONSUMO!B:B,1,FALSE)</f>
        <v>#N/A</v>
      </c>
      <c r="E106" s="7" t="e">
        <f>VLOOKUP(B106,CARTA!B:B,1,FALSE)</f>
        <v>#N/A</v>
      </c>
      <c r="F106" s="7" t="e">
        <f>VLOOKUP(B106,CQS!B:B,1,FALSE)</f>
        <v>#N/A</v>
      </c>
      <c r="G106" s="7"/>
      <c r="H106" s="7" t="str">
        <f t="shared" si="3"/>
        <v>DT_INVIO_PIN</v>
      </c>
      <c r="I106" s="77" t="s">
        <v>3949</v>
      </c>
    </row>
    <row r="107" spans="1:23">
      <c r="A107" s="2147"/>
      <c r="B107" s="17" t="s">
        <v>3951</v>
      </c>
      <c r="C107" s="7" t="e">
        <f>VLOOKUP(B107,PRATICA!B:B,1,FALSE)</f>
        <v>#N/A</v>
      </c>
      <c r="D107" s="7" t="e">
        <f>VLOOKUP(B107,CONSUMO!B:B,1,FALSE)</f>
        <v>#N/A</v>
      </c>
      <c r="E107" s="7" t="e">
        <f>VLOOKUP(B107,CARTA!B:B,1,FALSE)</f>
        <v>#N/A</v>
      </c>
      <c r="F107" s="7" t="e">
        <f>VLOOKUP(B107,CQS!B:B,1,FALSE)</f>
        <v>#N/A</v>
      </c>
      <c r="G107" s="7"/>
      <c r="H107" s="7" t="str">
        <f t="shared" si="3"/>
        <v>CD_ATTIVITA_CARTA</v>
      </c>
      <c r="I107" s="17" t="s">
        <v>3952</v>
      </c>
    </row>
    <row r="108" spans="1:23">
      <c r="A108" s="2148"/>
      <c r="B108" s="17" t="s">
        <v>1117</v>
      </c>
      <c r="C108" s="7" t="e">
        <f>VLOOKUP(B108,PRATICA!B:B,1,FALSE)</f>
        <v>#N/A</v>
      </c>
      <c r="D108" s="7" t="e">
        <f>VLOOKUP(B108,CONSUMO!B:B,1,FALSE)</f>
        <v>#N/A</v>
      </c>
      <c r="E108" s="7" t="str">
        <f>VLOOKUP(B108,CARTA!B:B,1,FALSE)</f>
        <v>DT_PRIMO_UTILIZZO</v>
      </c>
      <c r="F108" s="7" t="e">
        <f>VLOOKUP(B108,CQS!B:B,1,FALSE)</f>
        <v>#N/A</v>
      </c>
      <c r="G108" s="7"/>
      <c r="H108" s="7" t="str">
        <f t="shared" si="3"/>
        <v>DT_PRIMO_UTILIZZO</v>
      </c>
      <c r="I108" s="17" t="s">
        <v>8661</v>
      </c>
    </row>
    <row r="109" spans="1:23" ht="30">
      <c r="A109" s="721" t="s">
        <v>1514</v>
      </c>
      <c r="B109" s="490" t="s">
        <v>3953</v>
      </c>
      <c r="C109" s="7" t="str">
        <f>VLOOKUP(B109,PRATICA!B:B,1,FALSE)</f>
        <v>TP_FIRMA</v>
      </c>
      <c r="D109" s="7" t="e">
        <f>VLOOKUP(B109,CONSUMO!B:B,1,FALSE)</f>
        <v>#N/A</v>
      </c>
      <c r="E109" s="7" t="e">
        <f>VLOOKUP(B109,CARTA!B:B,1,FALSE)</f>
        <v>#N/A</v>
      </c>
      <c r="F109" s="7" t="e">
        <f>VLOOKUP(B109,CQS!B:B,1,FALSE)</f>
        <v>#N/A</v>
      </c>
      <c r="G109" s="7"/>
      <c r="H109" s="7" t="str">
        <f t="shared" si="3"/>
        <v>TP_FIRMA</v>
      </c>
      <c r="I109" s="18" t="s">
        <v>3954</v>
      </c>
      <c r="W109" s="58"/>
    </row>
    <row r="110" spans="1:23" ht="60">
      <c r="A110" s="2214" t="s">
        <v>3961</v>
      </c>
      <c r="B110" s="17" t="s">
        <v>3962</v>
      </c>
      <c r="C110" s="7" t="str">
        <f>VLOOKUP(B110,PRATICA!B:B,1,FALSE)</f>
        <v>FL_RIELAB_24</v>
      </c>
      <c r="D110" s="7" t="e">
        <f>VLOOKUP(B110,CONSUMO!B:B,1,FALSE)</f>
        <v>#N/A</v>
      </c>
      <c r="E110" s="7" t="e">
        <f>VLOOKUP(B110,CARTA!B:B,1,FALSE)</f>
        <v>#N/A</v>
      </c>
      <c r="F110" s="7" t="e">
        <f>VLOOKUP(B110,CQS!B:B,1,FALSE)</f>
        <v>#N/A</v>
      </c>
      <c r="G110" s="7"/>
      <c r="H110" s="7" t="str">
        <f t="shared" si="3"/>
        <v>FL_RIELAB_24</v>
      </c>
      <c r="I110" s="20" t="s">
        <v>3963</v>
      </c>
    </row>
    <row r="111" spans="1:23" ht="45">
      <c r="A111" s="2140"/>
      <c r="B111" s="17" t="s">
        <v>3967</v>
      </c>
      <c r="C111" s="7" t="str">
        <f>VLOOKUP(B111,PRATICA!B:B,1,FALSE)</f>
        <v>FL_ESITO_DEF</v>
      </c>
      <c r="D111" s="7" t="e">
        <f>VLOOKUP(B111,CONSUMO!B:B,1,FALSE)</f>
        <v>#N/A</v>
      </c>
      <c r="E111" s="7" t="e">
        <f>VLOOKUP(B111,CARTA!B:B,1,FALSE)</f>
        <v>#N/A</v>
      </c>
      <c r="F111" s="7" t="e">
        <f>VLOOKUP(B111,CQS!B:B,1,FALSE)</f>
        <v>#N/A</v>
      </c>
      <c r="G111" s="7"/>
      <c r="H111" s="7" t="str">
        <f t="shared" si="3"/>
        <v>FL_ESITO_DEF</v>
      </c>
      <c r="I111" s="20" t="s">
        <v>3968</v>
      </c>
    </row>
    <row r="112" spans="1:23" ht="30">
      <c r="A112" s="2140"/>
      <c r="B112" s="77" t="s">
        <v>8665</v>
      </c>
      <c r="C112" s="7" t="e">
        <f>VLOOKUP(B112,PRATICA!B:B,1,FALSE)</f>
        <v>#N/A</v>
      </c>
      <c r="D112" s="7" t="e">
        <f>VLOOKUP(B112,CONSUMO!B:B,1,FALSE)</f>
        <v>#N/A</v>
      </c>
      <c r="E112" s="7" t="e">
        <f>VLOOKUP(B112,CARTA!B:B,1,FALSE)</f>
        <v>#N/A</v>
      </c>
      <c r="F112" s="7" t="e">
        <f>VLOOKUP(B112,CQS!B:B,1,FALSE)</f>
        <v>#N/A</v>
      </c>
      <c r="G112" s="7" t="s">
        <v>362</v>
      </c>
      <c r="H112" s="7" t="str">
        <f t="shared" si="3"/>
        <v>FL_COOBLIGATO_ATTIVO</v>
      </c>
      <c r="I112" s="93" t="s">
        <v>8666</v>
      </c>
      <c r="J112" s="7" t="s">
        <v>225</v>
      </c>
    </row>
    <row r="113" spans="1:25" ht="30">
      <c r="A113" s="2217"/>
      <c r="B113" s="260" t="s">
        <v>1233</v>
      </c>
      <c r="C113" s="7" t="str">
        <f>VLOOKUP(B113,PRATICA!B:B,1,FALSE)</f>
        <v>FL_FIRMA_DOPPIA</v>
      </c>
      <c r="D113" s="7" t="e">
        <f>VLOOKUP(B113,CONSUMO!B:B,1,FALSE)</f>
        <v>#N/A</v>
      </c>
      <c r="E113" s="7" t="e">
        <f>VLOOKUP(B113,CARTA!B:B,1,FALSE)</f>
        <v>#N/A</v>
      </c>
      <c r="F113" s="7" t="e">
        <f>VLOOKUP(B113,CQS!B:B,1,FALSE)</f>
        <v>#N/A</v>
      </c>
      <c r="G113" s="7"/>
      <c r="H113" s="7" t="str">
        <f t="shared" si="3"/>
        <v>FL_FIRMA_DOPPIA</v>
      </c>
      <c r="I113" s="93" t="s">
        <v>8667</v>
      </c>
    </row>
    <row r="114" spans="1:25" ht="30">
      <c r="A114" s="2140"/>
      <c r="B114" s="77" t="s">
        <v>3974</v>
      </c>
      <c r="C114" s="7" t="e">
        <f>VLOOKUP(B114,PRATICA!B:B,1,FALSE)</f>
        <v>#N/A</v>
      </c>
      <c r="D114" s="7" t="e">
        <f>VLOOKUP(B114,CONSUMO!B:B,1,FALSE)</f>
        <v>#N/A</v>
      </c>
      <c r="E114" s="7" t="e">
        <f>VLOOKUP(B114,CARTA!B:B,1,FALSE)</f>
        <v>#N/A</v>
      </c>
      <c r="F114" s="7" t="e">
        <f>VLOOKUP(B114,CQS!B:B,1,FALSE)</f>
        <v>#N/A</v>
      </c>
      <c r="G114" s="7"/>
      <c r="H114" s="7" t="str">
        <f t="shared" si="3"/>
        <v>FL_DELEGA</v>
      </c>
      <c r="I114" s="93" t="s">
        <v>8669</v>
      </c>
    </row>
    <row r="115" spans="1:25" ht="60">
      <c r="A115" s="2217"/>
      <c r="B115" s="260" t="s">
        <v>3976</v>
      </c>
      <c r="C115" s="7" t="str">
        <f>VLOOKUP(B115,PRATICA!B:B,1,FALSE)</f>
        <v>FL_IN_NOSTART</v>
      </c>
      <c r="D115" s="7" t="e">
        <f>VLOOKUP(B115,CONSUMO!B:B,1,FALSE)</f>
        <v>#N/A</v>
      </c>
      <c r="E115" s="7" t="e">
        <f>VLOOKUP(B115,CARTA!B:B,1,FALSE)</f>
        <v>#N/A</v>
      </c>
      <c r="F115" s="7" t="e">
        <f>VLOOKUP(B115,CQS!B:B,1,FALSE)</f>
        <v>#N/A</v>
      </c>
      <c r="G115" s="7"/>
      <c r="H115" s="7" t="str">
        <f t="shared" si="3"/>
        <v>FL_IN_NOSTART</v>
      </c>
      <c r="I115" s="93" t="s">
        <v>3977</v>
      </c>
      <c r="W115" s="87"/>
      <c r="X115" s="87"/>
      <c r="Y115" s="87"/>
    </row>
    <row r="116" spans="1:25" ht="45">
      <c r="A116" s="2140"/>
      <c r="B116" s="17" t="s">
        <v>3980</v>
      </c>
      <c r="C116" s="7" t="e">
        <f>VLOOKUP(B116,PRATICA!B:B,1,FALSE)</f>
        <v>#N/A</v>
      </c>
      <c r="D116" s="7" t="e">
        <f>VLOOKUP(B116,CONSUMO!B:B,1,FALSE)</f>
        <v>#N/A</v>
      </c>
      <c r="E116" s="7" t="e">
        <f>VLOOKUP(B116,CARTA!B:B,1,FALSE)</f>
        <v>#N/A</v>
      </c>
      <c r="F116" s="7" t="e">
        <f>VLOOKUP(B116,CQS!B:B,1,FALSE)</f>
        <v>#N/A</v>
      </c>
      <c r="G116" s="7"/>
      <c r="H116" s="7" t="str">
        <f t="shared" si="3"/>
        <v>FL_SPID</v>
      </c>
      <c r="I116" s="20" t="s">
        <v>3981</v>
      </c>
    </row>
    <row r="117" spans="1:25">
      <c r="A117" s="2140"/>
      <c r="B117" s="17" t="s">
        <v>3982</v>
      </c>
      <c r="C117" s="7" t="str">
        <f>VLOOKUP(B117,PRATICA!B:B,1,FALSE)</f>
        <v>FL_DBT</v>
      </c>
      <c r="D117" s="7" t="e">
        <f>VLOOKUP(B117,CONSUMO!B:B,1,FALSE)</f>
        <v>#N/A</v>
      </c>
      <c r="E117" s="7" t="e">
        <f>VLOOKUP(B117,CARTA!B:B,1,FALSE)</f>
        <v>#N/A</v>
      </c>
      <c r="F117" s="7" t="e">
        <f>VLOOKUP(B117,CQS!B:B,1,FALSE)</f>
        <v>#N/A</v>
      </c>
      <c r="G117" s="7"/>
      <c r="H117" s="7" t="str">
        <f t="shared" si="3"/>
        <v>FL_DBT</v>
      </c>
      <c r="I117" s="17" t="s">
        <v>3983</v>
      </c>
    </row>
    <row r="118" spans="1:25">
      <c r="A118" s="2140"/>
      <c r="B118" s="17" t="s">
        <v>3987</v>
      </c>
      <c r="C118" s="7" t="str">
        <f>VLOOKUP(B118,PRATICA!B:B,1,FALSE)</f>
        <v>FL_ABBUONO</v>
      </c>
      <c r="D118" s="7" t="e">
        <f>VLOOKUP(B118,CONSUMO!B:B,1,FALSE)</f>
        <v>#N/A</v>
      </c>
      <c r="E118" s="7" t="e">
        <f>VLOOKUP(B118,CARTA!B:B,1,FALSE)</f>
        <v>#N/A</v>
      </c>
      <c r="F118" s="7" t="e">
        <f>VLOOKUP(B118,CQS!B:B,1,FALSE)</f>
        <v>#N/A</v>
      </c>
      <c r="G118" s="7"/>
      <c r="H118" s="7" t="str">
        <f t="shared" si="3"/>
        <v>FL_ABBUONO</v>
      </c>
      <c r="I118" s="184" t="s">
        <v>3988</v>
      </c>
    </row>
    <row r="119" spans="1:25">
      <c r="A119" s="2140"/>
      <c r="B119" s="676" t="s">
        <v>3991</v>
      </c>
      <c r="C119" s="7" t="str">
        <f>VLOOKUP(B119,PRATICA!B:B,1,FALSE)</f>
        <v>FL_PERDITA_CESSIONE</v>
      </c>
      <c r="D119" s="7" t="e">
        <f>VLOOKUP(B119,CONSUMO!B:B,1,FALSE)</f>
        <v>#N/A</v>
      </c>
      <c r="E119" s="7" t="e">
        <f>VLOOKUP(B119,CARTA!B:B,1,FALSE)</f>
        <v>#N/A</v>
      </c>
      <c r="F119" s="7" t="e">
        <f>VLOOKUP(B119,CQS!B:B,1,FALSE)</f>
        <v>#N/A</v>
      </c>
      <c r="G119" s="7"/>
      <c r="H119" s="7" t="str">
        <f t="shared" si="3"/>
        <v>FL_PERDITA_CESSIONE</v>
      </c>
      <c r="I119" s="270" t="s">
        <v>3992</v>
      </c>
    </row>
    <row r="120" spans="1:25" ht="30">
      <c r="A120" s="2140"/>
      <c r="B120" s="509" t="s">
        <v>3993</v>
      </c>
      <c r="C120" s="7" t="str">
        <f>VLOOKUP(B120,PRATICA!B:B,1,FALSE)</f>
        <v>FL_CARTOLARIZZATA</v>
      </c>
      <c r="D120" s="7" t="e">
        <f>VLOOKUP(B120,CONSUMO!B:B,1,FALSE)</f>
        <v>#N/A</v>
      </c>
      <c r="E120" s="7" t="e">
        <f>VLOOKUP(B120,CARTA!B:B,1,FALSE)</f>
        <v>#N/A</v>
      </c>
      <c r="F120" s="7" t="e">
        <f>VLOOKUP(B120,CQS!B:B,1,FALSE)</f>
        <v>#N/A</v>
      </c>
      <c r="G120" s="7"/>
      <c r="H120" s="7" t="str">
        <f t="shared" si="3"/>
        <v>FL_CARTOLARIZZATA</v>
      </c>
      <c r="I120" s="270" t="s">
        <v>3994</v>
      </c>
    </row>
    <row r="121" spans="1:25">
      <c r="A121" s="2140"/>
      <c r="B121" s="77" t="s">
        <v>3998</v>
      </c>
      <c r="C121" s="7" t="str">
        <f>VLOOKUP(B121,PRATICA!B:B,1,FALSE)</f>
        <v>FL_GIA_CLIENTE_CREDITI</v>
      </c>
      <c r="D121" s="7" t="e">
        <f>VLOOKUP(B121,CONSUMO!B:B,1,FALSE)</f>
        <v>#N/A</v>
      </c>
      <c r="E121" s="7" t="e">
        <f>VLOOKUP(B121,CARTA!B:B,1,FALSE)</f>
        <v>#N/A</v>
      </c>
      <c r="F121" s="7" t="e">
        <f>VLOOKUP(B121,CQS!B:B,1,FALSE)</f>
        <v>#N/A</v>
      </c>
      <c r="G121" s="7"/>
      <c r="H121" s="7" t="str">
        <f t="shared" si="3"/>
        <v>FL_GIA_CLIENTE_CREDITI</v>
      </c>
      <c r="I121" s="298" t="s">
        <v>3999</v>
      </c>
    </row>
    <row r="122" spans="1:25" ht="90">
      <c r="A122" s="2140"/>
      <c r="B122" s="77" t="s">
        <v>4002</v>
      </c>
      <c r="C122" s="7" t="e">
        <f>VLOOKUP(B122,PRATICA!B:B,1,FALSE)</f>
        <v>#N/A</v>
      </c>
      <c r="D122" s="7" t="str">
        <f>VLOOKUP(B122,CONSUMO!B:B,1,FALSE)</f>
        <v>FL_BENE_DETRAZ_FISCALE</v>
      </c>
      <c r="E122" s="7" t="e">
        <f>VLOOKUP(B122,CARTA!B:B,1,FALSE)</f>
        <v>#N/A</v>
      </c>
      <c r="F122" s="7" t="e">
        <f>VLOOKUP(B122,CQS!B:B,1,FALSE)</f>
        <v>#N/A</v>
      </c>
      <c r="G122" s="7"/>
      <c r="H122" s="7" t="str">
        <f t="shared" si="3"/>
        <v>FL_BENE_DETRAZ_FISCALE</v>
      </c>
      <c r="I122" s="564" t="s">
        <v>4003</v>
      </c>
    </row>
    <row r="123" spans="1:25" ht="30">
      <c r="A123" s="2141"/>
      <c r="B123" s="191" t="s">
        <v>4007</v>
      </c>
      <c r="C123" s="7" t="e">
        <f>VLOOKUP(B123,PRATICA!B:B,1,FALSE)</f>
        <v>#N/A</v>
      </c>
      <c r="D123" s="7" t="e">
        <f>VLOOKUP(B123,CONSUMO!B:B,1,FALSE)</f>
        <v>#N/A</v>
      </c>
      <c r="E123" s="7" t="e">
        <f>VLOOKUP(B123,CARTA!B:B,1,FALSE)</f>
        <v>#N/A</v>
      </c>
      <c r="F123" s="7" t="e">
        <f>VLOOKUP(B123,CQS!B:B,1,FALSE)</f>
        <v>#N/A</v>
      </c>
      <c r="G123" s="7"/>
      <c r="H123" s="7" t="str">
        <f t="shared" si="3"/>
        <v>FL_MAXI_RATA_PAGATA</v>
      </c>
      <c r="I123" s="534" t="s">
        <v>4008</v>
      </c>
    </row>
    <row r="124" spans="1:25">
      <c r="A124" s="2146" t="s">
        <v>8677</v>
      </c>
      <c r="B124" s="77" t="s">
        <v>4012</v>
      </c>
      <c r="C124" s="7" t="e">
        <f>VLOOKUP(B124,PRATICA!B:B,1,FALSE)</f>
        <v>#N/A</v>
      </c>
      <c r="D124" s="7" t="str">
        <f>VLOOKUP(B124,CONSUMO!B:B,1,FALSE)</f>
        <v>EU_PREZZO_BENE</v>
      </c>
      <c r="E124" s="7" t="e">
        <f>VLOOKUP(B124,CARTA!B:B,1,FALSE)</f>
        <v>#N/A</v>
      </c>
      <c r="F124" s="7" t="e">
        <f>VLOOKUP(B124,CQS!B:B,1,FALSE)</f>
        <v>#N/A</v>
      </c>
      <c r="G124" s="7"/>
      <c r="H124" s="7" t="str">
        <f t="shared" si="3"/>
        <v>EU_PREZZO_BENE</v>
      </c>
      <c r="I124" s="93" t="s">
        <v>4013</v>
      </c>
    </row>
    <row r="125" spans="1:25" ht="45" customHeight="1">
      <c r="A125" s="2142"/>
      <c r="B125" s="260" t="s">
        <v>1252</v>
      </c>
      <c r="C125" s="7" t="str">
        <f>VLOOKUP(B125,PRATICA!B:B,1,FALSE)</f>
        <v>EU_FINANZIATO</v>
      </c>
      <c r="D125" s="7" t="str">
        <f>VLOOKUP(B125,CONSUMO!B:B,1,FALSE)</f>
        <v>EU_FINANZIATO</v>
      </c>
      <c r="E125" s="7" t="e">
        <f>VLOOKUP(B125,CARTA!B:B,1,FALSE)</f>
        <v>#N/A</v>
      </c>
      <c r="F125" s="7" t="str">
        <f>VLOOKUP(B125,CQS!B:B,1,FALSE)</f>
        <v>EU_FINANZIATO</v>
      </c>
      <c r="G125" s="7"/>
      <c r="H125" s="7" t="str">
        <f t="shared" si="3"/>
        <v>EU_FINANZIATO</v>
      </c>
      <c r="I125" s="93" t="s">
        <v>4015</v>
      </c>
    </row>
    <row r="126" spans="1:25" ht="45" customHeight="1">
      <c r="A126" s="2142"/>
      <c r="B126" s="260" t="s">
        <v>4024</v>
      </c>
      <c r="C126" s="7" t="e">
        <f>VLOOKUP(B126,PRATICA!B:B,1,FALSE)</f>
        <v>#N/A</v>
      </c>
      <c r="D126" s="7" t="str">
        <f>VLOOKUP(B126,CONSUMO!B:B,1,FALSE)</f>
        <v>EU_TOT_INTERESSI</v>
      </c>
      <c r="E126" s="7" t="e">
        <f>VLOOKUP(B126,CARTA!B:B,1,FALSE)</f>
        <v>#N/A</v>
      </c>
      <c r="F126" s="7" t="e">
        <f>VLOOKUP(B126,CQS!B:B,1,FALSE)</f>
        <v>#N/A</v>
      </c>
      <c r="G126" s="7"/>
      <c r="H126" s="7" t="str">
        <f t="shared" si="3"/>
        <v>EU_TOT_INTERESSI</v>
      </c>
      <c r="I126" s="93" t="s">
        <v>4025</v>
      </c>
    </row>
    <row r="127" spans="1:25">
      <c r="A127" s="2142"/>
      <c r="B127" s="260" t="s">
        <v>1260</v>
      </c>
      <c r="C127" s="7" t="str">
        <f>VLOOKUP(B127,PRATICA!B:B,1,FALSE)</f>
        <v>EU_RATA</v>
      </c>
      <c r="D127" s="7" t="str">
        <f>VLOOKUP(B127,CONSUMO!B:B,1,FALSE)</f>
        <v>EU_RATA</v>
      </c>
      <c r="E127" s="7" t="e">
        <f>VLOOKUP(B127,CARTA!B:B,1,FALSE)</f>
        <v>#N/A</v>
      </c>
      <c r="F127" s="7" t="str">
        <f>VLOOKUP(B127,CQS!B:B,1,FALSE)</f>
        <v>EU_RATA</v>
      </c>
      <c r="G127" s="7"/>
      <c r="H127" s="7" t="str">
        <f t="shared" si="3"/>
        <v>EU_RATA</v>
      </c>
      <c r="I127" s="77" t="s">
        <v>4028</v>
      </c>
    </row>
    <row r="128" spans="1:25">
      <c r="A128" s="2147"/>
      <c r="B128" s="77" t="s">
        <v>1262</v>
      </c>
      <c r="C128" s="7" t="e">
        <f>VLOOKUP(B128,PRATICA!B:B,1,FALSE)</f>
        <v>#N/A</v>
      </c>
      <c r="D128" s="7" t="str">
        <f>VLOOKUP(B128,CONSUMO!B:B,1,FALSE)</f>
        <v>EU_RATA_2</v>
      </c>
      <c r="E128" s="7" t="e">
        <f>VLOOKUP(B128,CARTA!B:B,1,FALSE)</f>
        <v>#N/A</v>
      </c>
      <c r="F128" s="7" t="e">
        <f>VLOOKUP(B128,CQS!B:B,1,FALSE)</f>
        <v>#N/A</v>
      </c>
      <c r="G128" s="7"/>
      <c r="H128" s="7" t="str">
        <f t="shared" si="3"/>
        <v>EU_RATA_2</v>
      </c>
      <c r="I128" s="77" t="s">
        <v>8680</v>
      </c>
    </row>
    <row r="129" spans="1:22">
      <c r="A129" s="2147"/>
      <c r="B129" s="229" t="s">
        <v>4033</v>
      </c>
      <c r="C129" s="7" t="e">
        <f>VLOOKUP(B129,PRATICA!B:B,1,FALSE)</f>
        <v>#N/A</v>
      </c>
      <c r="D129" s="7" t="str">
        <f>VLOOKUP(B129,CONSUMO!B:B,1,FALSE)</f>
        <v>EU_ANTICIPO</v>
      </c>
      <c r="E129" s="7" t="e">
        <f>VLOOKUP(B129,CARTA!B:B,1,FALSE)</f>
        <v>#N/A</v>
      </c>
      <c r="F129" s="7" t="str">
        <f>VLOOKUP(B129,CQS!B:B,1,FALSE)</f>
        <v>EU_ANTICIPO</v>
      </c>
      <c r="G129" s="7"/>
      <c r="H129" s="7" t="str">
        <f t="shared" si="3"/>
        <v>EU_ANTICIPO</v>
      </c>
      <c r="I129" s="93" t="s">
        <v>4034</v>
      </c>
    </row>
    <row r="130" spans="1:22">
      <c r="A130" s="2147"/>
      <c r="B130" s="229" t="s">
        <v>4037</v>
      </c>
      <c r="C130" s="7" t="e">
        <f>VLOOKUP(B130,PRATICA!B:B,1,FALSE)</f>
        <v>#N/A</v>
      </c>
      <c r="D130" s="7" t="str">
        <f>VLOOKUP(B130,CONSUMO!B:B,1,FALSE)</f>
        <v>EU_MONTANTE</v>
      </c>
      <c r="E130" s="7" t="e">
        <f>VLOOKUP(B130,CARTA!B:B,1,FALSE)</f>
        <v>#N/A</v>
      </c>
      <c r="F130" s="7" t="str">
        <f>VLOOKUP(B130,CQS!B:B,1,FALSE)</f>
        <v>EU_MONTANTE</v>
      </c>
      <c r="G130" s="7"/>
      <c r="H130" s="7" t="str">
        <f t="shared" si="3"/>
        <v>EU_MONTANTE</v>
      </c>
      <c r="I130" s="93" t="s">
        <v>4038</v>
      </c>
    </row>
    <row r="131" spans="1:22" ht="30">
      <c r="A131" s="2147"/>
      <c r="B131" s="702" t="s">
        <v>6867</v>
      </c>
      <c r="C131" s="7" t="e">
        <f>VLOOKUP(B131,PRATICA!B:B,1,FALSE)</f>
        <v>#N/A</v>
      </c>
      <c r="D131" s="7" t="e">
        <f>VLOOKUP(B131,CONSUMO!B:B,1,FALSE)</f>
        <v>#N/A</v>
      </c>
      <c r="E131" s="7" t="e">
        <f>VLOOKUP(B131,CARTA!B:B,1,FALSE)</f>
        <v>#N/A</v>
      </c>
      <c r="F131" s="7" t="e">
        <f>VLOOKUP(B131,CQS!B:B,1,FALSE)</f>
        <v>#N/A</v>
      </c>
      <c r="G131" s="7" t="s">
        <v>362</v>
      </c>
      <c r="H131" s="7" t="str">
        <f t="shared" si="3"/>
        <v>EU_DISPONIBILE_CARTA</v>
      </c>
      <c r="I131" s="20" t="s">
        <v>6868</v>
      </c>
      <c r="J131" s="7" t="s">
        <v>225</v>
      </c>
    </row>
    <row r="132" spans="1:22">
      <c r="A132" s="2147"/>
      <c r="B132" s="17" t="s">
        <v>4043</v>
      </c>
      <c r="C132" s="7" t="e">
        <f>VLOOKUP(B132,PRATICA!B:B,1,FALSE)</f>
        <v>#N/A</v>
      </c>
      <c r="D132" s="7" t="e">
        <f>VLOOKUP(B132,CONSUMO!B:B,1,FALSE)</f>
        <v>#N/A</v>
      </c>
      <c r="E132" s="7" t="e">
        <f>VLOOKUP(B132,CARTA!B:B,1,FALSE)</f>
        <v>#N/A</v>
      </c>
      <c r="F132" s="7" t="e">
        <f>VLOOKUP(B132,CQS!B:B,1,FALSE)</f>
        <v>#N/A</v>
      </c>
      <c r="G132" s="7"/>
      <c r="H132" s="7" t="str">
        <f t="shared" ref="H132:H164" si="4">B132</f>
        <v>EU_PRIMA_RATA</v>
      </c>
      <c r="I132" s="17" t="s">
        <v>4044</v>
      </c>
    </row>
    <row r="133" spans="1:22" s="58" customFormat="1">
      <c r="A133" s="2142"/>
      <c r="B133" s="149" t="s">
        <v>1248</v>
      </c>
      <c r="C133" s="7" t="str">
        <f>VLOOKUP(B133,PRATICA!B:B,1,FALSE)</f>
        <v>EU_FIDO</v>
      </c>
      <c r="D133" s="7" t="e">
        <f>VLOOKUP(B133,CONSUMO!B:B,1,FALSE)</f>
        <v>#N/A</v>
      </c>
      <c r="E133" s="7" t="str">
        <f>VLOOKUP(B133,CARTA!B:B,1,FALSE)</f>
        <v>EU_FIDO</v>
      </c>
      <c r="F133" s="7" t="e">
        <f>VLOOKUP(B133,CQS!B:B,1,FALSE)</f>
        <v>#N/A</v>
      </c>
      <c r="G133" s="7"/>
      <c r="H133" s="7" t="str">
        <f t="shared" si="4"/>
        <v>EU_FIDO</v>
      </c>
      <c r="I133" s="50" t="s">
        <v>4045</v>
      </c>
      <c r="J133" s="7"/>
      <c r="K133" s="7"/>
      <c r="L133" s="7"/>
      <c r="M133" s="7"/>
      <c r="N133" s="7"/>
      <c r="O133" s="7"/>
      <c r="P133" s="7"/>
      <c r="Q133" s="7"/>
      <c r="R133" s="7"/>
      <c r="S133" s="7"/>
      <c r="T133" s="7"/>
      <c r="U133" s="7"/>
      <c r="V133" s="7"/>
    </row>
    <row r="134" spans="1:22">
      <c r="A134" s="2147"/>
      <c r="B134" s="17" t="s">
        <v>5267</v>
      </c>
      <c r="C134" s="7" t="e">
        <f>VLOOKUP(B134,PRATICA!B:B,1,FALSE)</f>
        <v>#N/A</v>
      </c>
      <c r="D134" s="7" t="e">
        <f>VLOOKUP(B134,CONSUMO!B:B,1,FALSE)</f>
        <v>#N/A</v>
      </c>
      <c r="E134" s="7" t="e">
        <f>VLOOKUP(B134,CARTA!B:B,1,FALSE)</f>
        <v>#N/A</v>
      </c>
      <c r="F134" s="7" t="e">
        <f>VLOOKUP(B134,CQS!B:B,1,FALSE)</f>
        <v>#N/A</v>
      </c>
      <c r="G134" s="7" t="s">
        <v>362</v>
      </c>
      <c r="H134" s="7" t="str">
        <f t="shared" si="4"/>
        <v>EU_INCASSO</v>
      </c>
      <c r="I134" s="17" t="s">
        <v>5268</v>
      </c>
      <c r="J134" s="7" t="s">
        <v>61</v>
      </c>
    </row>
    <row r="135" spans="1:22">
      <c r="A135" s="2147"/>
      <c r="B135" s="77" t="s">
        <v>4046</v>
      </c>
      <c r="C135" s="7" t="e">
        <f>VLOOKUP(B135,PRATICA!B:B,1,FALSE)</f>
        <v>#N/A</v>
      </c>
      <c r="D135" s="7" t="e">
        <f>VLOOKUP(B135,CONSUMO!B:B,1,FALSE)</f>
        <v>#N/A</v>
      </c>
      <c r="E135" s="7" t="e">
        <f>VLOOKUP(B135,CARTA!B:B,1,FALSE)</f>
        <v>#N/A</v>
      </c>
      <c r="F135" s="7" t="e">
        <f>VLOOKUP(B135,CQS!B:B,1,FALSE)</f>
        <v>#N/A</v>
      </c>
      <c r="G135" s="7"/>
      <c r="H135" s="7" t="str">
        <f t="shared" si="4"/>
        <v>EU_PRIMO_ACQ</v>
      </c>
      <c r="I135" s="93" t="s">
        <v>4047</v>
      </c>
    </row>
    <row r="136" spans="1:22" ht="60">
      <c r="A136" s="2147"/>
      <c r="B136" s="355" t="s">
        <v>4050</v>
      </c>
      <c r="C136" s="7" t="str">
        <f>VLOOKUP(B136,PRATICA!B:B,1,FALSE)</f>
        <v>EU_EROGATO</v>
      </c>
      <c r="D136" s="7" t="str">
        <f>VLOOKUP(B136,CONSUMO!B:B,1,FALSE)</f>
        <v>EU_EROGATO</v>
      </c>
      <c r="E136" s="7" t="e">
        <f>VLOOKUP(B136,CARTA!B:B,1,FALSE)</f>
        <v>#N/A</v>
      </c>
      <c r="F136" s="7" t="str">
        <f>VLOOKUP(B136,CQS!B:B,1,FALSE)</f>
        <v>EU_EROGATO</v>
      </c>
      <c r="G136" s="7"/>
      <c r="H136" s="7" t="str">
        <f t="shared" si="4"/>
        <v>EU_EROGATO</v>
      </c>
      <c r="I136" s="91" t="s">
        <v>4051</v>
      </c>
    </row>
    <row r="137" spans="1:22" ht="30">
      <c r="A137" s="2147"/>
      <c r="B137" s="355" t="s">
        <v>4055</v>
      </c>
      <c r="C137" s="7" t="e">
        <f>VLOOKUP(B137,PRATICA!B:B,1,FALSE)</f>
        <v>#N/A</v>
      </c>
      <c r="D137" s="7" t="str">
        <f>VLOOKUP(B137,CONSUMO!B:B,1,FALSE)</f>
        <v>EU_FRESH_CASH</v>
      </c>
      <c r="E137" s="7" t="e">
        <f>VLOOKUP(B137,CARTA!B:B,1,FALSE)</f>
        <v>#N/A</v>
      </c>
      <c r="F137" s="7" t="str">
        <f>VLOOKUP(B137,CQS!B:B,1,FALSE)</f>
        <v>EU_FRESH_CASH</v>
      </c>
      <c r="G137" s="7"/>
      <c r="H137" s="7" t="str">
        <f t="shared" si="4"/>
        <v>EU_FRESH_CASH</v>
      </c>
      <c r="I137" s="91" t="s">
        <v>4056</v>
      </c>
    </row>
    <row r="138" spans="1:22" ht="30">
      <c r="A138" s="2147"/>
      <c r="B138" s="17" t="s">
        <v>4058</v>
      </c>
      <c r="C138" s="7" t="e">
        <f>VLOOKUP(B138,PRATICA!B:B,1,FALSE)</f>
        <v>#N/A</v>
      </c>
      <c r="D138" s="7" t="e">
        <f>VLOOKUP(B138,CONSUMO!B:B,1,FALSE)</f>
        <v>#N/A</v>
      </c>
      <c r="E138" s="7" t="e">
        <f>VLOOKUP(B138,CARTA!B:B,1,FALSE)</f>
        <v>#N/A</v>
      </c>
      <c r="F138" s="7" t="e">
        <f>VLOOKUP(B138,CQS!B:B,1,FALSE)</f>
        <v>#N/A</v>
      </c>
      <c r="G138" s="7"/>
      <c r="H138" s="7" t="str">
        <f t="shared" si="4"/>
        <v>EU_RICHIESTO_IST</v>
      </c>
      <c r="I138" s="20" t="s">
        <v>4059</v>
      </c>
    </row>
    <row r="139" spans="1:22">
      <c r="A139" s="2142"/>
      <c r="B139" s="94" t="s">
        <v>4063</v>
      </c>
      <c r="C139" s="7" t="e">
        <f>VLOOKUP(B139,PRATICA!B:B,1,FALSE)</f>
        <v>#N/A</v>
      </c>
      <c r="D139" s="7" t="str">
        <f>VLOOKUP(B139,CONSUMO!B:B,1,FALSE)</f>
        <v>EU_MAXI_RATA</v>
      </c>
      <c r="E139" s="7" t="e">
        <f>VLOOKUP(B139,CARTA!B:B,1,FALSE)</f>
        <v>#N/A</v>
      </c>
      <c r="F139" s="7" t="e">
        <f>VLOOKUP(B139,CQS!B:B,1,FALSE)</f>
        <v>#N/A</v>
      </c>
      <c r="G139" s="7"/>
      <c r="H139" s="7" t="str">
        <f t="shared" si="4"/>
        <v>EU_MAXI_RATA</v>
      </c>
      <c r="I139" s="20" t="s">
        <v>4064</v>
      </c>
    </row>
    <row r="140" spans="1:22">
      <c r="A140" s="2147"/>
      <c r="B140" s="71" t="s">
        <v>4068</v>
      </c>
      <c r="C140" s="7" t="e">
        <f>VLOOKUP(B140,PRATICA!B:B,1,FALSE)</f>
        <v>#N/A</v>
      </c>
      <c r="D140" s="7" t="str">
        <f>VLOOKUP(B140,CONSUMO!B:B,1,FALSE)</f>
        <v>EU_COMMISSIONI_IST</v>
      </c>
      <c r="E140" s="7" t="e">
        <f>VLOOKUP(B140,CARTA!B:B,1,FALSE)</f>
        <v>#N/A</v>
      </c>
      <c r="F140" s="7" t="e">
        <f>VLOOKUP(B140,CQS!B:B,1,FALSE)</f>
        <v>#N/A</v>
      </c>
      <c r="G140" s="7"/>
      <c r="H140" s="7" t="str">
        <f t="shared" si="4"/>
        <v>EU_COMMISSIONI_IST</v>
      </c>
      <c r="I140" s="460" t="s">
        <v>4069</v>
      </c>
    </row>
    <row r="141" spans="1:22">
      <c r="A141" s="2147"/>
      <c r="B141" s="71" t="s">
        <v>4070</v>
      </c>
      <c r="C141" s="7" t="e">
        <f>VLOOKUP(B141,PRATICA!B:B,1,FALSE)</f>
        <v>#N/A</v>
      </c>
      <c r="D141" s="7" t="e">
        <f>VLOOKUP(B141,CONSUMO!B:B,1,FALSE)</f>
        <v>#N/A</v>
      </c>
      <c r="E141" s="7" t="e">
        <f>VLOOKUP(B141,CARTA!B:B,1,FALSE)</f>
        <v>#N/A</v>
      </c>
      <c r="F141" s="7" t="e">
        <f>VLOOKUP(B141,CQS!B:B,1,FALSE)</f>
        <v>#N/A</v>
      </c>
      <c r="G141" s="7" t="s">
        <v>362</v>
      </c>
      <c r="H141" s="7" t="str">
        <f t="shared" si="4"/>
        <v>EU_CONTRIB_DA_INTER</v>
      </c>
      <c r="I141" s="460" t="s">
        <v>4071</v>
      </c>
      <c r="J141" s="7" t="s">
        <v>8881</v>
      </c>
    </row>
    <row r="142" spans="1:22">
      <c r="A142" s="2147"/>
      <c r="B142" s="71" t="s">
        <v>4074</v>
      </c>
      <c r="C142" s="7" t="e">
        <f>VLOOKUP(B142,PRATICA!B:B,1,FALSE)</f>
        <v>#N/A</v>
      </c>
      <c r="D142" s="7" t="str">
        <f>VLOOKUP(B142,CONSUMO!B:B,1,FALSE)</f>
        <v>EU_SPESE_RICORRENTI</v>
      </c>
      <c r="E142" s="7" t="e">
        <f>VLOOKUP(B142,CARTA!B:B,1,FALSE)</f>
        <v>#N/A</v>
      </c>
      <c r="F142" s="7" t="e">
        <f>VLOOKUP(B142,CQS!B:B,1,FALSE)</f>
        <v>#N/A</v>
      </c>
      <c r="G142" s="7"/>
      <c r="H142" s="7" t="str">
        <f t="shared" si="4"/>
        <v>EU_SPESE_RICORRENTI</v>
      </c>
      <c r="I142" s="460" t="s">
        <v>4075</v>
      </c>
    </row>
    <row r="143" spans="1:22">
      <c r="A143" s="2147"/>
      <c r="B143" s="305" t="s">
        <v>4077</v>
      </c>
      <c r="C143" s="7" t="e">
        <f>VLOOKUP(B143,PRATICA!B:B,1,FALSE)</f>
        <v>#N/A</v>
      </c>
      <c r="D143" s="7" t="str">
        <f>VLOOKUP(B143,CONSUMO!B:B,1,FALSE)</f>
        <v>EU_SPESE_RICORRENTI_TOT</v>
      </c>
      <c r="E143" s="7" t="e">
        <f>VLOOKUP(B143,CARTA!B:B,1,FALSE)</f>
        <v>#N/A</v>
      </c>
      <c r="F143" s="7" t="e">
        <f>VLOOKUP(B143,CQS!B:B,1,FALSE)</f>
        <v>#N/A</v>
      </c>
      <c r="G143" s="7"/>
      <c r="H143" s="7" t="str">
        <f t="shared" si="4"/>
        <v>EU_SPESE_RICORRENTI_TOT</v>
      </c>
      <c r="I143" s="460" t="s">
        <v>4078</v>
      </c>
    </row>
    <row r="144" spans="1:22">
      <c r="A144" s="2148"/>
      <c r="B144" s="71" t="s">
        <v>4080</v>
      </c>
      <c r="C144" s="7" t="e">
        <f>VLOOKUP(B144,PRATICA!B:B,1,FALSE)</f>
        <v>#N/A</v>
      </c>
      <c r="D144" s="7" t="e">
        <f>VLOOKUP(B144,CONSUMO!B:B,1,FALSE)</f>
        <v>#N/A</v>
      </c>
      <c r="E144" s="7" t="e">
        <f>VLOOKUP(B144,CARTA!B:B,1,FALSE)</f>
        <v>#N/A</v>
      </c>
      <c r="F144" s="7" t="e">
        <f>VLOOKUP(B144,CQS!B:B,1,FALSE)</f>
        <v>#N/A</v>
      </c>
      <c r="G144" s="7" t="s">
        <v>362</v>
      </c>
      <c r="H144" s="7" t="str">
        <f t="shared" si="4"/>
        <v>EU_SPESE_ISTRUT_TOT</v>
      </c>
      <c r="I144" s="460" t="s">
        <v>4081</v>
      </c>
      <c r="J144" s="7" t="s">
        <v>8881</v>
      </c>
    </row>
    <row r="145" spans="1:14" ht="30">
      <c r="A145" s="4" t="s">
        <v>1522</v>
      </c>
      <c r="B145" s="77" t="s">
        <v>1307</v>
      </c>
      <c r="C145" s="7" t="str">
        <f>VLOOKUP(B145,PRATICA!B:B,1,FALSE)</f>
        <v>TP_PAGAMENTO</v>
      </c>
      <c r="D145" s="7" t="e">
        <f>VLOOKUP(B145,CONSUMO!B:B,1,FALSE)</f>
        <v>#N/A</v>
      </c>
      <c r="E145" s="7" t="e">
        <f>VLOOKUP(B145,CARTA!B:B,1,FALSE)</f>
        <v>#N/A</v>
      </c>
      <c r="F145" s="7" t="e">
        <f>VLOOKUP(B145,CQS!B:B,1,FALSE)</f>
        <v>#N/A</v>
      </c>
      <c r="G145" s="7"/>
      <c r="H145" s="7" t="str">
        <f t="shared" si="4"/>
        <v>TP_PAGAMENTO</v>
      </c>
      <c r="I145" s="93" t="s">
        <v>4083</v>
      </c>
    </row>
    <row r="146" spans="1:14">
      <c r="A146" s="2143" t="s">
        <v>1525</v>
      </c>
      <c r="B146" s="77" t="s">
        <v>4087</v>
      </c>
      <c r="C146" s="7" t="e">
        <f>VLOOKUP(B146,PRATICA!B:B,1,FALSE)</f>
        <v>#N/A</v>
      </c>
      <c r="D146" s="7" t="e">
        <f>VLOOKUP(B146,CONSUMO!B:B,1,FALSE)</f>
        <v>#N/A</v>
      </c>
      <c r="E146" s="7" t="e">
        <f>VLOOKUP(B146,CARTA!B:B,1,FALSE)</f>
        <v>#N/A</v>
      </c>
      <c r="F146" s="7" t="e">
        <f>VLOOKUP(B146,CQS!B:B,1,FALSE)</f>
        <v>#N/A</v>
      </c>
      <c r="G146" s="7" t="s">
        <v>362</v>
      </c>
      <c r="H146" s="7" t="str">
        <f t="shared" si="4"/>
        <v>NM_MESI_IMP_TOT</v>
      </c>
      <c r="I146" s="93" t="s">
        <v>8688</v>
      </c>
      <c r="J146" s="7" t="s">
        <v>8881</v>
      </c>
    </row>
    <row r="147" spans="1:14">
      <c r="A147" s="2144"/>
      <c r="B147" s="77" t="s">
        <v>4090</v>
      </c>
      <c r="C147" s="7" t="e">
        <f>VLOOKUP(B147,PRATICA!B:B,1,FALSE)</f>
        <v>#N/A</v>
      </c>
      <c r="D147" s="7" t="e">
        <f>VLOOKUP(B147,CONSUMO!B:B,1,FALSE)</f>
        <v>#N/A</v>
      </c>
      <c r="E147" s="7" t="e">
        <f>VLOOKUP(B147,CARTA!B:B,1,FALSE)</f>
        <v>#N/A</v>
      </c>
      <c r="F147" s="7" t="e">
        <f>VLOOKUP(B147,CQS!B:B,1,FALSE)</f>
        <v>#N/A</v>
      </c>
      <c r="G147" s="7" t="s">
        <v>362</v>
      </c>
      <c r="H147" s="7" t="str">
        <f t="shared" si="4"/>
        <v>NM_MESI_IMP</v>
      </c>
      <c r="I147" s="93" t="s">
        <v>8526</v>
      </c>
      <c r="J147" s="7" t="s">
        <v>8881</v>
      </c>
    </row>
    <row r="148" spans="1:14">
      <c r="A148" s="2144"/>
      <c r="B148" s="77" t="s">
        <v>1316</v>
      </c>
      <c r="C148" s="7" t="e">
        <f>VLOOKUP(B148,PRATICA!B:B,1,FALSE)</f>
        <v>#N/A</v>
      </c>
      <c r="D148" s="7" t="str">
        <f>VLOOKUP(B148,CONSUMO!B:B,1,FALSE)</f>
        <v>NM_RATE</v>
      </c>
      <c r="E148" s="7" t="e">
        <f>VLOOKUP(B148,CARTA!B:B,1,FALSE)</f>
        <v>#N/A</v>
      </c>
      <c r="F148" s="7" t="str">
        <f>VLOOKUP(B148,CQS!B:B,1,FALSE)</f>
        <v>NM_RATE</v>
      </c>
      <c r="G148" s="7"/>
      <c r="H148" s="7" t="str">
        <f t="shared" si="4"/>
        <v>NM_RATE</v>
      </c>
      <c r="I148" s="93" t="s">
        <v>4094</v>
      </c>
    </row>
    <row r="149" spans="1:14" ht="30">
      <c r="A149" s="2144"/>
      <c r="B149" s="17" t="s">
        <v>4101</v>
      </c>
      <c r="C149" s="7" t="e">
        <f>VLOOKUP(B149,PRATICA!B:B,1,FALSE)</f>
        <v>#N/A</v>
      </c>
      <c r="D149" s="7" t="str">
        <f>VLOOKUP(B149,CONSUMO!B:B,1,FALSE)</f>
        <v>NM_DURATA _FINANZ</v>
      </c>
      <c r="E149" s="7" t="e">
        <f>VLOOKUP(B149,CARTA!B:B,1,FALSE)</f>
        <v>#N/A</v>
      </c>
      <c r="F149" s="7" t="str">
        <f>VLOOKUP(B149,CQS!B:B,1,FALSE)</f>
        <v>NM_DURATA _FINANZ</v>
      </c>
      <c r="G149" s="7"/>
      <c r="H149" s="7" t="str">
        <f t="shared" si="4"/>
        <v>NM_DURATA _FINANZ</v>
      </c>
      <c r="I149" s="9" t="s">
        <v>4102</v>
      </c>
    </row>
    <row r="150" spans="1:14">
      <c r="A150" s="2144"/>
      <c r="B150" s="71" t="s">
        <v>4106</v>
      </c>
      <c r="C150" s="7" t="e">
        <f>VLOOKUP(B150,PRATICA!B:B,1,FALSE)</f>
        <v>#N/A</v>
      </c>
      <c r="D150" s="7" t="str">
        <f>VLOOKUP(B150,CONSUMO!B:B,1,FALSE)</f>
        <v>CD_FREQ_RATA</v>
      </c>
      <c r="E150" s="7" t="e">
        <f>VLOOKUP(B150,CARTA!B:B,1,FALSE)</f>
        <v>#N/A</v>
      </c>
      <c r="F150" s="7" t="e">
        <f>VLOOKUP(B150,CQS!B:B,1,FALSE)</f>
        <v>#N/A</v>
      </c>
      <c r="G150" s="7"/>
      <c r="H150" s="7" t="str">
        <f t="shared" si="4"/>
        <v>CD_FREQ_RATA</v>
      </c>
      <c r="I150" s="317" t="s">
        <v>4107</v>
      </c>
    </row>
    <row r="151" spans="1:14">
      <c r="A151" s="2145"/>
      <c r="B151" s="17" t="s">
        <v>4109</v>
      </c>
      <c r="C151" s="7" t="e">
        <f>VLOOKUP(B151,PRATICA!B:B,1,FALSE)</f>
        <v>#N/A</v>
      </c>
      <c r="D151" s="7" t="str">
        <f>VLOOKUP(B151,CONSUMO!B:B,1,FALSE)</f>
        <v>NM_MESI_DILAZIONE</v>
      </c>
      <c r="E151" s="7" t="e">
        <f>VLOOKUP(B151,CARTA!B:B,1,FALSE)</f>
        <v>#N/A</v>
      </c>
      <c r="F151" s="7" t="e">
        <f>VLOOKUP(B151,CQS!B:B,1,FALSE)</f>
        <v>#N/A</v>
      </c>
      <c r="G151" s="7"/>
      <c r="H151" s="7" t="str">
        <f t="shared" si="4"/>
        <v>NM_MESI_DILAZIONE</v>
      </c>
      <c r="I151" s="18" t="s">
        <v>4110</v>
      </c>
    </row>
    <row r="152" spans="1:14">
      <c r="A152" s="2142" t="s">
        <v>1527</v>
      </c>
      <c r="B152" s="45" t="s">
        <v>2391</v>
      </c>
      <c r="C152" s="7" t="str">
        <f>VLOOKUP(B152,PRATICA!B:B,1,FALSE)</f>
        <v>CD_ABI</v>
      </c>
      <c r="D152" s="7" t="e">
        <f>VLOOKUP(B152,CONSUMO!B:B,1,FALSE)</f>
        <v>#N/A</v>
      </c>
      <c r="E152" s="7" t="e">
        <f>VLOOKUP(B152,CARTA!B:B,1,FALSE)</f>
        <v>#N/A</v>
      </c>
      <c r="F152" s="7" t="e">
        <f>VLOOKUP(B152,CQS!B:B,1,FALSE)</f>
        <v>#N/A</v>
      </c>
      <c r="G152" s="7"/>
      <c r="H152" s="7" t="str">
        <f t="shared" si="4"/>
        <v>CD_ABI</v>
      </c>
      <c r="I152" s="307" t="s">
        <v>4116</v>
      </c>
    </row>
    <row r="153" spans="1:14">
      <c r="A153" s="2142"/>
      <c r="B153" s="45" t="s">
        <v>4120</v>
      </c>
      <c r="C153" s="7" t="str">
        <f>VLOOKUP(B153,PRATICA!B:B,1,FALSE)</f>
        <v>CD_CAB</v>
      </c>
      <c r="D153" s="7" t="e">
        <f>VLOOKUP(B153,CONSUMO!B:B,1,FALSE)</f>
        <v>#N/A</v>
      </c>
      <c r="E153" s="7" t="e">
        <f>VLOOKUP(B153,CARTA!B:B,1,FALSE)</f>
        <v>#N/A</v>
      </c>
      <c r="F153" s="7" t="e">
        <f>VLOOKUP(B153,CQS!B:B,1,FALSE)</f>
        <v>#N/A</v>
      </c>
      <c r="G153" s="7"/>
      <c r="H153" s="7" t="str">
        <f t="shared" si="4"/>
        <v>CD_CAB</v>
      </c>
      <c r="I153" s="307" t="s">
        <v>4121</v>
      </c>
    </row>
    <row r="154" spans="1:14">
      <c r="A154" s="2142"/>
      <c r="B154" s="45" t="s">
        <v>4125</v>
      </c>
      <c r="C154" s="7" t="str">
        <f>VLOOKUP(B154,PRATICA!B:B,1,FALSE)</f>
        <v>CD_CC</v>
      </c>
      <c r="D154" s="7" t="e">
        <f>VLOOKUP(B154,CONSUMO!B:B,1,FALSE)</f>
        <v>#N/A</v>
      </c>
      <c r="E154" s="7" t="e">
        <f>VLOOKUP(B154,CARTA!B:B,1,FALSE)</f>
        <v>#N/A</v>
      </c>
      <c r="F154" s="7" t="e">
        <f>VLOOKUP(B154,CQS!B:B,1,FALSE)</f>
        <v>#N/A</v>
      </c>
      <c r="G154" s="7"/>
      <c r="H154" s="7" t="str">
        <f t="shared" si="4"/>
        <v>CD_CC</v>
      </c>
      <c r="I154" s="77" t="s">
        <v>4126</v>
      </c>
    </row>
    <row r="155" spans="1:14" ht="30">
      <c r="A155" s="153" t="s">
        <v>1529</v>
      </c>
      <c r="B155" s="17" t="s">
        <v>4130</v>
      </c>
      <c r="C155" s="7" t="str">
        <f>VLOOKUP(B155,PRATICA!B:B,1,FALSE)</f>
        <v>NM_GIORNI</v>
      </c>
      <c r="D155" s="7" t="e">
        <f>VLOOKUP(B155,CONSUMO!B:B,1,FALSE)</f>
        <v>#N/A</v>
      </c>
      <c r="E155" s="7" t="e">
        <f>VLOOKUP(B155,CARTA!B:B,1,FALSE)</f>
        <v>#N/A</v>
      </c>
      <c r="F155" s="7" t="e">
        <f>VLOOKUP(B155,CQS!B:B,1,FALSE)</f>
        <v>#N/A</v>
      </c>
      <c r="G155" s="7"/>
      <c r="H155" s="7" t="str">
        <f t="shared" si="4"/>
        <v>NM_GIORNI</v>
      </c>
      <c r="I155" s="20" t="s">
        <v>4131</v>
      </c>
    </row>
    <row r="156" spans="1:14" ht="45">
      <c r="A156" s="153" t="s">
        <v>228</v>
      </c>
      <c r="B156" s="17" t="s">
        <v>4148</v>
      </c>
      <c r="C156" s="7" t="e">
        <f>VLOOKUP(B156,PRATICA!B:B,1,FALSE)</f>
        <v>#N/A</v>
      </c>
      <c r="D156" s="7" t="e">
        <f>VLOOKUP(B156,CONSUMO!B:B,1,FALSE)</f>
        <v>#N/A</v>
      </c>
      <c r="E156" s="7" t="e">
        <f>VLOOKUP(B156,CARTA!B:B,1,FALSE)</f>
        <v>#N/A</v>
      </c>
      <c r="F156" s="7" t="e">
        <f>VLOOKUP(B156,CQS!B:B,1,FALSE)</f>
        <v>#N/A</v>
      </c>
      <c r="G156" s="7" t="s">
        <v>362</v>
      </c>
      <c r="H156" s="7" t="str">
        <f t="shared" si="4"/>
        <v>CD_ATC_CEDENTE</v>
      </c>
      <c r="I156" s="20" t="s">
        <v>4149</v>
      </c>
      <c r="J156" s="7" t="s">
        <v>8881</v>
      </c>
      <c r="N156" s="1045"/>
    </row>
    <row r="157" spans="1:14">
      <c r="A157" s="1" t="s">
        <v>4151</v>
      </c>
      <c r="B157" s="681" t="s">
        <v>4152</v>
      </c>
      <c r="C157" s="7" t="str">
        <f>VLOOKUP(B157,PRATICA!B:B,1,FALSE)</f>
        <v>CD_TABELLA_FINANZIARIA</v>
      </c>
      <c r="D157" s="7" t="e">
        <f>VLOOKUP(B157,CONSUMO!B:B,1,FALSE)</f>
        <v>#N/A</v>
      </c>
      <c r="E157" s="7" t="e">
        <f>VLOOKUP(B157,CARTA!B:B,1,FALSE)</f>
        <v>#N/A</v>
      </c>
      <c r="F157" s="7" t="e">
        <f>VLOOKUP(B157,CQS!B:B,1,FALSE)</f>
        <v>#N/A</v>
      </c>
      <c r="G157" s="7"/>
      <c r="H157" s="7" t="str">
        <f t="shared" si="4"/>
        <v>CD_TABELLA_FINANZIARIA</v>
      </c>
      <c r="I157" s="17" t="s">
        <v>4153</v>
      </c>
    </row>
    <row r="158" spans="1:14">
      <c r="A158" s="2106"/>
      <c r="B158" s="17" t="s">
        <v>4161</v>
      </c>
      <c r="C158" s="7" t="str">
        <f>VLOOKUP(B158,PRATICA!B:B,1,FALSE)</f>
        <v>DS_TABELLA_FINANZIARIA</v>
      </c>
      <c r="D158" s="7" t="e">
        <f>VLOOKUP(B158,CONSUMO!B:B,1,FALSE)</f>
        <v>#N/A</v>
      </c>
      <c r="E158" s="7" t="e">
        <f>VLOOKUP(B158,CARTA!B:B,1,FALSE)</f>
        <v>#N/A</v>
      </c>
      <c r="F158" s="7" t="e">
        <f>VLOOKUP(B158,CQS!B:B,1,FALSE)</f>
        <v>#N/A</v>
      </c>
      <c r="G158" s="7"/>
      <c r="H158" s="7" t="str">
        <f t="shared" si="4"/>
        <v>DS_TABELLA_FINANZIARIA</v>
      </c>
      <c r="I158" s="17" t="s">
        <v>4162</v>
      </c>
    </row>
    <row r="159" spans="1:14">
      <c r="A159" s="2092" t="s">
        <v>1532</v>
      </c>
      <c r="B159" s="209" t="s">
        <v>4163</v>
      </c>
      <c r="C159" s="7" t="e">
        <f>VLOOKUP(B159,PRATICA!B:B,1,FALSE)</f>
        <v>#N/A</v>
      </c>
      <c r="D159" s="7" t="str">
        <f>VLOOKUP(B159,CONSUMO!B:B,1,FALSE)</f>
        <v>CD_AUTO_TARGA</v>
      </c>
      <c r="E159" s="7" t="e">
        <f>VLOOKUP(B159,CARTA!B:B,1,FALSE)</f>
        <v>#N/A</v>
      </c>
      <c r="F159" s="7" t="e">
        <f>VLOOKUP(B159,CQS!B:B,1,FALSE)</f>
        <v>#N/A</v>
      </c>
      <c r="G159" s="7"/>
      <c r="H159" s="7" t="str">
        <f t="shared" si="4"/>
        <v>CD_AUTO_TARGA</v>
      </c>
      <c r="I159" s="20" t="s">
        <v>4164</v>
      </c>
    </row>
    <row r="160" spans="1:14">
      <c r="A160" s="2092"/>
      <c r="B160" s="209" t="s">
        <v>4167</v>
      </c>
      <c r="C160" s="7" t="e">
        <f>VLOOKUP(B160,PRATICA!B:B,1,FALSE)</f>
        <v>#N/A</v>
      </c>
      <c r="D160" s="7" t="str">
        <f>VLOOKUP(B160,CONSUMO!B:B,1,FALSE)</f>
        <v>CD_AUTO_TELAIO</v>
      </c>
      <c r="E160" s="7" t="e">
        <f>VLOOKUP(B160,CARTA!B:B,1,FALSE)</f>
        <v>#N/A</v>
      </c>
      <c r="F160" s="7" t="e">
        <f>VLOOKUP(B160,CQS!B:B,1,FALSE)</f>
        <v>#N/A</v>
      </c>
      <c r="G160" s="7"/>
      <c r="H160" s="7" t="str">
        <f t="shared" si="4"/>
        <v>CD_AUTO_TELAIO</v>
      </c>
      <c r="I160" s="18" t="s">
        <v>4168</v>
      </c>
    </row>
    <row r="161" spans="1:9" ht="30">
      <c r="A161" s="2092"/>
      <c r="B161" s="209" t="s">
        <v>4170</v>
      </c>
      <c r="C161" s="7" t="e">
        <f>VLOOKUP(B161,PRATICA!B:B,1,FALSE)</f>
        <v>#N/A</v>
      </c>
      <c r="D161" s="7" t="str">
        <f>VLOOKUP(B161,CONSUMO!B:B,1,FALSE)</f>
        <v>TP_AUTO</v>
      </c>
      <c r="E161" s="7" t="e">
        <f>VLOOKUP(B161,CARTA!B:B,1,FALSE)</f>
        <v>#N/A</v>
      </c>
      <c r="F161" s="7" t="e">
        <f>VLOOKUP(B161,CQS!B:B,1,FALSE)</f>
        <v>#N/A</v>
      </c>
      <c r="G161" s="7"/>
      <c r="H161" s="7" t="str">
        <f t="shared" si="4"/>
        <v>TP_AUTO</v>
      </c>
      <c r="I161" s="18" t="s">
        <v>4171</v>
      </c>
    </row>
    <row r="162" spans="1:9">
      <c r="A162" s="2092"/>
      <c r="B162" s="209" t="s">
        <v>4172</v>
      </c>
      <c r="C162" s="7" t="e">
        <f>VLOOKUP(B162,PRATICA!B:B,1,FALSE)</f>
        <v>#N/A</v>
      </c>
      <c r="D162" s="7" t="str">
        <f>VLOOKUP(B162,CONSUMO!B:B,1,FALSE)</f>
        <v>CD_MARCA_AUTO</v>
      </c>
      <c r="E162" s="7" t="e">
        <f>VLOOKUP(B162,CARTA!B:B,1,FALSE)</f>
        <v>#N/A</v>
      </c>
      <c r="F162" s="7" t="e">
        <f>VLOOKUP(B162,CQS!B:B,1,FALSE)</f>
        <v>#N/A</v>
      </c>
      <c r="G162" s="7"/>
      <c r="H162" s="7" t="str">
        <f t="shared" si="4"/>
        <v>CD_MARCA_AUTO</v>
      </c>
      <c r="I162" s="18" t="s">
        <v>4173</v>
      </c>
    </row>
    <row r="163" spans="1:9">
      <c r="A163" s="2092"/>
      <c r="B163" s="110" t="s">
        <v>4174</v>
      </c>
      <c r="C163" s="7" t="e">
        <f>VLOOKUP(B163,PRATICA!B:B,1,FALSE)</f>
        <v>#N/A</v>
      </c>
      <c r="D163" s="7" t="str">
        <f>VLOOKUP(B163,CONSUMO!B:B,1,FALSE)</f>
        <v>FL_AUTO_NUOVA</v>
      </c>
      <c r="E163" s="7" t="e">
        <f>VLOOKUP(B163,CARTA!B:B,1,FALSE)</f>
        <v>#N/A</v>
      </c>
      <c r="F163" s="7" t="e">
        <f>VLOOKUP(B163,CQS!B:B,1,FALSE)</f>
        <v>#N/A</v>
      </c>
      <c r="G163" s="7"/>
      <c r="H163" s="7" t="str">
        <f t="shared" si="4"/>
        <v>FL_AUTO_NUOVA</v>
      </c>
      <c r="I163" s="6" t="s">
        <v>4175</v>
      </c>
    </row>
    <row r="164" spans="1:9">
      <c r="A164" s="2149"/>
      <c r="B164" s="304" t="s">
        <v>4176</v>
      </c>
      <c r="C164" s="7" t="e">
        <f>VLOOKUP(B164,PRATICA!B:B,1,FALSE)</f>
        <v>#N/A</v>
      </c>
      <c r="D164" s="7" t="str">
        <f>VLOOKUP(B164,CONSUMO!B:B,1,FALSE)</f>
        <v>DT_IMMATRICOLAZIONE_AUTO</v>
      </c>
      <c r="E164" s="7" t="e">
        <f>VLOOKUP(B164,CARTA!B:B,1,FALSE)</f>
        <v>#N/A</v>
      </c>
      <c r="F164" s="7" t="e">
        <f>VLOOKUP(B164,CQS!B:B,1,FALSE)</f>
        <v>#N/A</v>
      </c>
      <c r="G164" s="7"/>
      <c r="H164" s="7" t="str">
        <f t="shared" si="4"/>
        <v>DT_IMMATRICOLAZIONE_AUTO</v>
      </c>
      <c r="I164" s="429" t="s">
        <v>4177</v>
      </c>
    </row>
    <row r="165" spans="1:9">
      <c r="A165" s="7"/>
      <c r="B165" s="7"/>
      <c r="C165" s="7"/>
      <c r="D165" s="7"/>
      <c r="E165" s="7"/>
      <c r="F165" s="7"/>
      <c r="G165" s="7"/>
      <c r="H165" s="7"/>
    </row>
    <row r="166" spans="1:9">
      <c r="A166" s="7"/>
      <c r="B166" s="7"/>
      <c r="C166" s="7"/>
      <c r="D166" s="7"/>
      <c r="E166" s="7"/>
      <c r="F166" s="7"/>
      <c r="G166" s="7"/>
      <c r="H166" s="7"/>
    </row>
    <row r="167" spans="1:9">
      <c r="A167" s="7"/>
      <c r="B167" s="7"/>
      <c r="C167" s="7"/>
      <c r="D167" s="7"/>
      <c r="E167" s="7"/>
      <c r="F167" s="7"/>
      <c r="G167" s="7"/>
      <c r="H167" s="7"/>
    </row>
    <row r="168" spans="1:9">
      <c r="A168" s="7"/>
      <c r="B168" s="7"/>
      <c r="C168" s="7"/>
      <c r="D168" s="7"/>
      <c r="E168" s="7"/>
      <c r="F168" s="7"/>
      <c r="G168" s="7"/>
      <c r="H168" s="7"/>
    </row>
    <row r="169" spans="1:9">
      <c r="A169" s="7"/>
      <c r="B169" s="7"/>
      <c r="C169" s="7"/>
      <c r="D169" s="7"/>
      <c r="E169" s="7"/>
      <c r="F169" s="7"/>
      <c r="G169" s="7"/>
      <c r="H169" s="7"/>
    </row>
    <row r="170" spans="1:9">
      <c r="A170" s="7"/>
      <c r="B170" s="7"/>
      <c r="C170" s="7"/>
      <c r="D170" s="7"/>
      <c r="E170" s="7"/>
      <c r="F170" s="7"/>
      <c r="G170" s="7"/>
      <c r="H170" s="7"/>
    </row>
    <row r="171" spans="1:9">
      <c r="A171" s="7"/>
      <c r="B171" s="7"/>
      <c r="C171" s="7"/>
      <c r="D171" s="7"/>
      <c r="E171" s="7"/>
      <c r="F171" s="7"/>
      <c r="G171" s="7"/>
      <c r="H171" s="7"/>
    </row>
    <row r="172" spans="1:9">
      <c r="A172" s="7"/>
      <c r="B172" s="7"/>
      <c r="C172" s="7"/>
      <c r="D172" s="7"/>
      <c r="E172" s="7"/>
      <c r="F172" s="7"/>
      <c r="G172" s="7"/>
      <c r="H172" s="7"/>
    </row>
    <row r="173" spans="1:9">
      <c r="A173" s="7"/>
      <c r="B173" s="7"/>
      <c r="C173" s="7"/>
      <c r="D173" s="7"/>
      <c r="E173" s="7"/>
      <c r="F173" s="7"/>
      <c r="G173" s="7"/>
      <c r="H173" s="7"/>
    </row>
    <row r="174" spans="1:9">
      <c r="A174" s="7"/>
      <c r="B174" s="7"/>
      <c r="C174" s="7"/>
      <c r="D174" s="7"/>
      <c r="E174" s="7"/>
      <c r="F174" s="7"/>
      <c r="G174" s="7"/>
      <c r="H174" s="7"/>
    </row>
    <row r="175" spans="1:9">
      <c r="A175" s="7"/>
      <c r="B175" s="7"/>
      <c r="C175" s="7"/>
      <c r="D175" s="7"/>
      <c r="E175" s="7"/>
      <c r="F175" s="7"/>
      <c r="G175" s="7"/>
      <c r="H175" s="7"/>
    </row>
    <row r="176" spans="1:9">
      <c r="A176" s="7"/>
      <c r="B176" s="7"/>
      <c r="C176" s="7"/>
      <c r="D176" s="7"/>
      <c r="E176" s="7"/>
      <c r="F176" s="7"/>
      <c r="G176" s="7"/>
      <c r="H176" s="7"/>
    </row>
    <row r="177" s="7" customFormat="1"/>
    <row r="178" s="7" customFormat="1"/>
    <row r="179" s="7" customFormat="1"/>
    <row r="180" s="7" customFormat="1"/>
    <row r="181" s="7" customFormat="1"/>
    <row r="182" s="7" customFormat="1"/>
    <row r="183" s="7" customFormat="1"/>
    <row r="184" s="7" customFormat="1"/>
    <row r="185" s="7" customFormat="1"/>
    <row r="186" s="7" customFormat="1"/>
    <row r="187" s="7" customFormat="1"/>
    <row r="188" s="7" customFormat="1"/>
    <row r="189" s="7" customFormat="1"/>
    <row r="190" s="7" customFormat="1"/>
    <row r="191" s="7" customFormat="1"/>
    <row r="192" s="7" customFormat="1"/>
    <row r="193" spans="2:8">
      <c r="B193" s="7"/>
      <c r="C193" s="7"/>
      <c r="D193" s="7"/>
      <c r="E193" s="7"/>
      <c r="F193" s="7"/>
      <c r="G193" s="7"/>
      <c r="H193" s="7"/>
    </row>
    <row r="194" spans="2:8">
      <c r="B194" s="7"/>
      <c r="C194" s="7"/>
      <c r="D194" s="7"/>
      <c r="E194" s="7"/>
      <c r="F194" s="7"/>
      <c r="G194" s="7"/>
      <c r="H194" s="7"/>
    </row>
    <row r="195" spans="2:8">
      <c r="B195" s="7"/>
      <c r="C195" s="7"/>
      <c r="D195" s="7"/>
      <c r="E195" s="7"/>
      <c r="F195" s="7"/>
      <c r="G195" s="7"/>
      <c r="H195" s="7"/>
    </row>
    <row r="196" spans="2:8">
      <c r="B196" s="7"/>
      <c r="C196" s="7"/>
      <c r="D196" s="7"/>
      <c r="E196" s="7"/>
      <c r="F196" s="7"/>
      <c r="G196" s="7"/>
      <c r="H196" s="7"/>
    </row>
    <row r="197" spans="2:8">
      <c r="B197" s="7"/>
      <c r="C197" s="7"/>
      <c r="D197" s="7"/>
      <c r="E197" s="7"/>
      <c r="F197" s="7"/>
      <c r="G197" s="7"/>
      <c r="H197" s="7"/>
    </row>
    <row r="198" spans="2:8">
      <c r="B198" s="7"/>
      <c r="C198" s="7"/>
      <c r="D198" s="7"/>
      <c r="E198" s="7"/>
      <c r="F198" s="7"/>
      <c r="G198" s="7"/>
      <c r="H198" s="7"/>
    </row>
    <row r="199" spans="2:8">
      <c r="B199" s="7"/>
      <c r="C199" s="7"/>
      <c r="D199" s="7"/>
      <c r="E199" s="7"/>
      <c r="F199" s="7"/>
      <c r="G199" s="7"/>
      <c r="H199" s="7"/>
    </row>
    <row r="200" spans="2:8">
      <c r="B200" s="7"/>
      <c r="C200" s="7"/>
      <c r="D200" s="7"/>
      <c r="E200" s="7"/>
      <c r="F200" s="7"/>
      <c r="G200" s="7"/>
      <c r="H200" s="7"/>
    </row>
    <row r="201" spans="2:8">
      <c r="B201" s="7"/>
      <c r="C201" s="7"/>
      <c r="D201" s="7"/>
      <c r="E201" s="7"/>
      <c r="F201" s="7"/>
      <c r="G201" s="7"/>
      <c r="H201" s="7"/>
    </row>
    <row r="202" spans="2:8">
      <c r="B202" s="7"/>
      <c r="C202" s="7"/>
      <c r="D202" s="7"/>
      <c r="E202" s="7"/>
      <c r="F202" s="7"/>
      <c r="G202" s="7"/>
      <c r="H202" s="7"/>
    </row>
    <row r="203" spans="2:8">
      <c r="B203" s="7"/>
      <c r="C203" s="7"/>
      <c r="D203" s="7"/>
      <c r="E203" s="7"/>
      <c r="F203" s="7"/>
      <c r="G203" s="7"/>
      <c r="H203" s="7"/>
    </row>
    <row r="204" spans="2:8">
      <c r="B204" s="7"/>
      <c r="C204" s="7"/>
      <c r="D204" s="7"/>
      <c r="E204" s="7"/>
      <c r="F204" s="7"/>
      <c r="G204" s="7"/>
      <c r="H204" s="7"/>
    </row>
    <row r="205" spans="2:8">
      <c r="B205" s="7"/>
      <c r="C205" s="7"/>
      <c r="D205" s="7"/>
      <c r="E205" s="7"/>
      <c r="F205" s="7"/>
      <c r="G205" s="7"/>
      <c r="H205" s="7"/>
    </row>
    <row r="206" spans="2:8">
      <c r="B206" s="7"/>
      <c r="C206" s="7"/>
      <c r="D206" s="7"/>
      <c r="E206" s="7"/>
      <c r="F206" s="7"/>
      <c r="G206" s="7"/>
      <c r="H206" s="7"/>
    </row>
    <row r="207" spans="2:8">
      <c r="B207" s="7"/>
      <c r="C207" s="7"/>
      <c r="D207" s="7"/>
      <c r="E207" s="7"/>
      <c r="F207" s="7"/>
      <c r="G207" s="7"/>
      <c r="H207" s="7"/>
    </row>
    <row r="208" spans="2:8">
      <c r="B208" s="7"/>
      <c r="C208" s="7"/>
      <c r="D208" s="7"/>
      <c r="E208" s="7"/>
      <c r="F208" s="7"/>
      <c r="G208" s="7"/>
      <c r="H208" s="7"/>
    </row>
    <row r="209" spans="2:8">
      <c r="B209" s="7"/>
      <c r="C209" s="7"/>
      <c r="D209" s="7"/>
      <c r="E209" s="7"/>
      <c r="F209" s="7"/>
      <c r="G209" s="7"/>
      <c r="H209" s="7"/>
    </row>
    <row r="210" spans="2:8">
      <c r="B210" s="7"/>
      <c r="C210" s="7"/>
      <c r="D210" s="7"/>
      <c r="E210" s="7"/>
      <c r="F210" s="7"/>
      <c r="G210" s="7"/>
      <c r="H210" s="7"/>
    </row>
    <row r="211" spans="2:8">
      <c r="B211" s="7"/>
      <c r="C211" s="7"/>
      <c r="D211" s="7"/>
      <c r="E211" s="7"/>
      <c r="F211" s="7"/>
      <c r="G211" s="7"/>
      <c r="H211" s="7"/>
    </row>
    <row r="212" spans="2:8">
      <c r="B212" s="7"/>
      <c r="C212" s="7"/>
      <c r="D212" s="7"/>
      <c r="E212" s="7"/>
      <c r="F212" s="7"/>
      <c r="G212" s="7"/>
      <c r="H212" s="7"/>
    </row>
    <row r="213" spans="2:8">
      <c r="B213" s="7"/>
      <c r="C213" s="7"/>
      <c r="D213" s="7"/>
      <c r="E213" s="7"/>
      <c r="F213" s="7"/>
      <c r="G213" s="7"/>
      <c r="H213" s="7"/>
    </row>
    <row r="214" spans="2:8">
      <c r="B214" s="7"/>
      <c r="C214" s="7"/>
      <c r="D214" s="7"/>
      <c r="E214" s="7"/>
      <c r="F214" s="7"/>
      <c r="G214" s="7"/>
      <c r="H214" s="7"/>
    </row>
    <row r="215" spans="2:8">
      <c r="B215" s="7"/>
      <c r="C215" s="7"/>
      <c r="D215" s="7"/>
      <c r="E215" s="7"/>
      <c r="F215" s="7"/>
      <c r="G215" s="7"/>
      <c r="H215" s="7"/>
    </row>
    <row r="216" spans="2:8">
      <c r="B216" s="7"/>
      <c r="C216" s="7"/>
      <c r="D216" s="7"/>
      <c r="E216" s="7"/>
      <c r="F216" s="7"/>
      <c r="G216" s="7"/>
      <c r="H216" s="7"/>
    </row>
    <row r="217" spans="2:8">
      <c r="B217" s="7"/>
      <c r="C217" s="7"/>
      <c r="D217" s="7"/>
      <c r="E217" s="7"/>
      <c r="F217" s="7"/>
      <c r="G217" s="7"/>
      <c r="H217" s="7"/>
    </row>
    <row r="218" spans="2:8">
      <c r="B218" s="7"/>
      <c r="C218" s="7"/>
      <c r="D218" s="7"/>
      <c r="E218" s="7"/>
      <c r="F218" s="7"/>
      <c r="G218" s="7"/>
      <c r="H218" s="7"/>
    </row>
    <row r="219" spans="2:8">
      <c r="B219" s="7"/>
      <c r="C219" s="7"/>
      <c r="D219" s="7"/>
      <c r="E219" s="7"/>
      <c r="F219" s="7"/>
      <c r="G219" s="7"/>
      <c r="H219" s="7"/>
    </row>
    <row r="220" spans="2:8">
      <c r="B220" s="7"/>
      <c r="C220" s="7"/>
      <c r="D220" s="7"/>
      <c r="E220" s="7"/>
      <c r="F220" s="7"/>
      <c r="G220" s="7"/>
      <c r="H220" s="7"/>
    </row>
    <row r="221" spans="2:8">
      <c r="B221" s="7"/>
      <c r="C221" s="7"/>
      <c r="D221" s="7"/>
      <c r="E221" s="7"/>
      <c r="F221" s="7"/>
      <c r="G221" s="7"/>
      <c r="H221" s="7"/>
    </row>
    <row r="222" spans="2:8">
      <c r="B222" s="7"/>
      <c r="C222" s="7"/>
      <c r="D222" s="7"/>
      <c r="E222" s="7"/>
      <c r="F222" s="7"/>
      <c r="G222" s="7"/>
      <c r="H222" s="7"/>
    </row>
    <row r="223" spans="2:8">
      <c r="B223" s="7"/>
      <c r="C223" s="7"/>
      <c r="D223" s="7"/>
      <c r="E223" s="7"/>
      <c r="F223" s="7"/>
      <c r="G223" s="7"/>
      <c r="H223" s="7"/>
    </row>
    <row r="224" spans="2:8">
      <c r="B224" s="7"/>
      <c r="C224" s="7"/>
      <c r="D224" s="7"/>
      <c r="E224" s="7"/>
      <c r="F224" s="7"/>
      <c r="G224" s="7"/>
      <c r="H224" s="7"/>
    </row>
  </sheetData>
  <mergeCells count="17">
    <mergeCell ref="A157:A158"/>
    <mergeCell ref="A159:A164"/>
    <mergeCell ref="A85:A91"/>
    <mergeCell ref="A92:A108"/>
    <mergeCell ref="A110:A123"/>
    <mergeCell ref="A124:A144"/>
    <mergeCell ref="A146:A151"/>
    <mergeCell ref="A152:A154"/>
    <mergeCell ref="A78:A84"/>
    <mergeCell ref="A4:A5"/>
    <mergeCell ref="A7:A8"/>
    <mergeCell ref="A9:A11"/>
    <mergeCell ref="A12:A15"/>
    <mergeCell ref="A16:A17"/>
    <mergeCell ref="A19:A35"/>
    <mergeCell ref="A36:A66"/>
    <mergeCell ref="A67:A77"/>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B1B34-41EA-48B7-A64E-B0CD5FEAB62A}">
  <dimension ref="A2:AE8"/>
  <sheetViews>
    <sheetView workbookViewId="0">
      <pane xSplit="4" ySplit="3" topLeftCell="E4" activePane="bottomRight" state="frozen"/>
      <selection pane="bottomRight" activeCell="I6" sqref="I6"/>
      <selection pane="bottomLeft"/>
      <selection pane="topRight"/>
    </sheetView>
  </sheetViews>
  <sheetFormatPr defaultRowHeight="15" customHeight="1"/>
  <cols>
    <col min="1" max="3" width="20.7109375" customWidth="1"/>
    <col min="4" max="4" width="26.140625" customWidth="1"/>
    <col min="5" max="8" width="21.140625" customWidth="1"/>
    <col min="9" max="9" width="20.7109375" customWidth="1"/>
    <col min="10" max="10" width="29.7109375" customWidth="1"/>
    <col min="11" max="11" width="56.7109375" customWidth="1"/>
    <col min="12" max="13" width="24.5703125" customWidth="1"/>
    <col min="14" max="14" width="45.42578125" customWidth="1"/>
    <col min="15" max="15" width="24.5703125" customWidth="1"/>
    <col min="16" max="17" width="20.7109375" hidden="1" customWidth="1"/>
    <col min="18" max="18" width="41" hidden="1" customWidth="1"/>
    <col min="19" max="22" width="22.5703125" hidden="1" customWidth="1"/>
    <col min="23" max="23" width="20.7109375" hidden="1" customWidth="1"/>
    <col min="24" max="24" width="34.85546875" hidden="1" customWidth="1"/>
    <col min="25" max="25" width="33.7109375" hidden="1" customWidth="1"/>
    <col min="26" max="29" width="20.7109375" hidden="1" customWidth="1"/>
    <col min="30" max="30" width="47.140625" customWidth="1"/>
    <col min="31" max="32" width="20.7109375" customWidth="1"/>
  </cols>
  <sheetData>
    <row r="2" spans="1:31" ht="38.25" customHeight="1">
      <c r="A2" s="145"/>
      <c r="B2" s="145"/>
      <c r="C2" s="145"/>
      <c r="D2" s="140" t="s">
        <v>1076</v>
      </c>
      <c r="E2" s="907" t="s">
        <v>2241</v>
      </c>
      <c r="F2" s="907" t="s">
        <v>2242</v>
      </c>
      <c r="G2" s="907"/>
      <c r="H2" s="909" t="s">
        <v>2243</v>
      </c>
      <c r="I2" s="2221" t="s">
        <v>3333</v>
      </c>
      <c r="J2" s="2222"/>
      <c r="K2" s="2223"/>
      <c r="L2" s="918" t="s">
        <v>2245</v>
      </c>
      <c r="M2" s="918" t="s">
        <v>2246</v>
      </c>
      <c r="N2" s="918" t="s">
        <v>2247</v>
      </c>
      <c r="O2" s="918" t="s">
        <v>2248</v>
      </c>
      <c r="P2" s="2221" t="s">
        <v>1077</v>
      </c>
      <c r="Q2" s="2222"/>
      <c r="R2" s="2223"/>
      <c r="S2" s="918" t="s">
        <v>2245</v>
      </c>
      <c r="T2" s="918" t="s">
        <v>2246</v>
      </c>
      <c r="U2" s="918" t="s">
        <v>2247</v>
      </c>
      <c r="V2" s="918" t="s">
        <v>2248</v>
      </c>
      <c r="W2" s="2221" t="s">
        <v>228</v>
      </c>
      <c r="X2" s="2222"/>
      <c r="Y2" s="2223"/>
      <c r="Z2" s="918" t="s">
        <v>2245</v>
      </c>
      <c r="AA2" s="918" t="s">
        <v>2246</v>
      </c>
      <c r="AB2" s="918" t="s">
        <v>2247</v>
      </c>
      <c r="AC2" s="918" t="s">
        <v>2248</v>
      </c>
      <c r="AD2" s="918" t="s">
        <v>2249</v>
      </c>
      <c r="AE2" s="144"/>
    </row>
    <row r="3" spans="1:31" ht="38.25" customHeight="1">
      <c r="A3" s="265" t="s">
        <v>1078</v>
      </c>
      <c r="B3" s="141" t="s">
        <v>1079</v>
      </c>
      <c r="C3" s="142" t="s">
        <v>1080</v>
      </c>
      <c r="D3" s="143" t="s">
        <v>1081</v>
      </c>
      <c r="E3" s="910" t="s">
        <v>2252</v>
      </c>
      <c r="F3" s="910" t="s">
        <v>2253</v>
      </c>
      <c r="G3" s="910" t="s">
        <v>2254</v>
      </c>
      <c r="H3" s="911" t="s">
        <v>2255</v>
      </c>
      <c r="I3" s="142" t="s">
        <v>1082</v>
      </c>
      <c r="J3" s="142" t="s">
        <v>1083</v>
      </c>
      <c r="K3" s="142" t="s">
        <v>1084</v>
      </c>
      <c r="L3" s="918" t="s">
        <v>2257</v>
      </c>
      <c r="M3" s="918" t="s">
        <v>2258</v>
      </c>
      <c r="N3" s="918" t="s">
        <v>2259</v>
      </c>
      <c r="O3" s="918" t="s">
        <v>2260</v>
      </c>
      <c r="P3" s="142" t="s">
        <v>1082</v>
      </c>
      <c r="Q3" s="142" t="s">
        <v>1083</v>
      </c>
      <c r="R3" s="142" t="s">
        <v>1084</v>
      </c>
      <c r="S3" s="918" t="s">
        <v>2257</v>
      </c>
      <c r="T3" s="918" t="s">
        <v>2258</v>
      </c>
      <c r="U3" s="918" t="s">
        <v>2259</v>
      </c>
      <c r="V3" s="918" t="s">
        <v>2260</v>
      </c>
      <c r="W3" s="271" t="s">
        <v>1082</v>
      </c>
      <c r="X3" s="271" t="s">
        <v>1083</v>
      </c>
      <c r="Y3" s="272" t="s">
        <v>1084</v>
      </c>
      <c r="Z3" s="918" t="s">
        <v>2257</v>
      </c>
      <c r="AA3" s="918" t="s">
        <v>2258</v>
      </c>
      <c r="AB3" s="918" t="s">
        <v>2259</v>
      </c>
      <c r="AC3" s="918" t="s">
        <v>2260</v>
      </c>
      <c r="AD3" s="1031" t="s">
        <v>2261</v>
      </c>
      <c r="AE3" s="144" t="s">
        <v>1085</v>
      </c>
    </row>
    <row r="4" spans="1:31" s="87" customFormat="1" ht="99.75" customHeight="1">
      <c r="A4" s="2142" t="s">
        <v>1086</v>
      </c>
      <c r="B4" s="260" t="s">
        <v>1087</v>
      </c>
      <c r="C4" s="77" t="s">
        <v>8883</v>
      </c>
      <c r="D4" s="50" t="s">
        <v>8884</v>
      </c>
      <c r="E4" s="77" t="s">
        <v>245</v>
      </c>
      <c r="F4" s="77" t="s">
        <v>28</v>
      </c>
      <c r="G4" s="77">
        <v>9</v>
      </c>
      <c r="H4" s="77">
        <v>0</v>
      </c>
      <c r="I4" s="50" t="s">
        <v>8885</v>
      </c>
      <c r="J4" s="50" t="s">
        <v>8886</v>
      </c>
      <c r="K4" s="149" t="s">
        <v>8887</v>
      </c>
      <c r="L4" s="149" t="s">
        <v>362</v>
      </c>
      <c r="M4" s="149" t="s">
        <v>203</v>
      </c>
      <c r="N4" s="149" t="s">
        <v>8888</v>
      </c>
      <c r="O4" s="149" t="s">
        <v>8889</v>
      </c>
      <c r="P4" s="50" t="s">
        <v>8885</v>
      </c>
      <c r="Q4" s="50" t="s">
        <v>8886</v>
      </c>
      <c r="R4" s="149" t="s">
        <v>8890</v>
      </c>
      <c r="S4" s="149"/>
      <c r="T4" s="149"/>
      <c r="U4" s="149"/>
      <c r="V4" s="149"/>
      <c r="W4" s="50" t="s">
        <v>8885</v>
      </c>
      <c r="X4" s="50" t="s">
        <v>8886</v>
      </c>
      <c r="Y4" s="149" t="s">
        <v>8890</v>
      </c>
      <c r="Z4" s="149"/>
      <c r="AA4" s="149"/>
      <c r="AB4" s="149"/>
      <c r="AC4" s="149"/>
      <c r="AD4" s="149" t="s">
        <v>203</v>
      </c>
      <c r="AE4" s="149"/>
    </row>
    <row r="5" spans="1:31" s="87" customFormat="1" ht="99.75" customHeight="1">
      <c r="A5" s="2146"/>
      <c r="B5" s="260" t="s">
        <v>1091</v>
      </c>
      <c r="C5" s="77" t="s">
        <v>8891</v>
      </c>
      <c r="D5" s="50" t="s">
        <v>8884</v>
      </c>
      <c r="E5" s="77" t="s">
        <v>245</v>
      </c>
      <c r="F5" s="77" t="s">
        <v>12</v>
      </c>
      <c r="G5" s="77">
        <v>2</v>
      </c>
      <c r="H5" s="77" t="s">
        <v>206</v>
      </c>
      <c r="I5" s="50" t="s">
        <v>8885</v>
      </c>
      <c r="J5" s="157" t="s">
        <v>8892</v>
      </c>
      <c r="K5" s="157" t="s">
        <v>8893</v>
      </c>
      <c r="L5" s="157" t="s">
        <v>362</v>
      </c>
      <c r="M5" s="157" t="s">
        <v>203</v>
      </c>
      <c r="N5" s="162" t="s">
        <v>8894</v>
      </c>
      <c r="O5" s="162" t="s">
        <v>8889</v>
      </c>
      <c r="P5" s="157" t="s">
        <v>8885</v>
      </c>
      <c r="Q5" s="157" t="s">
        <v>8892</v>
      </c>
      <c r="R5" s="157" t="s">
        <v>8893</v>
      </c>
      <c r="S5" s="157"/>
      <c r="T5" s="157"/>
      <c r="U5" s="157"/>
      <c r="V5" s="157"/>
      <c r="W5" s="157" t="s">
        <v>8885</v>
      </c>
      <c r="X5" s="157" t="s">
        <v>8892</v>
      </c>
      <c r="Y5" s="157" t="s">
        <v>8893</v>
      </c>
      <c r="Z5" s="162"/>
      <c r="AA5" s="162"/>
      <c r="AB5" s="162"/>
      <c r="AC5" s="162"/>
      <c r="AD5" s="162" t="s">
        <v>203</v>
      </c>
      <c r="AE5" s="149"/>
    </row>
    <row r="6" spans="1:31" s="87" customFormat="1" ht="99.75" customHeight="1">
      <c r="A6" s="335" t="s">
        <v>8895</v>
      </c>
      <c r="B6" s="472" t="s">
        <v>8896</v>
      </c>
      <c r="C6" s="77" t="s">
        <v>8897</v>
      </c>
      <c r="D6" s="50" t="s">
        <v>5774</v>
      </c>
      <c r="E6" s="382" t="s">
        <v>203</v>
      </c>
      <c r="F6" s="382" t="s">
        <v>12</v>
      </c>
      <c r="G6" s="382">
        <v>9</v>
      </c>
      <c r="H6" s="382" t="s">
        <v>206</v>
      </c>
      <c r="I6" s="50" t="s">
        <v>8885</v>
      </c>
      <c r="J6" s="157" t="s">
        <v>8898</v>
      </c>
      <c r="K6" s="157" t="s">
        <v>8899</v>
      </c>
      <c r="L6" s="491" t="s">
        <v>203</v>
      </c>
      <c r="M6" s="178" t="s">
        <v>203</v>
      </c>
      <c r="N6" s="50" t="s">
        <v>8888</v>
      </c>
      <c r="O6" s="149" t="s">
        <v>8889</v>
      </c>
      <c r="P6" s="50"/>
      <c r="Q6" s="50"/>
      <c r="R6" s="50"/>
      <c r="S6" s="50"/>
      <c r="T6" s="50"/>
      <c r="U6" s="50"/>
      <c r="V6" s="50"/>
      <c r="W6" s="50"/>
      <c r="X6" s="50"/>
      <c r="Y6" s="50"/>
      <c r="Z6" s="50"/>
      <c r="AA6" s="50"/>
      <c r="AB6" s="50"/>
      <c r="AC6" s="50"/>
      <c r="AD6" s="50" t="s">
        <v>203</v>
      </c>
      <c r="AE6" s="162"/>
    </row>
    <row r="7" spans="1:31" s="87" customFormat="1" ht="47.25" customHeight="1">
      <c r="A7" s="335" t="s">
        <v>1093</v>
      </c>
      <c r="B7" s="472" t="s">
        <v>1094</v>
      </c>
      <c r="C7" s="188" t="s">
        <v>8900</v>
      </c>
      <c r="D7" s="50" t="s">
        <v>8884</v>
      </c>
      <c r="E7" s="382" t="s">
        <v>245</v>
      </c>
      <c r="F7" s="382" t="s">
        <v>2380</v>
      </c>
      <c r="G7" s="382">
        <v>8</v>
      </c>
      <c r="H7" s="382" t="s">
        <v>206</v>
      </c>
      <c r="I7" s="50" t="s">
        <v>8885</v>
      </c>
      <c r="J7" s="157" t="s">
        <v>8901</v>
      </c>
      <c r="K7" s="291" t="s">
        <v>206</v>
      </c>
      <c r="L7" s="1332" t="s">
        <v>206</v>
      </c>
      <c r="M7" s="1754" t="s">
        <v>206</v>
      </c>
      <c r="N7" s="1754" t="s">
        <v>206</v>
      </c>
      <c r="O7" s="839" t="s">
        <v>206</v>
      </c>
      <c r="P7" s="752"/>
      <c r="Q7" s="839"/>
      <c r="R7" s="839"/>
      <c r="S7" s="839"/>
      <c r="T7" s="839"/>
      <c r="U7" s="839"/>
      <c r="V7" s="839"/>
      <c r="W7" s="752"/>
      <c r="X7" s="839"/>
      <c r="Y7" s="839"/>
      <c r="Z7" s="839"/>
      <c r="AA7" s="839"/>
      <c r="AB7" s="839"/>
      <c r="AC7" s="839"/>
      <c r="AD7" s="839" t="s">
        <v>203</v>
      </c>
      <c r="AE7" s="158"/>
    </row>
    <row r="8" spans="1:31" s="87" customFormat="1" ht="243" customHeight="1">
      <c r="A8" s="4" t="s">
        <v>2062</v>
      </c>
      <c r="B8" s="77" t="s">
        <v>8902</v>
      </c>
      <c r="C8" s="77" t="s">
        <v>8903</v>
      </c>
      <c r="D8" s="50" t="s">
        <v>8884</v>
      </c>
      <c r="E8" s="77" t="s">
        <v>203</v>
      </c>
      <c r="F8" s="77" t="s">
        <v>28</v>
      </c>
      <c r="G8" s="77">
        <v>13</v>
      </c>
      <c r="H8" s="77">
        <v>2</v>
      </c>
      <c r="I8" s="50" t="s">
        <v>8885</v>
      </c>
      <c r="J8" s="50" t="s">
        <v>8904</v>
      </c>
      <c r="K8" s="50" t="s">
        <v>8905</v>
      </c>
      <c r="L8" s="50" t="s">
        <v>362</v>
      </c>
      <c r="M8" s="50" t="s">
        <v>203</v>
      </c>
      <c r="N8" s="149" t="s">
        <v>8888</v>
      </c>
      <c r="O8" s="149" t="s">
        <v>8889</v>
      </c>
      <c r="P8" s="179" t="s">
        <v>8885</v>
      </c>
      <c r="Q8" s="179" t="s">
        <v>8904</v>
      </c>
      <c r="R8" s="179" t="s">
        <v>8905</v>
      </c>
      <c r="S8" s="179"/>
      <c r="T8" s="179"/>
      <c r="U8" s="179"/>
      <c r="V8" s="179"/>
      <c r="W8" s="179" t="s">
        <v>8885</v>
      </c>
      <c r="X8" s="179" t="s">
        <v>8904</v>
      </c>
      <c r="Y8" s="179" t="s">
        <v>8905</v>
      </c>
      <c r="Z8" s="179"/>
      <c r="AA8" s="179"/>
      <c r="AB8" s="179"/>
      <c r="AC8" s="179"/>
      <c r="AD8" s="179" t="s">
        <v>203</v>
      </c>
      <c r="AE8" s="77"/>
    </row>
  </sheetData>
  <autoFilter ref="A3:AE3" xr:uid="{B0FB1B34-41EA-48B7-A64E-B0CD5FEAB62A}"/>
  <mergeCells count="4">
    <mergeCell ref="I2:K2"/>
    <mergeCell ref="P2:R2"/>
    <mergeCell ref="W2:Y2"/>
    <mergeCell ref="A4:A5"/>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3E60E-D2C5-4D13-AD2C-E9AECCABB10D}">
  <sheetPr>
    <tabColor rgb="FFFC00E5"/>
  </sheetPr>
  <dimension ref="A2:AE52"/>
  <sheetViews>
    <sheetView workbookViewId="0">
      <pane ySplit="3" topLeftCell="A24" activePane="bottomLeft" state="frozen"/>
      <selection pane="bottomLeft" activeCell="K24" sqref="K24"/>
    </sheetView>
  </sheetViews>
  <sheetFormatPr defaultRowHeight="15" customHeight="1"/>
  <cols>
    <col min="1" max="1" width="21" customWidth="1"/>
    <col min="2" max="2" width="34" customWidth="1"/>
    <col min="3" max="3" width="32.28515625" hidden="1" customWidth="1"/>
    <col min="4" max="8" width="32" hidden="1" customWidth="1"/>
    <col min="9" max="9" width="26.5703125" customWidth="1"/>
    <col min="10" max="10" width="52.5703125" customWidth="1"/>
    <col min="11" max="11" width="43.5703125" customWidth="1"/>
    <col min="12" max="13" width="32.140625" customWidth="1"/>
    <col min="14" max="14" width="44.5703125" customWidth="1"/>
    <col min="15" max="15" width="32.140625" customWidth="1"/>
    <col min="16" max="18" width="43.5703125" customWidth="1"/>
    <col min="19" max="20" width="27.42578125" customWidth="1"/>
    <col min="21" max="21" width="43.5703125" customWidth="1"/>
    <col min="22" max="22" width="27.42578125" customWidth="1"/>
    <col min="23" max="24" width="43.5703125" customWidth="1"/>
    <col min="25" max="25" width="43.5703125" style="269" customWidth="1"/>
    <col min="26" max="26" width="23.85546875" style="269" customWidth="1"/>
    <col min="27" max="30" width="43.5703125" style="269" customWidth="1"/>
    <col min="31" max="31" width="46.28515625" customWidth="1"/>
  </cols>
  <sheetData>
    <row r="2" spans="1:31" ht="54" customHeight="1">
      <c r="A2" s="145"/>
      <c r="B2" s="145"/>
      <c r="C2" s="145"/>
      <c r="D2" s="140" t="s">
        <v>1076</v>
      </c>
      <c r="E2" s="907" t="s">
        <v>2241</v>
      </c>
      <c r="F2" s="907" t="s">
        <v>2242</v>
      </c>
      <c r="G2" s="907"/>
      <c r="H2" s="909" t="s">
        <v>2243</v>
      </c>
      <c r="I2" s="2225" t="s">
        <v>208</v>
      </c>
      <c r="J2" s="2225"/>
      <c r="K2" s="2225"/>
      <c r="L2" s="918" t="s">
        <v>2245</v>
      </c>
      <c r="M2" s="918" t="s">
        <v>2246</v>
      </c>
      <c r="N2" s="918" t="s">
        <v>2247</v>
      </c>
      <c r="O2" s="918" t="s">
        <v>2711</v>
      </c>
      <c r="P2" s="2225" t="s">
        <v>1077</v>
      </c>
      <c r="Q2" s="2225"/>
      <c r="R2" s="2225"/>
      <c r="S2" s="918" t="s">
        <v>2245</v>
      </c>
      <c r="T2" s="918" t="s">
        <v>2246</v>
      </c>
      <c r="U2" s="918" t="s">
        <v>2247</v>
      </c>
      <c r="V2" s="918" t="s">
        <v>2248</v>
      </c>
      <c r="W2" s="2225" t="s">
        <v>228</v>
      </c>
      <c r="X2" s="2225"/>
      <c r="Y2" s="2225"/>
      <c r="Z2" s="918" t="s">
        <v>2245</v>
      </c>
      <c r="AA2" s="918" t="s">
        <v>2246</v>
      </c>
      <c r="AB2" s="918" t="s">
        <v>2247</v>
      </c>
      <c r="AC2" s="918" t="s">
        <v>2248</v>
      </c>
      <c r="AD2" s="918" t="s">
        <v>2249</v>
      </c>
      <c r="AE2" s="65"/>
    </row>
    <row r="3" spans="1:31" ht="30">
      <c r="A3" s="11" t="s">
        <v>1078</v>
      </c>
      <c r="B3" s="26" t="s">
        <v>1079</v>
      </c>
      <c r="C3" s="12" t="s">
        <v>1080</v>
      </c>
      <c r="D3" s="86" t="s">
        <v>1081</v>
      </c>
      <c r="E3" s="910" t="s">
        <v>2252</v>
      </c>
      <c r="F3" s="910" t="s">
        <v>2253</v>
      </c>
      <c r="G3" s="910" t="s">
        <v>2254</v>
      </c>
      <c r="H3" s="911" t="s">
        <v>2255</v>
      </c>
      <c r="I3" s="12" t="s">
        <v>1082</v>
      </c>
      <c r="J3" s="12" t="s">
        <v>1083</v>
      </c>
      <c r="K3" s="12" t="s">
        <v>1084</v>
      </c>
      <c r="L3" s="918" t="s">
        <v>2257</v>
      </c>
      <c r="M3" s="918" t="s">
        <v>2258</v>
      </c>
      <c r="N3" s="918" t="s">
        <v>2259</v>
      </c>
      <c r="O3" s="918" t="s">
        <v>2260</v>
      </c>
      <c r="P3" s="12" t="s">
        <v>1082</v>
      </c>
      <c r="Q3" s="12" t="s">
        <v>1083</v>
      </c>
      <c r="R3" s="12" t="s">
        <v>1084</v>
      </c>
      <c r="S3" s="918" t="s">
        <v>2257</v>
      </c>
      <c r="T3" s="918" t="s">
        <v>2258</v>
      </c>
      <c r="U3" s="918" t="s">
        <v>2259</v>
      </c>
      <c r="V3" s="918" t="s">
        <v>2260</v>
      </c>
      <c r="W3" s="12" t="s">
        <v>1082</v>
      </c>
      <c r="X3" s="12" t="s">
        <v>1083</v>
      </c>
      <c r="Y3" s="538" t="s">
        <v>1084</v>
      </c>
      <c r="Z3" s="918" t="s">
        <v>2257</v>
      </c>
      <c r="AA3" s="918" t="s">
        <v>2258</v>
      </c>
      <c r="AB3" s="918" t="s">
        <v>2259</v>
      </c>
      <c r="AC3" s="918" t="s">
        <v>2260</v>
      </c>
      <c r="AD3" s="1031" t="s">
        <v>2261</v>
      </c>
      <c r="AE3" s="65" t="s">
        <v>1085</v>
      </c>
    </row>
    <row r="4" spans="1:31" s="78" customFormat="1">
      <c r="A4" s="1" t="s">
        <v>1086</v>
      </c>
      <c r="B4" s="6" t="s">
        <v>1087</v>
      </c>
      <c r="C4" s="6" t="s">
        <v>1088</v>
      </c>
      <c r="D4" s="20"/>
      <c r="E4" s="6" t="s">
        <v>245</v>
      </c>
      <c r="F4" s="6" t="s">
        <v>28</v>
      </c>
      <c r="G4" s="6">
        <v>9</v>
      </c>
      <c r="H4" s="6">
        <v>0</v>
      </c>
      <c r="I4" s="20" t="s">
        <v>311</v>
      </c>
      <c r="J4" s="20" t="s">
        <v>8906</v>
      </c>
      <c r="K4" s="20" t="s">
        <v>206</v>
      </c>
      <c r="L4" s="20" t="s">
        <v>203</v>
      </c>
      <c r="M4" s="20" t="s">
        <v>203</v>
      </c>
      <c r="N4" s="20" t="s">
        <v>206</v>
      </c>
      <c r="O4" s="20" t="s">
        <v>206</v>
      </c>
      <c r="P4" s="20" t="s">
        <v>311</v>
      </c>
      <c r="Q4" s="20" t="s">
        <v>8907</v>
      </c>
      <c r="R4" s="20" t="s">
        <v>206</v>
      </c>
      <c r="S4" s="20" t="s">
        <v>203</v>
      </c>
      <c r="T4" s="20" t="s">
        <v>203</v>
      </c>
      <c r="U4" s="20" t="s">
        <v>206</v>
      </c>
      <c r="V4" s="20" t="s">
        <v>206</v>
      </c>
      <c r="W4" s="20" t="s">
        <v>311</v>
      </c>
      <c r="X4" s="20" t="s">
        <v>8907</v>
      </c>
      <c r="Y4" s="628" t="s">
        <v>206</v>
      </c>
      <c r="Z4" s="20" t="s">
        <v>203</v>
      </c>
      <c r="AA4" s="20" t="s">
        <v>203</v>
      </c>
      <c r="AB4" s="20" t="s">
        <v>206</v>
      </c>
      <c r="AC4" s="20" t="s">
        <v>206</v>
      </c>
      <c r="AD4" s="628" t="s">
        <v>203</v>
      </c>
      <c r="AE4" s="18"/>
    </row>
    <row r="5" spans="1:31" s="78" customFormat="1">
      <c r="A5" s="1"/>
      <c r="B5" s="6" t="s">
        <v>1091</v>
      </c>
      <c r="C5" s="6" t="s">
        <v>8908</v>
      </c>
      <c r="D5" s="20"/>
      <c r="E5" s="6" t="s">
        <v>245</v>
      </c>
      <c r="F5" s="6" t="s">
        <v>12</v>
      </c>
      <c r="G5" s="6">
        <v>2</v>
      </c>
      <c r="H5" s="6" t="s">
        <v>206</v>
      </c>
      <c r="I5" s="480" t="s">
        <v>311</v>
      </c>
      <c r="J5" s="6" t="s">
        <v>8699</v>
      </c>
      <c r="K5" s="6" t="s">
        <v>206</v>
      </c>
      <c r="L5" s="20" t="s">
        <v>203</v>
      </c>
      <c r="M5" s="20" t="s">
        <v>203</v>
      </c>
      <c r="N5" s="20" t="s">
        <v>206</v>
      </c>
      <c r="O5" s="20" t="s">
        <v>206</v>
      </c>
      <c r="P5" s="480" t="s">
        <v>311</v>
      </c>
      <c r="Q5" s="6" t="s">
        <v>8909</v>
      </c>
      <c r="R5" s="6" t="s">
        <v>206</v>
      </c>
      <c r="S5" s="20" t="s">
        <v>203</v>
      </c>
      <c r="T5" s="20" t="s">
        <v>203</v>
      </c>
      <c r="U5" s="20" t="s">
        <v>206</v>
      </c>
      <c r="V5" s="20" t="s">
        <v>206</v>
      </c>
      <c r="W5" s="480" t="s">
        <v>311</v>
      </c>
      <c r="X5" s="6" t="s">
        <v>8909</v>
      </c>
      <c r="Y5" s="628" t="s">
        <v>206</v>
      </c>
      <c r="Z5" s="20" t="s">
        <v>203</v>
      </c>
      <c r="AA5" s="20" t="s">
        <v>203</v>
      </c>
      <c r="AB5" s="20" t="s">
        <v>206</v>
      </c>
      <c r="AC5" s="20" t="s">
        <v>206</v>
      </c>
      <c r="AD5" s="628" t="s">
        <v>203</v>
      </c>
      <c r="AE5" s="18"/>
    </row>
    <row r="6" spans="1:31" ht="14.45" customHeight="1">
      <c r="A6" s="153" t="s">
        <v>1093</v>
      </c>
      <c r="B6" s="6" t="s">
        <v>1094</v>
      </c>
      <c r="C6" s="480" t="s">
        <v>8900</v>
      </c>
      <c r="D6" s="480"/>
      <c r="E6" s="480" t="s">
        <v>245</v>
      </c>
      <c r="F6" s="480" t="s">
        <v>2380</v>
      </c>
      <c r="G6" s="480">
        <v>8</v>
      </c>
      <c r="H6" s="480" t="s">
        <v>206</v>
      </c>
      <c r="I6" s="480" t="s">
        <v>311</v>
      </c>
      <c r="J6" s="487" t="s">
        <v>8910</v>
      </c>
      <c r="K6" s="487" t="s">
        <v>206</v>
      </c>
      <c r="L6" s="20" t="s">
        <v>203</v>
      </c>
      <c r="M6" s="20" t="s">
        <v>203</v>
      </c>
      <c r="N6" s="20" t="s">
        <v>206</v>
      </c>
      <c r="O6" s="20" t="s">
        <v>206</v>
      </c>
      <c r="P6" s="480" t="s">
        <v>311</v>
      </c>
      <c r="Q6" s="487" t="s">
        <v>8911</v>
      </c>
      <c r="R6" s="487" t="s">
        <v>206</v>
      </c>
      <c r="S6" s="20" t="s">
        <v>203</v>
      </c>
      <c r="T6" s="20" t="s">
        <v>203</v>
      </c>
      <c r="U6" s="20" t="s">
        <v>206</v>
      </c>
      <c r="V6" s="20" t="s">
        <v>206</v>
      </c>
      <c r="W6" s="480" t="s">
        <v>311</v>
      </c>
      <c r="X6" s="487" t="s">
        <v>8911</v>
      </c>
      <c r="Y6" s="583" t="s">
        <v>206</v>
      </c>
      <c r="Z6" s="20" t="s">
        <v>203</v>
      </c>
      <c r="AA6" s="20" t="s">
        <v>203</v>
      </c>
      <c r="AB6" s="20" t="s">
        <v>206</v>
      </c>
      <c r="AC6" s="20" t="s">
        <v>206</v>
      </c>
      <c r="AD6" s="583" t="s">
        <v>203</v>
      </c>
      <c r="AE6" s="9"/>
    </row>
    <row r="7" spans="1:31" s="78" customFormat="1" ht="76.5" customHeight="1">
      <c r="A7" s="153" t="s">
        <v>8912</v>
      </c>
      <c r="B7" s="17" t="s">
        <v>8913</v>
      </c>
      <c r="C7" s="18" t="s">
        <v>8914</v>
      </c>
      <c r="D7" s="18" t="s">
        <v>8915</v>
      </c>
      <c r="E7" s="17" t="s">
        <v>245</v>
      </c>
      <c r="F7" s="17" t="s">
        <v>12</v>
      </c>
      <c r="G7" s="17">
        <v>10</v>
      </c>
      <c r="H7" s="17" t="s">
        <v>206</v>
      </c>
      <c r="I7" s="17" t="s">
        <v>627</v>
      </c>
      <c r="J7" s="17" t="s">
        <v>627</v>
      </c>
      <c r="K7" s="18" t="s">
        <v>8916</v>
      </c>
      <c r="L7" s="18" t="s">
        <v>362</v>
      </c>
      <c r="M7" s="18" t="s">
        <v>203</v>
      </c>
      <c r="N7" s="18" t="s">
        <v>8917</v>
      </c>
      <c r="O7" s="18" t="s">
        <v>206</v>
      </c>
      <c r="P7" s="17" t="s">
        <v>627</v>
      </c>
      <c r="Q7" s="17" t="s">
        <v>627</v>
      </c>
      <c r="R7" s="18" t="s">
        <v>8916</v>
      </c>
      <c r="S7" s="18" t="s">
        <v>362</v>
      </c>
      <c r="T7" s="18" t="s">
        <v>203</v>
      </c>
      <c r="U7" s="18" t="s">
        <v>8917</v>
      </c>
      <c r="V7" s="20" t="s">
        <v>206</v>
      </c>
      <c r="W7" s="17" t="s">
        <v>627</v>
      </c>
      <c r="X7" s="17" t="s">
        <v>627</v>
      </c>
      <c r="Y7" s="18" t="s">
        <v>8916</v>
      </c>
      <c r="Z7" s="18" t="s">
        <v>362</v>
      </c>
      <c r="AA7" s="18" t="s">
        <v>203</v>
      </c>
      <c r="AB7" s="18" t="s">
        <v>8917</v>
      </c>
      <c r="AC7" s="18" t="s">
        <v>206</v>
      </c>
      <c r="AD7" s="18" t="s">
        <v>203</v>
      </c>
      <c r="AE7" s="18"/>
    </row>
    <row r="8" spans="1:31" s="111" customFormat="1" ht="225">
      <c r="A8" s="1" t="s">
        <v>8918</v>
      </c>
      <c r="B8" s="6" t="s">
        <v>8919</v>
      </c>
      <c r="C8" s="6" t="s">
        <v>8920</v>
      </c>
      <c r="D8" s="18" t="s">
        <v>8921</v>
      </c>
      <c r="E8" s="17" t="s">
        <v>203</v>
      </c>
      <c r="F8" s="17" t="s">
        <v>2916</v>
      </c>
      <c r="G8" s="17"/>
      <c r="H8" s="17">
        <v>2</v>
      </c>
      <c r="I8" s="17" t="s">
        <v>311</v>
      </c>
      <c r="J8" s="17" t="s">
        <v>8922</v>
      </c>
      <c r="K8" s="18" t="s">
        <v>8923</v>
      </c>
      <c r="L8" s="18"/>
      <c r="M8" s="18"/>
      <c r="N8" s="18"/>
      <c r="O8" s="18"/>
      <c r="P8" s="17" t="s">
        <v>627</v>
      </c>
      <c r="Q8" s="17" t="s">
        <v>627</v>
      </c>
      <c r="R8" s="18" t="s">
        <v>8924</v>
      </c>
      <c r="S8" s="18"/>
      <c r="T8" s="18"/>
      <c r="U8" s="18"/>
      <c r="V8" s="20"/>
      <c r="W8" s="17" t="s">
        <v>627</v>
      </c>
      <c r="X8" s="17" t="s">
        <v>627</v>
      </c>
      <c r="Y8" s="18" t="s">
        <v>8925</v>
      </c>
      <c r="Z8" s="18"/>
      <c r="AA8" s="18"/>
      <c r="AB8" s="18"/>
      <c r="AC8" s="18"/>
      <c r="AD8" s="18"/>
      <c r="AE8" s="18" t="s">
        <v>8926</v>
      </c>
    </row>
    <row r="9" spans="1:31" s="78" customFormat="1" ht="171.75" customHeight="1">
      <c r="A9" s="1"/>
      <c r="B9" s="6" t="s">
        <v>8927</v>
      </c>
      <c r="C9" s="6" t="s">
        <v>8928</v>
      </c>
      <c r="D9" s="122" t="s">
        <v>8929</v>
      </c>
      <c r="E9" s="733" t="s">
        <v>203</v>
      </c>
      <c r="F9" s="17" t="s">
        <v>2916</v>
      </c>
      <c r="G9" s="1748"/>
      <c r="H9" s="17">
        <v>2</v>
      </c>
      <c r="I9" s="17" t="s">
        <v>206</v>
      </c>
      <c r="J9" s="17" t="s">
        <v>206</v>
      </c>
      <c r="K9" s="18" t="s">
        <v>8930</v>
      </c>
      <c r="L9" s="18" t="s">
        <v>362</v>
      </c>
      <c r="M9" s="18" t="s">
        <v>203</v>
      </c>
      <c r="N9" s="676" t="s">
        <v>8931</v>
      </c>
      <c r="O9" s="18" t="s">
        <v>206</v>
      </c>
      <c r="P9" s="17" t="s">
        <v>627</v>
      </c>
      <c r="Q9" s="17" t="s">
        <v>627</v>
      </c>
      <c r="R9" s="18" t="s">
        <v>8932</v>
      </c>
      <c r="S9" s="18" t="s">
        <v>362</v>
      </c>
      <c r="T9" s="18" t="s">
        <v>203</v>
      </c>
      <c r="U9" s="18" t="s">
        <v>8933</v>
      </c>
      <c r="V9" s="20" t="s">
        <v>206</v>
      </c>
      <c r="W9" s="17" t="s">
        <v>627</v>
      </c>
      <c r="X9" s="17" t="s">
        <v>627</v>
      </c>
      <c r="Y9" s="18" t="s">
        <v>8934</v>
      </c>
      <c r="Z9" s="18" t="s">
        <v>362</v>
      </c>
      <c r="AA9" s="18" t="s">
        <v>203</v>
      </c>
      <c r="AB9" s="676" t="s">
        <v>8935</v>
      </c>
      <c r="AC9" s="18" t="s">
        <v>206</v>
      </c>
      <c r="AD9" s="352"/>
      <c r="AE9" s="18"/>
    </row>
    <row r="10" spans="1:31" s="111" customFormat="1" ht="29.25" customHeight="1">
      <c r="A10" s="2092" t="s">
        <v>8936</v>
      </c>
      <c r="B10" s="17" t="s">
        <v>8937</v>
      </c>
      <c r="C10" s="17" t="s">
        <v>8938</v>
      </c>
      <c r="D10" s="18" t="s">
        <v>8915</v>
      </c>
      <c r="E10" s="17" t="s">
        <v>203</v>
      </c>
      <c r="F10" s="17" t="s">
        <v>2916</v>
      </c>
      <c r="G10" s="17"/>
      <c r="H10" s="17">
        <v>2</v>
      </c>
      <c r="I10" s="9" t="s">
        <v>311</v>
      </c>
      <c r="J10" s="9" t="s">
        <v>8939</v>
      </c>
      <c r="K10" s="20" t="s">
        <v>206</v>
      </c>
      <c r="L10" s="20" t="s">
        <v>203</v>
      </c>
      <c r="M10" s="20" t="s">
        <v>203</v>
      </c>
      <c r="N10" s="20" t="s">
        <v>206</v>
      </c>
      <c r="O10" s="20" t="s">
        <v>206</v>
      </c>
      <c r="P10" s="9" t="s">
        <v>311</v>
      </c>
      <c r="Q10" s="9" t="s">
        <v>8939</v>
      </c>
      <c r="R10" s="20" t="s">
        <v>206</v>
      </c>
      <c r="S10" s="20" t="s">
        <v>203</v>
      </c>
      <c r="T10" s="20" t="s">
        <v>203</v>
      </c>
      <c r="U10" s="20" t="s">
        <v>206</v>
      </c>
      <c r="V10" s="20" t="s">
        <v>206</v>
      </c>
      <c r="W10" s="9" t="s">
        <v>311</v>
      </c>
      <c r="X10" s="9" t="s">
        <v>8939</v>
      </c>
      <c r="Y10" s="20" t="s">
        <v>206</v>
      </c>
      <c r="Z10" s="20" t="s">
        <v>203</v>
      </c>
      <c r="AA10" s="20" t="s">
        <v>203</v>
      </c>
      <c r="AB10" s="20" t="s">
        <v>206</v>
      </c>
      <c r="AC10" s="20" t="s">
        <v>206</v>
      </c>
      <c r="AD10" s="20"/>
      <c r="AE10" s="490"/>
    </row>
    <row r="11" spans="1:31" s="78" customFormat="1" ht="38.25" customHeight="1">
      <c r="A11" s="2092"/>
      <c r="B11" s="17" t="s">
        <v>8940</v>
      </c>
      <c r="C11" s="17" t="s">
        <v>8941</v>
      </c>
      <c r="D11" s="18" t="s">
        <v>8915</v>
      </c>
      <c r="E11" s="17" t="s">
        <v>203</v>
      </c>
      <c r="F11" s="17" t="s">
        <v>2916</v>
      </c>
      <c r="G11" s="17"/>
      <c r="H11" s="17">
        <v>2</v>
      </c>
      <c r="I11" s="9" t="s">
        <v>311</v>
      </c>
      <c r="J11" s="9" t="s">
        <v>8942</v>
      </c>
      <c r="K11" s="6" t="s">
        <v>206</v>
      </c>
      <c r="L11" s="6" t="s">
        <v>203</v>
      </c>
      <c r="M11" s="6" t="s">
        <v>203</v>
      </c>
      <c r="N11" s="6" t="s">
        <v>206</v>
      </c>
      <c r="O11" s="6" t="s">
        <v>206</v>
      </c>
      <c r="P11" s="9" t="s">
        <v>311</v>
      </c>
      <c r="Q11" s="9" t="s">
        <v>8942</v>
      </c>
      <c r="R11" s="6" t="s">
        <v>206</v>
      </c>
      <c r="S11" s="20" t="s">
        <v>203</v>
      </c>
      <c r="T11" s="20" t="s">
        <v>203</v>
      </c>
      <c r="U11" s="20" t="s">
        <v>206</v>
      </c>
      <c r="V11" s="20" t="s">
        <v>206</v>
      </c>
      <c r="W11" s="9" t="s">
        <v>311</v>
      </c>
      <c r="X11" s="9" t="s">
        <v>8942</v>
      </c>
      <c r="Y11" s="6" t="s">
        <v>206</v>
      </c>
      <c r="Z11" s="20" t="s">
        <v>203</v>
      </c>
      <c r="AA11" s="20" t="s">
        <v>203</v>
      </c>
      <c r="AB11" s="20" t="s">
        <v>206</v>
      </c>
      <c r="AC11" s="20" t="s">
        <v>206</v>
      </c>
      <c r="AD11" s="6"/>
      <c r="AE11" s="18"/>
    </row>
    <row r="12" spans="1:31" s="78" customFormat="1" ht="61.5" customHeight="1">
      <c r="A12" s="2092"/>
      <c r="B12" s="17" t="s">
        <v>8943</v>
      </c>
      <c r="C12" s="17" t="s">
        <v>8944</v>
      </c>
      <c r="D12" s="18" t="s">
        <v>8915</v>
      </c>
      <c r="E12" s="17" t="s">
        <v>203</v>
      </c>
      <c r="F12" s="17" t="s">
        <v>2916</v>
      </c>
      <c r="G12" s="17"/>
      <c r="H12" s="17">
        <v>2</v>
      </c>
      <c r="I12" s="9" t="s">
        <v>627</v>
      </c>
      <c r="J12" s="9" t="s">
        <v>627</v>
      </c>
      <c r="K12" s="9">
        <v>0</v>
      </c>
      <c r="L12" s="9" t="s">
        <v>362</v>
      </c>
      <c r="M12" s="9" t="s">
        <v>203</v>
      </c>
      <c r="N12" s="9" t="s">
        <v>8945</v>
      </c>
      <c r="O12" s="55" t="s">
        <v>206</v>
      </c>
      <c r="P12" s="9" t="s">
        <v>206</v>
      </c>
      <c r="Q12" s="87" t="s">
        <v>206</v>
      </c>
      <c r="R12" s="55">
        <v>0</v>
      </c>
      <c r="S12" s="9" t="s">
        <v>362</v>
      </c>
      <c r="T12" s="9" t="s">
        <v>203</v>
      </c>
      <c r="U12" s="9" t="s">
        <v>8945</v>
      </c>
      <c r="V12" s="55" t="s">
        <v>206</v>
      </c>
      <c r="W12" s="9" t="s">
        <v>627</v>
      </c>
      <c r="X12" s="9" t="s">
        <v>627</v>
      </c>
      <c r="Y12" s="180">
        <v>0</v>
      </c>
      <c r="Z12" s="239" t="s">
        <v>362</v>
      </c>
      <c r="AA12" s="239" t="s">
        <v>203</v>
      </c>
      <c r="AB12" s="239" t="s">
        <v>8945</v>
      </c>
      <c r="AC12" s="180" t="s">
        <v>206</v>
      </c>
      <c r="AD12" s="180"/>
      <c r="AE12" s="18" t="s">
        <v>8946</v>
      </c>
    </row>
    <row r="13" spans="1:31" s="111" customFormat="1" ht="45">
      <c r="A13" s="2092"/>
      <c r="B13" s="17" t="s">
        <v>8947</v>
      </c>
      <c r="C13" s="17" t="s">
        <v>8948</v>
      </c>
      <c r="D13" s="18" t="s">
        <v>8915</v>
      </c>
      <c r="E13" s="17" t="s">
        <v>203</v>
      </c>
      <c r="F13" s="17" t="s">
        <v>2916</v>
      </c>
      <c r="G13" s="17"/>
      <c r="H13" s="17">
        <v>2</v>
      </c>
      <c r="I13" s="9" t="s">
        <v>311</v>
      </c>
      <c r="J13" s="9" t="s">
        <v>8949</v>
      </c>
      <c r="K13" s="6" t="s">
        <v>206</v>
      </c>
      <c r="L13" s="20" t="s">
        <v>203</v>
      </c>
      <c r="M13" s="20" t="s">
        <v>203</v>
      </c>
      <c r="N13" s="20" t="s">
        <v>206</v>
      </c>
      <c r="O13" s="20" t="s">
        <v>206</v>
      </c>
      <c r="P13" s="9" t="s">
        <v>311</v>
      </c>
      <c r="Q13" s="9" t="s">
        <v>8949</v>
      </c>
      <c r="R13" s="6"/>
      <c r="S13" s="6"/>
      <c r="T13" s="6"/>
      <c r="U13" s="6"/>
      <c r="V13" s="6"/>
      <c r="W13" s="9" t="s">
        <v>311</v>
      </c>
      <c r="X13" s="706" t="s">
        <v>8949</v>
      </c>
      <c r="Y13" s="121"/>
      <c r="Z13" s="121"/>
      <c r="AA13" s="121"/>
      <c r="AB13" s="121"/>
      <c r="AC13" s="121"/>
      <c r="AD13" s="121"/>
      <c r="AE13" s="110" t="s">
        <v>8950</v>
      </c>
    </row>
    <row r="14" spans="1:31" s="78" customFormat="1" ht="45">
      <c r="A14" s="2092"/>
      <c r="B14" s="17" t="s">
        <v>8951</v>
      </c>
      <c r="C14" s="17" t="s">
        <v>8952</v>
      </c>
      <c r="D14" s="18" t="s">
        <v>8915</v>
      </c>
      <c r="E14" s="17" t="s">
        <v>203</v>
      </c>
      <c r="F14" s="17" t="s">
        <v>2916</v>
      </c>
      <c r="G14" s="17"/>
      <c r="H14" s="17">
        <v>2</v>
      </c>
      <c r="I14" s="9" t="s">
        <v>311</v>
      </c>
      <c r="J14" s="9" t="s">
        <v>8953</v>
      </c>
      <c r="K14" s="9" t="s">
        <v>8954</v>
      </c>
      <c r="L14" s="9"/>
      <c r="M14" s="9"/>
      <c r="N14" s="9"/>
      <c r="O14" s="9"/>
      <c r="P14" s="9" t="s">
        <v>311</v>
      </c>
      <c r="Q14" s="9" t="s">
        <v>8953</v>
      </c>
      <c r="R14" s="9" t="s">
        <v>8954</v>
      </c>
      <c r="S14" s="9"/>
      <c r="T14" s="9"/>
      <c r="U14" s="9"/>
      <c r="V14" s="709"/>
      <c r="W14" s="9" t="s">
        <v>311</v>
      </c>
      <c r="X14" s="9" t="s">
        <v>8953</v>
      </c>
      <c r="Y14" s="1503" t="s">
        <v>8954</v>
      </c>
      <c r="Z14" s="1503"/>
      <c r="AA14" s="1503"/>
      <c r="AB14" s="1503"/>
      <c r="AC14" s="1503"/>
      <c r="AD14" s="1503"/>
      <c r="AE14" s="18"/>
    </row>
    <row r="15" spans="1:31" s="78" customFormat="1" ht="45">
      <c r="A15" s="2092"/>
      <c r="B15" s="17" t="s">
        <v>7965</v>
      </c>
      <c r="C15" s="17" t="s">
        <v>8955</v>
      </c>
      <c r="D15" s="18" t="s">
        <v>8915</v>
      </c>
      <c r="E15" s="17" t="s">
        <v>203</v>
      </c>
      <c r="F15" s="17" t="s">
        <v>2916</v>
      </c>
      <c r="G15" s="17"/>
      <c r="H15" s="17">
        <v>2</v>
      </c>
      <c r="I15" s="9" t="s">
        <v>311</v>
      </c>
      <c r="J15" s="9" t="s">
        <v>8956</v>
      </c>
      <c r="K15" s="6"/>
      <c r="L15" s="20" t="s">
        <v>203</v>
      </c>
      <c r="M15" s="20" t="s">
        <v>203</v>
      </c>
      <c r="N15" s="20" t="s">
        <v>206</v>
      </c>
      <c r="O15" s="20" t="s">
        <v>206</v>
      </c>
      <c r="P15" s="9" t="s">
        <v>311</v>
      </c>
      <c r="Q15" s="9" t="s">
        <v>8956</v>
      </c>
      <c r="R15" s="6"/>
      <c r="S15" s="6"/>
      <c r="T15" s="6"/>
      <c r="U15" s="6"/>
      <c r="V15" s="6"/>
      <c r="W15" s="9" t="s">
        <v>311</v>
      </c>
      <c r="X15" s="9" t="s">
        <v>8956</v>
      </c>
      <c r="Y15" s="6"/>
      <c r="Z15" s="6"/>
      <c r="AA15" s="6"/>
      <c r="AB15" s="6"/>
      <c r="AC15" s="6"/>
      <c r="AD15" s="6"/>
      <c r="AE15" s="18"/>
    </row>
    <row r="16" spans="1:31" s="111" customFormat="1" ht="45">
      <c r="A16" s="2092"/>
      <c r="B16" s="17" t="s">
        <v>8957</v>
      </c>
      <c r="C16" s="17" t="s">
        <v>8958</v>
      </c>
      <c r="D16" s="18" t="s">
        <v>8915</v>
      </c>
      <c r="E16" s="17" t="s">
        <v>203</v>
      </c>
      <c r="F16" s="17" t="s">
        <v>2916</v>
      </c>
      <c r="G16" s="17"/>
      <c r="H16" s="17">
        <v>2</v>
      </c>
      <c r="I16" s="9" t="s">
        <v>311</v>
      </c>
      <c r="J16" s="9" t="s">
        <v>8959</v>
      </c>
      <c r="K16" s="6"/>
      <c r="L16" s="20" t="s">
        <v>203</v>
      </c>
      <c r="M16" s="20" t="s">
        <v>203</v>
      </c>
      <c r="N16" s="20" t="s">
        <v>206</v>
      </c>
      <c r="O16" s="20" t="s">
        <v>206</v>
      </c>
      <c r="P16" s="9" t="s">
        <v>311</v>
      </c>
      <c r="Q16" s="9" t="s">
        <v>8959</v>
      </c>
      <c r="R16" s="6"/>
      <c r="S16" s="6"/>
      <c r="T16" s="6"/>
      <c r="U16" s="6"/>
      <c r="V16" s="6"/>
      <c r="W16" s="9" t="s">
        <v>311</v>
      </c>
      <c r="X16" s="9" t="s">
        <v>8959</v>
      </c>
      <c r="Y16" s="6"/>
      <c r="Z16" s="6"/>
      <c r="AA16" s="6"/>
      <c r="AB16" s="6"/>
      <c r="AC16" s="6"/>
      <c r="AD16" s="6"/>
      <c r="AE16" s="18"/>
    </row>
    <row r="17" spans="1:31" s="78" customFormat="1" ht="45">
      <c r="A17" s="2092"/>
      <c r="B17" s="17" t="s">
        <v>8960</v>
      </c>
      <c r="C17" s="17" t="s">
        <v>8961</v>
      </c>
      <c r="D17" s="18" t="s">
        <v>8915</v>
      </c>
      <c r="E17" s="17" t="s">
        <v>203</v>
      </c>
      <c r="F17" s="17" t="s">
        <v>2916</v>
      </c>
      <c r="G17" s="17"/>
      <c r="H17" s="17">
        <v>2</v>
      </c>
      <c r="I17" s="9" t="s">
        <v>311</v>
      </c>
      <c r="J17" s="9" t="s">
        <v>8962</v>
      </c>
      <c r="K17" s="9" t="s">
        <v>8963</v>
      </c>
      <c r="L17" s="9"/>
      <c r="M17" s="9"/>
      <c r="N17" s="9"/>
      <c r="O17" s="9"/>
      <c r="P17" s="9" t="s">
        <v>311</v>
      </c>
      <c r="Q17" s="9" t="s">
        <v>8962</v>
      </c>
      <c r="R17" s="9" t="s">
        <v>8963</v>
      </c>
      <c r="S17" s="239"/>
      <c r="T17" s="239"/>
      <c r="U17" s="239"/>
      <c r="V17" s="1359"/>
      <c r="W17" s="239" t="s">
        <v>311</v>
      </c>
      <c r="X17" s="239" t="s">
        <v>8962</v>
      </c>
      <c r="Y17" s="239" t="s">
        <v>8963</v>
      </c>
      <c r="Z17" s="239"/>
      <c r="AA17" s="239"/>
      <c r="AB17" s="239"/>
      <c r="AC17" s="239"/>
      <c r="AD17" s="239"/>
      <c r="AE17" s="109"/>
    </row>
    <row r="18" spans="1:31" s="78" customFormat="1" ht="60">
      <c r="A18" s="2092"/>
      <c r="B18" s="275" t="s">
        <v>3649</v>
      </c>
      <c r="C18" s="18" t="s">
        <v>8964</v>
      </c>
      <c r="D18" s="18" t="s">
        <v>5774</v>
      </c>
      <c r="E18" s="17" t="s">
        <v>203</v>
      </c>
      <c r="F18" s="17"/>
      <c r="G18" s="94"/>
      <c r="H18" s="94"/>
      <c r="I18" s="209" t="s">
        <v>311</v>
      </c>
      <c r="J18" s="18" t="s">
        <v>5305</v>
      </c>
      <c r="K18" s="18" t="s">
        <v>3652</v>
      </c>
      <c r="L18" s="18"/>
      <c r="M18" s="18"/>
      <c r="N18" s="18"/>
      <c r="O18" s="18"/>
      <c r="P18" s="18" t="s">
        <v>311</v>
      </c>
      <c r="Q18" s="18" t="s">
        <v>5305</v>
      </c>
      <c r="R18" s="208" t="s">
        <v>3652</v>
      </c>
      <c r="S18" s="208"/>
      <c r="T18" s="208"/>
      <c r="U18" s="208"/>
      <c r="V18" s="270"/>
      <c r="W18" s="6"/>
      <c r="X18" s="6"/>
      <c r="Y18" s="6"/>
      <c r="Z18" s="6"/>
      <c r="AA18" s="6"/>
      <c r="AB18" s="6"/>
      <c r="AC18" s="6"/>
      <c r="AD18" s="6"/>
      <c r="AE18" s="6"/>
    </row>
    <row r="19" spans="1:31" s="78" customFormat="1" ht="45">
      <c r="A19" s="2092"/>
      <c r="B19" s="17" t="s">
        <v>8965</v>
      </c>
      <c r="C19" s="17" t="s">
        <v>8966</v>
      </c>
      <c r="D19" s="18" t="s">
        <v>8915</v>
      </c>
      <c r="E19" s="17" t="s">
        <v>203</v>
      </c>
      <c r="F19" s="17" t="s">
        <v>2916</v>
      </c>
      <c r="G19" s="17"/>
      <c r="H19" s="17">
        <v>2</v>
      </c>
      <c r="I19" s="9" t="s">
        <v>627</v>
      </c>
      <c r="J19" s="9" t="s">
        <v>627</v>
      </c>
      <c r="K19" s="55">
        <v>0</v>
      </c>
      <c r="L19" s="55"/>
      <c r="M19" s="55"/>
      <c r="N19" s="55"/>
      <c r="O19" s="55"/>
      <c r="P19" s="9"/>
      <c r="Q19" s="55">
        <v>0</v>
      </c>
      <c r="R19" s="6"/>
      <c r="S19" s="151"/>
      <c r="T19" s="151"/>
      <c r="U19" s="151"/>
      <c r="V19" s="151"/>
      <c r="W19" s="151" t="s">
        <v>311</v>
      </c>
      <c r="X19" s="27" t="s">
        <v>8967</v>
      </c>
      <c r="Y19" s="27" t="s">
        <v>8968</v>
      </c>
      <c r="Z19" s="27"/>
      <c r="AA19" s="27"/>
      <c r="AB19" s="27"/>
      <c r="AC19" s="27"/>
      <c r="AD19" s="27"/>
      <c r="AE19" s="711" t="s">
        <v>8969</v>
      </c>
    </row>
    <row r="20" spans="1:31" s="78" customFormat="1" ht="45">
      <c r="A20" s="2092"/>
      <c r="B20" s="17" t="s">
        <v>8970</v>
      </c>
      <c r="C20" s="17" t="s">
        <v>8971</v>
      </c>
      <c r="D20" s="18" t="s">
        <v>8915</v>
      </c>
      <c r="E20" s="17" t="s">
        <v>203</v>
      </c>
      <c r="F20" s="17" t="s">
        <v>2916</v>
      </c>
      <c r="G20" s="17"/>
      <c r="H20" s="17">
        <v>2</v>
      </c>
      <c r="I20" s="9" t="s">
        <v>311</v>
      </c>
      <c r="J20" s="9" t="s">
        <v>8962</v>
      </c>
      <c r="K20" s="9" t="s">
        <v>8972</v>
      </c>
      <c r="L20" s="9"/>
      <c r="M20" s="9"/>
      <c r="N20" s="9"/>
      <c r="O20" s="9"/>
      <c r="P20" s="9" t="s">
        <v>311</v>
      </c>
      <c r="Q20" s="9" t="s">
        <v>8962</v>
      </c>
      <c r="R20" s="9" t="s">
        <v>8972</v>
      </c>
      <c r="S20" s="9"/>
      <c r="T20" s="9"/>
      <c r="U20" s="9"/>
      <c r="V20" s="709"/>
      <c r="W20" s="9" t="s">
        <v>311</v>
      </c>
      <c r="X20" s="9" t="s">
        <v>8962</v>
      </c>
      <c r="Y20" s="9" t="s">
        <v>8972</v>
      </c>
      <c r="Z20" s="9"/>
      <c r="AA20" s="9"/>
      <c r="AB20" s="9"/>
      <c r="AC20" s="9"/>
      <c r="AD20" s="9"/>
      <c r="AE20" s="18"/>
    </row>
    <row r="21" spans="1:31" s="78" customFormat="1" ht="45">
      <c r="A21" s="2092"/>
      <c r="B21" s="17" t="s">
        <v>8973</v>
      </c>
      <c r="C21" s="17" t="s">
        <v>8974</v>
      </c>
      <c r="D21" s="18" t="s">
        <v>8915</v>
      </c>
      <c r="E21" s="17" t="s">
        <v>203</v>
      </c>
      <c r="F21" s="17" t="s">
        <v>2916</v>
      </c>
      <c r="G21" s="17"/>
      <c r="H21" s="17">
        <v>2</v>
      </c>
      <c r="I21" s="9" t="s">
        <v>627</v>
      </c>
      <c r="J21" s="9" t="s">
        <v>627</v>
      </c>
      <c r="K21" s="55">
        <v>0</v>
      </c>
      <c r="L21" s="55"/>
      <c r="M21" s="55"/>
      <c r="N21" s="55"/>
      <c r="O21" s="55"/>
      <c r="P21" s="9" t="s">
        <v>627</v>
      </c>
      <c r="Q21" s="9" t="s">
        <v>627</v>
      </c>
      <c r="R21" s="55">
        <v>0</v>
      </c>
      <c r="S21" s="55"/>
      <c r="T21" s="55"/>
      <c r="U21" s="55"/>
      <c r="V21" s="427"/>
      <c r="W21" s="9" t="s">
        <v>627</v>
      </c>
      <c r="X21" s="9" t="s">
        <v>627</v>
      </c>
      <c r="Y21" s="55">
        <v>0</v>
      </c>
      <c r="Z21" s="55"/>
      <c r="AA21" s="55"/>
      <c r="AB21" s="55"/>
      <c r="AC21" s="55"/>
      <c r="AD21" s="55"/>
      <c r="AE21" s="18" t="s">
        <v>8975</v>
      </c>
    </row>
    <row r="22" spans="1:31" s="111" customFormat="1" ht="60">
      <c r="A22" s="2092"/>
      <c r="B22" s="17" t="s">
        <v>8976</v>
      </c>
      <c r="C22" s="17" t="s">
        <v>8977</v>
      </c>
      <c r="D22" s="18" t="s">
        <v>8978</v>
      </c>
      <c r="E22" s="17" t="s">
        <v>203</v>
      </c>
      <c r="F22" s="17" t="s">
        <v>2916</v>
      </c>
      <c r="G22" s="17"/>
      <c r="H22" s="17">
        <v>2</v>
      </c>
      <c r="I22" s="9" t="s">
        <v>311</v>
      </c>
      <c r="J22" s="9" t="s">
        <v>8979</v>
      </c>
      <c r="K22" s="6"/>
      <c r="L22" s="20" t="s">
        <v>203</v>
      </c>
      <c r="M22" s="20" t="s">
        <v>203</v>
      </c>
      <c r="N22" s="20" t="s">
        <v>206</v>
      </c>
      <c r="O22" s="20" t="s">
        <v>206</v>
      </c>
      <c r="P22" s="9" t="s">
        <v>311</v>
      </c>
      <c r="Q22" s="9" t="s">
        <v>8979</v>
      </c>
      <c r="R22" s="6"/>
      <c r="S22" s="6"/>
      <c r="T22" s="6"/>
      <c r="U22" s="6"/>
      <c r="V22" s="6"/>
      <c r="W22" s="9" t="s">
        <v>311</v>
      </c>
      <c r="X22" s="9" t="s">
        <v>8979</v>
      </c>
      <c r="Y22" s="6"/>
      <c r="Z22" s="6"/>
      <c r="AA22" s="6"/>
      <c r="AB22" s="6"/>
      <c r="AC22" s="6"/>
      <c r="AD22" s="6"/>
      <c r="AE22" s="18"/>
    </row>
    <row r="23" spans="1:31" s="78" customFormat="1" ht="45">
      <c r="A23" s="2092"/>
      <c r="B23" s="17" t="s">
        <v>8980</v>
      </c>
      <c r="C23" s="17" t="s">
        <v>8981</v>
      </c>
      <c r="D23" s="18" t="s">
        <v>8915</v>
      </c>
      <c r="E23" s="17" t="s">
        <v>203</v>
      </c>
      <c r="F23" s="17" t="s">
        <v>2916</v>
      </c>
      <c r="G23" s="17"/>
      <c r="H23" s="17">
        <v>2</v>
      </c>
      <c r="I23" s="9" t="s">
        <v>311</v>
      </c>
      <c r="J23" s="9" t="s">
        <v>8982</v>
      </c>
      <c r="K23" s="9" t="s">
        <v>8983</v>
      </c>
      <c r="L23" s="9"/>
      <c r="M23" s="9"/>
      <c r="N23" s="9"/>
      <c r="O23" s="9"/>
      <c r="P23" s="9" t="s">
        <v>627</v>
      </c>
      <c r="Q23" s="9" t="s">
        <v>627</v>
      </c>
      <c r="R23" s="55">
        <v>0</v>
      </c>
      <c r="S23" s="55"/>
      <c r="T23" s="55"/>
      <c r="U23" s="55"/>
      <c r="V23" s="427"/>
      <c r="W23" s="9" t="s">
        <v>311</v>
      </c>
      <c r="X23" s="9" t="s">
        <v>8982</v>
      </c>
      <c r="Y23" s="9" t="s">
        <v>8983</v>
      </c>
      <c r="Z23" s="9"/>
      <c r="AA23" s="9"/>
      <c r="AB23" s="9"/>
      <c r="AC23" s="9"/>
      <c r="AD23" s="9"/>
      <c r="AE23" s="18" t="s">
        <v>8984</v>
      </c>
    </row>
    <row r="24" spans="1:31" s="78" customFormat="1" ht="195">
      <c r="A24" s="2092"/>
      <c r="B24" s="17" t="s">
        <v>8985</v>
      </c>
      <c r="C24" s="17" t="s">
        <v>8986</v>
      </c>
      <c r="D24" s="18" t="s">
        <v>8915</v>
      </c>
      <c r="E24" s="17" t="s">
        <v>203</v>
      </c>
      <c r="F24" s="17" t="s">
        <v>2916</v>
      </c>
      <c r="G24" s="17"/>
      <c r="H24" s="17">
        <v>2</v>
      </c>
      <c r="I24" s="9" t="s">
        <v>8987</v>
      </c>
      <c r="J24" s="9" t="s">
        <v>8988</v>
      </c>
      <c r="K24" s="585" t="s">
        <v>8989</v>
      </c>
      <c r="L24" s="20"/>
      <c r="M24" s="20"/>
      <c r="N24" s="20"/>
      <c r="O24" s="20"/>
      <c r="P24" s="9" t="s">
        <v>627</v>
      </c>
      <c r="Q24" s="9" t="s">
        <v>627</v>
      </c>
      <c r="R24" s="55">
        <v>0</v>
      </c>
      <c r="S24" s="55"/>
      <c r="T24" s="55"/>
      <c r="U24" s="55"/>
      <c r="V24" s="427"/>
      <c r="W24" s="9" t="s">
        <v>8990</v>
      </c>
      <c r="X24" s="9" t="s">
        <v>8988</v>
      </c>
      <c r="Y24" s="585" t="s">
        <v>8989</v>
      </c>
      <c r="Z24" s="20"/>
      <c r="AA24" s="20"/>
      <c r="AB24" s="20"/>
      <c r="AC24" s="20"/>
      <c r="AD24" s="20"/>
      <c r="AE24" s="18" t="s">
        <v>8991</v>
      </c>
    </row>
    <row r="25" spans="1:31" s="78" customFormat="1" ht="27.75" customHeight="1">
      <c r="A25" s="2092"/>
      <c r="B25" s="17" t="s">
        <v>8992</v>
      </c>
      <c r="C25" s="17" t="s">
        <v>8993</v>
      </c>
      <c r="D25" s="18" t="s">
        <v>8915</v>
      </c>
      <c r="E25" s="17" t="s">
        <v>203</v>
      </c>
      <c r="F25" s="17" t="s">
        <v>2916</v>
      </c>
      <c r="G25" s="17"/>
      <c r="H25" s="17">
        <v>2</v>
      </c>
      <c r="I25" s="9" t="s">
        <v>8990</v>
      </c>
      <c r="J25" s="9" t="s">
        <v>8988</v>
      </c>
      <c r="K25" s="20" t="s">
        <v>8994</v>
      </c>
      <c r="L25" s="20"/>
      <c r="M25" s="20"/>
      <c r="N25" s="20"/>
      <c r="O25" s="20"/>
      <c r="P25" s="9" t="s">
        <v>627</v>
      </c>
      <c r="Q25" s="9" t="s">
        <v>627</v>
      </c>
      <c r="R25" s="55">
        <v>0</v>
      </c>
      <c r="S25" s="55"/>
      <c r="T25" s="55"/>
      <c r="U25" s="55"/>
      <c r="V25" s="427"/>
      <c r="W25" s="9" t="s">
        <v>8990</v>
      </c>
      <c r="X25" s="9" t="s">
        <v>8988</v>
      </c>
      <c r="Y25" s="20" t="s">
        <v>8994</v>
      </c>
      <c r="Z25" s="20"/>
      <c r="AA25" s="20"/>
      <c r="AB25" s="20"/>
      <c r="AC25" s="20"/>
      <c r="AD25" s="20"/>
      <c r="AE25" s="18" t="s">
        <v>8995</v>
      </c>
    </row>
    <row r="26" spans="1:31" s="111" customFormat="1" ht="43.5" customHeight="1">
      <c r="A26" s="2092" t="s">
        <v>8996</v>
      </c>
      <c r="B26" s="17" t="s">
        <v>8937</v>
      </c>
      <c r="C26" s="17" t="s">
        <v>8938</v>
      </c>
      <c r="D26" s="18" t="s">
        <v>8915</v>
      </c>
      <c r="E26" s="17" t="s">
        <v>203</v>
      </c>
      <c r="F26" s="17" t="s">
        <v>2916</v>
      </c>
      <c r="G26" s="17">
        <v>13</v>
      </c>
      <c r="H26" s="17">
        <v>2</v>
      </c>
      <c r="I26" s="9" t="s">
        <v>311</v>
      </c>
      <c r="J26" s="9" t="s">
        <v>8997</v>
      </c>
      <c r="K26" s="20"/>
      <c r="L26" s="20" t="s">
        <v>203</v>
      </c>
      <c r="M26" s="20" t="s">
        <v>203</v>
      </c>
      <c r="N26" s="20" t="s">
        <v>206</v>
      </c>
      <c r="O26" s="20" t="s">
        <v>206</v>
      </c>
      <c r="P26" s="9" t="s">
        <v>311</v>
      </c>
      <c r="Q26" s="9" t="s">
        <v>8997</v>
      </c>
      <c r="R26" s="20"/>
      <c r="S26" s="20" t="s">
        <v>203</v>
      </c>
      <c r="T26" s="20" t="s">
        <v>203</v>
      </c>
      <c r="U26" s="20" t="s">
        <v>206</v>
      </c>
      <c r="V26" s="20" t="s">
        <v>206</v>
      </c>
      <c r="W26" s="9" t="s">
        <v>311</v>
      </c>
      <c r="X26" s="9" t="s">
        <v>8997</v>
      </c>
      <c r="Y26" s="20"/>
      <c r="Z26" s="20" t="s">
        <v>203</v>
      </c>
      <c r="AA26" s="20" t="s">
        <v>203</v>
      </c>
      <c r="AB26" s="20" t="s">
        <v>206</v>
      </c>
      <c r="AC26" s="20" t="s">
        <v>206</v>
      </c>
      <c r="AD26" s="20" t="s">
        <v>206</v>
      </c>
      <c r="AE26" s="490"/>
    </row>
    <row r="27" spans="1:31" s="78" customFormat="1" ht="45">
      <c r="A27" s="2092"/>
      <c r="B27" s="17" t="s">
        <v>8940</v>
      </c>
      <c r="C27" s="17" t="s">
        <v>8941</v>
      </c>
      <c r="D27" s="18" t="s">
        <v>8915</v>
      </c>
      <c r="E27" s="17" t="s">
        <v>203</v>
      </c>
      <c r="F27" s="17" t="s">
        <v>2916</v>
      </c>
      <c r="G27" s="17">
        <v>13</v>
      </c>
      <c r="H27" s="17">
        <v>2</v>
      </c>
      <c r="I27" s="9" t="s">
        <v>311</v>
      </c>
      <c r="J27" s="9" t="s">
        <v>8942</v>
      </c>
      <c r="K27" s="6"/>
      <c r="L27" s="20" t="s">
        <v>203</v>
      </c>
      <c r="M27" s="20" t="s">
        <v>203</v>
      </c>
      <c r="N27" s="20" t="s">
        <v>206</v>
      </c>
      <c r="O27" s="20" t="s">
        <v>206</v>
      </c>
      <c r="P27" s="9" t="s">
        <v>311</v>
      </c>
      <c r="Q27" s="9" t="s">
        <v>8942</v>
      </c>
      <c r="R27" s="6"/>
      <c r="S27" s="20" t="s">
        <v>203</v>
      </c>
      <c r="T27" s="20" t="s">
        <v>203</v>
      </c>
      <c r="U27" s="20" t="s">
        <v>206</v>
      </c>
      <c r="V27" s="20" t="s">
        <v>206</v>
      </c>
      <c r="W27" s="9" t="s">
        <v>311</v>
      </c>
      <c r="X27" s="9" t="s">
        <v>8942</v>
      </c>
      <c r="Y27" s="6"/>
      <c r="Z27" s="20" t="s">
        <v>203</v>
      </c>
      <c r="AA27" s="20" t="s">
        <v>203</v>
      </c>
      <c r="AB27" s="20" t="s">
        <v>206</v>
      </c>
      <c r="AC27" s="20" t="s">
        <v>206</v>
      </c>
      <c r="AD27" s="20" t="s">
        <v>206</v>
      </c>
      <c r="AE27" s="18"/>
    </row>
    <row r="28" spans="1:31" s="78" customFormat="1" ht="60">
      <c r="A28" s="2092"/>
      <c r="B28" s="17" t="s">
        <v>8998</v>
      </c>
      <c r="C28" s="17" t="s">
        <v>8999</v>
      </c>
      <c r="D28" s="18" t="s">
        <v>8915</v>
      </c>
      <c r="E28" s="17" t="s">
        <v>203</v>
      </c>
      <c r="F28" s="17" t="s">
        <v>2916</v>
      </c>
      <c r="G28" s="17">
        <v>13</v>
      </c>
      <c r="H28" s="17">
        <v>2</v>
      </c>
      <c r="I28" s="9" t="s">
        <v>627</v>
      </c>
      <c r="J28" s="9" t="s">
        <v>627</v>
      </c>
      <c r="K28" s="55">
        <v>0</v>
      </c>
      <c r="L28" s="55" t="s">
        <v>362</v>
      </c>
      <c r="M28" s="20" t="s">
        <v>203</v>
      </c>
      <c r="N28" s="1746"/>
      <c r="O28" s="20" t="s">
        <v>206</v>
      </c>
      <c r="P28" s="9" t="s">
        <v>627</v>
      </c>
      <c r="Q28" s="9" t="s">
        <v>627</v>
      </c>
      <c r="R28" s="55">
        <v>0</v>
      </c>
      <c r="S28" s="55" t="s">
        <v>362</v>
      </c>
      <c r="T28" s="20" t="s">
        <v>203</v>
      </c>
      <c r="U28" s="55"/>
      <c r="V28" s="20" t="s">
        <v>206</v>
      </c>
      <c r="W28" s="9" t="s">
        <v>627</v>
      </c>
      <c r="X28" s="9" t="s">
        <v>627</v>
      </c>
      <c r="Y28" s="55">
        <v>0</v>
      </c>
      <c r="Z28" s="55" t="s">
        <v>362</v>
      </c>
      <c r="AA28" s="20" t="s">
        <v>203</v>
      </c>
      <c r="AB28" s="20"/>
      <c r="AC28" s="20" t="s">
        <v>206</v>
      </c>
      <c r="AD28" s="55" t="s">
        <v>206</v>
      </c>
      <c r="AE28" s="18" t="s">
        <v>8946</v>
      </c>
    </row>
    <row r="29" spans="1:31" s="78" customFormat="1" ht="45">
      <c r="A29" s="2092"/>
      <c r="B29" s="150" t="s">
        <v>8947</v>
      </c>
      <c r="C29" s="150" t="s">
        <v>8948</v>
      </c>
      <c r="D29" s="18" t="s">
        <v>8915</v>
      </c>
      <c r="E29" s="17" t="s">
        <v>203</v>
      </c>
      <c r="F29" s="17" t="s">
        <v>2916</v>
      </c>
      <c r="G29" s="17">
        <v>13</v>
      </c>
      <c r="H29" s="17">
        <v>2</v>
      </c>
      <c r="I29" s="9" t="s">
        <v>311</v>
      </c>
      <c r="J29" s="9" t="s">
        <v>8949</v>
      </c>
      <c r="K29" s="6"/>
      <c r="L29" s="6" t="s">
        <v>203</v>
      </c>
      <c r="M29" s="6" t="s">
        <v>203</v>
      </c>
      <c r="N29" s="6" t="s">
        <v>206</v>
      </c>
      <c r="O29" s="6" t="s">
        <v>206</v>
      </c>
      <c r="P29" s="9" t="s">
        <v>311</v>
      </c>
      <c r="Q29" s="9" t="s">
        <v>8949</v>
      </c>
      <c r="R29" s="6"/>
      <c r="S29" s="6" t="s">
        <v>203</v>
      </c>
      <c r="T29" s="6" t="s">
        <v>203</v>
      </c>
      <c r="U29" s="6" t="s">
        <v>206</v>
      </c>
      <c r="V29" s="6" t="s">
        <v>206</v>
      </c>
      <c r="W29" s="9" t="s">
        <v>311</v>
      </c>
      <c r="X29" s="9" t="s">
        <v>8949</v>
      </c>
      <c r="Y29" s="6"/>
      <c r="Z29" s="6" t="s">
        <v>203</v>
      </c>
      <c r="AA29" s="6" t="s">
        <v>203</v>
      </c>
      <c r="AB29" s="6" t="s">
        <v>206</v>
      </c>
      <c r="AC29" s="6" t="s">
        <v>206</v>
      </c>
      <c r="AD29" s="6" t="s">
        <v>206</v>
      </c>
      <c r="AE29" s="18"/>
    </row>
    <row r="30" spans="1:31" s="78" customFormat="1" ht="120">
      <c r="A30" s="2224"/>
      <c r="B30" s="17" t="s">
        <v>8951</v>
      </c>
      <c r="C30" s="17" t="s">
        <v>8952</v>
      </c>
      <c r="D30" s="209" t="s">
        <v>8915</v>
      </c>
      <c r="E30" s="17" t="s">
        <v>203</v>
      </c>
      <c r="F30" s="17" t="s">
        <v>2916</v>
      </c>
      <c r="G30" s="17">
        <v>13</v>
      </c>
      <c r="H30" s="17">
        <v>2</v>
      </c>
      <c r="I30" s="9" t="s">
        <v>311</v>
      </c>
      <c r="J30" s="9" t="s">
        <v>8953</v>
      </c>
      <c r="K30" s="9" t="s">
        <v>8954</v>
      </c>
      <c r="L30" s="9" t="s">
        <v>362</v>
      </c>
      <c r="M30" s="9" t="s">
        <v>203</v>
      </c>
      <c r="N30" s="9" t="s">
        <v>9000</v>
      </c>
      <c r="O30" s="9" t="s">
        <v>206</v>
      </c>
      <c r="P30" s="9" t="s">
        <v>311</v>
      </c>
      <c r="Q30" s="9" t="s">
        <v>8953</v>
      </c>
      <c r="R30" s="9" t="s">
        <v>8954</v>
      </c>
      <c r="S30" s="9" t="s">
        <v>362</v>
      </c>
      <c r="T30" s="9" t="s">
        <v>203</v>
      </c>
      <c r="U30" s="9" t="s">
        <v>9001</v>
      </c>
      <c r="V30" s="709" t="s">
        <v>206</v>
      </c>
      <c r="W30" s="9" t="s">
        <v>311</v>
      </c>
      <c r="X30" s="9" t="s">
        <v>8953</v>
      </c>
      <c r="Y30" s="9" t="s">
        <v>8954</v>
      </c>
      <c r="Z30" s="9" t="s">
        <v>362</v>
      </c>
      <c r="AA30" s="9" t="s">
        <v>203</v>
      </c>
      <c r="AB30" s="9" t="s">
        <v>9002</v>
      </c>
      <c r="AC30" s="9" t="s">
        <v>206</v>
      </c>
      <c r="AD30" s="9" t="s">
        <v>206</v>
      </c>
      <c r="AE30" s="18"/>
    </row>
    <row r="31" spans="1:31" s="78" customFormat="1" ht="59.25" customHeight="1">
      <c r="A31" s="2224"/>
      <c r="B31" s="17" t="s">
        <v>7965</v>
      </c>
      <c r="C31" s="17" t="s">
        <v>8955</v>
      </c>
      <c r="D31" s="209" t="s">
        <v>8915</v>
      </c>
      <c r="E31" s="17" t="s">
        <v>203</v>
      </c>
      <c r="F31" s="17" t="s">
        <v>2916</v>
      </c>
      <c r="G31" s="17">
        <v>13</v>
      </c>
      <c r="H31" s="17">
        <v>2</v>
      </c>
      <c r="I31" s="9" t="s">
        <v>311</v>
      </c>
      <c r="J31" s="9" t="s">
        <v>8956</v>
      </c>
      <c r="K31" s="6"/>
      <c r="L31" s="6" t="s">
        <v>203</v>
      </c>
      <c r="M31" s="6" t="s">
        <v>203</v>
      </c>
      <c r="N31" s="6" t="s">
        <v>206</v>
      </c>
      <c r="O31" s="6" t="s">
        <v>206</v>
      </c>
      <c r="P31" s="9" t="s">
        <v>311</v>
      </c>
      <c r="Q31" s="9" t="s">
        <v>8956</v>
      </c>
      <c r="R31" s="6"/>
      <c r="S31" s="6" t="s">
        <v>203</v>
      </c>
      <c r="T31" s="6" t="s">
        <v>203</v>
      </c>
      <c r="U31" s="6" t="s">
        <v>206</v>
      </c>
      <c r="V31" s="6" t="s">
        <v>206</v>
      </c>
      <c r="W31" s="9" t="s">
        <v>311</v>
      </c>
      <c r="X31" s="9" t="s">
        <v>8956</v>
      </c>
      <c r="Y31" s="6"/>
      <c r="Z31" s="6" t="s">
        <v>203</v>
      </c>
      <c r="AA31" s="6" t="s">
        <v>203</v>
      </c>
      <c r="AB31" s="6" t="s">
        <v>206</v>
      </c>
      <c r="AC31" s="6" t="s">
        <v>206</v>
      </c>
      <c r="AD31" s="6" t="s">
        <v>206</v>
      </c>
      <c r="AE31" s="18"/>
    </row>
    <row r="32" spans="1:31" s="111" customFormat="1" ht="39" customHeight="1">
      <c r="A32" s="2224"/>
      <c r="B32" s="17" t="s">
        <v>8957</v>
      </c>
      <c r="C32" s="17" t="s">
        <v>8958</v>
      </c>
      <c r="D32" s="209" t="s">
        <v>8915</v>
      </c>
      <c r="E32" s="17" t="s">
        <v>203</v>
      </c>
      <c r="F32" s="17" t="s">
        <v>2916</v>
      </c>
      <c r="G32" s="17">
        <v>13</v>
      </c>
      <c r="H32" s="17">
        <v>2</v>
      </c>
      <c r="I32" s="9" t="s">
        <v>311</v>
      </c>
      <c r="J32" s="9" t="s">
        <v>8959</v>
      </c>
      <c r="K32" s="6"/>
      <c r="L32" s="6" t="s">
        <v>203</v>
      </c>
      <c r="M32" s="6" t="s">
        <v>203</v>
      </c>
      <c r="N32" s="6" t="s">
        <v>206</v>
      </c>
      <c r="O32" s="6" t="s">
        <v>206</v>
      </c>
      <c r="P32" s="9" t="s">
        <v>311</v>
      </c>
      <c r="Q32" s="9" t="s">
        <v>8959</v>
      </c>
      <c r="R32" s="6"/>
      <c r="S32" s="6"/>
      <c r="T32" s="6"/>
      <c r="U32" s="6"/>
      <c r="V32" s="6"/>
      <c r="W32" s="9" t="s">
        <v>311</v>
      </c>
      <c r="X32" s="9" t="s">
        <v>8959</v>
      </c>
      <c r="Y32" s="6"/>
      <c r="Z32" s="6" t="s">
        <v>203</v>
      </c>
      <c r="AA32" s="6" t="s">
        <v>203</v>
      </c>
      <c r="AB32" s="6" t="s">
        <v>206</v>
      </c>
      <c r="AC32" s="6" t="s">
        <v>206</v>
      </c>
      <c r="AD32" s="6" t="s">
        <v>206</v>
      </c>
      <c r="AE32" s="18"/>
    </row>
    <row r="33" spans="1:31" s="78" customFormat="1" ht="38.25" customHeight="1">
      <c r="A33" s="2092"/>
      <c r="B33" s="152" t="s">
        <v>8960</v>
      </c>
      <c r="C33" s="152" t="s">
        <v>8961</v>
      </c>
      <c r="D33" s="18" t="s">
        <v>8915</v>
      </c>
      <c r="E33" s="17" t="s">
        <v>203</v>
      </c>
      <c r="F33" s="17" t="s">
        <v>2916</v>
      </c>
      <c r="G33" s="17"/>
      <c r="H33" s="17">
        <v>2</v>
      </c>
      <c r="I33" s="9" t="s">
        <v>311</v>
      </c>
      <c r="J33" s="9" t="s">
        <v>8962</v>
      </c>
      <c r="K33" s="9" t="s">
        <v>8963</v>
      </c>
      <c r="L33" s="9"/>
      <c r="M33" s="9"/>
      <c r="N33" s="9"/>
      <c r="O33" s="9"/>
      <c r="P33" s="9" t="s">
        <v>311</v>
      </c>
      <c r="Q33" s="9" t="s">
        <v>8962</v>
      </c>
      <c r="R33" s="9" t="s">
        <v>8963</v>
      </c>
      <c r="S33" s="9"/>
      <c r="T33" s="9"/>
      <c r="U33" s="9"/>
      <c r="V33" s="709"/>
      <c r="W33" s="9" t="s">
        <v>311</v>
      </c>
      <c r="X33" s="9" t="s">
        <v>8962</v>
      </c>
      <c r="Y33" s="9" t="s">
        <v>8963</v>
      </c>
      <c r="Z33" s="9"/>
      <c r="AA33" s="9"/>
      <c r="AB33" s="9"/>
      <c r="AC33" s="9"/>
      <c r="AD33" s="9"/>
      <c r="AE33" s="18"/>
    </row>
    <row r="34" spans="1:31" s="78" customFormat="1" ht="45">
      <c r="A34" s="2092"/>
      <c r="B34" s="17" t="s">
        <v>8965</v>
      </c>
      <c r="C34" s="17" t="s">
        <v>8966</v>
      </c>
      <c r="D34" s="18" t="s">
        <v>8915</v>
      </c>
      <c r="E34" s="17" t="s">
        <v>203</v>
      </c>
      <c r="F34" s="17" t="s">
        <v>2916</v>
      </c>
      <c r="G34" s="17"/>
      <c r="H34" s="17">
        <v>2</v>
      </c>
      <c r="I34" s="9" t="s">
        <v>627</v>
      </c>
      <c r="J34" s="9" t="s">
        <v>627</v>
      </c>
      <c r="K34" s="55">
        <v>0</v>
      </c>
      <c r="L34" s="55" t="s">
        <v>362</v>
      </c>
      <c r="M34" s="55" t="s">
        <v>203</v>
      </c>
      <c r="N34" s="55"/>
      <c r="O34" s="55" t="s">
        <v>206</v>
      </c>
      <c r="P34" s="9" t="s">
        <v>627</v>
      </c>
      <c r="Q34" s="9" t="s">
        <v>627</v>
      </c>
      <c r="R34" s="55">
        <v>0</v>
      </c>
      <c r="S34" s="55" t="s">
        <v>362</v>
      </c>
      <c r="T34" s="55" t="s">
        <v>203</v>
      </c>
      <c r="U34" s="55"/>
      <c r="V34" s="55" t="s">
        <v>206</v>
      </c>
      <c r="W34" s="6" t="s">
        <v>311</v>
      </c>
      <c r="X34" s="20" t="s">
        <v>8967</v>
      </c>
      <c r="Y34" s="20" t="s">
        <v>8968</v>
      </c>
      <c r="Z34" s="20"/>
      <c r="AA34" s="20"/>
      <c r="AB34" s="20"/>
      <c r="AC34" s="20"/>
      <c r="AD34" s="20"/>
      <c r="AE34" s="18" t="s">
        <v>8969</v>
      </c>
    </row>
    <row r="35" spans="1:31" s="78" customFormat="1" ht="45">
      <c r="A35" s="2092"/>
      <c r="B35" s="17" t="s">
        <v>8970</v>
      </c>
      <c r="C35" s="17" t="s">
        <v>8971</v>
      </c>
      <c r="D35" s="18" t="s">
        <v>8915</v>
      </c>
      <c r="E35" s="17" t="s">
        <v>203</v>
      </c>
      <c r="F35" s="17" t="s">
        <v>2916</v>
      </c>
      <c r="G35" s="17"/>
      <c r="H35" s="17">
        <v>2</v>
      </c>
      <c r="I35" s="9" t="s">
        <v>311</v>
      </c>
      <c r="J35" s="9" t="s">
        <v>8962</v>
      </c>
      <c r="K35" s="9" t="s">
        <v>8972</v>
      </c>
      <c r="L35" s="9"/>
      <c r="M35" s="9"/>
      <c r="N35" s="9"/>
      <c r="O35" s="9"/>
      <c r="P35" s="9" t="s">
        <v>311</v>
      </c>
      <c r="Q35" s="9" t="s">
        <v>8962</v>
      </c>
      <c r="R35" s="9" t="s">
        <v>8972</v>
      </c>
      <c r="S35" s="9"/>
      <c r="T35" s="9"/>
      <c r="U35" s="9"/>
      <c r="V35" s="709"/>
      <c r="W35" s="9" t="s">
        <v>311</v>
      </c>
      <c r="X35" s="9" t="s">
        <v>8962</v>
      </c>
      <c r="Y35" s="9" t="s">
        <v>8972</v>
      </c>
      <c r="Z35" s="9"/>
      <c r="AA35" s="9"/>
      <c r="AB35" s="9"/>
      <c r="AC35" s="9"/>
      <c r="AD35" s="9"/>
      <c r="AE35" s="18"/>
    </row>
    <row r="36" spans="1:31" s="78" customFormat="1" ht="45">
      <c r="A36" s="2092"/>
      <c r="B36" s="17" t="s">
        <v>8973</v>
      </c>
      <c r="C36" s="17" t="s">
        <v>8974</v>
      </c>
      <c r="D36" s="18" t="s">
        <v>8915</v>
      </c>
      <c r="E36" s="17" t="s">
        <v>203</v>
      </c>
      <c r="F36" s="17" t="s">
        <v>2916</v>
      </c>
      <c r="G36" s="17">
        <v>13</v>
      </c>
      <c r="H36" s="17">
        <v>2</v>
      </c>
      <c r="I36" s="9" t="s">
        <v>627</v>
      </c>
      <c r="J36" s="9" t="s">
        <v>627</v>
      </c>
      <c r="K36" s="55">
        <v>0</v>
      </c>
      <c r="L36" s="55" t="s">
        <v>362</v>
      </c>
      <c r="M36" s="55" t="s">
        <v>203</v>
      </c>
      <c r="N36" s="55"/>
      <c r="O36" s="55" t="s">
        <v>206</v>
      </c>
      <c r="P36" s="9" t="s">
        <v>627</v>
      </c>
      <c r="Q36" s="9" t="s">
        <v>627</v>
      </c>
      <c r="R36" s="55">
        <v>0</v>
      </c>
      <c r="S36" s="55" t="s">
        <v>362</v>
      </c>
      <c r="T36" s="55" t="s">
        <v>203</v>
      </c>
      <c r="U36" s="55"/>
      <c r="V36" s="55" t="s">
        <v>206</v>
      </c>
      <c r="W36" s="9" t="s">
        <v>627</v>
      </c>
      <c r="X36" s="9" t="s">
        <v>627</v>
      </c>
      <c r="Y36" s="55">
        <v>0</v>
      </c>
      <c r="Z36" s="55" t="s">
        <v>362</v>
      </c>
      <c r="AA36" s="55" t="s">
        <v>203</v>
      </c>
      <c r="AB36" s="55"/>
      <c r="AC36" s="55" t="s">
        <v>206</v>
      </c>
      <c r="AD36" s="55" t="s">
        <v>206</v>
      </c>
      <c r="AE36" s="18" t="s">
        <v>8975</v>
      </c>
    </row>
    <row r="37" spans="1:31" s="111" customFormat="1" ht="60">
      <c r="A37" s="2092"/>
      <c r="B37" s="17" t="s">
        <v>8976</v>
      </c>
      <c r="C37" s="17" t="s">
        <v>8977</v>
      </c>
      <c r="D37" s="18" t="s">
        <v>9003</v>
      </c>
      <c r="E37" s="17" t="s">
        <v>203</v>
      </c>
      <c r="F37" s="17" t="s">
        <v>2916</v>
      </c>
      <c r="G37" s="17">
        <v>13</v>
      </c>
      <c r="H37" s="17">
        <v>2</v>
      </c>
      <c r="I37" s="9" t="s">
        <v>311</v>
      </c>
      <c r="J37" s="9" t="s">
        <v>9004</v>
      </c>
      <c r="K37" s="6"/>
      <c r="L37" s="6" t="s">
        <v>203</v>
      </c>
      <c r="M37" s="6" t="s">
        <v>203</v>
      </c>
      <c r="N37" s="6" t="s">
        <v>206</v>
      </c>
      <c r="O37" s="6" t="s">
        <v>206</v>
      </c>
      <c r="P37" s="9" t="s">
        <v>311</v>
      </c>
      <c r="Q37" s="9" t="s">
        <v>9004</v>
      </c>
      <c r="R37" s="6"/>
      <c r="S37" s="6" t="s">
        <v>203</v>
      </c>
      <c r="T37" s="6" t="s">
        <v>203</v>
      </c>
      <c r="U37" s="6" t="s">
        <v>206</v>
      </c>
      <c r="V37" s="6" t="s">
        <v>206</v>
      </c>
      <c r="W37" s="9" t="s">
        <v>311</v>
      </c>
      <c r="X37" s="9" t="s">
        <v>9004</v>
      </c>
      <c r="Y37" s="6"/>
      <c r="Z37" s="6" t="s">
        <v>203</v>
      </c>
      <c r="AA37" s="6" t="s">
        <v>203</v>
      </c>
      <c r="AB37" s="6" t="s">
        <v>206</v>
      </c>
      <c r="AC37" s="6" t="s">
        <v>206</v>
      </c>
      <c r="AD37" s="6" t="s">
        <v>206</v>
      </c>
      <c r="AE37" s="18"/>
    </row>
    <row r="38" spans="1:31" s="78" customFormat="1" ht="45">
      <c r="A38" s="2092"/>
      <c r="B38" s="17" t="s">
        <v>8980</v>
      </c>
      <c r="C38" s="17" t="s">
        <v>9005</v>
      </c>
      <c r="D38" s="18" t="s">
        <v>8915</v>
      </c>
      <c r="E38" s="17" t="s">
        <v>203</v>
      </c>
      <c r="F38" s="17" t="s">
        <v>2916</v>
      </c>
      <c r="G38" s="17"/>
      <c r="H38" s="17">
        <v>2</v>
      </c>
      <c r="I38" s="9" t="s">
        <v>311</v>
      </c>
      <c r="J38" s="9" t="s">
        <v>9006</v>
      </c>
      <c r="K38" s="9" t="s">
        <v>9007</v>
      </c>
      <c r="L38" s="9"/>
      <c r="M38" s="9"/>
      <c r="N38" s="9"/>
      <c r="O38" s="9"/>
      <c r="P38" s="9" t="s">
        <v>627</v>
      </c>
      <c r="Q38" s="9" t="s">
        <v>627</v>
      </c>
      <c r="R38" s="55">
        <v>0</v>
      </c>
      <c r="S38" s="55"/>
      <c r="T38" s="55"/>
      <c r="U38" s="55"/>
      <c r="V38" s="427"/>
      <c r="W38" s="9" t="s">
        <v>311</v>
      </c>
      <c r="X38" s="9" t="s">
        <v>9006</v>
      </c>
      <c r="Y38" s="9" t="s">
        <v>9007</v>
      </c>
      <c r="Z38" s="9"/>
      <c r="AA38" s="9"/>
      <c r="AB38" s="9"/>
      <c r="AC38" s="9"/>
      <c r="AD38" s="9"/>
      <c r="AE38" s="18"/>
    </row>
    <row r="39" spans="1:31" s="78" customFormat="1" ht="195">
      <c r="A39" s="2092"/>
      <c r="B39" s="17" t="s">
        <v>8985</v>
      </c>
      <c r="C39" s="17" t="s">
        <v>8986</v>
      </c>
      <c r="D39" s="18" t="s">
        <v>8915</v>
      </c>
      <c r="E39" s="17" t="s">
        <v>203</v>
      </c>
      <c r="F39" s="17" t="s">
        <v>2916</v>
      </c>
      <c r="G39" s="17"/>
      <c r="H39" s="17">
        <v>2</v>
      </c>
      <c r="I39" s="9" t="s">
        <v>8990</v>
      </c>
      <c r="J39" s="9" t="s">
        <v>9008</v>
      </c>
      <c r="K39" s="585" t="s">
        <v>9009</v>
      </c>
      <c r="L39" s="20"/>
      <c r="M39" s="20"/>
      <c r="N39" s="20"/>
      <c r="O39" s="20"/>
      <c r="P39" s="9" t="s">
        <v>627</v>
      </c>
      <c r="Q39" s="9" t="s">
        <v>627</v>
      </c>
      <c r="R39" s="55">
        <v>0</v>
      </c>
      <c r="S39" s="55"/>
      <c r="T39" s="55"/>
      <c r="U39" s="55"/>
      <c r="V39" s="427"/>
      <c r="W39" s="9" t="s">
        <v>8990</v>
      </c>
      <c r="X39" s="9" t="s">
        <v>8988</v>
      </c>
      <c r="Y39" s="585" t="s">
        <v>8989</v>
      </c>
      <c r="Z39" s="20"/>
      <c r="AA39" s="20"/>
      <c r="AB39" s="20"/>
      <c r="AC39" s="20"/>
      <c r="AD39" s="20"/>
      <c r="AE39" s="18" t="s">
        <v>8991</v>
      </c>
    </row>
    <row r="40" spans="1:31" s="78" customFormat="1" ht="27.75" customHeight="1">
      <c r="A40" s="2092"/>
      <c r="B40" s="17" t="s">
        <v>8992</v>
      </c>
      <c r="C40" s="17" t="s">
        <v>8993</v>
      </c>
      <c r="D40" s="18" t="s">
        <v>8915</v>
      </c>
      <c r="E40" s="17" t="s">
        <v>203</v>
      </c>
      <c r="F40" s="17" t="s">
        <v>2916</v>
      </c>
      <c r="G40" s="17"/>
      <c r="H40" s="17">
        <v>2</v>
      </c>
      <c r="I40" s="9" t="s">
        <v>8990</v>
      </c>
      <c r="J40" s="9" t="s">
        <v>9008</v>
      </c>
      <c r="K40" s="20" t="s">
        <v>8994</v>
      </c>
      <c r="L40" s="20"/>
      <c r="M40" s="20"/>
      <c r="N40" s="20"/>
      <c r="O40" s="20"/>
      <c r="P40" s="9" t="s">
        <v>627</v>
      </c>
      <c r="Q40" s="9" t="s">
        <v>627</v>
      </c>
      <c r="R40" s="55">
        <v>0</v>
      </c>
      <c r="S40" s="55"/>
      <c r="T40" s="55"/>
      <c r="U40" s="55"/>
      <c r="V40" s="427"/>
      <c r="W40" s="9" t="s">
        <v>8990</v>
      </c>
      <c r="X40" s="9" t="s">
        <v>8988</v>
      </c>
      <c r="Y40" s="20" t="s">
        <v>8994</v>
      </c>
      <c r="Z40" s="20"/>
      <c r="AA40" s="20"/>
      <c r="AB40" s="20"/>
      <c r="AC40" s="20"/>
      <c r="AD40" s="20"/>
      <c r="AE40" s="18" t="s">
        <v>8995</v>
      </c>
    </row>
    <row r="46" spans="1:31">
      <c r="I46" s="1321"/>
    </row>
    <row r="47" spans="1:31">
      <c r="I47" s="1321"/>
      <c r="J47" s="1321"/>
    </row>
    <row r="48" spans="1:31"/>
    <row r="49" spans="9:11">
      <c r="I49" s="1321"/>
      <c r="J49" s="1321"/>
    </row>
    <row r="50" spans="9:11">
      <c r="J50" s="1321"/>
    </row>
    <row r="51" spans="9:11" ht="15" customHeight="1">
      <c r="J51" s="1749"/>
      <c r="K51" s="1749"/>
    </row>
    <row r="52" spans="9:11" ht="15" customHeight="1">
      <c r="J52" s="1749"/>
      <c r="K52" s="1749"/>
    </row>
  </sheetData>
  <autoFilter ref="A3:AE40" xr:uid="{40F3E60E-D2C5-4D13-AD2C-E9AECCABB10D}"/>
  <mergeCells count="7">
    <mergeCell ref="A10:A25"/>
    <mergeCell ref="A26:A40"/>
    <mergeCell ref="W2:Y2"/>
    <mergeCell ref="A8:A9"/>
    <mergeCell ref="A4:A5"/>
    <mergeCell ref="I2:K2"/>
    <mergeCell ref="P2:R2"/>
  </mergeCells>
  <pageMargins left="0.7" right="0.7" top="0.75" bottom="0.75" header="0.3" footer="0.3"/>
  <legacy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FA053-3769-4790-A861-DD8C15435A8D}">
  <dimension ref="A1:AE28"/>
  <sheetViews>
    <sheetView workbookViewId="0">
      <pane xSplit="3" ySplit="2" topLeftCell="Z3" activePane="bottomRight" state="frozen"/>
      <selection pane="bottomRight" activeCell="C6" sqref="C6"/>
      <selection pane="bottomLeft"/>
      <selection pane="topRight"/>
    </sheetView>
  </sheetViews>
  <sheetFormatPr defaultRowHeight="15"/>
  <cols>
    <col min="1" max="1" width="19" customWidth="1"/>
    <col min="2" max="2" width="28.85546875" customWidth="1"/>
    <col min="3" max="3" width="35" customWidth="1"/>
    <col min="4" max="4" width="28.7109375" customWidth="1"/>
    <col min="5" max="5" width="10.5703125" customWidth="1"/>
    <col min="6" max="6" width="11" customWidth="1"/>
    <col min="8" max="8" width="12.140625" customWidth="1"/>
    <col min="9" max="9" width="20.42578125" customWidth="1"/>
    <col min="10" max="10" width="28.85546875" customWidth="1"/>
    <col min="11" max="11" width="42.85546875" customWidth="1"/>
    <col min="12" max="13" width="18.28515625" customWidth="1"/>
    <col min="14" max="14" width="41.5703125" customWidth="1"/>
    <col min="15" max="15" width="38.5703125" customWidth="1"/>
    <col min="16" max="17" width="31" customWidth="1"/>
    <col min="18" max="18" width="40.7109375" customWidth="1"/>
    <col min="19" max="20" width="23.140625" customWidth="1"/>
    <col min="21" max="21" width="34.28515625" customWidth="1"/>
    <col min="22" max="22" width="23.140625" customWidth="1"/>
    <col min="23" max="24" width="27.7109375" customWidth="1"/>
    <col min="25" max="25" width="41" customWidth="1"/>
    <col min="26" max="27" width="24.140625" customWidth="1"/>
    <col min="28" max="28" width="34.7109375" customWidth="1"/>
    <col min="29" max="30" width="24.140625" customWidth="1"/>
    <col min="31" max="31" width="60.28515625" customWidth="1"/>
  </cols>
  <sheetData>
    <row r="1" spans="1:31" ht="34.5" customHeight="1">
      <c r="A1" s="145"/>
      <c r="B1" s="145"/>
      <c r="C1" s="145"/>
      <c r="D1" s="140" t="s">
        <v>1076</v>
      </c>
      <c r="E1" s="907" t="s">
        <v>2241</v>
      </c>
      <c r="F1" s="907" t="s">
        <v>2242</v>
      </c>
      <c r="G1" s="907"/>
      <c r="H1" s="909" t="s">
        <v>2243</v>
      </c>
      <c r="I1" s="2225" t="s">
        <v>208</v>
      </c>
      <c r="J1" s="2225"/>
      <c r="K1" s="2225"/>
      <c r="L1" s="918" t="s">
        <v>2245</v>
      </c>
      <c r="M1" s="918" t="s">
        <v>2246</v>
      </c>
      <c r="N1" s="918" t="s">
        <v>2247</v>
      </c>
      <c r="O1" s="918" t="s">
        <v>2711</v>
      </c>
      <c r="P1" s="2225" t="s">
        <v>1077</v>
      </c>
      <c r="Q1" s="2225"/>
      <c r="R1" s="2225"/>
      <c r="S1" s="918" t="s">
        <v>2245</v>
      </c>
      <c r="T1" s="918" t="s">
        <v>2246</v>
      </c>
      <c r="U1" s="918" t="s">
        <v>2247</v>
      </c>
      <c r="V1" s="918" t="s">
        <v>2248</v>
      </c>
      <c r="W1" s="2225" t="s">
        <v>228</v>
      </c>
      <c r="X1" s="2225"/>
      <c r="Y1" s="2225"/>
      <c r="Z1" s="918" t="s">
        <v>2245</v>
      </c>
      <c r="AA1" s="918" t="s">
        <v>2246</v>
      </c>
      <c r="AB1" s="918" t="s">
        <v>2247</v>
      </c>
      <c r="AC1" s="918" t="s">
        <v>2248</v>
      </c>
      <c r="AD1" s="918" t="s">
        <v>2249</v>
      </c>
      <c r="AE1" s="65"/>
    </row>
    <row r="2" spans="1:31" ht="51" customHeight="1">
      <c r="A2" s="11" t="s">
        <v>1078</v>
      </c>
      <c r="B2" s="26" t="s">
        <v>1079</v>
      </c>
      <c r="C2" s="12" t="s">
        <v>1080</v>
      </c>
      <c r="D2" s="86" t="s">
        <v>1081</v>
      </c>
      <c r="E2" s="910" t="s">
        <v>2252</v>
      </c>
      <c r="F2" s="910" t="s">
        <v>2253</v>
      </c>
      <c r="G2" s="910" t="s">
        <v>2254</v>
      </c>
      <c r="H2" s="911" t="s">
        <v>2255</v>
      </c>
      <c r="I2" s="12" t="s">
        <v>1082</v>
      </c>
      <c r="J2" s="12" t="s">
        <v>1083</v>
      </c>
      <c r="K2" s="12" t="s">
        <v>1084</v>
      </c>
      <c r="L2" s="918" t="s">
        <v>2257</v>
      </c>
      <c r="M2" s="918" t="s">
        <v>2258</v>
      </c>
      <c r="N2" s="918" t="s">
        <v>2259</v>
      </c>
      <c r="O2" s="918" t="s">
        <v>2260</v>
      </c>
      <c r="P2" s="12" t="s">
        <v>1082</v>
      </c>
      <c r="Q2" s="12" t="s">
        <v>1083</v>
      </c>
      <c r="R2" s="12" t="s">
        <v>1084</v>
      </c>
      <c r="S2" s="918" t="s">
        <v>2257</v>
      </c>
      <c r="T2" s="918" t="s">
        <v>2258</v>
      </c>
      <c r="U2" s="918" t="s">
        <v>2259</v>
      </c>
      <c r="V2" s="918" t="s">
        <v>2260</v>
      </c>
      <c r="W2" s="12" t="s">
        <v>1082</v>
      </c>
      <c r="X2" s="12" t="s">
        <v>1083</v>
      </c>
      <c r="Y2" s="538" t="s">
        <v>1084</v>
      </c>
      <c r="Z2" s="918" t="s">
        <v>2257</v>
      </c>
      <c r="AA2" s="918" t="s">
        <v>2258</v>
      </c>
      <c r="AB2" s="918" t="s">
        <v>2259</v>
      </c>
      <c r="AC2" s="918" t="s">
        <v>2260</v>
      </c>
      <c r="AD2" s="1031" t="s">
        <v>2261</v>
      </c>
      <c r="AE2" s="65" t="s">
        <v>1085</v>
      </c>
    </row>
    <row r="3" spans="1:31" ht="45">
      <c r="A3" s="2110" t="s">
        <v>1086</v>
      </c>
      <c r="B3" s="6" t="s">
        <v>1087</v>
      </c>
      <c r="C3" s="6" t="s">
        <v>1088</v>
      </c>
      <c r="D3" s="34" t="s">
        <v>8915</v>
      </c>
      <c r="E3" s="41" t="s">
        <v>245</v>
      </c>
      <c r="F3" s="41" t="s">
        <v>28</v>
      </c>
      <c r="G3" s="41">
        <v>12</v>
      </c>
      <c r="H3" s="41">
        <v>0</v>
      </c>
      <c r="I3" s="34" t="s">
        <v>311</v>
      </c>
      <c r="J3" s="34" t="s">
        <v>8906</v>
      </c>
      <c r="K3" s="34" t="s">
        <v>206</v>
      </c>
      <c r="L3" s="34" t="s">
        <v>203</v>
      </c>
      <c r="M3" s="34" t="s">
        <v>203</v>
      </c>
      <c r="N3" s="34" t="s">
        <v>206</v>
      </c>
      <c r="O3" s="34" t="s">
        <v>206</v>
      </c>
      <c r="P3" s="34" t="s">
        <v>311</v>
      </c>
      <c r="Q3" s="34" t="s">
        <v>8907</v>
      </c>
      <c r="R3" s="34" t="s">
        <v>206</v>
      </c>
      <c r="S3" s="34" t="s">
        <v>203</v>
      </c>
      <c r="T3" s="34" t="s">
        <v>203</v>
      </c>
      <c r="U3" s="34" t="s">
        <v>206</v>
      </c>
      <c r="V3" s="34" t="s">
        <v>206</v>
      </c>
      <c r="W3" s="34" t="s">
        <v>311</v>
      </c>
      <c r="X3" s="34" t="s">
        <v>8907</v>
      </c>
      <c r="Y3" s="34" t="s">
        <v>206</v>
      </c>
      <c r="Z3" s="34" t="s">
        <v>203</v>
      </c>
      <c r="AA3" s="34" t="s">
        <v>203</v>
      </c>
      <c r="AB3" s="34" t="s">
        <v>206</v>
      </c>
      <c r="AC3" s="34" t="s">
        <v>206</v>
      </c>
      <c r="AD3" s="34" t="s">
        <v>203</v>
      </c>
      <c r="AE3" s="34"/>
    </row>
    <row r="4" spans="1:31" ht="45">
      <c r="A4" s="2111"/>
      <c r="B4" s="6" t="s">
        <v>1091</v>
      </c>
      <c r="C4" s="6" t="s">
        <v>8908</v>
      </c>
      <c r="D4" s="34" t="s">
        <v>8915</v>
      </c>
      <c r="E4" s="41" t="s">
        <v>245</v>
      </c>
      <c r="F4" s="41" t="s">
        <v>12</v>
      </c>
      <c r="G4" s="41">
        <v>2</v>
      </c>
      <c r="H4" s="41" t="s">
        <v>206</v>
      </c>
      <c r="I4" s="44" t="s">
        <v>311</v>
      </c>
      <c r="J4" s="41" t="s">
        <v>8699</v>
      </c>
      <c r="K4" s="41" t="s">
        <v>206</v>
      </c>
      <c r="L4" s="34" t="s">
        <v>203</v>
      </c>
      <c r="M4" s="34" t="s">
        <v>203</v>
      </c>
      <c r="N4" s="34" t="s">
        <v>206</v>
      </c>
      <c r="O4" s="34" t="s">
        <v>206</v>
      </c>
      <c r="P4" s="44" t="s">
        <v>311</v>
      </c>
      <c r="Q4" s="41" t="s">
        <v>8909</v>
      </c>
      <c r="R4" s="41" t="s">
        <v>206</v>
      </c>
      <c r="S4" s="34" t="s">
        <v>203</v>
      </c>
      <c r="T4" s="34" t="s">
        <v>203</v>
      </c>
      <c r="U4" s="34" t="s">
        <v>206</v>
      </c>
      <c r="V4" s="34" t="s">
        <v>206</v>
      </c>
      <c r="W4" s="44" t="s">
        <v>311</v>
      </c>
      <c r="X4" s="41" t="s">
        <v>8909</v>
      </c>
      <c r="Y4" s="34" t="s">
        <v>206</v>
      </c>
      <c r="Z4" s="34" t="s">
        <v>203</v>
      </c>
      <c r="AA4" s="34" t="s">
        <v>203</v>
      </c>
      <c r="AB4" s="34" t="s">
        <v>206</v>
      </c>
      <c r="AC4" s="34" t="s">
        <v>206</v>
      </c>
      <c r="AD4" s="34" t="s">
        <v>203</v>
      </c>
      <c r="AE4" s="34"/>
    </row>
    <row r="5" spans="1:31" ht="119.25" customHeight="1">
      <c r="A5" s="2112"/>
      <c r="B5" s="6" t="s">
        <v>9010</v>
      </c>
      <c r="C5" s="20" t="s">
        <v>9011</v>
      </c>
      <c r="D5" s="20" t="s">
        <v>5774</v>
      </c>
      <c r="E5" s="6" t="s">
        <v>203</v>
      </c>
      <c r="F5" s="6" t="s">
        <v>28</v>
      </c>
      <c r="G5" s="6">
        <v>12</v>
      </c>
      <c r="H5" s="6">
        <v>0</v>
      </c>
      <c r="I5" s="480" t="s">
        <v>9012</v>
      </c>
      <c r="J5" s="20" t="s">
        <v>9013</v>
      </c>
      <c r="K5" s="20" t="s">
        <v>9014</v>
      </c>
      <c r="L5" s="20" t="s">
        <v>362</v>
      </c>
      <c r="M5" s="20" t="s">
        <v>362</v>
      </c>
      <c r="N5" s="20" t="s">
        <v>9015</v>
      </c>
      <c r="O5" s="20" t="s">
        <v>9016</v>
      </c>
      <c r="P5" s="480" t="s">
        <v>9012</v>
      </c>
      <c r="Q5" s="20" t="s">
        <v>9013</v>
      </c>
      <c r="R5" s="20" t="s">
        <v>9014</v>
      </c>
      <c r="S5" s="20" t="s">
        <v>362</v>
      </c>
      <c r="T5" s="20" t="s">
        <v>362</v>
      </c>
      <c r="U5" s="20" t="s">
        <v>9015</v>
      </c>
      <c r="V5" s="20" t="s">
        <v>9016</v>
      </c>
      <c r="W5" s="480" t="s">
        <v>9012</v>
      </c>
      <c r="X5" s="20" t="s">
        <v>9013</v>
      </c>
      <c r="Y5" s="20" t="s">
        <v>9014</v>
      </c>
      <c r="Z5" s="20" t="s">
        <v>362</v>
      </c>
      <c r="AA5" s="20" t="s">
        <v>362</v>
      </c>
      <c r="AB5" s="20" t="s">
        <v>9015</v>
      </c>
      <c r="AC5" s="20" t="s">
        <v>9016</v>
      </c>
      <c r="AD5" s="628" t="s">
        <v>203</v>
      </c>
      <c r="AE5" s="34"/>
    </row>
    <row r="6" spans="1:31" ht="30">
      <c r="A6" s="55" t="s">
        <v>1096</v>
      </c>
      <c r="B6" s="6" t="s">
        <v>1097</v>
      </c>
      <c r="C6" s="6" t="s">
        <v>9017</v>
      </c>
      <c r="D6" s="20" t="s">
        <v>5774</v>
      </c>
      <c r="E6" s="6" t="s">
        <v>203</v>
      </c>
      <c r="F6" s="6" t="s">
        <v>12</v>
      </c>
      <c r="G6" s="6">
        <v>9</v>
      </c>
      <c r="H6" s="6" t="s">
        <v>206</v>
      </c>
      <c r="I6" s="480" t="s">
        <v>311</v>
      </c>
      <c r="J6" s="6" t="s">
        <v>9018</v>
      </c>
      <c r="K6" s="6" t="s">
        <v>206</v>
      </c>
      <c r="L6" s="20" t="s">
        <v>203</v>
      </c>
      <c r="M6" s="20" t="s">
        <v>203</v>
      </c>
      <c r="N6" s="20" t="s">
        <v>206</v>
      </c>
      <c r="O6" s="20" t="s">
        <v>206</v>
      </c>
      <c r="P6" s="480" t="s">
        <v>311</v>
      </c>
      <c r="Q6" s="6" t="s">
        <v>9018</v>
      </c>
      <c r="R6" s="6" t="s">
        <v>206</v>
      </c>
      <c r="S6" s="20" t="s">
        <v>203</v>
      </c>
      <c r="T6" s="20" t="s">
        <v>203</v>
      </c>
      <c r="U6" s="20" t="s">
        <v>206</v>
      </c>
      <c r="V6" s="20" t="s">
        <v>206</v>
      </c>
      <c r="W6" s="480" t="s">
        <v>311</v>
      </c>
      <c r="X6" s="6" t="s">
        <v>9018</v>
      </c>
      <c r="Y6" s="6" t="s">
        <v>206</v>
      </c>
      <c r="Z6" s="20" t="s">
        <v>203</v>
      </c>
      <c r="AA6" s="20" t="s">
        <v>203</v>
      </c>
      <c r="AB6" s="20" t="s">
        <v>206</v>
      </c>
      <c r="AC6" s="20" t="s">
        <v>206</v>
      </c>
      <c r="AD6" s="628" t="s">
        <v>203</v>
      </c>
      <c r="AE6" s="18"/>
    </row>
    <row r="7" spans="1:31" ht="45">
      <c r="A7" s="153" t="s">
        <v>1093</v>
      </c>
      <c r="B7" s="6" t="s">
        <v>1094</v>
      </c>
      <c r="C7" s="480" t="s">
        <v>8900</v>
      </c>
      <c r="D7" s="189" t="s">
        <v>8915</v>
      </c>
      <c r="E7" s="44" t="s">
        <v>245</v>
      </c>
      <c r="F7" s="44" t="s">
        <v>2380</v>
      </c>
      <c r="G7" s="44">
        <v>8</v>
      </c>
      <c r="H7" s="44" t="s">
        <v>206</v>
      </c>
      <c r="I7" s="44" t="s">
        <v>311</v>
      </c>
      <c r="J7" s="138" t="s">
        <v>8910</v>
      </c>
      <c r="K7" s="138" t="s">
        <v>206</v>
      </c>
      <c r="L7" s="34" t="s">
        <v>203</v>
      </c>
      <c r="M7" s="34" t="s">
        <v>203</v>
      </c>
      <c r="N7" s="34" t="s">
        <v>206</v>
      </c>
      <c r="O7" s="34" t="s">
        <v>206</v>
      </c>
      <c r="P7" s="44" t="s">
        <v>311</v>
      </c>
      <c r="Q7" s="138" t="s">
        <v>8911</v>
      </c>
      <c r="R7" s="138" t="s">
        <v>206</v>
      </c>
      <c r="S7" s="34" t="s">
        <v>203</v>
      </c>
      <c r="T7" s="34" t="s">
        <v>203</v>
      </c>
      <c r="U7" s="34" t="s">
        <v>206</v>
      </c>
      <c r="V7" s="34" t="s">
        <v>206</v>
      </c>
      <c r="W7" s="44" t="s">
        <v>311</v>
      </c>
      <c r="X7" s="138" t="s">
        <v>8911</v>
      </c>
      <c r="Y7" s="44" t="s">
        <v>206</v>
      </c>
      <c r="Z7" s="34" t="s">
        <v>203</v>
      </c>
      <c r="AA7" s="34" t="s">
        <v>203</v>
      </c>
      <c r="AB7" s="34" t="s">
        <v>206</v>
      </c>
      <c r="AC7" s="34" t="s">
        <v>206</v>
      </c>
      <c r="AD7" s="44" t="s">
        <v>203</v>
      </c>
      <c r="AE7" s="34"/>
    </row>
    <row r="8" spans="1:31" ht="144.75" customHeight="1">
      <c r="A8" s="153" t="s">
        <v>8918</v>
      </c>
      <c r="B8" s="6" t="s">
        <v>8927</v>
      </c>
      <c r="C8" s="6" t="s">
        <v>8928</v>
      </c>
      <c r="D8" s="189" t="s">
        <v>8929</v>
      </c>
      <c r="E8" s="229" t="s">
        <v>203</v>
      </c>
      <c r="F8" s="41" t="s">
        <v>2916</v>
      </c>
      <c r="G8" s="229">
        <v>13</v>
      </c>
      <c r="H8" s="41">
        <v>2</v>
      </c>
      <c r="I8" s="41" t="s">
        <v>311</v>
      </c>
      <c r="J8" s="34" t="s">
        <v>9019</v>
      </c>
      <c r="K8" s="34" t="s">
        <v>8930</v>
      </c>
      <c r="L8" s="34" t="s">
        <v>362</v>
      </c>
      <c r="M8" s="34" t="s">
        <v>203</v>
      </c>
      <c r="N8" s="189" t="s">
        <v>9020</v>
      </c>
      <c r="O8" s="34" t="s">
        <v>206</v>
      </c>
      <c r="P8" s="41" t="s">
        <v>311</v>
      </c>
      <c r="Q8" s="34" t="s">
        <v>9021</v>
      </c>
      <c r="R8" s="34" t="s">
        <v>8932</v>
      </c>
      <c r="S8" s="34" t="s">
        <v>362</v>
      </c>
      <c r="T8" s="34" t="s">
        <v>203</v>
      </c>
      <c r="U8" s="34" t="s">
        <v>9022</v>
      </c>
      <c r="V8" s="34" t="s">
        <v>206</v>
      </c>
      <c r="W8" s="44" t="s">
        <v>311</v>
      </c>
      <c r="X8" s="34" t="s">
        <v>9023</v>
      </c>
      <c r="Y8" s="34" t="s">
        <v>8934</v>
      </c>
      <c r="Z8" s="34" t="s">
        <v>362</v>
      </c>
      <c r="AA8" s="34" t="s">
        <v>203</v>
      </c>
      <c r="AB8" s="189" t="s">
        <v>9024</v>
      </c>
      <c r="AC8" s="34" t="s">
        <v>206</v>
      </c>
      <c r="AD8" s="34" t="s">
        <v>206</v>
      </c>
      <c r="AE8" s="34"/>
    </row>
    <row r="9" spans="1:31" ht="45">
      <c r="A9" s="2092" t="s">
        <v>9025</v>
      </c>
      <c r="B9" s="17" t="s">
        <v>8937</v>
      </c>
      <c r="C9" s="17" t="s">
        <v>8938</v>
      </c>
      <c r="D9" s="34" t="s">
        <v>8915</v>
      </c>
      <c r="E9" s="41" t="s">
        <v>203</v>
      </c>
      <c r="F9" s="41" t="s">
        <v>2916</v>
      </c>
      <c r="G9" s="41">
        <v>13</v>
      </c>
      <c r="H9" s="41">
        <v>2</v>
      </c>
      <c r="I9" s="34" t="s">
        <v>311</v>
      </c>
      <c r="J9" s="34" t="s">
        <v>8997</v>
      </c>
      <c r="K9" s="34" t="s">
        <v>206</v>
      </c>
      <c r="L9" s="34" t="s">
        <v>203</v>
      </c>
      <c r="M9" s="34" t="s">
        <v>203</v>
      </c>
      <c r="N9" s="34" t="s">
        <v>206</v>
      </c>
      <c r="O9" s="34" t="s">
        <v>206</v>
      </c>
      <c r="P9" s="34" t="s">
        <v>311</v>
      </c>
      <c r="Q9" s="34" t="s">
        <v>8997</v>
      </c>
      <c r="R9" s="34" t="s">
        <v>206</v>
      </c>
      <c r="S9" s="34" t="s">
        <v>203</v>
      </c>
      <c r="T9" s="34" t="s">
        <v>203</v>
      </c>
      <c r="U9" s="34" t="s">
        <v>206</v>
      </c>
      <c r="V9" s="34" t="s">
        <v>206</v>
      </c>
      <c r="W9" s="34" t="s">
        <v>311</v>
      </c>
      <c r="X9" s="34" t="s">
        <v>8997</v>
      </c>
      <c r="Y9" s="34" t="s">
        <v>206</v>
      </c>
      <c r="Z9" s="34" t="s">
        <v>203</v>
      </c>
      <c r="AA9" s="34" t="s">
        <v>203</v>
      </c>
      <c r="AB9" s="34" t="s">
        <v>206</v>
      </c>
      <c r="AC9" s="34" t="s">
        <v>206</v>
      </c>
      <c r="AD9" s="34" t="s">
        <v>206</v>
      </c>
      <c r="AE9" s="47"/>
    </row>
    <row r="10" spans="1:31" ht="45">
      <c r="A10" s="2092"/>
      <c r="B10" s="17" t="s">
        <v>8940</v>
      </c>
      <c r="C10" s="17" t="s">
        <v>8941</v>
      </c>
      <c r="D10" s="34" t="s">
        <v>8915</v>
      </c>
      <c r="E10" s="41" t="s">
        <v>203</v>
      </c>
      <c r="F10" s="41" t="s">
        <v>2916</v>
      </c>
      <c r="G10" s="41">
        <v>13</v>
      </c>
      <c r="H10" s="41">
        <v>2</v>
      </c>
      <c r="I10" s="34" t="s">
        <v>311</v>
      </c>
      <c r="J10" s="34" t="s">
        <v>8942</v>
      </c>
      <c r="K10" s="189" t="s">
        <v>206</v>
      </c>
      <c r="L10" s="34" t="s">
        <v>203</v>
      </c>
      <c r="M10" s="34" t="s">
        <v>203</v>
      </c>
      <c r="N10" s="34" t="s">
        <v>206</v>
      </c>
      <c r="O10" s="34" t="s">
        <v>206</v>
      </c>
      <c r="P10" s="34" t="s">
        <v>311</v>
      </c>
      <c r="Q10" s="34" t="s">
        <v>8942</v>
      </c>
      <c r="R10" s="41" t="s">
        <v>206</v>
      </c>
      <c r="S10" s="34" t="s">
        <v>203</v>
      </c>
      <c r="T10" s="34" t="s">
        <v>203</v>
      </c>
      <c r="U10" s="34" t="s">
        <v>206</v>
      </c>
      <c r="V10" s="34" t="s">
        <v>206</v>
      </c>
      <c r="W10" s="34" t="s">
        <v>311</v>
      </c>
      <c r="X10" s="34" t="s">
        <v>8942</v>
      </c>
      <c r="Y10" s="41" t="s">
        <v>206</v>
      </c>
      <c r="Z10" s="34" t="s">
        <v>203</v>
      </c>
      <c r="AA10" s="34" t="s">
        <v>203</v>
      </c>
      <c r="AB10" s="34" t="s">
        <v>206</v>
      </c>
      <c r="AC10" s="34" t="s">
        <v>206</v>
      </c>
      <c r="AD10" s="34" t="s">
        <v>206</v>
      </c>
      <c r="AE10" s="34"/>
    </row>
    <row r="11" spans="1:31" ht="45">
      <c r="A11" s="2092"/>
      <c r="B11" s="17" t="s">
        <v>8943</v>
      </c>
      <c r="C11" s="17" t="s">
        <v>8999</v>
      </c>
      <c r="D11" s="34" t="s">
        <v>8915</v>
      </c>
      <c r="E11" s="41" t="s">
        <v>203</v>
      </c>
      <c r="F11" s="41" t="s">
        <v>2916</v>
      </c>
      <c r="G11" s="41">
        <v>13</v>
      </c>
      <c r="H11" s="41">
        <v>2</v>
      </c>
      <c r="I11" s="34" t="s">
        <v>627</v>
      </c>
      <c r="J11" s="34" t="s">
        <v>627</v>
      </c>
      <c r="K11" s="34">
        <v>0</v>
      </c>
      <c r="L11" s="34" t="s">
        <v>362</v>
      </c>
      <c r="M11" s="34" t="s">
        <v>203</v>
      </c>
      <c r="N11" s="34" t="s">
        <v>9026</v>
      </c>
      <c r="O11" s="34" t="s">
        <v>206</v>
      </c>
      <c r="P11" s="34" t="s">
        <v>627</v>
      </c>
      <c r="Q11" s="34" t="s">
        <v>627</v>
      </c>
      <c r="R11" s="34">
        <v>0</v>
      </c>
      <c r="S11" s="34" t="s">
        <v>362</v>
      </c>
      <c r="T11" s="34" t="s">
        <v>203</v>
      </c>
      <c r="U11" s="34" t="s">
        <v>9026</v>
      </c>
      <c r="V11" s="34" t="s">
        <v>206</v>
      </c>
      <c r="W11" s="34" t="s">
        <v>627</v>
      </c>
      <c r="X11" s="34" t="s">
        <v>627</v>
      </c>
      <c r="Y11" s="34">
        <v>0</v>
      </c>
      <c r="Z11" s="34" t="s">
        <v>362</v>
      </c>
      <c r="AA11" s="34" t="s">
        <v>203</v>
      </c>
      <c r="AB11" s="34" t="s">
        <v>9026</v>
      </c>
      <c r="AC11" s="34" t="s">
        <v>206</v>
      </c>
      <c r="AD11" s="34" t="s">
        <v>206</v>
      </c>
      <c r="AE11" s="34" t="s">
        <v>9027</v>
      </c>
    </row>
    <row r="12" spans="1:31" ht="45">
      <c r="A12" s="2092"/>
      <c r="B12" s="150" t="s">
        <v>8947</v>
      </c>
      <c r="C12" s="150" t="s">
        <v>8948</v>
      </c>
      <c r="D12" s="34" t="s">
        <v>8915</v>
      </c>
      <c r="E12" s="41" t="s">
        <v>203</v>
      </c>
      <c r="F12" s="41" t="s">
        <v>2916</v>
      </c>
      <c r="G12" s="41">
        <v>13</v>
      </c>
      <c r="H12" s="41">
        <v>2</v>
      </c>
      <c r="I12" s="34" t="s">
        <v>311</v>
      </c>
      <c r="J12" s="34" t="s">
        <v>8949</v>
      </c>
      <c r="K12" s="41" t="s">
        <v>206</v>
      </c>
      <c r="L12" s="41" t="s">
        <v>203</v>
      </c>
      <c r="M12" s="41" t="s">
        <v>203</v>
      </c>
      <c r="N12" s="41" t="s">
        <v>206</v>
      </c>
      <c r="O12" s="41" t="s">
        <v>206</v>
      </c>
      <c r="P12" s="34" t="s">
        <v>311</v>
      </c>
      <c r="Q12" s="34" t="s">
        <v>8949</v>
      </c>
      <c r="R12" s="41" t="s">
        <v>206</v>
      </c>
      <c r="S12" s="41" t="s">
        <v>203</v>
      </c>
      <c r="T12" s="41" t="s">
        <v>203</v>
      </c>
      <c r="U12" s="41" t="s">
        <v>206</v>
      </c>
      <c r="V12" s="41" t="s">
        <v>206</v>
      </c>
      <c r="W12" s="34" t="s">
        <v>311</v>
      </c>
      <c r="X12" s="34" t="s">
        <v>8949</v>
      </c>
      <c r="Y12" s="41" t="s">
        <v>206</v>
      </c>
      <c r="Z12" s="41" t="s">
        <v>203</v>
      </c>
      <c r="AA12" s="41" t="s">
        <v>203</v>
      </c>
      <c r="AB12" s="41" t="s">
        <v>206</v>
      </c>
      <c r="AC12" s="41" t="s">
        <v>206</v>
      </c>
      <c r="AD12" s="41" t="s">
        <v>206</v>
      </c>
      <c r="AE12" s="34"/>
    </row>
    <row r="13" spans="1:31" ht="180">
      <c r="A13" s="2224"/>
      <c r="B13" s="17" t="s">
        <v>8951</v>
      </c>
      <c r="C13" s="17" t="s">
        <v>8952</v>
      </c>
      <c r="D13" s="167" t="s">
        <v>8915</v>
      </c>
      <c r="E13" s="41" t="s">
        <v>203</v>
      </c>
      <c r="F13" s="41" t="s">
        <v>2916</v>
      </c>
      <c r="G13" s="41">
        <v>13</v>
      </c>
      <c r="H13" s="41">
        <v>2</v>
      </c>
      <c r="I13" s="34" t="s">
        <v>311</v>
      </c>
      <c r="J13" s="34" t="s">
        <v>8953</v>
      </c>
      <c r="K13" s="34" t="s">
        <v>8954</v>
      </c>
      <c r="L13" s="34" t="s">
        <v>362</v>
      </c>
      <c r="M13" s="34" t="s">
        <v>203</v>
      </c>
      <c r="N13" s="189" t="s">
        <v>9028</v>
      </c>
      <c r="O13" s="34" t="s">
        <v>206</v>
      </c>
      <c r="P13" s="34" t="s">
        <v>311</v>
      </c>
      <c r="Q13" s="34" t="s">
        <v>8953</v>
      </c>
      <c r="R13" s="34" t="s">
        <v>8954</v>
      </c>
      <c r="S13" s="34" t="s">
        <v>362</v>
      </c>
      <c r="T13" s="34" t="s">
        <v>203</v>
      </c>
      <c r="U13" s="189" t="s">
        <v>9028</v>
      </c>
      <c r="V13" s="34" t="s">
        <v>206</v>
      </c>
      <c r="W13" s="34" t="s">
        <v>311</v>
      </c>
      <c r="X13" s="34" t="s">
        <v>8953</v>
      </c>
      <c r="Y13" s="34" t="s">
        <v>8954</v>
      </c>
      <c r="Z13" s="34" t="s">
        <v>362</v>
      </c>
      <c r="AA13" s="34" t="s">
        <v>203</v>
      </c>
      <c r="AB13" s="189" t="s">
        <v>9028</v>
      </c>
      <c r="AC13" s="34" t="s">
        <v>206</v>
      </c>
      <c r="AD13" s="34" t="s">
        <v>206</v>
      </c>
      <c r="AE13" s="34"/>
    </row>
    <row r="14" spans="1:31" ht="45">
      <c r="A14" s="2224"/>
      <c r="B14" s="17" t="s">
        <v>7965</v>
      </c>
      <c r="C14" s="17" t="s">
        <v>8955</v>
      </c>
      <c r="D14" s="167" t="s">
        <v>8915</v>
      </c>
      <c r="E14" s="41" t="s">
        <v>203</v>
      </c>
      <c r="F14" s="41" t="s">
        <v>2916</v>
      </c>
      <c r="G14" s="41">
        <v>13</v>
      </c>
      <c r="H14" s="41">
        <v>2</v>
      </c>
      <c r="I14" s="34" t="s">
        <v>311</v>
      </c>
      <c r="J14" s="34" t="s">
        <v>8956</v>
      </c>
      <c r="K14" s="41" t="s">
        <v>206</v>
      </c>
      <c r="L14" s="41" t="s">
        <v>203</v>
      </c>
      <c r="M14" s="41" t="s">
        <v>203</v>
      </c>
      <c r="N14" s="41" t="s">
        <v>206</v>
      </c>
      <c r="O14" s="41" t="s">
        <v>206</v>
      </c>
      <c r="P14" s="34" t="s">
        <v>311</v>
      </c>
      <c r="Q14" s="34" t="s">
        <v>8956</v>
      </c>
      <c r="R14" s="41" t="s">
        <v>206</v>
      </c>
      <c r="S14" s="41" t="s">
        <v>203</v>
      </c>
      <c r="T14" s="41" t="s">
        <v>203</v>
      </c>
      <c r="U14" s="41" t="s">
        <v>206</v>
      </c>
      <c r="V14" s="41" t="s">
        <v>206</v>
      </c>
      <c r="W14" s="34" t="s">
        <v>311</v>
      </c>
      <c r="X14" s="34" t="s">
        <v>8956</v>
      </c>
      <c r="Y14" s="41" t="s">
        <v>206</v>
      </c>
      <c r="Z14" s="41" t="s">
        <v>203</v>
      </c>
      <c r="AA14" s="41" t="s">
        <v>203</v>
      </c>
      <c r="AB14" s="41" t="s">
        <v>206</v>
      </c>
      <c r="AC14" s="41" t="s">
        <v>206</v>
      </c>
      <c r="AD14" s="41" t="s">
        <v>206</v>
      </c>
      <c r="AE14" s="34"/>
    </row>
    <row r="15" spans="1:31" ht="45">
      <c r="A15" s="2224"/>
      <c r="B15" s="17" t="s">
        <v>8957</v>
      </c>
      <c r="C15" s="17" t="s">
        <v>8958</v>
      </c>
      <c r="D15" s="167" t="s">
        <v>8915</v>
      </c>
      <c r="E15" s="41" t="s">
        <v>203</v>
      </c>
      <c r="F15" s="41" t="s">
        <v>2916</v>
      </c>
      <c r="G15" s="41">
        <v>13</v>
      </c>
      <c r="H15" s="41">
        <v>2</v>
      </c>
      <c r="I15" s="34" t="s">
        <v>311</v>
      </c>
      <c r="J15" s="34" t="s">
        <v>8959</v>
      </c>
      <c r="K15" s="41" t="s">
        <v>206</v>
      </c>
      <c r="L15" s="41" t="s">
        <v>203</v>
      </c>
      <c r="M15" s="41" t="s">
        <v>203</v>
      </c>
      <c r="N15" s="41" t="s">
        <v>206</v>
      </c>
      <c r="O15" s="41" t="s">
        <v>206</v>
      </c>
      <c r="P15" s="34" t="s">
        <v>311</v>
      </c>
      <c r="Q15" s="34" t="s">
        <v>8959</v>
      </c>
      <c r="R15" s="41" t="s">
        <v>206</v>
      </c>
      <c r="S15" s="41" t="s">
        <v>203</v>
      </c>
      <c r="T15" s="41" t="s">
        <v>203</v>
      </c>
      <c r="U15" s="41" t="s">
        <v>206</v>
      </c>
      <c r="V15" s="41" t="s">
        <v>206</v>
      </c>
      <c r="W15" s="34" t="s">
        <v>311</v>
      </c>
      <c r="X15" s="34" t="s">
        <v>8959</v>
      </c>
      <c r="Y15" s="41" t="s">
        <v>206</v>
      </c>
      <c r="Z15" s="41" t="s">
        <v>203</v>
      </c>
      <c r="AA15" s="41" t="s">
        <v>203</v>
      </c>
      <c r="AB15" s="41" t="s">
        <v>206</v>
      </c>
      <c r="AC15" s="41" t="s">
        <v>206</v>
      </c>
      <c r="AD15" s="41" t="s">
        <v>206</v>
      </c>
      <c r="AE15" s="34"/>
    </row>
    <row r="16" spans="1:31" ht="45">
      <c r="A16" s="2092"/>
      <c r="B16" s="152" t="s">
        <v>8960</v>
      </c>
      <c r="C16" s="152" t="s">
        <v>8961</v>
      </c>
      <c r="D16" s="34" t="s">
        <v>8915</v>
      </c>
      <c r="E16" s="41" t="s">
        <v>203</v>
      </c>
      <c r="F16" s="41" t="s">
        <v>2916</v>
      </c>
      <c r="G16" s="41">
        <v>13</v>
      </c>
      <c r="H16" s="41">
        <v>2</v>
      </c>
      <c r="I16" s="34" t="s">
        <v>311</v>
      </c>
      <c r="J16" s="34" t="s">
        <v>9029</v>
      </c>
      <c r="K16" s="34" t="s">
        <v>9030</v>
      </c>
      <c r="L16" s="34" t="s">
        <v>203</v>
      </c>
      <c r="M16" s="34" t="s">
        <v>203</v>
      </c>
      <c r="N16" s="34" t="s">
        <v>206</v>
      </c>
      <c r="O16" s="34" t="s">
        <v>206</v>
      </c>
      <c r="P16" s="34" t="s">
        <v>311</v>
      </c>
      <c r="Q16" s="34" t="s">
        <v>9029</v>
      </c>
      <c r="R16" s="34" t="s">
        <v>9030</v>
      </c>
      <c r="S16" s="34" t="s">
        <v>203</v>
      </c>
      <c r="T16" s="34" t="s">
        <v>203</v>
      </c>
      <c r="U16" s="34" t="s">
        <v>206</v>
      </c>
      <c r="V16" s="34" t="s">
        <v>206</v>
      </c>
      <c r="W16" s="34" t="s">
        <v>311</v>
      </c>
      <c r="X16" s="34" t="s">
        <v>9029</v>
      </c>
      <c r="Y16" s="34" t="s">
        <v>9030</v>
      </c>
      <c r="Z16" s="34" t="s">
        <v>203</v>
      </c>
      <c r="AA16" s="34" t="s">
        <v>203</v>
      </c>
      <c r="AB16" s="34" t="s">
        <v>206</v>
      </c>
      <c r="AC16" s="34" t="s">
        <v>206</v>
      </c>
      <c r="AD16" s="34" t="s">
        <v>206</v>
      </c>
      <c r="AE16" s="34"/>
    </row>
    <row r="17" spans="1:31" ht="120">
      <c r="A17" s="2092"/>
      <c r="B17" s="17" t="s">
        <v>8965</v>
      </c>
      <c r="C17" s="17" t="s">
        <v>8966</v>
      </c>
      <c r="D17" s="34" t="s">
        <v>8915</v>
      </c>
      <c r="E17" s="41" t="s">
        <v>203</v>
      </c>
      <c r="F17" s="41" t="s">
        <v>2916</v>
      </c>
      <c r="G17" s="41">
        <v>13</v>
      </c>
      <c r="H17" s="41">
        <v>2</v>
      </c>
      <c r="I17" s="34" t="s">
        <v>627</v>
      </c>
      <c r="J17" s="34" t="s">
        <v>627</v>
      </c>
      <c r="K17" s="34">
        <v>0</v>
      </c>
      <c r="L17" s="34" t="s">
        <v>362</v>
      </c>
      <c r="M17" s="34" t="s">
        <v>203</v>
      </c>
      <c r="N17" s="553" t="s">
        <v>9031</v>
      </c>
      <c r="O17" s="34" t="s">
        <v>206</v>
      </c>
      <c r="P17" s="34" t="s">
        <v>627</v>
      </c>
      <c r="Q17" s="34" t="s">
        <v>627</v>
      </c>
      <c r="R17" s="34">
        <v>0</v>
      </c>
      <c r="S17" s="34" t="s">
        <v>362</v>
      </c>
      <c r="T17" s="34" t="s">
        <v>203</v>
      </c>
      <c r="U17" s="553" t="s">
        <v>9032</v>
      </c>
      <c r="V17" s="34" t="s">
        <v>206</v>
      </c>
      <c r="W17" s="41" t="s">
        <v>311</v>
      </c>
      <c r="X17" s="34" t="s">
        <v>8967</v>
      </c>
      <c r="Y17" s="34" t="s">
        <v>8968</v>
      </c>
      <c r="Z17" s="34" t="s">
        <v>362</v>
      </c>
      <c r="AA17" s="34" t="s">
        <v>203</v>
      </c>
      <c r="AB17" s="34" t="s">
        <v>9033</v>
      </c>
      <c r="AC17" s="34" t="s">
        <v>206</v>
      </c>
      <c r="AD17" s="34" t="s">
        <v>206</v>
      </c>
      <c r="AE17" s="34" t="s">
        <v>8969</v>
      </c>
    </row>
    <row r="18" spans="1:31" ht="45">
      <c r="A18" s="2092"/>
      <c r="B18" s="17" t="s">
        <v>8970</v>
      </c>
      <c r="C18" s="17" t="s">
        <v>8971</v>
      </c>
      <c r="D18" s="34" t="s">
        <v>8915</v>
      </c>
      <c r="E18" s="41" t="s">
        <v>203</v>
      </c>
      <c r="F18" s="41" t="s">
        <v>2916</v>
      </c>
      <c r="G18" s="41">
        <v>13</v>
      </c>
      <c r="H18" s="41">
        <v>2</v>
      </c>
      <c r="I18" s="34" t="s">
        <v>311</v>
      </c>
      <c r="J18" s="34" t="s">
        <v>9034</v>
      </c>
      <c r="K18" s="34" t="s">
        <v>9035</v>
      </c>
      <c r="L18" s="34" t="s">
        <v>203</v>
      </c>
      <c r="M18" s="34" t="s">
        <v>203</v>
      </c>
      <c r="N18" s="189" t="s">
        <v>206</v>
      </c>
      <c r="O18" s="34" t="s">
        <v>206</v>
      </c>
      <c r="P18" s="34" t="s">
        <v>311</v>
      </c>
      <c r="Q18" s="34" t="s">
        <v>9034</v>
      </c>
      <c r="R18" s="34" t="s">
        <v>9035</v>
      </c>
      <c r="S18" s="34" t="s">
        <v>203</v>
      </c>
      <c r="T18" s="34" t="s">
        <v>203</v>
      </c>
      <c r="U18" s="34" t="s">
        <v>206</v>
      </c>
      <c r="V18" s="34" t="s">
        <v>206</v>
      </c>
      <c r="W18" s="34" t="s">
        <v>311</v>
      </c>
      <c r="X18" s="34" t="s">
        <v>9034</v>
      </c>
      <c r="Y18" s="34" t="s">
        <v>9035</v>
      </c>
      <c r="Z18" s="34" t="s">
        <v>203</v>
      </c>
      <c r="AA18" s="34" t="s">
        <v>203</v>
      </c>
      <c r="AB18" s="34" t="s">
        <v>206</v>
      </c>
      <c r="AC18" s="34" t="s">
        <v>206</v>
      </c>
      <c r="AD18" s="34" t="s">
        <v>206</v>
      </c>
      <c r="AE18" s="34"/>
    </row>
    <row r="19" spans="1:31" ht="45">
      <c r="A19" s="2092"/>
      <c r="B19" s="17" t="s">
        <v>8973</v>
      </c>
      <c r="C19" s="17" t="s">
        <v>8974</v>
      </c>
      <c r="D19" s="34" t="s">
        <v>8915</v>
      </c>
      <c r="E19" s="41" t="s">
        <v>203</v>
      </c>
      <c r="F19" s="41" t="s">
        <v>2916</v>
      </c>
      <c r="G19" s="41">
        <v>13</v>
      </c>
      <c r="H19" s="41">
        <v>2</v>
      </c>
      <c r="I19" s="34" t="s">
        <v>627</v>
      </c>
      <c r="J19" s="34" t="s">
        <v>627</v>
      </c>
      <c r="K19" s="34">
        <v>0</v>
      </c>
      <c r="L19" s="34" t="s">
        <v>362</v>
      </c>
      <c r="M19" s="34" t="s">
        <v>203</v>
      </c>
      <c r="N19" s="34" t="s">
        <v>9036</v>
      </c>
      <c r="O19" s="34" t="s">
        <v>206</v>
      </c>
      <c r="P19" s="34" t="s">
        <v>627</v>
      </c>
      <c r="Q19" s="34" t="s">
        <v>627</v>
      </c>
      <c r="R19" s="34">
        <v>0</v>
      </c>
      <c r="S19" s="34" t="s">
        <v>362</v>
      </c>
      <c r="T19" s="34" t="s">
        <v>203</v>
      </c>
      <c r="U19" s="34" t="s">
        <v>9036</v>
      </c>
      <c r="V19" s="34" t="s">
        <v>206</v>
      </c>
      <c r="W19" s="34" t="s">
        <v>627</v>
      </c>
      <c r="X19" s="34" t="s">
        <v>627</v>
      </c>
      <c r="Y19" s="34">
        <v>0</v>
      </c>
      <c r="Z19" s="34" t="s">
        <v>362</v>
      </c>
      <c r="AA19" s="34" t="s">
        <v>203</v>
      </c>
      <c r="AB19" s="34" t="s">
        <v>9036</v>
      </c>
      <c r="AC19" s="34" t="s">
        <v>206</v>
      </c>
      <c r="AD19" s="34" t="s">
        <v>206</v>
      </c>
      <c r="AE19" s="34" t="s">
        <v>8975</v>
      </c>
    </row>
    <row r="20" spans="1:31" ht="60">
      <c r="A20" s="2092"/>
      <c r="B20" s="17" t="s">
        <v>8976</v>
      </c>
      <c r="C20" s="17" t="s">
        <v>8977</v>
      </c>
      <c r="D20" s="189" t="s">
        <v>9037</v>
      </c>
      <c r="E20" s="41" t="s">
        <v>203</v>
      </c>
      <c r="F20" s="41" t="s">
        <v>2916</v>
      </c>
      <c r="G20" s="41">
        <v>13</v>
      </c>
      <c r="H20" s="41">
        <v>2</v>
      </c>
      <c r="I20" s="34" t="s">
        <v>311</v>
      </c>
      <c r="J20" s="34" t="s">
        <v>9004</v>
      </c>
      <c r="K20" s="41" t="s">
        <v>206</v>
      </c>
      <c r="L20" s="41" t="s">
        <v>203</v>
      </c>
      <c r="M20" s="41" t="s">
        <v>203</v>
      </c>
      <c r="N20" s="41" t="s">
        <v>206</v>
      </c>
      <c r="O20" s="41" t="s">
        <v>206</v>
      </c>
      <c r="P20" s="34" t="s">
        <v>311</v>
      </c>
      <c r="Q20" s="34" t="s">
        <v>9004</v>
      </c>
      <c r="R20" s="41" t="s">
        <v>206</v>
      </c>
      <c r="S20" s="41" t="s">
        <v>203</v>
      </c>
      <c r="T20" s="41" t="s">
        <v>203</v>
      </c>
      <c r="U20" s="41" t="s">
        <v>206</v>
      </c>
      <c r="V20" s="41" t="s">
        <v>206</v>
      </c>
      <c r="W20" s="34" t="s">
        <v>311</v>
      </c>
      <c r="X20" s="34" t="s">
        <v>9004</v>
      </c>
      <c r="Y20" s="41" t="s">
        <v>206</v>
      </c>
      <c r="Z20" s="41" t="s">
        <v>203</v>
      </c>
      <c r="AA20" s="41" t="s">
        <v>203</v>
      </c>
      <c r="AB20" s="41" t="s">
        <v>206</v>
      </c>
      <c r="AC20" s="41" t="s">
        <v>206</v>
      </c>
      <c r="AD20" s="41" t="s">
        <v>206</v>
      </c>
      <c r="AE20" s="34"/>
    </row>
    <row r="21" spans="1:31" ht="214.5" customHeight="1">
      <c r="A21" s="2092"/>
      <c r="B21" s="17" t="s">
        <v>8980</v>
      </c>
      <c r="C21" s="17" t="s">
        <v>8981</v>
      </c>
      <c r="D21" s="18" t="s">
        <v>8915</v>
      </c>
      <c r="E21" s="17" t="s">
        <v>203</v>
      </c>
      <c r="F21" s="17" t="s">
        <v>2916</v>
      </c>
      <c r="G21" s="17">
        <v>13</v>
      </c>
      <c r="H21" s="17">
        <v>2</v>
      </c>
      <c r="I21" s="9" t="s">
        <v>8990</v>
      </c>
      <c r="J21" s="9" t="s">
        <v>8988</v>
      </c>
      <c r="K21" s="20" t="s">
        <v>9038</v>
      </c>
      <c r="L21" s="9" t="s">
        <v>362</v>
      </c>
      <c r="M21" s="9" t="s">
        <v>203</v>
      </c>
      <c r="N21" s="9" t="s">
        <v>9039</v>
      </c>
      <c r="O21" s="9" t="s">
        <v>206</v>
      </c>
      <c r="P21" s="9" t="s">
        <v>311</v>
      </c>
      <c r="Q21" s="9" t="s">
        <v>8699</v>
      </c>
      <c r="R21" s="55">
        <v>0</v>
      </c>
      <c r="S21" s="9" t="s">
        <v>362</v>
      </c>
      <c r="T21" s="9" t="s">
        <v>203</v>
      </c>
      <c r="U21" s="9" t="s">
        <v>9040</v>
      </c>
      <c r="V21" s="9" t="s">
        <v>206</v>
      </c>
      <c r="W21" s="9" t="s">
        <v>8990</v>
      </c>
      <c r="X21" s="9" t="s">
        <v>8988</v>
      </c>
      <c r="Y21" s="20" t="s">
        <v>9041</v>
      </c>
      <c r="Z21" s="9" t="s">
        <v>362</v>
      </c>
      <c r="AA21" s="9" t="s">
        <v>203</v>
      </c>
      <c r="AB21" s="9" t="s">
        <v>9042</v>
      </c>
      <c r="AC21" s="9" t="s">
        <v>206</v>
      </c>
      <c r="AD21" s="9" t="s">
        <v>203</v>
      </c>
      <c r="AE21" s="18"/>
    </row>
    <row r="22" spans="1:31" ht="169.5" customHeight="1">
      <c r="A22" s="2092"/>
      <c r="B22" s="17" t="s">
        <v>8985</v>
      </c>
      <c r="C22" s="17" t="s">
        <v>8986</v>
      </c>
      <c r="D22" s="18" t="s">
        <v>8915</v>
      </c>
      <c r="E22" s="17" t="s">
        <v>203</v>
      </c>
      <c r="F22" s="17" t="s">
        <v>2916</v>
      </c>
      <c r="G22" s="17">
        <v>13</v>
      </c>
      <c r="H22" s="17">
        <v>2</v>
      </c>
      <c r="I22" s="9" t="s">
        <v>8987</v>
      </c>
      <c r="J22" s="9" t="s">
        <v>8988</v>
      </c>
      <c r="K22" s="182" t="s">
        <v>9043</v>
      </c>
      <c r="L22" s="20" t="s">
        <v>362</v>
      </c>
      <c r="M22" s="20" t="s">
        <v>362</v>
      </c>
      <c r="N22" s="20" t="s">
        <v>9044</v>
      </c>
      <c r="O22" s="20" t="s">
        <v>206</v>
      </c>
      <c r="P22" s="9" t="s">
        <v>627</v>
      </c>
      <c r="Q22" s="9" t="s">
        <v>627</v>
      </c>
      <c r="R22" s="55">
        <v>0</v>
      </c>
      <c r="S22" s="55" t="s">
        <v>362</v>
      </c>
      <c r="T22" s="55" t="s">
        <v>362</v>
      </c>
      <c r="U22" s="55" t="s">
        <v>9045</v>
      </c>
      <c r="V22" s="427" t="s">
        <v>203</v>
      </c>
      <c r="W22" s="9" t="s">
        <v>8987</v>
      </c>
      <c r="X22" s="9" t="s">
        <v>8988</v>
      </c>
      <c r="Y22" s="182" t="s">
        <v>9043</v>
      </c>
      <c r="Z22" s="20" t="s">
        <v>362</v>
      </c>
      <c r="AA22" s="20" t="s">
        <v>362</v>
      </c>
      <c r="AB22" s="20" t="s">
        <v>9044</v>
      </c>
      <c r="AC22" s="20" t="s">
        <v>206</v>
      </c>
      <c r="AD22" s="20" t="s">
        <v>203</v>
      </c>
      <c r="AE22" s="18"/>
    </row>
    <row r="23" spans="1:31" ht="152.25" customHeight="1">
      <c r="A23" s="2092"/>
      <c r="B23" s="17" t="s">
        <v>8992</v>
      </c>
      <c r="C23" s="17" t="s">
        <v>8993</v>
      </c>
      <c r="D23" s="18" t="s">
        <v>8915</v>
      </c>
      <c r="E23" s="17" t="s">
        <v>203</v>
      </c>
      <c r="F23" s="17" t="s">
        <v>2916</v>
      </c>
      <c r="G23" s="17">
        <v>13</v>
      </c>
      <c r="H23" s="17">
        <v>2</v>
      </c>
      <c r="I23" s="9" t="s">
        <v>8990</v>
      </c>
      <c r="J23" s="9" t="s">
        <v>8988</v>
      </c>
      <c r="K23" s="20" t="s">
        <v>9046</v>
      </c>
      <c r="L23" s="20" t="s">
        <v>362</v>
      </c>
      <c r="M23" s="20" t="s">
        <v>362</v>
      </c>
      <c r="N23" s="20" t="s">
        <v>9047</v>
      </c>
      <c r="O23" s="20" t="s">
        <v>9048</v>
      </c>
      <c r="P23" s="9" t="s">
        <v>627</v>
      </c>
      <c r="Q23" s="9" t="s">
        <v>627</v>
      </c>
      <c r="R23" s="55">
        <v>0</v>
      </c>
      <c r="S23" s="55" t="s">
        <v>362</v>
      </c>
      <c r="T23" s="55" t="s">
        <v>362</v>
      </c>
      <c r="U23" s="55" t="s">
        <v>9049</v>
      </c>
      <c r="V23" s="427" t="s">
        <v>203</v>
      </c>
      <c r="W23" s="9" t="s">
        <v>8990</v>
      </c>
      <c r="X23" s="9" t="s">
        <v>8988</v>
      </c>
      <c r="Y23" s="20" t="s">
        <v>8994</v>
      </c>
      <c r="Z23" s="20" t="s">
        <v>362</v>
      </c>
      <c r="AA23" s="20" t="s">
        <v>362</v>
      </c>
      <c r="AB23" s="20" t="s">
        <v>9047</v>
      </c>
      <c r="AC23" s="20" t="s">
        <v>9048</v>
      </c>
      <c r="AD23" s="20" t="s">
        <v>203</v>
      </c>
      <c r="AE23" s="18"/>
    </row>
    <row r="28" spans="1:31">
      <c r="V28" t="s">
        <v>3534</v>
      </c>
    </row>
  </sheetData>
  <autoFilter ref="A2:AE23" xr:uid="{661FA053-3769-4790-A861-DD8C15435A8D}"/>
  <mergeCells count="5">
    <mergeCell ref="I1:K1"/>
    <mergeCell ref="P1:R1"/>
    <mergeCell ref="W1:Y1"/>
    <mergeCell ref="A9:A23"/>
    <mergeCell ref="A3:A5"/>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6AC8A-991B-4C7C-9702-1D61B242011A}">
  <dimension ref="A1:AH23"/>
  <sheetViews>
    <sheetView workbookViewId="0">
      <pane xSplit="2" ySplit="2" topLeftCell="C8" activePane="bottomRight" state="frozen"/>
      <selection pane="bottomRight" activeCell="B21" sqref="B21"/>
      <selection pane="bottomLeft"/>
      <selection pane="topRight"/>
    </sheetView>
  </sheetViews>
  <sheetFormatPr defaultRowHeight="15"/>
  <cols>
    <col min="1" max="1" width="22.28515625" customWidth="1"/>
    <col min="2" max="2" width="40.28515625" customWidth="1"/>
    <col min="3" max="3" width="30" customWidth="1"/>
    <col min="4" max="4" width="27" customWidth="1"/>
    <col min="6" max="6" width="13" customWidth="1"/>
    <col min="8" max="8" width="13.5703125" customWidth="1"/>
    <col min="9" max="9" width="29" customWidth="1"/>
    <col min="10" max="10" width="48.5703125" customWidth="1"/>
    <col min="11" max="11" width="52" customWidth="1"/>
    <col min="12" max="12" width="21.5703125" customWidth="1"/>
    <col min="13" max="13" width="22.5703125" customWidth="1"/>
    <col min="14" max="14" width="43.28515625" customWidth="1"/>
    <col min="15" max="15" width="21.5703125" customWidth="1"/>
    <col min="16" max="18" width="32.85546875" customWidth="1"/>
    <col min="19" max="20" width="14.85546875" customWidth="1"/>
    <col min="21" max="21" width="32.5703125" customWidth="1"/>
    <col min="22" max="22" width="14.85546875" customWidth="1"/>
    <col min="23" max="23" width="35.5703125" customWidth="1"/>
    <col min="24" max="24" width="48.5703125" customWidth="1"/>
    <col min="25" max="25" width="35.5703125" customWidth="1"/>
    <col min="26" max="27" width="14.85546875" customWidth="1"/>
    <col min="28" max="28" width="37.28515625" customWidth="1"/>
    <col min="29" max="29" width="34.5703125" customWidth="1"/>
    <col min="30" max="30" width="14.85546875" customWidth="1"/>
    <col min="31" max="31" width="68.5703125" customWidth="1"/>
  </cols>
  <sheetData>
    <row r="1" spans="1:34" ht="27.75" customHeight="1">
      <c r="A1" s="145"/>
      <c r="B1" s="145"/>
      <c r="C1" s="145"/>
      <c r="D1" s="140" t="s">
        <v>1076</v>
      </c>
      <c r="E1" s="907" t="s">
        <v>2241</v>
      </c>
      <c r="F1" s="907" t="s">
        <v>2242</v>
      </c>
      <c r="G1" s="907"/>
      <c r="H1" s="909" t="s">
        <v>2243</v>
      </c>
      <c r="I1" s="2225" t="s">
        <v>208</v>
      </c>
      <c r="J1" s="2225"/>
      <c r="K1" s="2225"/>
      <c r="L1" s="918" t="s">
        <v>2245</v>
      </c>
      <c r="M1" s="918" t="s">
        <v>2246</v>
      </c>
      <c r="N1" s="918" t="s">
        <v>2247</v>
      </c>
      <c r="O1" s="918" t="s">
        <v>2711</v>
      </c>
      <c r="P1" s="2225" t="s">
        <v>1077</v>
      </c>
      <c r="Q1" s="2225"/>
      <c r="R1" s="2225"/>
      <c r="S1" s="918" t="s">
        <v>2245</v>
      </c>
      <c r="T1" s="918" t="s">
        <v>2246</v>
      </c>
      <c r="U1" s="918" t="s">
        <v>2247</v>
      </c>
      <c r="V1" s="918" t="s">
        <v>2248</v>
      </c>
      <c r="W1" s="2225" t="s">
        <v>228</v>
      </c>
      <c r="X1" s="2225"/>
      <c r="Y1" s="2225"/>
      <c r="Z1" s="918" t="s">
        <v>2245</v>
      </c>
      <c r="AA1" s="918" t="s">
        <v>2246</v>
      </c>
      <c r="AB1" s="918" t="s">
        <v>2247</v>
      </c>
      <c r="AC1" s="918" t="s">
        <v>2248</v>
      </c>
      <c r="AD1" s="918" t="s">
        <v>2249</v>
      </c>
      <c r="AE1" s="65"/>
    </row>
    <row r="2" spans="1:34" ht="44.25" customHeight="1">
      <c r="A2" s="11" t="s">
        <v>1078</v>
      </c>
      <c r="B2" s="26" t="s">
        <v>1079</v>
      </c>
      <c r="C2" s="12" t="s">
        <v>1080</v>
      </c>
      <c r="D2" s="86" t="s">
        <v>1081</v>
      </c>
      <c r="E2" s="910" t="s">
        <v>2252</v>
      </c>
      <c r="F2" s="910" t="s">
        <v>2253</v>
      </c>
      <c r="G2" s="910" t="s">
        <v>2254</v>
      </c>
      <c r="H2" s="911" t="s">
        <v>2255</v>
      </c>
      <c r="I2" s="12" t="s">
        <v>1082</v>
      </c>
      <c r="J2" s="12" t="s">
        <v>1083</v>
      </c>
      <c r="K2" s="12" t="s">
        <v>1084</v>
      </c>
      <c r="L2" s="918" t="s">
        <v>2257</v>
      </c>
      <c r="M2" s="918" t="s">
        <v>2258</v>
      </c>
      <c r="N2" s="918" t="s">
        <v>2259</v>
      </c>
      <c r="O2" s="918" t="s">
        <v>2260</v>
      </c>
      <c r="P2" s="12" t="s">
        <v>1082</v>
      </c>
      <c r="Q2" s="12" t="s">
        <v>1083</v>
      </c>
      <c r="R2" s="12" t="s">
        <v>1084</v>
      </c>
      <c r="S2" s="918" t="s">
        <v>2257</v>
      </c>
      <c r="T2" s="918" t="s">
        <v>2258</v>
      </c>
      <c r="U2" s="918" t="s">
        <v>2259</v>
      </c>
      <c r="V2" s="918" t="s">
        <v>2260</v>
      </c>
      <c r="W2" s="12" t="s">
        <v>1082</v>
      </c>
      <c r="X2" s="12" t="s">
        <v>1083</v>
      </c>
      <c r="Y2" s="538" t="s">
        <v>1084</v>
      </c>
      <c r="Z2" s="918" t="s">
        <v>2257</v>
      </c>
      <c r="AA2" s="918" t="s">
        <v>2258</v>
      </c>
      <c r="AB2" s="918" t="s">
        <v>2259</v>
      </c>
      <c r="AC2" s="918" t="s">
        <v>2260</v>
      </c>
      <c r="AD2" s="1031" t="s">
        <v>2261</v>
      </c>
      <c r="AE2" s="65" t="s">
        <v>1085</v>
      </c>
    </row>
    <row r="3" spans="1:34" ht="45">
      <c r="A3" s="2106" t="s">
        <v>1086</v>
      </c>
      <c r="B3" s="6" t="s">
        <v>1087</v>
      </c>
      <c r="C3" s="6" t="s">
        <v>1088</v>
      </c>
      <c r="D3" s="18" t="s">
        <v>8915</v>
      </c>
      <c r="E3" s="6" t="s">
        <v>245</v>
      </c>
      <c r="F3" s="6" t="s">
        <v>28</v>
      </c>
      <c r="G3" s="6">
        <v>12</v>
      </c>
      <c r="H3" s="6">
        <v>0</v>
      </c>
      <c r="I3" s="20" t="s">
        <v>311</v>
      </c>
      <c r="J3" s="20" t="s">
        <v>8906</v>
      </c>
      <c r="K3" s="20" t="s">
        <v>206</v>
      </c>
      <c r="L3" s="20" t="s">
        <v>203</v>
      </c>
      <c r="M3" s="20" t="s">
        <v>203</v>
      </c>
      <c r="N3" s="20" t="s">
        <v>206</v>
      </c>
      <c r="O3" s="20" t="s">
        <v>206</v>
      </c>
      <c r="P3" s="20" t="s">
        <v>311</v>
      </c>
      <c r="Q3" s="20" t="s">
        <v>8907</v>
      </c>
      <c r="R3" s="20" t="s">
        <v>206</v>
      </c>
      <c r="S3" s="20" t="s">
        <v>203</v>
      </c>
      <c r="T3" s="20" t="s">
        <v>203</v>
      </c>
      <c r="U3" s="20" t="s">
        <v>206</v>
      </c>
      <c r="V3" s="20" t="s">
        <v>206</v>
      </c>
      <c r="W3" s="20" t="s">
        <v>311</v>
      </c>
      <c r="X3" s="20" t="s">
        <v>8907</v>
      </c>
      <c r="Y3" s="628" t="s">
        <v>206</v>
      </c>
      <c r="Z3" s="20" t="s">
        <v>203</v>
      </c>
      <c r="AA3" s="20" t="s">
        <v>203</v>
      </c>
      <c r="AB3" s="20" t="s">
        <v>206</v>
      </c>
      <c r="AC3" s="20" t="s">
        <v>206</v>
      </c>
      <c r="AD3" s="628" t="s">
        <v>203</v>
      </c>
      <c r="AE3" s="18"/>
    </row>
    <row r="4" spans="1:34" ht="45">
      <c r="A4" s="2107"/>
      <c r="B4" s="6" t="s">
        <v>1091</v>
      </c>
      <c r="C4" s="6" t="s">
        <v>8908</v>
      </c>
      <c r="D4" s="18" t="s">
        <v>8915</v>
      </c>
      <c r="E4" s="6" t="s">
        <v>245</v>
      </c>
      <c r="F4" s="6" t="s">
        <v>12</v>
      </c>
      <c r="G4" s="6">
        <v>2</v>
      </c>
      <c r="H4" s="6" t="s">
        <v>206</v>
      </c>
      <c r="I4" s="480" t="s">
        <v>311</v>
      </c>
      <c r="J4" s="6" t="s">
        <v>8699</v>
      </c>
      <c r="K4" s="6" t="s">
        <v>206</v>
      </c>
      <c r="L4" s="20" t="s">
        <v>203</v>
      </c>
      <c r="M4" s="20" t="s">
        <v>203</v>
      </c>
      <c r="N4" s="20" t="s">
        <v>206</v>
      </c>
      <c r="O4" s="20" t="s">
        <v>206</v>
      </c>
      <c r="P4" s="480" t="s">
        <v>311</v>
      </c>
      <c r="Q4" s="6" t="s">
        <v>8909</v>
      </c>
      <c r="R4" s="6" t="s">
        <v>206</v>
      </c>
      <c r="S4" s="20" t="s">
        <v>203</v>
      </c>
      <c r="T4" s="20" t="s">
        <v>203</v>
      </c>
      <c r="U4" s="20" t="s">
        <v>206</v>
      </c>
      <c r="V4" s="20" t="s">
        <v>206</v>
      </c>
      <c r="W4" s="480" t="s">
        <v>311</v>
      </c>
      <c r="X4" s="6" t="s">
        <v>8909</v>
      </c>
      <c r="Y4" s="628" t="s">
        <v>206</v>
      </c>
      <c r="Z4" s="20" t="s">
        <v>203</v>
      </c>
      <c r="AA4" s="20" t="s">
        <v>203</v>
      </c>
      <c r="AB4" s="20" t="s">
        <v>206</v>
      </c>
      <c r="AC4" s="20" t="s">
        <v>206</v>
      </c>
      <c r="AD4" s="628" t="s">
        <v>203</v>
      </c>
      <c r="AE4" s="18"/>
    </row>
    <row r="5" spans="1:34" ht="125.25" customHeight="1">
      <c r="A5" s="2108"/>
      <c r="B5" s="6" t="s">
        <v>9010</v>
      </c>
      <c r="C5" s="20" t="s">
        <v>9050</v>
      </c>
      <c r="D5" s="20" t="s">
        <v>5774</v>
      </c>
      <c r="E5" s="6" t="s">
        <v>203</v>
      </c>
      <c r="F5" s="6" t="s">
        <v>28</v>
      </c>
      <c r="G5" s="6">
        <v>12</v>
      </c>
      <c r="H5" s="6">
        <v>0</v>
      </c>
      <c r="I5" s="480" t="s">
        <v>9012</v>
      </c>
      <c r="J5" s="20" t="s">
        <v>9013</v>
      </c>
      <c r="K5" s="20" t="s">
        <v>9051</v>
      </c>
      <c r="L5" s="20" t="s">
        <v>362</v>
      </c>
      <c r="M5" s="20" t="s">
        <v>362</v>
      </c>
      <c r="N5" s="20" t="s">
        <v>9052</v>
      </c>
      <c r="O5" s="20" t="s">
        <v>9016</v>
      </c>
      <c r="P5" s="480" t="s">
        <v>9012</v>
      </c>
      <c r="Q5" s="20" t="s">
        <v>9013</v>
      </c>
      <c r="R5" s="20" t="s">
        <v>9051</v>
      </c>
      <c r="S5" s="20" t="s">
        <v>362</v>
      </c>
      <c r="T5" s="20" t="s">
        <v>362</v>
      </c>
      <c r="U5" s="20" t="s">
        <v>9052</v>
      </c>
      <c r="V5" s="20" t="s">
        <v>9016</v>
      </c>
      <c r="W5" s="480" t="s">
        <v>9012</v>
      </c>
      <c r="X5" s="20" t="s">
        <v>9013</v>
      </c>
      <c r="Y5" s="20" t="s">
        <v>9051</v>
      </c>
      <c r="Z5" s="20" t="s">
        <v>362</v>
      </c>
      <c r="AA5" s="20" t="s">
        <v>362</v>
      </c>
      <c r="AB5" s="20" t="s">
        <v>9052</v>
      </c>
      <c r="AC5" s="20" t="s">
        <v>9016</v>
      </c>
      <c r="AD5" s="628" t="s">
        <v>203</v>
      </c>
      <c r="AE5" s="18"/>
    </row>
    <row r="6" spans="1:34" ht="30">
      <c r="A6" s="55" t="s">
        <v>1096</v>
      </c>
      <c r="B6" s="6" t="s">
        <v>1097</v>
      </c>
      <c r="C6" s="6" t="s">
        <v>9017</v>
      </c>
      <c r="D6" s="20" t="s">
        <v>5774</v>
      </c>
      <c r="E6" s="6" t="s">
        <v>203</v>
      </c>
      <c r="F6" s="6" t="s">
        <v>12</v>
      </c>
      <c r="G6" s="6">
        <v>9</v>
      </c>
      <c r="H6" s="6" t="s">
        <v>206</v>
      </c>
      <c r="I6" s="480" t="s">
        <v>311</v>
      </c>
      <c r="J6" s="6" t="s">
        <v>9018</v>
      </c>
      <c r="K6" s="6" t="s">
        <v>206</v>
      </c>
      <c r="L6" s="20" t="s">
        <v>203</v>
      </c>
      <c r="M6" s="20" t="s">
        <v>203</v>
      </c>
      <c r="N6" s="20" t="s">
        <v>206</v>
      </c>
      <c r="O6" s="20" t="s">
        <v>206</v>
      </c>
      <c r="P6" s="480" t="s">
        <v>311</v>
      </c>
      <c r="Q6" s="6" t="s">
        <v>9018</v>
      </c>
      <c r="R6" s="6" t="s">
        <v>206</v>
      </c>
      <c r="S6" s="20" t="s">
        <v>203</v>
      </c>
      <c r="T6" s="20" t="s">
        <v>203</v>
      </c>
      <c r="U6" s="20" t="s">
        <v>206</v>
      </c>
      <c r="V6" s="20" t="s">
        <v>206</v>
      </c>
      <c r="W6" s="480" t="s">
        <v>311</v>
      </c>
      <c r="X6" s="6" t="s">
        <v>9018</v>
      </c>
      <c r="Y6" s="6" t="s">
        <v>206</v>
      </c>
      <c r="Z6" s="20" t="s">
        <v>203</v>
      </c>
      <c r="AA6" s="20" t="s">
        <v>203</v>
      </c>
      <c r="AB6" s="20" t="s">
        <v>206</v>
      </c>
      <c r="AC6" s="20" t="s">
        <v>206</v>
      </c>
      <c r="AD6" s="628" t="s">
        <v>203</v>
      </c>
      <c r="AE6" s="18"/>
    </row>
    <row r="7" spans="1:34" ht="45">
      <c r="A7" s="153" t="s">
        <v>1093</v>
      </c>
      <c r="B7" s="6" t="s">
        <v>1094</v>
      </c>
      <c r="C7" s="480" t="s">
        <v>8900</v>
      </c>
      <c r="D7" s="18" t="s">
        <v>8915</v>
      </c>
      <c r="E7" s="480" t="s">
        <v>245</v>
      </c>
      <c r="F7" s="480" t="s">
        <v>2380</v>
      </c>
      <c r="G7" s="480">
        <v>8</v>
      </c>
      <c r="H7" s="480" t="s">
        <v>206</v>
      </c>
      <c r="I7" s="480" t="s">
        <v>311</v>
      </c>
      <c r="J7" s="487" t="s">
        <v>8910</v>
      </c>
      <c r="K7" s="487" t="s">
        <v>206</v>
      </c>
      <c r="L7" s="20" t="s">
        <v>203</v>
      </c>
      <c r="M7" s="20" t="s">
        <v>203</v>
      </c>
      <c r="N7" s="20" t="s">
        <v>206</v>
      </c>
      <c r="O7" s="20" t="s">
        <v>206</v>
      </c>
      <c r="P7" s="480" t="s">
        <v>311</v>
      </c>
      <c r="Q7" s="487" t="s">
        <v>8911</v>
      </c>
      <c r="R7" s="487" t="s">
        <v>206</v>
      </c>
      <c r="S7" s="20" t="s">
        <v>203</v>
      </c>
      <c r="T7" s="20" t="s">
        <v>203</v>
      </c>
      <c r="U7" s="20" t="s">
        <v>206</v>
      </c>
      <c r="V7" s="20" t="s">
        <v>206</v>
      </c>
      <c r="W7" s="480" t="s">
        <v>311</v>
      </c>
      <c r="X7" s="487" t="s">
        <v>8911</v>
      </c>
      <c r="Y7" s="583" t="s">
        <v>206</v>
      </c>
      <c r="Z7" s="20" t="s">
        <v>203</v>
      </c>
      <c r="AA7" s="20" t="s">
        <v>203</v>
      </c>
      <c r="AB7" s="20" t="s">
        <v>206</v>
      </c>
      <c r="AC7" s="20" t="s">
        <v>206</v>
      </c>
      <c r="AD7" s="583" t="s">
        <v>203</v>
      </c>
      <c r="AE7" s="9"/>
    </row>
    <row r="8" spans="1:34" ht="138.75" customHeight="1">
      <c r="A8" s="156" t="s">
        <v>8918</v>
      </c>
      <c r="B8" s="6" t="s">
        <v>8919</v>
      </c>
      <c r="C8" s="6" t="s">
        <v>8920</v>
      </c>
      <c r="D8" s="18" t="s">
        <v>9053</v>
      </c>
      <c r="E8" s="17" t="s">
        <v>203</v>
      </c>
      <c r="F8" s="17" t="s">
        <v>2916</v>
      </c>
      <c r="G8" s="17">
        <v>13</v>
      </c>
      <c r="H8" s="17">
        <v>2</v>
      </c>
      <c r="I8" s="17" t="s">
        <v>311</v>
      </c>
      <c r="J8" s="18" t="s">
        <v>9054</v>
      </c>
      <c r="K8" s="18" t="s">
        <v>9055</v>
      </c>
      <c r="L8" s="18" t="s">
        <v>362</v>
      </c>
      <c r="M8" s="18" t="s">
        <v>203</v>
      </c>
      <c r="N8" s="18" t="s">
        <v>9056</v>
      </c>
      <c r="O8" s="18" t="s">
        <v>206</v>
      </c>
      <c r="P8" s="17" t="s">
        <v>311</v>
      </c>
      <c r="Q8" s="18" t="s">
        <v>9057</v>
      </c>
      <c r="R8" s="18" t="s">
        <v>9058</v>
      </c>
      <c r="S8" s="18" t="s">
        <v>362</v>
      </c>
      <c r="T8" s="18" t="s">
        <v>203</v>
      </c>
      <c r="U8" s="18" t="s">
        <v>9056</v>
      </c>
      <c r="V8" s="20" t="s">
        <v>206</v>
      </c>
      <c r="W8" s="17" t="s">
        <v>311</v>
      </c>
      <c r="X8" s="18" t="s">
        <v>9059</v>
      </c>
      <c r="Y8" s="18" t="s">
        <v>9060</v>
      </c>
      <c r="Z8" s="18" t="s">
        <v>362</v>
      </c>
      <c r="AA8" s="18" t="s">
        <v>203</v>
      </c>
      <c r="AB8" s="18" t="s">
        <v>9056</v>
      </c>
      <c r="AC8" s="18" t="s">
        <v>206</v>
      </c>
      <c r="AD8" s="18" t="s">
        <v>203</v>
      </c>
      <c r="AE8" s="18" t="s">
        <v>9061</v>
      </c>
      <c r="AH8" s="18"/>
    </row>
    <row r="9" spans="1:34" ht="45">
      <c r="A9" s="2092" t="s">
        <v>9062</v>
      </c>
      <c r="B9" s="17" t="s">
        <v>8937</v>
      </c>
      <c r="C9" s="17" t="s">
        <v>8938</v>
      </c>
      <c r="D9" s="18" t="s">
        <v>8915</v>
      </c>
      <c r="E9" s="17" t="s">
        <v>203</v>
      </c>
      <c r="F9" s="17" t="s">
        <v>2916</v>
      </c>
      <c r="G9" s="17">
        <v>13</v>
      </c>
      <c r="H9" s="17">
        <v>2</v>
      </c>
      <c r="I9" s="9" t="s">
        <v>311</v>
      </c>
      <c r="J9" s="9" t="s">
        <v>8939</v>
      </c>
      <c r="K9" s="20" t="s">
        <v>206</v>
      </c>
      <c r="L9" s="20" t="s">
        <v>203</v>
      </c>
      <c r="M9" s="20" t="s">
        <v>203</v>
      </c>
      <c r="N9" s="20" t="s">
        <v>206</v>
      </c>
      <c r="O9" s="20" t="s">
        <v>206</v>
      </c>
      <c r="P9" s="9" t="s">
        <v>311</v>
      </c>
      <c r="Q9" s="9" t="s">
        <v>8939</v>
      </c>
      <c r="R9" s="20" t="s">
        <v>206</v>
      </c>
      <c r="S9" s="20" t="s">
        <v>203</v>
      </c>
      <c r="T9" s="20" t="s">
        <v>203</v>
      </c>
      <c r="U9" s="20" t="s">
        <v>206</v>
      </c>
      <c r="V9" s="20" t="s">
        <v>206</v>
      </c>
      <c r="W9" s="9" t="s">
        <v>311</v>
      </c>
      <c r="X9" s="9" t="s">
        <v>8939</v>
      </c>
      <c r="Y9" s="20" t="s">
        <v>206</v>
      </c>
      <c r="Z9" s="20" t="s">
        <v>203</v>
      </c>
      <c r="AA9" s="20" t="s">
        <v>203</v>
      </c>
      <c r="AB9" s="20" t="s">
        <v>206</v>
      </c>
      <c r="AC9" s="20" t="s">
        <v>206</v>
      </c>
      <c r="AD9" s="20" t="s">
        <v>203</v>
      </c>
      <c r="AE9" s="490"/>
    </row>
    <row r="10" spans="1:34" ht="45">
      <c r="A10" s="2092"/>
      <c r="B10" s="17" t="s">
        <v>8940</v>
      </c>
      <c r="C10" s="17" t="s">
        <v>8941</v>
      </c>
      <c r="D10" s="18" t="s">
        <v>8915</v>
      </c>
      <c r="E10" s="17" t="s">
        <v>203</v>
      </c>
      <c r="F10" s="17" t="s">
        <v>2916</v>
      </c>
      <c r="G10" s="17">
        <v>13</v>
      </c>
      <c r="H10" s="17">
        <v>2</v>
      </c>
      <c r="I10" s="9" t="s">
        <v>311</v>
      </c>
      <c r="J10" s="9" t="s">
        <v>8942</v>
      </c>
      <c r="K10" s="6" t="s">
        <v>206</v>
      </c>
      <c r="L10" s="6" t="s">
        <v>203</v>
      </c>
      <c r="M10" s="6" t="s">
        <v>203</v>
      </c>
      <c r="N10" s="6" t="s">
        <v>206</v>
      </c>
      <c r="O10" s="6" t="s">
        <v>206</v>
      </c>
      <c r="P10" s="9" t="s">
        <v>311</v>
      </c>
      <c r="Q10" s="9" t="s">
        <v>8942</v>
      </c>
      <c r="R10" s="6" t="s">
        <v>206</v>
      </c>
      <c r="S10" s="20" t="s">
        <v>203</v>
      </c>
      <c r="T10" s="20" t="s">
        <v>203</v>
      </c>
      <c r="U10" s="20" t="s">
        <v>206</v>
      </c>
      <c r="V10" s="20" t="s">
        <v>206</v>
      </c>
      <c r="W10" s="9" t="s">
        <v>311</v>
      </c>
      <c r="X10" s="9" t="s">
        <v>8942</v>
      </c>
      <c r="Y10" s="6" t="s">
        <v>206</v>
      </c>
      <c r="Z10" s="20" t="s">
        <v>203</v>
      </c>
      <c r="AA10" s="20" t="s">
        <v>203</v>
      </c>
      <c r="AB10" s="20" t="s">
        <v>206</v>
      </c>
      <c r="AC10" s="20" t="s">
        <v>206</v>
      </c>
      <c r="AD10" s="6" t="s">
        <v>203</v>
      </c>
      <c r="AE10" s="18"/>
    </row>
    <row r="11" spans="1:34" ht="45">
      <c r="A11" s="2092"/>
      <c r="B11" s="17" t="s">
        <v>8943</v>
      </c>
      <c r="C11" s="17" t="s">
        <v>8944</v>
      </c>
      <c r="D11" s="18" t="s">
        <v>8915</v>
      </c>
      <c r="E11" s="17" t="s">
        <v>203</v>
      </c>
      <c r="F11" s="17" t="s">
        <v>2916</v>
      </c>
      <c r="G11" s="17">
        <v>13</v>
      </c>
      <c r="H11" s="17">
        <v>2</v>
      </c>
      <c r="I11" s="9" t="s">
        <v>627</v>
      </c>
      <c r="J11" s="9" t="s">
        <v>627</v>
      </c>
      <c r="K11" s="9">
        <v>0</v>
      </c>
      <c r="L11" s="9" t="s">
        <v>362</v>
      </c>
      <c r="M11" s="9" t="s">
        <v>203</v>
      </c>
      <c r="N11" s="9" t="s">
        <v>8945</v>
      </c>
      <c r="O11" s="55" t="s">
        <v>206</v>
      </c>
      <c r="P11" s="9" t="s">
        <v>206</v>
      </c>
      <c r="Q11" s="87" t="s">
        <v>206</v>
      </c>
      <c r="R11" s="55">
        <v>0</v>
      </c>
      <c r="S11" s="9" t="s">
        <v>362</v>
      </c>
      <c r="T11" s="9" t="s">
        <v>203</v>
      </c>
      <c r="U11" s="9" t="s">
        <v>8945</v>
      </c>
      <c r="V11" s="55" t="s">
        <v>206</v>
      </c>
      <c r="W11" s="9" t="s">
        <v>627</v>
      </c>
      <c r="X11" s="9" t="s">
        <v>627</v>
      </c>
      <c r="Y11" s="180">
        <v>0</v>
      </c>
      <c r="Z11" s="239" t="s">
        <v>362</v>
      </c>
      <c r="AA11" s="239" t="s">
        <v>203</v>
      </c>
      <c r="AB11" s="239" t="s">
        <v>8945</v>
      </c>
      <c r="AC11" s="180" t="s">
        <v>206</v>
      </c>
      <c r="AD11" s="180" t="s">
        <v>203</v>
      </c>
      <c r="AE11" s="18" t="s">
        <v>8946</v>
      </c>
    </row>
    <row r="12" spans="1:34" ht="111.75" customHeight="1">
      <c r="A12" s="2092"/>
      <c r="B12" s="17" t="s">
        <v>8947</v>
      </c>
      <c r="C12" s="17" t="s">
        <v>8948</v>
      </c>
      <c r="D12" s="18" t="s">
        <v>8915</v>
      </c>
      <c r="E12" s="17" t="s">
        <v>203</v>
      </c>
      <c r="F12" s="17" t="s">
        <v>2916</v>
      </c>
      <c r="G12" s="17">
        <v>13</v>
      </c>
      <c r="H12" s="17">
        <v>2</v>
      </c>
      <c r="I12" s="9" t="s">
        <v>311</v>
      </c>
      <c r="J12" s="9" t="s">
        <v>8949</v>
      </c>
      <c r="K12" s="6" t="s">
        <v>206</v>
      </c>
      <c r="L12" s="20" t="s">
        <v>203</v>
      </c>
      <c r="M12" s="20" t="s">
        <v>203</v>
      </c>
      <c r="N12" s="20" t="s">
        <v>206</v>
      </c>
      <c r="O12" s="20" t="s">
        <v>206</v>
      </c>
      <c r="P12" s="9" t="s">
        <v>311</v>
      </c>
      <c r="Q12" s="9" t="s">
        <v>8949</v>
      </c>
      <c r="R12" s="6" t="s">
        <v>206</v>
      </c>
      <c r="S12" s="20" t="s">
        <v>203</v>
      </c>
      <c r="T12" s="20" t="s">
        <v>203</v>
      </c>
      <c r="U12" s="20" t="s">
        <v>206</v>
      </c>
      <c r="V12" s="20" t="s">
        <v>206</v>
      </c>
      <c r="W12" s="9" t="s">
        <v>311</v>
      </c>
      <c r="X12" s="706" t="s">
        <v>9063</v>
      </c>
      <c r="Y12" s="20" t="s">
        <v>9064</v>
      </c>
      <c r="Z12" s="20" t="s">
        <v>362</v>
      </c>
      <c r="AA12" s="20" t="s">
        <v>203</v>
      </c>
      <c r="AB12" s="20" t="s">
        <v>9065</v>
      </c>
      <c r="AC12" s="20" t="s">
        <v>206</v>
      </c>
      <c r="AD12" s="6" t="s">
        <v>203</v>
      </c>
      <c r="AE12" s="110" t="s">
        <v>8950</v>
      </c>
    </row>
    <row r="13" spans="1:34" ht="93" customHeight="1">
      <c r="A13" s="2092"/>
      <c r="B13" s="17" t="s">
        <v>8951</v>
      </c>
      <c r="C13" s="17" t="s">
        <v>8952</v>
      </c>
      <c r="D13" s="18" t="s">
        <v>8915</v>
      </c>
      <c r="E13" s="17" t="s">
        <v>203</v>
      </c>
      <c r="F13" s="17" t="s">
        <v>2916</v>
      </c>
      <c r="G13" s="17">
        <v>13</v>
      </c>
      <c r="H13" s="17">
        <v>2</v>
      </c>
      <c r="I13" s="9" t="s">
        <v>311</v>
      </c>
      <c r="J13" s="9" t="s">
        <v>8953</v>
      </c>
      <c r="K13" s="9" t="s">
        <v>8954</v>
      </c>
      <c r="L13" s="9" t="s">
        <v>362</v>
      </c>
      <c r="M13" s="9" t="s">
        <v>203</v>
      </c>
      <c r="N13" s="9" t="s">
        <v>9066</v>
      </c>
      <c r="O13" s="9" t="s">
        <v>206</v>
      </c>
      <c r="P13" s="9" t="s">
        <v>311</v>
      </c>
      <c r="Q13" s="9" t="s">
        <v>8953</v>
      </c>
      <c r="R13" s="9" t="s">
        <v>8954</v>
      </c>
      <c r="S13" s="9" t="s">
        <v>362</v>
      </c>
      <c r="T13" s="9" t="s">
        <v>203</v>
      </c>
      <c r="U13" s="9" t="s">
        <v>9066</v>
      </c>
      <c r="V13" s="9" t="s">
        <v>206</v>
      </c>
      <c r="W13" s="9" t="s">
        <v>311</v>
      </c>
      <c r="X13" s="9" t="s">
        <v>8953</v>
      </c>
      <c r="Y13" s="1503" t="s">
        <v>8954</v>
      </c>
      <c r="Z13" s="9" t="s">
        <v>362</v>
      </c>
      <c r="AA13" s="9" t="s">
        <v>203</v>
      </c>
      <c r="AB13" s="9" t="s">
        <v>9066</v>
      </c>
      <c r="AC13" s="9" t="s">
        <v>206</v>
      </c>
      <c r="AD13" s="1503" t="s">
        <v>203</v>
      </c>
      <c r="AE13" s="18"/>
    </row>
    <row r="14" spans="1:34" ht="45">
      <c r="A14" s="2092"/>
      <c r="B14" s="17" t="s">
        <v>7965</v>
      </c>
      <c r="C14" s="17" t="s">
        <v>8955</v>
      </c>
      <c r="D14" s="18" t="s">
        <v>8915</v>
      </c>
      <c r="E14" s="17" t="s">
        <v>203</v>
      </c>
      <c r="F14" s="17" t="s">
        <v>2916</v>
      </c>
      <c r="G14" s="17">
        <v>13</v>
      </c>
      <c r="H14" s="17">
        <v>2</v>
      </c>
      <c r="I14" s="9" t="s">
        <v>311</v>
      </c>
      <c r="J14" s="9" t="s">
        <v>8956</v>
      </c>
      <c r="K14" s="6" t="s">
        <v>206</v>
      </c>
      <c r="L14" s="20" t="s">
        <v>203</v>
      </c>
      <c r="M14" s="20" t="s">
        <v>203</v>
      </c>
      <c r="N14" s="20" t="s">
        <v>206</v>
      </c>
      <c r="O14" s="20" t="s">
        <v>206</v>
      </c>
      <c r="P14" s="9" t="s">
        <v>311</v>
      </c>
      <c r="Q14" s="9" t="s">
        <v>8956</v>
      </c>
      <c r="R14" s="6" t="s">
        <v>206</v>
      </c>
      <c r="S14" s="20" t="s">
        <v>203</v>
      </c>
      <c r="T14" s="20" t="s">
        <v>203</v>
      </c>
      <c r="U14" s="20" t="s">
        <v>206</v>
      </c>
      <c r="V14" s="20" t="s">
        <v>206</v>
      </c>
      <c r="W14" s="9" t="s">
        <v>311</v>
      </c>
      <c r="X14" s="9" t="s">
        <v>8956</v>
      </c>
      <c r="Y14" s="6" t="s">
        <v>206</v>
      </c>
      <c r="Z14" s="20" t="s">
        <v>203</v>
      </c>
      <c r="AA14" s="20" t="s">
        <v>203</v>
      </c>
      <c r="AB14" s="20" t="s">
        <v>206</v>
      </c>
      <c r="AC14" s="20" t="s">
        <v>206</v>
      </c>
      <c r="AD14" s="6" t="s">
        <v>203</v>
      </c>
      <c r="AE14" s="18"/>
    </row>
    <row r="15" spans="1:34" ht="45">
      <c r="A15" s="2092"/>
      <c r="B15" s="17" t="s">
        <v>8957</v>
      </c>
      <c r="C15" s="17" t="s">
        <v>8958</v>
      </c>
      <c r="D15" s="18" t="s">
        <v>8915</v>
      </c>
      <c r="E15" s="17" t="s">
        <v>203</v>
      </c>
      <c r="F15" s="17" t="s">
        <v>2916</v>
      </c>
      <c r="G15" s="17">
        <v>13</v>
      </c>
      <c r="H15" s="17">
        <v>2</v>
      </c>
      <c r="I15" s="9" t="s">
        <v>311</v>
      </c>
      <c r="J15" s="9" t="s">
        <v>8959</v>
      </c>
      <c r="K15" s="6" t="s">
        <v>206</v>
      </c>
      <c r="L15" s="20" t="s">
        <v>203</v>
      </c>
      <c r="M15" s="20" t="s">
        <v>203</v>
      </c>
      <c r="N15" s="20" t="s">
        <v>206</v>
      </c>
      <c r="O15" s="20" t="s">
        <v>206</v>
      </c>
      <c r="P15" s="9" t="s">
        <v>311</v>
      </c>
      <c r="Q15" s="9" t="s">
        <v>8959</v>
      </c>
      <c r="R15" s="6" t="s">
        <v>206</v>
      </c>
      <c r="S15" s="20" t="s">
        <v>203</v>
      </c>
      <c r="T15" s="20" t="s">
        <v>203</v>
      </c>
      <c r="U15" s="20" t="s">
        <v>206</v>
      </c>
      <c r="V15" s="20" t="s">
        <v>206</v>
      </c>
      <c r="W15" s="9" t="s">
        <v>311</v>
      </c>
      <c r="X15" s="9" t="s">
        <v>8959</v>
      </c>
      <c r="Y15" s="6" t="s">
        <v>206</v>
      </c>
      <c r="Z15" s="20" t="s">
        <v>203</v>
      </c>
      <c r="AA15" s="20" t="s">
        <v>203</v>
      </c>
      <c r="AB15" s="20" t="s">
        <v>206</v>
      </c>
      <c r="AC15" s="20" t="s">
        <v>206</v>
      </c>
      <c r="AD15" s="6" t="s">
        <v>203</v>
      </c>
      <c r="AE15" s="109"/>
    </row>
    <row r="16" spans="1:34" ht="45">
      <c r="A16" s="2092"/>
      <c r="B16" s="17" t="s">
        <v>8960</v>
      </c>
      <c r="C16" s="17" t="s">
        <v>8961</v>
      </c>
      <c r="D16" s="18" t="s">
        <v>8915</v>
      </c>
      <c r="E16" s="17" t="s">
        <v>203</v>
      </c>
      <c r="F16" s="17" t="s">
        <v>2916</v>
      </c>
      <c r="G16" s="17">
        <v>13</v>
      </c>
      <c r="H16" s="17">
        <v>2</v>
      </c>
      <c r="I16" s="9" t="s">
        <v>311</v>
      </c>
      <c r="J16" s="9" t="s">
        <v>9029</v>
      </c>
      <c r="K16" s="9" t="s">
        <v>9029</v>
      </c>
      <c r="L16" s="9" t="s">
        <v>203</v>
      </c>
      <c r="M16" t="s">
        <v>203</v>
      </c>
      <c r="N16" s="9" t="s">
        <v>206</v>
      </c>
      <c r="O16" s="9" t="s">
        <v>206</v>
      </c>
      <c r="P16" s="9" t="s">
        <v>311</v>
      </c>
      <c r="Q16" s="9" t="s">
        <v>9029</v>
      </c>
      <c r="R16" s="9" t="s">
        <v>9029</v>
      </c>
      <c r="S16" s="9" t="s">
        <v>203</v>
      </c>
      <c r="T16" t="s">
        <v>203</v>
      </c>
      <c r="U16" s="9" t="s">
        <v>206</v>
      </c>
      <c r="V16" s="9" t="s">
        <v>206</v>
      </c>
      <c r="W16" s="239" t="s">
        <v>311</v>
      </c>
      <c r="X16" s="239" t="s">
        <v>9029</v>
      </c>
      <c r="Y16" s="239" t="s">
        <v>9029</v>
      </c>
      <c r="Z16" s="9" t="s">
        <v>203</v>
      </c>
      <c r="AA16" t="s">
        <v>203</v>
      </c>
      <c r="AB16" s="9" t="s">
        <v>206</v>
      </c>
      <c r="AC16" s="9" t="s">
        <v>206</v>
      </c>
      <c r="AD16" s="1419" t="s">
        <v>203</v>
      </c>
      <c r="AE16" s="18"/>
    </row>
    <row r="17" spans="1:31" ht="87" customHeight="1">
      <c r="A17" s="2092"/>
      <c r="B17" s="17" t="s">
        <v>8965</v>
      </c>
      <c r="C17" s="17" t="s">
        <v>8966</v>
      </c>
      <c r="D17" s="18" t="s">
        <v>8915</v>
      </c>
      <c r="E17" s="17" t="s">
        <v>203</v>
      </c>
      <c r="F17" s="17" t="s">
        <v>2916</v>
      </c>
      <c r="G17" s="17">
        <v>13</v>
      </c>
      <c r="H17" s="17">
        <v>2</v>
      </c>
      <c r="I17" s="9" t="s">
        <v>627</v>
      </c>
      <c r="J17" s="9" t="s">
        <v>627</v>
      </c>
      <c r="K17" s="55">
        <v>0</v>
      </c>
      <c r="L17" s="9" t="s">
        <v>362</v>
      </c>
      <c r="M17" s="9" t="s">
        <v>203</v>
      </c>
      <c r="N17" s="9" t="s">
        <v>9067</v>
      </c>
      <c r="O17" s="55" t="s">
        <v>206</v>
      </c>
      <c r="P17" s="9" t="s">
        <v>627</v>
      </c>
      <c r="Q17" s="9" t="s">
        <v>627</v>
      </c>
      <c r="R17" s="55">
        <v>0</v>
      </c>
      <c r="S17" s="9" t="s">
        <v>362</v>
      </c>
      <c r="T17" s="9" t="s">
        <v>203</v>
      </c>
      <c r="U17" s="9" t="s">
        <v>9067</v>
      </c>
      <c r="V17" s="1751" t="s">
        <v>206</v>
      </c>
      <c r="W17" s="6" t="s">
        <v>311</v>
      </c>
      <c r="X17" s="20" t="s">
        <v>9068</v>
      </c>
      <c r="Y17" s="270" t="s">
        <v>8968</v>
      </c>
      <c r="Z17" s="20" t="s">
        <v>362</v>
      </c>
      <c r="AA17" s="20" t="s">
        <v>203</v>
      </c>
      <c r="AB17" s="20" t="s">
        <v>9069</v>
      </c>
      <c r="AC17" s="20" t="s">
        <v>206</v>
      </c>
      <c r="AD17" s="270" t="s">
        <v>203</v>
      </c>
      <c r="AE17" s="18" t="s">
        <v>8969</v>
      </c>
    </row>
    <row r="18" spans="1:31" ht="45">
      <c r="A18" s="2092"/>
      <c r="B18" s="17" t="s">
        <v>8970</v>
      </c>
      <c r="C18" s="17" t="s">
        <v>8971</v>
      </c>
      <c r="D18" s="18" t="s">
        <v>8915</v>
      </c>
      <c r="E18" s="17" t="s">
        <v>203</v>
      </c>
      <c r="F18" s="17" t="s">
        <v>2916</v>
      </c>
      <c r="G18" s="17">
        <v>13</v>
      </c>
      <c r="H18" s="17">
        <v>2</v>
      </c>
      <c r="I18" s="9" t="s">
        <v>311</v>
      </c>
      <c r="J18" s="9" t="s">
        <v>9035</v>
      </c>
      <c r="K18" s="9" t="s">
        <v>9034</v>
      </c>
      <c r="L18" s="9" t="s">
        <v>203</v>
      </c>
      <c r="M18" t="s">
        <v>203</v>
      </c>
      <c r="N18" s="9" t="s">
        <v>206</v>
      </c>
      <c r="O18" s="9" t="s">
        <v>206</v>
      </c>
      <c r="P18" s="9" t="s">
        <v>311</v>
      </c>
      <c r="Q18" s="9" t="s">
        <v>9035</v>
      </c>
      <c r="R18" s="9" t="s">
        <v>9034</v>
      </c>
      <c r="S18" s="9" t="s">
        <v>203</v>
      </c>
      <c r="T18" t="s">
        <v>203</v>
      </c>
      <c r="U18" s="9" t="s">
        <v>206</v>
      </c>
      <c r="V18" s="9" t="s">
        <v>206</v>
      </c>
      <c r="W18" s="1503" t="s">
        <v>311</v>
      </c>
      <c r="X18" s="1503" t="s">
        <v>9035</v>
      </c>
      <c r="Y18" s="1503" t="s">
        <v>9035</v>
      </c>
      <c r="Z18" s="9" t="s">
        <v>203</v>
      </c>
      <c r="AA18" t="s">
        <v>203</v>
      </c>
      <c r="AB18" s="9" t="s">
        <v>206</v>
      </c>
      <c r="AC18" s="9" t="s">
        <v>206</v>
      </c>
      <c r="AD18" s="1503" t="s">
        <v>203</v>
      </c>
      <c r="AE18" s="711"/>
    </row>
    <row r="19" spans="1:31" ht="60">
      <c r="A19" s="2092"/>
      <c r="B19" s="17" t="s">
        <v>8973</v>
      </c>
      <c r="C19" s="17" t="s">
        <v>8974</v>
      </c>
      <c r="D19" s="18" t="s">
        <v>8915</v>
      </c>
      <c r="E19" s="17" t="s">
        <v>203</v>
      </c>
      <c r="F19" s="17" t="s">
        <v>2916</v>
      </c>
      <c r="G19" s="17">
        <v>13</v>
      </c>
      <c r="H19" s="17">
        <v>2</v>
      </c>
      <c r="I19" s="9" t="s">
        <v>627</v>
      </c>
      <c r="J19" s="9" t="s">
        <v>627</v>
      </c>
      <c r="K19" s="55">
        <v>0</v>
      </c>
      <c r="L19" s="55" t="s">
        <v>362</v>
      </c>
      <c r="M19" s="55" t="s">
        <v>203</v>
      </c>
      <c r="N19" s="9" t="s">
        <v>9070</v>
      </c>
      <c r="O19" s="55" t="s">
        <v>206</v>
      </c>
      <c r="P19" s="9" t="s">
        <v>627</v>
      </c>
      <c r="Q19" s="9" t="s">
        <v>627</v>
      </c>
      <c r="R19" s="55">
        <v>0</v>
      </c>
      <c r="S19" s="55" t="s">
        <v>362</v>
      </c>
      <c r="T19" s="55" t="s">
        <v>203</v>
      </c>
      <c r="U19" s="9" t="s">
        <v>9070</v>
      </c>
      <c r="V19" s="55" t="s">
        <v>206</v>
      </c>
      <c r="W19" s="9" t="s">
        <v>627</v>
      </c>
      <c r="X19" s="9" t="s">
        <v>627</v>
      </c>
      <c r="Y19" s="55">
        <v>0</v>
      </c>
      <c r="Z19" s="55" t="s">
        <v>362</v>
      </c>
      <c r="AA19" s="55" t="s">
        <v>203</v>
      </c>
      <c r="AB19" s="9" t="s">
        <v>9070</v>
      </c>
      <c r="AC19" s="55" t="s">
        <v>206</v>
      </c>
      <c r="AD19" s="55" t="s">
        <v>203</v>
      </c>
      <c r="AE19" s="18" t="s">
        <v>8975</v>
      </c>
    </row>
    <row r="20" spans="1:31" ht="60">
      <c r="A20" s="2092"/>
      <c r="B20" s="17" t="s">
        <v>8976</v>
      </c>
      <c r="C20" s="17" t="s">
        <v>8977</v>
      </c>
      <c r="D20" s="18" t="s">
        <v>8978</v>
      </c>
      <c r="E20" s="17" t="s">
        <v>203</v>
      </c>
      <c r="F20" s="17" t="s">
        <v>2916</v>
      </c>
      <c r="G20" s="17">
        <v>13</v>
      </c>
      <c r="H20" s="17">
        <v>2</v>
      </c>
      <c r="I20" s="9" t="s">
        <v>311</v>
      </c>
      <c r="J20" s="9" t="s">
        <v>8979</v>
      </c>
      <c r="K20" s="6" t="s">
        <v>206</v>
      </c>
      <c r="L20" s="20" t="s">
        <v>203</v>
      </c>
      <c r="M20" s="20" t="s">
        <v>203</v>
      </c>
      <c r="N20" s="20" t="s">
        <v>206</v>
      </c>
      <c r="O20" s="20" t="s">
        <v>206</v>
      </c>
      <c r="P20" s="9" t="s">
        <v>311</v>
      </c>
      <c r="Q20" s="9" t="s">
        <v>8979</v>
      </c>
      <c r="R20" t="s">
        <v>206</v>
      </c>
      <c r="S20" s="20" t="s">
        <v>203</v>
      </c>
      <c r="T20" s="20" t="s">
        <v>203</v>
      </c>
      <c r="U20" s="20" t="s">
        <v>206</v>
      </c>
      <c r="V20" s="20" t="s">
        <v>206</v>
      </c>
      <c r="W20" s="9" t="s">
        <v>311</v>
      </c>
      <c r="X20" s="9" t="s">
        <v>8979</v>
      </c>
      <c r="Y20" t="s">
        <v>206</v>
      </c>
      <c r="Z20" s="20" t="s">
        <v>203</v>
      </c>
      <c r="AA20" s="20" t="s">
        <v>203</v>
      </c>
      <c r="AB20" s="20" t="s">
        <v>206</v>
      </c>
      <c r="AC20" s="20" t="s">
        <v>206</v>
      </c>
      <c r="AD20" s="6" t="s">
        <v>203</v>
      </c>
      <c r="AE20" s="18"/>
    </row>
    <row r="21" spans="1:31" ht="144.75" customHeight="1">
      <c r="A21" s="2092"/>
      <c r="B21" s="17" t="s">
        <v>8980</v>
      </c>
      <c r="C21" s="17" t="s">
        <v>8981</v>
      </c>
      <c r="D21" s="18" t="s">
        <v>8915</v>
      </c>
      <c r="E21" s="17" t="s">
        <v>203</v>
      </c>
      <c r="F21" s="17" t="s">
        <v>2916</v>
      </c>
      <c r="G21" s="17">
        <v>13</v>
      </c>
      <c r="H21" s="17">
        <v>2</v>
      </c>
      <c r="I21" s="9" t="s">
        <v>8990</v>
      </c>
      <c r="J21" s="9" t="s">
        <v>8988</v>
      </c>
      <c r="K21" s="20" t="s">
        <v>9038</v>
      </c>
      <c r="L21" s="9" t="s">
        <v>362</v>
      </c>
      <c r="M21" s="9" t="s">
        <v>203</v>
      </c>
      <c r="N21" s="9" t="s">
        <v>9071</v>
      </c>
      <c r="O21" s="9" t="s">
        <v>206</v>
      </c>
      <c r="P21" s="9" t="s">
        <v>311</v>
      </c>
      <c r="Q21" s="9" t="s">
        <v>8699</v>
      </c>
      <c r="R21" s="55">
        <v>0</v>
      </c>
      <c r="S21" s="9" t="s">
        <v>362</v>
      </c>
      <c r="T21" s="9" t="s">
        <v>203</v>
      </c>
      <c r="U21" s="9" t="s">
        <v>206</v>
      </c>
      <c r="V21" s="9" t="s">
        <v>206</v>
      </c>
      <c r="W21" s="9" t="s">
        <v>8990</v>
      </c>
      <c r="X21" s="9" t="s">
        <v>8988</v>
      </c>
      <c r="Y21" s="20" t="s">
        <v>9038</v>
      </c>
      <c r="Z21" s="9" t="s">
        <v>362</v>
      </c>
      <c r="AA21" s="9" t="s">
        <v>203</v>
      </c>
      <c r="AB21" s="9" t="s">
        <v>9072</v>
      </c>
      <c r="AC21" s="9" t="s">
        <v>206</v>
      </c>
      <c r="AD21" s="9" t="s">
        <v>203</v>
      </c>
      <c r="AE21" s="18"/>
    </row>
    <row r="22" spans="1:31" ht="143.25" customHeight="1">
      <c r="A22" s="2092"/>
      <c r="B22" s="17" t="s">
        <v>8985</v>
      </c>
      <c r="C22" s="17" t="s">
        <v>8986</v>
      </c>
      <c r="D22" s="18" t="s">
        <v>8915</v>
      </c>
      <c r="E22" s="17" t="s">
        <v>203</v>
      </c>
      <c r="F22" s="17" t="s">
        <v>2916</v>
      </c>
      <c r="G22" s="17">
        <v>13</v>
      </c>
      <c r="H22" s="17">
        <v>2</v>
      </c>
      <c r="I22" s="9" t="s">
        <v>8987</v>
      </c>
      <c r="J22" s="9" t="s">
        <v>8988</v>
      </c>
      <c r="K22" s="182" t="s">
        <v>9043</v>
      </c>
      <c r="L22" s="20" t="s">
        <v>362</v>
      </c>
      <c r="M22" s="20" t="s">
        <v>362</v>
      </c>
      <c r="N22" s="20" t="s">
        <v>9044</v>
      </c>
      <c r="O22" s="20" t="s">
        <v>206</v>
      </c>
      <c r="P22" s="9" t="s">
        <v>627</v>
      </c>
      <c r="Q22" s="9" t="s">
        <v>627</v>
      </c>
      <c r="R22" s="55">
        <v>0</v>
      </c>
      <c r="S22" s="55" t="s">
        <v>362</v>
      </c>
      <c r="T22" s="55" t="s">
        <v>362</v>
      </c>
      <c r="U22" s="55" t="s">
        <v>9045</v>
      </c>
      <c r="V22" s="427" t="s">
        <v>203</v>
      </c>
      <c r="W22" s="9" t="s">
        <v>8987</v>
      </c>
      <c r="X22" s="9" t="s">
        <v>8988</v>
      </c>
      <c r="Y22" s="182" t="s">
        <v>9043</v>
      </c>
      <c r="Z22" s="20" t="s">
        <v>362</v>
      </c>
      <c r="AA22" s="20" t="s">
        <v>362</v>
      </c>
      <c r="AB22" s="20" t="s">
        <v>9044</v>
      </c>
      <c r="AC22" s="20" t="s">
        <v>206</v>
      </c>
      <c r="AD22" s="20" t="s">
        <v>203</v>
      </c>
      <c r="AE22" s="18"/>
    </row>
    <row r="23" spans="1:31" ht="149.25" customHeight="1">
      <c r="A23" s="2092"/>
      <c r="B23" s="17" t="s">
        <v>8992</v>
      </c>
      <c r="C23" s="17" t="s">
        <v>8993</v>
      </c>
      <c r="D23" s="18" t="s">
        <v>8915</v>
      </c>
      <c r="E23" s="17" t="s">
        <v>203</v>
      </c>
      <c r="F23" s="17" t="s">
        <v>2916</v>
      </c>
      <c r="G23" s="17">
        <v>13</v>
      </c>
      <c r="H23" s="17">
        <v>2</v>
      </c>
      <c r="I23" s="9" t="s">
        <v>8990</v>
      </c>
      <c r="J23" s="9" t="s">
        <v>8988</v>
      </c>
      <c r="K23" s="20" t="s">
        <v>9046</v>
      </c>
      <c r="L23" s="20" t="s">
        <v>362</v>
      </c>
      <c r="M23" s="20" t="s">
        <v>362</v>
      </c>
      <c r="N23" s="20" t="s">
        <v>9073</v>
      </c>
      <c r="O23" s="20" t="s">
        <v>9048</v>
      </c>
      <c r="P23" s="9" t="s">
        <v>627</v>
      </c>
      <c r="Q23" s="9" t="s">
        <v>627</v>
      </c>
      <c r="R23" s="55">
        <v>0</v>
      </c>
      <c r="S23" s="55" t="s">
        <v>362</v>
      </c>
      <c r="T23" s="55" t="s">
        <v>362</v>
      </c>
      <c r="U23" s="55" t="s">
        <v>9049</v>
      </c>
      <c r="V23" s="427" t="s">
        <v>203</v>
      </c>
      <c r="W23" s="9" t="s">
        <v>8990</v>
      </c>
      <c r="X23" s="9" t="s">
        <v>8988</v>
      </c>
      <c r="Y23" s="20" t="s">
        <v>8994</v>
      </c>
      <c r="Z23" s="20" t="s">
        <v>362</v>
      </c>
      <c r="AA23" s="20" t="s">
        <v>362</v>
      </c>
      <c r="AB23" s="20" t="s">
        <v>9073</v>
      </c>
      <c r="AC23" s="20" t="s">
        <v>9048</v>
      </c>
      <c r="AD23" s="20" t="s">
        <v>203</v>
      </c>
      <c r="AE23" s="18"/>
    </row>
  </sheetData>
  <autoFilter ref="A2:AH23" xr:uid="{E3C6AC8A-991B-4C7C-9702-1D61B242011A}"/>
  <mergeCells count="5">
    <mergeCell ref="I1:K1"/>
    <mergeCell ref="P1:R1"/>
    <mergeCell ref="W1:Y1"/>
    <mergeCell ref="A9:A23"/>
    <mergeCell ref="A3:A5"/>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8ECD7-3D0C-488A-9BFF-93608BFAF2C3}">
  <sheetPr>
    <tabColor rgb="FFFF0000"/>
  </sheetPr>
  <dimension ref="A1:Q10"/>
  <sheetViews>
    <sheetView topLeftCell="D1" workbookViewId="0">
      <selection activeCell="I3" sqref="I3"/>
    </sheetView>
  </sheetViews>
  <sheetFormatPr defaultRowHeight="15"/>
  <cols>
    <col min="1" max="2" width="21.5703125" customWidth="1"/>
    <col min="3" max="3" width="34.5703125" customWidth="1"/>
    <col min="4" max="4" width="30.85546875" customWidth="1"/>
    <col min="5" max="17" width="21.5703125" customWidth="1"/>
  </cols>
  <sheetData>
    <row r="1" spans="1:17" ht="28.5" customHeight="1">
      <c r="A1" s="145"/>
      <c r="B1" s="145"/>
      <c r="C1" s="145"/>
      <c r="D1" s="140" t="s">
        <v>1076</v>
      </c>
      <c r="E1" s="907" t="s">
        <v>2241</v>
      </c>
      <c r="F1" s="907" t="s">
        <v>2242</v>
      </c>
      <c r="G1" s="907"/>
      <c r="H1" s="909" t="s">
        <v>2243</v>
      </c>
      <c r="I1" s="2225" t="s">
        <v>3333</v>
      </c>
      <c r="J1" s="2225"/>
      <c r="K1" s="2225"/>
      <c r="L1" s="918" t="s">
        <v>2245</v>
      </c>
      <c r="M1" s="918" t="s">
        <v>2246</v>
      </c>
      <c r="N1" s="918" t="s">
        <v>2247</v>
      </c>
      <c r="O1" s="918" t="s">
        <v>2248</v>
      </c>
      <c r="P1" s="918" t="s">
        <v>2249</v>
      </c>
      <c r="Q1" s="65"/>
    </row>
    <row r="2" spans="1:17" ht="48" customHeight="1">
      <c r="A2" s="865" t="s">
        <v>1078</v>
      </c>
      <c r="B2" s="866" t="s">
        <v>1079</v>
      </c>
      <c r="C2" s="19" t="s">
        <v>1080</v>
      </c>
      <c r="D2" s="106" t="s">
        <v>1081</v>
      </c>
      <c r="E2" s="910" t="s">
        <v>2252</v>
      </c>
      <c r="F2" s="910" t="s">
        <v>2253</v>
      </c>
      <c r="G2" s="910" t="s">
        <v>2254</v>
      </c>
      <c r="H2" s="911" t="s">
        <v>2255</v>
      </c>
      <c r="I2" s="19" t="s">
        <v>1082</v>
      </c>
      <c r="J2" s="19" t="s">
        <v>1083</v>
      </c>
      <c r="K2" s="1812" t="s">
        <v>1084</v>
      </c>
      <c r="L2" s="1031" t="s">
        <v>2257</v>
      </c>
      <c r="M2" s="1031" t="s">
        <v>2258</v>
      </c>
      <c r="N2" s="1031" t="s">
        <v>2259</v>
      </c>
      <c r="O2" s="1031" t="s">
        <v>2260</v>
      </c>
      <c r="P2" s="1031" t="s">
        <v>2261</v>
      </c>
      <c r="Q2" s="183" t="s">
        <v>1085</v>
      </c>
    </row>
    <row r="3" spans="1:17">
      <c r="A3" s="2102" t="s">
        <v>1086</v>
      </c>
      <c r="B3" s="6" t="s">
        <v>1087</v>
      </c>
      <c r="C3" s="20" t="s">
        <v>9074</v>
      </c>
      <c r="D3" s="6" t="s">
        <v>5774</v>
      </c>
      <c r="E3" s="6" t="s">
        <v>245</v>
      </c>
      <c r="F3" s="6"/>
      <c r="G3" s="6"/>
      <c r="H3" s="6"/>
      <c r="I3" s="6"/>
      <c r="J3" s="6"/>
      <c r="K3" s="6"/>
      <c r="L3" s="6"/>
      <c r="M3" s="6"/>
      <c r="N3" s="6"/>
      <c r="O3" s="6"/>
      <c r="P3" s="6"/>
      <c r="Q3" s="6"/>
    </row>
    <row r="4" spans="1:17">
      <c r="A4" s="2102"/>
      <c r="B4" s="6" t="s">
        <v>1091</v>
      </c>
      <c r="C4" s="20" t="s">
        <v>9075</v>
      </c>
      <c r="D4" s="6" t="s">
        <v>5774</v>
      </c>
      <c r="E4" s="6" t="s">
        <v>245</v>
      </c>
      <c r="F4" s="6"/>
      <c r="G4" s="6"/>
      <c r="H4" s="6"/>
      <c r="I4" s="6"/>
      <c r="J4" s="6"/>
      <c r="K4" s="6"/>
      <c r="L4" s="6"/>
      <c r="M4" s="6"/>
      <c r="N4" s="6"/>
      <c r="O4" s="6"/>
      <c r="P4" s="6"/>
      <c r="Q4" s="6"/>
    </row>
    <row r="5" spans="1:17" ht="63.75" customHeight="1">
      <c r="A5" s="476" t="s">
        <v>9076</v>
      </c>
      <c r="B5" s="6" t="s">
        <v>9077</v>
      </c>
      <c r="C5" s="20" t="s">
        <v>9078</v>
      </c>
      <c r="D5" s="6" t="s">
        <v>5774</v>
      </c>
      <c r="E5" s="6" t="s">
        <v>203</v>
      </c>
      <c r="F5" s="6"/>
      <c r="G5" s="6"/>
      <c r="H5" s="6"/>
      <c r="I5" s="6"/>
      <c r="J5" s="6"/>
      <c r="K5" s="6"/>
      <c r="L5" s="6"/>
      <c r="M5" s="6"/>
      <c r="N5" s="6"/>
      <c r="O5" s="6"/>
      <c r="P5" s="6"/>
      <c r="Q5" s="6"/>
    </row>
    <row r="6" spans="1:17">
      <c r="A6" s="2102" t="s">
        <v>9079</v>
      </c>
      <c r="B6" s="6" t="s">
        <v>9080</v>
      </c>
      <c r="C6" s="20" t="s">
        <v>9081</v>
      </c>
      <c r="D6" s="6" t="s">
        <v>5774</v>
      </c>
      <c r="E6" s="6" t="s">
        <v>245</v>
      </c>
      <c r="F6" s="6"/>
      <c r="G6" s="6"/>
      <c r="H6" s="6"/>
      <c r="I6" s="6"/>
      <c r="J6" s="6"/>
      <c r="K6" s="6"/>
      <c r="L6" s="6"/>
      <c r="M6" s="6"/>
      <c r="N6" s="6"/>
      <c r="O6" s="6"/>
      <c r="P6" s="6"/>
      <c r="Q6" s="6"/>
    </row>
    <row r="7" spans="1:17" ht="30">
      <c r="A7" s="2102"/>
      <c r="B7" s="6" t="s">
        <v>9082</v>
      </c>
      <c r="C7" s="20" t="s">
        <v>9083</v>
      </c>
      <c r="D7" s="6" t="s">
        <v>5774</v>
      </c>
      <c r="E7" s="6" t="s">
        <v>203</v>
      </c>
      <c r="F7" s="6"/>
      <c r="G7" s="6"/>
      <c r="H7" s="6"/>
      <c r="I7" s="6" t="s">
        <v>9084</v>
      </c>
      <c r="J7" s="6"/>
      <c r="K7" s="6"/>
      <c r="L7" s="6"/>
      <c r="M7" s="6"/>
      <c r="N7" s="6"/>
      <c r="O7" s="6"/>
      <c r="P7" s="6"/>
      <c r="Q7" s="6"/>
    </row>
    <row r="8" spans="1:17" ht="30">
      <c r="A8" s="2102"/>
      <c r="B8" s="6" t="s">
        <v>9085</v>
      </c>
      <c r="C8" s="20" t="s">
        <v>9086</v>
      </c>
      <c r="D8" s="6" t="s">
        <v>5774</v>
      </c>
      <c r="E8" s="6" t="s">
        <v>245</v>
      </c>
      <c r="F8" s="6"/>
      <c r="G8" s="6"/>
      <c r="H8" s="6"/>
      <c r="I8" s="6"/>
      <c r="J8" s="6"/>
      <c r="K8" s="6"/>
      <c r="L8" s="6"/>
      <c r="M8" s="6"/>
      <c r="N8" s="6"/>
      <c r="O8" s="6"/>
      <c r="P8" s="6"/>
      <c r="Q8" s="6"/>
    </row>
    <row r="9" spans="1:17" ht="30">
      <c r="A9" s="476" t="s">
        <v>1235</v>
      </c>
      <c r="B9" s="6" t="s">
        <v>9087</v>
      </c>
      <c r="C9" s="20" t="s">
        <v>9088</v>
      </c>
      <c r="D9" s="6" t="s">
        <v>5774</v>
      </c>
      <c r="E9" s="6" t="s">
        <v>203</v>
      </c>
      <c r="F9" s="6"/>
      <c r="G9" s="6"/>
      <c r="H9" s="6"/>
      <c r="I9" s="6"/>
      <c r="J9" s="6"/>
      <c r="K9" s="6"/>
      <c r="L9" s="6"/>
      <c r="M9" s="6"/>
      <c r="N9" s="6"/>
      <c r="O9" s="6"/>
      <c r="P9" s="6"/>
      <c r="Q9" s="6"/>
    </row>
    <row r="10" spans="1:17">
      <c r="A10" s="476" t="s">
        <v>1093</v>
      </c>
      <c r="B10" s="6" t="s">
        <v>1094</v>
      </c>
      <c r="C10" s="20" t="s">
        <v>2140</v>
      </c>
      <c r="D10" s="6" t="s">
        <v>5774</v>
      </c>
      <c r="E10" s="6" t="s">
        <v>245</v>
      </c>
      <c r="F10" s="6"/>
      <c r="G10" s="6"/>
      <c r="H10" s="6"/>
      <c r="I10" s="6"/>
      <c r="J10" s="6"/>
      <c r="K10" s="6"/>
      <c r="L10" s="6"/>
      <c r="M10" s="6"/>
      <c r="N10" s="6"/>
      <c r="O10" s="6"/>
      <c r="P10" s="6"/>
      <c r="Q10" s="6"/>
    </row>
  </sheetData>
  <autoFilter ref="A2:Q2" xr:uid="{05E8ECD7-3D0C-488A-9BFF-93608BFAF2C3}"/>
  <mergeCells count="3">
    <mergeCell ref="I1:K1"/>
    <mergeCell ref="A3:A4"/>
    <mergeCell ref="A6:A8"/>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61B65-7132-414C-8D21-26BDB811A9C8}">
  <dimension ref="A1:WZI330"/>
  <sheetViews>
    <sheetView topLeftCell="A22" workbookViewId="0">
      <pane xSplit="2" topLeftCell="C1" activePane="topRight" state="frozen"/>
      <selection pane="topRight"/>
    </sheetView>
  </sheetViews>
  <sheetFormatPr defaultRowHeight="15"/>
  <cols>
    <col min="1" max="1" width="25.42578125" style="13" customWidth="1"/>
    <col min="2" max="2" width="34" customWidth="1"/>
    <col min="3" max="3" width="53.85546875" customWidth="1"/>
    <col min="4" max="4" width="18.28515625" customWidth="1"/>
    <col min="5" max="5" width="19" customWidth="1"/>
    <col min="6" max="6" width="14.5703125" customWidth="1"/>
    <col min="7" max="7" width="11.7109375" customWidth="1"/>
    <col min="8" max="8" width="55.5703125" style="89" customWidth="1"/>
    <col min="9" max="9" width="28.42578125" customWidth="1"/>
    <col min="10" max="10" width="39.85546875" customWidth="1"/>
    <col min="11" max="11" width="32.42578125" customWidth="1"/>
    <col min="12" max="12" width="14.7109375" customWidth="1"/>
    <col min="13" max="15" width="32.42578125" customWidth="1"/>
    <col min="16" max="16" width="49.85546875" customWidth="1"/>
    <col min="17" max="17" width="43.42578125" style="89" customWidth="1"/>
    <col min="18" max="18" width="23.7109375" customWidth="1"/>
    <col min="19" max="19" width="23.42578125" customWidth="1"/>
  </cols>
  <sheetData>
    <row r="1" spans="1:17" ht="31.5" customHeight="1">
      <c r="A1" s="145"/>
      <c r="B1" s="145"/>
      <c r="C1" s="145"/>
      <c r="D1" s="953" t="s">
        <v>2241</v>
      </c>
      <c r="E1" s="953" t="s">
        <v>2242</v>
      </c>
      <c r="F1" s="954"/>
      <c r="G1" s="955" t="s">
        <v>2243</v>
      </c>
      <c r="H1" s="140" t="s">
        <v>1076</v>
      </c>
      <c r="I1" s="145"/>
      <c r="J1" s="145"/>
      <c r="K1" s="145"/>
      <c r="L1" s="956" t="s">
        <v>2245</v>
      </c>
      <c r="M1" s="956" t="s">
        <v>2246</v>
      </c>
      <c r="N1" s="956" t="s">
        <v>2247</v>
      </c>
      <c r="O1" s="956" t="s">
        <v>2248</v>
      </c>
      <c r="P1" s="65"/>
      <c r="Q1" s="506" t="s">
        <v>2251</v>
      </c>
    </row>
    <row r="2" spans="1:17" ht="30">
      <c r="A2" s="11" t="s">
        <v>1078</v>
      </c>
      <c r="B2" s="26" t="s">
        <v>1079</v>
      </c>
      <c r="C2" s="12" t="s">
        <v>1080</v>
      </c>
      <c r="D2" s="910" t="s">
        <v>2252</v>
      </c>
      <c r="E2" s="910" t="s">
        <v>2253</v>
      </c>
      <c r="F2" s="910" t="s">
        <v>2254</v>
      </c>
      <c r="G2" s="911" t="s">
        <v>2255</v>
      </c>
      <c r="H2" s="82" t="s">
        <v>1081</v>
      </c>
      <c r="I2" s="12" t="s">
        <v>1082</v>
      </c>
      <c r="J2" s="12" t="s">
        <v>1083</v>
      </c>
      <c r="K2" s="12" t="s">
        <v>1084</v>
      </c>
      <c r="L2" s="957" t="s">
        <v>2257</v>
      </c>
      <c r="M2" s="957" t="s">
        <v>2258</v>
      </c>
      <c r="N2" s="957" t="s">
        <v>2259</v>
      </c>
      <c r="O2" s="957" t="s">
        <v>2260</v>
      </c>
      <c r="P2" s="65" t="s">
        <v>1085</v>
      </c>
      <c r="Q2" s="506" t="s">
        <v>2251</v>
      </c>
    </row>
    <row r="3" spans="1:17">
      <c r="A3" s="2092" t="s">
        <v>1096</v>
      </c>
      <c r="B3" s="9" t="s">
        <v>1097</v>
      </c>
      <c r="C3" s="8" t="s">
        <v>1098</v>
      </c>
      <c r="D3" s="189" t="s">
        <v>245</v>
      </c>
      <c r="E3" s="508"/>
      <c r="F3" s="229"/>
      <c r="G3" s="229"/>
      <c r="H3" s="436" t="s">
        <v>9089</v>
      </c>
      <c r="I3" s="66" t="s">
        <v>3070</v>
      </c>
      <c r="J3" s="67" t="s">
        <v>9090</v>
      </c>
      <c r="K3" s="184"/>
      <c r="L3" s="41" t="s">
        <v>203</v>
      </c>
      <c r="M3" s="41" t="s">
        <v>203</v>
      </c>
      <c r="N3" s="41" t="s">
        <v>206</v>
      </c>
      <c r="O3" s="41" t="s">
        <v>206</v>
      </c>
      <c r="P3" s="94"/>
      <c r="Q3" s="8"/>
    </row>
    <row r="4" spans="1:17" ht="45">
      <c r="A4" s="2092"/>
      <c r="B4" s="676" t="s">
        <v>1101</v>
      </c>
      <c r="C4" s="54" t="s">
        <v>2285</v>
      </c>
      <c r="D4" s="912" t="s">
        <v>203</v>
      </c>
      <c r="E4" s="508"/>
      <c r="F4" s="229"/>
      <c r="G4" s="229"/>
      <c r="H4" s="189" t="s">
        <v>9091</v>
      </c>
      <c r="I4" s="54" t="s">
        <v>3070</v>
      </c>
      <c r="J4" s="54" t="s">
        <v>9092</v>
      </c>
      <c r="K4" s="184"/>
      <c r="L4" s="41" t="s">
        <v>203</v>
      </c>
      <c r="M4" s="41" t="s">
        <v>203</v>
      </c>
      <c r="N4" s="41" t="s">
        <v>206</v>
      </c>
      <c r="O4" s="41" t="s">
        <v>206</v>
      </c>
      <c r="P4" s="94"/>
      <c r="Q4" s="54"/>
    </row>
    <row r="5" spans="1:17">
      <c r="A5" s="2092"/>
      <c r="B5" s="676" t="s">
        <v>1139</v>
      </c>
      <c r="C5" s="54" t="s">
        <v>2288</v>
      </c>
      <c r="D5" s="912" t="s">
        <v>203</v>
      </c>
      <c r="E5" s="508"/>
      <c r="F5" s="229"/>
      <c r="G5" s="229"/>
      <c r="H5" s="320" t="s">
        <v>2289</v>
      </c>
      <c r="I5" s="54" t="s">
        <v>3070</v>
      </c>
      <c r="J5" s="54" t="s">
        <v>3073</v>
      </c>
      <c r="K5" s="184"/>
      <c r="L5" s="41" t="s">
        <v>203</v>
      </c>
      <c r="M5" s="41" t="s">
        <v>203</v>
      </c>
      <c r="N5" s="41" t="s">
        <v>206</v>
      </c>
      <c r="O5" s="41" t="s">
        <v>206</v>
      </c>
      <c r="P5" s="94"/>
      <c r="Q5" s="54"/>
    </row>
    <row r="6" spans="1:17" s="1016" customFormat="1">
      <c r="A6" s="2092"/>
      <c r="B6" s="794" t="s">
        <v>2819</v>
      </c>
      <c r="C6" s="794" t="s">
        <v>2820</v>
      </c>
      <c r="D6" s="1018" t="s">
        <v>203</v>
      </c>
      <c r="E6" s="766"/>
      <c r="F6" s="766"/>
      <c r="G6" s="766"/>
      <c r="H6" s="767" t="s">
        <v>2331</v>
      </c>
      <c r="I6" s="794" t="s">
        <v>3070</v>
      </c>
      <c r="J6" s="794" t="s">
        <v>9093</v>
      </c>
      <c r="K6" s="1019"/>
      <c r="L6" s="1020" t="s">
        <v>203</v>
      </c>
      <c r="M6" s="1020" t="s">
        <v>203</v>
      </c>
      <c r="N6" s="1020" t="s">
        <v>206</v>
      </c>
      <c r="O6" s="1020" t="s">
        <v>206</v>
      </c>
      <c r="P6" s="1021"/>
      <c r="Q6" s="794"/>
    </row>
    <row r="7" spans="1:17" ht="60">
      <c r="A7" s="2095" t="s">
        <v>1093</v>
      </c>
      <c r="B7" s="17" t="s">
        <v>1094</v>
      </c>
      <c r="C7" s="17" t="s">
        <v>9094</v>
      </c>
      <c r="D7" s="966" t="s">
        <v>4228</v>
      </c>
      <c r="E7" s="229"/>
      <c r="F7" s="229"/>
      <c r="G7" s="229"/>
      <c r="H7" s="54"/>
      <c r="I7" s="70"/>
      <c r="J7" s="70"/>
      <c r="K7" s="184"/>
      <c r="L7" s="41" t="s">
        <v>203</v>
      </c>
      <c r="M7" s="41" t="s">
        <v>203</v>
      </c>
      <c r="N7" s="41" t="s">
        <v>206</v>
      </c>
      <c r="O7" s="41" t="s">
        <v>206</v>
      </c>
      <c r="P7" s="94" t="s">
        <v>2272</v>
      </c>
      <c r="Q7" s="505"/>
    </row>
    <row r="8" spans="1:17" ht="60">
      <c r="A8" s="2101"/>
      <c r="B8" s="9" t="s">
        <v>3014</v>
      </c>
      <c r="C8" s="20" t="s">
        <v>9095</v>
      </c>
      <c r="D8" s="966" t="s">
        <v>4228</v>
      </c>
      <c r="E8" s="229"/>
      <c r="F8" s="229"/>
      <c r="G8" s="229"/>
      <c r="H8" s="54"/>
      <c r="I8" s="70"/>
      <c r="J8" s="70"/>
      <c r="K8" s="184"/>
      <c r="L8" s="41" t="s">
        <v>203</v>
      </c>
      <c r="M8" s="41" t="s">
        <v>203</v>
      </c>
      <c r="N8" s="41" t="s">
        <v>206</v>
      </c>
      <c r="O8" s="41" t="s">
        <v>206</v>
      </c>
      <c r="P8" s="94"/>
      <c r="Q8" s="505"/>
    </row>
    <row r="9" spans="1:17" ht="69" customHeight="1">
      <c r="A9" s="2094" t="s">
        <v>2284</v>
      </c>
      <c r="B9" s="676" t="s">
        <v>2291</v>
      </c>
      <c r="C9" s="54" t="s">
        <v>2292</v>
      </c>
      <c r="D9" s="912" t="s">
        <v>203</v>
      </c>
      <c r="E9" s="229"/>
      <c r="F9" s="229"/>
      <c r="G9" s="229"/>
      <c r="H9" s="189" t="s">
        <v>2293</v>
      </c>
      <c r="I9" s="54" t="s">
        <v>3070</v>
      </c>
      <c r="J9" s="54" t="s">
        <v>3074</v>
      </c>
      <c r="K9" s="184"/>
      <c r="L9" s="41" t="s">
        <v>203</v>
      </c>
      <c r="M9" s="41" t="s">
        <v>203</v>
      </c>
      <c r="N9" s="41" t="s">
        <v>206</v>
      </c>
      <c r="O9" s="41" t="s">
        <v>206</v>
      </c>
      <c r="P9" s="94" t="s">
        <v>2295</v>
      </c>
      <c r="Q9" s="54"/>
    </row>
    <row r="10" spans="1:17" ht="30">
      <c r="A10" s="2094"/>
      <c r="B10" s="676" t="s">
        <v>2306</v>
      </c>
      <c r="C10" s="54" t="s">
        <v>2307</v>
      </c>
      <c r="D10" s="912" t="s">
        <v>203</v>
      </c>
      <c r="E10" s="229"/>
      <c r="F10" s="229"/>
      <c r="G10" s="229"/>
      <c r="H10" s="189" t="s">
        <v>2293</v>
      </c>
      <c r="I10" s="54" t="s">
        <v>3070</v>
      </c>
      <c r="J10" s="54" t="s">
        <v>3078</v>
      </c>
      <c r="K10" s="184"/>
      <c r="L10" s="41" t="s">
        <v>203</v>
      </c>
      <c r="M10" s="41" t="s">
        <v>203</v>
      </c>
      <c r="N10" s="41" t="s">
        <v>206</v>
      </c>
      <c r="O10" s="41" t="s">
        <v>206</v>
      </c>
      <c r="P10" s="94"/>
      <c r="Q10" s="54"/>
    </row>
    <row r="11" spans="1:17" ht="45">
      <c r="A11" s="2094"/>
      <c r="B11" s="676" t="s">
        <v>2309</v>
      </c>
      <c r="C11" s="54" t="s">
        <v>2310</v>
      </c>
      <c r="D11" s="912" t="s">
        <v>203</v>
      </c>
      <c r="E11" s="508"/>
      <c r="F11" s="229"/>
      <c r="G11" s="229"/>
      <c r="H11" s="189" t="s">
        <v>9096</v>
      </c>
      <c r="I11" s="54" t="s">
        <v>3070</v>
      </c>
      <c r="J11" s="54" t="s">
        <v>3079</v>
      </c>
      <c r="K11" s="184"/>
      <c r="L11" s="41" t="s">
        <v>203</v>
      </c>
      <c r="M11" s="41" t="s">
        <v>203</v>
      </c>
      <c r="N11" s="41" t="s">
        <v>206</v>
      </c>
      <c r="O11" s="41" t="s">
        <v>206</v>
      </c>
      <c r="P11" s="94"/>
      <c r="Q11" s="54"/>
    </row>
    <row r="12" spans="1:17">
      <c r="A12" s="2094"/>
      <c r="B12" s="676" t="s">
        <v>2313</v>
      </c>
      <c r="C12" s="54" t="s">
        <v>2314</v>
      </c>
      <c r="D12" s="912" t="s">
        <v>203</v>
      </c>
      <c r="E12" s="229"/>
      <c r="F12" s="229"/>
      <c r="G12" s="229"/>
      <c r="H12" s="189" t="s">
        <v>9097</v>
      </c>
      <c r="I12" s="54" t="s">
        <v>3070</v>
      </c>
      <c r="J12" s="54" t="s">
        <v>3080</v>
      </c>
      <c r="K12" s="184"/>
      <c r="L12" s="41" t="s">
        <v>203</v>
      </c>
      <c r="M12" s="41" t="s">
        <v>203</v>
      </c>
      <c r="N12" s="41" t="s">
        <v>206</v>
      </c>
      <c r="O12" s="41" t="s">
        <v>206</v>
      </c>
      <c r="P12" s="94"/>
      <c r="Q12" s="54"/>
    </row>
    <row r="13" spans="1:17" ht="45">
      <c r="A13" s="2094"/>
      <c r="B13" s="676" t="s">
        <v>2316</v>
      </c>
      <c r="C13" s="54" t="s">
        <v>2317</v>
      </c>
      <c r="D13" s="912" t="s">
        <v>203</v>
      </c>
      <c r="E13" s="229"/>
      <c r="F13" s="229"/>
      <c r="G13" s="229"/>
      <c r="H13" s="189" t="s">
        <v>9098</v>
      </c>
      <c r="I13" s="54" t="s">
        <v>3070</v>
      </c>
      <c r="J13" s="54" t="s">
        <v>3081</v>
      </c>
      <c r="K13" s="184"/>
      <c r="L13" s="41" t="s">
        <v>203</v>
      </c>
      <c r="M13" s="41" t="s">
        <v>203</v>
      </c>
      <c r="N13" s="41" t="s">
        <v>206</v>
      </c>
      <c r="O13" s="41" t="s">
        <v>206</v>
      </c>
      <c r="P13" s="94"/>
      <c r="Q13" s="54"/>
    </row>
    <row r="14" spans="1:17">
      <c r="A14" s="2094"/>
      <c r="B14" s="676" t="s">
        <v>2329</v>
      </c>
      <c r="C14" s="54" t="s">
        <v>2330</v>
      </c>
      <c r="D14" s="912" t="s">
        <v>203</v>
      </c>
      <c r="E14" s="229"/>
      <c r="F14" s="229"/>
      <c r="G14" s="229"/>
      <c r="H14" s="189" t="s">
        <v>2331</v>
      </c>
      <c r="I14" s="54" t="s">
        <v>3070</v>
      </c>
      <c r="J14" s="54" t="s">
        <v>3085</v>
      </c>
      <c r="K14" s="184"/>
      <c r="L14" s="41" t="s">
        <v>203</v>
      </c>
      <c r="M14" s="41" t="s">
        <v>203</v>
      </c>
      <c r="N14" s="41" t="s">
        <v>206</v>
      </c>
      <c r="O14" s="41" t="s">
        <v>206</v>
      </c>
      <c r="P14" s="94"/>
      <c r="Q14" s="54"/>
    </row>
    <row r="15" spans="1:17">
      <c r="A15" s="2094"/>
      <c r="B15" s="676" t="s">
        <v>2333</v>
      </c>
      <c r="C15" s="54" t="s">
        <v>2334</v>
      </c>
      <c r="D15" s="912" t="s">
        <v>203</v>
      </c>
      <c r="E15" s="229"/>
      <c r="F15" s="229"/>
      <c r="G15" s="229"/>
      <c r="H15" s="436" t="s">
        <v>2289</v>
      </c>
      <c r="I15" s="54" t="s">
        <v>3070</v>
      </c>
      <c r="J15" s="54" t="s">
        <v>3086</v>
      </c>
      <c r="K15" s="184"/>
      <c r="L15" s="41" t="s">
        <v>203</v>
      </c>
      <c r="M15" s="41" t="s">
        <v>203</v>
      </c>
      <c r="N15" s="41" t="s">
        <v>206</v>
      </c>
      <c r="O15" s="41" t="s">
        <v>206</v>
      </c>
      <c r="P15" s="94"/>
      <c r="Q15" s="54"/>
    </row>
    <row r="16" spans="1:17">
      <c r="A16" s="2094"/>
      <c r="B16" s="676" t="s">
        <v>1129</v>
      </c>
      <c r="C16" s="676" t="s">
        <v>2336</v>
      </c>
      <c r="D16" s="912" t="s">
        <v>203</v>
      </c>
      <c r="E16" s="229"/>
      <c r="F16" s="229"/>
      <c r="G16" s="229"/>
      <c r="H16" s="436" t="s">
        <v>2337</v>
      </c>
      <c r="I16" s="54" t="s">
        <v>3070</v>
      </c>
      <c r="J16" s="262" t="s">
        <v>3087</v>
      </c>
      <c r="K16" s="184"/>
      <c r="L16" s="41" t="s">
        <v>203</v>
      </c>
      <c r="M16" s="41" t="s">
        <v>203</v>
      </c>
      <c r="N16" s="41" t="s">
        <v>206</v>
      </c>
      <c r="O16" s="41" t="s">
        <v>206</v>
      </c>
      <c r="P16" s="94"/>
      <c r="Q16" s="54"/>
    </row>
    <row r="17" spans="1:17">
      <c r="A17" s="2094"/>
      <c r="B17" s="676" t="s">
        <v>2339</v>
      </c>
      <c r="C17" s="676" t="s">
        <v>2340</v>
      </c>
      <c r="D17" s="912" t="s">
        <v>203</v>
      </c>
      <c r="E17" s="229"/>
      <c r="F17" s="229"/>
      <c r="G17" s="229"/>
      <c r="H17" s="189" t="s">
        <v>2342</v>
      </c>
      <c r="I17" s="54" t="s">
        <v>2343</v>
      </c>
      <c r="J17" s="54" t="s">
        <v>2344</v>
      </c>
      <c r="K17" s="184" t="s">
        <v>3088</v>
      </c>
      <c r="L17" s="41" t="s">
        <v>203</v>
      </c>
      <c r="M17" s="41" t="s">
        <v>362</v>
      </c>
      <c r="N17" s="41" t="s">
        <v>206</v>
      </c>
      <c r="O17" s="41"/>
      <c r="P17" s="94" t="s">
        <v>2272</v>
      </c>
      <c r="Q17" s="54" t="s">
        <v>2348</v>
      </c>
    </row>
    <row r="18" spans="1:17">
      <c r="A18" s="2094"/>
      <c r="B18" s="676" t="s">
        <v>2349</v>
      </c>
      <c r="C18" s="676" t="s">
        <v>2350</v>
      </c>
      <c r="D18" s="912" t="s">
        <v>203</v>
      </c>
      <c r="E18" s="232"/>
      <c r="F18" s="232"/>
      <c r="G18" s="232"/>
      <c r="H18" s="436" t="s">
        <v>2351</v>
      </c>
      <c r="I18" s="54" t="s">
        <v>3070</v>
      </c>
      <c r="J18" s="54" t="s">
        <v>3091</v>
      </c>
      <c r="K18" s="184"/>
      <c r="L18" s="41" t="s">
        <v>203</v>
      </c>
      <c r="M18" s="41" t="s">
        <v>203</v>
      </c>
      <c r="N18" s="41" t="s">
        <v>206</v>
      </c>
      <c r="O18" s="41" t="s">
        <v>206</v>
      </c>
      <c r="P18" s="94"/>
      <c r="Q18" s="54"/>
    </row>
    <row r="19" spans="1:17">
      <c r="A19" s="2094"/>
      <c r="B19" s="676" t="s">
        <v>9099</v>
      </c>
      <c r="C19" s="680" t="s">
        <v>2354</v>
      </c>
      <c r="D19" s="912" t="s">
        <v>203</v>
      </c>
      <c r="E19" s="229"/>
      <c r="F19" s="229"/>
      <c r="G19" s="229"/>
      <c r="H19" s="436" t="s">
        <v>2351</v>
      </c>
      <c r="I19" s="207" t="s">
        <v>3070</v>
      </c>
      <c r="J19" s="54" t="s">
        <v>3092</v>
      </c>
      <c r="K19" s="184"/>
      <c r="L19" s="41" t="s">
        <v>203</v>
      </c>
      <c r="M19" s="41" t="s">
        <v>203</v>
      </c>
      <c r="N19" s="41"/>
      <c r="O19" s="41" t="s">
        <v>206</v>
      </c>
      <c r="P19" s="94" t="s">
        <v>9100</v>
      </c>
      <c r="Q19" s="54" t="s">
        <v>2348</v>
      </c>
    </row>
    <row r="20" spans="1:17">
      <c r="A20" s="2094"/>
      <c r="B20" s="676" t="s">
        <v>9101</v>
      </c>
      <c r="C20" s="680" t="s">
        <v>2357</v>
      </c>
      <c r="D20" s="912" t="s">
        <v>203</v>
      </c>
      <c r="E20" s="229"/>
      <c r="F20" s="229"/>
      <c r="G20" s="229"/>
      <c r="H20" s="189" t="s">
        <v>2331</v>
      </c>
      <c r="I20" s="207" t="s">
        <v>2358</v>
      </c>
      <c r="J20" s="191" t="s">
        <v>2359</v>
      </c>
      <c r="K20" s="184" t="s">
        <v>3093</v>
      </c>
      <c r="L20" s="41" t="s">
        <v>203</v>
      </c>
      <c r="M20" s="41" t="s">
        <v>362</v>
      </c>
      <c r="N20" s="41" t="s">
        <v>206</v>
      </c>
      <c r="O20" s="41" t="s">
        <v>9102</v>
      </c>
      <c r="P20" s="94"/>
      <c r="Q20" s="54" t="s">
        <v>2348</v>
      </c>
    </row>
    <row r="21" spans="1:17">
      <c r="A21" s="2094"/>
      <c r="B21" s="676" t="s">
        <v>2365</v>
      </c>
      <c r="C21" s="680" t="s">
        <v>2366</v>
      </c>
      <c r="D21" s="912" t="s">
        <v>203</v>
      </c>
      <c r="E21" s="229"/>
      <c r="F21" s="229"/>
      <c r="G21" s="229"/>
      <c r="H21" s="189" t="s">
        <v>2331</v>
      </c>
      <c r="I21" s="207" t="s">
        <v>3070</v>
      </c>
      <c r="J21" s="54" t="s">
        <v>3096</v>
      </c>
      <c r="K21" s="184"/>
      <c r="L21" s="229" t="s">
        <v>203</v>
      </c>
      <c r="M21" s="229" t="s">
        <v>203</v>
      </c>
      <c r="N21" s="229" t="s">
        <v>206</v>
      </c>
      <c r="O21" s="229" t="s">
        <v>206</v>
      </c>
      <c r="P21" s="565" t="s">
        <v>2272</v>
      </c>
      <c r="Q21" s="54" t="s">
        <v>2348</v>
      </c>
    </row>
    <row r="22" spans="1:17" ht="135">
      <c r="A22" s="2094"/>
      <c r="B22" s="676" t="s">
        <v>2372</v>
      </c>
      <c r="C22" s="680" t="s">
        <v>2373</v>
      </c>
      <c r="D22" s="912" t="s">
        <v>203</v>
      </c>
      <c r="E22" s="229"/>
      <c r="F22" s="229"/>
      <c r="G22" s="229"/>
      <c r="H22" s="436" t="s">
        <v>9103</v>
      </c>
      <c r="I22" s="927" t="s">
        <v>9104</v>
      </c>
      <c r="J22" s="661" t="s">
        <v>9105</v>
      </c>
      <c r="K22" s="184"/>
      <c r="L22" s="41" t="s">
        <v>203</v>
      </c>
      <c r="M22" s="41" t="s">
        <v>362</v>
      </c>
      <c r="N22" s="34" t="s">
        <v>9106</v>
      </c>
      <c r="O22" s="34" t="s">
        <v>9107</v>
      </c>
      <c r="P22" s="949" t="s">
        <v>2618</v>
      </c>
      <c r="Q22" s="54" t="s">
        <v>2348</v>
      </c>
    </row>
    <row r="23" spans="1:17">
      <c r="A23" s="2094"/>
      <c r="B23" s="676" t="s">
        <v>2378</v>
      </c>
      <c r="C23" s="680" t="s">
        <v>2379</v>
      </c>
      <c r="D23" s="912" t="s">
        <v>203</v>
      </c>
      <c r="E23" s="229"/>
      <c r="F23" s="229"/>
      <c r="G23" s="229"/>
      <c r="H23" s="189" t="s">
        <v>2381</v>
      </c>
      <c r="I23" s="207" t="s">
        <v>3070</v>
      </c>
      <c r="J23" s="54" t="s">
        <v>3101</v>
      </c>
      <c r="K23" s="184"/>
      <c r="L23" s="229" t="s">
        <v>203</v>
      </c>
      <c r="M23" s="229" t="s">
        <v>203</v>
      </c>
      <c r="N23" s="229" t="s">
        <v>206</v>
      </c>
      <c r="O23" s="229" t="s">
        <v>206</v>
      </c>
      <c r="P23" s="94"/>
      <c r="Q23" s="54" t="s">
        <v>2348</v>
      </c>
    </row>
    <row r="24" spans="1:17" ht="30">
      <c r="A24" s="2094"/>
      <c r="B24" s="676" t="s">
        <v>2383</v>
      </c>
      <c r="C24" s="680" t="s">
        <v>2384</v>
      </c>
      <c r="D24" s="912" t="s">
        <v>203</v>
      </c>
      <c r="E24" s="229"/>
      <c r="F24" s="229"/>
      <c r="G24" s="229"/>
      <c r="H24" s="189" t="s">
        <v>2342</v>
      </c>
      <c r="I24" s="207" t="s">
        <v>3070</v>
      </c>
      <c r="J24" s="54" t="s">
        <v>3102</v>
      </c>
      <c r="K24" s="184"/>
      <c r="L24" s="229" t="s">
        <v>203</v>
      </c>
      <c r="M24" s="229" t="s">
        <v>203</v>
      </c>
      <c r="N24" s="229" t="s">
        <v>206</v>
      </c>
      <c r="O24" s="229" t="s">
        <v>206</v>
      </c>
      <c r="P24" s="94"/>
      <c r="Q24" s="54" t="s">
        <v>2386</v>
      </c>
    </row>
    <row r="25" spans="1:17">
      <c r="A25" s="2094"/>
      <c r="B25" s="487" t="s">
        <v>1133</v>
      </c>
      <c r="C25" s="680" t="s">
        <v>9108</v>
      </c>
      <c r="D25" s="912" t="s">
        <v>203</v>
      </c>
      <c r="E25" s="229"/>
      <c r="F25" s="229"/>
      <c r="G25" s="229"/>
      <c r="H25" s="189" t="s">
        <v>2331</v>
      </c>
      <c r="I25" s="207"/>
      <c r="J25" s="54"/>
      <c r="K25" s="184"/>
      <c r="L25" s="229"/>
      <c r="M25" s="229"/>
      <c r="N25" s="229"/>
      <c r="O25" s="229"/>
      <c r="P25" s="94" t="s">
        <v>9109</v>
      </c>
      <c r="Q25" s="54"/>
    </row>
    <row r="26" spans="1:17" ht="45">
      <c r="A26" s="2094"/>
      <c r="B26" s="487" t="s">
        <v>9110</v>
      </c>
      <c r="C26" s="680" t="s">
        <v>9111</v>
      </c>
      <c r="D26" s="912" t="s">
        <v>203</v>
      </c>
      <c r="E26" s="229"/>
      <c r="F26" s="229"/>
      <c r="G26" s="229"/>
      <c r="H26" s="189" t="s">
        <v>2342</v>
      </c>
      <c r="I26" s="207"/>
      <c r="J26" s="54"/>
      <c r="K26" s="184"/>
      <c r="L26" s="229"/>
      <c r="M26" s="229"/>
      <c r="N26" s="229"/>
      <c r="O26" s="229"/>
      <c r="P26" s="958" t="s">
        <v>9112</v>
      </c>
      <c r="Q26" s="54" t="s">
        <v>2386</v>
      </c>
    </row>
    <row r="27" spans="1:17" ht="56.25" customHeight="1">
      <c r="A27" s="2094" t="s">
        <v>2409</v>
      </c>
      <c r="B27" s="676" t="s">
        <v>2431</v>
      </c>
      <c r="C27" s="895" t="s">
        <v>2432</v>
      </c>
      <c r="D27" s="912" t="s">
        <v>203</v>
      </c>
      <c r="E27" s="229"/>
      <c r="F27" s="229"/>
      <c r="G27" s="229"/>
      <c r="H27" s="436" t="s">
        <v>9097</v>
      </c>
      <c r="I27" s="207" t="s">
        <v>2433</v>
      </c>
      <c r="J27" s="54" t="s">
        <v>2434</v>
      </c>
      <c r="K27" s="208" t="s">
        <v>9113</v>
      </c>
      <c r="L27" s="41" t="s">
        <v>203</v>
      </c>
      <c r="M27" s="41" t="s">
        <v>362</v>
      </c>
      <c r="N27" s="41" t="s">
        <v>206</v>
      </c>
      <c r="O27" s="41"/>
      <c r="P27" s="94"/>
      <c r="Q27" s="54"/>
    </row>
    <row r="28" spans="1:17" ht="30">
      <c r="A28" s="2094"/>
      <c r="B28" s="676" t="s">
        <v>2438</v>
      </c>
      <c r="C28" s="895" t="s">
        <v>2439</v>
      </c>
      <c r="D28" s="912" t="s">
        <v>203</v>
      </c>
      <c r="E28" s="229"/>
      <c r="F28" s="229"/>
      <c r="G28" s="229"/>
      <c r="H28" s="676" t="s">
        <v>2440</v>
      </c>
      <c r="I28" s="207" t="s">
        <v>3070</v>
      </c>
      <c r="J28" s="54" t="s">
        <v>3120</v>
      </c>
      <c r="K28" s="184"/>
      <c r="L28" s="41" t="s">
        <v>203</v>
      </c>
      <c r="M28" s="41" t="s">
        <v>203</v>
      </c>
      <c r="N28" s="41" t="s">
        <v>206</v>
      </c>
      <c r="O28" s="41" t="s">
        <v>206</v>
      </c>
      <c r="P28" s="94"/>
      <c r="Q28" s="54"/>
    </row>
    <row r="29" spans="1:17" ht="30">
      <c r="A29" s="2094"/>
      <c r="B29" s="676" t="s">
        <v>2442</v>
      </c>
      <c r="C29" s="895" t="s">
        <v>2443</v>
      </c>
      <c r="D29" s="912" t="s">
        <v>203</v>
      </c>
      <c r="E29" s="229"/>
      <c r="F29" s="229"/>
      <c r="G29" s="229"/>
      <c r="H29" s="54" t="s">
        <v>2381</v>
      </c>
      <c r="I29" s="928" t="s">
        <v>3070</v>
      </c>
      <c r="J29" s="896" t="s">
        <v>3121</v>
      </c>
      <c r="K29" s="363"/>
      <c r="L29" s="41" t="s">
        <v>203</v>
      </c>
      <c r="M29" s="41" t="s">
        <v>203</v>
      </c>
      <c r="N29" s="41" t="s">
        <v>206</v>
      </c>
      <c r="O29" s="41" t="s">
        <v>206</v>
      </c>
      <c r="P29" s="961" t="s">
        <v>2445</v>
      </c>
      <c r="Q29" s="54"/>
    </row>
    <row r="30" spans="1:17" ht="30">
      <c r="A30" s="2094"/>
      <c r="B30" s="676" t="s">
        <v>2446</v>
      </c>
      <c r="C30" s="895" t="s">
        <v>2447</v>
      </c>
      <c r="D30" s="912" t="s">
        <v>203</v>
      </c>
      <c r="E30" s="229"/>
      <c r="F30" s="229"/>
      <c r="G30" s="229"/>
      <c r="H30" s="676" t="s">
        <v>2448</v>
      </c>
      <c r="I30" s="927" t="s">
        <v>2449</v>
      </c>
      <c r="J30" s="661" t="s">
        <v>2450</v>
      </c>
      <c r="K30" s="184" t="s">
        <v>3122</v>
      </c>
      <c r="L30" s="41" t="s">
        <v>203</v>
      </c>
      <c r="M30" s="41" t="s">
        <v>362</v>
      </c>
      <c r="N30" s="41" t="s">
        <v>206</v>
      </c>
      <c r="O30" s="41"/>
      <c r="P30" s="949" t="s">
        <v>2445</v>
      </c>
      <c r="Q30" s="207"/>
    </row>
    <row r="31" spans="1:17" ht="30">
      <c r="A31" s="2094"/>
      <c r="B31" s="676" t="s">
        <v>2454</v>
      </c>
      <c r="C31" s="895" t="s">
        <v>2455</v>
      </c>
      <c r="D31" s="912" t="s">
        <v>203</v>
      </c>
      <c r="E31" s="229"/>
      <c r="F31" s="229"/>
      <c r="G31" s="229"/>
      <c r="H31" s="54" t="s">
        <v>2381</v>
      </c>
      <c r="I31" s="927" t="s">
        <v>3070</v>
      </c>
      <c r="J31" s="661" t="s">
        <v>3125</v>
      </c>
      <c r="K31" s="184"/>
      <c r="L31" s="41" t="s">
        <v>203</v>
      </c>
      <c r="M31" s="41" t="s">
        <v>203</v>
      </c>
      <c r="N31" s="41" t="s">
        <v>206</v>
      </c>
      <c r="O31" s="41" t="s">
        <v>206</v>
      </c>
      <c r="P31" s="949" t="s">
        <v>2445</v>
      </c>
      <c r="Q31" s="207"/>
    </row>
    <row r="32" spans="1:17" ht="30">
      <c r="A32" s="2094"/>
      <c r="B32" s="17" t="s">
        <v>2457</v>
      </c>
      <c r="C32" s="258" t="s">
        <v>2458</v>
      </c>
      <c r="D32" s="912" t="s">
        <v>203</v>
      </c>
      <c r="E32" s="125"/>
      <c r="F32" s="125"/>
      <c r="G32" s="125"/>
      <c r="H32" s="54" t="s">
        <v>2381</v>
      </c>
      <c r="I32" s="927" t="s">
        <v>2459</v>
      </c>
      <c r="J32" s="661" t="s">
        <v>2460</v>
      </c>
      <c r="K32" s="184" t="s">
        <v>9114</v>
      </c>
      <c r="L32" s="41" t="s">
        <v>203</v>
      </c>
      <c r="M32" s="41" t="s">
        <v>362</v>
      </c>
      <c r="N32" s="41" t="s">
        <v>206</v>
      </c>
      <c r="O32" s="41"/>
      <c r="P32" s="949" t="s">
        <v>2445</v>
      </c>
      <c r="Q32" s="148"/>
    </row>
    <row r="33" spans="1:17" ht="30" customHeight="1">
      <c r="A33" s="2094"/>
      <c r="B33" s="17" t="s">
        <v>2467</v>
      </c>
      <c r="C33" s="258" t="s">
        <v>2468</v>
      </c>
      <c r="D33" s="912" t="s">
        <v>203</v>
      </c>
      <c r="E33" s="125"/>
      <c r="F33" s="125"/>
      <c r="G33" s="125"/>
      <c r="H33" s="54" t="s">
        <v>2381</v>
      </c>
      <c r="I33" s="927" t="s">
        <v>3070</v>
      </c>
      <c r="J33" s="661" t="s">
        <v>9115</v>
      </c>
      <c r="K33" s="184"/>
      <c r="L33" s="41" t="s">
        <v>203</v>
      </c>
      <c r="M33" s="41" t="s">
        <v>203</v>
      </c>
      <c r="N33" s="41" t="s">
        <v>206</v>
      </c>
      <c r="O33" s="41" t="s">
        <v>206</v>
      </c>
      <c r="P33" s="949" t="s">
        <v>2445</v>
      </c>
      <c r="Q33" s="149"/>
    </row>
    <row r="34" spans="1:17" ht="30" customHeight="1">
      <c r="A34" s="2226" t="s">
        <v>9116</v>
      </c>
      <c r="B34" s="968" t="s">
        <v>3630</v>
      </c>
      <c r="C34" s="258" t="s">
        <v>9117</v>
      </c>
      <c r="D34" s="912" t="s">
        <v>203</v>
      </c>
      <c r="E34" s="125"/>
      <c r="F34" s="125"/>
      <c r="G34" s="125"/>
      <c r="H34" s="54" t="s">
        <v>9118</v>
      </c>
      <c r="I34" s="929" t="s">
        <v>3632</v>
      </c>
      <c r="J34" s="264" t="s">
        <v>3633</v>
      </c>
      <c r="K34" s="208" t="s">
        <v>9119</v>
      </c>
      <c r="L34" s="41" t="s">
        <v>203</v>
      </c>
      <c r="M34" s="41" t="s">
        <v>362</v>
      </c>
      <c r="N34" s="41" t="s">
        <v>206</v>
      </c>
      <c r="O34" s="34" t="s">
        <v>9120</v>
      </c>
      <c r="P34" s="949"/>
      <c r="Q34" s="149"/>
    </row>
    <row r="35" spans="1:17" ht="30" customHeight="1">
      <c r="A35" s="2227"/>
      <c r="B35" s="950" t="s">
        <v>9121</v>
      </c>
      <c r="C35" s="258" t="s">
        <v>9122</v>
      </c>
      <c r="D35" s="912" t="s">
        <v>203</v>
      </c>
      <c r="E35" s="125"/>
      <c r="F35" s="125"/>
      <c r="G35" s="125"/>
      <c r="H35" s="320" t="s">
        <v>2289</v>
      </c>
      <c r="I35" s="929"/>
      <c r="J35" s="264"/>
      <c r="K35" s="208"/>
      <c r="L35" s="229"/>
      <c r="M35" s="229"/>
      <c r="N35" s="229"/>
      <c r="O35" s="229"/>
      <c r="P35" s="949" t="s">
        <v>9109</v>
      </c>
      <c r="Q35" s="149"/>
    </row>
    <row r="36" spans="1:17" ht="30" customHeight="1">
      <c r="A36" s="2227"/>
      <c r="B36" s="950" t="s">
        <v>3635</v>
      </c>
      <c r="C36" s="258" t="s">
        <v>9123</v>
      </c>
      <c r="D36" s="912" t="s">
        <v>203</v>
      </c>
      <c r="E36" s="229"/>
      <c r="F36" s="229"/>
      <c r="G36" s="229"/>
      <c r="H36" s="54" t="s">
        <v>4579</v>
      </c>
      <c r="I36" s="927" t="s">
        <v>9124</v>
      </c>
      <c r="J36" s="661" t="s">
        <v>9125</v>
      </c>
      <c r="K36" s="208" t="s">
        <v>9126</v>
      </c>
      <c r="L36" s="41" t="s">
        <v>362</v>
      </c>
      <c r="M36" s="41" t="s">
        <v>362</v>
      </c>
      <c r="N36" s="41"/>
      <c r="O36" s="34" t="s">
        <v>9127</v>
      </c>
      <c r="P36" s="949"/>
      <c r="Q36" s="149"/>
    </row>
    <row r="37" spans="1:17" ht="30">
      <c r="A37" s="2094" t="s">
        <v>2499</v>
      </c>
      <c r="B37" s="676" t="s">
        <v>2500</v>
      </c>
      <c r="C37" s="895" t="s">
        <v>9128</v>
      </c>
      <c r="D37" s="912" t="s">
        <v>203</v>
      </c>
      <c r="E37" s="229"/>
      <c r="F37" s="229"/>
      <c r="G37" s="229"/>
      <c r="H37" s="54" t="s">
        <v>2502</v>
      </c>
      <c r="I37" s="207" t="s">
        <v>3070</v>
      </c>
      <c r="J37" s="54" t="s">
        <v>3141</v>
      </c>
      <c r="K37" s="184"/>
      <c r="L37" s="41" t="s">
        <v>203</v>
      </c>
      <c r="M37" s="41" t="s">
        <v>203</v>
      </c>
      <c r="N37" s="41" t="s">
        <v>206</v>
      </c>
      <c r="O37" s="41" t="s">
        <v>206</v>
      </c>
      <c r="P37" s="94" t="s">
        <v>9129</v>
      </c>
      <c r="Q37" s="207"/>
    </row>
    <row r="38" spans="1:17" ht="30">
      <c r="A38" s="2094"/>
      <c r="B38" s="676" t="s">
        <v>2504</v>
      </c>
      <c r="C38" s="895" t="s">
        <v>1755</v>
      </c>
      <c r="D38" s="912" t="s">
        <v>203</v>
      </c>
      <c r="E38" s="229"/>
      <c r="F38" s="229"/>
      <c r="G38" s="229"/>
      <c r="H38" s="54" t="s">
        <v>9130</v>
      </c>
      <c r="I38" s="207" t="s">
        <v>3070</v>
      </c>
      <c r="J38" s="54" t="s">
        <v>3142</v>
      </c>
      <c r="K38" s="184"/>
      <c r="L38" s="41" t="s">
        <v>203</v>
      </c>
      <c r="M38" s="41" t="s">
        <v>203</v>
      </c>
      <c r="N38" s="41" t="s">
        <v>206</v>
      </c>
      <c r="O38" s="41" t="s">
        <v>206</v>
      </c>
      <c r="P38" s="94"/>
      <c r="Q38" s="207"/>
    </row>
    <row r="39" spans="1:17">
      <c r="A39" s="2094"/>
      <c r="B39" s="676" t="s">
        <v>2507</v>
      </c>
      <c r="C39" s="300" t="s">
        <v>2508</v>
      </c>
      <c r="D39" s="912" t="s">
        <v>203</v>
      </c>
      <c r="E39" s="229"/>
      <c r="F39" s="229"/>
      <c r="G39" s="229"/>
      <c r="H39" s="54" t="s">
        <v>2509</v>
      </c>
      <c r="I39" s="508" t="s">
        <v>3070</v>
      </c>
      <c r="J39" s="508" t="s">
        <v>3143</v>
      </c>
      <c r="K39" s="184"/>
      <c r="L39" s="41" t="s">
        <v>203</v>
      </c>
      <c r="M39" s="41" t="s">
        <v>203</v>
      </c>
      <c r="N39" s="41" t="s">
        <v>206</v>
      </c>
      <c r="O39" s="41" t="s">
        <v>206</v>
      </c>
      <c r="P39" s="94"/>
      <c r="Q39" s="207"/>
    </row>
    <row r="40" spans="1:17" ht="30">
      <c r="A40" s="2094"/>
      <c r="B40" s="676" t="s">
        <v>2511</v>
      </c>
      <c r="C40" s="895" t="s">
        <v>2512</v>
      </c>
      <c r="D40" s="912" t="s">
        <v>203</v>
      </c>
      <c r="E40" s="229"/>
      <c r="F40" s="229"/>
      <c r="G40" s="229"/>
      <c r="H40" s="320" t="s">
        <v>9131</v>
      </c>
      <c r="I40" s="207" t="s">
        <v>3070</v>
      </c>
      <c r="J40" s="6" t="s">
        <v>3144</v>
      </c>
      <c r="K40" s="184"/>
      <c r="L40" s="41" t="s">
        <v>203</v>
      </c>
      <c r="M40" s="41" t="s">
        <v>203</v>
      </c>
      <c r="N40" s="41" t="s">
        <v>206</v>
      </c>
      <c r="O40" s="41" t="s">
        <v>206</v>
      </c>
      <c r="P40" s="94"/>
      <c r="Q40" s="207"/>
    </row>
    <row r="41" spans="1:17">
      <c r="A41" s="2094"/>
      <c r="B41" s="676" t="s">
        <v>2515</v>
      </c>
      <c r="C41" s="895" t="s">
        <v>2516</v>
      </c>
      <c r="D41" s="912" t="s">
        <v>203</v>
      </c>
      <c r="E41" s="229"/>
      <c r="F41" s="229"/>
      <c r="G41" s="229"/>
      <c r="H41" s="320" t="s">
        <v>2289</v>
      </c>
      <c r="I41" s="234" t="s">
        <v>3070</v>
      </c>
      <c r="J41" s="151" t="s">
        <v>3145</v>
      </c>
      <c r="K41" s="278"/>
      <c r="L41" s="41" t="s">
        <v>203</v>
      </c>
      <c r="M41" s="41" t="s">
        <v>203</v>
      </c>
      <c r="N41" s="41" t="s">
        <v>206</v>
      </c>
      <c r="O41" s="41" t="s">
        <v>206</v>
      </c>
      <c r="P41" s="693"/>
      <c r="Q41" s="54"/>
    </row>
    <row r="42" spans="1:17">
      <c r="A42" s="2094"/>
      <c r="B42" s="676" t="s">
        <v>2518</v>
      </c>
      <c r="C42" s="895" t="s">
        <v>2519</v>
      </c>
      <c r="D42" s="912" t="s">
        <v>203</v>
      </c>
      <c r="E42" s="229"/>
      <c r="F42" s="229"/>
      <c r="G42" s="229"/>
      <c r="H42" s="320" t="s">
        <v>2520</v>
      </c>
      <c r="I42" s="207" t="s">
        <v>3070</v>
      </c>
      <c r="J42" s="6" t="s">
        <v>3146</v>
      </c>
      <c r="K42" s="184"/>
      <c r="L42" s="41" t="s">
        <v>203</v>
      </c>
      <c r="M42" s="41" t="s">
        <v>203</v>
      </c>
      <c r="N42" s="41" t="s">
        <v>206</v>
      </c>
      <c r="O42" s="41" t="s">
        <v>206</v>
      </c>
      <c r="P42" s="94"/>
      <c r="Q42" s="54"/>
    </row>
    <row r="43" spans="1:17">
      <c r="A43" s="2094"/>
      <c r="B43" s="676" t="s">
        <v>2525</v>
      </c>
      <c r="C43" s="895" t="s">
        <v>2526</v>
      </c>
      <c r="D43" s="912" t="s">
        <v>203</v>
      </c>
      <c r="E43" s="229"/>
      <c r="F43" s="229"/>
      <c r="G43" s="229"/>
      <c r="H43" s="320" t="s">
        <v>2527</v>
      </c>
      <c r="I43" s="207" t="s">
        <v>3070</v>
      </c>
      <c r="J43" s="6" t="s">
        <v>3147</v>
      </c>
      <c r="K43" s="184"/>
      <c r="L43" s="41" t="s">
        <v>203</v>
      </c>
      <c r="M43" s="41" t="s">
        <v>203</v>
      </c>
      <c r="N43" s="41" t="s">
        <v>206</v>
      </c>
      <c r="O43" s="41" t="s">
        <v>206</v>
      </c>
      <c r="P43" s="94"/>
      <c r="Q43" s="54"/>
    </row>
    <row r="44" spans="1:17" ht="15" customHeight="1">
      <c r="A44" s="2094" t="s">
        <v>2554</v>
      </c>
      <c r="B44" s="676" t="s">
        <v>2561</v>
      </c>
      <c r="C44" s="895" t="s">
        <v>2562</v>
      </c>
      <c r="D44" s="912" t="s">
        <v>203</v>
      </c>
      <c r="E44" s="229"/>
      <c r="F44" s="229"/>
      <c r="G44" s="229"/>
      <c r="H44" s="398" t="s">
        <v>9132</v>
      </c>
      <c r="I44" s="207" t="s">
        <v>3070</v>
      </c>
      <c r="J44" s="54" t="s">
        <v>3161</v>
      </c>
      <c r="K44" s="184"/>
      <c r="L44" s="41" t="s">
        <v>203</v>
      </c>
      <c r="M44" s="41" t="s">
        <v>203</v>
      </c>
      <c r="N44" s="41" t="s">
        <v>206</v>
      </c>
      <c r="O44" s="41" t="s">
        <v>206</v>
      </c>
      <c r="P44" s="94"/>
      <c r="Q44" s="54"/>
    </row>
    <row r="45" spans="1:17" ht="15" customHeight="1">
      <c r="A45" s="2094"/>
      <c r="B45" s="676" t="s">
        <v>2568</v>
      </c>
      <c r="C45" s="895" t="s">
        <v>2562</v>
      </c>
      <c r="D45" s="912" t="s">
        <v>203</v>
      </c>
      <c r="E45" s="229"/>
      <c r="F45" s="229"/>
      <c r="G45" s="229"/>
      <c r="H45" s="54" t="s">
        <v>9132</v>
      </c>
      <c r="I45" s="207" t="s">
        <v>3070</v>
      </c>
      <c r="J45" s="54" t="s">
        <v>3163</v>
      </c>
      <c r="K45" s="184"/>
      <c r="L45" s="41" t="s">
        <v>203</v>
      </c>
      <c r="M45" s="41" t="s">
        <v>203</v>
      </c>
      <c r="N45" s="41" t="s">
        <v>206</v>
      </c>
      <c r="O45" s="41" t="s">
        <v>206</v>
      </c>
      <c r="P45" s="94"/>
      <c r="Q45" s="54"/>
    </row>
    <row r="46" spans="1:17" ht="15" customHeight="1">
      <c r="A46" s="2094"/>
      <c r="B46" s="676" t="s">
        <v>2577</v>
      </c>
      <c r="C46" s="895" t="s">
        <v>2578</v>
      </c>
      <c r="D46" s="912" t="s">
        <v>203</v>
      </c>
      <c r="E46" s="229"/>
      <c r="F46" s="229"/>
      <c r="G46" s="229"/>
      <c r="H46" s="320" t="s">
        <v>2579</v>
      </c>
      <c r="I46" s="207" t="s">
        <v>3070</v>
      </c>
      <c r="J46" s="54" t="s">
        <v>3166</v>
      </c>
      <c r="K46" s="184"/>
      <c r="L46" s="41" t="s">
        <v>203</v>
      </c>
      <c r="M46" s="41" t="s">
        <v>203</v>
      </c>
      <c r="N46" s="41" t="s">
        <v>206</v>
      </c>
      <c r="O46" s="41" t="s">
        <v>206</v>
      </c>
      <c r="P46" s="94"/>
      <c r="Q46" s="54"/>
    </row>
    <row r="47" spans="1:17" ht="41.25" customHeight="1">
      <c r="A47" s="2094"/>
      <c r="B47" s="676" t="s">
        <v>9133</v>
      </c>
      <c r="C47" s="895" t="s">
        <v>9134</v>
      </c>
      <c r="D47" s="912" t="s">
        <v>203</v>
      </c>
      <c r="E47" s="229"/>
      <c r="F47" s="229"/>
      <c r="G47" s="229"/>
      <c r="H47" s="54" t="s">
        <v>9135</v>
      </c>
      <c r="I47" s="207" t="s">
        <v>3070</v>
      </c>
      <c r="J47" s="54" t="s">
        <v>9136</v>
      </c>
      <c r="K47" s="184"/>
      <c r="L47" s="41" t="s">
        <v>203</v>
      </c>
      <c r="M47" s="41" t="s">
        <v>203</v>
      </c>
      <c r="N47" s="41" t="s">
        <v>206</v>
      </c>
      <c r="O47" s="41" t="s">
        <v>206</v>
      </c>
      <c r="P47" s="94"/>
      <c r="Q47" s="54"/>
    </row>
    <row r="48" spans="1:17" ht="41.25" customHeight="1">
      <c r="A48" s="2094"/>
      <c r="B48" s="676" t="s">
        <v>1397</v>
      </c>
      <c r="C48" s="895" t="s">
        <v>2581</v>
      </c>
      <c r="D48" s="912" t="s">
        <v>203</v>
      </c>
      <c r="E48" s="229"/>
      <c r="F48" s="229"/>
      <c r="G48" s="229"/>
      <c r="H48" s="54" t="s">
        <v>4579</v>
      </c>
      <c r="I48" s="930" t="s">
        <v>2367</v>
      </c>
      <c r="J48" s="385" t="s">
        <v>2583</v>
      </c>
      <c r="K48" s="327" t="s">
        <v>3167</v>
      </c>
      <c r="L48" s="41" t="s">
        <v>203</v>
      </c>
      <c r="M48" s="41" t="s">
        <v>362</v>
      </c>
      <c r="N48" s="41" t="s">
        <v>206</v>
      </c>
      <c r="O48" s="34" t="s">
        <v>9137</v>
      </c>
      <c r="P48" s="211"/>
      <c r="Q48" s="499"/>
    </row>
    <row r="49" spans="1:17" ht="75">
      <c r="A49" s="2094"/>
      <c r="B49" s="6" t="s">
        <v>2587</v>
      </c>
      <c r="C49" s="15" t="s">
        <v>2588</v>
      </c>
      <c r="D49" s="912" t="s">
        <v>203</v>
      </c>
      <c r="E49" s="229"/>
      <c r="F49" s="229"/>
      <c r="G49" s="229"/>
      <c r="H49" s="676" t="s">
        <v>2342</v>
      </c>
      <c r="I49" s="931" t="s">
        <v>2589</v>
      </c>
      <c r="J49" s="174" t="s">
        <v>2590</v>
      </c>
      <c r="K49" s="270" t="s">
        <v>2591</v>
      </c>
      <c r="L49" s="41" t="s">
        <v>203</v>
      </c>
      <c r="M49" s="41" t="s">
        <v>362</v>
      </c>
      <c r="N49" s="41" t="s">
        <v>206</v>
      </c>
      <c r="O49" s="34" t="s">
        <v>9138</v>
      </c>
      <c r="P49" s="110" t="s">
        <v>2272</v>
      </c>
      <c r="Q49" s="54"/>
    </row>
    <row r="50" spans="1:17" ht="30">
      <c r="A50" s="2094"/>
      <c r="B50" s="676" t="s">
        <v>2597</v>
      </c>
      <c r="C50" s="680" t="s">
        <v>2598</v>
      </c>
      <c r="D50" s="912" t="s">
        <v>203</v>
      </c>
      <c r="E50" s="229"/>
      <c r="F50" s="229"/>
      <c r="G50" s="229"/>
      <c r="H50" s="320" t="s">
        <v>9139</v>
      </c>
      <c r="I50" s="927" t="s">
        <v>3070</v>
      </c>
      <c r="J50" s="661" t="s">
        <v>3172</v>
      </c>
      <c r="K50" s="184"/>
      <c r="L50" s="41" t="s">
        <v>203</v>
      </c>
      <c r="M50" s="41" t="s">
        <v>203</v>
      </c>
      <c r="N50" s="41" t="s">
        <v>206</v>
      </c>
      <c r="O50" s="41" t="s">
        <v>206</v>
      </c>
      <c r="P50" s="94" t="s">
        <v>2272</v>
      </c>
      <c r="Q50" s="54"/>
    </row>
    <row r="51" spans="1:17">
      <c r="A51" s="2094"/>
      <c r="B51" s="676" t="s">
        <v>2602</v>
      </c>
      <c r="C51" s="680" t="s">
        <v>9140</v>
      </c>
      <c r="D51" s="912" t="s">
        <v>203</v>
      </c>
      <c r="E51" s="229"/>
      <c r="F51" s="229"/>
      <c r="G51" s="229"/>
      <c r="H51" s="54" t="s">
        <v>2604</v>
      </c>
      <c r="I51" s="927" t="s">
        <v>3070</v>
      </c>
      <c r="J51" s="661" t="s">
        <v>3175</v>
      </c>
      <c r="K51" s="184"/>
      <c r="L51" s="41" t="s">
        <v>203</v>
      </c>
      <c r="M51" s="41" t="s">
        <v>203</v>
      </c>
      <c r="N51" s="41" t="s">
        <v>206</v>
      </c>
      <c r="O51" s="41" t="s">
        <v>206</v>
      </c>
      <c r="P51" s="94"/>
      <c r="Q51" s="54"/>
    </row>
    <row r="52" spans="1:17">
      <c r="A52" s="2094"/>
      <c r="B52" s="676" t="s">
        <v>1191</v>
      </c>
      <c r="C52" s="680" t="s">
        <v>2606</v>
      </c>
      <c r="D52" s="912" t="s">
        <v>203</v>
      </c>
      <c r="E52" s="229"/>
      <c r="F52" s="229"/>
      <c r="G52" s="229"/>
      <c r="H52" s="54" t="s">
        <v>4579</v>
      </c>
      <c r="I52" s="927" t="s">
        <v>3070</v>
      </c>
      <c r="J52" s="661" t="s">
        <v>3176</v>
      </c>
      <c r="K52" s="15"/>
      <c r="L52" s="41" t="s">
        <v>203</v>
      </c>
      <c r="M52" s="41" t="s">
        <v>203</v>
      </c>
      <c r="N52" s="41" t="s">
        <v>206</v>
      </c>
      <c r="O52" s="41" t="s">
        <v>206</v>
      </c>
      <c r="P52" s="110"/>
      <c r="Q52" s="20"/>
    </row>
    <row r="53" spans="1:17" ht="45">
      <c r="A53" s="2094"/>
      <c r="B53" s="676" t="s">
        <v>2608</v>
      </c>
      <c r="C53" s="680" t="s">
        <v>2609</v>
      </c>
      <c r="D53" s="912" t="s">
        <v>203</v>
      </c>
      <c r="E53" s="229"/>
      <c r="F53" s="229"/>
      <c r="G53" s="229"/>
      <c r="H53" s="320" t="s">
        <v>9141</v>
      </c>
      <c r="I53" s="21" t="s">
        <v>2367</v>
      </c>
      <c r="J53" s="6" t="s">
        <v>2368</v>
      </c>
      <c r="K53" s="270" t="s">
        <v>3177</v>
      </c>
      <c r="L53" s="41" t="s">
        <v>203</v>
      </c>
      <c r="M53" s="41" t="s">
        <v>362</v>
      </c>
      <c r="N53" s="41" t="s">
        <v>206</v>
      </c>
      <c r="O53" s="34" t="s">
        <v>9137</v>
      </c>
      <c r="P53" s="565" t="s">
        <v>2272</v>
      </c>
      <c r="Q53" s="54"/>
    </row>
    <row r="54" spans="1:17" ht="33.75" customHeight="1">
      <c r="A54" s="2094"/>
      <c r="B54" s="17" t="s">
        <v>2614</v>
      </c>
      <c r="C54" s="258" t="s">
        <v>2615</v>
      </c>
      <c r="D54" s="912" t="s">
        <v>203</v>
      </c>
      <c r="E54" s="229"/>
      <c r="F54" s="229"/>
      <c r="G54" s="229"/>
      <c r="H54" s="54" t="s">
        <v>9142</v>
      </c>
      <c r="I54" s="927" t="s">
        <v>9143</v>
      </c>
      <c r="J54" s="661" t="s">
        <v>9144</v>
      </c>
      <c r="K54" s="184"/>
      <c r="L54" s="41" t="s">
        <v>203</v>
      </c>
      <c r="M54" s="41" t="s">
        <v>362</v>
      </c>
      <c r="N54" s="41" t="s">
        <v>206</v>
      </c>
      <c r="O54" s="229"/>
      <c r="P54" s="949" t="s">
        <v>9145</v>
      </c>
      <c r="Q54" s="50" t="s">
        <v>9146</v>
      </c>
    </row>
    <row r="55" spans="1:17" ht="15" customHeight="1">
      <c r="A55" s="2094" t="s">
        <v>2619</v>
      </c>
      <c r="B55" s="676" t="s">
        <v>2623</v>
      </c>
      <c r="C55" s="895" t="s">
        <v>2624</v>
      </c>
      <c r="D55" s="912" t="s">
        <v>203</v>
      </c>
      <c r="E55" s="229"/>
      <c r="F55" s="229"/>
      <c r="G55" s="229"/>
      <c r="H55" s="728" t="s">
        <v>9132</v>
      </c>
      <c r="I55" s="234" t="s">
        <v>3070</v>
      </c>
      <c r="J55" s="468" t="s">
        <v>3182</v>
      </c>
      <c r="K55" s="278"/>
      <c r="L55" s="41" t="s">
        <v>203</v>
      </c>
      <c r="M55" s="41" t="s">
        <v>203</v>
      </c>
      <c r="N55" s="41" t="s">
        <v>206</v>
      </c>
      <c r="O55" s="41" t="s">
        <v>206</v>
      </c>
      <c r="P55" s="959"/>
      <c r="Q55" s="468"/>
    </row>
    <row r="56" spans="1:17" ht="15" customHeight="1">
      <c r="A56" s="2094"/>
      <c r="B56" s="676" t="s">
        <v>2626</v>
      </c>
      <c r="C56" s="895" t="s">
        <v>2624</v>
      </c>
      <c r="D56" s="912" t="s">
        <v>203</v>
      </c>
      <c r="E56" s="229"/>
      <c r="F56" s="229"/>
      <c r="G56" s="229"/>
      <c r="H56" s="728" t="s">
        <v>9132</v>
      </c>
      <c r="I56" s="207" t="s">
        <v>3070</v>
      </c>
      <c r="J56" s="54" t="s">
        <v>3183</v>
      </c>
      <c r="K56" s="184"/>
      <c r="L56" s="41" t="s">
        <v>203</v>
      </c>
      <c r="M56" s="41" t="s">
        <v>203</v>
      </c>
      <c r="N56" s="41" t="s">
        <v>206</v>
      </c>
      <c r="O56" s="41" t="s">
        <v>206</v>
      </c>
      <c r="P56" s="565"/>
      <c r="Q56" s="54"/>
    </row>
    <row r="57" spans="1:17" ht="15" customHeight="1">
      <c r="A57" s="2094"/>
      <c r="B57" s="6" t="s">
        <v>2640</v>
      </c>
      <c r="C57" s="15" t="s">
        <v>2641</v>
      </c>
      <c r="D57" s="912" t="s">
        <v>203</v>
      </c>
      <c r="E57" s="229"/>
      <c r="F57" s="229"/>
      <c r="G57" s="229"/>
      <c r="H57" s="315" t="s">
        <v>2289</v>
      </c>
      <c r="I57" s="931" t="s">
        <v>2589</v>
      </c>
      <c r="J57" s="174" t="s">
        <v>2590</v>
      </c>
      <c r="K57" s="34" t="s">
        <v>3188</v>
      </c>
      <c r="L57" s="229" t="s">
        <v>203</v>
      </c>
      <c r="M57" s="229" t="s">
        <v>362</v>
      </c>
      <c r="N57" s="229" t="s">
        <v>206</v>
      </c>
      <c r="O57" s="34" t="s">
        <v>9147</v>
      </c>
      <c r="P57" s="565"/>
      <c r="Q57" s="54"/>
    </row>
    <row r="58" spans="1:17" ht="15" customHeight="1">
      <c r="A58" s="2094"/>
      <c r="B58" s="676" t="s">
        <v>2648</v>
      </c>
      <c r="C58" s="680" t="s">
        <v>2649</v>
      </c>
      <c r="D58" s="912" t="s">
        <v>203</v>
      </c>
      <c r="E58" s="229"/>
      <c r="F58" s="229"/>
      <c r="G58" s="229"/>
      <c r="H58" s="315" t="s">
        <v>2289</v>
      </c>
      <c r="I58" s="207" t="s">
        <v>3070</v>
      </c>
      <c r="J58" s="54" t="s">
        <v>3191</v>
      </c>
      <c r="K58" s="184"/>
      <c r="L58" s="41" t="s">
        <v>203</v>
      </c>
      <c r="M58" s="41" t="s">
        <v>203</v>
      </c>
      <c r="N58" s="41" t="s">
        <v>206</v>
      </c>
      <c r="O58" s="41" t="s">
        <v>206</v>
      </c>
      <c r="P58" s="565"/>
      <c r="Q58" s="54"/>
    </row>
    <row r="59" spans="1:17" ht="15" customHeight="1">
      <c r="A59" s="2094"/>
      <c r="B59" s="676" t="s">
        <v>2653</v>
      </c>
      <c r="C59" s="680" t="s">
        <v>2654</v>
      </c>
      <c r="D59" s="912" t="s">
        <v>203</v>
      </c>
      <c r="E59" s="229"/>
      <c r="F59" s="229"/>
      <c r="G59" s="229"/>
      <c r="H59" s="315" t="s">
        <v>2289</v>
      </c>
      <c r="I59" s="207" t="s">
        <v>3070</v>
      </c>
      <c r="J59" t="s">
        <v>3195</v>
      </c>
      <c r="K59" s="184"/>
      <c r="L59" s="41" t="s">
        <v>203</v>
      </c>
      <c r="M59" s="41" t="s">
        <v>203</v>
      </c>
      <c r="N59" s="41" t="s">
        <v>206</v>
      </c>
      <c r="O59" s="41" t="s">
        <v>206</v>
      </c>
      <c r="P59" s="565"/>
      <c r="Q59" s="54"/>
    </row>
    <row r="60" spans="1:17" ht="15" customHeight="1">
      <c r="A60" s="2094"/>
      <c r="B60" s="676" t="s">
        <v>2656</v>
      </c>
      <c r="C60" s="895" t="s">
        <v>2657</v>
      </c>
      <c r="D60" s="912" t="s">
        <v>203</v>
      </c>
      <c r="E60" s="229"/>
      <c r="F60" s="229"/>
      <c r="G60" s="229"/>
      <c r="H60" s="728" t="s">
        <v>9132</v>
      </c>
      <c r="I60" s="207" t="s">
        <v>3070</v>
      </c>
      <c r="J60" s="54" t="s">
        <v>3196</v>
      </c>
      <c r="K60" s="184"/>
      <c r="L60" s="41" t="s">
        <v>203</v>
      </c>
      <c r="M60" s="41" t="s">
        <v>203</v>
      </c>
      <c r="N60" s="41" t="s">
        <v>206</v>
      </c>
      <c r="O60" s="41" t="s">
        <v>206</v>
      </c>
      <c r="P60" s="565"/>
      <c r="Q60" s="54"/>
    </row>
    <row r="61" spans="1:17" ht="15" customHeight="1">
      <c r="A61" s="2094"/>
      <c r="B61" s="676" t="s">
        <v>2665</v>
      </c>
      <c r="C61" s="895" t="s">
        <v>2666</v>
      </c>
      <c r="D61" s="912" t="s">
        <v>203</v>
      </c>
      <c r="E61" s="229"/>
      <c r="F61" s="229"/>
      <c r="G61" s="229"/>
      <c r="H61" s="728" t="s">
        <v>9132</v>
      </c>
      <c r="I61" s="207" t="s">
        <v>3070</v>
      </c>
      <c r="J61" s="54" t="s">
        <v>3198</v>
      </c>
      <c r="K61" s="184"/>
      <c r="L61" s="41" t="s">
        <v>203</v>
      </c>
      <c r="M61" s="41" t="s">
        <v>203</v>
      </c>
      <c r="N61" s="41" t="s">
        <v>206</v>
      </c>
      <c r="O61" s="41" t="s">
        <v>206</v>
      </c>
      <c r="P61" s="565"/>
      <c r="Q61" s="54"/>
    </row>
    <row r="62" spans="1:17" ht="30">
      <c r="A62" s="2092" t="s">
        <v>1551</v>
      </c>
      <c r="B62" s="17" t="s">
        <v>2685</v>
      </c>
      <c r="C62" s="258" t="s">
        <v>2686</v>
      </c>
      <c r="D62" s="912" t="s">
        <v>203</v>
      </c>
      <c r="E62" s="229"/>
      <c r="F62" s="229"/>
      <c r="G62" s="229"/>
      <c r="H62" s="50" t="s">
        <v>9148</v>
      </c>
      <c r="I62" s="798" t="s">
        <v>3070</v>
      </c>
      <c r="J62" s="229" t="s">
        <v>3206</v>
      </c>
      <c r="K62" s="184"/>
      <c r="L62" s="41" t="s">
        <v>203</v>
      </c>
      <c r="M62" s="41" t="s">
        <v>203</v>
      </c>
      <c r="N62" s="41" t="s">
        <v>206</v>
      </c>
      <c r="O62" s="41" t="s">
        <v>206</v>
      </c>
      <c r="P62" s="94"/>
      <c r="Q62" s="50"/>
    </row>
    <row r="63" spans="1:17" ht="30">
      <c r="A63" s="2092"/>
      <c r="B63" s="17" t="s">
        <v>2689</v>
      </c>
      <c r="C63" s="258" t="s">
        <v>2690</v>
      </c>
      <c r="D63" s="912" t="s">
        <v>203</v>
      </c>
      <c r="E63" s="229"/>
      <c r="F63" s="229"/>
      <c r="G63" s="229"/>
      <c r="H63" s="50" t="s">
        <v>9149</v>
      </c>
      <c r="I63" s="512" t="s">
        <v>3070</v>
      </c>
      <c r="J63" s="232" t="s">
        <v>3207</v>
      </c>
      <c r="K63" s="184"/>
      <c r="L63" s="41" t="s">
        <v>203</v>
      </c>
      <c r="M63" s="41" t="s">
        <v>203</v>
      </c>
      <c r="N63" s="41" t="s">
        <v>206</v>
      </c>
      <c r="O63" s="41" t="s">
        <v>206</v>
      </c>
      <c r="P63" s="94"/>
      <c r="Q63" s="50"/>
    </row>
    <row r="64" spans="1:17" ht="30">
      <c r="A64" s="2092"/>
      <c r="B64" s="17" t="s">
        <v>2692</v>
      </c>
      <c r="C64" s="258" t="s">
        <v>2693</v>
      </c>
      <c r="D64" s="912" t="s">
        <v>203</v>
      </c>
      <c r="E64" s="229"/>
      <c r="F64" s="229"/>
      <c r="G64" s="229"/>
      <c r="H64" s="178" t="s">
        <v>9148</v>
      </c>
      <c r="I64" s="189" t="s">
        <v>3070</v>
      </c>
      <c r="J64" s="229" t="s">
        <v>3208</v>
      </c>
      <c r="K64" s="713"/>
      <c r="L64" s="41" t="s">
        <v>203</v>
      </c>
      <c r="M64" s="41" t="s">
        <v>203</v>
      </c>
      <c r="N64" s="41" t="s">
        <v>206</v>
      </c>
      <c r="O64" s="41" t="s">
        <v>206</v>
      </c>
      <c r="P64" s="94"/>
      <c r="Q64" s="50"/>
    </row>
    <row r="65" spans="1:17" ht="30">
      <c r="A65" s="2092"/>
      <c r="B65" s="17" t="s">
        <v>2701</v>
      </c>
      <c r="C65" s="258" t="s">
        <v>2702</v>
      </c>
      <c r="D65" s="912" t="s">
        <v>203</v>
      </c>
      <c r="E65" s="229"/>
      <c r="F65" s="229"/>
      <c r="G65" s="229"/>
      <c r="H65" s="178" t="s">
        <v>9148</v>
      </c>
      <c r="I65" s="189" t="s">
        <v>3070</v>
      </c>
      <c r="J65" s="229" t="s">
        <v>3211</v>
      </c>
      <c r="K65" s="713"/>
      <c r="L65" s="41" t="s">
        <v>203</v>
      </c>
      <c r="M65" s="41" t="s">
        <v>203</v>
      </c>
      <c r="N65" s="41" t="s">
        <v>206</v>
      </c>
      <c r="O65" s="41" t="s">
        <v>206</v>
      </c>
      <c r="P65" s="94"/>
      <c r="Q65" s="50"/>
    </row>
    <row r="66" spans="1:17">
      <c r="A66" s="2092"/>
      <c r="B66" s="17" t="s">
        <v>2704</v>
      </c>
      <c r="C66" s="258" t="s">
        <v>2705</v>
      </c>
      <c r="D66" s="912" t="s">
        <v>203</v>
      </c>
      <c r="E66" s="229"/>
      <c r="F66" s="229"/>
      <c r="G66" s="229"/>
      <c r="H66" s="361" t="s">
        <v>2289</v>
      </c>
      <c r="I66" s="189" t="s">
        <v>3070</v>
      </c>
      <c r="J66" s="229" t="s">
        <v>3212</v>
      </c>
      <c r="K66" s="713"/>
      <c r="L66" s="41" t="s">
        <v>203</v>
      </c>
      <c r="M66" s="41" t="s">
        <v>203</v>
      </c>
      <c r="N66" s="41" t="s">
        <v>206</v>
      </c>
      <c r="O66" s="41" t="s">
        <v>206</v>
      </c>
      <c r="P66" s="94"/>
      <c r="Q66" s="50"/>
    </row>
    <row r="67" spans="1:17" ht="90">
      <c r="A67" s="2092" t="s">
        <v>1554</v>
      </c>
      <c r="B67" s="17" t="s">
        <v>1168</v>
      </c>
      <c r="C67" s="208" t="s">
        <v>9150</v>
      </c>
      <c r="D67" s="912" t="s">
        <v>203</v>
      </c>
      <c r="E67" s="229"/>
      <c r="F67" s="229"/>
      <c r="G67" s="229"/>
      <c r="H67" s="963" t="s">
        <v>2342</v>
      </c>
      <c r="I67" s="810" t="s">
        <v>3070</v>
      </c>
      <c r="J67" s="962" t="s">
        <v>3213</v>
      </c>
      <c r="K67" s="713"/>
      <c r="L67" s="229"/>
      <c r="M67" s="229"/>
      <c r="N67" s="229"/>
      <c r="O67" s="229"/>
      <c r="P67" s="94" t="s">
        <v>2272</v>
      </c>
      <c r="Q67" s="73"/>
    </row>
    <row r="68" spans="1:17" ht="30">
      <c r="A68" s="2092"/>
      <c r="B68" s="17" t="s">
        <v>2713</v>
      </c>
      <c r="C68" s="208" t="s">
        <v>2714</v>
      </c>
      <c r="D68" s="912" t="s">
        <v>203</v>
      </c>
      <c r="E68" s="229"/>
      <c r="F68" s="229"/>
      <c r="G68" s="229"/>
      <c r="H68" s="361" t="s">
        <v>2289</v>
      </c>
      <c r="I68" s="229" t="s">
        <v>3070</v>
      </c>
      <c r="J68" s="229" t="s">
        <v>3215</v>
      </c>
      <c r="K68" s="713"/>
      <c r="L68" s="41" t="s">
        <v>203</v>
      </c>
      <c r="M68" s="41" t="s">
        <v>203</v>
      </c>
      <c r="N68" s="41" t="s">
        <v>206</v>
      </c>
      <c r="O68" s="41" t="s">
        <v>206</v>
      </c>
      <c r="P68" s="94"/>
      <c r="Q68" s="73"/>
    </row>
    <row r="69" spans="1:17" ht="60">
      <c r="A69" s="2092"/>
      <c r="B69" s="17" t="s">
        <v>2716</v>
      </c>
      <c r="C69" s="208" t="s">
        <v>2717</v>
      </c>
      <c r="D69" s="912" t="s">
        <v>203</v>
      </c>
      <c r="E69" s="229"/>
      <c r="F69" s="229"/>
      <c r="G69" s="229"/>
      <c r="H69" s="361" t="s">
        <v>2289</v>
      </c>
      <c r="I69" s="229" t="s">
        <v>2718</v>
      </c>
      <c r="J69" s="229" t="s">
        <v>2719</v>
      </c>
      <c r="K69" s="237" t="s">
        <v>3216</v>
      </c>
      <c r="L69" s="41" t="s">
        <v>203</v>
      </c>
      <c r="M69" s="41" t="s">
        <v>362</v>
      </c>
      <c r="N69" s="41" t="s">
        <v>206</v>
      </c>
      <c r="O69" s="117" t="s">
        <v>9151</v>
      </c>
      <c r="P69" s="94"/>
      <c r="Q69" s="73"/>
    </row>
    <row r="70" spans="1:17">
      <c r="A70" s="2092"/>
      <c r="B70" s="17" t="s">
        <v>9152</v>
      </c>
      <c r="C70" s="208" t="s">
        <v>2730</v>
      </c>
      <c r="D70" s="912" t="s">
        <v>203</v>
      </c>
      <c r="E70" s="125"/>
      <c r="F70" s="125"/>
      <c r="G70" s="125"/>
      <c r="H70" s="315" t="s">
        <v>2289</v>
      </c>
      <c r="I70" s="940" t="s">
        <v>3070</v>
      </c>
      <c r="J70" s="360" t="s">
        <v>3221</v>
      </c>
      <c r="K70" s="184"/>
      <c r="L70" s="41" t="s">
        <v>203</v>
      </c>
      <c r="M70" s="41" t="s">
        <v>203</v>
      </c>
      <c r="N70" s="41" t="s">
        <v>206</v>
      </c>
      <c r="O70" s="41" t="s">
        <v>206</v>
      </c>
      <c r="P70" s="94"/>
      <c r="Q70" s="73"/>
    </row>
    <row r="71" spans="1:17">
      <c r="A71" s="2092"/>
      <c r="B71" s="17" t="s">
        <v>2747</v>
      </c>
      <c r="C71" s="795" t="s">
        <v>2748</v>
      </c>
      <c r="D71" s="912" t="s">
        <v>203</v>
      </c>
      <c r="E71" s="125"/>
      <c r="F71" s="125"/>
      <c r="G71" s="125"/>
      <c r="H71" s="50" t="s">
        <v>2749</v>
      </c>
      <c r="I71" s="798" t="s">
        <v>3070</v>
      </c>
      <c r="J71" s="229" t="s">
        <v>3227</v>
      </c>
      <c r="K71" s="184"/>
      <c r="L71" s="41" t="s">
        <v>203</v>
      </c>
      <c r="M71" s="41" t="s">
        <v>203</v>
      </c>
      <c r="N71" s="41" t="s">
        <v>206</v>
      </c>
      <c r="O71" s="41" t="s">
        <v>206</v>
      </c>
      <c r="P71" s="94"/>
      <c r="Q71" s="189"/>
    </row>
    <row r="72" spans="1:17">
      <c r="A72" s="2092"/>
      <c r="B72" s="17" t="s">
        <v>2751</v>
      </c>
      <c r="C72" s="795" t="s">
        <v>2752</v>
      </c>
      <c r="D72" s="912" t="s">
        <v>203</v>
      </c>
      <c r="E72" s="125"/>
      <c r="F72" s="125"/>
      <c r="G72" s="125"/>
      <c r="H72" s="315" t="s">
        <v>2289</v>
      </c>
      <c r="I72" s="798" t="s">
        <v>3070</v>
      </c>
      <c r="J72" s="229" t="s">
        <v>3228</v>
      </c>
      <c r="K72" s="184"/>
      <c r="L72" s="41" t="s">
        <v>203</v>
      </c>
      <c r="M72" s="41" t="s">
        <v>203</v>
      </c>
      <c r="N72" s="41" t="s">
        <v>206</v>
      </c>
      <c r="O72" s="41" t="s">
        <v>206</v>
      </c>
      <c r="P72" s="94"/>
      <c r="Q72" s="189"/>
    </row>
    <row r="73" spans="1:17">
      <c r="A73" s="2092"/>
      <c r="B73" s="17" t="s">
        <v>2754</v>
      </c>
      <c r="C73" s="795" t="s">
        <v>2755</v>
      </c>
      <c r="D73" s="912" t="s">
        <v>203</v>
      </c>
      <c r="E73" s="125"/>
      <c r="F73" s="125"/>
      <c r="G73" s="125"/>
      <c r="H73" s="315" t="s">
        <v>2289</v>
      </c>
      <c r="I73" s="798" t="s">
        <v>3070</v>
      </c>
      <c r="J73" s="229" t="s">
        <v>3229</v>
      </c>
      <c r="K73" s="184"/>
      <c r="L73" s="41" t="s">
        <v>203</v>
      </c>
      <c r="M73" s="41" t="s">
        <v>203</v>
      </c>
      <c r="N73" s="41" t="s">
        <v>206</v>
      </c>
      <c r="O73" s="41" t="s">
        <v>206</v>
      </c>
      <c r="P73" s="94"/>
      <c r="Q73" s="189"/>
    </row>
    <row r="74" spans="1:17">
      <c r="A74" s="2092"/>
      <c r="B74" s="17" t="s">
        <v>2757</v>
      </c>
      <c r="C74" s="795" t="s">
        <v>2758</v>
      </c>
      <c r="D74" s="912" t="s">
        <v>203</v>
      </c>
      <c r="E74" s="125"/>
      <c r="F74" s="125"/>
      <c r="G74" s="125"/>
      <c r="H74" s="315" t="s">
        <v>2289</v>
      </c>
      <c r="I74" s="798" t="s">
        <v>3070</v>
      </c>
      <c r="J74" s="229" t="s">
        <v>3230</v>
      </c>
      <c r="K74" s="184"/>
      <c r="L74" s="41" t="s">
        <v>203</v>
      </c>
      <c r="M74" s="41" t="s">
        <v>203</v>
      </c>
      <c r="N74" s="41" t="s">
        <v>206</v>
      </c>
      <c r="O74" s="41" t="s">
        <v>206</v>
      </c>
      <c r="P74" s="94"/>
      <c r="Q74" s="189"/>
    </row>
    <row r="75" spans="1:17">
      <c r="A75" s="2092"/>
      <c r="B75" s="17" t="s">
        <v>2760</v>
      </c>
      <c r="C75" s="795" t="s">
        <v>2761</v>
      </c>
      <c r="D75" s="912" t="s">
        <v>203</v>
      </c>
      <c r="E75" s="125"/>
      <c r="F75" s="125"/>
      <c r="G75" s="125"/>
      <c r="H75" s="315" t="s">
        <v>2289</v>
      </c>
      <c r="I75" s="798" t="s">
        <v>3070</v>
      </c>
      <c r="J75" s="229" t="s">
        <v>3231</v>
      </c>
      <c r="K75" s="184"/>
      <c r="L75" s="41" t="s">
        <v>203</v>
      </c>
      <c r="M75" s="41" t="s">
        <v>203</v>
      </c>
      <c r="N75" s="41" t="s">
        <v>206</v>
      </c>
      <c r="O75" s="41" t="s">
        <v>206</v>
      </c>
      <c r="P75" s="94"/>
      <c r="Q75" s="189"/>
    </row>
    <row r="76" spans="1:17" ht="45">
      <c r="A76" s="2092"/>
      <c r="B76" s="17" t="s">
        <v>2763</v>
      </c>
      <c r="C76" s="795" t="s">
        <v>9153</v>
      </c>
      <c r="D76" s="912" t="s">
        <v>203</v>
      </c>
      <c r="E76" s="125"/>
      <c r="F76" s="125"/>
      <c r="G76" s="125"/>
      <c r="H76" s="50" t="s">
        <v>2749</v>
      </c>
      <c r="I76" s="798" t="s">
        <v>3070</v>
      </c>
      <c r="J76" s="229" t="s">
        <v>3232</v>
      </c>
      <c r="K76" s="184"/>
      <c r="L76" s="41" t="s">
        <v>203</v>
      </c>
      <c r="M76" s="41" t="s">
        <v>203</v>
      </c>
      <c r="N76" s="41" t="s">
        <v>206</v>
      </c>
      <c r="O76" s="41" t="s">
        <v>206</v>
      </c>
      <c r="P76" s="94"/>
      <c r="Q76" s="189"/>
    </row>
    <row r="77" spans="1:17" ht="45">
      <c r="A77" s="2092"/>
      <c r="B77" s="17" t="s">
        <v>2769</v>
      </c>
      <c r="C77" s="795" t="s">
        <v>9154</v>
      </c>
      <c r="D77" s="912" t="s">
        <v>203</v>
      </c>
      <c r="E77" s="125"/>
      <c r="F77" s="125"/>
      <c r="G77" s="125"/>
      <c r="H77" s="50" t="s">
        <v>2749</v>
      </c>
      <c r="I77" s="798" t="s">
        <v>3070</v>
      </c>
      <c r="J77" s="229" t="s">
        <v>3234</v>
      </c>
      <c r="K77" s="184"/>
      <c r="L77" s="41" t="s">
        <v>203</v>
      </c>
      <c r="M77" s="41" t="s">
        <v>203</v>
      </c>
      <c r="N77" s="41" t="s">
        <v>206</v>
      </c>
      <c r="O77" s="41" t="s">
        <v>206</v>
      </c>
      <c r="P77" s="94"/>
      <c r="Q77" s="189"/>
    </row>
    <row r="78" spans="1:17">
      <c r="A78" s="2092"/>
      <c r="B78" s="17" t="s">
        <v>2786</v>
      </c>
      <c r="C78" s="795" t="s">
        <v>2787</v>
      </c>
      <c r="D78" s="912" t="s">
        <v>203</v>
      </c>
      <c r="E78" s="125"/>
      <c r="F78" s="125"/>
      <c r="G78" s="125"/>
      <c r="H78" s="320" t="s">
        <v>2337</v>
      </c>
      <c r="I78" s="798" t="s">
        <v>3070</v>
      </c>
      <c r="J78" s="262" t="s">
        <v>3241</v>
      </c>
      <c r="K78" s="184"/>
      <c r="L78" s="41" t="s">
        <v>203</v>
      </c>
      <c r="M78" s="41" t="s">
        <v>203</v>
      </c>
      <c r="N78" s="41" t="s">
        <v>206</v>
      </c>
      <c r="O78" s="41" t="s">
        <v>206</v>
      </c>
      <c r="P78" s="94"/>
      <c r="Q78" s="189"/>
    </row>
    <row r="79" spans="1:17" s="1002" customFormat="1" ht="15" customHeight="1">
      <c r="A79" s="1" t="s">
        <v>1222</v>
      </c>
      <c r="B79" s="1003" t="s">
        <v>9155</v>
      </c>
      <c r="C79" s="1004" t="s">
        <v>9156</v>
      </c>
      <c r="D79" s="996" t="s">
        <v>203</v>
      </c>
      <c r="E79" s="1005"/>
      <c r="F79" s="1005"/>
      <c r="G79" s="1005"/>
      <c r="H79" s="1006" t="s">
        <v>9157</v>
      </c>
      <c r="I79" s="1007" t="s">
        <v>3070</v>
      </c>
      <c r="J79" s="997" t="s">
        <v>3103</v>
      </c>
      <c r="K79" s="1008" t="s">
        <v>9158</v>
      </c>
      <c r="L79" s="997" t="s">
        <v>362</v>
      </c>
      <c r="M79" s="997" t="s">
        <v>203</v>
      </c>
      <c r="N79" s="1009" t="s">
        <v>9159</v>
      </c>
      <c r="O79" s="997" t="s">
        <v>206</v>
      </c>
      <c r="P79" s="1000"/>
      <c r="Q79" s="1010"/>
    </row>
    <row r="80" spans="1:17" s="976" customFormat="1" ht="15" customHeight="1">
      <c r="A80" s="1"/>
      <c r="B80" s="982" t="s">
        <v>9160</v>
      </c>
      <c r="C80" s="977" t="s">
        <v>9161</v>
      </c>
      <c r="D80" s="973" t="s">
        <v>203</v>
      </c>
      <c r="E80" s="983"/>
      <c r="F80" s="983"/>
      <c r="G80" s="983"/>
      <c r="H80" s="978" t="s">
        <v>2381</v>
      </c>
      <c r="I80" s="975"/>
      <c r="J80" s="982"/>
      <c r="K80" s="984"/>
      <c r="L80" s="974"/>
      <c r="M80" s="974"/>
      <c r="N80" s="974"/>
      <c r="O80" s="974"/>
      <c r="P80" s="985" t="s">
        <v>9162</v>
      </c>
      <c r="Q80" s="981"/>
    </row>
    <row r="81" spans="1:16233" s="976" customFormat="1" ht="15" customHeight="1">
      <c r="A81" s="1"/>
      <c r="B81" s="972" t="s">
        <v>9163</v>
      </c>
      <c r="C81" s="977" t="s">
        <v>9161</v>
      </c>
      <c r="D81" s="973" t="s">
        <v>203</v>
      </c>
      <c r="E81" s="983"/>
      <c r="F81" s="983"/>
      <c r="G81" s="983"/>
      <c r="H81" s="986" t="s">
        <v>2749</v>
      </c>
      <c r="I81" s="975"/>
      <c r="J81" s="982"/>
      <c r="K81" s="984"/>
      <c r="L81" s="974"/>
      <c r="M81" s="974"/>
      <c r="N81" s="974"/>
      <c r="O81" s="974"/>
      <c r="P81" s="985" t="s">
        <v>9162</v>
      </c>
      <c r="Q81" s="981"/>
    </row>
    <row r="82" spans="1:16233" ht="40.5" hidden="1" customHeight="1">
      <c r="A82" s="1"/>
      <c r="B82" s="17" t="s">
        <v>9164</v>
      </c>
      <c r="C82" s="270" t="s">
        <v>9165</v>
      </c>
      <c r="D82" s="912" t="s">
        <v>203</v>
      </c>
      <c r="E82" s="229"/>
      <c r="F82" s="229"/>
      <c r="G82" s="229"/>
      <c r="H82" s="122" t="s">
        <v>9166</v>
      </c>
      <c r="I82" s="110"/>
      <c r="J82" s="6"/>
      <c r="K82" s="15"/>
      <c r="L82" s="229"/>
      <c r="M82" s="229"/>
      <c r="N82" s="229"/>
      <c r="O82" s="229"/>
      <c r="P82" s="960" t="s">
        <v>9162</v>
      </c>
      <c r="Q82" s="91"/>
    </row>
    <row r="83" spans="1:16233" s="1016" customFormat="1" ht="45" hidden="1">
      <c r="A83" s="1"/>
      <c r="B83" s="768" t="s">
        <v>9167</v>
      </c>
      <c r="C83" s="1022" t="s">
        <v>9168</v>
      </c>
      <c r="D83" s="1018" t="s">
        <v>203</v>
      </c>
      <c r="E83" s="766"/>
      <c r="F83" s="766"/>
      <c r="G83" s="766"/>
      <c r="H83" s="1023" t="s">
        <v>9166</v>
      </c>
      <c r="I83" s="1024" t="s">
        <v>3337</v>
      </c>
      <c r="J83" s="792"/>
      <c r="K83" s="1025"/>
      <c r="L83" s="766"/>
      <c r="M83" s="766"/>
      <c r="N83" s="766"/>
      <c r="O83" s="766"/>
      <c r="P83" s="1026" t="s">
        <v>9162</v>
      </c>
      <c r="Q83" s="1027"/>
    </row>
    <row r="84" spans="1:16233" ht="120" hidden="1">
      <c r="A84" s="1"/>
      <c r="B84" s="17" t="s">
        <v>9169</v>
      </c>
      <c r="C84" s="270" t="s">
        <v>9170</v>
      </c>
      <c r="D84" s="912" t="s">
        <v>203</v>
      </c>
      <c r="E84" s="229"/>
      <c r="F84" s="229"/>
      <c r="G84" s="229"/>
      <c r="H84" s="18" t="s">
        <v>9171</v>
      </c>
      <c r="I84" s="110" t="s">
        <v>3337</v>
      </c>
      <c r="J84" s="249" t="s">
        <v>9172</v>
      </c>
      <c r="K84" s="270" t="s">
        <v>9173</v>
      </c>
      <c r="L84" s="229" t="s">
        <v>362</v>
      </c>
      <c r="M84" s="229" t="s">
        <v>362</v>
      </c>
      <c r="N84" s="229"/>
      <c r="O84" s="229"/>
      <c r="P84" s="110" t="s">
        <v>9174</v>
      </c>
      <c r="Q84" s="91"/>
    </row>
    <row r="85" spans="1:16233" s="1002" customFormat="1">
      <c r="A85" s="1"/>
      <c r="B85" s="994" t="s">
        <v>9175</v>
      </c>
      <c r="C85" s="995" t="s">
        <v>9176</v>
      </c>
      <c r="D85" s="996" t="s">
        <v>203</v>
      </c>
      <c r="E85" s="997"/>
      <c r="F85" s="997"/>
      <c r="G85" s="997"/>
      <c r="H85" s="998" t="s">
        <v>2801</v>
      </c>
      <c r="I85" s="1000" t="s">
        <v>3070</v>
      </c>
      <c r="J85" s="999" t="s">
        <v>9177</v>
      </c>
      <c r="K85" s="995"/>
      <c r="L85" s="997" t="s">
        <v>203</v>
      </c>
      <c r="M85" s="997" t="s">
        <v>203</v>
      </c>
      <c r="N85" s="997" t="s">
        <v>206</v>
      </c>
      <c r="O85" s="997" t="s">
        <v>206</v>
      </c>
      <c r="P85" s="1000"/>
      <c r="Q85" s="1001"/>
    </row>
    <row r="86" spans="1:16233" s="976" customFormat="1" ht="60">
      <c r="A86" s="1"/>
      <c r="B86" s="972" t="s">
        <v>4244</v>
      </c>
      <c r="C86" s="977" t="s">
        <v>9178</v>
      </c>
      <c r="D86" s="973" t="s">
        <v>203</v>
      </c>
      <c r="E86" s="974"/>
      <c r="F86" s="974"/>
      <c r="G86" s="974"/>
      <c r="H86" s="978" t="s">
        <v>2381</v>
      </c>
      <c r="I86" s="979" t="s">
        <v>3632</v>
      </c>
      <c r="J86" s="974" t="s">
        <v>4246</v>
      </c>
      <c r="K86" s="980" t="s">
        <v>9179</v>
      </c>
      <c r="L86" s="974" t="s">
        <v>362</v>
      </c>
      <c r="M86" s="974" t="s">
        <v>362</v>
      </c>
      <c r="N86" s="974"/>
      <c r="O86" s="974"/>
      <c r="P86" s="979"/>
      <c r="Q86" s="981"/>
    </row>
    <row r="87" spans="1:16233" ht="30" hidden="1">
      <c r="A87" s="1"/>
      <c r="B87" s="17" t="s">
        <v>9180</v>
      </c>
      <c r="C87" s="270" t="s">
        <v>9181</v>
      </c>
      <c r="D87" s="912" t="s">
        <v>203</v>
      </c>
      <c r="E87" s="229"/>
      <c r="F87" s="229"/>
      <c r="G87" s="229"/>
      <c r="H87" s="676" t="s">
        <v>9182</v>
      </c>
      <c r="I87" s="798"/>
      <c r="J87" s="229"/>
      <c r="K87" s="795"/>
      <c r="L87" s="229"/>
      <c r="M87" s="229"/>
      <c r="N87" s="229"/>
      <c r="O87" s="229"/>
      <c r="P87" s="798" t="s">
        <v>9109</v>
      </c>
      <c r="Q87" s="93"/>
    </row>
    <row r="88" spans="1:16233" ht="30" hidden="1">
      <c r="A88" s="1"/>
      <c r="B88" s="17" t="s">
        <v>9183</v>
      </c>
      <c r="C88" s="270" t="s">
        <v>9184</v>
      </c>
      <c r="D88" s="912" t="s">
        <v>203</v>
      </c>
      <c r="E88" s="229"/>
      <c r="F88" s="229"/>
      <c r="G88" s="229"/>
      <c r="H88" s="676" t="s">
        <v>9182</v>
      </c>
      <c r="I88" s="798"/>
      <c r="J88" s="229"/>
      <c r="K88" s="795"/>
      <c r="L88" s="229"/>
      <c r="M88" s="229"/>
      <c r="N88" s="229"/>
      <c r="O88" s="229"/>
      <c r="P88" s="798" t="s">
        <v>9109</v>
      </c>
      <c r="Q88" s="93"/>
    </row>
    <row r="89" spans="1:16233" s="976" customFormat="1" ht="45">
      <c r="A89" s="2106"/>
      <c r="B89" s="987" t="s">
        <v>9185</v>
      </c>
      <c r="C89" s="988" t="s">
        <v>9186</v>
      </c>
      <c r="D89" s="973" t="s">
        <v>203</v>
      </c>
      <c r="E89" s="974"/>
      <c r="F89" s="974"/>
      <c r="G89" s="974"/>
      <c r="H89" s="989" t="s">
        <v>2289</v>
      </c>
      <c r="I89" s="990" t="s">
        <v>9187</v>
      </c>
      <c r="J89" s="991"/>
      <c r="K89" s="992" t="s">
        <v>9188</v>
      </c>
      <c r="L89" s="974" t="s">
        <v>362</v>
      </c>
      <c r="M89" s="974" t="s">
        <v>362</v>
      </c>
      <c r="N89" s="974"/>
      <c r="O89" s="974"/>
      <c r="P89" s="990"/>
      <c r="Q89" s="993"/>
    </row>
    <row r="90" spans="1:16233" ht="90">
      <c r="A90" s="1" t="s">
        <v>2852</v>
      </c>
      <c r="B90" s="17" t="s">
        <v>9189</v>
      </c>
      <c r="C90" s="270" t="s">
        <v>2854</v>
      </c>
      <c r="D90" s="912" t="s">
        <v>203</v>
      </c>
      <c r="E90" s="229"/>
      <c r="F90" s="229"/>
      <c r="G90" s="229"/>
      <c r="H90" s="315" t="s">
        <v>2289</v>
      </c>
      <c r="I90" s="932" t="s">
        <v>3070</v>
      </c>
      <c r="J90" s="696" t="s">
        <v>3262</v>
      </c>
      <c r="K90" s="15"/>
      <c r="L90" s="229" t="s">
        <v>203</v>
      </c>
      <c r="M90" s="229" t="s">
        <v>203</v>
      </c>
      <c r="N90" s="229" t="s">
        <v>206</v>
      </c>
      <c r="O90" s="229" t="s">
        <v>206</v>
      </c>
      <c r="P90" s="110"/>
      <c r="Q90" s="91"/>
    </row>
    <row r="91" spans="1:16233" ht="15" customHeight="1">
      <c r="A91" s="1"/>
      <c r="B91" s="6" t="s">
        <v>9190</v>
      </c>
      <c r="C91" s="270" t="s">
        <v>2857</v>
      </c>
      <c r="D91" s="912" t="s">
        <v>203</v>
      </c>
      <c r="E91" s="229"/>
      <c r="F91" s="229"/>
      <c r="G91" s="229"/>
      <c r="H91" s="315" t="s">
        <v>2289</v>
      </c>
      <c r="I91" s="932" t="s">
        <v>3070</v>
      </c>
      <c r="J91" s="696" t="s">
        <v>3263</v>
      </c>
      <c r="K91" s="376"/>
      <c r="L91" s="229" t="s">
        <v>203</v>
      </c>
      <c r="M91" s="229" t="s">
        <v>203</v>
      </c>
      <c r="N91" s="229" t="s">
        <v>206</v>
      </c>
      <c r="O91" s="229" t="s">
        <v>206</v>
      </c>
      <c r="P91" s="110"/>
      <c r="Q91" s="20"/>
      <c r="R91" s="104"/>
      <c r="S91" s="102"/>
      <c r="T91" s="103"/>
      <c r="V91" s="104"/>
      <c r="W91" s="102"/>
      <c r="X91" s="103"/>
      <c r="Z91" s="104"/>
      <c r="AA91" s="102"/>
      <c r="AB91" s="103"/>
      <c r="AD91" s="104"/>
      <c r="AE91" s="102"/>
      <c r="AF91" s="103"/>
      <c r="AH91" s="104"/>
      <c r="AI91" s="102"/>
      <c r="AJ91" s="103"/>
      <c r="AL91" s="104"/>
      <c r="AM91" s="102"/>
      <c r="AN91" s="103"/>
      <c r="AP91" s="104"/>
      <c r="AQ91" s="102"/>
      <c r="AR91" s="103"/>
      <c r="AT91" s="104"/>
      <c r="AU91" s="102"/>
      <c r="AV91" s="103"/>
      <c r="AX91" s="104"/>
      <c r="AY91" s="102"/>
      <c r="AZ91" s="103"/>
      <c r="BB91" s="104"/>
      <c r="BC91" s="102"/>
      <c r="BD91" s="103"/>
      <c r="BF91" s="104"/>
      <c r="BG91" s="102"/>
      <c r="BH91" s="103"/>
      <c r="BJ91" s="104"/>
      <c r="BK91" s="102"/>
      <c r="BL91" s="103"/>
      <c r="BN91" s="104"/>
      <c r="BO91" s="102"/>
      <c r="BP91" s="103"/>
      <c r="BR91" s="104"/>
      <c r="BS91" s="102"/>
      <c r="BT91" s="103"/>
      <c r="BV91" s="104"/>
      <c r="BW91" s="102"/>
      <c r="BX91" s="103"/>
      <c r="BZ91" s="104"/>
      <c r="CA91" s="102"/>
      <c r="CB91" s="103"/>
      <c r="CD91" s="104"/>
      <c r="CE91" s="102"/>
      <c r="CF91" s="103"/>
      <c r="CH91" s="104"/>
      <c r="CI91" s="102"/>
      <c r="CJ91" s="103"/>
      <c r="CL91" s="104"/>
      <c r="CM91" s="102"/>
      <c r="CN91" s="103"/>
      <c r="CP91" s="104"/>
      <c r="CQ91" s="102"/>
      <c r="CR91" s="103"/>
      <c r="CT91" s="104"/>
      <c r="CU91" s="102"/>
      <c r="CV91" s="103"/>
      <c r="CX91" s="104"/>
      <c r="CY91" s="102"/>
      <c r="CZ91" s="103"/>
      <c r="DB91" s="104"/>
      <c r="DC91" s="102"/>
      <c r="DD91" s="103"/>
      <c r="DF91" s="104"/>
      <c r="DG91" s="102"/>
      <c r="DH91" s="103"/>
      <c r="DJ91" s="104"/>
      <c r="DK91" s="102"/>
      <c r="DL91" s="103"/>
      <c r="DN91" s="104"/>
      <c r="DO91" s="102"/>
      <c r="DP91" s="103"/>
      <c r="DR91" s="104"/>
      <c r="DS91" s="102"/>
      <c r="DT91" s="103"/>
      <c r="DV91" s="104"/>
      <c r="DW91" s="102"/>
      <c r="DX91" s="103"/>
      <c r="DZ91" s="104"/>
      <c r="EA91" s="102"/>
      <c r="EB91" s="103"/>
      <c r="ED91" s="104"/>
      <c r="EE91" s="102"/>
      <c r="EF91" s="103"/>
      <c r="EH91" s="104"/>
      <c r="EI91" s="102"/>
      <c r="EJ91" s="103"/>
      <c r="EL91" s="104"/>
      <c r="EM91" s="102"/>
      <c r="EN91" s="103"/>
      <c r="EP91" s="104"/>
      <c r="EQ91" s="102"/>
      <c r="ER91" s="103"/>
      <c r="ET91" s="104"/>
      <c r="EU91" s="102"/>
      <c r="EV91" s="103"/>
      <c r="EX91" s="104"/>
      <c r="EY91" s="102"/>
      <c r="EZ91" s="103"/>
      <c r="FB91" s="104"/>
      <c r="FC91" s="102"/>
      <c r="FD91" s="103"/>
      <c r="FF91" s="104"/>
      <c r="FG91" s="102"/>
      <c r="FH91" s="103"/>
      <c r="FJ91" s="104"/>
      <c r="FK91" s="102"/>
      <c r="FL91" s="103"/>
      <c r="FN91" s="104"/>
      <c r="FO91" s="102"/>
      <c r="FP91" s="103"/>
      <c r="FR91" s="104"/>
      <c r="FS91" s="102"/>
      <c r="FT91" s="103"/>
      <c r="FV91" s="104"/>
      <c r="FW91" s="102"/>
      <c r="FX91" s="103"/>
      <c r="FZ91" s="104"/>
      <c r="GA91" s="102"/>
      <c r="GB91" s="103"/>
      <c r="GD91" s="104"/>
      <c r="GE91" s="102"/>
      <c r="GF91" s="103"/>
      <c r="GH91" s="104"/>
      <c r="GI91" s="102"/>
      <c r="GJ91" s="103"/>
      <c r="GL91" s="104"/>
      <c r="GM91" s="102"/>
      <c r="GN91" s="103"/>
      <c r="GP91" s="104"/>
      <c r="GQ91" s="102"/>
      <c r="GR91" s="103"/>
      <c r="GT91" s="104"/>
      <c r="GU91" s="102"/>
      <c r="GV91" s="103"/>
      <c r="GX91" s="104"/>
      <c r="GY91" s="102"/>
      <c r="GZ91" s="103"/>
      <c r="HB91" s="104"/>
      <c r="HC91" s="102"/>
      <c r="HD91" s="103"/>
      <c r="HF91" s="104"/>
      <c r="HG91" s="102"/>
      <c r="HH91" s="103"/>
      <c r="HJ91" s="104"/>
      <c r="HK91" s="102"/>
      <c r="HL91" s="103"/>
      <c r="HN91" s="104"/>
      <c r="HO91" s="102"/>
      <c r="HP91" s="103"/>
      <c r="HR91" s="104"/>
      <c r="HS91" s="102"/>
      <c r="HT91" s="103"/>
      <c r="HV91" s="104"/>
      <c r="HW91" s="102"/>
      <c r="HX91" s="103"/>
      <c r="HZ91" s="104"/>
      <c r="IA91" s="102"/>
      <c r="IB91" s="103"/>
      <c r="ID91" s="104"/>
      <c r="IE91" s="102"/>
      <c r="IF91" s="103"/>
      <c r="IH91" s="104"/>
      <c r="II91" s="102"/>
      <c r="IJ91" s="103"/>
      <c r="IL91" s="104"/>
      <c r="IM91" s="102"/>
      <c r="IN91" s="103"/>
      <c r="IP91" s="104"/>
      <c r="IQ91" s="102"/>
      <c r="IR91" s="103"/>
      <c r="IT91" s="104"/>
      <c r="IU91" s="102"/>
      <c r="IV91" s="103"/>
      <c r="IX91" s="104"/>
      <c r="IY91" s="102"/>
      <c r="IZ91" s="103"/>
      <c r="JB91" s="104"/>
      <c r="JC91" s="102"/>
      <c r="JD91" s="103"/>
      <c r="JF91" s="104"/>
      <c r="JG91" s="102"/>
      <c r="JH91" s="103"/>
      <c r="JJ91" s="104"/>
      <c r="JK91" s="102"/>
      <c r="JL91" s="103"/>
      <c r="JN91" s="104"/>
      <c r="JO91" s="102"/>
      <c r="JP91" s="103"/>
      <c r="JR91" s="104"/>
      <c r="JS91" s="102"/>
      <c r="JT91" s="103"/>
      <c r="JV91" s="104"/>
      <c r="JW91" s="102"/>
      <c r="JX91" s="103"/>
      <c r="JZ91" s="104"/>
      <c r="KA91" s="102"/>
      <c r="KB91" s="103"/>
      <c r="KD91" s="104"/>
      <c r="KE91" s="102"/>
      <c r="KF91" s="103"/>
      <c r="KH91" s="104"/>
      <c r="KI91" s="102"/>
      <c r="KJ91" s="103"/>
      <c r="KL91" s="104"/>
      <c r="KM91" s="102"/>
      <c r="KN91" s="103"/>
      <c r="KP91" s="104"/>
      <c r="KQ91" s="102"/>
      <c r="KR91" s="103"/>
      <c r="KT91" s="104"/>
      <c r="KU91" s="102"/>
      <c r="KV91" s="103"/>
      <c r="KX91" s="104"/>
      <c r="KY91" s="102"/>
      <c r="KZ91" s="103"/>
      <c r="LB91" s="104"/>
      <c r="LC91" s="102"/>
      <c r="LD91" s="103"/>
      <c r="LF91" s="104"/>
      <c r="LG91" s="102"/>
      <c r="LH91" s="103"/>
      <c r="LJ91" s="104"/>
      <c r="LK91" s="102"/>
      <c r="LL91" s="103"/>
      <c r="LN91" s="104"/>
      <c r="LO91" s="102"/>
      <c r="LP91" s="103"/>
      <c r="LR91" s="104"/>
      <c r="LS91" s="102"/>
      <c r="LT91" s="103"/>
      <c r="LV91" s="104"/>
      <c r="LW91" s="102"/>
      <c r="LX91" s="103"/>
      <c r="LZ91" s="104"/>
      <c r="MA91" s="102"/>
      <c r="MB91" s="103"/>
      <c r="MD91" s="104"/>
      <c r="ME91" s="102"/>
      <c r="MF91" s="103"/>
      <c r="MH91" s="104"/>
      <c r="MI91" s="102"/>
      <c r="MJ91" s="103"/>
      <c r="ML91" s="104"/>
      <c r="MM91" s="102"/>
      <c r="MN91" s="103"/>
      <c r="MP91" s="104"/>
      <c r="MQ91" s="102"/>
      <c r="MR91" s="103"/>
      <c r="MT91" s="104"/>
      <c r="MU91" s="102"/>
      <c r="MV91" s="103"/>
      <c r="MX91" s="104"/>
      <c r="MY91" s="102"/>
      <c r="MZ91" s="103"/>
      <c r="NB91" s="104"/>
      <c r="NC91" s="102"/>
      <c r="ND91" s="103"/>
      <c r="NF91" s="104"/>
      <c r="NG91" s="102"/>
      <c r="NH91" s="103"/>
      <c r="NJ91" s="104"/>
      <c r="NK91" s="102"/>
      <c r="NL91" s="103"/>
      <c r="NN91" s="104"/>
      <c r="NO91" s="102"/>
      <c r="NP91" s="103"/>
      <c r="NR91" s="104"/>
      <c r="NS91" s="102"/>
      <c r="NT91" s="103"/>
      <c r="NV91" s="104"/>
      <c r="NW91" s="102"/>
      <c r="NX91" s="103"/>
      <c r="NZ91" s="104"/>
      <c r="OA91" s="102"/>
      <c r="OB91" s="103"/>
      <c r="OD91" s="104"/>
      <c r="OE91" s="102"/>
      <c r="OF91" s="103"/>
      <c r="OH91" s="104"/>
      <c r="OI91" s="102"/>
      <c r="OJ91" s="103"/>
      <c r="OL91" s="104"/>
      <c r="OM91" s="102"/>
      <c r="ON91" s="103"/>
      <c r="OP91" s="104"/>
      <c r="OQ91" s="102"/>
      <c r="OR91" s="103"/>
      <c r="OT91" s="104"/>
      <c r="OU91" s="102"/>
      <c r="OV91" s="103"/>
      <c r="OX91" s="104"/>
      <c r="OY91" s="102"/>
      <c r="OZ91" s="103"/>
      <c r="PB91" s="104"/>
      <c r="PC91" s="102"/>
      <c r="PD91" s="103"/>
      <c r="PF91" s="104"/>
      <c r="PG91" s="102"/>
      <c r="PH91" s="103"/>
      <c r="PJ91" s="104"/>
      <c r="PK91" s="102"/>
      <c r="PL91" s="103"/>
      <c r="PN91" s="104"/>
      <c r="PO91" s="102"/>
      <c r="PP91" s="103"/>
      <c r="PR91" s="104"/>
      <c r="PS91" s="102"/>
      <c r="PT91" s="103"/>
      <c r="PV91" s="104"/>
      <c r="PW91" s="102"/>
      <c r="PX91" s="103"/>
      <c r="PZ91" s="104"/>
      <c r="QA91" s="102"/>
      <c r="QB91" s="103"/>
      <c r="QD91" s="104"/>
      <c r="QE91" s="102"/>
      <c r="QF91" s="103"/>
      <c r="QH91" s="104"/>
      <c r="QI91" s="102"/>
      <c r="QJ91" s="103"/>
      <c r="QL91" s="104"/>
      <c r="QM91" s="102"/>
      <c r="QN91" s="103"/>
      <c r="QP91" s="104"/>
      <c r="QQ91" s="102"/>
      <c r="QR91" s="103"/>
      <c r="QT91" s="104"/>
      <c r="QU91" s="102"/>
      <c r="QV91" s="103"/>
      <c r="QX91" s="104"/>
      <c r="QY91" s="102"/>
      <c r="QZ91" s="103"/>
      <c r="RB91" s="104"/>
      <c r="RC91" s="102"/>
      <c r="RD91" s="103"/>
      <c r="RF91" s="104"/>
      <c r="RG91" s="102"/>
      <c r="RH91" s="103"/>
      <c r="RJ91" s="104"/>
      <c r="RK91" s="102"/>
      <c r="RL91" s="103"/>
      <c r="RN91" s="104"/>
      <c r="RO91" s="102"/>
      <c r="RP91" s="103"/>
      <c r="RR91" s="104"/>
      <c r="RS91" s="102"/>
      <c r="RT91" s="103"/>
      <c r="RV91" s="104"/>
      <c r="RW91" s="102"/>
      <c r="RX91" s="103"/>
      <c r="RZ91" s="104"/>
      <c r="SA91" s="102"/>
      <c r="SB91" s="103"/>
      <c r="SD91" s="104"/>
      <c r="SE91" s="102"/>
      <c r="SF91" s="103"/>
      <c r="SH91" s="104"/>
      <c r="SI91" s="102"/>
      <c r="SJ91" s="103"/>
      <c r="SL91" s="104"/>
      <c r="SM91" s="102"/>
      <c r="SN91" s="103"/>
      <c r="SP91" s="104"/>
      <c r="SQ91" s="102"/>
      <c r="SR91" s="103"/>
      <c r="ST91" s="104"/>
      <c r="SU91" s="102"/>
      <c r="SV91" s="103"/>
      <c r="SX91" s="104"/>
      <c r="SY91" s="102"/>
      <c r="SZ91" s="103"/>
      <c r="TB91" s="104"/>
      <c r="TC91" s="102"/>
      <c r="TD91" s="103"/>
      <c r="TF91" s="104"/>
      <c r="TG91" s="102"/>
      <c r="TH91" s="103"/>
      <c r="TJ91" s="104"/>
      <c r="TK91" s="102"/>
      <c r="TL91" s="103"/>
      <c r="TN91" s="104"/>
      <c r="TO91" s="102"/>
      <c r="TP91" s="102"/>
      <c r="TQ91" s="103"/>
      <c r="TS91" s="104"/>
      <c r="TT91" s="102"/>
      <c r="TU91" s="103"/>
      <c r="TW91" s="104"/>
      <c r="TX91" s="102"/>
      <c r="TY91" s="103"/>
      <c r="UA91" s="104"/>
      <c r="UB91" s="102"/>
      <c r="UC91" s="103"/>
      <c r="UE91" s="104"/>
      <c r="UF91" s="102"/>
      <c r="UG91" s="103"/>
      <c r="UI91" s="104"/>
      <c r="UJ91" s="102"/>
      <c r="UK91" s="103"/>
      <c r="UM91" s="104"/>
      <c r="UN91" s="102"/>
      <c r="UO91" s="103"/>
      <c r="UQ91" s="104"/>
      <c r="UR91" s="102"/>
      <c r="US91" s="103"/>
      <c r="UU91" s="104"/>
      <c r="UV91" s="102"/>
      <c r="UW91" s="103"/>
      <c r="UY91" s="104"/>
      <c r="UZ91" s="102"/>
      <c r="VA91" s="103"/>
      <c r="VC91" s="104"/>
      <c r="VD91" s="102"/>
      <c r="VE91" s="103"/>
      <c r="VG91" s="104"/>
      <c r="VH91" s="102"/>
      <c r="VI91" s="103"/>
      <c r="VK91" s="104"/>
      <c r="VL91" s="102"/>
      <c r="VM91" s="103"/>
      <c r="VO91" s="104"/>
      <c r="VP91" s="102"/>
      <c r="VQ91" s="103"/>
      <c r="VS91" s="104"/>
      <c r="VT91" s="102"/>
      <c r="VU91" s="103"/>
      <c r="VW91" s="104"/>
      <c r="VX91" s="102"/>
      <c r="VY91" s="103"/>
      <c r="WA91" s="104"/>
      <c r="WB91" s="102"/>
      <c r="WC91" s="103"/>
      <c r="WE91" s="104"/>
      <c r="WF91" s="102"/>
      <c r="WG91" s="103"/>
      <c r="WI91" s="104"/>
      <c r="WJ91" s="102"/>
      <c r="WK91" s="103"/>
      <c r="WM91" s="104"/>
      <c r="WN91" s="102"/>
      <c r="WO91" s="103"/>
      <c r="WQ91" s="104"/>
      <c r="WR91" s="102"/>
      <c r="WS91" s="103"/>
      <c r="WU91" s="104"/>
      <c r="WV91" s="102"/>
      <c r="WW91" s="103"/>
      <c r="WY91" s="104"/>
      <c r="WZ91" s="102"/>
      <c r="XA91" s="103"/>
      <c r="XC91" s="104"/>
      <c r="XD91" s="102"/>
      <c r="XE91" s="103"/>
      <c r="XG91" s="104"/>
      <c r="XH91" s="102"/>
      <c r="XI91" s="103"/>
      <c r="XK91" s="104"/>
      <c r="XL91" s="102"/>
      <c r="XM91" s="103"/>
      <c r="XO91" s="104"/>
      <c r="XP91" s="102"/>
      <c r="XQ91" s="103"/>
      <c r="XS91" s="104"/>
      <c r="XT91" s="102"/>
      <c r="XU91" s="103"/>
      <c r="XW91" s="104"/>
      <c r="XX91" s="102"/>
      <c r="XY91" s="103"/>
      <c r="YA91" s="104"/>
      <c r="YB91" s="102"/>
      <c r="YC91" s="103"/>
      <c r="YE91" s="104"/>
      <c r="YF91" s="102"/>
      <c r="YG91" s="103"/>
      <c r="YI91" s="104"/>
      <c r="YJ91" s="102"/>
      <c r="YK91" s="103"/>
      <c r="YM91" s="104"/>
      <c r="YN91" s="102"/>
      <c r="YO91" s="103"/>
      <c r="YQ91" s="104"/>
      <c r="YR91" s="102"/>
      <c r="YS91" s="103"/>
      <c r="YU91" s="104"/>
      <c r="YV91" s="102"/>
      <c r="YW91" s="103"/>
      <c r="YY91" s="104"/>
      <c r="YZ91" s="102"/>
      <c r="ZA91" s="103"/>
      <c r="ZC91" s="104"/>
      <c r="ZD91" s="102"/>
      <c r="ZE91" s="103"/>
      <c r="ZG91" s="104"/>
      <c r="ZH91" s="102"/>
      <c r="ZI91" s="103"/>
      <c r="ZK91" s="104"/>
      <c r="ZL91" s="102"/>
      <c r="ZM91" s="103"/>
      <c r="ZO91" s="104"/>
      <c r="ZP91" s="102"/>
      <c r="ZQ91" s="103"/>
      <c r="ZS91" s="104"/>
      <c r="ZT91" s="102"/>
      <c r="ZU91" s="103"/>
      <c r="ZW91" s="104"/>
      <c r="ZX91" s="102"/>
      <c r="ZY91" s="103"/>
      <c r="AAA91" s="104"/>
      <c r="AAB91" s="102"/>
      <c r="AAC91" s="103"/>
      <c r="AAE91" s="104"/>
      <c r="AAF91" s="102"/>
      <c r="AAG91" s="103"/>
      <c r="AAI91" s="104"/>
      <c r="AAJ91" s="102"/>
      <c r="AAK91" s="103"/>
      <c r="AAM91" s="104"/>
      <c r="AAN91" s="102"/>
      <c r="AAO91" s="103"/>
      <c r="AAQ91" s="104"/>
      <c r="AAR91" s="102"/>
      <c r="AAS91" s="103"/>
      <c r="AAU91" s="104"/>
      <c r="AAV91" s="102"/>
      <c r="AAW91" s="103"/>
      <c r="AAY91" s="104"/>
      <c r="AAZ91" s="102"/>
      <c r="ABA91" s="103"/>
      <c r="ABC91" s="104"/>
      <c r="ABD91" s="102"/>
      <c r="ABE91" s="103"/>
      <c r="ABG91" s="104"/>
      <c r="ABH91" s="102"/>
      <c r="ABI91" s="103"/>
      <c r="ABK91" s="104"/>
      <c r="ABL91" s="102"/>
      <c r="ABM91" s="103"/>
      <c r="ABO91" s="104"/>
      <c r="ABP91" s="102"/>
      <c r="ABQ91" s="103"/>
      <c r="ABS91" s="104"/>
      <c r="ABT91" s="102"/>
      <c r="ABU91" s="103"/>
      <c r="ABW91" s="104"/>
      <c r="ABX91" s="102"/>
      <c r="ABY91" s="103"/>
      <c r="ACA91" s="104"/>
      <c r="ACB91" s="102"/>
      <c r="ACC91" s="103"/>
      <c r="ACE91" s="104"/>
      <c r="ACF91" s="102"/>
      <c r="ACG91" s="103"/>
      <c r="ACI91" s="104"/>
      <c r="ACJ91" s="102"/>
      <c r="ACK91" s="103"/>
      <c r="ACM91" s="104"/>
      <c r="ACN91" s="102"/>
      <c r="ACO91" s="103"/>
      <c r="ACQ91" s="104"/>
      <c r="ACR91" s="102"/>
      <c r="ACS91" s="103"/>
      <c r="ACU91" s="104"/>
      <c r="ACV91" s="102"/>
      <c r="ACW91" s="103"/>
      <c r="ACY91" s="104"/>
      <c r="ACZ91" s="102"/>
      <c r="ADA91" s="103"/>
      <c r="ADC91" s="104"/>
      <c r="ADD91" s="102"/>
      <c r="ADE91" s="103"/>
      <c r="ADG91" s="104"/>
      <c r="ADH91" s="102"/>
      <c r="ADI91" s="103"/>
      <c r="ADK91" s="104"/>
      <c r="ADL91" s="102"/>
      <c r="ADM91" s="103"/>
      <c r="ADO91" s="104"/>
      <c r="ADP91" s="102"/>
      <c r="ADQ91" s="103"/>
      <c r="ADS91" s="104"/>
      <c r="ADT91" s="102"/>
      <c r="ADU91" s="103"/>
      <c r="ADW91" s="104"/>
      <c r="ADX91" s="102"/>
      <c r="ADY91" s="103"/>
      <c r="AEA91" s="104"/>
      <c r="AEB91" s="102"/>
      <c r="AEC91" s="103"/>
      <c r="AEE91" s="104"/>
      <c r="AEF91" s="102"/>
      <c r="AEG91" s="103"/>
      <c r="AEI91" s="104"/>
      <c r="AEJ91" s="102"/>
      <c r="AEK91" s="103"/>
      <c r="AEM91" s="104"/>
      <c r="AEN91" s="102"/>
      <c r="AEO91" s="103"/>
      <c r="AEQ91" s="104"/>
      <c r="AER91" s="102"/>
      <c r="AES91" s="103"/>
      <c r="AEU91" s="104"/>
      <c r="AEV91" s="102"/>
      <c r="AEW91" s="103"/>
      <c r="AEY91" s="104"/>
      <c r="AEZ91" s="102"/>
      <c r="AFA91" s="103"/>
      <c r="AFC91" s="104"/>
      <c r="AFD91" s="102"/>
      <c r="AFE91" s="103"/>
      <c r="AFG91" s="104"/>
      <c r="AFH91" s="102"/>
      <c r="AFI91" s="103"/>
      <c r="AFK91" s="104"/>
      <c r="AFL91" s="102"/>
      <c r="AFM91" s="103"/>
      <c r="AFO91" s="104"/>
      <c r="AFP91" s="102"/>
      <c r="AFQ91" s="103"/>
      <c r="AFS91" s="104"/>
      <c r="AFT91" s="102"/>
      <c r="AFU91" s="103"/>
      <c r="AFW91" s="104"/>
      <c r="AFX91" s="102"/>
      <c r="AFY91" s="103"/>
      <c r="AGA91" s="104"/>
      <c r="AGB91" s="102"/>
      <c r="AGC91" s="103"/>
      <c r="AGE91" s="104"/>
      <c r="AGF91" s="102"/>
      <c r="AGG91" s="103"/>
      <c r="AGI91" s="104"/>
      <c r="AGJ91" s="102"/>
      <c r="AGK91" s="103"/>
      <c r="AGM91" s="104"/>
      <c r="AGN91" s="102"/>
      <c r="AGO91" s="103"/>
      <c r="AGQ91" s="104"/>
      <c r="AGR91" s="102"/>
      <c r="AGS91" s="103"/>
      <c r="AGU91" s="104"/>
      <c r="AGV91" s="102"/>
      <c r="AGW91" s="103"/>
      <c r="AGY91" s="104"/>
      <c r="AGZ91" s="102"/>
      <c r="AHA91" s="103"/>
      <c r="AHC91" s="104"/>
      <c r="AHD91" s="102"/>
      <c r="AHE91" s="103"/>
      <c r="AHG91" s="104"/>
      <c r="AHH91" s="102"/>
      <c r="AHI91" s="103"/>
      <c r="AHK91" s="104"/>
      <c r="AHL91" s="102"/>
      <c r="AHM91" s="103"/>
      <c r="AHO91" s="104"/>
      <c r="AHP91" s="102"/>
      <c r="AHQ91" s="103"/>
      <c r="AHS91" s="104"/>
      <c r="AHT91" s="102"/>
      <c r="AHU91" s="103"/>
      <c r="AHW91" s="104"/>
      <c r="AHX91" s="102"/>
      <c r="AHY91" s="103"/>
      <c r="AIA91" s="104"/>
      <c r="AIB91" s="102"/>
      <c r="AIC91" s="103"/>
      <c r="AIE91" s="104"/>
      <c r="AIF91" s="102"/>
      <c r="AIG91" s="103"/>
      <c r="AII91" s="104"/>
      <c r="AIJ91" s="102"/>
      <c r="AIK91" s="103"/>
      <c r="AIM91" s="104"/>
      <c r="AIN91" s="102"/>
      <c r="AIO91" s="103"/>
      <c r="AIQ91" s="104"/>
      <c r="AIR91" s="102"/>
      <c r="AIS91" s="103"/>
      <c r="AIU91" s="104"/>
      <c r="AIV91" s="102"/>
      <c r="AIW91" s="103"/>
      <c r="AIY91" s="104"/>
      <c r="AIZ91" s="102"/>
      <c r="AJA91" s="103"/>
      <c r="AJC91" s="104"/>
      <c r="AJD91" s="102"/>
      <c r="AJE91" s="103"/>
      <c r="AJG91" s="104"/>
      <c r="AJH91" s="102"/>
      <c r="AJI91" s="103"/>
      <c r="AJK91" s="104"/>
      <c r="AJL91" s="102"/>
      <c r="AJM91" s="103"/>
      <c r="AJO91" s="104"/>
      <c r="AJP91" s="102"/>
      <c r="AJQ91" s="103"/>
      <c r="AJS91" s="104"/>
      <c r="AJT91" s="102"/>
      <c r="AJU91" s="103"/>
      <c r="AJW91" s="104"/>
      <c r="AJX91" s="102"/>
      <c r="AJY91" s="103"/>
      <c r="AKA91" s="104"/>
      <c r="AKB91" s="102"/>
      <c r="AKC91" s="103"/>
      <c r="AKE91" s="104"/>
      <c r="AKF91" s="102"/>
      <c r="AKG91" s="103"/>
      <c r="AKI91" s="104"/>
      <c r="AKJ91" s="102"/>
      <c r="AKK91" s="103"/>
      <c r="AKM91" s="104"/>
      <c r="AKN91" s="102"/>
      <c r="AKO91" s="103"/>
      <c r="AKQ91" s="104"/>
      <c r="AKR91" s="102"/>
      <c r="AKS91" s="103"/>
      <c r="AKU91" s="104"/>
      <c r="AKV91" s="102"/>
      <c r="AKW91" s="103"/>
      <c r="AKY91" s="104"/>
      <c r="AKZ91" s="102"/>
      <c r="ALA91" s="103"/>
      <c r="ALC91" s="104"/>
      <c r="ALD91" s="102"/>
      <c r="ALE91" s="103"/>
      <c r="ALG91" s="104"/>
      <c r="ALH91" s="102"/>
      <c r="ALI91" s="103"/>
      <c r="ALK91" s="104"/>
      <c r="ALL91" s="102"/>
      <c r="ALM91" s="103"/>
      <c r="ALO91" s="104"/>
      <c r="ALP91" s="102"/>
      <c r="ALQ91" s="103"/>
      <c r="ALS91" s="104"/>
      <c r="ALT91" s="102"/>
      <c r="ALU91" s="103"/>
      <c r="ALW91" s="104"/>
      <c r="ALX91" s="102"/>
      <c r="ALY91" s="103"/>
      <c r="AMA91" s="104"/>
      <c r="AMB91" s="102"/>
      <c r="AMC91" s="103"/>
      <c r="AME91" s="104"/>
      <c r="AMF91" s="102"/>
      <c r="AMG91" s="103"/>
      <c r="AMI91" s="104"/>
      <c r="AMJ91" s="102"/>
      <c r="AMK91" s="103"/>
      <c r="AMM91" s="104"/>
      <c r="AMN91" s="102"/>
      <c r="AMO91" s="103"/>
      <c r="AMQ91" s="104"/>
      <c r="AMR91" s="102"/>
      <c r="AMS91" s="103"/>
      <c r="AMU91" s="104"/>
      <c r="AMV91" s="102"/>
      <c r="AMW91" s="103"/>
      <c r="AMY91" s="104"/>
      <c r="AMZ91" s="102"/>
      <c r="ANA91" s="103"/>
      <c r="ANC91" s="104"/>
      <c r="AND91" s="102"/>
      <c r="ANE91" s="103"/>
      <c r="ANG91" s="104"/>
      <c r="ANH91" s="102"/>
      <c r="ANI91" s="103"/>
      <c r="ANK91" s="104"/>
      <c r="ANL91" s="102"/>
      <c r="ANM91" s="103"/>
      <c r="ANO91" s="104"/>
      <c r="ANP91" s="102"/>
      <c r="ANQ91" s="103"/>
      <c r="ANS91" s="104"/>
      <c r="ANT91" s="102"/>
      <c r="ANU91" s="103"/>
      <c r="ANW91" s="104"/>
      <c r="ANX91" s="102"/>
      <c r="ANY91" s="103"/>
      <c r="AOA91" s="104"/>
      <c r="AOB91" s="102"/>
      <c r="AOC91" s="103"/>
      <c r="AOE91" s="104"/>
      <c r="AOF91" s="102"/>
      <c r="AOG91" s="103"/>
      <c r="AOI91" s="104"/>
      <c r="AOJ91" s="102"/>
      <c r="AOK91" s="103"/>
      <c r="AOM91" s="104"/>
      <c r="AON91" s="102"/>
      <c r="AOO91" s="103"/>
      <c r="AOQ91" s="104"/>
      <c r="AOR91" s="102"/>
      <c r="AOS91" s="103"/>
      <c r="AOU91" s="104"/>
      <c r="AOV91" s="102"/>
      <c r="AOW91" s="103"/>
      <c r="AOY91" s="104"/>
      <c r="AOZ91" s="102"/>
      <c r="APA91" s="103"/>
      <c r="APC91" s="104"/>
      <c r="APD91" s="102"/>
      <c r="APE91" s="103"/>
      <c r="APG91" s="104"/>
      <c r="APH91" s="102"/>
      <c r="API91" s="103"/>
      <c r="APK91" s="104"/>
      <c r="APL91" s="102"/>
      <c r="APM91" s="103"/>
      <c r="APO91" s="104"/>
      <c r="APP91" s="102"/>
      <c r="APQ91" s="103"/>
      <c r="APS91" s="104"/>
      <c r="APT91" s="102"/>
      <c r="APU91" s="103"/>
      <c r="APW91" s="104"/>
      <c r="APX91" s="102"/>
      <c r="APY91" s="103"/>
      <c r="AQA91" s="104"/>
      <c r="AQB91" s="102"/>
      <c r="AQC91" s="103"/>
      <c r="AQE91" s="104"/>
      <c r="AQF91" s="102"/>
      <c r="AQG91" s="103"/>
      <c r="AQI91" s="104"/>
      <c r="AQJ91" s="102"/>
      <c r="AQK91" s="103"/>
      <c r="AQM91" s="104"/>
      <c r="AQN91" s="102"/>
      <c r="AQO91" s="103"/>
      <c r="AQQ91" s="104"/>
      <c r="AQR91" s="102"/>
      <c r="AQS91" s="103"/>
      <c r="AQU91" s="104"/>
      <c r="AQV91" s="102"/>
      <c r="AQW91" s="103"/>
      <c r="AQY91" s="104"/>
      <c r="AQZ91" s="102"/>
      <c r="ARA91" s="103"/>
      <c r="ARC91" s="104"/>
      <c r="ARD91" s="102"/>
      <c r="ARE91" s="103"/>
      <c r="ARG91" s="104"/>
      <c r="ARH91" s="102"/>
      <c r="ARI91" s="103"/>
      <c r="ARK91" s="104"/>
      <c r="ARL91" s="102"/>
      <c r="ARM91" s="103"/>
      <c r="ARO91" s="104"/>
      <c r="ARP91" s="102"/>
      <c r="ARQ91" s="103"/>
      <c r="ARS91" s="104"/>
      <c r="ART91" s="102"/>
      <c r="ARU91" s="103"/>
      <c r="ARW91" s="104"/>
      <c r="ARX91" s="102"/>
      <c r="ARY91" s="103"/>
      <c r="ASA91" s="104"/>
      <c r="ASB91" s="102"/>
      <c r="ASC91" s="103"/>
      <c r="ASE91" s="104"/>
      <c r="ASF91" s="102"/>
      <c r="ASG91" s="103"/>
      <c r="ASI91" s="104"/>
      <c r="ASJ91" s="102"/>
      <c r="ASK91" s="103"/>
      <c r="ASM91" s="104"/>
      <c r="ASN91" s="102"/>
      <c r="ASO91" s="103"/>
      <c r="ASQ91" s="104"/>
      <c r="ASR91" s="102"/>
      <c r="ASS91" s="103"/>
      <c r="ASU91" s="104"/>
      <c r="ASV91" s="102"/>
      <c r="ASW91" s="103"/>
      <c r="ASY91" s="104"/>
      <c r="ASZ91" s="102"/>
      <c r="ATA91" s="103"/>
      <c r="ATC91" s="104"/>
      <c r="ATD91" s="102"/>
      <c r="ATE91" s="103"/>
      <c r="ATG91" s="104"/>
      <c r="ATH91" s="102"/>
      <c r="ATI91" s="103"/>
      <c r="ATK91" s="104"/>
      <c r="ATL91" s="102"/>
      <c r="ATM91" s="103"/>
      <c r="ATO91" s="104"/>
      <c r="ATP91" s="102"/>
      <c r="ATQ91" s="103"/>
      <c r="ATS91" s="104"/>
      <c r="ATT91" s="102"/>
      <c r="ATU91" s="103"/>
      <c r="ATW91" s="104"/>
      <c r="ATX91" s="102"/>
      <c r="ATY91" s="103"/>
      <c r="AUA91" s="104"/>
      <c r="AUB91" s="102"/>
      <c r="AUC91" s="103"/>
      <c r="AUE91" s="104"/>
      <c r="AUF91" s="102"/>
      <c r="AUG91" s="103"/>
      <c r="AUI91" s="104"/>
      <c r="AUJ91" s="102"/>
      <c r="AUK91" s="103"/>
      <c r="AUM91" s="104"/>
      <c r="AUN91" s="102"/>
      <c r="AUO91" s="103"/>
      <c r="AUQ91" s="104"/>
      <c r="AUR91" s="102"/>
      <c r="AUS91" s="103"/>
      <c r="AUU91" s="104"/>
      <c r="AUV91" s="102"/>
      <c r="AUW91" s="103"/>
      <c r="AUY91" s="104"/>
      <c r="AUZ91" s="102"/>
      <c r="AVA91" s="103"/>
      <c r="AVC91" s="104"/>
      <c r="AVD91" s="102"/>
      <c r="AVE91" s="103"/>
      <c r="AVG91" s="104"/>
      <c r="AVH91" s="102"/>
      <c r="AVI91" s="103"/>
      <c r="AVK91" s="104"/>
      <c r="AVL91" s="102"/>
      <c r="AVM91" s="103"/>
      <c r="AVO91" s="104"/>
      <c r="AVP91" s="102"/>
      <c r="AVQ91" s="103"/>
      <c r="AVS91" s="104"/>
      <c r="AVT91" s="102"/>
      <c r="AVU91" s="103"/>
      <c r="AVW91" s="104"/>
      <c r="AVX91" s="102"/>
      <c r="AVY91" s="103"/>
      <c r="AWA91" s="104"/>
      <c r="AWB91" s="102"/>
      <c r="AWC91" s="103"/>
      <c r="AWE91" s="104"/>
      <c r="AWF91" s="102"/>
      <c r="AWG91" s="103"/>
      <c r="AWI91" s="104"/>
      <c r="AWJ91" s="102"/>
      <c r="AWK91" s="103"/>
      <c r="AWM91" s="104"/>
      <c r="AWN91" s="102"/>
      <c r="AWO91" s="103"/>
      <c r="AWQ91" s="104"/>
      <c r="AWR91" s="102"/>
      <c r="AWS91" s="103"/>
      <c r="AWU91" s="104"/>
      <c r="AWV91" s="102"/>
      <c r="AWW91" s="103"/>
      <c r="AWY91" s="104"/>
      <c r="AWZ91" s="102"/>
      <c r="AXA91" s="103"/>
      <c r="AXC91" s="104"/>
      <c r="AXD91" s="102"/>
      <c r="AXE91" s="103"/>
      <c r="AXG91" s="104"/>
      <c r="AXH91" s="102"/>
      <c r="AXI91" s="103"/>
      <c r="AXK91" s="104"/>
      <c r="AXL91" s="102"/>
      <c r="AXM91" s="103"/>
      <c r="AXO91" s="104"/>
      <c r="AXP91" s="102"/>
      <c r="AXQ91" s="103"/>
      <c r="AXS91" s="104"/>
      <c r="AXT91" s="102"/>
      <c r="AXU91" s="103"/>
      <c r="AXW91" s="104"/>
      <c r="AXX91" s="102"/>
      <c r="AXY91" s="103"/>
      <c r="AYA91" s="104"/>
      <c r="AYB91" s="102"/>
      <c r="AYC91" s="103"/>
      <c r="AYE91" s="104"/>
      <c r="AYF91" s="102"/>
      <c r="AYG91" s="103"/>
      <c r="AYI91" s="104"/>
      <c r="AYJ91" s="102"/>
      <c r="AYK91" s="103"/>
      <c r="AYM91" s="104"/>
      <c r="AYN91" s="102"/>
      <c r="AYO91" s="103"/>
      <c r="AYQ91" s="104"/>
      <c r="AYR91" s="102"/>
      <c r="AYS91" s="103"/>
      <c r="AYU91" s="104"/>
      <c r="AYV91" s="102"/>
      <c r="AYW91" s="103"/>
      <c r="AYY91" s="104"/>
      <c r="AYZ91" s="102"/>
      <c r="AZA91" s="103"/>
      <c r="AZC91" s="104"/>
      <c r="AZD91" s="102"/>
      <c r="AZE91" s="103"/>
      <c r="AZG91" s="104"/>
      <c r="AZH91" s="102"/>
      <c r="AZI91" s="103"/>
      <c r="AZK91" s="104"/>
      <c r="AZL91" s="102"/>
      <c r="AZM91" s="103"/>
      <c r="AZO91" s="104"/>
      <c r="AZP91" s="102"/>
      <c r="AZQ91" s="103"/>
      <c r="AZS91" s="104"/>
      <c r="AZT91" s="102"/>
      <c r="AZU91" s="103"/>
      <c r="AZW91" s="104"/>
      <c r="AZX91" s="102"/>
      <c r="AZY91" s="103"/>
      <c r="BAA91" s="104"/>
      <c r="BAB91" s="102"/>
      <c r="BAC91" s="103"/>
      <c r="BAE91" s="104"/>
      <c r="BAF91" s="102"/>
      <c r="BAG91" s="103"/>
      <c r="BAI91" s="104"/>
      <c r="BAJ91" s="102"/>
      <c r="BAK91" s="103"/>
      <c r="BAM91" s="104"/>
      <c r="BAN91" s="102"/>
      <c r="BAO91" s="103"/>
      <c r="BAQ91" s="104"/>
      <c r="BAR91" s="102"/>
      <c r="BAS91" s="103"/>
      <c r="BAU91" s="104"/>
      <c r="BAV91" s="102"/>
      <c r="BAW91" s="103"/>
      <c r="BAY91" s="104"/>
      <c r="BAZ91" s="102"/>
      <c r="BBA91" s="103"/>
      <c r="BBC91" s="104"/>
      <c r="BBD91" s="102"/>
      <c r="BBE91" s="103"/>
      <c r="BBG91" s="104"/>
      <c r="BBH91" s="102"/>
      <c r="BBI91" s="103"/>
      <c r="BBK91" s="104"/>
      <c r="BBL91" s="102"/>
      <c r="BBM91" s="103"/>
      <c r="BBO91" s="104"/>
      <c r="BBP91" s="102"/>
      <c r="BBQ91" s="103"/>
      <c r="BBS91" s="104"/>
      <c r="BBT91" s="102"/>
      <c r="BBU91" s="103"/>
      <c r="BBW91" s="104"/>
      <c r="BBX91" s="102"/>
      <c r="BBY91" s="103"/>
      <c r="BCA91" s="104"/>
      <c r="BCB91" s="102"/>
      <c r="BCC91" s="103"/>
      <c r="BCE91" s="104"/>
      <c r="BCF91" s="102"/>
      <c r="BCG91" s="103"/>
      <c r="BCI91" s="104"/>
      <c r="BCJ91" s="102"/>
      <c r="BCK91" s="103"/>
      <c r="BCM91" s="104"/>
      <c r="BCN91" s="102"/>
      <c r="BCO91" s="103"/>
      <c r="BCQ91" s="104"/>
      <c r="BCR91" s="102"/>
      <c r="BCS91" s="103"/>
      <c r="BCU91" s="104"/>
      <c r="BCV91" s="102"/>
      <c r="BCW91" s="103"/>
      <c r="BCY91" s="104"/>
      <c r="BCZ91" s="102"/>
      <c r="BDA91" s="103"/>
      <c r="BDC91" s="104"/>
      <c r="BDD91" s="102"/>
      <c r="BDE91" s="103"/>
      <c r="BDG91" s="104"/>
      <c r="BDH91" s="102"/>
      <c r="BDI91" s="103"/>
      <c r="BDK91" s="104"/>
      <c r="BDL91" s="102"/>
      <c r="BDM91" s="103"/>
      <c r="BDO91" s="104"/>
      <c r="BDP91" s="102"/>
      <c r="BDQ91" s="103"/>
      <c r="BDS91" s="104"/>
      <c r="BDT91" s="102"/>
      <c r="BDU91" s="103"/>
      <c r="BDW91" s="104"/>
      <c r="BDX91" s="102"/>
      <c r="BDY91" s="103"/>
      <c r="BEA91" s="104"/>
      <c r="BEB91" s="102"/>
      <c r="BEC91" s="103"/>
      <c r="BEE91" s="104"/>
      <c r="BEF91" s="102"/>
      <c r="BEG91" s="103"/>
      <c r="BEI91" s="104"/>
      <c r="BEJ91" s="102"/>
      <c r="BEK91" s="103"/>
      <c r="BEM91" s="104"/>
      <c r="BEN91" s="102"/>
      <c r="BEO91" s="103"/>
      <c r="BEQ91" s="104"/>
      <c r="BER91" s="102"/>
      <c r="BES91" s="103"/>
      <c r="BEU91" s="104"/>
      <c r="BEV91" s="102"/>
      <c r="BEW91" s="103"/>
      <c r="BEY91" s="104"/>
      <c r="BEZ91" s="102"/>
      <c r="BFA91" s="103"/>
      <c r="BFC91" s="104"/>
      <c r="BFD91" s="102"/>
      <c r="BFE91" s="103"/>
      <c r="BFG91" s="104"/>
      <c r="BFH91" s="102"/>
      <c r="BFI91" s="103"/>
      <c r="BFK91" s="104"/>
      <c r="BFL91" s="102"/>
      <c r="BFM91" s="103"/>
      <c r="BFO91" s="104"/>
      <c r="BFP91" s="102"/>
      <c r="BFQ91" s="103"/>
      <c r="BFS91" s="104"/>
      <c r="BFT91" s="102"/>
      <c r="BFU91" s="103"/>
      <c r="BFW91" s="104"/>
      <c r="BFX91" s="102"/>
      <c r="BFY91" s="103"/>
      <c r="BGA91" s="104"/>
      <c r="BGB91" s="102"/>
      <c r="BGC91" s="103"/>
      <c r="BGE91" s="104"/>
      <c r="BGF91" s="102"/>
      <c r="BGG91" s="103"/>
      <c r="BGI91" s="104"/>
      <c r="BGJ91" s="102"/>
      <c r="BGK91" s="103"/>
      <c r="BGM91" s="104"/>
      <c r="BGN91" s="102"/>
      <c r="BGO91" s="103"/>
      <c r="BGQ91" s="104"/>
      <c r="BGR91" s="102"/>
      <c r="BGS91" s="103"/>
      <c r="BGU91" s="104"/>
      <c r="BGV91" s="102"/>
      <c r="BGW91" s="103"/>
      <c r="BGY91" s="104"/>
      <c r="BGZ91" s="102"/>
      <c r="BHA91" s="103"/>
      <c r="BHC91" s="104"/>
      <c r="BHD91" s="102"/>
      <c r="BHE91" s="103"/>
      <c r="BHG91" s="104"/>
      <c r="BHH91" s="102"/>
      <c r="BHI91" s="103"/>
      <c r="BHK91" s="104"/>
      <c r="BHL91" s="102"/>
      <c r="BHM91" s="103"/>
      <c r="BHO91" s="104"/>
      <c r="BHP91" s="102"/>
      <c r="BHQ91" s="103"/>
      <c r="BHS91" s="104"/>
      <c r="BHT91" s="102"/>
      <c r="BHU91" s="103"/>
      <c r="BHW91" s="104"/>
      <c r="BHX91" s="102"/>
      <c r="BHY91" s="103"/>
      <c r="BIA91" s="104"/>
      <c r="BIB91" s="102"/>
      <c r="BIC91" s="103"/>
      <c r="BIE91" s="104"/>
      <c r="BIF91" s="102"/>
      <c r="BIG91" s="103"/>
      <c r="BII91" s="104"/>
      <c r="BIJ91" s="102"/>
      <c r="BIK91" s="103"/>
      <c r="BIM91" s="104"/>
      <c r="BIN91" s="102"/>
      <c r="BIO91" s="103"/>
      <c r="BIQ91" s="104"/>
      <c r="BIR91" s="102"/>
      <c r="BIS91" s="103"/>
      <c r="BIU91" s="104"/>
      <c r="BIV91" s="102"/>
      <c r="BIW91" s="103"/>
      <c r="BIY91" s="104"/>
      <c r="BIZ91" s="102"/>
      <c r="BJA91" s="103"/>
      <c r="BJC91" s="104"/>
      <c r="BJD91" s="102"/>
      <c r="BJE91" s="103"/>
      <c r="BJG91" s="104"/>
      <c r="BJH91" s="102"/>
      <c r="BJI91" s="103"/>
      <c r="BJK91" s="104"/>
      <c r="BJL91" s="102"/>
      <c r="BJM91" s="103"/>
      <c r="BJO91" s="104"/>
      <c r="BJP91" s="102"/>
      <c r="BJQ91" s="103"/>
      <c r="BJS91" s="104"/>
      <c r="BJT91" s="102"/>
      <c r="BJU91" s="103"/>
      <c r="BJW91" s="104"/>
      <c r="BJX91" s="102"/>
      <c r="BJY91" s="103"/>
      <c r="BKA91" s="104"/>
      <c r="BKB91" s="102"/>
      <c r="BKC91" s="103"/>
      <c r="BKE91" s="104"/>
      <c r="BKF91" s="102"/>
      <c r="BKG91" s="103"/>
      <c r="BKI91" s="104"/>
      <c r="BKJ91" s="102"/>
      <c r="BKK91" s="103"/>
      <c r="BKM91" s="104"/>
      <c r="BKN91" s="102"/>
      <c r="BKO91" s="103"/>
      <c r="BKQ91" s="104"/>
      <c r="BKR91" s="102"/>
      <c r="BKS91" s="103"/>
      <c r="BKU91" s="104"/>
      <c r="BKV91" s="102"/>
      <c r="BKW91" s="103"/>
      <c r="BKY91" s="104"/>
      <c r="BKZ91" s="102"/>
      <c r="BLA91" s="103"/>
      <c r="BLC91" s="104"/>
      <c r="BLD91" s="102"/>
      <c r="BLE91" s="103"/>
      <c r="BLG91" s="104"/>
      <c r="BLH91" s="102"/>
      <c r="BLI91" s="103"/>
      <c r="BLK91" s="104"/>
      <c r="BLL91" s="102"/>
      <c r="BLM91" s="103"/>
      <c r="BLO91" s="104"/>
      <c r="BLP91" s="102"/>
      <c r="BLQ91" s="103"/>
      <c r="BLS91" s="104"/>
      <c r="BLT91" s="102"/>
      <c r="BLU91" s="103"/>
      <c r="BLW91" s="104"/>
      <c r="BLX91" s="102"/>
      <c r="BLY91" s="103"/>
      <c r="BMA91" s="104"/>
      <c r="BMB91" s="102"/>
      <c r="BMC91" s="103"/>
      <c r="BME91" s="104"/>
      <c r="BMF91" s="102"/>
      <c r="BMG91" s="103"/>
      <c r="BMI91" s="104"/>
      <c r="BMJ91" s="102"/>
      <c r="BMK91" s="103"/>
      <c r="BMM91" s="104"/>
      <c r="BMN91" s="102"/>
      <c r="BMO91" s="103"/>
      <c r="BMQ91" s="104"/>
      <c r="BMR91" s="102"/>
      <c r="BMS91" s="103"/>
      <c r="BMU91" s="104"/>
      <c r="BMV91" s="102"/>
      <c r="BMW91" s="103"/>
      <c r="BMY91" s="104"/>
      <c r="BMZ91" s="102"/>
      <c r="BNA91" s="103"/>
      <c r="BNC91" s="104"/>
      <c r="BND91" s="102"/>
      <c r="BNE91" s="103"/>
      <c r="BNG91" s="104"/>
      <c r="BNH91" s="102"/>
      <c r="BNI91" s="103"/>
      <c r="BNK91" s="104"/>
      <c r="BNL91" s="102"/>
      <c r="BNM91" s="103"/>
      <c r="BNO91" s="104"/>
      <c r="BNP91" s="102"/>
      <c r="BNQ91" s="103"/>
      <c r="BNS91" s="104"/>
      <c r="BNT91" s="102"/>
      <c r="BNU91" s="103"/>
      <c r="BNW91" s="104"/>
      <c r="BNX91" s="102"/>
      <c r="BNY91" s="103"/>
      <c r="BOA91" s="104"/>
      <c r="BOB91" s="102"/>
      <c r="BOC91" s="103"/>
      <c r="BOE91" s="104"/>
      <c r="BOF91" s="102"/>
      <c r="BOG91" s="103"/>
      <c r="BOI91" s="104"/>
      <c r="BOJ91" s="102"/>
      <c r="BOK91" s="103"/>
      <c r="BOM91" s="104"/>
      <c r="BON91" s="102"/>
      <c r="BOO91" s="103"/>
      <c r="BOQ91" s="104"/>
      <c r="BOR91" s="102"/>
      <c r="BOS91" s="103"/>
      <c r="BOU91" s="104"/>
      <c r="BOV91" s="102"/>
      <c r="BOW91" s="103"/>
      <c r="BOY91" s="104"/>
      <c r="BOZ91" s="102"/>
      <c r="BPA91" s="103"/>
      <c r="BPC91" s="104"/>
      <c r="BPD91" s="102"/>
      <c r="BPE91" s="103"/>
      <c r="BPG91" s="104"/>
      <c r="BPH91" s="102"/>
      <c r="BPI91" s="103"/>
      <c r="BPK91" s="104"/>
      <c r="BPL91" s="102"/>
      <c r="BPM91" s="103"/>
      <c r="BPO91" s="104"/>
      <c r="BPP91" s="102"/>
      <c r="BPQ91" s="103"/>
      <c r="BPS91" s="104"/>
      <c r="BPT91" s="102"/>
      <c r="BPU91" s="103"/>
      <c r="BPW91" s="104"/>
      <c r="BPX91" s="102"/>
      <c r="BPY91" s="103"/>
      <c r="BQA91" s="104"/>
      <c r="BQB91" s="102"/>
      <c r="BQC91" s="103"/>
      <c r="BQE91" s="104"/>
      <c r="BQF91" s="102"/>
      <c r="BQG91" s="103"/>
      <c r="BQI91" s="104"/>
      <c r="BQJ91" s="102"/>
      <c r="BQK91" s="103"/>
      <c r="BQM91" s="104"/>
      <c r="BQN91" s="102"/>
      <c r="BQO91" s="103"/>
      <c r="BQQ91" s="104"/>
      <c r="BQR91" s="102"/>
      <c r="BQS91" s="103"/>
      <c r="BQU91" s="104"/>
      <c r="BQV91" s="102"/>
      <c r="BQW91" s="103"/>
      <c r="BQY91" s="104"/>
      <c r="BQZ91" s="102"/>
      <c r="BRA91" s="103"/>
      <c r="BRC91" s="104"/>
      <c r="BRD91" s="102"/>
      <c r="BRE91" s="103"/>
      <c r="BRG91" s="104"/>
      <c r="BRH91" s="102"/>
      <c r="BRI91" s="103"/>
      <c r="BRK91" s="104"/>
      <c r="BRL91" s="102"/>
      <c r="BRM91" s="103"/>
      <c r="BRO91" s="104"/>
      <c r="BRP91" s="102"/>
      <c r="BRQ91" s="103"/>
      <c r="BRS91" s="104"/>
      <c r="BRT91" s="102"/>
      <c r="BRU91" s="103"/>
      <c r="BRW91" s="104"/>
      <c r="BRX91" s="102"/>
      <c r="BRY91" s="103"/>
      <c r="BSA91" s="104"/>
      <c r="BSB91" s="102"/>
      <c r="BSC91" s="103"/>
      <c r="BSE91" s="104"/>
      <c r="BSF91" s="102"/>
      <c r="BSG91" s="103"/>
      <c r="BSI91" s="104"/>
      <c r="BSJ91" s="102"/>
      <c r="BSK91" s="103"/>
      <c r="BSM91" s="104"/>
      <c r="BSN91" s="102"/>
      <c r="BSO91" s="103"/>
      <c r="BSQ91" s="104"/>
      <c r="BSR91" s="102"/>
      <c r="BSS91" s="103"/>
      <c r="BSU91" s="104"/>
      <c r="BSV91" s="102"/>
      <c r="BSW91" s="103"/>
      <c r="BSY91" s="104"/>
      <c r="BSZ91" s="102"/>
      <c r="BTA91" s="103"/>
      <c r="BTC91" s="104"/>
      <c r="BTD91" s="102"/>
      <c r="BTE91" s="103"/>
      <c r="BTG91" s="104"/>
      <c r="BTH91" s="102"/>
      <c r="BTI91" s="103"/>
      <c r="BTK91" s="104"/>
      <c r="BTL91" s="102"/>
      <c r="BTM91" s="103"/>
      <c r="BTO91" s="104"/>
      <c r="BTP91" s="102"/>
      <c r="BTQ91" s="103"/>
      <c r="BTS91" s="104"/>
      <c r="BTT91" s="102"/>
      <c r="BTU91" s="103"/>
      <c r="BTW91" s="104"/>
      <c r="BTX91" s="102"/>
      <c r="BTY91" s="103"/>
      <c r="BUA91" s="104"/>
      <c r="BUB91" s="102"/>
      <c r="BUC91" s="103"/>
      <c r="BUE91" s="104"/>
      <c r="BUF91" s="102"/>
      <c r="BUG91" s="103"/>
      <c r="BUI91" s="104"/>
      <c r="BUJ91" s="102"/>
      <c r="BUK91" s="103"/>
      <c r="BUM91" s="104"/>
      <c r="BUN91" s="102"/>
      <c r="BUO91" s="103"/>
      <c r="BUQ91" s="104"/>
      <c r="BUR91" s="102"/>
      <c r="BUS91" s="103"/>
      <c r="BUU91" s="104"/>
      <c r="BUV91" s="102"/>
      <c r="BUW91" s="103"/>
      <c r="BUY91" s="104"/>
      <c r="BUZ91" s="102"/>
      <c r="BVA91" s="103"/>
      <c r="BVC91" s="104"/>
      <c r="BVD91" s="102"/>
      <c r="BVE91" s="103"/>
      <c r="BVG91" s="104"/>
      <c r="BVH91" s="102"/>
      <c r="BVI91" s="103"/>
      <c r="BVK91" s="104"/>
      <c r="BVL91" s="102"/>
      <c r="BVM91" s="103"/>
      <c r="BVO91" s="104"/>
      <c r="BVP91" s="102"/>
      <c r="BVQ91" s="103"/>
      <c r="BVS91" s="104"/>
      <c r="BVT91" s="102"/>
      <c r="BVU91" s="103"/>
      <c r="BVW91" s="104"/>
      <c r="BVX91" s="102"/>
      <c r="BVY91" s="103"/>
      <c r="BWA91" s="104"/>
      <c r="BWB91" s="102"/>
      <c r="BWC91" s="103"/>
      <c r="BWE91" s="104"/>
      <c r="BWF91" s="102"/>
      <c r="BWG91" s="103"/>
      <c r="BWI91" s="104"/>
      <c r="BWJ91" s="102"/>
      <c r="BWK91" s="103"/>
      <c r="BWM91" s="104"/>
      <c r="BWN91" s="102"/>
      <c r="BWO91" s="103"/>
      <c r="BWQ91" s="104"/>
      <c r="BWR91" s="102"/>
      <c r="BWS91" s="103"/>
      <c r="BWU91" s="104"/>
      <c r="BWV91" s="102"/>
      <c r="BWW91" s="103"/>
      <c r="BWY91" s="104"/>
      <c r="BWZ91" s="102"/>
      <c r="BXA91" s="103"/>
      <c r="BXC91" s="104"/>
      <c r="BXD91" s="102"/>
      <c r="BXE91" s="103"/>
      <c r="BXG91" s="104"/>
      <c r="BXH91" s="102"/>
      <c r="BXI91" s="103"/>
      <c r="BXK91" s="104"/>
      <c r="BXL91" s="102"/>
      <c r="BXM91" s="103"/>
      <c r="BXO91" s="104"/>
      <c r="BXP91" s="102"/>
      <c r="BXQ91" s="103"/>
      <c r="BXS91" s="104"/>
      <c r="BXT91" s="102"/>
      <c r="BXU91" s="103"/>
      <c r="BXW91" s="104"/>
      <c r="BXX91" s="102"/>
      <c r="BXY91" s="103"/>
      <c r="BYA91" s="104"/>
      <c r="BYB91" s="102"/>
      <c r="BYC91" s="103"/>
      <c r="BYE91" s="104"/>
      <c r="BYF91" s="102"/>
      <c r="BYG91" s="103"/>
      <c r="BYI91" s="104"/>
      <c r="BYJ91" s="102"/>
      <c r="BYK91" s="103"/>
      <c r="BYM91" s="104"/>
      <c r="BYN91" s="102"/>
      <c r="BYO91" s="103"/>
      <c r="BYQ91" s="104"/>
      <c r="BYR91" s="102"/>
      <c r="BYS91" s="103"/>
      <c r="BYU91" s="104"/>
      <c r="BYV91" s="102"/>
      <c r="BYW91" s="103"/>
      <c r="BYY91" s="104"/>
      <c r="BYZ91" s="102"/>
      <c r="BZA91" s="103"/>
      <c r="BZC91" s="104"/>
      <c r="BZD91" s="102"/>
      <c r="BZE91" s="103"/>
      <c r="BZG91" s="104"/>
      <c r="BZH91" s="102"/>
      <c r="BZI91" s="103"/>
      <c r="BZK91" s="104"/>
      <c r="BZL91" s="102"/>
      <c r="BZM91" s="103"/>
      <c r="BZO91" s="104"/>
      <c r="BZP91" s="102"/>
      <c r="BZQ91" s="103"/>
      <c r="BZS91" s="104"/>
      <c r="BZT91" s="102"/>
      <c r="BZU91" s="103"/>
      <c r="BZW91" s="104"/>
      <c r="BZX91" s="102"/>
      <c r="BZY91" s="103"/>
      <c r="CAA91" s="104"/>
      <c r="CAB91" s="102"/>
      <c r="CAC91" s="103"/>
      <c r="CAE91" s="104"/>
      <c r="CAF91" s="102"/>
      <c r="CAG91" s="103"/>
      <c r="CAI91" s="104"/>
      <c r="CAJ91" s="102"/>
      <c r="CAK91" s="103"/>
      <c r="CAM91" s="104"/>
      <c r="CAN91" s="102"/>
      <c r="CAO91" s="103"/>
      <c r="CAQ91" s="104"/>
      <c r="CAR91" s="102"/>
      <c r="CAS91" s="103"/>
      <c r="CAU91" s="104"/>
      <c r="CAV91" s="102"/>
      <c r="CAW91" s="103"/>
      <c r="CAY91" s="104"/>
      <c r="CAZ91" s="102"/>
      <c r="CBA91" s="103"/>
      <c r="CBC91" s="104"/>
      <c r="CBD91" s="102"/>
      <c r="CBE91" s="103"/>
      <c r="CBG91" s="104"/>
      <c r="CBH91" s="102"/>
      <c r="CBI91" s="103"/>
      <c r="CBK91" s="104"/>
      <c r="CBL91" s="102"/>
      <c r="CBM91" s="103"/>
      <c r="CBO91" s="104"/>
      <c r="CBP91" s="102"/>
      <c r="CBQ91" s="103"/>
      <c r="CBS91" s="104"/>
      <c r="CBT91" s="102"/>
      <c r="CBU91" s="103"/>
      <c r="CBW91" s="104"/>
      <c r="CBX91" s="102"/>
      <c r="CBY91" s="103"/>
      <c r="CCA91" s="104"/>
      <c r="CCB91" s="102"/>
      <c r="CCC91" s="103"/>
      <c r="CCE91" s="104"/>
      <c r="CCF91" s="102"/>
      <c r="CCG91" s="103"/>
      <c r="CCI91" s="104"/>
      <c r="CCJ91" s="102"/>
      <c r="CCK91" s="103"/>
      <c r="CCM91" s="104"/>
      <c r="CCN91" s="102"/>
      <c r="CCO91" s="103"/>
      <c r="CCQ91" s="104"/>
      <c r="CCR91" s="102"/>
      <c r="CCS91" s="103"/>
      <c r="CCU91" s="104"/>
      <c r="CCV91" s="102"/>
      <c r="CCW91" s="103"/>
      <c r="CCY91" s="104"/>
      <c r="CCZ91" s="102"/>
      <c r="CDA91" s="103"/>
      <c r="CDC91" s="104"/>
      <c r="CDD91" s="102"/>
      <c r="CDE91" s="103"/>
      <c r="CDG91" s="104"/>
      <c r="CDH91" s="102"/>
      <c r="CDI91" s="103"/>
      <c r="CDK91" s="104"/>
      <c r="CDL91" s="102"/>
      <c r="CDM91" s="103"/>
      <c r="CDO91" s="104"/>
      <c r="CDP91" s="102"/>
      <c r="CDQ91" s="103"/>
      <c r="CDS91" s="104"/>
      <c r="CDT91" s="102"/>
      <c r="CDU91" s="103"/>
      <c r="CDW91" s="104"/>
      <c r="CDX91" s="102"/>
      <c r="CDY91" s="103"/>
      <c r="CEA91" s="104"/>
      <c r="CEB91" s="102"/>
      <c r="CEC91" s="103"/>
      <c r="CEE91" s="104"/>
      <c r="CEF91" s="102"/>
      <c r="CEG91" s="103"/>
      <c r="CEI91" s="104"/>
      <c r="CEJ91" s="102"/>
      <c r="CEK91" s="103"/>
      <c r="CEM91" s="104"/>
      <c r="CEN91" s="102"/>
      <c r="CEO91" s="103"/>
      <c r="CEQ91" s="104"/>
      <c r="CER91" s="102"/>
      <c r="CES91" s="103"/>
      <c r="CEU91" s="104"/>
      <c r="CEV91" s="102"/>
      <c r="CEW91" s="103"/>
      <c r="CEY91" s="104"/>
      <c r="CEZ91" s="102"/>
      <c r="CFA91" s="103"/>
      <c r="CFC91" s="104"/>
      <c r="CFD91" s="102"/>
      <c r="CFE91" s="103"/>
      <c r="CFG91" s="104"/>
      <c r="CFH91" s="102"/>
      <c r="CFI91" s="103"/>
      <c r="CFK91" s="104"/>
      <c r="CFL91" s="102"/>
      <c r="CFM91" s="103"/>
      <c r="CFO91" s="104"/>
      <c r="CFP91" s="102"/>
      <c r="CFQ91" s="103"/>
      <c r="CFS91" s="104"/>
      <c r="CFT91" s="102"/>
      <c r="CFU91" s="103"/>
      <c r="CFW91" s="104"/>
      <c r="CFX91" s="102"/>
      <c r="CFY91" s="103"/>
      <c r="CGA91" s="104"/>
      <c r="CGB91" s="102"/>
      <c r="CGC91" s="103"/>
      <c r="CGE91" s="104"/>
      <c r="CGF91" s="102"/>
      <c r="CGG91" s="103"/>
      <c r="CGI91" s="104"/>
      <c r="CGJ91" s="102"/>
      <c r="CGK91" s="103"/>
      <c r="CGM91" s="104"/>
      <c r="CGN91" s="102"/>
      <c r="CGO91" s="103"/>
      <c r="CGQ91" s="104"/>
      <c r="CGR91" s="102"/>
      <c r="CGS91" s="103"/>
      <c r="CGU91" s="104"/>
      <c r="CGV91" s="102"/>
      <c r="CGW91" s="103"/>
      <c r="CGY91" s="104"/>
      <c r="CGZ91" s="102"/>
      <c r="CHA91" s="103"/>
      <c r="CHC91" s="104"/>
      <c r="CHD91" s="102"/>
      <c r="CHE91" s="103"/>
      <c r="CHG91" s="104"/>
      <c r="CHH91" s="102"/>
      <c r="CHI91" s="103"/>
      <c r="CHK91" s="104"/>
      <c r="CHL91" s="102"/>
      <c r="CHM91" s="103"/>
      <c r="CHO91" s="104"/>
      <c r="CHP91" s="102"/>
      <c r="CHQ91" s="103"/>
      <c r="CHS91" s="104"/>
      <c r="CHT91" s="102"/>
      <c r="CHU91" s="103"/>
      <c r="CHW91" s="104"/>
      <c r="CHX91" s="102"/>
      <c r="CHY91" s="103"/>
      <c r="CIA91" s="104"/>
      <c r="CIB91" s="102"/>
      <c r="CIC91" s="103"/>
      <c r="CIE91" s="104"/>
      <c r="CIF91" s="102"/>
      <c r="CIG91" s="103"/>
      <c r="CII91" s="104"/>
      <c r="CIJ91" s="102"/>
      <c r="CIK91" s="103"/>
      <c r="CIM91" s="104"/>
      <c r="CIN91" s="102"/>
      <c r="CIO91" s="103"/>
      <c r="CIQ91" s="104"/>
      <c r="CIR91" s="102"/>
      <c r="CIS91" s="103"/>
      <c r="CIU91" s="104"/>
      <c r="CIV91" s="102"/>
      <c r="CIW91" s="103"/>
      <c r="CIY91" s="104"/>
      <c r="CIZ91" s="102"/>
      <c r="CJA91" s="103"/>
      <c r="CJC91" s="104"/>
      <c r="CJD91" s="102"/>
      <c r="CJE91" s="103"/>
      <c r="CJG91" s="104"/>
      <c r="CJH91" s="102"/>
      <c r="CJI91" s="103"/>
      <c r="CJK91" s="104"/>
      <c r="CJL91" s="102"/>
      <c r="CJM91" s="103"/>
      <c r="CJO91" s="104"/>
      <c r="CJP91" s="102"/>
      <c r="CJQ91" s="103"/>
      <c r="CJS91" s="104"/>
      <c r="CJT91" s="102"/>
      <c r="CJU91" s="103"/>
      <c r="CJW91" s="104"/>
      <c r="CJX91" s="102"/>
      <c r="CJY91" s="103"/>
      <c r="CKA91" s="104"/>
      <c r="CKB91" s="102"/>
      <c r="CKC91" s="103"/>
      <c r="CKE91" s="104"/>
      <c r="CKF91" s="102"/>
      <c r="CKG91" s="103"/>
      <c r="CKI91" s="104"/>
      <c r="CKJ91" s="102"/>
      <c r="CKK91" s="103"/>
      <c r="CKM91" s="104"/>
      <c r="CKN91" s="102"/>
      <c r="CKO91" s="103"/>
      <c r="CKQ91" s="104"/>
      <c r="CKR91" s="102"/>
      <c r="CKS91" s="103"/>
      <c r="CKU91" s="104"/>
      <c r="CKV91" s="102"/>
      <c r="CKW91" s="103"/>
      <c r="CKY91" s="104"/>
      <c r="CKZ91" s="102"/>
      <c r="CLA91" s="103"/>
      <c r="CLC91" s="104"/>
      <c r="CLD91" s="102"/>
      <c r="CLE91" s="103"/>
      <c r="CLG91" s="104"/>
      <c r="CLH91" s="102"/>
      <c r="CLI91" s="103"/>
      <c r="CLK91" s="104"/>
      <c r="CLL91" s="102"/>
      <c r="CLM91" s="103"/>
      <c r="CLO91" s="104"/>
      <c r="CLP91" s="102"/>
      <c r="CLQ91" s="103"/>
      <c r="CLS91" s="104"/>
      <c r="CLT91" s="102"/>
      <c r="CLU91" s="103"/>
      <c r="CLW91" s="104"/>
      <c r="CLX91" s="102"/>
      <c r="CLY91" s="103"/>
      <c r="CMA91" s="104"/>
      <c r="CMB91" s="102"/>
      <c r="CMC91" s="103"/>
      <c r="CME91" s="104"/>
      <c r="CMF91" s="102"/>
      <c r="CMG91" s="103"/>
      <c r="CMI91" s="104"/>
      <c r="CMJ91" s="102"/>
      <c r="CMK91" s="103"/>
      <c r="CMM91" s="104"/>
      <c r="CMN91" s="102"/>
      <c r="CMO91" s="103"/>
      <c r="CMQ91" s="104"/>
      <c r="CMR91" s="102"/>
      <c r="CMS91" s="103"/>
      <c r="CMU91" s="104"/>
      <c r="CMV91" s="102"/>
      <c r="CMW91" s="103"/>
      <c r="CMY91" s="104"/>
      <c r="CMZ91" s="102"/>
      <c r="CNA91" s="103"/>
      <c r="CNC91" s="104"/>
      <c r="CND91" s="102"/>
      <c r="CNE91" s="103"/>
      <c r="CNG91" s="104"/>
      <c r="CNH91" s="102"/>
      <c r="CNI91" s="103"/>
      <c r="CNK91" s="104"/>
      <c r="CNL91" s="102"/>
      <c r="CNM91" s="103"/>
      <c r="CNO91" s="104"/>
      <c r="CNP91" s="102"/>
      <c r="CNQ91" s="103"/>
      <c r="CNS91" s="104"/>
      <c r="CNT91" s="102"/>
      <c r="CNU91" s="103"/>
      <c r="CNW91" s="104"/>
      <c r="CNX91" s="102"/>
      <c r="CNY91" s="103"/>
      <c r="COA91" s="104"/>
      <c r="COB91" s="102"/>
      <c r="COC91" s="103"/>
      <c r="COE91" s="104"/>
      <c r="COF91" s="102"/>
      <c r="COG91" s="103"/>
      <c r="COI91" s="104"/>
      <c r="COJ91" s="102"/>
      <c r="COK91" s="103"/>
      <c r="COM91" s="104"/>
      <c r="CON91" s="102"/>
      <c r="COO91" s="103"/>
      <c r="COQ91" s="104"/>
      <c r="COR91" s="102"/>
      <c r="COS91" s="103"/>
      <c r="COU91" s="104"/>
      <c r="COV91" s="102"/>
      <c r="COW91" s="103"/>
      <c r="COY91" s="104"/>
      <c r="COZ91" s="102"/>
      <c r="CPA91" s="103"/>
      <c r="CPC91" s="104"/>
      <c r="CPD91" s="102"/>
      <c r="CPE91" s="103"/>
      <c r="CPG91" s="104"/>
      <c r="CPH91" s="102"/>
      <c r="CPI91" s="103"/>
      <c r="CPK91" s="104"/>
      <c r="CPL91" s="102"/>
      <c r="CPM91" s="103"/>
      <c r="CPO91" s="104"/>
      <c r="CPP91" s="102"/>
      <c r="CPQ91" s="103"/>
      <c r="CPS91" s="104"/>
      <c r="CPT91" s="102"/>
      <c r="CPU91" s="103"/>
      <c r="CPW91" s="104"/>
      <c r="CPX91" s="102"/>
      <c r="CPY91" s="103"/>
      <c r="CQA91" s="104"/>
      <c r="CQB91" s="102"/>
      <c r="CQC91" s="103"/>
      <c r="CQE91" s="104"/>
      <c r="CQF91" s="102"/>
      <c r="CQG91" s="103"/>
      <c r="CQI91" s="104"/>
      <c r="CQJ91" s="102"/>
      <c r="CQK91" s="103"/>
      <c r="CQM91" s="104"/>
      <c r="CQN91" s="102"/>
      <c r="CQO91" s="103"/>
      <c r="CQQ91" s="104"/>
      <c r="CQR91" s="102"/>
      <c r="CQS91" s="103"/>
      <c r="CQU91" s="104"/>
      <c r="CQV91" s="102"/>
      <c r="CQW91" s="103"/>
      <c r="CQY91" s="104"/>
      <c r="CQZ91" s="102"/>
      <c r="CRA91" s="103"/>
      <c r="CRC91" s="104"/>
      <c r="CRD91" s="102"/>
      <c r="CRE91" s="103"/>
      <c r="CRG91" s="104"/>
      <c r="CRH91" s="102"/>
      <c r="CRI91" s="103"/>
      <c r="CRK91" s="104"/>
      <c r="CRL91" s="102"/>
      <c r="CRM91" s="103"/>
      <c r="CRO91" s="104"/>
      <c r="CRP91" s="102"/>
      <c r="CRQ91" s="103"/>
      <c r="CRS91" s="104"/>
      <c r="CRT91" s="102"/>
      <c r="CRU91" s="103"/>
      <c r="CRW91" s="104"/>
      <c r="CRX91" s="102"/>
      <c r="CRY91" s="103"/>
      <c r="CSA91" s="104"/>
      <c r="CSB91" s="102"/>
      <c r="CSC91" s="103"/>
      <c r="CSE91" s="104"/>
      <c r="CSF91" s="102"/>
      <c r="CSG91" s="103"/>
      <c r="CSI91" s="104"/>
      <c r="CSJ91" s="102"/>
      <c r="CSK91" s="103"/>
      <c r="CSM91" s="104"/>
      <c r="CSN91" s="102"/>
      <c r="CSO91" s="103"/>
      <c r="CSQ91" s="104"/>
      <c r="CSR91" s="102"/>
      <c r="CSS91" s="103"/>
      <c r="CSU91" s="104"/>
      <c r="CSV91" s="102"/>
      <c r="CSW91" s="103"/>
      <c r="CSY91" s="104"/>
      <c r="CSZ91" s="102"/>
      <c r="CTA91" s="103"/>
      <c r="CTC91" s="104"/>
      <c r="CTD91" s="102"/>
      <c r="CTE91" s="103"/>
      <c r="CTG91" s="104"/>
      <c r="CTH91" s="102"/>
      <c r="CTI91" s="103"/>
      <c r="CTK91" s="104"/>
      <c r="CTL91" s="102"/>
      <c r="CTM91" s="103"/>
      <c r="CTO91" s="104"/>
      <c r="CTP91" s="102"/>
      <c r="CTQ91" s="103"/>
      <c r="CTS91" s="104"/>
      <c r="CTT91" s="102"/>
      <c r="CTU91" s="103"/>
      <c r="CTW91" s="104"/>
      <c r="CTX91" s="102"/>
      <c r="CTY91" s="103"/>
      <c r="CUA91" s="104"/>
      <c r="CUB91" s="102"/>
      <c r="CUC91" s="103"/>
      <c r="CUE91" s="104"/>
      <c r="CUF91" s="102"/>
      <c r="CUG91" s="103"/>
      <c r="CUI91" s="104"/>
      <c r="CUJ91" s="102"/>
      <c r="CUK91" s="103"/>
      <c r="CUM91" s="104"/>
      <c r="CUN91" s="102"/>
      <c r="CUO91" s="103"/>
      <c r="CUQ91" s="104"/>
      <c r="CUR91" s="102"/>
      <c r="CUS91" s="103"/>
      <c r="CUU91" s="104"/>
      <c r="CUV91" s="102"/>
      <c r="CUW91" s="103"/>
      <c r="CUY91" s="104"/>
      <c r="CUZ91" s="102"/>
      <c r="CVA91" s="103"/>
      <c r="CVC91" s="104"/>
      <c r="CVD91" s="102"/>
      <c r="CVE91" s="103"/>
      <c r="CVG91" s="104"/>
      <c r="CVH91" s="102"/>
      <c r="CVI91" s="103"/>
      <c r="CVK91" s="104"/>
      <c r="CVL91" s="102"/>
      <c r="CVM91" s="103"/>
      <c r="CVO91" s="104"/>
      <c r="CVP91" s="102"/>
      <c r="CVQ91" s="103"/>
      <c r="CVS91" s="104"/>
      <c r="CVT91" s="102"/>
      <c r="CVU91" s="103"/>
      <c r="CVW91" s="104"/>
      <c r="CVX91" s="102"/>
      <c r="CVY91" s="103"/>
      <c r="CWA91" s="104"/>
      <c r="CWB91" s="102"/>
      <c r="CWC91" s="103"/>
      <c r="CWE91" s="104"/>
      <c r="CWF91" s="102"/>
      <c r="CWG91" s="103"/>
      <c r="CWI91" s="104"/>
      <c r="CWJ91" s="102"/>
      <c r="CWK91" s="103"/>
      <c r="CWM91" s="104"/>
      <c r="CWN91" s="102"/>
      <c r="CWO91" s="103"/>
      <c r="CWQ91" s="104"/>
      <c r="CWR91" s="102"/>
      <c r="CWS91" s="103"/>
      <c r="CWU91" s="104"/>
      <c r="CWV91" s="102"/>
      <c r="CWW91" s="103"/>
      <c r="CWY91" s="104"/>
      <c r="CWZ91" s="102"/>
      <c r="CXA91" s="103"/>
      <c r="CXC91" s="104"/>
      <c r="CXD91" s="102"/>
      <c r="CXE91" s="103"/>
      <c r="CXG91" s="104"/>
      <c r="CXH91" s="102"/>
      <c r="CXI91" s="103"/>
      <c r="CXK91" s="104"/>
      <c r="CXL91" s="102"/>
      <c r="CXM91" s="103"/>
      <c r="CXO91" s="104"/>
      <c r="CXP91" s="102"/>
      <c r="CXQ91" s="103"/>
      <c r="CXS91" s="104"/>
      <c r="CXT91" s="102"/>
      <c r="CXU91" s="103"/>
      <c r="CXW91" s="104"/>
      <c r="CXX91" s="102"/>
      <c r="CXY91" s="103"/>
      <c r="CYA91" s="104"/>
      <c r="CYB91" s="102"/>
      <c r="CYC91" s="103"/>
      <c r="CYE91" s="104"/>
      <c r="CYF91" s="102"/>
      <c r="CYG91" s="103"/>
      <c r="CYI91" s="104"/>
      <c r="CYJ91" s="102"/>
      <c r="CYK91" s="103"/>
      <c r="CYM91" s="104"/>
      <c r="CYN91" s="102"/>
      <c r="CYO91" s="103"/>
      <c r="CYQ91" s="104"/>
      <c r="CYR91" s="102"/>
      <c r="CYS91" s="103"/>
      <c r="CYU91" s="104"/>
      <c r="CYV91" s="102"/>
      <c r="CYW91" s="103"/>
      <c r="CYY91" s="104"/>
      <c r="CYZ91" s="102"/>
      <c r="CZA91" s="103"/>
      <c r="CZC91" s="104"/>
      <c r="CZD91" s="102"/>
      <c r="CZE91" s="103"/>
      <c r="CZG91" s="104"/>
      <c r="CZH91" s="102"/>
      <c r="CZI91" s="103"/>
      <c r="CZK91" s="104"/>
      <c r="CZL91" s="102"/>
      <c r="CZM91" s="103"/>
      <c r="CZO91" s="104"/>
      <c r="CZP91" s="102"/>
      <c r="CZQ91" s="103"/>
      <c r="CZS91" s="104"/>
      <c r="CZT91" s="102"/>
      <c r="CZU91" s="103"/>
      <c r="CZW91" s="104"/>
      <c r="CZX91" s="102"/>
      <c r="CZY91" s="103"/>
      <c r="DAA91" s="104"/>
      <c r="DAB91" s="102"/>
      <c r="DAC91" s="103"/>
      <c r="DAE91" s="104"/>
      <c r="DAF91" s="102"/>
      <c r="DAG91" s="103"/>
      <c r="DAI91" s="104"/>
      <c r="DAJ91" s="102"/>
      <c r="DAK91" s="103"/>
      <c r="DAM91" s="104"/>
      <c r="DAN91" s="102"/>
      <c r="DAO91" s="103"/>
      <c r="DAQ91" s="104"/>
      <c r="DAR91" s="102"/>
      <c r="DAS91" s="103"/>
      <c r="DAU91" s="104"/>
      <c r="DAV91" s="102"/>
      <c r="DAW91" s="103"/>
      <c r="DAY91" s="104"/>
      <c r="DAZ91" s="102"/>
      <c r="DBA91" s="103"/>
      <c r="DBC91" s="104"/>
      <c r="DBD91" s="102"/>
      <c r="DBE91" s="103"/>
      <c r="DBG91" s="104"/>
      <c r="DBH91" s="102"/>
      <c r="DBI91" s="103"/>
      <c r="DBK91" s="104"/>
      <c r="DBL91" s="102"/>
      <c r="DBM91" s="103"/>
      <c r="DBO91" s="104"/>
      <c r="DBP91" s="102"/>
      <c r="DBQ91" s="103"/>
      <c r="DBS91" s="104"/>
      <c r="DBT91" s="102"/>
      <c r="DBU91" s="103"/>
      <c r="DBW91" s="104"/>
      <c r="DBX91" s="102"/>
      <c r="DBY91" s="103"/>
      <c r="DCA91" s="104"/>
      <c r="DCB91" s="102"/>
      <c r="DCC91" s="103"/>
      <c r="DCE91" s="104"/>
      <c r="DCF91" s="102"/>
      <c r="DCG91" s="103"/>
      <c r="DCI91" s="104"/>
      <c r="DCJ91" s="102"/>
      <c r="DCK91" s="103"/>
      <c r="DCM91" s="104"/>
      <c r="DCN91" s="102"/>
      <c r="DCO91" s="103"/>
      <c r="DCQ91" s="104"/>
      <c r="DCR91" s="102"/>
      <c r="DCS91" s="103"/>
      <c r="DCU91" s="104"/>
      <c r="DCV91" s="102"/>
      <c r="DCW91" s="103"/>
      <c r="DCY91" s="104"/>
      <c r="DCZ91" s="102"/>
      <c r="DDA91" s="103"/>
      <c r="DDC91" s="104"/>
      <c r="DDD91" s="102"/>
      <c r="DDE91" s="103"/>
      <c r="DDG91" s="104"/>
      <c r="DDH91" s="102"/>
      <c r="DDI91" s="103"/>
      <c r="DDK91" s="104"/>
      <c r="DDL91" s="102"/>
      <c r="DDM91" s="103"/>
      <c r="DDO91" s="104"/>
      <c r="DDP91" s="102"/>
      <c r="DDQ91" s="103"/>
      <c r="DDS91" s="104"/>
      <c r="DDT91" s="102"/>
      <c r="DDU91" s="103"/>
      <c r="DDW91" s="104"/>
      <c r="DDX91" s="102"/>
      <c r="DDY91" s="103"/>
      <c r="DEA91" s="104"/>
      <c r="DEB91" s="102"/>
      <c r="DEC91" s="103"/>
      <c r="DEE91" s="104"/>
      <c r="DEF91" s="102"/>
      <c r="DEG91" s="103"/>
      <c r="DEI91" s="104"/>
      <c r="DEJ91" s="102"/>
      <c r="DEK91" s="103"/>
      <c r="DEM91" s="104"/>
      <c r="DEN91" s="102"/>
      <c r="DEO91" s="103"/>
      <c r="DEQ91" s="104"/>
      <c r="DER91" s="102"/>
      <c r="DES91" s="103"/>
      <c r="DEU91" s="104"/>
      <c r="DEV91" s="102"/>
      <c r="DEW91" s="103"/>
      <c r="DEY91" s="104"/>
      <c r="DEZ91" s="102"/>
      <c r="DFA91" s="103"/>
      <c r="DFC91" s="104"/>
      <c r="DFD91" s="102"/>
      <c r="DFE91" s="103"/>
      <c r="DFG91" s="104"/>
      <c r="DFH91" s="102"/>
      <c r="DFI91" s="103"/>
      <c r="DFK91" s="104"/>
      <c r="DFL91" s="102"/>
      <c r="DFM91" s="103"/>
      <c r="DFO91" s="104"/>
      <c r="DFP91" s="102"/>
      <c r="DFQ91" s="103"/>
      <c r="DFS91" s="104"/>
      <c r="DFT91" s="102"/>
      <c r="DFU91" s="103"/>
      <c r="DFW91" s="104"/>
      <c r="DFX91" s="102"/>
      <c r="DFY91" s="103"/>
      <c r="DGA91" s="104"/>
      <c r="DGB91" s="102"/>
      <c r="DGC91" s="103"/>
      <c r="DGE91" s="104"/>
      <c r="DGF91" s="102"/>
      <c r="DGG91" s="103"/>
      <c r="DGI91" s="104"/>
      <c r="DGJ91" s="102"/>
      <c r="DGK91" s="103"/>
      <c r="DGM91" s="104"/>
      <c r="DGN91" s="102"/>
      <c r="DGO91" s="103"/>
      <c r="DGQ91" s="104"/>
      <c r="DGR91" s="102"/>
      <c r="DGS91" s="103"/>
      <c r="DGU91" s="104"/>
      <c r="DGV91" s="102"/>
      <c r="DGW91" s="103"/>
      <c r="DGY91" s="104"/>
      <c r="DGZ91" s="102"/>
      <c r="DHA91" s="103"/>
      <c r="DHC91" s="104"/>
      <c r="DHD91" s="102"/>
      <c r="DHE91" s="103"/>
      <c r="DHG91" s="104"/>
      <c r="DHH91" s="102"/>
      <c r="DHI91" s="103"/>
      <c r="DHK91" s="104"/>
      <c r="DHL91" s="102"/>
      <c r="DHM91" s="103"/>
      <c r="DHO91" s="104"/>
      <c r="DHP91" s="102"/>
      <c r="DHQ91" s="103"/>
      <c r="DHS91" s="104"/>
      <c r="DHT91" s="102"/>
      <c r="DHU91" s="103"/>
      <c r="DHW91" s="104"/>
      <c r="DHX91" s="102"/>
      <c r="DHY91" s="103"/>
      <c r="DIA91" s="104"/>
      <c r="DIB91" s="102"/>
      <c r="DIC91" s="103"/>
      <c r="DIE91" s="104"/>
      <c r="DIF91" s="102"/>
      <c r="DIG91" s="103"/>
      <c r="DII91" s="104"/>
      <c r="DIJ91" s="102"/>
      <c r="DIK91" s="103"/>
      <c r="DIM91" s="104"/>
      <c r="DIN91" s="102"/>
      <c r="DIO91" s="103"/>
      <c r="DIQ91" s="104"/>
      <c r="DIR91" s="102"/>
      <c r="DIS91" s="103"/>
      <c r="DIU91" s="104"/>
      <c r="DIV91" s="102"/>
      <c r="DIW91" s="103"/>
      <c r="DIY91" s="104"/>
      <c r="DIZ91" s="102"/>
      <c r="DJA91" s="103"/>
      <c r="DJC91" s="104"/>
      <c r="DJD91" s="102"/>
      <c r="DJE91" s="103"/>
      <c r="DJG91" s="104"/>
      <c r="DJH91" s="102"/>
      <c r="DJI91" s="103"/>
      <c r="DJK91" s="104"/>
      <c r="DJL91" s="102"/>
      <c r="DJM91" s="103"/>
      <c r="DJO91" s="104"/>
      <c r="DJP91" s="102"/>
      <c r="DJQ91" s="103"/>
      <c r="DJS91" s="104"/>
      <c r="DJT91" s="102"/>
      <c r="DJU91" s="103"/>
      <c r="DJW91" s="104"/>
      <c r="DJX91" s="102"/>
      <c r="DJY91" s="103"/>
      <c r="DKA91" s="104"/>
      <c r="DKB91" s="102"/>
      <c r="DKC91" s="103"/>
      <c r="DKE91" s="104"/>
      <c r="DKF91" s="102"/>
      <c r="DKG91" s="103"/>
      <c r="DKI91" s="104"/>
      <c r="DKJ91" s="102"/>
      <c r="DKK91" s="103"/>
      <c r="DKM91" s="104"/>
      <c r="DKN91" s="102"/>
      <c r="DKO91" s="103"/>
      <c r="DKQ91" s="104"/>
      <c r="DKR91" s="102"/>
      <c r="DKS91" s="103"/>
      <c r="DKU91" s="104"/>
      <c r="DKV91" s="102"/>
      <c r="DKW91" s="103"/>
      <c r="DKY91" s="104"/>
      <c r="DKZ91" s="102"/>
      <c r="DLA91" s="103"/>
      <c r="DLC91" s="104"/>
      <c r="DLD91" s="102"/>
      <c r="DLE91" s="103"/>
      <c r="DLG91" s="104"/>
      <c r="DLH91" s="102"/>
      <c r="DLI91" s="103"/>
      <c r="DLK91" s="104"/>
      <c r="DLL91" s="102"/>
      <c r="DLM91" s="103"/>
      <c r="DLO91" s="104"/>
      <c r="DLP91" s="102"/>
      <c r="DLQ91" s="103"/>
      <c r="DLS91" s="104"/>
      <c r="DLT91" s="102"/>
      <c r="DLU91" s="103"/>
      <c r="DLW91" s="104"/>
      <c r="DLX91" s="102"/>
      <c r="DLY91" s="103"/>
      <c r="DMA91" s="104"/>
      <c r="DMB91" s="102"/>
      <c r="DMC91" s="103"/>
      <c r="DME91" s="104"/>
      <c r="DMF91" s="102"/>
      <c r="DMG91" s="103"/>
      <c r="DMI91" s="104"/>
      <c r="DMJ91" s="102"/>
      <c r="DMK91" s="103"/>
      <c r="DMM91" s="104"/>
      <c r="DMN91" s="102"/>
      <c r="DMO91" s="103"/>
      <c r="DMQ91" s="104"/>
      <c r="DMR91" s="102"/>
      <c r="DMS91" s="103"/>
      <c r="DMU91" s="104"/>
      <c r="DMV91" s="102"/>
      <c r="DMW91" s="103"/>
      <c r="DMY91" s="104"/>
      <c r="DMZ91" s="102"/>
      <c r="DNA91" s="103"/>
      <c r="DNC91" s="104"/>
      <c r="DND91" s="102"/>
      <c r="DNE91" s="103"/>
      <c r="DNG91" s="104"/>
      <c r="DNH91" s="102"/>
      <c r="DNI91" s="103"/>
      <c r="DNK91" s="104"/>
      <c r="DNL91" s="102"/>
      <c r="DNM91" s="103"/>
      <c r="DNO91" s="104"/>
      <c r="DNP91" s="102"/>
      <c r="DNQ91" s="103"/>
      <c r="DNS91" s="104"/>
      <c r="DNT91" s="102"/>
      <c r="DNU91" s="103"/>
      <c r="DNW91" s="104"/>
      <c r="DNX91" s="102"/>
      <c r="DNY91" s="103"/>
      <c r="DOA91" s="104"/>
      <c r="DOB91" s="102"/>
      <c r="DOC91" s="103"/>
      <c r="DOE91" s="104"/>
      <c r="DOF91" s="102"/>
      <c r="DOG91" s="103"/>
      <c r="DOI91" s="104"/>
      <c r="DOJ91" s="102"/>
      <c r="DOK91" s="103"/>
      <c r="DOM91" s="104"/>
      <c r="DON91" s="102"/>
      <c r="DOO91" s="103"/>
      <c r="DOQ91" s="104"/>
      <c r="DOR91" s="102"/>
      <c r="DOS91" s="103"/>
      <c r="DOU91" s="104"/>
      <c r="DOV91" s="102"/>
      <c r="DOW91" s="103"/>
      <c r="DOY91" s="104"/>
      <c r="DOZ91" s="102"/>
      <c r="DPA91" s="103"/>
      <c r="DPC91" s="104"/>
      <c r="DPD91" s="102"/>
      <c r="DPE91" s="103"/>
      <c r="DPG91" s="104"/>
      <c r="DPH91" s="102"/>
      <c r="DPI91" s="103"/>
      <c r="DPK91" s="104"/>
      <c r="DPL91" s="102"/>
      <c r="DPM91" s="103"/>
      <c r="DPO91" s="104"/>
      <c r="DPP91" s="102"/>
      <c r="DPQ91" s="103"/>
      <c r="DPS91" s="104"/>
      <c r="DPT91" s="102"/>
      <c r="DPU91" s="103"/>
      <c r="DPW91" s="104"/>
      <c r="DPX91" s="102"/>
      <c r="DPY91" s="103"/>
      <c r="DQA91" s="104"/>
      <c r="DQB91" s="102"/>
      <c r="DQC91" s="103"/>
      <c r="DQE91" s="104"/>
      <c r="DQF91" s="102"/>
      <c r="DQG91" s="103"/>
      <c r="DQI91" s="104"/>
      <c r="DQJ91" s="102"/>
      <c r="DQK91" s="103"/>
      <c r="DQM91" s="104"/>
      <c r="DQN91" s="102"/>
      <c r="DQO91" s="103"/>
      <c r="DQQ91" s="104"/>
      <c r="DQR91" s="102"/>
      <c r="DQS91" s="103"/>
      <c r="DQU91" s="104"/>
      <c r="DQV91" s="102"/>
      <c r="DQW91" s="103"/>
      <c r="DQY91" s="104"/>
      <c r="DQZ91" s="102"/>
      <c r="DRA91" s="103"/>
      <c r="DRC91" s="104"/>
      <c r="DRD91" s="102"/>
      <c r="DRE91" s="103"/>
      <c r="DRG91" s="104"/>
      <c r="DRH91" s="102"/>
      <c r="DRI91" s="103"/>
      <c r="DRK91" s="104"/>
      <c r="DRL91" s="102"/>
      <c r="DRM91" s="103"/>
      <c r="DRO91" s="104"/>
      <c r="DRP91" s="102"/>
      <c r="DRQ91" s="103"/>
      <c r="DRS91" s="104"/>
      <c r="DRT91" s="102"/>
      <c r="DRU91" s="103"/>
      <c r="DRW91" s="104"/>
      <c r="DRX91" s="102"/>
      <c r="DRY91" s="103"/>
      <c r="DSA91" s="104"/>
      <c r="DSB91" s="102"/>
      <c r="DSC91" s="103"/>
      <c r="DSE91" s="104"/>
      <c r="DSF91" s="102"/>
      <c r="DSG91" s="103"/>
      <c r="DSI91" s="104"/>
      <c r="DSJ91" s="102"/>
      <c r="DSK91" s="103"/>
      <c r="DSM91" s="104"/>
      <c r="DSN91" s="102"/>
      <c r="DSO91" s="103"/>
      <c r="DSQ91" s="104"/>
      <c r="DSR91" s="102"/>
      <c r="DSS91" s="103"/>
      <c r="DSU91" s="104"/>
      <c r="DSV91" s="102"/>
      <c r="DSW91" s="103"/>
      <c r="DSY91" s="104"/>
      <c r="DSZ91" s="102"/>
      <c r="DTA91" s="103"/>
      <c r="DTC91" s="104"/>
      <c r="DTD91" s="102"/>
      <c r="DTE91" s="103"/>
      <c r="DTG91" s="104"/>
      <c r="DTH91" s="102"/>
      <c r="DTI91" s="103"/>
      <c r="DTK91" s="104"/>
      <c r="DTL91" s="102"/>
      <c r="DTM91" s="103"/>
      <c r="DTO91" s="104"/>
      <c r="DTP91" s="102"/>
      <c r="DTQ91" s="103"/>
      <c r="DTS91" s="104"/>
      <c r="DTT91" s="102"/>
      <c r="DTU91" s="103"/>
      <c r="DTW91" s="104"/>
      <c r="DTX91" s="102"/>
      <c r="DTY91" s="103"/>
      <c r="DUA91" s="104"/>
      <c r="DUB91" s="102"/>
      <c r="DUC91" s="103"/>
      <c r="DUE91" s="104"/>
      <c r="DUF91" s="102"/>
      <c r="DUG91" s="103"/>
      <c r="DUI91" s="104"/>
      <c r="DUJ91" s="102"/>
      <c r="DUK91" s="103"/>
      <c r="DUM91" s="104"/>
      <c r="DUN91" s="102"/>
      <c r="DUO91" s="103"/>
      <c r="DUQ91" s="104"/>
      <c r="DUR91" s="102"/>
      <c r="DUS91" s="103"/>
      <c r="DUU91" s="104"/>
      <c r="DUV91" s="102"/>
      <c r="DUW91" s="103"/>
      <c r="DUY91" s="104"/>
      <c r="DUZ91" s="102"/>
      <c r="DVA91" s="103"/>
      <c r="DVC91" s="104"/>
      <c r="DVD91" s="102"/>
      <c r="DVE91" s="103"/>
      <c r="DVG91" s="104"/>
      <c r="DVH91" s="102"/>
      <c r="DVI91" s="103"/>
      <c r="DVK91" s="104"/>
      <c r="DVL91" s="102"/>
      <c r="DVM91" s="103"/>
      <c r="DVO91" s="104"/>
      <c r="DVP91" s="102"/>
      <c r="DVQ91" s="103"/>
      <c r="DVS91" s="104"/>
      <c r="DVT91" s="102"/>
      <c r="DVU91" s="103"/>
      <c r="DVW91" s="104"/>
      <c r="DVX91" s="102"/>
      <c r="DVY91" s="103"/>
      <c r="DWA91" s="104"/>
      <c r="DWB91" s="102"/>
      <c r="DWC91" s="103"/>
      <c r="DWE91" s="104"/>
      <c r="DWF91" s="102"/>
      <c r="DWG91" s="103"/>
      <c r="DWI91" s="104"/>
      <c r="DWJ91" s="102"/>
      <c r="DWK91" s="103"/>
      <c r="DWM91" s="104"/>
      <c r="DWN91" s="102"/>
      <c r="DWO91" s="103"/>
      <c r="DWQ91" s="104"/>
      <c r="DWR91" s="102"/>
      <c r="DWS91" s="103"/>
      <c r="DWU91" s="104"/>
      <c r="DWV91" s="102"/>
      <c r="DWW91" s="103"/>
      <c r="DWY91" s="104"/>
      <c r="DWZ91" s="102"/>
      <c r="DXA91" s="103"/>
      <c r="DXC91" s="104"/>
      <c r="DXD91" s="102"/>
      <c r="DXE91" s="103"/>
      <c r="DXG91" s="104"/>
      <c r="DXH91" s="102"/>
      <c r="DXI91" s="103"/>
      <c r="DXK91" s="104"/>
      <c r="DXL91" s="102"/>
      <c r="DXM91" s="103"/>
      <c r="DXO91" s="104"/>
      <c r="DXP91" s="102"/>
      <c r="DXQ91" s="103"/>
      <c r="DXS91" s="104"/>
      <c r="DXT91" s="102"/>
      <c r="DXU91" s="103"/>
      <c r="DXW91" s="104"/>
      <c r="DXX91" s="102"/>
      <c r="DXY91" s="103"/>
      <c r="DYA91" s="104"/>
      <c r="DYB91" s="102"/>
      <c r="DYC91" s="103"/>
      <c r="DYE91" s="104"/>
      <c r="DYF91" s="102"/>
      <c r="DYG91" s="103"/>
      <c r="DYI91" s="104"/>
      <c r="DYJ91" s="102"/>
      <c r="DYK91" s="103"/>
      <c r="DYM91" s="104"/>
      <c r="DYN91" s="102"/>
      <c r="DYO91" s="103"/>
      <c r="DYQ91" s="104"/>
      <c r="DYR91" s="102"/>
      <c r="DYS91" s="103"/>
      <c r="DYU91" s="104"/>
      <c r="DYV91" s="102"/>
      <c r="DYW91" s="103"/>
      <c r="DYY91" s="104"/>
      <c r="DYZ91" s="102"/>
      <c r="DZA91" s="103"/>
      <c r="DZC91" s="104"/>
      <c r="DZD91" s="102"/>
      <c r="DZE91" s="103"/>
      <c r="DZG91" s="104"/>
      <c r="DZH91" s="102"/>
      <c r="DZI91" s="103"/>
      <c r="DZK91" s="104"/>
      <c r="DZL91" s="102"/>
      <c r="DZM91" s="103"/>
      <c r="DZO91" s="104"/>
      <c r="DZP91" s="102"/>
      <c r="DZQ91" s="103"/>
      <c r="DZS91" s="104"/>
      <c r="DZT91" s="102"/>
      <c r="DZU91" s="103"/>
      <c r="DZW91" s="104"/>
      <c r="DZX91" s="102"/>
      <c r="DZY91" s="103"/>
      <c r="EAA91" s="104"/>
      <c r="EAB91" s="102"/>
      <c r="EAC91" s="103"/>
      <c r="EAE91" s="104"/>
      <c r="EAF91" s="102"/>
      <c r="EAG91" s="103"/>
      <c r="EAI91" s="104"/>
      <c r="EAJ91" s="102"/>
      <c r="EAK91" s="103"/>
      <c r="EAM91" s="104"/>
      <c r="EAN91" s="102"/>
      <c r="EAO91" s="103"/>
      <c r="EAQ91" s="104"/>
      <c r="EAR91" s="102"/>
      <c r="EAS91" s="103"/>
      <c r="EAU91" s="104"/>
      <c r="EAV91" s="102"/>
      <c r="EAW91" s="103"/>
      <c r="EAY91" s="104"/>
      <c r="EAZ91" s="102"/>
      <c r="EBA91" s="103"/>
      <c r="EBC91" s="104"/>
      <c r="EBD91" s="102"/>
      <c r="EBE91" s="103"/>
      <c r="EBG91" s="104"/>
      <c r="EBH91" s="102"/>
      <c r="EBI91" s="103"/>
      <c r="EBK91" s="104"/>
      <c r="EBL91" s="102"/>
      <c r="EBM91" s="103"/>
      <c r="EBO91" s="104"/>
      <c r="EBP91" s="102"/>
      <c r="EBQ91" s="103"/>
      <c r="EBS91" s="104"/>
      <c r="EBT91" s="102"/>
      <c r="EBU91" s="103"/>
      <c r="EBW91" s="104"/>
      <c r="EBX91" s="102"/>
      <c r="EBY91" s="103"/>
      <c r="ECA91" s="104"/>
      <c r="ECB91" s="102"/>
      <c r="ECC91" s="103"/>
      <c r="ECE91" s="104"/>
      <c r="ECF91" s="102"/>
      <c r="ECG91" s="103"/>
      <c r="ECI91" s="104"/>
      <c r="ECJ91" s="102"/>
      <c r="ECK91" s="103"/>
      <c r="ECM91" s="104"/>
      <c r="ECN91" s="102"/>
      <c r="ECO91" s="103"/>
      <c r="ECQ91" s="104"/>
      <c r="ECR91" s="102"/>
      <c r="ECS91" s="103"/>
      <c r="ECU91" s="104"/>
      <c r="ECV91" s="102"/>
      <c r="ECW91" s="103"/>
      <c r="ECY91" s="104"/>
      <c r="ECZ91" s="102"/>
      <c r="EDA91" s="103"/>
      <c r="EDC91" s="104"/>
      <c r="EDD91" s="102"/>
      <c r="EDE91" s="103"/>
      <c r="EDG91" s="104"/>
      <c r="EDH91" s="102"/>
      <c r="EDI91" s="103"/>
      <c r="EDK91" s="104"/>
      <c r="EDL91" s="102"/>
      <c r="EDM91" s="103"/>
      <c r="EDO91" s="104"/>
      <c r="EDP91" s="102"/>
      <c r="EDQ91" s="103"/>
      <c r="EDS91" s="104"/>
      <c r="EDT91" s="102"/>
      <c r="EDU91" s="103"/>
      <c r="EDW91" s="104"/>
      <c r="EDX91" s="102"/>
      <c r="EDY91" s="103"/>
      <c r="EEA91" s="104"/>
      <c r="EEB91" s="102"/>
      <c r="EEC91" s="103"/>
      <c r="EEE91" s="104"/>
      <c r="EEF91" s="102"/>
      <c r="EEG91" s="103"/>
      <c r="EEI91" s="104"/>
      <c r="EEJ91" s="102"/>
      <c r="EEK91" s="103"/>
      <c r="EEM91" s="104"/>
      <c r="EEN91" s="102"/>
      <c r="EEO91" s="103"/>
      <c r="EEQ91" s="104"/>
      <c r="EER91" s="102"/>
      <c r="EES91" s="103"/>
      <c r="EEU91" s="104"/>
      <c r="EEV91" s="102"/>
      <c r="EEW91" s="103"/>
      <c r="EEY91" s="104"/>
      <c r="EEZ91" s="102"/>
      <c r="EFA91" s="103"/>
      <c r="EFC91" s="104"/>
      <c r="EFD91" s="102"/>
      <c r="EFE91" s="103"/>
      <c r="EFG91" s="104"/>
      <c r="EFH91" s="102"/>
      <c r="EFI91" s="103"/>
      <c r="EFK91" s="104"/>
      <c r="EFL91" s="102"/>
      <c r="EFM91" s="103"/>
      <c r="EFO91" s="104"/>
      <c r="EFP91" s="102"/>
      <c r="EFQ91" s="103"/>
      <c r="EFS91" s="104"/>
      <c r="EFT91" s="102"/>
      <c r="EFU91" s="103"/>
      <c r="EFW91" s="104"/>
      <c r="EFX91" s="102"/>
      <c r="EFY91" s="103"/>
      <c r="EGA91" s="104"/>
      <c r="EGB91" s="102"/>
      <c r="EGC91" s="103"/>
      <c r="EGE91" s="104"/>
      <c r="EGF91" s="102"/>
      <c r="EGG91" s="103"/>
      <c r="EGI91" s="104"/>
      <c r="EGJ91" s="102"/>
      <c r="EGK91" s="103"/>
      <c r="EGM91" s="104"/>
      <c r="EGN91" s="102"/>
      <c r="EGO91" s="103"/>
      <c r="EGQ91" s="104"/>
      <c r="EGR91" s="102"/>
      <c r="EGS91" s="103"/>
      <c r="EGU91" s="104"/>
      <c r="EGV91" s="102"/>
      <c r="EGW91" s="103"/>
      <c r="EGY91" s="104"/>
      <c r="EGZ91" s="102"/>
      <c r="EHA91" s="103"/>
      <c r="EHC91" s="104"/>
      <c r="EHD91" s="102"/>
      <c r="EHE91" s="103"/>
      <c r="EHG91" s="104"/>
      <c r="EHH91" s="102"/>
      <c r="EHI91" s="103"/>
      <c r="EHK91" s="104"/>
      <c r="EHL91" s="102"/>
      <c r="EHM91" s="103"/>
      <c r="EHO91" s="104"/>
      <c r="EHP91" s="102"/>
      <c r="EHQ91" s="103"/>
      <c r="EHS91" s="104"/>
      <c r="EHT91" s="102"/>
      <c r="EHU91" s="103"/>
      <c r="EHW91" s="104"/>
      <c r="EHX91" s="102"/>
      <c r="EHY91" s="103"/>
      <c r="EIA91" s="104"/>
      <c r="EIB91" s="102"/>
      <c r="EIC91" s="103"/>
      <c r="EIE91" s="104"/>
      <c r="EIF91" s="102"/>
      <c r="EIG91" s="103"/>
      <c r="EII91" s="104"/>
      <c r="EIJ91" s="102"/>
      <c r="EIK91" s="103"/>
      <c r="EIM91" s="104"/>
      <c r="EIN91" s="102"/>
      <c r="EIO91" s="103"/>
      <c r="EIQ91" s="104"/>
      <c r="EIR91" s="102"/>
      <c r="EIS91" s="103"/>
      <c r="EIU91" s="104"/>
      <c r="EIV91" s="102"/>
      <c r="EIW91" s="103"/>
      <c r="EIY91" s="104"/>
      <c r="EIZ91" s="102"/>
      <c r="EJA91" s="103"/>
      <c r="EJC91" s="104"/>
      <c r="EJD91" s="102"/>
      <c r="EJE91" s="103"/>
      <c r="EJG91" s="104"/>
      <c r="EJH91" s="102"/>
      <c r="EJI91" s="103"/>
      <c r="EJK91" s="104"/>
      <c r="EJL91" s="102"/>
      <c r="EJM91" s="103"/>
      <c r="EJO91" s="104"/>
      <c r="EJP91" s="102"/>
      <c r="EJQ91" s="103"/>
      <c r="EJS91" s="104"/>
      <c r="EJT91" s="102"/>
      <c r="EJU91" s="103"/>
      <c r="EJW91" s="104"/>
      <c r="EJX91" s="102"/>
      <c r="EJY91" s="103"/>
      <c r="EKA91" s="104"/>
      <c r="EKB91" s="102"/>
      <c r="EKC91" s="103"/>
      <c r="EKE91" s="104"/>
      <c r="EKF91" s="102"/>
      <c r="EKG91" s="103"/>
      <c r="EKI91" s="104"/>
      <c r="EKJ91" s="102"/>
      <c r="EKK91" s="103"/>
      <c r="EKM91" s="104"/>
      <c r="EKN91" s="102"/>
      <c r="EKO91" s="103"/>
      <c r="EKQ91" s="104"/>
      <c r="EKR91" s="102"/>
      <c r="EKS91" s="103"/>
      <c r="EKU91" s="104"/>
      <c r="EKV91" s="102"/>
      <c r="EKW91" s="103"/>
      <c r="EKY91" s="104"/>
      <c r="EKZ91" s="102"/>
      <c r="ELA91" s="103"/>
      <c r="ELC91" s="104"/>
      <c r="ELD91" s="102"/>
      <c r="ELE91" s="103"/>
      <c r="ELG91" s="104"/>
      <c r="ELH91" s="102"/>
      <c r="ELI91" s="103"/>
      <c r="ELK91" s="104"/>
      <c r="ELL91" s="102"/>
      <c r="ELM91" s="103"/>
      <c r="ELO91" s="104"/>
      <c r="ELP91" s="102"/>
      <c r="ELQ91" s="103"/>
      <c r="ELS91" s="104"/>
      <c r="ELT91" s="102"/>
      <c r="ELU91" s="103"/>
      <c r="ELW91" s="104"/>
      <c r="ELX91" s="102"/>
      <c r="ELY91" s="103"/>
      <c r="EMA91" s="104"/>
      <c r="EMB91" s="102"/>
      <c r="EMC91" s="103"/>
      <c r="EME91" s="104"/>
      <c r="EMF91" s="102"/>
      <c r="EMG91" s="103"/>
      <c r="EMI91" s="104"/>
      <c r="EMJ91" s="102"/>
      <c r="EMK91" s="103"/>
      <c r="EMM91" s="104"/>
      <c r="EMN91" s="102"/>
      <c r="EMO91" s="103"/>
      <c r="EMQ91" s="104"/>
      <c r="EMR91" s="102"/>
      <c r="EMS91" s="103"/>
      <c r="EMU91" s="104"/>
      <c r="EMV91" s="102"/>
      <c r="EMW91" s="103"/>
      <c r="EMY91" s="104"/>
      <c r="EMZ91" s="102"/>
      <c r="ENA91" s="103"/>
      <c r="ENC91" s="104"/>
      <c r="END91" s="102"/>
      <c r="ENE91" s="103"/>
      <c r="ENG91" s="104"/>
      <c r="ENH91" s="102"/>
      <c r="ENI91" s="103"/>
      <c r="ENK91" s="104"/>
      <c r="ENL91" s="102"/>
      <c r="ENM91" s="103"/>
      <c r="ENO91" s="104"/>
      <c r="ENP91" s="102"/>
      <c r="ENQ91" s="103"/>
      <c r="ENS91" s="104"/>
      <c r="ENT91" s="102"/>
      <c r="ENU91" s="103"/>
      <c r="ENW91" s="104"/>
      <c r="ENX91" s="102"/>
      <c r="ENY91" s="103"/>
      <c r="EOA91" s="104"/>
      <c r="EOB91" s="102"/>
      <c r="EOC91" s="103"/>
      <c r="EOE91" s="104"/>
      <c r="EOF91" s="102"/>
      <c r="EOG91" s="103"/>
      <c r="EOI91" s="104"/>
      <c r="EOJ91" s="102"/>
      <c r="EOK91" s="103"/>
      <c r="EOM91" s="104"/>
      <c r="EON91" s="102"/>
      <c r="EOO91" s="103"/>
      <c r="EOQ91" s="104"/>
      <c r="EOR91" s="102"/>
      <c r="EOS91" s="103"/>
      <c r="EOU91" s="104"/>
      <c r="EOV91" s="102"/>
      <c r="EOW91" s="103"/>
      <c r="EOY91" s="104"/>
      <c r="EOZ91" s="102"/>
      <c r="EPA91" s="103"/>
      <c r="EPC91" s="104"/>
      <c r="EPD91" s="102"/>
      <c r="EPE91" s="103"/>
      <c r="EPG91" s="104"/>
      <c r="EPH91" s="102"/>
      <c r="EPI91" s="103"/>
      <c r="EPK91" s="104"/>
      <c r="EPL91" s="102"/>
      <c r="EPM91" s="103"/>
      <c r="EPO91" s="104"/>
      <c r="EPP91" s="102"/>
      <c r="EPQ91" s="103"/>
      <c r="EPS91" s="104"/>
      <c r="EPT91" s="102"/>
      <c r="EPU91" s="103"/>
      <c r="EPW91" s="104"/>
      <c r="EPX91" s="102"/>
      <c r="EPY91" s="103"/>
      <c r="EQA91" s="104"/>
      <c r="EQB91" s="102"/>
      <c r="EQC91" s="103"/>
      <c r="EQE91" s="104"/>
      <c r="EQF91" s="102"/>
      <c r="EQG91" s="103"/>
      <c r="EQI91" s="104"/>
      <c r="EQJ91" s="102"/>
      <c r="EQK91" s="103"/>
      <c r="EQM91" s="104"/>
      <c r="EQN91" s="102"/>
      <c r="EQO91" s="103"/>
      <c r="EQQ91" s="104"/>
      <c r="EQR91" s="102"/>
      <c r="EQS91" s="103"/>
      <c r="EQU91" s="104"/>
      <c r="EQV91" s="102"/>
      <c r="EQW91" s="103"/>
      <c r="EQY91" s="104"/>
      <c r="EQZ91" s="102"/>
      <c r="ERA91" s="103"/>
      <c r="ERC91" s="104"/>
      <c r="ERD91" s="102"/>
      <c r="ERE91" s="103"/>
      <c r="ERG91" s="104"/>
      <c r="ERH91" s="102"/>
      <c r="ERI91" s="103"/>
      <c r="ERK91" s="104"/>
      <c r="ERL91" s="102"/>
      <c r="ERM91" s="103"/>
      <c r="ERO91" s="104"/>
      <c r="ERP91" s="102"/>
      <c r="ERQ91" s="103"/>
      <c r="ERS91" s="104"/>
      <c r="ERT91" s="102"/>
      <c r="ERU91" s="103"/>
      <c r="ERW91" s="104"/>
      <c r="ERX91" s="102"/>
      <c r="ERY91" s="103"/>
      <c r="ESA91" s="104"/>
      <c r="ESB91" s="102"/>
      <c r="ESC91" s="103"/>
      <c r="ESE91" s="104"/>
      <c r="ESF91" s="102"/>
      <c r="ESG91" s="103"/>
      <c r="ESI91" s="104"/>
      <c r="ESJ91" s="102"/>
      <c r="ESK91" s="103"/>
      <c r="ESM91" s="104"/>
      <c r="ESN91" s="102"/>
      <c r="ESO91" s="103"/>
      <c r="ESQ91" s="104"/>
      <c r="ESR91" s="102"/>
      <c r="ESS91" s="103"/>
      <c r="ESU91" s="104"/>
      <c r="ESV91" s="102"/>
      <c r="ESW91" s="103"/>
      <c r="ESY91" s="104"/>
      <c r="ESZ91" s="102"/>
      <c r="ETA91" s="103"/>
      <c r="ETC91" s="104"/>
      <c r="ETD91" s="102"/>
      <c r="ETE91" s="103"/>
      <c r="ETG91" s="104"/>
      <c r="ETH91" s="102"/>
      <c r="ETI91" s="103"/>
      <c r="ETK91" s="104"/>
      <c r="ETL91" s="102"/>
      <c r="ETM91" s="103"/>
      <c r="ETO91" s="104"/>
      <c r="ETP91" s="102"/>
      <c r="ETQ91" s="103"/>
      <c r="ETS91" s="104"/>
      <c r="ETT91" s="102"/>
      <c r="ETU91" s="103"/>
      <c r="ETW91" s="104"/>
      <c r="ETX91" s="102"/>
      <c r="ETY91" s="103"/>
      <c r="EUA91" s="104"/>
      <c r="EUB91" s="102"/>
      <c r="EUC91" s="103"/>
      <c r="EUE91" s="104"/>
      <c r="EUF91" s="102"/>
      <c r="EUG91" s="103"/>
      <c r="EUI91" s="104"/>
      <c r="EUJ91" s="102"/>
      <c r="EUK91" s="103"/>
      <c r="EUM91" s="104"/>
      <c r="EUN91" s="102"/>
      <c r="EUO91" s="103"/>
      <c r="EUQ91" s="104"/>
      <c r="EUR91" s="102"/>
      <c r="EUS91" s="103"/>
      <c r="EUU91" s="104"/>
      <c r="EUV91" s="102"/>
      <c r="EUW91" s="103"/>
      <c r="EUY91" s="104"/>
      <c r="EUZ91" s="102"/>
      <c r="EVA91" s="103"/>
      <c r="EVC91" s="104"/>
      <c r="EVD91" s="102"/>
      <c r="EVE91" s="103"/>
      <c r="EVG91" s="104"/>
      <c r="EVH91" s="102"/>
      <c r="EVI91" s="103"/>
      <c r="EVK91" s="104"/>
      <c r="EVL91" s="102"/>
      <c r="EVM91" s="103"/>
      <c r="EVO91" s="104"/>
      <c r="EVP91" s="102"/>
      <c r="EVQ91" s="103"/>
      <c r="EVS91" s="104"/>
      <c r="EVT91" s="102"/>
      <c r="EVU91" s="103"/>
      <c r="EVW91" s="104"/>
      <c r="EVX91" s="102"/>
      <c r="EVY91" s="103"/>
      <c r="EWA91" s="104"/>
      <c r="EWB91" s="102"/>
      <c r="EWC91" s="103"/>
      <c r="EWE91" s="104"/>
      <c r="EWF91" s="102"/>
      <c r="EWG91" s="103"/>
      <c r="EWI91" s="104"/>
      <c r="EWJ91" s="102"/>
      <c r="EWK91" s="103"/>
      <c r="EWM91" s="104"/>
      <c r="EWN91" s="102"/>
      <c r="EWO91" s="103"/>
      <c r="EWQ91" s="104"/>
      <c r="EWR91" s="102"/>
      <c r="EWS91" s="103"/>
      <c r="EWU91" s="104"/>
      <c r="EWV91" s="102"/>
      <c r="EWW91" s="103"/>
      <c r="EWY91" s="104"/>
      <c r="EWZ91" s="102"/>
      <c r="EXA91" s="103"/>
      <c r="EXC91" s="104"/>
      <c r="EXD91" s="102"/>
      <c r="EXE91" s="103"/>
      <c r="EXG91" s="104"/>
      <c r="EXH91" s="102"/>
      <c r="EXI91" s="103"/>
      <c r="EXK91" s="104"/>
      <c r="EXL91" s="102"/>
      <c r="EXM91" s="103"/>
      <c r="EXO91" s="104"/>
      <c r="EXP91" s="102"/>
      <c r="EXQ91" s="103"/>
      <c r="EXS91" s="104"/>
      <c r="EXT91" s="102"/>
      <c r="EXU91" s="103"/>
      <c r="EXW91" s="104"/>
      <c r="EXX91" s="102"/>
      <c r="EXY91" s="103"/>
      <c r="EYA91" s="104"/>
      <c r="EYB91" s="102"/>
      <c r="EYC91" s="103"/>
      <c r="EYE91" s="104"/>
      <c r="EYF91" s="102"/>
      <c r="EYG91" s="103"/>
      <c r="EYI91" s="104"/>
      <c r="EYJ91" s="102"/>
      <c r="EYK91" s="103"/>
      <c r="EYM91" s="104"/>
      <c r="EYN91" s="102"/>
      <c r="EYO91" s="103"/>
      <c r="EYQ91" s="104"/>
      <c r="EYR91" s="102"/>
      <c r="EYS91" s="103"/>
      <c r="EYU91" s="104"/>
      <c r="EYV91" s="102"/>
      <c r="EYW91" s="103"/>
      <c r="EYY91" s="104"/>
      <c r="EYZ91" s="102"/>
      <c r="EZA91" s="103"/>
      <c r="EZC91" s="104"/>
      <c r="EZD91" s="102"/>
      <c r="EZE91" s="103"/>
      <c r="EZG91" s="104"/>
      <c r="EZH91" s="102"/>
      <c r="EZI91" s="103"/>
      <c r="EZK91" s="104"/>
      <c r="EZL91" s="102"/>
      <c r="EZM91" s="103"/>
      <c r="EZO91" s="104"/>
      <c r="EZP91" s="102"/>
      <c r="EZQ91" s="103"/>
      <c r="EZS91" s="104"/>
      <c r="EZT91" s="102"/>
      <c r="EZU91" s="103"/>
      <c r="EZW91" s="104"/>
      <c r="EZX91" s="102"/>
      <c r="EZY91" s="103"/>
      <c r="FAA91" s="104"/>
      <c r="FAB91" s="102"/>
      <c r="FAC91" s="103"/>
      <c r="FAE91" s="104"/>
      <c r="FAF91" s="102"/>
      <c r="FAG91" s="103"/>
      <c r="FAI91" s="104"/>
      <c r="FAJ91" s="102"/>
      <c r="FAK91" s="103"/>
      <c r="FAM91" s="104"/>
      <c r="FAN91" s="102"/>
      <c r="FAO91" s="103"/>
      <c r="FAQ91" s="104"/>
      <c r="FAR91" s="102"/>
      <c r="FAS91" s="103"/>
      <c r="FAU91" s="104"/>
      <c r="FAV91" s="102"/>
      <c r="FAW91" s="103"/>
      <c r="FAY91" s="104"/>
      <c r="FAZ91" s="102"/>
      <c r="FBA91" s="103"/>
      <c r="FBC91" s="104"/>
      <c r="FBD91" s="102"/>
      <c r="FBE91" s="103"/>
      <c r="FBG91" s="104"/>
      <c r="FBH91" s="102"/>
      <c r="FBI91" s="103"/>
      <c r="FBK91" s="104"/>
      <c r="FBL91" s="102"/>
      <c r="FBM91" s="103"/>
      <c r="FBO91" s="104"/>
      <c r="FBP91" s="102"/>
      <c r="FBQ91" s="103"/>
      <c r="FBS91" s="104"/>
      <c r="FBT91" s="102"/>
      <c r="FBU91" s="103"/>
      <c r="FBW91" s="104"/>
      <c r="FBX91" s="102"/>
      <c r="FBY91" s="103"/>
      <c r="FCA91" s="104"/>
      <c r="FCB91" s="102"/>
      <c r="FCC91" s="103"/>
      <c r="FCE91" s="104"/>
      <c r="FCF91" s="102"/>
      <c r="FCG91" s="103"/>
      <c r="FCI91" s="104"/>
      <c r="FCJ91" s="102"/>
      <c r="FCK91" s="103"/>
      <c r="FCM91" s="104"/>
      <c r="FCN91" s="102"/>
      <c r="FCO91" s="103"/>
      <c r="FCQ91" s="104"/>
      <c r="FCR91" s="102"/>
      <c r="FCS91" s="103"/>
      <c r="FCU91" s="104"/>
      <c r="FCV91" s="102"/>
      <c r="FCW91" s="103"/>
      <c r="FCY91" s="104"/>
      <c r="FCZ91" s="102"/>
      <c r="FDA91" s="103"/>
      <c r="FDC91" s="104"/>
      <c r="FDD91" s="102"/>
      <c r="FDE91" s="103"/>
      <c r="FDG91" s="104"/>
      <c r="FDH91" s="102"/>
      <c r="FDI91" s="103"/>
      <c r="FDK91" s="104"/>
      <c r="FDL91" s="102"/>
      <c r="FDM91" s="103"/>
      <c r="FDO91" s="104"/>
      <c r="FDP91" s="102"/>
      <c r="FDQ91" s="103"/>
      <c r="FDS91" s="104"/>
      <c r="FDT91" s="102"/>
      <c r="FDU91" s="103"/>
      <c r="FDW91" s="104"/>
      <c r="FDX91" s="102"/>
      <c r="FDY91" s="103"/>
      <c r="FEA91" s="104"/>
      <c r="FEB91" s="102"/>
      <c r="FEC91" s="103"/>
      <c r="FEE91" s="104"/>
      <c r="FEF91" s="102"/>
      <c r="FEG91" s="103"/>
      <c r="FEI91" s="104"/>
      <c r="FEJ91" s="102"/>
      <c r="FEK91" s="103"/>
      <c r="FEM91" s="104"/>
      <c r="FEN91" s="102"/>
      <c r="FEO91" s="103"/>
      <c r="FEQ91" s="104"/>
      <c r="FER91" s="102"/>
      <c r="FES91" s="103"/>
      <c r="FEU91" s="104"/>
      <c r="FEV91" s="102"/>
      <c r="FEW91" s="103"/>
      <c r="FEY91" s="104"/>
      <c r="FEZ91" s="102"/>
      <c r="FFA91" s="103"/>
      <c r="FFC91" s="104"/>
      <c r="FFD91" s="102"/>
      <c r="FFE91" s="103"/>
      <c r="FFG91" s="104"/>
      <c r="FFH91" s="102"/>
      <c r="FFI91" s="103"/>
      <c r="FFK91" s="104"/>
      <c r="FFL91" s="102"/>
      <c r="FFM91" s="103"/>
      <c r="FFO91" s="104"/>
      <c r="FFP91" s="102"/>
      <c r="FFQ91" s="103"/>
      <c r="FFS91" s="104"/>
      <c r="FFT91" s="102"/>
      <c r="FFU91" s="103"/>
      <c r="FFW91" s="104"/>
      <c r="FFX91" s="102"/>
      <c r="FFY91" s="103"/>
      <c r="FGA91" s="104"/>
      <c r="FGB91" s="102"/>
      <c r="FGC91" s="103"/>
      <c r="FGE91" s="104"/>
      <c r="FGF91" s="102"/>
      <c r="FGG91" s="103"/>
      <c r="FGI91" s="104"/>
      <c r="FGJ91" s="102"/>
      <c r="FGK91" s="103"/>
      <c r="FGM91" s="104"/>
      <c r="FGN91" s="102"/>
      <c r="FGO91" s="103"/>
      <c r="FGQ91" s="104"/>
      <c r="FGR91" s="102"/>
      <c r="FGS91" s="103"/>
      <c r="FGU91" s="104"/>
      <c r="FGV91" s="102"/>
      <c r="FGW91" s="103"/>
      <c r="FGY91" s="104"/>
      <c r="FGZ91" s="102"/>
      <c r="FHA91" s="103"/>
      <c r="FHC91" s="104"/>
      <c r="FHD91" s="102"/>
      <c r="FHE91" s="103"/>
      <c r="FHG91" s="104"/>
      <c r="FHH91" s="102"/>
      <c r="FHI91" s="103"/>
      <c r="FHK91" s="104"/>
      <c r="FHL91" s="102"/>
      <c r="FHM91" s="103"/>
      <c r="FHO91" s="104"/>
      <c r="FHP91" s="102"/>
      <c r="FHQ91" s="103"/>
      <c r="FHS91" s="104"/>
      <c r="FHT91" s="102"/>
      <c r="FHU91" s="103"/>
      <c r="FHW91" s="104"/>
      <c r="FHX91" s="102"/>
      <c r="FHY91" s="103"/>
      <c r="FIA91" s="104"/>
      <c r="FIB91" s="102"/>
      <c r="FIC91" s="103"/>
      <c r="FIE91" s="104"/>
      <c r="FIF91" s="102"/>
      <c r="FIG91" s="103"/>
      <c r="FII91" s="104"/>
      <c r="FIJ91" s="102"/>
      <c r="FIK91" s="103"/>
      <c r="FIM91" s="104"/>
      <c r="FIN91" s="102"/>
      <c r="FIO91" s="103"/>
      <c r="FIQ91" s="104"/>
      <c r="FIR91" s="102"/>
      <c r="FIS91" s="103"/>
      <c r="FIU91" s="104"/>
      <c r="FIV91" s="102"/>
      <c r="FIW91" s="103"/>
      <c r="FIY91" s="104"/>
      <c r="FIZ91" s="102"/>
      <c r="FJA91" s="103"/>
      <c r="FJC91" s="104"/>
      <c r="FJD91" s="102"/>
      <c r="FJE91" s="103"/>
      <c r="FJG91" s="104"/>
      <c r="FJH91" s="102"/>
      <c r="FJI91" s="103"/>
      <c r="FJK91" s="104"/>
      <c r="FJL91" s="102"/>
      <c r="FJM91" s="103"/>
      <c r="FJO91" s="104"/>
      <c r="FJP91" s="102"/>
      <c r="FJQ91" s="103"/>
      <c r="FJS91" s="104"/>
      <c r="FJT91" s="102"/>
      <c r="FJU91" s="103"/>
      <c r="FJW91" s="104"/>
      <c r="FJX91" s="102"/>
      <c r="FJY91" s="103"/>
      <c r="FKA91" s="104"/>
      <c r="FKB91" s="102"/>
      <c r="FKC91" s="103"/>
      <c r="FKE91" s="104"/>
      <c r="FKF91" s="102"/>
      <c r="FKG91" s="103"/>
      <c r="FKI91" s="104"/>
      <c r="FKJ91" s="102"/>
      <c r="FKK91" s="103"/>
      <c r="FKM91" s="104"/>
      <c r="FKN91" s="102"/>
      <c r="FKO91" s="103"/>
      <c r="FKQ91" s="104"/>
      <c r="FKR91" s="102"/>
      <c r="FKS91" s="103"/>
      <c r="FKU91" s="104"/>
      <c r="FKV91" s="102"/>
      <c r="FKW91" s="103"/>
      <c r="FKY91" s="104"/>
      <c r="FKZ91" s="102"/>
      <c r="FLA91" s="103"/>
      <c r="FLC91" s="104"/>
      <c r="FLD91" s="102"/>
      <c r="FLE91" s="103"/>
      <c r="FLG91" s="104"/>
      <c r="FLH91" s="102"/>
      <c r="FLI91" s="103"/>
      <c r="FLK91" s="104"/>
      <c r="FLL91" s="102"/>
      <c r="FLM91" s="103"/>
      <c r="FLO91" s="104"/>
      <c r="FLP91" s="102"/>
      <c r="FLQ91" s="103"/>
      <c r="FLS91" s="104"/>
      <c r="FLT91" s="102"/>
      <c r="FLU91" s="103"/>
      <c r="FLW91" s="104"/>
      <c r="FLX91" s="102"/>
      <c r="FLY91" s="103"/>
      <c r="FMA91" s="104"/>
      <c r="FMB91" s="102"/>
      <c r="FMC91" s="103"/>
      <c r="FME91" s="104"/>
      <c r="FMF91" s="102"/>
      <c r="FMG91" s="103"/>
      <c r="FMI91" s="104"/>
      <c r="FMJ91" s="102"/>
      <c r="FMK91" s="103"/>
      <c r="FMM91" s="104"/>
      <c r="FMN91" s="102"/>
      <c r="FMO91" s="103"/>
      <c r="FMQ91" s="104"/>
      <c r="FMR91" s="102"/>
      <c r="FMS91" s="103"/>
      <c r="FMU91" s="104"/>
      <c r="FMV91" s="102"/>
      <c r="FMW91" s="103"/>
      <c r="FMY91" s="104"/>
      <c r="FMZ91" s="102"/>
      <c r="FNA91" s="103"/>
      <c r="FNC91" s="104"/>
      <c r="FND91" s="102"/>
      <c r="FNE91" s="103"/>
      <c r="FNG91" s="104"/>
      <c r="FNH91" s="102"/>
      <c r="FNI91" s="103"/>
      <c r="FNK91" s="104"/>
      <c r="FNL91" s="102"/>
      <c r="FNM91" s="103"/>
      <c r="FNO91" s="104"/>
      <c r="FNP91" s="102"/>
      <c r="FNQ91" s="103"/>
      <c r="FNS91" s="104"/>
      <c r="FNT91" s="102"/>
      <c r="FNU91" s="103"/>
      <c r="FNW91" s="104"/>
      <c r="FNX91" s="102"/>
      <c r="FNY91" s="103"/>
      <c r="FOA91" s="104"/>
      <c r="FOB91" s="102"/>
      <c r="FOC91" s="103"/>
      <c r="FOE91" s="104"/>
      <c r="FOF91" s="102"/>
      <c r="FOG91" s="103"/>
      <c r="FOI91" s="104"/>
      <c r="FOJ91" s="102"/>
      <c r="FOK91" s="103"/>
      <c r="FOM91" s="104"/>
      <c r="FON91" s="102"/>
      <c r="FOO91" s="103"/>
      <c r="FOQ91" s="104"/>
      <c r="FOR91" s="102"/>
      <c r="FOS91" s="103"/>
      <c r="FOU91" s="104"/>
      <c r="FOV91" s="102"/>
      <c r="FOW91" s="103"/>
      <c r="FOY91" s="104"/>
      <c r="FOZ91" s="102"/>
      <c r="FPA91" s="103"/>
      <c r="FPC91" s="104"/>
      <c r="FPD91" s="102"/>
      <c r="FPE91" s="103"/>
      <c r="FPG91" s="104"/>
      <c r="FPH91" s="102"/>
      <c r="FPI91" s="103"/>
      <c r="FPK91" s="104"/>
      <c r="FPL91" s="102"/>
      <c r="FPM91" s="103"/>
      <c r="FPO91" s="104"/>
      <c r="FPP91" s="102"/>
      <c r="FPQ91" s="103"/>
      <c r="FPS91" s="104"/>
      <c r="FPT91" s="102"/>
      <c r="FPU91" s="103"/>
      <c r="FPW91" s="104"/>
      <c r="FPX91" s="102"/>
      <c r="FPY91" s="103"/>
      <c r="FQA91" s="104"/>
      <c r="FQB91" s="102"/>
      <c r="FQC91" s="103"/>
      <c r="FQE91" s="104"/>
      <c r="FQF91" s="102"/>
      <c r="FQG91" s="103"/>
      <c r="FQI91" s="104"/>
      <c r="FQJ91" s="102"/>
      <c r="FQK91" s="103"/>
      <c r="FQM91" s="104"/>
      <c r="FQN91" s="102"/>
      <c r="FQO91" s="103"/>
      <c r="FQQ91" s="104"/>
      <c r="FQR91" s="102"/>
      <c r="FQS91" s="103"/>
      <c r="FQU91" s="104"/>
      <c r="FQV91" s="102"/>
      <c r="FQW91" s="103"/>
      <c r="FQY91" s="104"/>
      <c r="FQZ91" s="102"/>
      <c r="FRA91" s="103"/>
      <c r="FRC91" s="104"/>
      <c r="FRD91" s="102"/>
      <c r="FRE91" s="103"/>
      <c r="FRG91" s="104"/>
      <c r="FRH91" s="102"/>
      <c r="FRI91" s="103"/>
      <c r="FRK91" s="104"/>
      <c r="FRL91" s="102"/>
      <c r="FRM91" s="103"/>
      <c r="FRO91" s="104"/>
      <c r="FRP91" s="102"/>
      <c r="FRQ91" s="103"/>
      <c r="FRS91" s="104"/>
      <c r="FRT91" s="102"/>
      <c r="FRU91" s="103"/>
      <c r="FRW91" s="104"/>
      <c r="FRX91" s="102"/>
      <c r="FRY91" s="103"/>
      <c r="FSA91" s="104"/>
      <c r="FSB91" s="102"/>
      <c r="FSC91" s="103"/>
      <c r="FSE91" s="104"/>
      <c r="FSF91" s="102"/>
      <c r="FSG91" s="103"/>
      <c r="FSI91" s="104"/>
      <c r="FSJ91" s="102"/>
      <c r="FSK91" s="103"/>
      <c r="FSM91" s="104"/>
      <c r="FSN91" s="102"/>
      <c r="FSO91" s="103"/>
      <c r="FSQ91" s="104"/>
      <c r="FSR91" s="102"/>
      <c r="FSS91" s="103"/>
      <c r="FSU91" s="104"/>
      <c r="FSV91" s="102"/>
      <c r="FSW91" s="103"/>
      <c r="FSY91" s="104"/>
      <c r="FSZ91" s="102"/>
      <c r="FTA91" s="103"/>
      <c r="FTC91" s="104"/>
      <c r="FTD91" s="102"/>
      <c r="FTE91" s="103"/>
      <c r="FTG91" s="104"/>
      <c r="FTH91" s="102"/>
      <c r="FTI91" s="103"/>
      <c r="FTK91" s="104"/>
      <c r="FTL91" s="102"/>
      <c r="FTM91" s="103"/>
      <c r="FTO91" s="104"/>
      <c r="FTP91" s="102"/>
      <c r="FTQ91" s="103"/>
      <c r="FTS91" s="104"/>
      <c r="FTT91" s="102"/>
      <c r="FTU91" s="103"/>
      <c r="FTW91" s="104"/>
      <c r="FTX91" s="102"/>
      <c r="FTY91" s="103"/>
      <c r="FUA91" s="104"/>
      <c r="FUB91" s="102"/>
      <c r="FUC91" s="103"/>
      <c r="FUE91" s="104"/>
      <c r="FUF91" s="102"/>
      <c r="FUG91" s="103"/>
      <c r="FUI91" s="104"/>
      <c r="FUJ91" s="102"/>
      <c r="FUK91" s="103"/>
      <c r="FUM91" s="104"/>
      <c r="FUN91" s="102"/>
      <c r="FUO91" s="103"/>
      <c r="FUQ91" s="104"/>
      <c r="FUR91" s="102"/>
      <c r="FUS91" s="103"/>
      <c r="FUU91" s="104"/>
      <c r="FUV91" s="102"/>
      <c r="FUW91" s="103"/>
      <c r="FUY91" s="104"/>
      <c r="FUZ91" s="102"/>
      <c r="FVA91" s="103"/>
      <c r="FVC91" s="104"/>
      <c r="FVD91" s="102"/>
      <c r="FVE91" s="103"/>
      <c r="FVG91" s="104"/>
      <c r="FVH91" s="102"/>
      <c r="FVI91" s="103"/>
      <c r="FVK91" s="104"/>
      <c r="FVL91" s="102"/>
      <c r="FVM91" s="103"/>
      <c r="FVO91" s="104"/>
      <c r="FVP91" s="102"/>
      <c r="FVQ91" s="103"/>
      <c r="FVS91" s="104"/>
      <c r="FVT91" s="102"/>
      <c r="FVU91" s="103"/>
      <c r="FVW91" s="104"/>
      <c r="FVX91" s="102"/>
      <c r="FVY91" s="103"/>
      <c r="FWA91" s="104"/>
      <c r="FWB91" s="102"/>
      <c r="FWC91" s="103"/>
      <c r="FWE91" s="104"/>
      <c r="FWF91" s="102"/>
      <c r="FWG91" s="103"/>
      <c r="FWI91" s="104"/>
      <c r="FWJ91" s="102"/>
      <c r="FWK91" s="103"/>
      <c r="FWM91" s="104"/>
      <c r="FWN91" s="102"/>
      <c r="FWO91" s="103"/>
      <c r="FWQ91" s="104"/>
      <c r="FWR91" s="102"/>
      <c r="FWS91" s="103"/>
      <c r="FWU91" s="104"/>
      <c r="FWV91" s="102"/>
      <c r="FWW91" s="103"/>
      <c r="FWY91" s="104"/>
      <c r="FWZ91" s="102"/>
      <c r="FXA91" s="103"/>
      <c r="FXC91" s="104"/>
      <c r="FXD91" s="102"/>
      <c r="FXE91" s="103"/>
      <c r="FXG91" s="104"/>
      <c r="FXH91" s="102"/>
      <c r="FXI91" s="103"/>
      <c r="FXK91" s="104"/>
      <c r="FXL91" s="102"/>
      <c r="FXM91" s="103"/>
      <c r="FXO91" s="104"/>
      <c r="FXP91" s="102"/>
      <c r="FXQ91" s="103"/>
      <c r="FXS91" s="104"/>
      <c r="FXT91" s="102"/>
      <c r="FXU91" s="103"/>
      <c r="FXW91" s="104"/>
      <c r="FXX91" s="102"/>
      <c r="FXY91" s="103"/>
      <c r="FYA91" s="104"/>
      <c r="FYB91" s="102"/>
      <c r="FYC91" s="103"/>
      <c r="FYE91" s="104"/>
      <c r="FYF91" s="102"/>
      <c r="FYG91" s="103"/>
      <c r="FYI91" s="104"/>
      <c r="FYJ91" s="102"/>
      <c r="FYK91" s="103"/>
      <c r="FYM91" s="104"/>
      <c r="FYN91" s="102"/>
      <c r="FYO91" s="103"/>
      <c r="FYQ91" s="104"/>
      <c r="FYR91" s="102"/>
      <c r="FYS91" s="103"/>
      <c r="FYU91" s="104"/>
      <c r="FYV91" s="102"/>
      <c r="FYW91" s="103"/>
      <c r="FYY91" s="104"/>
      <c r="FYZ91" s="102"/>
      <c r="FZA91" s="103"/>
      <c r="FZC91" s="104"/>
      <c r="FZD91" s="102"/>
      <c r="FZE91" s="103"/>
      <c r="FZG91" s="104"/>
      <c r="FZH91" s="102"/>
      <c r="FZI91" s="103"/>
      <c r="FZK91" s="104"/>
      <c r="FZL91" s="102"/>
      <c r="FZM91" s="103"/>
      <c r="FZO91" s="104"/>
      <c r="FZP91" s="102"/>
      <c r="FZQ91" s="103"/>
      <c r="FZS91" s="104"/>
      <c r="FZT91" s="102"/>
      <c r="FZU91" s="103"/>
      <c r="FZW91" s="104"/>
      <c r="FZX91" s="102"/>
      <c r="FZY91" s="103"/>
      <c r="GAA91" s="104"/>
      <c r="GAB91" s="102"/>
      <c r="GAC91" s="103"/>
      <c r="GAE91" s="104"/>
      <c r="GAF91" s="102"/>
      <c r="GAG91" s="103"/>
      <c r="GAI91" s="104"/>
      <c r="GAJ91" s="102"/>
      <c r="GAK91" s="103"/>
      <c r="GAM91" s="104"/>
      <c r="GAN91" s="102"/>
      <c r="GAO91" s="103"/>
      <c r="GAQ91" s="104"/>
      <c r="GAR91" s="102"/>
      <c r="GAS91" s="103"/>
      <c r="GAU91" s="104"/>
      <c r="GAV91" s="102"/>
      <c r="GAW91" s="103"/>
      <c r="GAY91" s="104"/>
      <c r="GAZ91" s="102"/>
      <c r="GBA91" s="103"/>
      <c r="GBC91" s="104"/>
      <c r="GBD91" s="102"/>
      <c r="GBE91" s="103"/>
      <c r="GBG91" s="104"/>
      <c r="GBH91" s="102"/>
      <c r="GBI91" s="103"/>
      <c r="GBK91" s="104"/>
      <c r="GBL91" s="102"/>
      <c r="GBM91" s="103"/>
      <c r="GBO91" s="104"/>
      <c r="GBP91" s="102"/>
      <c r="GBQ91" s="103"/>
      <c r="GBS91" s="104"/>
      <c r="GBT91" s="102"/>
      <c r="GBU91" s="103"/>
      <c r="GBW91" s="104"/>
      <c r="GBX91" s="102"/>
      <c r="GBY91" s="103"/>
      <c r="GCA91" s="104"/>
      <c r="GCB91" s="102"/>
      <c r="GCC91" s="103"/>
      <c r="GCE91" s="104"/>
      <c r="GCF91" s="102"/>
      <c r="GCG91" s="103"/>
      <c r="GCI91" s="104"/>
      <c r="GCJ91" s="102"/>
      <c r="GCK91" s="103"/>
      <c r="GCM91" s="104"/>
      <c r="GCN91" s="102"/>
      <c r="GCO91" s="103"/>
      <c r="GCQ91" s="104"/>
      <c r="GCR91" s="102"/>
      <c r="GCS91" s="103"/>
      <c r="GCU91" s="104"/>
      <c r="GCV91" s="102"/>
      <c r="GCW91" s="103"/>
      <c r="GCY91" s="104"/>
      <c r="GCZ91" s="102"/>
      <c r="GDA91" s="103"/>
      <c r="GDC91" s="104"/>
      <c r="GDD91" s="102"/>
      <c r="GDE91" s="103"/>
      <c r="GDG91" s="104"/>
      <c r="GDH91" s="102"/>
      <c r="GDI91" s="103"/>
      <c r="GDK91" s="104"/>
      <c r="GDL91" s="102"/>
      <c r="GDM91" s="103"/>
      <c r="GDO91" s="104"/>
      <c r="GDP91" s="102"/>
      <c r="GDQ91" s="103"/>
      <c r="GDS91" s="104"/>
      <c r="GDT91" s="102"/>
      <c r="GDU91" s="103"/>
      <c r="GDW91" s="104"/>
      <c r="GDX91" s="102"/>
      <c r="GDY91" s="103"/>
      <c r="GEA91" s="104"/>
      <c r="GEB91" s="102"/>
      <c r="GEC91" s="103"/>
      <c r="GEE91" s="104"/>
      <c r="GEF91" s="102"/>
      <c r="GEG91" s="103"/>
      <c r="GEI91" s="104"/>
      <c r="GEJ91" s="102"/>
      <c r="GEK91" s="103"/>
      <c r="GEM91" s="104"/>
      <c r="GEN91" s="102"/>
      <c r="GEO91" s="103"/>
      <c r="GEQ91" s="104"/>
      <c r="GER91" s="102"/>
      <c r="GES91" s="103"/>
      <c r="GEU91" s="104"/>
      <c r="GEV91" s="102"/>
      <c r="GEW91" s="103"/>
      <c r="GEY91" s="104"/>
      <c r="GEZ91" s="102"/>
      <c r="GFA91" s="103"/>
      <c r="GFC91" s="104"/>
      <c r="GFD91" s="102"/>
      <c r="GFE91" s="103"/>
      <c r="GFG91" s="104"/>
      <c r="GFH91" s="102"/>
      <c r="GFI91" s="103"/>
      <c r="GFK91" s="104"/>
      <c r="GFL91" s="102"/>
      <c r="GFM91" s="103"/>
      <c r="GFO91" s="104"/>
      <c r="GFP91" s="102"/>
      <c r="GFQ91" s="103"/>
      <c r="GFS91" s="104"/>
      <c r="GFT91" s="102"/>
      <c r="GFU91" s="103"/>
      <c r="GFW91" s="104"/>
      <c r="GFX91" s="102"/>
      <c r="GFY91" s="103"/>
      <c r="GGA91" s="104"/>
      <c r="GGB91" s="102"/>
      <c r="GGC91" s="103"/>
      <c r="GGE91" s="104"/>
      <c r="GGF91" s="102"/>
      <c r="GGG91" s="103"/>
      <c r="GGI91" s="104"/>
      <c r="GGJ91" s="102"/>
      <c r="GGK91" s="103"/>
      <c r="GGM91" s="104"/>
      <c r="GGN91" s="102"/>
      <c r="GGO91" s="103"/>
      <c r="GGQ91" s="104"/>
      <c r="GGR91" s="102"/>
      <c r="GGS91" s="103"/>
      <c r="GGU91" s="104"/>
      <c r="GGV91" s="102"/>
      <c r="GGW91" s="103"/>
      <c r="GGY91" s="104"/>
      <c r="GGZ91" s="102"/>
      <c r="GHA91" s="103"/>
      <c r="GHC91" s="104"/>
      <c r="GHD91" s="102"/>
      <c r="GHE91" s="103"/>
      <c r="GHG91" s="104"/>
      <c r="GHH91" s="102"/>
      <c r="GHI91" s="103"/>
      <c r="GHK91" s="104"/>
      <c r="GHL91" s="102"/>
      <c r="GHM91" s="103"/>
      <c r="GHO91" s="104"/>
      <c r="GHP91" s="102"/>
      <c r="GHQ91" s="103"/>
      <c r="GHS91" s="104"/>
      <c r="GHT91" s="102"/>
      <c r="GHU91" s="103"/>
      <c r="GHW91" s="104"/>
      <c r="GHX91" s="102"/>
      <c r="GHY91" s="103"/>
      <c r="GIA91" s="104"/>
      <c r="GIB91" s="102"/>
      <c r="GIC91" s="103"/>
      <c r="GIE91" s="104"/>
      <c r="GIF91" s="102"/>
      <c r="GIG91" s="103"/>
      <c r="GII91" s="104"/>
      <c r="GIJ91" s="102"/>
      <c r="GIK91" s="103"/>
      <c r="GIM91" s="104"/>
      <c r="GIN91" s="102"/>
      <c r="GIO91" s="103"/>
      <c r="GIQ91" s="104"/>
      <c r="GIR91" s="102"/>
      <c r="GIS91" s="103"/>
      <c r="GIU91" s="104"/>
      <c r="GIV91" s="102"/>
      <c r="GIW91" s="103"/>
      <c r="GIY91" s="104"/>
      <c r="GIZ91" s="102"/>
      <c r="GJA91" s="103"/>
      <c r="GJC91" s="104"/>
      <c r="GJD91" s="102"/>
      <c r="GJE91" s="103"/>
      <c r="GJG91" s="104"/>
      <c r="GJH91" s="102"/>
      <c r="GJI91" s="103"/>
      <c r="GJK91" s="104"/>
      <c r="GJL91" s="102"/>
      <c r="GJM91" s="103"/>
      <c r="GJO91" s="104"/>
      <c r="GJP91" s="102"/>
      <c r="GJQ91" s="103"/>
      <c r="GJS91" s="104"/>
      <c r="GJT91" s="102"/>
      <c r="GJU91" s="103"/>
      <c r="GJW91" s="104"/>
      <c r="GJX91" s="102"/>
      <c r="GJY91" s="103"/>
      <c r="GKA91" s="104"/>
      <c r="GKB91" s="102"/>
      <c r="GKC91" s="103"/>
      <c r="GKE91" s="104"/>
      <c r="GKF91" s="102"/>
      <c r="GKG91" s="103"/>
      <c r="GKI91" s="104"/>
      <c r="GKJ91" s="102"/>
      <c r="GKK91" s="103"/>
      <c r="GKM91" s="104"/>
      <c r="GKN91" s="102"/>
      <c r="GKO91" s="103"/>
      <c r="GKQ91" s="104"/>
      <c r="GKR91" s="102"/>
      <c r="GKS91" s="103"/>
      <c r="GKU91" s="104"/>
      <c r="GKV91" s="102"/>
      <c r="GKW91" s="103"/>
      <c r="GKY91" s="104"/>
      <c r="GKZ91" s="102"/>
      <c r="GLA91" s="103"/>
      <c r="GLC91" s="104"/>
      <c r="GLD91" s="102"/>
      <c r="GLE91" s="103"/>
      <c r="GLG91" s="104"/>
      <c r="GLH91" s="102"/>
      <c r="GLI91" s="103"/>
      <c r="GLK91" s="104"/>
      <c r="GLL91" s="102"/>
      <c r="GLM91" s="103"/>
      <c r="GLO91" s="104"/>
      <c r="GLP91" s="102"/>
      <c r="GLQ91" s="103"/>
      <c r="GLS91" s="104"/>
      <c r="GLT91" s="102"/>
      <c r="GLU91" s="103"/>
      <c r="GLW91" s="104"/>
      <c r="GLX91" s="102"/>
      <c r="GLY91" s="103"/>
      <c r="GMA91" s="104"/>
      <c r="GMB91" s="102"/>
      <c r="GMC91" s="103"/>
      <c r="GME91" s="104"/>
      <c r="GMF91" s="102"/>
      <c r="GMG91" s="103"/>
      <c r="GMI91" s="104"/>
      <c r="GMJ91" s="102"/>
      <c r="GMK91" s="103"/>
      <c r="GMM91" s="104"/>
      <c r="GMN91" s="102"/>
      <c r="GMO91" s="103"/>
      <c r="GMQ91" s="104"/>
      <c r="GMR91" s="102"/>
      <c r="GMS91" s="103"/>
      <c r="GMU91" s="104"/>
      <c r="GMV91" s="102"/>
      <c r="GMW91" s="103"/>
      <c r="GMY91" s="104"/>
      <c r="GMZ91" s="102"/>
      <c r="GNA91" s="103"/>
      <c r="GNC91" s="104"/>
      <c r="GND91" s="102"/>
      <c r="GNE91" s="103"/>
      <c r="GNG91" s="104"/>
      <c r="GNH91" s="102"/>
      <c r="GNI91" s="103"/>
      <c r="GNK91" s="104"/>
      <c r="GNL91" s="102"/>
      <c r="GNM91" s="103"/>
      <c r="GNO91" s="104"/>
      <c r="GNP91" s="102"/>
      <c r="GNQ91" s="103"/>
      <c r="GNS91" s="104"/>
      <c r="GNT91" s="102"/>
      <c r="GNU91" s="103"/>
      <c r="GNW91" s="104"/>
      <c r="GNX91" s="102"/>
      <c r="GNY91" s="103"/>
      <c r="GOA91" s="104"/>
      <c r="GOB91" s="102"/>
      <c r="GOC91" s="103"/>
      <c r="GOE91" s="104"/>
      <c r="GOF91" s="102"/>
      <c r="GOG91" s="103"/>
      <c r="GOI91" s="104"/>
      <c r="GOJ91" s="102"/>
      <c r="GOK91" s="103"/>
      <c r="GOM91" s="104"/>
      <c r="GON91" s="102"/>
      <c r="GOO91" s="103"/>
      <c r="GOQ91" s="104"/>
      <c r="GOR91" s="102"/>
      <c r="GOS91" s="103"/>
      <c r="GOU91" s="104"/>
      <c r="GOV91" s="102"/>
      <c r="GOW91" s="103"/>
      <c r="GOY91" s="104"/>
      <c r="GOZ91" s="102"/>
      <c r="GPA91" s="103"/>
      <c r="GPC91" s="104"/>
      <c r="GPD91" s="102"/>
      <c r="GPE91" s="103"/>
      <c r="GPG91" s="104"/>
      <c r="GPH91" s="102"/>
      <c r="GPI91" s="103"/>
      <c r="GPK91" s="104"/>
      <c r="GPL91" s="102"/>
      <c r="GPM91" s="103"/>
      <c r="GPO91" s="104"/>
      <c r="GPP91" s="102"/>
      <c r="GPQ91" s="103"/>
      <c r="GPS91" s="104"/>
      <c r="GPT91" s="102"/>
      <c r="GPU91" s="103"/>
      <c r="GPW91" s="104"/>
      <c r="GPX91" s="102"/>
      <c r="GPY91" s="103"/>
      <c r="GQA91" s="104"/>
      <c r="GQB91" s="102"/>
      <c r="GQC91" s="103"/>
      <c r="GQE91" s="104"/>
      <c r="GQF91" s="102"/>
      <c r="GQG91" s="103"/>
      <c r="GQI91" s="104"/>
      <c r="GQJ91" s="102"/>
      <c r="GQK91" s="103"/>
      <c r="GQM91" s="104"/>
      <c r="GQN91" s="102"/>
      <c r="GQO91" s="103"/>
      <c r="GQQ91" s="104"/>
      <c r="GQR91" s="102"/>
      <c r="GQS91" s="103"/>
      <c r="GQU91" s="104"/>
      <c r="GQV91" s="102"/>
      <c r="GQW91" s="103"/>
      <c r="GQY91" s="104"/>
      <c r="GQZ91" s="102"/>
      <c r="GRA91" s="103"/>
      <c r="GRC91" s="104"/>
      <c r="GRD91" s="102"/>
      <c r="GRE91" s="103"/>
      <c r="GRG91" s="104"/>
      <c r="GRH91" s="102"/>
      <c r="GRI91" s="103"/>
      <c r="GRK91" s="104"/>
      <c r="GRL91" s="102"/>
      <c r="GRM91" s="103"/>
      <c r="GRO91" s="104"/>
      <c r="GRP91" s="102"/>
      <c r="GRQ91" s="103"/>
      <c r="GRS91" s="104"/>
      <c r="GRT91" s="102"/>
      <c r="GRU91" s="103"/>
      <c r="GRW91" s="104"/>
      <c r="GRX91" s="102"/>
      <c r="GRY91" s="103"/>
      <c r="GSA91" s="104"/>
      <c r="GSB91" s="102"/>
      <c r="GSC91" s="103"/>
      <c r="GSE91" s="104"/>
      <c r="GSF91" s="102"/>
      <c r="GSG91" s="103"/>
      <c r="GSI91" s="104"/>
      <c r="GSJ91" s="102"/>
      <c r="GSK91" s="103"/>
      <c r="GSM91" s="104"/>
      <c r="GSN91" s="102"/>
      <c r="GSO91" s="103"/>
      <c r="GSQ91" s="104"/>
      <c r="GSR91" s="102"/>
      <c r="GSS91" s="103"/>
      <c r="GSU91" s="104"/>
      <c r="GSV91" s="102"/>
      <c r="GSW91" s="103"/>
      <c r="GSY91" s="104"/>
      <c r="GSZ91" s="102"/>
      <c r="GTA91" s="103"/>
      <c r="GTC91" s="104"/>
      <c r="GTD91" s="102"/>
      <c r="GTE91" s="103"/>
      <c r="GTG91" s="104"/>
      <c r="GTH91" s="102"/>
      <c r="GTI91" s="103"/>
      <c r="GTK91" s="104"/>
      <c r="GTL91" s="102"/>
      <c r="GTM91" s="103"/>
      <c r="GTO91" s="104"/>
      <c r="GTP91" s="102"/>
      <c r="GTQ91" s="103"/>
      <c r="GTS91" s="104"/>
      <c r="GTT91" s="102"/>
      <c r="GTU91" s="103"/>
      <c r="GTW91" s="104"/>
      <c r="GTX91" s="102"/>
      <c r="GTY91" s="103"/>
      <c r="GUA91" s="104"/>
      <c r="GUB91" s="102"/>
      <c r="GUC91" s="103"/>
      <c r="GUE91" s="104"/>
      <c r="GUF91" s="102"/>
      <c r="GUG91" s="103"/>
      <c r="GUI91" s="104"/>
      <c r="GUJ91" s="102"/>
      <c r="GUK91" s="103"/>
      <c r="GUM91" s="104"/>
      <c r="GUN91" s="102"/>
      <c r="GUO91" s="103"/>
      <c r="GUQ91" s="104"/>
      <c r="GUR91" s="102"/>
      <c r="GUS91" s="103"/>
      <c r="GUU91" s="104"/>
      <c r="GUV91" s="102"/>
      <c r="GUW91" s="103"/>
      <c r="GUY91" s="104"/>
      <c r="GUZ91" s="102"/>
      <c r="GVA91" s="103"/>
      <c r="GVC91" s="104"/>
      <c r="GVD91" s="102"/>
      <c r="GVE91" s="103"/>
      <c r="GVG91" s="104"/>
      <c r="GVH91" s="102"/>
      <c r="GVI91" s="103"/>
      <c r="GVK91" s="104"/>
      <c r="GVL91" s="102"/>
      <c r="GVM91" s="103"/>
      <c r="GVO91" s="104"/>
      <c r="GVP91" s="102"/>
      <c r="GVQ91" s="103"/>
      <c r="GVS91" s="104"/>
      <c r="GVT91" s="102"/>
      <c r="GVU91" s="103"/>
      <c r="GVW91" s="104"/>
      <c r="GVX91" s="102"/>
      <c r="GVY91" s="103"/>
      <c r="GWA91" s="104"/>
      <c r="GWB91" s="102"/>
      <c r="GWC91" s="103"/>
      <c r="GWE91" s="104"/>
      <c r="GWF91" s="102"/>
      <c r="GWG91" s="103"/>
      <c r="GWI91" s="104"/>
      <c r="GWJ91" s="102"/>
      <c r="GWK91" s="103"/>
      <c r="GWM91" s="104"/>
      <c r="GWN91" s="102"/>
      <c r="GWO91" s="103"/>
      <c r="GWQ91" s="104"/>
      <c r="GWR91" s="102"/>
      <c r="GWS91" s="103"/>
      <c r="GWU91" s="104"/>
      <c r="GWV91" s="102"/>
      <c r="GWW91" s="103"/>
      <c r="GWY91" s="104"/>
      <c r="GWZ91" s="102"/>
      <c r="GXA91" s="103"/>
      <c r="GXC91" s="104"/>
      <c r="GXD91" s="102"/>
      <c r="GXE91" s="103"/>
      <c r="GXG91" s="104"/>
      <c r="GXH91" s="102"/>
      <c r="GXI91" s="103"/>
      <c r="GXK91" s="104"/>
      <c r="GXL91" s="102"/>
      <c r="GXM91" s="103"/>
      <c r="GXO91" s="104"/>
      <c r="GXP91" s="102"/>
      <c r="GXQ91" s="103"/>
      <c r="GXS91" s="104"/>
      <c r="GXT91" s="102"/>
      <c r="GXU91" s="103"/>
      <c r="GXW91" s="104"/>
      <c r="GXX91" s="102"/>
      <c r="GXY91" s="103"/>
      <c r="GYA91" s="104"/>
      <c r="GYB91" s="102"/>
      <c r="GYC91" s="103"/>
      <c r="GYE91" s="104"/>
      <c r="GYF91" s="102"/>
      <c r="GYG91" s="103"/>
      <c r="GYI91" s="104"/>
      <c r="GYJ91" s="102"/>
      <c r="GYK91" s="103"/>
      <c r="GYM91" s="104"/>
      <c r="GYN91" s="102"/>
      <c r="GYO91" s="103"/>
      <c r="GYQ91" s="104"/>
      <c r="GYR91" s="102"/>
      <c r="GYS91" s="103"/>
      <c r="GYU91" s="104"/>
      <c r="GYV91" s="102"/>
      <c r="GYW91" s="103"/>
      <c r="GYY91" s="104"/>
      <c r="GYZ91" s="102"/>
      <c r="GZA91" s="103"/>
      <c r="GZC91" s="104"/>
      <c r="GZD91" s="102"/>
      <c r="GZE91" s="103"/>
      <c r="GZG91" s="104"/>
      <c r="GZH91" s="102"/>
      <c r="GZI91" s="103"/>
      <c r="GZK91" s="104"/>
      <c r="GZL91" s="102"/>
      <c r="GZM91" s="103"/>
      <c r="GZO91" s="104"/>
      <c r="GZP91" s="102"/>
      <c r="GZQ91" s="103"/>
      <c r="GZS91" s="104"/>
      <c r="GZT91" s="102"/>
      <c r="GZU91" s="103"/>
      <c r="GZW91" s="104"/>
      <c r="GZX91" s="102"/>
      <c r="GZY91" s="103"/>
      <c r="HAA91" s="104"/>
      <c r="HAB91" s="102"/>
      <c r="HAC91" s="103"/>
      <c r="HAE91" s="104"/>
      <c r="HAF91" s="102"/>
      <c r="HAG91" s="103"/>
      <c r="HAI91" s="104"/>
      <c r="HAJ91" s="102"/>
      <c r="HAK91" s="103"/>
      <c r="HAM91" s="104"/>
      <c r="HAN91" s="102"/>
      <c r="HAO91" s="103"/>
      <c r="HAQ91" s="104"/>
      <c r="HAR91" s="102"/>
      <c r="HAS91" s="103"/>
      <c r="HAU91" s="104"/>
      <c r="HAV91" s="102"/>
      <c r="HAW91" s="103"/>
      <c r="HAY91" s="104"/>
      <c r="HAZ91" s="102"/>
      <c r="HBA91" s="103"/>
      <c r="HBC91" s="104"/>
      <c r="HBD91" s="102"/>
      <c r="HBE91" s="103"/>
      <c r="HBG91" s="104"/>
      <c r="HBH91" s="102"/>
      <c r="HBI91" s="103"/>
      <c r="HBK91" s="104"/>
      <c r="HBL91" s="102"/>
      <c r="HBM91" s="103"/>
      <c r="HBO91" s="104"/>
      <c r="HBP91" s="102"/>
      <c r="HBQ91" s="103"/>
      <c r="HBS91" s="104"/>
      <c r="HBT91" s="102"/>
      <c r="HBU91" s="103"/>
      <c r="HBW91" s="104"/>
      <c r="HBX91" s="102"/>
      <c r="HBY91" s="103"/>
      <c r="HCA91" s="104"/>
      <c r="HCB91" s="102"/>
      <c r="HCC91" s="103"/>
      <c r="HCE91" s="104"/>
      <c r="HCF91" s="102"/>
      <c r="HCG91" s="103"/>
      <c r="HCI91" s="104"/>
      <c r="HCJ91" s="102"/>
      <c r="HCK91" s="103"/>
      <c r="HCM91" s="104"/>
      <c r="HCN91" s="102"/>
      <c r="HCO91" s="103"/>
      <c r="HCQ91" s="104"/>
      <c r="HCR91" s="102"/>
      <c r="HCS91" s="103"/>
      <c r="HCU91" s="104"/>
      <c r="HCV91" s="102"/>
      <c r="HCW91" s="103"/>
      <c r="HCY91" s="104"/>
      <c r="HCZ91" s="102"/>
      <c r="HDA91" s="103"/>
      <c r="HDC91" s="104"/>
      <c r="HDD91" s="102"/>
      <c r="HDE91" s="103"/>
      <c r="HDG91" s="104"/>
      <c r="HDH91" s="102"/>
      <c r="HDI91" s="103"/>
      <c r="HDK91" s="104"/>
      <c r="HDL91" s="102"/>
      <c r="HDM91" s="103"/>
      <c r="HDO91" s="104"/>
      <c r="HDP91" s="102"/>
      <c r="HDQ91" s="103"/>
      <c r="HDS91" s="104"/>
      <c r="HDT91" s="102"/>
      <c r="HDU91" s="103"/>
      <c r="HDW91" s="104"/>
      <c r="HDX91" s="102"/>
      <c r="HDY91" s="103"/>
      <c r="HEA91" s="104"/>
      <c r="HEB91" s="102"/>
      <c r="HEC91" s="103"/>
      <c r="HEE91" s="104"/>
      <c r="HEF91" s="102"/>
      <c r="HEG91" s="103"/>
      <c r="HEI91" s="104"/>
      <c r="HEJ91" s="102"/>
      <c r="HEK91" s="103"/>
      <c r="HEM91" s="104"/>
      <c r="HEN91" s="102"/>
      <c r="HEO91" s="103"/>
      <c r="HEQ91" s="104"/>
      <c r="HER91" s="102"/>
      <c r="HES91" s="103"/>
      <c r="HEU91" s="104"/>
      <c r="HEV91" s="102"/>
      <c r="HEW91" s="103"/>
      <c r="HEY91" s="104"/>
      <c r="HEZ91" s="102"/>
      <c r="HFA91" s="103"/>
      <c r="HFC91" s="104"/>
      <c r="HFD91" s="102"/>
      <c r="HFE91" s="103"/>
      <c r="HFG91" s="104"/>
      <c r="HFH91" s="102"/>
      <c r="HFI91" s="103"/>
      <c r="HFK91" s="104"/>
      <c r="HFL91" s="102"/>
      <c r="HFM91" s="103"/>
      <c r="HFO91" s="104"/>
      <c r="HFP91" s="102"/>
      <c r="HFQ91" s="103"/>
      <c r="HFS91" s="104"/>
      <c r="HFT91" s="102"/>
      <c r="HFU91" s="103"/>
      <c r="HFW91" s="104"/>
      <c r="HFX91" s="102"/>
      <c r="HFY91" s="103"/>
      <c r="HGA91" s="104"/>
      <c r="HGB91" s="102"/>
      <c r="HGC91" s="103"/>
      <c r="HGE91" s="104"/>
      <c r="HGF91" s="102"/>
      <c r="HGG91" s="103"/>
      <c r="HGI91" s="104"/>
      <c r="HGJ91" s="102"/>
      <c r="HGK91" s="103"/>
      <c r="HGM91" s="104"/>
      <c r="HGN91" s="102"/>
      <c r="HGO91" s="103"/>
      <c r="HGQ91" s="104"/>
      <c r="HGR91" s="102"/>
      <c r="HGS91" s="103"/>
      <c r="HGU91" s="104"/>
      <c r="HGV91" s="102"/>
      <c r="HGW91" s="103"/>
      <c r="HGY91" s="104"/>
      <c r="HGZ91" s="102"/>
      <c r="HHA91" s="103"/>
      <c r="HHC91" s="104"/>
      <c r="HHD91" s="102"/>
      <c r="HHE91" s="103"/>
      <c r="HHG91" s="104"/>
      <c r="HHH91" s="102"/>
      <c r="HHI91" s="103"/>
      <c r="HHK91" s="104"/>
      <c r="HHL91" s="102"/>
      <c r="HHM91" s="103"/>
      <c r="HHO91" s="104"/>
      <c r="HHP91" s="102"/>
      <c r="HHQ91" s="103"/>
      <c r="HHS91" s="104"/>
      <c r="HHT91" s="102"/>
      <c r="HHU91" s="103"/>
      <c r="HHW91" s="104"/>
      <c r="HHX91" s="102"/>
      <c r="HHY91" s="103"/>
      <c r="HIA91" s="104"/>
      <c r="HIB91" s="102"/>
      <c r="HIC91" s="103"/>
      <c r="HIE91" s="104"/>
      <c r="HIF91" s="102"/>
      <c r="HIG91" s="103"/>
      <c r="HII91" s="104"/>
      <c r="HIJ91" s="102"/>
      <c r="HIK91" s="103"/>
      <c r="HIM91" s="104"/>
      <c r="HIN91" s="102"/>
      <c r="HIO91" s="103"/>
      <c r="HIQ91" s="104"/>
      <c r="HIR91" s="102"/>
      <c r="HIS91" s="103"/>
      <c r="HIU91" s="104"/>
      <c r="HIV91" s="102"/>
      <c r="HIW91" s="103"/>
      <c r="HIY91" s="104"/>
      <c r="HIZ91" s="102"/>
      <c r="HJA91" s="103"/>
      <c r="HJC91" s="104"/>
      <c r="HJD91" s="102"/>
      <c r="HJE91" s="103"/>
      <c r="HJG91" s="104"/>
      <c r="HJH91" s="102"/>
      <c r="HJI91" s="103"/>
      <c r="HJK91" s="104"/>
      <c r="HJL91" s="102"/>
      <c r="HJM91" s="103"/>
      <c r="HJO91" s="104"/>
      <c r="HJP91" s="102"/>
      <c r="HJQ91" s="103"/>
      <c r="HJS91" s="104"/>
      <c r="HJT91" s="102"/>
      <c r="HJU91" s="103"/>
      <c r="HJW91" s="104"/>
      <c r="HJX91" s="102"/>
      <c r="HJY91" s="103"/>
      <c r="HKA91" s="104"/>
      <c r="HKB91" s="102"/>
      <c r="HKC91" s="103"/>
      <c r="HKE91" s="104"/>
      <c r="HKF91" s="102"/>
      <c r="HKG91" s="103"/>
      <c r="HKI91" s="104"/>
      <c r="HKJ91" s="102"/>
      <c r="HKK91" s="103"/>
      <c r="HKM91" s="104"/>
      <c r="HKN91" s="102"/>
      <c r="HKO91" s="103"/>
      <c r="HKQ91" s="104"/>
      <c r="HKR91" s="102"/>
      <c r="HKS91" s="103"/>
      <c r="HKU91" s="104"/>
      <c r="HKV91" s="102"/>
      <c r="HKW91" s="103"/>
      <c r="HKY91" s="104"/>
      <c r="HKZ91" s="102"/>
      <c r="HLA91" s="103"/>
      <c r="HLC91" s="104"/>
      <c r="HLD91" s="102"/>
      <c r="HLE91" s="103"/>
      <c r="HLG91" s="104"/>
      <c r="HLH91" s="102"/>
      <c r="HLI91" s="103"/>
      <c r="HLK91" s="104"/>
      <c r="HLL91" s="102"/>
      <c r="HLM91" s="103"/>
      <c r="HLO91" s="104"/>
      <c r="HLP91" s="102"/>
      <c r="HLQ91" s="103"/>
      <c r="HLS91" s="104"/>
      <c r="HLT91" s="102"/>
      <c r="HLU91" s="103"/>
      <c r="HLW91" s="104"/>
      <c r="HLX91" s="102"/>
      <c r="HLY91" s="103"/>
      <c r="HMA91" s="104"/>
      <c r="HMB91" s="102"/>
      <c r="HMC91" s="103"/>
      <c r="HME91" s="104"/>
      <c r="HMF91" s="102"/>
      <c r="HMG91" s="103"/>
      <c r="HMI91" s="104"/>
      <c r="HMJ91" s="102"/>
      <c r="HMK91" s="103"/>
      <c r="HMM91" s="104"/>
      <c r="HMN91" s="102"/>
      <c r="HMO91" s="103"/>
      <c r="HMQ91" s="104"/>
      <c r="HMR91" s="102"/>
      <c r="HMS91" s="103"/>
      <c r="HMU91" s="104"/>
      <c r="HMV91" s="102"/>
      <c r="HMW91" s="103"/>
      <c r="HMY91" s="104"/>
      <c r="HMZ91" s="102"/>
      <c r="HNA91" s="103"/>
      <c r="HNC91" s="104"/>
      <c r="HND91" s="102"/>
      <c r="HNE91" s="103"/>
      <c r="HNG91" s="104"/>
      <c r="HNH91" s="102"/>
      <c r="HNI91" s="103"/>
      <c r="HNK91" s="104"/>
      <c r="HNL91" s="102"/>
      <c r="HNM91" s="103"/>
      <c r="HNO91" s="104"/>
      <c r="HNP91" s="102"/>
      <c r="HNQ91" s="103"/>
      <c r="HNS91" s="104"/>
      <c r="HNT91" s="102"/>
      <c r="HNU91" s="103"/>
      <c r="HNW91" s="104"/>
      <c r="HNX91" s="102"/>
      <c r="HNY91" s="103"/>
      <c r="HOA91" s="104"/>
      <c r="HOB91" s="102"/>
      <c r="HOC91" s="103"/>
      <c r="HOE91" s="104"/>
      <c r="HOF91" s="102"/>
      <c r="HOG91" s="103"/>
      <c r="HOI91" s="104"/>
      <c r="HOJ91" s="102"/>
      <c r="HOK91" s="103"/>
      <c r="HOM91" s="104"/>
      <c r="HON91" s="102"/>
      <c r="HOO91" s="103"/>
      <c r="HOQ91" s="104"/>
      <c r="HOR91" s="102"/>
      <c r="HOS91" s="103"/>
      <c r="HOU91" s="104"/>
      <c r="HOV91" s="102"/>
      <c r="HOW91" s="103"/>
      <c r="HOY91" s="104"/>
      <c r="HOZ91" s="102"/>
      <c r="HPA91" s="103"/>
      <c r="HPC91" s="104"/>
      <c r="HPD91" s="102"/>
      <c r="HPE91" s="103"/>
      <c r="HPG91" s="104"/>
      <c r="HPH91" s="102"/>
      <c r="HPI91" s="103"/>
      <c r="HPK91" s="104"/>
      <c r="HPL91" s="102"/>
      <c r="HPM91" s="103"/>
      <c r="HPO91" s="104"/>
      <c r="HPP91" s="102"/>
      <c r="HPQ91" s="103"/>
      <c r="HPS91" s="104"/>
      <c r="HPT91" s="102"/>
      <c r="HPU91" s="103"/>
      <c r="HPW91" s="104"/>
      <c r="HPX91" s="102"/>
      <c r="HPY91" s="103"/>
      <c r="HQA91" s="104"/>
      <c r="HQB91" s="102"/>
      <c r="HQC91" s="103"/>
      <c r="HQE91" s="104"/>
      <c r="HQF91" s="102"/>
      <c r="HQG91" s="103"/>
      <c r="HQI91" s="104"/>
      <c r="HQJ91" s="102"/>
      <c r="HQK91" s="103"/>
      <c r="HQM91" s="104"/>
      <c r="HQN91" s="102"/>
      <c r="HQO91" s="103"/>
      <c r="HQQ91" s="104"/>
      <c r="HQR91" s="102"/>
      <c r="HQS91" s="103"/>
      <c r="HQU91" s="104"/>
      <c r="HQV91" s="102"/>
      <c r="HQW91" s="103"/>
      <c r="HQY91" s="104"/>
      <c r="HQZ91" s="102"/>
      <c r="HRA91" s="103"/>
      <c r="HRC91" s="104"/>
      <c r="HRD91" s="102"/>
      <c r="HRE91" s="103"/>
      <c r="HRG91" s="104"/>
      <c r="HRH91" s="102"/>
      <c r="HRI91" s="103"/>
      <c r="HRK91" s="104"/>
      <c r="HRL91" s="102"/>
      <c r="HRM91" s="103"/>
      <c r="HRO91" s="104"/>
      <c r="HRP91" s="102"/>
      <c r="HRQ91" s="103"/>
      <c r="HRS91" s="104"/>
      <c r="HRT91" s="102"/>
      <c r="HRU91" s="103"/>
      <c r="HRW91" s="104"/>
      <c r="HRX91" s="102"/>
      <c r="HRY91" s="103"/>
      <c r="HSA91" s="104"/>
      <c r="HSB91" s="102"/>
      <c r="HSC91" s="103"/>
      <c r="HSE91" s="104"/>
      <c r="HSF91" s="102"/>
      <c r="HSG91" s="103"/>
      <c r="HSI91" s="104"/>
      <c r="HSJ91" s="102"/>
      <c r="HSK91" s="103"/>
      <c r="HSM91" s="104"/>
      <c r="HSN91" s="102"/>
      <c r="HSO91" s="103"/>
      <c r="HSQ91" s="104"/>
      <c r="HSR91" s="102"/>
      <c r="HSS91" s="103"/>
      <c r="HSU91" s="104"/>
      <c r="HSV91" s="102"/>
      <c r="HSW91" s="103"/>
      <c r="HSY91" s="104"/>
      <c r="HSZ91" s="102"/>
      <c r="HTA91" s="103"/>
      <c r="HTC91" s="104"/>
      <c r="HTD91" s="102"/>
      <c r="HTE91" s="103"/>
      <c r="HTG91" s="104"/>
      <c r="HTH91" s="102"/>
      <c r="HTI91" s="103"/>
      <c r="HTK91" s="104"/>
      <c r="HTL91" s="102"/>
      <c r="HTM91" s="103"/>
      <c r="HTO91" s="104"/>
      <c r="HTP91" s="102"/>
      <c r="HTQ91" s="103"/>
      <c r="HTS91" s="104"/>
      <c r="HTT91" s="102"/>
      <c r="HTU91" s="103"/>
      <c r="HTW91" s="104"/>
      <c r="HTX91" s="102"/>
      <c r="HTY91" s="103"/>
      <c r="HUA91" s="104"/>
      <c r="HUB91" s="102"/>
      <c r="HUC91" s="103"/>
      <c r="HUE91" s="104"/>
      <c r="HUF91" s="102"/>
      <c r="HUG91" s="103"/>
      <c r="HUI91" s="104"/>
      <c r="HUJ91" s="102"/>
      <c r="HUK91" s="103"/>
      <c r="HUM91" s="104"/>
      <c r="HUN91" s="102"/>
      <c r="HUO91" s="103"/>
      <c r="HUQ91" s="104"/>
      <c r="HUR91" s="102"/>
      <c r="HUS91" s="103"/>
      <c r="HUU91" s="104"/>
      <c r="HUV91" s="102"/>
      <c r="HUW91" s="103"/>
      <c r="HUY91" s="104"/>
      <c r="HUZ91" s="102"/>
      <c r="HVA91" s="103"/>
      <c r="HVC91" s="104"/>
      <c r="HVD91" s="102"/>
      <c r="HVE91" s="103"/>
      <c r="HVG91" s="104"/>
      <c r="HVH91" s="102"/>
      <c r="HVI91" s="103"/>
      <c r="HVK91" s="104"/>
      <c r="HVL91" s="102"/>
      <c r="HVM91" s="103"/>
      <c r="HVO91" s="104"/>
      <c r="HVP91" s="102"/>
      <c r="HVQ91" s="103"/>
      <c r="HVS91" s="104"/>
      <c r="HVT91" s="102"/>
      <c r="HVU91" s="103"/>
      <c r="HVW91" s="104"/>
      <c r="HVX91" s="102"/>
      <c r="HVY91" s="103"/>
      <c r="HWA91" s="104"/>
      <c r="HWB91" s="102"/>
      <c r="HWC91" s="103"/>
      <c r="HWE91" s="104"/>
      <c r="HWF91" s="102"/>
      <c r="HWG91" s="103"/>
      <c r="HWI91" s="104"/>
      <c r="HWJ91" s="102"/>
      <c r="HWK91" s="103"/>
      <c r="HWM91" s="104"/>
      <c r="HWN91" s="102"/>
      <c r="HWO91" s="103"/>
      <c r="HWQ91" s="104"/>
      <c r="HWR91" s="102"/>
      <c r="HWS91" s="103"/>
      <c r="HWU91" s="104"/>
      <c r="HWV91" s="102"/>
      <c r="HWW91" s="103"/>
      <c r="HWY91" s="104"/>
      <c r="HWZ91" s="102"/>
      <c r="HXA91" s="103"/>
      <c r="HXC91" s="104"/>
      <c r="HXD91" s="102"/>
      <c r="HXE91" s="103"/>
      <c r="HXG91" s="104"/>
      <c r="HXH91" s="102"/>
      <c r="HXI91" s="103"/>
      <c r="HXK91" s="104"/>
      <c r="HXL91" s="102"/>
      <c r="HXM91" s="103"/>
      <c r="HXO91" s="104"/>
      <c r="HXP91" s="102"/>
      <c r="HXQ91" s="103"/>
      <c r="HXS91" s="104"/>
      <c r="HXT91" s="102"/>
      <c r="HXU91" s="103"/>
      <c r="HXW91" s="104"/>
      <c r="HXX91" s="102"/>
      <c r="HXY91" s="103"/>
      <c r="HYA91" s="104"/>
      <c r="HYB91" s="102"/>
      <c r="HYC91" s="103"/>
      <c r="HYE91" s="104"/>
      <c r="HYF91" s="102"/>
      <c r="HYG91" s="103"/>
      <c r="HYI91" s="104"/>
      <c r="HYJ91" s="102"/>
      <c r="HYK91" s="103"/>
      <c r="HYM91" s="104"/>
      <c r="HYN91" s="102"/>
      <c r="HYO91" s="103"/>
      <c r="HYQ91" s="104"/>
      <c r="HYR91" s="102"/>
      <c r="HYS91" s="103"/>
      <c r="HYU91" s="104"/>
      <c r="HYV91" s="102"/>
      <c r="HYW91" s="103"/>
      <c r="HYY91" s="104"/>
      <c r="HYZ91" s="102"/>
      <c r="HZA91" s="103"/>
      <c r="HZC91" s="104"/>
      <c r="HZD91" s="102"/>
      <c r="HZE91" s="103"/>
      <c r="HZG91" s="104"/>
      <c r="HZH91" s="102"/>
      <c r="HZI91" s="103"/>
      <c r="HZK91" s="104"/>
      <c r="HZL91" s="102"/>
      <c r="HZM91" s="103"/>
      <c r="HZO91" s="104"/>
      <c r="HZP91" s="102"/>
      <c r="HZQ91" s="103"/>
      <c r="HZS91" s="104"/>
      <c r="HZT91" s="102"/>
      <c r="HZU91" s="103"/>
      <c r="HZW91" s="104"/>
      <c r="HZX91" s="102"/>
      <c r="HZY91" s="103"/>
      <c r="IAA91" s="104"/>
      <c r="IAB91" s="102"/>
      <c r="IAC91" s="103"/>
      <c r="IAE91" s="104"/>
      <c r="IAF91" s="102"/>
      <c r="IAG91" s="103"/>
      <c r="IAI91" s="104"/>
      <c r="IAJ91" s="102"/>
      <c r="IAK91" s="103"/>
      <c r="IAM91" s="104"/>
      <c r="IAN91" s="102"/>
      <c r="IAO91" s="103"/>
      <c r="IAQ91" s="104"/>
      <c r="IAR91" s="102"/>
      <c r="IAS91" s="103"/>
      <c r="IAU91" s="104"/>
      <c r="IAV91" s="102"/>
      <c r="IAW91" s="103"/>
      <c r="IAY91" s="104"/>
      <c r="IAZ91" s="102"/>
      <c r="IBA91" s="103"/>
      <c r="IBC91" s="104"/>
      <c r="IBD91" s="102"/>
      <c r="IBE91" s="103"/>
      <c r="IBG91" s="104"/>
      <c r="IBH91" s="102"/>
      <c r="IBI91" s="103"/>
      <c r="IBK91" s="104"/>
      <c r="IBL91" s="102"/>
      <c r="IBM91" s="103"/>
      <c r="IBO91" s="104"/>
      <c r="IBP91" s="102"/>
      <c r="IBQ91" s="103"/>
      <c r="IBS91" s="104"/>
      <c r="IBT91" s="102"/>
      <c r="IBU91" s="103"/>
      <c r="IBW91" s="104"/>
      <c r="IBX91" s="102"/>
      <c r="IBY91" s="103"/>
      <c r="ICA91" s="104"/>
      <c r="ICB91" s="102"/>
      <c r="ICC91" s="103"/>
      <c r="ICE91" s="104"/>
      <c r="ICF91" s="102"/>
      <c r="ICG91" s="103"/>
      <c r="ICI91" s="104"/>
      <c r="ICJ91" s="102"/>
      <c r="ICK91" s="103"/>
      <c r="ICM91" s="104"/>
      <c r="ICN91" s="102"/>
      <c r="ICO91" s="103"/>
      <c r="ICQ91" s="104"/>
      <c r="ICR91" s="102"/>
      <c r="ICS91" s="103"/>
      <c r="ICU91" s="104"/>
      <c r="ICV91" s="102"/>
      <c r="ICW91" s="103"/>
      <c r="ICY91" s="104"/>
      <c r="ICZ91" s="102"/>
      <c r="IDA91" s="103"/>
      <c r="IDC91" s="104"/>
      <c r="IDD91" s="102"/>
      <c r="IDE91" s="103"/>
      <c r="IDG91" s="104"/>
      <c r="IDH91" s="102"/>
      <c r="IDI91" s="103"/>
      <c r="IDK91" s="104"/>
      <c r="IDL91" s="102"/>
      <c r="IDM91" s="103"/>
      <c r="IDO91" s="104"/>
      <c r="IDP91" s="102"/>
      <c r="IDQ91" s="103"/>
      <c r="IDS91" s="104"/>
      <c r="IDT91" s="102"/>
      <c r="IDU91" s="103"/>
      <c r="IDW91" s="104"/>
      <c r="IDX91" s="102"/>
      <c r="IDY91" s="103"/>
      <c r="IEA91" s="104"/>
      <c r="IEB91" s="102"/>
      <c r="IEC91" s="103"/>
      <c r="IEE91" s="104"/>
      <c r="IEF91" s="102"/>
      <c r="IEG91" s="103"/>
      <c r="IEI91" s="104"/>
      <c r="IEJ91" s="102"/>
      <c r="IEK91" s="103"/>
      <c r="IEM91" s="104"/>
      <c r="IEN91" s="102"/>
      <c r="IEO91" s="103"/>
      <c r="IEQ91" s="104"/>
      <c r="IER91" s="102"/>
      <c r="IES91" s="103"/>
      <c r="IEU91" s="104"/>
      <c r="IEV91" s="102"/>
      <c r="IEW91" s="103"/>
      <c r="IEY91" s="104"/>
      <c r="IEZ91" s="102"/>
      <c r="IFA91" s="103"/>
      <c r="IFC91" s="104"/>
      <c r="IFD91" s="102"/>
      <c r="IFE91" s="103"/>
      <c r="IFG91" s="104"/>
      <c r="IFH91" s="102"/>
      <c r="IFI91" s="103"/>
      <c r="IFK91" s="104"/>
      <c r="IFL91" s="102"/>
      <c r="IFM91" s="103"/>
      <c r="IFO91" s="104"/>
      <c r="IFP91" s="102"/>
      <c r="IFQ91" s="103"/>
      <c r="IFS91" s="104"/>
      <c r="IFT91" s="102"/>
      <c r="IFU91" s="103"/>
      <c r="IFW91" s="104"/>
      <c r="IFX91" s="102"/>
      <c r="IFY91" s="103"/>
      <c r="IGA91" s="104"/>
      <c r="IGB91" s="102"/>
      <c r="IGC91" s="103"/>
      <c r="IGE91" s="104"/>
      <c r="IGF91" s="102"/>
      <c r="IGG91" s="103"/>
      <c r="IGI91" s="104"/>
      <c r="IGJ91" s="102"/>
      <c r="IGK91" s="103"/>
      <c r="IGM91" s="104"/>
      <c r="IGN91" s="102"/>
      <c r="IGO91" s="103"/>
      <c r="IGQ91" s="104"/>
      <c r="IGR91" s="102"/>
      <c r="IGS91" s="103"/>
      <c r="IGU91" s="104"/>
      <c r="IGV91" s="102"/>
      <c r="IGW91" s="103"/>
      <c r="IGY91" s="104"/>
      <c r="IGZ91" s="102"/>
      <c r="IHA91" s="103"/>
      <c r="IHC91" s="104"/>
      <c r="IHD91" s="102"/>
      <c r="IHE91" s="103"/>
      <c r="IHG91" s="104"/>
      <c r="IHH91" s="102"/>
      <c r="IHI91" s="103"/>
      <c r="IHK91" s="104"/>
      <c r="IHL91" s="102"/>
      <c r="IHM91" s="103"/>
      <c r="IHO91" s="104"/>
      <c r="IHP91" s="102"/>
      <c r="IHQ91" s="103"/>
      <c r="IHS91" s="104"/>
      <c r="IHT91" s="102"/>
      <c r="IHU91" s="103"/>
      <c r="IHW91" s="104"/>
      <c r="IHX91" s="102"/>
      <c r="IHY91" s="103"/>
      <c r="IIA91" s="104"/>
      <c r="IIB91" s="102"/>
      <c r="IIC91" s="103"/>
      <c r="IIE91" s="104"/>
      <c r="IIF91" s="102"/>
      <c r="IIG91" s="103"/>
      <c r="III91" s="104"/>
      <c r="IIJ91" s="102"/>
      <c r="IIK91" s="103"/>
      <c r="IIM91" s="104"/>
      <c r="IIN91" s="102"/>
      <c r="IIO91" s="103"/>
      <c r="IIQ91" s="104"/>
      <c r="IIR91" s="102"/>
      <c r="IIS91" s="103"/>
      <c r="IIU91" s="104"/>
      <c r="IIV91" s="102"/>
      <c r="IIW91" s="103"/>
      <c r="IIY91" s="104"/>
      <c r="IIZ91" s="102"/>
      <c r="IJA91" s="103"/>
      <c r="IJC91" s="104"/>
      <c r="IJD91" s="102"/>
      <c r="IJE91" s="103"/>
      <c r="IJG91" s="104"/>
      <c r="IJH91" s="102"/>
      <c r="IJI91" s="103"/>
      <c r="IJK91" s="104"/>
      <c r="IJL91" s="102"/>
      <c r="IJM91" s="103"/>
      <c r="IJO91" s="104"/>
      <c r="IJP91" s="102"/>
      <c r="IJQ91" s="103"/>
      <c r="IJS91" s="104"/>
      <c r="IJT91" s="102"/>
      <c r="IJU91" s="103"/>
      <c r="IJW91" s="104"/>
      <c r="IJX91" s="102"/>
      <c r="IJY91" s="103"/>
      <c r="IKA91" s="104"/>
      <c r="IKB91" s="102"/>
      <c r="IKC91" s="103"/>
      <c r="IKE91" s="104"/>
      <c r="IKF91" s="102"/>
      <c r="IKG91" s="103"/>
      <c r="IKI91" s="104"/>
      <c r="IKJ91" s="102"/>
      <c r="IKK91" s="103"/>
      <c r="IKM91" s="104"/>
      <c r="IKN91" s="102"/>
      <c r="IKO91" s="103"/>
      <c r="IKQ91" s="104"/>
      <c r="IKR91" s="102"/>
      <c r="IKS91" s="103"/>
      <c r="IKU91" s="104"/>
      <c r="IKV91" s="102"/>
      <c r="IKW91" s="103"/>
      <c r="IKY91" s="104"/>
      <c r="IKZ91" s="102"/>
      <c r="ILA91" s="103"/>
      <c r="ILC91" s="104"/>
      <c r="ILD91" s="102"/>
      <c r="ILE91" s="103"/>
      <c r="ILG91" s="104"/>
      <c r="ILH91" s="102"/>
      <c r="ILI91" s="103"/>
      <c r="ILK91" s="104"/>
      <c r="ILL91" s="102"/>
      <c r="ILM91" s="103"/>
      <c r="ILO91" s="104"/>
      <c r="ILP91" s="102"/>
      <c r="ILQ91" s="103"/>
      <c r="ILS91" s="104"/>
      <c r="ILT91" s="102"/>
      <c r="ILU91" s="103"/>
      <c r="ILW91" s="104"/>
      <c r="ILX91" s="102"/>
      <c r="ILY91" s="103"/>
      <c r="IMA91" s="104"/>
      <c r="IMB91" s="102"/>
      <c r="IMC91" s="103"/>
      <c r="IME91" s="104"/>
      <c r="IMF91" s="102"/>
      <c r="IMG91" s="103"/>
      <c r="IMI91" s="104"/>
      <c r="IMJ91" s="102"/>
      <c r="IMK91" s="103"/>
      <c r="IMM91" s="104"/>
      <c r="IMN91" s="102"/>
      <c r="IMO91" s="103"/>
      <c r="IMQ91" s="104"/>
      <c r="IMR91" s="102"/>
      <c r="IMS91" s="103"/>
      <c r="IMU91" s="104"/>
      <c r="IMV91" s="102"/>
      <c r="IMW91" s="103"/>
      <c r="IMY91" s="104"/>
      <c r="IMZ91" s="102"/>
      <c r="INA91" s="103"/>
      <c r="INC91" s="104"/>
      <c r="IND91" s="102"/>
      <c r="INE91" s="103"/>
      <c r="ING91" s="104"/>
      <c r="INH91" s="102"/>
      <c r="INI91" s="103"/>
      <c r="INK91" s="104"/>
      <c r="INL91" s="102"/>
      <c r="INM91" s="103"/>
      <c r="INO91" s="104"/>
      <c r="INP91" s="102"/>
      <c r="INQ91" s="103"/>
      <c r="INS91" s="104"/>
      <c r="INT91" s="102"/>
      <c r="INU91" s="103"/>
      <c r="INW91" s="104"/>
      <c r="INX91" s="102"/>
      <c r="INY91" s="103"/>
      <c r="IOA91" s="104"/>
      <c r="IOB91" s="102"/>
      <c r="IOC91" s="103"/>
      <c r="IOE91" s="104"/>
      <c r="IOF91" s="102"/>
      <c r="IOG91" s="103"/>
      <c r="IOI91" s="104"/>
      <c r="IOJ91" s="102"/>
      <c r="IOK91" s="103"/>
      <c r="IOM91" s="104"/>
      <c r="ION91" s="102"/>
      <c r="IOO91" s="103"/>
      <c r="IOQ91" s="104"/>
      <c r="IOR91" s="102"/>
      <c r="IOS91" s="103"/>
      <c r="IOU91" s="104"/>
      <c r="IOV91" s="102"/>
      <c r="IOW91" s="103"/>
      <c r="IOY91" s="104"/>
      <c r="IOZ91" s="102"/>
      <c r="IPA91" s="103"/>
      <c r="IPC91" s="104"/>
      <c r="IPD91" s="102"/>
      <c r="IPE91" s="103"/>
      <c r="IPG91" s="104"/>
      <c r="IPH91" s="102"/>
      <c r="IPI91" s="103"/>
      <c r="IPK91" s="104"/>
      <c r="IPL91" s="102"/>
      <c r="IPM91" s="103"/>
      <c r="IPO91" s="104"/>
      <c r="IPP91" s="102"/>
      <c r="IPQ91" s="103"/>
      <c r="IPS91" s="104"/>
      <c r="IPT91" s="102"/>
      <c r="IPU91" s="103"/>
      <c r="IPW91" s="104"/>
      <c r="IPX91" s="102"/>
      <c r="IPY91" s="103"/>
      <c r="IQA91" s="104"/>
      <c r="IQB91" s="102"/>
      <c r="IQC91" s="103"/>
      <c r="IQE91" s="104"/>
      <c r="IQF91" s="102"/>
      <c r="IQG91" s="103"/>
      <c r="IQI91" s="104"/>
      <c r="IQJ91" s="102"/>
      <c r="IQK91" s="103"/>
      <c r="IQM91" s="104"/>
      <c r="IQN91" s="102"/>
      <c r="IQO91" s="103"/>
      <c r="IQQ91" s="104"/>
      <c r="IQR91" s="102"/>
      <c r="IQS91" s="103"/>
      <c r="IQU91" s="104"/>
      <c r="IQV91" s="102"/>
      <c r="IQW91" s="103"/>
      <c r="IQY91" s="104"/>
      <c r="IQZ91" s="102"/>
      <c r="IRA91" s="103"/>
      <c r="IRC91" s="104"/>
      <c r="IRD91" s="102"/>
      <c r="IRE91" s="103"/>
      <c r="IRG91" s="104"/>
      <c r="IRH91" s="102"/>
      <c r="IRI91" s="103"/>
      <c r="IRK91" s="104"/>
      <c r="IRL91" s="102"/>
      <c r="IRM91" s="103"/>
      <c r="IRO91" s="104"/>
      <c r="IRP91" s="102"/>
      <c r="IRQ91" s="103"/>
      <c r="IRS91" s="104"/>
      <c r="IRT91" s="102"/>
      <c r="IRU91" s="103"/>
      <c r="IRW91" s="104"/>
      <c r="IRX91" s="102"/>
      <c r="IRY91" s="103"/>
      <c r="ISA91" s="104"/>
      <c r="ISB91" s="102"/>
      <c r="ISC91" s="103"/>
      <c r="ISE91" s="104"/>
      <c r="ISF91" s="102"/>
      <c r="ISG91" s="103"/>
      <c r="ISI91" s="104"/>
      <c r="ISJ91" s="102"/>
      <c r="ISK91" s="103"/>
      <c r="ISM91" s="104"/>
      <c r="ISN91" s="102"/>
      <c r="ISO91" s="103"/>
      <c r="ISQ91" s="104"/>
      <c r="ISR91" s="102"/>
      <c r="ISS91" s="103"/>
      <c r="ISU91" s="104"/>
      <c r="ISV91" s="102"/>
      <c r="ISW91" s="103"/>
      <c r="ISY91" s="104"/>
      <c r="ISZ91" s="102"/>
      <c r="ITA91" s="103"/>
      <c r="ITC91" s="104"/>
      <c r="ITD91" s="102"/>
      <c r="ITE91" s="103"/>
      <c r="ITG91" s="104"/>
      <c r="ITH91" s="102"/>
      <c r="ITI91" s="103"/>
      <c r="ITK91" s="104"/>
      <c r="ITL91" s="102"/>
      <c r="ITM91" s="103"/>
      <c r="ITO91" s="104"/>
      <c r="ITP91" s="102"/>
      <c r="ITQ91" s="103"/>
      <c r="ITS91" s="104"/>
      <c r="ITT91" s="102"/>
      <c r="ITU91" s="103"/>
      <c r="ITW91" s="104"/>
      <c r="ITX91" s="102"/>
      <c r="ITY91" s="103"/>
      <c r="IUA91" s="104"/>
      <c r="IUB91" s="102"/>
      <c r="IUC91" s="103"/>
      <c r="IUE91" s="104"/>
      <c r="IUF91" s="102"/>
      <c r="IUG91" s="103"/>
      <c r="IUI91" s="104"/>
      <c r="IUJ91" s="102"/>
      <c r="IUK91" s="103"/>
      <c r="IUM91" s="104"/>
      <c r="IUN91" s="102"/>
      <c r="IUO91" s="103"/>
      <c r="IUQ91" s="104"/>
      <c r="IUR91" s="102"/>
      <c r="IUS91" s="103"/>
      <c r="IUU91" s="104"/>
      <c r="IUV91" s="102"/>
      <c r="IUW91" s="103"/>
      <c r="IUY91" s="104"/>
      <c r="IUZ91" s="102"/>
      <c r="IVA91" s="103"/>
      <c r="IVC91" s="104"/>
      <c r="IVD91" s="102"/>
      <c r="IVE91" s="103"/>
      <c r="IVG91" s="104"/>
      <c r="IVH91" s="102"/>
      <c r="IVI91" s="103"/>
      <c r="IVK91" s="104"/>
      <c r="IVL91" s="102"/>
      <c r="IVM91" s="103"/>
      <c r="IVO91" s="104"/>
      <c r="IVP91" s="102"/>
      <c r="IVQ91" s="103"/>
      <c r="IVS91" s="104"/>
      <c r="IVT91" s="102"/>
      <c r="IVU91" s="103"/>
      <c r="IVW91" s="104"/>
      <c r="IVX91" s="102"/>
      <c r="IVY91" s="103"/>
      <c r="IWA91" s="104"/>
      <c r="IWB91" s="102"/>
      <c r="IWC91" s="103"/>
      <c r="IWE91" s="104"/>
      <c r="IWF91" s="102"/>
      <c r="IWG91" s="103"/>
      <c r="IWI91" s="104"/>
      <c r="IWJ91" s="102"/>
      <c r="IWK91" s="103"/>
      <c r="IWM91" s="104"/>
      <c r="IWN91" s="102"/>
      <c r="IWO91" s="103"/>
      <c r="IWQ91" s="104"/>
      <c r="IWR91" s="102"/>
      <c r="IWS91" s="103"/>
      <c r="IWU91" s="104"/>
      <c r="IWV91" s="102"/>
      <c r="IWW91" s="103"/>
      <c r="IWY91" s="104"/>
      <c r="IWZ91" s="102"/>
      <c r="IXA91" s="103"/>
      <c r="IXC91" s="104"/>
      <c r="IXD91" s="102"/>
      <c r="IXE91" s="103"/>
      <c r="IXG91" s="104"/>
      <c r="IXH91" s="102"/>
      <c r="IXI91" s="103"/>
      <c r="IXK91" s="104"/>
      <c r="IXL91" s="102"/>
      <c r="IXM91" s="103"/>
      <c r="IXO91" s="104"/>
      <c r="IXP91" s="102"/>
      <c r="IXQ91" s="103"/>
      <c r="IXS91" s="104"/>
      <c r="IXT91" s="102"/>
      <c r="IXU91" s="103"/>
      <c r="IXW91" s="104"/>
      <c r="IXX91" s="102"/>
      <c r="IXY91" s="103"/>
      <c r="IYA91" s="104"/>
      <c r="IYB91" s="102"/>
      <c r="IYC91" s="103"/>
      <c r="IYE91" s="104"/>
      <c r="IYF91" s="102"/>
      <c r="IYG91" s="103"/>
      <c r="IYI91" s="104"/>
      <c r="IYJ91" s="102"/>
      <c r="IYK91" s="103"/>
      <c r="IYM91" s="104"/>
      <c r="IYN91" s="102"/>
      <c r="IYO91" s="103"/>
      <c r="IYQ91" s="104"/>
      <c r="IYR91" s="102"/>
      <c r="IYS91" s="103"/>
      <c r="IYU91" s="104"/>
      <c r="IYV91" s="102"/>
      <c r="IYW91" s="103"/>
      <c r="IYY91" s="104"/>
      <c r="IYZ91" s="102"/>
      <c r="IZA91" s="103"/>
      <c r="IZC91" s="104"/>
      <c r="IZD91" s="102"/>
      <c r="IZE91" s="103"/>
      <c r="IZG91" s="104"/>
      <c r="IZH91" s="102"/>
      <c r="IZI91" s="103"/>
      <c r="IZK91" s="104"/>
      <c r="IZL91" s="102"/>
      <c r="IZM91" s="103"/>
      <c r="IZO91" s="104"/>
      <c r="IZP91" s="102"/>
      <c r="IZQ91" s="103"/>
      <c r="IZS91" s="104"/>
      <c r="IZT91" s="102"/>
      <c r="IZU91" s="103"/>
      <c r="IZW91" s="104"/>
      <c r="IZX91" s="102"/>
      <c r="IZY91" s="103"/>
      <c r="JAA91" s="104"/>
      <c r="JAB91" s="102"/>
      <c r="JAC91" s="103"/>
      <c r="JAE91" s="104"/>
      <c r="JAF91" s="102"/>
      <c r="JAG91" s="103"/>
      <c r="JAI91" s="104"/>
      <c r="JAJ91" s="102"/>
      <c r="JAK91" s="103"/>
      <c r="JAM91" s="104"/>
      <c r="JAN91" s="102"/>
      <c r="JAO91" s="103"/>
      <c r="JAQ91" s="104"/>
      <c r="JAR91" s="102"/>
      <c r="JAS91" s="103"/>
      <c r="JAU91" s="104"/>
      <c r="JAV91" s="102"/>
      <c r="JAW91" s="103"/>
      <c r="JAY91" s="104"/>
      <c r="JAZ91" s="102"/>
      <c r="JBA91" s="103"/>
      <c r="JBC91" s="104"/>
      <c r="JBD91" s="102"/>
      <c r="JBE91" s="103"/>
      <c r="JBG91" s="104"/>
      <c r="JBH91" s="102"/>
      <c r="JBI91" s="103"/>
      <c r="JBK91" s="104"/>
      <c r="JBL91" s="102"/>
      <c r="JBM91" s="103"/>
      <c r="JBO91" s="104"/>
      <c r="JBP91" s="102"/>
      <c r="JBQ91" s="103"/>
      <c r="JBS91" s="104"/>
      <c r="JBT91" s="102"/>
      <c r="JBU91" s="103"/>
      <c r="JBW91" s="104"/>
      <c r="JBX91" s="102"/>
      <c r="JBY91" s="103"/>
      <c r="JCA91" s="104"/>
      <c r="JCB91" s="102"/>
      <c r="JCC91" s="103"/>
      <c r="JCE91" s="104"/>
      <c r="JCF91" s="102"/>
      <c r="JCG91" s="103"/>
      <c r="JCI91" s="104"/>
      <c r="JCJ91" s="102"/>
      <c r="JCK91" s="103"/>
      <c r="JCM91" s="104"/>
      <c r="JCN91" s="102"/>
      <c r="JCO91" s="103"/>
      <c r="JCQ91" s="104"/>
      <c r="JCR91" s="102"/>
      <c r="JCS91" s="103"/>
      <c r="JCU91" s="104"/>
      <c r="JCV91" s="102"/>
      <c r="JCW91" s="103"/>
      <c r="JCY91" s="104"/>
      <c r="JCZ91" s="102"/>
      <c r="JDA91" s="103"/>
      <c r="JDC91" s="104"/>
      <c r="JDD91" s="102"/>
      <c r="JDE91" s="103"/>
      <c r="JDG91" s="104"/>
      <c r="JDH91" s="102"/>
      <c r="JDI91" s="103"/>
      <c r="JDK91" s="104"/>
      <c r="JDL91" s="102"/>
      <c r="JDM91" s="103"/>
      <c r="JDO91" s="104"/>
      <c r="JDP91" s="102"/>
      <c r="JDQ91" s="103"/>
      <c r="JDS91" s="104"/>
      <c r="JDT91" s="102"/>
      <c r="JDU91" s="103"/>
      <c r="JDW91" s="104"/>
      <c r="JDX91" s="102"/>
      <c r="JDY91" s="103"/>
      <c r="JEA91" s="104"/>
      <c r="JEB91" s="102"/>
      <c r="JEC91" s="103"/>
      <c r="JEE91" s="104"/>
      <c r="JEF91" s="102"/>
      <c r="JEG91" s="103"/>
      <c r="JEI91" s="104"/>
      <c r="JEJ91" s="102"/>
      <c r="JEK91" s="103"/>
      <c r="JEM91" s="104"/>
      <c r="JEN91" s="102"/>
      <c r="JEO91" s="103"/>
      <c r="JEQ91" s="104"/>
      <c r="JER91" s="102"/>
      <c r="JES91" s="103"/>
      <c r="JEU91" s="104"/>
      <c r="JEV91" s="102"/>
      <c r="JEW91" s="103"/>
      <c r="JEY91" s="104"/>
      <c r="JEZ91" s="102"/>
      <c r="JFA91" s="103"/>
      <c r="JFC91" s="104"/>
      <c r="JFD91" s="102"/>
      <c r="JFE91" s="103"/>
      <c r="JFG91" s="104"/>
      <c r="JFH91" s="102"/>
      <c r="JFI91" s="103"/>
      <c r="JFK91" s="104"/>
      <c r="JFL91" s="102"/>
      <c r="JFM91" s="103"/>
      <c r="JFO91" s="104"/>
      <c r="JFP91" s="102"/>
      <c r="JFQ91" s="103"/>
      <c r="JFS91" s="104"/>
      <c r="JFT91" s="102"/>
      <c r="JFU91" s="103"/>
      <c r="JFW91" s="104"/>
      <c r="JFX91" s="102"/>
      <c r="JFY91" s="103"/>
      <c r="JGA91" s="104"/>
      <c r="JGB91" s="102"/>
      <c r="JGC91" s="103"/>
      <c r="JGE91" s="104"/>
      <c r="JGF91" s="102"/>
      <c r="JGG91" s="103"/>
      <c r="JGI91" s="104"/>
      <c r="JGJ91" s="102"/>
      <c r="JGK91" s="103"/>
      <c r="JGM91" s="104"/>
      <c r="JGN91" s="102"/>
      <c r="JGO91" s="103"/>
      <c r="JGQ91" s="104"/>
      <c r="JGR91" s="102"/>
      <c r="JGS91" s="103"/>
      <c r="JGU91" s="104"/>
      <c r="JGV91" s="102"/>
      <c r="JGW91" s="103"/>
      <c r="JGY91" s="104"/>
      <c r="JGZ91" s="102"/>
      <c r="JHA91" s="103"/>
      <c r="JHC91" s="104"/>
      <c r="JHD91" s="102"/>
      <c r="JHE91" s="103"/>
      <c r="JHG91" s="104"/>
      <c r="JHH91" s="102"/>
      <c r="JHI91" s="103"/>
      <c r="JHK91" s="104"/>
      <c r="JHL91" s="102"/>
      <c r="JHM91" s="103"/>
      <c r="JHO91" s="104"/>
      <c r="JHP91" s="102"/>
      <c r="JHQ91" s="103"/>
      <c r="JHS91" s="104"/>
      <c r="JHT91" s="102"/>
      <c r="JHU91" s="103"/>
      <c r="JHW91" s="104"/>
      <c r="JHX91" s="102"/>
      <c r="JHY91" s="103"/>
      <c r="JIA91" s="104"/>
      <c r="JIB91" s="102"/>
      <c r="JIC91" s="103"/>
      <c r="JIE91" s="104"/>
      <c r="JIF91" s="102"/>
      <c r="JIG91" s="103"/>
      <c r="JII91" s="104"/>
      <c r="JIJ91" s="102"/>
      <c r="JIK91" s="103"/>
      <c r="JIM91" s="104"/>
      <c r="JIN91" s="102"/>
      <c r="JIO91" s="103"/>
      <c r="JIQ91" s="104"/>
      <c r="JIR91" s="102"/>
      <c r="JIS91" s="103"/>
      <c r="JIU91" s="104"/>
      <c r="JIV91" s="102"/>
      <c r="JIW91" s="103"/>
      <c r="JIY91" s="104"/>
      <c r="JIZ91" s="102"/>
      <c r="JJA91" s="103"/>
      <c r="JJC91" s="104"/>
      <c r="JJD91" s="102"/>
      <c r="JJE91" s="103"/>
      <c r="JJG91" s="104"/>
      <c r="JJH91" s="102"/>
      <c r="JJI91" s="103"/>
      <c r="JJK91" s="104"/>
      <c r="JJL91" s="102"/>
      <c r="JJM91" s="103"/>
      <c r="JJO91" s="104"/>
      <c r="JJP91" s="102"/>
      <c r="JJQ91" s="103"/>
      <c r="JJS91" s="104"/>
      <c r="JJT91" s="102"/>
      <c r="JJU91" s="103"/>
      <c r="JJW91" s="104"/>
      <c r="JJX91" s="102"/>
      <c r="JJY91" s="103"/>
      <c r="JKA91" s="104"/>
      <c r="JKB91" s="102"/>
      <c r="JKC91" s="103"/>
      <c r="JKE91" s="104"/>
      <c r="JKF91" s="102"/>
      <c r="JKG91" s="103"/>
      <c r="JKI91" s="104"/>
      <c r="JKJ91" s="102"/>
      <c r="JKK91" s="103"/>
      <c r="JKM91" s="104"/>
      <c r="JKN91" s="102"/>
      <c r="JKO91" s="103"/>
      <c r="JKQ91" s="104"/>
      <c r="JKR91" s="102"/>
      <c r="JKS91" s="103"/>
      <c r="JKU91" s="104"/>
      <c r="JKV91" s="102"/>
      <c r="JKW91" s="103"/>
      <c r="JKY91" s="104"/>
      <c r="JKZ91" s="102"/>
      <c r="JLA91" s="103"/>
      <c r="JLC91" s="104"/>
      <c r="JLD91" s="102"/>
      <c r="JLE91" s="103"/>
      <c r="JLG91" s="104"/>
      <c r="JLH91" s="102"/>
      <c r="JLI91" s="103"/>
      <c r="JLK91" s="104"/>
      <c r="JLL91" s="102"/>
      <c r="JLM91" s="103"/>
      <c r="JLO91" s="104"/>
      <c r="JLP91" s="102"/>
      <c r="JLQ91" s="103"/>
      <c r="JLS91" s="104"/>
      <c r="JLT91" s="102"/>
      <c r="JLU91" s="103"/>
      <c r="JLW91" s="104"/>
      <c r="JLX91" s="102"/>
      <c r="JLY91" s="103"/>
      <c r="JMA91" s="104"/>
      <c r="JMB91" s="102"/>
      <c r="JMC91" s="103"/>
      <c r="JME91" s="104"/>
      <c r="JMF91" s="102"/>
      <c r="JMG91" s="103"/>
      <c r="JMI91" s="104"/>
      <c r="JMJ91" s="102"/>
      <c r="JMK91" s="103"/>
      <c r="JMM91" s="104"/>
      <c r="JMN91" s="102"/>
      <c r="JMO91" s="103"/>
      <c r="JMQ91" s="104"/>
      <c r="JMR91" s="102"/>
      <c r="JMS91" s="103"/>
      <c r="JMU91" s="104"/>
      <c r="JMV91" s="102"/>
      <c r="JMW91" s="103"/>
      <c r="JMY91" s="104"/>
      <c r="JMZ91" s="102"/>
      <c r="JNA91" s="103"/>
      <c r="JNC91" s="104"/>
      <c r="JND91" s="102"/>
      <c r="JNE91" s="103"/>
      <c r="JNG91" s="104"/>
      <c r="JNH91" s="102"/>
      <c r="JNI91" s="103"/>
      <c r="JNK91" s="104"/>
      <c r="JNL91" s="102"/>
      <c r="JNM91" s="103"/>
      <c r="JNO91" s="104"/>
      <c r="JNP91" s="102"/>
      <c r="JNQ91" s="103"/>
      <c r="JNS91" s="104"/>
      <c r="JNT91" s="102"/>
      <c r="JNU91" s="103"/>
      <c r="JNW91" s="104"/>
      <c r="JNX91" s="102"/>
      <c r="JNY91" s="103"/>
      <c r="JOA91" s="104"/>
      <c r="JOB91" s="102"/>
      <c r="JOC91" s="103"/>
      <c r="JOE91" s="104"/>
      <c r="JOF91" s="102"/>
      <c r="JOG91" s="103"/>
      <c r="JOI91" s="104"/>
      <c r="JOJ91" s="102"/>
      <c r="JOK91" s="103"/>
      <c r="JOM91" s="104"/>
      <c r="JON91" s="102"/>
      <c r="JOO91" s="103"/>
      <c r="JOQ91" s="104"/>
      <c r="JOR91" s="102"/>
      <c r="JOS91" s="103"/>
      <c r="JOU91" s="104"/>
      <c r="JOV91" s="102"/>
      <c r="JOW91" s="103"/>
      <c r="JOY91" s="104"/>
      <c r="JOZ91" s="102"/>
      <c r="JPA91" s="103"/>
      <c r="JPC91" s="104"/>
      <c r="JPD91" s="102"/>
      <c r="JPE91" s="103"/>
      <c r="JPG91" s="104"/>
      <c r="JPH91" s="102"/>
      <c r="JPI91" s="103"/>
      <c r="JPK91" s="104"/>
      <c r="JPL91" s="102"/>
      <c r="JPM91" s="103"/>
      <c r="JPO91" s="104"/>
      <c r="JPP91" s="102"/>
      <c r="JPQ91" s="103"/>
      <c r="JPS91" s="104"/>
      <c r="JPT91" s="102"/>
      <c r="JPU91" s="103"/>
      <c r="JPW91" s="104"/>
      <c r="JPX91" s="102"/>
      <c r="JPY91" s="103"/>
      <c r="JQA91" s="104"/>
      <c r="JQB91" s="102"/>
      <c r="JQC91" s="103"/>
      <c r="JQE91" s="104"/>
      <c r="JQF91" s="102"/>
      <c r="JQG91" s="103"/>
      <c r="JQI91" s="104"/>
      <c r="JQJ91" s="102"/>
      <c r="JQK91" s="103"/>
      <c r="JQM91" s="104"/>
      <c r="JQN91" s="102"/>
      <c r="JQO91" s="103"/>
      <c r="JQQ91" s="104"/>
      <c r="JQR91" s="102"/>
      <c r="JQS91" s="103"/>
      <c r="JQU91" s="104"/>
      <c r="JQV91" s="102"/>
      <c r="JQW91" s="103"/>
      <c r="JQY91" s="104"/>
      <c r="JQZ91" s="102"/>
      <c r="JRA91" s="103"/>
      <c r="JRC91" s="104"/>
      <c r="JRD91" s="102"/>
      <c r="JRE91" s="103"/>
      <c r="JRG91" s="104"/>
      <c r="JRH91" s="102"/>
      <c r="JRI91" s="103"/>
      <c r="JRK91" s="104"/>
      <c r="JRL91" s="102"/>
      <c r="JRM91" s="103"/>
      <c r="JRO91" s="104"/>
      <c r="JRP91" s="102"/>
      <c r="JRQ91" s="103"/>
      <c r="JRS91" s="104"/>
      <c r="JRT91" s="102"/>
      <c r="JRU91" s="103"/>
      <c r="JRW91" s="104"/>
      <c r="JRX91" s="102"/>
      <c r="JRY91" s="103"/>
      <c r="JSA91" s="104"/>
      <c r="JSB91" s="102"/>
      <c r="JSC91" s="103"/>
      <c r="JSE91" s="104"/>
      <c r="JSF91" s="102"/>
      <c r="JSG91" s="103"/>
      <c r="JSI91" s="104"/>
      <c r="JSJ91" s="102"/>
      <c r="JSK91" s="103"/>
      <c r="JSM91" s="104"/>
      <c r="JSN91" s="102"/>
      <c r="JSO91" s="103"/>
      <c r="JSQ91" s="104"/>
      <c r="JSR91" s="102"/>
      <c r="JSS91" s="103"/>
      <c r="JSU91" s="104"/>
      <c r="JSV91" s="102"/>
      <c r="JSW91" s="103"/>
      <c r="JSY91" s="104"/>
      <c r="JSZ91" s="102"/>
      <c r="JTA91" s="103"/>
      <c r="JTC91" s="104"/>
      <c r="JTD91" s="102"/>
      <c r="JTE91" s="103"/>
      <c r="JTG91" s="104"/>
      <c r="JTH91" s="102"/>
      <c r="JTI91" s="103"/>
      <c r="JTK91" s="104"/>
      <c r="JTL91" s="102"/>
      <c r="JTM91" s="103"/>
      <c r="JTO91" s="104"/>
      <c r="JTP91" s="102"/>
      <c r="JTQ91" s="103"/>
      <c r="JTS91" s="104"/>
      <c r="JTT91" s="102"/>
      <c r="JTU91" s="103"/>
      <c r="JTW91" s="104"/>
      <c r="JTX91" s="102"/>
      <c r="JTY91" s="103"/>
      <c r="JUA91" s="104"/>
      <c r="JUB91" s="102"/>
      <c r="JUC91" s="103"/>
      <c r="JUE91" s="104"/>
      <c r="JUF91" s="102"/>
      <c r="JUG91" s="103"/>
      <c r="JUI91" s="104"/>
      <c r="JUJ91" s="102"/>
      <c r="JUK91" s="103"/>
      <c r="JUM91" s="104"/>
      <c r="JUN91" s="102"/>
      <c r="JUO91" s="103"/>
      <c r="JUQ91" s="104"/>
      <c r="JUR91" s="102"/>
      <c r="JUS91" s="103"/>
      <c r="JUU91" s="104"/>
      <c r="JUV91" s="102"/>
      <c r="JUW91" s="103"/>
      <c r="JUY91" s="104"/>
      <c r="JUZ91" s="102"/>
      <c r="JVA91" s="103"/>
      <c r="JVC91" s="104"/>
      <c r="JVD91" s="102"/>
      <c r="JVE91" s="103"/>
      <c r="JVG91" s="104"/>
      <c r="JVH91" s="102"/>
      <c r="JVI91" s="103"/>
      <c r="JVK91" s="104"/>
      <c r="JVL91" s="102"/>
      <c r="JVM91" s="103"/>
      <c r="JVO91" s="104"/>
      <c r="JVP91" s="102"/>
      <c r="JVQ91" s="103"/>
      <c r="JVS91" s="104"/>
      <c r="JVT91" s="102"/>
      <c r="JVU91" s="103"/>
      <c r="JVW91" s="104"/>
      <c r="JVX91" s="102"/>
      <c r="JVY91" s="103"/>
      <c r="JWA91" s="104"/>
      <c r="JWB91" s="102"/>
      <c r="JWC91" s="103"/>
      <c r="JWE91" s="104"/>
      <c r="JWF91" s="102"/>
      <c r="JWG91" s="103"/>
      <c r="JWI91" s="104"/>
      <c r="JWJ91" s="102"/>
      <c r="JWK91" s="103"/>
      <c r="JWM91" s="104"/>
      <c r="JWN91" s="102"/>
      <c r="JWO91" s="103"/>
      <c r="JWQ91" s="104"/>
      <c r="JWR91" s="102"/>
      <c r="JWS91" s="103"/>
      <c r="JWU91" s="104"/>
      <c r="JWV91" s="102"/>
      <c r="JWW91" s="103"/>
      <c r="JWY91" s="104"/>
      <c r="JWZ91" s="102"/>
      <c r="JXA91" s="103"/>
      <c r="JXC91" s="104"/>
      <c r="JXD91" s="102"/>
      <c r="JXE91" s="103"/>
      <c r="JXG91" s="104"/>
      <c r="JXH91" s="102"/>
      <c r="JXI91" s="103"/>
      <c r="JXK91" s="104"/>
      <c r="JXL91" s="102"/>
      <c r="JXM91" s="103"/>
      <c r="JXO91" s="104"/>
      <c r="JXP91" s="102"/>
      <c r="JXQ91" s="103"/>
      <c r="JXS91" s="104"/>
      <c r="JXT91" s="102"/>
      <c r="JXU91" s="103"/>
      <c r="JXW91" s="104"/>
      <c r="JXX91" s="102"/>
      <c r="JXY91" s="103"/>
      <c r="JYA91" s="104"/>
      <c r="JYB91" s="102"/>
      <c r="JYC91" s="103"/>
      <c r="JYE91" s="104"/>
      <c r="JYF91" s="102"/>
      <c r="JYG91" s="103"/>
      <c r="JYI91" s="104"/>
      <c r="JYJ91" s="102"/>
      <c r="JYK91" s="103"/>
      <c r="JYM91" s="104"/>
      <c r="JYN91" s="102"/>
      <c r="JYO91" s="103"/>
      <c r="JYQ91" s="104"/>
      <c r="JYR91" s="102"/>
      <c r="JYS91" s="103"/>
      <c r="JYU91" s="104"/>
      <c r="JYV91" s="102"/>
      <c r="JYW91" s="103"/>
      <c r="JYY91" s="104"/>
      <c r="JYZ91" s="102"/>
      <c r="JZA91" s="103"/>
      <c r="JZC91" s="104"/>
      <c r="JZD91" s="102"/>
      <c r="JZE91" s="103"/>
      <c r="JZG91" s="104"/>
      <c r="JZH91" s="102"/>
      <c r="JZI91" s="103"/>
      <c r="JZK91" s="104"/>
      <c r="JZL91" s="102"/>
      <c r="JZM91" s="103"/>
      <c r="JZO91" s="104"/>
      <c r="JZP91" s="102"/>
      <c r="JZQ91" s="103"/>
      <c r="JZS91" s="104"/>
      <c r="JZT91" s="102"/>
      <c r="JZU91" s="103"/>
      <c r="JZW91" s="104"/>
      <c r="JZX91" s="102"/>
      <c r="JZY91" s="103"/>
      <c r="KAA91" s="104"/>
      <c r="KAB91" s="102"/>
      <c r="KAC91" s="103"/>
      <c r="KAE91" s="104"/>
      <c r="KAF91" s="102"/>
      <c r="KAG91" s="103"/>
      <c r="KAI91" s="104"/>
      <c r="KAJ91" s="102"/>
      <c r="KAK91" s="103"/>
      <c r="KAM91" s="104"/>
      <c r="KAN91" s="102"/>
      <c r="KAO91" s="103"/>
      <c r="KAQ91" s="104"/>
      <c r="KAR91" s="102"/>
      <c r="KAS91" s="103"/>
      <c r="KAU91" s="104"/>
      <c r="KAV91" s="102"/>
      <c r="KAW91" s="103"/>
      <c r="KAY91" s="104"/>
      <c r="KAZ91" s="102"/>
      <c r="KBA91" s="103"/>
      <c r="KBC91" s="104"/>
      <c r="KBD91" s="102"/>
      <c r="KBE91" s="103"/>
      <c r="KBG91" s="104"/>
      <c r="KBH91" s="102"/>
      <c r="KBI91" s="103"/>
      <c r="KBK91" s="104"/>
      <c r="KBL91" s="102"/>
      <c r="KBM91" s="103"/>
      <c r="KBO91" s="104"/>
      <c r="KBP91" s="102"/>
      <c r="KBQ91" s="103"/>
      <c r="KBS91" s="104"/>
      <c r="KBT91" s="102"/>
      <c r="KBU91" s="103"/>
      <c r="KBW91" s="104"/>
      <c r="KBX91" s="102"/>
      <c r="KBY91" s="103"/>
      <c r="KCA91" s="104"/>
      <c r="KCB91" s="102"/>
      <c r="KCC91" s="103"/>
      <c r="KCE91" s="104"/>
      <c r="KCF91" s="102"/>
      <c r="KCG91" s="103"/>
      <c r="KCI91" s="104"/>
      <c r="KCJ91" s="102"/>
      <c r="KCK91" s="103"/>
      <c r="KCM91" s="104"/>
      <c r="KCN91" s="102"/>
      <c r="KCO91" s="103"/>
      <c r="KCQ91" s="104"/>
      <c r="KCR91" s="102"/>
      <c r="KCS91" s="103"/>
      <c r="KCU91" s="104"/>
      <c r="KCV91" s="102"/>
      <c r="KCW91" s="103"/>
      <c r="KCY91" s="104"/>
      <c r="KCZ91" s="102"/>
      <c r="KDA91" s="103"/>
      <c r="KDC91" s="104"/>
      <c r="KDD91" s="102"/>
      <c r="KDE91" s="103"/>
      <c r="KDG91" s="104"/>
      <c r="KDH91" s="102"/>
      <c r="KDI91" s="103"/>
      <c r="KDK91" s="104"/>
      <c r="KDL91" s="102"/>
      <c r="KDM91" s="103"/>
      <c r="KDO91" s="104"/>
      <c r="KDP91" s="102"/>
      <c r="KDQ91" s="103"/>
      <c r="KDS91" s="104"/>
      <c r="KDT91" s="102"/>
      <c r="KDU91" s="103"/>
      <c r="KDW91" s="104"/>
      <c r="KDX91" s="102"/>
      <c r="KDY91" s="103"/>
      <c r="KEA91" s="104"/>
      <c r="KEB91" s="102"/>
      <c r="KEC91" s="103"/>
      <c r="KEE91" s="104"/>
      <c r="KEF91" s="102"/>
      <c r="KEG91" s="103"/>
      <c r="KEI91" s="104"/>
      <c r="KEJ91" s="102"/>
      <c r="KEK91" s="103"/>
      <c r="KEM91" s="104"/>
      <c r="KEN91" s="102"/>
      <c r="KEO91" s="103"/>
      <c r="KEQ91" s="104"/>
      <c r="KER91" s="102"/>
      <c r="KES91" s="103"/>
      <c r="KEU91" s="104"/>
      <c r="KEV91" s="102"/>
      <c r="KEW91" s="103"/>
      <c r="KEY91" s="104"/>
      <c r="KEZ91" s="102"/>
      <c r="KFA91" s="103"/>
      <c r="KFC91" s="104"/>
      <c r="KFD91" s="102"/>
      <c r="KFE91" s="103"/>
      <c r="KFG91" s="104"/>
      <c r="KFH91" s="102"/>
      <c r="KFI91" s="103"/>
      <c r="KFK91" s="104"/>
      <c r="KFL91" s="102"/>
      <c r="KFM91" s="103"/>
      <c r="KFO91" s="104"/>
      <c r="KFP91" s="102"/>
      <c r="KFQ91" s="103"/>
      <c r="KFS91" s="104"/>
      <c r="KFT91" s="102"/>
      <c r="KFU91" s="103"/>
      <c r="KFW91" s="104"/>
      <c r="KFX91" s="102"/>
      <c r="KFY91" s="103"/>
      <c r="KGA91" s="104"/>
      <c r="KGB91" s="102"/>
      <c r="KGC91" s="103"/>
      <c r="KGE91" s="104"/>
      <c r="KGF91" s="102"/>
      <c r="KGG91" s="103"/>
      <c r="KGI91" s="104"/>
      <c r="KGJ91" s="102"/>
      <c r="KGK91" s="103"/>
      <c r="KGM91" s="104"/>
      <c r="KGN91" s="102"/>
      <c r="KGO91" s="103"/>
      <c r="KGQ91" s="104"/>
      <c r="KGR91" s="102"/>
      <c r="KGS91" s="103"/>
      <c r="KGU91" s="104"/>
      <c r="KGV91" s="102"/>
      <c r="KGW91" s="103"/>
      <c r="KGY91" s="104"/>
      <c r="KGZ91" s="102"/>
      <c r="KHA91" s="103"/>
      <c r="KHC91" s="104"/>
      <c r="KHD91" s="102"/>
      <c r="KHE91" s="103"/>
      <c r="KHG91" s="104"/>
      <c r="KHH91" s="102"/>
      <c r="KHI91" s="103"/>
      <c r="KHK91" s="104"/>
      <c r="KHL91" s="102"/>
      <c r="KHM91" s="103"/>
      <c r="KHO91" s="104"/>
      <c r="KHP91" s="102"/>
      <c r="KHQ91" s="103"/>
      <c r="KHS91" s="104"/>
      <c r="KHT91" s="102"/>
      <c r="KHU91" s="103"/>
      <c r="KHW91" s="104"/>
      <c r="KHX91" s="102"/>
      <c r="KHY91" s="103"/>
      <c r="KIA91" s="104"/>
      <c r="KIB91" s="102"/>
      <c r="KIC91" s="103"/>
      <c r="KIE91" s="104"/>
      <c r="KIF91" s="102"/>
      <c r="KIG91" s="103"/>
      <c r="KII91" s="104"/>
      <c r="KIJ91" s="102"/>
      <c r="KIK91" s="103"/>
      <c r="KIM91" s="104"/>
      <c r="KIN91" s="102"/>
      <c r="KIO91" s="103"/>
      <c r="KIQ91" s="104"/>
      <c r="KIR91" s="102"/>
      <c r="KIS91" s="103"/>
      <c r="KIU91" s="104"/>
      <c r="KIV91" s="102"/>
      <c r="KIW91" s="103"/>
      <c r="KIY91" s="104"/>
      <c r="KIZ91" s="102"/>
      <c r="KJA91" s="103"/>
      <c r="KJC91" s="104"/>
      <c r="KJD91" s="102"/>
      <c r="KJE91" s="103"/>
      <c r="KJG91" s="104"/>
      <c r="KJH91" s="102"/>
      <c r="KJI91" s="103"/>
      <c r="KJK91" s="104"/>
      <c r="KJL91" s="102"/>
      <c r="KJM91" s="103"/>
      <c r="KJO91" s="104"/>
      <c r="KJP91" s="102"/>
      <c r="KJQ91" s="103"/>
      <c r="KJS91" s="104"/>
      <c r="KJT91" s="102"/>
      <c r="KJU91" s="103"/>
      <c r="KJW91" s="104"/>
      <c r="KJX91" s="102"/>
      <c r="KJY91" s="103"/>
      <c r="KKA91" s="104"/>
      <c r="KKB91" s="102"/>
      <c r="KKC91" s="103"/>
      <c r="KKE91" s="104"/>
      <c r="KKF91" s="102"/>
      <c r="KKG91" s="103"/>
      <c r="KKI91" s="104"/>
      <c r="KKJ91" s="102"/>
      <c r="KKK91" s="103"/>
      <c r="KKM91" s="104"/>
      <c r="KKN91" s="102"/>
      <c r="KKO91" s="103"/>
      <c r="KKQ91" s="104"/>
      <c r="KKR91" s="102"/>
      <c r="KKS91" s="103"/>
      <c r="KKU91" s="104"/>
      <c r="KKV91" s="102"/>
      <c r="KKW91" s="103"/>
      <c r="KKY91" s="104"/>
      <c r="KKZ91" s="102"/>
      <c r="KLA91" s="103"/>
      <c r="KLC91" s="104"/>
      <c r="KLD91" s="102"/>
      <c r="KLE91" s="103"/>
      <c r="KLG91" s="104"/>
      <c r="KLH91" s="102"/>
      <c r="KLI91" s="103"/>
      <c r="KLK91" s="104"/>
      <c r="KLL91" s="102"/>
      <c r="KLM91" s="103"/>
      <c r="KLO91" s="104"/>
      <c r="KLP91" s="102"/>
      <c r="KLQ91" s="103"/>
      <c r="KLS91" s="104"/>
      <c r="KLT91" s="102"/>
      <c r="KLU91" s="103"/>
      <c r="KLW91" s="104"/>
      <c r="KLX91" s="102"/>
      <c r="KLY91" s="103"/>
      <c r="KMA91" s="104"/>
      <c r="KMB91" s="102"/>
      <c r="KMC91" s="103"/>
      <c r="KME91" s="104"/>
      <c r="KMF91" s="102"/>
      <c r="KMG91" s="103"/>
      <c r="KMI91" s="104"/>
      <c r="KMJ91" s="102"/>
      <c r="KMK91" s="103"/>
      <c r="KMM91" s="104"/>
      <c r="KMN91" s="102"/>
      <c r="KMO91" s="103"/>
      <c r="KMQ91" s="104"/>
      <c r="KMR91" s="102"/>
      <c r="KMS91" s="103"/>
      <c r="KMU91" s="104"/>
      <c r="KMV91" s="102"/>
      <c r="KMW91" s="103"/>
      <c r="KMY91" s="104"/>
      <c r="KMZ91" s="102"/>
      <c r="KNA91" s="103"/>
      <c r="KNC91" s="104"/>
      <c r="KND91" s="102"/>
      <c r="KNE91" s="103"/>
      <c r="KNG91" s="104"/>
      <c r="KNH91" s="102"/>
      <c r="KNI91" s="103"/>
      <c r="KNK91" s="104"/>
      <c r="KNL91" s="102"/>
      <c r="KNM91" s="103"/>
      <c r="KNO91" s="104"/>
      <c r="KNP91" s="102"/>
      <c r="KNQ91" s="103"/>
      <c r="KNS91" s="104"/>
      <c r="KNT91" s="102"/>
      <c r="KNU91" s="103"/>
      <c r="KNW91" s="104"/>
      <c r="KNX91" s="102"/>
      <c r="KNY91" s="103"/>
      <c r="KOA91" s="104"/>
      <c r="KOB91" s="102"/>
      <c r="KOC91" s="103"/>
      <c r="KOE91" s="104"/>
      <c r="KOF91" s="102"/>
      <c r="KOG91" s="103"/>
      <c r="KOI91" s="104"/>
      <c r="KOJ91" s="102"/>
      <c r="KOK91" s="103"/>
      <c r="KOM91" s="104"/>
      <c r="KON91" s="102"/>
      <c r="KOO91" s="103"/>
      <c r="KOQ91" s="104"/>
      <c r="KOR91" s="102"/>
      <c r="KOS91" s="103"/>
      <c r="KOU91" s="104"/>
      <c r="KOV91" s="102"/>
      <c r="KOW91" s="103"/>
      <c r="KOY91" s="104"/>
      <c r="KOZ91" s="102"/>
      <c r="KPA91" s="103"/>
      <c r="KPC91" s="104"/>
      <c r="KPD91" s="102"/>
      <c r="KPE91" s="103"/>
      <c r="KPG91" s="104"/>
      <c r="KPH91" s="102"/>
      <c r="KPI91" s="103"/>
      <c r="KPK91" s="104"/>
      <c r="KPL91" s="102"/>
      <c r="KPM91" s="103"/>
      <c r="KPO91" s="104"/>
      <c r="KPP91" s="102"/>
      <c r="KPQ91" s="103"/>
      <c r="KPS91" s="104"/>
      <c r="KPT91" s="102"/>
      <c r="KPU91" s="103"/>
      <c r="KPW91" s="104"/>
      <c r="KPX91" s="102"/>
      <c r="KPY91" s="103"/>
      <c r="KQA91" s="104"/>
      <c r="KQB91" s="102"/>
      <c r="KQC91" s="103"/>
      <c r="KQE91" s="104"/>
      <c r="KQF91" s="102"/>
      <c r="KQG91" s="103"/>
      <c r="KQI91" s="104"/>
      <c r="KQJ91" s="102"/>
      <c r="KQK91" s="103"/>
      <c r="KQM91" s="104"/>
      <c r="KQN91" s="102"/>
      <c r="KQO91" s="103"/>
      <c r="KQQ91" s="104"/>
      <c r="KQR91" s="102"/>
      <c r="KQS91" s="103"/>
      <c r="KQU91" s="104"/>
      <c r="KQV91" s="102"/>
      <c r="KQW91" s="103"/>
      <c r="KQY91" s="104"/>
      <c r="KQZ91" s="102"/>
      <c r="KRA91" s="103"/>
      <c r="KRC91" s="104"/>
      <c r="KRD91" s="102"/>
      <c r="KRE91" s="103"/>
      <c r="KRG91" s="104"/>
      <c r="KRH91" s="102"/>
      <c r="KRI91" s="103"/>
      <c r="KRK91" s="104"/>
      <c r="KRL91" s="102"/>
      <c r="KRM91" s="103"/>
      <c r="KRO91" s="104"/>
      <c r="KRP91" s="102"/>
      <c r="KRQ91" s="103"/>
      <c r="KRS91" s="104"/>
      <c r="KRT91" s="102"/>
      <c r="KRU91" s="103"/>
      <c r="KRW91" s="104"/>
      <c r="KRX91" s="102"/>
      <c r="KRY91" s="103"/>
      <c r="KSA91" s="104"/>
      <c r="KSB91" s="102"/>
      <c r="KSC91" s="103"/>
      <c r="KSE91" s="104"/>
      <c r="KSF91" s="102"/>
      <c r="KSG91" s="103"/>
      <c r="KSI91" s="104"/>
      <c r="KSJ91" s="102"/>
      <c r="KSK91" s="103"/>
      <c r="KSM91" s="104"/>
      <c r="KSN91" s="102"/>
      <c r="KSO91" s="103"/>
      <c r="KSQ91" s="104"/>
      <c r="KSR91" s="102"/>
      <c r="KSS91" s="103"/>
      <c r="KSU91" s="104"/>
      <c r="KSV91" s="102"/>
      <c r="KSW91" s="103"/>
      <c r="KSY91" s="104"/>
      <c r="KSZ91" s="102"/>
      <c r="KTA91" s="103"/>
      <c r="KTC91" s="104"/>
      <c r="KTD91" s="102"/>
      <c r="KTE91" s="103"/>
      <c r="KTG91" s="104"/>
      <c r="KTH91" s="102"/>
      <c r="KTI91" s="103"/>
      <c r="KTK91" s="104"/>
      <c r="KTL91" s="102"/>
      <c r="KTM91" s="103"/>
      <c r="KTO91" s="104"/>
      <c r="KTP91" s="102"/>
      <c r="KTQ91" s="103"/>
      <c r="KTS91" s="104"/>
      <c r="KTT91" s="102"/>
      <c r="KTU91" s="103"/>
      <c r="KTW91" s="104"/>
      <c r="KTX91" s="102"/>
      <c r="KTY91" s="103"/>
      <c r="KUA91" s="104"/>
      <c r="KUB91" s="102"/>
      <c r="KUC91" s="103"/>
      <c r="KUE91" s="104"/>
      <c r="KUF91" s="102"/>
      <c r="KUG91" s="103"/>
      <c r="KUI91" s="104"/>
      <c r="KUJ91" s="102"/>
      <c r="KUK91" s="103"/>
      <c r="KUM91" s="104"/>
      <c r="KUN91" s="102"/>
      <c r="KUO91" s="103"/>
      <c r="KUQ91" s="104"/>
      <c r="KUR91" s="102"/>
      <c r="KUS91" s="103"/>
      <c r="KUU91" s="104"/>
      <c r="KUV91" s="102"/>
      <c r="KUW91" s="103"/>
      <c r="KUY91" s="104"/>
      <c r="KUZ91" s="102"/>
      <c r="KVA91" s="103"/>
      <c r="KVC91" s="104"/>
      <c r="KVD91" s="102"/>
      <c r="KVE91" s="103"/>
      <c r="KVG91" s="104"/>
      <c r="KVH91" s="102"/>
      <c r="KVI91" s="103"/>
      <c r="KVK91" s="104"/>
      <c r="KVL91" s="102"/>
      <c r="KVM91" s="103"/>
      <c r="KVO91" s="104"/>
      <c r="KVP91" s="102"/>
      <c r="KVQ91" s="103"/>
      <c r="KVS91" s="104"/>
      <c r="KVT91" s="102"/>
      <c r="KVU91" s="103"/>
      <c r="KVW91" s="104"/>
      <c r="KVX91" s="102"/>
      <c r="KVY91" s="103"/>
      <c r="KWA91" s="104"/>
      <c r="KWB91" s="102"/>
      <c r="KWC91" s="103"/>
      <c r="KWE91" s="104"/>
      <c r="KWF91" s="102"/>
      <c r="KWG91" s="103"/>
      <c r="KWI91" s="104"/>
      <c r="KWJ91" s="102"/>
      <c r="KWK91" s="103"/>
      <c r="KWM91" s="104"/>
      <c r="KWN91" s="102"/>
      <c r="KWO91" s="103"/>
      <c r="KWQ91" s="104"/>
      <c r="KWR91" s="102"/>
      <c r="KWS91" s="103"/>
      <c r="KWU91" s="104"/>
      <c r="KWV91" s="102"/>
      <c r="KWW91" s="103"/>
      <c r="KWY91" s="104"/>
      <c r="KWZ91" s="102"/>
      <c r="KXA91" s="103"/>
      <c r="KXC91" s="104"/>
      <c r="KXD91" s="102"/>
      <c r="KXE91" s="103"/>
      <c r="KXG91" s="104"/>
      <c r="KXH91" s="102"/>
      <c r="KXI91" s="103"/>
      <c r="KXK91" s="104"/>
      <c r="KXL91" s="102"/>
      <c r="KXM91" s="103"/>
      <c r="KXO91" s="104"/>
      <c r="KXP91" s="102"/>
      <c r="KXQ91" s="103"/>
      <c r="KXS91" s="104"/>
      <c r="KXT91" s="102"/>
      <c r="KXU91" s="103"/>
      <c r="KXW91" s="104"/>
      <c r="KXX91" s="102"/>
      <c r="KXY91" s="103"/>
      <c r="KYA91" s="104"/>
      <c r="KYB91" s="102"/>
      <c r="KYC91" s="103"/>
      <c r="KYE91" s="104"/>
      <c r="KYF91" s="102"/>
      <c r="KYG91" s="103"/>
      <c r="KYI91" s="104"/>
      <c r="KYJ91" s="102"/>
      <c r="KYK91" s="103"/>
      <c r="KYM91" s="104"/>
      <c r="KYN91" s="102"/>
      <c r="KYO91" s="103"/>
      <c r="KYQ91" s="104"/>
      <c r="KYR91" s="102"/>
      <c r="KYS91" s="103"/>
      <c r="KYU91" s="104"/>
      <c r="KYV91" s="102"/>
      <c r="KYW91" s="103"/>
      <c r="KYY91" s="104"/>
      <c r="KYZ91" s="102"/>
      <c r="KZA91" s="103"/>
      <c r="KZC91" s="104"/>
      <c r="KZD91" s="102"/>
      <c r="KZE91" s="103"/>
      <c r="KZG91" s="104"/>
      <c r="KZH91" s="102"/>
      <c r="KZI91" s="103"/>
      <c r="KZK91" s="104"/>
      <c r="KZL91" s="102"/>
      <c r="KZM91" s="103"/>
      <c r="KZO91" s="104"/>
      <c r="KZP91" s="102"/>
      <c r="KZQ91" s="103"/>
      <c r="KZS91" s="104"/>
      <c r="KZT91" s="102"/>
      <c r="KZU91" s="103"/>
      <c r="KZW91" s="104"/>
      <c r="KZX91" s="102"/>
      <c r="KZY91" s="103"/>
      <c r="LAA91" s="104"/>
      <c r="LAB91" s="102"/>
      <c r="LAC91" s="103"/>
      <c r="LAE91" s="104"/>
      <c r="LAF91" s="102"/>
      <c r="LAG91" s="103"/>
      <c r="LAI91" s="104"/>
      <c r="LAJ91" s="102"/>
      <c r="LAK91" s="103"/>
      <c r="LAM91" s="104"/>
      <c r="LAN91" s="102"/>
      <c r="LAO91" s="103"/>
      <c r="LAQ91" s="104"/>
      <c r="LAR91" s="102"/>
      <c r="LAS91" s="103"/>
      <c r="LAU91" s="104"/>
      <c r="LAV91" s="102"/>
      <c r="LAW91" s="103"/>
      <c r="LAY91" s="104"/>
      <c r="LAZ91" s="102"/>
      <c r="LBA91" s="103"/>
      <c r="LBC91" s="104"/>
      <c r="LBD91" s="102"/>
      <c r="LBE91" s="103"/>
      <c r="LBG91" s="104"/>
      <c r="LBH91" s="102"/>
      <c r="LBI91" s="103"/>
      <c r="LBK91" s="104"/>
      <c r="LBL91" s="102"/>
      <c r="LBM91" s="103"/>
      <c r="LBO91" s="104"/>
      <c r="LBP91" s="102"/>
      <c r="LBQ91" s="103"/>
      <c r="LBS91" s="104"/>
      <c r="LBT91" s="102"/>
      <c r="LBU91" s="103"/>
      <c r="LBW91" s="104"/>
      <c r="LBX91" s="102"/>
      <c r="LBY91" s="103"/>
      <c r="LCA91" s="104"/>
      <c r="LCB91" s="102"/>
      <c r="LCC91" s="103"/>
      <c r="LCE91" s="104"/>
      <c r="LCF91" s="102"/>
      <c r="LCG91" s="103"/>
      <c r="LCI91" s="104"/>
      <c r="LCJ91" s="102"/>
      <c r="LCK91" s="103"/>
      <c r="LCM91" s="104"/>
      <c r="LCN91" s="102"/>
      <c r="LCO91" s="103"/>
      <c r="LCQ91" s="104"/>
      <c r="LCR91" s="102"/>
      <c r="LCS91" s="103"/>
      <c r="LCU91" s="104"/>
      <c r="LCV91" s="102"/>
      <c r="LCW91" s="103"/>
      <c r="LCY91" s="104"/>
      <c r="LCZ91" s="102"/>
      <c r="LDA91" s="103"/>
      <c r="LDC91" s="104"/>
      <c r="LDD91" s="102"/>
      <c r="LDE91" s="103"/>
      <c r="LDG91" s="104"/>
      <c r="LDH91" s="102"/>
      <c r="LDI91" s="103"/>
      <c r="LDK91" s="104"/>
      <c r="LDL91" s="102"/>
      <c r="LDM91" s="103"/>
      <c r="LDO91" s="104"/>
      <c r="LDP91" s="102"/>
      <c r="LDQ91" s="103"/>
      <c r="LDS91" s="104"/>
      <c r="LDT91" s="102"/>
      <c r="LDU91" s="103"/>
      <c r="LDW91" s="104"/>
      <c r="LDX91" s="102"/>
      <c r="LDY91" s="103"/>
      <c r="LEA91" s="104"/>
      <c r="LEB91" s="102"/>
      <c r="LEC91" s="103"/>
      <c r="LEE91" s="104"/>
      <c r="LEF91" s="102"/>
      <c r="LEG91" s="103"/>
      <c r="LEI91" s="104"/>
      <c r="LEJ91" s="102"/>
      <c r="LEK91" s="103"/>
      <c r="LEM91" s="104"/>
      <c r="LEN91" s="102"/>
      <c r="LEO91" s="103"/>
      <c r="LEQ91" s="104"/>
      <c r="LER91" s="102"/>
      <c r="LES91" s="103"/>
      <c r="LEU91" s="104"/>
      <c r="LEV91" s="102"/>
      <c r="LEW91" s="103"/>
      <c r="LEY91" s="104"/>
      <c r="LEZ91" s="102"/>
      <c r="LFA91" s="103"/>
      <c r="LFC91" s="104"/>
      <c r="LFD91" s="102"/>
      <c r="LFE91" s="103"/>
      <c r="LFG91" s="104"/>
      <c r="LFH91" s="102"/>
      <c r="LFI91" s="103"/>
      <c r="LFK91" s="104"/>
      <c r="LFL91" s="102"/>
      <c r="LFM91" s="103"/>
      <c r="LFO91" s="104"/>
      <c r="LFP91" s="102"/>
      <c r="LFQ91" s="103"/>
      <c r="LFS91" s="104"/>
      <c r="LFT91" s="102"/>
      <c r="LFU91" s="103"/>
      <c r="LFW91" s="104"/>
      <c r="LFX91" s="102"/>
      <c r="LFY91" s="103"/>
      <c r="LGA91" s="104"/>
      <c r="LGB91" s="102"/>
      <c r="LGC91" s="103"/>
      <c r="LGE91" s="104"/>
      <c r="LGF91" s="102"/>
      <c r="LGG91" s="103"/>
      <c r="LGI91" s="104"/>
      <c r="LGJ91" s="102"/>
      <c r="LGK91" s="103"/>
      <c r="LGM91" s="104"/>
      <c r="LGN91" s="102"/>
      <c r="LGO91" s="103"/>
      <c r="LGQ91" s="104"/>
      <c r="LGR91" s="102"/>
      <c r="LGS91" s="103"/>
      <c r="LGU91" s="104"/>
      <c r="LGV91" s="102"/>
      <c r="LGW91" s="103"/>
      <c r="LGY91" s="104"/>
      <c r="LGZ91" s="102"/>
      <c r="LHA91" s="103"/>
      <c r="LHC91" s="104"/>
      <c r="LHD91" s="102"/>
      <c r="LHE91" s="103"/>
      <c r="LHG91" s="104"/>
      <c r="LHH91" s="102"/>
      <c r="LHI91" s="103"/>
      <c r="LHK91" s="104"/>
      <c r="LHL91" s="102"/>
      <c r="LHM91" s="103"/>
      <c r="LHO91" s="104"/>
      <c r="LHP91" s="102"/>
      <c r="LHQ91" s="103"/>
      <c r="LHS91" s="104"/>
      <c r="LHT91" s="102"/>
      <c r="LHU91" s="103"/>
      <c r="LHW91" s="104"/>
      <c r="LHX91" s="102"/>
      <c r="LHY91" s="103"/>
      <c r="LIA91" s="104"/>
      <c r="LIB91" s="102"/>
      <c r="LIC91" s="103"/>
      <c r="LIE91" s="104"/>
      <c r="LIF91" s="102"/>
      <c r="LIG91" s="103"/>
      <c r="LII91" s="104"/>
      <c r="LIJ91" s="102"/>
      <c r="LIK91" s="103"/>
      <c r="LIM91" s="104"/>
      <c r="LIN91" s="102"/>
      <c r="LIO91" s="103"/>
      <c r="LIQ91" s="104"/>
      <c r="LIR91" s="102"/>
      <c r="LIS91" s="103"/>
      <c r="LIU91" s="104"/>
      <c r="LIV91" s="102"/>
      <c r="LIW91" s="103"/>
      <c r="LIY91" s="104"/>
      <c r="LIZ91" s="102"/>
      <c r="LJA91" s="103"/>
      <c r="LJC91" s="104"/>
      <c r="LJD91" s="102"/>
      <c r="LJE91" s="103"/>
      <c r="LJG91" s="104"/>
      <c r="LJH91" s="102"/>
      <c r="LJI91" s="103"/>
      <c r="LJK91" s="104"/>
      <c r="LJL91" s="102"/>
      <c r="LJM91" s="103"/>
      <c r="LJO91" s="104"/>
      <c r="LJP91" s="102"/>
      <c r="LJQ91" s="103"/>
      <c r="LJS91" s="104"/>
      <c r="LJT91" s="102"/>
      <c r="LJU91" s="103"/>
      <c r="LJW91" s="104"/>
      <c r="LJX91" s="102"/>
      <c r="LJY91" s="103"/>
      <c r="LKA91" s="104"/>
      <c r="LKB91" s="102"/>
      <c r="LKC91" s="103"/>
      <c r="LKE91" s="104"/>
      <c r="LKF91" s="102"/>
      <c r="LKG91" s="103"/>
      <c r="LKI91" s="104"/>
      <c r="LKJ91" s="102"/>
      <c r="LKK91" s="103"/>
      <c r="LKM91" s="104"/>
      <c r="LKN91" s="102"/>
      <c r="LKO91" s="103"/>
      <c r="LKQ91" s="104"/>
      <c r="LKR91" s="102"/>
      <c r="LKS91" s="103"/>
      <c r="LKU91" s="104"/>
      <c r="LKV91" s="102"/>
      <c r="LKW91" s="103"/>
      <c r="LKY91" s="104"/>
      <c r="LKZ91" s="102"/>
      <c r="LLA91" s="103"/>
      <c r="LLC91" s="104"/>
      <c r="LLD91" s="102"/>
      <c r="LLE91" s="103"/>
      <c r="LLG91" s="104"/>
      <c r="LLH91" s="102"/>
      <c r="LLI91" s="103"/>
      <c r="LLK91" s="104"/>
      <c r="LLL91" s="102"/>
      <c r="LLM91" s="103"/>
      <c r="LLO91" s="104"/>
      <c r="LLP91" s="102"/>
      <c r="LLQ91" s="103"/>
      <c r="LLS91" s="104"/>
      <c r="LLT91" s="102"/>
      <c r="LLU91" s="103"/>
      <c r="LLW91" s="104"/>
      <c r="LLX91" s="102"/>
      <c r="LLY91" s="103"/>
      <c r="LMA91" s="104"/>
      <c r="LMB91" s="102"/>
      <c r="LMC91" s="103"/>
      <c r="LME91" s="104"/>
      <c r="LMF91" s="102"/>
      <c r="LMG91" s="103"/>
      <c r="LMI91" s="104"/>
      <c r="LMJ91" s="102"/>
      <c r="LMK91" s="103"/>
      <c r="LMM91" s="104"/>
      <c r="LMN91" s="102"/>
      <c r="LMO91" s="103"/>
      <c r="LMQ91" s="104"/>
      <c r="LMR91" s="102"/>
      <c r="LMS91" s="103"/>
      <c r="LMU91" s="104"/>
      <c r="LMV91" s="102"/>
      <c r="LMW91" s="103"/>
      <c r="LMY91" s="104"/>
      <c r="LMZ91" s="102"/>
      <c r="LNA91" s="103"/>
      <c r="LNC91" s="104"/>
      <c r="LND91" s="102"/>
      <c r="LNE91" s="103"/>
      <c r="LNG91" s="104"/>
      <c r="LNH91" s="102"/>
      <c r="LNI91" s="103"/>
      <c r="LNK91" s="104"/>
      <c r="LNL91" s="102"/>
      <c r="LNM91" s="103"/>
      <c r="LNO91" s="104"/>
      <c r="LNP91" s="102"/>
      <c r="LNQ91" s="103"/>
      <c r="LNS91" s="104"/>
      <c r="LNT91" s="102"/>
      <c r="LNU91" s="103"/>
      <c r="LNW91" s="104"/>
      <c r="LNX91" s="102"/>
      <c r="LNY91" s="103"/>
      <c r="LOA91" s="104"/>
      <c r="LOB91" s="102"/>
      <c r="LOC91" s="103"/>
      <c r="LOE91" s="104"/>
      <c r="LOF91" s="102"/>
      <c r="LOG91" s="103"/>
      <c r="LOI91" s="104"/>
      <c r="LOJ91" s="102"/>
      <c r="LOK91" s="103"/>
      <c r="LOM91" s="104"/>
      <c r="LON91" s="102"/>
      <c r="LOO91" s="103"/>
      <c r="LOQ91" s="104"/>
      <c r="LOR91" s="102"/>
      <c r="LOS91" s="103"/>
      <c r="LOU91" s="104"/>
      <c r="LOV91" s="102"/>
      <c r="LOW91" s="103"/>
      <c r="LOY91" s="104"/>
      <c r="LOZ91" s="102"/>
      <c r="LPA91" s="103"/>
      <c r="LPC91" s="104"/>
      <c r="LPD91" s="102"/>
      <c r="LPE91" s="103"/>
      <c r="LPG91" s="104"/>
      <c r="LPH91" s="102"/>
      <c r="LPI91" s="103"/>
      <c r="LPK91" s="104"/>
      <c r="LPL91" s="102"/>
      <c r="LPM91" s="103"/>
      <c r="LPO91" s="104"/>
      <c r="LPP91" s="102"/>
      <c r="LPQ91" s="103"/>
      <c r="LPS91" s="104"/>
      <c r="LPT91" s="102"/>
      <c r="LPU91" s="103"/>
      <c r="LPW91" s="104"/>
      <c r="LPX91" s="102"/>
      <c r="LPY91" s="103"/>
      <c r="LQA91" s="104"/>
      <c r="LQB91" s="102"/>
      <c r="LQC91" s="103"/>
      <c r="LQE91" s="104"/>
      <c r="LQF91" s="102"/>
      <c r="LQG91" s="103"/>
      <c r="LQI91" s="104"/>
      <c r="LQJ91" s="102"/>
      <c r="LQK91" s="103"/>
      <c r="LQM91" s="104"/>
      <c r="LQN91" s="102"/>
      <c r="LQO91" s="103"/>
      <c r="LQQ91" s="104"/>
      <c r="LQR91" s="102"/>
      <c r="LQS91" s="103"/>
      <c r="LQU91" s="104"/>
      <c r="LQV91" s="102"/>
      <c r="LQW91" s="103"/>
      <c r="LQY91" s="104"/>
      <c r="LQZ91" s="102"/>
      <c r="LRA91" s="103"/>
      <c r="LRC91" s="104"/>
      <c r="LRD91" s="102"/>
      <c r="LRE91" s="103"/>
      <c r="LRG91" s="104"/>
      <c r="LRH91" s="102"/>
      <c r="LRI91" s="103"/>
      <c r="LRK91" s="104"/>
      <c r="LRL91" s="102"/>
      <c r="LRM91" s="103"/>
      <c r="LRO91" s="104"/>
      <c r="LRP91" s="102"/>
      <c r="LRQ91" s="103"/>
      <c r="LRS91" s="104"/>
      <c r="LRT91" s="102"/>
      <c r="LRU91" s="103"/>
      <c r="LRW91" s="104"/>
      <c r="LRX91" s="102"/>
      <c r="LRY91" s="103"/>
      <c r="LSA91" s="104"/>
      <c r="LSB91" s="102"/>
      <c r="LSC91" s="103"/>
      <c r="LSE91" s="104"/>
      <c r="LSF91" s="102"/>
      <c r="LSG91" s="103"/>
      <c r="LSI91" s="104"/>
      <c r="LSJ91" s="102"/>
      <c r="LSK91" s="103"/>
      <c r="LSM91" s="104"/>
      <c r="LSN91" s="102"/>
      <c r="LSO91" s="103"/>
      <c r="LSQ91" s="104"/>
      <c r="LSR91" s="102"/>
      <c r="LSS91" s="103"/>
      <c r="LSU91" s="104"/>
      <c r="LSV91" s="102"/>
      <c r="LSW91" s="103"/>
      <c r="LSY91" s="104"/>
      <c r="LSZ91" s="102"/>
      <c r="LTA91" s="103"/>
      <c r="LTC91" s="104"/>
      <c r="LTD91" s="102"/>
      <c r="LTE91" s="103"/>
      <c r="LTG91" s="104"/>
      <c r="LTH91" s="102"/>
      <c r="LTI91" s="103"/>
      <c r="LTK91" s="104"/>
      <c r="LTL91" s="102"/>
      <c r="LTM91" s="103"/>
      <c r="LTO91" s="104"/>
      <c r="LTP91" s="102"/>
      <c r="LTQ91" s="103"/>
      <c r="LTS91" s="104"/>
      <c r="LTT91" s="102"/>
      <c r="LTU91" s="103"/>
      <c r="LTW91" s="104"/>
      <c r="LTX91" s="102"/>
      <c r="LTY91" s="103"/>
      <c r="LUA91" s="104"/>
      <c r="LUB91" s="102"/>
      <c r="LUC91" s="103"/>
      <c r="LUE91" s="104"/>
      <c r="LUF91" s="102"/>
      <c r="LUG91" s="103"/>
      <c r="LUI91" s="104"/>
      <c r="LUJ91" s="102"/>
      <c r="LUK91" s="103"/>
      <c r="LUM91" s="104"/>
      <c r="LUN91" s="102"/>
      <c r="LUO91" s="103"/>
      <c r="LUQ91" s="104"/>
      <c r="LUR91" s="102"/>
      <c r="LUS91" s="103"/>
      <c r="LUU91" s="104"/>
      <c r="LUV91" s="102"/>
      <c r="LUW91" s="103"/>
      <c r="LUY91" s="104"/>
      <c r="LUZ91" s="102"/>
      <c r="LVA91" s="103"/>
      <c r="LVC91" s="104"/>
      <c r="LVD91" s="102"/>
      <c r="LVE91" s="103"/>
      <c r="LVG91" s="104"/>
      <c r="LVH91" s="102"/>
      <c r="LVI91" s="103"/>
      <c r="LVK91" s="104"/>
      <c r="LVL91" s="102"/>
      <c r="LVM91" s="103"/>
      <c r="LVO91" s="104"/>
      <c r="LVP91" s="102"/>
      <c r="LVQ91" s="103"/>
      <c r="LVS91" s="104"/>
      <c r="LVT91" s="102"/>
      <c r="LVU91" s="103"/>
      <c r="LVW91" s="104"/>
      <c r="LVX91" s="102"/>
      <c r="LVY91" s="103"/>
      <c r="LWA91" s="104"/>
      <c r="LWB91" s="102"/>
      <c r="LWC91" s="103"/>
      <c r="LWE91" s="104"/>
      <c r="LWF91" s="102"/>
      <c r="LWG91" s="103"/>
      <c r="LWI91" s="104"/>
      <c r="LWJ91" s="102"/>
      <c r="LWK91" s="103"/>
      <c r="LWM91" s="104"/>
      <c r="LWN91" s="102"/>
      <c r="LWO91" s="103"/>
      <c r="LWQ91" s="104"/>
      <c r="LWR91" s="102"/>
      <c r="LWS91" s="103"/>
      <c r="LWU91" s="104"/>
      <c r="LWV91" s="102"/>
      <c r="LWW91" s="103"/>
      <c r="LWY91" s="104"/>
      <c r="LWZ91" s="102"/>
      <c r="LXA91" s="103"/>
      <c r="LXC91" s="104"/>
      <c r="LXD91" s="102"/>
      <c r="LXE91" s="103"/>
      <c r="LXG91" s="104"/>
      <c r="LXH91" s="102"/>
      <c r="LXI91" s="103"/>
      <c r="LXK91" s="104"/>
      <c r="LXL91" s="102"/>
      <c r="LXM91" s="103"/>
      <c r="LXO91" s="104"/>
      <c r="LXP91" s="102"/>
      <c r="LXQ91" s="103"/>
      <c r="LXS91" s="104"/>
      <c r="LXT91" s="102"/>
      <c r="LXU91" s="103"/>
      <c r="LXW91" s="104"/>
      <c r="LXX91" s="102"/>
      <c r="LXY91" s="103"/>
      <c r="LYA91" s="104"/>
      <c r="LYB91" s="102"/>
      <c r="LYC91" s="103"/>
      <c r="LYE91" s="104"/>
      <c r="LYF91" s="102"/>
      <c r="LYG91" s="103"/>
      <c r="LYI91" s="104"/>
      <c r="LYJ91" s="102"/>
      <c r="LYK91" s="103"/>
      <c r="LYM91" s="104"/>
      <c r="LYN91" s="102"/>
      <c r="LYO91" s="103"/>
      <c r="LYQ91" s="104"/>
      <c r="LYR91" s="102"/>
      <c r="LYS91" s="103"/>
      <c r="LYU91" s="104"/>
      <c r="LYV91" s="102"/>
      <c r="LYW91" s="103"/>
      <c r="LYY91" s="104"/>
      <c r="LYZ91" s="102"/>
      <c r="LZA91" s="103"/>
      <c r="LZC91" s="104"/>
      <c r="LZD91" s="102"/>
      <c r="LZE91" s="103"/>
      <c r="LZG91" s="104"/>
      <c r="LZH91" s="102"/>
      <c r="LZI91" s="103"/>
      <c r="LZK91" s="104"/>
      <c r="LZL91" s="102"/>
      <c r="LZM91" s="103"/>
      <c r="LZO91" s="104"/>
      <c r="LZP91" s="102"/>
      <c r="LZQ91" s="103"/>
      <c r="LZS91" s="104"/>
      <c r="LZT91" s="102"/>
      <c r="LZU91" s="103"/>
      <c r="LZW91" s="104"/>
      <c r="LZX91" s="102"/>
      <c r="LZY91" s="103"/>
      <c r="MAA91" s="104"/>
      <c r="MAB91" s="102"/>
      <c r="MAC91" s="103"/>
      <c r="MAE91" s="104"/>
      <c r="MAF91" s="102"/>
      <c r="MAG91" s="103"/>
      <c r="MAI91" s="104"/>
      <c r="MAJ91" s="102"/>
      <c r="MAK91" s="103"/>
      <c r="MAM91" s="104"/>
      <c r="MAN91" s="102"/>
      <c r="MAO91" s="103"/>
      <c r="MAQ91" s="104"/>
      <c r="MAR91" s="102"/>
      <c r="MAS91" s="103"/>
      <c r="MAU91" s="104"/>
      <c r="MAV91" s="102"/>
      <c r="MAW91" s="103"/>
      <c r="MAY91" s="104"/>
      <c r="MAZ91" s="102"/>
      <c r="MBA91" s="103"/>
      <c r="MBC91" s="104"/>
      <c r="MBD91" s="102"/>
      <c r="MBE91" s="103"/>
      <c r="MBG91" s="104"/>
      <c r="MBH91" s="102"/>
      <c r="MBI91" s="103"/>
      <c r="MBK91" s="104"/>
      <c r="MBL91" s="102"/>
      <c r="MBM91" s="103"/>
      <c r="MBO91" s="104"/>
      <c r="MBP91" s="102"/>
      <c r="MBQ91" s="103"/>
      <c r="MBS91" s="104"/>
      <c r="MBT91" s="102"/>
      <c r="MBU91" s="103"/>
      <c r="MBW91" s="104"/>
      <c r="MBX91" s="102"/>
      <c r="MBY91" s="103"/>
      <c r="MCA91" s="104"/>
      <c r="MCB91" s="102"/>
      <c r="MCC91" s="103"/>
      <c r="MCE91" s="104"/>
      <c r="MCF91" s="102"/>
      <c r="MCG91" s="103"/>
      <c r="MCI91" s="104"/>
      <c r="MCJ91" s="102"/>
      <c r="MCK91" s="103"/>
      <c r="MCM91" s="104"/>
      <c r="MCN91" s="102"/>
      <c r="MCO91" s="103"/>
      <c r="MCQ91" s="104"/>
      <c r="MCR91" s="102"/>
      <c r="MCS91" s="103"/>
      <c r="MCU91" s="104"/>
      <c r="MCV91" s="102"/>
      <c r="MCW91" s="103"/>
      <c r="MCY91" s="104"/>
      <c r="MCZ91" s="102"/>
      <c r="MDA91" s="103"/>
      <c r="MDC91" s="104"/>
      <c r="MDD91" s="102"/>
      <c r="MDE91" s="103"/>
      <c r="MDG91" s="104"/>
      <c r="MDH91" s="102"/>
      <c r="MDI91" s="103"/>
      <c r="MDK91" s="104"/>
      <c r="MDL91" s="102"/>
      <c r="MDM91" s="103"/>
      <c r="MDO91" s="104"/>
      <c r="MDP91" s="102"/>
      <c r="MDQ91" s="103"/>
      <c r="MDS91" s="104"/>
      <c r="MDT91" s="102"/>
      <c r="MDU91" s="103"/>
      <c r="MDW91" s="104"/>
      <c r="MDX91" s="102"/>
      <c r="MDY91" s="103"/>
      <c r="MEA91" s="104"/>
      <c r="MEB91" s="102"/>
      <c r="MEC91" s="103"/>
      <c r="MEE91" s="104"/>
      <c r="MEF91" s="102"/>
      <c r="MEG91" s="103"/>
      <c r="MEI91" s="104"/>
      <c r="MEJ91" s="102"/>
      <c r="MEK91" s="103"/>
      <c r="MEM91" s="104"/>
      <c r="MEN91" s="102"/>
      <c r="MEO91" s="103"/>
      <c r="MEQ91" s="104"/>
      <c r="MER91" s="102"/>
      <c r="MES91" s="103"/>
      <c r="MEU91" s="104"/>
      <c r="MEV91" s="102"/>
      <c r="MEW91" s="103"/>
      <c r="MEY91" s="104"/>
      <c r="MEZ91" s="102"/>
      <c r="MFA91" s="103"/>
      <c r="MFC91" s="104"/>
      <c r="MFD91" s="102"/>
      <c r="MFE91" s="103"/>
      <c r="MFG91" s="104"/>
      <c r="MFH91" s="102"/>
      <c r="MFI91" s="103"/>
      <c r="MFK91" s="104"/>
      <c r="MFL91" s="102"/>
      <c r="MFM91" s="103"/>
      <c r="MFO91" s="104"/>
      <c r="MFP91" s="102"/>
      <c r="MFQ91" s="103"/>
      <c r="MFS91" s="104"/>
      <c r="MFT91" s="102"/>
      <c r="MFU91" s="103"/>
      <c r="MFW91" s="104"/>
      <c r="MFX91" s="102"/>
      <c r="MFY91" s="103"/>
      <c r="MGA91" s="104"/>
      <c r="MGB91" s="102"/>
      <c r="MGC91" s="103"/>
      <c r="MGE91" s="104"/>
      <c r="MGF91" s="102"/>
      <c r="MGG91" s="103"/>
      <c r="MGI91" s="104"/>
      <c r="MGJ91" s="102"/>
      <c r="MGK91" s="103"/>
      <c r="MGM91" s="104"/>
      <c r="MGN91" s="102"/>
      <c r="MGO91" s="103"/>
      <c r="MGQ91" s="104"/>
      <c r="MGR91" s="102"/>
      <c r="MGS91" s="103"/>
      <c r="MGU91" s="104"/>
      <c r="MGV91" s="102"/>
      <c r="MGW91" s="103"/>
      <c r="MGY91" s="104"/>
      <c r="MGZ91" s="102"/>
      <c r="MHA91" s="103"/>
      <c r="MHC91" s="104"/>
      <c r="MHD91" s="102"/>
      <c r="MHE91" s="103"/>
      <c r="MHG91" s="104"/>
      <c r="MHH91" s="102"/>
      <c r="MHI91" s="103"/>
      <c r="MHK91" s="104"/>
      <c r="MHL91" s="102"/>
      <c r="MHM91" s="103"/>
      <c r="MHO91" s="104"/>
      <c r="MHP91" s="102"/>
      <c r="MHQ91" s="103"/>
      <c r="MHS91" s="104"/>
      <c r="MHT91" s="102"/>
      <c r="MHU91" s="103"/>
      <c r="MHW91" s="104"/>
      <c r="MHX91" s="102"/>
      <c r="MHY91" s="103"/>
      <c r="MIA91" s="104"/>
      <c r="MIB91" s="102"/>
      <c r="MIC91" s="103"/>
      <c r="MIE91" s="104"/>
      <c r="MIF91" s="102"/>
      <c r="MIG91" s="103"/>
      <c r="MII91" s="104"/>
      <c r="MIJ91" s="102"/>
      <c r="MIK91" s="103"/>
      <c r="MIM91" s="104"/>
      <c r="MIN91" s="102"/>
      <c r="MIO91" s="103"/>
      <c r="MIQ91" s="104"/>
      <c r="MIR91" s="102"/>
      <c r="MIS91" s="103"/>
      <c r="MIU91" s="104"/>
      <c r="MIV91" s="102"/>
      <c r="MIW91" s="103"/>
      <c r="MIY91" s="104"/>
      <c r="MIZ91" s="102"/>
      <c r="MJA91" s="103"/>
      <c r="MJC91" s="104"/>
      <c r="MJD91" s="102"/>
      <c r="MJE91" s="103"/>
      <c r="MJG91" s="104"/>
      <c r="MJH91" s="102"/>
      <c r="MJI91" s="103"/>
      <c r="MJK91" s="104"/>
      <c r="MJL91" s="102"/>
      <c r="MJM91" s="103"/>
      <c r="MJO91" s="104"/>
      <c r="MJP91" s="102"/>
      <c r="MJQ91" s="103"/>
      <c r="MJS91" s="104"/>
      <c r="MJT91" s="102"/>
      <c r="MJU91" s="103"/>
      <c r="MJW91" s="104"/>
      <c r="MJX91" s="102"/>
      <c r="MJY91" s="103"/>
      <c r="MKA91" s="104"/>
      <c r="MKB91" s="102"/>
      <c r="MKC91" s="103"/>
      <c r="MKE91" s="104"/>
      <c r="MKF91" s="102"/>
      <c r="MKG91" s="103"/>
      <c r="MKI91" s="104"/>
      <c r="MKJ91" s="102"/>
      <c r="MKK91" s="103"/>
      <c r="MKM91" s="104"/>
      <c r="MKN91" s="102"/>
      <c r="MKO91" s="103"/>
      <c r="MKQ91" s="104"/>
      <c r="MKR91" s="102"/>
      <c r="MKS91" s="103"/>
      <c r="MKU91" s="104"/>
      <c r="MKV91" s="102"/>
      <c r="MKW91" s="103"/>
      <c r="MKY91" s="104"/>
      <c r="MKZ91" s="102"/>
      <c r="MLA91" s="103"/>
      <c r="MLC91" s="104"/>
      <c r="MLD91" s="102"/>
      <c r="MLE91" s="103"/>
      <c r="MLG91" s="104"/>
      <c r="MLH91" s="102"/>
      <c r="MLI91" s="103"/>
      <c r="MLK91" s="104"/>
      <c r="MLL91" s="102"/>
      <c r="MLM91" s="103"/>
      <c r="MLO91" s="104"/>
      <c r="MLP91" s="102"/>
      <c r="MLQ91" s="103"/>
      <c r="MLS91" s="104"/>
      <c r="MLT91" s="102"/>
      <c r="MLU91" s="103"/>
      <c r="MLW91" s="104"/>
      <c r="MLX91" s="102"/>
      <c r="MLY91" s="103"/>
      <c r="MMA91" s="104"/>
      <c r="MMB91" s="102"/>
      <c r="MMC91" s="103"/>
      <c r="MME91" s="104"/>
      <c r="MMF91" s="102"/>
      <c r="MMG91" s="103"/>
      <c r="MMI91" s="104"/>
      <c r="MMJ91" s="102"/>
      <c r="MMK91" s="103"/>
      <c r="MMM91" s="104"/>
      <c r="MMN91" s="102"/>
      <c r="MMO91" s="103"/>
      <c r="MMQ91" s="104"/>
      <c r="MMR91" s="102"/>
      <c r="MMS91" s="103"/>
      <c r="MMU91" s="104"/>
      <c r="MMV91" s="102"/>
      <c r="MMW91" s="103"/>
      <c r="MMY91" s="104"/>
      <c r="MMZ91" s="102"/>
      <c r="MNA91" s="103"/>
      <c r="MNC91" s="104"/>
      <c r="MND91" s="102"/>
      <c r="MNE91" s="103"/>
      <c r="MNG91" s="104"/>
      <c r="MNH91" s="102"/>
      <c r="MNI91" s="103"/>
      <c r="MNK91" s="104"/>
      <c r="MNL91" s="102"/>
      <c r="MNM91" s="103"/>
      <c r="MNO91" s="104"/>
      <c r="MNP91" s="102"/>
      <c r="MNQ91" s="103"/>
      <c r="MNS91" s="104"/>
      <c r="MNT91" s="102"/>
      <c r="MNU91" s="103"/>
      <c r="MNW91" s="104"/>
      <c r="MNX91" s="102"/>
      <c r="MNY91" s="103"/>
      <c r="MOA91" s="104"/>
      <c r="MOB91" s="102"/>
      <c r="MOC91" s="103"/>
      <c r="MOE91" s="104"/>
      <c r="MOF91" s="102"/>
      <c r="MOG91" s="103"/>
      <c r="MOI91" s="104"/>
      <c r="MOJ91" s="102"/>
      <c r="MOK91" s="103"/>
      <c r="MOM91" s="104"/>
      <c r="MON91" s="102"/>
      <c r="MOO91" s="103"/>
      <c r="MOQ91" s="104"/>
      <c r="MOR91" s="102"/>
      <c r="MOS91" s="103"/>
      <c r="MOU91" s="104"/>
      <c r="MOV91" s="102"/>
      <c r="MOW91" s="103"/>
      <c r="MOY91" s="104"/>
      <c r="MOZ91" s="102"/>
      <c r="MPA91" s="103"/>
      <c r="MPC91" s="104"/>
      <c r="MPD91" s="102"/>
      <c r="MPE91" s="103"/>
      <c r="MPG91" s="104"/>
      <c r="MPH91" s="102"/>
      <c r="MPI91" s="103"/>
      <c r="MPK91" s="104"/>
      <c r="MPL91" s="102"/>
      <c r="MPM91" s="103"/>
      <c r="MPO91" s="104"/>
      <c r="MPP91" s="102"/>
      <c r="MPQ91" s="103"/>
      <c r="MPS91" s="104"/>
      <c r="MPT91" s="102"/>
      <c r="MPU91" s="103"/>
      <c r="MPW91" s="104"/>
      <c r="MPX91" s="102"/>
      <c r="MPY91" s="103"/>
      <c r="MQA91" s="104"/>
      <c r="MQB91" s="102"/>
      <c r="MQC91" s="103"/>
      <c r="MQE91" s="104"/>
      <c r="MQF91" s="102"/>
      <c r="MQG91" s="103"/>
      <c r="MQI91" s="104"/>
      <c r="MQJ91" s="102"/>
      <c r="MQK91" s="103"/>
      <c r="MQM91" s="104"/>
      <c r="MQN91" s="102"/>
      <c r="MQO91" s="103"/>
      <c r="MQQ91" s="104"/>
      <c r="MQR91" s="102"/>
      <c r="MQS91" s="103"/>
      <c r="MQU91" s="104"/>
      <c r="MQV91" s="102"/>
      <c r="MQW91" s="103"/>
      <c r="MQY91" s="104"/>
      <c r="MQZ91" s="102"/>
      <c r="MRA91" s="103"/>
      <c r="MRC91" s="104"/>
      <c r="MRD91" s="102"/>
      <c r="MRE91" s="103"/>
      <c r="MRG91" s="104"/>
      <c r="MRH91" s="102"/>
      <c r="MRI91" s="103"/>
      <c r="MRK91" s="104"/>
      <c r="MRL91" s="102"/>
      <c r="MRM91" s="103"/>
      <c r="MRO91" s="104"/>
      <c r="MRP91" s="102"/>
      <c r="MRQ91" s="103"/>
      <c r="MRS91" s="104"/>
      <c r="MRT91" s="102"/>
      <c r="MRU91" s="103"/>
      <c r="MRW91" s="104"/>
      <c r="MRX91" s="102"/>
      <c r="MRY91" s="103"/>
      <c r="MSA91" s="104"/>
      <c r="MSB91" s="102"/>
      <c r="MSC91" s="103"/>
      <c r="MSE91" s="104"/>
      <c r="MSF91" s="102"/>
      <c r="MSG91" s="103"/>
      <c r="MSI91" s="104"/>
      <c r="MSJ91" s="102"/>
      <c r="MSK91" s="103"/>
      <c r="MSM91" s="104"/>
      <c r="MSN91" s="102"/>
      <c r="MSO91" s="103"/>
      <c r="MSQ91" s="104"/>
      <c r="MSR91" s="102"/>
      <c r="MSS91" s="103"/>
      <c r="MSU91" s="104"/>
      <c r="MSV91" s="102"/>
      <c r="MSW91" s="103"/>
      <c r="MSY91" s="104"/>
      <c r="MSZ91" s="102"/>
      <c r="MTA91" s="103"/>
      <c r="MTC91" s="104"/>
      <c r="MTD91" s="102"/>
      <c r="MTE91" s="103"/>
      <c r="MTG91" s="104"/>
      <c r="MTH91" s="102"/>
      <c r="MTI91" s="103"/>
      <c r="MTK91" s="104"/>
      <c r="MTL91" s="102"/>
      <c r="MTM91" s="103"/>
      <c r="MTO91" s="104"/>
      <c r="MTP91" s="102"/>
      <c r="MTQ91" s="103"/>
      <c r="MTS91" s="104"/>
      <c r="MTT91" s="102"/>
      <c r="MTU91" s="103"/>
      <c r="MTW91" s="104"/>
      <c r="MTX91" s="102"/>
      <c r="MTY91" s="103"/>
      <c r="MUA91" s="104"/>
      <c r="MUB91" s="102"/>
      <c r="MUC91" s="103"/>
      <c r="MUE91" s="104"/>
      <c r="MUF91" s="102"/>
      <c r="MUG91" s="103"/>
      <c r="MUI91" s="104"/>
      <c r="MUJ91" s="102"/>
      <c r="MUK91" s="103"/>
      <c r="MUM91" s="104"/>
      <c r="MUN91" s="102"/>
      <c r="MUO91" s="103"/>
      <c r="MUQ91" s="104"/>
      <c r="MUR91" s="102"/>
      <c r="MUS91" s="103"/>
      <c r="MUU91" s="104"/>
      <c r="MUV91" s="102"/>
      <c r="MUW91" s="103"/>
      <c r="MUY91" s="104"/>
      <c r="MUZ91" s="102"/>
      <c r="MVA91" s="103"/>
      <c r="MVC91" s="104"/>
      <c r="MVD91" s="102"/>
      <c r="MVE91" s="103"/>
      <c r="MVG91" s="104"/>
      <c r="MVH91" s="102"/>
      <c r="MVI91" s="103"/>
      <c r="MVK91" s="104"/>
      <c r="MVL91" s="102"/>
      <c r="MVM91" s="103"/>
      <c r="MVO91" s="104"/>
      <c r="MVP91" s="102"/>
      <c r="MVQ91" s="103"/>
      <c r="MVS91" s="104"/>
      <c r="MVT91" s="102"/>
      <c r="MVU91" s="103"/>
      <c r="MVW91" s="104"/>
      <c r="MVX91" s="102"/>
      <c r="MVY91" s="103"/>
      <c r="MWA91" s="104"/>
      <c r="MWB91" s="102"/>
      <c r="MWC91" s="103"/>
      <c r="MWE91" s="104"/>
      <c r="MWF91" s="102"/>
      <c r="MWG91" s="103"/>
      <c r="MWI91" s="104"/>
      <c r="MWJ91" s="102"/>
      <c r="MWK91" s="103"/>
      <c r="MWM91" s="104"/>
      <c r="MWN91" s="102"/>
      <c r="MWO91" s="103"/>
      <c r="MWQ91" s="104"/>
      <c r="MWR91" s="102"/>
      <c r="MWS91" s="103"/>
      <c r="MWU91" s="104"/>
      <c r="MWV91" s="102"/>
      <c r="MWW91" s="103"/>
      <c r="MWY91" s="104"/>
      <c r="MWZ91" s="102"/>
      <c r="MXA91" s="103"/>
      <c r="MXC91" s="104"/>
      <c r="MXD91" s="102"/>
      <c r="MXE91" s="103"/>
      <c r="MXG91" s="104"/>
      <c r="MXH91" s="102"/>
      <c r="MXI91" s="103"/>
      <c r="MXK91" s="104"/>
      <c r="MXL91" s="102"/>
      <c r="MXM91" s="103"/>
      <c r="MXO91" s="104"/>
      <c r="MXP91" s="102"/>
      <c r="MXQ91" s="103"/>
      <c r="MXS91" s="104"/>
      <c r="MXT91" s="102"/>
      <c r="MXU91" s="103"/>
      <c r="MXW91" s="104"/>
      <c r="MXX91" s="102"/>
      <c r="MXY91" s="103"/>
      <c r="MYA91" s="104"/>
      <c r="MYB91" s="102"/>
      <c r="MYC91" s="103"/>
      <c r="MYE91" s="104"/>
      <c r="MYF91" s="102"/>
      <c r="MYG91" s="103"/>
      <c r="MYI91" s="104"/>
      <c r="MYJ91" s="102"/>
      <c r="MYK91" s="103"/>
      <c r="MYM91" s="104"/>
      <c r="MYN91" s="102"/>
      <c r="MYO91" s="103"/>
      <c r="MYQ91" s="104"/>
      <c r="MYR91" s="102"/>
      <c r="MYS91" s="103"/>
      <c r="MYU91" s="104"/>
      <c r="MYV91" s="102"/>
      <c r="MYW91" s="103"/>
      <c r="MYY91" s="104"/>
      <c r="MYZ91" s="102"/>
      <c r="MZA91" s="103"/>
      <c r="MZC91" s="104"/>
      <c r="MZD91" s="102"/>
      <c r="MZE91" s="103"/>
      <c r="MZG91" s="104"/>
      <c r="MZH91" s="102"/>
      <c r="MZI91" s="103"/>
      <c r="MZK91" s="104"/>
      <c r="MZL91" s="102"/>
      <c r="MZM91" s="103"/>
      <c r="MZO91" s="104"/>
      <c r="MZP91" s="102"/>
      <c r="MZQ91" s="103"/>
      <c r="MZS91" s="104"/>
      <c r="MZT91" s="102"/>
      <c r="MZU91" s="103"/>
      <c r="MZW91" s="104"/>
      <c r="MZX91" s="102"/>
      <c r="MZY91" s="103"/>
      <c r="NAA91" s="104"/>
      <c r="NAB91" s="102"/>
      <c r="NAC91" s="103"/>
      <c r="NAE91" s="104"/>
      <c r="NAF91" s="102"/>
      <c r="NAG91" s="103"/>
      <c r="NAI91" s="104"/>
      <c r="NAJ91" s="102"/>
      <c r="NAK91" s="103"/>
      <c r="NAM91" s="104"/>
      <c r="NAN91" s="102"/>
      <c r="NAO91" s="103"/>
      <c r="NAQ91" s="104"/>
      <c r="NAR91" s="102"/>
      <c r="NAS91" s="103"/>
      <c r="NAU91" s="104"/>
      <c r="NAV91" s="102"/>
      <c r="NAW91" s="103"/>
      <c r="NAY91" s="104"/>
      <c r="NAZ91" s="102"/>
      <c r="NBA91" s="103"/>
      <c r="NBC91" s="104"/>
      <c r="NBD91" s="102"/>
      <c r="NBE91" s="103"/>
      <c r="NBG91" s="104"/>
      <c r="NBH91" s="102"/>
      <c r="NBI91" s="103"/>
      <c r="NBK91" s="104"/>
      <c r="NBL91" s="102"/>
      <c r="NBM91" s="103"/>
      <c r="NBO91" s="104"/>
      <c r="NBP91" s="102"/>
      <c r="NBQ91" s="103"/>
      <c r="NBS91" s="104"/>
      <c r="NBT91" s="102"/>
      <c r="NBU91" s="103"/>
      <c r="NBW91" s="104"/>
      <c r="NBX91" s="102"/>
      <c r="NBY91" s="103"/>
      <c r="NCA91" s="104"/>
      <c r="NCB91" s="102"/>
      <c r="NCC91" s="103"/>
      <c r="NCE91" s="104"/>
      <c r="NCF91" s="102"/>
      <c r="NCG91" s="103"/>
      <c r="NCI91" s="104"/>
      <c r="NCJ91" s="102"/>
      <c r="NCK91" s="103"/>
      <c r="NCM91" s="104"/>
      <c r="NCN91" s="102"/>
      <c r="NCO91" s="103"/>
      <c r="NCQ91" s="104"/>
      <c r="NCR91" s="102"/>
      <c r="NCS91" s="103"/>
      <c r="NCU91" s="104"/>
      <c r="NCV91" s="102"/>
      <c r="NCW91" s="103"/>
      <c r="NCY91" s="104"/>
      <c r="NCZ91" s="102"/>
      <c r="NDA91" s="103"/>
      <c r="NDC91" s="104"/>
      <c r="NDD91" s="102"/>
      <c r="NDE91" s="103"/>
      <c r="NDG91" s="104"/>
      <c r="NDH91" s="102"/>
      <c r="NDI91" s="103"/>
      <c r="NDK91" s="104"/>
      <c r="NDL91" s="102"/>
      <c r="NDM91" s="103"/>
      <c r="NDO91" s="104"/>
      <c r="NDP91" s="102"/>
      <c r="NDQ91" s="103"/>
      <c r="NDS91" s="104"/>
      <c r="NDT91" s="102"/>
      <c r="NDU91" s="103"/>
      <c r="NDW91" s="104"/>
      <c r="NDX91" s="102"/>
      <c r="NDY91" s="103"/>
      <c r="NEA91" s="104"/>
      <c r="NEB91" s="102"/>
      <c r="NEC91" s="103"/>
      <c r="NEE91" s="104"/>
      <c r="NEF91" s="102"/>
      <c r="NEG91" s="103"/>
      <c r="NEI91" s="104"/>
      <c r="NEJ91" s="102"/>
      <c r="NEK91" s="103"/>
      <c r="NEM91" s="104"/>
      <c r="NEN91" s="102"/>
      <c r="NEO91" s="103"/>
      <c r="NEQ91" s="104"/>
      <c r="NER91" s="102"/>
      <c r="NES91" s="103"/>
      <c r="NEU91" s="104"/>
      <c r="NEV91" s="102"/>
      <c r="NEW91" s="103"/>
      <c r="NEY91" s="104"/>
      <c r="NEZ91" s="102"/>
      <c r="NFA91" s="103"/>
      <c r="NFC91" s="104"/>
      <c r="NFD91" s="102"/>
      <c r="NFE91" s="103"/>
      <c r="NFG91" s="104"/>
      <c r="NFH91" s="102"/>
      <c r="NFI91" s="103"/>
      <c r="NFK91" s="104"/>
      <c r="NFL91" s="102"/>
      <c r="NFM91" s="103"/>
      <c r="NFO91" s="104"/>
      <c r="NFP91" s="102"/>
      <c r="NFQ91" s="103"/>
      <c r="NFS91" s="104"/>
      <c r="NFT91" s="102"/>
      <c r="NFU91" s="103"/>
      <c r="NFW91" s="104"/>
      <c r="NFX91" s="102"/>
      <c r="NFY91" s="103"/>
      <c r="NGA91" s="104"/>
      <c r="NGB91" s="102"/>
      <c r="NGC91" s="103"/>
      <c r="NGE91" s="104"/>
      <c r="NGF91" s="102"/>
      <c r="NGG91" s="103"/>
      <c r="NGI91" s="104"/>
      <c r="NGJ91" s="102"/>
      <c r="NGK91" s="103"/>
      <c r="NGM91" s="104"/>
      <c r="NGN91" s="102"/>
      <c r="NGO91" s="103"/>
      <c r="NGQ91" s="104"/>
      <c r="NGR91" s="102"/>
      <c r="NGS91" s="103"/>
      <c r="NGU91" s="104"/>
      <c r="NGV91" s="102"/>
      <c r="NGW91" s="103"/>
      <c r="NGY91" s="104"/>
      <c r="NGZ91" s="102"/>
      <c r="NHA91" s="103"/>
      <c r="NHC91" s="104"/>
      <c r="NHD91" s="102"/>
      <c r="NHE91" s="103"/>
      <c r="NHG91" s="104"/>
      <c r="NHH91" s="102"/>
      <c r="NHI91" s="103"/>
      <c r="NHK91" s="104"/>
      <c r="NHL91" s="102"/>
      <c r="NHM91" s="103"/>
      <c r="NHO91" s="104"/>
      <c r="NHP91" s="102"/>
      <c r="NHQ91" s="103"/>
      <c r="NHS91" s="104"/>
      <c r="NHT91" s="102"/>
      <c r="NHU91" s="103"/>
      <c r="NHW91" s="104"/>
      <c r="NHX91" s="102"/>
      <c r="NHY91" s="103"/>
      <c r="NIA91" s="104"/>
      <c r="NIB91" s="102"/>
      <c r="NIC91" s="103"/>
      <c r="NIE91" s="104"/>
      <c r="NIF91" s="102"/>
      <c r="NIG91" s="103"/>
      <c r="NII91" s="104"/>
      <c r="NIJ91" s="102"/>
      <c r="NIK91" s="103"/>
      <c r="NIM91" s="104"/>
      <c r="NIN91" s="102"/>
      <c r="NIO91" s="103"/>
      <c r="NIQ91" s="104"/>
      <c r="NIR91" s="102"/>
      <c r="NIS91" s="103"/>
      <c r="NIU91" s="104"/>
      <c r="NIV91" s="102"/>
      <c r="NIW91" s="103"/>
      <c r="NIY91" s="104"/>
      <c r="NIZ91" s="102"/>
      <c r="NJA91" s="103"/>
      <c r="NJC91" s="104"/>
      <c r="NJD91" s="102"/>
      <c r="NJE91" s="103"/>
      <c r="NJG91" s="104"/>
      <c r="NJH91" s="102"/>
      <c r="NJI91" s="103"/>
      <c r="NJK91" s="104"/>
      <c r="NJL91" s="102"/>
      <c r="NJM91" s="103"/>
      <c r="NJO91" s="104"/>
      <c r="NJP91" s="102"/>
      <c r="NJQ91" s="103"/>
      <c r="NJS91" s="104"/>
      <c r="NJT91" s="102"/>
      <c r="NJU91" s="103"/>
      <c r="NJW91" s="104"/>
      <c r="NJX91" s="102"/>
      <c r="NJY91" s="103"/>
      <c r="NKA91" s="104"/>
      <c r="NKB91" s="102"/>
      <c r="NKC91" s="103"/>
      <c r="NKE91" s="104"/>
      <c r="NKF91" s="102"/>
      <c r="NKG91" s="103"/>
      <c r="NKI91" s="104"/>
      <c r="NKJ91" s="102"/>
      <c r="NKK91" s="103"/>
      <c r="NKM91" s="104"/>
      <c r="NKN91" s="102"/>
      <c r="NKO91" s="103"/>
      <c r="NKQ91" s="104"/>
      <c r="NKR91" s="102"/>
      <c r="NKS91" s="103"/>
      <c r="NKU91" s="104"/>
      <c r="NKV91" s="102"/>
      <c r="NKW91" s="103"/>
      <c r="NKY91" s="104"/>
      <c r="NKZ91" s="102"/>
      <c r="NLA91" s="103"/>
      <c r="NLC91" s="104"/>
      <c r="NLD91" s="102"/>
      <c r="NLE91" s="103"/>
      <c r="NLG91" s="104"/>
      <c r="NLH91" s="102"/>
      <c r="NLI91" s="103"/>
      <c r="NLK91" s="104"/>
      <c r="NLL91" s="102"/>
      <c r="NLM91" s="103"/>
      <c r="NLO91" s="104"/>
      <c r="NLP91" s="102"/>
      <c r="NLQ91" s="103"/>
      <c r="NLS91" s="104"/>
      <c r="NLT91" s="102"/>
      <c r="NLU91" s="103"/>
      <c r="NLW91" s="104"/>
      <c r="NLX91" s="102"/>
      <c r="NLY91" s="103"/>
      <c r="NMA91" s="104"/>
      <c r="NMB91" s="102"/>
      <c r="NMC91" s="103"/>
      <c r="NME91" s="104"/>
      <c r="NMF91" s="102"/>
      <c r="NMG91" s="103"/>
      <c r="NMI91" s="104"/>
      <c r="NMJ91" s="102"/>
      <c r="NMK91" s="103"/>
      <c r="NMM91" s="104"/>
      <c r="NMN91" s="102"/>
      <c r="NMO91" s="103"/>
      <c r="NMQ91" s="104"/>
      <c r="NMR91" s="102"/>
      <c r="NMS91" s="103"/>
      <c r="NMU91" s="104"/>
      <c r="NMV91" s="102"/>
      <c r="NMW91" s="103"/>
      <c r="NMY91" s="104"/>
      <c r="NMZ91" s="102"/>
      <c r="NNA91" s="103"/>
      <c r="NNC91" s="104"/>
      <c r="NND91" s="102"/>
      <c r="NNE91" s="103"/>
      <c r="NNG91" s="104"/>
      <c r="NNH91" s="102"/>
      <c r="NNI91" s="103"/>
      <c r="NNK91" s="104"/>
      <c r="NNL91" s="102"/>
      <c r="NNM91" s="103"/>
      <c r="NNO91" s="104"/>
      <c r="NNP91" s="102"/>
      <c r="NNQ91" s="103"/>
      <c r="NNS91" s="104"/>
      <c r="NNT91" s="102"/>
      <c r="NNU91" s="103"/>
      <c r="NNW91" s="104"/>
      <c r="NNX91" s="102"/>
      <c r="NNY91" s="103"/>
      <c r="NOA91" s="104"/>
      <c r="NOB91" s="102"/>
      <c r="NOC91" s="103"/>
      <c r="NOE91" s="104"/>
      <c r="NOF91" s="102"/>
      <c r="NOG91" s="103"/>
      <c r="NOI91" s="104"/>
      <c r="NOJ91" s="102"/>
      <c r="NOK91" s="103"/>
      <c r="NOM91" s="104"/>
      <c r="NON91" s="102"/>
      <c r="NOO91" s="103"/>
      <c r="NOQ91" s="104"/>
      <c r="NOR91" s="102"/>
      <c r="NOS91" s="103"/>
      <c r="NOU91" s="104"/>
      <c r="NOV91" s="102"/>
      <c r="NOW91" s="103"/>
      <c r="NOY91" s="104"/>
      <c r="NOZ91" s="102"/>
      <c r="NPA91" s="103"/>
      <c r="NPC91" s="104"/>
      <c r="NPD91" s="102"/>
      <c r="NPE91" s="103"/>
      <c r="NPG91" s="104"/>
      <c r="NPH91" s="102"/>
      <c r="NPI91" s="103"/>
      <c r="NPK91" s="104"/>
      <c r="NPL91" s="102"/>
      <c r="NPM91" s="103"/>
      <c r="NPO91" s="104"/>
      <c r="NPP91" s="102"/>
      <c r="NPQ91" s="103"/>
      <c r="NPS91" s="104"/>
      <c r="NPT91" s="102"/>
      <c r="NPU91" s="103"/>
      <c r="NPW91" s="104"/>
      <c r="NPX91" s="102"/>
      <c r="NPY91" s="103"/>
      <c r="NQA91" s="104"/>
      <c r="NQB91" s="102"/>
      <c r="NQC91" s="103"/>
      <c r="NQE91" s="104"/>
      <c r="NQF91" s="102"/>
      <c r="NQG91" s="103"/>
      <c r="NQI91" s="104"/>
      <c r="NQJ91" s="102"/>
      <c r="NQK91" s="103"/>
      <c r="NQM91" s="104"/>
      <c r="NQN91" s="102"/>
      <c r="NQO91" s="103"/>
      <c r="NQQ91" s="104"/>
      <c r="NQR91" s="102"/>
      <c r="NQS91" s="103"/>
      <c r="NQU91" s="104"/>
      <c r="NQV91" s="102"/>
      <c r="NQW91" s="103"/>
      <c r="NQY91" s="104"/>
      <c r="NQZ91" s="102"/>
      <c r="NRA91" s="103"/>
      <c r="NRC91" s="104"/>
      <c r="NRD91" s="102"/>
      <c r="NRE91" s="103"/>
      <c r="NRG91" s="104"/>
      <c r="NRH91" s="102"/>
      <c r="NRI91" s="103"/>
      <c r="NRK91" s="104"/>
      <c r="NRL91" s="102"/>
      <c r="NRM91" s="103"/>
      <c r="NRO91" s="104"/>
      <c r="NRP91" s="102"/>
      <c r="NRQ91" s="103"/>
      <c r="NRS91" s="104"/>
      <c r="NRT91" s="102"/>
      <c r="NRU91" s="103"/>
      <c r="NRW91" s="104"/>
      <c r="NRX91" s="102"/>
      <c r="NRY91" s="103"/>
      <c r="NSA91" s="104"/>
      <c r="NSB91" s="102"/>
      <c r="NSC91" s="103"/>
      <c r="NSE91" s="104"/>
      <c r="NSF91" s="102"/>
      <c r="NSG91" s="103"/>
      <c r="NSI91" s="104"/>
      <c r="NSJ91" s="102"/>
      <c r="NSK91" s="103"/>
      <c r="NSM91" s="104"/>
      <c r="NSN91" s="102"/>
      <c r="NSO91" s="103"/>
      <c r="NSQ91" s="104"/>
      <c r="NSR91" s="102"/>
      <c r="NSS91" s="103"/>
      <c r="NSU91" s="104"/>
      <c r="NSV91" s="102"/>
      <c r="NSW91" s="103"/>
      <c r="NSY91" s="104"/>
      <c r="NSZ91" s="102"/>
      <c r="NTA91" s="103"/>
      <c r="NTC91" s="104"/>
      <c r="NTD91" s="102"/>
      <c r="NTE91" s="103"/>
      <c r="NTG91" s="104"/>
      <c r="NTH91" s="102"/>
      <c r="NTI91" s="103"/>
      <c r="NTK91" s="104"/>
      <c r="NTL91" s="102"/>
      <c r="NTM91" s="103"/>
      <c r="NTO91" s="104"/>
      <c r="NTP91" s="102"/>
      <c r="NTQ91" s="103"/>
      <c r="NTS91" s="104"/>
      <c r="NTT91" s="102"/>
      <c r="NTU91" s="103"/>
      <c r="NTW91" s="104"/>
      <c r="NTX91" s="102"/>
      <c r="NTY91" s="103"/>
      <c r="NUA91" s="104"/>
      <c r="NUB91" s="102"/>
      <c r="NUC91" s="103"/>
      <c r="NUE91" s="104"/>
      <c r="NUF91" s="102"/>
      <c r="NUG91" s="103"/>
      <c r="NUI91" s="104"/>
      <c r="NUJ91" s="102"/>
      <c r="NUK91" s="103"/>
      <c r="NUM91" s="104"/>
      <c r="NUN91" s="102"/>
      <c r="NUO91" s="103"/>
      <c r="NUQ91" s="104"/>
      <c r="NUR91" s="102"/>
      <c r="NUS91" s="103"/>
      <c r="NUU91" s="104"/>
      <c r="NUV91" s="102"/>
      <c r="NUW91" s="103"/>
      <c r="NUY91" s="104"/>
      <c r="NUZ91" s="102"/>
      <c r="NVA91" s="103"/>
      <c r="NVC91" s="104"/>
      <c r="NVD91" s="102"/>
      <c r="NVE91" s="103"/>
      <c r="NVG91" s="104"/>
      <c r="NVH91" s="102"/>
      <c r="NVI91" s="103"/>
      <c r="NVK91" s="104"/>
      <c r="NVL91" s="102"/>
      <c r="NVM91" s="103"/>
      <c r="NVO91" s="104"/>
      <c r="NVP91" s="102"/>
      <c r="NVQ91" s="103"/>
      <c r="NVS91" s="104"/>
      <c r="NVT91" s="102"/>
      <c r="NVU91" s="103"/>
      <c r="NVW91" s="104"/>
      <c r="NVX91" s="102"/>
      <c r="NVY91" s="103"/>
      <c r="NWA91" s="104"/>
      <c r="NWB91" s="102"/>
      <c r="NWC91" s="103"/>
      <c r="NWE91" s="104"/>
      <c r="NWF91" s="102"/>
      <c r="NWG91" s="103"/>
      <c r="NWI91" s="104"/>
      <c r="NWJ91" s="102"/>
      <c r="NWK91" s="103"/>
      <c r="NWM91" s="104"/>
      <c r="NWN91" s="102"/>
      <c r="NWO91" s="103"/>
      <c r="NWQ91" s="104"/>
      <c r="NWR91" s="102"/>
      <c r="NWS91" s="103"/>
      <c r="NWU91" s="104"/>
      <c r="NWV91" s="102"/>
      <c r="NWW91" s="103"/>
      <c r="NWY91" s="104"/>
      <c r="NWZ91" s="102"/>
      <c r="NXA91" s="103"/>
      <c r="NXC91" s="104"/>
      <c r="NXD91" s="102"/>
      <c r="NXE91" s="103"/>
      <c r="NXG91" s="104"/>
      <c r="NXH91" s="102"/>
      <c r="NXI91" s="103"/>
      <c r="NXK91" s="104"/>
      <c r="NXL91" s="102"/>
      <c r="NXM91" s="103"/>
      <c r="NXO91" s="104"/>
      <c r="NXP91" s="102"/>
      <c r="NXQ91" s="103"/>
      <c r="NXS91" s="104"/>
      <c r="NXT91" s="102"/>
      <c r="NXU91" s="103"/>
      <c r="NXW91" s="104"/>
      <c r="NXX91" s="102"/>
      <c r="NXY91" s="103"/>
      <c r="NYA91" s="104"/>
      <c r="NYB91" s="102"/>
      <c r="NYC91" s="103"/>
      <c r="NYE91" s="104"/>
      <c r="NYF91" s="102"/>
      <c r="NYG91" s="103"/>
      <c r="NYI91" s="104"/>
      <c r="NYJ91" s="102"/>
      <c r="NYK91" s="103"/>
      <c r="NYM91" s="104"/>
      <c r="NYN91" s="102"/>
      <c r="NYO91" s="103"/>
      <c r="NYQ91" s="104"/>
      <c r="NYR91" s="102"/>
      <c r="NYS91" s="103"/>
      <c r="NYU91" s="104"/>
      <c r="NYV91" s="102"/>
      <c r="NYW91" s="103"/>
      <c r="NYY91" s="104"/>
      <c r="NYZ91" s="102"/>
      <c r="NZA91" s="103"/>
      <c r="NZC91" s="104"/>
      <c r="NZD91" s="102"/>
      <c r="NZE91" s="103"/>
      <c r="NZG91" s="104"/>
      <c r="NZH91" s="102"/>
      <c r="NZI91" s="103"/>
      <c r="NZK91" s="104"/>
      <c r="NZL91" s="102"/>
      <c r="NZM91" s="103"/>
      <c r="NZO91" s="104"/>
      <c r="NZP91" s="102"/>
      <c r="NZQ91" s="103"/>
      <c r="NZS91" s="104"/>
      <c r="NZT91" s="102"/>
      <c r="NZU91" s="103"/>
      <c r="NZW91" s="104"/>
      <c r="NZX91" s="102"/>
      <c r="NZY91" s="103"/>
      <c r="OAA91" s="104"/>
      <c r="OAB91" s="102"/>
      <c r="OAC91" s="103"/>
      <c r="OAE91" s="104"/>
      <c r="OAF91" s="102"/>
      <c r="OAG91" s="103"/>
      <c r="OAI91" s="104"/>
      <c r="OAJ91" s="102"/>
      <c r="OAK91" s="103"/>
      <c r="OAM91" s="104"/>
      <c r="OAN91" s="102"/>
      <c r="OAO91" s="103"/>
      <c r="OAQ91" s="104"/>
      <c r="OAR91" s="102"/>
      <c r="OAS91" s="103"/>
      <c r="OAU91" s="104"/>
      <c r="OAV91" s="102"/>
      <c r="OAW91" s="103"/>
      <c r="OAY91" s="104"/>
      <c r="OAZ91" s="102"/>
      <c r="OBA91" s="103"/>
      <c r="OBC91" s="104"/>
      <c r="OBD91" s="102"/>
      <c r="OBE91" s="103"/>
      <c r="OBG91" s="104"/>
      <c r="OBH91" s="102"/>
      <c r="OBI91" s="103"/>
      <c r="OBK91" s="104"/>
      <c r="OBL91" s="102"/>
      <c r="OBM91" s="103"/>
      <c r="OBO91" s="104"/>
      <c r="OBP91" s="102"/>
      <c r="OBQ91" s="103"/>
      <c r="OBS91" s="104"/>
      <c r="OBT91" s="102"/>
      <c r="OBU91" s="103"/>
      <c r="OBW91" s="104"/>
      <c r="OBX91" s="102"/>
      <c r="OBY91" s="103"/>
      <c r="OCA91" s="104"/>
      <c r="OCB91" s="102"/>
      <c r="OCC91" s="103"/>
      <c r="OCE91" s="104"/>
      <c r="OCF91" s="102"/>
      <c r="OCG91" s="103"/>
      <c r="OCI91" s="104"/>
      <c r="OCJ91" s="102"/>
      <c r="OCK91" s="103"/>
      <c r="OCM91" s="104"/>
      <c r="OCN91" s="102"/>
      <c r="OCO91" s="103"/>
      <c r="OCQ91" s="104"/>
      <c r="OCR91" s="102"/>
      <c r="OCS91" s="103"/>
      <c r="OCU91" s="104"/>
      <c r="OCV91" s="102"/>
      <c r="OCW91" s="103"/>
      <c r="OCY91" s="104"/>
      <c r="OCZ91" s="102"/>
      <c r="ODA91" s="103"/>
      <c r="ODC91" s="104"/>
      <c r="ODD91" s="102"/>
      <c r="ODE91" s="103"/>
      <c r="ODG91" s="104"/>
      <c r="ODH91" s="102"/>
      <c r="ODI91" s="103"/>
      <c r="ODK91" s="104"/>
      <c r="ODL91" s="102"/>
      <c r="ODM91" s="103"/>
      <c r="ODO91" s="104"/>
      <c r="ODP91" s="102"/>
      <c r="ODQ91" s="103"/>
      <c r="ODS91" s="104"/>
      <c r="ODT91" s="102"/>
      <c r="ODU91" s="103"/>
      <c r="ODW91" s="104"/>
      <c r="ODX91" s="102"/>
      <c r="ODY91" s="103"/>
      <c r="OEA91" s="104"/>
      <c r="OEB91" s="102"/>
      <c r="OEC91" s="103"/>
      <c r="OEE91" s="104"/>
      <c r="OEF91" s="102"/>
      <c r="OEG91" s="103"/>
      <c r="OEI91" s="104"/>
      <c r="OEJ91" s="102"/>
      <c r="OEK91" s="103"/>
      <c r="OEM91" s="104"/>
      <c r="OEN91" s="102"/>
      <c r="OEO91" s="103"/>
      <c r="OEQ91" s="104"/>
      <c r="OER91" s="102"/>
      <c r="OES91" s="103"/>
      <c r="OEU91" s="104"/>
      <c r="OEV91" s="102"/>
      <c r="OEW91" s="103"/>
      <c r="OEY91" s="104"/>
      <c r="OEZ91" s="102"/>
      <c r="OFA91" s="103"/>
      <c r="OFC91" s="104"/>
      <c r="OFD91" s="102"/>
      <c r="OFE91" s="103"/>
      <c r="OFG91" s="104"/>
      <c r="OFH91" s="102"/>
      <c r="OFI91" s="103"/>
      <c r="OFK91" s="104"/>
      <c r="OFL91" s="102"/>
      <c r="OFM91" s="103"/>
      <c r="OFO91" s="104"/>
      <c r="OFP91" s="102"/>
      <c r="OFQ91" s="103"/>
      <c r="OFS91" s="104"/>
      <c r="OFT91" s="102"/>
      <c r="OFU91" s="103"/>
      <c r="OFW91" s="104"/>
      <c r="OFX91" s="102"/>
      <c r="OFY91" s="103"/>
      <c r="OGA91" s="104"/>
      <c r="OGB91" s="102"/>
      <c r="OGC91" s="103"/>
      <c r="OGE91" s="104"/>
      <c r="OGF91" s="102"/>
      <c r="OGG91" s="103"/>
      <c r="OGI91" s="104"/>
      <c r="OGJ91" s="102"/>
      <c r="OGK91" s="103"/>
      <c r="OGM91" s="104"/>
      <c r="OGN91" s="102"/>
      <c r="OGO91" s="103"/>
      <c r="OGQ91" s="104"/>
      <c r="OGR91" s="102"/>
      <c r="OGS91" s="103"/>
      <c r="OGU91" s="104"/>
      <c r="OGV91" s="102"/>
      <c r="OGW91" s="103"/>
      <c r="OGY91" s="104"/>
      <c r="OGZ91" s="102"/>
      <c r="OHA91" s="103"/>
      <c r="OHC91" s="104"/>
      <c r="OHD91" s="102"/>
      <c r="OHE91" s="103"/>
      <c r="OHG91" s="104"/>
      <c r="OHH91" s="102"/>
      <c r="OHI91" s="103"/>
      <c r="OHK91" s="104"/>
      <c r="OHL91" s="102"/>
      <c r="OHM91" s="103"/>
      <c r="OHO91" s="104"/>
      <c r="OHP91" s="102"/>
      <c r="OHQ91" s="103"/>
      <c r="OHS91" s="104"/>
      <c r="OHT91" s="102"/>
      <c r="OHU91" s="103"/>
      <c r="OHW91" s="104"/>
      <c r="OHX91" s="102"/>
      <c r="OHY91" s="103"/>
      <c r="OIA91" s="104"/>
      <c r="OIB91" s="102"/>
      <c r="OIC91" s="103"/>
      <c r="OIE91" s="104"/>
      <c r="OIF91" s="102"/>
      <c r="OIG91" s="103"/>
      <c r="OII91" s="104"/>
      <c r="OIJ91" s="102"/>
      <c r="OIK91" s="103"/>
      <c r="OIM91" s="104"/>
      <c r="OIN91" s="102"/>
      <c r="OIO91" s="103"/>
      <c r="OIQ91" s="104"/>
      <c r="OIR91" s="102"/>
      <c r="OIS91" s="103"/>
      <c r="OIU91" s="104"/>
      <c r="OIV91" s="102"/>
      <c r="OIW91" s="103"/>
      <c r="OIY91" s="104"/>
      <c r="OIZ91" s="102"/>
      <c r="OJA91" s="103"/>
      <c r="OJC91" s="104"/>
      <c r="OJD91" s="102"/>
      <c r="OJE91" s="103"/>
      <c r="OJG91" s="104"/>
      <c r="OJH91" s="102"/>
      <c r="OJI91" s="103"/>
      <c r="OJK91" s="104"/>
      <c r="OJL91" s="102"/>
      <c r="OJM91" s="103"/>
      <c r="OJO91" s="104"/>
      <c r="OJP91" s="102"/>
      <c r="OJQ91" s="103"/>
      <c r="OJS91" s="104"/>
      <c r="OJT91" s="102"/>
      <c r="OJU91" s="103"/>
      <c r="OJW91" s="104"/>
      <c r="OJX91" s="102"/>
      <c r="OJY91" s="103"/>
      <c r="OKA91" s="104"/>
      <c r="OKB91" s="102"/>
      <c r="OKC91" s="103"/>
      <c r="OKE91" s="104"/>
      <c r="OKF91" s="102"/>
      <c r="OKG91" s="103"/>
      <c r="OKI91" s="104"/>
      <c r="OKJ91" s="102"/>
      <c r="OKK91" s="103"/>
      <c r="OKM91" s="104"/>
      <c r="OKN91" s="102"/>
      <c r="OKO91" s="103"/>
      <c r="OKQ91" s="104"/>
      <c r="OKR91" s="102"/>
      <c r="OKS91" s="103"/>
      <c r="OKU91" s="104"/>
      <c r="OKV91" s="102"/>
      <c r="OKW91" s="103"/>
      <c r="OKY91" s="104"/>
      <c r="OKZ91" s="102"/>
      <c r="OLA91" s="103"/>
      <c r="OLC91" s="104"/>
      <c r="OLD91" s="102"/>
      <c r="OLE91" s="103"/>
      <c r="OLG91" s="104"/>
      <c r="OLH91" s="102"/>
      <c r="OLI91" s="103"/>
      <c r="OLK91" s="104"/>
      <c r="OLL91" s="102"/>
      <c r="OLM91" s="103"/>
      <c r="OLO91" s="104"/>
      <c r="OLP91" s="102"/>
      <c r="OLQ91" s="103"/>
      <c r="OLS91" s="104"/>
      <c r="OLT91" s="102"/>
      <c r="OLU91" s="103"/>
      <c r="OLW91" s="104"/>
      <c r="OLX91" s="102"/>
      <c r="OLY91" s="103"/>
      <c r="OMA91" s="104"/>
      <c r="OMB91" s="102"/>
      <c r="OMC91" s="103"/>
      <c r="OME91" s="104"/>
      <c r="OMF91" s="102"/>
      <c r="OMG91" s="103"/>
      <c r="OMI91" s="104"/>
      <c r="OMJ91" s="102"/>
      <c r="OMK91" s="103"/>
      <c r="OMM91" s="104"/>
      <c r="OMN91" s="102"/>
      <c r="OMO91" s="103"/>
      <c r="OMQ91" s="104"/>
      <c r="OMR91" s="102"/>
      <c r="OMS91" s="103"/>
      <c r="OMU91" s="104"/>
      <c r="OMV91" s="102"/>
      <c r="OMW91" s="103"/>
      <c r="OMY91" s="104"/>
      <c r="OMZ91" s="102"/>
      <c r="ONA91" s="103"/>
      <c r="ONC91" s="104"/>
      <c r="OND91" s="102"/>
      <c r="ONE91" s="103"/>
      <c r="ONG91" s="104"/>
      <c r="ONH91" s="102"/>
      <c r="ONI91" s="103"/>
      <c r="ONK91" s="104"/>
      <c r="ONL91" s="102"/>
      <c r="ONM91" s="103"/>
      <c r="ONO91" s="104"/>
      <c r="ONP91" s="102"/>
      <c r="ONQ91" s="103"/>
      <c r="ONS91" s="104"/>
      <c r="ONT91" s="102"/>
      <c r="ONU91" s="103"/>
      <c r="ONW91" s="104"/>
      <c r="ONX91" s="102"/>
      <c r="ONY91" s="103"/>
      <c r="OOA91" s="104"/>
      <c r="OOB91" s="102"/>
      <c r="OOC91" s="103"/>
      <c r="OOE91" s="104"/>
      <c r="OOF91" s="102"/>
      <c r="OOG91" s="103"/>
      <c r="OOI91" s="104"/>
      <c r="OOJ91" s="102"/>
      <c r="OOK91" s="103"/>
      <c r="OOM91" s="104"/>
      <c r="OON91" s="102"/>
      <c r="OOO91" s="103"/>
      <c r="OOQ91" s="104"/>
      <c r="OOR91" s="102"/>
      <c r="OOS91" s="103"/>
      <c r="OOU91" s="104"/>
      <c r="OOV91" s="102"/>
      <c r="OOW91" s="103"/>
      <c r="OOY91" s="104"/>
      <c r="OOZ91" s="102"/>
      <c r="OPA91" s="103"/>
      <c r="OPC91" s="104"/>
      <c r="OPD91" s="102"/>
      <c r="OPE91" s="103"/>
      <c r="OPG91" s="104"/>
      <c r="OPH91" s="102"/>
      <c r="OPI91" s="103"/>
      <c r="OPK91" s="104"/>
      <c r="OPL91" s="102"/>
      <c r="OPM91" s="103"/>
      <c r="OPO91" s="104"/>
      <c r="OPP91" s="102"/>
      <c r="OPQ91" s="103"/>
      <c r="OPS91" s="104"/>
      <c r="OPT91" s="102"/>
      <c r="OPU91" s="103"/>
      <c r="OPW91" s="104"/>
      <c r="OPX91" s="102"/>
      <c r="OPY91" s="103"/>
      <c r="OQA91" s="104"/>
      <c r="OQB91" s="102"/>
      <c r="OQC91" s="103"/>
      <c r="OQE91" s="104"/>
      <c r="OQF91" s="102"/>
      <c r="OQG91" s="103"/>
      <c r="OQI91" s="104"/>
      <c r="OQJ91" s="102"/>
      <c r="OQK91" s="103"/>
      <c r="OQM91" s="104"/>
      <c r="OQN91" s="102"/>
      <c r="OQO91" s="103"/>
      <c r="OQQ91" s="104"/>
      <c r="OQR91" s="102"/>
      <c r="OQS91" s="103"/>
      <c r="OQU91" s="104"/>
      <c r="OQV91" s="102"/>
      <c r="OQW91" s="103"/>
      <c r="OQY91" s="104"/>
      <c r="OQZ91" s="102"/>
      <c r="ORA91" s="103"/>
      <c r="ORC91" s="104"/>
      <c r="ORD91" s="102"/>
      <c r="ORE91" s="103"/>
      <c r="ORG91" s="104"/>
      <c r="ORH91" s="102"/>
      <c r="ORI91" s="103"/>
      <c r="ORK91" s="104"/>
      <c r="ORL91" s="102"/>
      <c r="ORM91" s="103"/>
      <c r="ORO91" s="104"/>
      <c r="ORP91" s="102"/>
      <c r="ORQ91" s="103"/>
      <c r="ORS91" s="104"/>
      <c r="ORT91" s="102"/>
      <c r="ORU91" s="103"/>
      <c r="ORW91" s="104"/>
      <c r="ORX91" s="102"/>
      <c r="ORY91" s="103"/>
      <c r="OSA91" s="104"/>
      <c r="OSB91" s="102"/>
      <c r="OSC91" s="103"/>
      <c r="OSE91" s="104"/>
      <c r="OSF91" s="102"/>
      <c r="OSG91" s="103"/>
      <c r="OSI91" s="104"/>
      <c r="OSJ91" s="102"/>
      <c r="OSK91" s="103"/>
      <c r="OSM91" s="104"/>
      <c r="OSN91" s="102"/>
      <c r="OSO91" s="103"/>
      <c r="OSQ91" s="104"/>
      <c r="OSR91" s="102"/>
      <c r="OSS91" s="103"/>
      <c r="OSU91" s="104"/>
      <c r="OSV91" s="102"/>
      <c r="OSW91" s="103"/>
      <c r="OSY91" s="104"/>
      <c r="OSZ91" s="102"/>
      <c r="OTA91" s="103"/>
      <c r="OTC91" s="104"/>
      <c r="OTD91" s="102"/>
      <c r="OTE91" s="103"/>
      <c r="OTG91" s="104"/>
      <c r="OTH91" s="102"/>
      <c r="OTI91" s="103"/>
      <c r="OTK91" s="104"/>
      <c r="OTL91" s="102"/>
      <c r="OTM91" s="103"/>
      <c r="OTO91" s="104"/>
      <c r="OTP91" s="102"/>
      <c r="OTQ91" s="103"/>
      <c r="OTS91" s="104"/>
      <c r="OTT91" s="102"/>
      <c r="OTU91" s="103"/>
      <c r="OTW91" s="104"/>
      <c r="OTX91" s="102"/>
      <c r="OTY91" s="103"/>
      <c r="OUA91" s="104"/>
      <c r="OUB91" s="102"/>
      <c r="OUC91" s="103"/>
      <c r="OUE91" s="104"/>
      <c r="OUF91" s="102"/>
      <c r="OUG91" s="103"/>
      <c r="OUI91" s="104"/>
      <c r="OUJ91" s="102"/>
      <c r="OUK91" s="103"/>
      <c r="OUM91" s="104"/>
      <c r="OUN91" s="102"/>
      <c r="OUO91" s="103"/>
      <c r="OUQ91" s="104"/>
      <c r="OUR91" s="102"/>
      <c r="OUS91" s="103"/>
      <c r="OUU91" s="104"/>
      <c r="OUV91" s="102"/>
      <c r="OUW91" s="103"/>
      <c r="OUY91" s="104"/>
      <c r="OUZ91" s="102"/>
      <c r="OVA91" s="103"/>
      <c r="OVC91" s="104"/>
      <c r="OVD91" s="102"/>
      <c r="OVE91" s="103"/>
      <c r="OVG91" s="104"/>
      <c r="OVH91" s="102"/>
      <c r="OVI91" s="103"/>
      <c r="OVK91" s="104"/>
      <c r="OVL91" s="102"/>
      <c r="OVM91" s="103"/>
      <c r="OVO91" s="104"/>
      <c r="OVP91" s="102"/>
      <c r="OVQ91" s="103"/>
      <c r="OVS91" s="104"/>
      <c r="OVT91" s="102"/>
      <c r="OVU91" s="103"/>
      <c r="OVW91" s="104"/>
      <c r="OVX91" s="102"/>
      <c r="OVY91" s="103"/>
      <c r="OWA91" s="104"/>
      <c r="OWB91" s="102"/>
      <c r="OWC91" s="103"/>
      <c r="OWE91" s="104"/>
      <c r="OWF91" s="102"/>
      <c r="OWG91" s="103"/>
      <c r="OWI91" s="104"/>
      <c r="OWJ91" s="102"/>
      <c r="OWK91" s="103"/>
      <c r="OWM91" s="104"/>
      <c r="OWN91" s="102"/>
      <c r="OWO91" s="103"/>
      <c r="OWQ91" s="104"/>
      <c r="OWR91" s="102"/>
      <c r="OWS91" s="103"/>
      <c r="OWU91" s="104"/>
      <c r="OWV91" s="102"/>
      <c r="OWW91" s="103"/>
      <c r="OWY91" s="104"/>
      <c r="OWZ91" s="102"/>
      <c r="OXA91" s="103"/>
      <c r="OXC91" s="104"/>
      <c r="OXD91" s="102"/>
      <c r="OXE91" s="103"/>
      <c r="OXG91" s="104"/>
      <c r="OXH91" s="102"/>
      <c r="OXI91" s="103"/>
      <c r="OXK91" s="104"/>
      <c r="OXL91" s="102"/>
      <c r="OXM91" s="103"/>
      <c r="OXO91" s="104"/>
      <c r="OXP91" s="102"/>
      <c r="OXQ91" s="103"/>
      <c r="OXS91" s="104"/>
      <c r="OXT91" s="102"/>
      <c r="OXU91" s="103"/>
      <c r="OXW91" s="104"/>
      <c r="OXX91" s="102"/>
      <c r="OXY91" s="103"/>
      <c r="OYA91" s="104"/>
      <c r="OYB91" s="102"/>
      <c r="OYC91" s="103"/>
      <c r="OYE91" s="104"/>
      <c r="OYF91" s="102"/>
      <c r="OYG91" s="103"/>
      <c r="OYI91" s="104"/>
      <c r="OYJ91" s="102"/>
      <c r="OYK91" s="103"/>
      <c r="OYM91" s="104"/>
      <c r="OYN91" s="102"/>
      <c r="OYO91" s="103"/>
      <c r="OYQ91" s="104"/>
      <c r="OYR91" s="102"/>
      <c r="OYS91" s="103"/>
      <c r="OYU91" s="104"/>
      <c r="OYV91" s="102"/>
      <c r="OYW91" s="103"/>
      <c r="OYY91" s="104"/>
      <c r="OYZ91" s="102"/>
      <c r="OZA91" s="103"/>
      <c r="OZC91" s="104"/>
      <c r="OZD91" s="102"/>
      <c r="OZE91" s="103"/>
      <c r="OZG91" s="104"/>
      <c r="OZH91" s="102"/>
      <c r="OZI91" s="103"/>
      <c r="OZK91" s="104"/>
      <c r="OZL91" s="102"/>
      <c r="OZM91" s="103"/>
      <c r="OZO91" s="104"/>
      <c r="OZP91" s="102"/>
      <c r="OZQ91" s="103"/>
      <c r="OZS91" s="104"/>
      <c r="OZT91" s="102"/>
      <c r="OZU91" s="103"/>
      <c r="OZW91" s="104"/>
      <c r="OZX91" s="102"/>
      <c r="OZY91" s="103"/>
      <c r="PAA91" s="104"/>
      <c r="PAB91" s="102"/>
      <c r="PAC91" s="103"/>
      <c r="PAE91" s="104"/>
      <c r="PAF91" s="102"/>
      <c r="PAG91" s="103"/>
      <c r="PAI91" s="104"/>
      <c r="PAJ91" s="102"/>
      <c r="PAK91" s="103"/>
      <c r="PAM91" s="104"/>
      <c r="PAN91" s="102"/>
      <c r="PAO91" s="103"/>
      <c r="PAQ91" s="104"/>
      <c r="PAR91" s="102"/>
      <c r="PAS91" s="103"/>
      <c r="PAU91" s="104"/>
      <c r="PAV91" s="102"/>
      <c r="PAW91" s="103"/>
      <c r="PAY91" s="104"/>
      <c r="PAZ91" s="102"/>
      <c r="PBA91" s="103"/>
      <c r="PBC91" s="104"/>
      <c r="PBD91" s="102"/>
      <c r="PBE91" s="103"/>
      <c r="PBG91" s="104"/>
      <c r="PBH91" s="102"/>
      <c r="PBI91" s="103"/>
      <c r="PBK91" s="104"/>
      <c r="PBL91" s="102"/>
      <c r="PBM91" s="103"/>
      <c r="PBO91" s="104"/>
      <c r="PBP91" s="102"/>
      <c r="PBQ91" s="103"/>
      <c r="PBS91" s="104"/>
      <c r="PBT91" s="102"/>
      <c r="PBU91" s="103"/>
      <c r="PBW91" s="104"/>
      <c r="PBX91" s="102"/>
      <c r="PBY91" s="103"/>
      <c r="PCA91" s="104"/>
      <c r="PCB91" s="102"/>
      <c r="PCC91" s="103"/>
      <c r="PCE91" s="104"/>
      <c r="PCF91" s="102"/>
      <c r="PCG91" s="103"/>
      <c r="PCI91" s="104"/>
      <c r="PCJ91" s="102"/>
      <c r="PCK91" s="103"/>
      <c r="PCM91" s="104"/>
      <c r="PCN91" s="102"/>
      <c r="PCO91" s="103"/>
      <c r="PCQ91" s="104"/>
      <c r="PCR91" s="102"/>
      <c r="PCS91" s="103"/>
      <c r="PCU91" s="104"/>
      <c r="PCV91" s="102"/>
      <c r="PCW91" s="103"/>
      <c r="PCY91" s="104"/>
      <c r="PCZ91" s="102"/>
      <c r="PDA91" s="103"/>
      <c r="PDC91" s="104"/>
      <c r="PDD91" s="102"/>
      <c r="PDE91" s="103"/>
      <c r="PDG91" s="104"/>
      <c r="PDH91" s="102"/>
      <c r="PDI91" s="103"/>
      <c r="PDK91" s="104"/>
      <c r="PDL91" s="102"/>
      <c r="PDM91" s="103"/>
      <c r="PDO91" s="104"/>
      <c r="PDP91" s="102"/>
      <c r="PDQ91" s="103"/>
      <c r="PDS91" s="104"/>
      <c r="PDT91" s="102"/>
      <c r="PDU91" s="103"/>
      <c r="PDW91" s="104"/>
      <c r="PDX91" s="102"/>
      <c r="PDY91" s="103"/>
      <c r="PEA91" s="104"/>
      <c r="PEB91" s="102"/>
      <c r="PEC91" s="103"/>
      <c r="PEE91" s="104"/>
      <c r="PEF91" s="102"/>
      <c r="PEG91" s="103"/>
      <c r="PEI91" s="104"/>
      <c r="PEJ91" s="102"/>
      <c r="PEK91" s="103"/>
      <c r="PEM91" s="104"/>
      <c r="PEN91" s="102"/>
      <c r="PEO91" s="103"/>
      <c r="PEQ91" s="104"/>
      <c r="PER91" s="102"/>
      <c r="PES91" s="103"/>
      <c r="PEU91" s="104"/>
      <c r="PEV91" s="102"/>
      <c r="PEW91" s="103"/>
      <c r="PEY91" s="104"/>
      <c r="PEZ91" s="102"/>
      <c r="PFA91" s="103"/>
      <c r="PFC91" s="104"/>
      <c r="PFD91" s="102"/>
      <c r="PFE91" s="103"/>
      <c r="PFG91" s="104"/>
      <c r="PFH91" s="102"/>
      <c r="PFI91" s="103"/>
      <c r="PFK91" s="104"/>
      <c r="PFL91" s="102"/>
      <c r="PFM91" s="103"/>
      <c r="PFO91" s="104"/>
      <c r="PFP91" s="102"/>
      <c r="PFQ91" s="103"/>
      <c r="PFS91" s="104"/>
      <c r="PFT91" s="102"/>
      <c r="PFU91" s="103"/>
      <c r="PFW91" s="104"/>
      <c r="PFX91" s="102"/>
      <c r="PFY91" s="103"/>
      <c r="PGA91" s="104"/>
      <c r="PGB91" s="102"/>
      <c r="PGC91" s="103"/>
      <c r="PGE91" s="104"/>
      <c r="PGF91" s="102"/>
      <c r="PGG91" s="103"/>
      <c r="PGI91" s="104"/>
      <c r="PGJ91" s="102"/>
      <c r="PGK91" s="103"/>
      <c r="PGM91" s="104"/>
      <c r="PGN91" s="102"/>
      <c r="PGO91" s="103"/>
      <c r="PGQ91" s="104"/>
      <c r="PGR91" s="102"/>
      <c r="PGS91" s="103"/>
      <c r="PGU91" s="104"/>
      <c r="PGV91" s="102"/>
      <c r="PGW91" s="103"/>
      <c r="PGY91" s="104"/>
      <c r="PGZ91" s="102"/>
      <c r="PHA91" s="103"/>
      <c r="PHC91" s="104"/>
      <c r="PHD91" s="102"/>
      <c r="PHE91" s="103"/>
      <c r="PHG91" s="104"/>
      <c r="PHH91" s="102"/>
      <c r="PHI91" s="103"/>
      <c r="PHK91" s="104"/>
      <c r="PHL91" s="102"/>
      <c r="PHM91" s="103"/>
      <c r="PHO91" s="104"/>
      <c r="PHP91" s="102"/>
      <c r="PHQ91" s="103"/>
      <c r="PHS91" s="104"/>
      <c r="PHT91" s="102"/>
      <c r="PHU91" s="103"/>
      <c r="PHW91" s="104"/>
      <c r="PHX91" s="102"/>
      <c r="PHY91" s="103"/>
      <c r="PIA91" s="104"/>
      <c r="PIB91" s="102"/>
      <c r="PIC91" s="103"/>
      <c r="PIE91" s="104"/>
      <c r="PIF91" s="102"/>
      <c r="PIG91" s="103"/>
      <c r="PII91" s="104"/>
      <c r="PIJ91" s="102"/>
      <c r="PIK91" s="103"/>
      <c r="PIM91" s="104"/>
      <c r="PIN91" s="102"/>
      <c r="PIO91" s="103"/>
      <c r="PIQ91" s="104"/>
      <c r="PIR91" s="102"/>
      <c r="PIS91" s="103"/>
      <c r="PIU91" s="104"/>
      <c r="PIV91" s="102"/>
      <c r="PIW91" s="103"/>
      <c r="PIY91" s="104"/>
      <c r="PIZ91" s="102"/>
      <c r="PJA91" s="103"/>
      <c r="PJC91" s="104"/>
      <c r="PJD91" s="102"/>
      <c r="PJE91" s="103"/>
      <c r="PJG91" s="104"/>
      <c r="PJH91" s="102"/>
      <c r="PJI91" s="103"/>
      <c r="PJK91" s="104"/>
      <c r="PJL91" s="102"/>
      <c r="PJM91" s="103"/>
      <c r="PJO91" s="104"/>
      <c r="PJP91" s="102"/>
      <c r="PJQ91" s="103"/>
      <c r="PJS91" s="104"/>
      <c r="PJT91" s="102"/>
      <c r="PJU91" s="103"/>
      <c r="PJW91" s="104"/>
      <c r="PJX91" s="102"/>
      <c r="PJY91" s="103"/>
      <c r="PKA91" s="104"/>
      <c r="PKB91" s="102"/>
      <c r="PKC91" s="103"/>
      <c r="PKE91" s="104"/>
      <c r="PKF91" s="102"/>
      <c r="PKG91" s="103"/>
      <c r="PKI91" s="104"/>
      <c r="PKJ91" s="102"/>
      <c r="PKK91" s="103"/>
      <c r="PKM91" s="104"/>
      <c r="PKN91" s="102"/>
      <c r="PKO91" s="103"/>
      <c r="PKQ91" s="104"/>
      <c r="PKR91" s="102"/>
      <c r="PKS91" s="103"/>
      <c r="PKU91" s="104"/>
      <c r="PKV91" s="102"/>
      <c r="PKW91" s="103"/>
      <c r="PKY91" s="104"/>
      <c r="PKZ91" s="102"/>
      <c r="PLA91" s="103"/>
      <c r="PLC91" s="104"/>
      <c r="PLD91" s="102"/>
      <c r="PLE91" s="103"/>
      <c r="PLG91" s="104"/>
      <c r="PLH91" s="102"/>
      <c r="PLI91" s="103"/>
      <c r="PLK91" s="104"/>
      <c r="PLL91" s="102"/>
      <c r="PLM91" s="103"/>
      <c r="PLO91" s="104"/>
      <c r="PLP91" s="102"/>
      <c r="PLQ91" s="103"/>
      <c r="PLS91" s="104"/>
      <c r="PLT91" s="102"/>
      <c r="PLU91" s="103"/>
      <c r="PLW91" s="104"/>
      <c r="PLX91" s="102"/>
      <c r="PLY91" s="103"/>
      <c r="PMA91" s="104"/>
      <c r="PMB91" s="102"/>
      <c r="PMC91" s="103"/>
      <c r="PME91" s="104"/>
      <c r="PMF91" s="102"/>
      <c r="PMG91" s="103"/>
      <c r="PMI91" s="104"/>
      <c r="PMJ91" s="102"/>
      <c r="PMK91" s="103"/>
      <c r="PMM91" s="104"/>
      <c r="PMN91" s="102"/>
      <c r="PMO91" s="103"/>
      <c r="PMQ91" s="104"/>
      <c r="PMR91" s="102"/>
      <c r="PMS91" s="103"/>
      <c r="PMU91" s="104"/>
      <c r="PMV91" s="102"/>
      <c r="PMW91" s="103"/>
      <c r="PMY91" s="104"/>
      <c r="PMZ91" s="102"/>
      <c r="PNA91" s="103"/>
      <c r="PNC91" s="104"/>
      <c r="PND91" s="102"/>
      <c r="PNE91" s="103"/>
      <c r="PNG91" s="104"/>
      <c r="PNH91" s="102"/>
      <c r="PNI91" s="103"/>
      <c r="PNK91" s="104"/>
      <c r="PNL91" s="102"/>
      <c r="PNM91" s="103"/>
      <c r="PNO91" s="104"/>
      <c r="PNP91" s="102"/>
      <c r="PNQ91" s="103"/>
      <c r="PNS91" s="104"/>
      <c r="PNT91" s="102"/>
      <c r="PNU91" s="103"/>
      <c r="PNW91" s="104"/>
      <c r="PNX91" s="102"/>
      <c r="PNY91" s="103"/>
      <c r="POA91" s="104"/>
      <c r="POB91" s="102"/>
      <c r="POC91" s="103"/>
      <c r="POE91" s="104"/>
      <c r="POF91" s="102"/>
      <c r="POG91" s="103"/>
      <c r="POI91" s="104"/>
      <c r="POJ91" s="102"/>
      <c r="POK91" s="103"/>
      <c r="POM91" s="104"/>
      <c r="PON91" s="102"/>
      <c r="POO91" s="103"/>
      <c r="POQ91" s="104"/>
      <c r="POR91" s="102"/>
      <c r="POS91" s="103"/>
      <c r="POU91" s="104"/>
      <c r="POV91" s="102"/>
      <c r="POW91" s="103"/>
      <c r="POY91" s="104"/>
      <c r="POZ91" s="102"/>
      <c r="PPA91" s="103"/>
      <c r="PPC91" s="104"/>
      <c r="PPD91" s="102"/>
      <c r="PPE91" s="103"/>
      <c r="PPG91" s="104"/>
      <c r="PPH91" s="102"/>
      <c r="PPI91" s="103"/>
      <c r="PPK91" s="104"/>
      <c r="PPL91" s="102"/>
      <c r="PPM91" s="103"/>
      <c r="PPO91" s="104"/>
      <c r="PPP91" s="102"/>
      <c r="PPQ91" s="103"/>
      <c r="PPS91" s="104"/>
      <c r="PPT91" s="102"/>
      <c r="PPU91" s="103"/>
      <c r="PPW91" s="104"/>
      <c r="PPX91" s="102"/>
      <c r="PPY91" s="103"/>
      <c r="PQA91" s="104"/>
      <c r="PQB91" s="102"/>
      <c r="PQC91" s="103"/>
      <c r="PQE91" s="104"/>
      <c r="PQF91" s="102"/>
      <c r="PQG91" s="103"/>
      <c r="PQI91" s="104"/>
      <c r="PQJ91" s="102"/>
      <c r="PQK91" s="103"/>
      <c r="PQM91" s="104"/>
      <c r="PQN91" s="102"/>
      <c r="PQO91" s="103"/>
      <c r="PQQ91" s="104"/>
      <c r="PQR91" s="102"/>
      <c r="PQS91" s="103"/>
      <c r="PQU91" s="104"/>
      <c r="PQV91" s="102"/>
      <c r="PQW91" s="103"/>
      <c r="PQY91" s="104"/>
      <c r="PQZ91" s="102"/>
      <c r="PRA91" s="103"/>
      <c r="PRC91" s="104"/>
      <c r="PRD91" s="102"/>
      <c r="PRE91" s="103"/>
      <c r="PRG91" s="104"/>
      <c r="PRH91" s="102"/>
      <c r="PRI91" s="103"/>
      <c r="PRK91" s="104"/>
      <c r="PRL91" s="102"/>
      <c r="PRM91" s="103"/>
      <c r="PRO91" s="104"/>
      <c r="PRP91" s="102"/>
      <c r="PRQ91" s="103"/>
      <c r="PRS91" s="104"/>
      <c r="PRT91" s="102"/>
      <c r="PRU91" s="103"/>
      <c r="PRW91" s="104"/>
      <c r="PRX91" s="102"/>
      <c r="PRY91" s="103"/>
      <c r="PSA91" s="104"/>
      <c r="PSB91" s="102"/>
      <c r="PSC91" s="103"/>
      <c r="PSE91" s="104"/>
      <c r="PSF91" s="102"/>
      <c r="PSG91" s="103"/>
      <c r="PSI91" s="104"/>
      <c r="PSJ91" s="102"/>
      <c r="PSK91" s="103"/>
      <c r="PSM91" s="104"/>
      <c r="PSN91" s="102"/>
      <c r="PSO91" s="103"/>
      <c r="PSQ91" s="104"/>
      <c r="PSR91" s="102"/>
      <c r="PSS91" s="103"/>
      <c r="PSU91" s="104"/>
      <c r="PSV91" s="102"/>
      <c r="PSW91" s="103"/>
      <c r="PSY91" s="104"/>
      <c r="PSZ91" s="102"/>
      <c r="PTA91" s="103"/>
      <c r="PTC91" s="104"/>
      <c r="PTD91" s="102"/>
      <c r="PTE91" s="103"/>
      <c r="PTG91" s="104"/>
      <c r="PTH91" s="102"/>
      <c r="PTI91" s="103"/>
      <c r="PTK91" s="104"/>
      <c r="PTL91" s="102"/>
      <c r="PTM91" s="103"/>
      <c r="PTO91" s="104"/>
      <c r="PTP91" s="102"/>
      <c r="PTQ91" s="103"/>
      <c r="PTS91" s="104"/>
      <c r="PTT91" s="102"/>
      <c r="PTU91" s="103"/>
      <c r="PTW91" s="104"/>
      <c r="PTX91" s="102"/>
      <c r="PTY91" s="103"/>
      <c r="PUA91" s="104"/>
      <c r="PUB91" s="102"/>
      <c r="PUC91" s="103"/>
      <c r="PUE91" s="104"/>
      <c r="PUF91" s="102"/>
      <c r="PUG91" s="103"/>
      <c r="PUI91" s="104"/>
      <c r="PUJ91" s="102"/>
      <c r="PUK91" s="103"/>
      <c r="PUM91" s="104"/>
      <c r="PUN91" s="102"/>
      <c r="PUO91" s="103"/>
      <c r="PUQ91" s="104"/>
      <c r="PUR91" s="102"/>
      <c r="PUS91" s="103"/>
      <c r="PUU91" s="104"/>
      <c r="PUV91" s="102"/>
      <c r="PUW91" s="103"/>
      <c r="PUY91" s="104"/>
      <c r="PUZ91" s="102"/>
      <c r="PVA91" s="103"/>
      <c r="PVC91" s="104"/>
      <c r="PVD91" s="102"/>
      <c r="PVE91" s="103"/>
      <c r="PVG91" s="104"/>
      <c r="PVH91" s="102"/>
      <c r="PVI91" s="103"/>
      <c r="PVK91" s="104"/>
      <c r="PVL91" s="102"/>
      <c r="PVM91" s="103"/>
      <c r="PVO91" s="104"/>
      <c r="PVP91" s="102"/>
      <c r="PVQ91" s="103"/>
      <c r="PVS91" s="104"/>
      <c r="PVT91" s="102"/>
      <c r="PVU91" s="103"/>
      <c r="PVW91" s="104"/>
      <c r="PVX91" s="102"/>
      <c r="PVY91" s="103"/>
      <c r="PWA91" s="104"/>
      <c r="PWB91" s="102"/>
      <c r="PWC91" s="103"/>
      <c r="PWE91" s="104"/>
      <c r="PWF91" s="102"/>
      <c r="PWG91" s="103"/>
      <c r="PWI91" s="104"/>
      <c r="PWJ91" s="102"/>
      <c r="PWK91" s="103"/>
      <c r="PWM91" s="104"/>
      <c r="PWN91" s="102"/>
      <c r="PWO91" s="103"/>
      <c r="PWQ91" s="104"/>
      <c r="PWR91" s="102"/>
      <c r="PWS91" s="103"/>
      <c r="PWU91" s="104"/>
      <c r="PWV91" s="102"/>
      <c r="PWW91" s="103"/>
      <c r="PWY91" s="104"/>
      <c r="PWZ91" s="102"/>
      <c r="PXA91" s="103"/>
      <c r="PXC91" s="104"/>
      <c r="PXD91" s="102"/>
      <c r="PXE91" s="103"/>
      <c r="PXG91" s="104"/>
      <c r="PXH91" s="102"/>
      <c r="PXI91" s="103"/>
      <c r="PXK91" s="104"/>
      <c r="PXL91" s="102"/>
      <c r="PXM91" s="103"/>
      <c r="PXO91" s="104"/>
      <c r="PXP91" s="102"/>
      <c r="PXQ91" s="103"/>
      <c r="PXS91" s="104"/>
      <c r="PXT91" s="102"/>
      <c r="PXU91" s="103"/>
      <c r="PXW91" s="104"/>
      <c r="PXX91" s="102"/>
      <c r="PXY91" s="103"/>
      <c r="PYA91" s="104"/>
      <c r="PYB91" s="102"/>
      <c r="PYC91" s="103"/>
      <c r="PYE91" s="104"/>
      <c r="PYF91" s="102"/>
      <c r="PYG91" s="103"/>
      <c r="PYI91" s="104"/>
      <c r="PYJ91" s="102"/>
      <c r="PYK91" s="103"/>
      <c r="PYM91" s="104"/>
      <c r="PYN91" s="102"/>
      <c r="PYO91" s="103"/>
      <c r="PYQ91" s="104"/>
      <c r="PYR91" s="102"/>
      <c r="PYS91" s="103"/>
      <c r="PYU91" s="104"/>
      <c r="PYV91" s="102"/>
      <c r="PYW91" s="103"/>
      <c r="PYY91" s="104"/>
      <c r="PYZ91" s="102"/>
      <c r="PZA91" s="103"/>
      <c r="PZC91" s="104"/>
      <c r="PZD91" s="102"/>
      <c r="PZE91" s="103"/>
      <c r="PZG91" s="104"/>
      <c r="PZH91" s="102"/>
      <c r="PZI91" s="103"/>
      <c r="PZK91" s="104"/>
      <c r="PZL91" s="102"/>
      <c r="PZM91" s="103"/>
      <c r="PZO91" s="104"/>
      <c r="PZP91" s="102"/>
      <c r="PZQ91" s="103"/>
      <c r="PZS91" s="104"/>
      <c r="PZT91" s="102"/>
      <c r="PZU91" s="103"/>
      <c r="PZW91" s="104"/>
      <c r="PZX91" s="102"/>
      <c r="PZY91" s="103"/>
      <c r="QAA91" s="104"/>
      <c r="QAB91" s="102"/>
      <c r="QAC91" s="103"/>
      <c r="QAE91" s="104"/>
      <c r="QAF91" s="102"/>
      <c r="QAG91" s="103"/>
      <c r="QAI91" s="104"/>
      <c r="QAJ91" s="102"/>
      <c r="QAK91" s="103"/>
      <c r="QAM91" s="104"/>
      <c r="QAN91" s="102"/>
      <c r="QAO91" s="103"/>
      <c r="QAQ91" s="104"/>
      <c r="QAR91" s="102"/>
      <c r="QAS91" s="103"/>
      <c r="QAU91" s="104"/>
      <c r="QAV91" s="102"/>
      <c r="QAW91" s="103"/>
      <c r="QAY91" s="104"/>
      <c r="QAZ91" s="102"/>
      <c r="QBA91" s="103"/>
      <c r="QBC91" s="104"/>
      <c r="QBD91" s="102"/>
      <c r="QBE91" s="103"/>
      <c r="QBG91" s="104"/>
      <c r="QBH91" s="102"/>
      <c r="QBI91" s="103"/>
      <c r="QBK91" s="104"/>
      <c r="QBL91" s="102"/>
      <c r="QBM91" s="103"/>
      <c r="QBO91" s="104"/>
      <c r="QBP91" s="102"/>
      <c r="QBQ91" s="103"/>
      <c r="QBS91" s="104"/>
      <c r="QBT91" s="102"/>
      <c r="QBU91" s="103"/>
      <c r="QBW91" s="104"/>
      <c r="QBX91" s="102"/>
      <c r="QBY91" s="103"/>
      <c r="QCA91" s="104"/>
      <c r="QCB91" s="102"/>
      <c r="QCC91" s="103"/>
      <c r="QCE91" s="104"/>
      <c r="QCF91" s="102"/>
      <c r="QCG91" s="103"/>
      <c r="QCI91" s="104"/>
      <c r="QCJ91" s="102"/>
      <c r="QCK91" s="103"/>
      <c r="QCM91" s="104"/>
      <c r="QCN91" s="102"/>
      <c r="QCO91" s="103"/>
      <c r="QCQ91" s="104"/>
      <c r="QCR91" s="102"/>
      <c r="QCS91" s="103"/>
      <c r="QCU91" s="104"/>
      <c r="QCV91" s="102"/>
      <c r="QCW91" s="103"/>
      <c r="QCY91" s="104"/>
      <c r="QCZ91" s="102"/>
      <c r="QDA91" s="103"/>
      <c r="QDC91" s="104"/>
      <c r="QDD91" s="102"/>
      <c r="QDE91" s="103"/>
      <c r="QDG91" s="104"/>
      <c r="QDH91" s="102"/>
      <c r="QDI91" s="103"/>
      <c r="QDK91" s="104"/>
      <c r="QDL91" s="102"/>
      <c r="QDM91" s="103"/>
      <c r="QDO91" s="104"/>
      <c r="QDP91" s="102"/>
      <c r="QDQ91" s="103"/>
      <c r="QDS91" s="104"/>
      <c r="QDT91" s="102"/>
      <c r="QDU91" s="103"/>
      <c r="QDW91" s="104"/>
      <c r="QDX91" s="102"/>
      <c r="QDY91" s="103"/>
      <c r="QEA91" s="104"/>
      <c r="QEB91" s="102"/>
      <c r="QEC91" s="103"/>
      <c r="QEE91" s="104"/>
      <c r="QEF91" s="102"/>
      <c r="QEG91" s="103"/>
      <c r="QEI91" s="104"/>
      <c r="QEJ91" s="102"/>
      <c r="QEK91" s="103"/>
      <c r="QEM91" s="104"/>
      <c r="QEN91" s="102"/>
      <c r="QEO91" s="103"/>
      <c r="QEQ91" s="104"/>
      <c r="QER91" s="102"/>
      <c r="QES91" s="103"/>
      <c r="QEU91" s="104"/>
      <c r="QEV91" s="102"/>
      <c r="QEW91" s="103"/>
      <c r="QEY91" s="104"/>
      <c r="QEZ91" s="102"/>
      <c r="QFA91" s="103"/>
      <c r="QFC91" s="104"/>
      <c r="QFD91" s="102"/>
      <c r="QFE91" s="103"/>
      <c r="QFG91" s="104"/>
      <c r="QFH91" s="102"/>
      <c r="QFI91" s="103"/>
      <c r="QFK91" s="104"/>
      <c r="QFL91" s="102"/>
      <c r="QFM91" s="103"/>
      <c r="QFO91" s="104"/>
      <c r="QFP91" s="102"/>
      <c r="QFQ91" s="103"/>
      <c r="QFS91" s="104"/>
      <c r="QFT91" s="102"/>
      <c r="QFU91" s="103"/>
      <c r="QFW91" s="104"/>
      <c r="QFX91" s="102"/>
      <c r="QFY91" s="103"/>
      <c r="QGA91" s="104"/>
      <c r="QGB91" s="102"/>
      <c r="QGC91" s="103"/>
      <c r="QGE91" s="104"/>
      <c r="QGF91" s="102"/>
      <c r="QGG91" s="103"/>
      <c r="QGI91" s="104"/>
      <c r="QGJ91" s="102"/>
      <c r="QGK91" s="103"/>
      <c r="QGM91" s="104"/>
      <c r="QGN91" s="102"/>
      <c r="QGO91" s="103"/>
      <c r="QGQ91" s="104"/>
      <c r="QGR91" s="102"/>
      <c r="QGS91" s="103"/>
      <c r="QGU91" s="104"/>
      <c r="QGV91" s="102"/>
      <c r="QGW91" s="103"/>
      <c r="QGY91" s="104"/>
      <c r="QGZ91" s="102"/>
      <c r="QHA91" s="103"/>
      <c r="QHC91" s="104"/>
      <c r="QHD91" s="102"/>
      <c r="QHE91" s="103"/>
      <c r="QHG91" s="104"/>
      <c r="QHH91" s="102"/>
      <c r="QHI91" s="103"/>
      <c r="QHK91" s="104"/>
      <c r="QHL91" s="102"/>
      <c r="QHM91" s="103"/>
      <c r="QHO91" s="104"/>
      <c r="QHP91" s="102"/>
      <c r="QHQ91" s="103"/>
      <c r="QHS91" s="104"/>
      <c r="QHT91" s="102"/>
      <c r="QHU91" s="103"/>
      <c r="QHW91" s="104"/>
      <c r="QHX91" s="102"/>
      <c r="QHY91" s="103"/>
      <c r="QIA91" s="104"/>
      <c r="QIB91" s="102"/>
      <c r="QIC91" s="103"/>
      <c r="QIE91" s="104"/>
      <c r="QIF91" s="102"/>
      <c r="QIG91" s="103"/>
      <c r="QII91" s="104"/>
      <c r="QIJ91" s="102"/>
      <c r="QIK91" s="103"/>
      <c r="QIM91" s="104"/>
      <c r="QIN91" s="102"/>
      <c r="QIO91" s="103"/>
      <c r="QIQ91" s="104"/>
      <c r="QIR91" s="102"/>
      <c r="QIS91" s="103"/>
      <c r="QIU91" s="104"/>
      <c r="QIV91" s="102"/>
      <c r="QIW91" s="103"/>
      <c r="QIY91" s="104"/>
      <c r="QIZ91" s="102"/>
      <c r="QJA91" s="103"/>
      <c r="QJC91" s="104"/>
      <c r="QJD91" s="102"/>
      <c r="QJE91" s="103"/>
      <c r="QJG91" s="104"/>
      <c r="QJH91" s="102"/>
      <c r="QJI91" s="103"/>
      <c r="QJK91" s="104"/>
      <c r="QJL91" s="102"/>
      <c r="QJM91" s="103"/>
      <c r="QJO91" s="104"/>
      <c r="QJP91" s="102"/>
      <c r="QJQ91" s="103"/>
      <c r="QJS91" s="104"/>
      <c r="QJT91" s="102"/>
      <c r="QJU91" s="103"/>
      <c r="QJW91" s="104"/>
      <c r="QJX91" s="102"/>
      <c r="QJY91" s="103"/>
      <c r="QKA91" s="104"/>
      <c r="QKB91" s="102"/>
      <c r="QKC91" s="103"/>
      <c r="QKE91" s="104"/>
      <c r="QKF91" s="102"/>
      <c r="QKG91" s="103"/>
      <c r="QKI91" s="104"/>
      <c r="QKJ91" s="102"/>
      <c r="QKK91" s="103"/>
      <c r="QKM91" s="104"/>
      <c r="QKN91" s="102"/>
      <c r="QKO91" s="103"/>
      <c r="QKQ91" s="104"/>
      <c r="QKR91" s="102"/>
      <c r="QKS91" s="103"/>
      <c r="QKU91" s="104"/>
      <c r="QKV91" s="102"/>
      <c r="QKW91" s="103"/>
      <c r="QKY91" s="104"/>
      <c r="QKZ91" s="102"/>
      <c r="QLA91" s="103"/>
      <c r="QLC91" s="104"/>
      <c r="QLD91" s="102"/>
      <c r="QLE91" s="103"/>
      <c r="QLG91" s="104"/>
      <c r="QLH91" s="102"/>
      <c r="QLI91" s="103"/>
      <c r="QLK91" s="104"/>
      <c r="QLL91" s="102"/>
      <c r="QLM91" s="103"/>
      <c r="QLO91" s="104"/>
      <c r="QLP91" s="102"/>
      <c r="QLQ91" s="103"/>
      <c r="QLS91" s="104"/>
      <c r="QLT91" s="102"/>
      <c r="QLU91" s="103"/>
      <c r="QLW91" s="104"/>
      <c r="QLX91" s="102"/>
      <c r="QLY91" s="103"/>
      <c r="QMA91" s="104"/>
      <c r="QMB91" s="102"/>
      <c r="QMC91" s="103"/>
      <c r="QME91" s="104"/>
      <c r="QMF91" s="102"/>
      <c r="QMG91" s="103"/>
      <c r="QMI91" s="104"/>
      <c r="QMJ91" s="102"/>
      <c r="QMK91" s="103"/>
      <c r="QMM91" s="104"/>
      <c r="QMN91" s="102"/>
      <c r="QMO91" s="103"/>
      <c r="QMQ91" s="104"/>
      <c r="QMR91" s="102"/>
      <c r="QMS91" s="103"/>
      <c r="QMU91" s="104"/>
      <c r="QMV91" s="102"/>
      <c r="QMW91" s="103"/>
      <c r="QMY91" s="104"/>
      <c r="QMZ91" s="102"/>
      <c r="QNA91" s="103"/>
      <c r="QNC91" s="104"/>
      <c r="QND91" s="102"/>
      <c r="QNE91" s="103"/>
      <c r="QNG91" s="104"/>
      <c r="QNH91" s="102"/>
      <c r="QNI91" s="103"/>
      <c r="QNK91" s="104"/>
      <c r="QNL91" s="102"/>
      <c r="QNM91" s="103"/>
      <c r="QNO91" s="104"/>
      <c r="QNP91" s="102"/>
      <c r="QNQ91" s="103"/>
      <c r="QNS91" s="104"/>
      <c r="QNT91" s="102"/>
      <c r="QNU91" s="103"/>
      <c r="QNW91" s="104"/>
      <c r="QNX91" s="102"/>
      <c r="QNY91" s="103"/>
      <c r="QOA91" s="104"/>
      <c r="QOB91" s="102"/>
      <c r="QOC91" s="103"/>
      <c r="QOE91" s="104"/>
      <c r="QOF91" s="102"/>
      <c r="QOG91" s="103"/>
      <c r="QOI91" s="104"/>
      <c r="QOJ91" s="102"/>
      <c r="QOK91" s="103"/>
      <c r="QOM91" s="104"/>
      <c r="QON91" s="102"/>
      <c r="QOO91" s="103"/>
      <c r="QOQ91" s="104"/>
      <c r="QOR91" s="102"/>
      <c r="QOS91" s="103"/>
      <c r="QOU91" s="104"/>
      <c r="QOV91" s="102"/>
      <c r="QOW91" s="103"/>
      <c r="QOY91" s="104"/>
      <c r="QOZ91" s="102"/>
      <c r="QPA91" s="103"/>
      <c r="QPC91" s="104"/>
      <c r="QPD91" s="102"/>
      <c r="QPE91" s="103"/>
      <c r="QPG91" s="104"/>
      <c r="QPH91" s="102"/>
      <c r="QPI91" s="103"/>
      <c r="QPK91" s="104"/>
      <c r="QPL91" s="102"/>
      <c r="QPM91" s="103"/>
      <c r="QPO91" s="104"/>
      <c r="QPP91" s="102"/>
      <c r="QPQ91" s="103"/>
      <c r="QPS91" s="104"/>
      <c r="QPT91" s="102"/>
      <c r="QPU91" s="103"/>
      <c r="QPW91" s="104"/>
      <c r="QPX91" s="102"/>
      <c r="QPY91" s="103"/>
      <c r="QQA91" s="104"/>
      <c r="QQB91" s="102"/>
      <c r="QQC91" s="103"/>
      <c r="QQE91" s="104"/>
      <c r="QQF91" s="102"/>
      <c r="QQG91" s="103"/>
      <c r="QQI91" s="104"/>
      <c r="QQJ91" s="102"/>
      <c r="QQK91" s="103"/>
      <c r="QQM91" s="104"/>
      <c r="QQN91" s="102"/>
      <c r="QQO91" s="103"/>
      <c r="QQQ91" s="104"/>
      <c r="QQR91" s="102"/>
      <c r="QQS91" s="103"/>
      <c r="QQU91" s="104"/>
      <c r="QQV91" s="102"/>
      <c r="QQW91" s="103"/>
      <c r="QQY91" s="104"/>
      <c r="QQZ91" s="102"/>
      <c r="QRA91" s="103"/>
      <c r="QRC91" s="104"/>
      <c r="QRD91" s="102"/>
      <c r="QRE91" s="103"/>
      <c r="QRG91" s="104"/>
      <c r="QRH91" s="102"/>
      <c r="QRI91" s="103"/>
      <c r="QRK91" s="104"/>
      <c r="QRL91" s="102"/>
      <c r="QRM91" s="103"/>
      <c r="QRO91" s="104"/>
      <c r="QRP91" s="102"/>
      <c r="QRQ91" s="103"/>
      <c r="QRS91" s="104"/>
      <c r="QRT91" s="102"/>
      <c r="QRU91" s="103"/>
      <c r="QRW91" s="104"/>
      <c r="QRX91" s="102"/>
      <c r="QRY91" s="103"/>
      <c r="QSA91" s="104"/>
      <c r="QSB91" s="102"/>
      <c r="QSC91" s="103"/>
      <c r="QSE91" s="104"/>
      <c r="QSF91" s="102"/>
      <c r="QSG91" s="103"/>
      <c r="QSI91" s="104"/>
      <c r="QSJ91" s="102"/>
      <c r="QSK91" s="103"/>
      <c r="QSM91" s="104"/>
      <c r="QSN91" s="102"/>
      <c r="QSO91" s="103"/>
      <c r="QSQ91" s="104"/>
      <c r="QSR91" s="102"/>
      <c r="QSS91" s="103"/>
      <c r="QSU91" s="104"/>
      <c r="QSV91" s="102"/>
      <c r="QSW91" s="103"/>
      <c r="QSY91" s="104"/>
      <c r="QSZ91" s="102"/>
      <c r="QTA91" s="103"/>
      <c r="QTC91" s="104"/>
      <c r="QTD91" s="102"/>
      <c r="QTE91" s="103"/>
      <c r="QTG91" s="104"/>
      <c r="QTH91" s="102"/>
      <c r="QTI91" s="103"/>
      <c r="QTK91" s="104"/>
      <c r="QTL91" s="102"/>
      <c r="QTM91" s="103"/>
      <c r="QTO91" s="104"/>
      <c r="QTP91" s="102"/>
      <c r="QTQ91" s="103"/>
      <c r="QTS91" s="104"/>
      <c r="QTT91" s="102"/>
      <c r="QTU91" s="103"/>
      <c r="QTW91" s="104"/>
      <c r="QTX91" s="102"/>
      <c r="QTY91" s="103"/>
      <c r="QUA91" s="104"/>
      <c r="QUB91" s="102"/>
      <c r="QUC91" s="103"/>
      <c r="QUE91" s="104"/>
      <c r="QUF91" s="102"/>
      <c r="QUG91" s="103"/>
      <c r="QUI91" s="104"/>
      <c r="QUJ91" s="102"/>
      <c r="QUK91" s="103"/>
      <c r="QUM91" s="104"/>
      <c r="QUN91" s="102"/>
      <c r="QUO91" s="103"/>
      <c r="QUQ91" s="104"/>
      <c r="QUR91" s="102"/>
      <c r="QUS91" s="103"/>
      <c r="QUU91" s="104"/>
      <c r="QUV91" s="102"/>
      <c r="QUW91" s="103"/>
      <c r="QUY91" s="104"/>
      <c r="QUZ91" s="102"/>
      <c r="QVA91" s="103"/>
      <c r="QVC91" s="104"/>
      <c r="QVD91" s="102"/>
      <c r="QVE91" s="103"/>
      <c r="QVG91" s="104"/>
      <c r="QVH91" s="102"/>
      <c r="QVI91" s="103"/>
      <c r="QVK91" s="104"/>
      <c r="QVL91" s="102"/>
      <c r="QVM91" s="103"/>
      <c r="QVO91" s="104"/>
      <c r="QVP91" s="102"/>
      <c r="QVQ91" s="103"/>
      <c r="QVS91" s="104"/>
      <c r="QVT91" s="102"/>
      <c r="QVU91" s="103"/>
      <c r="QVW91" s="104"/>
      <c r="QVX91" s="102"/>
      <c r="QVY91" s="103"/>
      <c r="QWA91" s="104"/>
      <c r="QWB91" s="102"/>
      <c r="QWC91" s="103"/>
      <c r="QWE91" s="104"/>
      <c r="QWF91" s="102"/>
      <c r="QWG91" s="103"/>
      <c r="QWI91" s="104"/>
      <c r="QWJ91" s="102"/>
      <c r="QWK91" s="103"/>
      <c r="QWM91" s="104"/>
      <c r="QWN91" s="102"/>
      <c r="QWO91" s="103"/>
      <c r="QWQ91" s="104"/>
      <c r="QWR91" s="102"/>
      <c r="QWS91" s="103"/>
      <c r="QWU91" s="104"/>
      <c r="QWV91" s="102"/>
      <c r="QWW91" s="103"/>
      <c r="QWY91" s="104"/>
      <c r="QWZ91" s="102"/>
      <c r="QXA91" s="103"/>
      <c r="QXC91" s="104"/>
      <c r="QXD91" s="102"/>
      <c r="QXE91" s="103"/>
      <c r="QXG91" s="104"/>
      <c r="QXH91" s="102"/>
      <c r="QXI91" s="103"/>
      <c r="QXK91" s="104"/>
      <c r="QXL91" s="102"/>
      <c r="QXM91" s="103"/>
      <c r="QXO91" s="104"/>
      <c r="QXP91" s="102"/>
      <c r="QXQ91" s="103"/>
      <c r="QXS91" s="104"/>
      <c r="QXT91" s="102"/>
      <c r="QXU91" s="103"/>
      <c r="QXW91" s="104"/>
      <c r="QXX91" s="102"/>
      <c r="QXY91" s="103"/>
      <c r="QYA91" s="104"/>
      <c r="QYB91" s="102"/>
      <c r="QYC91" s="103"/>
      <c r="QYE91" s="104"/>
      <c r="QYF91" s="102"/>
      <c r="QYG91" s="103"/>
      <c r="QYI91" s="104"/>
      <c r="QYJ91" s="102"/>
      <c r="QYK91" s="103"/>
      <c r="QYM91" s="104"/>
      <c r="QYN91" s="102"/>
      <c r="QYO91" s="103"/>
      <c r="QYQ91" s="104"/>
      <c r="QYR91" s="102"/>
      <c r="QYS91" s="103"/>
      <c r="QYU91" s="104"/>
      <c r="QYV91" s="102"/>
      <c r="QYW91" s="103"/>
      <c r="QYY91" s="104"/>
      <c r="QYZ91" s="102"/>
      <c r="QZA91" s="103"/>
      <c r="QZC91" s="104"/>
      <c r="QZD91" s="102"/>
      <c r="QZE91" s="103"/>
      <c r="QZG91" s="104"/>
      <c r="QZH91" s="102"/>
      <c r="QZI91" s="103"/>
      <c r="QZK91" s="104"/>
      <c r="QZL91" s="102"/>
      <c r="QZM91" s="103"/>
      <c r="QZO91" s="104"/>
      <c r="QZP91" s="102"/>
      <c r="QZQ91" s="103"/>
      <c r="QZS91" s="104"/>
      <c r="QZT91" s="102"/>
      <c r="QZU91" s="103"/>
      <c r="QZW91" s="104"/>
      <c r="QZX91" s="102"/>
      <c r="QZY91" s="103"/>
      <c r="RAA91" s="104"/>
      <c r="RAB91" s="102"/>
      <c r="RAC91" s="103"/>
      <c r="RAE91" s="104"/>
      <c r="RAF91" s="102"/>
      <c r="RAG91" s="103"/>
      <c r="RAI91" s="104"/>
      <c r="RAJ91" s="102"/>
      <c r="RAK91" s="103"/>
      <c r="RAM91" s="104"/>
      <c r="RAN91" s="102"/>
      <c r="RAO91" s="103"/>
      <c r="RAQ91" s="104"/>
      <c r="RAR91" s="102"/>
      <c r="RAS91" s="103"/>
      <c r="RAU91" s="104"/>
      <c r="RAV91" s="102"/>
      <c r="RAW91" s="103"/>
      <c r="RAY91" s="104"/>
      <c r="RAZ91" s="102"/>
      <c r="RBA91" s="103"/>
      <c r="RBC91" s="104"/>
      <c r="RBD91" s="102"/>
      <c r="RBE91" s="103"/>
      <c r="RBG91" s="104"/>
      <c r="RBH91" s="102"/>
      <c r="RBI91" s="103"/>
      <c r="RBK91" s="104"/>
      <c r="RBL91" s="102"/>
      <c r="RBM91" s="103"/>
      <c r="RBO91" s="104"/>
      <c r="RBP91" s="102"/>
      <c r="RBQ91" s="103"/>
      <c r="RBS91" s="104"/>
      <c r="RBT91" s="102"/>
      <c r="RBU91" s="103"/>
      <c r="RBW91" s="104"/>
      <c r="RBX91" s="102"/>
      <c r="RBY91" s="103"/>
      <c r="RCA91" s="104"/>
      <c r="RCB91" s="102"/>
      <c r="RCC91" s="103"/>
      <c r="RCE91" s="104"/>
      <c r="RCF91" s="102"/>
      <c r="RCG91" s="103"/>
      <c r="RCI91" s="104"/>
      <c r="RCJ91" s="102"/>
      <c r="RCK91" s="103"/>
      <c r="RCM91" s="104"/>
      <c r="RCN91" s="102"/>
      <c r="RCO91" s="103"/>
      <c r="RCQ91" s="104"/>
      <c r="RCR91" s="102"/>
      <c r="RCS91" s="103"/>
      <c r="RCU91" s="104"/>
      <c r="RCV91" s="102"/>
      <c r="RCW91" s="103"/>
      <c r="RCY91" s="104"/>
      <c r="RCZ91" s="102"/>
      <c r="RDA91" s="103"/>
      <c r="RDC91" s="104"/>
      <c r="RDD91" s="102"/>
      <c r="RDE91" s="103"/>
      <c r="RDG91" s="104"/>
      <c r="RDH91" s="102"/>
      <c r="RDI91" s="103"/>
      <c r="RDK91" s="104"/>
      <c r="RDL91" s="102"/>
      <c r="RDM91" s="103"/>
      <c r="RDO91" s="104"/>
      <c r="RDP91" s="102"/>
      <c r="RDQ91" s="103"/>
      <c r="RDS91" s="104"/>
      <c r="RDT91" s="102"/>
      <c r="RDU91" s="103"/>
      <c r="RDW91" s="104"/>
      <c r="RDX91" s="102"/>
      <c r="RDY91" s="103"/>
      <c r="REA91" s="104"/>
      <c r="REB91" s="102"/>
      <c r="REC91" s="103"/>
      <c r="REE91" s="104"/>
      <c r="REF91" s="102"/>
      <c r="REG91" s="103"/>
      <c r="REI91" s="104"/>
      <c r="REJ91" s="102"/>
      <c r="REK91" s="103"/>
      <c r="REM91" s="104"/>
      <c r="REN91" s="102"/>
      <c r="REO91" s="103"/>
      <c r="REQ91" s="104"/>
      <c r="RER91" s="102"/>
      <c r="RES91" s="103"/>
      <c r="REU91" s="104"/>
      <c r="REV91" s="102"/>
      <c r="REW91" s="103"/>
      <c r="REY91" s="104"/>
      <c r="REZ91" s="102"/>
      <c r="RFA91" s="103"/>
      <c r="RFC91" s="104"/>
      <c r="RFD91" s="102"/>
      <c r="RFE91" s="103"/>
      <c r="RFG91" s="104"/>
      <c r="RFH91" s="102"/>
      <c r="RFI91" s="103"/>
      <c r="RFK91" s="104"/>
      <c r="RFL91" s="102"/>
      <c r="RFM91" s="103"/>
      <c r="RFO91" s="104"/>
      <c r="RFP91" s="102"/>
      <c r="RFQ91" s="103"/>
      <c r="RFS91" s="104"/>
      <c r="RFT91" s="102"/>
      <c r="RFU91" s="103"/>
      <c r="RFW91" s="104"/>
      <c r="RFX91" s="102"/>
      <c r="RFY91" s="103"/>
      <c r="RGA91" s="104"/>
      <c r="RGB91" s="102"/>
      <c r="RGC91" s="103"/>
      <c r="RGE91" s="104"/>
      <c r="RGF91" s="102"/>
      <c r="RGG91" s="103"/>
      <c r="RGI91" s="104"/>
      <c r="RGJ91" s="102"/>
      <c r="RGK91" s="103"/>
      <c r="RGM91" s="104"/>
      <c r="RGN91" s="102"/>
      <c r="RGO91" s="103"/>
      <c r="RGQ91" s="104"/>
      <c r="RGR91" s="102"/>
      <c r="RGS91" s="103"/>
      <c r="RGU91" s="104"/>
      <c r="RGV91" s="102"/>
      <c r="RGW91" s="103"/>
      <c r="RGY91" s="104"/>
      <c r="RGZ91" s="102"/>
      <c r="RHA91" s="103"/>
      <c r="RHC91" s="104"/>
      <c r="RHD91" s="102"/>
      <c r="RHE91" s="103"/>
      <c r="RHG91" s="104"/>
      <c r="RHH91" s="102"/>
      <c r="RHI91" s="103"/>
      <c r="RHK91" s="104"/>
      <c r="RHL91" s="102"/>
      <c r="RHM91" s="103"/>
      <c r="RHO91" s="104"/>
      <c r="RHP91" s="102"/>
      <c r="RHQ91" s="103"/>
      <c r="RHS91" s="104"/>
      <c r="RHT91" s="102"/>
      <c r="RHU91" s="103"/>
      <c r="RHW91" s="104"/>
      <c r="RHX91" s="102"/>
      <c r="RHY91" s="103"/>
      <c r="RIA91" s="104"/>
      <c r="RIB91" s="102"/>
      <c r="RIC91" s="103"/>
      <c r="RIE91" s="104"/>
      <c r="RIF91" s="102"/>
      <c r="RIG91" s="103"/>
      <c r="RII91" s="104"/>
      <c r="RIJ91" s="102"/>
      <c r="RIK91" s="103"/>
      <c r="RIM91" s="104"/>
      <c r="RIN91" s="102"/>
      <c r="RIO91" s="103"/>
      <c r="RIQ91" s="104"/>
      <c r="RIR91" s="102"/>
      <c r="RIS91" s="103"/>
      <c r="RIU91" s="104"/>
      <c r="RIV91" s="102"/>
      <c r="RIW91" s="103"/>
      <c r="RIY91" s="104"/>
      <c r="RIZ91" s="102"/>
      <c r="RJA91" s="103"/>
      <c r="RJC91" s="104"/>
      <c r="RJD91" s="102"/>
      <c r="RJE91" s="103"/>
      <c r="RJG91" s="104"/>
      <c r="RJH91" s="102"/>
      <c r="RJI91" s="103"/>
      <c r="RJK91" s="104"/>
      <c r="RJL91" s="102"/>
      <c r="RJM91" s="103"/>
      <c r="RJO91" s="104"/>
      <c r="RJP91" s="102"/>
      <c r="RJQ91" s="103"/>
      <c r="RJS91" s="104"/>
      <c r="RJT91" s="102"/>
      <c r="RJU91" s="103"/>
      <c r="RJW91" s="104"/>
      <c r="RJX91" s="102"/>
      <c r="RJY91" s="103"/>
      <c r="RKA91" s="104"/>
      <c r="RKB91" s="102"/>
      <c r="RKC91" s="103"/>
      <c r="RKE91" s="104"/>
      <c r="RKF91" s="102"/>
      <c r="RKG91" s="103"/>
      <c r="RKI91" s="104"/>
      <c r="RKJ91" s="102"/>
      <c r="RKK91" s="103"/>
      <c r="RKM91" s="104"/>
      <c r="RKN91" s="102"/>
      <c r="RKO91" s="103"/>
      <c r="RKQ91" s="104"/>
      <c r="RKR91" s="102"/>
      <c r="RKS91" s="103"/>
      <c r="RKU91" s="104"/>
      <c r="RKV91" s="102"/>
      <c r="RKW91" s="103"/>
      <c r="RKY91" s="104"/>
      <c r="RKZ91" s="102"/>
      <c r="RLA91" s="103"/>
      <c r="RLC91" s="104"/>
      <c r="RLD91" s="102"/>
      <c r="RLE91" s="103"/>
      <c r="RLG91" s="104"/>
      <c r="RLH91" s="102"/>
      <c r="RLI91" s="103"/>
      <c r="RLK91" s="104"/>
      <c r="RLL91" s="102"/>
      <c r="RLM91" s="103"/>
      <c r="RLO91" s="104"/>
      <c r="RLP91" s="102"/>
      <c r="RLQ91" s="103"/>
      <c r="RLS91" s="104"/>
      <c r="RLT91" s="102"/>
      <c r="RLU91" s="103"/>
      <c r="RLW91" s="104"/>
      <c r="RLX91" s="102"/>
      <c r="RLY91" s="103"/>
      <c r="RMA91" s="104"/>
      <c r="RMB91" s="102"/>
      <c r="RMC91" s="103"/>
      <c r="RME91" s="104"/>
      <c r="RMF91" s="102"/>
      <c r="RMG91" s="103"/>
      <c r="RMI91" s="104"/>
      <c r="RMJ91" s="102"/>
      <c r="RMK91" s="103"/>
      <c r="RMM91" s="104"/>
      <c r="RMN91" s="102"/>
      <c r="RMO91" s="103"/>
      <c r="RMQ91" s="104"/>
      <c r="RMR91" s="102"/>
      <c r="RMS91" s="103"/>
      <c r="RMU91" s="104"/>
      <c r="RMV91" s="102"/>
      <c r="RMW91" s="103"/>
      <c r="RMY91" s="104"/>
      <c r="RMZ91" s="102"/>
      <c r="RNA91" s="103"/>
      <c r="RNC91" s="104"/>
      <c r="RND91" s="102"/>
      <c r="RNE91" s="103"/>
      <c r="RNG91" s="104"/>
      <c r="RNH91" s="102"/>
      <c r="RNI91" s="103"/>
      <c r="RNK91" s="104"/>
      <c r="RNL91" s="102"/>
      <c r="RNM91" s="103"/>
      <c r="RNO91" s="104"/>
      <c r="RNP91" s="102"/>
      <c r="RNQ91" s="103"/>
      <c r="RNS91" s="104"/>
      <c r="RNT91" s="102"/>
      <c r="RNU91" s="103"/>
      <c r="RNW91" s="104"/>
      <c r="RNX91" s="102"/>
      <c r="RNY91" s="103"/>
      <c r="ROA91" s="104"/>
      <c r="ROB91" s="102"/>
      <c r="ROC91" s="103"/>
      <c r="ROE91" s="104"/>
      <c r="ROF91" s="102"/>
      <c r="ROG91" s="103"/>
      <c r="ROI91" s="104"/>
      <c r="ROJ91" s="102"/>
      <c r="ROK91" s="103"/>
      <c r="ROM91" s="104"/>
      <c r="RON91" s="102"/>
      <c r="ROO91" s="103"/>
      <c r="ROQ91" s="104"/>
      <c r="ROR91" s="102"/>
      <c r="ROS91" s="103"/>
      <c r="ROU91" s="104"/>
      <c r="ROV91" s="102"/>
      <c r="ROW91" s="103"/>
      <c r="ROY91" s="104"/>
      <c r="ROZ91" s="102"/>
      <c r="RPA91" s="103"/>
      <c r="RPC91" s="104"/>
      <c r="RPD91" s="102"/>
      <c r="RPE91" s="103"/>
      <c r="RPG91" s="104"/>
      <c r="RPH91" s="102"/>
      <c r="RPI91" s="103"/>
      <c r="RPK91" s="104"/>
      <c r="RPL91" s="102"/>
      <c r="RPM91" s="103"/>
      <c r="RPO91" s="104"/>
      <c r="RPP91" s="102"/>
      <c r="RPQ91" s="103"/>
      <c r="RPS91" s="104"/>
      <c r="RPT91" s="102"/>
      <c r="RPU91" s="103"/>
      <c r="RPW91" s="104"/>
      <c r="RPX91" s="102"/>
      <c r="RPY91" s="103"/>
      <c r="RQA91" s="104"/>
      <c r="RQB91" s="102"/>
      <c r="RQC91" s="103"/>
      <c r="RQE91" s="104"/>
      <c r="RQF91" s="102"/>
      <c r="RQG91" s="103"/>
      <c r="RQI91" s="104"/>
      <c r="RQJ91" s="102"/>
      <c r="RQK91" s="103"/>
      <c r="RQM91" s="104"/>
      <c r="RQN91" s="102"/>
      <c r="RQO91" s="103"/>
      <c r="RQQ91" s="104"/>
      <c r="RQR91" s="102"/>
      <c r="RQS91" s="103"/>
      <c r="RQU91" s="104"/>
      <c r="RQV91" s="102"/>
      <c r="RQW91" s="103"/>
      <c r="RQY91" s="104"/>
      <c r="RQZ91" s="102"/>
      <c r="RRA91" s="103"/>
      <c r="RRC91" s="104"/>
      <c r="RRD91" s="102"/>
      <c r="RRE91" s="103"/>
      <c r="RRG91" s="104"/>
      <c r="RRH91" s="102"/>
      <c r="RRI91" s="103"/>
      <c r="RRK91" s="104"/>
      <c r="RRL91" s="102"/>
      <c r="RRM91" s="103"/>
      <c r="RRO91" s="104"/>
      <c r="RRP91" s="102"/>
      <c r="RRQ91" s="103"/>
      <c r="RRS91" s="104"/>
      <c r="RRT91" s="102"/>
      <c r="RRU91" s="103"/>
      <c r="RRW91" s="104"/>
      <c r="RRX91" s="102"/>
      <c r="RRY91" s="103"/>
      <c r="RSA91" s="104"/>
      <c r="RSB91" s="102"/>
      <c r="RSC91" s="103"/>
      <c r="RSE91" s="104"/>
      <c r="RSF91" s="102"/>
      <c r="RSG91" s="103"/>
      <c r="RSI91" s="104"/>
      <c r="RSJ91" s="102"/>
      <c r="RSK91" s="103"/>
      <c r="RSM91" s="104"/>
      <c r="RSN91" s="102"/>
      <c r="RSO91" s="103"/>
      <c r="RSQ91" s="104"/>
      <c r="RSR91" s="102"/>
      <c r="RSS91" s="103"/>
      <c r="RSU91" s="104"/>
      <c r="RSV91" s="102"/>
      <c r="RSW91" s="103"/>
      <c r="RSY91" s="104"/>
      <c r="RSZ91" s="102"/>
      <c r="RTA91" s="103"/>
      <c r="RTC91" s="104"/>
      <c r="RTD91" s="102"/>
      <c r="RTE91" s="103"/>
      <c r="RTG91" s="104"/>
      <c r="RTH91" s="102"/>
      <c r="RTI91" s="103"/>
      <c r="RTK91" s="104"/>
      <c r="RTL91" s="102"/>
      <c r="RTM91" s="103"/>
      <c r="RTO91" s="104"/>
      <c r="RTP91" s="102"/>
      <c r="RTQ91" s="103"/>
      <c r="RTS91" s="104"/>
      <c r="RTT91" s="102"/>
      <c r="RTU91" s="103"/>
      <c r="RTW91" s="104"/>
      <c r="RTX91" s="102"/>
      <c r="RTY91" s="103"/>
      <c r="RUA91" s="104"/>
      <c r="RUB91" s="102"/>
      <c r="RUC91" s="103"/>
      <c r="RUE91" s="104"/>
      <c r="RUF91" s="102"/>
      <c r="RUG91" s="103"/>
      <c r="RUI91" s="104"/>
      <c r="RUJ91" s="102"/>
      <c r="RUK91" s="103"/>
      <c r="RUM91" s="104"/>
      <c r="RUN91" s="102"/>
      <c r="RUO91" s="103"/>
      <c r="RUQ91" s="104"/>
      <c r="RUR91" s="102"/>
      <c r="RUS91" s="103"/>
      <c r="RUU91" s="104"/>
      <c r="RUV91" s="102"/>
      <c r="RUW91" s="103"/>
      <c r="RUY91" s="104"/>
      <c r="RUZ91" s="102"/>
      <c r="RVA91" s="103"/>
      <c r="RVC91" s="104"/>
      <c r="RVD91" s="102"/>
      <c r="RVE91" s="103"/>
      <c r="RVG91" s="104"/>
      <c r="RVH91" s="102"/>
      <c r="RVI91" s="103"/>
      <c r="RVK91" s="104"/>
      <c r="RVL91" s="102"/>
      <c r="RVM91" s="103"/>
      <c r="RVO91" s="104"/>
      <c r="RVP91" s="102"/>
      <c r="RVQ91" s="103"/>
      <c r="RVS91" s="104"/>
      <c r="RVT91" s="102"/>
      <c r="RVU91" s="103"/>
      <c r="RVW91" s="104"/>
      <c r="RVX91" s="102"/>
      <c r="RVY91" s="103"/>
      <c r="RWA91" s="104"/>
      <c r="RWB91" s="102"/>
      <c r="RWC91" s="103"/>
      <c r="RWE91" s="104"/>
      <c r="RWF91" s="102"/>
      <c r="RWG91" s="103"/>
      <c r="RWI91" s="104"/>
      <c r="RWJ91" s="102"/>
      <c r="RWK91" s="103"/>
      <c r="RWM91" s="104"/>
      <c r="RWN91" s="102"/>
      <c r="RWO91" s="103"/>
      <c r="RWQ91" s="104"/>
      <c r="RWR91" s="102"/>
      <c r="RWS91" s="103"/>
      <c r="RWU91" s="104"/>
      <c r="RWV91" s="102"/>
      <c r="RWW91" s="103"/>
      <c r="RWY91" s="104"/>
      <c r="RWZ91" s="102"/>
      <c r="RXA91" s="103"/>
      <c r="RXC91" s="104"/>
      <c r="RXD91" s="102"/>
      <c r="RXE91" s="103"/>
      <c r="RXG91" s="104"/>
      <c r="RXH91" s="102"/>
      <c r="RXI91" s="103"/>
      <c r="RXK91" s="104"/>
      <c r="RXL91" s="102"/>
      <c r="RXM91" s="103"/>
      <c r="RXO91" s="104"/>
      <c r="RXP91" s="102"/>
      <c r="RXQ91" s="103"/>
      <c r="RXS91" s="104"/>
      <c r="RXT91" s="102"/>
      <c r="RXU91" s="103"/>
      <c r="RXW91" s="104"/>
      <c r="RXX91" s="102"/>
      <c r="RXY91" s="103"/>
      <c r="RYA91" s="104"/>
      <c r="RYB91" s="102"/>
      <c r="RYC91" s="103"/>
      <c r="RYE91" s="104"/>
      <c r="RYF91" s="102"/>
      <c r="RYG91" s="103"/>
      <c r="RYI91" s="104"/>
      <c r="RYJ91" s="102"/>
      <c r="RYK91" s="103"/>
      <c r="RYM91" s="104"/>
      <c r="RYN91" s="102"/>
      <c r="RYO91" s="103"/>
      <c r="RYQ91" s="104"/>
      <c r="RYR91" s="102"/>
      <c r="RYS91" s="103"/>
      <c r="RYU91" s="104"/>
      <c r="RYV91" s="102"/>
      <c r="RYW91" s="103"/>
      <c r="RYY91" s="104"/>
      <c r="RYZ91" s="102"/>
      <c r="RZA91" s="103"/>
      <c r="RZC91" s="104"/>
      <c r="RZD91" s="102"/>
      <c r="RZE91" s="103"/>
      <c r="RZG91" s="104"/>
      <c r="RZH91" s="102"/>
      <c r="RZI91" s="103"/>
      <c r="RZK91" s="104"/>
      <c r="RZL91" s="102"/>
      <c r="RZM91" s="103"/>
      <c r="RZO91" s="104"/>
      <c r="RZP91" s="102"/>
      <c r="RZQ91" s="103"/>
      <c r="RZS91" s="104"/>
      <c r="RZT91" s="102"/>
      <c r="RZU91" s="103"/>
      <c r="RZW91" s="104"/>
      <c r="RZX91" s="102"/>
      <c r="RZY91" s="103"/>
      <c r="SAA91" s="104"/>
      <c r="SAB91" s="102"/>
      <c r="SAC91" s="103"/>
      <c r="SAE91" s="104"/>
      <c r="SAF91" s="102"/>
      <c r="SAG91" s="103"/>
      <c r="SAI91" s="104"/>
      <c r="SAJ91" s="102"/>
      <c r="SAK91" s="103"/>
      <c r="SAM91" s="104"/>
      <c r="SAN91" s="102"/>
      <c r="SAO91" s="103"/>
      <c r="SAQ91" s="104"/>
      <c r="SAR91" s="102"/>
      <c r="SAS91" s="103"/>
      <c r="SAU91" s="104"/>
      <c r="SAV91" s="102"/>
      <c r="SAW91" s="103"/>
      <c r="SAY91" s="104"/>
      <c r="SAZ91" s="102"/>
      <c r="SBA91" s="103"/>
      <c r="SBC91" s="104"/>
      <c r="SBD91" s="102"/>
      <c r="SBE91" s="103"/>
      <c r="SBG91" s="104"/>
      <c r="SBH91" s="102"/>
      <c r="SBI91" s="103"/>
      <c r="SBK91" s="104"/>
      <c r="SBL91" s="102"/>
      <c r="SBM91" s="103"/>
      <c r="SBO91" s="104"/>
      <c r="SBP91" s="102"/>
      <c r="SBQ91" s="103"/>
      <c r="SBS91" s="104"/>
      <c r="SBT91" s="102"/>
      <c r="SBU91" s="103"/>
      <c r="SBW91" s="104"/>
      <c r="SBX91" s="102"/>
      <c r="SBY91" s="103"/>
      <c r="SCA91" s="104"/>
      <c r="SCB91" s="102"/>
      <c r="SCC91" s="103"/>
      <c r="SCE91" s="104"/>
      <c r="SCF91" s="102"/>
      <c r="SCG91" s="103"/>
      <c r="SCI91" s="104"/>
      <c r="SCJ91" s="102"/>
      <c r="SCK91" s="103"/>
      <c r="SCM91" s="104"/>
      <c r="SCN91" s="102"/>
      <c r="SCO91" s="103"/>
      <c r="SCQ91" s="104"/>
      <c r="SCR91" s="102"/>
      <c r="SCS91" s="103"/>
      <c r="SCU91" s="104"/>
      <c r="SCV91" s="102"/>
      <c r="SCW91" s="103"/>
      <c r="SCY91" s="104"/>
      <c r="SCZ91" s="102"/>
      <c r="SDA91" s="103"/>
      <c r="SDC91" s="104"/>
      <c r="SDD91" s="102"/>
      <c r="SDE91" s="103"/>
      <c r="SDG91" s="104"/>
      <c r="SDH91" s="102"/>
      <c r="SDI91" s="103"/>
      <c r="SDK91" s="104"/>
      <c r="SDL91" s="102"/>
      <c r="SDM91" s="103"/>
      <c r="SDO91" s="104"/>
      <c r="SDP91" s="102"/>
      <c r="SDQ91" s="103"/>
      <c r="SDS91" s="104"/>
      <c r="SDT91" s="102"/>
      <c r="SDU91" s="103"/>
      <c r="SDW91" s="104"/>
      <c r="SDX91" s="102"/>
      <c r="SDY91" s="103"/>
      <c r="SEA91" s="104"/>
      <c r="SEB91" s="102"/>
      <c r="SEC91" s="103"/>
      <c r="SEE91" s="104"/>
      <c r="SEF91" s="102"/>
      <c r="SEG91" s="103"/>
      <c r="SEI91" s="104"/>
      <c r="SEJ91" s="102"/>
      <c r="SEK91" s="103"/>
      <c r="SEM91" s="104"/>
      <c r="SEN91" s="102"/>
      <c r="SEO91" s="103"/>
      <c r="SEQ91" s="104"/>
      <c r="SER91" s="102"/>
      <c r="SES91" s="103"/>
      <c r="SEU91" s="104"/>
      <c r="SEV91" s="102"/>
      <c r="SEW91" s="103"/>
      <c r="SEY91" s="104"/>
      <c r="SEZ91" s="102"/>
      <c r="SFA91" s="103"/>
      <c r="SFC91" s="104"/>
      <c r="SFD91" s="102"/>
      <c r="SFE91" s="103"/>
      <c r="SFG91" s="104"/>
      <c r="SFH91" s="102"/>
      <c r="SFI91" s="103"/>
      <c r="SFK91" s="104"/>
      <c r="SFL91" s="102"/>
      <c r="SFM91" s="103"/>
      <c r="SFO91" s="104"/>
      <c r="SFP91" s="102"/>
      <c r="SFQ91" s="103"/>
      <c r="SFS91" s="104"/>
      <c r="SFT91" s="102"/>
      <c r="SFU91" s="103"/>
      <c r="SFW91" s="104"/>
      <c r="SFX91" s="102"/>
      <c r="SFY91" s="103"/>
      <c r="SGA91" s="104"/>
      <c r="SGB91" s="102"/>
      <c r="SGC91" s="103"/>
      <c r="SGE91" s="104"/>
      <c r="SGF91" s="102"/>
      <c r="SGG91" s="103"/>
      <c r="SGI91" s="104"/>
      <c r="SGJ91" s="102"/>
      <c r="SGK91" s="103"/>
      <c r="SGM91" s="104"/>
      <c r="SGN91" s="102"/>
      <c r="SGO91" s="103"/>
      <c r="SGQ91" s="104"/>
      <c r="SGR91" s="102"/>
      <c r="SGS91" s="103"/>
      <c r="SGU91" s="104"/>
      <c r="SGV91" s="102"/>
      <c r="SGW91" s="103"/>
      <c r="SGY91" s="104"/>
      <c r="SGZ91" s="102"/>
      <c r="SHA91" s="103"/>
      <c r="SHC91" s="104"/>
      <c r="SHD91" s="102"/>
      <c r="SHE91" s="103"/>
      <c r="SHG91" s="104"/>
      <c r="SHH91" s="102"/>
      <c r="SHI91" s="103"/>
      <c r="SHK91" s="104"/>
      <c r="SHL91" s="102"/>
      <c r="SHM91" s="103"/>
      <c r="SHO91" s="104"/>
      <c r="SHP91" s="102"/>
      <c r="SHQ91" s="103"/>
      <c r="SHS91" s="104"/>
      <c r="SHT91" s="102"/>
      <c r="SHU91" s="103"/>
      <c r="SHW91" s="104"/>
      <c r="SHX91" s="102"/>
      <c r="SHY91" s="103"/>
      <c r="SIA91" s="104"/>
      <c r="SIB91" s="102"/>
      <c r="SIC91" s="103"/>
      <c r="SIE91" s="104"/>
      <c r="SIF91" s="102"/>
      <c r="SIG91" s="103"/>
      <c r="SII91" s="104"/>
      <c r="SIJ91" s="102"/>
      <c r="SIK91" s="103"/>
      <c r="SIM91" s="104"/>
      <c r="SIN91" s="102"/>
      <c r="SIO91" s="103"/>
      <c r="SIQ91" s="104"/>
      <c r="SIR91" s="102"/>
      <c r="SIS91" s="103"/>
      <c r="SIU91" s="104"/>
      <c r="SIV91" s="102"/>
      <c r="SIW91" s="103"/>
      <c r="SIY91" s="104"/>
      <c r="SIZ91" s="102"/>
      <c r="SJA91" s="103"/>
      <c r="SJC91" s="104"/>
      <c r="SJD91" s="102"/>
      <c r="SJE91" s="103"/>
      <c r="SJG91" s="104"/>
      <c r="SJH91" s="102"/>
      <c r="SJI91" s="103"/>
      <c r="SJK91" s="104"/>
      <c r="SJL91" s="102"/>
      <c r="SJM91" s="103"/>
      <c r="SJO91" s="104"/>
      <c r="SJP91" s="102"/>
      <c r="SJQ91" s="103"/>
      <c r="SJS91" s="104"/>
      <c r="SJT91" s="102"/>
      <c r="SJU91" s="103"/>
      <c r="SJW91" s="104"/>
      <c r="SJX91" s="102"/>
      <c r="SJY91" s="103"/>
      <c r="SKA91" s="104"/>
      <c r="SKB91" s="102"/>
      <c r="SKC91" s="103"/>
      <c r="SKE91" s="104"/>
      <c r="SKF91" s="102"/>
      <c r="SKG91" s="103"/>
      <c r="SKI91" s="104"/>
      <c r="SKJ91" s="102"/>
      <c r="SKK91" s="103"/>
      <c r="SKM91" s="104"/>
      <c r="SKN91" s="102"/>
      <c r="SKO91" s="103"/>
      <c r="SKQ91" s="104"/>
      <c r="SKR91" s="102"/>
      <c r="SKS91" s="103"/>
      <c r="SKU91" s="104"/>
      <c r="SKV91" s="102"/>
      <c r="SKW91" s="103"/>
      <c r="SKY91" s="104"/>
      <c r="SKZ91" s="102"/>
      <c r="SLA91" s="103"/>
      <c r="SLC91" s="104"/>
      <c r="SLD91" s="102"/>
      <c r="SLE91" s="103"/>
      <c r="SLG91" s="104"/>
      <c r="SLH91" s="102"/>
      <c r="SLI91" s="103"/>
      <c r="SLK91" s="104"/>
      <c r="SLL91" s="102"/>
      <c r="SLM91" s="103"/>
      <c r="SLO91" s="104"/>
      <c r="SLP91" s="102"/>
      <c r="SLQ91" s="103"/>
      <c r="SLS91" s="104"/>
      <c r="SLT91" s="102"/>
      <c r="SLU91" s="103"/>
      <c r="SLW91" s="104"/>
      <c r="SLX91" s="102"/>
      <c r="SLY91" s="103"/>
      <c r="SMA91" s="104"/>
      <c r="SMB91" s="102"/>
      <c r="SMC91" s="103"/>
      <c r="SME91" s="104"/>
      <c r="SMF91" s="102"/>
      <c r="SMG91" s="103"/>
      <c r="SMI91" s="104"/>
      <c r="SMJ91" s="102"/>
      <c r="SMK91" s="103"/>
      <c r="SMM91" s="104"/>
      <c r="SMN91" s="102"/>
      <c r="SMO91" s="103"/>
      <c r="SMQ91" s="104"/>
      <c r="SMR91" s="102"/>
      <c r="SMS91" s="103"/>
      <c r="SMU91" s="104"/>
      <c r="SMV91" s="102"/>
      <c r="SMW91" s="103"/>
      <c r="SMY91" s="104"/>
      <c r="SMZ91" s="102"/>
      <c r="SNA91" s="103"/>
      <c r="SNC91" s="104"/>
      <c r="SND91" s="102"/>
      <c r="SNE91" s="103"/>
      <c r="SNG91" s="104"/>
      <c r="SNH91" s="102"/>
      <c r="SNI91" s="103"/>
      <c r="SNK91" s="104"/>
      <c r="SNL91" s="102"/>
      <c r="SNM91" s="103"/>
      <c r="SNO91" s="104"/>
      <c r="SNP91" s="102"/>
      <c r="SNQ91" s="103"/>
      <c r="SNS91" s="104"/>
      <c r="SNT91" s="102"/>
      <c r="SNU91" s="103"/>
      <c r="SNW91" s="104"/>
      <c r="SNX91" s="102"/>
      <c r="SNY91" s="103"/>
      <c r="SOA91" s="104"/>
      <c r="SOB91" s="102"/>
      <c r="SOC91" s="103"/>
      <c r="SOE91" s="104"/>
      <c r="SOF91" s="102"/>
      <c r="SOG91" s="103"/>
      <c r="SOI91" s="104"/>
      <c r="SOJ91" s="102"/>
      <c r="SOK91" s="103"/>
      <c r="SOM91" s="104"/>
      <c r="SON91" s="102"/>
      <c r="SOO91" s="103"/>
      <c r="SOQ91" s="104"/>
      <c r="SOR91" s="102"/>
      <c r="SOS91" s="103"/>
      <c r="SOU91" s="104"/>
      <c r="SOV91" s="102"/>
      <c r="SOW91" s="103"/>
      <c r="SOY91" s="104"/>
      <c r="SOZ91" s="102"/>
      <c r="SPA91" s="103"/>
      <c r="SPC91" s="104"/>
      <c r="SPD91" s="102"/>
      <c r="SPE91" s="103"/>
      <c r="SPG91" s="104"/>
      <c r="SPH91" s="102"/>
      <c r="SPI91" s="103"/>
      <c r="SPK91" s="104"/>
      <c r="SPL91" s="102"/>
      <c r="SPM91" s="103"/>
      <c r="SPO91" s="104"/>
      <c r="SPP91" s="102"/>
      <c r="SPQ91" s="103"/>
      <c r="SPS91" s="104"/>
      <c r="SPT91" s="102"/>
      <c r="SPU91" s="103"/>
      <c r="SPW91" s="104"/>
      <c r="SPX91" s="102"/>
      <c r="SPY91" s="103"/>
      <c r="SQA91" s="104"/>
      <c r="SQB91" s="102"/>
      <c r="SQC91" s="103"/>
      <c r="SQE91" s="104"/>
      <c r="SQF91" s="102"/>
      <c r="SQG91" s="103"/>
      <c r="SQI91" s="104"/>
      <c r="SQJ91" s="102"/>
      <c r="SQK91" s="103"/>
      <c r="SQM91" s="104"/>
      <c r="SQN91" s="102"/>
      <c r="SQO91" s="103"/>
      <c r="SQQ91" s="104"/>
      <c r="SQR91" s="102"/>
      <c r="SQS91" s="103"/>
      <c r="SQU91" s="104"/>
      <c r="SQV91" s="102"/>
      <c r="SQW91" s="103"/>
      <c r="SQY91" s="104"/>
      <c r="SQZ91" s="102"/>
      <c r="SRA91" s="103"/>
      <c r="SRC91" s="104"/>
      <c r="SRD91" s="102"/>
      <c r="SRE91" s="103"/>
      <c r="SRG91" s="104"/>
      <c r="SRH91" s="102"/>
      <c r="SRI91" s="103"/>
      <c r="SRK91" s="104"/>
      <c r="SRL91" s="102"/>
      <c r="SRM91" s="103"/>
      <c r="SRO91" s="104"/>
      <c r="SRP91" s="102"/>
      <c r="SRQ91" s="103"/>
      <c r="SRS91" s="104"/>
      <c r="SRT91" s="102"/>
      <c r="SRU91" s="103"/>
      <c r="SRW91" s="104"/>
      <c r="SRX91" s="102"/>
      <c r="SRY91" s="103"/>
      <c r="SSA91" s="104"/>
      <c r="SSB91" s="102"/>
      <c r="SSC91" s="103"/>
      <c r="SSE91" s="104"/>
      <c r="SSF91" s="102"/>
      <c r="SSG91" s="103"/>
      <c r="SSI91" s="104"/>
      <c r="SSJ91" s="102"/>
      <c r="SSK91" s="103"/>
      <c r="SSM91" s="104"/>
      <c r="SSN91" s="102"/>
      <c r="SSO91" s="103"/>
      <c r="SSQ91" s="104"/>
      <c r="SSR91" s="102"/>
      <c r="SSS91" s="103"/>
      <c r="SSU91" s="104"/>
      <c r="SSV91" s="102"/>
      <c r="SSW91" s="103"/>
      <c r="SSY91" s="104"/>
      <c r="SSZ91" s="102"/>
      <c r="STA91" s="103"/>
      <c r="STC91" s="104"/>
      <c r="STD91" s="102"/>
      <c r="STE91" s="103"/>
      <c r="STG91" s="104"/>
      <c r="STH91" s="102"/>
      <c r="STI91" s="103"/>
      <c r="STK91" s="104"/>
      <c r="STL91" s="102"/>
      <c r="STM91" s="103"/>
      <c r="STO91" s="104"/>
      <c r="STP91" s="102"/>
      <c r="STQ91" s="103"/>
      <c r="STS91" s="104"/>
      <c r="STT91" s="102"/>
      <c r="STU91" s="103"/>
      <c r="STW91" s="104"/>
      <c r="STX91" s="102"/>
      <c r="STY91" s="103"/>
      <c r="SUA91" s="104"/>
      <c r="SUB91" s="102"/>
      <c r="SUC91" s="103"/>
      <c r="SUE91" s="104"/>
      <c r="SUF91" s="102"/>
      <c r="SUG91" s="103"/>
      <c r="SUI91" s="104"/>
      <c r="SUJ91" s="102"/>
      <c r="SUK91" s="103"/>
      <c r="SUM91" s="104"/>
      <c r="SUN91" s="102"/>
      <c r="SUO91" s="103"/>
      <c r="SUQ91" s="104"/>
      <c r="SUR91" s="102"/>
      <c r="SUS91" s="103"/>
      <c r="SUU91" s="104"/>
      <c r="SUV91" s="102"/>
      <c r="SUW91" s="103"/>
      <c r="SUY91" s="104"/>
      <c r="SUZ91" s="102"/>
      <c r="SVA91" s="103"/>
      <c r="SVC91" s="104"/>
      <c r="SVD91" s="102"/>
      <c r="SVE91" s="103"/>
      <c r="SVG91" s="104"/>
      <c r="SVH91" s="102"/>
      <c r="SVI91" s="103"/>
      <c r="SVK91" s="104"/>
      <c r="SVL91" s="102"/>
      <c r="SVM91" s="103"/>
      <c r="SVO91" s="104"/>
      <c r="SVP91" s="102"/>
      <c r="SVQ91" s="103"/>
      <c r="SVS91" s="104"/>
      <c r="SVT91" s="102"/>
      <c r="SVU91" s="103"/>
      <c r="SVW91" s="104"/>
      <c r="SVX91" s="102"/>
      <c r="SVY91" s="103"/>
      <c r="SWA91" s="104"/>
      <c r="SWB91" s="102"/>
      <c r="SWC91" s="103"/>
      <c r="SWE91" s="104"/>
      <c r="SWF91" s="102"/>
      <c r="SWG91" s="103"/>
      <c r="SWI91" s="104"/>
      <c r="SWJ91" s="102"/>
      <c r="SWK91" s="103"/>
      <c r="SWM91" s="104"/>
      <c r="SWN91" s="102"/>
      <c r="SWO91" s="103"/>
      <c r="SWQ91" s="104"/>
      <c r="SWR91" s="102"/>
      <c r="SWS91" s="103"/>
      <c r="SWU91" s="104"/>
      <c r="SWV91" s="102"/>
      <c r="SWW91" s="103"/>
      <c r="SWY91" s="104"/>
      <c r="SWZ91" s="102"/>
      <c r="SXA91" s="103"/>
      <c r="SXC91" s="104"/>
      <c r="SXD91" s="102"/>
      <c r="SXE91" s="103"/>
      <c r="SXG91" s="104"/>
      <c r="SXH91" s="102"/>
      <c r="SXI91" s="103"/>
      <c r="SXK91" s="104"/>
      <c r="SXL91" s="102"/>
      <c r="SXM91" s="103"/>
      <c r="SXO91" s="104"/>
      <c r="SXP91" s="102"/>
      <c r="SXQ91" s="103"/>
      <c r="SXS91" s="104"/>
      <c r="SXT91" s="102"/>
      <c r="SXU91" s="103"/>
      <c r="SXW91" s="104"/>
      <c r="SXX91" s="102"/>
      <c r="SXY91" s="103"/>
      <c r="SYA91" s="104"/>
      <c r="SYB91" s="102"/>
      <c r="SYC91" s="103"/>
      <c r="SYE91" s="104"/>
      <c r="SYF91" s="102"/>
      <c r="SYG91" s="103"/>
      <c r="SYI91" s="104"/>
      <c r="SYJ91" s="102"/>
      <c r="SYK91" s="103"/>
      <c r="SYM91" s="104"/>
      <c r="SYN91" s="102"/>
      <c r="SYO91" s="103"/>
      <c r="SYQ91" s="104"/>
      <c r="SYR91" s="102"/>
      <c r="SYS91" s="103"/>
      <c r="SYU91" s="104"/>
      <c r="SYV91" s="102"/>
      <c r="SYW91" s="103"/>
      <c r="SYY91" s="104"/>
      <c r="SYZ91" s="102"/>
      <c r="SZA91" s="103"/>
      <c r="SZC91" s="104"/>
      <c r="SZD91" s="102"/>
      <c r="SZE91" s="103"/>
      <c r="SZG91" s="104"/>
      <c r="SZH91" s="102"/>
      <c r="SZI91" s="103"/>
      <c r="SZK91" s="104"/>
      <c r="SZL91" s="102"/>
      <c r="SZM91" s="103"/>
      <c r="SZO91" s="104"/>
      <c r="SZP91" s="102"/>
      <c r="SZQ91" s="103"/>
      <c r="SZS91" s="104"/>
      <c r="SZT91" s="102"/>
      <c r="SZU91" s="103"/>
      <c r="SZW91" s="104"/>
      <c r="SZX91" s="102"/>
      <c r="SZY91" s="103"/>
      <c r="TAA91" s="104"/>
      <c r="TAB91" s="102"/>
      <c r="TAC91" s="103"/>
      <c r="TAE91" s="104"/>
      <c r="TAF91" s="102"/>
      <c r="TAG91" s="103"/>
      <c r="TAI91" s="104"/>
      <c r="TAJ91" s="102"/>
      <c r="TAK91" s="103"/>
      <c r="TAM91" s="104"/>
      <c r="TAN91" s="102"/>
      <c r="TAO91" s="103"/>
      <c r="TAQ91" s="104"/>
      <c r="TAR91" s="102"/>
      <c r="TAS91" s="103"/>
      <c r="TAU91" s="104"/>
      <c r="TAV91" s="102"/>
      <c r="TAW91" s="103"/>
      <c r="TAY91" s="104"/>
      <c r="TAZ91" s="102"/>
      <c r="TBA91" s="103"/>
      <c r="TBC91" s="104"/>
      <c r="TBD91" s="102"/>
      <c r="TBE91" s="103"/>
      <c r="TBG91" s="104"/>
      <c r="TBH91" s="102"/>
      <c r="TBI91" s="103"/>
      <c r="TBK91" s="104"/>
      <c r="TBL91" s="102"/>
      <c r="TBM91" s="103"/>
      <c r="TBO91" s="104"/>
      <c r="TBP91" s="102"/>
      <c r="TBQ91" s="103"/>
      <c r="TBS91" s="104"/>
      <c r="TBT91" s="102"/>
      <c r="TBU91" s="103"/>
      <c r="TBW91" s="104"/>
      <c r="TBX91" s="102"/>
      <c r="TBY91" s="103"/>
      <c r="TCA91" s="104"/>
      <c r="TCB91" s="102"/>
      <c r="TCC91" s="103"/>
      <c r="TCE91" s="104"/>
      <c r="TCF91" s="102"/>
      <c r="TCG91" s="103"/>
      <c r="TCI91" s="104"/>
      <c r="TCJ91" s="102"/>
      <c r="TCK91" s="103"/>
      <c r="TCM91" s="104"/>
      <c r="TCN91" s="102"/>
      <c r="TCO91" s="103"/>
      <c r="TCQ91" s="104"/>
      <c r="TCR91" s="102"/>
      <c r="TCS91" s="103"/>
      <c r="TCU91" s="104"/>
      <c r="TCV91" s="102"/>
      <c r="TCW91" s="103"/>
      <c r="TCY91" s="104"/>
      <c r="TCZ91" s="102"/>
      <c r="TDA91" s="103"/>
      <c r="TDC91" s="104"/>
      <c r="TDD91" s="102"/>
      <c r="TDE91" s="103"/>
      <c r="TDG91" s="104"/>
      <c r="TDH91" s="102"/>
      <c r="TDI91" s="103"/>
      <c r="TDK91" s="104"/>
      <c r="TDL91" s="102"/>
      <c r="TDM91" s="103"/>
      <c r="TDO91" s="104"/>
      <c r="TDP91" s="102"/>
      <c r="TDQ91" s="103"/>
      <c r="TDS91" s="104"/>
      <c r="TDT91" s="102"/>
      <c r="TDU91" s="103"/>
      <c r="TDW91" s="104"/>
      <c r="TDX91" s="102"/>
      <c r="TDY91" s="103"/>
      <c r="TEA91" s="104"/>
      <c r="TEB91" s="102"/>
      <c r="TEC91" s="103"/>
      <c r="TEE91" s="104"/>
      <c r="TEF91" s="102"/>
      <c r="TEG91" s="103"/>
      <c r="TEI91" s="104"/>
      <c r="TEJ91" s="102"/>
      <c r="TEK91" s="103"/>
      <c r="TEM91" s="104"/>
      <c r="TEN91" s="102"/>
      <c r="TEO91" s="103"/>
      <c r="TEQ91" s="104"/>
      <c r="TER91" s="102"/>
      <c r="TES91" s="103"/>
      <c r="TEU91" s="104"/>
      <c r="TEV91" s="102"/>
      <c r="TEW91" s="103"/>
      <c r="TEY91" s="104"/>
      <c r="TEZ91" s="102"/>
      <c r="TFA91" s="103"/>
      <c r="TFC91" s="104"/>
      <c r="TFD91" s="102"/>
      <c r="TFE91" s="103"/>
      <c r="TFG91" s="104"/>
      <c r="TFH91" s="102"/>
      <c r="TFI91" s="103"/>
      <c r="TFK91" s="104"/>
      <c r="TFL91" s="102"/>
      <c r="TFM91" s="103"/>
      <c r="TFO91" s="104"/>
      <c r="TFP91" s="102"/>
      <c r="TFQ91" s="103"/>
      <c r="TFS91" s="104"/>
      <c r="TFT91" s="102"/>
      <c r="TFU91" s="103"/>
      <c r="TFW91" s="104"/>
      <c r="TFX91" s="102"/>
      <c r="TFY91" s="103"/>
      <c r="TGA91" s="104"/>
      <c r="TGB91" s="102"/>
      <c r="TGC91" s="103"/>
      <c r="TGE91" s="104"/>
      <c r="TGF91" s="102"/>
      <c r="TGG91" s="103"/>
      <c r="TGI91" s="104"/>
      <c r="TGJ91" s="102"/>
      <c r="TGK91" s="103"/>
      <c r="TGM91" s="104"/>
      <c r="TGN91" s="102"/>
      <c r="TGO91" s="103"/>
      <c r="TGQ91" s="104"/>
      <c r="TGR91" s="102"/>
      <c r="TGS91" s="103"/>
      <c r="TGU91" s="104"/>
      <c r="TGV91" s="102"/>
      <c r="TGW91" s="103"/>
      <c r="TGY91" s="104"/>
      <c r="TGZ91" s="102"/>
      <c r="THA91" s="103"/>
      <c r="THC91" s="104"/>
      <c r="THD91" s="102"/>
      <c r="THE91" s="103"/>
      <c r="THG91" s="104"/>
      <c r="THH91" s="102"/>
      <c r="THI91" s="103"/>
      <c r="THK91" s="104"/>
      <c r="THL91" s="102"/>
      <c r="THM91" s="103"/>
      <c r="THO91" s="104"/>
      <c r="THP91" s="102"/>
      <c r="THQ91" s="103"/>
      <c r="THS91" s="104"/>
      <c r="THT91" s="102"/>
      <c r="THU91" s="103"/>
      <c r="THW91" s="104"/>
      <c r="THX91" s="102"/>
      <c r="THY91" s="103"/>
      <c r="TIA91" s="104"/>
      <c r="TIB91" s="102"/>
      <c r="TIC91" s="103"/>
      <c r="TIE91" s="104"/>
      <c r="TIF91" s="102"/>
      <c r="TIG91" s="103"/>
      <c r="TII91" s="104"/>
      <c r="TIJ91" s="102"/>
      <c r="TIK91" s="103"/>
      <c r="TIM91" s="104"/>
      <c r="TIN91" s="102"/>
      <c r="TIO91" s="103"/>
      <c r="TIQ91" s="104"/>
      <c r="TIR91" s="102"/>
      <c r="TIS91" s="103"/>
      <c r="TIU91" s="104"/>
      <c r="TIV91" s="102"/>
      <c r="TIW91" s="103"/>
      <c r="TIY91" s="104"/>
      <c r="TIZ91" s="102"/>
      <c r="TJA91" s="103"/>
      <c r="TJC91" s="104"/>
      <c r="TJD91" s="102"/>
      <c r="TJE91" s="103"/>
      <c r="TJG91" s="104"/>
      <c r="TJH91" s="102"/>
      <c r="TJI91" s="103"/>
      <c r="TJK91" s="104"/>
      <c r="TJL91" s="102"/>
      <c r="TJM91" s="103"/>
      <c r="TJO91" s="104"/>
      <c r="TJP91" s="102"/>
      <c r="TJQ91" s="103"/>
      <c r="TJS91" s="104"/>
      <c r="TJT91" s="102"/>
      <c r="TJU91" s="103"/>
      <c r="TJW91" s="104"/>
      <c r="TJX91" s="102"/>
      <c r="TJY91" s="103"/>
      <c r="TKA91" s="104"/>
      <c r="TKB91" s="102"/>
      <c r="TKC91" s="103"/>
      <c r="TKE91" s="104"/>
      <c r="TKF91" s="102"/>
      <c r="TKG91" s="103"/>
      <c r="TKI91" s="104"/>
      <c r="TKJ91" s="102"/>
      <c r="TKK91" s="103"/>
      <c r="TKM91" s="104"/>
      <c r="TKN91" s="102"/>
      <c r="TKO91" s="103"/>
      <c r="TKQ91" s="104"/>
      <c r="TKR91" s="102"/>
      <c r="TKS91" s="103"/>
      <c r="TKU91" s="104"/>
      <c r="TKV91" s="102"/>
      <c r="TKW91" s="103"/>
      <c r="TKY91" s="104"/>
      <c r="TKZ91" s="102"/>
      <c r="TLA91" s="103"/>
      <c r="TLC91" s="104"/>
      <c r="TLD91" s="102"/>
      <c r="TLE91" s="103"/>
      <c r="TLG91" s="104"/>
      <c r="TLH91" s="102"/>
      <c r="TLI91" s="103"/>
      <c r="TLK91" s="104"/>
      <c r="TLL91" s="102"/>
      <c r="TLM91" s="103"/>
      <c r="TLO91" s="104"/>
      <c r="TLP91" s="102"/>
      <c r="TLQ91" s="103"/>
      <c r="TLS91" s="104"/>
      <c r="TLT91" s="102"/>
      <c r="TLU91" s="103"/>
      <c r="TLW91" s="104"/>
      <c r="TLX91" s="102"/>
      <c r="TLY91" s="103"/>
      <c r="TMA91" s="104"/>
      <c r="TMB91" s="102"/>
      <c r="TMC91" s="103"/>
      <c r="TME91" s="104"/>
      <c r="TMF91" s="102"/>
      <c r="TMG91" s="103"/>
      <c r="TMI91" s="104"/>
      <c r="TMJ91" s="102"/>
      <c r="TMK91" s="103"/>
      <c r="TMM91" s="104"/>
      <c r="TMN91" s="102"/>
      <c r="TMO91" s="103"/>
      <c r="TMQ91" s="104"/>
      <c r="TMR91" s="102"/>
      <c r="TMS91" s="103"/>
      <c r="TMU91" s="104"/>
      <c r="TMV91" s="102"/>
      <c r="TMW91" s="103"/>
      <c r="TMY91" s="104"/>
      <c r="TMZ91" s="102"/>
      <c r="TNA91" s="103"/>
      <c r="TNC91" s="104"/>
      <c r="TND91" s="102"/>
      <c r="TNE91" s="103"/>
      <c r="TNG91" s="104"/>
      <c r="TNH91" s="102"/>
      <c r="TNI91" s="103"/>
      <c r="TNK91" s="104"/>
      <c r="TNL91" s="102"/>
      <c r="TNM91" s="103"/>
      <c r="TNO91" s="104"/>
      <c r="TNP91" s="102"/>
      <c r="TNQ91" s="103"/>
      <c r="TNS91" s="104"/>
      <c r="TNT91" s="102"/>
      <c r="TNU91" s="103"/>
      <c r="TNW91" s="104"/>
      <c r="TNX91" s="102"/>
      <c r="TNY91" s="103"/>
      <c r="TOA91" s="104"/>
      <c r="TOB91" s="102"/>
      <c r="TOC91" s="103"/>
      <c r="TOE91" s="104"/>
      <c r="TOF91" s="102"/>
      <c r="TOG91" s="103"/>
      <c r="TOI91" s="104"/>
      <c r="TOJ91" s="102"/>
      <c r="TOK91" s="103"/>
      <c r="TOM91" s="104"/>
      <c r="TON91" s="102"/>
      <c r="TOO91" s="103"/>
      <c r="TOQ91" s="104"/>
      <c r="TOR91" s="102"/>
      <c r="TOS91" s="103"/>
      <c r="TOU91" s="104"/>
      <c r="TOV91" s="102"/>
      <c r="TOW91" s="103"/>
      <c r="TOY91" s="104"/>
      <c r="TOZ91" s="102"/>
      <c r="TPA91" s="103"/>
      <c r="TPC91" s="104"/>
      <c r="TPD91" s="102"/>
      <c r="TPE91" s="103"/>
      <c r="TPG91" s="104"/>
      <c r="TPH91" s="102"/>
      <c r="TPI91" s="103"/>
      <c r="TPK91" s="104"/>
      <c r="TPL91" s="102"/>
      <c r="TPM91" s="103"/>
      <c r="TPO91" s="104"/>
      <c r="TPP91" s="102"/>
      <c r="TPQ91" s="103"/>
      <c r="TPS91" s="104"/>
      <c r="TPT91" s="102"/>
      <c r="TPU91" s="103"/>
      <c r="TPW91" s="104"/>
      <c r="TPX91" s="102"/>
      <c r="TPY91" s="103"/>
      <c r="TQA91" s="104"/>
      <c r="TQB91" s="102"/>
      <c r="TQC91" s="103"/>
      <c r="TQE91" s="104"/>
      <c r="TQF91" s="102"/>
      <c r="TQG91" s="103"/>
      <c r="TQI91" s="104"/>
      <c r="TQJ91" s="102"/>
      <c r="TQK91" s="103"/>
      <c r="TQM91" s="104"/>
      <c r="TQN91" s="102"/>
      <c r="TQO91" s="103"/>
      <c r="TQQ91" s="104"/>
      <c r="TQR91" s="102"/>
      <c r="TQS91" s="103"/>
      <c r="TQU91" s="104"/>
      <c r="TQV91" s="102"/>
      <c r="TQW91" s="103"/>
      <c r="TQY91" s="104"/>
      <c r="TQZ91" s="102"/>
      <c r="TRA91" s="103"/>
      <c r="TRC91" s="104"/>
      <c r="TRD91" s="102"/>
      <c r="TRE91" s="103"/>
      <c r="TRG91" s="104"/>
      <c r="TRH91" s="102"/>
      <c r="TRI91" s="103"/>
      <c r="TRK91" s="104"/>
      <c r="TRL91" s="102"/>
      <c r="TRM91" s="103"/>
      <c r="TRO91" s="104"/>
      <c r="TRP91" s="102"/>
      <c r="TRQ91" s="103"/>
      <c r="TRS91" s="104"/>
      <c r="TRT91" s="102"/>
      <c r="TRU91" s="103"/>
      <c r="TRW91" s="104"/>
      <c r="TRX91" s="102"/>
      <c r="TRY91" s="103"/>
      <c r="TSA91" s="104"/>
      <c r="TSB91" s="102"/>
      <c r="TSC91" s="103"/>
      <c r="TSE91" s="104"/>
      <c r="TSF91" s="102"/>
      <c r="TSG91" s="103"/>
      <c r="TSI91" s="104"/>
      <c r="TSJ91" s="102"/>
      <c r="TSK91" s="103"/>
      <c r="TSM91" s="104"/>
      <c r="TSN91" s="102"/>
      <c r="TSO91" s="103"/>
      <c r="TSQ91" s="104"/>
      <c r="TSR91" s="102"/>
      <c r="TSS91" s="103"/>
      <c r="TSU91" s="104"/>
      <c r="TSV91" s="102"/>
      <c r="TSW91" s="103"/>
      <c r="TSY91" s="104"/>
      <c r="TSZ91" s="102"/>
      <c r="TTA91" s="103"/>
      <c r="TTC91" s="104"/>
      <c r="TTD91" s="102"/>
      <c r="TTE91" s="103"/>
      <c r="TTG91" s="104"/>
      <c r="TTH91" s="102"/>
      <c r="TTI91" s="103"/>
      <c r="TTK91" s="104"/>
      <c r="TTL91" s="102"/>
      <c r="TTM91" s="103"/>
      <c r="TTO91" s="104"/>
      <c r="TTP91" s="102"/>
      <c r="TTQ91" s="103"/>
      <c r="TTS91" s="104"/>
      <c r="TTT91" s="102"/>
      <c r="TTU91" s="103"/>
      <c r="TTW91" s="104"/>
      <c r="TTX91" s="102"/>
      <c r="TTY91" s="103"/>
      <c r="TUA91" s="104"/>
      <c r="TUB91" s="102"/>
      <c r="TUC91" s="103"/>
      <c r="TUE91" s="104"/>
      <c r="TUF91" s="102"/>
      <c r="TUG91" s="103"/>
      <c r="TUI91" s="104"/>
      <c r="TUJ91" s="102"/>
      <c r="TUK91" s="103"/>
      <c r="TUM91" s="104"/>
      <c r="TUN91" s="102"/>
      <c r="TUO91" s="103"/>
      <c r="TUQ91" s="104"/>
      <c r="TUR91" s="102"/>
      <c r="TUS91" s="103"/>
      <c r="TUU91" s="104"/>
      <c r="TUV91" s="102"/>
      <c r="TUW91" s="103"/>
      <c r="TUY91" s="104"/>
      <c r="TUZ91" s="102"/>
      <c r="TVA91" s="103"/>
      <c r="TVC91" s="104"/>
      <c r="TVD91" s="102"/>
      <c r="TVE91" s="103"/>
      <c r="TVG91" s="104"/>
      <c r="TVH91" s="102"/>
      <c r="TVI91" s="103"/>
      <c r="TVK91" s="104"/>
      <c r="TVL91" s="102"/>
      <c r="TVM91" s="103"/>
      <c r="TVO91" s="104"/>
      <c r="TVP91" s="102"/>
      <c r="TVQ91" s="103"/>
      <c r="TVS91" s="104"/>
      <c r="TVT91" s="102"/>
      <c r="TVU91" s="103"/>
      <c r="TVW91" s="104"/>
      <c r="TVX91" s="102"/>
      <c r="TVY91" s="103"/>
      <c r="TWA91" s="104"/>
      <c r="TWB91" s="102"/>
      <c r="TWC91" s="103"/>
      <c r="TWE91" s="104"/>
      <c r="TWF91" s="102"/>
      <c r="TWG91" s="103"/>
      <c r="TWI91" s="104"/>
      <c r="TWJ91" s="102"/>
      <c r="TWK91" s="103"/>
      <c r="TWM91" s="104"/>
      <c r="TWN91" s="102"/>
      <c r="TWO91" s="103"/>
      <c r="TWQ91" s="104"/>
      <c r="TWR91" s="102"/>
      <c r="TWS91" s="103"/>
      <c r="TWU91" s="104"/>
      <c r="TWV91" s="102"/>
      <c r="TWW91" s="103"/>
      <c r="TWY91" s="104"/>
      <c r="TWZ91" s="102"/>
      <c r="TXA91" s="103"/>
      <c r="TXC91" s="104"/>
      <c r="TXD91" s="102"/>
      <c r="TXE91" s="103"/>
      <c r="TXG91" s="104"/>
      <c r="TXH91" s="102"/>
      <c r="TXI91" s="103"/>
      <c r="TXK91" s="104"/>
      <c r="TXL91" s="102"/>
      <c r="TXM91" s="103"/>
      <c r="TXO91" s="104"/>
      <c r="TXP91" s="102"/>
      <c r="TXQ91" s="103"/>
      <c r="TXS91" s="104"/>
      <c r="TXT91" s="102"/>
      <c r="TXU91" s="103"/>
      <c r="TXW91" s="104"/>
      <c r="TXX91" s="102"/>
      <c r="TXY91" s="103"/>
      <c r="TYA91" s="104"/>
      <c r="TYB91" s="102"/>
      <c r="TYC91" s="103"/>
      <c r="TYE91" s="104"/>
      <c r="TYF91" s="102"/>
      <c r="TYG91" s="103"/>
      <c r="TYI91" s="104"/>
      <c r="TYJ91" s="102"/>
      <c r="TYK91" s="103"/>
      <c r="TYM91" s="104"/>
      <c r="TYN91" s="102"/>
      <c r="TYO91" s="103"/>
      <c r="TYQ91" s="104"/>
      <c r="TYR91" s="102"/>
      <c r="TYS91" s="103"/>
      <c r="TYU91" s="104"/>
      <c r="TYV91" s="102"/>
      <c r="TYW91" s="103"/>
      <c r="TYY91" s="104"/>
      <c r="TYZ91" s="102"/>
      <c r="TZA91" s="103"/>
      <c r="TZC91" s="104"/>
      <c r="TZD91" s="102"/>
      <c r="TZE91" s="103"/>
      <c r="TZG91" s="104"/>
      <c r="TZH91" s="102"/>
      <c r="TZI91" s="103"/>
      <c r="TZK91" s="104"/>
      <c r="TZL91" s="102"/>
      <c r="TZM91" s="103"/>
      <c r="TZO91" s="104"/>
      <c r="TZP91" s="102"/>
      <c r="TZQ91" s="103"/>
      <c r="TZS91" s="104"/>
      <c r="TZT91" s="102"/>
      <c r="TZU91" s="103"/>
      <c r="TZW91" s="104"/>
      <c r="TZX91" s="102"/>
      <c r="TZY91" s="103"/>
      <c r="UAA91" s="104"/>
      <c r="UAB91" s="102"/>
      <c r="UAC91" s="103"/>
      <c r="UAE91" s="104"/>
      <c r="UAF91" s="102"/>
      <c r="UAG91" s="103"/>
      <c r="UAI91" s="104"/>
      <c r="UAJ91" s="102"/>
      <c r="UAK91" s="103"/>
      <c r="UAM91" s="104"/>
      <c r="UAN91" s="102"/>
      <c r="UAO91" s="103"/>
      <c r="UAQ91" s="104"/>
      <c r="UAR91" s="102"/>
      <c r="UAS91" s="103"/>
      <c r="UAU91" s="104"/>
      <c r="UAV91" s="102"/>
      <c r="UAW91" s="103"/>
      <c r="UAY91" s="104"/>
      <c r="UAZ91" s="102"/>
      <c r="UBA91" s="103"/>
      <c r="UBC91" s="104"/>
      <c r="UBD91" s="102"/>
      <c r="UBE91" s="103"/>
      <c r="UBG91" s="104"/>
      <c r="UBH91" s="102"/>
      <c r="UBI91" s="103"/>
      <c r="UBK91" s="104"/>
      <c r="UBL91" s="102"/>
      <c r="UBM91" s="103"/>
      <c r="UBO91" s="104"/>
      <c r="UBP91" s="102"/>
      <c r="UBQ91" s="103"/>
      <c r="UBS91" s="104"/>
      <c r="UBT91" s="102"/>
      <c r="UBU91" s="103"/>
      <c r="UBW91" s="104"/>
      <c r="UBX91" s="102"/>
      <c r="UBY91" s="103"/>
      <c r="UCA91" s="104"/>
      <c r="UCB91" s="102"/>
      <c r="UCC91" s="103"/>
      <c r="UCE91" s="104"/>
      <c r="UCF91" s="102"/>
      <c r="UCG91" s="103"/>
      <c r="UCI91" s="104"/>
      <c r="UCJ91" s="102"/>
      <c r="UCK91" s="103"/>
      <c r="UCM91" s="104"/>
      <c r="UCN91" s="102"/>
      <c r="UCO91" s="103"/>
      <c r="UCQ91" s="104"/>
      <c r="UCR91" s="102"/>
      <c r="UCS91" s="103"/>
      <c r="UCU91" s="104"/>
      <c r="UCV91" s="102"/>
      <c r="UCW91" s="103"/>
      <c r="UCY91" s="104"/>
      <c r="UCZ91" s="102"/>
      <c r="UDA91" s="103"/>
      <c r="UDC91" s="104"/>
      <c r="UDD91" s="102"/>
      <c r="UDE91" s="103"/>
      <c r="UDG91" s="104"/>
      <c r="UDH91" s="102"/>
      <c r="UDI91" s="103"/>
      <c r="UDK91" s="104"/>
      <c r="UDL91" s="102"/>
      <c r="UDM91" s="103"/>
      <c r="UDO91" s="104"/>
      <c r="UDP91" s="102"/>
      <c r="UDQ91" s="103"/>
      <c r="UDS91" s="104"/>
      <c r="UDT91" s="102"/>
      <c r="UDU91" s="103"/>
      <c r="UDW91" s="104"/>
      <c r="UDX91" s="102"/>
      <c r="UDY91" s="103"/>
      <c r="UEA91" s="104"/>
      <c r="UEB91" s="102"/>
      <c r="UEC91" s="103"/>
      <c r="UEE91" s="104"/>
      <c r="UEF91" s="102"/>
      <c r="UEG91" s="103"/>
      <c r="UEI91" s="104"/>
      <c r="UEJ91" s="102"/>
      <c r="UEK91" s="103"/>
      <c r="UEM91" s="104"/>
      <c r="UEN91" s="102"/>
      <c r="UEO91" s="103"/>
      <c r="UEQ91" s="104"/>
      <c r="UER91" s="102"/>
      <c r="UES91" s="103"/>
      <c r="UEU91" s="104"/>
      <c r="UEV91" s="102"/>
      <c r="UEW91" s="103"/>
      <c r="UEY91" s="104"/>
      <c r="UEZ91" s="102"/>
      <c r="UFA91" s="103"/>
      <c r="UFC91" s="104"/>
      <c r="UFD91" s="102"/>
      <c r="UFE91" s="103"/>
      <c r="UFG91" s="104"/>
      <c r="UFH91" s="102"/>
      <c r="UFI91" s="103"/>
      <c r="UFK91" s="104"/>
      <c r="UFL91" s="102"/>
      <c r="UFM91" s="103"/>
      <c r="UFO91" s="104"/>
      <c r="UFP91" s="102"/>
      <c r="UFQ91" s="103"/>
      <c r="UFS91" s="104"/>
      <c r="UFT91" s="102"/>
      <c r="UFU91" s="103"/>
      <c r="UFW91" s="104"/>
      <c r="UFX91" s="102"/>
      <c r="UFY91" s="103"/>
      <c r="UGA91" s="104"/>
      <c r="UGB91" s="102"/>
      <c r="UGC91" s="103"/>
      <c r="UGE91" s="104"/>
      <c r="UGF91" s="102"/>
      <c r="UGG91" s="103"/>
      <c r="UGI91" s="104"/>
      <c r="UGJ91" s="102"/>
      <c r="UGK91" s="103"/>
      <c r="UGM91" s="104"/>
      <c r="UGN91" s="102"/>
      <c r="UGO91" s="103"/>
      <c r="UGQ91" s="104"/>
      <c r="UGR91" s="102"/>
      <c r="UGS91" s="103"/>
      <c r="UGU91" s="104"/>
      <c r="UGV91" s="102"/>
      <c r="UGW91" s="103"/>
      <c r="UGY91" s="104"/>
      <c r="UGZ91" s="102"/>
      <c r="UHA91" s="103"/>
      <c r="UHC91" s="104"/>
      <c r="UHD91" s="102"/>
      <c r="UHE91" s="103"/>
      <c r="UHG91" s="104"/>
      <c r="UHH91" s="102"/>
      <c r="UHI91" s="103"/>
      <c r="UHK91" s="104"/>
      <c r="UHL91" s="102"/>
      <c r="UHM91" s="103"/>
      <c r="UHO91" s="104"/>
      <c r="UHP91" s="102"/>
      <c r="UHQ91" s="103"/>
      <c r="UHS91" s="104"/>
      <c r="UHT91" s="102"/>
      <c r="UHU91" s="103"/>
      <c r="UHW91" s="104"/>
      <c r="UHX91" s="102"/>
      <c r="UHY91" s="103"/>
      <c r="UIA91" s="104"/>
      <c r="UIB91" s="102"/>
      <c r="UIC91" s="103"/>
      <c r="UIE91" s="104"/>
      <c r="UIF91" s="102"/>
      <c r="UIG91" s="103"/>
      <c r="UII91" s="104"/>
      <c r="UIJ91" s="102"/>
      <c r="UIK91" s="103"/>
      <c r="UIM91" s="104"/>
      <c r="UIN91" s="102"/>
      <c r="UIO91" s="103"/>
      <c r="UIQ91" s="104"/>
      <c r="UIR91" s="102"/>
      <c r="UIS91" s="103"/>
      <c r="UIU91" s="104"/>
      <c r="UIV91" s="102"/>
      <c r="UIW91" s="103"/>
      <c r="UIY91" s="104"/>
      <c r="UIZ91" s="102"/>
      <c r="UJA91" s="103"/>
      <c r="UJC91" s="104"/>
      <c r="UJD91" s="102"/>
      <c r="UJE91" s="103"/>
      <c r="UJG91" s="104"/>
      <c r="UJH91" s="102"/>
      <c r="UJI91" s="103"/>
      <c r="UJK91" s="104"/>
      <c r="UJL91" s="102"/>
      <c r="UJM91" s="103"/>
      <c r="UJO91" s="104"/>
      <c r="UJP91" s="102"/>
      <c r="UJQ91" s="103"/>
      <c r="UJS91" s="104"/>
      <c r="UJT91" s="102"/>
      <c r="UJU91" s="103"/>
      <c r="UJW91" s="104"/>
      <c r="UJX91" s="102"/>
      <c r="UJY91" s="103"/>
      <c r="UKA91" s="104"/>
      <c r="UKB91" s="102"/>
      <c r="UKC91" s="103"/>
      <c r="UKE91" s="104"/>
      <c r="UKF91" s="102"/>
      <c r="UKG91" s="103"/>
      <c r="UKI91" s="104"/>
      <c r="UKJ91" s="102"/>
      <c r="UKK91" s="103"/>
      <c r="UKM91" s="104"/>
      <c r="UKN91" s="102"/>
      <c r="UKO91" s="103"/>
      <c r="UKQ91" s="104"/>
      <c r="UKR91" s="102"/>
      <c r="UKS91" s="103"/>
      <c r="UKU91" s="104"/>
      <c r="UKV91" s="102"/>
      <c r="UKW91" s="103"/>
      <c r="UKY91" s="104"/>
      <c r="UKZ91" s="102"/>
      <c r="ULA91" s="103"/>
      <c r="ULC91" s="104"/>
      <c r="ULD91" s="102"/>
      <c r="ULE91" s="103"/>
      <c r="ULG91" s="104"/>
      <c r="ULH91" s="102"/>
      <c r="ULI91" s="103"/>
      <c r="ULK91" s="104"/>
      <c r="ULL91" s="102"/>
      <c r="ULM91" s="103"/>
      <c r="ULO91" s="104"/>
      <c r="ULP91" s="102"/>
      <c r="ULQ91" s="103"/>
      <c r="ULS91" s="104"/>
      <c r="ULT91" s="102"/>
      <c r="ULU91" s="103"/>
      <c r="ULW91" s="104"/>
      <c r="ULX91" s="102"/>
      <c r="ULY91" s="103"/>
      <c r="UMA91" s="104"/>
      <c r="UMB91" s="102"/>
      <c r="UMC91" s="103"/>
      <c r="UME91" s="104"/>
      <c r="UMF91" s="102"/>
      <c r="UMG91" s="103"/>
      <c r="UMI91" s="104"/>
      <c r="UMJ91" s="102"/>
      <c r="UMK91" s="103"/>
      <c r="UMM91" s="104"/>
      <c r="UMN91" s="102"/>
      <c r="UMO91" s="103"/>
      <c r="UMQ91" s="104"/>
      <c r="UMR91" s="102"/>
      <c r="UMS91" s="103"/>
      <c r="UMU91" s="104"/>
      <c r="UMV91" s="102"/>
      <c r="UMW91" s="103"/>
      <c r="UMY91" s="104"/>
      <c r="UMZ91" s="102"/>
      <c r="UNA91" s="103"/>
      <c r="UNC91" s="104"/>
      <c r="UND91" s="102"/>
      <c r="UNE91" s="103"/>
      <c r="UNG91" s="104"/>
      <c r="UNH91" s="102"/>
      <c r="UNI91" s="103"/>
      <c r="UNK91" s="104"/>
      <c r="UNL91" s="102"/>
      <c r="UNM91" s="103"/>
      <c r="UNO91" s="104"/>
      <c r="UNP91" s="102"/>
      <c r="UNQ91" s="103"/>
      <c r="UNS91" s="104"/>
      <c r="UNT91" s="102"/>
      <c r="UNU91" s="103"/>
      <c r="UNW91" s="104"/>
      <c r="UNX91" s="102"/>
      <c r="UNY91" s="103"/>
      <c r="UOA91" s="104"/>
      <c r="UOB91" s="102"/>
      <c r="UOC91" s="103"/>
      <c r="UOE91" s="104"/>
      <c r="UOF91" s="102"/>
      <c r="UOG91" s="103"/>
      <c r="UOI91" s="104"/>
      <c r="UOJ91" s="102"/>
      <c r="UOK91" s="103"/>
      <c r="UOM91" s="104"/>
      <c r="UON91" s="102"/>
      <c r="UOO91" s="103"/>
      <c r="UOQ91" s="104"/>
      <c r="UOR91" s="102"/>
      <c r="UOS91" s="103"/>
      <c r="UOU91" s="104"/>
      <c r="UOV91" s="102"/>
      <c r="UOW91" s="103"/>
      <c r="UOY91" s="104"/>
      <c r="UOZ91" s="102"/>
      <c r="UPA91" s="103"/>
      <c r="UPC91" s="104"/>
      <c r="UPD91" s="102"/>
      <c r="UPE91" s="103"/>
      <c r="UPG91" s="104"/>
      <c r="UPH91" s="102"/>
      <c r="UPI91" s="103"/>
      <c r="UPK91" s="104"/>
      <c r="UPL91" s="102"/>
      <c r="UPM91" s="103"/>
      <c r="UPO91" s="104"/>
      <c r="UPP91" s="102"/>
      <c r="UPQ91" s="103"/>
      <c r="UPS91" s="104"/>
      <c r="UPT91" s="102"/>
      <c r="UPU91" s="103"/>
      <c r="UPW91" s="104"/>
      <c r="UPX91" s="102"/>
      <c r="UPY91" s="103"/>
      <c r="UQA91" s="104"/>
      <c r="UQB91" s="102"/>
      <c r="UQC91" s="103"/>
      <c r="UQE91" s="104"/>
      <c r="UQF91" s="102"/>
      <c r="UQG91" s="103"/>
      <c r="UQI91" s="104"/>
      <c r="UQJ91" s="102"/>
      <c r="UQK91" s="103"/>
      <c r="UQM91" s="104"/>
      <c r="UQN91" s="102"/>
      <c r="UQO91" s="103"/>
      <c r="UQQ91" s="104"/>
      <c r="UQR91" s="102"/>
      <c r="UQS91" s="103"/>
      <c r="UQU91" s="104"/>
      <c r="UQV91" s="102"/>
      <c r="UQW91" s="103"/>
      <c r="UQY91" s="104"/>
      <c r="UQZ91" s="102"/>
      <c r="URA91" s="103"/>
      <c r="URC91" s="104"/>
      <c r="URD91" s="102"/>
      <c r="URE91" s="103"/>
      <c r="URG91" s="104"/>
      <c r="URH91" s="102"/>
      <c r="URI91" s="103"/>
      <c r="URK91" s="104"/>
      <c r="URL91" s="102"/>
      <c r="URM91" s="103"/>
      <c r="URO91" s="104"/>
      <c r="URP91" s="102"/>
      <c r="URQ91" s="103"/>
      <c r="URS91" s="104"/>
      <c r="URT91" s="102"/>
      <c r="URU91" s="103"/>
      <c r="URW91" s="104"/>
      <c r="URX91" s="102"/>
      <c r="URY91" s="103"/>
      <c r="USA91" s="104"/>
      <c r="USB91" s="102"/>
      <c r="USC91" s="103"/>
      <c r="USE91" s="104"/>
      <c r="USF91" s="102"/>
      <c r="USG91" s="103"/>
      <c r="USI91" s="104"/>
      <c r="USJ91" s="102"/>
      <c r="USK91" s="103"/>
      <c r="USM91" s="104"/>
      <c r="USN91" s="102"/>
      <c r="USO91" s="103"/>
      <c r="USQ91" s="104"/>
      <c r="USR91" s="102"/>
      <c r="USS91" s="103"/>
      <c r="USU91" s="104"/>
      <c r="USV91" s="102"/>
      <c r="USW91" s="103"/>
      <c r="USY91" s="104"/>
      <c r="USZ91" s="102"/>
      <c r="UTA91" s="103"/>
      <c r="UTC91" s="104"/>
      <c r="UTD91" s="102"/>
      <c r="UTE91" s="103"/>
      <c r="UTG91" s="104"/>
      <c r="UTH91" s="102"/>
      <c r="UTI91" s="103"/>
      <c r="UTK91" s="104"/>
      <c r="UTL91" s="102"/>
      <c r="UTM91" s="103"/>
      <c r="UTO91" s="104"/>
      <c r="UTP91" s="102"/>
      <c r="UTQ91" s="103"/>
      <c r="UTS91" s="104"/>
      <c r="UTT91" s="102"/>
      <c r="UTU91" s="103"/>
      <c r="UTW91" s="104"/>
      <c r="UTX91" s="102"/>
      <c r="UTY91" s="103"/>
      <c r="UUA91" s="104"/>
      <c r="UUB91" s="102"/>
      <c r="UUC91" s="103"/>
      <c r="UUE91" s="104"/>
      <c r="UUF91" s="102"/>
      <c r="UUG91" s="103"/>
      <c r="UUI91" s="104"/>
      <c r="UUJ91" s="102"/>
      <c r="UUK91" s="103"/>
      <c r="UUM91" s="104"/>
      <c r="UUN91" s="102"/>
      <c r="UUO91" s="103"/>
      <c r="UUQ91" s="104"/>
      <c r="UUR91" s="102"/>
      <c r="UUS91" s="103"/>
      <c r="UUU91" s="104"/>
      <c r="UUV91" s="102"/>
      <c r="UUW91" s="103"/>
      <c r="UUY91" s="104"/>
      <c r="UUZ91" s="102"/>
      <c r="UVA91" s="103"/>
      <c r="UVC91" s="104"/>
      <c r="UVD91" s="102"/>
      <c r="UVE91" s="103"/>
      <c r="UVG91" s="104"/>
      <c r="UVH91" s="102"/>
      <c r="UVI91" s="103"/>
      <c r="UVK91" s="104"/>
      <c r="UVL91" s="102"/>
      <c r="UVM91" s="103"/>
      <c r="UVO91" s="104"/>
      <c r="UVP91" s="102"/>
      <c r="UVQ91" s="103"/>
      <c r="UVS91" s="104"/>
      <c r="UVT91" s="102"/>
      <c r="UVU91" s="103"/>
      <c r="UVW91" s="104"/>
      <c r="UVX91" s="102"/>
      <c r="UVY91" s="103"/>
      <c r="UWA91" s="104"/>
      <c r="UWB91" s="102"/>
      <c r="UWC91" s="103"/>
      <c r="UWE91" s="104"/>
      <c r="UWF91" s="102"/>
      <c r="UWG91" s="103"/>
      <c r="UWI91" s="104"/>
      <c r="UWJ91" s="102"/>
      <c r="UWK91" s="103"/>
      <c r="UWM91" s="104"/>
      <c r="UWN91" s="102"/>
      <c r="UWO91" s="103"/>
      <c r="UWQ91" s="104"/>
      <c r="UWR91" s="102"/>
      <c r="UWS91" s="103"/>
      <c r="UWU91" s="104"/>
      <c r="UWV91" s="102"/>
      <c r="UWW91" s="103"/>
      <c r="UWY91" s="104"/>
      <c r="UWZ91" s="102"/>
      <c r="UXA91" s="103"/>
      <c r="UXC91" s="104"/>
      <c r="UXD91" s="102"/>
      <c r="UXE91" s="103"/>
      <c r="UXG91" s="104"/>
      <c r="UXH91" s="102"/>
      <c r="UXI91" s="103"/>
      <c r="UXK91" s="104"/>
      <c r="UXL91" s="102"/>
      <c r="UXM91" s="103"/>
      <c r="UXO91" s="104"/>
      <c r="UXP91" s="102"/>
      <c r="UXQ91" s="103"/>
      <c r="UXS91" s="104"/>
      <c r="UXT91" s="102"/>
      <c r="UXU91" s="103"/>
      <c r="UXW91" s="104"/>
      <c r="UXX91" s="102"/>
      <c r="UXY91" s="103"/>
      <c r="UYA91" s="104"/>
      <c r="UYB91" s="102"/>
      <c r="UYC91" s="103"/>
      <c r="UYE91" s="104"/>
      <c r="UYF91" s="102"/>
      <c r="UYG91" s="103"/>
      <c r="UYI91" s="104"/>
      <c r="UYJ91" s="102"/>
      <c r="UYK91" s="103"/>
      <c r="UYM91" s="104"/>
      <c r="UYN91" s="102"/>
      <c r="UYO91" s="103"/>
      <c r="UYQ91" s="104"/>
      <c r="UYR91" s="102"/>
      <c r="UYS91" s="103"/>
      <c r="UYU91" s="104"/>
      <c r="UYV91" s="102"/>
      <c r="UYW91" s="103"/>
      <c r="UYY91" s="104"/>
      <c r="UYZ91" s="102"/>
      <c r="UZA91" s="103"/>
      <c r="UZC91" s="104"/>
      <c r="UZD91" s="102"/>
      <c r="UZE91" s="103"/>
      <c r="UZG91" s="104"/>
      <c r="UZH91" s="102"/>
      <c r="UZI91" s="103"/>
      <c r="UZK91" s="104"/>
      <c r="UZL91" s="102"/>
      <c r="UZM91" s="103"/>
      <c r="UZO91" s="104"/>
      <c r="UZP91" s="102"/>
      <c r="UZQ91" s="103"/>
      <c r="UZS91" s="104"/>
      <c r="UZT91" s="102"/>
      <c r="UZU91" s="103"/>
      <c r="UZW91" s="104"/>
      <c r="UZX91" s="102"/>
      <c r="UZY91" s="103"/>
      <c r="VAA91" s="104"/>
      <c r="VAB91" s="102"/>
      <c r="VAC91" s="103"/>
      <c r="VAE91" s="104"/>
      <c r="VAF91" s="102"/>
      <c r="VAG91" s="103"/>
      <c r="VAI91" s="104"/>
      <c r="VAJ91" s="102"/>
      <c r="VAK91" s="103"/>
      <c r="VAM91" s="104"/>
      <c r="VAN91" s="102"/>
      <c r="VAO91" s="103"/>
      <c r="VAQ91" s="104"/>
      <c r="VAR91" s="102"/>
      <c r="VAS91" s="103"/>
      <c r="VAU91" s="104"/>
      <c r="VAV91" s="102"/>
      <c r="VAW91" s="103"/>
      <c r="VAY91" s="104"/>
      <c r="VAZ91" s="102"/>
      <c r="VBA91" s="103"/>
      <c r="VBC91" s="104"/>
      <c r="VBD91" s="102"/>
      <c r="VBE91" s="103"/>
      <c r="VBG91" s="104"/>
      <c r="VBH91" s="102"/>
      <c r="VBI91" s="103"/>
      <c r="VBK91" s="104"/>
      <c r="VBL91" s="102"/>
      <c r="VBM91" s="103"/>
      <c r="VBO91" s="104"/>
      <c r="VBP91" s="102"/>
      <c r="VBQ91" s="103"/>
      <c r="VBS91" s="104"/>
      <c r="VBT91" s="102"/>
      <c r="VBU91" s="103"/>
      <c r="VBW91" s="104"/>
      <c r="VBX91" s="102"/>
      <c r="VBY91" s="103"/>
      <c r="VCA91" s="104"/>
      <c r="VCB91" s="102"/>
      <c r="VCC91" s="103"/>
      <c r="VCE91" s="104"/>
      <c r="VCF91" s="102"/>
      <c r="VCG91" s="103"/>
      <c r="VCI91" s="104"/>
      <c r="VCJ91" s="102"/>
      <c r="VCK91" s="103"/>
      <c r="VCM91" s="104"/>
      <c r="VCN91" s="102"/>
      <c r="VCO91" s="103"/>
      <c r="VCQ91" s="104"/>
      <c r="VCR91" s="102"/>
      <c r="VCS91" s="103"/>
      <c r="VCU91" s="104"/>
      <c r="VCV91" s="102"/>
      <c r="VCW91" s="103"/>
      <c r="VCY91" s="104"/>
      <c r="VCZ91" s="102"/>
      <c r="VDA91" s="103"/>
      <c r="VDC91" s="104"/>
      <c r="VDD91" s="102"/>
      <c r="VDE91" s="103"/>
      <c r="VDG91" s="104"/>
      <c r="VDH91" s="102"/>
      <c r="VDI91" s="103"/>
      <c r="VDK91" s="104"/>
      <c r="VDL91" s="102"/>
      <c r="VDM91" s="103"/>
      <c r="VDO91" s="104"/>
      <c r="VDP91" s="102"/>
      <c r="VDQ91" s="103"/>
      <c r="VDS91" s="104"/>
      <c r="VDT91" s="102"/>
      <c r="VDU91" s="103"/>
      <c r="VDW91" s="104"/>
      <c r="VDX91" s="102"/>
      <c r="VDY91" s="103"/>
      <c r="VEA91" s="104"/>
      <c r="VEB91" s="102"/>
      <c r="VEC91" s="103"/>
      <c r="VEE91" s="104"/>
      <c r="VEF91" s="102"/>
      <c r="VEG91" s="103"/>
      <c r="VEI91" s="104"/>
      <c r="VEJ91" s="102"/>
      <c r="VEK91" s="103"/>
      <c r="VEM91" s="104"/>
      <c r="VEN91" s="102"/>
      <c r="VEO91" s="103"/>
      <c r="VEQ91" s="104"/>
      <c r="VER91" s="102"/>
      <c r="VES91" s="103"/>
      <c r="VEU91" s="104"/>
      <c r="VEV91" s="102"/>
      <c r="VEW91" s="103"/>
      <c r="VEY91" s="104"/>
      <c r="VEZ91" s="102"/>
      <c r="VFA91" s="103"/>
      <c r="VFC91" s="104"/>
      <c r="VFD91" s="102"/>
      <c r="VFE91" s="103"/>
      <c r="VFG91" s="104"/>
      <c r="VFH91" s="102"/>
      <c r="VFI91" s="103"/>
      <c r="VFK91" s="104"/>
      <c r="VFL91" s="102"/>
      <c r="VFM91" s="103"/>
      <c r="VFO91" s="104"/>
      <c r="VFP91" s="102"/>
      <c r="VFQ91" s="103"/>
      <c r="VFS91" s="104"/>
      <c r="VFT91" s="102"/>
      <c r="VFU91" s="103"/>
      <c r="VFW91" s="104"/>
      <c r="VFX91" s="102"/>
      <c r="VFY91" s="103"/>
      <c r="VGA91" s="104"/>
      <c r="VGB91" s="102"/>
      <c r="VGC91" s="103"/>
      <c r="VGE91" s="104"/>
      <c r="VGF91" s="102"/>
      <c r="VGG91" s="103"/>
      <c r="VGI91" s="104"/>
      <c r="VGJ91" s="102"/>
      <c r="VGK91" s="103"/>
      <c r="VGM91" s="104"/>
      <c r="VGN91" s="102"/>
      <c r="VGO91" s="103"/>
      <c r="VGQ91" s="104"/>
      <c r="VGR91" s="102"/>
      <c r="VGS91" s="103"/>
      <c r="VGU91" s="104"/>
      <c r="VGV91" s="102"/>
      <c r="VGW91" s="103"/>
      <c r="VGY91" s="104"/>
      <c r="VGZ91" s="102"/>
      <c r="VHA91" s="103"/>
      <c r="VHC91" s="104"/>
      <c r="VHD91" s="102"/>
      <c r="VHE91" s="103"/>
      <c r="VHG91" s="104"/>
      <c r="VHH91" s="102"/>
      <c r="VHI91" s="103"/>
      <c r="VHK91" s="104"/>
      <c r="VHL91" s="102"/>
      <c r="VHM91" s="103"/>
      <c r="VHO91" s="104"/>
      <c r="VHP91" s="102"/>
      <c r="VHQ91" s="103"/>
      <c r="VHS91" s="104"/>
      <c r="VHT91" s="102"/>
      <c r="VHU91" s="103"/>
      <c r="VHW91" s="104"/>
      <c r="VHX91" s="102"/>
      <c r="VHY91" s="103"/>
      <c r="VIA91" s="104"/>
      <c r="VIB91" s="102"/>
      <c r="VIC91" s="103"/>
      <c r="VIE91" s="104"/>
      <c r="VIF91" s="102"/>
      <c r="VIG91" s="103"/>
      <c r="VII91" s="104"/>
      <c r="VIJ91" s="102"/>
      <c r="VIK91" s="103"/>
      <c r="VIM91" s="104"/>
      <c r="VIN91" s="102"/>
      <c r="VIO91" s="103"/>
      <c r="VIQ91" s="104"/>
      <c r="VIR91" s="102"/>
      <c r="VIS91" s="103"/>
      <c r="VIU91" s="104"/>
      <c r="VIV91" s="102"/>
      <c r="VIW91" s="103"/>
      <c r="VIY91" s="104"/>
      <c r="VIZ91" s="102"/>
      <c r="VJA91" s="103"/>
      <c r="VJC91" s="104"/>
      <c r="VJD91" s="102"/>
      <c r="VJE91" s="103"/>
      <c r="VJG91" s="104"/>
      <c r="VJH91" s="102"/>
      <c r="VJI91" s="103"/>
      <c r="VJK91" s="104"/>
      <c r="VJL91" s="102"/>
      <c r="VJM91" s="103"/>
      <c r="VJO91" s="104"/>
      <c r="VJP91" s="102"/>
      <c r="VJQ91" s="103"/>
      <c r="VJS91" s="104"/>
      <c r="VJT91" s="102"/>
      <c r="VJU91" s="103"/>
      <c r="VJW91" s="104"/>
      <c r="VJX91" s="102"/>
      <c r="VJY91" s="103"/>
      <c r="VKA91" s="104"/>
      <c r="VKB91" s="102"/>
      <c r="VKC91" s="103"/>
      <c r="VKE91" s="104"/>
      <c r="VKF91" s="102"/>
      <c r="VKG91" s="103"/>
      <c r="VKI91" s="104"/>
      <c r="VKJ91" s="102"/>
      <c r="VKK91" s="103"/>
      <c r="VKM91" s="104"/>
      <c r="VKN91" s="102"/>
      <c r="VKO91" s="103"/>
      <c r="VKQ91" s="104"/>
      <c r="VKR91" s="102"/>
      <c r="VKS91" s="103"/>
      <c r="VKU91" s="104"/>
      <c r="VKV91" s="102"/>
      <c r="VKW91" s="103"/>
      <c r="VKY91" s="104"/>
      <c r="VKZ91" s="102"/>
      <c r="VLA91" s="103"/>
      <c r="VLC91" s="104"/>
      <c r="VLD91" s="102"/>
      <c r="VLE91" s="103"/>
      <c r="VLG91" s="104"/>
      <c r="VLH91" s="102"/>
      <c r="VLI91" s="103"/>
      <c r="VLK91" s="104"/>
      <c r="VLL91" s="102"/>
      <c r="VLM91" s="103"/>
      <c r="VLO91" s="104"/>
      <c r="VLP91" s="102"/>
      <c r="VLQ91" s="103"/>
      <c r="VLS91" s="104"/>
      <c r="VLT91" s="102"/>
      <c r="VLU91" s="103"/>
      <c r="VLW91" s="104"/>
      <c r="VLX91" s="102"/>
      <c r="VLY91" s="103"/>
      <c r="VMA91" s="104"/>
      <c r="VMB91" s="102"/>
      <c r="VMC91" s="103"/>
      <c r="VME91" s="104"/>
      <c r="VMF91" s="102"/>
      <c r="VMG91" s="103"/>
      <c r="VMI91" s="104"/>
      <c r="VMJ91" s="102"/>
      <c r="VMK91" s="103"/>
      <c r="VMM91" s="104"/>
      <c r="VMN91" s="102"/>
      <c r="VMO91" s="103"/>
      <c r="VMQ91" s="104"/>
      <c r="VMR91" s="102"/>
      <c r="VMS91" s="103"/>
      <c r="VMU91" s="104"/>
      <c r="VMV91" s="102"/>
      <c r="VMW91" s="103"/>
      <c r="VMY91" s="104"/>
      <c r="VMZ91" s="102"/>
      <c r="VNA91" s="103"/>
      <c r="VNC91" s="104"/>
      <c r="VND91" s="102"/>
      <c r="VNE91" s="103"/>
      <c r="VNG91" s="104"/>
      <c r="VNH91" s="102"/>
      <c r="VNI91" s="103"/>
      <c r="VNK91" s="104"/>
      <c r="VNL91" s="102"/>
      <c r="VNM91" s="103"/>
      <c r="VNO91" s="104"/>
      <c r="VNP91" s="102"/>
      <c r="VNQ91" s="103"/>
      <c r="VNS91" s="104"/>
      <c r="VNT91" s="102"/>
      <c r="VNU91" s="103"/>
      <c r="VNW91" s="104"/>
      <c r="VNX91" s="102"/>
      <c r="VNY91" s="103"/>
      <c r="VOA91" s="104"/>
      <c r="VOB91" s="102"/>
      <c r="VOC91" s="103"/>
      <c r="VOE91" s="104"/>
      <c r="VOF91" s="102"/>
      <c r="VOG91" s="103"/>
      <c r="VOI91" s="104"/>
      <c r="VOJ91" s="102"/>
      <c r="VOK91" s="103"/>
      <c r="VOM91" s="104"/>
      <c r="VON91" s="102"/>
      <c r="VOO91" s="103"/>
      <c r="VOQ91" s="104"/>
      <c r="VOR91" s="102"/>
      <c r="VOS91" s="103"/>
      <c r="VOU91" s="104"/>
      <c r="VOV91" s="102"/>
      <c r="VOW91" s="103"/>
      <c r="VOY91" s="104"/>
      <c r="VOZ91" s="102"/>
      <c r="VPA91" s="103"/>
      <c r="VPC91" s="104"/>
      <c r="VPD91" s="102"/>
      <c r="VPE91" s="103"/>
      <c r="VPG91" s="104"/>
      <c r="VPH91" s="102"/>
      <c r="VPI91" s="103"/>
      <c r="VPK91" s="104"/>
      <c r="VPL91" s="102"/>
      <c r="VPM91" s="103"/>
      <c r="VPO91" s="104"/>
      <c r="VPP91" s="102"/>
      <c r="VPQ91" s="103"/>
      <c r="VPS91" s="104"/>
      <c r="VPT91" s="102"/>
      <c r="VPU91" s="103"/>
      <c r="VPW91" s="104"/>
      <c r="VPX91" s="102"/>
      <c r="VPY91" s="103"/>
      <c r="VQA91" s="104"/>
      <c r="VQB91" s="102"/>
      <c r="VQC91" s="103"/>
      <c r="VQE91" s="104"/>
      <c r="VQF91" s="102"/>
      <c r="VQG91" s="103"/>
      <c r="VQI91" s="104"/>
      <c r="VQJ91" s="102"/>
      <c r="VQK91" s="103"/>
      <c r="VQM91" s="104"/>
      <c r="VQN91" s="102"/>
      <c r="VQO91" s="103"/>
      <c r="VQQ91" s="104"/>
      <c r="VQR91" s="102"/>
      <c r="VQS91" s="103"/>
      <c r="VQU91" s="104"/>
      <c r="VQV91" s="102"/>
      <c r="VQW91" s="103"/>
      <c r="VQY91" s="104"/>
      <c r="VQZ91" s="102"/>
      <c r="VRA91" s="103"/>
      <c r="VRC91" s="104"/>
      <c r="VRD91" s="102"/>
      <c r="VRE91" s="103"/>
      <c r="VRG91" s="104"/>
      <c r="VRH91" s="102"/>
      <c r="VRI91" s="103"/>
      <c r="VRK91" s="104"/>
      <c r="VRL91" s="102"/>
      <c r="VRM91" s="103"/>
      <c r="VRO91" s="104"/>
      <c r="VRP91" s="102"/>
      <c r="VRQ91" s="103"/>
      <c r="VRS91" s="104"/>
      <c r="VRT91" s="102"/>
      <c r="VRU91" s="103"/>
      <c r="VRW91" s="104"/>
      <c r="VRX91" s="102"/>
      <c r="VRY91" s="103"/>
      <c r="VSA91" s="104"/>
      <c r="VSB91" s="102"/>
      <c r="VSC91" s="103"/>
      <c r="VSE91" s="104"/>
      <c r="VSF91" s="102"/>
      <c r="VSG91" s="103"/>
      <c r="VSI91" s="104"/>
      <c r="VSJ91" s="102"/>
      <c r="VSK91" s="103"/>
      <c r="VSM91" s="104"/>
      <c r="VSN91" s="102"/>
      <c r="VSO91" s="103"/>
      <c r="VSQ91" s="104"/>
      <c r="VSR91" s="102"/>
      <c r="VSS91" s="103"/>
      <c r="VSU91" s="104"/>
      <c r="VSV91" s="102"/>
      <c r="VSW91" s="103"/>
      <c r="VSY91" s="104"/>
      <c r="VSZ91" s="102"/>
      <c r="VTA91" s="103"/>
      <c r="VTC91" s="104"/>
      <c r="VTD91" s="102"/>
      <c r="VTE91" s="103"/>
      <c r="VTG91" s="104"/>
      <c r="VTH91" s="102"/>
      <c r="VTI91" s="103"/>
      <c r="VTK91" s="104"/>
      <c r="VTL91" s="102"/>
      <c r="VTM91" s="103"/>
      <c r="VTO91" s="104"/>
      <c r="VTP91" s="102"/>
      <c r="VTQ91" s="103"/>
      <c r="VTS91" s="104"/>
      <c r="VTT91" s="102"/>
      <c r="VTU91" s="103"/>
      <c r="VTW91" s="104"/>
      <c r="VTX91" s="102"/>
      <c r="VTY91" s="103"/>
      <c r="VUA91" s="104"/>
      <c r="VUB91" s="102"/>
      <c r="VUC91" s="103"/>
      <c r="VUE91" s="104"/>
      <c r="VUF91" s="102"/>
      <c r="VUG91" s="103"/>
      <c r="VUI91" s="104"/>
      <c r="VUJ91" s="102"/>
      <c r="VUK91" s="103"/>
      <c r="VUM91" s="104"/>
      <c r="VUN91" s="102"/>
      <c r="VUO91" s="103"/>
      <c r="VUQ91" s="104"/>
      <c r="VUR91" s="102"/>
      <c r="VUS91" s="103"/>
      <c r="VUU91" s="104"/>
      <c r="VUV91" s="102"/>
      <c r="VUW91" s="103"/>
      <c r="VUY91" s="104"/>
      <c r="VUZ91" s="102"/>
      <c r="VVA91" s="103"/>
      <c r="VVC91" s="104"/>
      <c r="VVD91" s="102"/>
      <c r="VVE91" s="103"/>
      <c r="VVG91" s="104"/>
      <c r="VVH91" s="102"/>
      <c r="VVI91" s="103"/>
      <c r="VVK91" s="104"/>
      <c r="VVL91" s="102"/>
      <c r="VVM91" s="103"/>
      <c r="VVO91" s="104"/>
      <c r="VVP91" s="102"/>
      <c r="VVQ91" s="103"/>
      <c r="VVS91" s="104"/>
      <c r="VVT91" s="102"/>
      <c r="VVU91" s="103"/>
      <c r="VVW91" s="104"/>
      <c r="VVX91" s="102"/>
      <c r="VVY91" s="103"/>
      <c r="VWA91" s="104"/>
      <c r="VWB91" s="102"/>
      <c r="VWC91" s="103"/>
      <c r="VWE91" s="104"/>
      <c r="VWF91" s="102"/>
      <c r="VWG91" s="103"/>
      <c r="VWI91" s="104"/>
      <c r="VWJ91" s="102"/>
      <c r="VWK91" s="103"/>
      <c r="VWM91" s="104"/>
      <c r="VWN91" s="102"/>
      <c r="VWO91" s="103"/>
      <c r="VWQ91" s="104"/>
      <c r="VWR91" s="102"/>
      <c r="VWS91" s="103"/>
      <c r="VWU91" s="104"/>
      <c r="VWV91" s="102"/>
      <c r="VWW91" s="103"/>
      <c r="VWY91" s="104"/>
      <c r="VWZ91" s="102"/>
      <c r="VXA91" s="103"/>
      <c r="VXC91" s="104"/>
      <c r="VXD91" s="102"/>
      <c r="VXE91" s="103"/>
      <c r="VXG91" s="104"/>
      <c r="VXH91" s="102"/>
      <c r="VXI91" s="103"/>
      <c r="VXK91" s="104"/>
      <c r="VXL91" s="102"/>
      <c r="VXM91" s="103"/>
      <c r="VXO91" s="104"/>
      <c r="VXP91" s="102"/>
      <c r="VXQ91" s="103"/>
      <c r="VXS91" s="104"/>
      <c r="VXT91" s="102"/>
      <c r="VXU91" s="103"/>
      <c r="VXW91" s="104"/>
      <c r="VXX91" s="102"/>
      <c r="VXY91" s="103"/>
      <c r="VYA91" s="104"/>
      <c r="VYB91" s="102"/>
      <c r="VYC91" s="103"/>
      <c r="VYE91" s="104"/>
      <c r="VYF91" s="102"/>
      <c r="VYG91" s="103"/>
      <c r="VYI91" s="104"/>
      <c r="VYJ91" s="102"/>
      <c r="VYK91" s="103"/>
      <c r="VYM91" s="104"/>
      <c r="VYN91" s="102"/>
      <c r="VYO91" s="103"/>
      <c r="VYQ91" s="104"/>
      <c r="VYR91" s="102"/>
      <c r="VYS91" s="103"/>
      <c r="VYU91" s="104"/>
      <c r="VYV91" s="102"/>
      <c r="VYW91" s="103"/>
      <c r="VYY91" s="104"/>
      <c r="VYZ91" s="102"/>
      <c r="VZA91" s="103"/>
      <c r="VZC91" s="104"/>
      <c r="VZD91" s="102"/>
      <c r="VZE91" s="103"/>
      <c r="VZG91" s="104"/>
      <c r="VZH91" s="102"/>
      <c r="VZI91" s="103"/>
      <c r="VZK91" s="104"/>
      <c r="VZL91" s="102"/>
      <c r="VZM91" s="103"/>
      <c r="VZO91" s="104"/>
      <c r="VZP91" s="102"/>
      <c r="VZQ91" s="103"/>
      <c r="VZS91" s="104"/>
      <c r="VZT91" s="102"/>
      <c r="VZU91" s="103"/>
      <c r="VZW91" s="104"/>
      <c r="VZX91" s="102"/>
      <c r="VZY91" s="103"/>
      <c r="WAA91" s="104"/>
      <c r="WAB91" s="102"/>
      <c r="WAC91" s="103"/>
      <c r="WAE91" s="104"/>
      <c r="WAF91" s="102"/>
      <c r="WAG91" s="103"/>
      <c r="WAI91" s="104"/>
      <c r="WAJ91" s="102"/>
      <c r="WAK91" s="103"/>
      <c r="WAM91" s="104"/>
      <c r="WAN91" s="102"/>
      <c r="WAO91" s="103"/>
      <c r="WAQ91" s="104"/>
      <c r="WAR91" s="102"/>
      <c r="WAS91" s="103"/>
      <c r="WAU91" s="104"/>
      <c r="WAV91" s="102"/>
      <c r="WAW91" s="103"/>
      <c r="WAY91" s="104"/>
      <c r="WAZ91" s="102"/>
      <c r="WBA91" s="103"/>
      <c r="WBC91" s="104"/>
      <c r="WBD91" s="102"/>
      <c r="WBE91" s="103"/>
      <c r="WBG91" s="104"/>
      <c r="WBH91" s="102"/>
      <c r="WBI91" s="103"/>
      <c r="WBK91" s="104"/>
      <c r="WBL91" s="102"/>
      <c r="WBM91" s="103"/>
      <c r="WBO91" s="104"/>
      <c r="WBP91" s="102"/>
      <c r="WBQ91" s="103"/>
      <c r="WBS91" s="104"/>
      <c r="WBT91" s="102"/>
      <c r="WBU91" s="103"/>
      <c r="WBW91" s="104"/>
      <c r="WBX91" s="102"/>
      <c r="WBY91" s="103"/>
      <c r="WCA91" s="104"/>
      <c r="WCB91" s="102"/>
      <c r="WCC91" s="103"/>
      <c r="WCE91" s="104"/>
      <c r="WCF91" s="102"/>
      <c r="WCG91" s="103"/>
      <c r="WCI91" s="104"/>
      <c r="WCJ91" s="102"/>
      <c r="WCK91" s="103"/>
      <c r="WCM91" s="104"/>
      <c r="WCN91" s="102"/>
      <c r="WCO91" s="103"/>
      <c r="WCQ91" s="104"/>
      <c r="WCR91" s="102"/>
      <c r="WCS91" s="103"/>
      <c r="WCU91" s="104"/>
      <c r="WCV91" s="102"/>
      <c r="WCW91" s="103"/>
      <c r="WCY91" s="104"/>
      <c r="WCZ91" s="102"/>
      <c r="WDA91" s="103"/>
      <c r="WDC91" s="104"/>
      <c r="WDD91" s="102"/>
      <c r="WDE91" s="103"/>
      <c r="WDG91" s="104"/>
      <c r="WDH91" s="102"/>
      <c r="WDI91" s="103"/>
      <c r="WDK91" s="104"/>
      <c r="WDL91" s="102"/>
      <c r="WDM91" s="103"/>
      <c r="WDO91" s="104"/>
      <c r="WDP91" s="102"/>
      <c r="WDQ91" s="103"/>
      <c r="WDS91" s="104"/>
      <c r="WDT91" s="102"/>
      <c r="WDU91" s="103"/>
      <c r="WDW91" s="104"/>
      <c r="WDX91" s="102"/>
      <c r="WDY91" s="103"/>
      <c r="WEA91" s="104"/>
      <c r="WEB91" s="102"/>
      <c r="WEC91" s="103"/>
      <c r="WEE91" s="104"/>
      <c r="WEF91" s="102"/>
      <c r="WEG91" s="103"/>
      <c r="WEI91" s="104"/>
      <c r="WEJ91" s="102"/>
      <c r="WEK91" s="103"/>
      <c r="WEM91" s="104"/>
      <c r="WEN91" s="102"/>
      <c r="WEO91" s="103"/>
      <c r="WEQ91" s="104"/>
      <c r="WER91" s="102"/>
      <c r="WES91" s="103"/>
      <c r="WEU91" s="104"/>
      <c r="WEV91" s="102"/>
      <c r="WEW91" s="103"/>
      <c r="WEY91" s="104"/>
      <c r="WEZ91" s="102"/>
      <c r="WFA91" s="103"/>
      <c r="WFC91" s="104"/>
      <c r="WFD91" s="102"/>
      <c r="WFE91" s="103"/>
      <c r="WFG91" s="104"/>
      <c r="WFH91" s="102"/>
      <c r="WFI91" s="103"/>
      <c r="WFK91" s="104"/>
      <c r="WFL91" s="102"/>
      <c r="WFM91" s="103"/>
      <c r="WFO91" s="104"/>
      <c r="WFP91" s="102"/>
      <c r="WFQ91" s="103"/>
      <c r="WFS91" s="104"/>
      <c r="WFT91" s="102"/>
      <c r="WFU91" s="103"/>
      <c r="WFW91" s="104"/>
      <c r="WFX91" s="102"/>
      <c r="WFY91" s="103"/>
      <c r="WGA91" s="104"/>
      <c r="WGB91" s="102"/>
      <c r="WGC91" s="103"/>
      <c r="WGE91" s="104"/>
      <c r="WGF91" s="102"/>
      <c r="WGG91" s="103"/>
      <c r="WGI91" s="104"/>
      <c r="WGJ91" s="102"/>
      <c r="WGK91" s="103"/>
      <c r="WGM91" s="104"/>
      <c r="WGN91" s="102"/>
      <c r="WGO91" s="103"/>
      <c r="WGQ91" s="104"/>
      <c r="WGR91" s="102"/>
      <c r="WGS91" s="103"/>
      <c r="WGU91" s="104"/>
      <c r="WGV91" s="102"/>
      <c r="WGW91" s="103"/>
      <c r="WGY91" s="104"/>
      <c r="WGZ91" s="102"/>
      <c r="WHA91" s="103"/>
      <c r="WHC91" s="104"/>
      <c r="WHD91" s="102"/>
      <c r="WHE91" s="103"/>
      <c r="WHG91" s="104"/>
      <c r="WHH91" s="102"/>
      <c r="WHI91" s="103"/>
      <c r="WHK91" s="104"/>
      <c r="WHL91" s="102"/>
      <c r="WHM91" s="103"/>
      <c r="WHO91" s="104"/>
      <c r="WHP91" s="102"/>
      <c r="WHQ91" s="103"/>
      <c r="WHS91" s="104"/>
      <c r="WHT91" s="102"/>
      <c r="WHU91" s="103"/>
      <c r="WHW91" s="104"/>
      <c r="WHX91" s="102"/>
      <c r="WHY91" s="103"/>
      <c r="WIA91" s="104"/>
      <c r="WIB91" s="102"/>
      <c r="WIC91" s="103"/>
      <c r="WIE91" s="104"/>
      <c r="WIF91" s="102"/>
      <c r="WIG91" s="103"/>
      <c r="WII91" s="104"/>
      <c r="WIJ91" s="102"/>
      <c r="WIK91" s="103"/>
      <c r="WIM91" s="104"/>
      <c r="WIN91" s="102"/>
      <c r="WIO91" s="103"/>
      <c r="WIQ91" s="104"/>
      <c r="WIR91" s="102"/>
      <c r="WIS91" s="103"/>
      <c r="WIU91" s="104"/>
      <c r="WIV91" s="102"/>
      <c r="WIW91" s="103"/>
      <c r="WIY91" s="104"/>
      <c r="WIZ91" s="102"/>
      <c r="WJA91" s="103"/>
      <c r="WJC91" s="104"/>
      <c r="WJD91" s="102"/>
      <c r="WJE91" s="103"/>
      <c r="WJG91" s="104"/>
      <c r="WJH91" s="102"/>
      <c r="WJI91" s="103"/>
      <c r="WJK91" s="104"/>
      <c r="WJL91" s="102"/>
      <c r="WJM91" s="103"/>
      <c r="WJO91" s="104"/>
      <c r="WJP91" s="102"/>
      <c r="WJQ91" s="103"/>
      <c r="WJS91" s="104"/>
      <c r="WJT91" s="102"/>
      <c r="WJU91" s="103"/>
      <c r="WJW91" s="104"/>
      <c r="WJX91" s="102"/>
      <c r="WJY91" s="103"/>
      <c r="WKA91" s="104"/>
      <c r="WKB91" s="102"/>
      <c r="WKC91" s="103"/>
      <c r="WKE91" s="104"/>
      <c r="WKF91" s="102"/>
      <c r="WKG91" s="103"/>
      <c r="WKI91" s="104"/>
      <c r="WKJ91" s="102"/>
      <c r="WKK91" s="103"/>
      <c r="WKM91" s="104"/>
      <c r="WKN91" s="102"/>
      <c r="WKO91" s="103"/>
      <c r="WKQ91" s="104"/>
      <c r="WKR91" s="102"/>
      <c r="WKS91" s="103"/>
      <c r="WKU91" s="104"/>
      <c r="WKV91" s="102"/>
      <c r="WKW91" s="103"/>
      <c r="WKY91" s="104"/>
      <c r="WKZ91" s="102"/>
      <c r="WLA91" s="103"/>
      <c r="WLC91" s="104"/>
      <c r="WLD91" s="102"/>
      <c r="WLE91" s="103"/>
      <c r="WLG91" s="104"/>
      <c r="WLH91" s="102"/>
      <c r="WLI91" s="103"/>
      <c r="WLK91" s="104"/>
      <c r="WLL91" s="102"/>
      <c r="WLM91" s="103"/>
      <c r="WLO91" s="104"/>
      <c r="WLP91" s="102"/>
      <c r="WLQ91" s="103"/>
      <c r="WLS91" s="104"/>
      <c r="WLT91" s="102"/>
      <c r="WLU91" s="103"/>
      <c r="WLW91" s="104"/>
      <c r="WLX91" s="102"/>
      <c r="WLY91" s="103"/>
      <c r="WMA91" s="104"/>
      <c r="WMB91" s="102"/>
      <c r="WMC91" s="103"/>
      <c r="WME91" s="104"/>
      <c r="WMF91" s="102"/>
      <c r="WMG91" s="103"/>
      <c r="WMI91" s="104"/>
      <c r="WMJ91" s="102"/>
      <c r="WMK91" s="103"/>
      <c r="WMM91" s="104"/>
      <c r="WMN91" s="102"/>
      <c r="WMO91" s="103"/>
      <c r="WMQ91" s="104"/>
      <c r="WMR91" s="102"/>
      <c r="WMS91" s="103"/>
      <c r="WMU91" s="104"/>
      <c r="WMV91" s="102"/>
      <c r="WMW91" s="103"/>
      <c r="WMY91" s="104"/>
      <c r="WMZ91" s="102"/>
      <c r="WNA91" s="103"/>
      <c r="WNC91" s="104"/>
      <c r="WND91" s="102"/>
      <c r="WNE91" s="103"/>
      <c r="WNG91" s="104"/>
      <c r="WNH91" s="102"/>
      <c r="WNI91" s="103"/>
      <c r="WNK91" s="104"/>
      <c r="WNL91" s="102"/>
      <c r="WNM91" s="103"/>
      <c r="WNO91" s="104"/>
      <c r="WNP91" s="102"/>
      <c r="WNQ91" s="103"/>
      <c r="WNS91" s="104"/>
      <c r="WNT91" s="102"/>
      <c r="WNU91" s="103"/>
      <c r="WNW91" s="104"/>
      <c r="WNX91" s="102"/>
      <c r="WNY91" s="103"/>
      <c r="WOA91" s="104"/>
      <c r="WOB91" s="102"/>
      <c r="WOC91" s="103"/>
      <c r="WOE91" s="104"/>
      <c r="WOF91" s="102"/>
      <c r="WOG91" s="103"/>
      <c r="WOI91" s="104"/>
      <c r="WOJ91" s="102"/>
      <c r="WOK91" s="103"/>
      <c r="WOM91" s="104"/>
      <c r="WON91" s="102"/>
      <c r="WOO91" s="103"/>
      <c r="WOQ91" s="104"/>
      <c r="WOR91" s="102"/>
      <c r="WOS91" s="103"/>
      <c r="WOU91" s="104"/>
      <c r="WOV91" s="102"/>
      <c r="WOW91" s="103"/>
      <c r="WOY91" s="104"/>
      <c r="WOZ91" s="102"/>
      <c r="WPA91" s="103"/>
      <c r="WPC91" s="104"/>
      <c r="WPD91" s="102"/>
      <c r="WPE91" s="103"/>
      <c r="WPG91" s="104"/>
      <c r="WPH91" s="102"/>
      <c r="WPI91" s="103"/>
      <c r="WPK91" s="104"/>
      <c r="WPL91" s="102"/>
      <c r="WPM91" s="103"/>
      <c r="WPO91" s="104"/>
      <c r="WPP91" s="102"/>
      <c r="WPQ91" s="103"/>
      <c r="WPS91" s="104"/>
      <c r="WPT91" s="102"/>
      <c r="WPU91" s="103"/>
      <c r="WPW91" s="104"/>
      <c r="WPX91" s="102"/>
      <c r="WPY91" s="103"/>
      <c r="WQA91" s="104"/>
      <c r="WQB91" s="102"/>
      <c r="WQC91" s="103"/>
      <c r="WQE91" s="104"/>
      <c r="WQF91" s="102"/>
      <c r="WQG91" s="103"/>
      <c r="WQI91" s="104"/>
      <c r="WQJ91" s="102"/>
      <c r="WQK91" s="103"/>
      <c r="WQM91" s="104"/>
      <c r="WQN91" s="102"/>
      <c r="WQO91" s="103"/>
      <c r="WQQ91" s="104"/>
      <c r="WQR91" s="102"/>
      <c r="WQS91" s="103"/>
      <c r="WQU91" s="104"/>
      <c r="WQV91" s="102"/>
      <c r="WQW91" s="103"/>
      <c r="WQY91" s="104"/>
      <c r="WQZ91" s="102"/>
      <c r="WRA91" s="103"/>
      <c r="WRC91" s="104"/>
      <c r="WRD91" s="102"/>
      <c r="WRE91" s="103"/>
      <c r="WRG91" s="104"/>
      <c r="WRH91" s="102"/>
      <c r="WRI91" s="103"/>
      <c r="WRK91" s="104"/>
      <c r="WRL91" s="102"/>
      <c r="WRM91" s="103"/>
      <c r="WRO91" s="104"/>
      <c r="WRP91" s="102"/>
      <c r="WRQ91" s="103"/>
      <c r="WRS91" s="104"/>
      <c r="WRT91" s="102"/>
      <c r="WRU91" s="103"/>
      <c r="WRW91" s="104"/>
      <c r="WRX91" s="102"/>
      <c r="WRY91" s="103"/>
      <c r="WSA91" s="104"/>
      <c r="WSB91" s="102"/>
      <c r="WSC91" s="103"/>
      <c r="WSE91" s="104"/>
      <c r="WSF91" s="102"/>
      <c r="WSG91" s="103"/>
      <c r="WSI91" s="104"/>
      <c r="WSJ91" s="102"/>
      <c r="WSK91" s="103"/>
      <c r="WSM91" s="104"/>
      <c r="WSN91" s="102"/>
      <c r="WSO91" s="103"/>
      <c r="WSQ91" s="104"/>
      <c r="WSR91" s="102"/>
      <c r="WSS91" s="103"/>
      <c r="WSU91" s="104"/>
      <c r="WSV91" s="102"/>
      <c r="WSW91" s="103"/>
      <c r="WSY91" s="104"/>
      <c r="WSZ91" s="102"/>
      <c r="WTA91" s="103"/>
      <c r="WTC91" s="104"/>
      <c r="WTD91" s="102"/>
      <c r="WTE91" s="103"/>
      <c r="WTG91" s="104"/>
      <c r="WTH91" s="102"/>
      <c r="WTI91" s="103"/>
      <c r="WTK91" s="104"/>
      <c r="WTL91" s="102"/>
      <c r="WTM91" s="103"/>
      <c r="WTO91" s="104"/>
      <c r="WTP91" s="102"/>
      <c r="WTQ91" s="103"/>
      <c r="WTS91" s="104"/>
      <c r="WTT91" s="102"/>
      <c r="WTU91" s="103"/>
      <c r="WTW91" s="104"/>
      <c r="WTX91" s="102"/>
      <c r="WTY91" s="103"/>
      <c r="WUA91" s="104"/>
      <c r="WUB91" s="102"/>
      <c r="WUC91" s="103"/>
      <c r="WUE91" s="104"/>
      <c r="WUF91" s="102"/>
      <c r="WUG91" s="103"/>
      <c r="WUI91" s="104"/>
      <c r="WUJ91" s="102"/>
      <c r="WUK91" s="103"/>
      <c r="WUM91" s="104"/>
      <c r="WUN91" s="102"/>
      <c r="WUO91" s="103"/>
      <c r="WUQ91" s="104"/>
      <c r="WUR91" s="102"/>
      <c r="WUS91" s="103"/>
      <c r="WUU91" s="104"/>
      <c r="WUV91" s="102"/>
      <c r="WUW91" s="103"/>
      <c r="WUY91" s="104"/>
      <c r="WUZ91" s="102"/>
      <c r="WVA91" s="103"/>
      <c r="WVC91" s="104"/>
      <c r="WVD91" s="102"/>
      <c r="WVE91" s="103"/>
      <c r="WVG91" s="104"/>
      <c r="WVH91" s="102"/>
      <c r="WVI91" s="103"/>
      <c r="WVK91" s="104"/>
      <c r="WVL91" s="102"/>
      <c r="WVM91" s="103"/>
      <c r="WVO91" s="104"/>
      <c r="WVP91" s="102"/>
      <c r="WVQ91" s="103"/>
      <c r="WVS91" s="104"/>
      <c r="WVT91" s="102"/>
      <c r="WVU91" s="103"/>
      <c r="WVW91" s="104"/>
      <c r="WVX91" s="102"/>
      <c r="WVY91" s="103"/>
      <c r="WWA91" s="104"/>
      <c r="WWB91" s="102"/>
      <c r="WWC91" s="103"/>
      <c r="WWE91" s="104"/>
      <c r="WWF91" s="102"/>
      <c r="WWG91" s="103"/>
      <c r="WWI91" s="104"/>
      <c r="WWJ91" s="102"/>
      <c r="WWK91" s="103"/>
      <c r="WWM91" s="104"/>
      <c r="WWN91" s="102"/>
      <c r="WWO91" s="103"/>
      <c r="WWQ91" s="104"/>
      <c r="WWR91" s="102"/>
      <c r="WWS91" s="103"/>
      <c r="WWU91" s="104"/>
      <c r="WWV91" s="102"/>
      <c r="WWW91" s="103"/>
      <c r="WWY91" s="104"/>
      <c r="WWZ91" s="102"/>
      <c r="WXA91" s="103"/>
      <c r="WXC91" s="104"/>
      <c r="WXD91" s="102"/>
      <c r="WXE91" s="103"/>
      <c r="WXG91" s="104"/>
      <c r="WXH91" s="102"/>
      <c r="WXI91" s="103"/>
      <c r="WXK91" s="104"/>
      <c r="WXL91" s="102"/>
      <c r="WXM91" s="103"/>
      <c r="WXO91" s="104"/>
      <c r="WXP91" s="102"/>
      <c r="WXQ91" s="103"/>
      <c r="WXS91" s="104"/>
      <c r="WXT91" s="102"/>
      <c r="WXU91" s="103"/>
      <c r="WXW91" s="104"/>
      <c r="WXX91" s="102"/>
      <c r="WXY91" s="103"/>
      <c r="WYA91" s="104"/>
      <c r="WYB91" s="102"/>
      <c r="WYC91" s="103"/>
      <c r="WYE91" s="104"/>
      <c r="WYF91" s="102"/>
      <c r="WYG91" s="103"/>
      <c r="WYI91" s="104"/>
      <c r="WYJ91" s="102"/>
      <c r="WYK91" s="103"/>
      <c r="WYM91" s="104"/>
      <c r="WYN91" s="102"/>
      <c r="WYO91" s="103"/>
      <c r="WYQ91" s="104"/>
      <c r="WYR91" s="102"/>
      <c r="WYS91" s="103"/>
      <c r="WYU91" s="104"/>
      <c r="WYV91" s="102"/>
      <c r="WYW91" s="103"/>
      <c r="WYY91" s="104"/>
      <c r="WYZ91" s="102"/>
      <c r="WZA91" s="103"/>
      <c r="WZC91" s="104"/>
      <c r="WZD91" s="102"/>
      <c r="WZE91" s="103"/>
      <c r="WZG91" s="104"/>
      <c r="WZH91" s="102"/>
      <c r="WZI91" s="103"/>
    </row>
    <row r="92" spans="1:16233" ht="105">
      <c r="A92" s="1"/>
      <c r="B92" s="17" t="s">
        <v>9191</v>
      </c>
      <c r="C92" s="270" t="s">
        <v>2860</v>
      </c>
      <c r="D92" s="912" t="s">
        <v>203</v>
      </c>
      <c r="E92" s="125"/>
      <c r="F92" s="125"/>
      <c r="G92" s="125"/>
      <c r="H92" s="315" t="s">
        <v>2289</v>
      </c>
      <c r="I92" s="932" t="s">
        <v>3070</v>
      </c>
      <c r="J92" s="696" t="s">
        <v>3264</v>
      </c>
      <c r="K92" s="376"/>
      <c r="L92" s="229" t="s">
        <v>203</v>
      </c>
      <c r="M92" s="229" t="s">
        <v>203</v>
      </c>
      <c r="N92" s="229" t="s">
        <v>206</v>
      </c>
      <c r="O92" s="229" t="s">
        <v>206</v>
      </c>
      <c r="P92" s="110"/>
      <c r="Q92" s="91"/>
      <c r="R92" s="104"/>
      <c r="S92" s="102"/>
      <c r="T92" s="103"/>
      <c r="V92" s="104"/>
      <c r="W92" s="102"/>
      <c r="X92" s="103"/>
      <c r="Z92" s="104"/>
      <c r="AA92" s="102"/>
      <c r="AB92" s="103"/>
      <c r="AD92" s="104"/>
      <c r="AE92" s="102"/>
      <c r="AF92" s="103"/>
      <c r="AH92" s="104"/>
      <c r="AI92" s="102"/>
      <c r="AJ92" s="103"/>
      <c r="AL92" s="104"/>
      <c r="AM92" s="102"/>
      <c r="AN92" s="103"/>
      <c r="AP92" s="104"/>
      <c r="AQ92" s="102"/>
      <c r="AR92" s="103"/>
      <c r="AT92" s="104"/>
      <c r="AU92" s="102"/>
      <c r="AV92" s="103"/>
      <c r="AX92" s="104"/>
      <c r="AY92" s="102"/>
      <c r="AZ92" s="103"/>
      <c r="BB92" s="104"/>
      <c r="BC92" s="102"/>
      <c r="BD92" s="103"/>
      <c r="BF92" s="104"/>
      <c r="BG92" s="102"/>
      <c r="BH92" s="103"/>
      <c r="BJ92" s="104"/>
      <c r="BK92" s="102"/>
      <c r="BL92" s="103"/>
      <c r="BN92" s="104"/>
      <c r="BO92" s="102"/>
      <c r="BP92" s="103"/>
      <c r="BR92" s="104"/>
      <c r="BS92" s="102"/>
      <c r="BT92" s="103"/>
      <c r="BV92" s="104"/>
      <c r="BW92" s="102"/>
      <c r="BX92" s="103"/>
      <c r="BZ92" s="104"/>
      <c r="CA92" s="102"/>
      <c r="CB92" s="103"/>
      <c r="CD92" s="104"/>
      <c r="CE92" s="102"/>
      <c r="CF92" s="103"/>
      <c r="CH92" s="104"/>
      <c r="CI92" s="102"/>
      <c r="CJ92" s="103"/>
      <c r="CL92" s="104"/>
      <c r="CM92" s="102"/>
      <c r="CN92" s="103"/>
      <c r="CP92" s="104"/>
      <c r="CQ92" s="102"/>
      <c r="CR92" s="103"/>
      <c r="CT92" s="104"/>
      <c r="CU92" s="102"/>
      <c r="CV92" s="103"/>
      <c r="CX92" s="104"/>
      <c r="CY92" s="102"/>
      <c r="CZ92" s="103"/>
      <c r="DB92" s="104"/>
      <c r="DC92" s="102"/>
      <c r="DD92" s="103"/>
      <c r="DF92" s="104"/>
      <c r="DG92" s="102"/>
      <c r="DH92" s="103"/>
      <c r="DJ92" s="104"/>
      <c r="DK92" s="102"/>
      <c r="DL92" s="103"/>
      <c r="DN92" s="104"/>
      <c r="DO92" s="102"/>
      <c r="DP92" s="103"/>
      <c r="DR92" s="104"/>
      <c r="DS92" s="102"/>
      <c r="DT92" s="103"/>
      <c r="DV92" s="104"/>
      <c r="DW92" s="102"/>
      <c r="DX92" s="103"/>
      <c r="DZ92" s="104"/>
      <c r="EA92" s="102"/>
      <c r="EB92" s="103"/>
      <c r="ED92" s="104"/>
      <c r="EE92" s="102"/>
      <c r="EF92" s="103"/>
      <c r="EH92" s="104"/>
      <c r="EI92" s="102"/>
      <c r="EJ92" s="103"/>
      <c r="EL92" s="104"/>
      <c r="EM92" s="102"/>
      <c r="EN92" s="103"/>
      <c r="EP92" s="104"/>
      <c r="EQ92" s="102"/>
      <c r="ER92" s="103"/>
      <c r="ET92" s="104"/>
      <c r="EU92" s="102"/>
      <c r="EV92" s="103"/>
      <c r="EX92" s="104"/>
      <c r="EY92" s="102"/>
      <c r="EZ92" s="103"/>
      <c r="FB92" s="104"/>
      <c r="FC92" s="102"/>
      <c r="FD92" s="103"/>
      <c r="FF92" s="104"/>
      <c r="FG92" s="102"/>
      <c r="FH92" s="103"/>
      <c r="FJ92" s="104"/>
      <c r="FK92" s="102"/>
      <c r="FL92" s="103"/>
      <c r="FN92" s="104"/>
      <c r="FO92" s="102"/>
      <c r="FP92" s="103"/>
      <c r="FR92" s="104"/>
      <c r="FS92" s="102"/>
      <c r="FT92" s="103"/>
      <c r="FV92" s="104"/>
      <c r="FW92" s="102"/>
      <c r="FX92" s="103"/>
      <c r="FZ92" s="104"/>
      <c r="GA92" s="102"/>
      <c r="GB92" s="103"/>
      <c r="GD92" s="104"/>
      <c r="GE92" s="102"/>
      <c r="GF92" s="103"/>
      <c r="GH92" s="104"/>
      <c r="GI92" s="102"/>
      <c r="GJ92" s="103"/>
      <c r="GL92" s="104"/>
      <c r="GM92" s="102"/>
      <c r="GN92" s="103"/>
      <c r="GP92" s="104"/>
      <c r="GQ92" s="102"/>
      <c r="GR92" s="103"/>
      <c r="GT92" s="104"/>
      <c r="GU92" s="102"/>
      <c r="GV92" s="103"/>
      <c r="GX92" s="104"/>
      <c r="GY92" s="102"/>
      <c r="GZ92" s="103"/>
      <c r="HB92" s="104"/>
      <c r="HC92" s="102"/>
      <c r="HD92" s="103"/>
      <c r="HF92" s="104"/>
      <c r="HG92" s="102"/>
      <c r="HH92" s="103"/>
      <c r="HJ92" s="104"/>
      <c r="HK92" s="102"/>
      <c r="HL92" s="103"/>
      <c r="HN92" s="104"/>
      <c r="HO92" s="102"/>
      <c r="HP92" s="103"/>
      <c r="HR92" s="104"/>
      <c r="HS92" s="102"/>
      <c r="HT92" s="103"/>
      <c r="HV92" s="104"/>
      <c r="HW92" s="102"/>
      <c r="HX92" s="103"/>
      <c r="HZ92" s="104"/>
      <c r="IA92" s="102"/>
      <c r="IB92" s="103"/>
      <c r="ID92" s="104"/>
      <c r="IE92" s="102"/>
      <c r="IF92" s="103"/>
      <c r="IH92" s="104"/>
      <c r="II92" s="102"/>
      <c r="IJ92" s="103"/>
      <c r="IL92" s="104"/>
      <c r="IM92" s="102"/>
      <c r="IN92" s="103"/>
      <c r="IP92" s="104"/>
      <c r="IQ92" s="102"/>
      <c r="IR92" s="103"/>
      <c r="IT92" s="104"/>
      <c r="IU92" s="102"/>
      <c r="IV92" s="103"/>
      <c r="IX92" s="104"/>
      <c r="IY92" s="102"/>
      <c r="IZ92" s="103"/>
      <c r="JB92" s="104"/>
      <c r="JC92" s="102"/>
      <c r="JD92" s="103"/>
      <c r="JF92" s="104"/>
      <c r="JG92" s="102"/>
      <c r="JH92" s="103"/>
      <c r="JJ92" s="104"/>
      <c r="JK92" s="102"/>
      <c r="JL92" s="103"/>
      <c r="JN92" s="104"/>
      <c r="JO92" s="102"/>
      <c r="JP92" s="103"/>
      <c r="JR92" s="104"/>
      <c r="JS92" s="102"/>
      <c r="JT92" s="103"/>
      <c r="JV92" s="104"/>
      <c r="JW92" s="102"/>
      <c r="JX92" s="103"/>
      <c r="JZ92" s="104"/>
      <c r="KA92" s="102"/>
      <c r="KB92" s="103"/>
      <c r="KD92" s="104"/>
      <c r="KE92" s="102"/>
      <c r="KF92" s="103"/>
      <c r="KH92" s="104"/>
      <c r="KI92" s="102"/>
      <c r="KJ92" s="103"/>
      <c r="KL92" s="104"/>
      <c r="KM92" s="102"/>
      <c r="KN92" s="103"/>
      <c r="KP92" s="104"/>
      <c r="KQ92" s="102"/>
      <c r="KR92" s="103"/>
      <c r="KT92" s="104"/>
      <c r="KU92" s="102"/>
      <c r="KV92" s="103"/>
      <c r="KX92" s="104"/>
      <c r="KY92" s="102"/>
      <c r="KZ92" s="103"/>
      <c r="LB92" s="104"/>
      <c r="LC92" s="102"/>
      <c r="LD92" s="103"/>
      <c r="LF92" s="104"/>
      <c r="LG92" s="102"/>
      <c r="LH92" s="103"/>
      <c r="LJ92" s="104"/>
      <c r="LK92" s="102"/>
      <c r="LL92" s="103"/>
      <c r="LN92" s="104"/>
      <c r="LO92" s="102"/>
      <c r="LP92" s="103"/>
      <c r="LR92" s="104"/>
      <c r="LS92" s="102"/>
      <c r="LT92" s="103"/>
      <c r="LV92" s="104"/>
      <c r="LW92" s="102"/>
      <c r="LX92" s="103"/>
      <c r="LZ92" s="104"/>
      <c r="MA92" s="102"/>
      <c r="MB92" s="103"/>
      <c r="MD92" s="104"/>
      <c r="ME92" s="102"/>
      <c r="MF92" s="103"/>
      <c r="MH92" s="104"/>
      <c r="MI92" s="102"/>
      <c r="MJ92" s="103"/>
      <c r="ML92" s="104"/>
      <c r="MM92" s="102"/>
      <c r="MN92" s="103"/>
      <c r="MP92" s="104"/>
      <c r="MQ92" s="102"/>
      <c r="MR92" s="103"/>
      <c r="MT92" s="104"/>
      <c r="MU92" s="102"/>
      <c r="MV92" s="103"/>
      <c r="MX92" s="104"/>
      <c r="MY92" s="102"/>
      <c r="MZ92" s="103"/>
      <c r="NB92" s="104"/>
      <c r="NC92" s="102"/>
      <c r="ND92" s="103"/>
      <c r="NF92" s="104"/>
      <c r="NG92" s="102"/>
      <c r="NH92" s="103"/>
      <c r="NJ92" s="104"/>
      <c r="NK92" s="102"/>
      <c r="NL92" s="103"/>
      <c r="NN92" s="104"/>
      <c r="NO92" s="102"/>
      <c r="NP92" s="103"/>
      <c r="NR92" s="104"/>
      <c r="NS92" s="102"/>
      <c r="NT92" s="103"/>
      <c r="NV92" s="104"/>
      <c r="NW92" s="102"/>
      <c r="NX92" s="103"/>
      <c r="NZ92" s="104"/>
      <c r="OA92" s="102"/>
      <c r="OB92" s="103"/>
      <c r="OD92" s="104"/>
      <c r="OE92" s="102"/>
      <c r="OF92" s="103"/>
      <c r="OH92" s="104"/>
      <c r="OI92" s="102"/>
      <c r="OJ92" s="103"/>
      <c r="OL92" s="104"/>
      <c r="OM92" s="102"/>
      <c r="ON92" s="103"/>
      <c r="OP92" s="104"/>
      <c r="OQ92" s="102"/>
      <c r="OR92" s="103"/>
      <c r="OT92" s="104"/>
      <c r="OU92" s="102"/>
      <c r="OV92" s="103"/>
      <c r="OX92" s="104"/>
      <c r="OY92" s="102"/>
      <c r="OZ92" s="103"/>
      <c r="PB92" s="104"/>
      <c r="PC92" s="102"/>
      <c r="PD92" s="103"/>
      <c r="PF92" s="104"/>
      <c r="PG92" s="102"/>
      <c r="PH92" s="103"/>
      <c r="PJ92" s="104"/>
      <c r="PK92" s="102"/>
      <c r="PL92" s="103"/>
      <c r="PN92" s="104"/>
      <c r="PO92" s="102"/>
      <c r="PP92" s="103"/>
      <c r="PR92" s="104"/>
      <c r="PS92" s="102"/>
      <c r="PT92" s="103"/>
      <c r="PV92" s="104"/>
      <c r="PW92" s="102"/>
      <c r="PX92" s="103"/>
      <c r="PZ92" s="104"/>
      <c r="QA92" s="102"/>
      <c r="QB92" s="103"/>
      <c r="QD92" s="104"/>
      <c r="QE92" s="102"/>
      <c r="QF92" s="103"/>
      <c r="QH92" s="104"/>
      <c r="QI92" s="102"/>
      <c r="QJ92" s="103"/>
      <c r="QL92" s="104"/>
      <c r="QM92" s="102"/>
      <c r="QN92" s="103"/>
      <c r="QP92" s="104"/>
      <c r="QQ92" s="102"/>
      <c r="QR92" s="103"/>
      <c r="QT92" s="104"/>
      <c r="QU92" s="102"/>
      <c r="QV92" s="103"/>
      <c r="QX92" s="104"/>
      <c r="QY92" s="102"/>
      <c r="QZ92" s="103"/>
      <c r="RB92" s="104"/>
      <c r="RC92" s="102"/>
      <c r="RD92" s="103"/>
      <c r="RF92" s="104"/>
      <c r="RG92" s="102"/>
      <c r="RH92" s="103"/>
      <c r="RJ92" s="104"/>
      <c r="RK92" s="102"/>
      <c r="RL92" s="103"/>
      <c r="RN92" s="104"/>
      <c r="RO92" s="102"/>
      <c r="RP92" s="103"/>
      <c r="RR92" s="104"/>
      <c r="RS92" s="102"/>
      <c r="RT92" s="103"/>
      <c r="RV92" s="104"/>
      <c r="RW92" s="102"/>
      <c r="RX92" s="103"/>
      <c r="RZ92" s="104"/>
      <c r="SA92" s="102"/>
      <c r="SB92" s="103"/>
      <c r="SD92" s="104"/>
      <c r="SE92" s="102"/>
      <c r="SF92" s="103"/>
      <c r="SH92" s="104"/>
      <c r="SI92" s="102"/>
      <c r="SJ92" s="103"/>
      <c r="SL92" s="104"/>
      <c r="SM92" s="102"/>
      <c r="SN92" s="103"/>
      <c r="SP92" s="104"/>
      <c r="SQ92" s="102"/>
      <c r="SR92" s="103"/>
      <c r="ST92" s="104"/>
      <c r="SU92" s="102"/>
      <c r="SV92" s="103"/>
      <c r="SX92" s="104"/>
      <c r="SY92" s="102"/>
      <c r="SZ92" s="103"/>
      <c r="TB92" s="104"/>
      <c r="TC92" s="102"/>
      <c r="TD92" s="103"/>
      <c r="TF92" s="104"/>
      <c r="TG92" s="102"/>
      <c r="TH92" s="103"/>
      <c r="TJ92" s="104"/>
      <c r="TK92" s="102"/>
      <c r="TL92" s="103"/>
      <c r="TN92" s="104"/>
      <c r="TO92" s="102"/>
      <c r="TP92" s="102"/>
      <c r="TQ92" s="103"/>
      <c r="TS92" s="104"/>
      <c r="TT92" s="102"/>
      <c r="TU92" s="103"/>
      <c r="TW92" s="104"/>
      <c r="TX92" s="102"/>
      <c r="TY92" s="103"/>
      <c r="UA92" s="104"/>
      <c r="UB92" s="102"/>
      <c r="UC92" s="103"/>
      <c r="UE92" s="104"/>
      <c r="UF92" s="102"/>
      <c r="UG92" s="103"/>
      <c r="UI92" s="104"/>
      <c r="UJ92" s="102"/>
      <c r="UK92" s="103"/>
      <c r="UM92" s="104"/>
      <c r="UN92" s="102"/>
      <c r="UO92" s="103"/>
      <c r="UQ92" s="104"/>
      <c r="UR92" s="102"/>
      <c r="US92" s="103"/>
      <c r="UU92" s="104"/>
      <c r="UV92" s="102"/>
      <c r="UW92" s="103"/>
      <c r="UY92" s="104"/>
      <c r="UZ92" s="102"/>
      <c r="VA92" s="103"/>
      <c r="VC92" s="104"/>
      <c r="VD92" s="102"/>
      <c r="VE92" s="103"/>
      <c r="VG92" s="104"/>
      <c r="VH92" s="102"/>
      <c r="VI92" s="103"/>
      <c r="VK92" s="104"/>
      <c r="VL92" s="102"/>
      <c r="VM92" s="103"/>
      <c r="VO92" s="104"/>
      <c r="VP92" s="102"/>
      <c r="VQ92" s="103"/>
      <c r="VS92" s="104"/>
      <c r="VT92" s="102"/>
      <c r="VU92" s="103"/>
      <c r="VW92" s="104"/>
      <c r="VX92" s="102"/>
      <c r="VY92" s="103"/>
      <c r="WA92" s="104"/>
      <c r="WB92" s="102"/>
      <c r="WC92" s="103"/>
      <c r="WE92" s="104"/>
      <c r="WF92" s="102"/>
      <c r="WG92" s="103"/>
      <c r="WI92" s="104"/>
      <c r="WJ92" s="102"/>
      <c r="WK92" s="103"/>
      <c r="WM92" s="104"/>
      <c r="WN92" s="102"/>
      <c r="WO92" s="103"/>
      <c r="WQ92" s="104"/>
      <c r="WR92" s="102"/>
      <c r="WS92" s="103"/>
      <c r="WU92" s="104"/>
      <c r="WV92" s="102"/>
      <c r="WW92" s="103"/>
      <c r="WY92" s="104"/>
      <c r="WZ92" s="102"/>
      <c r="XA92" s="103"/>
      <c r="XC92" s="104"/>
      <c r="XD92" s="102"/>
      <c r="XE92" s="103"/>
      <c r="XG92" s="104"/>
      <c r="XH92" s="102"/>
      <c r="XI92" s="103"/>
      <c r="XK92" s="104"/>
      <c r="XL92" s="102"/>
      <c r="XM92" s="103"/>
      <c r="XO92" s="104"/>
      <c r="XP92" s="102"/>
      <c r="XQ92" s="103"/>
      <c r="XS92" s="104"/>
      <c r="XT92" s="102"/>
      <c r="XU92" s="103"/>
      <c r="XW92" s="104"/>
      <c r="XX92" s="102"/>
      <c r="XY92" s="103"/>
      <c r="YA92" s="104"/>
      <c r="YB92" s="102"/>
      <c r="YC92" s="103"/>
      <c r="YE92" s="104"/>
      <c r="YF92" s="102"/>
      <c r="YG92" s="103"/>
      <c r="YI92" s="104"/>
      <c r="YJ92" s="102"/>
      <c r="YK92" s="103"/>
      <c r="YM92" s="104"/>
      <c r="YN92" s="102"/>
      <c r="YO92" s="103"/>
      <c r="YQ92" s="104"/>
      <c r="YR92" s="102"/>
      <c r="YS92" s="103"/>
      <c r="YU92" s="104"/>
      <c r="YV92" s="102"/>
      <c r="YW92" s="103"/>
      <c r="YY92" s="104"/>
      <c r="YZ92" s="102"/>
      <c r="ZA92" s="103"/>
      <c r="ZC92" s="104"/>
      <c r="ZD92" s="102"/>
      <c r="ZE92" s="103"/>
      <c r="ZG92" s="104"/>
      <c r="ZH92" s="102"/>
      <c r="ZI92" s="103"/>
      <c r="ZK92" s="104"/>
      <c r="ZL92" s="102"/>
      <c r="ZM92" s="103"/>
      <c r="ZO92" s="104"/>
      <c r="ZP92" s="102"/>
      <c r="ZQ92" s="103"/>
      <c r="ZS92" s="104"/>
      <c r="ZT92" s="102"/>
      <c r="ZU92" s="103"/>
      <c r="ZW92" s="104"/>
      <c r="ZX92" s="102"/>
      <c r="ZY92" s="103"/>
      <c r="AAA92" s="104"/>
      <c r="AAB92" s="102"/>
      <c r="AAC92" s="103"/>
      <c r="AAE92" s="104"/>
      <c r="AAF92" s="102"/>
      <c r="AAG92" s="103"/>
      <c r="AAI92" s="104"/>
      <c r="AAJ92" s="102"/>
      <c r="AAK92" s="103"/>
      <c r="AAM92" s="104"/>
      <c r="AAN92" s="102"/>
      <c r="AAO92" s="103"/>
      <c r="AAQ92" s="104"/>
      <c r="AAR92" s="102"/>
      <c r="AAS92" s="103"/>
      <c r="AAU92" s="104"/>
      <c r="AAV92" s="102"/>
      <c r="AAW92" s="103"/>
      <c r="AAY92" s="104"/>
      <c r="AAZ92" s="102"/>
      <c r="ABA92" s="103"/>
      <c r="ABC92" s="104"/>
      <c r="ABD92" s="102"/>
      <c r="ABE92" s="103"/>
      <c r="ABG92" s="104"/>
      <c r="ABH92" s="102"/>
      <c r="ABI92" s="103"/>
      <c r="ABK92" s="104"/>
      <c r="ABL92" s="102"/>
      <c r="ABM92" s="103"/>
      <c r="ABO92" s="104"/>
      <c r="ABP92" s="102"/>
      <c r="ABQ92" s="103"/>
      <c r="ABS92" s="104"/>
      <c r="ABT92" s="102"/>
      <c r="ABU92" s="103"/>
      <c r="ABW92" s="104"/>
      <c r="ABX92" s="102"/>
      <c r="ABY92" s="103"/>
      <c r="ACA92" s="104"/>
      <c r="ACB92" s="102"/>
      <c r="ACC92" s="103"/>
      <c r="ACE92" s="104"/>
      <c r="ACF92" s="102"/>
      <c r="ACG92" s="103"/>
      <c r="ACI92" s="104"/>
      <c r="ACJ92" s="102"/>
      <c r="ACK92" s="103"/>
      <c r="ACM92" s="104"/>
      <c r="ACN92" s="102"/>
      <c r="ACO92" s="103"/>
      <c r="ACQ92" s="104"/>
      <c r="ACR92" s="102"/>
      <c r="ACS92" s="103"/>
      <c r="ACU92" s="104"/>
      <c r="ACV92" s="102"/>
      <c r="ACW92" s="103"/>
      <c r="ACY92" s="104"/>
      <c r="ACZ92" s="102"/>
      <c r="ADA92" s="103"/>
      <c r="ADC92" s="104"/>
      <c r="ADD92" s="102"/>
      <c r="ADE92" s="103"/>
      <c r="ADG92" s="104"/>
      <c r="ADH92" s="102"/>
      <c r="ADI92" s="103"/>
      <c r="ADK92" s="104"/>
      <c r="ADL92" s="102"/>
      <c r="ADM92" s="103"/>
      <c r="ADO92" s="104"/>
      <c r="ADP92" s="102"/>
      <c r="ADQ92" s="103"/>
      <c r="ADS92" s="104"/>
      <c r="ADT92" s="102"/>
      <c r="ADU92" s="103"/>
      <c r="ADW92" s="104"/>
      <c r="ADX92" s="102"/>
      <c r="ADY92" s="103"/>
      <c r="AEA92" s="104"/>
      <c r="AEB92" s="102"/>
      <c r="AEC92" s="103"/>
      <c r="AEE92" s="104"/>
      <c r="AEF92" s="102"/>
      <c r="AEG92" s="103"/>
      <c r="AEI92" s="104"/>
      <c r="AEJ92" s="102"/>
      <c r="AEK92" s="103"/>
      <c r="AEM92" s="104"/>
      <c r="AEN92" s="102"/>
      <c r="AEO92" s="103"/>
      <c r="AEQ92" s="104"/>
      <c r="AER92" s="102"/>
      <c r="AES92" s="103"/>
      <c r="AEU92" s="104"/>
      <c r="AEV92" s="102"/>
      <c r="AEW92" s="103"/>
      <c r="AEY92" s="104"/>
      <c r="AEZ92" s="102"/>
      <c r="AFA92" s="103"/>
      <c r="AFC92" s="104"/>
      <c r="AFD92" s="102"/>
      <c r="AFE92" s="103"/>
      <c r="AFG92" s="104"/>
      <c r="AFH92" s="102"/>
      <c r="AFI92" s="103"/>
      <c r="AFK92" s="104"/>
      <c r="AFL92" s="102"/>
      <c r="AFM92" s="103"/>
      <c r="AFO92" s="104"/>
      <c r="AFP92" s="102"/>
      <c r="AFQ92" s="103"/>
      <c r="AFS92" s="104"/>
      <c r="AFT92" s="102"/>
      <c r="AFU92" s="103"/>
      <c r="AFW92" s="104"/>
      <c r="AFX92" s="102"/>
      <c r="AFY92" s="103"/>
      <c r="AGA92" s="104"/>
      <c r="AGB92" s="102"/>
      <c r="AGC92" s="103"/>
      <c r="AGE92" s="104"/>
      <c r="AGF92" s="102"/>
      <c r="AGG92" s="103"/>
      <c r="AGI92" s="104"/>
      <c r="AGJ92" s="102"/>
      <c r="AGK92" s="103"/>
      <c r="AGM92" s="104"/>
      <c r="AGN92" s="102"/>
      <c r="AGO92" s="103"/>
      <c r="AGQ92" s="104"/>
      <c r="AGR92" s="102"/>
      <c r="AGS92" s="103"/>
      <c r="AGU92" s="104"/>
      <c r="AGV92" s="102"/>
      <c r="AGW92" s="103"/>
      <c r="AGY92" s="104"/>
      <c r="AGZ92" s="102"/>
      <c r="AHA92" s="103"/>
      <c r="AHC92" s="104"/>
      <c r="AHD92" s="102"/>
      <c r="AHE92" s="103"/>
      <c r="AHG92" s="104"/>
      <c r="AHH92" s="102"/>
      <c r="AHI92" s="103"/>
      <c r="AHK92" s="104"/>
      <c r="AHL92" s="102"/>
      <c r="AHM92" s="103"/>
      <c r="AHO92" s="104"/>
      <c r="AHP92" s="102"/>
      <c r="AHQ92" s="103"/>
      <c r="AHS92" s="104"/>
      <c r="AHT92" s="102"/>
      <c r="AHU92" s="103"/>
      <c r="AHW92" s="104"/>
      <c r="AHX92" s="102"/>
      <c r="AHY92" s="103"/>
      <c r="AIA92" s="104"/>
      <c r="AIB92" s="102"/>
      <c r="AIC92" s="103"/>
      <c r="AIE92" s="104"/>
      <c r="AIF92" s="102"/>
      <c r="AIG92" s="103"/>
      <c r="AII92" s="104"/>
      <c r="AIJ92" s="102"/>
      <c r="AIK92" s="103"/>
      <c r="AIM92" s="104"/>
      <c r="AIN92" s="102"/>
      <c r="AIO92" s="103"/>
      <c r="AIQ92" s="104"/>
      <c r="AIR92" s="102"/>
      <c r="AIS92" s="103"/>
      <c r="AIU92" s="104"/>
      <c r="AIV92" s="102"/>
      <c r="AIW92" s="103"/>
      <c r="AIY92" s="104"/>
      <c r="AIZ92" s="102"/>
      <c r="AJA92" s="103"/>
      <c r="AJC92" s="104"/>
      <c r="AJD92" s="102"/>
      <c r="AJE92" s="103"/>
      <c r="AJG92" s="104"/>
      <c r="AJH92" s="102"/>
      <c r="AJI92" s="103"/>
      <c r="AJK92" s="104"/>
      <c r="AJL92" s="102"/>
      <c r="AJM92" s="103"/>
      <c r="AJO92" s="104"/>
      <c r="AJP92" s="102"/>
      <c r="AJQ92" s="103"/>
      <c r="AJS92" s="104"/>
      <c r="AJT92" s="102"/>
      <c r="AJU92" s="103"/>
      <c r="AJW92" s="104"/>
      <c r="AJX92" s="102"/>
      <c r="AJY92" s="103"/>
      <c r="AKA92" s="104"/>
      <c r="AKB92" s="102"/>
      <c r="AKC92" s="103"/>
      <c r="AKE92" s="104"/>
      <c r="AKF92" s="102"/>
      <c r="AKG92" s="103"/>
      <c r="AKI92" s="104"/>
      <c r="AKJ92" s="102"/>
      <c r="AKK92" s="103"/>
      <c r="AKM92" s="104"/>
      <c r="AKN92" s="102"/>
      <c r="AKO92" s="103"/>
      <c r="AKQ92" s="104"/>
      <c r="AKR92" s="102"/>
      <c r="AKS92" s="103"/>
      <c r="AKU92" s="104"/>
      <c r="AKV92" s="102"/>
      <c r="AKW92" s="103"/>
      <c r="AKY92" s="104"/>
      <c r="AKZ92" s="102"/>
      <c r="ALA92" s="103"/>
      <c r="ALC92" s="104"/>
      <c r="ALD92" s="102"/>
      <c r="ALE92" s="103"/>
      <c r="ALG92" s="104"/>
      <c r="ALH92" s="102"/>
      <c r="ALI92" s="103"/>
      <c r="ALK92" s="104"/>
      <c r="ALL92" s="102"/>
      <c r="ALM92" s="103"/>
      <c r="ALO92" s="104"/>
      <c r="ALP92" s="102"/>
      <c r="ALQ92" s="103"/>
      <c r="ALS92" s="104"/>
      <c r="ALT92" s="102"/>
      <c r="ALU92" s="103"/>
      <c r="ALW92" s="104"/>
      <c r="ALX92" s="102"/>
      <c r="ALY92" s="103"/>
      <c r="AMA92" s="104"/>
      <c r="AMB92" s="102"/>
      <c r="AMC92" s="103"/>
      <c r="AME92" s="104"/>
      <c r="AMF92" s="102"/>
      <c r="AMG92" s="103"/>
      <c r="AMI92" s="104"/>
      <c r="AMJ92" s="102"/>
      <c r="AMK92" s="103"/>
      <c r="AMM92" s="104"/>
      <c r="AMN92" s="102"/>
      <c r="AMO92" s="103"/>
      <c r="AMQ92" s="104"/>
      <c r="AMR92" s="102"/>
      <c r="AMS92" s="103"/>
      <c r="AMU92" s="104"/>
      <c r="AMV92" s="102"/>
      <c r="AMW92" s="103"/>
      <c r="AMY92" s="104"/>
      <c r="AMZ92" s="102"/>
      <c r="ANA92" s="103"/>
      <c r="ANC92" s="104"/>
      <c r="AND92" s="102"/>
      <c r="ANE92" s="103"/>
      <c r="ANG92" s="104"/>
      <c r="ANH92" s="102"/>
      <c r="ANI92" s="103"/>
      <c r="ANK92" s="104"/>
      <c r="ANL92" s="102"/>
      <c r="ANM92" s="103"/>
      <c r="ANO92" s="104"/>
      <c r="ANP92" s="102"/>
      <c r="ANQ92" s="103"/>
      <c r="ANS92" s="104"/>
      <c r="ANT92" s="102"/>
      <c r="ANU92" s="103"/>
      <c r="ANW92" s="104"/>
      <c r="ANX92" s="102"/>
      <c r="ANY92" s="103"/>
      <c r="AOA92" s="104"/>
      <c r="AOB92" s="102"/>
      <c r="AOC92" s="103"/>
      <c r="AOE92" s="104"/>
      <c r="AOF92" s="102"/>
      <c r="AOG92" s="103"/>
      <c r="AOI92" s="104"/>
      <c r="AOJ92" s="102"/>
      <c r="AOK92" s="103"/>
      <c r="AOM92" s="104"/>
      <c r="AON92" s="102"/>
      <c r="AOO92" s="103"/>
      <c r="AOQ92" s="104"/>
      <c r="AOR92" s="102"/>
      <c r="AOS92" s="103"/>
      <c r="AOU92" s="104"/>
      <c r="AOV92" s="102"/>
      <c r="AOW92" s="103"/>
      <c r="AOY92" s="104"/>
      <c r="AOZ92" s="102"/>
      <c r="APA92" s="103"/>
      <c r="APC92" s="104"/>
      <c r="APD92" s="102"/>
      <c r="APE92" s="103"/>
      <c r="APG92" s="104"/>
      <c r="APH92" s="102"/>
      <c r="API92" s="103"/>
      <c r="APK92" s="104"/>
      <c r="APL92" s="102"/>
      <c r="APM92" s="103"/>
      <c r="APO92" s="104"/>
      <c r="APP92" s="102"/>
      <c r="APQ92" s="103"/>
      <c r="APS92" s="104"/>
      <c r="APT92" s="102"/>
      <c r="APU92" s="103"/>
      <c r="APW92" s="104"/>
      <c r="APX92" s="102"/>
      <c r="APY92" s="103"/>
      <c r="AQA92" s="104"/>
      <c r="AQB92" s="102"/>
      <c r="AQC92" s="103"/>
      <c r="AQE92" s="104"/>
      <c r="AQF92" s="102"/>
      <c r="AQG92" s="103"/>
      <c r="AQI92" s="104"/>
      <c r="AQJ92" s="102"/>
      <c r="AQK92" s="103"/>
      <c r="AQM92" s="104"/>
      <c r="AQN92" s="102"/>
      <c r="AQO92" s="103"/>
      <c r="AQQ92" s="104"/>
      <c r="AQR92" s="102"/>
      <c r="AQS92" s="103"/>
      <c r="AQU92" s="104"/>
      <c r="AQV92" s="102"/>
      <c r="AQW92" s="103"/>
      <c r="AQY92" s="104"/>
      <c r="AQZ92" s="102"/>
      <c r="ARA92" s="103"/>
      <c r="ARC92" s="104"/>
      <c r="ARD92" s="102"/>
      <c r="ARE92" s="103"/>
      <c r="ARG92" s="104"/>
      <c r="ARH92" s="102"/>
      <c r="ARI92" s="103"/>
      <c r="ARK92" s="104"/>
      <c r="ARL92" s="102"/>
      <c r="ARM92" s="103"/>
      <c r="ARO92" s="104"/>
      <c r="ARP92" s="102"/>
      <c r="ARQ92" s="103"/>
      <c r="ARS92" s="104"/>
      <c r="ART92" s="102"/>
      <c r="ARU92" s="103"/>
      <c r="ARW92" s="104"/>
      <c r="ARX92" s="102"/>
      <c r="ARY92" s="103"/>
      <c r="ASA92" s="104"/>
      <c r="ASB92" s="102"/>
      <c r="ASC92" s="103"/>
      <c r="ASE92" s="104"/>
      <c r="ASF92" s="102"/>
      <c r="ASG92" s="103"/>
      <c r="ASI92" s="104"/>
      <c r="ASJ92" s="102"/>
      <c r="ASK92" s="103"/>
      <c r="ASM92" s="104"/>
      <c r="ASN92" s="102"/>
      <c r="ASO92" s="103"/>
      <c r="ASQ92" s="104"/>
      <c r="ASR92" s="102"/>
      <c r="ASS92" s="103"/>
      <c r="ASU92" s="104"/>
      <c r="ASV92" s="102"/>
      <c r="ASW92" s="103"/>
      <c r="ASY92" s="104"/>
      <c r="ASZ92" s="102"/>
      <c r="ATA92" s="103"/>
      <c r="ATC92" s="104"/>
      <c r="ATD92" s="102"/>
      <c r="ATE92" s="103"/>
      <c r="ATG92" s="104"/>
      <c r="ATH92" s="102"/>
      <c r="ATI92" s="103"/>
      <c r="ATK92" s="104"/>
      <c r="ATL92" s="102"/>
      <c r="ATM92" s="103"/>
      <c r="ATO92" s="104"/>
      <c r="ATP92" s="102"/>
      <c r="ATQ92" s="103"/>
      <c r="ATS92" s="104"/>
      <c r="ATT92" s="102"/>
      <c r="ATU92" s="103"/>
      <c r="ATW92" s="104"/>
      <c r="ATX92" s="102"/>
      <c r="ATY92" s="103"/>
      <c r="AUA92" s="104"/>
      <c r="AUB92" s="102"/>
      <c r="AUC92" s="103"/>
      <c r="AUE92" s="104"/>
      <c r="AUF92" s="102"/>
      <c r="AUG92" s="103"/>
      <c r="AUI92" s="104"/>
      <c r="AUJ92" s="102"/>
      <c r="AUK92" s="103"/>
      <c r="AUM92" s="104"/>
      <c r="AUN92" s="102"/>
      <c r="AUO92" s="103"/>
      <c r="AUQ92" s="104"/>
      <c r="AUR92" s="102"/>
      <c r="AUS92" s="103"/>
      <c r="AUU92" s="104"/>
      <c r="AUV92" s="102"/>
      <c r="AUW92" s="103"/>
      <c r="AUY92" s="104"/>
      <c r="AUZ92" s="102"/>
      <c r="AVA92" s="103"/>
      <c r="AVC92" s="104"/>
      <c r="AVD92" s="102"/>
      <c r="AVE92" s="103"/>
      <c r="AVG92" s="104"/>
      <c r="AVH92" s="102"/>
      <c r="AVI92" s="103"/>
      <c r="AVK92" s="104"/>
      <c r="AVL92" s="102"/>
      <c r="AVM92" s="103"/>
      <c r="AVO92" s="104"/>
      <c r="AVP92" s="102"/>
      <c r="AVQ92" s="103"/>
      <c r="AVS92" s="104"/>
      <c r="AVT92" s="102"/>
      <c r="AVU92" s="103"/>
      <c r="AVW92" s="104"/>
      <c r="AVX92" s="102"/>
      <c r="AVY92" s="103"/>
      <c r="AWA92" s="104"/>
      <c r="AWB92" s="102"/>
      <c r="AWC92" s="103"/>
      <c r="AWE92" s="104"/>
      <c r="AWF92" s="102"/>
      <c r="AWG92" s="103"/>
      <c r="AWI92" s="104"/>
      <c r="AWJ92" s="102"/>
      <c r="AWK92" s="103"/>
      <c r="AWM92" s="104"/>
      <c r="AWN92" s="102"/>
      <c r="AWO92" s="103"/>
      <c r="AWQ92" s="104"/>
      <c r="AWR92" s="102"/>
      <c r="AWS92" s="103"/>
      <c r="AWU92" s="104"/>
      <c r="AWV92" s="102"/>
      <c r="AWW92" s="103"/>
      <c r="AWY92" s="104"/>
      <c r="AWZ92" s="102"/>
      <c r="AXA92" s="103"/>
      <c r="AXC92" s="104"/>
      <c r="AXD92" s="102"/>
      <c r="AXE92" s="103"/>
      <c r="AXG92" s="104"/>
      <c r="AXH92" s="102"/>
      <c r="AXI92" s="103"/>
      <c r="AXK92" s="104"/>
      <c r="AXL92" s="102"/>
      <c r="AXM92" s="103"/>
      <c r="AXO92" s="104"/>
      <c r="AXP92" s="102"/>
      <c r="AXQ92" s="103"/>
      <c r="AXS92" s="104"/>
      <c r="AXT92" s="102"/>
      <c r="AXU92" s="103"/>
      <c r="AXW92" s="104"/>
      <c r="AXX92" s="102"/>
      <c r="AXY92" s="103"/>
      <c r="AYA92" s="104"/>
      <c r="AYB92" s="102"/>
      <c r="AYC92" s="103"/>
      <c r="AYE92" s="104"/>
      <c r="AYF92" s="102"/>
      <c r="AYG92" s="103"/>
      <c r="AYI92" s="104"/>
      <c r="AYJ92" s="102"/>
      <c r="AYK92" s="103"/>
      <c r="AYM92" s="104"/>
      <c r="AYN92" s="102"/>
      <c r="AYO92" s="103"/>
      <c r="AYQ92" s="104"/>
      <c r="AYR92" s="102"/>
      <c r="AYS92" s="103"/>
      <c r="AYU92" s="104"/>
      <c r="AYV92" s="102"/>
      <c r="AYW92" s="103"/>
      <c r="AYY92" s="104"/>
      <c r="AYZ92" s="102"/>
      <c r="AZA92" s="103"/>
      <c r="AZC92" s="104"/>
      <c r="AZD92" s="102"/>
      <c r="AZE92" s="103"/>
      <c r="AZG92" s="104"/>
      <c r="AZH92" s="102"/>
      <c r="AZI92" s="103"/>
      <c r="AZK92" s="104"/>
      <c r="AZL92" s="102"/>
      <c r="AZM92" s="103"/>
      <c r="AZO92" s="104"/>
      <c r="AZP92" s="102"/>
      <c r="AZQ92" s="103"/>
      <c r="AZS92" s="104"/>
      <c r="AZT92" s="102"/>
      <c r="AZU92" s="103"/>
      <c r="AZW92" s="104"/>
      <c r="AZX92" s="102"/>
      <c r="AZY92" s="103"/>
      <c r="BAA92" s="104"/>
      <c r="BAB92" s="102"/>
      <c r="BAC92" s="103"/>
      <c r="BAE92" s="104"/>
      <c r="BAF92" s="102"/>
      <c r="BAG92" s="103"/>
      <c r="BAI92" s="104"/>
      <c r="BAJ92" s="102"/>
      <c r="BAK92" s="103"/>
      <c r="BAM92" s="104"/>
      <c r="BAN92" s="102"/>
      <c r="BAO92" s="103"/>
      <c r="BAQ92" s="104"/>
      <c r="BAR92" s="102"/>
      <c r="BAS92" s="103"/>
      <c r="BAU92" s="104"/>
      <c r="BAV92" s="102"/>
      <c r="BAW92" s="103"/>
      <c r="BAY92" s="104"/>
      <c r="BAZ92" s="102"/>
      <c r="BBA92" s="103"/>
      <c r="BBC92" s="104"/>
      <c r="BBD92" s="102"/>
      <c r="BBE92" s="103"/>
      <c r="BBG92" s="104"/>
      <c r="BBH92" s="102"/>
      <c r="BBI92" s="103"/>
      <c r="BBK92" s="104"/>
      <c r="BBL92" s="102"/>
      <c r="BBM92" s="103"/>
      <c r="BBO92" s="104"/>
      <c r="BBP92" s="102"/>
      <c r="BBQ92" s="103"/>
      <c r="BBS92" s="104"/>
      <c r="BBT92" s="102"/>
      <c r="BBU92" s="103"/>
      <c r="BBW92" s="104"/>
      <c r="BBX92" s="102"/>
      <c r="BBY92" s="103"/>
      <c r="BCA92" s="104"/>
      <c r="BCB92" s="102"/>
      <c r="BCC92" s="103"/>
      <c r="BCE92" s="104"/>
      <c r="BCF92" s="102"/>
      <c r="BCG92" s="103"/>
      <c r="BCI92" s="104"/>
      <c r="BCJ92" s="102"/>
      <c r="BCK92" s="103"/>
      <c r="BCM92" s="104"/>
      <c r="BCN92" s="102"/>
      <c r="BCO92" s="103"/>
      <c r="BCQ92" s="104"/>
      <c r="BCR92" s="102"/>
      <c r="BCS92" s="103"/>
      <c r="BCU92" s="104"/>
      <c r="BCV92" s="102"/>
      <c r="BCW92" s="103"/>
      <c r="BCY92" s="104"/>
      <c r="BCZ92" s="102"/>
      <c r="BDA92" s="103"/>
      <c r="BDC92" s="104"/>
      <c r="BDD92" s="102"/>
      <c r="BDE92" s="103"/>
      <c r="BDG92" s="104"/>
      <c r="BDH92" s="102"/>
      <c r="BDI92" s="103"/>
      <c r="BDK92" s="104"/>
      <c r="BDL92" s="102"/>
      <c r="BDM92" s="103"/>
      <c r="BDO92" s="104"/>
      <c r="BDP92" s="102"/>
      <c r="BDQ92" s="103"/>
      <c r="BDS92" s="104"/>
      <c r="BDT92" s="102"/>
      <c r="BDU92" s="103"/>
      <c r="BDW92" s="104"/>
      <c r="BDX92" s="102"/>
      <c r="BDY92" s="103"/>
      <c r="BEA92" s="104"/>
      <c r="BEB92" s="102"/>
      <c r="BEC92" s="103"/>
      <c r="BEE92" s="104"/>
      <c r="BEF92" s="102"/>
      <c r="BEG92" s="103"/>
      <c r="BEI92" s="104"/>
      <c r="BEJ92" s="102"/>
      <c r="BEK92" s="103"/>
      <c r="BEM92" s="104"/>
      <c r="BEN92" s="102"/>
      <c r="BEO92" s="103"/>
      <c r="BEQ92" s="104"/>
      <c r="BER92" s="102"/>
      <c r="BES92" s="103"/>
      <c r="BEU92" s="104"/>
      <c r="BEV92" s="102"/>
      <c r="BEW92" s="103"/>
      <c r="BEY92" s="104"/>
      <c r="BEZ92" s="102"/>
      <c r="BFA92" s="103"/>
      <c r="BFC92" s="104"/>
      <c r="BFD92" s="102"/>
      <c r="BFE92" s="103"/>
      <c r="BFG92" s="104"/>
      <c r="BFH92" s="102"/>
      <c r="BFI92" s="103"/>
      <c r="BFK92" s="104"/>
      <c r="BFL92" s="102"/>
      <c r="BFM92" s="103"/>
      <c r="BFO92" s="104"/>
      <c r="BFP92" s="102"/>
      <c r="BFQ92" s="103"/>
      <c r="BFS92" s="104"/>
      <c r="BFT92" s="102"/>
      <c r="BFU92" s="103"/>
      <c r="BFW92" s="104"/>
      <c r="BFX92" s="102"/>
      <c r="BFY92" s="103"/>
      <c r="BGA92" s="104"/>
      <c r="BGB92" s="102"/>
      <c r="BGC92" s="103"/>
      <c r="BGE92" s="104"/>
      <c r="BGF92" s="102"/>
      <c r="BGG92" s="103"/>
      <c r="BGI92" s="104"/>
      <c r="BGJ92" s="102"/>
      <c r="BGK92" s="103"/>
      <c r="BGM92" s="104"/>
      <c r="BGN92" s="102"/>
      <c r="BGO92" s="103"/>
      <c r="BGQ92" s="104"/>
      <c r="BGR92" s="102"/>
      <c r="BGS92" s="103"/>
      <c r="BGU92" s="104"/>
      <c r="BGV92" s="102"/>
      <c r="BGW92" s="103"/>
      <c r="BGY92" s="104"/>
      <c r="BGZ92" s="102"/>
      <c r="BHA92" s="103"/>
      <c r="BHC92" s="104"/>
      <c r="BHD92" s="102"/>
      <c r="BHE92" s="103"/>
      <c r="BHG92" s="104"/>
      <c r="BHH92" s="102"/>
      <c r="BHI92" s="103"/>
      <c r="BHK92" s="104"/>
      <c r="BHL92" s="102"/>
      <c r="BHM92" s="103"/>
      <c r="BHO92" s="104"/>
      <c r="BHP92" s="102"/>
      <c r="BHQ92" s="103"/>
      <c r="BHS92" s="104"/>
      <c r="BHT92" s="102"/>
      <c r="BHU92" s="103"/>
      <c r="BHW92" s="104"/>
      <c r="BHX92" s="102"/>
      <c r="BHY92" s="103"/>
      <c r="BIA92" s="104"/>
      <c r="BIB92" s="102"/>
      <c r="BIC92" s="103"/>
      <c r="BIE92" s="104"/>
      <c r="BIF92" s="102"/>
      <c r="BIG92" s="103"/>
      <c r="BII92" s="104"/>
      <c r="BIJ92" s="102"/>
      <c r="BIK92" s="103"/>
      <c r="BIM92" s="104"/>
      <c r="BIN92" s="102"/>
      <c r="BIO92" s="103"/>
      <c r="BIQ92" s="104"/>
      <c r="BIR92" s="102"/>
      <c r="BIS92" s="103"/>
      <c r="BIU92" s="104"/>
      <c r="BIV92" s="102"/>
      <c r="BIW92" s="103"/>
      <c r="BIY92" s="104"/>
      <c r="BIZ92" s="102"/>
      <c r="BJA92" s="103"/>
      <c r="BJC92" s="104"/>
      <c r="BJD92" s="102"/>
      <c r="BJE92" s="103"/>
      <c r="BJG92" s="104"/>
      <c r="BJH92" s="102"/>
      <c r="BJI92" s="103"/>
      <c r="BJK92" s="104"/>
      <c r="BJL92" s="102"/>
      <c r="BJM92" s="103"/>
      <c r="BJO92" s="104"/>
      <c r="BJP92" s="102"/>
      <c r="BJQ92" s="103"/>
      <c r="BJS92" s="104"/>
      <c r="BJT92" s="102"/>
      <c r="BJU92" s="103"/>
      <c r="BJW92" s="104"/>
      <c r="BJX92" s="102"/>
      <c r="BJY92" s="103"/>
      <c r="BKA92" s="104"/>
      <c r="BKB92" s="102"/>
      <c r="BKC92" s="103"/>
      <c r="BKE92" s="104"/>
      <c r="BKF92" s="102"/>
      <c r="BKG92" s="103"/>
      <c r="BKI92" s="104"/>
      <c r="BKJ92" s="102"/>
      <c r="BKK92" s="103"/>
      <c r="BKM92" s="104"/>
      <c r="BKN92" s="102"/>
      <c r="BKO92" s="103"/>
      <c r="BKQ92" s="104"/>
      <c r="BKR92" s="102"/>
      <c r="BKS92" s="103"/>
      <c r="BKU92" s="104"/>
      <c r="BKV92" s="102"/>
      <c r="BKW92" s="103"/>
      <c r="BKY92" s="104"/>
      <c r="BKZ92" s="102"/>
      <c r="BLA92" s="103"/>
      <c r="BLC92" s="104"/>
      <c r="BLD92" s="102"/>
      <c r="BLE92" s="103"/>
      <c r="BLG92" s="104"/>
      <c r="BLH92" s="102"/>
      <c r="BLI92" s="103"/>
      <c r="BLK92" s="104"/>
      <c r="BLL92" s="102"/>
      <c r="BLM92" s="103"/>
      <c r="BLO92" s="104"/>
      <c r="BLP92" s="102"/>
      <c r="BLQ92" s="103"/>
      <c r="BLS92" s="104"/>
      <c r="BLT92" s="102"/>
      <c r="BLU92" s="103"/>
      <c r="BLW92" s="104"/>
      <c r="BLX92" s="102"/>
      <c r="BLY92" s="103"/>
      <c r="BMA92" s="104"/>
      <c r="BMB92" s="102"/>
      <c r="BMC92" s="103"/>
      <c r="BME92" s="104"/>
      <c r="BMF92" s="102"/>
      <c r="BMG92" s="103"/>
      <c r="BMI92" s="104"/>
      <c r="BMJ92" s="102"/>
      <c r="BMK92" s="103"/>
      <c r="BMM92" s="104"/>
      <c r="BMN92" s="102"/>
      <c r="BMO92" s="103"/>
      <c r="BMQ92" s="104"/>
      <c r="BMR92" s="102"/>
      <c r="BMS92" s="103"/>
      <c r="BMU92" s="104"/>
      <c r="BMV92" s="102"/>
      <c r="BMW92" s="103"/>
      <c r="BMY92" s="104"/>
      <c r="BMZ92" s="102"/>
      <c r="BNA92" s="103"/>
      <c r="BNC92" s="104"/>
      <c r="BND92" s="102"/>
      <c r="BNE92" s="103"/>
      <c r="BNG92" s="104"/>
      <c r="BNH92" s="102"/>
      <c r="BNI92" s="103"/>
      <c r="BNK92" s="104"/>
      <c r="BNL92" s="102"/>
      <c r="BNM92" s="103"/>
      <c r="BNO92" s="104"/>
      <c r="BNP92" s="102"/>
      <c r="BNQ92" s="103"/>
      <c r="BNS92" s="104"/>
      <c r="BNT92" s="102"/>
      <c r="BNU92" s="103"/>
      <c r="BNW92" s="104"/>
      <c r="BNX92" s="102"/>
      <c r="BNY92" s="103"/>
      <c r="BOA92" s="104"/>
      <c r="BOB92" s="102"/>
      <c r="BOC92" s="103"/>
      <c r="BOE92" s="104"/>
      <c r="BOF92" s="102"/>
      <c r="BOG92" s="103"/>
      <c r="BOI92" s="104"/>
      <c r="BOJ92" s="102"/>
      <c r="BOK92" s="103"/>
      <c r="BOM92" s="104"/>
      <c r="BON92" s="102"/>
      <c r="BOO92" s="103"/>
      <c r="BOQ92" s="104"/>
      <c r="BOR92" s="102"/>
      <c r="BOS92" s="103"/>
      <c r="BOU92" s="104"/>
      <c r="BOV92" s="102"/>
      <c r="BOW92" s="103"/>
      <c r="BOY92" s="104"/>
      <c r="BOZ92" s="102"/>
      <c r="BPA92" s="103"/>
      <c r="BPC92" s="104"/>
      <c r="BPD92" s="102"/>
      <c r="BPE92" s="103"/>
      <c r="BPG92" s="104"/>
      <c r="BPH92" s="102"/>
      <c r="BPI92" s="103"/>
      <c r="BPK92" s="104"/>
      <c r="BPL92" s="102"/>
      <c r="BPM92" s="103"/>
      <c r="BPO92" s="104"/>
      <c r="BPP92" s="102"/>
      <c r="BPQ92" s="103"/>
      <c r="BPS92" s="104"/>
      <c r="BPT92" s="102"/>
      <c r="BPU92" s="103"/>
      <c r="BPW92" s="104"/>
      <c r="BPX92" s="102"/>
      <c r="BPY92" s="103"/>
      <c r="BQA92" s="104"/>
      <c r="BQB92" s="102"/>
      <c r="BQC92" s="103"/>
      <c r="BQE92" s="104"/>
      <c r="BQF92" s="102"/>
      <c r="BQG92" s="103"/>
      <c r="BQI92" s="104"/>
      <c r="BQJ92" s="102"/>
      <c r="BQK92" s="103"/>
      <c r="BQM92" s="104"/>
      <c r="BQN92" s="102"/>
      <c r="BQO92" s="103"/>
      <c r="BQQ92" s="104"/>
      <c r="BQR92" s="102"/>
      <c r="BQS92" s="103"/>
      <c r="BQU92" s="104"/>
      <c r="BQV92" s="102"/>
      <c r="BQW92" s="103"/>
      <c r="BQY92" s="104"/>
      <c r="BQZ92" s="102"/>
      <c r="BRA92" s="103"/>
      <c r="BRC92" s="104"/>
      <c r="BRD92" s="102"/>
      <c r="BRE92" s="103"/>
      <c r="BRG92" s="104"/>
      <c r="BRH92" s="102"/>
      <c r="BRI92" s="103"/>
      <c r="BRK92" s="104"/>
      <c r="BRL92" s="102"/>
      <c r="BRM92" s="103"/>
      <c r="BRO92" s="104"/>
      <c r="BRP92" s="102"/>
      <c r="BRQ92" s="103"/>
      <c r="BRS92" s="104"/>
      <c r="BRT92" s="102"/>
      <c r="BRU92" s="103"/>
      <c r="BRW92" s="104"/>
      <c r="BRX92" s="102"/>
      <c r="BRY92" s="103"/>
      <c r="BSA92" s="104"/>
      <c r="BSB92" s="102"/>
      <c r="BSC92" s="103"/>
      <c r="BSE92" s="104"/>
      <c r="BSF92" s="102"/>
      <c r="BSG92" s="103"/>
      <c r="BSI92" s="104"/>
      <c r="BSJ92" s="102"/>
      <c r="BSK92" s="103"/>
      <c r="BSM92" s="104"/>
      <c r="BSN92" s="102"/>
      <c r="BSO92" s="103"/>
      <c r="BSQ92" s="104"/>
      <c r="BSR92" s="102"/>
      <c r="BSS92" s="103"/>
      <c r="BSU92" s="104"/>
      <c r="BSV92" s="102"/>
      <c r="BSW92" s="103"/>
      <c r="BSY92" s="104"/>
      <c r="BSZ92" s="102"/>
      <c r="BTA92" s="103"/>
      <c r="BTC92" s="104"/>
      <c r="BTD92" s="102"/>
      <c r="BTE92" s="103"/>
      <c r="BTG92" s="104"/>
      <c r="BTH92" s="102"/>
      <c r="BTI92" s="103"/>
      <c r="BTK92" s="104"/>
      <c r="BTL92" s="102"/>
      <c r="BTM92" s="103"/>
      <c r="BTO92" s="104"/>
      <c r="BTP92" s="102"/>
      <c r="BTQ92" s="103"/>
      <c r="BTS92" s="104"/>
      <c r="BTT92" s="102"/>
      <c r="BTU92" s="103"/>
      <c r="BTW92" s="104"/>
      <c r="BTX92" s="102"/>
      <c r="BTY92" s="103"/>
      <c r="BUA92" s="104"/>
      <c r="BUB92" s="102"/>
      <c r="BUC92" s="103"/>
      <c r="BUE92" s="104"/>
      <c r="BUF92" s="102"/>
      <c r="BUG92" s="103"/>
      <c r="BUI92" s="104"/>
      <c r="BUJ92" s="102"/>
      <c r="BUK92" s="103"/>
      <c r="BUM92" s="104"/>
      <c r="BUN92" s="102"/>
      <c r="BUO92" s="103"/>
      <c r="BUQ92" s="104"/>
      <c r="BUR92" s="102"/>
      <c r="BUS92" s="103"/>
      <c r="BUU92" s="104"/>
      <c r="BUV92" s="102"/>
      <c r="BUW92" s="103"/>
      <c r="BUY92" s="104"/>
      <c r="BUZ92" s="102"/>
      <c r="BVA92" s="103"/>
      <c r="BVC92" s="104"/>
      <c r="BVD92" s="102"/>
      <c r="BVE92" s="103"/>
      <c r="BVG92" s="104"/>
      <c r="BVH92" s="102"/>
      <c r="BVI92" s="103"/>
      <c r="BVK92" s="104"/>
      <c r="BVL92" s="102"/>
      <c r="BVM92" s="103"/>
      <c r="BVO92" s="104"/>
      <c r="BVP92" s="102"/>
      <c r="BVQ92" s="103"/>
      <c r="BVS92" s="104"/>
      <c r="BVT92" s="102"/>
      <c r="BVU92" s="103"/>
      <c r="BVW92" s="104"/>
      <c r="BVX92" s="102"/>
      <c r="BVY92" s="103"/>
      <c r="BWA92" s="104"/>
      <c r="BWB92" s="102"/>
      <c r="BWC92" s="103"/>
      <c r="BWE92" s="104"/>
      <c r="BWF92" s="102"/>
      <c r="BWG92" s="103"/>
      <c r="BWI92" s="104"/>
      <c r="BWJ92" s="102"/>
      <c r="BWK92" s="103"/>
      <c r="BWM92" s="104"/>
      <c r="BWN92" s="102"/>
      <c r="BWO92" s="103"/>
      <c r="BWQ92" s="104"/>
      <c r="BWR92" s="102"/>
      <c r="BWS92" s="103"/>
      <c r="BWU92" s="104"/>
      <c r="BWV92" s="102"/>
      <c r="BWW92" s="103"/>
      <c r="BWY92" s="104"/>
      <c r="BWZ92" s="102"/>
      <c r="BXA92" s="103"/>
      <c r="BXC92" s="104"/>
      <c r="BXD92" s="102"/>
      <c r="BXE92" s="103"/>
      <c r="BXG92" s="104"/>
      <c r="BXH92" s="102"/>
      <c r="BXI92" s="103"/>
      <c r="BXK92" s="104"/>
      <c r="BXL92" s="102"/>
      <c r="BXM92" s="103"/>
      <c r="BXO92" s="104"/>
      <c r="BXP92" s="102"/>
      <c r="BXQ92" s="103"/>
      <c r="BXS92" s="104"/>
      <c r="BXT92" s="102"/>
      <c r="BXU92" s="103"/>
      <c r="BXW92" s="104"/>
      <c r="BXX92" s="102"/>
      <c r="BXY92" s="103"/>
      <c r="BYA92" s="104"/>
      <c r="BYB92" s="102"/>
      <c r="BYC92" s="103"/>
      <c r="BYE92" s="104"/>
      <c r="BYF92" s="102"/>
      <c r="BYG92" s="103"/>
      <c r="BYI92" s="104"/>
      <c r="BYJ92" s="102"/>
      <c r="BYK92" s="103"/>
      <c r="BYM92" s="104"/>
      <c r="BYN92" s="102"/>
      <c r="BYO92" s="103"/>
      <c r="BYQ92" s="104"/>
      <c r="BYR92" s="102"/>
      <c r="BYS92" s="103"/>
      <c r="BYU92" s="104"/>
      <c r="BYV92" s="102"/>
      <c r="BYW92" s="103"/>
      <c r="BYY92" s="104"/>
      <c r="BYZ92" s="102"/>
      <c r="BZA92" s="103"/>
      <c r="BZC92" s="104"/>
      <c r="BZD92" s="102"/>
      <c r="BZE92" s="103"/>
      <c r="BZG92" s="104"/>
      <c r="BZH92" s="102"/>
      <c r="BZI92" s="103"/>
      <c r="BZK92" s="104"/>
      <c r="BZL92" s="102"/>
      <c r="BZM92" s="103"/>
      <c r="BZO92" s="104"/>
      <c r="BZP92" s="102"/>
      <c r="BZQ92" s="103"/>
      <c r="BZS92" s="104"/>
      <c r="BZT92" s="102"/>
      <c r="BZU92" s="103"/>
      <c r="BZW92" s="104"/>
      <c r="BZX92" s="102"/>
      <c r="BZY92" s="103"/>
      <c r="CAA92" s="104"/>
      <c r="CAB92" s="102"/>
      <c r="CAC92" s="103"/>
      <c r="CAE92" s="104"/>
      <c r="CAF92" s="102"/>
      <c r="CAG92" s="103"/>
      <c r="CAI92" s="104"/>
      <c r="CAJ92" s="102"/>
      <c r="CAK92" s="103"/>
      <c r="CAM92" s="104"/>
      <c r="CAN92" s="102"/>
      <c r="CAO92" s="103"/>
      <c r="CAQ92" s="104"/>
      <c r="CAR92" s="102"/>
      <c r="CAS92" s="103"/>
      <c r="CAU92" s="104"/>
      <c r="CAV92" s="102"/>
      <c r="CAW92" s="103"/>
      <c r="CAY92" s="104"/>
      <c r="CAZ92" s="102"/>
      <c r="CBA92" s="103"/>
      <c r="CBC92" s="104"/>
      <c r="CBD92" s="102"/>
      <c r="CBE92" s="103"/>
      <c r="CBG92" s="104"/>
      <c r="CBH92" s="102"/>
      <c r="CBI92" s="103"/>
      <c r="CBK92" s="104"/>
      <c r="CBL92" s="102"/>
      <c r="CBM92" s="103"/>
      <c r="CBO92" s="104"/>
      <c r="CBP92" s="102"/>
      <c r="CBQ92" s="103"/>
      <c r="CBS92" s="104"/>
      <c r="CBT92" s="102"/>
      <c r="CBU92" s="103"/>
      <c r="CBW92" s="104"/>
      <c r="CBX92" s="102"/>
      <c r="CBY92" s="103"/>
      <c r="CCA92" s="104"/>
      <c r="CCB92" s="102"/>
      <c r="CCC92" s="103"/>
      <c r="CCE92" s="104"/>
      <c r="CCF92" s="102"/>
      <c r="CCG92" s="103"/>
      <c r="CCI92" s="104"/>
      <c r="CCJ92" s="102"/>
      <c r="CCK92" s="103"/>
      <c r="CCM92" s="104"/>
      <c r="CCN92" s="102"/>
      <c r="CCO92" s="103"/>
      <c r="CCQ92" s="104"/>
      <c r="CCR92" s="102"/>
      <c r="CCS92" s="103"/>
      <c r="CCU92" s="104"/>
      <c r="CCV92" s="102"/>
      <c r="CCW92" s="103"/>
      <c r="CCY92" s="104"/>
      <c r="CCZ92" s="102"/>
      <c r="CDA92" s="103"/>
      <c r="CDC92" s="104"/>
      <c r="CDD92" s="102"/>
      <c r="CDE92" s="103"/>
      <c r="CDG92" s="104"/>
      <c r="CDH92" s="102"/>
      <c r="CDI92" s="103"/>
      <c r="CDK92" s="104"/>
      <c r="CDL92" s="102"/>
      <c r="CDM92" s="103"/>
      <c r="CDO92" s="104"/>
      <c r="CDP92" s="102"/>
      <c r="CDQ92" s="103"/>
      <c r="CDS92" s="104"/>
      <c r="CDT92" s="102"/>
      <c r="CDU92" s="103"/>
      <c r="CDW92" s="104"/>
      <c r="CDX92" s="102"/>
      <c r="CDY92" s="103"/>
      <c r="CEA92" s="104"/>
      <c r="CEB92" s="102"/>
      <c r="CEC92" s="103"/>
      <c r="CEE92" s="104"/>
      <c r="CEF92" s="102"/>
      <c r="CEG92" s="103"/>
      <c r="CEI92" s="104"/>
      <c r="CEJ92" s="102"/>
      <c r="CEK92" s="103"/>
      <c r="CEM92" s="104"/>
      <c r="CEN92" s="102"/>
      <c r="CEO92" s="103"/>
      <c r="CEQ92" s="104"/>
      <c r="CER92" s="102"/>
      <c r="CES92" s="103"/>
      <c r="CEU92" s="104"/>
      <c r="CEV92" s="102"/>
      <c r="CEW92" s="103"/>
      <c r="CEY92" s="104"/>
      <c r="CEZ92" s="102"/>
      <c r="CFA92" s="103"/>
      <c r="CFC92" s="104"/>
      <c r="CFD92" s="102"/>
      <c r="CFE92" s="103"/>
      <c r="CFG92" s="104"/>
      <c r="CFH92" s="102"/>
      <c r="CFI92" s="103"/>
      <c r="CFK92" s="104"/>
      <c r="CFL92" s="102"/>
      <c r="CFM92" s="103"/>
      <c r="CFO92" s="104"/>
      <c r="CFP92" s="102"/>
      <c r="CFQ92" s="103"/>
      <c r="CFS92" s="104"/>
      <c r="CFT92" s="102"/>
      <c r="CFU92" s="103"/>
      <c r="CFW92" s="104"/>
      <c r="CFX92" s="102"/>
      <c r="CFY92" s="103"/>
      <c r="CGA92" s="104"/>
      <c r="CGB92" s="102"/>
      <c r="CGC92" s="103"/>
      <c r="CGE92" s="104"/>
      <c r="CGF92" s="102"/>
      <c r="CGG92" s="103"/>
      <c r="CGI92" s="104"/>
      <c r="CGJ92" s="102"/>
      <c r="CGK92" s="103"/>
      <c r="CGM92" s="104"/>
      <c r="CGN92" s="102"/>
      <c r="CGO92" s="103"/>
      <c r="CGQ92" s="104"/>
      <c r="CGR92" s="102"/>
      <c r="CGS92" s="103"/>
      <c r="CGU92" s="104"/>
      <c r="CGV92" s="102"/>
      <c r="CGW92" s="103"/>
      <c r="CGY92" s="104"/>
      <c r="CGZ92" s="102"/>
      <c r="CHA92" s="103"/>
      <c r="CHC92" s="104"/>
      <c r="CHD92" s="102"/>
      <c r="CHE92" s="103"/>
      <c r="CHG92" s="104"/>
      <c r="CHH92" s="102"/>
      <c r="CHI92" s="103"/>
      <c r="CHK92" s="104"/>
      <c r="CHL92" s="102"/>
      <c r="CHM92" s="103"/>
      <c r="CHO92" s="104"/>
      <c r="CHP92" s="102"/>
      <c r="CHQ92" s="103"/>
      <c r="CHS92" s="104"/>
      <c r="CHT92" s="102"/>
      <c r="CHU92" s="103"/>
      <c r="CHW92" s="104"/>
      <c r="CHX92" s="102"/>
      <c r="CHY92" s="103"/>
      <c r="CIA92" s="104"/>
      <c r="CIB92" s="102"/>
      <c r="CIC92" s="103"/>
      <c r="CIE92" s="104"/>
      <c r="CIF92" s="102"/>
      <c r="CIG92" s="103"/>
      <c r="CII92" s="104"/>
      <c r="CIJ92" s="102"/>
      <c r="CIK92" s="103"/>
      <c r="CIM92" s="104"/>
      <c r="CIN92" s="102"/>
      <c r="CIO92" s="103"/>
      <c r="CIQ92" s="104"/>
      <c r="CIR92" s="102"/>
      <c r="CIS92" s="103"/>
      <c r="CIU92" s="104"/>
      <c r="CIV92" s="102"/>
      <c r="CIW92" s="103"/>
      <c r="CIY92" s="104"/>
      <c r="CIZ92" s="102"/>
      <c r="CJA92" s="103"/>
      <c r="CJC92" s="104"/>
      <c r="CJD92" s="102"/>
      <c r="CJE92" s="103"/>
      <c r="CJG92" s="104"/>
      <c r="CJH92" s="102"/>
      <c r="CJI92" s="103"/>
      <c r="CJK92" s="104"/>
      <c r="CJL92" s="102"/>
      <c r="CJM92" s="103"/>
      <c r="CJO92" s="104"/>
      <c r="CJP92" s="102"/>
      <c r="CJQ92" s="103"/>
      <c r="CJS92" s="104"/>
      <c r="CJT92" s="102"/>
      <c r="CJU92" s="103"/>
      <c r="CJW92" s="104"/>
      <c r="CJX92" s="102"/>
      <c r="CJY92" s="103"/>
      <c r="CKA92" s="104"/>
      <c r="CKB92" s="102"/>
      <c r="CKC92" s="103"/>
      <c r="CKE92" s="104"/>
      <c r="CKF92" s="102"/>
      <c r="CKG92" s="103"/>
      <c r="CKI92" s="104"/>
      <c r="CKJ92" s="102"/>
      <c r="CKK92" s="103"/>
      <c r="CKM92" s="104"/>
      <c r="CKN92" s="102"/>
      <c r="CKO92" s="103"/>
      <c r="CKQ92" s="104"/>
      <c r="CKR92" s="102"/>
      <c r="CKS92" s="103"/>
      <c r="CKU92" s="104"/>
      <c r="CKV92" s="102"/>
      <c r="CKW92" s="103"/>
      <c r="CKY92" s="104"/>
      <c r="CKZ92" s="102"/>
      <c r="CLA92" s="103"/>
      <c r="CLC92" s="104"/>
      <c r="CLD92" s="102"/>
      <c r="CLE92" s="103"/>
      <c r="CLG92" s="104"/>
      <c r="CLH92" s="102"/>
      <c r="CLI92" s="103"/>
      <c r="CLK92" s="104"/>
      <c r="CLL92" s="102"/>
      <c r="CLM92" s="103"/>
      <c r="CLO92" s="104"/>
      <c r="CLP92" s="102"/>
      <c r="CLQ92" s="103"/>
      <c r="CLS92" s="104"/>
      <c r="CLT92" s="102"/>
      <c r="CLU92" s="103"/>
      <c r="CLW92" s="104"/>
      <c r="CLX92" s="102"/>
      <c r="CLY92" s="103"/>
      <c r="CMA92" s="104"/>
      <c r="CMB92" s="102"/>
      <c r="CMC92" s="103"/>
      <c r="CME92" s="104"/>
      <c r="CMF92" s="102"/>
      <c r="CMG92" s="103"/>
      <c r="CMI92" s="104"/>
      <c r="CMJ92" s="102"/>
      <c r="CMK92" s="103"/>
      <c r="CMM92" s="104"/>
      <c r="CMN92" s="102"/>
      <c r="CMO92" s="103"/>
      <c r="CMQ92" s="104"/>
      <c r="CMR92" s="102"/>
      <c r="CMS92" s="103"/>
      <c r="CMU92" s="104"/>
      <c r="CMV92" s="102"/>
      <c r="CMW92" s="103"/>
      <c r="CMY92" s="104"/>
      <c r="CMZ92" s="102"/>
      <c r="CNA92" s="103"/>
      <c r="CNC92" s="104"/>
      <c r="CND92" s="102"/>
      <c r="CNE92" s="103"/>
      <c r="CNG92" s="104"/>
      <c r="CNH92" s="102"/>
      <c r="CNI92" s="103"/>
      <c r="CNK92" s="104"/>
      <c r="CNL92" s="102"/>
      <c r="CNM92" s="103"/>
      <c r="CNO92" s="104"/>
      <c r="CNP92" s="102"/>
      <c r="CNQ92" s="103"/>
      <c r="CNS92" s="104"/>
      <c r="CNT92" s="102"/>
      <c r="CNU92" s="103"/>
      <c r="CNW92" s="104"/>
      <c r="CNX92" s="102"/>
      <c r="CNY92" s="103"/>
      <c r="COA92" s="104"/>
      <c r="COB92" s="102"/>
      <c r="COC92" s="103"/>
      <c r="COE92" s="104"/>
      <c r="COF92" s="102"/>
      <c r="COG92" s="103"/>
      <c r="COI92" s="104"/>
      <c r="COJ92" s="102"/>
      <c r="COK92" s="103"/>
      <c r="COM92" s="104"/>
      <c r="CON92" s="102"/>
      <c r="COO92" s="103"/>
      <c r="COQ92" s="104"/>
      <c r="COR92" s="102"/>
      <c r="COS92" s="103"/>
      <c r="COU92" s="104"/>
      <c r="COV92" s="102"/>
      <c r="COW92" s="103"/>
      <c r="COY92" s="104"/>
      <c r="COZ92" s="102"/>
      <c r="CPA92" s="103"/>
      <c r="CPC92" s="104"/>
      <c r="CPD92" s="102"/>
      <c r="CPE92" s="103"/>
      <c r="CPG92" s="104"/>
      <c r="CPH92" s="102"/>
      <c r="CPI92" s="103"/>
      <c r="CPK92" s="104"/>
      <c r="CPL92" s="102"/>
      <c r="CPM92" s="103"/>
      <c r="CPO92" s="104"/>
      <c r="CPP92" s="102"/>
      <c r="CPQ92" s="103"/>
      <c r="CPS92" s="104"/>
      <c r="CPT92" s="102"/>
      <c r="CPU92" s="103"/>
      <c r="CPW92" s="104"/>
      <c r="CPX92" s="102"/>
      <c r="CPY92" s="103"/>
      <c r="CQA92" s="104"/>
      <c r="CQB92" s="102"/>
      <c r="CQC92" s="103"/>
      <c r="CQE92" s="104"/>
      <c r="CQF92" s="102"/>
      <c r="CQG92" s="103"/>
      <c r="CQI92" s="104"/>
      <c r="CQJ92" s="102"/>
      <c r="CQK92" s="103"/>
      <c r="CQM92" s="104"/>
      <c r="CQN92" s="102"/>
      <c r="CQO92" s="103"/>
      <c r="CQQ92" s="104"/>
      <c r="CQR92" s="102"/>
      <c r="CQS92" s="103"/>
      <c r="CQU92" s="104"/>
      <c r="CQV92" s="102"/>
      <c r="CQW92" s="103"/>
      <c r="CQY92" s="104"/>
      <c r="CQZ92" s="102"/>
      <c r="CRA92" s="103"/>
      <c r="CRC92" s="104"/>
      <c r="CRD92" s="102"/>
      <c r="CRE92" s="103"/>
      <c r="CRG92" s="104"/>
      <c r="CRH92" s="102"/>
      <c r="CRI92" s="103"/>
      <c r="CRK92" s="104"/>
      <c r="CRL92" s="102"/>
      <c r="CRM92" s="103"/>
      <c r="CRO92" s="104"/>
      <c r="CRP92" s="102"/>
      <c r="CRQ92" s="103"/>
      <c r="CRS92" s="104"/>
      <c r="CRT92" s="102"/>
      <c r="CRU92" s="103"/>
      <c r="CRW92" s="104"/>
      <c r="CRX92" s="102"/>
      <c r="CRY92" s="103"/>
      <c r="CSA92" s="104"/>
      <c r="CSB92" s="102"/>
      <c r="CSC92" s="103"/>
      <c r="CSE92" s="104"/>
      <c r="CSF92" s="102"/>
      <c r="CSG92" s="103"/>
      <c r="CSI92" s="104"/>
      <c r="CSJ92" s="102"/>
      <c r="CSK92" s="103"/>
      <c r="CSM92" s="104"/>
      <c r="CSN92" s="102"/>
      <c r="CSO92" s="103"/>
      <c r="CSQ92" s="104"/>
      <c r="CSR92" s="102"/>
      <c r="CSS92" s="103"/>
      <c r="CSU92" s="104"/>
      <c r="CSV92" s="102"/>
      <c r="CSW92" s="103"/>
      <c r="CSY92" s="104"/>
      <c r="CSZ92" s="102"/>
      <c r="CTA92" s="103"/>
      <c r="CTC92" s="104"/>
      <c r="CTD92" s="102"/>
      <c r="CTE92" s="103"/>
      <c r="CTG92" s="104"/>
      <c r="CTH92" s="102"/>
      <c r="CTI92" s="103"/>
      <c r="CTK92" s="104"/>
      <c r="CTL92" s="102"/>
      <c r="CTM92" s="103"/>
      <c r="CTO92" s="104"/>
      <c r="CTP92" s="102"/>
      <c r="CTQ92" s="103"/>
      <c r="CTS92" s="104"/>
      <c r="CTT92" s="102"/>
      <c r="CTU92" s="103"/>
      <c r="CTW92" s="104"/>
      <c r="CTX92" s="102"/>
      <c r="CTY92" s="103"/>
      <c r="CUA92" s="104"/>
      <c r="CUB92" s="102"/>
      <c r="CUC92" s="103"/>
      <c r="CUE92" s="104"/>
      <c r="CUF92" s="102"/>
      <c r="CUG92" s="103"/>
      <c r="CUI92" s="104"/>
      <c r="CUJ92" s="102"/>
      <c r="CUK92" s="103"/>
      <c r="CUM92" s="104"/>
      <c r="CUN92" s="102"/>
      <c r="CUO92" s="103"/>
      <c r="CUQ92" s="104"/>
      <c r="CUR92" s="102"/>
      <c r="CUS92" s="103"/>
      <c r="CUU92" s="104"/>
      <c r="CUV92" s="102"/>
      <c r="CUW92" s="103"/>
      <c r="CUY92" s="104"/>
      <c r="CUZ92" s="102"/>
      <c r="CVA92" s="103"/>
      <c r="CVC92" s="104"/>
      <c r="CVD92" s="102"/>
      <c r="CVE92" s="103"/>
      <c r="CVG92" s="104"/>
      <c r="CVH92" s="102"/>
      <c r="CVI92" s="103"/>
      <c r="CVK92" s="104"/>
      <c r="CVL92" s="102"/>
      <c r="CVM92" s="103"/>
      <c r="CVO92" s="104"/>
      <c r="CVP92" s="102"/>
      <c r="CVQ92" s="103"/>
      <c r="CVS92" s="104"/>
      <c r="CVT92" s="102"/>
      <c r="CVU92" s="103"/>
      <c r="CVW92" s="104"/>
      <c r="CVX92" s="102"/>
      <c r="CVY92" s="103"/>
      <c r="CWA92" s="104"/>
      <c r="CWB92" s="102"/>
      <c r="CWC92" s="103"/>
      <c r="CWE92" s="104"/>
      <c r="CWF92" s="102"/>
      <c r="CWG92" s="103"/>
      <c r="CWI92" s="104"/>
      <c r="CWJ92" s="102"/>
      <c r="CWK92" s="103"/>
      <c r="CWM92" s="104"/>
      <c r="CWN92" s="102"/>
      <c r="CWO92" s="103"/>
      <c r="CWQ92" s="104"/>
      <c r="CWR92" s="102"/>
      <c r="CWS92" s="103"/>
      <c r="CWU92" s="104"/>
      <c r="CWV92" s="102"/>
      <c r="CWW92" s="103"/>
      <c r="CWY92" s="104"/>
      <c r="CWZ92" s="102"/>
      <c r="CXA92" s="103"/>
      <c r="CXC92" s="104"/>
      <c r="CXD92" s="102"/>
      <c r="CXE92" s="103"/>
      <c r="CXG92" s="104"/>
      <c r="CXH92" s="102"/>
      <c r="CXI92" s="103"/>
      <c r="CXK92" s="104"/>
      <c r="CXL92" s="102"/>
      <c r="CXM92" s="103"/>
      <c r="CXO92" s="104"/>
      <c r="CXP92" s="102"/>
      <c r="CXQ92" s="103"/>
      <c r="CXS92" s="104"/>
      <c r="CXT92" s="102"/>
      <c r="CXU92" s="103"/>
      <c r="CXW92" s="104"/>
      <c r="CXX92" s="102"/>
      <c r="CXY92" s="103"/>
      <c r="CYA92" s="104"/>
      <c r="CYB92" s="102"/>
      <c r="CYC92" s="103"/>
      <c r="CYE92" s="104"/>
      <c r="CYF92" s="102"/>
      <c r="CYG92" s="103"/>
      <c r="CYI92" s="104"/>
      <c r="CYJ92" s="102"/>
      <c r="CYK92" s="103"/>
      <c r="CYM92" s="104"/>
      <c r="CYN92" s="102"/>
      <c r="CYO92" s="103"/>
      <c r="CYQ92" s="104"/>
      <c r="CYR92" s="102"/>
      <c r="CYS92" s="103"/>
      <c r="CYU92" s="104"/>
      <c r="CYV92" s="102"/>
      <c r="CYW92" s="103"/>
      <c r="CYY92" s="104"/>
      <c r="CYZ92" s="102"/>
      <c r="CZA92" s="103"/>
      <c r="CZC92" s="104"/>
      <c r="CZD92" s="102"/>
      <c r="CZE92" s="103"/>
      <c r="CZG92" s="104"/>
      <c r="CZH92" s="102"/>
      <c r="CZI92" s="103"/>
      <c r="CZK92" s="104"/>
      <c r="CZL92" s="102"/>
      <c r="CZM92" s="103"/>
      <c r="CZO92" s="104"/>
      <c r="CZP92" s="102"/>
      <c r="CZQ92" s="103"/>
      <c r="CZS92" s="104"/>
      <c r="CZT92" s="102"/>
      <c r="CZU92" s="103"/>
      <c r="CZW92" s="104"/>
      <c r="CZX92" s="102"/>
      <c r="CZY92" s="103"/>
      <c r="DAA92" s="104"/>
      <c r="DAB92" s="102"/>
      <c r="DAC92" s="103"/>
      <c r="DAE92" s="104"/>
      <c r="DAF92" s="102"/>
      <c r="DAG92" s="103"/>
      <c r="DAI92" s="104"/>
      <c r="DAJ92" s="102"/>
      <c r="DAK92" s="103"/>
      <c r="DAM92" s="104"/>
      <c r="DAN92" s="102"/>
      <c r="DAO92" s="103"/>
      <c r="DAQ92" s="104"/>
      <c r="DAR92" s="102"/>
      <c r="DAS92" s="103"/>
      <c r="DAU92" s="104"/>
      <c r="DAV92" s="102"/>
      <c r="DAW92" s="103"/>
      <c r="DAY92" s="104"/>
      <c r="DAZ92" s="102"/>
      <c r="DBA92" s="103"/>
      <c r="DBC92" s="104"/>
      <c r="DBD92" s="102"/>
      <c r="DBE92" s="103"/>
      <c r="DBG92" s="104"/>
      <c r="DBH92" s="102"/>
      <c r="DBI92" s="103"/>
      <c r="DBK92" s="104"/>
      <c r="DBL92" s="102"/>
      <c r="DBM92" s="103"/>
      <c r="DBO92" s="104"/>
      <c r="DBP92" s="102"/>
      <c r="DBQ92" s="103"/>
      <c r="DBS92" s="104"/>
      <c r="DBT92" s="102"/>
      <c r="DBU92" s="103"/>
      <c r="DBW92" s="104"/>
      <c r="DBX92" s="102"/>
      <c r="DBY92" s="103"/>
      <c r="DCA92" s="104"/>
      <c r="DCB92" s="102"/>
      <c r="DCC92" s="103"/>
      <c r="DCE92" s="104"/>
      <c r="DCF92" s="102"/>
      <c r="DCG92" s="103"/>
      <c r="DCI92" s="104"/>
      <c r="DCJ92" s="102"/>
      <c r="DCK92" s="103"/>
      <c r="DCM92" s="104"/>
      <c r="DCN92" s="102"/>
      <c r="DCO92" s="103"/>
      <c r="DCQ92" s="104"/>
      <c r="DCR92" s="102"/>
      <c r="DCS92" s="103"/>
      <c r="DCU92" s="104"/>
      <c r="DCV92" s="102"/>
      <c r="DCW92" s="103"/>
      <c r="DCY92" s="104"/>
      <c r="DCZ92" s="102"/>
      <c r="DDA92" s="103"/>
      <c r="DDC92" s="104"/>
      <c r="DDD92" s="102"/>
      <c r="DDE92" s="103"/>
      <c r="DDG92" s="104"/>
      <c r="DDH92" s="102"/>
      <c r="DDI92" s="103"/>
      <c r="DDK92" s="104"/>
      <c r="DDL92" s="102"/>
      <c r="DDM92" s="103"/>
      <c r="DDO92" s="104"/>
      <c r="DDP92" s="102"/>
      <c r="DDQ92" s="103"/>
      <c r="DDS92" s="104"/>
      <c r="DDT92" s="102"/>
      <c r="DDU92" s="103"/>
      <c r="DDW92" s="104"/>
      <c r="DDX92" s="102"/>
      <c r="DDY92" s="103"/>
      <c r="DEA92" s="104"/>
      <c r="DEB92" s="102"/>
      <c r="DEC92" s="103"/>
      <c r="DEE92" s="104"/>
      <c r="DEF92" s="102"/>
      <c r="DEG92" s="103"/>
      <c r="DEI92" s="104"/>
      <c r="DEJ92" s="102"/>
      <c r="DEK92" s="103"/>
      <c r="DEM92" s="104"/>
      <c r="DEN92" s="102"/>
      <c r="DEO92" s="103"/>
      <c r="DEQ92" s="104"/>
      <c r="DER92" s="102"/>
      <c r="DES92" s="103"/>
      <c r="DEU92" s="104"/>
      <c r="DEV92" s="102"/>
      <c r="DEW92" s="103"/>
      <c r="DEY92" s="104"/>
      <c r="DEZ92" s="102"/>
      <c r="DFA92" s="103"/>
      <c r="DFC92" s="104"/>
      <c r="DFD92" s="102"/>
      <c r="DFE92" s="103"/>
      <c r="DFG92" s="104"/>
      <c r="DFH92" s="102"/>
      <c r="DFI92" s="103"/>
      <c r="DFK92" s="104"/>
      <c r="DFL92" s="102"/>
      <c r="DFM92" s="103"/>
      <c r="DFO92" s="104"/>
      <c r="DFP92" s="102"/>
      <c r="DFQ92" s="103"/>
      <c r="DFS92" s="104"/>
      <c r="DFT92" s="102"/>
      <c r="DFU92" s="103"/>
      <c r="DFW92" s="104"/>
      <c r="DFX92" s="102"/>
      <c r="DFY92" s="103"/>
      <c r="DGA92" s="104"/>
      <c r="DGB92" s="102"/>
      <c r="DGC92" s="103"/>
      <c r="DGE92" s="104"/>
      <c r="DGF92" s="102"/>
      <c r="DGG92" s="103"/>
      <c r="DGI92" s="104"/>
      <c r="DGJ92" s="102"/>
      <c r="DGK92" s="103"/>
      <c r="DGM92" s="104"/>
      <c r="DGN92" s="102"/>
      <c r="DGO92" s="103"/>
      <c r="DGQ92" s="104"/>
      <c r="DGR92" s="102"/>
      <c r="DGS92" s="103"/>
      <c r="DGU92" s="104"/>
      <c r="DGV92" s="102"/>
      <c r="DGW92" s="103"/>
      <c r="DGY92" s="104"/>
      <c r="DGZ92" s="102"/>
      <c r="DHA92" s="103"/>
      <c r="DHC92" s="104"/>
      <c r="DHD92" s="102"/>
      <c r="DHE92" s="103"/>
      <c r="DHG92" s="104"/>
      <c r="DHH92" s="102"/>
      <c r="DHI92" s="103"/>
      <c r="DHK92" s="104"/>
      <c r="DHL92" s="102"/>
      <c r="DHM92" s="103"/>
      <c r="DHO92" s="104"/>
      <c r="DHP92" s="102"/>
      <c r="DHQ92" s="103"/>
      <c r="DHS92" s="104"/>
      <c r="DHT92" s="102"/>
      <c r="DHU92" s="103"/>
      <c r="DHW92" s="104"/>
      <c r="DHX92" s="102"/>
      <c r="DHY92" s="103"/>
      <c r="DIA92" s="104"/>
      <c r="DIB92" s="102"/>
      <c r="DIC92" s="103"/>
      <c r="DIE92" s="104"/>
      <c r="DIF92" s="102"/>
      <c r="DIG92" s="103"/>
      <c r="DII92" s="104"/>
      <c r="DIJ92" s="102"/>
      <c r="DIK92" s="103"/>
      <c r="DIM92" s="104"/>
      <c r="DIN92" s="102"/>
      <c r="DIO92" s="103"/>
      <c r="DIQ92" s="104"/>
      <c r="DIR92" s="102"/>
      <c r="DIS92" s="103"/>
      <c r="DIU92" s="104"/>
      <c r="DIV92" s="102"/>
      <c r="DIW92" s="103"/>
      <c r="DIY92" s="104"/>
      <c r="DIZ92" s="102"/>
      <c r="DJA92" s="103"/>
      <c r="DJC92" s="104"/>
      <c r="DJD92" s="102"/>
      <c r="DJE92" s="103"/>
      <c r="DJG92" s="104"/>
      <c r="DJH92" s="102"/>
      <c r="DJI92" s="103"/>
      <c r="DJK92" s="104"/>
      <c r="DJL92" s="102"/>
      <c r="DJM92" s="103"/>
      <c r="DJO92" s="104"/>
      <c r="DJP92" s="102"/>
      <c r="DJQ92" s="103"/>
      <c r="DJS92" s="104"/>
      <c r="DJT92" s="102"/>
      <c r="DJU92" s="103"/>
      <c r="DJW92" s="104"/>
      <c r="DJX92" s="102"/>
      <c r="DJY92" s="103"/>
      <c r="DKA92" s="104"/>
      <c r="DKB92" s="102"/>
      <c r="DKC92" s="103"/>
      <c r="DKE92" s="104"/>
      <c r="DKF92" s="102"/>
      <c r="DKG92" s="103"/>
      <c r="DKI92" s="104"/>
      <c r="DKJ92" s="102"/>
      <c r="DKK92" s="103"/>
      <c r="DKM92" s="104"/>
      <c r="DKN92" s="102"/>
      <c r="DKO92" s="103"/>
      <c r="DKQ92" s="104"/>
      <c r="DKR92" s="102"/>
      <c r="DKS92" s="103"/>
      <c r="DKU92" s="104"/>
      <c r="DKV92" s="102"/>
      <c r="DKW92" s="103"/>
      <c r="DKY92" s="104"/>
      <c r="DKZ92" s="102"/>
      <c r="DLA92" s="103"/>
      <c r="DLC92" s="104"/>
      <c r="DLD92" s="102"/>
      <c r="DLE92" s="103"/>
      <c r="DLG92" s="104"/>
      <c r="DLH92" s="102"/>
      <c r="DLI92" s="103"/>
      <c r="DLK92" s="104"/>
      <c r="DLL92" s="102"/>
      <c r="DLM92" s="103"/>
      <c r="DLO92" s="104"/>
      <c r="DLP92" s="102"/>
      <c r="DLQ92" s="103"/>
      <c r="DLS92" s="104"/>
      <c r="DLT92" s="102"/>
      <c r="DLU92" s="103"/>
      <c r="DLW92" s="104"/>
      <c r="DLX92" s="102"/>
      <c r="DLY92" s="103"/>
      <c r="DMA92" s="104"/>
      <c r="DMB92" s="102"/>
      <c r="DMC92" s="103"/>
      <c r="DME92" s="104"/>
      <c r="DMF92" s="102"/>
      <c r="DMG92" s="103"/>
      <c r="DMI92" s="104"/>
      <c r="DMJ92" s="102"/>
      <c r="DMK92" s="103"/>
      <c r="DMM92" s="104"/>
      <c r="DMN92" s="102"/>
      <c r="DMO92" s="103"/>
      <c r="DMQ92" s="104"/>
      <c r="DMR92" s="102"/>
      <c r="DMS92" s="103"/>
      <c r="DMU92" s="104"/>
      <c r="DMV92" s="102"/>
      <c r="DMW92" s="103"/>
      <c r="DMY92" s="104"/>
      <c r="DMZ92" s="102"/>
      <c r="DNA92" s="103"/>
      <c r="DNC92" s="104"/>
      <c r="DND92" s="102"/>
      <c r="DNE92" s="103"/>
      <c r="DNG92" s="104"/>
      <c r="DNH92" s="102"/>
      <c r="DNI92" s="103"/>
      <c r="DNK92" s="104"/>
      <c r="DNL92" s="102"/>
      <c r="DNM92" s="103"/>
      <c r="DNO92" s="104"/>
      <c r="DNP92" s="102"/>
      <c r="DNQ92" s="103"/>
      <c r="DNS92" s="104"/>
      <c r="DNT92" s="102"/>
      <c r="DNU92" s="103"/>
      <c r="DNW92" s="104"/>
      <c r="DNX92" s="102"/>
      <c r="DNY92" s="103"/>
      <c r="DOA92" s="104"/>
      <c r="DOB92" s="102"/>
      <c r="DOC92" s="103"/>
      <c r="DOE92" s="104"/>
      <c r="DOF92" s="102"/>
      <c r="DOG92" s="103"/>
      <c r="DOI92" s="104"/>
      <c r="DOJ92" s="102"/>
      <c r="DOK92" s="103"/>
      <c r="DOM92" s="104"/>
      <c r="DON92" s="102"/>
      <c r="DOO92" s="103"/>
      <c r="DOQ92" s="104"/>
      <c r="DOR92" s="102"/>
      <c r="DOS92" s="103"/>
      <c r="DOU92" s="104"/>
      <c r="DOV92" s="102"/>
      <c r="DOW92" s="103"/>
      <c r="DOY92" s="104"/>
      <c r="DOZ92" s="102"/>
      <c r="DPA92" s="103"/>
      <c r="DPC92" s="104"/>
      <c r="DPD92" s="102"/>
      <c r="DPE92" s="103"/>
      <c r="DPG92" s="104"/>
      <c r="DPH92" s="102"/>
      <c r="DPI92" s="103"/>
      <c r="DPK92" s="104"/>
      <c r="DPL92" s="102"/>
      <c r="DPM92" s="103"/>
      <c r="DPO92" s="104"/>
      <c r="DPP92" s="102"/>
      <c r="DPQ92" s="103"/>
      <c r="DPS92" s="104"/>
      <c r="DPT92" s="102"/>
      <c r="DPU92" s="103"/>
      <c r="DPW92" s="104"/>
      <c r="DPX92" s="102"/>
      <c r="DPY92" s="103"/>
      <c r="DQA92" s="104"/>
      <c r="DQB92" s="102"/>
      <c r="DQC92" s="103"/>
      <c r="DQE92" s="104"/>
      <c r="DQF92" s="102"/>
      <c r="DQG92" s="103"/>
      <c r="DQI92" s="104"/>
      <c r="DQJ92" s="102"/>
      <c r="DQK92" s="103"/>
      <c r="DQM92" s="104"/>
      <c r="DQN92" s="102"/>
      <c r="DQO92" s="103"/>
      <c r="DQQ92" s="104"/>
      <c r="DQR92" s="102"/>
      <c r="DQS92" s="103"/>
      <c r="DQU92" s="104"/>
      <c r="DQV92" s="102"/>
      <c r="DQW92" s="103"/>
      <c r="DQY92" s="104"/>
      <c r="DQZ92" s="102"/>
      <c r="DRA92" s="103"/>
      <c r="DRC92" s="104"/>
      <c r="DRD92" s="102"/>
      <c r="DRE92" s="103"/>
      <c r="DRG92" s="104"/>
      <c r="DRH92" s="102"/>
      <c r="DRI92" s="103"/>
      <c r="DRK92" s="104"/>
      <c r="DRL92" s="102"/>
      <c r="DRM92" s="103"/>
      <c r="DRO92" s="104"/>
      <c r="DRP92" s="102"/>
      <c r="DRQ92" s="103"/>
      <c r="DRS92" s="104"/>
      <c r="DRT92" s="102"/>
      <c r="DRU92" s="103"/>
      <c r="DRW92" s="104"/>
      <c r="DRX92" s="102"/>
      <c r="DRY92" s="103"/>
      <c r="DSA92" s="104"/>
      <c r="DSB92" s="102"/>
      <c r="DSC92" s="103"/>
      <c r="DSE92" s="104"/>
      <c r="DSF92" s="102"/>
      <c r="DSG92" s="103"/>
      <c r="DSI92" s="104"/>
      <c r="DSJ92" s="102"/>
      <c r="DSK92" s="103"/>
      <c r="DSM92" s="104"/>
      <c r="DSN92" s="102"/>
      <c r="DSO92" s="103"/>
      <c r="DSQ92" s="104"/>
      <c r="DSR92" s="102"/>
      <c r="DSS92" s="103"/>
      <c r="DSU92" s="104"/>
      <c r="DSV92" s="102"/>
      <c r="DSW92" s="103"/>
      <c r="DSY92" s="104"/>
      <c r="DSZ92" s="102"/>
      <c r="DTA92" s="103"/>
      <c r="DTC92" s="104"/>
      <c r="DTD92" s="102"/>
      <c r="DTE92" s="103"/>
      <c r="DTG92" s="104"/>
      <c r="DTH92" s="102"/>
      <c r="DTI92" s="103"/>
      <c r="DTK92" s="104"/>
      <c r="DTL92" s="102"/>
      <c r="DTM92" s="103"/>
      <c r="DTO92" s="104"/>
      <c r="DTP92" s="102"/>
      <c r="DTQ92" s="103"/>
      <c r="DTS92" s="104"/>
      <c r="DTT92" s="102"/>
      <c r="DTU92" s="103"/>
      <c r="DTW92" s="104"/>
      <c r="DTX92" s="102"/>
      <c r="DTY92" s="103"/>
      <c r="DUA92" s="104"/>
      <c r="DUB92" s="102"/>
      <c r="DUC92" s="103"/>
      <c r="DUE92" s="104"/>
      <c r="DUF92" s="102"/>
      <c r="DUG92" s="103"/>
      <c r="DUI92" s="104"/>
      <c r="DUJ92" s="102"/>
      <c r="DUK92" s="103"/>
      <c r="DUM92" s="104"/>
      <c r="DUN92" s="102"/>
      <c r="DUO92" s="103"/>
      <c r="DUQ92" s="104"/>
      <c r="DUR92" s="102"/>
      <c r="DUS92" s="103"/>
      <c r="DUU92" s="104"/>
      <c r="DUV92" s="102"/>
      <c r="DUW92" s="103"/>
      <c r="DUY92" s="104"/>
      <c r="DUZ92" s="102"/>
      <c r="DVA92" s="103"/>
      <c r="DVC92" s="104"/>
      <c r="DVD92" s="102"/>
      <c r="DVE92" s="103"/>
      <c r="DVG92" s="104"/>
      <c r="DVH92" s="102"/>
      <c r="DVI92" s="103"/>
      <c r="DVK92" s="104"/>
      <c r="DVL92" s="102"/>
      <c r="DVM92" s="103"/>
      <c r="DVO92" s="104"/>
      <c r="DVP92" s="102"/>
      <c r="DVQ92" s="103"/>
      <c r="DVS92" s="104"/>
      <c r="DVT92" s="102"/>
      <c r="DVU92" s="103"/>
      <c r="DVW92" s="104"/>
      <c r="DVX92" s="102"/>
      <c r="DVY92" s="103"/>
      <c r="DWA92" s="104"/>
      <c r="DWB92" s="102"/>
      <c r="DWC92" s="103"/>
      <c r="DWE92" s="104"/>
      <c r="DWF92" s="102"/>
      <c r="DWG92" s="103"/>
      <c r="DWI92" s="104"/>
      <c r="DWJ92" s="102"/>
      <c r="DWK92" s="103"/>
      <c r="DWM92" s="104"/>
      <c r="DWN92" s="102"/>
      <c r="DWO92" s="103"/>
      <c r="DWQ92" s="104"/>
      <c r="DWR92" s="102"/>
      <c r="DWS92" s="103"/>
      <c r="DWU92" s="104"/>
      <c r="DWV92" s="102"/>
      <c r="DWW92" s="103"/>
      <c r="DWY92" s="104"/>
      <c r="DWZ92" s="102"/>
      <c r="DXA92" s="103"/>
      <c r="DXC92" s="104"/>
      <c r="DXD92" s="102"/>
      <c r="DXE92" s="103"/>
      <c r="DXG92" s="104"/>
      <c r="DXH92" s="102"/>
      <c r="DXI92" s="103"/>
      <c r="DXK92" s="104"/>
      <c r="DXL92" s="102"/>
      <c r="DXM92" s="103"/>
      <c r="DXO92" s="104"/>
      <c r="DXP92" s="102"/>
      <c r="DXQ92" s="103"/>
      <c r="DXS92" s="104"/>
      <c r="DXT92" s="102"/>
      <c r="DXU92" s="103"/>
      <c r="DXW92" s="104"/>
      <c r="DXX92" s="102"/>
      <c r="DXY92" s="103"/>
      <c r="DYA92" s="104"/>
      <c r="DYB92" s="102"/>
      <c r="DYC92" s="103"/>
      <c r="DYE92" s="104"/>
      <c r="DYF92" s="102"/>
      <c r="DYG92" s="103"/>
      <c r="DYI92" s="104"/>
      <c r="DYJ92" s="102"/>
      <c r="DYK92" s="103"/>
      <c r="DYM92" s="104"/>
      <c r="DYN92" s="102"/>
      <c r="DYO92" s="103"/>
      <c r="DYQ92" s="104"/>
      <c r="DYR92" s="102"/>
      <c r="DYS92" s="103"/>
      <c r="DYU92" s="104"/>
      <c r="DYV92" s="102"/>
      <c r="DYW92" s="103"/>
      <c r="DYY92" s="104"/>
      <c r="DYZ92" s="102"/>
      <c r="DZA92" s="103"/>
      <c r="DZC92" s="104"/>
      <c r="DZD92" s="102"/>
      <c r="DZE92" s="103"/>
      <c r="DZG92" s="104"/>
      <c r="DZH92" s="102"/>
      <c r="DZI92" s="103"/>
      <c r="DZK92" s="104"/>
      <c r="DZL92" s="102"/>
      <c r="DZM92" s="103"/>
      <c r="DZO92" s="104"/>
      <c r="DZP92" s="102"/>
      <c r="DZQ92" s="103"/>
      <c r="DZS92" s="104"/>
      <c r="DZT92" s="102"/>
      <c r="DZU92" s="103"/>
      <c r="DZW92" s="104"/>
      <c r="DZX92" s="102"/>
      <c r="DZY92" s="103"/>
      <c r="EAA92" s="104"/>
      <c r="EAB92" s="102"/>
      <c r="EAC92" s="103"/>
      <c r="EAE92" s="104"/>
      <c r="EAF92" s="102"/>
      <c r="EAG92" s="103"/>
      <c r="EAI92" s="104"/>
      <c r="EAJ92" s="102"/>
      <c r="EAK92" s="103"/>
      <c r="EAM92" s="104"/>
      <c r="EAN92" s="102"/>
      <c r="EAO92" s="103"/>
      <c r="EAQ92" s="104"/>
      <c r="EAR92" s="102"/>
      <c r="EAS92" s="103"/>
      <c r="EAU92" s="104"/>
      <c r="EAV92" s="102"/>
      <c r="EAW92" s="103"/>
      <c r="EAY92" s="104"/>
      <c r="EAZ92" s="102"/>
      <c r="EBA92" s="103"/>
      <c r="EBC92" s="104"/>
      <c r="EBD92" s="102"/>
      <c r="EBE92" s="103"/>
      <c r="EBG92" s="104"/>
      <c r="EBH92" s="102"/>
      <c r="EBI92" s="103"/>
      <c r="EBK92" s="104"/>
      <c r="EBL92" s="102"/>
      <c r="EBM92" s="103"/>
      <c r="EBO92" s="104"/>
      <c r="EBP92" s="102"/>
      <c r="EBQ92" s="103"/>
      <c r="EBS92" s="104"/>
      <c r="EBT92" s="102"/>
      <c r="EBU92" s="103"/>
      <c r="EBW92" s="104"/>
      <c r="EBX92" s="102"/>
      <c r="EBY92" s="103"/>
      <c r="ECA92" s="104"/>
      <c r="ECB92" s="102"/>
      <c r="ECC92" s="103"/>
      <c r="ECE92" s="104"/>
      <c r="ECF92" s="102"/>
      <c r="ECG92" s="103"/>
      <c r="ECI92" s="104"/>
      <c r="ECJ92" s="102"/>
      <c r="ECK92" s="103"/>
      <c r="ECM92" s="104"/>
      <c r="ECN92" s="102"/>
      <c r="ECO92" s="103"/>
      <c r="ECQ92" s="104"/>
      <c r="ECR92" s="102"/>
      <c r="ECS92" s="103"/>
      <c r="ECU92" s="104"/>
      <c r="ECV92" s="102"/>
      <c r="ECW92" s="103"/>
      <c r="ECY92" s="104"/>
      <c r="ECZ92" s="102"/>
      <c r="EDA92" s="103"/>
      <c r="EDC92" s="104"/>
      <c r="EDD92" s="102"/>
      <c r="EDE92" s="103"/>
      <c r="EDG92" s="104"/>
      <c r="EDH92" s="102"/>
      <c r="EDI92" s="103"/>
      <c r="EDK92" s="104"/>
      <c r="EDL92" s="102"/>
      <c r="EDM92" s="103"/>
      <c r="EDO92" s="104"/>
      <c r="EDP92" s="102"/>
      <c r="EDQ92" s="103"/>
      <c r="EDS92" s="104"/>
      <c r="EDT92" s="102"/>
      <c r="EDU92" s="103"/>
      <c r="EDW92" s="104"/>
      <c r="EDX92" s="102"/>
      <c r="EDY92" s="103"/>
      <c r="EEA92" s="104"/>
      <c r="EEB92" s="102"/>
      <c r="EEC92" s="103"/>
      <c r="EEE92" s="104"/>
      <c r="EEF92" s="102"/>
      <c r="EEG92" s="103"/>
      <c r="EEI92" s="104"/>
      <c r="EEJ92" s="102"/>
      <c r="EEK92" s="103"/>
      <c r="EEM92" s="104"/>
      <c r="EEN92" s="102"/>
      <c r="EEO92" s="103"/>
      <c r="EEQ92" s="104"/>
      <c r="EER92" s="102"/>
      <c r="EES92" s="103"/>
      <c r="EEU92" s="104"/>
      <c r="EEV92" s="102"/>
      <c r="EEW92" s="103"/>
      <c r="EEY92" s="104"/>
      <c r="EEZ92" s="102"/>
      <c r="EFA92" s="103"/>
      <c r="EFC92" s="104"/>
      <c r="EFD92" s="102"/>
      <c r="EFE92" s="103"/>
      <c r="EFG92" s="104"/>
      <c r="EFH92" s="102"/>
      <c r="EFI92" s="103"/>
      <c r="EFK92" s="104"/>
      <c r="EFL92" s="102"/>
      <c r="EFM92" s="103"/>
      <c r="EFO92" s="104"/>
      <c r="EFP92" s="102"/>
      <c r="EFQ92" s="103"/>
      <c r="EFS92" s="104"/>
      <c r="EFT92" s="102"/>
      <c r="EFU92" s="103"/>
      <c r="EFW92" s="104"/>
      <c r="EFX92" s="102"/>
      <c r="EFY92" s="103"/>
      <c r="EGA92" s="104"/>
      <c r="EGB92" s="102"/>
      <c r="EGC92" s="103"/>
      <c r="EGE92" s="104"/>
      <c r="EGF92" s="102"/>
      <c r="EGG92" s="103"/>
      <c r="EGI92" s="104"/>
      <c r="EGJ92" s="102"/>
      <c r="EGK92" s="103"/>
      <c r="EGM92" s="104"/>
      <c r="EGN92" s="102"/>
      <c r="EGO92" s="103"/>
      <c r="EGQ92" s="104"/>
      <c r="EGR92" s="102"/>
      <c r="EGS92" s="103"/>
      <c r="EGU92" s="104"/>
      <c r="EGV92" s="102"/>
      <c r="EGW92" s="103"/>
      <c r="EGY92" s="104"/>
      <c r="EGZ92" s="102"/>
      <c r="EHA92" s="103"/>
      <c r="EHC92" s="104"/>
      <c r="EHD92" s="102"/>
      <c r="EHE92" s="103"/>
      <c r="EHG92" s="104"/>
      <c r="EHH92" s="102"/>
      <c r="EHI92" s="103"/>
      <c r="EHK92" s="104"/>
      <c r="EHL92" s="102"/>
      <c r="EHM92" s="103"/>
      <c r="EHO92" s="104"/>
      <c r="EHP92" s="102"/>
      <c r="EHQ92" s="103"/>
      <c r="EHS92" s="104"/>
      <c r="EHT92" s="102"/>
      <c r="EHU92" s="103"/>
      <c r="EHW92" s="104"/>
      <c r="EHX92" s="102"/>
      <c r="EHY92" s="103"/>
      <c r="EIA92" s="104"/>
      <c r="EIB92" s="102"/>
      <c r="EIC92" s="103"/>
      <c r="EIE92" s="104"/>
      <c r="EIF92" s="102"/>
      <c r="EIG92" s="103"/>
      <c r="EII92" s="104"/>
      <c r="EIJ92" s="102"/>
      <c r="EIK92" s="103"/>
      <c r="EIM92" s="104"/>
      <c r="EIN92" s="102"/>
      <c r="EIO92" s="103"/>
      <c r="EIQ92" s="104"/>
      <c r="EIR92" s="102"/>
      <c r="EIS92" s="103"/>
      <c r="EIU92" s="104"/>
      <c r="EIV92" s="102"/>
      <c r="EIW92" s="103"/>
      <c r="EIY92" s="104"/>
      <c r="EIZ92" s="102"/>
      <c r="EJA92" s="103"/>
      <c r="EJC92" s="104"/>
      <c r="EJD92" s="102"/>
      <c r="EJE92" s="103"/>
      <c r="EJG92" s="104"/>
      <c r="EJH92" s="102"/>
      <c r="EJI92" s="103"/>
      <c r="EJK92" s="104"/>
      <c r="EJL92" s="102"/>
      <c r="EJM92" s="103"/>
      <c r="EJO92" s="104"/>
      <c r="EJP92" s="102"/>
      <c r="EJQ92" s="103"/>
      <c r="EJS92" s="104"/>
      <c r="EJT92" s="102"/>
      <c r="EJU92" s="103"/>
      <c r="EJW92" s="104"/>
      <c r="EJX92" s="102"/>
      <c r="EJY92" s="103"/>
      <c r="EKA92" s="104"/>
      <c r="EKB92" s="102"/>
      <c r="EKC92" s="103"/>
      <c r="EKE92" s="104"/>
      <c r="EKF92" s="102"/>
      <c r="EKG92" s="103"/>
      <c r="EKI92" s="104"/>
      <c r="EKJ92" s="102"/>
      <c r="EKK92" s="103"/>
      <c r="EKM92" s="104"/>
      <c r="EKN92" s="102"/>
      <c r="EKO92" s="103"/>
      <c r="EKQ92" s="104"/>
      <c r="EKR92" s="102"/>
      <c r="EKS92" s="103"/>
      <c r="EKU92" s="104"/>
      <c r="EKV92" s="102"/>
      <c r="EKW92" s="103"/>
      <c r="EKY92" s="104"/>
      <c r="EKZ92" s="102"/>
      <c r="ELA92" s="103"/>
      <c r="ELC92" s="104"/>
      <c r="ELD92" s="102"/>
      <c r="ELE92" s="103"/>
      <c r="ELG92" s="104"/>
      <c r="ELH92" s="102"/>
      <c r="ELI92" s="103"/>
      <c r="ELK92" s="104"/>
      <c r="ELL92" s="102"/>
      <c r="ELM92" s="103"/>
      <c r="ELO92" s="104"/>
      <c r="ELP92" s="102"/>
      <c r="ELQ92" s="103"/>
      <c r="ELS92" s="104"/>
      <c r="ELT92" s="102"/>
      <c r="ELU92" s="103"/>
      <c r="ELW92" s="104"/>
      <c r="ELX92" s="102"/>
      <c r="ELY92" s="103"/>
      <c r="EMA92" s="104"/>
      <c r="EMB92" s="102"/>
      <c r="EMC92" s="103"/>
      <c r="EME92" s="104"/>
      <c r="EMF92" s="102"/>
      <c r="EMG92" s="103"/>
      <c r="EMI92" s="104"/>
      <c r="EMJ92" s="102"/>
      <c r="EMK92" s="103"/>
      <c r="EMM92" s="104"/>
      <c r="EMN92" s="102"/>
      <c r="EMO92" s="103"/>
      <c r="EMQ92" s="104"/>
      <c r="EMR92" s="102"/>
      <c r="EMS92" s="103"/>
      <c r="EMU92" s="104"/>
      <c r="EMV92" s="102"/>
      <c r="EMW92" s="103"/>
      <c r="EMY92" s="104"/>
      <c r="EMZ92" s="102"/>
      <c r="ENA92" s="103"/>
      <c r="ENC92" s="104"/>
      <c r="END92" s="102"/>
      <c r="ENE92" s="103"/>
      <c r="ENG92" s="104"/>
      <c r="ENH92" s="102"/>
      <c r="ENI92" s="103"/>
      <c r="ENK92" s="104"/>
      <c r="ENL92" s="102"/>
      <c r="ENM92" s="103"/>
      <c r="ENO92" s="104"/>
      <c r="ENP92" s="102"/>
      <c r="ENQ92" s="103"/>
      <c r="ENS92" s="104"/>
      <c r="ENT92" s="102"/>
      <c r="ENU92" s="103"/>
      <c r="ENW92" s="104"/>
      <c r="ENX92" s="102"/>
      <c r="ENY92" s="103"/>
      <c r="EOA92" s="104"/>
      <c r="EOB92" s="102"/>
      <c r="EOC92" s="103"/>
      <c r="EOE92" s="104"/>
      <c r="EOF92" s="102"/>
      <c r="EOG92" s="103"/>
      <c r="EOI92" s="104"/>
      <c r="EOJ92" s="102"/>
      <c r="EOK92" s="103"/>
      <c r="EOM92" s="104"/>
      <c r="EON92" s="102"/>
      <c r="EOO92" s="103"/>
      <c r="EOQ92" s="104"/>
      <c r="EOR92" s="102"/>
      <c r="EOS92" s="103"/>
      <c r="EOU92" s="104"/>
      <c r="EOV92" s="102"/>
      <c r="EOW92" s="103"/>
      <c r="EOY92" s="104"/>
      <c r="EOZ92" s="102"/>
      <c r="EPA92" s="103"/>
      <c r="EPC92" s="104"/>
      <c r="EPD92" s="102"/>
      <c r="EPE92" s="103"/>
      <c r="EPG92" s="104"/>
      <c r="EPH92" s="102"/>
      <c r="EPI92" s="103"/>
      <c r="EPK92" s="104"/>
      <c r="EPL92" s="102"/>
      <c r="EPM92" s="103"/>
      <c r="EPO92" s="104"/>
      <c r="EPP92" s="102"/>
      <c r="EPQ92" s="103"/>
      <c r="EPS92" s="104"/>
      <c r="EPT92" s="102"/>
      <c r="EPU92" s="103"/>
      <c r="EPW92" s="104"/>
      <c r="EPX92" s="102"/>
      <c r="EPY92" s="103"/>
      <c r="EQA92" s="104"/>
      <c r="EQB92" s="102"/>
      <c r="EQC92" s="103"/>
      <c r="EQE92" s="104"/>
      <c r="EQF92" s="102"/>
      <c r="EQG92" s="103"/>
      <c r="EQI92" s="104"/>
      <c r="EQJ92" s="102"/>
      <c r="EQK92" s="103"/>
      <c r="EQM92" s="104"/>
      <c r="EQN92" s="102"/>
      <c r="EQO92" s="103"/>
      <c r="EQQ92" s="104"/>
      <c r="EQR92" s="102"/>
      <c r="EQS92" s="103"/>
      <c r="EQU92" s="104"/>
      <c r="EQV92" s="102"/>
      <c r="EQW92" s="103"/>
      <c r="EQY92" s="104"/>
      <c r="EQZ92" s="102"/>
      <c r="ERA92" s="103"/>
      <c r="ERC92" s="104"/>
      <c r="ERD92" s="102"/>
      <c r="ERE92" s="103"/>
      <c r="ERG92" s="104"/>
      <c r="ERH92" s="102"/>
      <c r="ERI92" s="103"/>
      <c r="ERK92" s="104"/>
      <c r="ERL92" s="102"/>
      <c r="ERM92" s="103"/>
      <c r="ERO92" s="104"/>
      <c r="ERP92" s="102"/>
      <c r="ERQ92" s="103"/>
      <c r="ERS92" s="104"/>
      <c r="ERT92" s="102"/>
      <c r="ERU92" s="103"/>
      <c r="ERW92" s="104"/>
      <c r="ERX92" s="102"/>
      <c r="ERY92" s="103"/>
      <c r="ESA92" s="104"/>
      <c r="ESB92" s="102"/>
      <c r="ESC92" s="103"/>
      <c r="ESE92" s="104"/>
      <c r="ESF92" s="102"/>
      <c r="ESG92" s="103"/>
      <c r="ESI92" s="104"/>
      <c r="ESJ92" s="102"/>
      <c r="ESK92" s="103"/>
      <c r="ESM92" s="104"/>
      <c r="ESN92" s="102"/>
      <c r="ESO92" s="103"/>
      <c r="ESQ92" s="104"/>
      <c r="ESR92" s="102"/>
      <c r="ESS92" s="103"/>
      <c r="ESU92" s="104"/>
      <c r="ESV92" s="102"/>
      <c r="ESW92" s="103"/>
      <c r="ESY92" s="104"/>
      <c r="ESZ92" s="102"/>
      <c r="ETA92" s="103"/>
      <c r="ETC92" s="104"/>
      <c r="ETD92" s="102"/>
      <c r="ETE92" s="103"/>
      <c r="ETG92" s="104"/>
      <c r="ETH92" s="102"/>
      <c r="ETI92" s="103"/>
      <c r="ETK92" s="104"/>
      <c r="ETL92" s="102"/>
      <c r="ETM92" s="103"/>
      <c r="ETO92" s="104"/>
      <c r="ETP92" s="102"/>
      <c r="ETQ92" s="103"/>
      <c r="ETS92" s="104"/>
      <c r="ETT92" s="102"/>
      <c r="ETU92" s="103"/>
      <c r="ETW92" s="104"/>
      <c r="ETX92" s="102"/>
      <c r="ETY92" s="103"/>
      <c r="EUA92" s="104"/>
      <c r="EUB92" s="102"/>
      <c r="EUC92" s="103"/>
      <c r="EUE92" s="104"/>
      <c r="EUF92" s="102"/>
      <c r="EUG92" s="103"/>
      <c r="EUI92" s="104"/>
      <c r="EUJ92" s="102"/>
      <c r="EUK92" s="103"/>
      <c r="EUM92" s="104"/>
      <c r="EUN92" s="102"/>
      <c r="EUO92" s="103"/>
      <c r="EUQ92" s="104"/>
      <c r="EUR92" s="102"/>
      <c r="EUS92" s="103"/>
      <c r="EUU92" s="104"/>
      <c r="EUV92" s="102"/>
      <c r="EUW92" s="103"/>
      <c r="EUY92" s="104"/>
      <c r="EUZ92" s="102"/>
      <c r="EVA92" s="103"/>
      <c r="EVC92" s="104"/>
      <c r="EVD92" s="102"/>
      <c r="EVE92" s="103"/>
      <c r="EVG92" s="104"/>
      <c r="EVH92" s="102"/>
      <c r="EVI92" s="103"/>
      <c r="EVK92" s="104"/>
      <c r="EVL92" s="102"/>
      <c r="EVM92" s="103"/>
      <c r="EVO92" s="104"/>
      <c r="EVP92" s="102"/>
      <c r="EVQ92" s="103"/>
      <c r="EVS92" s="104"/>
      <c r="EVT92" s="102"/>
      <c r="EVU92" s="103"/>
      <c r="EVW92" s="104"/>
      <c r="EVX92" s="102"/>
      <c r="EVY92" s="103"/>
      <c r="EWA92" s="104"/>
      <c r="EWB92" s="102"/>
      <c r="EWC92" s="103"/>
      <c r="EWE92" s="104"/>
      <c r="EWF92" s="102"/>
      <c r="EWG92" s="103"/>
      <c r="EWI92" s="104"/>
      <c r="EWJ92" s="102"/>
      <c r="EWK92" s="103"/>
      <c r="EWM92" s="104"/>
      <c r="EWN92" s="102"/>
      <c r="EWO92" s="103"/>
      <c r="EWQ92" s="104"/>
      <c r="EWR92" s="102"/>
      <c r="EWS92" s="103"/>
      <c r="EWU92" s="104"/>
      <c r="EWV92" s="102"/>
      <c r="EWW92" s="103"/>
      <c r="EWY92" s="104"/>
      <c r="EWZ92" s="102"/>
      <c r="EXA92" s="103"/>
      <c r="EXC92" s="104"/>
      <c r="EXD92" s="102"/>
      <c r="EXE92" s="103"/>
      <c r="EXG92" s="104"/>
      <c r="EXH92" s="102"/>
      <c r="EXI92" s="103"/>
      <c r="EXK92" s="104"/>
      <c r="EXL92" s="102"/>
      <c r="EXM92" s="103"/>
      <c r="EXO92" s="104"/>
      <c r="EXP92" s="102"/>
      <c r="EXQ92" s="103"/>
      <c r="EXS92" s="104"/>
      <c r="EXT92" s="102"/>
      <c r="EXU92" s="103"/>
      <c r="EXW92" s="104"/>
      <c r="EXX92" s="102"/>
      <c r="EXY92" s="103"/>
      <c r="EYA92" s="104"/>
      <c r="EYB92" s="102"/>
      <c r="EYC92" s="103"/>
      <c r="EYE92" s="104"/>
      <c r="EYF92" s="102"/>
      <c r="EYG92" s="103"/>
      <c r="EYI92" s="104"/>
      <c r="EYJ92" s="102"/>
      <c r="EYK92" s="103"/>
      <c r="EYM92" s="104"/>
      <c r="EYN92" s="102"/>
      <c r="EYO92" s="103"/>
      <c r="EYQ92" s="104"/>
      <c r="EYR92" s="102"/>
      <c r="EYS92" s="103"/>
      <c r="EYU92" s="104"/>
      <c r="EYV92" s="102"/>
      <c r="EYW92" s="103"/>
      <c r="EYY92" s="104"/>
      <c r="EYZ92" s="102"/>
      <c r="EZA92" s="103"/>
      <c r="EZC92" s="104"/>
      <c r="EZD92" s="102"/>
      <c r="EZE92" s="103"/>
      <c r="EZG92" s="104"/>
      <c r="EZH92" s="102"/>
      <c r="EZI92" s="103"/>
      <c r="EZK92" s="104"/>
      <c r="EZL92" s="102"/>
      <c r="EZM92" s="103"/>
      <c r="EZO92" s="104"/>
      <c r="EZP92" s="102"/>
      <c r="EZQ92" s="103"/>
      <c r="EZS92" s="104"/>
      <c r="EZT92" s="102"/>
      <c r="EZU92" s="103"/>
      <c r="EZW92" s="104"/>
      <c r="EZX92" s="102"/>
      <c r="EZY92" s="103"/>
      <c r="FAA92" s="104"/>
      <c r="FAB92" s="102"/>
      <c r="FAC92" s="103"/>
      <c r="FAE92" s="104"/>
      <c r="FAF92" s="102"/>
      <c r="FAG92" s="103"/>
      <c r="FAI92" s="104"/>
      <c r="FAJ92" s="102"/>
      <c r="FAK92" s="103"/>
      <c r="FAM92" s="104"/>
      <c r="FAN92" s="102"/>
      <c r="FAO92" s="103"/>
      <c r="FAQ92" s="104"/>
      <c r="FAR92" s="102"/>
      <c r="FAS92" s="103"/>
      <c r="FAU92" s="104"/>
      <c r="FAV92" s="102"/>
      <c r="FAW92" s="103"/>
      <c r="FAY92" s="104"/>
      <c r="FAZ92" s="102"/>
      <c r="FBA92" s="103"/>
      <c r="FBC92" s="104"/>
      <c r="FBD92" s="102"/>
      <c r="FBE92" s="103"/>
      <c r="FBG92" s="104"/>
      <c r="FBH92" s="102"/>
      <c r="FBI92" s="103"/>
      <c r="FBK92" s="104"/>
      <c r="FBL92" s="102"/>
      <c r="FBM92" s="103"/>
      <c r="FBO92" s="104"/>
      <c r="FBP92" s="102"/>
      <c r="FBQ92" s="103"/>
      <c r="FBS92" s="104"/>
      <c r="FBT92" s="102"/>
      <c r="FBU92" s="103"/>
      <c r="FBW92" s="104"/>
      <c r="FBX92" s="102"/>
      <c r="FBY92" s="103"/>
      <c r="FCA92" s="104"/>
      <c r="FCB92" s="102"/>
      <c r="FCC92" s="103"/>
      <c r="FCE92" s="104"/>
      <c r="FCF92" s="102"/>
      <c r="FCG92" s="103"/>
      <c r="FCI92" s="104"/>
      <c r="FCJ92" s="102"/>
      <c r="FCK92" s="103"/>
      <c r="FCM92" s="104"/>
      <c r="FCN92" s="102"/>
      <c r="FCO92" s="103"/>
      <c r="FCQ92" s="104"/>
      <c r="FCR92" s="102"/>
      <c r="FCS92" s="103"/>
      <c r="FCU92" s="104"/>
      <c r="FCV92" s="102"/>
      <c r="FCW92" s="103"/>
      <c r="FCY92" s="104"/>
      <c r="FCZ92" s="102"/>
      <c r="FDA92" s="103"/>
      <c r="FDC92" s="104"/>
      <c r="FDD92" s="102"/>
      <c r="FDE92" s="103"/>
      <c r="FDG92" s="104"/>
      <c r="FDH92" s="102"/>
      <c r="FDI92" s="103"/>
      <c r="FDK92" s="104"/>
      <c r="FDL92" s="102"/>
      <c r="FDM92" s="103"/>
      <c r="FDO92" s="104"/>
      <c r="FDP92" s="102"/>
      <c r="FDQ92" s="103"/>
      <c r="FDS92" s="104"/>
      <c r="FDT92" s="102"/>
      <c r="FDU92" s="103"/>
      <c r="FDW92" s="104"/>
      <c r="FDX92" s="102"/>
      <c r="FDY92" s="103"/>
      <c r="FEA92" s="104"/>
      <c r="FEB92" s="102"/>
      <c r="FEC92" s="103"/>
      <c r="FEE92" s="104"/>
      <c r="FEF92" s="102"/>
      <c r="FEG92" s="103"/>
      <c r="FEI92" s="104"/>
      <c r="FEJ92" s="102"/>
      <c r="FEK92" s="103"/>
      <c r="FEM92" s="104"/>
      <c r="FEN92" s="102"/>
      <c r="FEO92" s="103"/>
      <c r="FEQ92" s="104"/>
      <c r="FER92" s="102"/>
      <c r="FES92" s="103"/>
      <c r="FEU92" s="104"/>
      <c r="FEV92" s="102"/>
      <c r="FEW92" s="103"/>
      <c r="FEY92" s="104"/>
      <c r="FEZ92" s="102"/>
      <c r="FFA92" s="103"/>
      <c r="FFC92" s="104"/>
      <c r="FFD92" s="102"/>
      <c r="FFE92" s="103"/>
      <c r="FFG92" s="104"/>
      <c r="FFH92" s="102"/>
      <c r="FFI92" s="103"/>
      <c r="FFK92" s="104"/>
      <c r="FFL92" s="102"/>
      <c r="FFM92" s="103"/>
      <c r="FFO92" s="104"/>
      <c r="FFP92" s="102"/>
      <c r="FFQ92" s="103"/>
      <c r="FFS92" s="104"/>
      <c r="FFT92" s="102"/>
      <c r="FFU92" s="103"/>
      <c r="FFW92" s="104"/>
      <c r="FFX92" s="102"/>
      <c r="FFY92" s="103"/>
      <c r="FGA92" s="104"/>
      <c r="FGB92" s="102"/>
      <c r="FGC92" s="103"/>
      <c r="FGE92" s="104"/>
      <c r="FGF92" s="102"/>
      <c r="FGG92" s="103"/>
      <c r="FGI92" s="104"/>
      <c r="FGJ92" s="102"/>
      <c r="FGK92" s="103"/>
      <c r="FGM92" s="104"/>
      <c r="FGN92" s="102"/>
      <c r="FGO92" s="103"/>
      <c r="FGQ92" s="104"/>
      <c r="FGR92" s="102"/>
      <c r="FGS92" s="103"/>
      <c r="FGU92" s="104"/>
      <c r="FGV92" s="102"/>
      <c r="FGW92" s="103"/>
      <c r="FGY92" s="104"/>
      <c r="FGZ92" s="102"/>
      <c r="FHA92" s="103"/>
      <c r="FHC92" s="104"/>
      <c r="FHD92" s="102"/>
      <c r="FHE92" s="103"/>
      <c r="FHG92" s="104"/>
      <c r="FHH92" s="102"/>
      <c r="FHI92" s="103"/>
      <c r="FHK92" s="104"/>
      <c r="FHL92" s="102"/>
      <c r="FHM92" s="103"/>
      <c r="FHO92" s="104"/>
      <c r="FHP92" s="102"/>
      <c r="FHQ92" s="103"/>
      <c r="FHS92" s="104"/>
      <c r="FHT92" s="102"/>
      <c r="FHU92" s="103"/>
      <c r="FHW92" s="104"/>
      <c r="FHX92" s="102"/>
      <c r="FHY92" s="103"/>
      <c r="FIA92" s="104"/>
      <c r="FIB92" s="102"/>
      <c r="FIC92" s="103"/>
      <c r="FIE92" s="104"/>
      <c r="FIF92" s="102"/>
      <c r="FIG92" s="103"/>
      <c r="FII92" s="104"/>
      <c r="FIJ92" s="102"/>
      <c r="FIK92" s="103"/>
      <c r="FIM92" s="104"/>
      <c r="FIN92" s="102"/>
      <c r="FIO92" s="103"/>
      <c r="FIQ92" s="104"/>
      <c r="FIR92" s="102"/>
      <c r="FIS92" s="103"/>
      <c r="FIU92" s="104"/>
      <c r="FIV92" s="102"/>
      <c r="FIW92" s="103"/>
      <c r="FIY92" s="104"/>
      <c r="FIZ92" s="102"/>
      <c r="FJA92" s="103"/>
      <c r="FJC92" s="104"/>
      <c r="FJD92" s="102"/>
      <c r="FJE92" s="103"/>
      <c r="FJG92" s="104"/>
      <c r="FJH92" s="102"/>
      <c r="FJI92" s="103"/>
      <c r="FJK92" s="104"/>
      <c r="FJL92" s="102"/>
      <c r="FJM92" s="103"/>
      <c r="FJO92" s="104"/>
      <c r="FJP92" s="102"/>
      <c r="FJQ92" s="103"/>
      <c r="FJS92" s="104"/>
      <c r="FJT92" s="102"/>
      <c r="FJU92" s="103"/>
      <c r="FJW92" s="104"/>
      <c r="FJX92" s="102"/>
      <c r="FJY92" s="103"/>
      <c r="FKA92" s="104"/>
      <c r="FKB92" s="102"/>
      <c r="FKC92" s="103"/>
      <c r="FKE92" s="104"/>
      <c r="FKF92" s="102"/>
      <c r="FKG92" s="103"/>
      <c r="FKI92" s="104"/>
      <c r="FKJ92" s="102"/>
      <c r="FKK92" s="103"/>
      <c r="FKM92" s="104"/>
      <c r="FKN92" s="102"/>
      <c r="FKO92" s="103"/>
      <c r="FKQ92" s="104"/>
      <c r="FKR92" s="102"/>
      <c r="FKS92" s="103"/>
      <c r="FKU92" s="104"/>
      <c r="FKV92" s="102"/>
      <c r="FKW92" s="103"/>
      <c r="FKY92" s="104"/>
      <c r="FKZ92" s="102"/>
      <c r="FLA92" s="103"/>
      <c r="FLC92" s="104"/>
      <c r="FLD92" s="102"/>
      <c r="FLE92" s="103"/>
      <c r="FLG92" s="104"/>
      <c r="FLH92" s="102"/>
      <c r="FLI92" s="103"/>
      <c r="FLK92" s="104"/>
      <c r="FLL92" s="102"/>
      <c r="FLM92" s="103"/>
      <c r="FLO92" s="104"/>
      <c r="FLP92" s="102"/>
      <c r="FLQ92" s="103"/>
      <c r="FLS92" s="104"/>
      <c r="FLT92" s="102"/>
      <c r="FLU92" s="103"/>
      <c r="FLW92" s="104"/>
      <c r="FLX92" s="102"/>
      <c r="FLY92" s="103"/>
      <c r="FMA92" s="104"/>
      <c r="FMB92" s="102"/>
      <c r="FMC92" s="103"/>
      <c r="FME92" s="104"/>
      <c r="FMF92" s="102"/>
      <c r="FMG92" s="103"/>
      <c r="FMI92" s="104"/>
      <c r="FMJ92" s="102"/>
      <c r="FMK92" s="103"/>
      <c r="FMM92" s="104"/>
      <c r="FMN92" s="102"/>
      <c r="FMO92" s="103"/>
      <c r="FMQ92" s="104"/>
      <c r="FMR92" s="102"/>
      <c r="FMS92" s="103"/>
      <c r="FMU92" s="104"/>
      <c r="FMV92" s="102"/>
      <c r="FMW92" s="103"/>
      <c r="FMY92" s="104"/>
      <c r="FMZ92" s="102"/>
      <c r="FNA92" s="103"/>
      <c r="FNC92" s="104"/>
      <c r="FND92" s="102"/>
      <c r="FNE92" s="103"/>
      <c r="FNG92" s="104"/>
      <c r="FNH92" s="102"/>
      <c r="FNI92" s="103"/>
      <c r="FNK92" s="104"/>
      <c r="FNL92" s="102"/>
      <c r="FNM92" s="103"/>
      <c r="FNO92" s="104"/>
      <c r="FNP92" s="102"/>
      <c r="FNQ92" s="103"/>
      <c r="FNS92" s="104"/>
      <c r="FNT92" s="102"/>
      <c r="FNU92" s="103"/>
      <c r="FNW92" s="104"/>
      <c r="FNX92" s="102"/>
      <c r="FNY92" s="103"/>
      <c r="FOA92" s="104"/>
      <c r="FOB92" s="102"/>
      <c r="FOC92" s="103"/>
      <c r="FOE92" s="104"/>
      <c r="FOF92" s="102"/>
      <c r="FOG92" s="103"/>
      <c r="FOI92" s="104"/>
      <c r="FOJ92" s="102"/>
      <c r="FOK92" s="103"/>
      <c r="FOM92" s="104"/>
      <c r="FON92" s="102"/>
      <c r="FOO92" s="103"/>
      <c r="FOQ92" s="104"/>
      <c r="FOR92" s="102"/>
      <c r="FOS92" s="103"/>
      <c r="FOU92" s="104"/>
      <c r="FOV92" s="102"/>
      <c r="FOW92" s="103"/>
      <c r="FOY92" s="104"/>
      <c r="FOZ92" s="102"/>
      <c r="FPA92" s="103"/>
      <c r="FPC92" s="104"/>
      <c r="FPD92" s="102"/>
      <c r="FPE92" s="103"/>
      <c r="FPG92" s="104"/>
      <c r="FPH92" s="102"/>
      <c r="FPI92" s="103"/>
      <c r="FPK92" s="104"/>
      <c r="FPL92" s="102"/>
      <c r="FPM92" s="103"/>
      <c r="FPO92" s="104"/>
      <c r="FPP92" s="102"/>
      <c r="FPQ92" s="103"/>
      <c r="FPS92" s="104"/>
      <c r="FPT92" s="102"/>
      <c r="FPU92" s="103"/>
      <c r="FPW92" s="104"/>
      <c r="FPX92" s="102"/>
      <c r="FPY92" s="103"/>
      <c r="FQA92" s="104"/>
      <c r="FQB92" s="102"/>
      <c r="FQC92" s="103"/>
      <c r="FQE92" s="104"/>
      <c r="FQF92" s="102"/>
      <c r="FQG92" s="103"/>
      <c r="FQI92" s="104"/>
      <c r="FQJ92" s="102"/>
      <c r="FQK92" s="103"/>
      <c r="FQM92" s="104"/>
      <c r="FQN92" s="102"/>
      <c r="FQO92" s="103"/>
      <c r="FQQ92" s="104"/>
      <c r="FQR92" s="102"/>
      <c r="FQS92" s="103"/>
      <c r="FQU92" s="104"/>
      <c r="FQV92" s="102"/>
      <c r="FQW92" s="103"/>
      <c r="FQY92" s="104"/>
      <c r="FQZ92" s="102"/>
      <c r="FRA92" s="103"/>
      <c r="FRC92" s="104"/>
      <c r="FRD92" s="102"/>
      <c r="FRE92" s="103"/>
      <c r="FRG92" s="104"/>
      <c r="FRH92" s="102"/>
      <c r="FRI92" s="103"/>
      <c r="FRK92" s="104"/>
      <c r="FRL92" s="102"/>
      <c r="FRM92" s="103"/>
      <c r="FRO92" s="104"/>
      <c r="FRP92" s="102"/>
      <c r="FRQ92" s="103"/>
      <c r="FRS92" s="104"/>
      <c r="FRT92" s="102"/>
      <c r="FRU92" s="103"/>
      <c r="FRW92" s="104"/>
      <c r="FRX92" s="102"/>
      <c r="FRY92" s="103"/>
      <c r="FSA92" s="104"/>
      <c r="FSB92" s="102"/>
      <c r="FSC92" s="103"/>
      <c r="FSE92" s="104"/>
      <c r="FSF92" s="102"/>
      <c r="FSG92" s="103"/>
      <c r="FSI92" s="104"/>
      <c r="FSJ92" s="102"/>
      <c r="FSK92" s="103"/>
      <c r="FSM92" s="104"/>
      <c r="FSN92" s="102"/>
      <c r="FSO92" s="103"/>
      <c r="FSQ92" s="104"/>
      <c r="FSR92" s="102"/>
      <c r="FSS92" s="103"/>
      <c r="FSU92" s="104"/>
      <c r="FSV92" s="102"/>
      <c r="FSW92" s="103"/>
      <c r="FSY92" s="104"/>
      <c r="FSZ92" s="102"/>
      <c r="FTA92" s="103"/>
      <c r="FTC92" s="104"/>
      <c r="FTD92" s="102"/>
      <c r="FTE92" s="103"/>
      <c r="FTG92" s="104"/>
      <c r="FTH92" s="102"/>
      <c r="FTI92" s="103"/>
      <c r="FTK92" s="104"/>
      <c r="FTL92" s="102"/>
      <c r="FTM92" s="103"/>
      <c r="FTO92" s="104"/>
      <c r="FTP92" s="102"/>
      <c r="FTQ92" s="103"/>
      <c r="FTS92" s="104"/>
      <c r="FTT92" s="102"/>
      <c r="FTU92" s="103"/>
      <c r="FTW92" s="104"/>
      <c r="FTX92" s="102"/>
      <c r="FTY92" s="103"/>
      <c r="FUA92" s="104"/>
      <c r="FUB92" s="102"/>
      <c r="FUC92" s="103"/>
      <c r="FUE92" s="104"/>
      <c r="FUF92" s="102"/>
      <c r="FUG92" s="103"/>
      <c r="FUI92" s="104"/>
      <c r="FUJ92" s="102"/>
      <c r="FUK92" s="103"/>
      <c r="FUM92" s="104"/>
      <c r="FUN92" s="102"/>
      <c r="FUO92" s="103"/>
      <c r="FUQ92" s="104"/>
      <c r="FUR92" s="102"/>
      <c r="FUS92" s="103"/>
      <c r="FUU92" s="104"/>
      <c r="FUV92" s="102"/>
      <c r="FUW92" s="103"/>
      <c r="FUY92" s="104"/>
      <c r="FUZ92" s="102"/>
      <c r="FVA92" s="103"/>
      <c r="FVC92" s="104"/>
      <c r="FVD92" s="102"/>
      <c r="FVE92" s="103"/>
      <c r="FVG92" s="104"/>
      <c r="FVH92" s="102"/>
      <c r="FVI92" s="103"/>
      <c r="FVK92" s="104"/>
      <c r="FVL92" s="102"/>
      <c r="FVM92" s="103"/>
      <c r="FVO92" s="104"/>
      <c r="FVP92" s="102"/>
      <c r="FVQ92" s="103"/>
      <c r="FVS92" s="104"/>
      <c r="FVT92" s="102"/>
      <c r="FVU92" s="103"/>
      <c r="FVW92" s="104"/>
      <c r="FVX92" s="102"/>
      <c r="FVY92" s="103"/>
      <c r="FWA92" s="104"/>
      <c r="FWB92" s="102"/>
      <c r="FWC92" s="103"/>
      <c r="FWE92" s="104"/>
      <c r="FWF92" s="102"/>
      <c r="FWG92" s="103"/>
      <c r="FWI92" s="104"/>
      <c r="FWJ92" s="102"/>
      <c r="FWK92" s="103"/>
      <c r="FWM92" s="104"/>
      <c r="FWN92" s="102"/>
      <c r="FWO92" s="103"/>
      <c r="FWQ92" s="104"/>
      <c r="FWR92" s="102"/>
      <c r="FWS92" s="103"/>
      <c r="FWU92" s="104"/>
      <c r="FWV92" s="102"/>
      <c r="FWW92" s="103"/>
      <c r="FWY92" s="104"/>
      <c r="FWZ92" s="102"/>
      <c r="FXA92" s="103"/>
      <c r="FXC92" s="104"/>
      <c r="FXD92" s="102"/>
      <c r="FXE92" s="103"/>
      <c r="FXG92" s="104"/>
      <c r="FXH92" s="102"/>
      <c r="FXI92" s="103"/>
      <c r="FXK92" s="104"/>
      <c r="FXL92" s="102"/>
      <c r="FXM92" s="103"/>
      <c r="FXO92" s="104"/>
      <c r="FXP92" s="102"/>
      <c r="FXQ92" s="103"/>
      <c r="FXS92" s="104"/>
      <c r="FXT92" s="102"/>
      <c r="FXU92" s="103"/>
      <c r="FXW92" s="104"/>
      <c r="FXX92" s="102"/>
      <c r="FXY92" s="103"/>
      <c r="FYA92" s="104"/>
      <c r="FYB92" s="102"/>
      <c r="FYC92" s="103"/>
      <c r="FYE92" s="104"/>
      <c r="FYF92" s="102"/>
      <c r="FYG92" s="103"/>
      <c r="FYI92" s="104"/>
      <c r="FYJ92" s="102"/>
      <c r="FYK92" s="103"/>
      <c r="FYM92" s="104"/>
      <c r="FYN92" s="102"/>
      <c r="FYO92" s="103"/>
      <c r="FYQ92" s="104"/>
      <c r="FYR92" s="102"/>
      <c r="FYS92" s="103"/>
      <c r="FYU92" s="104"/>
      <c r="FYV92" s="102"/>
      <c r="FYW92" s="103"/>
      <c r="FYY92" s="104"/>
      <c r="FYZ92" s="102"/>
      <c r="FZA92" s="103"/>
      <c r="FZC92" s="104"/>
      <c r="FZD92" s="102"/>
      <c r="FZE92" s="103"/>
      <c r="FZG92" s="104"/>
      <c r="FZH92" s="102"/>
      <c r="FZI92" s="103"/>
      <c r="FZK92" s="104"/>
      <c r="FZL92" s="102"/>
      <c r="FZM92" s="103"/>
      <c r="FZO92" s="104"/>
      <c r="FZP92" s="102"/>
      <c r="FZQ92" s="103"/>
      <c r="FZS92" s="104"/>
      <c r="FZT92" s="102"/>
      <c r="FZU92" s="103"/>
      <c r="FZW92" s="104"/>
      <c r="FZX92" s="102"/>
      <c r="FZY92" s="103"/>
      <c r="GAA92" s="104"/>
      <c r="GAB92" s="102"/>
      <c r="GAC92" s="103"/>
      <c r="GAE92" s="104"/>
      <c r="GAF92" s="102"/>
      <c r="GAG92" s="103"/>
      <c r="GAI92" s="104"/>
      <c r="GAJ92" s="102"/>
      <c r="GAK92" s="103"/>
      <c r="GAM92" s="104"/>
      <c r="GAN92" s="102"/>
      <c r="GAO92" s="103"/>
      <c r="GAQ92" s="104"/>
      <c r="GAR92" s="102"/>
      <c r="GAS92" s="103"/>
      <c r="GAU92" s="104"/>
      <c r="GAV92" s="102"/>
      <c r="GAW92" s="103"/>
      <c r="GAY92" s="104"/>
      <c r="GAZ92" s="102"/>
      <c r="GBA92" s="103"/>
      <c r="GBC92" s="104"/>
      <c r="GBD92" s="102"/>
      <c r="GBE92" s="103"/>
      <c r="GBG92" s="104"/>
      <c r="GBH92" s="102"/>
      <c r="GBI92" s="103"/>
      <c r="GBK92" s="104"/>
      <c r="GBL92" s="102"/>
      <c r="GBM92" s="103"/>
      <c r="GBO92" s="104"/>
      <c r="GBP92" s="102"/>
      <c r="GBQ92" s="103"/>
      <c r="GBS92" s="104"/>
      <c r="GBT92" s="102"/>
      <c r="GBU92" s="103"/>
      <c r="GBW92" s="104"/>
      <c r="GBX92" s="102"/>
      <c r="GBY92" s="103"/>
      <c r="GCA92" s="104"/>
      <c r="GCB92" s="102"/>
      <c r="GCC92" s="103"/>
      <c r="GCE92" s="104"/>
      <c r="GCF92" s="102"/>
      <c r="GCG92" s="103"/>
      <c r="GCI92" s="104"/>
      <c r="GCJ92" s="102"/>
      <c r="GCK92" s="103"/>
      <c r="GCM92" s="104"/>
      <c r="GCN92" s="102"/>
      <c r="GCO92" s="103"/>
      <c r="GCQ92" s="104"/>
      <c r="GCR92" s="102"/>
      <c r="GCS92" s="103"/>
      <c r="GCU92" s="104"/>
      <c r="GCV92" s="102"/>
      <c r="GCW92" s="103"/>
      <c r="GCY92" s="104"/>
      <c r="GCZ92" s="102"/>
      <c r="GDA92" s="103"/>
      <c r="GDC92" s="104"/>
      <c r="GDD92" s="102"/>
      <c r="GDE92" s="103"/>
      <c r="GDG92" s="104"/>
      <c r="GDH92" s="102"/>
      <c r="GDI92" s="103"/>
      <c r="GDK92" s="104"/>
      <c r="GDL92" s="102"/>
      <c r="GDM92" s="103"/>
      <c r="GDO92" s="104"/>
      <c r="GDP92" s="102"/>
      <c r="GDQ92" s="103"/>
      <c r="GDS92" s="104"/>
      <c r="GDT92" s="102"/>
      <c r="GDU92" s="103"/>
      <c r="GDW92" s="104"/>
      <c r="GDX92" s="102"/>
      <c r="GDY92" s="103"/>
      <c r="GEA92" s="104"/>
      <c r="GEB92" s="102"/>
      <c r="GEC92" s="103"/>
      <c r="GEE92" s="104"/>
      <c r="GEF92" s="102"/>
      <c r="GEG92" s="103"/>
      <c r="GEI92" s="104"/>
      <c r="GEJ92" s="102"/>
      <c r="GEK92" s="103"/>
      <c r="GEM92" s="104"/>
      <c r="GEN92" s="102"/>
      <c r="GEO92" s="103"/>
      <c r="GEQ92" s="104"/>
      <c r="GER92" s="102"/>
      <c r="GES92" s="103"/>
      <c r="GEU92" s="104"/>
      <c r="GEV92" s="102"/>
      <c r="GEW92" s="103"/>
      <c r="GEY92" s="104"/>
      <c r="GEZ92" s="102"/>
      <c r="GFA92" s="103"/>
      <c r="GFC92" s="104"/>
      <c r="GFD92" s="102"/>
      <c r="GFE92" s="103"/>
      <c r="GFG92" s="104"/>
      <c r="GFH92" s="102"/>
      <c r="GFI92" s="103"/>
      <c r="GFK92" s="104"/>
      <c r="GFL92" s="102"/>
      <c r="GFM92" s="103"/>
      <c r="GFO92" s="104"/>
      <c r="GFP92" s="102"/>
      <c r="GFQ92" s="103"/>
      <c r="GFS92" s="104"/>
      <c r="GFT92" s="102"/>
      <c r="GFU92" s="103"/>
      <c r="GFW92" s="104"/>
      <c r="GFX92" s="102"/>
      <c r="GFY92" s="103"/>
      <c r="GGA92" s="104"/>
      <c r="GGB92" s="102"/>
      <c r="GGC92" s="103"/>
      <c r="GGE92" s="104"/>
      <c r="GGF92" s="102"/>
      <c r="GGG92" s="103"/>
      <c r="GGI92" s="104"/>
      <c r="GGJ92" s="102"/>
      <c r="GGK92" s="103"/>
      <c r="GGM92" s="104"/>
      <c r="GGN92" s="102"/>
      <c r="GGO92" s="103"/>
      <c r="GGQ92" s="104"/>
      <c r="GGR92" s="102"/>
      <c r="GGS92" s="103"/>
      <c r="GGU92" s="104"/>
      <c r="GGV92" s="102"/>
      <c r="GGW92" s="103"/>
      <c r="GGY92" s="104"/>
      <c r="GGZ92" s="102"/>
      <c r="GHA92" s="103"/>
      <c r="GHC92" s="104"/>
      <c r="GHD92" s="102"/>
      <c r="GHE92" s="103"/>
      <c r="GHG92" s="104"/>
      <c r="GHH92" s="102"/>
      <c r="GHI92" s="103"/>
      <c r="GHK92" s="104"/>
      <c r="GHL92" s="102"/>
      <c r="GHM92" s="103"/>
      <c r="GHO92" s="104"/>
      <c r="GHP92" s="102"/>
      <c r="GHQ92" s="103"/>
      <c r="GHS92" s="104"/>
      <c r="GHT92" s="102"/>
      <c r="GHU92" s="103"/>
      <c r="GHW92" s="104"/>
      <c r="GHX92" s="102"/>
      <c r="GHY92" s="103"/>
      <c r="GIA92" s="104"/>
      <c r="GIB92" s="102"/>
      <c r="GIC92" s="103"/>
      <c r="GIE92" s="104"/>
      <c r="GIF92" s="102"/>
      <c r="GIG92" s="103"/>
      <c r="GII92" s="104"/>
      <c r="GIJ92" s="102"/>
      <c r="GIK92" s="103"/>
      <c r="GIM92" s="104"/>
      <c r="GIN92" s="102"/>
      <c r="GIO92" s="103"/>
      <c r="GIQ92" s="104"/>
      <c r="GIR92" s="102"/>
      <c r="GIS92" s="103"/>
      <c r="GIU92" s="104"/>
      <c r="GIV92" s="102"/>
      <c r="GIW92" s="103"/>
      <c r="GIY92" s="104"/>
      <c r="GIZ92" s="102"/>
      <c r="GJA92" s="103"/>
      <c r="GJC92" s="104"/>
      <c r="GJD92" s="102"/>
      <c r="GJE92" s="103"/>
      <c r="GJG92" s="104"/>
      <c r="GJH92" s="102"/>
      <c r="GJI92" s="103"/>
      <c r="GJK92" s="104"/>
      <c r="GJL92" s="102"/>
      <c r="GJM92" s="103"/>
      <c r="GJO92" s="104"/>
      <c r="GJP92" s="102"/>
      <c r="GJQ92" s="103"/>
      <c r="GJS92" s="104"/>
      <c r="GJT92" s="102"/>
      <c r="GJU92" s="103"/>
      <c r="GJW92" s="104"/>
      <c r="GJX92" s="102"/>
      <c r="GJY92" s="103"/>
      <c r="GKA92" s="104"/>
      <c r="GKB92" s="102"/>
      <c r="GKC92" s="103"/>
      <c r="GKE92" s="104"/>
      <c r="GKF92" s="102"/>
      <c r="GKG92" s="103"/>
      <c r="GKI92" s="104"/>
      <c r="GKJ92" s="102"/>
      <c r="GKK92" s="103"/>
      <c r="GKM92" s="104"/>
      <c r="GKN92" s="102"/>
      <c r="GKO92" s="103"/>
      <c r="GKQ92" s="104"/>
      <c r="GKR92" s="102"/>
      <c r="GKS92" s="103"/>
      <c r="GKU92" s="104"/>
      <c r="GKV92" s="102"/>
      <c r="GKW92" s="103"/>
      <c r="GKY92" s="104"/>
      <c r="GKZ92" s="102"/>
      <c r="GLA92" s="103"/>
      <c r="GLC92" s="104"/>
      <c r="GLD92" s="102"/>
      <c r="GLE92" s="103"/>
      <c r="GLG92" s="104"/>
      <c r="GLH92" s="102"/>
      <c r="GLI92" s="103"/>
      <c r="GLK92" s="104"/>
      <c r="GLL92" s="102"/>
      <c r="GLM92" s="103"/>
      <c r="GLO92" s="104"/>
      <c r="GLP92" s="102"/>
      <c r="GLQ92" s="103"/>
      <c r="GLS92" s="104"/>
      <c r="GLT92" s="102"/>
      <c r="GLU92" s="103"/>
      <c r="GLW92" s="104"/>
      <c r="GLX92" s="102"/>
      <c r="GLY92" s="103"/>
      <c r="GMA92" s="104"/>
      <c r="GMB92" s="102"/>
      <c r="GMC92" s="103"/>
      <c r="GME92" s="104"/>
      <c r="GMF92" s="102"/>
      <c r="GMG92" s="103"/>
      <c r="GMI92" s="104"/>
      <c r="GMJ92" s="102"/>
      <c r="GMK92" s="103"/>
      <c r="GMM92" s="104"/>
      <c r="GMN92" s="102"/>
      <c r="GMO92" s="103"/>
      <c r="GMQ92" s="104"/>
      <c r="GMR92" s="102"/>
      <c r="GMS92" s="103"/>
      <c r="GMU92" s="104"/>
      <c r="GMV92" s="102"/>
      <c r="GMW92" s="103"/>
      <c r="GMY92" s="104"/>
      <c r="GMZ92" s="102"/>
      <c r="GNA92" s="103"/>
      <c r="GNC92" s="104"/>
      <c r="GND92" s="102"/>
      <c r="GNE92" s="103"/>
      <c r="GNG92" s="104"/>
      <c r="GNH92" s="102"/>
      <c r="GNI92" s="103"/>
      <c r="GNK92" s="104"/>
      <c r="GNL92" s="102"/>
      <c r="GNM92" s="103"/>
      <c r="GNO92" s="104"/>
      <c r="GNP92" s="102"/>
      <c r="GNQ92" s="103"/>
      <c r="GNS92" s="104"/>
      <c r="GNT92" s="102"/>
      <c r="GNU92" s="103"/>
      <c r="GNW92" s="104"/>
      <c r="GNX92" s="102"/>
      <c r="GNY92" s="103"/>
      <c r="GOA92" s="104"/>
      <c r="GOB92" s="102"/>
      <c r="GOC92" s="103"/>
      <c r="GOE92" s="104"/>
      <c r="GOF92" s="102"/>
      <c r="GOG92" s="103"/>
      <c r="GOI92" s="104"/>
      <c r="GOJ92" s="102"/>
      <c r="GOK92" s="103"/>
      <c r="GOM92" s="104"/>
      <c r="GON92" s="102"/>
      <c r="GOO92" s="103"/>
      <c r="GOQ92" s="104"/>
      <c r="GOR92" s="102"/>
      <c r="GOS92" s="103"/>
      <c r="GOU92" s="104"/>
      <c r="GOV92" s="102"/>
      <c r="GOW92" s="103"/>
      <c r="GOY92" s="104"/>
      <c r="GOZ92" s="102"/>
      <c r="GPA92" s="103"/>
      <c r="GPC92" s="104"/>
      <c r="GPD92" s="102"/>
      <c r="GPE92" s="103"/>
      <c r="GPG92" s="104"/>
      <c r="GPH92" s="102"/>
      <c r="GPI92" s="103"/>
      <c r="GPK92" s="104"/>
      <c r="GPL92" s="102"/>
      <c r="GPM92" s="103"/>
      <c r="GPO92" s="104"/>
      <c r="GPP92" s="102"/>
      <c r="GPQ92" s="103"/>
      <c r="GPS92" s="104"/>
      <c r="GPT92" s="102"/>
      <c r="GPU92" s="103"/>
      <c r="GPW92" s="104"/>
      <c r="GPX92" s="102"/>
      <c r="GPY92" s="103"/>
      <c r="GQA92" s="104"/>
      <c r="GQB92" s="102"/>
      <c r="GQC92" s="103"/>
      <c r="GQE92" s="104"/>
      <c r="GQF92" s="102"/>
      <c r="GQG92" s="103"/>
      <c r="GQI92" s="104"/>
      <c r="GQJ92" s="102"/>
      <c r="GQK92" s="103"/>
      <c r="GQM92" s="104"/>
      <c r="GQN92" s="102"/>
      <c r="GQO92" s="103"/>
      <c r="GQQ92" s="104"/>
      <c r="GQR92" s="102"/>
      <c r="GQS92" s="103"/>
      <c r="GQU92" s="104"/>
      <c r="GQV92" s="102"/>
      <c r="GQW92" s="103"/>
      <c r="GQY92" s="104"/>
      <c r="GQZ92" s="102"/>
      <c r="GRA92" s="103"/>
      <c r="GRC92" s="104"/>
      <c r="GRD92" s="102"/>
      <c r="GRE92" s="103"/>
      <c r="GRG92" s="104"/>
      <c r="GRH92" s="102"/>
      <c r="GRI92" s="103"/>
      <c r="GRK92" s="104"/>
      <c r="GRL92" s="102"/>
      <c r="GRM92" s="103"/>
      <c r="GRO92" s="104"/>
      <c r="GRP92" s="102"/>
      <c r="GRQ92" s="103"/>
      <c r="GRS92" s="104"/>
      <c r="GRT92" s="102"/>
      <c r="GRU92" s="103"/>
      <c r="GRW92" s="104"/>
      <c r="GRX92" s="102"/>
      <c r="GRY92" s="103"/>
      <c r="GSA92" s="104"/>
      <c r="GSB92" s="102"/>
      <c r="GSC92" s="103"/>
      <c r="GSE92" s="104"/>
      <c r="GSF92" s="102"/>
      <c r="GSG92" s="103"/>
      <c r="GSI92" s="104"/>
      <c r="GSJ92" s="102"/>
      <c r="GSK92" s="103"/>
      <c r="GSM92" s="104"/>
      <c r="GSN92" s="102"/>
      <c r="GSO92" s="103"/>
      <c r="GSQ92" s="104"/>
      <c r="GSR92" s="102"/>
      <c r="GSS92" s="103"/>
      <c r="GSU92" s="104"/>
      <c r="GSV92" s="102"/>
      <c r="GSW92" s="103"/>
      <c r="GSY92" s="104"/>
      <c r="GSZ92" s="102"/>
      <c r="GTA92" s="103"/>
      <c r="GTC92" s="104"/>
      <c r="GTD92" s="102"/>
      <c r="GTE92" s="103"/>
      <c r="GTG92" s="104"/>
      <c r="GTH92" s="102"/>
      <c r="GTI92" s="103"/>
      <c r="GTK92" s="104"/>
      <c r="GTL92" s="102"/>
      <c r="GTM92" s="103"/>
      <c r="GTO92" s="104"/>
      <c r="GTP92" s="102"/>
      <c r="GTQ92" s="103"/>
      <c r="GTS92" s="104"/>
      <c r="GTT92" s="102"/>
      <c r="GTU92" s="103"/>
      <c r="GTW92" s="104"/>
      <c r="GTX92" s="102"/>
      <c r="GTY92" s="103"/>
      <c r="GUA92" s="104"/>
      <c r="GUB92" s="102"/>
      <c r="GUC92" s="103"/>
      <c r="GUE92" s="104"/>
      <c r="GUF92" s="102"/>
      <c r="GUG92" s="103"/>
      <c r="GUI92" s="104"/>
      <c r="GUJ92" s="102"/>
      <c r="GUK92" s="103"/>
      <c r="GUM92" s="104"/>
      <c r="GUN92" s="102"/>
      <c r="GUO92" s="103"/>
      <c r="GUQ92" s="104"/>
      <c r="GUR92" s="102"/>
      <c r="GUS92" s="103"/>
      <c r="GUU92" s="104"/>
      <c r="GUV92" s="102"/>
      <c r="GUW92" s="103"/>
      <c r="GUY92" s="104"/>
      <c r="GUZ92" s="102"/>
      <c r="GVA92" s="103"/>
      <c r="GVC92" s="104"/>
      <c r="GVD92" s="102"/>
      <c r="GVE92" s="103"/>
      <c r="GVG92" s="104"/>
      <c r="GVH92" s="102"/>
      <c r="GVI92" s="103"/>
      <c r="GVK92" s="104"/>
      <c r="GVL92" s="102"/>
      <c r="GVM92" s="103"/>
      <c r="GVO92" s="104"/>
      <c r="GVP92" s="102"/>
      <c r="GVQ92" s="103"/>
      <c r="GVS92" s="104"/>
      <c r="GVT92" s="102"/>
      <c r="GVU92" s="103"/>
      <c r="GVW92" s="104"/>
      <c r="GVX92" s="102"/>
      <c r="GVY92" s="103"/>
      <c r="GWA92" s="104"/>
      <c r="GWB92" s="102"/>
      <c r="GWC92" s="103"/>
      <c r="GWE92" s="104"/>
      <c r="GWF92" s="102"/>
      <c r="GWG92" s="103"/>
      <c r="GWI92" s="104"/>
      <c r="GWJ92" s="102"/>
      <c r="GWK92" s="103"/>
      <c r="GWM92" s="104"/>
      <c r="GWN92" s="102"/>
      <c r="GWO92" s="103"/>
      <c r="GWQ92" s="104"/>
      <c r="GWR92" s="102"/>
      <c r="GWS92" s="103"/>
      <c r="GWU92" s="104"/>
      <c r="GWV92" s="102"/>
      <c r="GWW92" s="103"/>
      <c r="GWY92" s="104"/>
      <c r="GWZ92" s="102"/>
      <c r="GXA92" s="103"/>
      <c r="GXC92" s="104"/>
      <c r="GXD92" s="102"/>
      <c r="GXE92" s="103"/>
      <c r="GXG92" s="104"/>
      <c r="GXH92" s="102"/>
      <c r="GXI92" s="103"/>
      <c r="GXK92" s="104"/>
      <c r="GXL92" s="102"/>
      <c r="GXM92" s="103"/>
      <c r="GXO92" s="104"/>
      <c r="GXP92" s="102"/>
      <c r="GXQ92" s="103"/>
      <c r="GXS92" s="104"/>
      <c r="GXT92" s="102"/>
      <c r="GXU92" s="103"/>
      <c r="GXW92" s="104"/>
      <c r="GXX92" s="102"/>
      <c r="GXY92" s="103"/>
      <c r="GYA92" s="104"/>
      <c r="GYB92" s="102"/>
      <c r="GYC92" s="103"/>
      <c r="GYE92" s="104"/>
      <c r="GYF92" s="102"/>
      <c r="GYG92" s="103"/>
      <c r="GYI92" s="104"/>
      <c r="GYJ92" s="102"/>
      <c r="GYK92" s="103"/>
      <c r="GYM92" s="104"/>
      <c r="GYN92" s="102"/>
      <c r="GYO92" s="103"/>
      <c r="GYQ92" s="104"/>
      <c r="GYR92" s="102"/>
      <c r="GYS92" s="103"/>
      <c r="GYU92" s="104"/>
      <c r="GYV92" s="102"/>
      <c r="GYW92" s="103"/>
      <c r="GYY92" s="104"/>
      <c r="GYZ92" s="102"/>
      <c r="GZA92" s="103"/>
      <c r="GZC92" s="104"/>
      <c r="GZD92" s="102"/>
      <c r="GZE92" s="103"/>
      <c r="GZG92" s="104"/>
      <c r="GZH92" s="102"/>
      <c r="GZI92" s="103"/>
      <c r="GZK92" s="104"/>
      <c r="GZL92" s="102"/>
      <c r="GZM92" s="103"/>
      <c r="GZO92" s="104"/>
      <c r="GZP92" s="102"/>
      <c r="GZQ92" s="103"/>
      <c r="GZS92" s="104"/>
      <c r="GZT92" s="102"/>
      <c r="GZU92" s="103"/>
      <c r="GZW92" s="104"/>
      <c r="GZX92" s="102"/>
      <c r="GZY92" s="103"/>
      <c r="HAA92" s="104"/>
      <c r="HAB92" s="102"/>
      <c r="HAC92" s="103"/>
      <c r="HAE92" s="104"/>
      <c r="HAF92" s="102"/>
      <c r="HAG92" s="103"/>
      <c r="HAI92" s="104"/>
      <c r="HAJ92" s="102"/>
      <c r="HAK92" s="103"/>
      <c r="HAM92" s="104"/>
      <c r="HAN92" s="102"/>
      <c r="HAO92" s="103"/>
      <c r="HAQ92" s="104"/>
      <c r="HAR92" s="102"/>
      <c r="HAS92" s="103"/>
      <c r="HAU92" s="104"/>
      <c r="HAV92" s="102"/>
      <c r="HAW92" s="103"/>
      <c r="HAY92" s="104"/>
      <c r="HAZ92" s="102"/>
      <c r="HBA92" s="103"/>
      <c r="HBC92" s="104"/>
      <c r="HBD92" s="102"/>
      <c r="HBE92" s="103"/>
      <c r="HBG92" s="104"/>
      <c r="HBH92" s="102"/>
      <c r="HBI92" s="103"/>
      <c r="HBK92" s="104"/>
      <c r="HBL92" s="102"/>
      <c r="HBM92" s="103"/>
      <c r="HBO92" s="104"/>
      <c r="HBP92" s="102"/>
      <c r="HBQ92" s="103"/>
      <c r="HBS92" s="104"/>
      <c r="HBT92" s="102"/>
      <c r="HBU92" s="103"/>
      <c r="HBW92" s="104"/>
      <c r="HBX92" s="102"/>
      <c r="HBY92" s="103"/>
      <c r="HCA92" s="104"/>
      <c r="HCB92" s="102"/>
      <c r="HCC92" s="103"/>
      <c r="HCE92" s="104"/>
      <c r="HCF92" s="102"/>
      <c r="HCG92" s="103"/>
      <c r="HCI92" s="104"/>
      <c r="HCJ92" s="102"/>
      <c r="HCK92" s="103"/>
      <c r="HCM92" s="104"/>
      <c r="HCN92" s="102"/>
      <c r="HCO92" s="103"/>
      <c r="HCQ92" s="104"/>
      <c r="HCR92" s="102"/>
      <c r="HCS92" s="103"/>
      <c r="HCU92" s="104"/>
      <c r="HCV92" s="102"/>
      <c r="HCW92" s="103"/>
      <c r="HCY92" s="104"/>
      <c r="HCZ92" s="102"/>
      <c r="HDA92" s="103"/>
      <c r="HDC92" s="104"/>
      <c r="HDD92" s="102"/>
      <c r="HDE92" s="103"/>
      <c r="HDG92" s="104"/>
      <c r="HDH92" s="102"/>
      <c r="HDI92" s="103"/>
      <c r="HDK92" s="104"/>
      <c r="HDL92" s="102"/>
      <c r="HDM92" s="103"/>
      <c r="HDO92" s="104"/>
      <c r="HDP92" s="102"/>
      <c r="HDQ92" s="103"/>
      <c r="HDS92" s="104"/>
      <c r="HDT92" s="102"/>
      <c r="HDU92" s="103"/>
      <c r="HDW92" s="104"/>
      <c r="HDX92" s="102"/>
      <c r="HDY92" s="103"/>
      <c r="HEA92" s="104"/>
      <c r="HEB92" s="102"/>
      <c r="HEC92" s="103"/>
      <c r="HEE92" s="104"/>
      <c r="HEF92" s="102"/>
      <c r="HEG92" s="103"/>
      <c r="HEI92" s="104"/>
      <c r="HEJ92" s="102"/>
      <c r="HEK92" s="103"/>
      <c r="HEM92" s="104"/>
      <c r="HEN92" s="102"/>
      <c r="HEO92" s="103"/>
      <c r="HEQ92" s="104"/>
      <c r="HER92" s="102"/>
      <c r="HES92" s="103"/>
      <c r="HEU92" s="104"/>
      <c r="HEV92" s="102"/>
      <c r="HEW92" s="103"/>
      <c r="HEY92" s="104"/>
      <c r="HEZ92" s="102"/>
      <c r="HFA92" s="103"/>
      <c r="HFC92" s="104"/>
      <c r="HFD92" s="102"/>
      <c r="HFE92" s="103"/>
      <c r="HFG92" s="104"/>
      <c r="HFH92" s="102"/>
      <c r="HFI92" s="103"/>
      <c r="HFK92" s="104"/>
      <c r="HFL92" s="102"/>
      <c r="HFM92" s="103"/>
      <c r="HFO92" s="104"/>
      <c r="HFP92" s="102"/>
      <c r="HFQ92" s="103"/>
      <c r="HFS92" s="104"/>
      <c r="HFT92" s="102"/>
      <c r="HFU92" s="103"/>
      <c r="HFW92" s="104"/>
      <c r="HFX92" s="102"/>
      <c r="HFY92" s="103"/>
      <c r="HGA92" s="104"/>
      <c r="HGB92" s="102"/>
      <c r="HGC92" s="103"/>
      <c r="HGE92" s="104"/>
      <c r="HGF92" s="102"/>
      <c r="HGG92" s="103"/>
      <c r="HGI92" s="104"/>
      <c r="HGJ92" s="102"/>
      <c r="HGK92" s="103"/>
      <c r="HGM92" s="104"/>
      <c r="HGN92" s="102"/>
      <c r="HGO92" s="103"/>
      <c r="HGQ92" s="104"/>
      <c r="HGR92" s="102"/>
      <c r="HGS92" s="103"/>
      <c r="HGU92" s="104"/>
      <c r="HGV92" s="102"/>
      <c r="HGW92" s="103"/>
      <c r="HGY92" s="104"/>
      <c r="HGZ92" s="102"/>
      <c r="HHA92" s="103"/>
      <c r="HHC92" s="104"/>
      <c r="HHD92" s="102"/>
      <c r="HHE92" s="103"/>
      <c r="HHG92" s="104"/>
      <c r="HHH92" s="102"/>
      <c r="HHI92" s="103"/>
      <c r="HHK92" s="104"/>
      <c r="HHL92" s="102"/>
      <c r="HHM92" s="103"/>
      <c r="HHO92" s="104"/>
      <c r="HHP92" s="102"/>
      <c r="HHQ92" s="103"/>
      <c r="HHS92" s="104"/>
      <c r="HHT92" s="102"/>
      <c r="HHU92" s="103"/>
      <c r="HHW92" s="104"/>
      <c r="HHX92" s="102"/>
      <c r="HHY92" s="103"/>
      <c r="HIA92" s="104"/>
      <c r="HIB92" s="102"/>
      <c r="HIC92" s="103"/>
      <c r="HIE92" s="104"/>
      <c r="HIF92" s="102"/>
      <c r="HIG92" s="103"/>
      <c r="HII92" s="104"/>
      <c r="HIJ92" s="102"/>
      <c r="HIK92" s="103"/>
      <c r="HIM92" s="104"/>
      <c r="HIN92" s="102"/>
      <c r="HIO92" s="103"/>
      <c r="HIQ92" s="104"/>
      <c r="HIR92" s="102"/>
      <c r="HIS92" s="103"/>
      <c r="HIU92" s="104"/>
      <c r="HIV92" s="102"/>
      <c r="HIW92" s="103"/>
      <c r="HIY92" s="104"/>
      <c r="HIZ92" s="102"/>
      <c r="HJA92" s="103"/>
      <c r="HJC92" s="104"/>
      <c r="HJD92" s="102"/>
      <c r="HJE92" s="103"/>
      <c r="HJG92" s="104"/>
      <c r="HJH92" s="102"/>
      <c r="HJI92" s="103"/>
      <c r="HJK92" s="104"/>
      <c r="HJL92" s="102"/>
      <c r="HJM92" s="103"/>
      <c r="HJO92" s="104"/>
      <c r="HJP92" s="102"/>
      <c r="HJQ92" s="103"/>
      <c r="HJS92" s="104"/>
      <c r="HJT92" s="102"/>
      <c r="HJU92" s="103"/>
      <c r="HJW92" s="104"/>
      <c r="HJX92" s="102"/>
      <c r="HJY92" s="103"/>
      <c r="HKA92" s="104"/>
      <c r="HKB92" s="102"/>
      <c r="HKC92" s="103"/>
      <c r="HKE92" s="104"/>
      <c r="HKF92" s="102"/>
      <c r="HKG92" s="103"/>
      <c r="HKI92" s="104"/>
      <c r="HKJ92" s="102"/>
      <c r="HKK92" s="103"/>
      <c r="HKM92" s="104"/>
      <c r="HKN92" s="102"/>
      <c r="HKO92" s="103"/>
      <c r="HKQ92" s="104"/>
      <c r="HKR92" s="102"/>
      <c r="HKS92" s="103"/>
      <c r="HKU92" s="104"/>
      <c r="HKV92" s="102"/>
      <c r="HKW92" s="103"/>
      <c r="HKY92" s="104"/>
      <c r="HKZ92" s="102"/>
      <c r="HLA92" s="103"/>
      <c r="HLC92" s="104"/>
      <c r="HLD92" s="102"/>
      <c r="HLE92" s="103"/>
      <c r="HLG92" s="104"/>
      <c r="HLH92" s="102"/>
      <c r="HLI92" s="103"/>
      <c r="HLK92" s="104"/>
      <c r="HLL92" s="102"/>
      <c r="HLM92" s="103"/>
      <c r="HLO92" s="104"/>
      <c r="HLP92" s="102"/>
      <c r="HLQ92" s="103"/>
      <c r="HLS92" s="104"/>
      <c r="HLT92" s="102"/>
      <c r="HLU92" s="103"/>
      <c r="HLW92" s="104"/>
      <c r="HLX92" s="102"/>
      <c r="HLY92" s="103"/>
      <c r="HMA92" s="104"/>
      <c r="HMB92" s="102"/>
      <c r="HMC92" s="103"/>
      <c r="HME92" s="104"/>
      <c r="HMF92" s="102"/>
      <c r="HMG92" s="103"/>
      <c r="HMI92" s="104"/>
      <c r="HMJ92" s="102"/>
      <c r="HMK92" s="103"/>
      <c r="HMM92" s="104"/>
      <c r="HMN92" s="102"/>
      <c r="HMO92" s="103"/>
      <c r="HMQ92" s="104"/>
      <c r="HMR92" s="102"/>
      <c r="HMS92" s="103"/>
      <c r="HMU92" s="104"/>
      <c r="HMV92" s="102"/>
      <c r="HMW92" s="103"/>
      <c r="HMY92" s="104"/>
      <c r="HMZ92" s="102"/>
      <c r="HNA92" s="103"/>
      <c r="HNC92" s="104"/>
      <c r="HND92" s="102"/>
      <c r="HNE92" s="103"/>
      <c r="HNG92" s="104"/>
      <c r="HNH92" s="102"/>
      <c r="HNI92" s="103"/>
      <c r="HNK92" s="104"/>
      <c r="HNL92" s="102"/>
      <c r="HNM92" s="103"/>
      <c r="HNO92" s="104"/>
      <c r="HNP92" s="102"/>
      <c r="HNQ92" s="103"/>
      <c r="HNS92" s="104"/>
      <c r="HNT92" s="102"/>
      <c r="HNU92" s="103"/>
      <c r="HNW92" s="104"/>
      <c r="HNX92" s="102"/>
      <c r="HNY92" s="103"/>
      <c r="HOA92" s="104"/>
      <c r="HOB92" s="102"/>
      <c r="HOC92" s="103"/>
      <c r="HOE92" s="104"/>
      <c r="HOF92" s="102"/>
      <c r="HOG92" s="103"/>
      <c r="HOI92" s="104"/>
      <c r="HOJ92" s="102"/>
      <c r="HOK92" s="103"/>
      <c r="HOM92" s="104"/>
      <c r="HON92" s="102"/>
      <c r="HOO92" s="103"/>
      <c r="HOQ92" s="104"/>
      <c r="HOR92" s="102"/>
      <c r="HOS92" s="103"/>
      <c r="HOU92" s="104"/>
      <c r="HOV92" s="102"/>
      <c r="HOW92" s="103"/>
      <c r="HOY92" s="104"/>
      <c r="HOZ92" s="102"/>
      <c r="HPA92" s="103"/>
      <c r="HPC92" s="104"/>
      <c r="HPD92" s="102"/>
      <c r="HPE92" s="103"/>
      <c r="HPG92" s="104"/>
      <c r="HPH92" s="102"/>
      <c r="HPI92" s="103"/>
      <c r="HPK92" s="104"/>
      <c r="HPL92" s="102"/>
      <c r="HPM92" s="103"/>
      <c r="HPO92" s="104"/>
      <c r="HPP92" s="102"/>
      <c r="HPQ92" s="103"/>
      <c r="HPS92" s="104"/>
      <c r="HPT92" s="102"/>
      <c r="HPU92" s="103"/>
      <c r="HPW92" s="104"/>
      <c r="HPX92" s="102"/>
      <c r="HPY92" s="103"/>
      <c r="HQA92" s="104"/>
      <c r="HQB92" s="102"/>
      <c r="HQC92" s="103"/>
      <c r="HQE92" s="104"/>
      <c r="HQF92" s="102"/>
      <c r="HQG92" s="103"/>
      <c r="HQI92" s="104"/>
      <c r="HQJ92" s="102"/>
      <c r="HQK92" s="103"/>
      <c r="HQM92" s="104"/>
      <c r="HQN92" s="102"/>
      <c r="HQO92" s="103"/>
      <c r="HQQ92" s="104"/>
      <c r="HQR92" s="102"/>
      <c r="HQS92" s="103"/>
      <c r="HQU92" s="104"/>
      <c r="HQV92" s="102"/>
      <c r="HQW92" s="103"/>
      <c r="HQY92" s="104"/>
      <c r="HQZ92" s="102"/>
      <c r="HRA92" s="103"/>
      <c r="HRC92" s="104"/>
      <c r="HRD92" s="102"/>
      <c r="HRE92" s="103"/>
      <c r="HRG92" s="104"/>
      <c r="HRH92" s="102"/>
      <c r="HRI92" s="103"/>
      <c r="HRK92" s="104"/>
      <c r="HRL92" s="102"/>
      <c r="HRM92" s="103"/>
      <c r="HRO92" s="104"/>
      <c r="HRP92" s="102"/>
      <c r="HRQ92" s="103"/>
      <c r="HRS92" s="104"/>
      <c r="HRT92" s="102"/>
      <c r="HRU92" s="103"/>
      <c r="HRW92" s="104"/>
      <c r="HRX92" s="102"/>
      <c r="HRY92" s="103"/>
      <c r="HSA92" s="104"/>
      <c r="HSB92" s="102"/>
      <c r="HSC92" s="103"/>
      <c r="HSE92" s="104"/>
      <c r="HSF92" s="102"/>
      <c r="HSG92" s="103"/>
      <c r="HSI92" s="104"/>
      <c r="HSJ92" s="102"/>
      <c r="HSK92" s="103"/>
      <c r="HSM92" s="104"/>
      <c r="HSN92" s="102"/>
      <c r="HSO92" s="103"/>
      <c r="HSQ92" s="104"/>
      <c r="HSR92" s="102"/>
      <c r="HSS92" s="103"/>
      <c r="HSU92" s="104"/>
      <c r="HSV92" s="102"/>
      <c r="HSW92" s="103"/>
      <c r="HSY92" s="104"/>
      <c r="HSZ92" s="102"/>
      <c r="HTA92" s="103"/>
      <c r="HTC92" s="104"/>
      <c r="HTD92" s="102"/>
      <c r="HTE92" s="103"/>
      <c r="HTG92" s="104"/>
      <c r="HTH92" s="102"/>
      <c r="HTI92" s="103"/>
      <c r="HTK92" s="104"/>
      <c r="HTL92" s="102"/>
      <c r="HTM92" s="103"/>
      <c r="HTO92" s="104"/>
      <c r="HTP92" s="102"/>
      <c r="HTQ92" s="103"/>
      <c r="HTS92" s="104"/>
      <c r="HTT92" s="102"/>
      <c r="HTU92" s="103"/>
      <c r="HTW92" s="104"/>
      <c r="HTX92" s="102"/>
      <c r="HTY92" s="103"/>
      <c r="HUA92" s="104"/>
      <c r="HUB92" s="102"/>
      <c r="HUC92" s="103"/>
      <c r="HUE92" s="104"/>
      <c r="HUF92" s="102"/>
      <c r="HUG92" s="103"/>
      <c r="HUI92" s="104"/>
      <c r="HUJ92" s="102"/>
      <c r="HUK92" s="103"/>
      <c r="HUM92" s="104"/>
      <c r="HUN92" s="102"/>
      <c r="HUO92" s="103"/>
      <c r="HUQ92" s="104"/>
      <c r="HUR92" s="102"/>
      <c r="HUS92" s="103"/>
      <c r="HUU92" s="104"/>
      <c r="HUV92" s="102"/>
      <c r="HUW92" s="103"/>
      <c r="HUY92" s="104"/>
      <c r="HUZ92" s="102"/>
      <c r="HVA92" s="103"/>
      <c r="HVC92" s="104"/>
      <c r="HVD92" s="102"/>
      <c r="HVE92" s="103"/>
      <c r="HVG92" s="104"/>
      <c r="HVH92" s="102"/>
      <c r="HVI92" s="103"/>
      <c r="HVK92" s="104"/>
      <c r="HVL92" s="102"/>
      <c r="HVM92" s="103"/>
      <c r="HVO92" s="104"/>
      <c r="HVP92" s="102"/>
      <c r="HVQ92" s="103"/>
      <c r="HVS92" s="104"/>
      <c r="HVT92" s="102"/>
      <c r="HVU92" s="103"/>
      <c r="HVW92" s="104"/>
      <c r="HVX92" s="102"/>
      <c r="HVY92" s="103"/>
      <c r="HWA92" s="104"/>
      <c r="HWB92" s="102"/>
      <c r="HWC92" s="103"/>
      <c r="HWE92" s="104"/>
      <c r="HWF92" s="102"/>
      <c r="HWG92" s="103"/>
      <c r="HWI92" s="104"/>
      <c r="HWJ92" s="102"/>
      <c r="HWK92" s="103"/>
      <c r="HWM92" s="104"/>
      <c r="HWN92" s="102"/>
      <c r="HWO92" s="103"/>
      <c r="HWQ92" s="104"/>
      <c r="HWR92" s="102"/>
      <c r="HWS92" s="103"/>
      <c r="HWU92" s="104"/>
      <c r="HWV92" s="102"/>
      <c r="HWW92" s="103"/>
      <c r="HWY92" s="104"/>
      <c r="HWZ92" s="102"/>
      <c r="HXA92" s="103"/>
      <c r="HXC92" s="104"/>
      <c r="HXD92" s="102"/>
      <c r="HXE92" s="103"/>
      <c r="HXG92" s="104"/>
      <c r="HXH92" s="102"/>
      <c r="HXI92" s="103"/>
      <c r="HXK92" s="104"/>
      <c r="HXL92" s="102"/>
      <c r="HXM92" s="103"/>
      <c r="HXO92" s="104"/>
      <c r="HXP92" s="102"/>
      <c r="HXQ92" s="103"/>
      <c r="HXS92" s="104"/>
      <c r="HXT92" s="102"/>
      <c r="HXU92" s="103"/>
      <c r="HXW92" s="104"/>
      <c r="HXX92" s="102"/>
      <c r="HXY92" s="103"/>
      <c r="HYA92" s="104"/>
      <c r="HYB92" s="102"/>
      <c r="HYC92" s="103"/>
      <c r="HYE92" s="104"/>
      <c r="HYF92" s="102"/>
      <c r="HYG92" s="103"/>
      <c r="HYI92" s="104"/>
      <c r="HYJ92" s="102"/>
      <c r="HYK92" s="103"/>
      <c r="HYM92" s="104"/>
      <c r="HYN92" s="102"/>
      <c r="HYO92" s="103"/>
      <c r="HYQ92" s="104"/>
      <c r="HYR92" s="102"/>
      <c r="HYS92" s="103"/>
      <c r="HYU92" s="104"/>
      <c r="HYV92" s="102"/>
      <c r="HYW92" s="103"/>
      <c r="HYY92" s="104"/>
      <c r="HYZ92" s="102"/>
      <c r="HZA92" s="103"/>
      <c r="HZC92" s="104"/>
      <c r="HZD92" s="102"/>
      <c r="HZE92" s="103"/>
      <c r="HZG92" s="104"/>
      <c r="HZH92" s="102"/>
      <c r="HZI92" s="103"/>
      <c r="HZK92" s="104"/>
      <c r="HZL92" s="102"/>
      <c r="HZM92" s="103"/>
      <c r="HZO92" s="104"/>
      <c r="HZP92" s="102"/>
      <c r="HZQ92" s="103"/>
      <c r="HZS92" s="104"/>
      <c r="HZT92" s="102"/>
      <c r="HZU92" s="103"/>
      <c r="HZW92" s="104"/>
      <c r="HZX92" s="102"/>
      <c r="HZY92" s="103"/>
      <c r="IAA92" s="104"/>
      <c r="IAB92" s="102"/>
      <c r="IAC92" s="103"/>
      <c r="IAE92" s="104"/>
      <c r="IAF92" s="102"/>
      <c r="IAG92" s="103"/>
      <c r="IAI92" s="104"/>
      <c r="IAJ92" s="102"/>
      <c r="IAK92" s="103"/>
      <c r="IAM92" s="104"/>
      <c r="IAN92" s="102"/>
      <c r="IAO92" s="103"/>
      <c r="IAQ92" s="104"/>
      <c r="IAR92" s="102"/>
      <c r="IAS92" s="103"/>
      <c r="IAU92" s="104"/>
      <c r="IAV92" s="102"/>
      <c r="IAW92" s="103"/>
      <c r="IAY92" s="104"/>
      <c r="IAZ92" s="102"/>
      <c r="IBA92" s="103"/>
      <c r="IBC92" s="104"/>
      <c r="IBD92" s="102"/>
      <c r="IBE92" s="103"/>
      <c r="IBG92" s="104"/>
      <c r="IBH92" s="102"/>
      <c r="IBI92" s="103"/>
      <c r="IBK92" s="104"/>
      <c r="IBL92" s="102"/>
      <c r="IBM92" s="103"/>
      <c r="IBO92" s="104"/>
      <c r="IBP92" s="102"/>
      <c r="IBQ92" s="103"/>
      <c r="IBS92" s="104"/>
      <c r="IBT92" s="102"/>
      <c r="IBU92" s="103"/>
      <c r="IBW92" s="104"/>
      <c r="IBX92" s="102"/>
      <c r="IBY92" s="103"/>
      <c r="ICA92" s="104"/>
      <c r="ICB92" s="102"/>
      <c r="ICC92" s="103"/>
      <c r="ICE92" s="104"/>
      <c r="ICF92" s="102"/>
      <c r="ICG92" s="103"/>
      <c r="ICI92" s="104"/>
      <c r="ICJ92" s="102"/>
      <c r="ICK92" s="103"/>
      <c r="ICM92" s="104"/>
      <c r="ICN92" s="102"/>
      <c r="ICO92" s="103"/>
      <c r="ICQ92" s="104"/>
      <c r="ICR92" s="102"/>
      <c r="ICS92" s="103"/>
      <c r="ICU92" s="104"/>
      <c r="ICV92" s="102"/>
      <c r="ICW92" s="103"/>
      <c r="ICY92" s="104"/>
      <c r="ICZ92" s="102"/>
      <c r="IDA92" s="103"/>
      <c r="IDC92" s="104"/>
      <c r="IDD92" s="102"/>
      <c r="IDE92" s="103"/>
      <c r="IDG92" s="104"/>
      <c r="IDH92" s="102"/>
      <c r="IDI92" s="103"/>
      <c r="IDK92" s="104"/>
      <c r="IDL92" s="102"/>
      <c r="IDM92" s="103"/>
      <c r="IDO92" s="104"/>
      <c r="IDP92" s="102"/>
      <c r="IDQ92" s="103"/>
      <c r="IDS92" s="104"/>
      <c r="IDT92" s="102"/>
      <c r="IDU92" s="103"/>
      <c r="IDW92" s="104"/>
      <c r="IDX92" s="102"/>
      <c r="IDY92" s="103"/>
      <c r="IEA92" s="104"/>
      <c r="IEB92" s="102"/>
      <c r="IEC92" s="103"/>
      <c r="IEE92" s="104"/>
      <c r="IEF92" s="102"/>
      <c r="IEG92" s="103"/>
      <c r="IEI92" s="104"/>
      <c r="IEJ92" s="102"/>
      <c r="IEK92" s="103"/>
      <c r="IEM92" s="104"/>
      <c r="IEN92" s="102"/>
      <c r="IEO92" s="103"/>
      <c r="IEQ92" s="104"/>
      <c r="IER92" s="102"/>
      <c r="IES92" s="103"/>
      <c r="IEU92" s="104"/>
      <c r="IEV92" s="102"/>
      <c r="IEW92" s="103"/>
      <c r="IEY92" s="104"/>
      <c r="IEZ92" s="102"/>
      <c r="IFA92" s="103"/>
      <c r="IFC92" s="104"/>
      <c r="IFD92" s="102"/>
      <c r="IFE92" s="103"/>
      <c r="IFG92" s="104"/>
      <c r="IFH92" s="102"/>
      <c r="IFI92" s="103"/>
      <c r="IFK92" s="104"/>
      <c r="IFL92" s="102"/>
      <c r="IFM92" s="103"/>
      <c r="IFO92" s="104"/>
      <c r="IFP92" s="102"/>
      <c r="IFQ92" s="103"/>
      <c r="IFS92" s="104"/>
      <c r="IFT92" s="102"/>
      <c r="IFU92" s="103"/>
      <c r="IFW92" s="104"/>
      <c r="IFX92" s="102"/>
      <c r="IFY92" s="103"/>
      <c r="IGA92" s="104"/>
      <c r="IGB92" s="102"/>
      <c r="IGC92" s="103"/>
      <c r="IGE92" s="104"/>
      <c r="IGF92" s="102"/>
      <c r="IGG92" s="103"/>
      <c r="IGI92" s="104"/>
      <c r="IGJ92" s="102"/>
      <c r="IGK92" s="103"/>
      <c r="IGM92" s="104"/>
      <c r="IGN92" s="102"/>
      <c r="IGO92" s="103"/>
      <c r="IGQ92" s="104"/>
      <c r="IGR92" s="102"/>
      <c r="IGS92" s="103"/>
      <c r="IGU92" s="104"/>
      <c r="IGV92" s="102"/>
      <c r="IGW92" s="103"/>
      <c r="IGY92" s="104"/>
      <c r="IGZ92" s="102"/>
      <c r="IHA92" s="103"/>
      <c r="IHC92" s="104"/>
      <c r="IHD92" s="102"/>
      <c r="IHE92" s="103"/>
      <c r="IHG92" s="104"/>
      <c r="IHH92" s="102"/>
      <c r="IHI92" s="103"/>
      <c r="IHK92" s="104"/>
      <c r="IHL92" s="102"/>
      <c r="IHM92" s="103"/>
      <c r="IHO92" s="104"/>
      <c r="IHP92" s="102"/>
      <c r="IHQ92" s="103"/>
      <c r="IHS92" s="104"/>
      <c r="IHT92" s="102"/>
      <c r="IHU92" s="103"/>
      <c r="IHW92" s="104"/>
      <c r="IHX92" s="102"/>
      <c r="IHY92" s="103"/>
      <c r="IIA92" s="104"/>
      <c r="IIB92" s="102"/>
      <c r="IIC92" s="103"/>
      <c r="IIE92" s="104"/>
      <c r="IIF92" s="102"/>
      <c r="IIG92" s="103"/>
      <c r="III92" s="104"/>
      <c r="IIJ92" s="102"/>
      <c r="IIK92" s="103"/>
      <c r="IIM92" s="104"/>
      <c r="IIN92" s="102"/>
      <c r="IIO92" s="103"/>
      <c r="IIQ92" s="104"/>
      <c r="IIR92" s="102"/>
      <c r="IIS92" s="103"/>
      <c r="IIU92" s="104"/>
      <c r="IIV92" s="102"/>
      <c r="IIW92" s="103"/>
      <c r="IIY92" s="104"/>
      <c r="IIZ92" s="102"/>
      <c r="IJA92" s="103"/>
      <c r="IJC92" s="104"/>
      <c r="IJD92" s="102"/>
      <c r="IJE92" s="103"/>
      <c r="IJG92" s="104"/>
      <c r="IJH92" s="102"/>
      <c r="IJI92" s="103"/>
      <c r="IJK92" s="104"/>
      <c r="IJL92" s="102"/>
      <c r="IJM92" s="103"/>
      <c r="IJO92" s="104"/>
      <c r="IJP92" s="102"/>
      <c r="IJQ92" s="103"/>
      <c r="IJS92" s="104"/>
      <c r="IJT92" s="102"/>
      <c r="IJU92" s="103"/>
      <c r="IJW92" s="104"/>
      <c r="IJX92" s="102"/>
      <c r="IJY92" s="103"/>
      <c r="IKA92" s="104"/>
      <c r="IKB92" s="102"/>
      <c r="IKC92" s="103"/>
      <c r="IKE92" s="104"/>
      <c r="IKF92" s="102"/>
      <c r="IKG92" s="103"/>
      <c r="IKI92" s="104"/>
      <c r="IKJ92" s="102"/>
      <c r="IKK92" s="103"/>
      <c r="IKM92" s="104"/>
      <c r="IKN92" s="102"/>
      <c r="IKO92" s="103"/>
      <c r="IKQ92" s="104"/>
      <c r="IKR92" s="102"/>
      <c r="IKS92" s="103"/>
      <c r="IKU92" s="104"/>
      <c r="IKV92" s="102"/>
      <c r="IKW92" s="103"/>
      <c r="IKY92" s="104"/>
      <c r="IKZ92" s="102"/>
      <c r="ILA92" s="103"/>
      <c r="ILC92" s="104"/>
      <c r="ILD92" s="102"/>
      <c r="ILE92" s="103"/>
      <c r="ILG92" s="104"/>
      <c r="ILH92" s="102"/>
      <c r="ILI92" s="103"/>
      <c r="ILK92" s="104"/>
      <c r="ILL92" s="102"/>
      <c r="ILM92" s="103"/>
      <c r="ILO92" s="104"/>
      <c r="ILP92" s="102"/>
      <c r="ILQ92" s="103"/>
      <c r="ILS92" s="104"/>
      <c r="ILT92" s="102"/>
      <c r="ILU92" s="103"/>
      <c r="ILW92" s="104"/>
      <c r="ILX92" s="102"/>
      <c r="ILY92" s="103"/>
      <c r="IMA92" s="104"/>
      <c r="IMB92" s="102"/>
      <c r="IMC92" s="103"/>
      <c r="IME92" s="104"/>
      <c r="IMF92" s="102"/>
      <c r="IMG92" s="103"/>
      <c r="IMI92" s="104"/>
      <c r="IMJ92" s="102"/>
      <c r="IMK92" s="103"/>
      <c r="IMM92" s="104"/>
      <c r="IMN92" s="102"/>
      <c r="IMO92" s="103"/>
      <c r="IMQ92" s="104"/>
      <c r="IMR92" s="102"/>
      <c r="IMS92" s="103"/>
      <c r="IMU92" s="104"/>
      <c r="IMV92" s="102"/>
      <c r="IMW92" s="103"/>
      <c r="IMY92" s="104"/>
      <c r="IMZ92" s="102"/>
      <c r="INA92" s="103"/>
      <c r="INC92" s="104"/>
      <c r="IND92" s="102"/>
      <c r="INE92" s="103"/>
      <c r="ING92" s="104"/>
      <c r="INH92" s="102"/>
      <c r="INI92" s="103"/>
      <c r="INK92" s="104"/>
      <c r="INL92" s="102"/>
      <c r="INM92" s="103"/>
      <c r="INO92" s="104"/>
      <c r="INP92" s="102"/>
      <c r="INQ92" s="103"/>
      <c r="INS92" s="104"/>
      <c r="INT92" s="102"/>
      <c r="INU92" s="103"/>
      <c r="INW92" s="104"/>
      <c r="INX92" s="102"/>
      <c r="INY92" s="103"/>
      <c r="IOA92" s="104"/>
      <c r="IOB92" s="102"/>
      <c r="IOC92" s="103"/>
      <c r="IOE92" s="104"/>
      <c r="IOF92" s="102"/>
      <c r="IOG92" s="103"/>
      <c r="IOI92" s="104"/>
      <c r="IOJ92" s="102"/>
      <c r="IOK92" s="103"/>
      <c r="IOM92" s="104"/>
      <c r="ION92" s="102"/>
      <c r="IOO92" s="103"/>
      <c r="IOQ92" s="104"/>
      <c r="IOR92" s="102"/>
      <c r="IOS92" s="103"/>
      <c r="IOU92" s="104"/>
      <c r="IOV92" s="102"/>
      <c r="IOW92" s="103"/>
      <c r="IOY92" s="104"/>
      <c r="IOZ92" s="102"/>
      <c r="IPA92" s="103"/>
      <c r="IPC92" s="104"/>
      <c r="IPD92" s="102"/>
      <c r="IPE92" s="103"/>
      <c r="IPG92" s="104"/>
      <c r="IPH92" s="102"/>
      <c r="IPI92" s="103"/>
      <c r="IPK92" s="104"/>
      <c r="IPL92" s="102"/>
      <c r="IPM92" s="103"/>
      <c r="IPO92" s="104"/>
      <c r="IPP92" s="102"/>
      <c r="IPQ92" s="103"/>
      <c r="IPS92" s="104"/>
      <c r="IPT92" s="102"/>
      <c r="IPU92" s="103"/>
      <c r="IPW92" s="104"/>
      <c r="IPX92" s="102"/>
      <c r="IPY92" s="103"/>
      <c r="IQA92" s="104"/>
      <c r="IQB92" s="102"/>
      <c r="IQC92" s="103"/>
      <c r="IQE92" s="104"/>
      <c r="IQF92" s="102"/>
      <c r="IQG92" s="103"/>
      <c r="IQI92" s="104"/>
      <c r="IQJ92" s="102"/>
      <c r="IQK92" s="103"/>
      <c r="IQM92" s="104"/>
      <c r="IQN92" s="102"/>
      <c r="IQO92" s="103"/>
      <c r="IQQ92" s="104"/>
      <c r="IQR92" s="102"/>
      <c r="IQS92" s="103"/>
      <c r="IQU92" s="104"/>
      <c r="IQV92" s="102"/>
      <c r="IQW92" s="103"/>
      <c r="IQY92" s="104"/>
      <c r="IQZ92" s="102"/>
      <c r="IRA92" s="103"/>
      <c r="IRC92" s="104"/>
      <c r="IRD92" s="102"/>
      <c r="IRE92" s="103"/>
      <c r="IRG92" s="104"/>
      <c r="IRH92" s="102"/>
      <c r="IRI92" s="103"/>
      <c r="IRK92" s="104"/>
      <c r="IRL92" s="102"/>
      <c r="IRM92" s="103"/>
      <c r="IRO92" s="104"/>
      <c r="IRP92" s="102"/>
      <c r="IRQ92" s="103"/>
      <c r="IRS92" s="104"/>
      <c r="IRT92" s="102"/>
      <c r="IRU92" s="103"/>
      <c r="IRW92" s="104"/>
      <c r="IRX92" s="102"/>
      <c r="IRY92" s="103"/>
      <c r="ISA92" s="104"/>
      <c r="ISB92" s="102"/>
      <c r="ISC92" s="103"/>
      <c r="ISE92" s="104"/>
      <c r="ISF92" s="102"/>
      <c r="ISG92" s="103"/>
      <c r="ISI92" s="104"/>
      <c r="ISJ92" s="102"/>
      <c r="ISK92" s="103"/>
      <c r="ISM92" s="104"/>
      <c r="ISN92" s="102"/>
      <c r="ISO92" s="103"/>
      <c r="ISQ92" s="104"/>
      <c r="ISR92" s="102"/>
      <c r="ISS92" s="103"/>
      <c r="ISU92" s="104"/>
      <c r="ISV92" s="102"/>
      <c r="ISW92" s="103"/>
      <c r="ISY92" s="104"/>
      <c r="ISZ92" s="102"/>
      <c r="ITA92" s="103"/>
      <c r="ITC92" s="104"/>
      <c r="ITD92" s="102"/>
      <c r="ITE92" s="103"/>
      <c r="ITG92" s="104"/>
      <c r="ITH92" s="102"/>
      <c r="ITI92" s="103"/>
      <c r="ITK92" s="104"/>
      <c r="ITL92" s="102"/>
      <c r="ITM92" s="103"/>
      <c r="ITO92" s="104"/>
      <c r="ITP92" s="102"/>
      <c r="ITQ92" s="103"/>
      <c r="ITS92" s="104"/>
      <c r="ITT92" s="102"/>
      <c r="ITU92" s="103"/>
      <c r="ITW92" s="104"/>
      <c r="ITX92" s="102"/>
      <c r="ITY92" s="103"/>
      <c r="IUA92" s="104"/>
      <c r="IUB92" s="102"/>
      <c r="IUC92" s="103"/>
      <c r="IUE92" s="104"/>
      <c r="IUF92" s="102"/>
      <c r="IUG92" s="103"/>
      <c r="IUI92" s="104"/>
      <c r="IUJ92" s="102"/>
      <c r="IUK92" s="103"/>
      <c r="IUM92" s="104"/>
      <c r="IUN92" s="102"/>
      <c r="IUO92" s="103"/>
      <c r="IUQ92" s="104"/>
      <c r="IUR92" s="102"/>
      <c r="IUS92" s="103"/>
      <c r="IUU92" s="104"/>
      <c r="IUV92" s="102"/>
      <c r="IUW92" s="103"/>
      <c r="IUY92" s="104"/>
      <c r="IUZ92" s="102"/>
      <c r="IVA92" s="103"/>
      <c r="IVC92" s="104"/>
      <c r="IVD92" s="102"/>
      <c r="IVE92" s="103"/>
      <c r="IVG92" s="104"/>
      <c r="IVH92" s="102"/>
      <c r="IVI92" s="103"/>
      <c r="IVK92" s="104"/>
      <c r="IVL92" s="102"/>
      <c r="IVM92" s="103"/>
      <c r="IVO92" s="104"/>
      <c r="IVP92" s="102"/>
      <c r="IVQ92" s="103"/>
      <c r="IVS92" s="104"/>
      <c r="IVT92" s="102"/>
      <c r="IVU92" s="103"/>
      <c r="IVW92" s="104"/>
      <c r="IVX92" s="102"/>
      <c r="IVY92" s="103"/>
      <c r="IWA92" s="104"/>
      <c r="IWB92" s="102"/>
      <c r="IWC92" s="103"/>
      <c r="IWE92" s="104"/>
      <c r="IWF92" s="102"/>
      <c r="IWG92" s="103"/>
      <c r="IWI92" s="104"/>
      <c r="IWJ92" s="102"/>
      <c r="IWK92" s="103"/>
      <c r="IWM92" s="104"/>
      <c r="IWN92" s="102"/>
      <c r="IWO92" s="103"/>
      <c r="IWQ92" s="104"/>
      <c r="IWR92" s="102"/>
      <c r="IWS92" s="103"/>
      <c r="IWU92" s="104"/>
      <c r="IWV92" s="102"/>
      <c r="IWW92" s="103"/>
      <c r="IWY92" s="104"/>
      <c r="IWZ92" s="102"/>
      <c r="IXA92" s="103"/>
      <c r="IXC92" s="104"/>
      <c r="IXD92" s="102"/>
      <c r="IXE92" s="103"/>
      <c r="IXG92" s="104"/>
      <c r="IXH92" s="102"/>
      <c r="IXI92" s="103"/>
      <c r="IXK92" s="104"/>
      <c r="IXL92" s="102"/>
      <c r="IXM92" s="103"/>
      <c r="IXO92" s="104"/>
      <c r="IXP92" s="102"/>
      <c r="IXQ92" s="103"/>
      <c r="IXS92" s="104"/>
      <c r="IXT92" s="102"/>
      <c r="IXU92" s="103"/>
      <c r="IXW92" s="104"/>
      <c r="IXX92" s="102"/>
      <c r="IXY92" s="103"/>
      <c r="IYA92" s="104"/>
      <c r="IYB92" s="102"/>
      <c r="IYC92" s="103"/>
      <c r="IYE92" s="104"/>
      <c r="IYF92" s="102"/>
      <c r="IYG92" s="103"/>
      <c r="IYI92" s="104"/>
      <c r="IYJ92" s="102"/>
      <c r="IYK92" s="103"/>
      <c r="IYM92" s="104"/>
      <c r="IYN92" s="102"/>
      <c r="IYO92" s="103"/>
      <c r="IYQ92" s="104"/>
      <c r="IYR92" s="102"/>
      <c r="IYS92" s="103"/>
      <c r="IYU92" s="104"/>
      <c r="IYV92" s="102"/>
      <c r="IYW92" s="103"/>
      <c r="IYY92" s="104"/>
      <c r="IYZ92" s="102"/>
      <c r="IZA92" s="103"/>
      <c r="IZC92" s="104"/>
      <c r="IZD92" s="102"/>
      <c r="IZE92" s="103"/>
      <c r="IZG92" s="104"/>
      <c r="IZH92" s="102"/>
      <c r="IZI92" s="103"/>
      <c r="IZK92" s="104"/>
      <c r="IZL92" s="102"/>
      <c r="IZM92" s="103"/>
      <c r="IZO92" s="104"/>
      <c r="IZP92" s="102"/>
      <c r="IZQ92" s="103"/>
      <c r="IZS92" s="104"/>
      <c r="IZT92" s="102"/>
      <c r="IZU92" s="103"/>
      <c r="IZW92" s="104"/>
      <c r="IZX92" s="102"/>
      <c r="IZY92" s="103"/>
      <c r="JAA92" s="104"/>
      <c r="JAB92" s="102"/>
      <c r="JAC92" s="103"/>
      <c r="JAE92" s="104"/>
      <c r="JAF92" s="102"/>
      <c r="JAG92" s="103"/>
      <c r="JAI92" s="104"/>
      <c r="JAJ92" s="102"/>
      <c r="JAK92" s="103"/>
      <c r="JAM92" s="104"/>
      <c r="JAN92" s="102"/>
      <c r="JAO92" s="103"/>
      <c r="JAQ92" s="104"/>
      <c r="JAR92" s="102"/>
      <c r="JAS92" s="103"/>
      <c r="JAU92" s="104"/>
      <c r="JAV92" s="102"/>
      <c r="JAW92" s="103"/>
      <c r="JAY92" s="104"/>
      <c r="JAZ92" s="102"/>
      <c r="JBA92" s="103"/>
      <c r="JBC92" s="104"/>
      <c r="JBD92" s="102"/>
      <c r="JBE92" s="103"/>
      <c r="JBG92" s="104"/>
      <c r="JBH92" s="102"/>
      <c r="JBI92" s="103"/>
      <c r="JBK92" s="104"/>
      <c r="JBL92" s="102"/>
      <c r="JBM92" s="103"/>
      <c r="JBO92" s="104"/>
      <c r="JBP92" s="102"/>
      <c r="JBQ92" s="103"/>
      <c r="JBS92" s="104"/>
      <c r="JBT92" s="102"/>
      <c r="JBU92" s="103"/>
      <c r="JBW92" s="104"/>
      <c r="JBX92" s="102"/>
      <c r="JBY92" s="103"/>
      <c r="JCA92" s="104"/>
      <c r="JCB92" s="102"/>
      <c r="JCC92" s="103"/>
      <c r="JCE92" s="104"/>
      <c r="JCF92" s="102"/>
      <c r="JCG92" s="103"/>
      <c r="JCI92" s="104"/>
      <c r="JCJ92" s="102"/>
      <c r="JCK92" s="103"/>
      <c r="JCM92" s="104"/>
      <c r="JCN92" s="102"/>
      <c r="JCO92" s="103"/>
      <c r="JCQ92" s="104"/>
      <c r="JCR92" s="102"/>
      <c r="JCS92" s="103"/>
      <c r="JCU92" s="104"/>
      <c r="JCV92" s="102"/>
      <c r="JCW92" s="103"/>
      <c r="JCY92" s="104"/>
      <c r="JCZ92" s="102"/>
      <c r="JDA92" s="103"/>
      <c r="JDC92" s="104"/>
      <c r="JDD92" s="102"/>
      <c r="JDE92" s="103"/>
      <c r="JDG92" s="104"/>
      <c r="JDH92" s="102"/>
      <c r="JDI92" s="103"/>
      <c r="JDK92" s="104"/>
      <c r="JDL92" s="102"/>
      <c r="JDM92" s="103"/>
      <c r="JDO92" s="104"/>
      <c r="JDP92" s="102"/>
      <c r="JDQ92" s="103"/>
      <c r="JDS92" s="104"/>
      <c r="JDT92" s="102"/>
      <c r="JDU92" s="103"/>
      <c r="JDW92" s="104"/>
      <c r="JDX92" s="102"/>
      <c r="JDY92" s="103"/>
      <c r="JEA92" s="104"/>
      <c r="JEB92" s="102"/>
      <c r="JEC92" s="103"/>
      <c r="JEE92" s="104"/>
      <c r="JEF92" s="102"/>
      <c r="JEG92" s="103"/>
      <c r="JEI92" s="104"/>
      <c r="JEJ92" s="102"/>
      <c r="JEK92" s="103"/>
      <c r="JEM92" s="104"/>
      <c r="JEN92" s="102"/>
      <c r="JEO92" s="103"/>
      <c r="JEQ92" s="104"/>
      <c r="JER92" s="102"/>
      <c r="JES92" s="103"/>
      <c r="JEU92" s="104"/>
      <c r="JEV92" s="102"/>
      <c r="JEW92" s="103"/>
      <c r="JEY92" s="104"/>
      <c r="JEZ92" s="102"/>
      <c r="JFA92" s="103"/>
      <c r="JFC92" s="104"/>
      <c r="JFD92" s="102"/>
      <c r="JFE92" s="103"/>
      <c r="JFG92" s="104"/>
      <c r="JFH92" s="102"/>
      <c r="JFI92" s="103"/>
      <c r="JFK92" s="104"/>
      <c r="JFL92" s="102"/>
      <c r="JFM92" s="103"/>
      <c r="JFO92" s="104"/>
      <c r="JFP92" s="102"/>
      <c r="JFQ92" s="103"/>
      <c r="JFS92" s="104"/>
      <c r="JFT92" s="102"/>
      <c r="JFU92" s="103"/>
      <c r="JFW92" s="104"/>
      <c r="JFX92" s="102"/>
      <c r="JFY92" s="103"/>
      <c r="JGA92" s="104"/>
      <c r="JGB92" s="102"/>
      <c r="JGC92" s="103"/>
      <c r="JGE92" s="104"/>
      <c r="JGF92" s="102"/>
      <c r="JGG92" s="103"/>
      <c r="JGI92" s="104"/>
      <c r="JGJ92" s="102"/>
      <c r="JGK92" s="103"/>
      <c r="JGM92" s="104"/>
      <c r="JGN92" s="102"/>
      <c r="JGO92" s="103"/>
      <c r="JGQ92" s="104"/>
      <c r="JGR92" s="102"/>
      <c r="JGS92" s="103"/>
      <c r="JGU92" s="104"/>
      <c r="JGV92" s="102"/>
      <c r="JGW92" s="103"/>
      <c r="JGY92" s="104"/>
      <c r="JGZ92" s="102"/>
      <c r="JHA92" s="103"/>
      <c r="JHC92" s="104"/>
      <c r="JHD92" s="102"/>
      <c r="JHE92" s="103"/>
      <c r="JHG92" s="104"/>
      <c r="JHH92" s="102"/>
      <c r="JHI92" s="103"/>
      <c r="JHK92" s="104"/>
      <c r="JHL92" s="102"/>
      <c r="JHM92" s="103"/>
      <c r="JHO92" s="104"/>
      <c r="JHP92" s="102"/>
      <c r="JHQ92" s="103"/>
      <c r="JHS92" s="104"/>
      <c r="JHT92" s="102"/>
      <c r="JHU92" s="103"/>
      <c r="JHW92" s="104"/>
      <c r="JHX92" s="102"/>
      <c r="JHY92" s="103"/>
      <c r="JIA92" s="104"/>
      <c r="JIB92" s="102"/>
      <c r="JIC92" s="103"/>
      <c r="JIE92" s="104"/>
      <c r="JIF92" s="102"/>
      <c r="JIG92" s="103"/>
      <c r="JII92" s="104"/>
      <c r="JIJ92" s="102"/>
      <c r="JIK92" s="103"/>
      <c r="JIM92" s="104"/>
      <c r="JIN92" s="102"/>
      <c r="JIO92" s="103"/>
      <c r="JIQ92" s="104"/>
      <c r="JIR92" s="102"/>
      <c r="JIS92" s="103"/>
      <c r="JIU92" s="104"/>
      <c r="JIV92" s="102"/>
      <c r="JIW92" s="103"/>
      <c r="JIY92" s="104"/>
      <c r="JIZ92" s="102"/>
      <c r="JJA92" s="103"/>
      <c r="JJC92" s="104"/>
      <c r="JJD92" s="102"/>
      <c r="JJE92" s="103"/>
      <c r="JJG92" s="104"/>
      <c r="JJH92" s="102"/>
      <c r="JJI92" s="103"/>
      <c r="JJK92" s="104"/>
      <c r="JJL92" s="102"/>
      <c r="JJM92" s="103"/>
      <c r="JJO92" s="104"/>
      <c r="JJP92" s="102"/>
      <c r="JJQ92" s="103"/>
      <c r="JJS92" s="104"/>
      <c r="JJT92" s="102"/>
      <c r="JJU92" s="103"/>
      <c r="JJW92" s="104"/>
      <c r="JJX92" s="102"/>
      <c r="JJY92" s="103"/>
      <c r="JKA92" s="104"/>
      <c r="JKB92" s="102"/>
      <c r="JKC92" s="103"/>
      <c r="JKE92" s="104"/>
      <c r="JKF92" s="102"/>
      <c r="JKG92" s="103"/>
      <c r="JKI92" s="104"/>
      <c r="JKJ92" s="102"/>
      <c r="JKK92" s="103"/>
      <c r="JKM92" s="104"/>
      <c r="JKN92" s="102"/>
      <c r="JKO92" s="103"/>
      <c r="JKQ92" s="104"/>
      <c r="JKR92" s="102"/>
      <c r="JKS92" s="103"/>
      <c r="JKU92" s="104"/>
      <c r="JKV92" s="102"/>
      <c r="JKW92" s="103"/>
      <c r="JKY92" s="104"/>
      <c r="JKZ92" s="102"/>
      <c r="JLA92" s="103"/>
      <c r="JLC92" s="104"/>
      <c r="JLD92" s="102"/>
      <c r="JLE92" s="103"/>
      <c r="JLG92" s="104"/>
      <c r="JLH92" s="102"/>
      <c r="JLI92" s="103"/>
      <c r="JLK92" s="104"/>
      <c r="JLL92" s="102"/>
      <c r="JLM92" s="103"/>
      <c r="JLO92" s="104"/>
      <c r="JLP92" s="102"/>
      <c r="JLQ92" s="103"/>
      <c r="JLS92" s="104"/>
      <c r="JLT92" s="102"/>
      <c r="JLU92" s="103"/>
      <c r="JLW92" s="104"/>
      <c r="JLX92" s="102"/>
      <c r="JLY92" s="103"/>
      <c r="JMA92" s="104"/>
      <c r="JMB92" s="102"/>
      <c r="JMC92" s="103"/>
      <c r="JME92" s="104"/>
      <c r="JMF92" s="102"/>
      <c r="JMG92" s="103"/>
      <c r="JMI92" s="104"/>
      <c r="JMJ92" s="102"/>
      <c r="JMK92" s="103"/>
      <c r="JMM92" s="104"/>
      <c r="JMN92" s="102"/>
      <c r="JMO92" s="103"/>
      <c r="JMQ92" s="104"/>
      <c r="JMR92" s="102"/>
      <c r="JMS92" s="103"/>
      <c r="JMU92" s="104"/>
      <c r="JMV92" s="102"/>
      <c r="JMW92" s="103"/>
      <c r="JMY92" s="104"/>
      <c r="JMZ92" s="102"/>
      <c r="JNA92" s="103"/>
      <c r="JNC92" s="104"/>
      <c r="JND92" s="102"/>
      <c r="JNE92" s="103"/>
      <c r="JNG92" s="104"/>
      <c r="JNH92" s="102"/>
      <c r="JNI92" s="103"/>
      <c r="JNK92" s="104"/>
      <c r="JNL92" s="102"/>
      <c r="JNM92" s="103"/>
      <c r="JNO92" s="104"/>
      <c r="JNP92" s="102"/>
      <c r="JNQ92" s="103"/>
      <c r="JNS92" s="104"/>
      <c r="JNT92" s="102"/>
      <c r="JNU92" s="103"/>
      <c r="JNW92" s="104"/>
      <c r="JNX92" s="102"/>
      <c r="JNY92" s="103"/>
      <c r="JOA92" s="104"/>
      <c r="JOB92" s="102"/>
      <c r="JOC92" s="103"/>
      <c r="JOE92" s="104"/>
      <c r="JOF92" s="102"/>
      <c r="JOG92" s="103"/>
      <c r="JOI92" s="104"/>
      <c r="JOJ92" s="102"/>
      <c r="JOK92" s="103"/>
      <c r="JOM92" s="104"/>
      <c r="JON92" s="102"/>
      <c r="JOO92" s="103"/>
      <c r="JOQ92" s="104"/>
      <c r="JOR92" s="102"/>
      <c r="JOS92" s="103"/>
      <c r="JOU92" s="104"/>
      <c r="JOV92" s="102"/>
      <c r="JOW92" s="103"/>
      <c r="JOY92" s="104"/>
      <c r="JOZ92" s="102"/>
      <c r="JPA92" s="103"/>
      <c r="JPC92" s="104"/>
      <c r="JPD92" s="102"/>
      <c r="JPE92" s="103"/>
      <c r="JPG92" s="104"/>
      <c r="JPH92" s="102"/>
      <c r="JPI92" s="103"/>
      <c r="JPK92" s="104"/>
      <c r="JPL92" s="102"/>
      <c r="JPM92" s="103"/>
      <c r="JPO92" s="104"/>
      <c r="JPP92" s="102"/>
      <c r="JPQ92" s="103"/>
      <c r="JPS92" s="104"/>
      <c r="JPT92" s="102"/>
      <c r="JPU92" s="103"/>
      <c r="JPW92" s="104"/>
      <c r="JPX92" s="102"/>
      <c r="JPY92" s="103"/>
      <c r="JQA92" s="104"/>
      <c r="JQB92" s="102"/>
      <c r="JQC92" s="103"/>
      <c r="JQE92" s="104"/>
      <c r="JQF92" s="102"/>
      <c r="JQG92" s="103"/>
      <c r="JQI92" s="104"/>
      <c r="JQJ92" s="102"/>
      <c r="JQK92" s="103"/>
      <c r="JQM92" s="104"/>
      <c r="JQN92" s="102"/>
      <c r="JQO92" s="103"/>
      <c r="JQQ92" s="104"/>
      <c r="JQR92" s="102"/>
      <c r="JQS92" s="103"/>
      <c r="JQU92" s="104"/>
      <c r="JQV92" s="102"/>
      <c r="JQW92" s="103"/>
      <c r="JQY92" s="104"/>
      <c r="JQZ92" s="102"/>
      <c r="JRA92" s="103"/>
      <c r="JRC92" s="104"/>
      <c r="JRD92" s="102"/>
      <c r="JRE92" s="103"/>
      <c r="JRG92" s="104"/>
      <c r="JRH92" s="102"/>
      <c r="JRI92" s="103"/>
      <c r="JRK92" s="104"/>
      <c r="JRL92" s="102"/>
      <c r="JRM92" s="103"/>
      <c r="JRO92" s="104"/>
      <c r="JRP92" s="102"/>
      <c r="JRQ92" s="103"/>
      <c r="JRS92" s="104"/>
      <c r="JRT92" s="102"/>
      <c r="JRU92" s="103"/>
      <c r="JRW92" s="104"/>
      <c r="JRX92" s="102"/>
      <c r="JRY92" s="103"/>
      <c r="JSA92" s="104"/>
      <c r="JSB92" s="102"/>
      <c r="JSC92" s="103"/>
      <c r="JSE92" s="104"/>
      <c r="JSF92" s="102"/>
      <c r="JSG92" s="103"/>
      <c r="JSI92" s="104"/>
      <c r="JSJ92" s="102"/>
      <c r="JSK92" s="103"/>
      <c r="JSM92" s="104"/>
      <c r="JSN92" s="102"/>
      <c r="JSO92" s="103"/>
      <c r="JSQ92" s="104"/>
      <c r="JSR92" s="102"/>
      <c r="JSS92" s="103"/>
      <c r="JSU92" s="104"/>
      <c r="JSV92" s="102"/>
      <c r="JSW92" s="103"/>
      <c r="JSY92" s="104"/>
      <c r="JSZ92" s="102"/>
      <c r="JTA92" s="103"/>
      <c r="JTC92" s="104"/>
      <c r="JTD92" s="102"/>
      <c r="JTE92" s="103"/>
      <c r="JTG92" s="104"/>
      <c r="JTH92" s="102"/>
      <c r="JTI92" s="103"/>
      <c r="JTK92" s="104"/>
      <c r="JTL92" s="102"/>
      <c r="JTM92" s="103"/>
      <c r="JTO92" s="104"/>
      <c r="JTP92" s="102"/>
      <c r="JTQ92" s="103"/>
      <c r="JTS92" s="104"/>
      <c r="JTT92" s="102"/>
      <c r="JTU92" s="103"/>
      <c r="JTW92" s="104"/>
      <c r="JTX92" s="102"/>
      <c r="JTY92" s="103"/>
      <c r="JUA92" s="104"/>
      <c r="JUB92" s="102"/>
      <c r="JUC92" s="103"/>
      <c r="JUE92" s="104"/>
      <c r="JUF92" s="102"/>
      <c r="JUG92" s="103"/>
      <c r="JUI92" s="104"/>
      <c r="JUJ92" s="102"/>
      <c r="JUK92" s="103"/>
      <c r="JUM92" s="104"/>
      <c r="JUN92" s="102"/>
      <c r="JUO92" s="103"/>
      <c r="JUQ92" s="104"/>
      <c r="JUR92" s="102"/>
      <c r="JUS92" s="103"/>
      <c r="JUU92" s="104"/>
      <c r="JUV92" s="102"/>
      <c r="JUW92" s="103"/>
      <c r="JUY92" s="104"/>
      <c r="JUZ92" s="102"/>
      <c r="JVA92" s="103"/>
      <c r="JVC92" s="104"/>
      <c r="JVD92" s="102"/>
      <c r="JVE92" s="103"/>
      <c r="JVG92" s="104"/>
      <c r="JVH92" s="102"/>
      <c r="JVI92" s="103"/>
      <c r="JVK92" s="104"/>
      <c r="JVL92" s="102"/>
      <c r="JVM92" s="103"/>
      <c r="JVO92" s="104"/>
      <c r="JVP92" s="102"/>
      <c r="JVQ92" s="103"/>
      <c r="JVS92" s="104"/>
      <c r="JVT92" s="102"/>
      <c r="JVU92" s="103"/>
      <c r="JVW92" s="104"/>
      <c r="JVX92" s="102"/>
      <c r="JVY92" s="103"/>
      <c r="JWA92" s="104"/>
      <c r="JWB92" s="102"/>
      <c r="JWC92" s="103"/>
      <c r="JWE92" s="104"/>
      <c r="JWF92" s="102"/>
      <c r="JWG92" s="103"/>
      <c r="JWI92" s="104"/>
      <c r="JWJ92" s="102"/>
      <c r="JWK92" s="103"/>
      <c r="JWM92" s="104"/>
      <c r="JWN92" s="102"/>
      <c r="JWO92" s="103"/>
      <c r="JWQ92" s="104"/>
      <c r="JWR92" s="102"/>
      <c r="JWS92" s="103"/>
      <c r="JWU92" s="104"/>
      <c r="JWV92" s="102"/>
      <c r="JWW92" s="103"/>
      <c r="JWY92" s="104"/>
      <c r="JWZ92" s="102"/>
      <c r="JXA92" s="103"/>
      <c r="JXC92" s="104"/>
      <c r="JXD92" s="102"/>
      <c r="JXE92" s="103"/>
      <c r="JXG92" s="104"/>
      <c r="JXH92" s="102"/>
      <c r="JXI92" s="103"/>
      <c r="JXK92" s="104"/>
      <c r="JXL92" s="102"/>
      <c r="JXM92" s="103"/>
      <c r="JXO92" s="104"/>
      <c r="JXP92" s="102"/>
      <c r="JXQ92" s="103"/>
      <c r="JXS92" s="104"/>
      <c r="JXT92" s="102"/>
      <c r="JXU92" s="103"/>
      <c r="JXW92" s="104"/>
      <c r="JXX92" s="102"/>
      <c r="JXY92" s="103"/>
      <c r="JYA92" s="104"/>
      <c r="JYB92" s="102"/>
      <c r="JYC92" s="103"/>
      <c r="JYE92" s="104"/>
      <c r="JYF92" s="102"/>
      <c r="JYG92" s="103"/>
      <c r="JYI92" s="104"/>
      <c r="JYJ92" s="102"/>
      <c r="JYK92" s="103"/>
      <c r="JYM92" s="104"/>
      <c r="JYN92" s="102"/>
      <c r="JYO92" s="103"/>
      <c r="JYQ92" s="104"/>
      <c r="JYR92" s="102"/>
      <c r="JYS92" s="103"/>
      <c r="JYU92" s="104"/>
      <c r="JYV92" s="102"/>
      <c r="JYW92" s="103"/>
      <c r="JYY92" s="104"/>
      <c r="JYZ92" s="102"/>
      <c r="JZA92" s="103"/>
      <c r="JZC92" s="104"/>
      <c r="JZD92" s="102"/>
      <c r="JZE92" s="103"/>
      <c r="JZG92" s="104"/>
      <c r="JZH92" s="102"/>
      <c r="JZI92" s="103"/>
      <c r="JZK92" s="104"/>
      <c r="JZL92" s="102"/>
      <c r="JZM92" s="103"/>
      <c r="JZO92" s="104"/>
      <c r="JZP92" s="102"/>
      <c r="JZQ92" s="103"/>
      <c r="JZS92" s="104"/>
      <c r="JZT92" s="102"/>
      <c r="JZU92" s="103"/>
      <c r="JZW92" s="104"/>
      <c r="JZX92" s="102"/>
      <c r="JZY92" s="103"/>
      <c r="KAA92" s="104"/>
      <c r="KAB92" s="102"/>
      <c r="KAC92" s="103"/>
      <c r="KAE92" s="104"/>
      <c r="KAF92" s="102"/>
      <c r="KAG92" s="103"/>
      <c r="KAI92" s="104"/>
      <c r="KAJ92" s="102"/>
      <c r="KAK92" s="103"/>
      <c r="KAM92" s="104"/>
      <c r="KAN92" s="102"/>
      <c r="KAO92" s="103"/>
      <c r="KAQ92" s="104"/>
      <c r="KAR92" s="102"/>
      <c r="KAS92" s="103"/>
      <c r="KAU92" s="104"/>
      <c r="KAV92" s="102"/>
      <c r="KAW92" s="103"/>
      <c r="KAY92" s="104"/>
      <c r="KAZ92" s="102"/>
      <c r="KBA92" s="103"/>
      <c r="KBC92" s="104"/>
      <c r="KBD92" s="102"/>
      <c r="KBE92" s="103"/>
      <c r="KBG92" s="104"/>
      <c r="KBH92" s="102"/>
      <c r="KBI92" s="103"/>
      <c r="KBK92" s="104"/>
      <c r="KBL92" s="102"/>
      <c r="KBM92" s="103"/>
      <c r="KBO92" s="104"/>
      <c r="KBP92" s="102"/>
      <c r="KBQ92" s="103"/>
      <c r="KBS92" s="104"/>
      <c r="KBT92" s="102"/>
      <c r="KBU92" s="103"/>
      <c r="KBW92" s="104"/>
      <c r="KBX92" s="102"/>
      <c r="KBY92" s="103"/>
      <c r="KCA92" s="104"/>
      <c r="KCB92" s="102"/>
      <c r="KCC92" s="103"/>
      <c r="KCE92" s="104"/>
      <c r="KCF92" s="102"/>
      <c r="KCG92" s="103"/>
      <c r="KCI92" s="104"/>
      <c r="KCJ92" s="102"/>
      <c r="KCK92" s="103"/>
      <c r="KCM92" s="104"/>
      <c r="KCN92" s="102"/>
      <c r="KCO92" s="103"/>
      <c r="KCQ92" s="104"/>
      <c r="KCR92" s="102"/>
      <c r="KCS92" s="103"/>
      <c r="KCU92" s="104"/>
      <c r="KCV92" s="102"/>
      <c r="KCW92" s="103"/>
      <c r="KCY92" s="104"/>
      <c r="KCZ92" s="102"/>
      <c r="KDA92" s="103"/>
      <c r="KDC92" s="104"/>
      <c r="KDD92" s="102"/>
      <c r="KDE92" s="103"/>
      <c r="KDG92" s="104"/>
      <c r="KDH92" s="102"/>
      <c r="KDI92" s="103"/>
      <c r="KDK92" s="104"/>
      <c r="KDL92" s="102"/>
      <c r="KDM92" s="103"/>
      <c r="KDO92" s="104"/>
      <c r="KDP92" s="102"/>
      <c r="KDQ92" s="103"/>
      <c r="KDS92" s="104"/>
      <c r="KDT92" s="102"/>
      <c r="KDU92" s="103"/>
      <c r="KDW92" s="104"/>
      <c r="KDX92" s="102"/>
      <c r="KDY92" s="103"/>
      <c r="KEA92" s="104"/>
      <c r="KEB92" s="102"/>
      <c r="KEC92" s="103"/>
      <c r="KEE92" s="104"/>
      <c r="KEF92" s="102"/>
      <c r="KEG92" s="103"/>
      <c r="KEI92" s="104"/>
      <c r="KEJ92" s="102"/>
      <c r="KEK92" s="103"/>
      <c r="KEM92" s="104"/>
      <c r="KEN92" s="102"/>
      <c r="KEO92" s="103"/>
      <c r="KEQ92" s="104"/>
      <c r="KER92" s="102"/>
      <c r="KES92" s="103"/>
      <c r="KEU92" s="104"/>
      <c r="KEV92" s="102"/>
      <c r="KEW92" s="103"/>
      <c r="KEY92" s="104"/>
      <c r="KEZ92" s="102"/>
      <c r="KFA92" s="103"/>
      <c r="KFC92" s="104"/>
      <c r="KFD92" s="102"/>
      <c r="KFE92" s="103"/>
      <c r="KFG92" s="104"/>
      <c r="KFH92" s="102"/>
      <c r="KFI92" s="103"/>
      <c r="KFK92" s="104"/>
      <c r="KFL92" s="102"/>
      <c r="KFM92" s="103"/>
      <c r="KFO92" s="104"/>
      <c r="KFP92" s="102"/>
      <c r="KFQ92" s="103"/>
      <c r="KFS92" s="104"/>
      <c r="KFT92" s="102"/>
      <c r="KFU92" s="103"/>
      <c r="KFW92" s="104"/>
      <c r="KFX92" s="102"/>
      <c r="KFY92" s="103"/>
      <c r="KGA92" s="104"/>
      <c r="KGB92" s="102"/>
      <c r="KGC92" s="103"/>
      <c r="KGE92" s="104"/>
      <c r="KGF92" s="102"/>
      <c r="KGG92" s="103"/>
      <c r="KGI92" s="104"/>
      <c r="KGJ92" s="102"/>
      <c r="KGK92" s="103"/>
      <c r="KGM92" s="104"/>
      <c r="KGN92" s="102"/>
      <c r="KGO92" s="103"/>
      <c r="KGQ92" s="104"/>
      <c r="KGR92" s="102"/>
      <c r="KGS92" s="103"/>
      <c r="KGU92" s="104"/>
      <c r="KGV92" s="102"/>
      <c r="KGW92" s="103"/>
      <c r="KGY92" s="104"/>
      <c r="KGZ92" s="102"/>
      <c r="KHA92" s="103"/>
      <c r="KHC92" s="104"/>
      <c r="KHD92" s="102"/>
      <c r="KHE92" s="103"/>
      <c r="KHG92" s="104"/>
      <c r="KHH92" s="102"/>
      <c r="KHI92" s="103"/>
      <c r="KHK92" s="104"/>
      <c r="KHL92" s="102"/>
      <c r="KHM92" s="103"/>
      <c r="KHO92" s="104"/>
      <c r="KHP92" s="102"/>
      <c r="KHQ92" s="103"/>
      <c r="KHS92" s="104"/>
      <c r="KHT92" s="102"/>
      <c r="KHU92" s="103"/>
      <c r="KHW92" s="104"/>
      <c r="KHX92" s="102"/>
      <c r="KHY92" s="103"/>
      <c r="KIA92" s="104"/>
      <c r="KIB92" s="102"/>
      <c r="KIC92" s="103"/>
      <c r="KIE92" s="104"/>
      <c r="KIF92" s="102"/>
      <c r="KIG92" s="103"/>
      <c r="KII92" s="104"/>
      <c r="KIJ92" s="102"/>
      <c r="KIK92" s="103"/>
      <c r="KIM92" s="104"/>
      <c r="KIN92" s="102"/>
      <c r="KIO92" s="103"/>
      <c r="KIQ92" s="104"/>
      <c r="KIR92" s="102"/>
      <c r="KIS92" s="103"/>
      <c r="KIU92" s="104"/>
      <c r="KIV92" s="102"/>
      <c r="KIW92" s="103"/>
      <c r="KIY92" s="104"/>
      <c r="KIZ92" s="102"/>
      <c r="KJA92" s="103"/>
      <c r="KJC92" s="104"/>
      <c r="KJD92" s="102"/>
      <c r="KJE92" s="103"/>
      <c r="KJG92" s="104"/>
      <c r="KJH92" s="102"/>
      <c r="KJI92" s="103"/>
      <c r="KJK92" s="104"/>
      <c r="KJL92" s="102"/>
      <c r="KJM92" s="103"/>
      <c r="KJO92" s="104"/>
      <c r="KJP92" s="102"/>
      <c r="KJQ92" s="103"/>
      <c r="KJS92" s="104"/>
      <c r="KJT92" s="102"/>
      <c r="KJU92" s="103"/>
      <c r="KJW92" s="104"/>
      <c r="KJX92" s="102"/>
      <c r="KJY92" s="103"/>
      <c r="KKA92" s="104"/>
      <c r="KKB92" s="102"/>
      <c r="KKC92" s="103"/>
      <c r="KKE92" s="104"/>
      <c r="KKF92" s="102"/>
      <c r="KKG92" s="103"/>
      <c r="KKI92" s="104"/>
      <c r="KKJ92" s="102"/>
      <c r="KKK92" s="103"/>
      <c r="KKM92" s="104"/>
      <c r="KKN92" s="102"/>
      <c r="KKO92" s="103"/>
      <c r="KKQ92" s="104"/>
      <c r="KKR92" s="102"/>
      <c r="KKS92" s="103"/>
      <c r="KKU92" s="104"/>
      <c r="KKV92" s="102"/>
      <c r="KKW92" s="103"/>
      <c r="KKY92" s="104"/>
      <c r="KKZ92" s="102"/>
      <c r="KLA92" s="103"/>
      <c r="KLC92" s="104"/>
      <c r="KLD92" s="102"/>
      <c r="KLE92" s="103"/>
      <c r="KLG92" s="104"/>
      <c r="KLH92" s="102"/>
      <c r="KLI92" s="103"/>
      <c r="KLK92" s="104"/>
      <c r="KLL92" s="102"/>
      <c r="KLM92" s="103"/>
      <c r="KLO92" s="104"/>
      <c r="KLP92" s="102"/>
      <c r="KLQ92" s="103"/>
      <c r="KLS92" s="104"/>
      <c r="KLT92" s="102"/>
      <c r="KLU92" s="103"/>
      <c r="KLW92" s="104"/>
      <c r="KLX92" s="102"/>
      <c r="KLY92" s="103"/>
      <c r="KMA92" s="104"/>
      <c r="KMB92" s="102"/>
      <c r="KMC92" s="103"/>
      <c r="KME92" s="104"/>
      <c r="KMF92" s="102"/>
      <c r="KMG92" s="103"/>
      <c r="KMI92" s="104"/>
      <c r="KMJ92" s="102"/>
      <c r="KMK92" s="103"/>
      <c r="KMM92" s="104"/>
      <c r="KMN92" s="102"/>
      <c r="KMO92" s="103"/>
      <c r="KMQ92" s="104"/>
      <c r="KMR92" s="102"/>
      <c r="KMS92" s="103"/>
      <c r="KMU92" s="104"/>
      <c r="KMV92" s="102"/>
      <c r="KMW92" s="103"/>
      <c r="KMY92" s="104"/>
      <c r="KMZ92" s="102"/>
      <c r="KNA92" s="103"/>
      <c r="KNC92" s="104"/>
      <c r="KND92" s="102"/>
      <c r="KNE92" s="103"/>
      <c r="KNG92" s="104"/>
      <c r="KNH92" s="102"/>
      <c r="KNI92" s="103"/>
      <c r="KNK92" s="104"/>
      <c r="KNL92" s="102"/>
      <c r="KNM92" s="103"/>
      <c r="KNO92" s="104"/>
      <c r="KNP92" s="102"/>
      <c r="KNQ92" s="103"/>
      <c r="KNS92" s="104"/>
      <c r="KNT92" s="102"/>
      <c r="KNU92" s="103"/>
      <c r="KNW92" s="104"/>
      <c r="KNX92" s="102"/>
      <c r="KNY92" s="103"/>
      <c r="KOA92" s="104"/>
      <c r="KOB92" s="102"/>
      <c r="KOC92" s="103"/>
      <c r="KOE92" s="104"/>
      <c r="KOF92" s="102"/>
      <c r="KOG92" s="103"/>
      <c r="KOI92" s="104"/>
      <c r="KOJ92" s="102"/>
      <c r="KOK92" s="103"/>
      <c r="KOM92" s="104"/>
      <c r="KON92" s="102"/>
      <c r="KOO92" s="103"/>
      <c r="KOQ92" s="104"/>
      <c r="KOR92" s="102"/>
      <c r="KOS92" s="103"/>
      <c r="KOU92" s="104"/>
      <c r="KOV92" s="102"/>
      <c r="KOW92" s="103"/>
      <c r="KOY92" s="104"/>
      <c r="KOZ92" s="102"/>
      <c r="KPA92" s="103"/>
      <c r="KPC92" s="104"/>
      <c r="KPD92" s="102"/>
      <c r="KPE92" s="103"/>
      <c r="KPG92" s="104"/>
      <c r="KPH92" s="102"/>
      <c r="KPI92" s="103"/>
      <c r="KPK92" s="104"/>
      <c r="KPL92" s="102"/>
      <c r="KPM92" s="103"/>
      <c r="KPO92" s="104"/>
      <c r="KPP92" s="102"/>
      <c r="KPQ92" s="103"/>
      <c r="KPS92" s="104"/>
      <c r="KPT92" s="102"/>
      <c r="KPU92" s="103"/>
      <c r="KPW92" s="104"/>
      <c r="KPX92" s="102"/>
      <c r="KPY92" s="103"/>
      <c r="KQA92" s="104"/>
      <c r="KQB92" s="102"/>
      <c r="KQC92" s="103"/>
      <c r="KQE92" s="104"/>
      <c r="KQF92" s="102"/>
      <c r="KQG92" s="103"/>
      <c r="KQI92" s="104"/>
      <c r="KQJ92" s="102"/>
      <c r="KQK92" s="103"/>
      <c r="KQM92" s="104"/>
      <c r="KQN92" s="102"/>
      <c r="KQO92" s="103"/>
      <c r="KQQ92" s="104"/>
      <c r="KQR92" s="102"/>
      <c r="KQS92" s="103"/>
      <c r="KQU92" s="104"/>
      <c r="KQV92" s="102"/>
      <c r="KQW92" s="103"/>
      <c r="KQY92" s="104"/>
      <c r="KQZ92" s="102"/>
      <c r="KRA92" s="103"/>
      <c r="KRC92" s="104"/>
      <c r="KRD92" s="102"/>
      <c r="KRE92" s="103"/>
      <c r="KRG92" s="104"/>
      <c r="KRH92" s="102"/>
      <c r="KRI92" s="103"/>
      <c r="KRK92" s="104"/>
      <c r="KRL92" s="102"/>
      <c r="KRM92" s="103"/>
      <c r="KRO92" s="104"/>
      <c r="KRP92" s="102"/>
      <c r="KRQ92" s="103"/>
      <c r="KRS92" s="104"/>
      <c r="KRT92" s="102"/>
      <c r="KRU92" s="103"/>
      <c r="KRW92" s="104"/>
      <c r="KRX92" s="102"/>
      <c r="KRY92" s="103"/>
      <c r="KSA92" s="104"/>
      <c r="KSB92" s="102"/>
      <c r="KSC92" s="103"/>
      <c r="KSE92" s="104"/>
      <c r="KSF92" s="102"/>
      <c r="KSG92" s="103"/>
      <c r="KSI92" s="104"/>
      <c r="KSJ92" s="102"/>
      <c r="KSK92" s="103"/>
      <c r="KSM92" s="104"/>
      <c r="KSN92" s="102"/>
      <c r="KSO92" s="103"/>
      <c r="KSQ92" s="104"/>
      <c r="KSR92" s="102"/>
      <c r="KSS92" s="103"/>
      <c r="KSU92" s="104"/>
      <c r="KSV92" s="102"/>
      <c r="KSW92" s="103"/>
      <c r="KSY92" s="104"/>
      <c r="KSZ92" s="102"/>
      <c r="KTA92" s="103"/>
      <c r="KTC92" s="104"/>
      <c r="KTD92" s="102"/>
      <c r="KTE92" s="103"/>
      <c r="KTG92" s="104"/>
      <c r="KTH92" s="102"/>
      <c r="KTI92" s="103"/>
      <c r="KTK92" s="104"/>
      <c r="KTL92" s="102"/>
      <c r="KTM92" s="103"/>
      <c r="KTO92" s="104"/>
      <c r="KTP92" s="102"/>
      <c r="KTQ92" s="103"/>
      <c r="KTS92" s="104"/>
      <c r="KTT92" s="102"/>
      <c r="KTU92" s="103"/>
      <c r="KTW92" s="104"/>
      <c r="KTX92" s="102"/>
      <c r="KTY92" s="103"/>
      <c r="KUA92" s="104"/>
      <c r="KUB92" s="102"/>
      <c r="KUC92" s="103"/>
      <c r="KUE92" s="104"/>
      <c r="KUF92" s="102"/>
      <c r="KUG92" s="103"/>
      <c r="KUI92" s="104"/>
      <c r="KUJ92" s="102"/>
      <c r="KUK92" s="103"/>
      <c r="KUM92" s="104"/>
      <c r="KUN92" s="102"/>
      <c r="KUO92" s="103"/>
      <c r="KUQ92" s="104"/>
      <c r="KUR92" s="102"/>
      <c r="KUS92" s="103"/>
      <c r="KUU92" s="104"/>
      <c r="KUV92" s="102"/>
      <c r="KUW92" s="103"/>
      <c r="KUY92" s="104"/>
      <c r="KUZ92" s="102"/>
      <c r="KVA92" s="103"/>
      <c r="KVC92" s="104"/>
      <c r="KVD92" s="102"/>
      <c r="KVE92" s="103"/>
      <c r="KVG92" s="104"/>
      <c r="KVH92" s="102"/>
      <c r="KVI92" s="103"/>
      <c r="KVK92" s="104"/>
      <c r="KVL92" s="102"/>
      <c r="KVM92" s="103"/>
      <c r="KVO92" s="104"/>
      <c r="KVP92" s="102"/>
      <c r="KVQ92" s="103"/>
      <c r="KVS92" s="104"/>
      <c r="KVT92" s="102"/>
      <c r="KVU92" s="103"/>
      <c r="KVW92" s="104"/>
      <c r="KVX92" s="102"/>
      <c r="KVY92" s="103"/>
      <c r="KWA92" s="104"/>
      <c r="KWB92" s="102"/>
      <c r="KWC92" s="103"/>
      <c r="KWE92" s="104"/>
      <c r="KWF92" s="102"/>
      <c r="KWG92" s="103"/>
      <c r="KWI92" s="104"/>
      <c r="KWJ92" s="102"/>
      <c r="KWK92" s="103"/>
      <c r="KWM92" s="104"/>
      <c r="KWN92" s="102"/>
      <c r="KWO92" s="103"/>
      <c r="KWQ92" s="104"/>
      <c r="KWR92" s="102"/>
      <c r="KWS92" s="103"/>
      <c r="KWU92" s="104"/>
      <c r="KWV92" s="102"/>
      <c r="KWW92" s="103"/>
      <c r="KWY92" s="104"/>
      <c r="KWZ92" s="102"/>
      <c r="KXA92" s="103"/>
      <c r="KXC92" s="104"/>
      <c r="KXD92" s="102"/>
      <c r="KXE92" s="103"/>
      <c r="KXG92" s="104"/>
      <c r="KXH92" s="102"/>
      <c r="KXI92" s="103"/>
      <c r="KXK92" s="104"/>
      <c r="KXL92" s="102"/>
      <c r="KXM92" s="103"/>
      <c r="KXO92" s="104"/>
      <c r="KXP92" s="102"/>
      <c r="KXQ92" s="103"/>
      <c r="KXS92" s="104"/>
      <c r="KXT92" s="102"/>
      <c r="KXU92" s="103"/>
      <c r="KXW92" s="104"/>
      <c r="KXX92" s="102"/>
      <c r="KXY92" s="103"/>
      <c r="KYA92" s="104"/>
      <c r="KYB92" s="102"/>
      <c r="KYC92" s="103"/>
      <c r="KYE92" s="104"/>
      <c r="KYF92" s="102"/>
      <c r="KYG92" s="103"/>
      <c r="KYI92" s="104"/>
      <c r="KYJ92" s="102"/>
      <c r="KYK92" s="103"/>
      <c r="KYM92" s="104"/>
      <c r="KYN92" s="102"/>
      <c r="KYO92" s="103"/>
      <c r="KYQ92" s="104"/>
      <c r="KYR92" s="102"/>
      <c r="KYS92" s="103"/>
      <c r="KYU92" s="104"/>
      <c r="KYV92" s="102"/>
      <c r="KYW92" s="103"/>
      <c r="KYY92" s="104"/>
      <c r="KYZ92" s="102"/>
      <c r="KZA92" s="103"/>
      <c r="KZC92" s="104"/>
      <c r="KZD92" s="102"/>
      <c r="KZE92" s="103"/>
      <c r="KZG92" s="104"/>
      <c r="KZH92" s="102"/>
      <c r="KZI92" s="103"/>
      <c r="KZK92" s="104"/>
      <c r="KZL92" s="102"/>
      <c r="KZM92" s="103"/>
      <c r="KZO92" s="104"/>
      <c r="KZP92" s="102"/>
      <c r="KZQ92" s="103"/>
      <c r="KZS92" s="104"/>
      <c r="KZT92" s="102"/>
      <c r="KZU92" s="103"/>
      <c r="KZW92" s="104"/>
      <c r="KZX92" s="102"/>
      <c r="KZY92" s="103"/>
      <c r="LAA92" s="104"/>
      <c r="LAB92" s="102"/>
      <c r="LAC92" s="103"/>
      <c r="LAE92" s="104"/>
      <c r="LAF92" s="102"/>
      <c r="LAG92" s="103"/>
      <c r="LAI92" s="104"/>
      <c r="LAJ92" s="102"/>
      <c r="LAK92" s="103"/>
      <c r="LAM92" s="104"/>
      <c r="LAN92" s="102"/>
      <c r="LAO92" s="103"/>
      <c r="LAQ92" s="104"/>
      <c r="LAR92" s="102"/>
      <c r="LAS92" s="103"/>
      <c r="LAU92" s="104"/>
      <c r="LAV92" s="102"/>
      <c r="LAW92" s="103"/>
      <c r="LAY92" s="104"/>
      <c r="LAZ92" s="102"/>
      <c r="LBA92" s="103"/>
      <c r="LBC92" s="104"/>
      <c r="LBD92" s="102"/>
      <c r="LBE92" s="103"/>
      <c r="LBG92" s="104"/>
      <c r="LBH92" s="102"/>
      <c r="LBI92" s="103"/>
      <c r="LBK92" s="104"/>
      <c r="LBL92" s="102"/>
      <c r="LBM92" s="103"/>
      <c r="LBO92" s="104"/>
      <c r="LBP92" s="102"/>
      <c r="LBQ92" s="103"/>
      <c r="LBS92" s="104"/>
      <c r="LBT92" s="102"/>
      <c r="LBU92" s="103"/>
      <c r="LBW92" s="104"/>
      <c r="LBX92" s="102"/>
      <c r="LBY92" s="103"/>
      <c r="LCA92" s="104"/>
      <c r="LCB92" s="102"/>
      <c r="LCC92" s="103"/>
      <c r="LCE92" s="104"/>
      <c r="LCF92" s="102"/>
      <c r="LCG92" s="103"/>
      <c r="LCI92" s="104"/>
      <c r="LCJ92" s="102"/>
      <c r="LCK92" s="103"/>
      <c r="LCM92" s="104"/>
      <c r="LCN92" s="102"/>
      <c r="LCO92" s="103"/>
      <c r="LCQ92" s="104"/>
      <c r="LCR92" s="102"/>
      <c r="LCS92" s="103"/>
      <c r="LCU92" s="104"/>
      <c r="LCV92" s="102"/>
      <c r="LCW92" s="103"/>
      <c r="LCY92" s="104"/>
      <c r="LCZ92" s="102"/>
      <c r="LDA92" s="103"/>
      <c r="LDC92" s="104"/>
      <c r="LDD92" s="102"/>
      <c r="LDE92" s="103"/>
      <c r="LDG92" s="104"/>
      <c r="LDH92" s="102"/>
      <c r="LDI92" s="103"/>
      <c r="LDK92" s="104"/>
      <c r="LDL92" s="102"/>
      <c r="LDM92" s="103"/>
      <c r="LDO92" s="104"/>
      <c r="LDP92" s="102"/>
      <c r="LDQ92" s="103"/>
      <c r="LDS92" s="104"/>
      <c r="LDT92" s="102"/>
      <c r="LDU92" s="103"/>
      <c r="LDW92" s="104"/>
      <c r="LDX92" s="102"/>
      <c r="LDY92" s="103"/>
      <c r="LEA92" s="104"/>
      <c r="LEB92" s="102"/>
      <c r="LEC92" s="103"/>
      <c r="LEE92" s="104"/>
      <c r="LEF92" s="102"/>
      <c r="LEG92" s="103"/>
      <c r="LEI92" s="104"/>
      <c r="LEJ92" s="102"/>
      <c r="LEK92" s="103"/>
      <c r="LEM92" s="104"/>
      <c r="LEN92" s="102"/>
      <c r="LEO92" s="103"/>
      <c r="LEQ92" s="104"/>
      <c r="LER92" s="102"/>
      <c r="LES92" s="103"/>
      <c r="LEU92" s="104"/>
      <c r="LEV92" s="102"/>
      <c r="LEW92" s="103"/>
      <c r="LEY92" s="104"/>
      <c r="LEZ92" s="102"/>
      <c r="LFA92" s="103"/>
      <c r="LFC92" s="104"/>
      <c r="LFD92" s="102"/>
      <c r="LFE92" s="103"/>
      <c r="LFG92" s="104"/>
      <c r="LFH92" s="102"/>
      <c r="LFI92" s="103"/>
      <c r="LFK92" s="104"/>
      <c r="LFL92" s="102"/>
      <c r="LFM92" s="103"/>
      <c r="LFO92" s="104"/>
      <c r="LFP92" s="102"/>
      <c r="LFQ92" s="103"/>
      <c r="LFS92" s="104"/>
      <c r="LFT92" s="102"/>
      <c r="LFU92" s="103"/>
      <c r="LFW92" s="104"/>
      <c r="LFX92" s="102"/>
      <c r="LFY92" s="103"/>
      <c r="LGA92" s="104"/>
      <c r="LGB92" s="102"/>
      <c r="LGC92" s="103"/>
      <c r="LGE92" s="104"/>
      <c r="LGF92" s="102"/>
      <c r="LGG92" s="103"/>
      <c r="LGI92" s="104"/>
      <c r="LGJ92" s="102"/>
      <c r="LGK92" s="103"/>
      <c r="LGM92" s="104"/>
      <c r="LGN92" s="102"/>
      <c r="LGO92" s="103"/>
      <c r="LGQ92" s="104"/>
      <c r="LGR92" s="102"/>
      <c r="LGS92" s="103"/>
      <c r="LGU92" s="104"/>
      <c r="LGV92" s="102"/>
      <c r="LGW92" s="103"/>
      <c r="LGY92" s="104"/>
      <c r="LGZ92" s="102"/>
      <c r="LHA92" s="103"/>
      <c r="LHC92" s="104"/>
      <c r="LHD92" s="102"/>
      <c r="LHE92" s="103"/>
      <c r="LHG92" s="104"/>
      <c r="LHH92" s="102"/>
      <c r="LHI92" s="103"/>
      <c r="LHK92" s="104"/>
      <c r="LHL92" s="102"/>
      <c r="LHM92" s="103"/>
      <c r="LHO92" s="104"/>
      <c r="LHP92" s="102"/>
      <c r="LHQ92" s="103"/>
      <c r="LHS92" s="104"/>
      <c r="LHT92" s="102"/>
      <c r="LHU92" s="103"/>
      <c r="LHW92" s="104"/>
      <c r="LHX92" s="102"/>
      <c r="LHY92" s="103"/>
      <c r="LIA92" s="104"/>
      <c r="LIB92" s="102"/>
      <c r="LIC92" s="103"/>
      <c r="LIE92" s="104"/>
      <c r="LIF92" s="102"/>
      <c r="LIG92" s="103"/>
      <c r="LII92" s="104"/>
      <c r="LIJ92" s="102"/>
      <c r="LIK92" s="103"/>
      <c r="LIM92" s="104"/>
      <c r="LIN92" s="102"/>
      <c r="LIO92" s="103"/>
      <c r="LIQ92" s="104"/>
      <c r="LIR92" s="102"/>
      <c r="LIS92" s="103"/>
      <c r="LIU92" s="104"/>
      <c r="LIV92" s="102"/>
      <c r="LIW92" s="103"/>
      <c r="LIY92" s="104"/>
      <c r="LIZ92" s="102"/>
      <c r="LJA92" s="103"/>
      <c r="LJC92" s="104"/>
      <c r="LJD92" s="102"/>
      <c r="LJE92" s="103"/>
      <c r="LJG92" s="104"/>
      <c r="LJH92" s="102"/>
      <c r="LJI92" s="103"/>
      <c r="LJK92" s="104"/>
      <c r="LJL92" s="102"/>
      <c r="LJM92" s="103"/>
      <c r="LJO92" s="104"/>
      <c r="LJP92" s="102"/>
      <c r="LJQ92" s="103"/>
      <c r="LJS92" s="104"/>
      <c r="LJT92" s="102"/>
      <c r="LJU92" s="103"/>
      <c r="LJW92" s="104"/>
      <c r="LJX92" s="102"/>
      <c r="LJY92" s="103"/>
      <c r="LKA92" s="104"/>
      <c r="LKB92" s="102"/>
      <c r="LKC92" s="103"/>
      <c r="LKE92" s="104"/>
      <c r="LKF92" s="102"/>
      <c r="LKG92" s="103"/>
      <c r="LKI92" s="104"/>
      <c r="LKJ92" s="102"/>
      <c r="LKK92" s="103"/>
      <c r="LKM92" s="104"/>
      <c r="LKN92" s="102"/>
      <c r="LKO92" s="103"/>
      <c r="LKQ92" s="104"/>
      <c r="LKR92" s="102"/>
      <c r="LKS92" s="103"/>
      <c r="LKU92" s="104"/>
      <c r="LKV92" s="102"/>
      <c r="LKW92" s="103"/>
      <c r="LKY92" s="104"/>
      <c r="LKZ92" s="102"/>
      <c r="LLA92" s="103"/>
      <c r="LLC92" s="104"/>
      <c r="LLD92" s="102"/>
      <c r="LLE92" s="103"/>
      <c r="LLG92" s="104"/>
      <c r="LLH92" s="102"/>
      <c r="LLI92" s="103"/>
      <c r="LLK92" s="104"/>
      <c r="LLL92" s="102"/>
      <c r="LLM92" s="103"/>
      <c r="LLO92" s="104"/>
      <c r="LLP92" s="102"/>
      <c r="LLQ92" s="103"/>
      <c r="LLS92" s="104"/>
      <c r="LLT92" s="102"/>
      <c r="LLU92" s="103"/>
      <c r="LLW92" s="104"/>
      <c r="LLX92" s="102"/>
      <c r="LLY92" s="103"/>
      <c r="LMA92" s="104"/>
      <c r="LMB92" s="102"/>
      <c r="LMC92" s="103"/>
      <c r="LME92" s="104"/>
      <c r="LMF92" s="102"/>
      <c r="LMG92" s="103"/>
      <c r="LMI92" s="104"/>
      <c r="LMJ92" s="102"/>
      <c r="LMK92" s="103"/>
      <c r="LMM92" s="104"/>
      <c r="LMN92" s="102"/>
      <c r="LMO92" s="103"/>
      <c r="LMQ92" s="104"/>
      <c r="LMR92" s="102"/>
      <c r="LMS92" s="103"/>
      <c r="LMU92" s="104"/>
      <c r="LMV92" s="102"/>
      <c r="LMW92" s="103"/>
      <c r="LMY92" s="104"/>
      <c r="LMZ92" s="102"/>
      <c r="LNA92" s="103"/>
      <c r="LNC92" s="104"/>
      <c r="LND92" s="102"/>
      <c r="LNE92" s="103"/>
      <c r="LNG92" s="104"/>
      <c r="LNH92" s="102"/>
      <c r="LNI92" s="103"/>
      <c r="LNK92" s="104"/>
      <c r="LNL92" s="102"/>
      <c r="LNM92" s="103"/>
      <c r="LNO92" s="104"/>
      <c r="LNP92" s="102"/>
      <c r="LNQ92" s="103"/>
      <c r="LNS92" s="104"/>
      <c r="LNT92" s="102"/>
      <c r="LNU92" s="103"/>
      <c r="LNW92" s="104"/>
      <c r="LNX92" s="102"/>
      <c r="LNY92" s="103"/>
      <c r="LOA92" s="104"/>
      <c r="LOB92" s="102"/>
      <c r="LOC92" s="103"/>
      <c r="LOE92" s="104"/>
      <c r="LOF92" s="102"/>
      <c r="LOG92" s="103"/>
      <c r="LOI92" s="104"/>
      <c r="LOJ92" s="102"/>
      <c r="LOK92" s="103"/>
      <c r="LOM92" s="104"/>
      <c r="LON92" s="102"/>
      <c r="LOO92" s="103"/>
      <c r="LOQ92" s="104"/>
      <c r="LOR92" s="102"/>
      <c r="LOS92" s="103"/>
      <c r="LOU92" s="104"/>
      <c r="LOV92" s="102"/>
      <c r="LOW92" s="103"/>
      <c r="LOY92" s="104"/>
      <c r="LOZ92" s="102"/>
      <c r="LPA92" s="103"/>
      <c r="LPC92" s="104"/>
      <c r="LPD92" s="102"/>
      <c r="LPE92" s="103"/>
      <c r="LPG92" s="104"/>
      <c r="LPH92" s="102"/>
      <c r="LPI92" s="103"/>
      <c r="LPK92" s="104"/>
      <c r="LPL92" s="102"/>
      <c r="LPM92" s="103"/>
      <c r="LPO92" s="104"/>
      <c r="LPP92" s="102"/>
      <c r="LPQ92" s="103"/>
      <c r="LPS92" s="104"/>
      <c r="LPT92" s="102"/>
      <c r="LPU92" s="103"/>
      <c r="LPW92" s="104"/>
      <c r="LPX92" s="102"/>
      <c r="LPY92" s="103"/>
      <c r="LQA92" s="104"/>
      <c r="LQB92" s="102"/>
      <c r="LQC92" s="103"/>
      <c r="LQE92" s="104"/>
      <c r="LQF92" s="102"/>
      <c r="LQG92" s="103"/>
      <c r="LQI92" s="104"/>
      <c r="LQJ92" s="102"/>
      <c r="LQK92" s="103"/>
      <c r="LQM92" s="104"/>
      <c r="LQN92" s="102"/>
      <c r="LQO92" s="103"/>
      <c r="LQQ92" s="104"/>
      <c r="LQR92" s="102"/>
      <c r="LQS92" s="103"/>
      <c r="LQU92" s="104"/>
      <c r="LQV92" s="102"/>
      <c r="LQW92" s="103"/>
      <c r="LQY92" s="104"/>
      <c r="LQZ92" s="102"/>
      <c r="LRA92" s="103"/>
      <c r="LRC92" s="104"/>
      <c r="LRD92" s="102"/>
      <c r="LRE92" s="103"/>
      <c r="LRG92" s="104"/>
      <c r="LRH92" s="102"/>
      <c r="LRI92" s="103"/>
      <c r="LRK92" s="104"/>
      <c r="LRL92" s="102"/>
      <c r="LRM92" s="103"/>
      <c r="LRO92" s="104"/>
      <c r="LRP92" s="102"/>
      <c r="LRQ92" s="103"/>
      <c r="LRS92" s="104"/>
      <c r="LRT92" s="102"/>
      <c r="LRU92" s="103"/>
      <c r="LRW92" s="104"/>
      <c r="LRX92" s="102"/>
      <c r="LRY92" s="103"/>
      <c r="LSA92" s="104"/>
      <c r="LSB92" s="102"/>
      <c r="LSC92" s="103"/>
      <c r="LSE92" s="104"/>
      <c r="LSF92" s="102"/>
      <c r="LSG92" s="103"/>
      <c r="LSI92" s="104"/>
      <c r="LSJ92" s="102"/>
      <c r="LSK92" s="103"/>
      <c r="LSM92" s="104"/>
      <c r="LSN92" s="102"/>
      <c r="LSO92" s="103"/>
      <c r="LSQ92" s="104"/>
      <c r="LSR92" s="102"/>
      <c r="LSS92" s="103"/>
      <c r="LSU92" s="104"/>
      <c r="LSV92" s="102"/>
      <c r="LSW92" s="103"/>
      <c r="LSY92" s="104"/>
      <c r="LSZ92" s="102"/>
      <c r="LTA92" s="103"/>
      <c r="LTC92" s="104"/>
      <c r="LTD92" s="102"/>
      <c r="LTE92" s="103"/>
      <c r="LTG92" s="104"/>
      <c r="LTH92" s="102"/>
      <c r="LTI92" s="103"/>
      <c r="LTK92" s="104"/>
      <c r="LTL92" s="102"/>
      <c r="LTM92" s="103"/>
      <c r="LTO92" s="104"/>
      <c r="LTP92" s="102"/>
      <c r="LTQ92" s="103"/>
      <c r="LTS92" s="104"/>
      <c r="LTT92" s="102"/>
      <c r="LTU92" s="103"/>
      <c r="LTW92" s="104"/>
      <c r="LTX92" s="102"/>
      <c r="LTY92" s="103"/>
      <c r="LUA92" s="104"/>
      <c r="LUB92" s="102"/>
      <c r="LUC92" s="103"/>
      <c r="LUE92" s="104"/>
      <c r="LUF92" s="102"/>
      <c r="LUG92" s="103"/>
      <c r="LUI92" s="104"/>
      <c r="LUJ92" s="102"/>
      <c r="LUK92" s="103"/>
      <c r="LUM92" s="104"/>
      <c r="LUN92" s="102"/>
      <c r="LUO92" s="103"/>
      <c r="LUQ92" s="104"/>
      <c r="LUR92" s="102"/>
      <c r="LUS92" s="103"/>
      <c r="LUU92" s="104"/>
      <c r="LUV92" s="102"/>
      <c r="LUW92" s="103"/>
      <c r="LUY92" s="104"/>
      <c r="LUZ92" s="102"/>
      <c r="LVA92" s="103"/>
      <c r="LVC92" s="104"/>
      <c r="LVD92" s="102"/>
      <c r="LVE92" s="103"/>
      <c r="LVG92" s="104"/>
      <c r="LVH92" s="102"/>
      <c r="LVI92" s="103"/>
      <c r="LVK92" s="104"/>
      <c r="LVL92" s="102"/>
      <c r="LVM92" s="103"/>
      <c r="LVO92" s="104"/>
      <c r="LVP92" s="102"/>
      <c r="LVQ92" s="103"/>
      <c r="LVS92" s="104"/>
      <c r="LVT92" s="102"/>
      <c r="LVU92" s="103"/>
      <c r="LVW92" s="104"/>
      <c r="LVX92" s="102"/>
      <c r="LVY92" s="103"/>
      <c r="LWA92" s="104"/>
      <c r="LWB92" s="102"/>
      <c r="LWC92" s="103"/>
      <c r="LWE92" s="104"/>
      <c r="LWF92" s="102"/>
      <c r="LWG92" s="103"/>
      <c r="LWI92" s="104"/>
      <c r="LWJ92" s="102"/>
      <c r="LWK92" s="103"/>
      <c r="LWM92" s="104"/>
      <c r="LWN92" s="102"/>
      <c r="LWO92" s="103"/>
      <c r="LWQ92" s="104"/>
      <c r="LWR92" s="102"/>
      <c r="LWS92" s="103"/>
      <c r="LWU92" s="104"/>
      <c r="LWV92" s="102"/>
      <c r="LWW92" s="103"/>
      <c r="LWY92" s="104"/>
      <c r="LWZ92" s="102"/>
      <c r="LXA92" s="103"/>
      <c r="LXC92" s="104"/>
      <c r="LXD92" s="102"/>
      <c r="LXE92" s="103"/>
      <c r="LXG92" s="104"/>
      <c r="LXH92" s="102"/>
      <c r="LXI92" s="103"/>
      <c r="LXK92" s="104"/>
      <c r="LXL92" s="102"/>
      <c r="LXM92" s="103"/>
      <c r="LXO92" s="104"/>
      <c r="LXP92" s="102"/>
      <c r="LXQ92" s="103"/>
      <c r="LXS92" s="104"/>
      <c r="LXT92" s="102"/>
      <c r="LXU92" s="103"/>
      <c r="LXW92" s="104"/>
      <c r="LXX92" s="102"/>
      <c r="LXY92" s="103"/>
      <c r="LYA92" s="104"/>
      <c r="LYB92" s="102"/>
      <c r="LYC92" s="103"/>
      <c r="LYE92" s="104"/>
      <c r="LYF92" s="102"/>
      <c r="LYG92" s="103"/>
      <c r="LYI92" s="104"/>
      <c r="LYJ92" s="102"/>
      <c r="LYK92" s="103"/>
      <c r="LYM92" s="104"/>
      <c r="LYN92" s="102"/>
      <c r="LYO92" s="103"/>
      <c r="LYQ92" s="104"/>
      <c r="LYR92" s="102"/>
      <c r="LYS92" s="103"/>
      <c r="LYU92" s="104"/>
      <c r="LYV92" s="102"/>
      <c r="LYW92" s="103"/>
      <c r="LYY92" s="104"/>
      <c r="LYZ92" s="102"/>
      <c r="LZA92" s="103"/>
      <c r="LZC92" s="104"/>
      <c r="LZD92" s="102"/>
      <c r="LZE92" s="103"/>
      <c r="LZG92" s="104"/>
      <c r="LZH92" s="102"/>
      <c r="LZI92" s="103"/>
      <c r="LZK92" s="104"/>
      <c r="LZL92" s="102"/>
      <c r="LZM92" s="103"/>
      <c r="LZO92" s="104"/>
      <c r="LZP92" s="102"/>
      <c r="LZQ92" s="103"/>
      <c r="LZS92" s="104"/>
      <c r="LZT92" s="102"/>
      <c r="LZU92" s="103"/>
      <c r="LZW92" s="104"/>
      <c r="LZX92" s="102"/>
      <c r="LZY92" s="103"/>
      <c r="MAA92" s="104"/>
      <c r="MAB92" s="102"/>
      <c r="MAC92" s="103"/>
      <c r="MAE92" s="104"/>
      <c r="MAF92" s="102"/>
      <c r="MAG92" s="103"/>
      <c r="MAI92" s="104"/>
      <c r="MAJ92" s="102"/>
      <c r="MAK92" s="103"/>
      <c r="MAM92" s="104"/>
      <c r="MAN92" s="102"/>
      <c r="MAO92" s="103"/>
      <c r="MAQ92" s="104"/>
      <c r="MAR92" s="102"/>
      <c r="MAS92" s="103"/>
      <c r="MAU92" s="104"/>
      <c r="MAV92" s="102"/>
      <c r="MAW92" s="103"/>
      <c r="MAY92" s="104"/>
      <c r="MAZ92" s="102"/>
      <c r="MBA92" s="103"/>
      <c r="MBC92" s="104"/>
      <c r="MBD92" s="102"/>
      <c r="MBE92" s="103"/>
      <c r="MBG92" s="104"/>
      <c r="MBH92" s="102"/>
      <c r="MBI92" s="103"/>
      <c r="MBK92" s="104"/>
      <c r="MBL92" s="102"/>
      <c r="MBM92" s="103"/>
      <c r="MBO92" s="104"/>
      <c r="MBP92" s="102"/>
      <c r="MBQ92" s="103"/>
      <c r="MBS92" s="104"/>
      <c r="MBT92" s="102"/>
      <c r="MBU92" s="103"/>
      <c r="MBW92" s="104"/>
      <c r="MBX92" s="102"/>
      <c r="MBY92" s="103"/>
      <c r="MCA92" s="104"/>
      <c r="MCB92" s="102"/>
      <c r="MCC92" s="103"/>
      <c r="MCE92" s="104"/>
      <c r="MCF92" s="102"/>
      <c r="MCG92" s="103"/>
      <c r="MCI92" s="104"/>
      <c r="MCJ92" s="102"/>
      <c r="MCK92" s="103"/>
      <c r="MCM92" s="104"/>
      <c r="MCN92" s="102"/>
      <c r="MCO92" s="103"/>
      <c r="MCQ92" s="104"/>
      <c r="MCR92" s="102"/>
      <c r="MCS92" s="103"/>
      <c r="MCU92" s="104"/>
      <c r="MCV92" s="102"/>
      <c r="MCW92" s="103"/>
      <c r="MCY92" s="104"/>
      <c r="MCZ92" s="102"/>
      <c r="MDA92" s="103"/>
      <c r="MDC92" s="104"/>
      <c r="MDD92" s="102"/>
      <c r="MDE92" s="103"/>
      <c r="MDG92" s="104"/>
      <c r="MDH92" s="102"/>
      <c r="MDI92" s="103"/>
      <c r="MDK92" s="104"/>
      <c r="MDL92" s="102"/>
      <c r="MDM92" s="103"/>
      <c r="MDO92" s="104"/>
      <c r="MDP92" s="102"/>
      <c r="MDQ92" s="103"/>
      <c r="MDS92" s="104"/>
      <c r="MDT92" s="102"/>
      <c r="MDU92" s="103"/>
      <c r="MDW92" s="104"/>
      <c r="MDX92" s="102"/>
      <c r="MDY92" s="103"/>
      <c r="MEA92" s="104"/>
      <c r="MEB92" s="102"/>
      <c r="MEC92" s="103"/>
      <c r="MEE92" s="104"/>
      <c r="MEF92" s="102"/>
      <c r="MEG92" s="103"/>
      <c r="MEI92" s="104"/>
      <c r="MEJ92" s="102"/>
      <c r="MEK92" s="103"/>
      <c r="MEM92" s="104"/>
      <c r="MEN92" s="102"/>
      <c r="MEO92" s="103"/>
      <c r="MEQ92" s="104"/>
      <c r="MER92" s="102"/>
      <c r="MES92" s="103"/>
      <c r="MEU92" s="104"/>
      <c r="MEV92" s="102"/>
      <c r="MEW92" s="103"/>
      <c r="MEY92" s="104"/>
      <c r="MEZ92" s="102"/>
      <c r="MFA92" s="103"/>
      <c r="MFC92" s="104"/>
      <c r="MFD92" s="102"/>
      <c r="MFE92" s="103"/>
      <c r="MFG92" s="104"/>
      <c r="MFH92" s="102"/>
      <c r="MFI92" s="103"/>
      <c r="MFK92" s="104"/>
      <c r="MFL92" s="102"/>
      <c r="MFM92" s="103"/>
      <c r="MFO92" s="104"/>
      <c r="MFP92" s="102"/>
      <c r="MFQ92" s="103"/>
      <c r="MFS92" s="104"/>
      <c r="MFT92" s="102"/>
      <c r="MFU92" s="103"/>
      <c r="MFW92" s="104"/>
      <c r="MFX92" s="102"/>
      <c r="MFY92" s="103"/>
      <c r="MGA92" s="104"/>
      <c r="MGB92" s="102"/>
      <c r="MGC92" s="103"/>
      <c r="MGE92" s="104"/>
      <c r="MGF92" s="102"/>
      <c r="MGG92" s="103"/>
      <c r="MGI92" s="104"/>
      <c r="MGJ92" s="102"/>
      <c r="MGK92" s="103"/>
      <c r="MGM92" s="104"/>
      <c r="MGN92" s="102"/>
      <c r="MGO92" s="103"/>
      <c r="MGQ92" s="104"/>
      <c r="MGR92" s="102"/>
      <c r="MGS92" s="103"/>
      <c r="MGU92" s="104"/>
      <c r="MGV92" s="102"/>
      <c r="MGW92" s="103"/>
      <c r="MGY92" s="104"/>
      <c r="MGZ92" s="102"/>
      <c r="MHA92" s="103"/>
      <c r="MHC92" s="104"/>
      <c r="MHD92" s="102"/>
      <c r="MHE92" s="103"/>
      <c r="MHG92" s="104"/>
      <c r="MHH92" s="102"/>
      <c r="MHI92" s="103"/>
      <c r="MHK92" s="104"/>
      <c r="MHL92" s="102"/>
      <c r="MHM92" s="103"/>
      <c r="MHO92" s="104"/>
      <c r="MHP92" s="102"/>
      <c r="MHQ92" s="103"/>
      <c r="MHS92" s="104"/>
      <c r="MHT92" s="102"/>
      <c r="MHU92" s="103"/>
      <c r="MHW92" s="104"/>
      <c r="MHX92" s="102"/>
      <c r="MHY92" s="103"/>
      <c r="MIA92" s="104"/>
      <c r="MIB92" s="102"/>
      <c r="MIC92" s="103"/>
      <c r="MIE92" s="104"/>
      <c r="MIF92" s="102"/>
      <c r="MIG92" s="103"/>
      <c r="MII92" s="104"/>
      <c r="MIJ92" s="102"/>
      <c r="MIK92" s="103"/>
      <c r="MIM92" s="104"/>
      <c r="MIN92" s="102"/>
      <c r="MIO92" s="103"/>
      <c r="MIQ92" s="104"/>
      <c r="MIR92" s="102"/>
      <c r="MIS92" s="103"/>
      <c r="MIU92" s="104"/>
      <c r="MIV92" s="102"/>
      <c r="MIW92" s="103"/>
      <c r="MIY92" s="104"/>
      <c r="MIZ92" s="102"/>
      <c r="MJA92" s="103"/>
      <c r="MJC92" s="104"/>
      <c r="MJD92" s="102"/>
      <c r="MJE92" s="103"/>
      <c r="MJG92" s="104"/>
      <c r="MJH92" s="102"/>
      <c r="MJI92" s="103"/>
      <c r="MJK92" s="104"/>
      <c r="MJL92" s="102"/>
      <c r="MJM92" s="103"/>
      <c r="MJO92" s="104"/>
      <c r="MJP92" s="102"/>
      <c r="MJQ92" s="103"/>
      <c r="MJS92" s="104"/>
      <c r="MJT92" s="102"/>
      <c r="MJU92" s="103"/>
      <c r="MJW92" s="104"/>
      <c r="MJX92" s="102"/>
      <c r="MJY92" s="103"/>
      <c r="MKA92" s="104"/>
      <c r="MKB92" s="102"/>
      <c r="MKC92" s="103"/>
      <c r="MKE92" s="104"/>
      <c r="MKF92" s="102"/>
      <c r="MKG92" s="103"/>
      <c r="MKI92" s="104"/>
      <c r="MKJ92" s="102"/>
      <c r="MKK92" s="103"/>
      <c r="MKM92" s="104"/>
      <c r="MKN92" s="102"/>
      <c r="MKO92" s="103"/>
      <c r="MKQ92" s="104"/>
      <c r="MKR92" s="102"/>
      <c r="MKS92" s="103"/>
      <c r="MKU92" s="104"/>
      <c r="MKV92" s="102"/>
      <c r="MKW92" s="103"/>
      <c r="MKY92" s="104"/>
      <c r="MKZ92" s="102"/>
      <c r="MLA92" s="103"/>
      <c r="MLC92" s="104"/>
      <c r="MLD92" s="102"/>
      <c r="MLE92" s="103"/>
      <c r="MLG92" s="104"/>
      <c r="MLH92" s="102"/>
      <c r="MLI92" s="103"/>
      <c r="MLK92" s="104"/>
      <c r="MLL92" s="102"/>
      <c r="MLM92" s="103"/>
      <c r="MLO92" s="104"/>
      <c r="MLP92" s="102"/>
      <c r="MLQ92" s="103"/>
      <c r="MLS92" s="104"/>
      <c r="MLT92" s="102"/>
      <c r="MLU92" s="103"/>
      <c r="MLW92" s="104"/>
      <c r="MLX92" s="102"/>
      <c r="MLY92" s="103"/>
      <c r="MMA92" s="104"/>
      <c r="MMB92" s="102"/>
      <c r="MMC92" s="103"/>
      <c r="MME92" s="104"/>
      <c r="MMF92" s="102"/>
      <c r="MMG92" s="103"/>
      <c r="MMI92" s="104"/>
      <c r="MMJ92" s="102"/>
      <c r="MMK92" s="103"/>
      <c r="MMM92" s="104"/>
      <c r="MMN92" s="102"/>
      <c r="MMO92" s="103"/>
      <c r="MMQ92" s="104"/>
      <c r="MMR92" s="102"/>
      <c r="MMS92" s="103"/>
      <c r="MMU92" s="104"/>
      <c r="MMV92" s="102"/>
      <c r="MMW92" s="103"/>
      <c r="MMY92" s="104"/>
      <c r="MMZ92" s="102"/>
      <c r="MNA92" s="103"/>
      <c r="MNC92" s="104"/>
      <c r="MND92" s="102"/>
      <c r="MNE92" s="103"/>
      <c r="MNG92" s="104"/>
      <c r="MNH92" s="102"/>
      <c r="MNI92" s="103"/>
      <c r="MNK92" s="104"/>
      <c r="MNL92" s="102"/>
      <c r="MNM92" s="103"/>
      <c r="MNO92" s="104"/>
      <c r="MNP92" s="102"/>
      <c r="MNQ92" s="103"/>
      <c r="MNS92" s="104"/>
      <c r="MNT92" s="102"/>
      <c r="MNU92" s="103"/>
      <c r="MNW92" s="104"/>
      <c r="MNX92" s="102"/>
      <c r="MNY92" s="103"/>
      <c r="MOA92" s="104"/>
      <c r="MOB92" s="102"/>
      <c r="MOC92" s="103"/>
      <c r="MOE92" s="104"/>
      <c r="MOF92" s="102"/>
      <c r="MOG92" s="103"/>
      <c r="MOI92" s="104"/>
      <c r="MOJ92" s="102"/>
      <c r="MOK92" s="103"/>
      <c r="MOM92" s="104"/>
      <c r="MON92" s="102"/>
      <c r="MOO92" s="103"/>
      <c r="MOQ92" s="104"/>
      <c r="MOR92" s="102"/>
      <c r="MOS92" s="103"/>
      <c r="MOU92" s="104"/>
      <c r="MOV92" s="102"/>
      <c r="MOW92" s="103"/>
      <c r="MOY92" s="104"/>
      <c r="MOZ92" s="102"/>
      <c r="MPA92" s="103"/>
      <c r="MPC92" s="104"/>
      <c r="MPD92" s="102"/>
      <c r="MPE92" s="103"/>
      <c r="MPG92" s="104"/>
      <c r="MPH92" s="102"/>
      <c r="MPI92" s="103"/>
      <c r="MPK92" s="104"/>
      <c r="MPL92" s="102"/>
      <c r="MPM92" s="103"/>
      <c r="MPO92" s="104"/>
      <c r="MPP92" s="102"/>
      <c r="MPQ92" s="103"/>
      <c r="MPS92" s="104"/>
      <c r="MPT92" s="102"/>
      <c r="MPU92" s="103"/>
      <c r="MPW92" s="104"/>
      <c r="MPX92" s="102"/>
      <c r="MPY92" s="103"/>
      <c r="MQA92" s="104"/>
      <c r="MQB92" s="102"/>
      <c r="MQC92" s="103"/>
      <c r="MQE92" s="104"/>
      <c r="MQF92" s="102"/>
      <c r="MQG92" s="103"/>
      <c r="MQI92" s="104"/>
      <c r="MQJ92" s="102"/>
      <c r="MQK92" s="103"/>
      <c r="MQM92" s="104"/>
      <c r="MQN92" s="102"/>
      <c r="MQO92" s="103"/>
      <c r="MQQ92" s="104"/>
      <c r="MQR92" s="102"/>
      <c r="MQS92" s="103"/>
      <c r="MQU92" s="104"/>
      <c r="MQV92" s="102"/>
      <c r="MQW92" s="103"/>
      <c r="MQY92" s="104"/>
      <c r="MQZ92" s="102"/>
      <c r="MRA92" s="103"/>
      <c r="MRC92" s="104"/>
      <c r="MRD92" s="102"/>
      <c r="MRE92" s="103"/>
      <c r="MRG92" s="104"/>
      <c r="MRH92" s="102"/>
      <c r="MRI92" s="103"/>
      <c r="MRK92" s="104"/>
      <c r="MRL92" s="102"/>
      <c r="MRM92" s="103"/>
      <c r="MRO92" s="104"/>
      <c r="MRP92" s="102"/>
      <c r="MRQ92" s="103"/>
      <c r="MRS92" s="104"/>
      <c r="MRT92" s="102"/>
      <c r="MRU92" s="103"/>
      <c r="MRW92" s="104"/>
      <c r="MRX92" s="102"/>
      <c r="MRY92" s="103"/>
      <c r="MSA92" s="104"/>
      <c r="MSB92" s="102"/>
      <c r="MSC92" s="103"/>
      <c r="MSE92" s="104"/>
      <c r="MSF92" s="102"/>
      <c r="MSG92" s="103"/>
      <c r="MSI92" s="104"/>
      <c r="MSJ92" s="102"/>
      <c r="MSK92" s="103"/>
      <c r="MSM92" s="104"/>
      <c r="MSN92" s="102"/>
      <c r="MSO92" s="103"/>
      <c r="MSQ92" s="104"/>
      <c r="MSR92" s="102"/>
      <c r="MSS92" s="103"/>
      <c r="MSU92" s="104"/>
      <c r="MSV92" s="102"/>
      <c r="MSW92" s="103"/>
      <c r="MSY92" s="104"/>
      <c r="MSZ92" s="102"/>
      <c r="MTA92" s="103"/>
      <c r="MTC92" s="104"/>
      <c r="MTD92" s="102"/>
      <c r="MTE92" s="103"/>
      <c r="MTG92" s="104"/>
      <c r="MTH92" s="102"/>
      <c r="MTI92" s="103"/>
      <c r="MTK92" s="104"/>
      <c r="MTL92" s="102"/>
      <c r="MTM92" s="103"/>
      <c r="MTO92" s="104"/>
      <c r="MTP92" s="102"/>
      <c r="MTQ92" s="103"/>
      <c r="MTS92" s="104"/>
      <c r="MTT92" s="102"/>
      <c r="MTU92" s="103"/>
      <c r="MTW92" s="104"/>
      <c r="MTX92" s="102"/>
      <c r="MTY92" s="103"/>
      <c r="MUA92" s="104"/>
      <c r="MUB92" s="102"/>
      <c r="MUC92" s="103"/>
      <c r="MUE92" s="104"/>
      <c r="MUF92" s="102"/>
      <c r="MUG92" s="103"/>
      <c r="MUI92" s="104"/>
      <c r="MUJ92" s="102"/>
      <c r="MUK92" s="103"/>
      <c r="MUM92" s="104"/>
      <c r="MUN92" s="102"/>
      <c r="MUO92" s="103"/>
      <c r="MUQ92" s="104"/>
      <c r="MUR92" s="102"/>
      <c r="MUS92" s="103"/>
      <c r="MUU92" s="104"/>
      <c r="MUV92" s="102"/>
      <c r="MUW92" s="103"/>
      <c r="MUY92" s="104"/>
      <c r="MUZ92" s="102"/>
      <c r="MVA92" s="103"/>
      <c r="MVC92" s="104"/>
      <c r="MVD92" s="102"/>
      <c r="MVE92" s="103"/>
      <c r="MVG92" s="104"/>
      <c r="MVH92" s="102"/>
      <c r="MVI92" s="103"/>
      <c r="MVK92" s="104"/>
      <c r="MVL92" s="102"/>
      <c r="MVM92" s="103"/>
      <c r="MVO92" s="104"/>
      <c r="MVP92" s="102"/>
      <c r="MVQ92" s="103"/>
      <c r="MVS92" s="104"/>
      <c r="MVT92" s="102"/>
      <c r="MVU92" s="103"/>
      <c r="MVW92" s="104"/>
      <c r="MVX92" s="102"/>
      <c r="MVY92" s="103"/>
      <c r="MWA92" s="104"/>
      <c r="MWB92" s="102"/>
      <c r="MWC92" s="103"/>
      <c r="MWE92" s="104"/>
      <c r="MWF92" s="102"/>
      <c r="MWG92" s="103"/>
      <c r="MWI92" s="104"/>
      <c r="MWJ92" s="102"/>
      <c r="MWK92" s="103"/>
      <c r="MWM92" s="104"/>
      <c r="MWN92" s="102"/>
      <c r="MWO92" s="103"/>
      <c r="MWQ92" s="104"/>
      <c r="MWR92" s="102"/>
      <c r="MWS92" s="103"/>
      <c r="MWU92" s="104"/>
      <c r="MWV92" s="102"/>
      <c r="MWW92" s="103"/>
      <c r="MWY92" s="104"/>
      <c r="MWZ92" s="102"/>
      <c r="MXA92" s="103"/>
      <c r="MXC92" s="104"/>
      <c r="MXD92" s="102"/>
      <c r="MXE92" s="103"/>
      <c r="MXG92" s="104"/>
      <c r="MXH92" s="102"/>
      <c r="MXI92" s="103"/>
      <c r="MXK92" s="104"/>
      <c r="MXL92" s="102"/>
      <c r="MXM92" s="103"/>
      <c r="MXO92" s="104"/>
      <c r="MXP92" s="102"/>
      <c r="MXQ92" s="103"/>
      <c r="MXS92" s="104"/>
      <c r="MXT92" s="102"/>
      <c r="MXU92" s="103"/>
      <c r="MXW92" s="104"/>
      <c r="MXX92" s="102"/>
      <c r="MXY92" s="103"/>
      <c r="MYA92" s="104"/>
      <c r="MYB92" s="102"/>
      <c r="MYC92" s="103"/>
      <c r="MYE92" s="104"/>
      <c r="MYF92" s="102"/>
      <c r="MYG92" s="103"/>
      <c r="MYI92" s="104"/>
      <c r="MYJ92" s="102"/>
      <c r="MYK92" s="103"/>
      <c r="MYM92" s="104"/>
      <c r="MYN92" s="102"/>
      <c r="MYO92" s="103"/>
      <c r="MYQ92" s="104"/>
      <c r="MYR92" s="102"/>
      <c r="MYS92" s="103"/>
      <c r="MYU92" s="104"/>
      <c r="MYV92" s="102"/>
      <c r="MYW92" s="103"/>
      <c r="MYY92" s="104"/>
      <c r="MYZ92" s="102"/>
      <c r="MZA92" s="103"/>
      <c r="MZC92" s="104"/>
      <c r="MZD92" s="102"/>
      <c r="MZE92" s="103"/>
      <c r="MZG92" s="104"/>
      <c r="MZH92" s="102"/>
      <c r="MZI92" s="103"/>
      <c r="MZK92" s="104"/>
      <c r="MZL92" s="102"/>
      <c r="MZM92" s="103"/>
      <c r="MZO92" s="104"/>
      <c r="MZP92" s="102"/>
      <c r="MZQ92" s="103"/>
      <c r="MZS92" s="104"/>
      <c r="MZT92" s="102"/>
      <c r="MZU92" s="103"/>
      <c r="MZW92" s="104"/>
      <c r="MZX92" s="102"/>
      <c r="MZY92" s="103"/>
      <c r="NAA92" s="104"/>
      <c r="NAB92" s="102"/>
      <c r="NAC92" s="103"/>
      <c r="NAE92" s="104"/>
      <c r="NAF92" s="102"/>
      <c r="NAG92" s="103"/>
      <c r="NAI92" s="104"/>
      <c r="NAJ92" s="102"/>
      <c r="NAK92" s="103"/>
      <c r="NAM92" s="104"/>
      <c r="NAN92" s="102"/>
      <c r="NAO92" s="103"/>
      <c r="NAQ92" s="104"/>
      <c r="NAR92" s="102"/>
      <c r="NAS92" s="103"/>
      <c r="NAU92" s="104"/>
      <c r="NAV92" s="102"/>
      <c r="NAW92" s="103"/>
      <c r="NAY92" s="104"/>
      <c r="NAZ92" s="102"/>
      <c r="NBA92" s="103"/>
      <c r="NBC92" s="104"/>
      <c r="NBD92" s="102"/>
      <c r="NBE92" s="103"/>
      <c r="NBG92" s="104"/>
      <c r="NBH92" s="102"/>
      <c r="NBI92" s="103"/>
      <c r="NBK92" s="104"/>
      <c r="NBL92" s="102"/>
      <c r="NBM92" s="103"/>
      <c r="NBO92" s="104"/>
      <c r="NBP92" s="102"/>
      <c r="NBQ92" s="103"/>
      <c r="NBS92" s="104"/>
      <c r="NBT92" s="102"/>
      <c r="NBU92" s="103"/>
      <c r="NBW92" s="104"/>
      <c r="NBX92" s="102"/>
      <c r="NBY92" s="103"/>
      <c r="NCA92" s="104"/>
      <c r="NCB92" s="102"/>
      <c r="NCC92" s="103"/>
      <c r="NCE92" s="104"/>
      <c r="NCF92" s="102"/>
      <c r="NCG92" s="103"/>
      <c r="NCI92" s="104"/>
      <c r="NCJ92" s="102"/>
      <c r="NCK92" s="103"/>
      <c r="NCM92" s="104"/>
      <c r="NCN92" s="102"/>
      <c r="NCO92" s="103"/>
      <c r="NCQ92" s="104"/>
      <c r="NCR92" s="102"/>
      <c r="NCS92" s="103"/>
      <c r="NCU92" s="104"/>
      <c r="NCV92" s="102"/>
      <c r="NCW92" s="103"/>
      <c r="NCY92" s="104"/>
      <c r="NCZ92" s="102"/>
      <c r="NDA92" s="103"/>
      <c r="NDC92" s="104"/>
      <c r="NDD92" s="102"/>
      <c r="NDE92" s="103"/>
      <c r="NDG92" s="104"/>
      <c r="NDH92" s="102"/>
      <c r="NDI92" s="103"/>
      <c r="NDK92" s="104"/>
      <c r="NDL92" s="102"/>
      <c r="NDM92" s="103"/>
      <c r="NDO92" s="104"/>
      <c r="NDP92" s="102"/>
      <c r="NDQ92" s="103"/>
      <c r="NDS92" s="104"/>
      <c r="NDT92" s="102"/>
      <c r="NDU92" s="103"/>
      <c r="NDW92" s="104"/>
      <c r="NDX92" s="102"/>
      <c r="NDY92" s="103"/>
      <c r="NEA92" s="104"/>
      <c r="NEB92" s="102"/>
      <c r="NEC92" s="103"/>
      <c r="NEE92" s="104"/>
      <c r="NEF92" s="102"/>
      <c r="NEG92" s="103"/>
      <c r="NEI92" s="104"/>
      <c r="NEJ92" s="102"/>
      <c r="NEK92" s="103"/>
      <c r="NEM92" s="104"/>
      <c r="NEN92" s="102"/>
      <c r="NEO92" s="103"/>
      <c r="NEQ92" s="104"/>
      <c r="NER92" s="102"/>
      <c r="NES92" s="103"/>
      <c r="NEU92" s="104"/>
      <c r="NEV92" s="102"/>
      <c r="NEW92" s="103"/>
      <c r="NEY92" s="104"/>
      <c r="NEZ92" s="102"/>
      <c r="NFA92" s="103"/>
      <c r="NFC92" s="104"/>
      <c r="NFD92" s="102"/>
      <c r="NFE92" s="103"/>
      <c r="NFG92" s="104"/>
      <c r="NFH92" s="102"/>
      <c r="NFI92" s="103"/>
      <c r="NFK92" s="104"/>
      <c r="NFL92" s="102"/>
      <c r="NFM92" s="103"/>
      <c r="NFO92" s="104"/>
      <c r="NFP92" s="102"/>
      <c r="NFQ92" s="103"/>
      <c r="NFS92" s="104"/>
      <c r="NFT92" s="102"/>
      <c r="NFU92" s="103"/>
      <c r="NFW92" s="104"/>
      <c r="NFX92" s="102"/>
      <c r="NFY92" s="103"/>
      <c r="NGA92" s="104"/>
      <c r="NGB92" s="102"/>
      <c r="NGC92" s="103"/>
      <c r="NGE92" s="104"/>
      <c r="NGF92" s="102"/>
      <c r="NGG92" s="103"/>
      <c r="NGI92" s="104"/>
      <c r="NGJ92" s="102"/>
      <c r="NGK92" s="103"/>
      <c r="NGM92" s="104"/>
      <c r="NGN92" s="102"/>
      <c r="NGO92" s="103"/>
      <c r="NGQ92" s="104"/>
      <c r="NGR92" s="102"/>
      <c r="NGS92" s="103"/>
      <c r="NGU92" s="104"/>
      <c r="NGV92" s="102"/>
      <c r="NGW92" s="103"/>
      <c r="NGY92" s="104"/>
      <c r="NGZ92" s="102"/>
      <c r="NHA92" s="103"/>
      <c r="NHC92" s="104"/>
      <c r="NHD92" s="102"/>
      <c r="NHE92" s="103"/>
      <c r="NHG92" s="104"/>
      <c r="NHH92" s="102"/>
      <c r="NHI92" s="103"/>
      <c r="NHK92" s="104"/>
      <c r="NHL92" s="102"/>
      <c r="NHM92" s="103"/>
      <c r="NHO92" s="104"/>
      <c r="NHP92" s="102"/>
      <c r="NHQ92" s="103"/>
      <c r="NHS92" s="104"/>
      <c r="NHT92" s="102"/>
      <c r="NHU92" s="103"/>
      <c r="NHW92" s="104"/>
      <c r="NHX92" s="102"/>
      <c r="NHY92" s="103"/>
      <c r="NIA92" s="104"/>
      <c r="NIB92" s="102"/>
      <c r="NIC92" s="103"/>
      <c r="NIE92" s="104"/>
      <c r="NIF92" s="102"/>
      <c r="NIG92" s="103"/>
      <c r="NII92" s="104"/>
      <c r="NIJ92" s="102"/>
      <c r="NIK92" s="103"/>
      <c r="NIM92" s="104"/>
      <c r="NIN92" s="102"/>
      <c r="NIO92" s="103"/>
      <c r="NIQ92" s="104"/>
      <c r="NIR92" s="102"/>
      <c r="NIS92" s="103"/>
      <c r="NIU92" s="104"/>
      <c r="NIV92" s="102"/>
      <c r="NIW92" s="103"/>
      <c r="NIY92" s="104"/>
      <c r="NIZ92" s="102"/>
      <c r="NJA92" s="103"/>
      <c r="NJC92" s="104"/>
      <c r="NJD92" s="102"/>
      <c r="NJE92" s="103"/>
      <c r="NJG92" s="104"/>
      <c r="NJH92" s="102"/>
      <c r="NJI92" s="103"/>
      <c r="NJK92" s="104"/>
      <c r="NJL92" s="102"/>
      <c r="NJM92" s="103"/>
      <c r="NJO92" s="104"/>
      <c r="NJP92" s="102"/>
      <c r="NJQ92" s="103"/>
      <c r="NJS92" s="104"/>
      <c r="NJT92" s="102"/>
      <c r="NJU92" s="103"/>
      <c r="NJW92" s="104"/>
      <c r="NJX92" s="102"/>
      <c r="NJY92" s="103"/>
      <c r="NKA92" s="104"/>
      <c r="NKB92" s="102"/>
      <c r="NKC92" s="103"/>
      <c r="NKE92" s="104"/>
      <c r="NKF92" s="102"/>
      <c r="NKG92" s="103"/>
      <c r="NKI92" s="104"/>
      <c r="NKJ92" s="102"/>
      <c r="NKK92" s="103"/>
      <c r="NKM92" s="104"/>
      <c r="NKN92" s="102"/>
      <c r="NKO92" s="103"/>
      <c r="NKQ92" s="104"/>
      <c r="NKR92" s="102"/>
      <c r="NKS92" s="103"/>
      <c r="NKU92" s="104"/>
      <c r="NKV92" s="102"/>
      <c r="NKW92" s="103"/>
      <c r="NKY92" s="104"/>
      <c r="NKZ92" s="102"/>
      <c r="NLA92" s="103"/>
      <c r="NLC92" s="104"/>
      <c r="NLD92" s="102"/>
      <c r="NLE92" s="103"/>
      <c r="NLG92" s="104"/>
      <c r="NLH92" s="102"/>
      <c r="NLI92" s="103"/>
      <c r="NLK92" s="104"/>
      <c r="NLL92" s="102"/>
      <c r="NLM92" s="103"/>
      <c r="NLO92" s="104"/>
      <c r="NLP92" s="102"/>
      <c r="NLQ92" s="103"/>
      <c r="NLS92" s="104"/>
      <c r="NLT92" s="102"/>
      <c r="NLU92" s="103"/>
      <c r="NLW92" s="104"/>
      <c r="NLX92" s="102"/>
      <c r="NLY92" s="103"/>
      <c r="NMA92" s="104"/>
      <c r="NMB92" s="102"/>
      <c r="NMC92" s="103"/>
      <c r="NME92" s="104"/>
      <c r="NMF92" s="102"/>
      <c r="NMG92" s="103"/>
      <c r="NMI92" s="104"/>
      <c r="NMJ92" s="102"/>
      <c r="NMK92" s="103"/>
      <c r="NMM92" s="104"/>
      <c r="NMN92" s="102"/>
      <c r="NMO92" s="103"/>
      <c r="NMQ92" s="104"/>
      <c r="NMR92" s="102"/>
      <c r="NMS92" s="103"/>
      <c r="NMU92" s="104"/>
      <c r="NMV92" s="102"/>
      <c r="NMW92" s="103"/>
      <c r="NMY92" s="104"/>
      <c r="NMZ92" s="102"/>
      <c r="NNA92" s="103"/>
      <c r="NNC92" s="104"/>
      <c r="NND92" s="102"/>
      <c r="NNE92" s="103"/>
      <c r="NNG92" s="104"/>
      <c r="NNH92" s="102"/>
      <c r="NNI92" s="103"/>
      <c r="NNK92" s="104"/>
      <c r="NNL92" s="102"/>
      <c r="NNM92" s="103"/>
      <c r="NNO92" s="104"/>
      <c r="NNP92" s="102"/>
      <c r="NNQ92" s="103"/>
      <c r="NNS92" s="104"/>
      <c r="NNT92" s="102"/>
      <c r="NNU92" s="103"/>
      <c r="NNW92" s="104"/>
      <c r="NNX92" s="102"/>
      <c r="NNY92" s="103"/>
      <c r="NOA92" s="104"/>
      <c r="NOB92" s="102"/>
      <c r="NOC92" s="103"/>
      <c r="NOE92" s="104"/>
      <c r="NOF92" s="102"/>
      <c r="NOG92" s="103"/>
      <c r="NOI92" s="104"/>
      <c r="NOJ92" s="102"/>
      <c r="NOK92" s="103"/>
      <c r="NOM92" s="104"/>
      <c r="NON92" s="102"/>
      <c r="NOO92" s="103"/>
      <c r="NOQ92" s="104"/>
      <c r="NOR92" s="102"/>
      <c r="NOS92" s="103"/>
      <c r="NOU92" s="104"/>
      <c r="NOV92" s="102"/>
      <c r="NOW92" s="103"/>
      <c r="NOY92" s="104"/>
      <c r="NOZ92" s="102"/>
      <c r="NPA92" s="103"/>
      <c r="NPC92" s="104"/>
      <c r="NPD92" s="102"/>
      <c r="NPE92" s="103"/>
      <c r="NPG92" s="104"/>
      <c r="NPH92" s="102"/>
      <c r="NPI92" s="103"/>
      <c r="NPK92" s="104"/>
      <c r="NPL92" s="102"/>
      <c r="NPM92" s="103"/>
      <c r="NPO92" s="104"/>
      <c r="NPP92" s="102"/>
      <c r="NPQ92" s="103"/>
      <c r="NPS92" s="104"/>
      <c r="NPT92" s="102"/>
      <c r="NPU92" s="103"/>
      <c r="NPW92" s="104"/>
      <c r="NPX92" s="102"/>
      <c r="NPY92" s="103"/>
      <c r="NQA92" s="104"/>
      <c r="NQB92" s="102"/>
      <c r="NQC92" s="103"/>
      <c r="NQE92" s="104"/>
      <c r="NQF92" s="102"/>
      <c r="NQG92" s="103"/>
      <c r="NQI92" s="104"/>
      <c r="NQJ92" s="102"/>
      <c r="NQK92" s="103"/>
      <c r="NQM92" s="104"/>
      <c r="NQN92" s="102"/>
      <c r="NQO92" s="103"/>
      <c r="NQQ92" s="104"/>
      <c r="NQR92" s="102"/>
      <c r="NQS92" s="103"/>
      <c r="NQU92" s="104"/>
      <c r="NQV92" s="102"/>
      <c r="NQW92" s="103"/>
      <c r="NQY92" s="104"/>
      <c r="NQZ92" s="102"/>
      <c r="NRA92" s="103"/>
      <c r="NRC92" s="104"/>
      <c r="NRD92" s="102"/>
      <c r="NRE92" s="103"/>
      <c r="NRG92" s="104"/>
      <c r="NRH92" s="102"/>
      <c r="NRI92" s="103"/>
      <c r="NRK92" s="104"/>
      <c r="NRL92" s="102"/>
      <c r="NRM92" s="103"/>
      <c r="NRO92" s="104"/>
      <c r="NRP92" s="102"/>
      <c r="NRQ92" s="103"/>
      <c r="NRS92" s="104"/>
      <c r="NRT92" s="102"/>
      <c r="NRU92" s="103"/>
      <c r="NRW92" s="104"/>
      <c r="NRX92" s="102"/>
      <c r="NRY92" s="103"/>
      <c r="NSA92" s="104"/>
      <c r="NSB92" s="102"/>
      <c r="NSC92" s="103"/>
      <c r="NSE92" s="104"/>
      <c r="NSF92" s="102"/>
      <c r="NSG92" s="103"/>
      <c r="NSI92" s="104"/>
      <c r="NSJ92" s="102"/>
      <c r="NSK92" s="103"/>
      <c r="NSM92" s="104"/>
      <c r="NSN92" s="102"/>
      <c r="NSO92" s="103"/>
      <c r="NSQ92" s="104"/>
      <c r="NSR92" s="102"/>
      <c r="NSS92" s="103"/>
      <c r="NSU92" s="104"/>
      <c r="NSV92" s="102"/>
      <c r="NSW92" s="103"/>
      <c r="NSY92" s="104"/>
      <c r="NSZ92" s="102"/>
      <c r="NTA92" s="103"/>
      <c r="NTC92" s="104"/>
      <c r="NTD92" s="102"/>
      <c r="NTE92" s="103"/>
      <c r="NTG92" s="104"/>
      <c r="NTH92" s="102"/>
      <c r="NTI92" s="103"/>
      <c r="NTK92" s="104"/>
      <c r="NTL92" s="102"/>
      <c r="NTM92" s="103"/>
      <c r="NTO92" s="104"/>
      <c r="NTP92" s="102"/>
      <c r="NTQ92" s="103"/>
      <c r="NTS92" s="104"/>
      <c r="NTT92" s="102"/>
      <c r="NTU92" s="103"/>
      <c r="NTW92" s="104"/>
      <c r="NTX92" s="102"/>
      <c r="NTY92" s="103"/>
      <c r="NUA92" s="104"/>
      <c r="NUB92" s="102"/>
      <c r="NUC92" s="103"/>
      <c r="NUE92" s="104"/>
      <c r="NUF92" s="102"/>
      <c r="NUG92" s="103"/>
      <c r="NUI92" s="104"/>
      <c r="NUJ92" s="102"/>
      <c r="NUK92" s="103"/>
      <c r="NUM92" s="104"/>
      <c r="NUN92" s="102"/>
      <c r="NUO92" s="103"/>
      <c r="NUQ92" s="104"/>
      <c r="NUR92" s="102"/>
      <c r="NUS92" s="103"/>
      <c r="NUU92" s="104"/>
      <c r="NUV92" s="102"/>
      <c r="NUW92" s="103"/>
      <c r="NUY92" s="104"/>
      <c r="NUZ92" s="102"/>
      <c r="NVA92" s="103"/>
      <c r="NVC92" s="104"/>
      <c r="NVD92" s="102"/>
      <c r="NVE92" s="103"/>
      <c r="NVG92" s="104"/>
      <c r="NVH92" s="102"/>
      <c r="NVI92" s="103"/>
      <c r="NVK92" s="104"/>
      <c r="NVL92" s="102"/>
      <c r="NVM92" s="103"/>
      <c r="NVO92" s="104"/>
      <c r="NVP92" s="102"/>
      <c r="NVQ92" s="103"/>
      <c r="NVS92" s="104"/>
      <c r="NVT92" s="102"/>
      <c r="NVU92" s="103"/>
      <c r="NVW92" s="104"/>
      <c r="NVX92" s="102"/>
      <c r="NVY92" s="103"/>
      <c r="NWA92" s="104"/>
      <c r="NWB92" s="102"/>
      <c r="NWC92" s="103"/>
      <c r="NWE92" s="104"/>
      <c r="NWF92" s="102"/>
      <c r="NWG92" s="103"/>
      <c r="NWI92" s="104"/>
      <c r="NWJ92" s="102"/>
      <c r="NWK92" s="103"/>
      <c r="NWM92" s="104"/>
      <c r="NWN92" s="102"/>
      <c r="NWO92" s="103"/>
      <c r="NWQ92" s="104"/>
      <c r="NWR92" s="102"/>
      <c r="NWS92" s="103"/>
      <c r="NWU92" s="104"/>
      <c r="NWV92" s="102"/>
      <c r="NWW92" s="103"/>
      <c r="NWY92" s="104"/>
      <c r="NWZ92" s="102"/>
      <c r="NXA92" s="103"/>
      <c r="NXC92" s="104"/>
      <c r="NXD92" s="102"/>
      <c r="NXE92" s="103"/>
      <c r="NXG92" s="104"/>
      <c r="NXH92" s="102"/>
      <c r="NXI92" s="103"/>
      <c r="NXK92" s="104"/>
      <c r="NXL92" s="102"/>
      <c r="NXM92" s="103"/>
      <c r="NXO92" s="104"/>
      <c r="NXP92" s="102"/>
      <c r="NXQ92" s="103"/>
      <c r="NXS92" s="104"/>
      <c r="NXT92" s="102"/>
      <c r="NXU92" s="103"/>
      <c r="NXW92" s="104"/>
      <c r="NXX92" s="102"/>
      <c r="NXY92" s="103"/>
      <c r="NYA92" s="104"/>
      <c r="NYB92" s="102"/>
      <c r="NYC92" s="103"/>
      <c r="NYE92" s="104"/>
      <c r="NYF92" s="102"/>
      <c r="NYG92" s="103"/>
      <c r="NYI92" s="104"/>
      <c r="NYJ92" s="102"/>
      <c r="NYK92" s="103"/>
      <c r="NYM92" s="104"/>
      <c r="NYN92" s="102"/>
      <c r="NYO92" s="103"/>
      <c r="NYQ92" s="104"/>
      <c r="NYR92" s="102"/>
      <c r="NYS92" s="103"/>
      <c r="NYU92" s="104"/>
      <c r="NYV92" s="102"/>
      <c r="NYW92" s="103"/>
      <c r="NYY92" s="104"/>
      <c r="NYZ92" s="102"/>
      <c r="NZA92" s="103"/>
      <c r="NZC92" s="104"/>
      <c r="NZD92" s="102"/>
      <c r="NZE92" s="103"/>
      <c r="NZG92" s="104"/>
      <c r="NZH92" s="102"/>
      <c r="NZI92" s="103"/>
      <c r="NZK92" s="104"/>
      <c r="NZL92" s="102"/>
      <c r="NZM92" s="103"/>
      <c r="NZO92" s="104"/>
      <c r="NZP92" s="102"/>
      <c r="NZQ92" s="103"/>
      <c r="NZS92" s="104"/>
      <c r="NZT92" s="102"/>
      <c r="NZU92" s="103"/>
      <c r="NZW92" s="104"/>
      <c r="NZX92" s="102"/>
      <c r="NZY92" s="103"/>
      <c r="OAA92" s="104"/>
      <c r="OAB92" s="102"/>
      <c r="OAC92" s="103"/>
      <c r="OAE92" s="104"/>
      <c r="OAF92" s="102"/>
      <c r="OAG92" s="103"/>
      <c r="OAI92" s="104"/>
      <c r="OAJ92" s="102"/>
      <c r="OAK92" s="103"/>
      <c r="OAM92" s="104"/>
      <c r="OAN92" s="102"/>
      <c r="OAO92" s="103"/>
      <c r="OAQ92" s="104"/>
      <c r="OAR92" s="102"/>
      <c r="OAS92" s="103"/>
      <c r="OAU92" s="104"/>
      <c r="OAV92" s="102"/>
      <c r="OAW92" s="103"/>
      <c r="OAY92" s="104"/>
      <c r="OAZ92" s="102"/>
      <c r="OBA92" s="103"/>
      <c r="OBC92" s="104"/>
      <c r="OBD92" s="102"/>
      <c r="OBE92" s="103"/>
      <c r="OBG92" s="104"/>
      <c r="OBH92" s="102"/>
      <c r="OBI92" s="103"/>
      <c r="OBK92" s="104"/>
      <c r="OBL92" s="102"/>
      <c r="OBM92" s="103"/>
      <c r="OBO92" s="104"/>
      <c r="OBP92" s="102"/>
      <c r="OBQ92" s="103"/>
      <c r="OBS92" s="104"/>
      <c r="OBT92" s="102"/>
      <c r="OBU92" s="103"/>
      <c r="OBW92" s="104"/>
      <c r="OBX92" s="102"/>
      <c r="OBY92" s="103"/>
      <c r="OCA92" s="104"/>
      <c r="OCB92" s="102"/>
      <c r="OCC92" s="103"/>
      <c r="OCE92" s="104"/>
      <c r="OCF92" s="102"/>
      <c r="OCG92" s="103"/>
      <c r="OCI92" s="104"/>
      <c r="OCJ92" s="102"/>
      <c r="OCK92" s="103"/>
      <c r="OCM92" s="104"/>
      <c r="OCN92" s="102"/>
      <c r="OCO92" s="103"/>
      <c r="OCQ92" s="104"/>
      <c r="OCR92" s="102"/>
      <c r="OCS92" s="103"/>
      <c r="OCU92" s="104"/>
      <c r="OCV92" s="102"/>
      <c r="OCW92" s="103"/>
      <c r="OCY92" s="104"/>
      <c r="OCZ92" s="102"/>
      <c r="ODA92" s="103"/>
      <c r="ODC92" s="104"/>
      <c r="ODD92" s="102"/>
      <c r="ODE92" s="103"/>
      <c r="ODG92" s="104"/>
      <c r="ODH92" s="102"/>
      <c r="ODI92" s="103"/>
      <c r="ODK92" s="104"/>
      <c r="ODL92" s="102"/>
      <c r="ODM92" s="103"/>
      <c r="ODO92" s="104"/>
      <c r="ODP92" s="102"/>
      <c r="ODQ92" s="103"/>
      <c r="ODS92" s="104"/>
      <c r="ODT92" s="102"/>
      <c r="ODU92" s="103"/>
      <c r="ODW92" s="104"/>
      <c r="ODX92" s="102"/>
      <c r="ODY92" s="103"/>
      <c r="OEA92" s="104"/>
      <c r="OEB92" s="102"/>
      <c r="OEC92" s="103"/>
      <c r="OEE92" s="104"/>
      <c r="OEF92" s="102"/>
      <c r="OEG92" s="103"/>
      <c r="OEI92" s="104"/>
      <c r="OEJ92" s="102"/>
      <c r="OEK92" s="103"/>
      <c r="OEM92" s="104"/>
      <c r="OEN92" s="102"/>
      <c r="OEO92" s="103"/>
      <c r="OEQ92" s="104"/>
      <c r="OER92" s="102"/>
      <c r="OES92" s="103"/>
      <c r="OEU92" s="104"/>
      <c r="OEV92" s="102"/>
      <c r="OEW92" s="103"/>
      <c r="OEY92" s="104"/>
      <c r="OEZ92" s="102"/>
      <c r="OFA92" s="103"/>
      <c r="OFC92" s="104"/>
      <c r="OFD92" s="102"/>
      <c r="OFE92" s="103"/>
      <c r="OFG92" s="104"/>
      <c r="OFH92" s="102"/>
      <c r="OFI92" s="103"/>
      <c r="OFK92" s="104"/>
      <c r="OFL92" s="102"/>
      <c r="OFM92" s="103"/>
      <c r="OFO92" s="104"/>
      <c r="OFP92" s="102"/>
      <c r="OFQ92" s="103"/>
      <c r="OFS92" s="104"/>
      <c r="OFT92" s="102"/>
      <c r="OFU92" s="103"/>
      <c r="OFW92" s="104"/>
      <c r="OFX92" s="102"/>
      <c r="OFY92" s="103"/>
      <c r="OGA92" s="104"/>
      <c r="OGB92" s="102"/>
      <c r="OGC92" s="103"/>
      <c r="OGE92" s="104"/>
      <c r="OGF92" s="102"/>
      <c r="OGG92" s="103"/>
      <c r="OGI92" s="104"/>
      <c r="OGJ92" s="102"/>
      <c r="OGK92" s="103"/>
      <c r="OGM92" s="104"/>
      <c r="OGN92" s="102"/>
      <c r="OGO92" s="103"/>
      <c r="OGQ92" s="104"/>
      <c r="OGR92" s="102"/>
      <c r="OGS92" s="103"/>
      <c r="OGU92" s="104"/>
      <c r="OGV92" s="102"/>
      <c r="OGW92" s="103"/>
      <c r="OGY92" s="104"/>
      <c r="OGZ92" s="102"/>
      <c r="OHA92" s="103"/>
      <c r="OHC92" s="104"/>
      <c r="OHD92" s="102"/>
      <c r="OHE92" s="103"/>
      <c r="OHG92" s="104"/>
      <c r="OHH92" s="102"/>
      <c r="OHI92" s="103"/>
      <c r="OHK92" s="104"/>
      <c r="OHL92" s="102"/>
      <c r="OHM92" s="103"/>
      <c r="OHO92" s="104"/>
      <c r="OHP92" s="102"/>
      <c r="OHQ92" s="103"/>
      <c r="OHS92" s="104"/>
      <c r="OHT92" s="102"/>
      <c r="OHU92" s="103"/>
      <c r="OHW92" s="104"/>
      <c r="OHX92" s="102"/>
      <c r="OHY92" s="103"/>
      <c r="OIA92" s="104"/>
      <c r="OIB92" s="102"/>
      <c r="OIC92" s="103"/>
      <c r="OIE92" s="104"/>
      <c r="OIF92" s="102"/>
      <c r="OIG92" s="103"/>
      <c r="OII92" s="104"/>
      <c r="OIJ92" s="102"/>
      <c r="OIK92" s="103"/>
      <c r="OIM92" s="104"/>
      <c r="OIN92" s="102"/>
      <c r="OIO92" s="103"/>
      <c r="OIQ92" s="104"/>
      <c r="OIR92" s="102"/>
      <c r="OIS92" s="103"/>
      <c r="OIU92" s="104"/>
      <c r="OIV92" s="102"/>
      <c r="OIW92" s="103"/>
      <c r="OIY92" s="104"/>
      <c r="OIZ92" s="102"/>
      <c r="OJA92" s="103"/>
      <c r="OJC92" s="104"/>
      <c r="OJD92" s="102"/>
      <c r="OJE92" s="103"/>
      <c r="OJG92" s="104"/>
      <c r="OJH92" s="102"/>
      <c r="OJI92" s="103"/>
      <c r="OJK92" s="104"/>
      <c r="OJL92" s="102"/>
      <c r="OJM92" s="103"/>
      <c r="OJO92" s="104"/>
      <c r="OJP92" s="102"/>
      <c r="OJQ92" s="103"/>
      <c r="OJS92" s="104"/>
      <c r="OJT92" s="102"/>
      <c r="OJU92" s="103"/>
      <c r="OJW92" s="104"/>
      <c r="OJX92" s="102"/>
      <c r="OJY92" s="103"/>
      <c r="OKA92" s="104"/>
      <c r="OKB92" s="102"/>
      <c r="OKC92" s="103"/>
      <c r="OKE92" s="104"/>
      <c r="OKF92" s="102"/>
      <c r="OKG92" s="103"/>
      <c r="OKI92" s="104"/>
      <c r="OKJ92" s="102"/>
      <c r="OKK92" s="103"/>
      <c r="OKM92" s="104"/>
      <c r="OKN92" s="102"/>
      <c r="OKO92" s="103"/>
      <c r="OKQ92" s="104"/>
      <c r="OKR92" s="102"/>
      <c r="OKS92" s="103"/>
      <c r="OKU92" s="104"/>
      <c r="OKV92" s="102"/>
      <c r="OKW92" s="103"/>
      <c r="OKY92" s="104"/>
      <c r="OKZ92" s="102"/>
      <c r="OLA92" s="103"/>
      <c r="OLC92" s="104"/>
      <c r="OLD92" s="102"/>
      <c r="OLE92" s="103"/>
      <c r="OLG92" s="104"/>
      <c r="OLH92" s="102"/>
      <c r="OLI92" s="103"/>
      <c r="OLK92" s="104"/>
      <c r="OLL92" s="102"/>
      <c r="OLM92" s="103"/>
      <c r="OLO92" s="104"/>
      <c r="OLP92" s="102"/>
      <c r="OLQ92" s="103"/>
      <c r="OLS92" s="104"/>
      <c r="OLT92" s="102"/>
      <c r="OLU92" s="103"/>
      <c r="OLW92" s="104"/>
      <c r="OLX92" s="102"/>
      <c r="OLY92" s="103"/>
      <c r="OMA92" s="104"/>
      <c r="OMB92" s="102"/>
      <c r="OMC92" s="103"/>
      <c r="OME92" s="104"/>
      <c r="OMF92" s="102"/>
      <c r="OMG92" s="103"/>
      <c r="OMI92" s="104"/>
      <c r="OMJ92" s="102"/>
      <c r="OMK92" s="103"/>
      <c r="OMM92" s="104"/>
      <c r="OMN92" s="102"/>
      <c r="OMO92" s="103"/>
      <c r="OMQ92" s="104"/>
      <c r="OMR92" s="102"/>
      <c r="OMS92" s="103"/>
      <c r="OMU92" s="104"/>
      <c r="OMV92" s="102"/>
      <c r="OMW92" s="103"/>
      <c r="OMY92" s="104"/>
      <c r="OMZ92" s="102"/>
      <c r="ONA92" s="103"/>
      <c r="ONC92" s="104"/>
      <c r="OND92" s="102"/>
      <c r="ONE92" s="103"/>
      <c r="ONG92" s="104"/>
      <c r="ONH92" s="102"/>
      <c r="ONI92" s="103"/>
      <c r="ONK92" s="104"/>
      <c r="ONL92" s="102"/>
      <c r="ONM92" s="103"/>
      <c r="ONO92" s="104"/>
      <c r="ONP92" s="102"/>
      <c r="ONQ92" s="103"/>
      <c r="ONS92" s="104"/>
      <c r="ONT92" s="102"/>
      <c r="ONU92" s="103"/>
      <c r="ONW92" s="104"/>
      <c r="ONX92" s="102"/>
      <c r="ONY92" s="103"/>
      <c r="OOA92" s="104"/>
      <c r="OOB92" s="102"/>
      <c r="OOC92" s="103"/>
      <c r="OOE92" s="104"/>
      <c r="OOF92" s="102"/>
      <c r="OOG92" s="103"/>
      <c r="OOI92" s="104"/>
      <c r="OOJ92" s="102"/>
      <c r="OOK92" s="103"/>
      <c r="OOM92" s="104"/>
      <c r="OON92" s="102"/>
      <c r="OOO92" s="103"/>
      <c r="OOQ92" s="104"/>
      <c r="OOR92" s="102"/>
      <c r="OOS92" s="103"/>
      <c r="OOU92" s="104"/>
      <c r="OOV92" s="102"/>
      <c r="OOW92" s="103"/>
      <c r="OOY92" s="104"/>
      <c r="OOZ92" s="102"/>
      <c r="OPA92" s="103"/>
      <c r="OPC92" s="104"/>
      <c r="OPD92" s="102"/>
      <c r="OPE92" s="103"/>
      <c r="OPG92" s="104"/>
      <c r="OPH92" s="102"/>
      <c r="OPI92" s="103"/>
      <c r="OPK92" s="104"/>
      <c r="OPL92" s="102"/>
      <c r="OPM92" s="103"/>
      <c r="OPO92" s="104"/>
      <c r="OPP92" s="102"/>
      <c r="OPQ92" s="103"/>
      <c r="OPS92" s="104"/>
      <c r="OPT92" s="102"/>
      <c r="OPU92" s="103"/>
      <c r="OPW92" s="104"/>
      <c r="OPX92" s="102"/>
      <c r="OPY92" s="103"/>
      <c r="OQA92" s="104"/>
      <c r="OQB92" s="102"/>
      <c r="OQC92" s="103"/>
      <c r="OQE92" s="104"/>
      <c r="OQF92" s="102"/>
      <c r="OQG92" s="103"/>
      <c r="OQI92" s="104"/>
      <c r="OQJ92" s="102"/>
      <c r="OQK92" s="103"/>
      <c r="OQM92" s="104"/>
      <c r="OQN92" s="102"/>
      <c r="OQO92" s="103"/>
      <c r="OQQ92" s="104"/>
      <c r="OQR92" s="102"/>
      <c r="OQS92" s="103"/>
      <c r="OQU92" s="104"/>
      <c r="OQV92" s="102"/>
      <c r="OQW92" s="103"/>
      <c r="OQY92" s="104"/>
      <c r="OQZ92" s="102"/>
      <c r="ORA92" s="103"/>
      <c r="ORC92" s="104"/>
      <c r="ORD92" s="102"/>
      <c r="ORE92" s="103"/>
      <c r="ORG92" s="104"/>
      <c r="ORH92" s="102"/>
      <c r="ORI92" s="103"/>
      <c r="ORK92" s="104"/>
      <c r="ORL92" s="102"/>
      <c r="ORM92" s="103"/>
      <c r="ORO92" s="104"/>
      <c r="ORP92" s="102"/>
      <c r="ORQ92" s="103"/>
      <c r="ORS92" s="104"/>
      <c r="ORT92" s="102"/>
      <c r="ORU92" s="103"/>
      <c r="ORW92" s="104"/>
      <c r="ORX92" s="102"/>
      <c r="ORY92" s="103"/>
      <c r="OSA92" s="104"/>
      <c r="OSB92" s="102"/>
      <c r="OSC92" s="103"/>
      <c r="OSE92" s="104"/>
      <c r="OSF92" s="102"/>
      <c r="OSG92" s="103"/>
      <c r="OSI92" s="104"/>
      <c r="OSJ92" s="102"/>
      <c r="OSK92" s="103"/>
      <c r="OSM92" s="104"/>
      <c r="OSN92" s="102"/>
      <c r="OSO92" s="103"/>
      <c r="OSQ92" s="104"/>
      <c r="OSR92" s="102"/>
      <c r="OSS92" s="103"/>
      <c r="OSU92" s="104"/>
      <c r="OSV92" s="102"/>
      <c r="OSW92" s="103"/>
      <c r="OSY92" s="104"/>
      <c r="OSZ92" s="102"/>
      <c r="OTA92" s="103"/>
      <c r="OTC92" s="104"/>
      <c r="OTD92" s="102"/>
      <c r="OTE92" s="103"/>
      <c r="OTG92" s="104"/>
      <c r="OTH92" s="102"/>
      <c r="OTI92" s="103"/>
      <c r="OTK92" s="104"/>
      <c r="OTL92" s="102"/>
      <c r="OTM92" s="103"/>
      <c r="OTO92" s="104"/>
      <c r="OTP92" s="102"/>
      <c r="OTQ92" s="103"/>
      <c r="OTS92" s="104"/>
      <c r="OTT92" s="102"/>
      <c r="OTU92" s="103"/>
      <c r="OTW92" s="104"/>
      <c r="OTX92" s="102"/>
      <c r="OTY92" s="103"/>
      <c r="OUA92" s="104"/>
      <c r="OUB92" s="102"/>
      <c r="OUC92" s="103"/>
      <c r="OUE92" s="104"/>
      <c r="OUF92" s="102"/>
      <c r="OUG92" s="103"/>
      <c r="OUI92" s="104"/>
      <c r="OUJ92" s="102"/>
      <c r="OUK92" s="103"/>
      <c r="OUM92" s="104"/>
      <c r="OUN92" s="102"/>
      <c r="OUO92" s="103"/>
      <c r="OUQ92" s="104"/>
      <c r="OUR92" s="102"/>
      <c r="OUS92" s="103"/>
      <c r="OUU92" s="104"/>
      <c r="OUV92" s="102"/>
      <c r="OUW92" s="103"/>
      <c r="OUY92" s="104"/>
      <c r="OUZ92" s="102"/>
      <c r="OVA92" s="103"/>
      <c r="OVC92" s="104"/>
      <c r="OVD92" s="102"/>
      <c r="OVE92" s="103"/>
      <c r="OVG92" s="104"/>
      <c r="OVH92" s="102"/>
      <c r="OVI92" s="103"/>
      <c r="OVK92" s="104"/>
      <c r="OVL92" s="102"/>
      <c r="OVM92" s="103"/>
      <c r="OVO92" s="104"/>
      <c r="OVP92" s="102"/>
      <c r="OVQ92" s="103"/>
      <c r="OVS92" s="104"/>
      <c r="OVT92" s="102"/>
      <c r="OVU92" s="103"/>
      <c r="OVW92" s="104"/>
      <c r="OVX92" s="102"/>
      <c r="OVY92" s="103"/>
      <c r="OWA92" s="104"/>
      <c r="OWB92" s="102"/>
      <c r="OWC92" s="103"/>
      <c r="OWE92" s="104"/>
      <c r="OWF92" s="102"/>
      <c r="OWG92" s="103"/>
      <c r="OWI92" s="104"/>
      <c r="OWJ92" s="102"/>
      <c r="OWK92" s="103"/>
      <c r="OWM92" s="104"/>
      <c r="OWN92" s="102"/>
      <c r="OWO92" s="103"/>
      <c r="OWQ92" s="104"/>
      <c r="OWR92" s="102"/>
      <c r="OWS92" s="103"/>
      <c r="OWU92" s="104"/>
      <c r="OWV92" s="102"/>
      <c r="OWW92" s="103"/>
      <c r="OWY92" s="104"/>
      <c r="OWZ92" s="102"/>
      <c r="OXA92" s="103"/>
      <c r="OXC92" s="104"/>
      <c r="OXD92" s="102"/>
      <c r="OXE92" s="103"/>
      <c r="OXG92" s="104"/>
      <c r="OXH92" s="102"/>
      <c r="OXI92" s="103"/>
      <c r="OXK92" s="104"/>
      <c r="OXL92" s="102"/>
      <c r="OXM92" s="103"/>
      <c r="OXO92" s="104"/>
      <c r="OXP92" s="102"/>
      <c r="OXQ92" s="103"/>
      <c r="OXS92" s="104"/>
      <c r="OXT92" s="102"/>
      <c r="OXU92" s="103"/>
      <c r="OXW92" s="104"/>
      <c r="OXX92" s="102"/>
      <c r="OXY92" s="103"/>
      <c r="OYA92" s="104"/>
      <c r="OYB92" s="102"/>
      <c r="OYC92" s="103"/>
      <c r="OYE92" s="104"/>
      <c r="OYF92" s="102"/>
      <c r="OYG92" s="103"/>
      <c r="OYI92" s="104"/>
      <c r="OYJ92" s="102"/>
      <c r="OYK92" s="103"/>
      <c r="OYM92" s="104"/>
      <c r="OYN92" s="102"/>
      <c r="OYO92" s="103"/>
      <c r="OYQ92" s="104"/>
      <c r="OYR92" s="102"/>
      <c r="OYS92" s="103"/>
      <c r="OYU92" s="104"/>
      <c r="OYV92" s="102"/>
      <c r="OYW92" s="103"/>
      <c r="OYY92" s="104"/>
      <c r="OYZ92" s="102"/>
      <c r="OZA92" s="103"/>
      <c r="OZC92" s="104"/>
      <c r="OZD92" s="102"/>
      <c r="OZE92" s="103"/>
      <c r="OZG92" s="104"/>
      <c r="OZH92" s="102"/>
      <c r="OZI92" s="103"/>
      <c r="OZK92" s="104"/>
      <c r="OZL92" s="102"/>
      <c r="OZM92" s="103"/>
      <c r="OZO92" s="104"/>
      <c r="OZP92" s="102"/>
      <c r="OZQ92" s="103"/>
      <c r="OZS92" s="104"/>
      <c r="OZT92" s="102"/>
      <c r="OZU92" s="103"/>
      <c r="OZW92" s="104"/>
      <c r="OZX92" s="102"/>
      <c r="OZY92" s="103"/>
      <c r="PAA92" s="104"/>
      <c r="PAB92" s="102"/>
      <c r="PAC92" s="103"/>
      <c r="PAE92" s="104"/>
      <c r="PAF92" s="102"/>
      <c r="PAG92" s="103"/>
      <c r="PAI92" s="104"/>
      <c r="PAJ92" s="102"/>
      <c r="PAK92" s="103"/>
      <c r="PAM92" s="104"/>
      <c r="PAN92" s="102"/>
      <c r="PAO92" s="103"/>
      <c r="PAQ92" s="104"/>
      <c r="PAR92" s="102"/>
      <c r="PAS92" s="103"/>
      <c r="PAU92" s="104"/>
      <c r="PAV92" s="102"/>
      <c r="PAW92" s="103"/>
      <c r="PAY92" s="104"/>
      <c r="PAZ92" s="102"/>
      <c r="PBA92" s="103"/>
      <c r="PBC92" s="104"/>
      <c r="PBD92" s="102"/>
      <c r="PBE92" s="103"/>
      <c r="PBG92" s="104"/>
      <c r="PBH92" s="102"/>
      <c r="PBI92" s="103"/>
      <c r="PBK92" s="104"/>
      <c r="PBL92" s="102"/>
      <c r="PBM92" s="103"/>
      <c r="PBO92" s="104"/>
      <c r="PBP92" s="102"/>
      <c r="PBQ92" s="103"/>
      <c r="PBS92" s="104"/>
      <c r="PBT92" s="102"/>
      <c r="PBU92" s="103"/>
      <c r="PBW92" s="104"/>
      <c r="PBX92" s="102"/>
      <c r="PBY92" s="103"/>
      <c r="PCA92" s="104"/>
      <c r="PCB92" s="102"/>
      <c r="PCC92" s="103"/>
      <c r="PCE92" s="104"/>
      <c r="PCF92" s="102"/>
      <c r="PCG92" s="103"/>
      <c r="PCI92" s="104"/>
      <c r="PCJ92" s="102"/>
      <c r="PCK92" s="103"/>
      <c r="PCM92" s="104"/>
      <c r="PCN92" s="102"/>
      <c r="PCO92" s="103"/>
      <c r="PCQ92" s="104"/>
      <c r="PCR92" s="102"/>
      <c r="PCS92" s="103"/>
      <c r="PCU92" s="104"/>
      <c r="PCV92" s="102"/>
      <c r="PCW92" s="103"/>
      <c r="PCY92" s="104"/>
      <c r="PCZ92" s="102"/>
      <c r="PDA92" s="103"/>
      <c r="PDC92" s="104"/>
      <c r="PDD92" s="102"/>
      <c r="PDE92" s="103"/>
      <c r="PDG92" s="104"/>
      <c r="PDH92" s="102"/>
      <c r="PDI92" s="103"/>
      <c r="PDK92" s="104"/>
      <c r="PDL92" s="102"/>
      <c r="PDM92" s="103"/>
      <c r="PDO92" s="104"/>
      <c r="PDP92" s="102"/>
      <c r="PDQ92" s="103"/>
      <c r="PDS92" s="104"/>
      <c r="PDT92" s="102"/>
      <c r="PDU92" s="103"/>
      <c r="PDW92" s="104"/>
      <c r="PDX92" s="102"/>
      <c r="PDY92" s="103"/>
      <c r="PEA92" s="104"/>
      <c r="PEB92" s="102"/>
      <c r="PEC92" s="103"/>
      <c r="PEE92" s="104"/>
      <c r="PEF92" s="102"/>
      <c r="PEG92" s="103"/>
      <c r="PEI92" s="104"/>
      <c r="PEJ92" s="102"/>
      <c r="PEK92" s="103"/>
      <c r="PEM92" s="104"/>
      <c r="PEN92" s="102"/>
      <c r="PEO92" s="103"/>
      <c r="PEQ92" s="104"/>
      <c r="PER92" s="102"/>
      <c r="PES92" s="103"/>
      <c r="PEU92" s="104"/>
      <c r="PEV92" s="102"/>
      <c r="PEW92" s="103"/>
      <c r="PEY92" s="104"/>
      <c r="PEZ92" s="102"/>
      <c r="PFA92" s="103"/>
      <c r="PFC92" s="104"/>
      <c r="PFD92" s="102"/>
      <c r="PFE92" s="103"/>
      <c r="PFG92" s="104"/>
      <c r="PFH92" s="102"/>
      <c r="PFI92" s="103"/>
      <c r="PFK92" s="104"/>
      <c r="PFL92" s="102"/>
      <c r="PFM92" s="103"/>
      <c r="PFO92" s="104"/>
      <c r="PFP92" s="102"/>
      <c r="PFQ92" s="103"/>
      <c r="PFS92" s="104"/>
      <c r="PFT92" s="102"/>
      <c r="PFU92" s="103"/>
      <c r="PFW92" s="104"/>
      <c r="PFX92" s="102"/>
      <c r="PFY92" s="103"/>
      <c r="PGA92" s="104"/>
      <c r="PGB92" s="102"/>
      <c r="PGC92" s="103"/>
      <c r="PGE92" s="104"/>
      <c r="PGF92" s="102"/>
      <c r="PGG92" s="103"/>
      <c r="PGI92" s="104"/>
      <c r="PGJ92" s="102"/>
      <c r="PGK92" s="103"/>
      <c r="PGM92" s="104"/>
      <c r="PGN92" s="102"/>
      <c r="PGO92" s="103"/>
      <c r="PGQ92" s="104"/>
      <c r="PGR92" s="102"/>
      <c r="PGS92" s="103"/>
      <c r="PGU92" s="104"/>
      <c r="PGV92" s="102"/>
      <c r="PGW92" s="103"/>
      <c r="PGY92" s="104"/>
      <c r="PGZ92" s="102"/>
      <c r="PHA92" s="103"/>
      <c r="PHC92" s="104"/>
      <c r="PHD92" s="102"/>
      <c r="PHE92" s="103"/>
      <c r="PHG92" s="104"/>
      <c r="PHH92" s="102"/>
      <c r="PHI92" s="103"/>
      <c r="PHK92" s="104"/>
      <c r="PHL92" s="102"/>
      <c r="PHM92" s="103"/>
      <c r="PHO92" s="104"/>
      <c r="PHP92" s="102"/>
      <c r="PHQ92" s="103"/>
      <c r="PHS92" s="104"/>
      <c r="PHT92" s="102"/>
      <c r="PHU92" s="103"/>
      <c r="PHW92" s="104"/>
      <c r="PHX92" s="102"/>
      <c r="PHY92" s="103"/>
      <c r="PIA92" s="104"/>
      <c r="PIB92" s="102"/>
      <c r="PIC92" s="103"/>
      <c r="PIE92" s="104"/>
      <c r="PIF92" s="102"/>
      <c r="PIG92" s="103"/>
      <c r="PII92" s="104"/>
      <c r="PIJ92" s="102"/>
      <c r="PIK92" s="103"/>
      <c r="PIM92" s="104"/>
      <c r="PIN92" s="102"/>
      <c r="PIO92" s="103"/>
      <c r="PIQ92" s="104"/>
      <c r="PIR92" s="102"/>
      <c r="PIS92" s="103"/>
      <c r="PIU92" s="104"/>
      <c r="PIV92" s="102"/>
      <c r="PIW92" s="103"/>
      <c r="PIY92" s="104"/>
      <c r="PIZ92" s="102"/>
      <c r="PJA92" s="103"/>
      <c r="PJC92" s="104"/>
      <c r="PJD92" s="102"/>
      <c r="PJE92" s="103"/>
      <c r="PJG92" s="104"/>
      <c r="PJH92" s="102"/>
      <c r="PJI92" s="103"/>
      <c r="PJK92" s="104"/>
      <c r="PJL92" s="102"/>
      <c r="PJM92" s="103"/>
      <c r="PJO92" s="104"/>
      <c r="PJP92" s="102"/>
      <c r="PJQ92" s="103"/>
      <c r="PJS92" s="104"/>
      <c r="PJT92" s="102"/>
      <c r="PJU92" s="103"/>
      <c r="PJW92" s="104"/>
      <c r="PJX92" s="102"/>
      <c r="PJY92" s="103"/>
      <c r="PKA92" s="104"/>
      <c r="PKB92" s="102"/>
      <c r="PKC92" s="103"/>
      <c r="PKE92" s="104"/>
      <c r="PKF92" s="102"/>
      <c r="PKG92" s="103"/>
      <c r="PKI92" s="104"/>
      <c r="PKJ92" s="102"/>
      <c r="PKK92" s="103"/>
      <c r="PKM92" s="104"/>
      <c r="PKN92" s="102"/>
      <c r="PKO92" s="103"/>
      <c r="PKQ92" s="104"/>
      <c r="PKR92" s="102"/>
      <c r="PKS92" s="103"/>
      <c r="PKU92" s="104"/>
      <c r="PKV92" s="102"/>
      <c r="PKW92" s="103"/>
      <c r="PKY92" s="104"/>
      <c r="PKZ92" s="102"/>
      <c r="PLA92" s="103"/>
      <c r="PLC92" s="104"/>
      <c r="PLD92" s="102"/>
      <c r="PLE92" s="103"/>
      <c r="PLG92" s="104"/>
      <c r="PLH92" s="102"/>
      <c r="PLI92" s="103"/>
      <c r="PLK92" s="104"/>
      <c r="PLL92" s="102"/>
      <c r="PLM92" s="103"/>
      <c r="PLO92" s="104"/>
      <c r="PLP92" s="102"/>
      <c r="PLQ92" s="103"/>
      <c r="PLS92" s="104"/>
      <c r="PLT92" s="102"/>
      <c r="PLU92" s="103"/>
      <c r="PLW92" s="104"/>
      <c r="PLX92" s="102"/>
      <c r="PLY92" s="103"/>
      <c r="PMA92" s="104"/>
      <c r="PMB92" s="102"/>
      <c r="PMC92" s="103"/>
      <c r="PME92" s="104"/>
      <c r="PMF92" s="102"/>
      <c r="PMG92" s="103"/>
      <c r="PMI92" s="104"/>
      <c r="PMJ92" s="102"/>
      <c r="PMK92" s="103"/>
      <c r="PMM92" s="104"/>
      <c r="PMN92" s="102"/>
      <c r="PMO92" s="103"/>
      <c r="PMQ92" s="104"/>
      <c r="PMR92" s="102"/>
      <c r="PMS92" s="103"/>
      <c r="PMU92" s="104"/>
      <c r="PMV92" s="102"/>
      <c r="PMW92" s="103"/>
      <c r="PMY92" s="104"/>
      <c r="PMZ92" s="102"/>
      <c r="PNA92" s="103"/>
      <c r="PNC92" s="104"/>
      <c r="PND92" s="102"/>
      <c r="PNE92" s="103"/>
      <c r="PNG92" s="104"/>
      <c r="PNH92" s="102"/>
      <c r="PNI92" s="103"/>
      <c r="PNK92" s="104"/>
      <c r="PNL92" s="102"/>
      <c r="PNM92" s="103"/>
      <c r="PNO92" s="104"/>
      <c r="PNP92" s="102"/>
      <c r="PNQ92" s="103"/>
      <c r="PNS92" s="104"/>
      <c r="PNT92" s="102"/>
      <c r="PNU92" s="103"/>
      <c r="PNW92" s="104"/>
      <c r="PNX92" s="102"/>
      <c r="PNY92" s="103"/>
      <c r="POA92" s="104"/>
      <c r="POB92" s="102"/>
      <c r="POC92" s="103"/>
      <c r="POE92" s="104"/>
      <c r="POF92" s="102"/>
      <c r="POG92" s="103"/>
      <c r="POI92" s="104"/>
      <c r="POJ92" s="102"/>
      <c r="POK92" s="103"/>
      <c r="POM92" s="104"/>
      <c r="PON92" s="102"/>
      <c r="POO92" s="103"/>
      <c r="POQ92" s="104"/>
      <c r="POR92" s="102"/>
      <c r="POS92" s="103"/>
      <c r="POU92" s="104"/>
      <c r="POV92" s="102"/>
      <c r="POW92" s="103"/>
      <c r="POY92" s="104"/>
      <c r="POZ92" s="102"/>
      <c r="PPA92" s="103"/>
      <c r="PPC92" s="104"/>
      <c r="PPD92" s="102"/>
      <c r="PPE92" s="103"/>
      <c r="PPG92" s="104"/>
      <c r="PPH92" s="102"/>
      <c r="PPI92" s="103"/>
      <c r="PPK92" s="104"/>
      <c r="PPL92" s="102"/>
      <c r="PPM92" s="103"/>
      <c r="PPO92" s="104"/>
      <c r="PPP92" s="102"/>
      <c r="PPQ92" s="103"/>
      <c r="PPS92" s="104"/>
      <c r="PPT92" s="102"/>
      <c r="PPU92" s="103"/>
      <c r="PPW92" s="104"/>
      <c r="PPX92" s="102"/>
      <c r="PPY92" s="103"/>
      <c r="PQA92" s="104"/>
      <c r="PQB92" s="102"/>
      <c r="PQC92" s="103"/>
      <c r="PQE92" s="104"/>
      <c r="PQF92" s="102"/>
      <c r="PQG92" s="103"/>
      <c r="PQI92" s="104"/>
      <c r="PQJ92" s="102"/>
      <c r="PQK92" s="103"/>
      <c r="PQM92" s="104"/>
      <c r="PQN92" s="102"/>
      <c r="PQO92" s="103"/>
      <c r="PQQ92" s="104"/>
      <c r="PQR92" s="102"/>
      <c r="PQS92" s="103"/>
      <c r="PQU92" s="104"/>
      <c r="PQV92" s="102"/>
      <c r="PQW92" s="103"/>
      <c r="PQY92" s="104"/>
      <c r="PQZ92" s="102"/>
      <c r="PRA92" s="103"/>
      <c r="PRC92" s="104"/>
      <c r="PRD92" s="102"/>
      <c r="PRE92" s="103"/>
      <c r="PRG92" s="104"/>
      <c r="PRH92" s="102"/>
      <c r="PRI92" s="103"/>
      <c r="PRK92" s="104"/>
      <c r="PRL92" s="102"/>
      <c r="PRM92" s="103"/>
      <c r="PRO92" s="104"/>
      <c r="PRP92" s="102"/>
      <c r="PRQ92" s="103"/>
      <c r="PRS92" s="104"/>
      <c r="PRT92" s="102"/>
      <c r="PRU92" s="103"/>
      <c r="PRW92" s="104"/>
      <c r="PRX92" s="102"/>
      <c r="PRY92" s="103"/>
      <c r="PSA92" s="104"/>
      <c r="PSB92" s="102"/>
      <c r="PSC92" s="103"/>
      <c r="PSE92" s="104"/>
      <c r="PSF92" s="102"/>
      <c r="PSG92" s="103"/>
      <c r="PSI92" s="104"/>
      <c r="PSJ92" s="102"/>
      <c r="PSK92" s="103"/>
      <c r="PSM92" s="104"/>
      <c r="PSN92" s="102"/>
      <c r="PSO92" s="103"/>
      <c r="PSQ92" s="104"/>
      <c r="PSR92" s="102"/>
      <c r="PSS92" s="103"/>
      <c r="PSU92" s="104"/>
      <c r="PSV92" s="102"/>
      <c r="PSW92" s="103"/>
      <c r="PSY92" s="104"/>
      <c r="PSZ92" s="102"/>
      <c r="PTA92" s="103"/>
      <c r="PTC92" s="104"/>
      <c r="PTD92" s="102"/>
      <c r="PTE92" s="103"/>
      <c r="PTG92" s="104"/>
      <c r="PTH92" s="102"/>
      <c r="PTI92" s="103"/>
      <c r="PTK92" s="104"/>
      <c r="PTL92" s="102"/>
      <c r="PTM92" s="103"/>
      <c r="PTO92" s="104"/>
      <c r="PTP92" s="102"/>
      <c r="PTQ92" s="103"/>
      <c r="PTS92" s="104"/>
      <c r="PTT92" s="102"/>
      <c r="PTU92" s="103"/>
      <c r="PTW92" s="104"/>
      <c r="PTX92" s="102"/>
      <c r="PTY92" s="103"/>
      <c r="PUA92" s="104"/>
      <c r="PUB92" s="102"/>
      <c r="PUC92" s="103"/>
      <c r="PUE92" s="104"/>
      <c r="PUF92" s="102"/>
      <c r="PUG92" s="103"/>
      <c r="PUI92" s="104"/>
      <c r="PUJ92" s="102"/>
      <c r="PUK92" s="103"/>
      <c r="PUM92" s="104"/>
      <c r="PUN92" s="102"/>
      <c r="PUO92" s="103"/>
      <c r="PUQ92" s="104"/>
      <c r="PUR92" s="102"/>
      <c r="PUS92" s="103"/>
      <c r="PUU92" s="104"/>
      <c r="PUV92" s="102"/>
      <c r="PUW92" s="103"/>
      <c r="PUY92" s="104"/>
      <c r="PUZ92" s="102"/>
      <c r="PVA92" s="103"/>
      <c r="PVC92" s="104"/>
      <c r="PVD92" s="102"/>
      <c r="PVE92" s="103"/>
      <c r="PVG92" s="104"/>
      <c r="PVH92" s="102"/>
      <c r="PVI92" s="103"/>
      <c r="PVK92" s="104"/>
      <c r="PVL92" s="102"/>
      <c r="PVM92" s="103"/>
      <c r="PVO92" s="104"/>
      <c r="PVP92" s="102"/>
      <c r="PVQ92" s="103"/>
      <c r="PVS92" s="104"/>
      <c r="PVT92" s="102"/>
      <c r="PVU92" s="103"/>
      <c r="PVW92" s="104"/>
      <c r="PVX92" s="102"/>
      <c r="PVY92" s="103"/>
      <c r="PWA92" s="104"/>
      <c r="PWB92" s="102"/>
      <c r="PWC92" s="103"/>
      <c r="PWE92" s="104"/>
      <c r="PWF92" s="102"/>
      <c r="PWG92" s="103"/>
      <c r="PWI92" s="104"/>
      <c r="PWJ92" s="102"/>
      <c r="PWK92" s="103"/>
      <c r="PWM92" s="104"/>
      <c r="PWN92" s="102"/>
      <c r="PWO92" s="103"/>
      <c r="PWQ92" s="104"/>
      <c r="PWR92" s="102"/>
      <c r="PWS92" s="103"/>
      <c r="PWU92" s="104"/>
      <c r="PWV92" s="102"/>
      <c r="PWW92" s="103"/>
      <c r="PWY92" s="104"/>
      <c r="PWZ92" s="102"/>
      <c r="PXA92" s="103"/>
      <c r="PXC92" s="104"/>
      <c r="PXD92" s="102"/>
      <c r="PXE92" s="103"/>
      <c r="PXG92" s="104"/>
      <c r="PXH92" s="102"/>
      <c r="PXI92" s="103"/>
      <c r="PXK92" s="104"/>
      <c r="PXL92" s="102"/>
      <c r="PXM92" s="103"/>
      <c r="PXO92" s="104"/>
      <c r="PXP92" s="102"/>
      <c r="PXQ92" s="103"/>
      <c r="PXS92" s="104"/>
      <c r="PXT92" s="102"/>
      <c r="PXU92" s="103"/>
      <c r="PXW92" s="104"/>
      <c r="PXX92" s="102"/>
      <c r="PXY92" s="103"/>
      <c r="PYA92" s="104"/>
      <c r="PYB92" s="102"/>
      <c r="PYC92" s="103"/>
      <c r="PYE92" s="104"/>
      <c r="PYF92" s="102"/>
      <c r="PYG92" s="103"/>
      <c r="PYI92" s="104"/>
      <c r="PYJ92" s="102"/>
      <c r="PYK92" s="103"/>
      <c r="PYM92" s="104"/>
      <c r="PYN92" s="102"/>
      <c r="PYO92" s="103"/>
      <c r="PYQ92" s="104"/>
      <c r="PYR92" s="102"/>
      <c r="PYS92" s="103"/>
      <c r="PYU92" s="104"/>
      <c r="PYV92" s="102"/>
      <c r="PYW92" s="103"/>
      <c r="PYY92" s="104"/>
      <c r="PYZ92" s="102"/>
      <c r="PZA92" s="103"/>
      <c r="PZC92" s="104"/>
      <c r="PZD92" s="102"/>
      <c r="PZE92" s="103"/>
      <c r="PZG92" s="104"/>
      <c r="PZH92" s="102"/>
      <c r="PZI92" s="103"/>
      <c r="PZK92" s="104"/>
      <c r="PZL92" s="102"/>
      <c r="PZM92" s="103"/>
      <c r="PZO92" s="104"/>
      <c r="PZP92" s="102"/>
      <c r="PZQ92" s="103"/>
      <c r="PZS92" s="104"/>
      <c r="PZT92" s="102"/>
      <c r="PZU92" s="103"/>
      <c r="PZW92" s="104"/>
      <c r="PZX92" s="102"/>
      <c r="PZY92" s="103"/>
      <c r="QAA92" s="104"/>
      <c r="QAB92" s="102"/>
      <c r="QAC92" s="103"/>
      <c r="QAE92" s="104"/>
      <c r="QAF92" s="102"/>
      <c r="QAG92" s="103"/>
      <c r="QAI92" s="104"/>
      <c r="QAJ92" s="102"/>
      <c r="QAK92" s="103"/>
      <c r="QAM92" s="104"/>
      <c r="QAN92" s="102"/>
      <c r="QAO92" s="103"/>
      <c r="QAQ92" s="104"/>
      <c r="QAR92" s="102"/>
      <c r="QAS92" s="103"/>
      <c r="QAU92" s="104"/>
      <c r="QAV92" s="102"/>
      <c r="QAW92" s="103"/>
      <c r="QAY92" s="104"/>
      <c r="QAZ92" s="102"/>
      <c r="QBA92" s="103"/>
      <c r="QBC92" s="104"/>
      <c r="QBD92" s="102"/>
      <c r="QBE92" s="103"/>
      <c r="QBG92" s="104"/>
      <c r="QBH92" s="102"/>
      <c r="QBI92" s="103"/>
      <c r="QBK92" s="104"/>
      <c r="QBL92" s="102"/>
      <c r="QBM92" s="103"/>
      <c r="QBO92" s="104"/>
      <c r="QBP92" s="102"/>
      <c r="QBQ92" s="103"/>
      <c r="QBS92" s="104"/>
      <c r="QBT92" s="102"/>
      <c r="QBU92" s="103"/>
      <c r="QBW92" s="104"/>
      <c r="QBX92" s="102"/>
      <c r="QBY92" s="103"/>
      <c r="QCA92" s="104"/>
      <c r="QCB92" s="102"/>
      <c r="QCC92" s="103"/>
      <c r="QCE92" s="104"/>
      <c r="QCF92" s="102"/>
      <c r="QCG92" s="103"/>
      <c r="QCI92" s="104"/>
      <c r="QCJ92" s="102"/>
      <c r="QCK92" s="103"/>
      <c r="QCM92" s="104"/>
      <c r="QCN92" s="102"/>
      <c r="QCO92" s="103"/>
      <c r="QCQ92" s="104"/>
      <c r="QCR92" s="102"/>
      <c r="QCS92" s="103"/>
      <c r="QCU92" s="104"/>
      <c r="QCV92" s="102"/>
      <c r="QCW92" s="103"/>
      <c r="QCY92" s="104"/>
      <c r="QCZ92" s="102"/>
      <c r="QDA92" s="103"/>
      <c r="QDC92" s="104"/>
      <c r="QDD92" s="102"/>
      <c r="QDE92" s="103"/>
      <c r="QDG92" s="104"/>
      <c r="QDH92" s="102"/>
      <c r="QDI92" s="103"/>
      <c r="QDK92" s="104"/>
      <c r="QDL92" s="102"/>
      <c r="QDM92" s="103"/>
      <c r="QDO92" s="104"/>
      <c r="QDP92" s="102"/>
      <c r="QDQ92" s="103"/>
      <c r="QDS92" s="104"/>
      <c r="QDT92" s="102"/>
      <c r="QDU92" s="103"/>
      <c r="QDW92" s="104"/>
      <c r="QDX92" s="102"/>
      <c r="QDY92" s="103"/>
      <c r="QEA92" s="104"/>
      <c r="QEB92" s="102"/>
      <c r="QEC92" s="103"/>
      <c r="QEE92" s="104"/>
      <c r="QEF92" s="102"/>
      <c r="QEG92" s="103"/>
      <c r="QEI92" s="104"/>
      <c r="QEJ92" s="102"/>
      <c r="QEK92" s="103"/>
      <c r="QEM92" s="104"/>
      <c r="QEN92" s="102"/>
      <c r="QEO92" s="103"/>
      <c r="QEQ92" s="104"/>
      <c r="QER92" s="102"/>
      <c r="QES92" s="103"/>
      <c r="QEU92" s="104"/>
      <c r="QEV92" s="102"/>
      <c r="QEW92" s="103"/>
      <c r="QEY92" s="104"/>
      <c r="QEZ92" s="102"/>
      <c r="QFA92" s="103"/>
      <c r="QFC92" s="104"/>
      <c r="QFD92" s="102"/>
      <c r="QFE92" s="103"/>
      <c r="QFG92" s="104"/>
      <c r="QFH92" s="102"/>
      <c r="QFI92" s="103"/>
      <c r="QFK92" s="104"/>
      <c r="QFL92" s="102"/>
      <c r="QFM92" s="103"/>
      <c r="QFO92" s="104"/>
      <c r="QFP92" s="102"/>
      <c r="QFQ92" s="103"/>
      <c r="QFS92" s="104"/>
      <c r="QFT92" s="102"/>
      <c r="QFU92" s="103"/>
      <c r="QFW92" s="104"/>
      <c r="QFX92" s="102"/>
      <c r="QFY92" s="103"/>
      <c r="QGA92" s="104"/>
      <c r="QGB92" s="102"/>
      <c r="QGC92" s="103"/>
      <c r="QGE92" s="104"/>
      <c r="QGF92" s="102"/>
      <c r="QGG92" s="103"/>
      <c r="QGI92" s="104"/>
      <c r="QGJ92" s="102"/>
      <c r="QGK92" s="103"/>
      <c r="QGM92" s="104"/>
      <c r="QGN92" s="102"/>
      <c r="QGO92" s="103"/>
      <c r="QGQ92" s="104"/>
      <c r="QGR92" s="102"/>
      <c r="QGS92" s="103"/>
      <c r="QGU92" s="104"/>
      <c r="QGV92" s="102"/>
      <c r="QGW92" s="103"/>
      <c r="QGY92" s="104"/>
      <c r="QGZ92" s="102"/>
      <c r="QHA92" s="103"/>
      <c r="QHC92" s="104"/>
      <c r="QHD92" s="102"/>
      <c r="QHE92" s="103"/>
      <c r="QHG92" s="104"/>
      <c r="QHH92" s="102"/>
      <c r="QHI92" s="103"/>
      <c r="QHK92" s="104"/>
      <c r="QHL92" s="102"/>
      <c r="QHM92" s="103"/>
      <c r="QHO92" s="104"/>
      <c r="QHP92" s="102"/>
      <c r="QHQ92" s="103"/>
      <c r="QHS92" s="104"/>
      <c r="QHT92" s="102"/>
      <c r="QHU92" s="103"/>
      <c r="QHW92" s="104"/>
      <c r="QHX92" s="102"/>
      <c r="QHY92" s="103"/>
      <c r="QIA92" s="104"/>
      <c r="QIB92" s="102"/>
      <c r="QIC92" s="103"/>
      <c r="QIE92" s="104"/>
      <c r="QIF92" s="102"/>
      <c r="QIG92" s="103"/>
      <c r="QII92" s="104"/>
      <c r="QIJ92" s="102"/>
      <c r="QIK92" s="103"/>
      <c r="QIM92" s="104"/>
      <c r="QIN92" s="102"/>
      <c r="QIO92" s="103"/>
      <c r="QIQ92" s="104"/>
      <c r="QIR92" s="102"/>
      <c r="QIS92" s="103"/>
      <c r="QIU92" s="104"/>
      <c r="QIV92" s="102"/>
      <c r="QIW92" s="103"/>
      <c r="QIY92" s="104"/>
      <c r="QIZ92" s="102"/>
      <c r="QJA92" s="103"/>
      <c r="QJC92" s="104"/>
      <c r="QJD92" s="102"/>
      <c r="QJE92" s="103"/>
      <c r="QJG92" s="104"/>
      <c r="QJH92" s="102"/>
      <c r="QJI92" s="103"/>
      <c r="QJK92" s="104"/>
      <c r="QJL92" s="102"/>
      <c r="QJM92" s="103"/>
      <c r="QJO92" s="104"/>
      <c r="QJP92" s="102"/>
      <c r="QJQ92" s="103"/>
      <c r="QJS92" s="104"/>
      <c r="QJT92" s="102"/>
      <c r="QJU92" s="103"/>
      <c r="QJW92" s="104"/>
      <c r="QJX92" s="102"/>
      <c r="QJY92" s="103"/>
      <c r="QKA92" s="104"/>
      <c r="QKB92" s="102"/>
      <c r="QKC92" s="103"/>
      <c r="QKE92" s="104"/>
      <c r="QKF92" s="102"/>
      <c r="QKG92" s="103"/>
      <c r="QKI92" s="104"/>
      <c r="QKJ92" s="102"/>
      <c r="QKK92" s="103"/>
      <c r="QKM92" s="104"/>
      <c r="QKN92" s="102"/>
      <c r="QKO92" s="103"/>
      <c r="QKQ92" s="104"/>
      <c r="QKR92" s="102"/>
      <c r="QKS92" s="103"/>
      <c r="QKU92" s="104"/>
      <c r="QKV92" s="102"/>
      <c r="QKW92" s="103"/>
      <c r="QKY92" s="104"/>
      <c r="QKZ92" s="102"/>
      <c r="QLA92" s="103"/>
      <c r="QLC92" s="104"/>
      <c r="QLD92" s="102"/>
      <c r="QLE92" s="103"/>
      <c r="QLG92" s="104"/>
      <c r="QLH92" s="102"/>
      <c r="QLI92" s="103"/>
      <c r="QLK92" s="104"/>
      <c r="QLL92" s="102"/>
      <c r="QLM92" s="103"/>
      <c r="QLO92" s="104"/>
      <c r="QLP92" s="102"/>
      <c r="QLQ92" s="103"/>
      <c r="QLS92" s="104"/>
      <c r="QLT92" s="102"/>
      <c r="QLU92" s="103"/>
      <c r="QLW92" s="104"/>
      <c r="QLX92" s="102"/>
      <c r="QLY92" s="103"/>
      <c r="QMA92" s="104"/>
      <c r="QMB92" s="102"/>
      <c r="QMC92" s="103"/>
      <c r="QME92" s="104"/>
      <c r="QMF92" s="102"/>
      <c r="QMG92" s="103"/>
      <c r="QMI92" s="104"/>
      <c r="QMJ92" s="102"/>
      <c r="QMK92" s="103"/>
      <c r="QMM92" s="104"/>
      <c r="QMN92" s="102"/>
      <c r="QMO92" s="103"/>
      <c r="QMQ92" s="104"/>
      <c r="QMR92" s="102"/>
      <c r="QMS92" s="103"/>
      <c r="QMU92" s="104"/>
      <c r="QMV92" s="102"/>
      <c r="QMW92" s="103"/>
      <c r="QMY92" s="104"/>
      <c r="QMZ92" s="102"/>
      <c r="QNA92" s="103"/>
      <c r="QNC92" s="104"/>
      <c r="QND92" s="102"/>
      <c r="QNE92" s="103"/>
      <c r="QNG92" s="104"/>
      <c r="QNH92" s="102"/>
      <c r="QNI92" s="103"/>
      <c r="QNK92" s="104"/>
      <c r="QNL92" s="102"/>
      <c r="QNM92" s="103"/>
      <c r="QNO92" s="104"/>
      <c r="QNP92" s="102"/>
      <c r="QNQ92" s="103"/>
      <c r="QNS92" s="104"/>
      <c r="QNT92" s="102"/>
      <c r="QNU92" s="103"/>
      <c r="QNW92" s="104"/>
      <c r="QNX92" s="102"/>
      <c r="QNY92" s="103"/>
      <c r="QOA92" s="104"/>
      <c r="QOB92" s="102"/>
      <c r="QOC92" s="103"/>
      <c r="QOE92" s="104"/>
      <c r="QOF92" s="102"/>
      <c r="QOG92" s="103"/>
      <c r="QOI92" s="104"/>
      <c r="QOJ92" s="102"/>
      <c r="QOK92" s="103"/>
      <c r="QOM92" s="104"/>
      <c r="QON92" s="102"/>
      <c r="QOO92" s="103"/>
      <c r="QOQ92" s="104"/>
      <c r="QOR92" s="102"/>
      <c r="QOS92" s="103"/>
      <c r="QOU92" s="104"/>
      <c r="QOV92" s="102"/>
      <c r="QOW92" s="103"/>
      <c r="QOY92" s="104"/>
      <c r="QOZ92" s="102"/>
      <c r="QPA92" s="103"/>
      <c r="QPC92" s="104"/>
      <c r="QPD92" s="102"/>
      <c r="QPE92" s="103"/>
      <c r="QPG92" s="104"/>
      <c r="QPH92" s="102"/>
      <c r="QPI92" s="103"/>
      <c r="QPK92" s="104"/>
      <c r="QPL92" s="102"/>
      <c r="QPM92" s="103"/>
      <c r="QPO92" s="104"/>
      <c r="QPP92" s="102"/>
      <c r="QPQ92" s="103"/>
      <c r="QPS92" s="104"/>
      <c r="QPT92" s="102"/>
      <c r="QPU92" s="103"/>
      <c r="QPW92" s="104"/>
      <c r="QPX92" s="102"/>
      <c r="QPY92" s="103"/>
      <c r="QQA92" s="104"/>
      <c r="QQB92" s="102"/>
      <c r="QQC92" s="103"/>
      <c r="QQE92" s="104"/>
      <c r="QQF92" s="102"/>
      <c r="QQG92" s="103"/>
      <c r="QQI92" s="104"/>
      <c r="QQJ92" s="102"/>
      <c r="QQK92" s="103"/>
      <c r="QQM92" s="104"/>
      <c r="QQN92" s="102"/>
      <c r="QQO92" s="103"/>
      <c r="QQQ92" s="104"/>
      <c r="QQR92" s="102"/>
      <c r="QQS92" s="103"/>
      <c r="QQU92" s="104"/>
      <c r="QQV92" s="102"/>
      <c r="QQW92" s="103"/>
      <c r="QQY92" s="104"/>
      <c r="QQZ92" s="102"/>
      <c r="QRA92" s="103"/>
      <c r="QRC92" s="104"/>
      <c r="QRD92" s="102"/>
      <c r="QRE92" s="103"/>
      <c r="QRG92" s="104"/>
      <c r="QRH92" s="102"/>
      <c r="QRI92" s="103"/>
      <c r="QRK92" s="104"/>
      <c r="QRL92" s="102"/>
      <c r="QRM92" s="103"/>
      <c r="QRO92" s="104"/>
      <c r="QRP92" s="102"/>
      <c r="QRQ92" s="103"/>
      <c r="QRS92" s="104"/>
      <c r="QRT92" s="102"/>
      <c r="QRU92" s="103"/>
      <c r="QRW92" s="104"/>
      <c r="QRX92" s="102"/>
      <c r="QRY92" s="103"/>
      <c r="QSA92" s="104"/>
      <c r="QSB92" s="102"/>
      <c r="QSC92" s="103"/>
      <c r="QSE92" s="104"/>
      <c r="QSF92" s="102"/>
      <c r="QSG92" s="103"/>
      <c r="QSI92" s="104"/>
      <c r="QSJ92" s="102"/>
      <c r="QSK92" s="103"/>
      <c r="QSM92" s="104"/>
      <c r="QSN92" s="102"/>
      <c r="QSO92" s="103"/>
      <c r="QSQ92" s="104"/>
      <c r="QSR92" s="102"/>
      <c r="QSS92" s="103"/>
      <c r="QSU92" s="104"/>
      <c r="QSV92" s="102"/>
      <c r="QSW92" s="103"/>
      <c r="QSY92" s="104"/>
      <c r="QSZ92" s="102"/>
      <c r="QTA92" s="103"/>
      <c r="QTC92" s="104"/>
      <c r="QTD92" s="102"/>
      <c r="QTE92" s="103"/>
      <c r="QTG92" s="104"/>
      <c r="QTH92" s="102"/>
      <c r="QTI92" s="103"/>
      <c r="QTK92" s="104"/>
      <c r="QTL92" s="102"/>
      <c r="QTM92" s="103"/>
      <c r="QTO92" s="104"/>
      <c r="QTP92" s="102"/>
      <c r="QTQ92" s="103"/>
      <c r="QTS92" s="104"/>
      <c r="QTT92" s="102"/>
      <c r="QTU92" s="103"/>
      <c r="QTW92" s="104"/>
      <c r="QTX92" s="102"/>
      <c r="QTY92" s="103"/>
      <c r="QUA92" s="104"/>
      <c r="QUB92" s="102"/>
      <c r="QUC92" s="103"/>
      <c r="QUE92" s="104"/>
      <c r="QUF92" s="102"/>
      <c r="QUG92" s="103"/>
      <c r="QUI92" s="104"/>
      <c r="QUJ92" s="102"/>
      <c r="QUK92" s="103"/>
      <c r="QUM92" s="104"/>
      <c r="QUN92" s="102"/>
      <c r="QUO92" s="103"/>
      <c r="QUQ92" s="104"/>
      <c r="QUR92" s="102"/>
      <c r="QUS92" s="103"/>
      <c r="QUU92" s="104"/>
      <c r="QUV92" s="102"/>
      <c r="QUW92" s="103"/>
      <c r="QUY92" s="104"/>
      <c r="QUZ92" s="102"/>
      <c r="QVA92" s="103"/>
      <c r="QVC92" s="104"/>
      <c r="QVD92" s="102"/>
      <c r="QVE92" s="103"/>
      <c r="QVG92" s="104"/>
      <c r="QVH92" s="102"/>
      <c r="QVI92" s="103"/>
      <c r="QVK92" s="104"/>
      <c r="QVL92" s="102"/>
      <c r="QVM92" s="103"/>
      <c r="QVO92" s="104"/>
      <c r="QVP92" s="102"/>
      <c r="QVQ92" s="103"/>
      <c r="QVS92" s="104"/>
      <c r="QVT92" s="102"/>
      <c r="QVU92" s="103"/>
      <c r="QVW92" s="104"/>
      <c r="QVX92" s="102"/>
      <c r="QVY92" s="103"/>
      <c r="QWA92" s="104"/>
      <c r="QWB92" s="102"/>
      <c r="QWC92" s="103"/>
      <c r="QWE92" s="104"/>
      <c r="QWF92" s="102"/>
      <c r="QWG92" s="103"/>
      <c r="QWI92" s="104"/>
      <c r="QWJ92" s="102"/>
      <c r="QWK92" s="103"/>
      <c r="QWM92" s="104"/>
      <c r="QWN92" s="102"/>
      <c r="QWO92" s="103"/>
      <c r="QWQ92" s="104"/>
      <c r="QWR92" s="102"/>
      <c r="QWS92" s="103"/>
      <c r="QWU92" s="104"/>
      <c r="QWV92" s="102"/>
      <c r="QWW92" s="103"/>
      <c r="QWY92" s="104"/>
      <c r="QWZ92" s="102"/>
      <c r="QXA92" s="103"/>
      <c r="QXC92" s="104"/>
      <c r="QXD92" s="102"/>
      <c r="QXE92" s="103"/>
      <c r="QXG92" s="104"/>
      <c r="QXH92" s="102"/>
      <c r="QXI92" s="103"/>
      <c r="QXK92" s="104"/>
      <c r="QXL92" s="102"/>
      <c r="QXM92" s="103"/>
      <c r="QXO92" s="104"/>
      <c r="QXP92" s="102"/>
      <c r="QXQ92" s="103"/>
      <c r="QXS92" s="104"/>
      <c r="QXT92" s="102"/>
      <c r="QXU92" s="103"/>
      <c r="QXW92" s="104"/>
      <c r="QXX92" s="102"/>
      <c r="QXY92" s="103"/>
      <c r="QYA92" s="104"/>
      <c r="QYB92" s="102"/>
      <c r="QYC92" s="103"/>
      <c r="QYE92" s="104"/>
      <c r="QYF92" s="102"/>
      <c r="QYG92" s="103"/>
      <c r="QYI92" s="104"/>
      <c r="QYJ92" s="102"/>
      <c r="QYK92" s="103"/>
      <c r="QYM92" s="104"/>
      <c r="QYN92" s="102"/>
      <c r="QYO92" s="103"/>
      <c r="QYQ92" s="104"/>
      <c r="QYR92" s="102"/>
      <c r="QYS92" s="103"/>
      <c r="QYU92" s="104"/>
      <c r="QYV92" s="102"/>
      <c r="QYW92" s="103"/>
      <c r="QYY92" s="104"/>
      <c r="QYZ92" s="102"/>
      <c r="QZA92" s="103"/>
      <c r="QZC92" s="104"/>
      <c r="QZD92" s="102"/>
      <c r="QZE92" s="103"/>
      <c r="QZG92" s="104"/>
      <c r="QZH92" s="102"/>
      <c r="QZI92" s="103"/>
      <c r="QZK92" s="104"/>
      <c r="QZL92" s="102"/>
      <c r="QZM92" s="103"/>
      <c r="QZO92" s="104"/>
      <c r="QZP92" s="102"/>
      <c r="QZQ92" s="103"/>
      <c r="QZS92" s="104"/>
      <c r="QZT92" s="102"/>
      <c r="QZU92" s="103"/>
      <c r="QZW92" s="104"/>
      <c r="QZX92" s="102"/>
      <c r="QZY92" s="103"/>
      <c r="RAA92" s="104"/>
      <c r="RAB92" s="102"/>
      <c r="RAC92" s="103"/>
      <c r="RAE92" s="104"/>
      <c r="RAF92" s="102"/>
      <c r="RAG92" s="103"/>
      <c r="RAI92" s="104"/>
      <c r="RAJ92" s="102"/>
      <c r="RAK92" s="103"/>
      <c r="RAM92" s="104"/>
      <c r="RAN92" s="102"/>
      <c r="RAO92" s="103"/>
      <c r="RAQ92" s="104"/>
      <c r="RAR92" s="102"/>
      <c r="RAS92" s="103"/>
      <c r="RAU92" s="104"/>
      <c r="RAV92" s="102"/>
      <c r="RAW92" s="103"/>
      <c r="RAY92" s="104"/>
      <c r="RAZ92" s="102"/>
      <c r="RBA92" s="103"/>
      <c r="RBC92" s="104"/>
      <c r="RBD92" s="102"/>
      <c r="RBE92" s="103"/>
      <c r="RBG92" s="104"/>
      <c r="RBH92" s="102"/>
      <c r="RBI92" s="103"/>
      <c r="RBK92" s="104"/>
      <c r="RBL92" s="102"/>
      <c r="RBM92" s="103"/>
      <c r="RBO92" s="104"/>
      <c r="RBP92" s="102"/>
      <c r="RBQ92" s="103"/>
      <c r="RBS92" s="104"/>
      <c r="RBT92" s="102"/>
      <c r="RBU92" s="103"/>
      <c r="RBW92" s="104"/>
      <c r="RBX92" s="102"/>
      <c r="RBY92" s="103"/>
      <c r="RCA92" s="104"/>
      <c r="RCB92" s="102"/>
      <c r="RCC92" s="103"/>
      <c r="RCE92" s="104"/>
      <c r="RCF92" s="102"/>
      <c r="RCG92" s="103"/>
      <c r="RCI92" s="104"/>
      <c r="RCJ92" s="102"/>
      <c r="RCK92" s="103"/>
      <c r="RCM92" s="104"/>
      <c r="RCN92" s="102"/>
      <c r="RCO92" s="103"/>
      <c r="RCQ92" s="104"/>
      <c r="RCR92" s="102"/>
      <c r="RCS92" s="103"/>
      <c r="RCU92" s="104"/>
      <c r="RCV92" s="102"/>
      <c r="RCW92" s="103"/>
      <c r="RCY92" s="104"/>
      <c r="RCZ92" s="102"/>
      <c r="RDA92" s="103"/>
      <c r="RDC92" s="104"/>
      <c r="RDD92" s="102"/>
      <c r="RDE92" s="103"/>
      <c r="RDG92" s="104"/>
      <c r="RDH92" s="102"/>
      <c r="RDI92" s="103"/>
      <c r="RDK92" s="104"/>
      <c r="RDL92" s="102"/>
      <c r="RDM92" s="103"/>
      <c r="RDO92" s="104"/>
      <c r="RDP92" s="102"/>
      <c r="RDQ92" s="103"/>
      <c r="RDS92" s="104"/>
      <c r="RDT92" s="102"/>
      <c r="RDU92" s="103"/>
      <c r="RDW92" s="104"/>
      <c r="RDX92" s="102"/>
      <c r="RDY92" s="103"/>
      <c r="REA92" s="104"/>
      <c r="REB92" s="102"/>
      <c r="REC92" s="103"/>
      <c r="REE92" s="104"/>
      <c r="REF92" s="102"/>
      <c r="REG92" s="103"/>
      <c r="REI92" s="104"/>
      <c r="REJ92" s="102"/>
      <c r="REK92" s="103"/>
      <c r="REM92" s="104"/>
      <c r="REN92" s="102"/>
      <c r="REO92" s="103"/>
      <c r="REQ92" s="104"/>
      <c r="RER92" s="102"/>
      <c r="RES92" s="103"/>
      <c r="REU92" s="104"/>
      <c r="REV92" s="102"/>
      <c r="REW92" s="103"/>
      <c r="REY92" s="104"/>
      <c r="REZ92" s="102"/>
      <c r="RFA92" s="103"/>
      <c r="RFC92" s="104"/>
      <c r="RFD92" s="102"/>
      <c r="RFE92" s="103"/>
      <c r="RFG92" s="104"/>
      <c r="RFH92" s="102"/>
      <c r="RFI92" s="103"/>
      <c r="RFK92" s="104"/>
      <c r="RFL92" s="102"/>
      <c r="RFM92" s="103"/>
      <c r="RFO92" s="104"/>
      <c r="RFP92" s="102"/>
      <c r="RFQ92" s="103"/>
      <c r="RFS92" s="104"/>
      <c r="RFT92" s="102"/>
      <c r="RFU92" s="103"/>
      <c r="RFW92" s="104"/>
      <c r="RFX92" s="102"/>
      <c r="RFY92" s="103"/>
      <c r="RGA92" s="104"/>
      <c r="RGB92" s="102"/>
      <c r="RGC92" s="103"/>
      <c r="RGE92" s="104"/>
      <c r="RGF92" s="102"/>
      <c r="RGG92" s="103"/>
      <c r="RGI92" s="104"/>
      <c r="RGJ92" s="102"/>
      <c r="RGK92" s="103"/>
      <c r="RGM92" s="104"/>
      <c r="RGN92" s="102"/>
      <c r="RGO92" s="103"/>
      <c r="RGQ92" s="104"/>
      <c r="RGR92" s="102"/>
      <c r="RGS92" s="103"/>
      <c r="RGU92" s="104"/>
      <c r="RGV92" s="102"/>
      <c r="RGW92" s="103"/>
      <c r="RGY92" s="104"/>
      <c r="RGZ92" s="102"/>
      <c r="RHA92" s="103"/>
      <c r="RHC92" s="104"/>
      <c r="RHD92" s="102"/>
      <c r="RHE92" s="103"/>
      <c r="RHG92" s="104"/>
      <c r="RHH92" s="102"/>
      <c r="RHI92" s="103"/>
      <c r="RHK92" s="104"/>
      <c r="RHL92" s="102"/>
      <c r="RHM92" s="103"/>
      <c r="RHO92" s="104"/>
      <c r="RHP92" s="102"/>
      <c r="RHQ92" s="103"/>
      <c r="RHS92" s="104"/>
      <c r="RHT92" s="102"/>
      <c r="RHU92" s="103"/>
      <c r="RHW92" s="104"/>
      <c r="RHX92" s="102"/>
      <c r="RHY92" s="103"/>
      <c r="RIA92" s="104"/>
      <c r="RIB92" s="102"/>
      <c r="RIC92" s="103"/>
      <c r="RIE92" s="104"/>
      <c r="RIF92" s="102"/>
      <c r="RIG92" s="103"/>
      <c r="RII92" s="104"/>
      <c r="RIJ92" s="102"/>
      <c r="RIK92" s="103"/>
      <c r="RIM92" s="104"/>
      <c r="RIN92" s="102"/>
      <c r="RIO92" s="103"/>
      <c r="RIQ92" s="104"/>
      <c r="RIR92" s="102"/>
      <c r="RIS92" s="103"/>
      <c r="RIU92" s="104"/>
      <c r="RIV92" s="102"/>
      <c r="RIW92" s="103"/>
      <c r="RIY92" s="104"/>
      <c r="RIZ92" s="102"/>
      <c r="RJA92" s="103"/>
      <c r="RJC92" s="104"/>
      <c r="RJD92" s="102"/>
      <c r="RJE92" s="103"/>
      <c r="RJG92" s="104"/>
      <c r="RJH92" s="102"/>
      <c r="RJI92" s="103"/>
      <c r="RJK92" s="104"/>
      <c r="RJL92" s="102"/>
      <c r="RJM92" s="103"/>
      <c r="RJO92" s="104"/>
      <c r="RJP92" s="102"/>
      <c r="RJQ92" s="103"/>
      <c r="RJS92" s="104"/>
      <c r="RJT92" s="102"/>
      <c r="RJU92" s="103"/>
      <c r="RJW92" s="104"/>
      <c r="RJX92" s="102"/>
      <c r="RJY92" s="103"/>
      <c r="RKA92" s="104"/>
      <c r="RKB92" s="102"/>
      <c r="RKC92" s="103"/>
      <c r="RKE92" s="104"/>
      <c r="RKF92" s="102"/>
      <c r="RKG92" s="103"/>
      <c r="RKI92" s="104"/>
      <c r="RKJ92" s="102"/>
      <c r="RKK92" s="103"/>
      <c r="RKM92" s="104"/>
      <c r="RKN92" s="102"/>
      <c r="RKO92" s="103"/>
      <c r="RKQ92" s="104"/>
      <c r="RKR92" s="102"/>
      <c r="RKS92" s="103"/>
      <c r="RKU92" s="104"/>
      <c r="RKV92" s="102"/>
      <c r="RKW92" s="103"/>
      <c r="RKY92" s="104"/>
      <c r="RKZ92" s="102"/>
      <c r="RLA92" s="103"/>
      <c r="RLC92" s="104"/>
      <c r="RLD92" s="102"/>
      <c r="RLE92" s="103"/>
      <c r="RLG92" s="104"/>
      <c r="RLH92" s="102"/>
      <c r="RLI92" s="103"/>
      <c r="RLK92" s="104"/>
      <c r="RLL92" s="102"/>
      <c r="RLM92" s="103"/>
      <c r="RLO92" s="104"/>
      <c r="RLP92" s="102"/>
      <c r="RLQ92" s="103"/>
      <c r="RLS92" s="104"/>
      <c r="RLT92" s="102"/>
      <c r="RLU92" s="103"/>
      <c r="RLW92" s="104"/>
      <c r="RLX92" s="102"/>
      <c r="RLY92" s="103"/>
      <c r="RMA92" s="104"/>
      <c r="RMB92" s="102"/>
      <c r="RMC92" s="103"/>
      <c r="RME92" s="104"/>
      <c r="RMF92" s="102"/>
      <c r="RMG92" s="103"/>
      <c r="RMI92" s="104"/>
      <c r="RMJ92" s="102"/>
      <c r="RMK92" s="103"/>
      <c r="RMM92" s="104"/>
      <c r="RMN92" s="102"/>
      <c r="RMO92" s="103"/>
      <c r="RMQ92" s="104"/>
      <c r="RMR92" s="102"/>
      <c r="RMS92" s="103"/>
      <c r="RMU92" s="104"/>
      <c r="RMV92" s="102"/>
      <c r="RMW92" s="103"/>
      <c r="RMY92" s="104"/>
      <c r="RMZ92" s="102"/>
      <c r="RNA92" s="103"/>
      <c r="RNC92" s="104"/>
      <c r="RND92" s="102"/>
      <c r="RNE92" s="103"/>
      <c r="RNG92" s="104"/>
      <c r="RNH92" s="102"/>
      <c r="RNI92" s="103"/>
      <c r="RNK92" s="104"/>
      <c r="RNL92" s="102"/>
      <c r="RNM92" s="103"/>
      <c r="RNO92" s="104"/>
      <c r="RNP92" s="102"/>
      <c r="RNQ92" s="103"/>
      <c r="RNS92" s="104"/>
      <c r="RNT92" s="102"/>
      <c r="RNU92" s="103"/>
      <c r="RNW92" s="104"/>
      <c r="RNX92" s="102"/>
      <c r="RNY92" s="103"/>
      <c r="ROA92" s="104"/>
      <c r="ROB92" s="102"/>
      <c r="ROC92" s="103"/>
      <c r="ROE92" s="104"/>
      <c r="ROF92" s="102"/>
      <c r="ROG92" s="103"/>
      <c r="ROI92" s="104"/>
      <c r="ROJ92" s="102"/>
      <c r="ROK92" s="103"/>
      <c r="ROM92" s="104"/>
      <c r="RON92" s="102"/>
      <c r="ROO92" s="103"/>
      <c r="ROQ92" s="104"/>
      <c r="ROR92" s="102"/>
      <c r="ROS92" s="103"/>
      <c r="ROU92" s="104"/>
      <c r="ROV92" s="102"/>
      <c r="ROW92" s="103"/>
      <c r="ROY92" s="104"/>
      <c r="ROZ92" s="102"/>
      <c r="RPA92" s="103"/>
      <c r="RPC92" s="104"/>
      <c r="RPD92" s="102"/>
      <c r="RPE92" s="103"/>
      <c r="RPG92" s="104"/>
      <c r="RPH92" s="102"/>
      <c r="RPI92" s="103"/>
      <c r="RPK92" s="104"/>
      <c r="RPL92" s="102"/>
      <c r="RPM92" s="103"/>
      <c r="RPO92" s="104"/>
      <c r="RPP92" s="102"/>
      <c r="RPQ92" s="103"/>
      <c r="RPS92" s="104"/>
      <c r="RPT92" s="102"/>
      <c r="RPU92" s="103"/>
      <c r="RPW92" s="104"/>
      <c r="RPX92" s="102"/>
      <c r="RPY92" s="103"/>
      <c r="RQA92" s="104"/>
      <c r="RQB92" s="102"/>
      <c r="RQC92" s="103"/>
      <c r="RQE92" s="104"/>
      <c r="RQF92" s="102"/>
      <c r="RQG92" s="103"/>
      <c r="RQI92" s="104"/>
      <c r="RQJ92" s="102"/>
      <c r="RQK92" s="103"/>
      <c r="RQM92" s="104"/>
      <c r="RQN92" s="102"/>
      <c r="RQO92" s="103"/>
      <c r="RQQ92" s="104"/>
      <c r="RQR92" s="102"/>
      <c r="RQS92" s="103"/>
      <c r="RQU92" s="104"/>
      <c r="RQV92" s="102"/>
      <c r="RQW92" s="103"/>
      <c r="RQY92" s="104"/>
      <c r="RQZ92" s="102"/>
      <c r="RRA92" s="103"/>
      <c r="RRC92" s="104"/>
      <c r="RRD92" s="102"/>
      <c r="RRE92" s="103"/>
      <c r="RRG92" s="104"/>
      <c r="RRH92" s="102"/>
      <c r="RRI92" s="103"/>
      <c r="RRK92" s="104"/>
      <c r="RRL92" s="102"/>
      <c r="RRM92" s="103"/>
      <c r="RRO92" s="104"/>
      <c r="RRP92" s="102"/>
      <c r="RRQ92" s="103"/>
      <c r="RRS92" s="104"/>
      <c r="RRT92" s="102"/>
      <c r="RRU92" s="103"/>
      <c r="RRW92" s="104"/>
      <c r="RRX92" s="102"/>
      <c r="RRY92" s="103"/>
      <c r="RSA92" s="104"/>
      <c r="RSB92" s="102"/>
      <c r="RSC92" s="103"/>
      <c r="RSE92" s="104"/>
      <c r="RSF92" s="102"/>
      <c r="RSG92" s="103"/>
      <c r="RSI92" s="104"/>
      <c r="RSJ92" s="102"/>
      <c r="RSK92" s="103"/>
      <c r="RSM92" s="104"/>
      <c r="RSN92" s="102"/>
      <c r="RSO92" s="103"/>
      <c r="RSQ92" s="104"/>
      <c r="RSR92" s="102"/>
      <c r="RSS92" s="103"/>
      <c r="RSU92" s="104"/>
      <c r="RSV92" s="102"/>
      <c r="RSW92" s="103"/>
      <c r="RSY92" s="104"/>
      <c r="RSZ92" s="102"/>
      <c r="RTA92" s="103"/>
      <c r="RTC92" s="104"/>
      <c r="RTD92" s="102"/>
      <c r="RTE92" s="103"/>
      <c r="RTG92" s="104"/>
      <c r="RTH92" s="102"/>
      <c r="RTI92" s="103"/>
      <c r="RTK92" s="104"/>
      <c r="RTL92" s="102"/>
      <c r="RTM92" s="103"/>
      <c r="RTO92" s="104"/>
      <c r="RTP92" s="102"/>
      <c r="RTQ92" s="103"/>
      <c r="RTS92" s="104"/>
      <c r="RTT92" s="102"/>
      <c r="RTU92" s="103"/>
      <c r="RTW92" s="104"/>
      <c r="RTX92" s="102"/>
      <c r="RTY92" s="103"/>
      <c r="RUA92" s="104"/>
      <c r="RUB92" s="102"/>
      <c r="RUC92" s="103"/>
      <c r="RUE92" s="104"/>
      <c r="RUF92" s="102"/>
      <c r="RUG92" s="103"/>
      <c r="RUI92" s="104"/>
      <c r="RUJ92" s="102"/>
      <c r="RUK92" s="103"/>
      <c r="RUM92" s="104"/>
      <c r="RUN92" s="102"/>
      <c r="RUO92" s="103"/>
      <c r="RUQ92" s="104"/>
      <c r="RUR92" s="102"/>
      <c r="RUS92" s="103"/>
      <c r="RUU92" s="104"/>
      <c r="RUV92" s="102"/>
      <c r="RUW92" s="103"/>
      <c r="RUY92" s="104"/>
      <c r="RUZ92" s="102"/>
      <c r="RVA92" s="103"/>
      <c r="RVC92" s="104"/>
      <c r="RVD92" s="102"/>
      <c r="RVE92" s="103"/>
      <c r="RVG92" s="104"/>
      <c r="RVH92" s="102"/>
      <c r="RVI92" s="103"/>
      <c r="RVK92" s="104"/>
      <c r="RVL92" s="102"/>
      <c r="RVM92" s="103"/>
      <c r="RVO92" s="104"/>
      <c r="RVP92" s="102"/>
      <c r="RVQ92" s="103"/>
      <c r="RVS92" s="104"/>
      <c r="RVT92" s="102"/>
      <c r="RVU92" s="103"/>
      <c r="RVW92" s="104"/>
      <c r="RVX92" s="102"/>
      <c r="RVY92" s="103"/>
      <c r="RWA92" s="104"/>
      <c r="RWB92" s="102"/>
      <c r="RWC92" s="103"/>
      <c r="RWE92" s="104"/>
      <c r="RWF92" s="102"/>
      <c r="RWG92" s="103"/>
      <c r="RWI92" s="104"/>
      <c r="RWJ92" s="102"/>
      <c r="RWK92" s="103"/>
      <c r="RWM92" s="104"/>
      <c r="RWN92" s="102"/>
      <c r="RWO92" s="103"/>
      <c r="RWQ92" s="104"/>
      <c r="RWR92" s="102"/>
      <c r="RWS92" s="103"/>
      <c r="RWU92" s="104"/>
      <c r="RWV92" s="102"/>
      <c r="RWW92" s="103"/>
      <c r="RWY92" s="104"/>
      <c r="RWZ92" s="102"/>
      <c r="RXA92" s="103"/>
      <c r="RXC92" s="104"/>
      <c r="RXD92" s="102"/>
      <c r="RXE92" s="103"/>
      <c r="RXG92" s="104"/>
      <c r="RXH92" s="102"/>
      <c r="RXI92" s="103"/>
      <c r="RXK92" s="104"/>
      <c r="RXL92" s="102"/>
      <c r="RXM92" s="103"/>
      <c r="RXO92" s="104"/>
      <c r="RXP92" s="102"/>
      <c r="RXQ92" s="103"/>
      <c r="RXS92" s="104"/>
      <c r="RXT92" s="102"/>
      <c r="RXU92" s="103"/>
      <c r="RXW92" s="104"/>
      <c r="RXX92" s="102"/>
      <c r="RXY92" s="103"/>
      <c r="RYA92" s="104"/>
      <c r="RYB92" s="102"/>
      <c r="RYC92" s="103"/>
      <c r="RYE92" s="104"/>
      <c r="RYF92" s="102"/>
      <c r="RYG92" s="103"/>
      <c r="RYI92" s="104"/>
      <c r="RYJ92" s="102"/>
      <c r="RYK92" s="103"/>
      <c r="RYM92" s="104"/>
      <c r="RYN92" s="102"/>
      <c r="RYO92" s="103"/>
      <c r="RYQ92" s="104"/>
      <c r="RYR92" s="102"/>
      <c r="RYS92" s="103"/>
      <c r="RYU92" s="104"/>
      <c r="RYV92" s="102"/>
      <c r="RYW92" s="103"/>
      <c r="RYY92" s="104"/>
      <c r="RYZ92" s="102"/>
      <c r="RZA92" s="103"/>
      <c r="RZC92" s="104"/>
      <c r="RZD92" s="102"/>
      <c r="RZE92" s="103"/>
      <c r="RZG92" s="104"/>
      <c r="RZH92" s="102"/>
      <c r="RZI92" s="103"/>
      <c r="RZK92" s="104"/>
      <c r="RZL92" s="102"/>
      <c r="RZM92" s="103"/>
      <c r="RZO92" s="104"/>
      <c r="RZP92" s="102"/>
      <c r="RZQ92" s="103"/>
      <c r="RZS92" s="104"/>
      <c r="RZT92" s="102"/>
      <c r="RZU92" s="103"/>
      <c r="RZW92" s="104"/>
      <c r="RZX92" s="102"/>
      <c r="RZY92" s="103"/>
      <c r="SAA92" s="104"/>
      <c r="SAB92" s="102"/>
      <c r="SAC92" s="103"/>
      <c r="SAE92" s="104"/>
      <c r="SAF92" s="102"/>
      <c r="SAG92" s="103"/>
      <c r="SAI92" s="104"/>
      <c r="SAJ92" s="102"/>
      <c r="SAK92" s="103"/>
      <c r="SAM92" s="104"/>
      <c r="SAN92" s="102"/>
      <c r="SAO92" s="103"/>
      <c r="SAQ92" s="104"/>
      <c r="SAR92" s="102"/>
      <c r="SAS92" s="103"/>
      <c r="SAU92" s="104"/>
      <c r="SAV92" s="102"/>
      <c r="SAW92" s="103"/>
      <c r="SAY92" s="104"/>
      <c r="SAZ92" s="102"/>
      <c r="SBA92" s="103"/>
      <c r="SBC92" s="104"/>
      <c r="SBD92" s="102"/>
      <c r="SBE92" s="103"/>
      <c r="SBG92" s="104"/>
      <c r="SBH92" s="102"/>
      <c r="SBI92" s="103"/>
      <c r="SBK92" s="104"/>
      <c r="SBL92" s="102"/>
      <c r="SBM92" s="103"/>
      <c r="SBO92" s="104"/>
      <c r="SBP92" s="102"/>
      <c r="SBQ92" s="103"/>
      <c r="SBS92" s="104"/>
      <c r="SBT92" s="102"/>
      <c r="SBU92" s="103"/>
      <c r="SBW92" s="104"/>
      <c r="SBX92" s="102"/>
      <c r="SBY92" s="103"/>
      <c r="SCA92" s="104"/>
      <c r="SCB92" s="102"/>
      <c r="SCC92" s="103"/>
      <c r="SCE92" s="104"/>
      <c r="SCF92" s="102"/>
      <c r="SCG92" s="103"/>
      <c r="SCI92" s="104"/>
      <c r="SCJ92" s="102"/>
      <c r="SCK92" s="103"/>
      <c r="SCM92" s="104"/>
      <c r="SCN92" s="102"/>
      <c r="SCO92" s="103"/>
      <c r="SCQ92" s="104"/>
      <c r="SCR92" s="102"/>
      <c r="SCS92" s="103"/>
      <c r="SCU92" s="104"/>
      <c r="SCV92" s="102"/>
      <c r="SCW92" s="103"/>
      <c r="SCY92" s="104"/>
      <c r="SCZ92" s="102"/>
      <c r="SDA92" s="103"/>
      <c r="SDC92" s="104"/>
      <c r="SDD92" s="102"/>
      <c r="SDE92" s="103"/>
      <c r="SDG92" s="104"/>
      <c r="SDH92" s="102"/>
      <c r="SDI92" s="103"/>
      <c r="SDK92" s="104"/>
      <c r="SDL92" s="102"/>
      <c r="SDM92" s="103"/>
      <c r="SDO92" s="104"/>
      <c r="SDP92" s="102"/>
      <c r="SDQ92" s="103"/>
      <c r="SDS92" s="104"/>
      <c r="SDT92" s="102"/>
      <c r="SDU92" s="103"/>
      <c r="SDW92" s="104"/>
      <c r="SDX92" s="102"/>
      <c r="SDY92" s="103"/>
      <c r="SEA92" s="104"/>
      <c r="SEB92" s="102"/>
      <c r="SEC92" s="103"/>
      <c r="SEE92" s="104"/>
      <c r="SEF92" s="102"/>
      <c r="SEG92" s="103"/>
      <c r="SEI92" s="104"/>
      <c r="SEJ92" s="102"/>
      <c r="SEK92" s="103"/>
      <c r="SEM92" s="104"/>
      <c r="SEN92" s="102"/>
      <c r="SEO92" s="103"/>
      <c r="SEQ92" s="104"/>
      <c r="SER92" s="102"/>
      <c r="SES92" s="103"/>
      <c r="SEU92" s="104"/>
      <c r="SEV92" s="102"/>
      <c r="SEW92" s="103"/>
      <c r="SEY92" s="104"/>
      <c r="SEZ92" s="102"/>
      <c r="SFA92" s="103"/>
      <c r="SFC92" s="104"/>
      <c r="SFD92" s="102"/>
      <c r="SFE92" s="103"/>
      <c r="SFG92" s="104"/>
      <c r="SFH92" s="102"/>
      <c r="SFI92" s="103"/>
      <c r="SFK92" s="104"/>
      <c r="SFL92" s="102"/>
      <c r="SFM92" s="103"/>
      <c r="SFO92" s="104"/>
      <c r="SFP92" s="102"/>
      <c r="SFQ92" s="103"/>
      <c r="SFS92" s="104"/>
      <c r="SFT92" s="102"/>
      <c r="SFU92" s="103"/>
      <c r="SFW92" s="104"/>
      <c r="SFX92" s="102"/>
      <c r="SFY92" s="103"/>
      <c r="SGA92" s="104"/>
      <c r="SGB92" s="102"/>
      <c r="SGC92" s="103"/>
      <c r="SGE92" s="104"/>
      <c r="SGF92" s="102"/>
      <c r="SGG92" s="103"/>
      <c r="SGI92" s="104"/>
      <c r="SGJ92" s="102"/>
      <c r="SGK92" s="103"/>
      <c r="SGM92" s="104"/>
      <c r="SGN92" s="102"/>
      <c r="SGO92" s="103"/>
      <c r="SGQ92" s="104"/>
      <c r="SGR92" s="102"/>
      <c r="SGS92" s="103"/>
      <c r="SGU92" s="104"/>
      <c r="SGV92" s="102"/>
      <c r="SGW92" s="103"/>
      <c r="SGY92" s="104"/>
      <c r="SGZ92" s="102"/>
      <c r="SHA92" s="103"/>
      <c r="SHC92" s="104"/>
      <c r="SHD92" s="102"/>
      <c r="SHE92" s="103"/>
      <c r="SHG92" s="104"/>
      <c r="SHH92" s="102"/>
      <c r="SHI92" s="103"/>
      <c r="SHK92" s="104"/>
      <c r="SHL92" s="102"/>
      <c r="SHM92" s="103"/>
      <c r="SHO92" s="104"/>
      <c r="SHP92" s="102"/>
      <c r="SHQ92" s="103"/>
      <c r="SHS92" s="104"/>
      <c r="SHT92" s="102"/>
      <c r="SHU92" s="103"/>
      <c r="SHW92" s="104"/>
      <c r="SHX92" s="102"/>
      <c r="SHY92" s="103"/>
      <c r="SIA92" s="104"/>
      <c r="SIB92" s="102"/>
      <c r="SIC92" s="103"/>
      <c r="SIE92" s="104"/>
      <c r="SIF92" s="102"/>
      <c r="SIG92" s="103"/>
      <c r="SII92" s="104"/>
      <c r="SIJ92" s="102"/>
      <c r="SIK92" s="103"/>
      <c r="SIM92" s="104"/>
      <c r="SIN92" s="102"/>
      <c r="SIO92" s="103"/>
      <c r="SIQ92" s="104"/>
      <c r="SIR92" s="102"/>
      <c r="SIS92" s="103"/>
      <c r="SIU92" s="104"/>
      <c r="SIV92" s="102"/>
      <c r="SIW92" s="103"/>
      <c r="SIY92" s="104"/>
      <c r="SIZ92" s="102"/>
      <c r="SJA92" s="103"/>
      <c r="SJC92" s="104"/>
      <c r="SJD92" s="102"/>
      <c r="SJE92" s="103"/>
      <c r="SJG92" s="104"/>
      <c r="SJH92" s="102"/>
      <c r="SJI92" s="103"/>
      <c r="SJK92" s="104"/>
      <c r="SJL92" s="102"/>
      <c r="SJM92" s="103"/>
      <c r="SJO92" s="104"/>
      <c r="SJP92" s="102"/>
      <c r="SJQ92" s="103"/>
      <c r="SJS92" s="104"/>
      <c r="SJT92" s="102"/>
      <c r="SJU92" s="103"/>
      <c r="SJW92" s="104"/>
      <c r="SJX92" s="102"/>
      <c r="SJY92" s="103"/>
      <c r="SKA92" s="104"/>
      <c r="SKB92" s="102"/>
      <c r="SKC92" s="103"/>
      <c r="SKE92" s="104"/>
      <c r="SKF92" s="102"/>
      <c r="SKG92" s="103"/>
      <c r="SKI92" s="104"/>
      <c r="SKJ92" s="102"/>
      <c r="SKK92" s="103"/>
      <c r="SKM92" s="104"/>
      <c r="SKN92" s="102"/>
      <c r="SKO92" s="103"/>
      <c r="SKQ92" s="104"/>
      <c r="SKR92" s="102"/>
      <c r="SKS92" s="103"/>
      <c r="SKU92" s="104"/>
      <c r="SKV92" s="102"/>
      <c r="SKW92" s="103"/>
      <c r="SKY92" s="104"/>
      <c r="SKZ92" s="102"/>
      <c r="SLA92" s="103"/>
      <c r="SLC92" s="104"/>
      <c r="SLD92" s="102"/>
      <c r="SLE92" s="103"/>
      <c r="SLG92" s="104"/>
      <c r="SLH92" s="102"/>
      <c r="SLI92" s="103"/>
      <c r="SLK92" s="104"/>
      <c r="SLL92" s="102"/>
      <c r="SLM92" s="103"/>
      <c r="SLO92" s="104"/>
      <c r="SLP92" s="102"/>
      <c r="SLQ92" s="103"/>
      <c r="SLS92" s="104"/>
      <c r="SLT92" s="102"/>
      <c r="SLU92" s="103"/>
      <c r="SLW92" s="104"/>
      <c r="SLX92" s="102"/>
      <c r="SLY92" s="103"/>
      <c r="SMA92" s="104"/>
      <c r="SMB92" s="102"/>
      <c r="SMC92" s="103"/>
      <c r="SME92" s="104"/>
      <c r="SMF92" s="102"/>
      <c r="SMG92" s="103"/>
      <c r="SMI92" s="104"/>
      <c r="SMJ92" s="102"/>
      <c r="SMK92" s="103"/>
      <c r="SMM92" s="104"/>
      <c r="SMN92" s="102"/>
      <c r="SMO92" s="103"/>
      <c r="SMQ92" s="104"/>
      <c r="SMR92" s="102"/>
      <c r="SMS92" s="103"/>
      <c r="SMU92" s="104"/>
      <c r="SMV92" s="102"/>
      <c r="SMW92" s="103"/>
      <c r="SMY92" s="104"/>
      <c r="SMZ92" s="102"/>
      <c r="SNA92" s="103"/>
      <c r="SNC92" s="104"/>
      <c r="SND92" s="102"/>
      <c r="SNE92" s="103"/>
      <c r="SNG92" s="104"/>
      <c r="SNH92" s="102"/>
      <c r="SNI92" s="103"/>
      <c r="SNK92" s="104"/>
      <c r="SNL92" s="102"/>
      <c r="SNM92" s="103"/>
      <c r="SNO92" s="104"/>
      <c r="SNP92" s="102"/>
      <c r="SNQ92" s="103"/>
      <c r="SNS92" s="104"/>
      <c r="SNT92" s="102"/>
      <c r="SNU92" s="103"/>
      <c r="SNW92" s="104"/>
      <c r="SNX92" s="102"/>
      <c r="SNY92" s="103"/>
      <c r="SOA92" s="104"/>
      <c r="SOB92" s="102"/>
      <c r="SOC92" s="103"/>
      <c r="SOE92" s="104"/>
      <c r="SOF92" s="102"/>
      <c r="SOG92" s="103"/>
      <c r="SOI92" s="104"/>
      <c r="SOJ92" s="102"/>
      <c r="SOK92" s="103"/>
      <c r="SOM92" s="104"/>
      <c r="SON92" s="102"/>
      <c r="SOO92" s="103"/>
      <c r="SOQ92" s="104"/>
      <c r="SOR92" s="102"/>
      <c r="SOS92" s="103"/>
      <c r="SOU92" s="104"/>
      <c r="SOV92" s="102"/>
      <c r="SOW92" s="103"/>
      <c r="SOY92" s="104"/>
      <c r="SOZ92" s="102"/>
      <c r="SPA92" s="103"/>
      <c r="SPC92" s="104"/>
      <c r="SPD92" s="102"/>
      <c r="SPE92" s="103"/>
      <c r="SPG92" s="104"/>
      <c r="SPH92" s="102"/>
      <c r="SPI92" s="103"/>
      <c r="SPK92" s="104"/>
      <c r="SPL92" s="102"/>
      <c r="SPM92" s="103"/>
      <c r="SPO92" s="104"/>
      <c r="SPP92" s="102"/>
      <c r="SPQ92" s="103"/>
      <c r="SPS92" s="104"/>
      <c r="SPT92" s="102"/>
      <c r="SPU92" s="103"/>
      <c r="SPW92" s="104"/>
      <c r="SPX92" s="102"/>
      <c r="SPY92" s="103"/>
      <c r="SQA92" s="104"/>
      <c r="SQB92" s="102"/>
      <c r="SQC92" s="103"/>
      <c r="SQE92" s="104"/>
      <c r="SQF92" s="102"/>
      <c r="SQG92" s="103"/>
      <c r="SQI92" s="104"/>
      <c r="SQJ92" s="102"/>
      <c r="SQK92" s="103"/>
      <c r="SQM92" s="104"/>
      <c r="SQN92" s="102"/>
      <c r="SQO92" s="103"/>
      <c r="SQQ92" s="104"/>
      <c r="SQR92" s="102"/>
      <c r="SQS92" s="103"/>
      <c r="SQU92" s="104"/>
      <c r="SQV92" s="102"/>
      <c r="SQW92" s="103"/>
      <c r="SQY92" s="104"/>
      <c r="SQZ92" s="102"/>
      <c r="SRA92" s="103"/>
      <c r="SRC92" s="104"/>
      <c r="SRD92" s="102"/>
      <c r="SRE92" s="103"/>
      <c r="SRG92" s="104"/>
      <c r="SRH92" s="102"/>
      <c r="SRI92" s="103"/>
      <c r="SRK92" s="104"/>
      <c r="SRL92" s="102"/>
      <c r="SRM92" s="103"/>
      <c r="SRO92" s="104"/>
      <c r="SRP92" s="102"/>
      <c r="SRQ92" s="103"/>
      <c r="SRS92" s="104"/>
      <c r="SRT92" s="102"/>
      <c r="SRU92" s="103"/>
      <c r="SRW92" s="104"/>
      <c r="SRX92" s="102"/>
      <c r="SRY92" s="103"/>
      <c r="SSA92" s="104"/>
      <c r="SSB92" s="102"/>
      <c r="SSC92" s="103"/>
      <c r="SSE92" s="104"/>
      <c r="SSF92" s="102"/>
      <c r="SSG92" s="103"/>
      <c r="SSI92" s="104"/>
      <c r="SSJ92" s="102"/>
      <c r="SSK92" s="103"/>
      <c r="SSM92" s="104"/>
      <c r="SSN92" s="102"/>
      <c r="SSO92" s="103"/>
      <c r="SSQ92" s="104"/>
      <c r="SSR92" s="102"/>
      <c r="SSS92" s="103"/>
      <c r="SSU92" s="104"/>
      <c r="SSV92" s="102"/>
      <c r="SSW92" s="103"/>
      <c r="SSY92" s="104"/>
      <c r="SSZ92" s="102"/>
      <c r="STA92" s="103"/>
      <c r="STC92" s="104"/>
      <c r="STD92" s="102"/>
      <c r="STE92" s="103"/>
      <c r="STG92" s="104"/>
      <c r="STH92" s="102"/>
      <c r="STI92" s="103"/>
      <c r="STK92" s="104"/>
      <c r="STL92" s="102"/>
      <c r="STM92" s="103"/>
      <c r="STO92" s="104"/>
      <c r="STP92" s="102"/>
      <c r="STQ92" s="103"/>
      <c r="STS92" s="104"/>
      <c r="STT92" s="102"/>
      <c r="STU92" s="103"/>
      <c r="STW92" s="104"/>
      <c r="STX92" s="102"/>
      <c r="STY92" s="103"/>
      <c r="SUA92" s="104"/>
      <c r="SUB92" s="102"/>
      <c r="SUC92" s="103"/>
      <c r="SUE92" s="104"/>
      <c r="SUF92" s="102"/>
      <c r="SUG92" s="103"/>
      <c r="SUI92" s="104"/>
      <c r="SUJ92" s="102"/>
      <c r="SUK92" s="103"/>
      <c r="SUM92" s="104"/>
      <c r="SUN92" s="102"/>
      <c r="SUO92" s="103"/>
      <c r="SUQ92" s="104"/>
      <c r="SUR92" s="102"/>
      <c r="SUS92" s="103"/>
      <c r="SUU92" s="104"/>
      <c r="SUV92" s="102"/>
      <c r="SUW92" s="103"/>
      <c r="SUY92" s="104"/>
      <c r="SUZ92" s="102"/>
      <c r="SVA92" s="103"/>
      <c r="SVC92" s="104"/>
      <c r="SVD92" s="102"/>
      <c r="SVE92" s="103"/>
      <c r="SVG92" s="104"/>
      <c r="SVH92" s="102"/>
      <c r="SVI92" s="103"/>
      <c r="SVK92" s="104"/>
      <c r="SVL92" s="102"/>
      <c r="SVM92" s="103"/>
      <c r="SVO92" s="104"/>
      <c r="SVP92" s="102"/>
      <c r="SVQ92" s="103"/>
      <c r="SVS92" s="104"/>
      <c r="SVT92" s="102"/>
      <c r="SVU92" s="103"/>
      <c r="SVW92" s="104"/>
      <c r="SVX92" s="102"/>
      <c r="SVY92" s="103"/>
      <c r="SWA92" s="104"/>
      <c r="SWB92" s="102"/>
      <c r="SWC92" s="103"/>
      <c r="SWE92" s="104"/>
      <c r="SWF92" s="102"/>
      <c r="SWG92" s="103"/>
      <c r="SWI92" s="104"/>
      <c r="SWJ92" s="102"/>
      <c r="SWK92" s="103"/>
      <c r="SWM92" s="104"/>
      <c r="SWN92" s="102"/>
      <c r="SWO92" s="103"/>
      <c r="SWQ92" s="104"/>
      <c r="SWR92" s="102"/>
      <c r="SWS92" s="103"/>
      <c r="SWU92" s="104"/>
      <c r="SWV92" s="102"/>
      <c r="SWW92" s="103"/>
      <c r="SWY92" s="104"/>
      <c r="SWZ92" s="102"/>
      <c r="SXA92" s="103"/>
      <c r="SXC92" s="104"/>
      <c r="SXD92" s="102"/>
      <c r="SXE92" s="103"/>
      <c r="SXG92" s="104"/>
      <c r="SXH92" s="102"/>
      <c r="SXI92" s="103"/>
      <c r="SXK92" s="104"/>
      <c r="SXL92" s="102"/>
      <c r="SXM92" s="103"/>
      <c r="SXO92" s="104"/>
      <c r="SXP92" s="102"/>
      <c r="SXQ92" s="103"/>
      <c r="SXS92" s="104"/>
      <c r="SXT92" s="102"/>
      <c r="SXU92" s="103"/>
      <c r="SXW92" s="104"/>
      <c r="SXX92" s="102"/>
      <c r="SXY92" s="103"/>
      <c r="SYA92" s="104"/>
      <c r="SYB92" s="102"/>
      <c r="SYC92" s="103"/>
      <c r="SYE92" s="104"/>
      <c r="SYF92" s="102"/>
      <c r="SYG92" s="103"/>
      <c r="SYI92" s="104"/>
      <c r="SYJ92" s="102"/>
      <c r="SYK92" s="103"/>
      <c r="SYM92" s="104"/>
      <c r="SYN92" s="102"/>
      <c r="SYO92" s="103"/>
      <c r="SYQ92" s="104"/>
      <c r="SYR92" s="102"/>
      <c r="SYS92" s="103"/>
      <c r="SYU92" s="104"/>
      <c r="SYV92" s="102"/>
      <c r="SYW92" s="103"/>
      <c r="SYY92" s="104"/>
      <c r="SYZ92" s="102"/>
      <c r="SZA92" s="103"/>
      <c r="SZC92" s="104"/>
      <c r="SZD92" s="102"/>
      <c r="SZE92" s="103"/>
      <c r="SZG92" s="104"/>
      <c r="SZH92" s="102"/>
      <c r="SZI92" s="103"/>
      <c r="SZK92" s="104"/>
      <c r="SZL92" s="102"/>
      <c r="SZM92" s="103"/>
      <c r="SZO92" s="104"/>
      <c r="SZP92" s="102"/>
      <c r="SZQ92" s="103"/>
      <c r="SZS92" s="104"/>
      <c r="SZT92" s="102"/>
      <c r="SZU92" s="103"/>
      <c r="SZW92" s="104"/>
      <c r="SZX92" s="102"/>
      <c r="SZY92" s="103"/>
      <c r="TAA92" s="104"/>
      <c r="TAB92" s="102"/>
      <c r="TAC92" s="103"/>
      <c r="TAE92" s="104"/>
      <c r="TAF92" s="102"/>
      <c r="TAG92" s="103"/>
      <c r="TAI92" s="104"/>
      <c r="TAJ92" s="102"/>
      <c r="TAK92" s="103"/>
      <c r="TAM92" s="104"/>
      <c r="TAN92" s="102"/>
      <c r="TAO92" s="103"/>
      <c r="TAQ92" s="104"/>
      <c r="TAR92" s="102"/>
      <c r="TAS92" s="103"/>
      <c r="TAU92" s="104"/>
      <c r="TAV92" s="102"/>
      <c r="TAW92" s="103"/>
      <c r="TAY92" s="104"/>
      <c r="TAZ92" s="102"/>
      <c r="TBA92" s="103"/>
      <c r="TBC92" s="104"/>
      <c r="TBD92" s="102"/>
      <c r="TBE92" s="103"/>
      <c r="TBG92" s="104"/>
      <c r="TBH92" s="102"/>
      <c r="TBI92" s="103"/>
      <c r="TBK92" s="104"/>
      <c r="TBL92" s="102"/>
      <c r="TBM92" s="103"/>
      <c r="TBO92" s="104"/>
      <c r="TBP92" s="102"/>
      <c r="TBQ92" s="103"/>
      <c r="TBS92" s="104"/>
      <c r="TBT92" s="102"/>
      <c r="TBU92" s="103"/>
      <c r="TBW92" s="104"/>
      <c r="TBX92" s="102"/>
      <c r="TBY92" s="103"/>
      <c r="TCA92" s="104"/>
      <c r="TCB92" s="102"/>
      <c r="TCC92" s="103"/>
      <c r="TCE92" s="104"/>
      <c r="TCF92" s="102"/>
      <c r="TCG92" s="103"/>
      <c r="TCI92" s="104"/>
      <c r="TCJ92" s="102"/>
      <c r="TCK92" s="103"/>
      <c r="TCM92" s="104"/>
      <c r="TCN92" s="102"/>
      <c r="TCO92" s="103"/>
      <c r="TCQ92" s="104"/>
      <c r="TCR92" s="102"/>
      <c r="TCS92" s="103"/>
      <c r="TCU92" s="104"/>
      <c r="TCV92" s="102"/>
      <c r="TCW92" s="103"/>
      <c r="TCY92" s="104"/>
      <c r="TCZ92" s="102"/>
      <c r="TDA92" s="103"/>
      <c r="TDC92" s="104"/>
      <c r="TDD92" s="102"/>
      <c r="TDE92" s="103"/>
      <c r="TDG92" s="104"/>
      <c r="TDH92" s="102"/>
      <c r="TDI92" s="103"/>
      <c r="TDK92" s="104"/>
      <c r="TDL92" s="102"/>
      <c r="TDM92" s="103"/>
      <c r="TDO92" s="104"/>
      <c r="TDP92" s="102"/>
      <c r="TDQ92" s="103"/>
      <c r="TDS92" s="104"/>
      <c r="TDT92" s="102"/>
      <c r="TDU92" s="103"/>
      <c r="TDW92" s="104"/>
      <c r="TDX92" s="102"/>
      <c r="TDY92" s="103"/>
      <c r="TEA92" s="104"/>
      <c r="TEB92" s="102"/>
      <c r="TEC92" s="103"/>
      <c r="TEE92" s="104"/>
      <c r="TEF92" s="102"/>
      <c r="TEG92" s="103"/>
      <c r="TEI92" s="104"/>
      <c r="TEJ92" s="102"/>
      <c r="TEK92" s="103"/>
      <c r="TEM92" s="104"/>
      <c r="TEN92" s="102"/>
      <c r="TEO92" s="103"/>
      <c r="TEQ92" s="104"/>
      <c r="TER92" s="102"/>
      <c r="TES92" s="103"/>
      <c r="TEU92" s="104"/>
      <c r="TEV92" s="102"/>
      <c r="TEW92" s="103"/>
      <c r="TEY92" s="104"/>
      <c r="TEZ92" s="102"/>
      <c r="TFA92" s="103"/>
      <c r="TFC92" s="104"/>
      <c r="TFD92" s="102"/>
      <c r="TFE92" s="103"/>
      <c r="TFG92" s="104"/>
      <c r="TFH92" s="102"/>
      <c r="TFI92" s="103"/>
      <c r="TFK92" s="104"/>
      <c r="TFL92" s="102"/>
      <c r="TFM92" s="103"/>
      <c r="TFO92" s="104"/>
      <c r="TFP92" s="102"/>
      <c r="TFQ92" s="103"/>
      <c r="TFS92" s="104"/>
      <c r="TFT92" s="102"/>
      <c r="TFU92" s="103"/>
      <c r="TFW92" s="104"/>
      <c r="TFX92" s="102"/>
      <c r="TFY92" s="103"/>
      <c r="TGA92" s="104"/>
      <c r="TGB92" s="102"/>
      <c r="TGC92" s="103"/>
      <c r="TGE92" s="104"/>
      <c r="TGF92" s="102"/>
      <c r="TGG92" s="103"/>
      <c r="TGI92" s="104"/>
      <c r="TGJ92" s="102"/>
      <c r="TGK92" s="103"/>
      <c r="TGM92" s="104"/>
      <c r="TGN92" s="102"/>
      <c r="TGO92" s="103"/>
      <c r="TGQ92" s="104"/>
      <c r="TGR92" s="102"/>
      <c r="TGS92" s="103"/>
      <c r="TGU92" s="104"/>
      <c r="TGV92" s="102"/>
      <c r="TGW92" s="103"/>
      <c r="TGY92" s="104"/>
      <c r="TGZ92" s="102"/>
      <c r="THA92" s="103"/>
      <c r="THC92" s="104"/>
      <c r="THD92" s="102"/>
      <c r="THE92" s="103"/>
      <c r="THG92" s="104"/>
      <c r="THH92" s="102"/>
      <c r="THI92" s="103"/>
      <c r="THK92" s="104"/>
      <c r="THL92" s="102"/>
      <c r="THM92" s="103"/>
      <c r="THO92" s="104"/>
      <c r="THP92" s="102"/>
      <c r="THQ92" s="103"/>
      <c r="THS92" s="104"/>
      <c r="THT92" s="102"/>
      <c r="THU92" s="103"/>
      <c r="THW92" s="104"/>
      <c r="THX92" s="102"/>
      <c r="THY92" s="103"/>
      <c r="TIA92" s="104"/>
      <c r="TIB92" s="102"/>
      <c r="TIC92" s="103"/>
      <c r="TIE92" s="104"/>
      <c r="TIF92" s="102"/>
      <c r="TIG92" s="103"/>
      <c r="TII92" s="104"/>
      <c r="TIJ92" s="102"/>
      <c r="TIK92" s="103"/>
      <c r="TIM92" s="104"/>
      <c r="TIN92" s="102"/>
      <c r="TIO92" s="103"/>
      <c r="TIQ92" s="104"/>
      <c r="TIR92" s="102"/>
      <c r="TIS92" s="103"/>
      <c r="TIU92" s="104"/>
      <c r="TIV92" s="102"/>
      <c r="TIW92" s="103"/>
      <c r="TIY92" s="104"/>
      <c r="TIZ92" s="102"/>
      <c r="TJA92" s="103"/>
      <c r="TJC92" s="104"/>
      <c r="TJD92" s="102"/>
      <c r="TJE92" s="103"/>
      <c r="TJG92" s="104"/>
      <c r="TJH92" s="102"/>
      <c r="TJI92" s="103"/>
      <c r="TJK92" s="104"/>
      <c r="TJL92" s="102"/>
      <c r="TJM92" s="103"/>
      <c r="TJO92" s="104"/>
      <c r="TJP92" s="102"/>
      <c r="TJQ92" s="103"/>
      <c r="TJS92" s="104"/>
      <c r="TJT92" s="102"/>
      <c r="TJU92" s="103"/>
      <c r="TJW92" s="104"/>
      <c r="TJX92" s="102"/>
      <c r="TJY92" s="103"/>
      <c r="TKA92" s="104"/>
      <c r="TKB92" s="102"/>
      <c r="TKC92" s="103"/>
      <c r="TKE92" s="104"/>
      <c r="TKF92" s="102"/>
      <c r="TKG92" s="103"/>
      <c r="TKI92" s="104"/>
      <c r="TKJ92" s="102"/>
      <c r="TKK92" s="103"/>
      <c r="TKM92" s="104"/>
      <c r="TKN92" s="102"/>
      <c r="TKO92" s="103"/>
      <c r="TKQ92" s="104"/>
      <c r="TKR92" s="102"/>
      <c r="TKS92" s="103"/>
      <c r="TKU92" s="104"/>
      <c r="TKV92" s="102"/>
      <c r="TKW92" s="103"/>
      <c r="TKY92" s="104"/>
      <c r="TKZ92" s="102"/>
      <c r="TLA92" s="103"/>
      <c r="TLC92" s="104"/>
      <c r="TLD92" s="102"/>
      <c r="TLE92" s="103"/>
      <c r="TLG92" s="104"/>
      <c r="TLH92" s="102"/>
      <c r="TLI92" s="103"/>
      <c r="TLK92" s="104"/>
      <c r="TLL92" s="102"/>
      <c r="TLM92" s="103"/>
      <c r="TLO92" s="104"/>
      <c r="TLP92" s="102"/>
      <c r="TLQ92" s="103"/>
      <c r="TLS92" s="104"/>
      <c r="TLT92" s="102"/>
      <c r="TLU92" s="103"/>
      <c r="TLW92" s="104"/>
      <c r="TLX92" s="102"/>
      <c r="TLY92" s="103"/>
      <c r="TMA92" s="104"/>
      <c r="TMB92" s="102"/>
      <c r="TMC92" s="103"/>
      <c r="TME92" s="104"/>
      <c r="TMF92" s="102"/>
      <c r="TMG92" s="103"/>
      <c r="TMI92" s="104"/>
      <c r="TMJ92" s="102"/>
      <c r="TMK92" s="103"/>
      <c r="TMM92" s="104"/>
      <c r="TMN92" s="102"/>
      <c r="TMO92" s="103"/>
      <c r="TMQ92" s="104"/>
      <c r="TMR92" s="102"/>
      <c r="TMS92" s="103"/>
      <c r="TMU92" s="104"/>
      <c r="TMV92" s="102"/>
      <c r="TMW92" s="103"/>
      <c r="TMY92" s="104"/>
      <c r="TMZ92" s="102"/>
      <c r="TNA92" s="103"/>
      <c r="TNC92" s="104"/>
      <c r="TND92" s="102"/>
      <c r="TNE92" s="103"/>
      <c r="TNG92" s="104"/>
      <c r="TNH92" s="102"/>
      <c r="TNI92" s="103"/>
      <c r="TNK92" s="104"/>
      <c r="TNL92" s="102"/>
      <c r="TNM92" s="103"/>
      <c r="TNO92" s="104"/>
      <c r="TNP92" s="102"/>
      <c r="TNQ92" s="103"/>
      <c r="TNS92" s="104"/>
      <c r="TNT92" s="102"/>
      <c r="TNU92" s="103"/>
      <c r="TNW92" s="104"/>
      <c r="TNX92" s="102"/>
      <c r="TNY92" s="103"/>
      <c r="TOA92" s="104"/>
      <c r="TOB92" s="102"/>
      <c r="TOC92" s="103"/>
      <c r="TOE92" s="104"/>
      <c r="TOF92" s="102"/>
      <c r="TOG92" s="103"/>
      <c r="TOI92" s="104"/>
      <c r="TOJ92" s="102"/>
      <c r="TOK92" s="103"/>
      <c r="TOM92" s="104"/>
      <c r="TON92" s="102"/>
      <c r="TOO92" s="103"/>
      <c r="TOQ92" s="104"/>
      <c r="TOR92" s="102"/>
      <c r="TOS92" s="103"/>
      <c r="TOU92" s="104"/>
      <c r="TOV92" s="102"/>
      <c r="TOW92" s="103"/>
      <c r="TOY92" s="104"/>
      <c r="TOZ92" s="102"/>
      <c r="TPA92" s="103"/>
      <c r="TPC92" s="104"/>
      <c r="TPD92" s="102"/>
      <c r="TPE92" s="103"/>
      <c r="TPG92" s="104"/>
      <c r="TPH92" s="102"/>
      <c r="TPI92" s="103"/>
      <c r="TPK92" s="104"/>
      <c r="TPL92" s="102"/>
      <c r="TPM92" s="103"/>
      <c r="TPO92" s="104"/>
      <c r="TPP92" s="102"/>
      <c r="TPQ92" s="103"/>
      <c r="TPS92" s="104"/>
      <c r="TPT92" s="102"/>
      <c r="TPU92" s="103"/>
      <c r="TPW92" s="104"/>
      <c r="TPX92" s="102"/>
      <c r="TPY92" s="103"/>
      <c r="TQA92" s="104"/>
      <c r="TQB92" s="102"/>
      <c r="TQC92" s="103"/>
      <c r="TQE92" s="104"/>
      <c r="TQF92" s="102"/>
      <c r="TQG92" s="103"/>
      <c r="TQI92" s="104"/>
      <c r="TQJ92" s="102"/>
      <c r="TQK92" s="103"/>
      <c r="TQM92" s="104"/>
      <c r="TQN92" s="102"/>
      <c r="TQO92" s="103"/>
      <c r="TQQ92" s="104"/>
      <c r="TQR92" s="102"/>
      <c r="TQS92" s="103"/>
      <c r="TQU92" s="104"/>
      <c r="TQV92" s="102"/>
      <c r="TQW92" s="103"/>
      <c r="TQY92" s="104"/>
      <c r="TQZ92" s="102"/>
      <c r="TRA92" s="103"/>
      <c r="TRC92" s="104"/>
      <c r="TRD92" s="102"/>
      <c r="TRE92" s="103"/>
      <c r="TRG92" s="104"/>
      <c r="TRH92" s="102"/>
      <c r="TRI92" s="103"/>
      <c r="TRK92" s="104"/>
      <c r="TRL92" s="102"/>
      <c r="TRM92" s="103"/>
      <c r="TRO92" s="104"/>
      <c r="TRP92" s="102"/>
      <c r="TRQ92" s="103"/>
      <c r="TRS92" s="104"/>
      <c r="TRT92" s="102"/>
      <c r="TRU92" s="103"/>
      <c r="TRW92" s="104"/>
      <c r="TRX92" s="102"/>
      <c r="TRY92" s="103"/>
      <c r="TSA92" s="104"/>
      <c r="TSB92" s="102"/>
      <c r="TSC92" s="103"/>
      <c r="TSE92" s="104"/>
      <c r="TSF92" s="102"/>
      <c r="TSG92" s="103"/>
      <c r="TSI92" s="104"/>
      <c r="TSJ92" s="102"/>
      <c r="TSK92" s="103"/>
      <c r="TSM92" s="104"/>
      <c r="TSN92" s="102"/>
      <c r="TSO92" s="103"/>
      <c r="TSQ92" s="104"/>
      <c r="TSR92" s="102"/>
      <c r="TSS92" s="103"/>
      <c r="TSU92" s="104"/>
      <c r="TSV92" s="102"/>
      <c r="TSW92" s="103"/>
      <c r="TSY92" s="104"/>
      <c r="TSZ92" s="102"/>
      <c r="TTA92" s="103"/>
      <c r="TTC92" s="104"/>
      <c r="TTD92" s="102"/>
      <c r="TTE92" s="103"/>
      <c r="TTG92" s="104"/>
      <c r="TTH92" s="102"/>
      <c r="TTI92" s="103"/>
      <c r="TTK92" s="104"/>
      <c r="TTL92" s="102"/>
      <c r="TTM92" s="103"/>
      <c r="TTO92" s="104"/>
      <c r="TTP92" s="102"/>
      <c r="TTQ92" s="103"/>
      <c r="TTS92" s="104"/>
      <c r="TTT92" s="102"/>
      <c r="TTU92" s="103"/>
      <c r="TTW92" s="104"/>
      <c r="TTX92" s="102"/>
      <c r="TTY92" s="103"/>
      <c r="TUA92" s="104"/>
      <c r="TUB92" s="102"/>
      <c r="TUC92" s="103"/>
      <c r="TUE92" s="104"/>
      <c r="TUF92" s="102"/>
      <c r="TUG92" s="103"/>
      <c r="TUI92" s="104"/>
      <c r="TUJ92" s="102"/>
      <c r="TUK92" s="103"/>
      <c r="TUM92" s="104"/>
      <c r="TUN92" s="102"/>
      <c r="TUO92" s="103"/>
      <c r="TUQ92" s="104"/>
      <c r="TUR92" s="102"/>
      <c r="TUS92" s="103"/>
      <c r="TUU92" s="104"/>
      <c r="TUV92" s="102"/>
      <c r="TUW92" s="103"/>
      <c r="TUY92" s="104"/>
      <c r="TUZ92" s="102"/>
      <c r="TVA92" s="103"/>
      <c r="TVC92" s="104"/>
      <c r="TVD92" s="102"/>
      <c r="TVE92" s="103"/>
      <c r="TVG92" s="104"/>
      <c r="TVH92" s="102"/>
      <c r="TVI92" s="103"/>
      <c r="TVK92" s="104"/>
      <c r="TVL92" s="102"/>
      <c r="TVM92" s="103"/>
      <c r="TVO92" s="104"/>
      <c r="TVP92" s="102"/>
      <c r="TVQ92" s="103"/>
      <c r="TVS92" s="104"/>
      <c r="TVT92" s="102"/>
      <c r="TVU92" s="103"/>
      <c r="TVW92" s="104"/>
      <c r="TVX92" s="102"/>
      <c r="TVY92" s="103"/>
      <c r="TWA92" s="104"/>
      <c r="TWB92" s="102"/>
      <c r="TWC92" s="103"/>
      <c r="TWE92" s="104"/>
      <c r="TWF92" s="102"/>
      <c r="TWG92" s="103"/>
      <c r="TWI92" s="104"/>
      <c r="TWJ92" s="102"/>
      <c r="TWK92" s="103"/>
      <c r="TWM92" s="104"/>
      <c r="TWN92" s="102"/>
      <c r="TWO92" s="103"/>
      <c r="TWQ92" s="104"/>
      <c r="TWR92" s="102"/>
      <c r="TWS92" s="103"/>
      <c r="TWU92" s="104"/>
      <c r="TWV92" s="102"/>
      <c r="TWW92" s="103"/>
      <c r="TWY92" s="104"/>
      <c r="TWZ92" s="102"/>
      <c r="TXA92" s="103"/>
      <c r="TXC92" s="104"/>
      <c r="TXD92" s="102"/>
      <c r="TXE92" s="103"/>
      <c r="TXG92" s="104"/>
      <c r="TXH92" s="102"/>
      <c r="TXI92" s="103"/>
      <c r="TXK92" s="104"/>
      <c r="TXL92" s="102"/>
      <c r="TXM92" s="103"/>
      <c r="TXO92" s="104"/>
      <c r="TXP92" s="102"/>
      <c r="TXQ92" s="103"/>
      <c r="TXS92" s="104"/>
      <c r="TXT92" s="102"/>
      <c r="TXU92" s="103"/>
      <c r="TXW92" s="104"/>
      <c r="TXX92" s="102"/>
      <c r="TXY92" s="103"/>
      <c r="TYA92" s="104"/>
      <c r="TYB92" s="102"/>
      <c r="TYC92" s="103"/>
      <c r="TYE92" s="104"/>
      <c r="TYF92" s="102"/>
      <c r="TYG92" s="103"/>
      <c r="TYI92" s="104"/>
      <c r="TYJ92" s="102"/>
      <c r="TYK92" s="103"/>
      <c r="TYM92" s="104"/>
      <c r="TYN92" s="102"/>
      <c r="TYO92" s="103"/>
      <c r="TYQ92" s="104"/>
      <c r="TYR92" s="102"/>
      <c r="TYS92" s="103"/>
      <c r="TYU92" s="104"/>
      <c r="TYV92" s="102"/>
      <c r="TYW92" s="103"/>
      <c r="TYY92" s="104"/>
      <c r="TYZ92" s="102"/>
      <c r="TZA92" s="103"/>
      <c r="TZC92" s="104"/>
      <c r="TZD92" s="102"/>
      <c r="TZE92" s="103"/>
      <c r="TZG92" s="104"/>
      <c r="TZH92" s="102"/>
      <c r="TZI92" s="103"/>
      <c r="TZK92" s="104"/>
      <c r="TZL92" s="102"/>
      <c r="TZM92" s="103"/>
      <c r="TZO92" s="104"/>
      <c r="TZP92" s="102"/>
      <c r="TZQ92" s="103"/>
      <c r="TZS92" s="104"/>
      <c r="TZT92" s="102"/>
      <c r="TZU92" s="103"/>
      <c r="TZW92" s="104"/>
      <c r="TZX92" s="102"/>
      <c r="TZY92" s="103"/>
      <c r="UAA92" s="104"/>
      <c r="UAB92" s="102"/>
      <c r="UAC92" s="103"/>
      <c r="UAE92" s="104"/>
      <c r="UAF92" s="102"/>
      <c r="UAG92" s="103"/>
      <c r="UAI92" s="104"/>
      <c r="UAJ92" s="102"/>
      <c r="UAK92" s="103"/>
      <c r="UAM92" s="104"/>
      <c r="UAN92" s="102"/>
      <c r="UAO92" s="103"/>
      <c r="UAQ92" s="104"/>
      <c r="UAR92" s="102"/>
      <c r="UAS92" s="103"/>
      <c r="UAU92" s="104"/>
      <c r="UAV92" s="102"/>
      <c r="UAW92" s="103"/>
      <c r="UAY92" s="104"/>
      <c r="UAZ92" s="102"/>
      <c r="UBA92" s="103"/>
      <c r="UBC92" s="104"/>
      <c r="UBD92" s="102"/>
      <c r="UBE92" s="103"/>
      <c r="UBG92" s="104"/>
      <c r="UBH92" s="102"/>
      <c r="UBI92" s="103"/>
      <c r="UBK92" s="104"/>
      <c r="UBL92" s="102"/>
      <c r="UBM92" s="103"/>
      <c r="UBO92" s="104"/>
      <c r="UBP92" s="102"/>
      <c r="UBQ92" s="103"/>
      <c r="UBS92" s="104"/>
      <c r="UBT92" s="102"/>
      <c r="UBU92" s="103"/>
      <c r="UBW92" s="104"/>
      <c r="UBX92" s="102"/>
      <c r="UBY92" s="103"/>
      <c r="UCA92" s="104"/>
      <c r="UCB92" s="102"/>
      <c r="UCC92" s="103"/>
      <c r="UCE92" s="104"/>
      <c r="UCF92" s="102"/>
      <c r="UCG92" s="103"/>
      <c r="UCI92" s="104"/>
      <c r="UCJ92" s="102"/>
      <c r="UCK92" s="103"/>
      <c r="UCM92" s="104"/>
      <c r="UCN92" s="102"/>
      <c r="UCO92" s="103"/>
      <c r="UCQ92" s="104"/>
      <c r="UCR92" s="102"/>
      <c r="UCS92" s="103"/>
      <c r="UCU92" s="104"/>
      <c r="UCV92" s="102"/>
      <c r="UCW92" s="103"/>
      <c r="UCY92" s="104"/>
      <c r="UCZ92" s="102"/>
      <c r="UDA92" s="103"/>
      <c r="UDC92" s="104"/>
      <c r="UDD92" s="102"/>
      <c r="UDE92" s="103"/>
      <c r="UDG92" s="104"/>
      <c r="UDH92" s="102"/>
      <c r="UDI92" s="103"/>
      <c r="UDK92" s="104"/>
      <c r="UDL92" s="102"/>
      <c r="UDM92" s="103"/>
      <c r="UDO92" s="104"/>
      <c r="UDP92" s="102"/>
      <c r="UDQ92" s="103"/>
      <c r="UDS92" s="104"/>
      <c r="UDT92" s="102"/>
      <c r="UDU92" s="103"/>
      <c r="UDW92" s="104"/>
      <c r="UDX92" s="102"/>
      <c r="UDY92" s="103"/>
      <c r="UEA92" s="104"/>
      <c r="UEB92" s="102"/>
      <c r="UEC92" s="103"/>
      <c r="UEE92" s="104"/>
      <c r="UEF92" s="102"/>
      <c r="UEG92" s="103"/>
      <c r="UEI92" s="104"/>
      <c r="UEJ92" s="102"/>
      <c r="UEK92" s="103"/>
      <c r="UEM92" s="104"/>
      <c r="UEN92" s="102"/>
      <c r="UEO92" s="103"/>
      <c r="UEQ92" s="104"/>
      <c r="UER92" s="102"/>
      <c r="UES92" s="103"/>
      <c r="UEU92" s="104"/>
      <c r="UEV92" s="102"/>
      <c r="UEW92" s="103"/>
      <c r="UEY92" s="104"/>
      <c r="UEZ92" s="102"/>
      <c r="UFA92" s="103"/>
      <c r="UFC92" s="104"/>
      <c r="UFD92" s="102"/>
      <c r="UFE92" s="103"/>
      <c r="UFG92" s="104"/>
      <c r="UFH92" s="102"/>
      <c r="UFI92" s="103"/>
      <c r="UFK92" s="104"/>
      <c r="UFL92" s="102"/>
      <c r="UFM92" s="103"/>
      <c r="UFO92" s="104"/>
      <c r="UFP92" s="102"/>
      <c r="UFQ92" s="103"/>
      <c r="UFS92" s="104"/>
      <c r="UFT92" s="102"/>
      <c r="UFU92" s="103"/>
      <c r="UFW92" s="104"/>
      <c r="UFX92" s="102"/>
      <c r="UFY92" s="103"/>
      <c r="UGA92" s="104"/>
      <c r="UGB92" s="102"/>
      <c r="UGC92" s="103"/>
      <c r="UGE92" s="104"/>
      <c r="UGF92" s="102"/>
      <c r="UGG92" s="103"/>
      <c r="UGI92" s="104"/>
      <c r="UGJ92" s="102"/>
      <c r="UGK92" s="103"/>
      <c r="UGM92" s="104"/>
      <c r="UGN92" s="102"/>
      <c r="UGO92" s="103"/>
      <c r="UGQ92" s="104"/>
      <c r="UGR92" s="102"/>
      <c r="UGS92" s="103"/>
      <c r="UGU92" s="104"/>
      <c r="UGV92" s="102"/>
      <c r="UGW92" s="103"/>
      <c r="UGY92" s="104"/>
      <c r="UGZ92" s="102"/>
      <c r="UHA92" s="103"/>
      <c r="UHC92" s="104"/>
      <c r="UHD92" s="102"/>
      <c r="UHE92" s="103"/>
      <c r="UHG92" s="104"/>
      <c r="UHH92" s="102"/>
      <c r="UHI92" s="103"/>
      <c r="UHK92" s="104"/>
      <c r="UHL92" s="102"/>
      <c r="UHM92" s="103"/>
      <c r="UHO92" s="104"/>
      <c r="UHP92" s="102"/>
      <c r="UHQ92" s="103"/>
      <c r="UHS92" s="104"/>
      <c r="UHT92" s="102"/>
      <c r="UHU92" s="103"/>
      <c r="UHW92" s="104"/>
      <c r="UHX92" s="102"/>
      <c r="UHY92" s="103"/>
      <c r="UIA92" s="104"/>
      <c r="UIB92" s="102"/>
      <c r="UIC92" s="103"/>
      <c r="UIE92" s="104"/>
      <c r="UIF92" s="102"/>
      <c r="UIG92" s="103"/>
      <c r="UII92" s="104"/>
      <c r="UIJ92" s="102"/>
      <c r="UIK92" s="103"/>
      <c r="UIM92" s="104"/>
      <c r="UIN92" s="102"/>
      <c r="UIO92" s="103"/>
      <c r="UIQ92" s="104"/>
      <c r="UIR92" s="102"/>
      <c r="UIS92" s="103"/>
      <c r="UIU92" s="104"/>
      <c r="UIV92" s="102"/>
      <c r="UIW92" s="103"/>
      <c r="UIY92" s="104"/>
      <c r="UIZ92" s="102"/>
      <c r="UJA92" s="103"/>
      <c r="UJC92" s="104"/>
      <c r="UJD92" s="102"/>
      <c r="UJE92" s="103"/>
      <c r="UJG92" s="104"/>
      <c r="UJH92" s="102"/>
      <c r="UJI92" s="103"/>
      <c r="UJK92" s="104"/>
      <c r="UJL92" s="102"/>
      <c r="UJM92" s="103"/>
      <c r="UJO92" s="104"/>
      <c r="UJP92" s="102"/>
      <c r="UJQ92" s="103"/>
      <c r="UJS92" s="104"/>
      <c r="UJT92" s="102"/>
      <c r="UJU92" s="103"/>
      <c r="UJW92" s="104"/>
      <c r="UJX92" s="102"/>
      <c r="UJY92" s="103"/>
      <c r="UKA92" s="104"/>
      <c r="UKB92" s="102"/>
      <c r="UKC92" s="103"/>
      <c r="UKE92" s="104"/>
      <c r="UKF92" s="102"/>
      <c r="UKG92" s="103"/>
      <c r="UKI92" s="104"/>
      <c r="UKJ92" s="102"/>
      <c r="UKK92" s="103"/>
      <c r="UKM92" s="104"/>
      <c r="UKN92" s="102"/>
      <c r="UKO92" s="103"/>
      <c r="UKQ92" s="104"/>
      <c r="UKR92" s="102"/>
      <c r="UKS92" s="103"/>
      <c r="UKU92" s="104"/>
      <c r="UKV92" s="102"/>
      <c r="UKW92" s="103"/>
      <c r="UKY92" s="104"/>
      <c r="UKZ92" s="102"/>
      <c r="ULA92" s="103"/>
      <c r="ULC92" s="104"/>
      <c r="ULD92" s="102"/>
      <c r="ULE92" s="103"/>
      <c r="ULG92" s="104"/>
      <c r="ULH92" s="102"/>
      <c r="ULI92" s="103"/>
      <c r="ULK92" s="104"/>
      <c r="ULL92" s="102"/>
      <c r="ULM92" s="103"/>
      <c r="ULO92" s="104"/>
      <c r="ULP92" s="102"/>
      <c r="ULQ92" s="103"/>
      <c r="ULS92" s="104"/>
      <c r="ULT92" s="102"/>
      <c r="ULU92" s="103"/>
      <c r="ULW92" s="104"/>
      <c r="ULX92" s="102"/>
      <c r="ULY92" s="103"/>
      <c r="UMA92" s="104"/>
      <c r="UMB92" s="102"/>
      <c r="UMC92" s="103"/>
      <c r="UME92" s="104"/>
      <c r="UMF92" s="102"/>
      <c r="UMG92" s="103"/>
      <c r="UMI92" s="104"/>
      <c r="UMJ92" s="102"/>
      <c r="UMK92" s="103"/>
      <c r="UMM92" s="104"/>
      <c r="UMN92" s="102"/>
      <c r="UMO92" s="103"/>
      <c r="UMQ92" s="104"/>
      <c r="UMR92" s="102"/>
      <c r="UMS92" s="103"/>
      <c r="UMU92" s="104"/>
      <c r="UMV92" s="102"/>
      <c r="UMW92" s="103"/>
      <c r="UMY92" s="104"/>
      <c r="UMZ92" s="102"/>
      <c r="UNA92" s="103"/>
      <c r="UNC92" s="104"/>
      <c r="UND92" s="102"/>
      <c r="UNE92" s="103"/>
      <c r="UNG92" s="104"/>
      <c r="UNH92" s="102"/>
      <c r="UNI92" s="103"/>
      <c r="UNK92" s="104"/>
      <c r="UNL92" s="102"/>
      <c r="UNM92" s="103"/>
      <c r="UNO92" s="104"/>
      <c r="UNP92" s="102"/>
      <c r="UNQ92" s="103"/>
      <c r="UNS92" s="104"/>
      <c r="UNT92" s="102"/>
      <c r="UNU92" s="103"/>
      <c r="UNW92" s="104"/>
      <c r="UNX92" s="102"/>
      <c r="UNY92" s="103"/>
      <c r="UOA92" s="104"/>
      <c r="UOB92" s="102"/>
      <c r="UOC92" s="103"/>
      <c r="UOE92" s="104"/>
      <c r="UOF92" s="102"/>
      <c r="UOG92" s="103"/>
      <c r="UOI92" s="104"/>
      <c r="UOJ92" s="102"/>
      <c r="UOK92" s="103"/>
      <c r="UOM92" s="104"/>
      <c r="UON92" s="102"/>
      <c r="UOO92" s="103"/>
      <c r="UOQ92" s="104"/>
      <c r="UOR92" s="102"/>
      <c r="UOS92" s="103"/>
      <c r="UOU92" s="104"/>
      <c r="UOV92" s="102"/>
      <c r="UOW92" s="103"/>
      <c r="UOY92" s="104"/>
      <c r="UOZ92" s="102"/>
      <c r="UPA92" s="103"/>
      <c r="UPC92" s="104"/>
      <c r="UPD92" s="102"/>
      <c r="UPE92" s="103"/>
      <c r="UPG92" s="104"/>
      <c r="UPH92" s="102"/>
      <c r="UPI92" s="103"/>
      <c r="UPK92" s="104"/>
      <c r="UPL92" s="102"/>
      <c r="UPM92" s="103"/>
      <c r="UPO92" s="104"/>
      <c r="UPP92" s="102"/>
      <c r="UPQ92" s="103"/>
      <c r="UPS92" s="104"/>
      <c r="UPT92" s="102"/>
      <c r="UPU92" s="103"/>
      <c r="UPW92" s="104"/>
      <c r="UPX92" s="102"/>
      <c r="UPY92" s="103"/>
      <c r="UQA92" s="104"/>
      <c r="UQB92" s="102"/>
      <c r="UQC92" s="103"/>
      <c r="UQE92" s="104"/>
      <c r="UQF92" s="102"/>
      <c r="UQG92" s="103"/>
      <c r="UQI92" s="104"/>
      <c r="UQJ92" s="102"/>
      <c r="UQK92" s="103"/>
      <c r="UQM92" s="104"/>
      <c r="UQN92" s="102"/>
      <c r="UQO92" s="103"/>
      <c r="UQQ92" s="104"/>
      <c r="UQR92" s="102"/>
      <c r="UQS92" s="103"/>
      <c r="UQU92" s="104"/>
      <c r="UQV92" s="102"/>
      <c r="UQW92" s="103"/>
      <c r="UQY92" s="104"/>
      <c r="UQZ92" s="102"/>
      <c r="URA92" s="103"/>
      <c r="URC92" s="104"/>
      <c r="URD92" s="102"/>
      <c r="URE92" s="103"/>
      <c r="URG92" s="104"/>
      <c r="URH92" s="102"/>
      <c r="URI92" s="103"/>
      <c r="URK92" s="104"/>
      <c r="URL92" s="102"/>
      <c r="URM92" s="103"/>
      <c r="URO92" s="104"/>
      <c r="URP92" s="102"/>
      <c r="URQ92" s="103"/>
      <c r="URS92" s="104"/>
      <c r="URT92" s="102"/>
      <c r="URU92" s="103"/>
      <c r="URW92" s="104"/>
      <c r="URX92" s="102"/>
      <c r="URY92" s="103"/>
      <c r="USA92" s="104"/>
      <c r="USB92" s="102"/>
      <c r="USC92" s="103"/>
      <c r="USE92" s="104"/>
      <c r="USF92" s="102"/>
      <c r="USG92" s="103"/>
      <c r="USI92" s="104"/>
      <c r="USJ92" s="102"/>
      <c r="USK92" s="103"/>
      <c r="USM92" s="104"/>
      <c r="USN92" s="102"/>
      <c r="USO92" s="103"/>
      <c r="USQ92" s="104"/>
      <c r="USR92" s="102"/>
      <c r="USS92" s="103"/>
      <c r="USU92" s="104"/>
      <c r="USV92" s="102"/>
      <c r="USW92" s="103"/>
      <c r="USY92" s="104"/>
      <c r="USZ92" s="102"/>
      <c r="UTA92" s="103"/>
      <c r="UTC92" s="104"/>
      <c r="UTD92" s="102"/>
      <c r="UTE92" s="103"/>
      <c r="UTG92" s="104"/>
      <c r="UTH92" s="102"/>
      <c r="UTI92" s="103"/>
      <c r="UTK92" s="104"/>
      <c r="UTL92" s="102"/>
      <c r="UTM92" s="103"/>
      <c r="UTO92" s="104"/>
      <c r="UTP92" s="102"/>
      <c r="UTQ92" s="103"/>
      <c r="UTS92" s="104"/>
      <c r="UTT92" s="102"/>
      <c r="UTU92" s="103"/>
      <c r="UTW92" s="104"/>
      <c r="UTX92" s="102"/>
      <c r="UTY92" s="103"/>
      <c r="UUA92" s="104"/>
      <c r="UUB92" s="102"/>
      <c r="UUC92" s="103"/>
      <c r="UUE92" s="104"/>
      <c r="UUF92" s="102"/>
      <c r="UUG92" s="103"/>
      <c r="UUI92" s="104"/>
      <c r="UUJ92" s="102"/>
      <c r="UUK92" s="103"/>
      <c r="UUM92" s="104"/>
      <c r="UUN92" s="102"/>
      <c r="UUO92" s="103"/>
      <c r="UUQ92" s="104"/>
      <c r="UUR92" s="102"/>
      <c r="UUS92" s="103"/>
      <c r="UUU92" s="104"/>
      <c r="UUV92" s="102"/>
      <c r="UUW92" s="103"/>
      <c r="UUY92" s="104"/>
      <c r="UUZ92" s="102"/>
      <c r="UVA92" s="103"/>
      <c r="UVC92" s="104"/>
      <c r="UVD92" s="102"/>
      <c r="UVE92" s="103"/>
      <c r="UVG92" s="104"/>
      <c r="UVH92" s="102"/>
      <c r="UVI92" s="103"/>
      <c r="UVK92" s="104"/>
      <c r="UVL92" s="102"/>
      <c r="UVM92" s="103"/>
      <c r="UVO92" s="104"/>
      <c r="UVP92" s="102"/>
      <c r="UVQ92" s="103"/>
      <c r="UVS92" s="104"/>
      <c r="UVT92" s="102"/>
      <c r="UVU92" s="103"/>
      <c r="UVW92" s="104"/>
      <c r="UVX92" s="102"/>
      <c r="UVY92" s="103"/>
      <c r="UWA92" s="104"/>
      <c r="UWB92" s="102"/>
      <c r="UWC92" s="103"/>
      <c r="UWE92" s="104"/>
      <c r="UWF92" s="102"/>
      <c r="UWG92" s="103"/>
      <c r="UWI92" s="104"/>
      <c r="UWJ92" s="102"/>
      <c r="UWK92" s="103"/>
      <c r="UWM92" s="104"/>
      <c r="UWN92" s="102"/>
      <c r="UWO92" s="103"/>
      <c r="UWQ92" s="104"/>
      <c r="UWR92" s="102"/>
      <c r="UWS92" s="103"/>
      <c r="UWU92" s="104"/>
      <c r="UWV92" s="102"/>
      <c r="UWW92" s="103"/>
      <c r="UWY92" s="104"/>
      <c r="UWZ92" s="102"/>
      <c r="UXA92" s="103"/>
      <c r="UXC92" s="104"/>
      <c r="UXD92" s="102"/>
      <c r="UXE92" s="103"/>
      <c r="UXG92" s="104"/>
      <c r="UXH92" s="102"/>
      <c r="UXI92" s="103"/>
      <c r="UXK92" s="104"/>
      <c r="UXL92" s="102"/>
      <c r="UXM92" s="103"/>
      <c r="UXO92" s="104"/>
      <c r="UXP92" s="102"/>
      <c r="UXQ92" s="103"/>
      <c r="UXS92" s="104"/>
      <c r="UXT92" s="102"/>
      <c r="UXU92" s="103"/>
      <c r="UXW92" s="104"/>
      <c r="UXX92" s="102"/>
      <c r="UXY92" s="103"/>
      <c r="UYA92" s="104"/>
      <c r="UYB92" s="102"/>
      <c r="UYC92" s="103"/>
      <c r="UYE92" s="104"/>
      <c r="UYF92" s="102"/>
      <c r="UYG92" s="103"/>
      <c r="UYI92" s="104"/>
      <c r="UYJ92" s="102"/>
      <c r="UYK92" s="103"/>
      <c r="UYM92" s="104"/>
      <c r="UYN92" s="102"/>
      <c r="UYO92" s="103"/>
      <c r="UYQ92" s="104"/>
      <c r="UYR92" s="102"/>
      <c r="UYS92" s="103"/>
      <c r="UYU92" s="104"/>
      <c r="UYV92" s="102"/>
      <c r="UYW92" s="103"/>
      <c r="UYY92" s="104"/>
      <c r="UYZ92" s="102"/>
      <c r="UZA92" s="103"/>
      <c r="UZC92" s="104"/>
      <c r="UZD92" s="102"/>
      <c r="UZE92" s="103"/>
      <c r="UZG92" s="104"/>
      <c r="UZH92" s="102"/>
      <c r="UZI92" s="103"/>
      <c r="UZK92" s="104"/>
      <c r="UZL92" s="102"/>
      <c r="UZM92" s="103"/>
      <c r="UZO92" s="104"/>
      <c r="UZP92" s="102"/>
      <c r="UZQ92" s="103"/>
      <c r="UZS92" s="104"/>
      <c r="UZT92" s="102"/>
      <c r="UZU92" s="103"/>
      <c r="UZW92" s="104"/>
      <c r="UZX92" s="102"/>
      <c r="UZY92" s="103"/>
      <c r="VAA92" s="104"/>
      <c r="VAB92" s="102"/>
      <c r="VAC92" s="103"/>
      <c r="VAE92" s="104"/>
      <c r="VAF92" s="102"/>
      <c r="VAG92" s="103"/>
      <c r="VAI92" s="104"/>
      <c r="VAJ92" s="102"/>
      <c r="VAK92" s="103"/>
      <c r="VAM92" s="104"/>
      <c r="VAN92" s="102"/>
      <c r="VAO92" s="103"/>
      <c r="VAQ92" s="104"/>
      <c r="VAR92" s="102"/>
      <c r="VAS92" s="103"/>
      <c r="VAU92" s="104"/>
      <c r="VAV92" s="102"/>
      <c r="VAW92" s="103"/>
      <c r="VAY92" s="104"/>
      <c r="VAZ92" s="102"/>
      <c r="VBA92" s="103"/>
      <c r="VBC92" s="104"/>
      <c r="VBD92" s="102"/>
      <c r="VBE92" s="103"/>
      <c r="VBG92" s="104"/>
      <c r="VBH92" s="102"/>
      <c r="VBI92" s="103"/>
      <c r="VBK92" s="104"/>
      <c r="VBL92" s="102"/>
      <c r="VBM92" s="103"/>
      <c r="VBO92" s="104"/>
      <c r="VBP92" s="102"/>
      <c r="VBQ92" s="103"/>
      <c r="VBS92" s="104"/>
      <c r="VBT92" s="102"/>
      <c r="VBU92" s="103"/>
      <c r="VBW92" s="104"/>
      <c r="VBX92" s="102"/>
      <c r="VBY92" s="103"/>
      <c r="VCA92" s="104"/>
      <c r="VCB92" s="102"/>
      <c r="VCC92" s="103"/>
      <c r="VCE92" s="104"/>
      <c r="VCF92" s="102"/>
      <c r="VCG92" s="103"/>
      <c r="VCI92" s="104"/>
      <c r="VCJ92" s="102"/>
      <c r="VCK92" s="103"/>
      <c r="VCM92" s="104"/>
      <c r="VCN92" s="102"/>
      <c r="VCO92" s="103"/>
      <c r="VCQ92" s="104"/>
      <c r="VCR92" s="102"/>
      <c r="VCS92" s="103"/>
      <c r="VCU92" s="104"/>
      <c r="VCV92" s="102"/>
      <c r="VCW92" s="103"/>
      <c r="VCY92" s="104"/>
      <c r="VCZ92" s="102"/>
      <c r="VDA92" s="103"/>
      <c r="VDC92" s="104"/>
      <c r="VDD92" s="102"/>
      <c r="VDE92" s="103"/>
      <c r="VDG92" s="104"/>
      <c r="VDH92" s="102"/>
      <c r="VDI92" s="103"/>
      <c r="VDK92" s="104"/>
      <c r="VDL92" s="102"/>
      <c r="VDM92" s="103"/>
      <c r="VDO92" s="104"/>
      <c r="VDP92" s="102"/>
      <c r="VDQ92" s="103"/>
      <c r="VDS92" s="104"/>
      <c r="VDT92" s="102"/>
      <c r="VDU92" s="103"/>
      <c r="VDW92" s="104"/>
      <c r="VDX92" s="102"/>
      <c r="VDY92" s="103"/>
      <c r="VEA92" s="104"/>
      <c r="VEB92" s="102"/>
      <c r="VEC92" s="103"/>
      <c r="VEE92" s="104"/>
      <c r="VEF92" s="102"/>
      <c r="VEG92" s="103"/>
      <c r="VEI92" s="104"/>
      <c r="VEJ92" s="102"/>
      <c r="VEK92" s="103"/>
      <c r="VEM92" s="104"/>
      <c r="VEN92" s="102"/>
      <c r="VEO92" s="103"/>
      <c r="VEQ92" s="104"/>
      <c r="VER92" s="102"/>
      <c r="VES92" s="103"/>
      <c r="VEU92" s="104"/>
      <c r="VEV92" s="102"/>
      <c r="VEW92" s="103"/>
      <c r="VEY92" s="104"/>
      <c r="VEZ92" s="102"/>
      <c r="VFA92" s="103"/>
      <c r="VFC92" s="104"/>
      <c r="VFD92" s="102"/>
      <c r="VFE92" s="103"/>
      <c r="VFG92" s="104"/>
      <c r="VFH92" s="102"/>
      <c r="VFI92" s="103"/>
      <c r="VFK92" s="104"/>
      <c r="VFL92" s="102"/>
      <c r="VFM92" s="103"/>
      <c r="VFO92" s="104"/>
      <c r="VFP92" s="102"/>
      <c r="VFQ92" s="103"/>
      <c r="VFS92" s="104"/>
      <c r="VFT92" s="102"/>
      <c r="VFU92" s="103"/>
      <c r="VFW92" s="104"/>
      <c r="VFX92" s="102"/>
      <c r="VFY92" s="103"/>
      <c r="VGA92" s="104"/>
      <c r="VGB92" s="102"/>
      <c r="VGC92" s="103"/>
      <c r="VGE92" s="104"/>
      <c r="VGF92" s="102"/>
      <c r="VGG92" s="103"/>
      <c r="VGI92" s="104"/>
      <c r="VGJ92" s="102"/>
      <c r="VGK92" s="103"/>
      <c r="VGM92" s="104"/>
      <c r="VGN92" s="102"/>
      <c r="VGO92" s="103"/>
      <c r="VGQ92" s="104"/>
      <c r="VGR92" s="102"/>
      <c r="VGS92" s="103"/>
      <c r="VGU92" s="104"/>
      <c r="VGV92" s="102"/>
      <c r="VGW92" s="103"/>
      <c r="VGY92" s="104"/>
      <c r="VGZ92" s="102"/>
      <c r="VHA92" s="103"/>
      <c r="VHC92" s="104"/>
      <c r="VHD92" s="102"/>
      <c r="VHE92" s="103"/>
      <c r="VHG92" s="104"/>
      <c r="VHH92" s="102"/>
      <c r="VHI92" s="103"/>
      <c r="VHK92" s="104"/>
      <c r="VHL92" s="102"/>
      <c r="VHM92" s="103"/>
      <c r="VHO92" s="104"/>
      <c r="VHP92" s="102"/>
      <c r="VHQ92" s="103"/>
      <c r="VHS92" s="104"/>
      <c r="VHT92" s="102"/>
      <c r="VHU92" s="103"/>
      <c r="VHW92" s="104"/>
      <c r="VHX92" s="102"/>
      <c r="VHY92" s="103"/>
      <c r="VIA92" s="104"/>
      <c r="VIB92" s="102"/>
      <c r="VIC92" s="103"/>
      <c r="VIE92" s="104"/>
      <c r="VIF92" s="102"/>
      <c r="VIG92" s="103"/>
      <c r="VII92" s="104"/>
      <c r="VIJ92" s="102"/>
      <c r="VIK92" s="103"/>
      <c r="VIM92" s="104"/>
      <c r="VIN92" s="102"/>
      <c r="VIO92" s="103"/>
      <c r="VIQ92" s="104"/>
      <c r="VIR92" s="102"/>
      <c r="VIS92" s="103"/>
      <c r="VIU92" s="104"/>
      <c r="VIV92" s="102"/>
      <c r="VIW92" s="103"/>
      <c r="VIY92" s="104"/>
      <c r="VIZ92" s="102"/>
      <c r="VJA92" s="103"/>
      <c r="VJC92" s="104"/>
      <c r="VJD92" s="102"/>
      <c r="VJE92" s="103"/>
      <c r="VJG92" s="104"/>
      <c r="VJH92" s="102"/>
      <c r="VJI92" s="103"/>
      <c r="VJK92" s="104"/>
      <c r="VJL92" s="102"/>
      <c r="VJM92" s="103"/>
      <c r="VJO92" s="104"/>
      <c r="VJP92" s="102"/>
      <c r="VJQ92" s="103"/>
      <c r="VJS92" s="104"/>
      <c r="VJT92" s="102"/>
      <c r="VJU92" s="103"/>
      <c r="VJW92" s="104"/>
      <c r="VJX92" s="102"/>
      <c r="VJY92" s="103"/>
      <c r="VKA92" s="104"/>
      <c r="VKB92" s="102"/>
      <c r="VKC92" s="103"/>
      <c r="VKE92" s="104"/>
      <c r="VKF92" s="102"/>
      <c r="VKG92" s="103"/>
      <c r="VKI92" s="104"/>
      <c r="VKJ92" s="102"/>
      <c r="VKK92" s="103"/>
      <c r="VKM92" s="104"/>
      <c r="VKN92" s="102"/>
      <c r="VKO92" s="103"/>
      <c r="VKQ92" s="104"/>
      <c r="VKR92" s="102"/>
      <c r="VKS92" s="103"/>
      <c r="VKU92" s="104"/>
      <c r="VKV92" s="102"/>
      <c r="VKW92" s="103"/>
      <c r="VKY92" s="104"/>
      <c r="VKZ92" s="102"/>
      <c r="VLA92" s="103"/>
      <c r="VLC92" s="104"/>
      <c r="VLD92" s="102"/>
      <c r="VLE92" s="103"/>
      <c r="VLG92" s="104"/>
      <c r="VLH92" s="102"/>
      <c r="VLI92" s="103"/>
      <c r="VLK92" s="104"/>
      <c r="VLL92" s="102"/>
      <c r="VLM92" s="103"/>
      <c r="VLO92" s="104"/>
      <c r="VLP92" s="102"/>
      <c r="VLQ92" s="103"/>
      <c r="VLS92" s="104"/>
      <c r="VLT92" s="102"/>
      <c r="VLU92" s="103"/>
      <c r="VLW92" s="104"/>
      <c r="VLX92" s="102"/>
      <c r="VLY92" s="103"/>
      <c r="VMA92" s="104"/>
      <c r="VMB92" s="102"/>
      <c r="VMC92" s="103"/>
      <c r="VME92" s="104"/>
      <c r="VMF92" s="102"/>
      <c r="VMG92" s="103"/>
      <c r="VMI92" s="104"/>
      <c r="VMJ92" s="102"/>
      <c r="VMK92" s="103"/>
      <c r="VMM92" s="104"/>
      <c r="VMN92" s="102"/>
      <c r="VMO92" s="103"/>
      <c r="VMQ92" s="104"/>
      <c r="VMR92" s="102"/>
      <c r="VMS92" s="103"/>
      <c r="VMU92" s="104"/>
      <c r="VMV92" s="102"/>
      <c r="VMW92" s="103"/>
      <c r="VMY92" s="104"/>
      <c r="VMZ92" s="102"/>
      <c r="VNA92" s="103"/>
      <c r="VNC92" s="104"/>
      <c r="VND92" s="102"/>
      <c r="VNE92" s="103"/>
      <c r="VNG92" s="104"/>
      <c r="VNH92" s="102"/>
      <c r="VNI92" s="103"/>
      <c r="VNK92" s="104"/>
      <c r="VNL92" s="102"/>
      <c r="VNM92" s="103"/>
      <c r="VNO92" s="104"/>
      <c r="VNP92" s="102"/>
      <c r="VNQ92" s="103"/>
      <c r="VNS92" s="104"/>
      <c r="VNT92" s="102"/>
      <c r="VNU92" s="103"/>
      <c r="VNW92" s="104"/>
      <c r="VNX92" s="102"/>
      <c r="VNY92" s="103"/>
      <c r="VOA92" s="104"/>
      <c r="VOB92" s="102"/>
      <c r="VOC92" s="103"/>
      <c r="VOE92" s="104"/>
      <c r="VOF92" s="102"/>
      <c r="VOG92" s="103"/>
      <c r="VOI92" s="104"/>
      <c r="VOJ92" s="102"/>
      <c r="VOK92" s="103"/>
      <c r="VOM92" s="104"/>
      <c r="VON92" s="102"/>
      <c r="VOO92" s="103"/>
      <c r="VOQ92" s="104"/>
      <c r="VOR92" s="102"/>
      <c r="VOS92" s="103"/>
      <c r="VOU92" s="104"/>
      <c r="VOV92" s="102"/>
      <c r="VOW92" s="103"/>
      <c r="VOY92" s="104"/>
      <c r="VOZ92" s="102"/>
      <c r="VPA92" s="103"/>
      <c r="VPC92" s="104"/>
      <c r="VPD92" s="102"/>
      <c r="VPE92" s="103"/>
      <c r="VPG92" s="104"/>
      <c r="VPH92" s="102"/>
      <c r="VPI92" s="103"/>
      <c r="VPK92" s="104"/>
      <c r="VPL92" s="102"/>
      <c r="VPM92" s="103"/>
      <c r="VPO92" s="104"/>
      <c r="VPP92" s="102"/>
      <c r="VPQ92" s="103"/>
      <c r="VPS92" s="104"/>
      <c r="VPT92" s="102"/>
      <c r="VPU92" s="103"/>
      <c r="VPW92" s="104"/>
      <c r="VPX92" s="102"/>
      <c r="VPY92" s="103"/>
      <c r="VQA92" s="104"/>
      <c r="VQB92" s="102"/>
      <c r="VQC92" s="103"/>
      <c r="VQE92" s="104"/>
      <c r="VQF92" s="102"/>
      <c r="VQG92" s="103"/>
      <c r="VQI92" s="104"/>
      <c r="VQJ92" s="102"/>
      <c r="VQK92" s="103"/>
      <c r="VQM92" s="104"/>
      <c r="VQN92" s="102"/>
      <c r="VQO92" s="103"/>
      <c r="VQQ92" s="104"/>
      <c r="VQR92" s="102"/>
      <c r="VQS92" s="103"/>
      <c r="VQU92" s="104"/>
      <c r="VQV92" s="102"/>
      <c r="VQW92" s="103"/>
      <c r="VQY92" s="104"/>
      <c r="VQZ92" s="102"/>
      <c r="VRA92" s="103"/>
      <c r="VRC92" s="104"/>
      <c r="VRD92" s="102"/>
      <c r="VRE92" s="103"/>
      <c r="VRG92" s="104"/>
      <c r="VRH92" s="102"/>
      <c r="VRI92" s="103"/>
      <c r="VRK92" s="104"/>
      <c r="VRL92" s="102"/>
      <c r="VRM92" s="103"/>
      <c r="VRO92" s="104"/>
      <c r="VRP92" s="102"/>
      <c r="VRQ92" s="103"/>
      <c r="VRS92" s="104"/>
      <c r="VRT92" s="102"/>
      <c r="VRU92" s="103"/>
      <c r="VRW92" s="104"/>
      <c r="VRX92" s="102"/>
      <c r="VRY92" s="103"/>
      <c r="VSA92" s="104"/>
      <c r="VSB92" s="102"/>
      <c r="VSC92" s="103"/>
      <c r="VSE92" s="104"/>
      <c r="VSF92" s="102"/>
      <c r="VSG92" s="103"/>
      <c r="VSI92" s="104"/>
      <c r="VSJ92" s="102"/>
      <c r="VSK92" s="103"/>
      <c r="VSM92" s="104"/>
      <c r="VSN92" s="102"/>
      <c r="VSO92" s="103"/>
      <c r="VSQ92" s="104"/>
      <c r="VSR92" s="102"/>
      <c r="VSS92" s="103"/>
      <c r="VSU92" s="104"/>
      <c r="VSV92" s="102"/>
      <c r="VSW92" s="103"/>
      <c r="VSY92" s="104"/>
      <c r="VSZ92" s="102"/>
      <c r="VTA92" s="103"/>
      <c r="VTC92" s="104"/>
      <c r="VTD92" s="102"/>
      <c r="VTE92" s="103"/>
      <c r="VTG92" s="104"/>
      <c r="VTH92" s="102"/>
      <c r="VTI92" s="103"/>
      <c r="VTK92" s="104"/>
      <c r="VTL92" s="102"/>
      <c r="VTM92" s="103"/>
      <c r="VTO92" s="104"/>
      <c r="VTP92" s="102"/>
      <c r="VTQ92" s="103"/>
      <c r="VTS92" s="104"/>
      <c r="VTT92" s="102"/>
      <c r="VTU92" s="103"/>
      <c r="VTW92" s="104"/>
      <c r="VTX92" s="102"/>
      <c r="VTY92" s="103"/>
      <c r="VUA92" s="104"/>
      <c r="VUB92" s="102"/>
      <c r="VUC92" s="103"/>
      <c r="VUE92" s="104"/>
      <c r="VUF92" s="102"/>
      <c r="VUG92" s="103"/>
      <c r="VUI92" s="104"/>
      <c r="VUJ92" s="102"/>
      <c r="VUK92" s="103"/>
      <c r="VUM92" s="104"/>
      <c r="VUN92" s="102"/>
      <c r="VUO92" s="103"/>
      <c r="VUQ92" s="104"/>
      <c r="VUR92" s="102"/>
      <c r="VUS92" s="103"/>
      <c r="VUU92" s="104"/>
      <c r="VUV92" s="102"/>
      <c r="VUW92" s="103"/>
      <c r="VUY92" s="104"/>
      <c r="VUZ92" s="102"/>
      <c r="VVA92" s="103"/>
      <c r="VVC92" s="104"/>
      <c r="VVD92" s="102"/>
      <c r="VVE92" s="103"/>
      <c r="VVG92" s="104"/>
      <c r="VVH92" s="102"/>
      <c r="VVI92" s="103"/>
      <c r="VVK92" s="104"/>
      <c r="VVL92" s="102"/>
      <c r="VVM92" s="103"/>
      <c r="VVO92" s="104"/>
      <c r="VVP92" s="102"/>
      <c r="VVQ92" s="103"/>
      <c r="VVS92" s="104"/>
      <c r="VVT92" s="102"/>
      <c r="VVU92" s="103"/>
      <c r="VVW92" s="104"/>
      <c r="VVX92" s="102"/>
      <c r="VVY92" s="103"/>
      <c r="VWA92" s="104"/>
      <c r="VWB92" s="102"/>
      <c r="VWC92" s="103"/>
      <c r="VWE92" s="104"/>
      <c r="VWF92" s="102"/>
      <c r="VWG92" s="103"/>
      <c r="VWI92" s="104"/>
      <c r="VWJ92" s="102"/>
      <c r="VWK92" s="103"/>
      <c r="VWM92" s="104"/>
      <c r="VWN92" s="102"/>
      <c r="VWO92" s="103"/>
      <c r="VWQ92" s="104"/>
      <c r="VWR92" s="102"/>
      <c r="VWS92" s="103"/>
      <c r="VWU92" s="104"/>
      <c r="VWV92" s="102"/>
      <c r="VWW92" s="103"/>
      <c r="VWY92" s="104"/>
      <c r="VWZ92" s="102"/>
      <c r="VXA92" s="103"/>
      <c r="VXC92" s="104"/>
      <c r="VXD92" s="102"/>
      <c r="VXE92" s="103"/>
      <c r="VXG92" s="104"/>
      <c r="VXH92" s="102"/>
      <c r="VXI92" s="103"/>
      <c r="VXK92" s="104"/>
      <c r="VXL92" s="102"/>
      <c r="VXM92" s="103"/>
      <c r="VXO92" s="104"/>
      <c r="VXP92" s="102"/>
      <c r="VXQ92" s="103"/>
      <c r="VXS92" s="104"/>
      <c r="VXT92" s="102"/>
      <c r="VXU92" s="103"/>
      <c r="VXW92" s="104"/>
      <c r="VXX92" s="102"/>
      <c r="VXY92" s="103"/>
      <c r="VYA92" s="104"/>
      <c r="VYB92" s="102"/>
      <c r="VYC92" s="103"/>
      <c r="VYE92" s="104"/>
      <c r="VYF92" s="102"/>
      <c r="VYG92" s="103"/>
      <c r="VYI92" s="104"/>
      <c r="VYJ92" s="102"/>
      <c r="VYK92" s="103"/>
      <c r="VYM92" s="104"/>
      <c r="VYN92" s="102"/>
      <c r="VYO92" s="103"/>
      <c r="VYQ92" s="104"/>
      <c r="VYR92" s="102"/>
      <c r="VYS92" s="103"/>
      <c r="VYU92" s="104"/>
      <c r="VYV92" s="102"/>
      <c r="VYW92" s="103"/>
      <c r="VYY92" s="104"/>
      <c r="VYZ92" s="102"/>
      <c r="VZA92" s="103"/>
      <c r="VZC92" s="104"/>
      <c r="VZD92" s="102"/>
      <c r="VZE92" s="103"/>
      <c r="VZG92" s="104"/>
      <c r="VZH92" s="102"/>
      <c r="VZI92" s="103"/>
      <c r="VZK92" s="104"/>
      <c r="VZL92" s="102"/>
      <c r="VZM92" s="103"/>
      <c r="VZO92" s="104"/>
      <c r="VZP92" s="102"/>
      <c r="VZQ92" s="103"/>
      <c r="VZS92" s="104"/>
      <c r="VZT92" s="102"/>
      <c r="VZU92" s="103"/>
      <c r="VZW92" s="104"/>
      <c r="VZX92" s="102"/>
      <c r="VZY92" s="103"/>
      <c r="WAA92" s="104"/>
      <c r="WAB92" s="102"/>
      <c r="WAC92" s="103"/>
      <c r="WAE92" s="104"/>
      <c r="WAF92" s="102"/>
      <c r="WAG92" s="103"/>
      <c r="WAI92" s="104"/>
      <c r="WAJ92" s="102"/>
      <c r="WAK92" s="103"/>
      <c r="WAM92" s="104"/>
      <c r="WAN92" s="102"/>
      <c r="WAO92" s="103"/>
      <c r="WAQ92" s="104"/>
      <c r="WAR92" s="102"/>
      <c r="WAS92" s="103"/>
      <c r="WAU92" s="104"/>
      <c r="WAV92" s="102"/>
      <c r="WAW92" s="103"/>
      <c r="WAY92" s="104"/>
      <c r="WAZ92" s="102"/>
      <c r="WBA92" s="103"/>
      <c r="WBC92" s="104"/>
      <c r="WBD92" s="102"/>
      <c r="WBE92" s="103"/>
      <c r="WBG92" s="104"/>
      <c r="WBH92" s="102"/>
      <c r="WBI92" s="103"/>
      <c r="WBK92" s="104"/>
      <c r="WBL92" s="102"/>
      <c r="WBM92" s="103"/>
      <c r="WBO92" s="104"/>
      <c r="WBP92" s="102"/>
      <c r="WBQ92" s="103"/>
      <c r="WBS92" s="104"/>
      <c r="WBT92" s="102"/>
      <c r="WBU92" s="103"/>
      <c r="WBW92" s="104"/>
      <c r="WBX92" s="102"/>
      <c r="WBY92" s="103"/>
      <c r="WCA92" s="104"/>
      <c r="WCB92" s="102"/>
      <c r="WCC92" s="103"/>
      <c r="WCE92" s="104"/>
      <c r="WCF92" s="102"/>
      <c r="WCG92" s="103"/>
      <c r="WCI92" s="104"/>
      <c r="WCJ92" s="102"/>
      <c r="WCK92" s="103"/>
      <c r="WCM92" s="104"/>
      <c r="WCN92" s="102"/>
      <c r="WCO92" s="103"/>
      <c r="WCQ92" s="104"/>
      <c r="WCR92" s="102"/>
      <c r="WCS92" s="103"/>
      <c r="WCU92" s="104"/>
      <c r="WCV92" s="102"/>
      <c r="WCW92" s="103"/>
      <c r="WCY92" s="104"/>
      <c r="WCZ92" s="102"/>
      <c r="WDA92" s="103"/>
      <c r="WDC92" s="104"/>
      <c r="WDD92" s="102"/>
      <c r="WDE92" s="103"/>
      <c r="WDG92" s="104"/>
      <c r="WDH92" s="102"/>
      <c r="WDI92" s="103"/>
      <c r="WDK92" s="104"/>
      <c r="WDL92" s="102"/>
      <c r="WDM92" s="103"/>
      <c r="WDO92" s="104"/>
      <c r="WDP92" s="102"/>
      <c r="WDQ92" s="103"/>
      <c r="WDS92" s="104"/>
      <c r="WDT92" s="102"/>
      <c r="WDU92" s="103"/>
      <c r="WDW92" s="104"/>
      <c r="WDX92" s="102"/>
      <c r="WDY92" s="103"/>
      <c r="WEA92" s="104"/>
      <c r="WEB92" s="102"/>
      <c r="WEC92" s="103"/>
      <c r="WEE92" s="104"/>
      <c r="WEF92" s="102"/>
      <c r="WEG92" s="103"/>
      <c r="WEI92" s="104"/>
      <c r="WEJ92" s="102"/>
      <c r="WEK92" s="103"/>
      <c r="WEM92" s="104"/>
      <c r="WEN92" s="102"/>
      <c r="WEO92" s="103"/>
      <c r="WEQ92" s="104"/>
      <c r="WER92" s="102"/>
      <c r="WES92" s="103"/>
      <c r="WEU92" s="104"/>
      <c r="WEV92" s="102"/>
      <c r="WEW92" s="103"/>
      <c r="WEY92" s="104"/>
      <c r="WEZ92" s="102"/>
      <c r="WFA92" s="103"/>
      <c r="WFC92" s="104"/>
      <c r="WFD92" s="102"/>
      <c r="WFE92" s="103"/>
      <c r="WFG92" s="104"/>
      <c r="WFH92" s="102"/>
      <c r="WFI92" s="103"/>
      <c r="WFK92" s="104"/>
      <c r="WFL92" s="102"/>
      <c r="WFM92" s="103"/>
      <c r="WFO92" s="104"/>
      <c r="WFP92" s="102"/>
      <c r="WFQ92" s="103"/>
      <c r="WFS92" s="104"/>
      <c r="WFT92" s="102"/>
      <c r="WFU92" s="103"/>
      <c r="WFW92" s="104"/>
      <c r="WFX92" s="102"/>
      <c r="WFY92" s="103"/>
      <c r="WGA92" s="104"/>
      <c r="WGB92" s="102"/>
      <c r="WGC92" s="103"/>
      <c r="WGE92" s="104"/>
      <c r="WGF92" s="102"/>
      <c r="WGG92" s="103"/>
      <c r="WGI92" s="104"/>
      <c r="WGJ92" s="102"/>
      <c r="WGK92" s="103"/>
      <c r="WGM92" s="104"/>
      <c r="WGN92" s="102"/>
      <c r="WGO92" s="103"/>
      <c r="WGQ92" s="104"/>
      <c r="WGR92" s="102"/>
      <c r="WGS92" s="103"/>
      <c r="WGU92" s="104"/>
      <c r="WGV92" s="102"/>
      <c r="WGW92" s="103"/>
      <c r="WGY92" s="104"/>
      <c r="WGZ92" s="102"/>
      <c r="WHA92" s="103"/>
      <c r="WHC92" s="104"/>
      <c r="WHD92" s="102"/>
      <c r="WHE92" s="103"/>
      <c r="WHG92" s="104"/>
      <c r="WHH92" s="102"/>
      <c r="WHI92" s="103"/>
      <c r="WHK92" s="104"/>
      <c r="WHL92" s="102"/>
      <c r="WHM92" s="103"/>
      <c r="WHO92" s="104"/>
      <c r="WHP92" s="102"/>
      <c r="WHQ92" s="103"/>
      <c r="WHS92" s="104"/>
      <c r="WHT92" s="102"/>
      <c r="WHU92" s="103"/>
      <c r="WHW92" s="104"/>
      <c r="WHX92" s="102"/>
      <c r="WHY92" s="103"/>
      <c r="WIA92" s="104"/>
      <c r="WIB92" s="102"/>
      <c r="WIC92" s="103"/>
      <c r="WIE92" s="104"/>
      <c r="WIF92" s="102"/>
      <c r="WIG92" s="103"/>
      <c r="WII92" s="104"/>
      <c r="WIJ92" s="102"/>
      <c r="WIK92" s="103"/>
      <c r="WIM92" s="104"/>
      <c r="WIN92" s="102"/>
      <c r="WIO92" s="103"/>
      <c r="WIQ92" s="104"/>
      <c r="WIR92" s="102"/>
      <c r="WIS92" s="103"/>
      <c r="WIU92" s="104"/>
      <c r="WIV92" s="102"/>
      <c r="WIW92" s="103"/>
      <c r="WIY92" s="104"/>
      <c r="WIZ92" s="102"/>
      <c r="WJA92" s="103"/>
      <c r="WJC92" s="104"/>
      <c r="WJD92" s="102"/>
      <c r="WJE92" s="103"/>
      <c r="WJG92" s="104"/>
      <c r="WJH92" s="102"/>
      <c r="WJI92" s="103"/>
      <c r="WJK92" s="104"/>
      <c r="WJL92" s="102"/>
      <c r="WJM92" s="103"/>
      <c r="WJO92" s="104"/>
      <c r="WJP92" s="102"/>
      <c r="WJQ92" s="103"/>
      <c r="WJS92" s="104"/>
      <c r="WJT92" s="102"/>
      <c r="WJU92" s="103"/>
      <c r="WJW92" s="104"/>
      <c r="WJX92" s="102"/>
      <c r="WJY92" s="103"/>
      <c r="WKA92" s="104"/>
      <c r="WKB92" s="102"/>
      <c r="WKC92" s="103"/>
      <c r="WKE92" s="104"/>
      <c r="WKF92" s="102"/>
      <c r="WKG92" s="103"/>
      <c r="WKI92" s="104"/>
      <c r="WKJ92" s="102"/>
      <c r="WKK92" s="103"/>
      <c r="WKM92" s="104"/>
      <c r="WKN92" s="102"/>
      <c r="WKO92" s="103"/>
      <c r="WKQ92" s="104"/>
      <c r="WKR92" s="102"/>
      <c r="WKS92" s="103"/>
      <c r="WKU92" s="104"/>
      <c r="WKV92" s="102"/>
      <c r="WKW92" s="103"/>
      <c r="WKY92" s="104"/>
      <c r="WKZ92" s="102"/>
      <c r="WLA92" s="103"/>
      <c r="WLC92" s="104"/>
      <c r="WLD92" s="102"/>
      <c r="WLE92" s="103"/>
      <c r="WLG92" s="104"/>
      <c r="WLH92" s="102"/>
      <c r="WLI92" s="103"/>
      <c r="WLK92" s="104"/>
      <c r="WLL92" s="102"/>
      <c r="WLM92" s="103"/>
      <c r="WLO92" s="104"/>
      <c r="WLP92" s="102"/>
      <c r="WLQ92" s="103"/>
      <c r="WLS92" s="104"/>
      <c r="WLT92" s="102"/>
      <c r="WLU92" s="103"/>
      <c r="WLW92" s="104"/>
      <c r="WLX92" s="102"/>
      <c r="WLY92" s="103"/>
      <c r="WMA92" s="104"/>
      <c r="WMB92" s="102"/>
      <c r="WMC92" s="103"/>
      <c r="WME92" s="104"/>
      <c r="WMF92" s="102"/>
      <c r="WMG92" s="103"/>
      <c r="WMI92" s="104"/>
      <c r="WMJ92" s="102"/>
      <c r="WMK92" s="103"/>
      <c r="WMM92" s="104"/>
      <c r="WMN92" s="102"/>
      <c r="WMO92" s="103"/>
      <c r="WMQ92" s="104"/>
      <c r="WMR92" s="102"/>
      <c r="WMS92" s="103"/>
      <c r="WMU92" s="104"/>
      <c r="WMV92" s="102"/>
      <c r="WMW92" s="103"/>
      <c r="WMY92" s="104"/>
      <c r="WMZ92" s="102"/>
      <c r="WNA92" s="103"/>
      <c r="WNC92" s="104"/>
      <c r="WND92" s="102"/>
      <c r="WNE92" s="103"/>
      <c r="WNG92" s="104"/>
      <c r="WNH92" s="102"/>
      <c r="WNI92" s="103"/>
      <c r="WNK92" s="104"/>
      <c r="WNL92" s="102"/>
      <c r="WNM92" s="103"/>
      <c r="WNO92" s="104"/>
      <c r="WNP92" s="102"/>
      <c r="WNQ92" s="103"/>
      <c r="WNS92" s="104"/>
      <c r="WNT92" s="102"/>
      <c r="WNU92" s="103"/>
      <c r="WNW92" s="104"/>
      <c r="WNX92" s="102"/>
      <c r="WNY92" s="103"/>
      <c r="WOA92" s="104"/>
      <c r="WOB92" s="102"/>
      <c r="WOC92" s="103"/>
      <c r="WOE92" s="104"/>
      <c r="WOF92" s="102"/>
      <c r="WOG92" s="103"/>
      <c r="WOI92" s="104"/>
      <c r="WOJ92" s="102"/>
      <c r="WOK92" s="103"/>
      <c r="WOM92" s="104"/>
      <c r="WON92" s="102"/>
      <c r="WOO92" s="103"/>
      <c r="WOQ92" s="104"/>
      <c r="WOR92" s="102"/>
      <c r="WOS92" s="103"/>
      <c r="WOU92" s="104"/>
      <c r="WOV92" s="102"/>
      <c r="WOW92" s="103"/>
      <c r="WOY92" s="104"/>
      <c r="WOZ92" s="102"/>
      <c r="WPA92" s="103"/>
      <c r="WPC92" s="104"/>
      <c r="WPD92" s="102"/>
      <c r="WPE92" s="103"/>
      <c r="WPG92" s="104"/>
      <c r="WPH92" s="102"/>
      <c r="WPI92" s="103"/>
      <c r="WPK92" s="104"/>
      <c r="WPL92" s="102"/>
      <c r="WPM92" s="103"/>
      <c r="WPO92" s="104"/>
      <c r="WPP92" s="102"/>
      <c r="WPQ92" s="103"/>
      <c r="WPS92" s="104"/>
      <c r="WPT92" s="102"/>
      <c r="WPU92" s="103"/>
      <c r="WPW92" s="104"/>
      <c r="WPX92" s="102"/>
      <c r="WPY92" s="103"/>
      <c r="WQA92" s="104"/>
      <c r="WQB92" s="102"/>
      <c r="WQC92" s="103"/>
      <c r="WQE92" s="104"/>
      <c r="WQF92" s="102"/>
      <c r="WQG92" s="103"/>
      <c r="WQI92" s="104"/>
      <c r="WQJ92" s="102"/>
      <c r="WQK92" s="103"/>
      <c r="WQM92" s="104"/>
      <c r="WQN92" s="102"/>
      <c r="WQO92" s="103"/>
      <c r="WQQ92" s="104"/>
      <c r="WQR92" s="102"/>
      <c r="WQS92" s="103"/>
      <c r="WQU92" s="104"/>
      <c r="WQV92" s="102"/>
      <c r="WQW92" s="103"/>
      <c r="WQY92" s="104"/>
      <c r="WQZ92" s="102"/>
      <c r="WRA92" s="103"/>
      <c r="WRC92" s="104"/>
      <c r="WRD92" s="102"/>
      <c r="WRE92" s="103"/>
      <c r="WRG92" s="104"/>
      <c r="WRH92" s="102"/>
      <c r="WRI92" s="103"/>
      <c r="WRK92" s="104"/>
      <c r="WRL92" s="102"/>
      <c r="WRM92" s="103"/>
      <c r="WRO92" s="104"/>
      <c r="WRP92" s="102"/>
      <c r="WRQ92" s="103"/>
      <c r="WRS92" s="104"/>
      <c r="WRT92" s="102"/>
      <c r="WRU92" s="103"/>
      <c r="WRW92" s="104"/>
      <c r="WRX92" s="102"/>
      <c r="WRY92" s="103"/>
      <c r="WSA92" s="104"/>
      <c r="WSB92" s="102"/>
      <c r="WSC92" s="103"/>
      <c r="WSE92" s="104"/>
      <c r="WSF92" s="102"/>
      <c r="WSG92" s="103"/>
      <c r="WSI92" s="104"/>
      <c r="WSJ92" s="102"/>
      <c r="WSK92" s="103"/>
      <c r="WSM92" s="104"/>
      <c r="WSN92" s="102"/>
      <c r="WSO92" s="103"/>
      <c r="WSQ92" s="104"/>
      <c r="WSR92" s="102"/>
      <c r="WSS92" s="103"/>
      <c r="WSU92" s="104"/>
      <c r="WSV92" s="102"/>
      <c r="WSW92" s="103"/>
      <c r="WSY92" s="104"/>
      <c r="WSZ92" s="102"/>
      <c r="WTA92" s="103"/>
      <c r="WTC92" s="104"/>
      <c r="WTD92" s="102"/>
      <c r="WTE92" s="103"/>
      <c r="WTG92" s="104"/>
      <c r="WTH92" s="102"/>
      <c r="WTI92" s="103"/>
      <c r="WTK92" s="104"/>
      <c r="WTL92" s="102"/>
      <c r="WTM92" s="103"/>
      <c r="WTO92" s="104"/>
      <c r="WTP92" s="102"/>
      <c r="WTQ92" s="103"/>
      <c r="WTS92" s="104"/>
      <c r="WTT92" s="102"/>
      <c r="WTU92" s="103"/>
      <c r="WTW92" s="104"/>
      <c r="WTX92" s="102"/>
      <c r="WTY92" s="103"/>
      <c r="WUA92" s="104"/>
      <c r="WUB92" s="102"/>
      <c r="WUC92" s="103"/>
      <c r="WUE92" s="104"/>
      <c r="WUF92" s="102"/>
      <c r="WUG92" s="103"/>
      <c r="WUI92" s="104"/>
      <c r="WUJ92" s="102"/>
      <c r="WUK92" s="103"/>
      <c r="WUM92" s="104"/>
      <c r="WUN92" s="102"/>
      <c r="WUO92" s="103"/>
      <c r="WUQ92" s="104"/>
      <c r="WUR92" s="102"/>
      <c r="WUS92" s="103"/>
      <c r="WUU92" s="104"/>
      <c r="WUV92" s="102"/>
      <c r="WUW92" s="103"/>
      <c r="WUY92" s="104"/>
      <c r="WUZ92" s="102"/>
      <c r="WVA92" s="103"/>
      <c r="WVC92" s="104"/>
      <c r="WVD92" s="102"/>
      <c r="WVE92" s="103"/>
      <c r="WVG92" s="104"/>
      <c r="WVH92" s="102"/>
      <c r="WVI92" s="103"/>
      <c r="WVK92" s="104"/>
      <c r="WVL92" s="102"/>
      <c r="WVM92" s="103"/>
      <c r="WVO92" s="104"/>
      <c r="WVP92" s="102"/>
      <c r="WVQ92" s="103"/>
      <c r="WVS92" s="104"/>
      <c r="WVT92" s="102"/>
      <c r="WVU92" s="103"/>
      <c r="WVW92" s="104"/>
      <c r="WVX92" s="102"/>
      <c r="WVY92" s="103"/>
      <c r="WWA92" s="104"/>
      <c r="WWB92" s="102"/>
      <c r="WWC92" s="103"/>
      <c r="WWE92" s="104"/>
      <c r="WWF92" s="102"/>
      <c r="WWG92" s="103"/>
      <c r="WWI92" s="104"/>
      <c r="WWJ92" s="102"/>
      <c r="WWK92" s="103"/>
      <c r="WWM92" s="104"/>
      <c r="WWN92" s="102"/>
      <c r="WWO92" s="103"/>
      <c r="WWQ92" s="104"/>
      <c r="WWR92" s="102"/>
      <c r="WWS92" s="103"/>
      <c r="WWU92" s="104"/>
      <c r="WWV92" s="102"/>
      <c r="WWW92" s="103"/>
      <c r="WWY92" s="104"/>
      <c r="WWZ92" s="102"/>
      <c r="WXA92" s="103"/>
      <c r="WXC92" s="104"/>
      <c r="WXD92" s="102"/>
      <c r="WXE92" s="103"/>
      <c r="WXG92" s="104"/>
      <c r="WXH92" s="102"/>
      <c r="WXI92" s="103"/>
      <c r="WXK92" s="104"/>
      <c r="WXL92" s="102"/>
      <c r="WXM92" s="103"/>
      <c r="WXO92" s="104"/>
      <c r="WXP92" s="102"/>
      <c r="WXQ92" s="103"/>
      <c r="WXS92" s="104"/>
      <c r="WXT92" s="102"/>
      <c r="WXU92" s="103"/>
      <c r="WXW92" s="104"/>
      <c r="WXX92" s="102"/>
      <c r="WXY92" s="103"/>
      <c r="WYA92" s="104"/>
      <c r="WYB92" s="102"/>
      <c r="WYC92" s="103"/>
      <c r="WYE92" s="104"/>
      <c r="WYF92" s="102"/>
      <c r="WYG92" s="103"/>
      <c r="WYI92" s="104"/>
      <c r="WYJ92" s="102"/>
      <c r="WYK92" s="103"/>
      <c r="WYM92" s="104"/>
      <c r="WYN92" s="102"/>
      <c r="WYO92" s="103"/>
      <c r="WYQ92" s="104"/>
      <c r="WYR92" s="102"/>
      <c r="WYS92" s="103"/>
      <c r="WYU92" s="104"/>
      <c r="WYV92" s="102"/>
      <c r="WYW92" s="103"/>
      <c r="WYY92" s="104"/>
      <c r="WYZ92" s="102"/>
      <c r="WZA92" s="103"/>
      <c r="WZC92" s="104"/>
      <c r="WZD92" s="102"/>
      <c r="WZE92" s="103"/>
      <c r="WZG92" s="104"/>
      <c r="WZH92" s="102"/>
      <c r="WZI92" s="103"/>
    </row>
    <row r="93" spans="1:16233" ht="90">
      <c r="A93" s="1"/>
      <c r="B93" s="6" t="s">
        <v>9192</v>
      </c>
      <c r="C93" s="270" t="s">
        <v>2863</v>
      </c>
      <c r="D93" s="912" t="s">
        <v>203</v>
      </c>
      <c r="E93" s="125"/>
      <c r="F93" s="125"/>
      <c r="G93" s="125"/>
      <c r="H93" s="315" t="s">
        <v>2289</v>
      </c>
      <c r="I93" s="932" t="s">
        <v>3070</v>
      </c>
      <c r="J93" s="696" t="s">
        <v>3265</v>
      </c>
      <c r="K93" s="15"/>
      <c r="L93" s="229" t="s">
        <v>203</v>
      </c>
      <c r="M93" s="229" t="s">
        <v>203</v>
      </c>
      <c r="N93" s="229" t="s">
        <v>206</v>
      </c>
      <c r="O93" s="229" t="s">
        <v>206</v>
      </c>
      <c r="P93" s="110"/>
      <c r="Q93" s="20"/>
    </row>
    <row r="94" spans="1:16233" ht="105">
      <c r="A94" s="1"/>
      <c r="B94" s="6" t="s">
        <v>9193</v>
      </c>
      <c r="C94" s="270" t="s">
        <v>2866</v>
      </c>
      <c r="D94" s="912" t="s">
        <v>203</v>
      </c>
      <c r="E94" s="125"/>
      <c r="F94" s="125"/>
      <c r="G94" s="125"/>
      <c r="H94" s="315" t="s">
        <v>2289</v>
      </c>
      <c r="I94" s="932" t="s">
        <v>3070</v>
      </c>
      <c r="J94" s="696" t="s">
        <v>3266</v>
      </c>
      <c r="K94" s="15"/>
      <c r="L94" s="229" t="s">
        <v>203</v>
      </c>
      <c r="M94" s="229" t="s">
        <v>203</v>
      </c>
      <c r="N94" s="229" t="s">
        <v>206</v>
      </c>
      <c r="O94" s="229" t="s">
        <v>206</v>
      </c>
      <c r="P94" s="110"/>
      <c r="Q94" s="20"/>
    </row>
    <row r="95" spans="1:16233" ht="90">
      <c r="A95" s="1"/>
      <c r="B95" s="6" t="s">
        <v>9194</v>
      </c>
      <c r="C95" s="270" t="s">
        <v>2869</v>
      </c>
      <c r="D95" s="912" t="s">
        <v>203</v>
      </c>
      <c r="E95" s="125"/>
      <c r="F95" s="125"/>
      <c r="G95" s="125"/>
      <c r="H95" s="315" t="s">
        <v>2289</v>
      </c>
      <c r="I95" s="932" t="s">
        <v>3070</v>
      </c>
      <c r="J95" s="696" t="s">
        <v>3267</v>
      </c>
      <c r="K95" s="15"/>
      <c r="L95" s="229" t="s">
        <v>203</v>
      </c>
      <c r="M95" s="229" t="s">
        <v>203</v>
      </c>
      <c r="N95" s="229" t="s">
        <v>206</v>
      </c>
      <c r="O95" s="229" t="s">
        <v>206</v>
      </c>
      <c r="P95" s="110"/>
      <c r="Q95" s="20"/>
    </row>
    <row r="96" spans="1:16233" ht="105">
      <c r="A96" s="1"/>
      <c r="B96" s="6" t="s">
        <v>9195</v>
      </c>
      <c r="C96" s="270" t="s">
        <v>2872</v>
      </c>
      <c r="D96" s="912" t="s">
        <v>203</v>
      </c>
      <c r="E96" s="125"/>
      <c r="F96" s="125"/>
      <c r="G96" s="125"/>
      <c r="H96" s="315" t="s">
        <v>2289</v>
      </c>
      <c r="I96" s="932" t="s">
        <v>3070</v>
      </c>
      <c r="J96" s="696" t="s">
        <v>3268</v>
      </c>
      <c r="K96" s="15"/>
      <c r="L96" s="229" t="s">
        <v>203</v>
      </c>
      <c r="M96" s="229" t="s">
        <v>203</v>
      </c>
      <c r="N96" s="229" t="s">
        <v>206</v>
      </c>
      <c r="O96" s="229" t="s">
        <v>206</v>
      </c>
      <c r="P96" s="110"/>
      <c r="Q96" s="20"/>
    </row>
    <row r="97" spans="1:17" ht="135">
      <c r="A97" s="1"/>
      <c r="B97" s="6" t="s">
        <v>9196</v>
      </c>
      <c r="C97" s="270" t="s">
        <v>2875</v>
      </c>
      <c r="D97" s="912" t="s">
        <v>203</v>
      </c>
      <c r="E97" s="125"/>
      <c r="F97" s="125"/>
      <c r="G97" s="125"/>
      <c r="H97" s="315" t="s">
        <v>2289</v>
      </c>
      <c r="I97" s="932" t="s">
        <v>3070</v>
      </c>
      <c r="J97" s="696" t="s">
        <v>3269</v>
      </c>
      <c r="K97" s="15"/>
      <c r="L97" s="229" t="s">
        <v>203</v>
      </c>
      <c r="M97" s="229" t="s">
        <v>203</v>
      </c>
      <c r="N97" s="229" t="s">
        <v>206</v>
      </c>
      <c r="O97" s="229" t="s">
        <v>206</v>
      </c>
      <c r="P97" s="110"/>
      <c r="Q97" s="20"/>
    </row>
    <row r="98" spans="1:17" ht="90">
      <c r="A98" s="1"/>
      <c r="B98" s="6" t="s">
        <v>9197</v>
      </c>
      <c r="C98" s="270" t="s">
        <v>2878</v>
      </c>
      <c r="D98" s="912" t="s">
        <v>203</v>
      </c>
      <c r="E98" s="125"/>
      <c r="F98" s="125"/>
      <c r="G98" s="125"/>
      <c r="H98" s="315" t="s">
        <v>2289</v>
      </c>
      <c r="I98" s="932" t="s">
        <v>3070</v>
      </c>
      <c r="J98" s="696" t="s">
        <v>3270</v>
      </c>
      <c r="K98" s="15"/>
      <c r="L98" s="229" t="s">
        <v>203</v>
      </c>
      <c r="M98" s="229" t="s">
        <v>203</v>
      </c>
      <c r="N98" s="229" t="s">
        <v>206</v>
      </c>
      <c r="O98" s="229" t="s">
        <v>206</v>
      </c>
      <c r="P98" s="110"/>
      <c r="Q98" s="20"/>
    </row>
    <row r="99" spans="1:17" ht="45">
      <c r="A99" s="1"/>
      <c r="B99" s="6" t="s">
        <v>2880</v>
      </c>
      <c r="C99" s="270" t="s">
        <v>2881</v>
      </c>
      <c r="D99" s="912" t="s">
        <v>203</v>
      </c>
      <c r="E99" s="125"/>
      <c r="F99" s="125"/>
      <c r="G99" s="125"/>
      <c r="H99" s="315" t="s">
        <v>2289</v>
      </c>
      <c r="I99" s="932" t="s">
        <v>3070</v>
      </c>
      <c r="J99" s="696" t="s">
        <v>3271</v>
      </c>
      <c r="K99" s="15"/>
      <c r="L99" s="229" t="s">
        <v>203</v>
      </c>
      <c r="M99" s="229" t="s">
        <v>203</v>
      </c>
      <c r="N99" s="229" t="s">
        <v>206</v>
      </c>
      <c r="O99" s="229" t="s">
        <v>206</v>
      </c>
      <c r="P99" s="110"/>
      <c r="Q99" s="20"/>
    </row>
    <row r="100" spans="1:17">
      <c r="A100" s="1"/>
      <c r="B100" s="6" t="s">
        <v>2883</v>
      </c>
      <c r="C100" s="270" t="s">
        <v>2884</v>
      </c>
      <c r="D100" s="912" t="s">
        <v>203</v>
      </c>
      <c r="E100" s="229"/>
      <c r="F100" s="229"/>
      <c r="G100" s="229"/>
      <c r="H100" s="315" t="s">
        <v>2289</v>
      </c>
      <c r="I100" s="932" t="s">
        <v>3070</v>
      </c>
      <c r="J100" s="696" t="s">
        <v>3272</v>
      </c>
      <c r="K100" s="15"/>
      <c r="L100" s="229" t="s">
        <v>203</v>
      </c>
      <c r="M100" s="229" t="s">
        <v>203</v>
      </c>
      <c r="N100" s="229" t="s">
        <v>206</v>
      </c>
      <c r="O100" s="229" t="s">
        <v>206</v>
      </c>
      <c r="P100" s="110"/>
      <c r="Q100" s="20"/>
    </row>
    <row r="101" spans="1:17" ht="45">
      <c r="A101" s="1"/>
      <c r="B101" s="6" t="s">
        <v>2886</v>
      </c>
      <c r="C101" s="270" t="s">
        <v>2887</v>
      </c>
      <c r="D101" s="912" t="s">
        <v>203</v>
      </c>
      <c r="E101" s="229"/>
      <c r="F101" s="229"/>
      <c r="G101" s="229"/>
      <c r="H101" s="315" t="s">
        <v>2289</v>
      </c>
      <c r="I101" s="932" t="s">
        <v>3070</v>
      </c>
      <c r="J101" s="696" t="s">
        <v>3273</v>
      </c>
      <c r="K101" s="15"/>
      <c r="L101" s="229" t="s">
        <v>203</v>
      </c>
      <c r="M101" s="229" t="s">
        <v>203</v>
      </c>
      <c r="N101" s="229" t="s">
        <v>206</v>
      </c>
      <c r="O101" s="229" t="s">
        <v>206</v>
      </c>
      <c r="P101" s="110"/>
      <c r="Q101" s="20"/>
    </row>
    <row r="102" spans="1:17">
      <c r="A102" s="1"/>
      <c r="B102" s="6" t="s">
        <v>2889</v>
      </c>
      <c r="C102" s="270" t="s">
        <v>2890</v>
      </c>
      <c r="D102" s="912" t="s">
        <v>203</v>
      </c>
      <c r="E102" s="229"/>
      <c r="F102" s="229"/>
      <c r="G102" s="229"/>
      <c r="H102" s="315" t="s">
        <v>2289</v>
      </c>
      <c r="I102" s="932" t="s">
        <v>3070</v>
      </c>
      <c r="J102" s="696" t="s">
        <v>3274</v>
      </c>
      <c r="K102" s="15"/>
      <c r="L102" s="229" t="s">
        <v>203</v>
      </c>
      <c r="M102" s="229" t="s">
        <v>203</v>
      </c>
      <c r="N102" s="229" t="s">
        <v>206</v>
      </c>
      <c r="O102" s="229" t="s">
        <v>206</v>
      </c>
      <c r="P102" s="110"/>
      <c r="Q102" s="20"/>
    </row>
    <row r="103" spans="1:17">
      <c r="A103" s="1"/>
      <c r="B103" s="6" t="s">
        <v>2892</v>
      </c>
      <c r="C103" s="270" t="s">
        <v>2893</v>
      </c>
      <c r="D103" s="912" t="s">
        <v>203</v>
      </c>
      <c r="E103" s="229"/>
      <c r="F103" s="229"/>
      <c r="G103" s="229"/>
      <c r="H103" s="315" t="s">
        <v>2289</v>
      </c>
      <c r="I103" s="932" t="s">
        <v>3070</v>
      </c>
      <c r="J103" s="696" t="s">
        <v>3275</v>
      </c>
      <c r="K103" s="15"/>
      <c r="L103" s="229" t="s">
        <v>203</v>
      </c>
      <c r="M103" s="229" t="s">
        <v>203</v>
      </c>
      <c r="N103" s="229" t="s">
        <v>206</v>
      </c>
      <c r="O103" s="229" t="s">
        <v>206</v>
      </c>
      <c r="P103" s="110"/>
      <c r="Q103" s="20"/>
    </row>
    <row r="104" spans="1:17">
      <c r="A104" s="1"/>
      <c r="B104" s="6" t="s">
        <v>2895</v>
      </c>
      <c r="C104" s="270" t="s">
        <v>2896</v>
      </c>
      <c r="D104" s="912" t="s">
        <v>203</v>
      </c>
      <c r="E104" s="229"/>
      <c r="F104" s="229"/>
      <c r="G104" s="229"/>
      <c r="H104" s="315" t="s">
        <v>2289</v>
      </c>
      <c r="I104" s="932" t="s">
        <v>3070</v>
      </c>
      <c r="J104" s="696" t="s">
        <v>3276</v>
      </c>
      <c r="K104" s="15"/>
      <c r="L104" s="229" t="s">
        <v>203</v>
      </c>
      <c r="M104" s="229" t="s">
        <v>203</v>
      </c>
      <c r="N104" s="229" t="s">
        <v>206</v>
      </c>
      <c r="O104" s="229" t="s">
        <v>206</v>
      </c>
      <c r="P104" s="110"/>
      <c r="Q104" s="20"/>
    </row>
    <row r="105" spans="1:17">
      <c r="A105" s="1"/>
      <c r="B105" s="6" t="s">
        <v>2898</v>
      </c>
      <c r="C105" s="270" t="s">
        <v>2899</v>
      </c>
      <c r="D105" s="912" t="s">
        <v>203</v>
      </c>
      <c r="E105" s="229"/>
      <c r="F105" s="229"/>
      <c r="G105" s="229"/>
      <c r="H105" s="315" t="s">
        <v>2289</v>
      </c>
      <c r="I105" s="932" t="s">
        <v>3070</v>
      </c>
      <c r="J105" s="696" t="s">
        <v>3277</v>
      </c>
      <c r="K105" s="15"/>
      <c r="L105" s="229" t="s">
        <v>203</v>
      </c>
      <c r="M105" s="229" t="s">
        <v>203</v>
      </c>
      <c r="N105" s="229" t="s">
        <v>206</v>
      </c>
      <c r="O105" s="229" t="s">
        <v>206</v>
      </c>
      <c r="P105" s="110"/>
      <c r="Q105" s="20"/>
    </row>
    <row r="106" spans="1:17" ht="45">
      <c r="A106" s="1"/>
      <c r="B106" s="6" t="s">
        <v>2901</v>
      </c>
      <c r="C106" s="270" t="s">
        <v>2902</v>
      </c>
      <c r="D106" s="912" t="s">
        <v>203</v>
      </c>
      <c r="E106" s="229"/>
      <c r="F106" s="229"/>
      <c r="G106" s="229"/>
      <c r="H106" s="315" t="s">
        <v>2289</v>
      </c>
      <c r="I106" s="932" t="s">
        <v>3070</v>
      </c>
      <c r="J106" s="696" t="s">
        <v>3278</v>
      </c>
      <c r="K106" s="15"/>
      <c r="L106" s="229" t="s">
        <v>203</v>
      </c>
      <c r="M106" s="229" t="s">
        <v>203</v>
      </c>
      <c r="N106" s="229" t="s">
        <v>206</v>
      </c>
      <c r="O106" s="229" t="s">
        <v>206</v>
      </c>
      <c r="P106" s="110"/>
      <c r="Q106" s="20"/>
    </row>
    <row r="107" spans="1:17" ht="45">
      <c r="A107" s="1"/>
      <c r="B107" s="6" t="s">
        <v>2904</v>
      </c>
      <c r="C107" s="270" t="s">
        <v>2905</v>
      </c>
      <c r="D107" s="912" t="s">
        <v>203</v>
      </c>
      <c r="E107" s="229"/>
      <c r="F107" s="229"/>
      <c r="G107" s="229"/>
      <c r="H107" s="315" t="s">
        <v>2289</v>
      </c>
      <c r="I107" s="932" t="s">
        <v>3070</v>
      </c>
      <c r="J107" s="696" t="s">
        <v>3279</v>
      </c>
      <c r="K107" s="15"/>
      <c r="L107" s="229" t="s">
        <v>203</v>
      </c>
      <c r="M107" s="229" t="s">
        <v>203</v>
      </c>
      <c r="N107" s="229" t="s">
        <v>206</v>
      </c>
      <c r="O107" s="229" t="s">
        <v>206</v>
      </c>
      <c r="P107" s="110"/>
      <c r="Q107" s="20"/>
    </row>
    <row r="108" spans="1:17" ht="45">
      <c r="A108" s="1"/>
      <c r="B108" s="6" t="s">
        <v>2907</v>
      </c>
      <c r="C108" s="270" t="s">
        <v>2908</v>
      </c>
      <c r="D108" s="912" t="s">
        <v>203</v>
      </c>
      <c r="E108" s="229"/>
      <c r="F108" s="229"/>
      <c r="G108" s="229"/>
      <c r="H108" s="315" t="s">
        <v>2289</v>
      </c>
      <c r="I108" s="932" t="s">
        <v>3070</v>
      </c>
      <c r="J108" s="696" t="s">
        <v>3280</v>
      </c>
      <c r="K108" s="15"/>
      <c r="L108" s="229" t="s">
        <v>203</v>
      </c>
      <c r="M108" s="229" t="s">
        <v>203</v>
      </c>
      <c r="N108" s="229" t="s">
        <v>206</v>
      </c>
      <c r="O108" s="229" t="s">
        <v>206</v>
      </c>
      <c r="P108" s="110"/>
      <c r="Q108" s="20"/>
    </row>
    <row r="109" spans="1:17" ht="75">
      <c r="A109" s="1"/>
      <c r="B109" s="6" t="s">
        <v>9198</v>
      </c>
      <c r="C109" s="270" t="s">
        <v>2911</v>
      </c>
      <c r="D109" s="912" t="s">
        <v>203</v>
      </c>
      <c r="E109" s="229"/>
      <c r="F109" s="229"/>
      <c r="G109" s="229"/>
      <c r="H109" s="315" t="s">
        <v>2289</v>
      </c>
      <c r="I109" s="932" t="s">
        <v>3070</v>
      </c>
      <c r="J109" s="696" t="s">
        <v>3281</v>
      </c>
      <c r="K109" s="15"/>
      <c r="L109" s="229" t="s">
        <v>203</v>
      </c>
      <c r="M109" s="229" t="s">
        <v>203</v>
      </c>
      <c r="N109" s="229" t="s">
        <v>206</v>
      </c>
      <c r="O109" s="229" t="s">
        <v>206</v>
      </c>
      <c r="P109" s="110"/>
      <c r="Q109" s="20"/>
    </row>
    <row r="110" spans="1:17">
      <c r="A110" s="1" t="s">
        <v>2913</v>
      </c>
      <c r="B110" s="17" t="s">
        <v>9199</v>
      </c>
      <c r="C110" s="926" t="s">
        <v>9200</v>
      </c>
      <c r="D110" s="912" t="s">
        <v>203</v>
      </c>
      <c r="E110" s="229"/>
      <c r="F110" s="229"/>
      <c r="G110" s="229"/>
      <c r="H110" s="315" t="s">
        <v>2289</v>
      </c>
      <c r="I110" s="932" t="s">
        <v>3070</v>
      </c>
      <c r="J110" s="882" t="s">
        <v>3282</v>
      </c>
      <c r="K110" s="15"/>
      <c r="L110" s="229" t="s">
        <v>203</v>
      </c>
      <c r="M110" s="229" t="s">
        <v>203</v>
      </c>
      <c r="N110" s="229" t="s">
        <v>206</v>
      </c>
      <c r="O110" s="229" t="s">
        <v>206</v>
      </c>
      <c r="P110" s="110"/>
      <c r="Q110" s="20"/>
    </row>
    <row r="111" spans="1:17">
      <c r="A111" s="1"/>
      <c r="B111" s="17" t="s">
        <v>9201</v>
      </c>
      <c r="C111" s="926" t="s">
        <v>9202</v>
      </c>
      <c r="D111" s="912" t="s">
        <v>203</v>
      </c>
      <c r="E111" s="229"/>
      <c r="F111" s="229"/>
      <c r="G111" s="229"/>
      <c r="H111" s="315" t="s">
        <v>2289</v>
      </c>
      <c r="I111" s="932" t="s">
        <v>3070</v>
      </c>
      <c r="J111" s="882" t="s">
        <v>3283</v>
      </c>
      <c r="K111" s="15"/>
      <c r="L111" s="229" t="s">
        <v>203</v>
      </c>
      <c r="M111" s="229" t="s">
        <v>203</v>
      </c>
      <c r="N111" s="229" t="s">
        <v>206</v>
      </c>
      <c r="O111" s="229" t="s">
        <v>206</v>
      </c>
      <c r="P111" s="110"/>
      <c r="Q111" s="20"/>
    </row>
    <row r="112" spans="1:17">
      <c r="A112" s="1"/>
      <c r="B112" s="17" t="s">
        <v>1212</v>
      </c>
      <c r="C112" s="208" t="s">
        <v>9203</v>
      </c>
      <c r="D112" s="912" t="s">
        <v>203</v>
      </c>
      <c r="E112" s="229"/>
      <c r="F112" s="229"/>
      <c r="G112" s="229"/>
      <c r="H112" s="315" t="s">
        <v>2289</v>
      </c>
      <c r="I112" s="932" t="s">
        <v>3070</v>
      </c>
      <c r="J112" s="883" t="s">
        <v>3284</v>
      </c>
      <c r="K112" s="15"/>
      <c r="L112" s="229" t="s">
        <v>203</v>
      </c>
      <c r="M112" s="229" t="s">
        <v>203</v>
      </c>
      <c r="N112" s="229" t="s">
        <v>206</v>
      </c>
      <c r="O112" s="229" t="s">
        <v>206</v>
      </c>
      <c r="P112" s="110"/>
      <c r="Q112" s="20"/>
    </row>
    <row r="113" spans="2:15">
      <c r="B113" s="811"/>
      <c r="C113" s="811"/>
      <c r="D113" s="230"/>
      <c r="E113" s="230"/>
      <c r="F113" s="230"/>
      <c r="G113" s="230"/>
      <c r="L113" s="230"/>
      <c r="M113" s="230"/>
      <c r="N113" s="230"/>
      <c r="O113" s="230"/>
    </row>
    <row r="114" spans="2:15">
      <c r="B114" s="811"/>
      <c r="C114" s="811"/>
      <c r="D114" s="230"/>
      <c r="E114" s="230"/>
      <c r="F114" s="230"/>
      <c r="G114" s="230"/>
      <c r="L114" s="230"/>
      <c r="M114" s="230"/>
      <c r="N114" s="230"/>
      <c r="O114" s="230"/>
    </row>
    <row r="115" spans="2:15">
      <c r="B115" s="811"/>
      <c r="C115" s="811"/>
      <c r="D115" s="230"/>
      <c r="E115" s="230"/>
      <c r="F115" s="230"/>
      <c r="G115" s="230"/>
      <c r="L115" s="230"/>
      <c r="M115" s="230"/>
      <c r="N115" s="230"/>
      <c r="O115" s="230"/>
    </row>
    <row r="116" spans="2:15">
      <c r="B116" s="811"/>
      <c r="C116" s="811"/>
      <c r="D116" s="230"/>
      <c r="E116" s="230"/>
      <c r="F116" s="230"/>
      <c r="G116" s="230"/>
      <c r="L116" s="230"/>
      <c r="M116" s="230"/>
      <c r="N116" s="230"/>
      <c r="O116" s="230"/>
    </row>
    <row r="117" spans="2:15">
      <c r="B117" s="811"/>
      <c r="C117" s="811"/>
      <c r="D117" s="230"/>
      <c r="E117" s="230"/>
      <c r="F117" s="230"/>
      <c r="G117" s="230"/>
      <c r="L117" s="230"/>
      <c r="M117" s="230"/>
      <c r="N117" s="230"/>
      <c r="O117" s="230"/>
    </row>
    <row r="118" spans="2:15">
      <c r="B118" s="811"/>
      <c r="C118" s="811"/>
      <c r="D118" s="230"/>
      <c r="E118" s="230"/>
      <c r="F118" s="230"/>
      <c r="G118" s="230"/>
      <c r="L118" s="230"/>
      <c r="M118" s="230"/>
      <c r="N118" s="230"/>
      <c r="O118" s="230"/>
    </row>
    <row r="119" spans="2:15">
      <c r="B119" s="811"/>
      <c r="C119" s="811"/>
      <c r="D119" s="230"/>
      <c r="E119" s="230"/>
      <c r="F119" s="230"/>
      <c r="G119" s="230"/>
      <c r="L119" s="230"/>
      <c r="M119" s="230"/>
      <c r="N119" s="230"/>
      <c r="O119" s="230"/>
    </row>
    <row r="120" spans="2:15">
      <c r="B120" s="811"/>
      <c r="C120" s="811"/>
      <c r="D120" s="230"/>
      <c r="E120" s="230"/>
      <c r="F120" s="230"/>
      <c r="G120" s="230"/>
      <c r="L120" s="230"/>
      <c r="M120" s="230"/>
      <c r="N120" s="230"/>
      <c r="O120" s="230"/>
    </row>
    <row r="121" spans="2:15">
      <c r="B121" s="811"/>
      <c r="C121" s="809"/>
      <c r="D121" s="230"/>
      <c r="E121" s="230"/>
      <c r="F121" s="230"/>
      <c r="G121" s="230"/>
      <c r="L121" s="230"/>
      <c r="M121" s="230"/>
      <c r="N121" s="230"/>
      <c r="O121" s="230"/>
    </row>
    <row r="122" spans="2:15">
      <c r="D122" s="230"/>
      <c r="E122" s="230"/>
      <c r="F122" s="230"/>
      <c r="G122" s="230"/>
      <c r="L122" s="230"/>
      <c r="M122" s="230"/>
      <c r="N122" s="230"/>
      <c r="O122" s="230"/>
    </row>
    <row r="123" spans="2:15">
      <c r="D123" s="230"/>
      <c r="E123" s="230"/>
      <c r="F123" s="230"/>
      <c r="G123" s="230"/>
      <c r="L123" s="230"/>
      <c r="M123" s="230"/>
      <c r="N123" s="230"/>
      <c r="O123" s="230"/>
    </row>
    <row r="124" spans="2:15">
      <c r="D124" s="230"/>
      <c r="E124" s="230"/>
      <c r="F124" s="230"/>
      <c r="G124" s="230"/>
      <c r="L124" s="230"/>
      <c r="M124" s="230"/>
      <c r="N124" s="230"/>
      <c r="O124" s="230"/>
    </row>
    <row r="125" spans="2:15">
      <c r="D125" s="230"/>
      <c r="E125" s="230"/>
      <c r="F125" s="230"/>
      <c r="G125" s="230"/>
      <c r="L125" s="230"/>
      <c r="M125" s="230"/>
      <c r="N125" s="230"/>
      <c r="O125" s="230"/>
    </row>
    <row r="126" spans="2:15">
      <c r="D126" s="230"/>
      <c r="E126" s="230"/>
      <c r="F126" s="230"/>
      <c r="G126" s="230"/>
      <c r="L126" s="230"/>
      <c r="M126" s="230"/>
      <c r="N126" s="230"/>
      <c r="O126" s="230"/>
    </row>
    <row r="127" spans="2:15">
      <c r="D127" s="230"/>
      <c r="E127" s="230"/>
      <c r="F127" s="230"/>
      <c r="G127" s="230"/>
      <c r="L127" s="230"/>
      <c r="M127" s="230"/>
      <c r="N127" s="230"/>
      <c r="O127" s="230"/>
    </row>
    <row r="128" spans="2:15">
      <c r="D128" s="230"/>
      <c r="E128" s="230"/>
      <c r="F128" s="230"/>
      <c r="G128" s="230"/>
      <c r="L128" s="230"/>
      <c r="M128" s="230"/>
      <c r="N128" s="230"/>
      <c r="O128" s="230"/>
    </row>
    <row r="129" spans="4:15">
      <c r="D129" s="230"/>
      <c r="E129" s="230"/>
      <c r="F129" s="230"/>
      <c r="G129" s="230"/>
      <c r="L129" s="230"/>
      <c r="M129" s="230"/>
      <c r="N129" s="230"/>
      <c r="O129" s="230"/>
    </row>
    <row r="130" spans="4:15">
      <c r="D130" s="230"/>
      <c r="E130" s="230"/>
      <c r="F130" s="230"/>
      <c r="G130" s="230"/>
      <c r="L130" s="230"/>
      <c r="M130" s="230"/>
      <c r="N130" s="230"/>
      <c r="O130" s="230"/>
    </row>
    <row r="131" spans="4:15">
      <c r="D131" s="230"/>
      <c r="E131" s="230"/>
      <c r="F131" s="230"/>
      <c r="G131" s="230"/>
      <c r="L131" s="230"/>
      <c r="M131" s="230"/>
      <c r="N131" s="230"/>
      <c r="O131" s="230"/>
    </row>
    <row r="132" spans="4:15">
      <c r="D132" s="230"/>
      <c r="E132" s="230"/>
      <c r="F132" s="230"/>
      <c r="G132" s="230"/>
      <c r="L132" s="230"/>
      <c r="M132" s="230"/>
      <c r="N132" s="230"/>
      <c r="O132" s="230"/>
    </row>
    <row r="133" spans="4:15">
      <c r="D133" s="230"/>
      <c r="E133" s="230"/>
      <c r="F133" s="230"/>
      <c r="G133" s="230"/>
      <c r="L133" s="230"/>
      <c r="M133" s="230"/>
      <c r="N133" s="230"/>
      <c r="O133" s="230"/>
    </row>
    <row r="134" spans="4:15">
      <c r="D134" s="230"/>
      <c r="E134" s="230"/>
      <c r="F134" s="230"/>
      <c r="G134" s="230"/>
      <c r="L134" s="230"/>
      <c r="M134" s="230"/>
      <c r="N134" s="230"/>
      <c r="O134" s="230"/>
    </row>
    <row r="135" spans="4:15">
      <c r="D135" s="230"/>
      <c r="E135" s="552"/>
      <c r="F135" s="552"/>
      <c r="G135" s="552"/>
      <c r="L135" s="230"/>
      <c r="M135" s="230"/>
      <c r="N135" s="230"/>
      <c r="O135" s="230"/>
    </row>
    <row r="136" spans="4:15">
      <c r="D136" s="230"/>
      <c r="E136" s="552"/>
      <c r="F136" s="552"/>
      <c r="G136" s="552"/>
      <c r="L136" s="230"/>
      <c r="M136" s="230"/>
      <c r="N136" s="230"/>
      <c r="O136" s="230"/>
    </row>
    <row r="137" spans="4:15">
      <c r="D137" s="230"/>
      <c r="E137" s="552"/>
      <c r="F137" s="552"/>
      <c r="G137" s="552"/>
      <c r="L137" s="230"/>
      <c r="M137" s="230"/>
      <c r="N137" s="230"/>
      <c r="O137" s="230"/>
    </row>
    <row r="138" spans="4:15">
      <c r="D138" s="230"/>
      <c r="E138" s="552"/>
      <c r="F138" s="552"/>
      <c r="G138" s="552"/>
      <c r="L138" s="230"/>
      <c r="M138" s="230"/>
      <c r="N138" s="230"/>
      <c r="O138" s="230"/>
    </row>
    <row r="139" spans="4:15">
      <c r="D139" s="230"/>
      <c r="E139" s="552"/>
      <c r="F139" s="552"/>
      <c r="G139" s="552"/>
      <c r="L139" s="230"/>
      <c r="M139" s="230"/>
      <c r="N139" s="230"/>
      <c r="O139" s="230"/>
    </row>
    <row r="140" spans="4:15">
      <c r="D140" s="230"/>
      <c r="E140" s="552"/>
      <c r="F140" s="552"/>
      <c r="G140" s="552"/>
      <c r="L140" s="230"/>
      <c r="M140" s="230"/>
      <c r="N140" s="230"/>
      <c r="O140" s="230"/>
    </row>
    <row r="141" spans="4:15">
      <c r="D141" s="230"/>
      <c r="E141" s="552"/>
      <c r="F141" s="552"/>
      <c r="G141" s="552"/>
      <c r="L141" s="230"/>
      <c r="M141" s="230"/>
      <c r="N141" s="230"/>
      <c r="O141" s="230"/>
    </row>
    <row r="142" spans="4:15">
      <c r="D142" s="230"/>
      <c r="E142" s="552"/>
      <c r="F142" s="552"/>
      <c r="G142" s="552"/>
      <c r="L142" s="230"/>
      <c r="M142" s="230"/>
      <c r="N142" s="230"/>
      <c r="O142" s="230"/>
    </row>
    <row r="143" spans="4:15">
      <c r="D143" s="230"/>
      <c r="E143" s="552"/>
      <c r="F143" s="552"/>
      <c r="G143" s="552"/>
      <c r="L143" s="230"/>
      <c r="M143" s="230"/>
      <c r="N143" s="230"/>
      <c r="O143" s="230"/>
    </row>
    <row r="144" spans="4:15">
      <c r="D144" s="230"/>
      <c r="E144" s="230"/>
      <c r="F144" s="230"/>
      <c r="G144" s="230"/>
      <c r="L144" s="230"/>
      <c r="M144" s="230"/>
      <c r="N144" s="230"/>
      <c r="O144" s="230"/>
    </row>
    <row r="145" spans="4:15">
      <c r="D145" s="230"/>
      <c r="E145" s="230"/>
      <c r="F145" s="230"/>
      <c r="G145" s="230"/>
      <c r="L145" s="230"/>
      <c r="M145" s="230"/>
      <c r="N145" s="230"/>
      <c r="O145" s="230"/>
    </row>
    <row r="146" spans="4:15">
      <c r="D146" s="230"/>
      <c r="E146" s="230"/>
      <c r="F146" s="230"/>
      <c r="G146" s="230"/>
      <c r="L146" s="230"/>
      <c r="M146" s="230"/>
      <c r="N146" s="230"/>
      <c r="O146" s="230"/>
    </row>
    <row r="147" spans="4:15">
      <c r="D147" s="230"/>
      <c r="E147" s="230"/>
      <c r="F147" s="230"/>
      <c r="G147" s="230"/>
      <c r="L147" s="230"/>
      <c r="M147" s="230"/>
      <c r="N147" s="230"/>
      <c r="O147" s="230"/>
    </row>
    <row r="148" spans="4:15">
      <c r="D148" s="230"/>
      <c r="E148" s="230"/>
      <c r="F148" s="230"/>
      <c r="G148" s="230"/>
      <c r="L148" s="230"/>
      <c r="M148" s="230"/>
      <c r="N148" s="230"/>
      <c r="O148" s="230"/>
    </row>
    <row r="149" spans="4:15">
      <c r="D149" s="230"/>
      <c r="E149" s="230"/>
      <c r="F149" s="230"/>
      <c r="G149" s="230"/>
      <c r="L149" s="230"/>
      <c r="M149" s="230"/>
      <c r="N149" s="230"/>
      <c r="O149" s="230"/>
    </row>
    <row r="150" spans="4:15">
      <c r="D150" s="230"/>
      <c r="E150" s="230"/>
      <c r="F150" s="230"/>
      <c r="G150" s="230"/>
      <c r="L150" s="230"/>
      <c r="M150" s="230"/>
      <c r="N150" s="230"/>
      <c r="O150" s="230"/>
    </row>
    <row r="151" spans="4:15">
      <c r="D151" s="230"/>
      <c r="E151" s="230"/>
      <c r="F151" s="230"/>
      <c r="G151" s="230"/>
      <c r="L151" s="230"/>
      <c r="M151" s="230"/>
      <c r="N151" s="230"/>
      <c r="O151" s="230"/>
    </row>
    <row r="152" spans="4:15">
      <c r="D152" s="230"/>
      <c r="E152" s="230"/>
      <c r="F152" s="230"/>
      <c r="G152" s="230"/>
      <c r="L152" s="230"/>
      <c r="M152" s="230"/>
      <c r="N152" s="230"/>
      <c r="O152" s="230"/>
    </row>
    <row r="153" spans="4:15">
      <c r="D153" s="230"/>
      <c r="E153" s="230"/>
      <c r="F153" s="230"/>
      <c r="G153" s="230"/>
      <c r="L153" s="230"/>
      <c r="M153" s="230"/>
      <c r="N153" s="230"/>
      <c r="O153" s="230"/>
    </row>
    <row r="154" spans="4:15">
      <c r="D154" s="230"/>
      <c r="E154" s="230"/>
      <c r="F154" s="230"/>
      <c r="G154" s="230"/>
      <c r="L154" s="230"/>
      <c r="M154" s="230"/>
      <c r="N154" s="230"/>
      <c r="O154" s="230"/>
    </row>
    <row r="155" spans="4:15">
      <c r="D155" s="230"/>
      <c r="E155" s="230"/>
      <c r="F155" s="230"/>
      <c r="G155" s="230"/>
      <c r="L155" s="230"/>
      <c r="M155" s="230"/>
      <c r="N155" s="230"/>
      <c r="O155" s="230"/>
    </row>
    <row r="156" spans="4:15">
      <c r="D156" s="230"/>
      <c r="E156" s="230"/>
      <c r="F156" s="230"/>
      <c r="G156" s="230"/>
      <c r="L156" s="230"/>
      <c r="M156" s="230"/>
      <c r="N156" s="230"/>
      <c r="O156" s="230"/>
    </row>
    <row r="157" spans="4:15">
      <c r="D157" s="230"/>
      <c r="E157" s="230"/>
      <c r="F157" s="230"/>
      <c r="G157" s="230"/>
      <c r="L157" s="230"/>
      <c r="M157" s="230"/>
      <c r="N157" s="230"/>
      <c r="O157" s="230"/>
    </row>
    <row r="158" spans="4:15">
      <c r="D158" s="230"/>
      <c r="E158" s="230"/>
      <c r="F158" s="230"/>
      <c r="G158" s="230"/>
      <c r="L158" s="230"/>
      <c r="M158" s="230"/>
      <c r="N158" s="230"/>
      <c r="O158" s="230"/>
    </row>
    <row r="159" spans="4:15">
      <c r="D159" s="230"/>
      <c r="E159" s="230"/>
      <c r="F159" s="230"/>
      <c r="G159" s="230"/>
      <c r="L159" s="230"/>
      <c r="M159" s="230"/>
      <c r="N159" s="230"/>
      <c r="O159" s="230"/>
    </row>
    <row r="160" spans="4:15">
      <c r="D160" s="230"/>
      <c r="E160" s="230"/>
      <c r="F160" s="230"/>
      <c r="G160" s="230"/>
      <c r="L160" s="230"/>
      <c r="M160" s="230"/>
      <c r="N160" s="230"/>
      <c r="O160" s="230"/>
    </row>
    <row r="161" spans="4:15">
      <c r="D161" s="230"/>
      <c r="E161" s="230"/>
      <c r="F161" s="230"/>
      <c r="G161" s="230"/>
      <c r="L161" s="230"/>
      <c r="M161" s="230"/>
      <c r="N161" s="230"/>
      <c r="O161" s="230"/>
    </row>
    <row r="162" spans="4:15">
      <c r="D162" s="230"/>
      <c r="E162" s="230"/>
      <c r="F162" s="230"/>
      <c r="G162" s="230"/>
      <c r="L162" s="230"/>
      <c r="M162" s="230"/>
      <c r="N162" s="230"/>
      <c r="O162" s="230"/>
    </row>
    <row r="163" spans="4:15">
      <c r="D163" s="230"/>
      <c r="E163" s="230"/>
      <c r="F163" s="230"/>
      <c r="G163" s="230"/>
      <c r="L163" s="230"/>
      <c r="M163" s="230"/>
      <c r="N163" s="230"/>
      <c r="O163" s="230"/>
    </row>
    <row r="164" spans="4:15">
      <c r="D164" s="230"/>
      <c r="E164" s="230"/>
      <c r="F164" s="230"/>
      <c r="G164" s="230"/>
      <c r="L164" s="230"/>
      <c r="M164" s="230"/>
      <c r="N164" s="230"/>
      <c r="O164" s="230"/>
    </row>
    <row r="165" spans="4:15">
      <c r="D165" s="230"/>
      <c r="E165" s="552"/>
      <c r="F165" s="552"/>
      <c r="G165" s="552"/>
      <c r="L165" s="230"/>
      <c r="M165" s="230"/>
      <c r="N165" s="230"/>
      <c r="O165" s="230"/>
    </row>
    <row r="166" spans="4:15">
      <c r="D166" s="230"/>
      <c r="E166" s="552"/>
      <c r="F166" s="552"/>
      <c r="G166" s="552"/>
      <c r="L166" s="230"/>
      <c r="M166" s="230"/>
      <c r="N166" s="230"/>
      <c r="O166" s="230"/>
    </row>
    <row r="167" spans="4:15">
      <c r="D167" s="230"/>
      <c r="E167" s="552"/>
      <c r="F167" s="552"/>
      <c r="G167" s="552"/>
      <c r="L167" s="230"/>
      <c r="M167" s="230"/>
      <c r="N167" s="230"/>
      <c r="O167" s="230"/>
    </row>
    <row r="168" spans="4:15">
      <c r="D168" s="230"/>
      <c r="E168" s="552"/>
      <c r="F168" s="552"/>
      <c r="G168" s="552"/>
      <c r="L168" s="230"/>
      <c r="M168" s="230"/>
      <c r="N168" s="230"/>
      <c r="O168" s="230"/>
    </row>
    <row r="169" spans="4:15">
      <c r="D169" s="230"/>
      <c r="E169" s="552"/>
      <c r="F169" s="552"/>
      <c r="G169" s="552"/>
      <c r="L169" s="230"/>
      <c r="M169" s="230"/>
      <c r="N169" s="230"/>
      <c r="O169" s="230"/>
    </row>
    <row r="170" spans="4:15">
      <c r="D170" s="230"/>
      <c r="E170" s="552"/>
      <c r="F170" s="552"/>
      <c r="G170" s="552"/>
      <c r="L170" s="230"/>
      <c r="M170" s="230"/>
      <c r="N170" s="230"/>
      <c r="O170" s="230"/>
    </row>
    <row r="171" spans="4:15">
      <c r="D171" s="230"/>
      <c r="E171" s="552"/>
      <c r="F171" s="552"/>
      <c r="G171" s="552"/>
      <c r="L171" s="230"/>
      <c r="M171" s="230"/>
      <c r="N171" s="230"/>
      <c r="O171" s="230"/>
    </row>
    <row r="172" spans="4:15">
      <c r="D172" s="230"/>
      <c r="E172" s="552"/>
      <c r="F172" s="552"/>
      <c r="G172" s="552"/>
      <c r="L172" s="230"/>
      <c r="M172" s="230"/>
      <c r="N172" s="230"/>
      <c r="O172" s="230"/>
    </row>
    <row r="173" spans="4:15">
      <c r="D173" s="230"/>
      <c r="E173" s="552"/>
      <c r="F173" s="552"/>
      <c r="G173" s="552"/>
      <c r="L173" s="230"/>
      <c r="M173" s="230"/>
      <c r="N173" s="230"/>
      <c r="O173" s="230"/>
    </row>
    <row r="174" spans="4:15">
      <c r="D174" s="230"/>
      <c r="E174" s="552"/>
      <c r="F174" s="552"/>
      <c r="G174" s="552"/>
      <c r="L174" s="230"/>
      <c r="M174" s="230"/>
      <c r="N174" s="230"/>
      <c r="O174" s="230"/>
    </row>
    <row r="175" spans="4:15">
      <c r="D175" s="230"/>
      <c r="E175" s="552"/>
      <c r="F175" s="552"/>
      <c r="G175" s="552"/>
      <c r="L175" s="230"/>
      <c r="M175" s="230"/>
      <c r="N175" s="230"/>
      <c r="O175" s="230"/>
    </row>
    <row r="176" spans="4:15">
      <c r="D176" s="230"/>
      <c r="E176" s="552"/>
      <c r="F176" s="552"/>
      <c r="G176" s="552"/>
      <c r="L176" s="230"/>
      <c r="M176" s="230"/>
      <c r="N176" s="230"/>
      <c r="O176" s="230"/>
    </row>
    <row r="177" spans="4:15">
      <c r="D177" s="230"/>
      <c r="E177" s="552"/>
      <c r="F177" s="552"/>
      <c r="G177" s="552"/>
      <c r="L177" s="230"/>
      <c r="M177" s="230"/>
      <c r="N177" s="230"/>
      <c r="O177" s="230"/>
    </row>
    <row r="178" spans="4:15">
      <c r="D178" s="230"/>
      <c r="E178" s="552"/>
      <c r="F178" s="552"/>
      <c r="G178" s="552"/>
      <c r="L178" s="230"/>
      <c r="M178" s="230"/>
      <c r="N178" s="230"/>
      <c r="O178" s="230"/>
    </row>
    <row r="179" spans="4:15">
      <c r="D179" s="230"/>
      <c r="E179" s="552"/>
      <c r="F179" s="552"/>
      <c r="G179" s="552"/>
      <c r="L179" s="230"/>
      <c r="M179" s="230"/>
      <c r="N179" s="230"/>
      <c r="O179" s="230"/>
    </row>
    <row r="180" spans="4:15">
      <c r="D180" s="230"/>
      <c r="E180" s="230"/>
      <c r="F180" s="230"/>
      <c r="G180" s="230"/>
      <c r="L180" s="230"/>
      <c r="M180" s="230"/>
      <c r="N180" s="230"/>
      <c r="O180" s="230"/>
    </row>
    <row r="181" spans="4:15">
      <c r="D181" s="230"/>
      <c r="E181" s="230"/>
      <c r="F181" s="230"/>
      <c r="G181" s="230"/>
      <c r="L181" s="230"/>
      <c r="M181" s="230"/>
      <c r="N181" s="230"/>
      <c r="O181" s="230"/>
    </row>
    <row r="182" spans="4:15">
      <c r="D182" s="230"/>
      <c r="E182" s="230"/>
      <c r="F182" s="230"/>
      <c r="G182" s="230"/>
      <c r="L182" s="230"/>
      <c r="M182" s="230"/>
      <c r="N182" s="230"/>
      <c r="O182" s="230"/>
    </row>
    <row r="183" spans="4:15">
      <c r="D183" s="230"/>
      <c r="E183" s="230"/>
      <c r="F183" s="230"/>
      <c r="G183" s="230"/>
      <c r="L183" s="230"/>
      <c r="M183" s="230"/>
      <c r="N183" s="230"/>
      <c r="O183" s="230"/>
    </row>
    <row r="184" spans="4:15">
      <c r="D184" s="230"/>
      <c r="E184" s="230"/>
      <c r="F184" s="230"/>
      <c r="G184" s="230"/>
      <c r="L184" s="230"/>
      <c r="M184" s="230"/>
      <c r="N184" s="230"/>
      <c r="O184" s="230"/>
    </row>
    <row r="185" spans="4:15">
      <c r="D185" s="230"/>
      <c r="E185" s="230"/>
      <c r="F185" s="230"/>
      <c r="G185" s="230"/>
      <c r="L185" s="230"/>
      <c r="M185" s="230"/>
      <c r="N185" s="230"/>
      <c r="O185" s="230"/>
    </row>
    <row r="186" spans="4:15">
      <c r="D186" s="230"/>
      <c r="E186" s="230"/>
      <c r="F186" s="230"/>
      <c r="G186" s="230"/>
      <c r="L186" s="230"/>
      <c r="M186" s="230"/>
      <c r="N186" s="230"/>
      <c r="O186" s="230"/>
    </row>
    <row r="187" spans="4:15">
      <c r="D187" s="230"/>
      <c r="E187" s="914"/>
      <c r="F187" s="914"/>
      <c r="G187" s="914"/>
      <c r="L187" s="230"/>
      <c r="M187" s="230"/>
      <c r="N187" s="230"/>
      <c r="O187" s="230"/>
    </row>
    <row r="188" spans="4:15">
      <c r="D188" s="230"/>
      <c r="E188" s="230"/>
      <c r="F188" s="230"/>
      <c r="G188" s="230"/>
      <c r="L188" s="230"/>
      <c r="M188" s="230"/>
      <c r="N188" s="230"/>
      <c r="O188" s="230"/>
    </row>
    <row r="189" spans="4:15">
      <c r="D189" s="230"/>
      <c r="E189" s="230"/>
      <c r="F189" s="230"/>
      <c r="G189" s="230"/>
      <c r="L189" s="230"/>
      <c r="M189" s="230"/>
      <c r="N189" s="230"/>
      <c r="O189" s="230"/>
    </row>
    <row r="190" spans="4:15">
      <c r="D190" s="230"/>
      <c r="E190" s="230"/>
      <c r="F190" s="230"/>
      <c r="G190" s="230"/>
      <c r="L190" s="230"/>
      <c r="M190" s="230"/>
      <c r="N190" s="230"/>
      <c r="O190" s="230"/>
    </row>
    <row r="191" spans="4:15">
      <c r="D191" s="230"/>
      <c r="E191" s="230"/>
      <c r="F191" s="230"/>
      <c r="G191" s="230"/>
      <c r="L191" s="230"/>
      <c r="M191" s="230"/>
      <c r="N191" s="230"/>
      <c r="O191" s="230"/>
    </row>
    <row r="192" spans="4:15">
      <c r="D192" s="230"/>
      <c r="E192" s="230"/>
      <c r="F192" s="230"/>
      <c r="G192" s="230"/>
      <c r="L192" s="230"/>
      <c r="M192" s="230"/>
      <c r="N192" s="230"/>
      <c r="O192" s="230"/>
    </row>
    <row r="193" spans="4:15">
      <c r="D193" s="230"/>
      <c r="E193" s="230"/>
      <c r="F193" s="230"/>
      <c r="G193" s="230"/>
      <c r="L193" s="230"/>
      <c r="M193" s="230"/>
      <c r="N193" s="230"/>
      <c r="O193" s="230"/>
    </row>
    <row r="194" spans="4:15">
      <c r="D194" s="230"/>
      <c r="E194" s="230"/>
      <c r="F194" s="230"/>
      <c r="G194" s="230"/>
      <c r="L194" s="230"/>
      <c r="M194" s="230"/>
      <c r="N194" s="230"/>
      <c r="O194" s="230"/>
    </row>
    <row r="195" spans="4:15">
      <c r="D195" s="230"/>
      <c r="E195" s="230"/>
      <c r="F195" s="230"/>
      <c r="G195" s="230"/>
      <c r="L195" s="230"/>
      <c r="M195" s="230"/>
      <c r="N195" s="230"/>
      <c r="O195" s="230"/>
    </row>
    <row r="196" spans="4:15">
      <c r="D196" s="230"/>
      <c r="E196" s="230"/>
      <c r="F196" s="230"/>
      <c r="G196" s="230"/>
      <c r="L196" s="230"/>
      <c r="M196" s="230"/>
      <c r="N196" s="230"/>
      <c r="O196" s="230"/>
    </row>
    <row r="197" spans="4:15">
      <c r="D197" s="230"/>
      <c r="E197" s="230"/>
      <c r="F197" s="230"/>
      <c r="G197" s="230"/>
      <c r="L197" s="230"/>
      <c r="M197" s="230"/>
      <c r="N197" s="230"/>
      <c r="O197" s="230"/>
    </row>
    <row r="198" spans="4:15">
      <c r="D198" s="230"/>
      <c r="E198" s="230"/>
      <c r="F198" s="230"/>
      <c r="G198" s="230"/>
      <c r="L198" s="230"/>
      <c r="M198" s="230"/>
      <c r="N198" s="230"/>
      <c r="O198" s="230"/>
    </row>
    <row r="199" spans="4:15">
      <c r="D199" s="230"/>
      <c r="E199" s="230"/>
      <c r="F199" s="230"/>
      <c r="G199" s="230"/>
      <c r="L199" s="230"/>
      <c r="M199" s="230"/>
      <c r="N199" s="230"/>
      <c r="O199" s="230"/>
    </row>
    <row r="200" spans="4:15">
      <c r="D200" s="230"/>
      <c r="E200" s="230"/>
      <c r="F200" s="230"/>
      <c r="G200" s="230"/>
      <c r="L200" s="230"/>
      <c r="M200" s="230"/>
      <c r="N200" s="230"/>
      <c r="O200" s="230"/>
    </row>
    <row r="201" spans="4:15">
      <c r="D201" s="230"/>
      <c r="E201" s="230"/>
      <c r="F201" s="230"/>
      <c r="G201" s="230"/>
      <c r="L201" s="230"/>
      <c r="M201" s="230"/>
      <c r="N201" s="230"/>
      <c r="O201" s="230"/>
    </row>
    <row r="202" spans="4:15">
      <c r="D202" s="230"/>
      <c r="E202" s="230"/>
      <c r="F202" s="230"/>
      <c r="G202" s="230"/>
      <c r="L202" s="230"/>
      <c r="M202" s="230"/>
      <c r="N202" s="230"/>
      <c r="O202" s="230"/>
    </row>
    <row r="203" spans="4:15">
      <c r="D203" s="230"/>
      <c r="E203" s="230"/>
      <c r="F203" s="230"/>
      <c r="G203" s="230"/>
      <c r="L203" s="230"/>
      <c r="M203" s="230"/>
      <c r="N203" s="230"/>
      <c r="O203" s="230"/>
    </row>
    <row r="204" spans="4:15">
      <c r="D204" s="230"/>
      <c r="E204" s="230"/>
      <c r="F204" s="230"/>
      <c r="G204" s="230"/>
      <c r="L204" s="230"/>
      <c r="M204" s="230"/>
      <c r="N204" s="230"/>
      <c r="O204" s="230"/>
    </row>
    <row r="205" spans="4:15">
      <c r="D205" s="230"/>
      <c r="E205" s="230"/>
      <c r="F205" s="230"/>
      <c r="G205" s="230"/>
      <c r="L205" s="230"/>
      <c r="M205" s="230"/>
      <c r="N205" s="230"/>
      <c r="O205" s="230"/>
    </row>
    <row r="206" spans="4:15">
      <c r="D206" s="230"/>
      <c r="E206" s="552"/>
      <c r="F206" s="552"/>
      <c r="G206" s="552"/>
      <c r="L206" s="230"/>
      <c r="M206" s="230"/>
      <c r="N206" s="230"/>
      <c r="O206" s="230"/>
    </row>
    <row r="207" spans="4:15">
      <c r="D207" s="230"/>
      <c r="E207" s="552"/>
      <c r="F207" s="552"/>
      <c r="G207" s="552"/>
      <c r="L207" s="230"/>
      <c r="M207" s="230"/>
      <c r="N207" s="230"/>
      <c r="O207" s="230"/>
    </row>
    <row r="208" spans="4:15">
      <c r="D208" s="230"/>
      <c r="E208" s="552"/>
      <c r="F208" s="552"/>
      <c r="G208" s="552"/>
      <c r="L208" s="230"/>
      <c r="M208" s="230"/>
      <c r="N208" s="230"/>
      <c r="O208" s="230"/>
    </row>
    <row r="209" spans="4:15">
      <c r="D209" s="230"/>
      <c r="E209" s="552"/>
      <c r="F209" s="552"/>
      <c r="G209" s="552"/>
      <c r="L209" s="230"/>
      <c r="M209" s="230"/>
      <c r="N209" s="230"/>
      <c r="O209" s="230"/>
    </row>
    <row r="210" spans="4:15">
      <c r="D210" s="230"/>
      <c r="E210" s="552"/>
      <c r="F210" s="552"/>
      <c r="G210" s="552"/>
      <c r="L210" s="230"/>
      <c r="M210" s="230"/>
      <c r="N210" s="230"/>
      <c r="O210" s="230"/>
    </row>
    <row r="211" spans="4:15">
      <c r="D211" s="230"/>
      <c r="E211" s="552"/>
      <c r="F211" s="552"/>
      <c r="G211" s="552"/>
      <c r="L211" s="230"/>
      <c r="M211" s="230"/>
      <c r="N211" s="230"/>
      <c r="O211" s="230"/>
    </row>
    <row r="212" spans="4:15">
      <c r="D212" s="230"/>
      <c r="E212" s="552"/>
      <c r="F212" s="552"/>
      <c r="G212" s="552"/>
      <c r="L212" s="230"/>
      <c r="M212" s="230"/>
      <c r="N212" s="230"/>
      <c r="O212" s="230"/>
    </row>
    <row r="213" spans="4:15">
      <c r="D213" s="230"/>
      <c r="E213" s="230"/>
      <c r="F213" s="230"/>
      <c r="G213" s="230"/>
      <c r="L213" s="230"/>
      <c r="M213" s="230"/>
      <c r="N213" s="230"/>
      <c r="O213" s="230"/>
    </row>
    <row r="214" spans="4:15">
      <c r="D214" s="230"/>
      <c r="E214" s="230"/>
      <c r="F214" s="230"/>
      <c r="G214" s="230"/>
      <c r="L214" s="230"/>
      <c r="M214" s="230"/>
      <c r="N214" s="230"/>
      <c r="O214" s="230"/>
    </row>
    <row r="215" spans="4:15">
      <c r="D215" s="230"/>
      <c r="E215" s="230"/>
      <c r="F215" s="230"/>
      <c r="G215" s="230"/>
      <c r="L215" s="230"/>
      <c r="M215" s="230"/>
      <c r="N215" s="230"/>
      <c r="O215" s="230"/>
    </row>
    <row r="216" spans="4:15">
      <c r="D216" s="230"/>
      <c r="E216" s="230"/>
      <c r="F216" s="230"/>
      <c r="G216" s="230"/>
      <c r="L216" s="230"/>
      <c r="M216" s="230"/>
      <c r="N216" s="230"/>
      <c r="O216" s="230"/>
    </row>
    <row r="217" spans="4:15">
      <c r="D217" s="230"/>
      <c r="E217" s="230"/>
      <c r="F217" s="230"/>
      <c r="G217" s="230"/>
      <c r="L217" s="230"/>
      <c r="M217" s="230"/>
      <c r="N217" s="230"/>
      <c r="O217" s="230"/>
    </row>
    <row r="218" spans="4:15">
      <c r="D218" s="230"/>
      <c r="E218" s="230"/>
      <c r="F218" s="230"/>
      <c r="G218" s="230"/>
      <c r="L218" s="230"/>
      <c r="M218" s="230"/>
      <c r="N218" s="230"/>
      <c r="O218" s="230"/>
    </row>
    <row r="219" spans="4:15">
      <c r="D219" s="230"/>
      <c r="E219" s="552"/>
      <c r="F219" s="552"/>
      <c r="G219" s="552"/>
      <c r="L219" s="230"/>
      <c r="M219" s="230"/>
      <c r="N219" s="230"/>
      <c r="O219" s="230"/>
    </row>
    <row r="220" spans="4:15">
      <c r="D220" s="230"/>
      <c r="E220" s="552"/>
      <c r="F220" s="552"/>
      <c r="G220" s="552"/>
      <c r="L220" s="230"/>
      <c r="M220" s="230"/>
      <c r="N220" s="230"/>
      <c r="O220" s="230"/>
    </row>
    <row r="221" spans="4:15">
      <c r="D221" s="230"/>
      <c r="E221" s="552"/>
      <c r="F221" s="552"/>
      <c r="G221" s="552"/>
      <c r="L221" s="230"/>
      <c r="M221" s="230"/>
      <c r="N221" s="230"/>
      <c r="O221" s="230"/>
    </row>
    <row r="222" spans="4:15">
      <c r="D222" s="230"/>
      <c r="E222" s="552"/>
      <c r="F222" s="552"/>
      <c r="G222" s="552"/>
      <c r="L222" s="230"/>
      <c r="M222" s="230"/>
      <c r="N222" s="230"/>
      <c r="O222" s="230"/>
    </row>
    <row r="223" spans="4:15">
      <c r="D223" s="230"/>
      <c r="E223" s="552"/>
      <c r="F223" s="552"/>
      <c r="G223" s="552"/>
      <c r="L223" s="230"/>
      <c r="M223" s="230"/>
      <c r="N223" s="230"/>
      <c r="O223" s="230"/>
    </row>
    <row r="224" spans="4:15">
      <c r="D224" s="230"/>
      <c r="E224" s="552"/>
      <c r="F224" s="552"/>
      <c r="G224" s="552"/>
      <c r="L224" s="230"/>
      <c r="M224" s="230"/>
      <c r="N224" s="230"/>
      <c r="O224" s="230"/>
    </row>
    <row r="225" spans="4:15">
      <c r="D225" s="230"/>
      <c r="E225" s="552"/>
      <c r="F225" s="552"/>
      <c r="G225" s="552"/>
      <c r="L225" s="230"/>
      <c r="M225" s="230"/>
      <c r="N225" s="230"/>
      <c r="O225" s="230"/>
    </row>
    <row r="226" spans="4:15">
      <c r="D226" s="230"/>
      <c r="E226" s="230"/>
      <c r="F226" s="230"/>
      <c r="G226" s="230"/>
      <c r="L226" s="230"/>
      <c r="M226" s="230"/>
      <c r="N226" s="230"/>
      <c r="O226" s="230"/>
    </row>
    <row r="227" spans="4:15">
      <c r="D227" s="230"/>
      <c r="E227" s="230"/>
      <c r="F227" s="230"/>
      <c r="G227" s="230"/>
      <c r="L227" s="230"/>
      <c r="M227" s="230"/>
      <c r="N227" s="230"/>
      <c r="O227" s="230"/>
    </row>
    <row r="228" spans="4:15">
      <c r="D228" s="230"/>
      <c r="E228" s="230"/>
      <c r="F228" s="230"/>
      <c r="G228" s="230"/>
      <c r="L228" s="230"/>
      <c r="M228" s="230"/>
      <c r="N228" s="230"/>
      <c r="O228" s="230"/>
    </row>
    <row r="229" spans="4:15">
      <c r="D229" s="230"/>
      <c r="E229" s="230"/>
      <c r="F229" s="230"/>
      <c r="G229" s="230"/>
      <c r="L229" s="230"/>
      <c r="M229" s="230"/>
      <c r="N229" s="230"/>
      <c r="O229" s="230"/>
    </row>
    <row r="230" spans="4:15">
      <c r="D230" s="230"/>
      <c r="E230" s="230"/>
      <c r="F230" s="230"/>
      <c r="G230" s="230"/>
      <c r="L230" s="230"/>
      <c r="M230" s="230"/>
      <c r="N230" s="230"/>
      <c r="O230" s="230"/>
    </row>
    <row r="231" spans="4:15">
      <c r="D231" s="230"/>
      <c r="E231" s="230"/>
      <c r="F231" s="230"/>
      <c r="G231" s="230"/>
      <c r="L231" s="230"/>
      <c r="M231" s="230"/>
      <c r="N231" s="230"/>
      <c r="O231" s="230"/>
    </row>
    <row r="232" spans="4:15">
      <c r="D232" s="230"/>
      <c r="E232" s="230"/>
      <c r="F232" s="230"/>
      <c r="G232" s="230"/>
      <c r="L232" s="230"/>
      <c r="M232" s="230"/>
      <c r="N232" s="230"/>
      <c r="O232" s="230"/>
    </row>
    <row r="233" spans="4:15">
      <c r="D233" s="230"/>
      <c r="E233" s="230"/>
      <c r="F233" s="230"/>
      <c r="G233" s="230"/>
      <c r="L233" s="230"/>
      <c r="M233" s="230"/>
      <c r="N233" s="230"/>
      <c r="O233" s="230"/>
    </row>
    <row r="234" spans="4:15">
      <c r="D234" s="230"/>
      <c r="E234" s="230"/>
      <c r="F234" s="230"/>
      <c r="G234" s="230"/>
      <c r="L234" s="230"/>
      <c r="M234" s="230"/>
      <c r="N234" s="230"/>
      <c r="O234" s="230"/>
    </row>
    <row r="235" spans="4:15">
      <c r="D235" s="230"/>
      <c r="E235" s="230"/>
      <c r="F235" s="230"/>
      <c r="G235" s="230"/>
      <c r="L235" s="230"/>
      <c r="M235" s="230"/>
      <c r="N235" s="230"/>
      <c r="O235" s="230"/>
    </row>
    <row r="236" spans="4:15">
      <c r="D236" s="230"/>
      <c r="E236" s="230"/>
      <c r="F236" s="230"/>
      <c r="G236" s="230"/>
      <c r="L236" s="230"/>
      <c r="M236" s="230"/>
      <c r="N236" s="230"/>
      <c r="O236" s="230"/>
    </row>
    <row r="237" spans="4:15">
      <c r="D237" s="230"/>
      <c r="E237" s="230"/>
      <c r="F237" s="230"/>
      <c r="G237" s="230"/>
      <c r="L237" s="230"/>
      <c r="M237" s="230"/>
      <c r="N237" s="230"/>
      <c r="O237" s="230"/>
    </row>
    <row r="238" spans="4:15">
      <c r="D238" s="230"/>
      <c r="E238" s="230"/>
      <c r="F238" s="230"/>
      <c r="G238" s="230"/>
      <c r="L238" s="230"/>
      <c r="M238" s="230"/>
      <c r="N238" s="230"/>
      <c r="O238" s="230"/>
    </row>
    <row r="239" spans="4:15">
      <c r="D239" s="230"/>
      <c r="E239" s="230"/>
      <c r="F239" s="230"/>
      <c r="G239" s="230"/>
      <c r="L239" s="230"/>
      <c r="M239" s="230"/>
      <c r="N239" s="230"/>
      <c r="O239" s="230"/>
    </row>
    <row r="240" spans="4:15">
      <c r="D240" s="230"/>
      <c r="E240" s="230"/>
      <c r="F240" s="230"/>
      <c r="G240" s="230"/>
      <c r="L240" s="230"/>
      <c r="M240" s="230"/>
      <c r="N240" s="230"/>
      <c r="O240" s="230"/>
    </row>
    <row r="241" spans="4:15">
      <c r="D241" s="230"/>
      <c r="E241" s="230"/>
      <c r="F241" s="230"/>
      <c r="G241" s="230"/>
      <c r="L241" s="230"/>
      <c r="M241" s="230"/>
      <c r="N241" s="230"/>
      <c r="O241" s="230"/>
    </row>
    <row r="242" spans="4:15">
      <c r="D242" s="230"/>
      <c r="E242" s="230"/>
      <c r="F242" s="230"/>
      <c r="G242" s="230"/>
      <c r="L242" s="230"/>
      <c r="M242" s="230"/>
      <c r="N242" s="230"/>
      <c r="O242" s="230"/>
    </row>
    <row r="243" spans="4:15">
      <c r="D243" s="230"/>
      <c r="E243" s="230"/>
      <c r="F243" s="230"/>
      <c r="G243" s="230"/>
      <c r="L243" s="230"/>
      <c r="M243" s="230"/>
      <c r="N243" s="230"/>
      <c r="O243" s="230"/>
    </row>
    <row r="244" spans="4:15">
      <c r="D244" s="230"/>
      <c r="E244" s="230"/>
      <c r="F244" s="230"/>
      <c r="G244" s="230"/>
      <c r="L244" s="230"/>
      <c r="M244" s="230"/>
      <c r="N244" s="230"/>
      <c r="O244" s="230"/>
    </row>
    <row r="245" spans="4:15">
      <c r="D245" s="230"/>
      <c r="E245" s="230"/>
      <c r="F245" s="230"/>
      <c r="G245" s="230"/>
      <c r="L245" s="230"/>
      <c r="M245" s="230"/>
      <c r="N245" s="230"/>
      <c r="O245" s="230"/>
    </row>
    <row r="246" spans="4:15">
      <c r="D246" s="230"/>
      <c r="E246" s="230"/>
      <c r="F246" s="230"/>
      <c r="G246" s="230"/>
      <c r="L246" s="230"/>
      <c r="M246" s="230"/>
      <c r="N246" s="230"/>
      <c r="O246" s="230"/>
    </row>
    <row r="247" spans="4:15">
      <c r="D247" s="230"/>
      <c r="E247" s="230"/>
      <c r="F247" s="230"/>
      <c r="G247" s="230"/>
      <c r="L247" s="230"/>
      <c r="M247" s="230"/>
      <c r="N247" s="230"/>
      <c r="O247" s="230"/>
    </row>
    <row r="248" spans="4:15">
      <c r="D248" s="230"/>
      <c r="E248" s="230"/>
      <c r="F248" s="230"/>
      <c r="G248" s="230"/>
      <c r="L248" s="230"/>
      <c r="M248" s="230"/>
      <c r="N248" s="230"/>
      <c r="O248" s="230"/>
    </row>
    <row r="249" spans="4:15">
      <c r="D249" s="230"/>
      <c r="E249" s="230"/>
      <c r="F249" s="230"/>
      <c r="G249" s="230"/>
      <c r="L249" s="230"/>
      <c r="M249" s="230"/>
      <c r="N249" s="230"/>
      <c r="O249" s="230"/>
    </row>
    <row r="250" spans="4:15">
      <c r="D250" s="230"/>
      <c r="E250" s="230"/>
      <c r="F250" s="230"/>
      <c r="G250" s="230"/>
      <c r="L250" s="230"/>
      <c r="M250" s="230"/>
      <c r="N250" s="230"/>
      <c r="O250" s="230"/>
    </row>
    <row r="251" spans="4:15">
      <c r="D251" s="230"/>
      <c r="E251" s="230"/>
      <c r="F251" s="230"/>
      <c r="G251" s="230"/>
      <c r="L251" s="230"/>
      <c r="M251" s="230"/>
      <c r="N251" s="230"/>
      <c r="O251" s="230"/>
    </row>
    <row r="252" spans="4:15">
      <c r="D252" s="230"/>
      <c r="E252" s="230"/>
      <c r="F252" s="230"/>
      <c r="G252" s="230"/>
      <c r="L252" s="230"/>
      <c r="M252" s="230"/>
      <c r="N252" s="230"/>
      <c r="O252" s="230"/>
    </row>
    <row r="253" spans="4:15">
      <c r="D253" s="230"/>
      <c r="E253" s="230"/>
      <c r="F253" s="230"/>
      <c r="G253" s="230"/>
      <c r="L253" s="230"/>
      <c r="M253" s="230"/>
      <c r="N253" s="230"/>
      <c r="O253" s="230"/>
    </row>
    <row r="254" spans="4:15">
      <c r="D254" s="230"/>
      <c r="E254" s="230"/>
      <c r="F254" s="230"/>
      <c r="G254" s="230"/>
      <c r="L254" s="230"/>
      <c r="M254" s="230"/>
      <c r="N254" s="230"/>
      <c r="O254" s="230"/>
    </row>
    <row r="255" spans="4:15">
      <c r="D255" s="230"/>
      <c r="E255" s="230"/>
      <c r="F255" s="230"/>
      <c r="G255" s="230"/>
      <c r="L255" s="230"/>
      <c r="M255" s="230"/>
      <c r="N255" s="230"/>
      <c r="O255" s="230"/>
    </row>
    <row r="256" spans="4:15">
      <c r="D256" s="230"/>
      <c r="E256" s="230"/>
      <c r="F256" s="230"/>
      <c r="G256" s="230"/>
      <c r="L256" s="230"/>
      <c r="M256" s="230"/>
      <c r="N256" s="230"/>
      <c r="O256" s="230"/>
    </row>
    <row r="257" spans="4:15">
      <c r="D257" s="230"/>
      <c r="E257" s="230"/>
      <c r="F257" s="230"/>
      <c r="G257" s="230"/>
      <c r="L257" s="230"/>
      <c r="M257" s="230"/>
      <c r="N257" s="230"/>
      <c r="O257" s="230"/>
    </row>
    <row r="258" spans="4:15">
      <c r="D258" s="230"/>
      <c r="E258" s="230"/>
      <c r="F258" s="230"/>
      <c r="G258" s="230"/>
      <c r="L258" s="230"/>
      <c r="M258" s="230"/>
      <c r="N258" s="230"/>
      <c r="O258" s="230"/>
    </row>
    <row r="259" spans="4:15">
      <c r="D259" s="230"/>
      <c r="E259" s="230"/>
      <c r="F259" s="230"/>
      <c r="G259" s="230"/>
      <c r="L259" s="230"/>
      <c r="M259" s="230"/>
      <c r="N259" s="230"/>
      <c r="O259" s="230"/>
    </row>
    <row r="260" spans="4:15">
      <c r="D260" s="230"/>
      <c r="E260" s="230"/>
      <c r="F260" s="230"/>
      <c r="G260" s="230"/>
      <c r="L260" s="230"/>
      <c r="M260" s="230"/>
      <c r="N260" s="230"/>
      <c r="O260" s="230"/>
    </row>
    <row r="261" spans="4:15">
      <c r="D261" s="230"/>
      <c r="E261" s="230"/>
      <c r="F261" s="230"/>
      <c r="G261" s="230"/>
      <c r="L261" s="230"/>
      <c r="M261" s="230"/>
      <c r="N261" s="230"/>
      <c r="O261" s="230"/>
    </row>
    <row r="262" spans="4:15">
      <c r="D262" s="230"/>
      <c r="E262" s="230"/>
      <c r="F262" s="230"/>
      <c r="G262" s="230"/>
      <c r="L262" s="230"/>
      <c r="M262" s="230"/>
      <c r="N262" s="230"/>
      <c r="O262" s="230"/>
    </row>
    <row r="263" spans="4:15">
      <c r="D263" s="230"/>
      <c r="E263" s="230"/>
      <c r="F263" s="230"/>
      <c r="G263" s="230"/>
      <c r="L263" s="230"/>
      <c r="M263" s="230"/>
      <c r="N263" s="230"/>
      <c r="O263" s="230"/>
    </row>
    <row r="264" spans="4:15">
      <c r="D264" s="230"/>
      <c r="E264" s="230"/>
      <c r="F264" s="230"/>
      <c r="G264" s="230"/>
      <c r="L264" s="230"/>
      <c r="M264" s="230"/>
      <c r="N264" s="230"/>
      <c r="O264" s="230"/>
    </row>
    <row r="265" spans="4:15">
      <c r="D265" s="230"/>
      <c r="E265" s="230"/>
      <c r="F265" s="230"/>
      <c r="G265" s="230"/>
      <c r="L265" s="230"/>
      <c r="M265" s="230"/>
      <c r="N265" s="230"/>
      <c r="O265" s="230"/>
    </row>
    <row r="266" spans="4:15">
      <c r="D266" s="230"/>
      <c r="E266" s="230"/>
      <c r="F266" s="230"/>
      <c r="G266" s="230"/>
      <c r="L266" s="230"/>
      <c r="M266" s="230"/>
      <c r="N266" s="230"/>
      <c r="O266" s="230"/>
    </row>
    <row r="267" spans="4:15">
      <c r="D267" s="230"/>
      <c r="E267" s="230"/>
      <c r="F267" s="230"/>
      <c r="G267" s="230"/>
      <c r="L267" s="230"/>
      <c r="M267" s="230"/>
      <c r="N267" s="230"/>
      <c r="O267" s="230"/>
    </row>
    <row r="268" spans="4:15">
      <c r="D268" s="230"/>
      <c r="E268" s="230"/>
      <c r="F268" s="230"/>
      <c r="G268" s="230"/>
      <c r="L268" s="230"/>
      <c r="M268" s="230"/>
      <c r="N268" s="230"/>
      <c r="O268" s="230"/>
    </row>
    <row r="269" spans="4:15">
      <c r="D269" s="230"/>
      <c r="E269" s="230"/>
      <c r="F269" s="230"/>
      <c r="G269" s="230"/>
      <c r="L269" s="230"/>
      <c r="M269" s="230"/>
      <c r="N269" s="230"/>
      <c r="O269" s="230"/>
    </row>
    <row r="270" spans="4:15">
      <c r="D270" s="230"/>
      <c r="E270" s="230"/>
      <c r="F270" s="230"/>
      <c r="G270" s="230"/>
      <c r="L270" s="230"/>
      <c r="M270" s="230"/>
      <c r="N270" s="230"/>
      <c r="O270" s="230"/>
    </row>
    <row r="271" spans="4:15">
      <c r="D271" s="230"/>
      <c r="E271" s="230"/>
      <c r="F271" s="230"/>
      <c r="G271" s="230"/>
      <c r="L271" s="230"/>
      <c r="M271" s="230"/>
      <c r="N271" s="230"/>
      <c r="O271" s="230"/>
    </row>
    <row r="272" spans="4:15">
      <c r="D272" s="230"/>
      <c r="E272" s="230"/>
      <c r="F272" s="230"/>
      <c r="G272" s="230"/>
      <c r="L272" s="230"/>
      <c r="M272" s="230"/>
      <c r="N272" s="230"/>
      <c r="O272" s="230"/>
    </row>
    <row r="273" spans="4:15">
      <c r="D273" s="230"/>
      <c r="E273" s="230"/>
      <c r="F273" s="230"/>
      <c r="G273" s="230"/>
      <c r="L273" s="230"/>
      <c r="M273" s="230"/>
      <c r="N273" s="230"/>
      <c r="O273" s="230"/>
    </row>
    <row r="274" spans="4:15">
      <c r="D274" s="230"/>
      <c r="E274" s="230"/>
      <c r="F274" s="230"/>
      <c r="G274" s="230"/>
      <c r="L274" s="230"/>
      <c r="M274" s="230"/>
      <c r="N274" s="230"/>
      <c r="O274" s="230"/>
    </row>
    <row r="275" spans="4:15">
      <c r="D275" s="230"/>
      <c r="E275" s="230"/>
      <c r="F275" s="230"/>
      <c r="G275" s="230"/>
      <c r="L275" s="230"/>
      <c r="M275" s="230"/>
      <c r="N275" s="230"/>
      <c r="O275" s="230"/>
    </row>
    <row r="276" spans="4:15">
      <c r="D276" s="230"/>
      <c r="E276" s="230"/>
      <c r="F276" s="230"/>
      <c r="G276" s="230"/>
      <c r="L276" s="230"/>
      <c r="M276" s="230"/>
      <c r="N276" s="230"/>
      <c r="O276" s="230"/>
    </row>
    <row r="277" spans="4:15">
      <c r="D277" s="230"/>
      <c r="E277" s="230"/>
      <c r="F277" s="230"/>
      <c r="G277" s="230"/>
      <c r="L277" s="230"/>
      <c r="M277" s="230"/>
      <c r="N277" s="230"/>
      <c r="O277" s="230"/>
    </row>
    <row r="278" spans="4:15">
      <c r="D278" s="230"/>
      <c r="E278" s="230"/>
      <c r="F278" s="230"/>
      <c r="G278" s="230"/>
      <c r="L278" s="230"/>
      <c r="M278" s="230"/>
      <c r="N278" s="230"/>
      <c r="O278" s="230"/>
    </row>
    <row r="279" spans="4:15">
      <c r="D279" s="230"/>
      <c r="E279" s="230"/>
      <c r="F279" s="230"/>
      <c r="G279" s="230"/>
      <c r="L279" s="230"/>
      <c r="M279" s="230"/>
      <c r="N279" s="230"/>
      <c r="O279" s="230"/>
    </row>
    <row r="280" spans="4:15">
      <c r="D280" s="230"/>
      <c r="E280" s="230"/>
      <c r="F280" s="230"/>
      <c r="G280" s="230"/>
      <c r="L280" s="230"/>
      <c r="M280" s="230"/>
      <c r="N280" s="230"/>
      <c r="O280" s="230"/>
    </row>
    <row r="281" spans="4:15">
      <c r="D281" s="230"/>
      <c r="E281" s="230"/>
      <c r="F281" s="230"/>
      <c r="G281" s="230"/>
      <c r="L281" s="230"/>
      <c r="M281" s="230"/>
      <c r="N281" s="230"/>
      <c r="O281" s="230"/>
    </row>
    <row r="282" spans="4:15">
      <c r="D282" s="230"/>
      <c r="E282" s="230"/>
      <c r="F282" s="230"/>
      <c r="G282" s="230"/>
      <c r="L282" s="230"/>
      <c r="M282" s="230"/>
      <c r="N282" s="230"/>
      <c r="O282" s="230"/>
    </row>
    <row r="283" spans="4:15">
      <c r="D283" s="230"/>
      <c r="E283" s="230"/>
      <c r="F283" s="230"/>
      <c r="G283" s="230"/>
      <c r="L283" s="230"/>
      <c r="M283" s="230"/>
      <c r="N283" s="230"/>
      <c r="O283" s="230"/>
    </row>
    <row r="284" spans="4:15">
      <c r="D284" s="230"/>
      <c r="E284" s="230"/>
      <c r="F284" s="230"/>
      <c r="G284" s="230"/>
      <c r="L284" s="230"/>
      <c r="M284" s="230"/>
      <c r="N284" s="230"/>
      <c r="O284" s="230"/>
    </row>
    <row r="285" spans="4:15">
      <c r="D285" s="230"/>
      <c r="E285" s="552"/>
      <c r="F285" s="552"/>
      <c r="G285" s="552"/>
      <c r="L285" s="230"/>
      <c r="M285" s="230"/>
      <c r="N285" s="230"/>
      <c r="O285" s="230"/>
    </row>
    <row r="286" spans="4:15">
      <c r="D286" s="230"/>
      <c r="E286" s="552"/>
      <c r="F286" s="552"/>
      <c r="G286" s="552"/>
      <c r="L286" s="230"/>
      <c r="M286" s="230"/>
      <c r="N286" s="230"/>
      <c r="O286" s="230"/>
    </row>
    <row r="287" spans="4:15">
      <c r="D287" s="230"/>
      <c r="E287" s="552"/>
      <c r="F287" s="552"/>
      <c r="G287" s="552"/>
      <c r="L287" s="230"/>
      <c r="M287" s="230"/>
      <c r="N287" s="230"/>
      <c r="O287" s="230"/>
    </row>
    <row r="288" spans="4:15">
      <c r="D288" s="230"/>
      <c r="E288" s="552"/>
      <c r="F288" s="552"/>
      <c r="G288" s="552"/>
      <c r="L288" s="230"/>
      <c r="M288" s="230"/>
      <c r="N288" s="230"/>
      <c r="O288" s="230"/>
    </row>
    <row r="289" spans="4:15">
      <c r="D289" s="230"/>
      <c r="E289" s="552"/>
      <c r="F289" s="552"/>
      <c r="G289" s="552"/>
      <c r="L289" s="230"/>
      <c r="M289" s="230"/>
      <c r="N289" s="230"/>
      <c r="O289" s="230"/>
    </row>
    <row r="290" spans="4:15">
      <c r="D290" s="230"/>
      <c r="E290" s="552"/>
      <c r="F290" s="552"/>
      <c r="G290" s="552"/>
      <c r="L290" s="230"/>
      <c r="M290" s="230"/>
      <c r="N290" s="230"/>
      <c r="O290" s="230"/>
    </row>
    <row r="291" spans="4:15">
      <c r="D291" s="230"/>
      <c r="E291" s="230"/>
      <c r="F291" s="230"/>
      <c r="G291" s="230"/>
      <c r="L291" s="230"/>
      <c r="M291" s="230"/>
      <c r="N291" s="230"/>
      <c r="O291" s="230"/>
    </row>
    <row r="292" spans="4:15">
      <c r="D292" s="230"/>
      <c r="E292" s="230"/>
      <c r="F292" s="230"/>
      <c r="G292" s="230"/>
      <c r="L292" s="230"/>
      <c r="M292" s="230"/>
      <c r="N292" s="230"/>
      <c r="O292" s="230"/>
    </row>
    <row r="293" spans="4:15">
      <c r="D293" s="230"/>
      <c r="E293" s="230"/>
      <c r="F293" s="230"/>
      <c r="G293" s="230"/>
      <c r="L293" s="230"/>
      <c r="M293" s="230"/>
      <c r="N293" s="230"/>
      <c r="O293" s="230"/>
    </row>
    <row r="294" spans="4:15">
      <c r="D294" s="230"/>
      <c r="E294" s="230"/>
      <c r="F294" s="230"/>
      <c r="G294" s="230"/>
      <c r="L294" s="230"/>
      <c r="M294" s="230"/>
      <c r="N294" s="230"/>
      <c r="O294" s="230"/>
    </row>
    <row r="295" spans="4:15">
      <c r="D295" s="230"/>
      <c r="E295" s="230"/>
      <c r="F295" s="230"/>
      <c r="G295" s="230"/>
      <c r="L295" s="230"/>
      <c r="M295" s="230"/>
      <c r="N295" s="230"/>
      <c r="O295" s="230"/>
    </row>
    <row r="296" spans="4:15">
      <c r="D296" s="230"/>
      <c r="E296" s="230"/>
      <c r="F296" s="230"/>
      <c r="G296" s="230"/>
      <c r="L296" s="230"/>
      <c r="M296" s="230"/>
      <c r="N296" s="230"/>
      <c r="O296" s="230"/>
    </row>
    <row r="297" spans="4:15">
      <c r="D297" s="230"/>
      <c r="E297" s="230"/>
      <c r="F297" s="230"/>
      <c r="G297" s="230"/>
      <c r="L297" s="230"/>
      <c r="M297" s="230"/>
      <c r="N297" s="230"/>
      <c r="O297" s="230"/>
    </row>
    <row r="298" spans="4:15">
      <c r="D298" s="230"/>
      <c r="E298" s="230"/>
      <c r="F298" s="230"/>
      <c r="G298" s="230"/>
      <c r="L298" s="230"/>
      <c r="M298" s="230"/>
      <c r="N298" s="230"/>
      <c r="O298" s="230"/>
    </row>
    <row r="299" spans="4:15">
      <c r="D299" s="230"/>
      <c r="E299" s="230"/>
      <c r="F299" s="230"/>
      <c r="G299" s="230"/>
      <c r="L299" s="230"/>
      <c r="M299" s="230"/>
      <c r="N299" s="230"/>
      <c r="O299" s="230"/>
    </row>
    <row r="300" spans="4:15">
      <c r="D300" s="230"/>
      <c r="E300" s="230"/>
      <c r="F300" s="230"/>
      <c r="G300" s="230"/>
      <c r="L300" s="230"/>
      <c r="M300" s="230"/>
      <c r="N300" s="230"/>
      <c r="O300" s="230"/>
    </row>
    <row r="301" spans="4:15">
      <c r="D301" s="230"/>
      <c r="E301" s="230"/>
      <c r="F301" s="230"/>
      <c r="G301" s="230"/>
      <c r="L301" s="230"/>
      <c r="M301" s="230"/>
      <c r="N301" s="230"/>
      <c r="O301" s="230"/>
    </row>
    <row r="302" spans="4:15">
      <c r="D302" s="230"/>
      <c r="E302" s="230"/>
      <c r="F302" s="230"/>
      <c r="G302" s="230"/>
      <c r="L302" s="230"/>
      <c r="M302" s="230"/>
      <c r="N302" s="230"/>
      <c r="O302" s="230"/>
    </row>
    <row r="303" spans="4:15">
      <c r="D303" s="230"/>
      <c r="E303" s="230"/>
      <c r="F303" s="230"/>
      <c r="G303" s="230"/>
      <c r="L303" s="230"/>
      <c r="M303" s="230"/>
      <c r="N303" s="230"/>
      <c r="O303" s="230"/>
    </row>
    <row r="304" spans="4:15">
      <c r="D304" s="230"/>
      <c r="E304" s="230"/>
      <c r="F304" s="230"/>
      <c r="G304" s="230"/>
      <c r="L304" s="230"/>
      <c r="M304" s="230"/>
      <c r="N304" s="230"/>
      <c r="O304" s="230"/>
    </row>
    <row r="305" spans="4:15">
      <c r="D305" s="230"/>
      <c r="E305" s="230"/>
      <c r="F305" s="230"/>
      <c r="G305" s="230"/>
      <c r="L305" s="230"/>
      <c r="M305" s="230"/>
      <c r="N305" s="230"/>
      <c r="O305" s="230"/>
    </row>
    <row r="306" spans="4:15">
      <c r="D306" s="230"/>
      <c r="E306" s="230"/>
      <c r="F306" s="230"/>
      <c r="G306" s="230"/>
      <c r="L306" s="230"/>
      <c r="M306" s="230"/>
      <c r="N306" s="230"/>
      <c r="O306" s="230"/>
    </row>
    <row r="307" spans="4:15">
      <c r="D307" s="230"/>
      <c r="E307" s="230"/>
      <c r="F307" s="230"/>
      <c r="G307" s="230"/>
      <c r="L307" s="230"/>
      <c r="M307" s="230"/>
      <c r="N307" s="230"/>
      <c r="O307" s="230"/>
    </row>
    <row r="308" spans="4:15">
      <c r="D308" s="230"/>
      <c r="E308" s="230"/>
      <c r="F308" s="230"/>
      <c r="G308" s="230"/>
      <c r="L308" s="230"/>
      <c r="M308" s="230"/>
      <c r="N308" s="230"/>
      <c r="O308" s="230"/>
    </row>
    <row r="309" spans="4:15">
      <c r="D309" s="230"/>
      <c r="E309" s="230"/>
      <c r="F309" s="230"/>
      <c r="G309" s="230"/>
      <c r="L309" s="230"/>
      <c r="M309" s="230"/>
      <c r="N309" s="230"/>
      <c r="O309" s="230"/>
    </row>
    <row r="310" spans="4:15">
      <c r="D310" s="230"/>
      <c r="E310" s="915"/>
      <c r="F310" s="915"/>
      <c r="G310" s="915"/>
      <c r="L310" s="230"/>
      <c r="M310" s="230"/>
      <c r="N310" s="230"/>
      <c r="O310" s="230"/>
    </row>
    <row r="311" spans="4:15">
      <c r="D311" s="230"/>
      <c r="E311" s="230"/>
      <c r="F311" s="230"/>
      <c r="G311" s="230"/>
      <c r="L311" s="230"/>
      <c r="M311" s="230"/>
      <c r="N311" s="230"/>
      <c r="O311" s="230"/>
    </row>
    <row r="312" spans="4:15">
      <c r="D312" s="230"/>
      <c r="E312" s="230"/>
      <c r="F312" s="230"/>
      <c r="G312" s="230"/>
      <c r="L312" s="230"/>
      <c r="M312" s="230"/>
      <c r="N312" s="230"/>
      <c r="O312" s="230"/>
    </row>
    <row r="313" spans="4:15">
      <c r="D313" s="230"/>
      <c r="E313" s="230"/>
      <c r="F313" s="230"/>
      <c r="G313" s="230"/>
      <c r="L313" s="230"/>
      <c r="M313" s="230"/>
      <c r="N313" s="230"/>
      <c r="O313" s="230"/>
    </row>
    <row r="314" spans="4:15">
      <c r="D314" s="230"/>
      <c r="E314" s="230"/>
      <c r="F314" s="230"/>
      <c r="G314" s="230"/>
      <c r="L314" s="230"/>
      <c r="M314" s="230"/>
      <c r="N314" s="230"/>
      <c r="O314" s="230"/>
    </row>
    <row r="315" spans="4:15">
      <c r="D315" s="230"/>
      <c r="E315" s="914"/>
      <c r="F315" s="914"/>
      <c r="G315" s="914"/>
      <c r="L315" s="230"/>
      <c r="M315" s="230"/>
      <c r="N315" s="230"/>
      <c r="O315" s="230"/>
    </row>
    <row r="316" spans="4:15">
      <c r="D316" s="230"/>
      <c r="E316" s="230"/>
      <c r="F316" s="230"/>
      <c r="G316" s="230"/>
      <c r="L316" s="230"/>
      <c r="M316" s="230"/>
      <c r="N316" s="230"/>
      <c r="O316" s="230"/>
    </row>
    <row r="317" spans="4:15">
      <c r="D317" s="230"/>
      <c r="E317" s="915"/>
      <c r="F317" s="915"/>
      <c r="G317" s="915"/>
      <c r="L317" s="230"/>
      <c r="M317" s="230"/>
      <c r="N317" s="230"/>
      <c r="O317" s="230"/>
    </row>
    <row r="318" spans="4:15">
      <c r="D318" s="230"/>
      <c r="E318" s="552"/>
      <c r="F318" s="552"/>
      <c r="G318" s="552"/>
      <c r="L318" s="230"/>
      <c r="M318" s="230"/>
      <c r="N318" s="230"/>
      <c r="O318" s="230"/>
    </row>
    <row r="319" spans="4:15">
      <c r="D319" s="230"/>
      <c r="E319" s="552"/>
      <c r="F319" s="552"/>
      <c r="G319" s="552"/>
      <c r="L319" s="230"/>
      <c r="M319" s="230"/>
      <c r="N319" s="230"/>
      <c r="O319" s="230"/>
    </row>
    <row r="320" spans="4:15">
      <c r="D320" s="230"/>
      <c r="E320" s="552"/>
      <c r="F320" s="552"/>
      <c r="G320" s="552"/>
      <c r="L320" s="230"/>
      <c r="M320" s="230"/>
      <c r="N320" s="230"/>
      <c r="O320" s="230"/>
    </row>
    <row r="321" spans="4:15">
      <c r="D321" s="230"/>
      <c r="E321" s="552"/>
      <c r="F321" s="552"/>
      <c r="G321" s="552"/>
      <c r="L321" s="230"/>
      <c r="M321" s="230"/>
      <c r="N321" s="230"/>
      <c r="O321" s="230"/>
    </row>
    <row r="322" spans="4:15">
      <c r="D322" s="230"/>
      <c r="E322" s="552"/>
      <c r="F322" s="552"/>
      <c r="G322" s="552"/>
      <c r="L322" s="230"/>
      <c r="M322" s="230"/>
      <c r="N322" s="230"/>
      <c r="O322" s="230"/>
    </row>
    <row r="323" spans="4:15">
      <c r="D323" s="230"/>
      <c r="E323" s="916"/>
      <c r="F323" s="916"/>
      <c r="G323" s="916"/>
      <c r="L323" s="230"/>
      <c r="M323" s="230"/>
      <c r="N323" s="230"/>
      <c r="O323" s="230"/>
    </row>
    <row r="324" spans="4:15">
      <c r="D324" s="230"/>
      <c r="E324" s="552"/>
      <c r="F324" s="552"/>
      <c r="G324" s="552"/>
      <c r="L324" s="230"/>
      <c r="M324" s="230"/>
      <c r="N324" s="230"/>
      <c r="O324" s="230"/>
    </row>
    <row r="325" spans="4:15">
      <c r="D325" s="230"/>
      <c r="E325" s="552"/>
      <c r="F325" s="552"/>
      <c r="G325" s="552"/>
      <c r="L325" s="230"/>
      <c r="M325" s="230"/>
      <c r="N325" s="230"/>
      <c r="O325" s="230"/>
    </row>
    <row r="326" spans="4:15">
      <c r="D326" s="230"/>
      <c r="E326" s="917"/>
      <c r="F326" s="917"/>
      <c r="G326" s="917"/>
      <c r="L326" s="230"/>
      <c r="M326" s="230"/>
      <c r="N326" s="230"/>
      <c r="O326" s="230"/>
    </row>
    <row r="327" spans="4:15">
      <c r="D327" s="230"/>
      <c r="E327" s="552"/>
      <c r="F327" s="552"/>
      <c r="G327" s="552"/>
      <c r="L327" s="230"/>
      <c r="M327" s="230"/>
      <c r="N327" s="230"/>
      <c r="O327" s="230"/>
    </row>
    <row r="328" spans="4:15">
      <c r="D328" s="230"/>
      <c r="E328" s="552"/>
      <c r="F328" s="552"/>
      <c r="G328" s="552"/>
      <c r="L328" s="230"/>
      <c r="M328" s="230"/>
      <c r="N328" s="230"/>
      <c r="O328" s="230"/>
    </row>
    <row r="329" spans="4:15">
      <c r="D329" s="230"/>
      <c r="E329" s="552"/>
      <c r="F329" s="552"/>
      <c r="G329" s="552"/>
      <c r="L329" s="230"/>
      <c r="M329" s="230"/>
      <c r="N329" s="230"/>
      <c r="O329" s="230"/>
    </row>
    <row r="330" spans="4:15">
      <c r="D330" s="230"/>
      <c r="E330" s="917"/>
      <c r="F330" s="917"/>
      <c r="G330" s="917"/>
      <c r="L330" s="230"/>
      <c r="M330" s="230"/>
      <c r="N330" s="230"/>
      <c r="O330" s="230"/>
    </row>
  </sheetData>
  <autoFilter ref="A1:Q112" xr:uid="{D7661B65-7132-414C-8D21-26BDB811A9C8}"/>
  <mergeCells count="13">
    <mergeCell ref="A110:A112"/>
    <mergeCell ref="A90:A109"/>
    <mergeCell ref="A79:A89"/>
    <mergeCell ref="A67:A78"/>
    <mergeCell ref="A3:A6"/>
    <mergeCell ref="A55:A61"/>
    <mergeCell ref="A9:A26"/>
    <mergeCell ref="A62:A66"/>
    <mergeCell ref="A27:A33"/>
    <mergeCell ref="A44:A54"/>
    <mergeCell ref="A37:A43"/>
    <mergeCell ref="A34:A36"/>
    <mergeCell ref="A7:A8"/>
  </mergeCells>
  <conditionalFormatting sqref="C8">
    <cfRule type="duplicateValues" dxfId="124" priority="1"/>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0BBD7-34D7-4D46-8847-F3B6F0CD0A9A}">
  <sheetPr>
    <tabColor rgb="FFFF0000"/>
  </sheetPr>
  <dimension ref="A1:WYZ64"/>
  <sheetViews>
    <sheetView workbookViewId="0">
      <pane ySplit="2" topLeftCell="A3" activePane="bottomLeft" state="frozen"/>
      <selection pane="bottomLeft" activeCell="D8" sqref="D8"/>
    </sheetView>
  </sheetViews>
  <sheetFormatPr defaultRowHeight="15"/>
  <cols>
    <col min="1" max="1" width="25.42578125" style="13" customWidth="1"/>
    <col min="2" max="2" width="34" customWidth="1"/>
    <col min="3" max="3" width="39.7109375" customWidth="1"/>
    <col min="4" max="4" width="55.5703125" style="89" customWidth="1"/>
    <col min="5" max="5" width="28.42578125" customWidth="1"/>
    <col min="6" max="6" width="39.85546875" customWidth="1"/>
    <col min="7" max="7" width="32.42578125" customWidth="1"/>
    <col min="8" max="8" width="49.85546875" customWidth="1"/>
    <col min="9" max="9" width="23.7109375" customWidth="1"/>
    <col min="10" max="10" width="23.42578125" customWidth="1"/>
  </cols>
  <sheetData>
    <row r="1" spans="1:8" ht="31.5" customHeight="1">
      <c r="A1" s="145"/>
      <c r="B1" s="145"/>
      <c r="C1" s="145"/>
      <c r="D1" s="140" t="s">
        <v>1076</v>
      </c>
      <c r="E1" s="145"/>
      <c r="F1" s="145"/>
      <c r="G1" s="145"/>
      <c r="H1" s="65"/>
    </row>
    <row r="2" spans="1:8">
      <c r="A2" s="11" t="s">
        <v>1078</v>
      </c>
      <c r="B2" s="26" t="s">
        <v>1079</v>
      </c>
      <c r="C2" s="12" t="s">
        <v>1080</v>
      </c>
      <c r="D2" s="82" t="s">
        <v>1081</v>
      </c>
      <c r="E2" s="12" t="s">
        <v>1082</v>
      </c>
      <c r="F2" s="12" t="s">
        <v>1083</v>
      </c>
      <c r="G2" s="12" t="s">
        <v>1084</v>
      </c>
      <c r="H2" s="65" t="s">
        <v>1085</v>
      </c>
    </row>
    <row r="3" spans="1:8" ht="30">
      <c r="A3" s="2228" t="s">
        <v>1096</v>
      </c>
      <c r="B3" s="8" t="s">
        <v>1097</v>
      </c>
      <c r="C3" s="8"/>
      <c r="D3" s="317" t="s">
        <v>9204</v>
      </c>
      <c r="E3" s="66" t="s">
        <v>3070</v>
      </c>
      <c r="F3" s="67" t="s">
        <v>9090</v>
      </c>
      <c r="G3" s="17"/>
      <c r="H3" s="17"/>
    </row>
    <row r="4" spans="1:8" ht="30">
      <c r="A4" s="2228"/>
      <c r="B4" s="2" t="s">
        <v>1101</v>
      </c>
      <c r="C4" s="2" t="s">
        <v>2285</v>
      </c>
      <c r="D4" s="2" t="s">
        <v>9205</v>
      </c>
      <c r="E4" s="2" t="s">
        <v>3070</v>
      </c>
      <c r="F4" s="2" t="s">
        <v>9092</v>
      </c>
      <c r="G4" s="17"/>
      <c r="H4" s="17" t="s">
        <v>9206</v>
      </c>
    </row>
    <row r="5" spans="1:8">
      <c r="A5" s="2228"/>
      <c r="B5" s="2" t="s">
        <v>2819</v>
      </c>
      <c r="C5" s="2" t="s">
        <v>2820</v>
      </c>
      <c r="D5" s="2" t="s">
        <v>9207</v>
      </c>
      <c r="E5" s="2" t="s">
        <v>3070</v>
      </c>
      <c r="F5" s="2" t="s">
        <v>9093</v>
      </c>
      <c r="G5" s="17"/>
      <c r="H5" s="17"/>
    </row>
    <row r="6" spans="1:8">
      <c r="A6" s="172" t="s">
        <v>1093</v>
      </c>
      <c r="B6" s="70"/>
      <c r="C6" s="70"/>
      <c r="D6" s="54"/>
      <c r="E6" s="70"/>
      <c r="F6" s="70"/>
      <c r="G6" s="17"/>
      <c r="H6" s="17" t="s">
        <v>2272</v>
      </c>
    </row>
    <row r="7" spans="1:8" ht="69" customHeight="1">
      <c r="A7" s="2072" t="s">
        <v>9208</v>
      </c>
      <c r="B7" s="2" t="s">
        <v>2291</v>
      </c>
      <c r="C7" s="2" t="s">
        <v>2292</v>
      </c>
      <c r="D7" s="2" t="s">
        <v>9209</v>
      </c>
      <c r="E7" s="2" t="s">
        <v>3070</v>
      </c>
      <c r="F7" s="2" t="s">
        <v>3074</v>
      </c>
      <c r="G7" s="17"/>
      <c r="H7" s="17"/>
    </row>
    <row r="8" spans="1:8" ht="30">
      <c r="A8" s="2072"/>
      <c r="B8" s="2" t="s">
        <v>2306</v>
      </c>
      <c r="C8" s="2" t="s">
        <v>2307</v>
      </c>
      <c r="D8" s="2" t="s">
        <v>9209</v>
      </c>
      <c r="E8" s="2" t="s">
        <v>3070</v>
      </c>
      <c r="F8" s="2" t="s">
        <v>3078</v>
      </c>
      <c r="G8" s="17"/>
      <c r="H8" s="17"/>
    </row>
    <row r="9" spans="1:8" ht="30">
      <c r="A9" s="2072"/>
      <c r="B9" s="2" t="s">
        <v>2309</v>
      </c>
      <c r="C9" s="2" t="s">
        <v>2310</v>
      </c>
      <c r="D9" s="2" t="s">
        <v>9210</v>
      </c>
      <c r="E9" s="2" t="s">
        <v>3070</v>
      </c>
      <c r="F9" s="2" t="s">
        <v>3079</v>
      </c>
      <c r="G9" s="17"/>
      <c r="H9" s="17"/>
    </row>
    <row r="10" spans="1:8" ht="30">
      <c r="A10" s="2072"/>
      <c r="B10" s="2" t="s">
        <v>2316</v>
      </c>
      <c r="C10" s="2" t="s">
        <v>2317</v>
      </c>
      <c r="D10" s="2" t="s">
        <v>9211</v>
      </c>
      <c r="E10" s="2" t="s">
        <v>3070</v>
      </c>
      <c r="F10" s="2" t="s">
        <v>3081</v>
      </c>
      <c r="G10" s="17"/>
      <c r="H10" s="17"/>
    </row>
    <row r="11" spans="1:8">
      <c r="A11" s="2072"/>
      <c r="B11" s="2" t="s">
        <v>2329</v>
      </c>
      <c r="C11" s="2" t="s">
        <v>2330</v>
      </c>
      <c r="D11" s="2" t="s">
        <v>9207</v>
      </c>
      <c r="E11" s="2" t="s">
        <v>3070</v>
      </c>
      <c r="F11" s="2" t="s">
        <v>9212</v>
      </c>
      <c r="G11" s="17"/>
      <c r="H11" s="17"/>
    </row>
    <row r="12" spans="1:8" ht="30">
      <c r="A12" s="2072"/>
      <c r="B12" s="2" t="s">
        <v>9213</v>
      </c>
      <c r="C12" s="2" t="s">
        <v>9214</v>
      </c>
      <c r="D12" s="2" t="s">
        <v>9207</v>
      </c>
      <c r="E12" s="2" t="s">
        <v>9215</v>
      </c>
      <c r="F12" s="2" t="s">
        <v>3092</v>
      </c>
      <c r="G12" s="17"/>
      <c r="H12" s="17"/>
    </row>
    <row r="13" spans="1:8" ht="30">
      <c r="A13" s="2072"/>
      <c r="B13" s="2" t="s">
        <v>2378</v>
      </c>
      <c r="C13" s="2" t="s">
        <v>2379</v>
      </c>
      <c r="D13" s="2" t="s">
        <v>9207</v>
      </c>
      <c r="E13" s="2" t="s">
        <v>3070</v>
      </c>
      <c r="F13" s="2" t="s">
        <v>3101</v>
      </c>
      <c r="G13" s="17"/>
      <c r="H13" s="17"/>
    </row>
    <row r="14" spans="1:8">
      <c r="A14" s="2072"/>
      <c r="B14" s="74" t="s">
        <v>9216</v>
      </c>
      <c r="C14" s="74" t="s">
        <v>9217</v>
      </c>
      <c r="D14" s="320" t="s">
        <v>9218</v>
      </c>
      <c r="E14" s="2"/>
      <c r="F14" s="2"/>
      <c r="G14" s="17"/>
      <c r="H14" s="17" t="s">
        <v>2272</v>
      </c>
    </row>
    <row r="15" spans="1:8">
      <c r="A15" s="2072"/>
      <c r="B15" s="74" t="s">
        <v>2339</v>
      </c>
      <c r="C15" s="74" t="s">
        <v>2340</v>
      </c>
      <c r="D15" s="320" t="s">
        <v>9218</v>
      </c>
      <c r="E15" s="2"/>
      <c r="F15" s="2"/>
      <c r="G15" s="17"/>
      <c r="H15" s="17" t="s">
        <v>2272</v>
      </c>
    </row>
    <row r="16" spans="1:8">
      <c r="A16" s="2072"/>
      <c r="B16" s="2" t="s">
        <v>9101</v>
      </c>
      <c r="C16" s="2" t="s">
        <v>9219</v>
      </c>
      <c r="D16" s="2" t="s">
        <v>9207</v>
      </c>
      <c r="E16" s="2" t="s">
        <v>3070</v>
      </c>
      <c r="F16" s="2" t="s">
        <v>3092</v>
      </c>
      <c r="G16" s="17"/>
      <c r="H16" s="17"/>
    </row>
    <row r="17" spans="1:8">
      <c r="A17" s="2072"/>
      <c r="B17" s="74" t="s">
        <v>2597</v>
      </c>
      <c r="C17" s="74" t="s">
        <v>2598</v>
      </c>
      <c r="D17" s="74" t="s">
        <v>9220</v>
      </c>
      <c r="E17" s="2"/>
      <c r="F17" s="2"/>
      <c r="G17" s="17"/>
      <c r="H17" s="17" t="s">
        <v>2272</v>
      </c>
    </row>
    <row r="18" spans="1:8" ht="30">
      <c r="A18" s="2072"/>
      <c r="B18" s="2" t="s">
        <v>2372</v>
      </c>
      <c r="C18" s="2" t="s">
        <v>2373</v>
      </c>
      <c r="D18" s="54" t="s">
        <v>9221</v>
      </c>
      <c r="E18" s="2"/>
      <c r="F18" s="2"/>
      <c r="G18" s="17"/>
      <c r="H18" s="481" t="s">
        <v>2445</v>
      </c>
    </row>
    <row r="19" spans="1:8">
      <c r="A19" s="2072"/>
      <c r="B19" s="74" t="s">
        <v>2365</v>
      </c>
      <c r="C19" s="74" t="s">
        <v>2366</v>
      </c>
      <c r="D19" s="74" t="s">
        <v>9220</v>
      </c>
      <c r="E19" s="2"/>
      <c r="F19" s="2"/>
      <c r="G19" s="17"/>
      <c r="H19" s="313" t="s">
        <v>2272</v>
      </c>
    </row>
    <row r="20" spans="1:8" ht="30">
      <c r="A20" s="2072"/>
      <c r="B20" s="74" t="s">
        <v>2608</v>
      </c>
      <c r="C20" s="74" t="s">
        <v>2609</v>
      </c>
      <c r="D20" s="74" t="s">
        <v>9222</v>
      </c>
      <c r="E20" s="2"/>
      <c r="F20" s="2"/>
      <c r="G20" s="17"/>
      <c r="H20" s="313" t="s">
        <v>2272</v>
      </c>
    </row>
    <row r="21" spans="1:8">
      <c r="A21" s="2072"/>
      <c r="B21" s="121" t="s">
        <v>2587</v>
      </c>
      <c r="C21" s="121" t="s">
        <v>2588</v>
      </c>
      <c r="D21" s="320" t="s">
        <v>9218</v>
      </c>
      <c r="E21" s="6"/>
      <c r="F21" s="6"/>
      <c r="G21" s="6"/>
      <c r="H21" s="6" t="s">
        <v>2272</v>
      </c>
    </row>
    <row r="22" spans="1:8" ht="56.25" customHeight="1">
      <c r="A22" s="2151" t="s">
        <v>9223</v>
      </c>
      <c r="B22" s="2" t="s">
        <v>2431</v>
      </c>
      <c r="C22" s="2" t="s">
        <v>2432</v>
      </c>
      <c r="D22" s="2" t="s">
        <v>9207</v>
      </c>
      <c r="E22" s="2" t="s">
        <v>2433</v>
      </c>
      <c r="F22" s="2" t="s">
        <v>2434</v>
      </c>
      <c r="G22" s="17"/>
      <c r="H22" s="17"/>
    </row>
    <row r="23" spans="1:8" ht="30">
      <c r="A23" s="2186"/>
      <c r="B23" s="2" t="s">
        <v>2438</v>
      </c>
      <c r="C23" s="2" t="s">
        <v>2439</v>
      </c>
      <c r="D23" s="2" t="s">
        <v>9224</v>
      </c>
      <c r="E23" s="2" t="s">
        <v>3070</v>
      </c>
      <c r="F23" s="2" t="s">
        <v>3120</v>
      </c>
      <c r="G23" s="17"/>
      <c r="H23" s="17"/>
    </row>
    <row r="24" spans="1:8">
      <c r="A24" s="2186"/>
      <c r="B24" s="2" t="s">
        <v>2383</v>
      </c>
      <c r="C24" s="2" t="s">
        <v>2384</v>
      </c>
      <c r="D24" s="2" t="s">
        <v>9207</v>
      </c>
      <c r="E24" s="2" t="s">
        <v>3070</v>
      </c>
      <c r="F24" s="2" t="s">
        <v>3102</v>
      </c>
      <c r="G24" s="17"/>
      <c r="H24" s="17"/>
    </row>
    <row r="25" spans="1:8">
      <c r="A25" s="2186"/>
      <c r="B25" s="315" t="s">
        <v>1133</v>
      </c>
      <c r="C25" s="74" t="s">
        <v>9108</v>
      </c>
      <c r="D25" s="74" t="s">
        <v>9218</v>
      </c>
      <c r="E25" s="2"/>
      <c r="F25" s="2"/>
      <c r="G25" s="17"/>
      <c r="H25" s="17" t="s">
        <v>2272</v>
      </c>
    </row>
    <row r="26" spans="1:8" ht="30">
      <c r="A26" s="2186"/>
      <c r="B26" s="2" t="s">
        <v>2442</v>
      </c>
      <c r="C26" s="2" t="s">
        <v>2443</v>
      </c>
      <c r="D26" s="54" t="s">
        <v>9221</v>
      </c>
      <c r="E26" s="2"/>
      <c r="F26" s="2"/>
      <c r="G26" s="17"/>
      <c r="H26" s="481" t="s">
        <v>2445</v>
      </c>
    </row>
    <row r="27" spans="1:8" ht="30">
      <c r="A27" s="2186"/>
      <c r="B27" s="2" t="s">
        <v>2446</v>
      </c>
      <c r="C27" s="2" t="s">
        <v>2447</v>
      </c>
      <c r="D27" s="54" t="s">
        <v>9225</v>
      </c>
      <c r="E27" s="2"/>
      <c r="F27" s="2"/>
      <c r="G27" s="17"/>
      <c r="H27" s="481" t="s">
        <v>2445</v>
      </c>
    </row>
    <row r="28" spans="1:8" ht="30">
      <c r="A28" s="2186"/>
      <c r="B28" s="2" t="s">
        <v>2454</v>
      </c>
      <c r="C28" s="2" t="s">
        <v>2455</v>
      </c>
      <c r="D28" s="54" t="s">
        <v>9221</v>
      </c>
      <c r="E28" s="2"/>
      <c r="F28" s="2"/>
      <c r="G28" s="17"/>
      <c r="H28" s="481" t="s">
        <v>2445</v>
      </c>
    </row>
    <row r="29" spans="1:8" ht="30">
      <c r="A29" s="2186"/>
      <c r="B29" s="45" t="s">
        <v>2457</v>
      </c>
      <c r="C29" s="45" t="s">
        <v>9226</v>
      </c>
      <c r="D29" s="54" t="s">
        <v>9221</v>
      </c>
      <c r="E29" s="6"/>
      <c r="F29" s="6"/>
      <c r="G29" s="17"/>
      <c r="H29" s="481" t="s">
        <v>2445</v>
      </c>
    </row>
    <row r="30" spans="1:8" ht="30">
      <c r="A30" s="2072" t="s">
        <v>2499</v>
      </c>
      <c r="B30" s="2" t="s">
        <v>2500</v>
      </c>
      <c r="C30" s="2" t="s">
        <v>9128</v>
      </c>
      <c r="D30" s="2" t="s">
        <v>9224</v>
      </c>
      <c r="E30" s="2" t="s">
        <v>3070</v>
      </c>
      <c r="F30" s="2" t="s">
        <v>3141</v>
      </c>
      <c r="G30" s="17"/>
      <c r="H30" s="17" t="s">
        <v>9129</v>
      </c>
    </row>
    <row r="31" spans="1:8">
      <c r="A31" s="2072"/>
      <c r="B31" s="2" t="s">
        <v>2504</v>
      </c>
      <c r="C31" s="2" t="s">
        <v>1755</v>
      </c>
      <c r="D31" s="2" t="s">
        <v>9207</v>
      </c>
      <c r="E31" s="2" t="s">
        <v>3070</v>
      </c>
      <c r="F31" s="2" t="s">
        <v>3142</v>
      </c>
      <c r="G31" s="17"/>
      <c r="H31" s="17"/>
    </row>
    <row r="32" spans="1:8" ht="15" customHeight="1">
      <c r="A32" s="2150" t="s">
        <v>2554</v>
      </c>
      <c r="B32" s="2" t="s">
        <v>2561</v>
      </c>
      <c r="C32" s="2" t="s">
        <v>2562</v>
      </c>
      <c r="D32" s="398" t="s">
        <v>9227</v>
      </c>
      <c r="E32" s="2" t="s">
        <v>3070</v>
      </c>
      <c r="F32" s="2" t="s">
        <v>3161</v>
      </c>
      <c r="G32" s="17"/>
      <c r="H32" s="17"/>
    </row>
    <row r="33" spans="1:8" ht="15" customHeight="1">
      <c r="A33" s="2150"/>
      <c r="B33" s="2" t="s">
        <v>2568</v>
      </c>
      <c r="C33" s="2" t="s">
        <v>2562</v>
      </c>
      <c r="D33" s="54" t="s">
        <v>9227</v>
      </c>
      <c r="E33" s="2" t="s">
        <v>3070</v>
      </c>
      <c r="F33" s="2" t="s">
        <v>3163</v>
      </c>
      <c r="G33" s="17"/>
      <c r="H33" s="17"/>
    </row>
    <row r="34" spans="1:8" ht="13.9" customHeight="1">
      <c r="A34" s="2150"/>
      <c r="B34" s="2" t="s">
        <v>9228</v>
      </c>
      <c r="C34" s="2" t="s">
        <v>9229</v>
      </c>
      <c r="D34" s="54" t="s">
        <v>9227</v>
      </c>
      <c r="E34" s="2" t="s">
        <v>3070</v>
      </c>
      <c r="F34" s="2" t="s">
        <v>3175</v>
      </c>
      <c r="G34" s="71"/>
      <c r="H34" s="17"/>
    </row>
    <row r="35" spans="1:8" ht="15" customHeight="1">
      <c r="A35" s="2150"/>
      <c r="B35" s="2" t="s">
        <v>9133</v>
      </c>
      <c r="C35" s="2" t="s">
        <v>9134</v>
      </c>
      <c r="D35" s="54" t="s">
        <v>9227</v>
      </c>
      <c r="E35" s="2" t="s">
        <v>3070</v>
      </c>
      <c r="F35" s="2" t="s">
        <v>9136</v>
      </c>
      <c r="G35" s="17"/>
      <c r="H35" s="17"/>
    </row>
    <row r="36" spans="1:8" ht="15" customHeight="1">
      <c r="A36" s="2150"/>
      <c r="B36" s="77" t="s">
        <v>2614</v>
      </c>
      <c r="C36" s="77" t="s">
        <v>2615</v>
      </c>
      <c r="D36" s="54" t="s">
        <v>9221</v>
      </c>
      <c r="E36" s="17"/>
      <c r="F36" s="17"/>
      <c r="G36" s="17"/>
      <c r="H36" s="481" t="s">
        <v>2445</v>
      </c>
    </row>
    <row r="37" spans="1:8" ht="15" customHeight="1">
      <c r="A37" s="2150"/>
      <c r="B37" s="77" t="s">
        <v>2467</v>
      </c>
      <c r="C37" s="77" t="s">
        <v>2468</v>
      </c>
      <c r="D37" s="54" t="s">
        <v>9221</v>
      </c>
      <c r="E37" s="17"/>
      <c r="F37" s="17"/>
      <c r="G37" s="17"/>
      <c r="H37" s="481" t="s">
        <v>2445</v>
      </c>
    </row>
    <row r="38" spans="1:8" ht="15" customHeight="1">
      <c r="A38" s="2151" t="s">
        <v>2619</v>
      </c>
      <c r="B38" s="2" t="s">
        <v>2623</v>
      </c>
      <c r="C38" s="2" t="s">
        <v>2624</v>
      </c>
      <c r="D38" s="54" t="s">
        <v>9227</v>
      </c>
      <c r="E38" s="2" t="s">
        <v>3070</v>
      </c>
      <c r="F38" s="2" t="s">
        <v>3182</v>
      </c>
      <c r="G38" s="17"/>
      <c r="H38" s="313"/>
    </row>
    <row r="39" spans="1:8" ht="15" customHeight="1">
      <c r="A39" s="2186"/>
      <c r="B39" s="2" t="s">
        <v>2626</v>
      </c>
      <c r="C39" s="2" t="s">
        <v>2624</v>
      </c>
      <c r="D39" s="54" t="s">
        <v>9227</v>
      </c>
      <c r="E39" s="2" t="s">
        <v>3070</v>
      </c>
      <c r="F39" s="2" t="s">
        <v>3183</v>
      </c>
      <c r="G39" s="17"/>
      <c r="H39" s="313"/>
    </row>
    <row r="40" spans="1:8" ht="15" customHeight="1">
      <c r="A40" s="2186"/>
      <c r="B40" s="2" t="s">
        <v>2656</v>
      </c>
      <c r="C40" s="2" t="s">
        <v>2657</v>
      </c>
      <c r="D40" s="54" t="s">
        <v>9227</v>
      </c>
      <c r="E40" s="2" t="s">
        <v>3070</v>
      </c>
      <c r="F40" s="2" t="s">
        <v>3196</v>
      </c>
      <c r="G40" s="17"/>
      <c r="H40" s="313"/>
    </row>
    <row r="41" spans="1:8" ht="15" customHeight="1">
      <c r="A41" s="2182"/>
      <c r="B41" s="2" t="s">
        <v>2665</v>
      </c>
      <c r="C41" s="2" t="s">
        <v>2666</v>
      </c>
      <c r="D41" s="54" t="s">
        <v>9227</v>
      </c>
      <c r="E41" s="2" t="s">
        <v>3070</v>
      </c>
      <c r="F41" s="2" t="s">
        <v>3198</v>
      </c>
      <c r="G41" s="17"/>
      <c r="H41" s="313"/>
    </row>
    <row r="42" spans="1:8">
      <c r="A42" s="2070" t="s">
        <v>1551</v>
      </c>
      <c r="B42" s="77" t="s">
        <v>2685</v>
      </c>
      <c r="C42" s="77" t="s">
        <v>2686</v>
      </c>
      <c r="D42" s="50" t="s">
        <v>9230</v>
      </c>
      <c r="E42" s="189" t="s">
        <v>3070</v>
      </c>
      <c r="F42" s="229" t="s">
        <v>3206</v>
      </c>
      <c r="G42" s="17"/>
      <c r="H42" s="17"/>
    </row>
    <row r="43" spans="1:8">
      <c r="A43" s="2070"/>
      <c r="B43" s="77" t="s">
        <v>2689</v>
      </c>
      <c r="C43" s="77" t="s">
        <v>2690</v>
      </c>
      <c r="D43" s="50" t="s">
        <v>9230</v>
      </c>
      <c r="E43" s="189" t="s">
        <v>3070</v>
      </c>
      <c r="F43" s="229" t="s">
        <v>3207</v>
      </c>
      <c r="G43" s="17"/>
      <c r="H43" s="17"/>
    </row>
    <row r="44" spans="1:8">
      <c r="A44" s="2070"/>
      <c r="B44" s="77" t="s">
        <v>2701</v>
      </c>
      <c r="C44" s="77" t="s">
        <v>2702</v>
      </c>
      <c r="D44" s="50" t="s">
        <v>9230</v>
      </c>
      <c r="E44" s="189" t="s">
        <v>3070</v>
      </c>
      <c r="F44" s="229" t="s">
        <v>3211</v>
      </c>
      <c r="G44" s="17"/>
      <c r="H44" s="17"/>
    </row>
    <row r="45" spans="1:8" ht="90">
      <c r="A45" s="2143" t="s">
        <v>1554</v>
      </c>
      <c r="B45" s="71" t="s">
        <v>1168</v>
      </c>
      <c r="C45" s="73" t="s">
        <v>9150</v>
      </c>
      <c r="D45" s="73" t="s">
        <v>9218</v>
      </c>
      <c r="E45" s="229"/>
      <c r="F45" s="229"/>
      <c r="G45" s="17"/>
      <c r="H45" s="17" t="s">
        <v>2272</v>
      </c>
    </row>
    <row r="46" spans="1:8">
      <c r="A46" s="2144"/>
      <c r="B46" s="77" t="s">
        <v>2747</v>
      </c>
      <c r="C46" s="229" t="s">
        <v>2748</v>
      </c>
      <c r="D46" s="50" t="s">
        <v>9230</v>
      </c>
      <c r="E46" s="189" t="s">
        <v>3070</v>
      </c>
      <c r="F46" s="229" t="s">
        <v>3227</v>
      </c>
      <c r="G46" s="17"/>
      <c r="H46" s="17"/>
    </row>
    <row r="47" spans="1:8">
      <c r="A47" s="2144"/>
      <c r="B47" s="77" t="s">
        <v>2763</v>
      </c>
      <c r="C47" s="229" t="s">
        <v>9153</v>
      </c>
      <c r="D47" s="50" t="s">
        <v>9230</v>
      </c>
      <c r="E47" s="189" t="s">
        <v>3070</v>
      </c>
      <c r="F47" s="229" t="s">
        <v>3232</v>
      </c>
      <c r="G47" s="17"/>
      <c r="H47" s="17"/>
    </row>
    <row r="48" spans="1:8">
      <c r="A48" s="2145"/>
      <c r="B48" s="77" t="s">
        <v>2769</v>
      </c>
      <c r="C48" s="229" t="s">
        <v>9154</v>
      </c>
      <c r="D48" s="50" t="s">
        <v>9230</v>
      </c>
      <c r="E48" s="189" t="s">
        <v>3070</v>
      </c>
      <c r="F48" s="229" t="s">
        <v>3234</v>
      </c>
      <c r="G48" s="17"/>
      <c r="H48" s="17"/>
    </row>
    <row r="49" spans="1:1024 1026:2048 2050:3072 3074:4096 4098:5120 5122:6144 6146:7168 7170:8192 8194:9216 9218:10240 10242:11264 11266:12288 12290:13312 13314:14336 14338:15360 15362:16224" ht="15" customHeight="1">
      <c r="A49" s="2142" t="s">
        <v>1222</v>
      </c>
      <c r="B49" s="45" t="s">
        <v>9155</v>
      </c>
      <c r="C49" s="297" t="s">
        <v>9156</v>
      </c>
      <c r="D49" s="50" t="s">
        <v>9231</v>
      </c>
      <c r="E49" s="41" t="s">
        <v>3070</v>
      </c>
      <c r="F49" s="41" t="s">
        <v>3103</v>
      </c>
      <c r="G49" s="6" t="s">
        <v>9158</v>
      </c>
      <c r="H49" s="6"/>
    </row>
    <row r="50" spans="1:1024 1026:2048 2050:3072 3074:4096 4098:5120 5122:6144 6146:7168 7170:8192 8194:9216 9218:10240 10242:11264 11266:12288 12290:13312 13314:14336 14338:15360 15362:16224" ht="15" customHeight="1">
      <c r="A50" s="2142"/>
      <c r="B50" s="45" t="s">
        <v>9160</v>
      </c>
      <c r="C50" s="93" t="s">
        <v>9161</v>
      </c>
      <c r="D50" s="54" t="s">
        <v>9221</v>
      </c>
      <c r="E50" s="6"/>
      <c r="F50" s="6"/>
      <c r="G50" s="6"/>
      <c r="H50" s="6" t="s">
        <v>2272</v>
      </c>
    </row>
    <row r="51" spans="1:1024 1026:2048 2050:3072 3074:4096 4098:5120 5122:6144 6146:7168 7170:8192 8194:9216 9218:10240 10242:11264 11266:12288 12290:13312 13314:14336 14338:15360 15362:16224" ht="15" customHeight="1">
      <c r="A51" s="2142"/>
      <c r="B51" s="77" t="s">
        <v>9163</v>
      </c>
      <c r="C51" s="93" t="s">
        <v>9161</v>
      </c>
      <c r="D51" s="50" t="s">
        <v>9230</v>
      </c>
      <c r="E51" s="6"/>
      <c r="F51" s="6"/>
      <c r="G51" s="6"/>
      <c r="H51" s="6" t="s">
        <v>2272</v>
      </c>
    </row>
    <row r="52" spans="1:1024 1026:2048 2050:3072 3074:4096 4098:5120 5122:6144 6146:7168 7170:8192 8194:9216 9218:10240 10242:11264 11266:12288 12290:13312 13314:14336 14338:15360 15362:16224" ht="40.5" customHeight="1">
      <c r="A52" s="2142"/>
      <c r="B52" s="71" t="s">
        <v>9164</v>
      </c>
      <c r="C52" s="91" t="s">
        <v>9165</v>
      </c>
      <c r="D52" s="73" t="s">
        <v>9220</v>
      </c>
      <c r="E52" s="6"/>
      <c r="F52" s="6"/>
      <c r="G52" s="6"/>
      <c r="H52" s="6" t="s">
        <v>2272</v>
      </c>
    </row>
    <row r="53" spans="1:1024 1026:2048 2050:3072 3074:4096 4098:5120 5122:6144 6146:7168 7170:8192 8194:9216 9218:10240 10242:11264 11266:12288 12290:13312 13314:14336 14338:15360 15362:16224" ht="30">
      <c r="A53" s="2142"/>
      <c r="B53" s="71" t="s">
        <v>9167</v>
      </c>
      <c r="C53" s="91" t="s">
        <v>9168</v>
      </c>
      <c r="D53" s="73" t="s">
        <v>9220</v>
      </c>
      <c r="E53" s="6"/>
      <c r="F53" s="16"/>
      <c r="G53" s="6"/>
      <c r="H53" s="6" t="s">
        <v>2272</v>
      </c>
    </row>
    <row r="54" spans="1:1024 1026:2048 2050:3072 3074:4096 4098:5120 5122:6144 6146:7168 7170:8192 8194:9216 9218:10240 10242:11264 11266:12288 12290:13312 13314:14336 14338:15360 15362:16224" ht="120">
      <c r="A54" s="2142"/>
      <c r="B54" s="71" t="s">
        <v>9169</v>
      </c>
      <c r="C54" s="91" t="s">
        <v>9170</v>
      </c>
      <c r="D54" s="73" t="s">
        <v>9232</v>
      </c>
      <c r="E54" s="15" t="s">
        <v>3337</v>
      </c>
      <c r="F54" s="249" t="s">
        <v>9172</v>
      </c>
      <c r="G54" s="21" t="s">
        <v>9173</v>
      </c>
      <c r="H54" s="6" t="s">
        <v>9174</v>
      </c>
    </row>
    <row r="55" spans="1:1024 1026:2048 2050:3072 3074:4096 4098:5120 5122:6144 6146:7168 7170:8192 8194:9216 9218:10240 10242:11264 11266:12288 12290:13312 13314:14336 14338:15360 15362:16224" ht="30">
      <c r="A55" s="2142"/>
      <c r="B55" s="71" t="s">
        <v>9175</v>
      </c>
      <c r="C55" s="91" t="s">
        <v>9176</v>
      </c>
      <c r="D55" s="23" t="s">
        <v>2801</v>
      </c>
      <c r="E55" s="163" t="s">
        <v>3070</v>
      </c>
      <c r="F55" s="502" t="s">
        <v>9177</v>
      </c>
      <c r="G55" s="21"/>
      <c r="H55" s="6"/>
    </row>
    <row r="56" spans="1:1024 1026:2048 2050:3072 3074:4096 4098:5120 5122:6144 6146:7168 7170:8192 8194:9216 9218:10240 10242:11264 11266:12288 12290:13312 13314:14336 14338:15360 15362:16224" ht="75">
      <c r="A56" s="2142"/>
      <c r="B56" s="77" t="s">
        <v>4244</v>
      </c>
      <c r="C56" s="93" t="s">
        <v>9178</v>
      </c>
      <c r="D56" s="54" t="s">
        <v>9221</v>
      </c>
      <c r="E56" s="189" t="s">
        <v>3632</v>
      </c>
      <c r="F56" s="360" t="s">
        <v>4246</v>
      </c>
      <c r="G56" s="189" t="s">
        <v>9179</v>
      </c>
      <c r="H56" s="189"/>
    </row>
    <row r="57" spans="1:1024 1026:2048 2050:3072 3074:4096 4098:5120 5122:6144 6146:7168 7170:8192 8194:9216 9218:10240 10242:11264 11266:12288 12290:13312 13314:14336 14338:15360 15362:16224">
      <c r="A57" s="130"/>
      <c r="B57" s="87"/>
      <c r="C57" s="134"/>
      <c r="D57" s="385"/>
      <c r="E57" s="223"/>
      <c r="F57" s="230"/>
      <c r="G57" s="223"/>
      <c r="H57" s="223"/>
    </row>
    <row r="58" spans="1:1024 1026:2048 2050:3072 3074:4096 4098:5120 5122:6144 6146:7168 7170:8192 8194:9216 9218:10240 10242:11264 11266:12288 12290:13312 13314:14336 14338:15360 15362:16224">
      <c r="A58" s="139"/>
      <c r="B58" s="102"/>
      <c r="C58" s="103"/>
    </row>
    <row r="59" spans="1:1024 1026:2048 2050:3072 3074:4096 4098:5120 5122:6144 6146:7168 7170:8192 8194:9216 9218:10240 10242:11264 11266:12288 12290:13312 13314:14336 14338:15360 15362:16224" ht="15" customHeight="1">
      <c r="A59" s="7"/>
      <c r="E59" s="104"/>
      <c r="F59" s="102"/>
      <c r="G59" s="103"/>
      <c r="I59" s="104"/>
      <c r="J59" s="102"/>
      <c r="K59" s="103"/>
      <c r="M59" s="104"/>
      <c r="N59" s="102"/>
      <c r="O59" s="103"/>
      <c r="Q59" s="104"/>
      <c r="R59" s="102"/>
      <c r="S59" s="103"/>
      <c r="U59" s="104"/>
      <c r="V59" s="102"/>
      <c r="W59" s="103"/>
      <c r="Y59" s="104"/>
      <c r="Z59" s="102"/>
      <c r="AA59" s="103"/>
      <c r="AC59" s="104"/>
      <c r="AD59" s="102"/>
      <c r="AE59" s="103"/>
      <c r="AG59" s="104"/>
      <c r="AH59" s="102"/>
      <c r="AI59" s="103"/>
      <c r="AK59" s="104"/>
      <c r="AL59" s="102"/>
      <c r="AM59" s="103"/>
      <c r="AO59" s="104"/>
      <c r="AP59" s="102"/>
      <c r="AQ59" s="103"/>
      <c r="AS59" s="104"/>
      <c r="AT59" s="102"/>
      <c r="AU59" s="103"/>
      <c r="AW59" s="104"/>
      <c r="AX59" s="102"/>
      <c r="AY59" s="103"/>
      <c r="BA59" s="104"/>
      <c r="BB59" s="102"/>
      <c r="BC59" s="103"/>
      <c r="BE59" s="104"/>
      <c r="BF59" s="102"/>
      <c r="BG59" s="103"/>
      <c r="BI59" s="104"/>
      <c r="BJ59" s="102"/>
      <c r="BK59" s="103"/>
      <c r="BM59" s="104"/>
      <c r="BN59" s="102"/>
      <c r="BO59" s="103"/>
      <c r="BQ59" s="104"/>
      <c r="BR59" s="102"/>
      <c r="BS59" s="103"/>
      <c r="BU59" s="104"/>
      <c r="BV59" s="102"/>
      <c r="BW59" s="103"/>
      <c r="BY59" s="104"/>
      <c r="BZ59" s="102"/>
      <c r="CA59" s="103"/>
      <c r="CC59" s="104"/>
      <c r="CD59" s="102"/>
      <c r="CE59" s="103"/>
      <c r="CG59" s="104"/>
      <c r="CH59" s="102"/>
      <c r="CI59" s="103"/>
      <c r="CK59" s="104"/>
      <c r="CL59" s="102"/>
      <c r="CM59" s="103"/>
      <c r="CO59" s="104"/>
      <c r="CP59" s="102"/>
      <c r="CQ59" s="103"/>
      <c r="CS59" s="104"/>
      <c r="CT59" s="102"/>
      <c r="CU59" s="103"/>
      <c r="CW59" s="104"/>
      <c r="CX59" s="102"/>
      <c r="CY59" s="103"/>
      <c r="DA59" s="104"/>
      <c r="DB59" s="102"/>
      <c r="DC59" s="103"/>
      <c r="DE59" s="104"/>
      <c r="DF59" s="102"/>
      <c r="DG59" s="103"/>
      <c r="DI59" s="104"/>
      <c r="DJ59" s="102"/>
      <c r="DK59" s="103"/>
      <c r="DM59" s="104"/>
      <c r="DN59" s="102"/>
      <c r="DO59" s="103"/>
      <c r="DQ59" s="104"/>
      <c r="DR59" s="102"/>
      <c r="DS59" s="103"/>
      <c r="DU59" s="104"/>
      <c r="DV59" s="102"/>
      <c r="DW59" s="103"/>
      <c r="DY59" s="104"/>
      <c r="DZ59" s="102"/>
      <c r="EA59" s="103"/>
      <c r="EC59" s="104"/>
      <c r="ED59" s="102"/>
      <c r="EE59" s="103"/>
      <c r="EG59" s="104"/>
      <c r="EH59" s="102"/>
      <c r="EI59" s="103"/>
      <c r="EK59" s="104"/>
      <c r="EL59" s="102"/>
      <c r="EM59" s="103"/>
      <c r="EO59" s="104"/>
      <c r="EP59" s="102"/>
      <c r="EQ59" s="103"/>
      <c r="ES59" s="104"/>
      <c r="ET59" s="102"/>
      <c r="EU59" s="103"/>
      <c r="EW59" s="104"/>
      <c r="EX59" s="102"/>
      <c r="EY59" s="103"/>
      <c r="FA59" s="104"/>
      <c r="FB59" s="102"/>
      <c r="FC59" s="103"/>
      <c r="FE59" s="104"/>
      <c r="FF59" s="102"/>
      <c r="FG59" s="103"/>
      <c r="FI59" s="104"/>
      <c r="FJ59" s="102"/>
      <c r="FK59" s="103"/>
      <c r="FM59" s="104"/>
      <c r="FN59" s="102"/>
      <c r="FO59" s="103"/>
      <c r="FQ59" s="104"/>
      <c r="FR59" s="102"/>
      <c r="FS59" s="103"/>
      <c r="FU59" s="104"/>
      <c r="FV59" s="102"/>
      <c r="FW59" s="103"/>
      <c r="FY59" s="104"/>
      <c r="FZ59" s="102"/>
      <c r="GA59" s="103"/>
      <c r="GC59" s="104"/>
      <c r="GD59" s="102"/>
      <c r="GE59" s="103"/>
      <c r="GG59" s="104"/>
      <c r="GH59" s="102"/>
      <c r="GI59" s="103"/>
      <c r="GK59" s="104"/>
      <c r="GL59" s="102"/>
      <c r="GM59" s="103"/>
      <c r="GO59" s="104"/>
      <c r="GP59" s="102"/>
      <c r="GQ59" s="103"/>
      <c r="GS59" s="104"/>
      <c r="GT59" s="102"/>
      <c r="GU59" s="103"/>
      <c r="GW59" s="104"/>
      <c r="GX59" s="102"/>
      <c r="GY59" s="103"/>
      <c r="HA59" s="104"/>
      <c r="HB59" s="102"/>
      <c r="HC59" s="103"/>
      <c r="HE59" s="104"/>
      <c r="HF59" s="102"/>
      <c r="HG59" s="103"/>
      <c r="HI59" s="104"/>
      <c r="HJ59" s="102"/>
      <c r="HK59" s="103"/>
      <c r="HM59" s="104"/>
      <c r="HN59" s="102"/>
      <c r="HO59" s="103"/>
      <c r="HQ59" s="104"/>
      <c r="HR59" s="102"/>
      <c r="HS59" s="103"/>
      <c r="HU59" s="104"/>
      <c r="HV59" s="102"/>
      <c r="HW59" s="103"/>
      <c r="HY59" s="104"/>
      <c r="HZ59" s="102"/>
      <c r="IA59" s="103"/>
      <c r="IC59" s="104"/>
      <c r="ID59" s="102"/>
      <c r="IE59" s="103"/>
      <c r="IG59" s="104"/>
      <c r="IH59" s="102"/>
      <c r="II59" s="103"/>
      <c r="IK59" s="104"/>
      <c r="IL59" s="102"/>
      <c r="IM59" s="103"/>
      <c r="IO59" s="104"/>
      <c r="IP59" s="102"/>
      <c r="IQ59" s="103"/>
      <c r="IS59" s="104"/>
      <c r="IT59" s="102"/>
      <c r="IU59" s="103"/>
      <c r="IW59" s="104"/>
      <c r="IX59" s="102"/>
      <c r="IY59" s="103"/>
      <c r="JA59" s="104"/>
      <c r="JB59" s="102"/>
      <c r="JC59" s="103"/>
      <c r="JE59" s="104"/>
      <c r="JF59" s="102"/>
      <c r="JG59" s="103"/>
      <c r="JI59" s="104"/>
      <c r="JJ59" s="102"/>
      <c r="JK59" s="103"/>
      <c r="JM59" s="104"/>
      <c r="JN59" s="102"/>
      <c r="JO59" s="103"/>
      <c r="JQ59" s="104"/>
      <c r="JR59" s="102"/>
      <c r="JS59" s="103"/>
      <c r="JU59" s="104"/>
      <c r="JV59" s="102"/>
      <c r="JW59" s="103"/>
      <c r="JY59" s="104"/>
      <c r="JZ59" s="102"/>
      <c r="KA59" s="103"/>
      <c r="KC59" s="104"/>
      <c r="KD59" s="102"/>
      <c r="KE59" s="103"/>
      <c r="KG59" s="104"/>
      <c r="KH59" s="102"/>
      <c r="KI59" s="103"/>
      <c r="KK59" s="104"/>
      <c r="KL59" s="102"/>
      <c r="KM59" s="103"/>
      <c r="KO59" s="104"/>
      <c r="KP59" s="102"/>
      <c r="KQ59" s="103"/>
      <c r="KS59" s="104"/>
      <c r="KT59" s="102"/>
      <c r="KU59" s="103"/>
      <c r="KW59" s="104"/>
      <c r="KX59" s="102"/>
      <c r="KY59" s="103"/>
      <c r="LA59" s="104"/>
      <c r="LB59" s="102"/>
      <c r="LC59" s="103"/>
      <c r="LE59" s="104"/>
      <c r="LF59" s="102"/>
      <c r="LG59" s="103"/>
      <c r="LI59" s="104"/>
      <c r="LJ59" s="102"/>
      <c r="LK59" s="103"/>
      <c r="LM59" s="104"/>
      <c r="LN59" s="102"/>
      <c r="LO59" s="103"/>
      <c r="LQ59" s="104"/>
      <c r="LR59" s="102"/>
      <c r="LS59" s="103"/>
      <c r="LU59" s="104"/>
      <c r="LV59" s="102"/>
      <c r="LW59" s="103"/>
      <c r="LY59" s="104"/>
      <c r="LZ59" s="102"/>
      <c r="MA59" s="103"/>
      <c r="MC59" s="104"/>
      <c r="MD59" s="102"/>
      <c r="ME59" s="103"/>
      <c r="MG59" s="104"/>
      <c r="MH59" s="102"/>
      <c r="MI59" s="103"/>
      <c r="MK59" s="104"/>
      <c r="ML59" s="102"/>
      <c r="MM59" s="103"/>
      <c r="MO59" s="104"/>
      <c r="MP59" s="102"/>
      <c r="MQ59" s="103"/>
      <c r="MS59" s="104"/>
      <c r="MT59" s="102"/>
      <c r="MU59" s="103"/>
      <c r="MW59" s="104"/>
      <c r="MX59" s="102"/>
      <c r="MY59" s="103"/>
      <c r="NA59" s="104"/>
      <c r="NB59" s="102"/>
      <c r="NC59" s="103"/>
      <c r="NE59" s="104"/>
      <c r="NF59" s="102"/>
      <c r="NG59" s="103"/>
      <c r="NI59" s="104"/>
      <c r="NJ59" s="102"/>
      <c r="NK59" s="103"/>
      <c r="NM59" s="104"/>
      <c r="NN59" s="102"/>
      <c r="NO59" s="103"/>
      <c r="NQ59" s="104"/>
      <c r="NR59" s="102"/>
      <c r="NS59" s="103"/>
      <c r="NU59" s="104"/>
      <c r="NV59" s="102"/>
      <c r="NW59" s="103"/>
      <c r="NY59" s="104"/>
      <c r="NZ59" s="102"/>
      <c r="OA59" s="103"/>
      <c r="OC59" s="104"/>
      <c r="OD59" s="102"/>
      <c r="OE59" s="103"/>
      <c r="OG59" s="104"/>
      <c r="OH59" s="102"/>
      <c r="OI59" s="103"/>
      <c r="OK59" s="104"/>
      <c r="OL59" s="102"/>
      <c r="OM59" s="103"/>
      <c r="OO59" s="104"/>
      <c r="OP59" s="102"/>
      <c r="OQ59" s="103"/>
      <c r="OS59" s="104"/>
      <c r="OT59" s="102"/>
      <c r="OU59" s="103"/>
      <c r="OW59" s="104"/>
      <c r="OX59" s="102"/>
      <c r="OY59" s="103"/>
      <c r="PA59" s="104"/>
      <c r="PB59" s="102"/>
      <c r="PC59" s="103"/>
      <c r="PE59" s="104"/>
      <c r="PF59" s="102"/>
      <c r="PG59" s="103"/>
      <c r="PI59" s="104"/>
      <c r="PJ59" s="102"/>
      <c r="PK59" s="103"/>
      <c r="PM59" s="104"/>
      <c r="PN59" s="102"/>
      <c r="PO59" s="103"/>
      <c r="PQ59" s="104"/>
      <c r="PR59" s="102"/>
      <c r="PS59" s="103"/>
      <c r="PU59" s="104"/>
      <c r="PV59" s="102"/>
      <c r="PW59" s="103"/>
      <c r="PY59" s="104"/>
      <c r="PZ59" s="102"/>
      <c r="QA59" s="103"/>
      <c r="QC59" s="104"/>
      <c r="QD59" s="102"/>
      <c r="QE59" s="103"/>
      <c r="QG59" s="104"/>
      <c r="QH59" s="102"/>
      <c r="QI59" s="103"/>
      <c r="QK59" s="104"/>
      <c r="QL59" s="102"/>
      <c r="QM59" s="103"/>
      <c r="QO59" s="104"/>
      <c r="QP59" s="102"/>
      <c r="QQ59" s="103"/>
      <c r="QS59" s="104"/>
      <c r="QT59" s="102"/>
      <c r="QU59" s="103"/>
      <c r="QW59" s="104"/>
      <c r="QX59" s="102"/>
      <c r="QY59" s="103"/>
      <c r="RA59" s="104"/>
      <c r="RB59" s="102"/>
      <c r="RC59" s="103"/>
      <c r="RE59" s="104"/>
      <c r="RF59" s="102"/>
      <c r="RG59" s="103"/>
      <c r="RI59" s="104"/>
      <c r="RJ59" s="102"/>
      <c r="RK59" s="103"/>
      <c r="RM59" s="104"/>
      <c r="RN59" s="102"/>
      <c r="RO59" s="103"/>
      <c r="RQ59" s="104"/>
      <c r="RR59" s="102"/>
      <c r="RS59" s="103"/>
      <c r="RU59" s="104"/>
      <c r="RV59" s="102"/>
      <c r="RW59" s="103"/>
      <c r="RY59" s="104"/>
      <c r="RZ59" s="102"/>
      <c r="SA59" s="103"/>
      <c r="SC59" s="104"/>
      <c r="SD59" s="102"/>
      <c r="SE59" s="103"/>
      <c r="SG59" s="104"/>
      <c r="SH59" s="102"/>
      <c r="SI59" s="103"/>
      <c r="SK59" s="104"/>
      <c r="SL59" s="102"/>
      <c r="SM59" s="103"/>
      <c r="SO59" s="104"/>
      <c r="SP59" s="102"/>
      <c r="SQ59" s="103"/>
      <c r="SS59" s="104"/>
      <c r="ST59" s="102"/>
      <c r="SU59" s="103"/>
      <c r="SW59" s="104"/>
      <c r="SX59" s="102"/>
      <c r="SY59" s="103"/>
      <c r="TA59" s="104"/>
      <c r="TB59" s="102"/>
      <c r="TC59" s="103"/>
      <c r="TE59" s="104"/>
      <c r="TF59" s="102"/>
      <c r="TG59" s="102"/>
      <c r="TH59" s="103"/>
      <c r="TJ59" s="104"/>
      <c r="TK59" s="102"/>
      <c r="TL59" s="103"/>
      <c r="TN59" s="104"/>
      <c r="TO59" s="102"/>
      <c r="TP59" s="103"/>
      <c r="TR59" s="104"/>
      <c r="TS59" s="102"/>
      <c r="TT59" s="103"/>
      <c r="TV59" s="104"/>
      <c r="TW59" s="102"/>
      <c r="TX59" s="103"/>
      <c r="TZ59" s="104"/>
      <c r="UA59" s="102"/>
      <c r="UB59" s="103"/>
      <c r="UD59" s="104"/>
      <c r="UE59" s="102"/>
      <c r="UF59" s="103"/>
      <c r="UH59" s="104"/>
      <c r="UI59" s="102"/>
      <c r="UJ59" s="103"/>
      <c r="UL59" s="104"/>
      <c r="UM59" s="102"/>
      <c r="UN59" s="103"/>
      <c r="UP59" s="104"/>
      <c r="UQ59" s="102"/>
      <c r="UR59" s="103"/>
      <c r="UT59" s="104"/>
      <c r="UU59" s="102"/>
      <c r="UV59" s="103"/>
      <c r="UX59" s="104"/>
      <c r="UY59" s="102"/>
      <c r="UZ59" s="103"/>
      <c r="VB59" s="104"/>
      <c r="VC59" s="102"/>
      <c r="VD59" s="103"/>
      <c r="VF59" s="104"/>
      <c r="VG59" s="102"/>
      <c r="VH59" s="103"/>
      <c r="VJ59" s="104"/>
      <c r="VK59" s="102"/>
      <c r="VL59" s="103"/>
      <c r="VN59" s="104"/>
      <c r="VO59" s="102"/>
      <c r="VP59" s="103"/>
      <c r="VR59" s="104"/>
      <c r="VS59" s="102"/>
      <c r="VT59" s="103"/>
      <c r="VV59" s="104"/>
      <c r="VW59" s="102"/>
      <c r="VX59" s="103"/>
      <c r="VZ59" s="104"/>
      <c r="WA59" s="102"/>
      <c r="WB59" s="103"/>
      <c r="WD59" s="104"/>
      <c r="WE59" s="102"/>
      <c r="WF59" s="103"/>
      <c r="WH59" s="104"/>
      <c r="WI59" s="102"/>
      <c r="WJ59" s="103"/>
      <c r="WL59" s="104"/>
      <c r="WM59" s="102"/>
      <c r="WN59" s="103"/>
      <c r="WP59" s="104"/>
      <c r="WQ59" s="102"/>
      <c r="WR59" s="103"/>
      <c r="WT59" s="104"/>
      <c r="WU59" s="102"/>
      <c r="WV59" s="103"/>
      <c r="WX59" s="104"/>
      <c r="WY59" s="102"/>
      <c r="WZ59" s="103"/>
      <c r="XB59" s="104"/>
      <c r="XC59" s="102"/>
      <c r="XD59" s="103"/>
      <c r="XF59" s="104"/>
      <c r="XG59" s="102"/>
      <c r="XH59" s="103"/>
      <c r="XJ59" s="104"/>
      <c r="XK59" s="102"/>
      <c r="XL59" s="103"/>
      <c r="XN59" s="104"/>
      <c r="XO59" s="102"/>
      <c r="XP59" s="103"/>
      <c r="XR59" s="104"/>
      <c r="XS59" s="102"/>
      <c r="XT59" s="103"/>
      <c r="XV59" s="104"/>
      <c r="XW59" s="102"/>
      <c r="XX59" s="103"/>
      <c r="XZ59" s="104"/>
      <c r="YA59" s="102"/>
      <c r="YB59" s="103"/>
      <c r="YD59" s="104"/>
      <c r="YE59" s="102"/>
      <c r="YF59" s="103"/>
      <c r="YH59" s="104"/>
      <c r="YI59" s="102"/>
      <c r="YJ59" s="103"/>
      <c r="YL59" s="104"/>
      <c r="YM59" s="102"/>
      <c r="YN59" s="103"/>
      <c r="YP59" s="104"/>
      <c r="YQ59" s="102"/>
      <c r="YR59" s="103"/>
      <c r="YT59" s="104"/>
      <c r="YU59" s="102"/>
      <c r="YV59" s="103"/>
      <c r="YX59" s="104"/>
      <c r="YY59" s="102"/>
      <c r="YZ59" s="103"/>
      <c r="ZB59" s="104"/>
      <c r="ZC59" s="102"/>
      <c r="ZD59" s="103"/>
      <c r="ZF59" s="104"/>
      <c r="ZG59" s="102"/>
      <c r="ZH59" s="103"/>
      <c r="ZJ59" s="104"/>
      <c r="ZK59" s="102"/>
      <c r="ZL59" s="103"/>
      <c r="ZN59" s="104"/>
      <c r="ZO59" s="102"/>
      <c r="ZP59" s="103"/>
      <c r="ZR59" s="104"/>
      <c r="ZS59" s="102"/>
      <c r="ZT59" s="103"/>
      <c r="ZV59" s="104"/>
      <c r="ZW59" s="102"/>
      <c r="ZX59" s="103"/>
      <c r="ZZ59" s="104"/>
      <c r="AAA59" s="102"/>
      <c r="AAB59" s="103"/>
      <c r="AAD59" s="104"/>
      <c r="AAE59" s="102"/>
      <c r="AAF59" s="103"/>
      <c r="AAH59" s="104"/>
      <c r="AAI59" s="102"/>
      <c r="AAJ59" s="103"/>
      <c r="AAL59" s="104"/>
      <c r="AAM59" s="102"/>
      <c r="AAN59" s="103"/>
      <c r="AAP59" s="104"/>
      <c r="AAQ59" s="102"/>
      <c r="AAR59" s="103"/>
      <c r="AAT59" s="104"/>
      <c r="AAU59" s="102"/>
      <c r="AAV59" s="103"/>
      <c r="AAX59" s="104"/>
      <c r="AAY59" s="102"/>
      <c r="AAZ59" s="103"/>
      <c r="ABB59" s="104"/>
      <c r="ABC59" s="102"/>
      <c r="ABD59" s="103"/>
      <c r="ABF59" s="104"/>
      <c r="ABG59" s="102"/>
      <c r="ABH59" s="103"/>
      <c r="ABJ59" s="104"/>
      <c r="ABK59" s="102"/>
      <c r="ABL59" s="103"/>
      <c r="ABN59" s="104"/>
      <c r="ABO59" s="102"/>
      <c r="ABP59" s="103"/>
      <c r="ABR59" s="104"/>
      <c r="ABS59" s="102"/>
      <c r="ABT59" s="103"/>
      <c r="ABV59" s="104"/>
      <c r="ABW59" s="102"/>
      <c r="ABX59" s="103"/>
      <c r="ABZ59" s="104"/>
      <c r="ACA59" s="102"/>
      <c r="ACB59" s="103"/>
      <c r="ACD59" s="104"/>
      <c r="ACE59" s="102"/>
      <c r="ACF59" s="103"/>
      <c r="ACH59" s="104"/>
      <c r="ACI59" s="102"/>
      <c r="ACJ59" s="103"/>
      <c r="ACL59" s="104"/>
      <c r="ACM59" s="102"/>
      <c r="ACN59" s="103"/>
      <c r="ACP59" s="104"/>
      <c r="ACQ59" s="102"/>
      <c r="ACR59" s="103"/>
      <c r="ACT59" s="104"/>
      <c r="ACU59" s="102"/>
      <c r="ACV59" s="103"/>
      <c r="ACX59" s="104"/>
      <c r="ACY59" s="102"/>
      <c r="ACZ59" s="103"/>
      <c r="ADB59" s="104"/>
      <c r="ADC59" s="102"/>
      <c r="ADD59" s="103"/>
      <c r="ADF59" s="104"/>
      <c r="ADG59" s="102"/>
      <c r="ADH59" s="103"/>
      <c r="ADJ59" s="104"/>
      <c r="ADK59" s="102"/>
      <c r="ADL59" s="103"/>
      <c r="ADN59" s="104"/>
      <c r="ADO59" s="102"/>
      <c r="ADP59" s="103"/>
      <c r="ADR59" s="104"/>
      <c r="ADS59" s="102"/>
      <c r="ADT59" s="103"/>
      <c r="ADV59" s="104"/>
      <c r="ADW59" s="102"/>
      <c r="ADX59" s="103"/>
      <c r="ADZ59" s="104"/>
      <c r="AEA59" s="102"/>
      <c r="AEB59" s="103"/>
      <c r="AED59" s="104"/>
      <c r="AEE59" s="102"/>
      <c r="AEF59" s="103"/>
      <c r="AEH59" s="104"/>
      <c r="AEI59" s="102"/>
      <c r="AEJ59" s="103"/>
      <c r="AEL59" s="104"/>
      <c r="AEM59" s="102"/>
      <c r="AEN59" s="103"/>
      <c r="AEP59" s="104"/>
      <c r="AEQ59" s="102"/>
      <c r="AER59" s="103"/>
      <c r="AET59" s="104"/>
      <c r="AEU59" s="102"/>
      <c r="AEV59" s="103"/>
      <c r="AEX59" s="104"/>
      <c r="AEY59" s="102"/>
      <c r="AEZ59" s="103"/>
      <c r="AFB59" s="104"/>
      <c r="AFC59" s="102"/>
      <c r="AFD59" s="103"/>
      <c r="AFF59" s="104"/>
      <c r="AFG59" s="102"/>
      <c r="AFH59" s="103"/>
      <c r="AFJ59" s="104"/>
      <c r="AFK59" s="102"/>
      <c r="AFL59" s="103"/>
      <c r="AFN59" s="104"/>
      <c r="AFO59" s="102"/>
      <c r="AFP59" s="103"/>
      <c r="AFR59" s="104"/>
      <c r="AFS59" s="102"/>
      <c r="AFT59" s="103"/>
      <c r="AFV59" s="104"/>
      <c r="AFW59" s="102"/>
      <c r="AFX59" s="103"/>
      <c r="AFZ59" s="104"/>
      <c r="AGA59" s="102"/>
      <c r="AGB59" s="103"/>
      <c r="AGD59" s="104"/>
      <c r="AGE59" s="102"/>
      <c r="AGF59" s="103"/>
      <c r="AGH59" s="104"/>
      <c r="AGI59" s="102"/>
      <c r="AGJ59" s="103"/>
      <c r="AGL59" s="104"/>
      <c r="AGM59" s="102"/>
      <c r="AGN59" s="103"/>
      <c r="AGP59" s="104"/>
      <c r="AGQ59" s="102"/>
      <c r="AGR59" s="103"/>
      <c r="AGT59" s="104"/>
      <c r="AGU59" s="102"/>
      <c r="AGV59" s="103"/>
      <c r="AGX59" s="104"/>
      <c r="AGY59" s="102"/>
      <c r="AGZ59" s="103"/>
      <c r="AHB59" s="104"/>
      <c r="AHC59" s="102"/>
      <c r="AHD59" s="103"/>
      <c r="AHF59" s="104"/>
      <c r="AHG59" s="102"/>
      <c r="AHH59" s="103"/>
      <c r="AHJ59" s="104"/>
      <c r="AHK59" s="102"/>
      <c r="AHL59" s="103"/>
      <c r="AHN59" s="104"/>
      <c r="AHO59" s="102"/>
      <c r="AHP59" s="103"/>
      <c r="AHR59" s="104"/>
      <c r="AHS59" s="102"/>
      <c r="AHT59" s="103"/>
      <c r="AHV59" s="104"/>
      <c r="AHW59" s="102"/>
      <c r="AHX59" s="103"/>
      <c r="AHZ59" s="104"/>
      <c r="AIA59" s="102"/>
      <c r="AIB59" s="103"/>
      <c r="AID59" s="104"/>
      <c r="AIE59" s="102"/>
      <c r="AIF59" s="103"/>
      <c r="AIH59" s="104"/>
      <c r="AII59" s="102"/>
      <c r="AIJ59" s="103"/>
      <c r="AIL59" s="104"/>
      <c r="AIM59" s="102"/>
      <c r="AIN59" s="103"/>
      <c r="AIP59" s="104"/>
      <c r="AIQ59" s="102"/>
      <c r="AIR59" s="103"/>
      <c r="AIT59" s="104"/>
      <c r="AIU59" s="102"/>
      <c r="AIV59" s="103"/>
      <c r="AIX59" s="104"/>
      <c r="AIY59" s="102"/>
      <c r="AIZ59" s="103"/>
      <c r="AJB59" s="104"/>
      <c r="AJC59" s="102"/>
      <c r="AJD59" s="103"/>
      <c r="AJF59" s="104"/>
      <c r="AJG59" s="102"/>
      <c r="AJH59" s="103"/>
      <c r="AJJ59" s="104"/>
      <c r="AJK59" s="102"/>
      <c r="AJL59" s="103"/>
      <c r="AJN59" s="104"/>
      <c r="AJO59" s="102"/>
      <c r="AJP59" s="103"/>
      <c r="AJR59" s="104"/>
      <c r="AJS59" s="102"/>
      <c r="AJT59" s="103"/>
      <c r="AJV59" s="104"/>
      <c r="AJW59" s="102"/>
      <c r="AJX59" s="103"/>
      <c r="AJZ59" s="104"/>
      <c r="AKA59" s="102"/>
      <c r="AKB59" s="103"/>
      <c r="AKD59" s="104"/>
      <c r="AKE59" s="102"/>
      <c r="AKF59" s="103"/>
      <c r="AKH59" s="104"/>
      <c r="AKI59" s="102"/>
      <c r="AKJ59" s="103"/>
      <c r="AKL59" s="104"/>
      <c r="AKM59" s="102"/>
      <c r="AKN59" s="103"/>
      <c r="AKP59" s="104"/>
      <c r="AKQ59" s="102"/>
      <c r="AKR59" s="103"/>
      <c r="AKT59" s="104"/>
      <c r="AKU59" s="102"/>
      <c r="AKV59" s="103"/>
      <c r="AKX59" s="104"/>
      <c r="AKY59" s="102"/>
      <c r="AKZ59" s="103"/>
      <c r="ALB59" s="104"/>
      <c r="ALC59" s="102"/>
      <c r="ALD59" s="103"/>
      <c r="ALF59" s="104"/>
      <c r="ALG59" s="102"/>
      <c r="ALH59" s="103"/>
      <c r="ALJ59" s="104"/>
      <c r="ALK59" s="102"/>
      <c r="ALL59" s="103"/>
      <c r="ALN59" s="104"/>
      <c r="ALO59" s="102"/>
      <c r="ALP59" s="103"/>
      <c r="ALR59" s="104"/>
      <c r="ALS59" s="102"/>
      <c r="ALT59" s="103"/>
      <c r="ALV59" s="104"/>
      <c r="ALW59" s="102"/>
      <c r="ALX59" s="103"/>
      <c r="ALZ59" s="104"/>
      <c r="AMA59" s="102"/>
      <c r="AMB59" s="103"/>
      <c r="AMD59" s="104"/>
      <c r="AME59" s="102"/>
      <c r="AMF59" s="103"/>
      <c r="AMH59" s="104"/>
      <c r="AMI59" s="102"/>
      <c r="AMJ59" s="103"/>
      <c r="AML59" s="104"/>
      <c r="AMM59" s="102"/>
      <c r="AMN59" s="103"/>
      <c r="AMP59" s="104"/>
      <c r="AMQ59" s="102"/>
      <c r="AMR59" s="103"/>
      <c r="AMT59" s="104"/>
      <c r="AMU59" s="102"/>
      <c r="AMV59" s="103"/>
      <c r="AMX59" s="104"/>
      <c r="AMY59" s="102"/>
      <c r="AMZ59" s="103"/>
      <c r="ANB59" s="104"/>
      <c r="ANC59" s="102"/>
      <c r="AND59" s="103"/>
      <c r="ANF59" s="104"/>
      <c r="ANG59" s="102"/>
      <c r="ANH59" s="103"/>
      <c r="ANJ59" s="104"/>
      <c r="ANK59" s="102"/>
      <c r="ANL59" s="103"/>
      <c r="ANN59" s="104"/>
      <c r="ANO59" s="102"/>
      <c r="ANP59" s="103"/>
      <c r="ANR59" s="104"/>
      <c r="ANS59" s="102"/>
      <c r="ANT59" s="103"/>
      <c r="ANV59" s="104"/>
      <c r="ANW59" s="102"/>
      <c r="ANX59" s="103"/>
      <c r="ANZ59" s="104"/>
      <c r="AOA59" s="102"/>
      <c r="AOB59" s="103"/>
      <c r="AOD59" s="104"/>
      <c r="AOE59" s="102"/>
      <c r="AOF59" s="103"/>
      <c r="AOH59" s="104"/>
      <c r="AOI59" s="102"/>
      <c r="AOJ59" s="103"/>
      <c r="AOL59" s="104"/>
      <c r="AOM59" s="102"/>
      <c r="AON59" s="103"/>
      <c r="AOP59" s="104"/>
      <c r="AOQ59" s="102"/>
      <c r="AOR59" s="103"/>
      <c r="AOT59" s="104"/>
      <c r="AOU59" s="102"/>
      <c r="AOV59" s="103"/>
      <c r="AOX59" s="104"/>
      <c r="AOY59" s="102"/>
      <c r="AOZ59" s="103"/>
      <c r="APB59" s="104"/>
      <c r="APC59" s="102"/>
      <c r="APD59" s="103"/>
      <c r="APF59" s="104"/>
      <c r="APG59" s="102"/>
      <c r="APH59" s="103"/>
      <c r="APJ59" s="104"/>
      <c r="APK59" s="102"/>
      <c r="APL59" s="103"/>
      <c r="APN59" s="104"/>
      <c r="APO59" s="102"/>
      <c r="APP59" s="103"/>
      <c r="APR59" s="104"/>
      <c r="APS59" s="102"/>
      <c r="APT59" s="103"/>
      <c r="APV59" s="104"/>
      <c r="APW59" s="102"/>
      <c r="APX59" s="103"/>
      <c r="APZ59" s="104"/>
      <c r="AQA59" s="102"/>
      <c r="AQB59" s="103"/>
      <c r="AQD59" s="104"/>
      <c r="AQE59" s="102"/>
      <c r="AQF59" s="103"/>
      <c r="AQH59" s="104"/>
      <c r="AQI59" s="102"/>
      <c r="AQJ59" s="103"/>
      <c r="AQL59" s="104"/>
      <c r="AQM59" s="102"/>
      <c r="AQN59" s="103"/>
      <c r="AQP59" s="104"/>
      <c r="AQQ59" s="102"/>
      <c r="AQR59" s="103"/>
      <c r="AQT59" s="104"/>
      <c r="AQU59" s="102"/>
      <c r="AQV59" s="103"/>
      <c r="AQX59" s="104"/>
      <c r="AQY59" s="102"/>
      <c r="AQZ59" s="103"/>
      <c r="ARB59" s="104"/>
      <c r="ARC59" s="102"/>
      <c r="ARD59" s="103"/>
      <c r="ARF59" s="104"/>
      <c r="ARG59" s="102"/>
      <c r="ARH59" s="103"/>
      <c r="ARJ59" s="104"/>
      <c r="ARK59" s="102"/>
      <c r="ARL59" s="103"/>
      <c r="ARN59" s="104"/>
      <c r="ARO59" s="102"/>
      <c r="ARP59" s="103"/>
      <c r="ARR59" s="104"/>
      <c r="ARS59" s="102"/>
      <c r="ART59" s="103"/>
      <c r="ARV59" s="104"/>
      <c r="ARW59" s="102"/>
      <c r="ARX59" s="103"/>
      <c r="ARZ59" s="104"/>
      <c r="ASA59" s="102"/>
      <c r="ASB59" s="103"/>
      <c r="ASD59" s="104"/>
      <c r="ASE59" s="102"/>
      <c r="ASF59" s="103"/>
      <c r="ASH59" s="104"/>
      <c r="ASI59" s="102"/>
      <c r="ASJ59" s="103"/>
      <c r="ASL59" s="104"/>
      <c r="ASM59" s="102"/>
      <c r="ASN59" s="103"/>
      <c r="ASP59" s="104"/>
      <c r="ASQ59" s="102"/>
      <c r="ASR59" s="103"/>
      <c r="AST59" s="104"/>
      <c r="ASU59" s="102"/>
      <c r="ASV59" s="103"/>
      <c r="ASX59" s="104"/>
      <c r="ASY59" s="102"/>
      <c r="ASZ59" s="103"/>
      <c r="ATB59" s="104"/>
      <c r="ATC59" s="102"/>
      <c r="ATD59" s="103"/>
      <c r="ATF59" s="104"/>
      <c r="ATG59" s="102"/>
      <c r="ATH59" s="103"/>
      <c r="ATJ59" s="104"/>
      <c r="ATK59" s="102"/>
      <c r="ATL59" s="103"/>
      <c r="ATN59" s="104"/>
      <c r="ATO59" s="102"/>
      <c r="ATP59" s="103"/>
      <c r="ATR59" s="104"/>
      <c r="ATS59" s="102"/>
      <c r="ATT59" s="103"/>
      <c r="ATV59" s="104"/>
      <c r="ATW59" s="102"/>
      <c r="ATX59" s="103"/>
      <c r="ATZ59" s="104"/>
      <c r="AUA59" s="102"/>
      <c r="AUB59" s="103"/>
      <c r="AUD59" s="104"/>
      <c r="AUE59" s="102"/>
      <c r="AUF59" s="103"/>
      <c r="AUH59" s="104"/>
      <c r="AUI59" s="102"/>
      <c r="AUJ59" s="103"/>
      <c r="AUL59" s="104"/>
      <c r="AUM59" s="102"/>
      <c r="AUN59" s="103"/>
      <c r="AUP59" s="104"/>
      <c r="AUQ59" s="102"/>
      <c r="AUR59" s="103"/>
      <c r="AUT59" s="104"/>
      <c r="AUU59" s="102"/>
      <c r="AUV59" s="103"/>
      <c r="AUX59" s="104"/>
      <c r="AUY59" s="102"/>
      <c r="AUZ59" s="103"/>
      <c r="AVB59" s="104"/>
      <c r="AVC59" s="102"/>
      <c r="AVD59" s="103"/>
      <c r="AVF59" s="104"/>
      <c r="AVG59" s="102"/>
      <c r="AVH59" s="103"/>
      <c r="AVJ59" s="104"/>
      <c r="AVK59" s="102"/>
      <c r="AVL59" s="103"/>
      <c r="AVN59" s="104"/>
      <c r="AVO59" s="102"/>
      <c r="AVP59" s="103"/>
      <c r="AVR59" s="104"/>
      <c r="AVS59" s="102"/>
      <c r="AVT59" s="103"/>
      <c r="AVV59" s="104"/>
      <c r="AVW59" s="102"/>
      <c r="AVX59" s="103"/>
      <c r="AVZ59" s="104"/>
      <c r="AWA59" s="102"/>
      <c r="AWB59" s="103"/>
      <c r="AWD59" s="104"/>
      <c r="AWE59" s="102"/>
      <c r="AWF59" s="103"/>
      <c r="AWH59" s="104"/>
      <c r="AWI59" s="102"/>
      <c r="AWJ59" s="103"/>
      <c r="AWL59" s="104"/>
      <c r="AWM59" s="102"/>
      <c r="AWN59" s="103"/>
      <c r="AWP59" s="104"/>
      <c r="AWQ59" s="102"/>
      <c r="AWR59" s="103"/>
      <c r="AWT59" s="104"/>
      <c r="AWU59" s="102"/>
      <c r="AWV59" s="103"/>
      <c r="AWX59" s="104"/>
      <c r="AWY59" s="102"/>
      <c r="AWZ59" s="103"/>
      <c r="AXB59" s="104"/>
      <c r="AXC59" s="102"/>
      <c r="AXD59" s="103"/>
      <c r="AXF59" s="104"/>
      <c r="AXG59" s="102"/>
      <c r="AXH59" s="103"/>
      <c r="AXJ59" s="104"/>
      <c r="AXK59" s="102"/>
      <c r="AXL59" s="103"/>
      <c r="AXN59" s="104"/>
      <c r="AXO59" s="102"/>
      <c r="AXP59" s="103"/>
      <c r="AXR59" s="104"/>
      <c r="AXS59" s="102"/>
      <c r="AXT59" s="103"/>
      <c r="AXV59" s="104"/>
      <c r="AXW59" s="102"/>
      <c r="AXX59" s="103"/>
      <c r="AXZ59" s="104"/>
      <c r="AYA59" s="102"/>
      <c r="AYB59" s="103"/>
      <c r="AYD59" s="104"/>
      <c r="AYE59" s="102"/>
      <c r="AYF59" s="103"/>
      <c r="AYH59" s="104"/>
      <c r="AYI59" s="102"/>
      <c r="AYJ59" s="103"/>
      <c r="AYL59" s="104"/>
      <c r="AYM59" s="102"/>
      <c r="AYN59" s="103"/>
      <c r="AYP59" s="104"/>
      <c r="AYQ59" s="102"/>
      <c r="AYR59" s="103"/>
      <c r="AYT59" s="104"/>
      <c r="AYU59" s="102"/>
      <c r="AYV59" s="103"/>
      <c r="AYX59" s="104"/>
      <c r="AYY59" s="102"/>
      <c r="AYZ59" s="103"/>
      <c r="AZB59" s="104"/>
      <c r="AZC59" s="102"/>
      <c r="AZD59" s="103"/>
      <c r="AZF59" s="104"/>
      <c r="AZG59" s="102"/>
      <c r="AZH59" s="103"/>
      <c r="AZJ59" s="104"/>
      <c r="AZK59" s="102"/>
      <c r="AZL59" s="103"/>
      <c r="AZN59" s="104"/>
      <c r="AZO59" s="102"/>
      <c r="AZP59" s="103"/>
      <c r="AZR59" s="104"/>
      <c r="AZS59" s="102"/>
      <c r="AZT59" s="103"/>
      <c r="AZV59" s="104"/>
      <c r="AZW59" s="102"/>
      <c r="AZX59" s="103"/>
      <c r="AZZ59" s="104"/>
      <c r="BAA59" s="102"/>
      <c r="BAB59" s="103"/>
      <c r="BAD59" s="104"/>
      <c r="BAE59" s="102"/>
      <c r="BAF59" s="103"/>
      <c r="BAH59" s="104"/>
      <c r="BAI59" s="102"/>
      <c r="BAJ59" s="103"/>
      <c r="BAL59" s="104"/>
      <c r="BAM59" s="102"/>
      <c r="BAN59" s="103"/>
      <c r="BAP59" s="104"/>
      <c r="BAQ59" s="102"/>
      <c r="BAR59" s="103"/>
      <c r="BAT59" s="104"/>
      <c r="BAU59" s="102"/>
      <c r="BAV59" s="103"/>
      <c r="BAX59" s="104"/>
      <c r="BAY59" s="102"/>
      <c r="BAZ59" s="103"/>
      <c r="BBB59" s="104"/>
      <c r="BBC59" s="102"/>
      <c r="BBD59" s="103"/>
      <c r="BBF59" s="104"/>
      <c r="BBG59" s="102"/>
      <c r="BBH59" s="103"/>
      <c r="BBJ59" s="104"/>
      <c r="BBK59" s="102"/>
      <c r="BBL59" s="103"/>
      <c r="BBN59" s="104"/>
      <c r="BBO59" s="102"/>
      <c r="BBP59" s="103"/>
      <c r="BBR59" s="104"/>
      <c r="BBS59" s="102"/>
      <c r="BBT59" s="103"/>
      <c r="BBV59" s="104"/>
      <c r="BBW59" s="102"/>
      <c r="BBX59" s="103"/>
      <c r="BBZ59" s="104"/>
      <c r="BCA59" s="102"/>
      <c r="BCB59" s="103"/>
      <c r="BCD59" s="104"/>
      <c r="BCE59" s="102"/>
      <c r="BCF59" s="103"/>
      <c r="BCH59" s="104"/>
      <c r="BCI59" s="102"/>
      <c r="BCJ59" s="103"/>
      <c r="BCL59" s="104"/>
      <c r="BCM59" s="102"/>
      <c r="BCN59" s="103"/>
      <c r="BCP59" s="104"/>
      <c r="BCQ59" s="102"/>
      <c r="BCR59" s="103"/>
      <c r="BCT59" s="104"/>
      <c r="BCU59" s="102"/>
      <c r="BCV59" s="103"/>
      <c r="BCX59" s="104"/>
      <c r="BCY59" s="102"/>
      <c r="BCZ59" s="103"/>
      <c r="BDB59" s="104"/>
      <c r="BDC59" s="102"/>
      <c r="BDD59" s="103"/>
      <c r="BDF59" s="104"/>
      <c r="BDG59" s="102"/>
      <c r="BDH59" s="103"/>
      <c r="BDJ59" s="104"/>
      <c r="BDK59" s="102"/>
      <c r="BDL59" s="103"/>
      <c r="BDN59" s="104"/>
      <c r="BDO59" s="102"/>
      <c r="BDP59" s="103"/>
      <c r="BDR59" s="104"/>
      <c r="BDS59" s="102"/>
      <c r="BDT59" s="103"/>
      <c r="BDV59" s="104"/>
      <c r="BDW59" s="102"/>
      <c r="BDX59" s="103"/>
      <c r="BDZ59" s="104"/>
      <c r="BEA59" s="102"/>
      <c r="BEB59" s="103"/>
      <c r="BED59" s="104"/>
      <c r="BEE59" s="102"/>
      <c r="BEF59" s="103"/>
      <c r="BEH59" s="104"/>
      <c r="BEI59" s="102"/>
      <c r="BEJ59" s="103"/>
      <c r="BEL59" s="104"/>
      <c r="BEM59" s="102"/>
      <c r="BEN59" s="103"/>
      <c r="BEP59" s="104"/>
      <c r="BEQ59" s="102"/>
      <c r="BER59" s="103"/>
      <c r="BET59" s="104"/>
      <c r="BEU59" s="102"/>
      <c r="BEV59" s="103"/>
      <c r="BEX59" s="104"/>
      <c r="BEY59" s="102"/>
      <c r="BEZ59" s="103"/>
      <c r="BFB59" s="104"/>
      <c r="BFC59" s="102"/>
      <c r="BFD59" s="103"/>
      <c r="BFF59" s="104"/>
      <c r="BFG59" s="102"/>
      <c r="BFH59" s="103"/>
      <c r="BFJ59" s="104"/>
      <c r="BFK59" s="102"/>
      <c r="BFL59" s="103"/>
      <c r="BFN59" s="104"/>
      <c r="BFO59" s="102"/>
      <c r="BFP59" s="103"/>
      <c r="BFR59" s="104"/>
      <c r="BFS59" s="102"/>
      <c r="BFT59" s="103"/>
      <c r="BFV59" s="104"/>
      <c r="BFW59" s="102"/>
      <c r="BFX59" s="103"/>
      <c r="BFZ59" s="104"/>
      <c r="BGA59" s="102"/>
      <c r="BGB59" s="103"/>
      <c r="BGD59" s="104"/>
      <c r="BGE59" s="102"/>
      <c r="BGF59" s="103"/>
      <c r="BGH59" s="104"/>
      <c r="BGI59" s="102"/>
      <c r="BGJ59" s="103"/>
      <c r="BGL59" s="104"/>
      <c r="BGM59" s="102"/>
      <c r="BGN59" s="103"/>
      <c r="BGP59" s="104"/>
      <c r="BGQ59" s="102"/>
      <c r="BGR59" s="103"/>
      <c r="BGT59" s="104"/>
      <c r="BGU59" s="102"/>
      <c r="BGV59" s="103"/>
      <c r="BGX59" s="104"/>
      <c r="BGY59" s="102"/>
      <c r="BGZ59" s="103"/>
      <c r="BHB59" s="104"/>
      <c r="BHC59" s="102"/>
      <c r="BHD59" s="103"/>
      <c r="BHF59" s="104"/>
      <c r="BHG59" s="102"/>
      <c r="BHH59" s="103"/>
      <c r="BHJ59" s="104"/>
      <c r="BHK59" s="102"/>
      <c r="BHL59" s="103"/>
      <c r="BHN59" s="104"/>
      <c r="BHO59" s="102"/>
      <c r="BHP59" s="103"/>
      <c r="BHR59" s="104"/>
      <c r="BHS59" s="102"/>
      <c r="BHT59" s="103"/>
      <c r="BHV59" s="104"/>
      <c r="BHW59" s="102"/>
      <c r="BHX59" s="103"/>
      <c r="BHZ59" s="104"/>
      <c r="BIA59" s="102"/>
      <c r="BIB59" s="103"/>
      <c r="BID59" s="104"/>
      <c r="BIE59" s="102"/>
      <c r="BIF59" s="103"/>
      <c r="BIH59" s="104"/>
      <c r="BII59" s="102"/>
      <c r="BIJ59" s="103"/>
      <c r="BIL59" s="104"/>
      <c r="BIM59" s="102"/>
      <c r="BIN59" s="103"/>
      <c r="BIP59" s="104"/>
      <c r="BIQ59" s="102"/>
      <c r="BIR59" s="103"/>
      <c r="BIT59" s="104"/>
      <c r="BIU59" s="102"/>
      <c r="BIV59" s="103"/>
      <c r="BIX59" s="104"/>
      <c r="BIY59" s="102"/>
      <c r="BIZ59" s="103"/>
      <c r="BJB59" s="104"/>
      <c r="BJC59" s="102"/>
      <c r="BJD59" s="103"/>
      <c r="BJF59" s="104"/>
      <c r="BJG59" s="102"/>
      <c r="BJH59" s="103"/>
      <c r="BJJ59" s="104"/>
      <c r="BJK59" s="102"/>
      <c r="BJL59" s="103"/>
      <c r="BJN59" s="104"/>
      <c r="BJO59" s="102"/>
      <c r="BJP59" s="103"/>
      <c r="BJR59" s="104"/>
      <c r="BJS59" s="102"/>
      <c r="BJT59" s="103"/>
      <c r="BJV59" s="104"/>
      <c r="BJW59" s="102"/>
      <c r="BJX59" s="103"/>
      <c r="BJZ59" s="104"/>
      <c r="BKA59" s="102"/>
      <c r="BKB59" s="103"/>
      <c r="BKD59" s="104"/>
      <c r="BKE59" s="102"/>
      <c r="BKF59" s="103"/>
      <c r="BKH59" s="104"/>
      <c r="BKI59" s="102"/>
      <c r="BKJ59" s="103"/>
      <c r="BKL59" s="104"/>
      <c r="BKM59" s="102"/>
      <c r="BKN59" s="103"/>
      <c r="BKP59" s="104"/>
      <c r="BKQ59" s="102"/>
      <c r="BKR59" s="103"/>
      <c r="BKT59" s="104"/>
      <c r="BKU59" s="102"/>
      <c r="BKV59" s="103"/>
      <c r="BKX59" s="104"/>
      <c r="BKY59" s="102"/>
      <c r="BKZ59" s="103"/>
      <c r="BLB59" s="104"/>
      <c r="BLC59" s="102"/>
      <c r="BLD59" s="103"/>
      <c r="BLF59" s="104"/>
      <c r="BLG59" s="102"/>
      <c r="BLH59" s="103"/>
      <c r="BLJ59" s="104"/>
      <c r="BLK59" s="102"/>
      <c r="BLL59" s="103"/>
      <c r="BLN59" s="104"/>
      <c r="BLO59" s="102"/>
      <c r="BLP59" s="103"/>
      <c r="BLR59" s="104"/>
      <c r="BLS59" s="102"/>
      <c r="BLT59" s="103"/>
      <c r="BLV59" s="104"/>
      <c r="BLW59" s="102"/>
      <c r="BLX59" s="103"/>
      <c r="BLZ59" s="104"/>
      <c r="BMA59" s="102"/>
      <c r="BMB59" s="103"/>
      <c r="BMD59" s="104"/>
      <c r="BME59" s="102"/>
      <c r="BMF59" s="103"/>
      <c r="BMH59" s="104"/>
      <c r="BMI59" s="102"/>
      <c r="BMJ59" s="103"/>
      <c r="BML59" s="104"/>
      <c r="BMM59" s="102"/>
      <c r="BMN59" s="103"/>
      <c r="BMP59" s="104"/>
      <c r="BMQ59" s="102"/>
      <c r="BMR59" s="103"/>
      <c r="BMT59" s="104"/>
      <c r="BMU59" s="102"/>
      <c r="BMV59" s="103"/>
      <c r="BMX59" s="104"/>
      <c r="BMY59" s="102"/>
      <c r="BMZ59" s="103"/>
      <c r="BNB59" s="104"/>
      <c r="BNC59" s="102"/>
      <c r="BND59" s="103"/>
      <c r="BNF59" s="104"/>
      <c r="BNG59" s="102"/>
      <c r="BNH59" s="103"/>
      <c r="BNJ59" s="104"/>
      <c r="BNK59" s="102"/>
      <c r="BNL59" s="103"/>
      <c r="BNN59" s="104"/>
      <c r="BNO59" s="102"/>
      <c r="BNP59" s="103"/>
      <c r="BNR59" s="104"/>
      <c r="BNS59" s="102"/>
      <c r="BNT59" s="103"/>
      <c r="BNV59" s="104"/>
      <c r="BNW59" s="102"/>
      <c r="BNX59" s="103"/>
      <c r="BNZ59" s="104"/>
      <c r="BOA59" s="102"/>
      <c r="BOB59" s="103"/>
      <c r="BOD59" s="104"/>
      <c r="BOE59" s="102"/>
      <c r="BOF59" s="103"/>
      <c r="BOH59" s="104"/>
      <c r="BOI59" s="102"/>
      <c r="BOJ59" s="103"/>
      <c r="BOL59" s="104"/>
      <c r="BOM59" s="102"/>
      <c r="BON59" s="103"/>
      <c r="BOP59" s="104"/>
      <c r="BOQ59" s="102"/>
      <c r="BOR59" s="103"/>
      <c r="BOT59" s="104"/>
      <c r="BOU59" s="102"/>
      <c r="BOV59" s="103"/>
      <c r="BOX59" s="104"/>
      <c r="BOY59" s="102"/>
      <c r="BOZ59" s="103"/>
      <c r="BPB59" s="104"/>
      <c r="BPC59" s="102"/>
      <c r="BPD59" s="103"/>
      <c r="BPF59" s="104"/>
      <c r="BPG59" s="102"/>
      <c r="BPH59" s="103"/>
      <c r="BPJ59" s="104"/>
      <c r="BPK59" s="102"/>
      <c r="BPL59" s="103"/>
      <c r="BPN59" s="104"/>
      <c r="BPO59" s="102"/>
      <c r="BPP59" s="103"/>
      <c r="BPR59" s="104"/>
      <c r="BPS59" s="102"/>
      <c r="BPT59" s="103"/>
      <c r="BPV59" s="104"/>
      <c r="BPW59" s="102"/>
      <c r="BPX59" s="103"/>
      <c r="BPZ59" s="104"/>
      <c r="BQA59" s="102"/>
      <c r="BQB59" s="103"/>
      <c r="BQD59" s="104"/>
      <c r="BQE59" s="102"/>
      <c r="BQF59" s="103"/>
      <c r="BQH59" s="104"/>
      <c r="BQI59" s="102"/>
      <c r="BQJ59" s="103"/>
      <c r="BQL59" s="104"/>
      <c r="BQM59" s="102"/>
      <c r="BQN59" s="103"/>
      <c r="BQP59" s="104"/>
      <c r="BQQ59" s="102"/>
      <c r="BQR59" s="103"/>
      <c r="BQT59" s="104"/>
      <c r="BQU59" s="102"/>
      <c r="BQV59" s="103"/>
      <c r="BQX59" s="104"/>
      <c r="BQY59" s="102"/>
      <c r="BQZ59" s="103"/>
      <c r="BRB59" s="104"/>
      <c r="BRC59" s="102"/>
      <c r="BRD59" s="103"/>
      <c r="BRF59" s="104"/>
      <c r="BRG59" s="102"/>
      <c r="BRH59" s="103"/>
      <c r="BRJ59" s="104"/>
      <c r="BRK59" s="102"/>
      <c r="BRL59" s="103"/>
      <c r="BRN59" s="104"/>
      <c r="BRO59" s="102"/>
      <c r="BRP59" s="103"/>
      <c r="BRR59" s="104"/>
      <c r="BRS59" s="102"/>
      <c r="BRT59" s="103"/>
      <c r="BRV59" s="104"/>
      <c r="BRW59" s="102"/>
      <c r="BRX59" s="103"/>
      <c r="BRZ59" s="104"/>
      <c r="BSA59" s="102"/>
      <c r="BSB59" s="103"/>
      <c r="BSD59" s="104"/>
      <c r="BSE59" s="102"/>
      <c r="BSF59" s="103"/>
      <c r="BSH59" s="104"/>
      <c r="BSI59" s="102"/>
      <c r="BSJ59" s="103"/>
      <c r="BSL59" s="104"/>
      <c r="BSM59" s="102"/>
      <c r="BSN59" s="103"/>
      <c r="BSP59" s="104"/>
      <c r="BSQ59" s="102"/>
      <c r="BSR59" s="103"/>
      <c r="BST59" s="104"/>
      <c r="BSU59" s="102"/>
      <c r="BSV59" s="103"/>
      <c r="BSX59" s="104"/>
      <c r="BSY59" s="102"/>
      <c r="BSZ59" s="103"/>
      <c r="BTB59" s="104"/>
      <c r="BTC59" s="102"/>
      <c r="BTD59" s="103"/>
      <c r="BTF59" s="104"/>
      <c r="BTG59" s="102"/>
      <c r="BTH59" s="103"/>
      <c r="BTJ59" s="104"/>
      <c r="BTK59" s="102"/>
      <c r="BTL59" s="103"/>
      <c r="BTN59" s="104"/>
      <c r="BTO59" s="102"/>
      <c r="BTP59" s="103"/>
      <c r="BTR59" s="104"/>
      <c r="BTS59" s="102"/>
      <c r="BTT59" s="103"/>
      <c r="BTV59" s="104"/>
      <c r="BTW59" s="102"/>
      <c r="BTX59" s="103"/>
      <c r="BTZ59" s="104"/>
      <c r="BUA59" s="102"/>
      <c r="BUB59" s="103"/>
      <c r="BUD59" s="104"/>
      <c r="BUE59" s="102"/>
      <c r="BUF59" s="103"/>
      <c r="BUH59" s="104"/>
      <c r="BUI59" s="102"/>
      <c r="BUJ59" s="103"/>
      <c r="BUL59" s="104"/>
      <c r="BUM59" s="102"/>
      <c r="BUN59" s="103"/>
      <c r="BUP59" s="104"/>
      <c r="BUQ59" s="102"/>
      <c r="BUR59" s="103"/>
      <c r="BUT59" s="104"/>
      <c r="BUU59" s="102"/>
      <c r="BUV59" s="103"/>
      <c r="BUX59" s="104"/>
      <c r="BUY59" s="102"/>
      <c r="BUZ59" s="103"/>
      <c r="BVB59" s="104"/>
      <c r="BVC59" s="102"/>
      <c r="BVD59" s="103"/>
      <c r="BVF59" s="104"/>
      <c r="BVG59" s="102"/>
      <c r="BVH59" s="103"/>
      <c r="BVJ59" s="104"/>
      <c r="BVK59" s="102"/>
      <c r="BVL59" s="103"/>
      <c r="BVN59" s="104"/>
      <c r="BVO59" s="102"/>
      <c r="BVP59" s="103"/>
      <c r="BVR59" s="104"/>
      <c r="BVS59" s="102"/>
      <c r="BVT59" s="103"/>
      <c r="BVV59" s="104"/>
      <c r="BVW59" s="102"/>
      <c r="BVX59" s="103"/>
      <c r="BVZ59" s="104"/>
      <c r="BWA59" s="102"/>
      <c r="BWB59" s="103"/>
      <c r="BWD59" s="104"/>
      <c r="BWE59" s="102"/>
      <c r="BWF59" s="103"/>
      <c r="BWH59" s="104"/>
      <c r="BWI59" s="102"/>
      <c r="BWJ59" s="103"/>
      <c r="BWL59" s="104"/>
      <c r="BWM59" s="102"/>
      <c r="BWN59" s="103"/>
      <c r="BWP59" s="104"/>
      <c r="BWQ59" s="102"/>
      <c r="BWR59" s="103"/>
      <c r="BWT59" s="104"/>
      <c r="BWU59" s="102"/>
      <c r="BWV59" s="103"/>
      <c r="BWX59" s="104"/>
      <c r="BWY59" s="102"/>
      <c r="BWZ59" s="103"/>
      <c r="BXB59" s="104"/>
      <c r="BXC59" s="102"/>
      <c r="BXD59" s="103"/>
      <c r="BXF59" s="104"/>
      <c r="BXG59" s="102"/>
      <c r="BXH59" s="103"/>
      <c r="BXJ59" s="104"/>
      <c r="BXK59" s="102"/>
      <c r="BXL59" s="103"/>
      <c r="BXN59" s="104"/>
      <c r="BXO59" s="102"/>
      <c r="BXP59" s="103"/>
      <c r="BXR59" s="104"/>
      <c r="BXS59" s="102"/>
      <c r="BXT59" s="103"/>
      <c r="BXV59" s="104"/>
      <c r="BXW59" s="102"/>
      <c r="BXX59" s="103"/>
      <c r="BXZ59" s="104"/>
      <c r="BYA59" s="102"/>
      <c r="BYB59" s="103"/>
      <c r="BYD59" s="104"/>
      <c r="BYE59" s="102"/>
      <c r="BYF59" s="103"/>
      <c r="BYH59" s="104"/>
      <c r="BYI59" s="102"/>
      <c r="BYJ59" s="103"/>
      <c r="BYL59" s="104"/>
      <c r="BYM59" s="102"/>
      <c r="BYN59" s="103"/>
      <c r="BYP59" s="104"/>
      <c r="BYQ59" s="102"/>
      <c r="BYR59" s="103"/>
      <c r="BYT59" s="104"/>
      <c r="BYU59" s="102"/>
      <c r="BYV59" s="103"/>
      <c r="BYX59" s="104"/>
      <c r="BYY59" s="102"/>
      <c r="BYZ59" s="103"/>
      <c r="BZB59" s="104"/>
      <c r="BZC59" s="102"/>
      <c r="BZD59" s="103"/>
      <c r="BZF59" s="104"/>
      <c r="BZG59" s="102"/>
      <c r="BZH59" s="103"/>
      <c r="BZJ59" s="104"/>
      <c r="BZK59" s="102"/>
      <c r="BZL59" s="103"/>
      <c r="BZN59" s="104"/>
      <c r="BZO59" s="102"/>
      <c r="BZP59" s="103"/>
      <c r="BZR59" s="104"/>
      <c r="BZS59" s="102"/>
      <c r="BZT59" s="103"/>
      <c r="BZV59" s="104"/>
      <c r="BZW59" s="102"/>
      <c r="BZX59" s="103"/>
      <c r="BZZ59" s="104"/>
      <c r="CAA59" s="102"/>
      <c r="CAB59" s="103"/>
      <c r="CAD59" s="104"/>
      <c r="CAE59" s="102"/>
      <c r="CAF59" s="103"/>
      <c r="CAH59" s="104"/>
      <c r="CAI59" s="102"/>
      <c r="CAJ59" s="103"/>
      <c r="CAL59" s="104"/>
      <c r="CAM59" s="102"/>
      <c r="CAN59" s="103"/>
      <c r="CAP59" s="104"/>
      <c r="CAQ59" s="102"/>
      <c r="CAR59" s="103"/>
      <c r="CAT59" s="104"/>
      <c r="CAU59" s="102"/>
      <c r="CAV59" s="103"/>
      <c r="CAX59" s="104"/>
      <c r="CAY59" s="102"/>
      <c r="CAZ59" s="103"/>
      <c r="CBB59" s="104"/>
      <c r="CBC59" s="102"/>
      <c r="CBD59" s="103"/>
      <c r="CBF59" s="104"/>
      <c r="CBG59" s="102"/>
      <c r="CBH59" s="103"/>
      <c r="CBJ59" s="104"/>
      <c r="CBK59" s="102"/>
      <c r="CBL59" s="103"/>
      <c r="CBN59" s="104"/>
      <c r="CBO59" s="102"/>
      <c r="CBP59" s="103"/>
      <c r="CBR59" s="104"/>
      <c r="CBS59" s="102"/>
      <c r="CBT59" s="103"/>
      <c r="CBV59" s="104"/>
      <c r="CBW59" s="102"/>
      <c r="CBX59" s="103"/>
      <c r="CBZ59" s="104"/>
      <c r="CCA59" s="102"/>
      <c r="CCB59" s="103"/>
      <c r="CCD59" s="104"/>
      <c r="CCE59" s="102"/>
      <c r="CCF59" s="103"/>
      <c r="CCH59" s="104"/>
      <c r="CCI59" s="102"/>
      <c r="CCJ59" s="103"/>
      <c r="CCL59" s="104"/>
      <c r="CCM59" s="102"/>
      <c r="CCN59" s="103"/>
      <c r="CCP59" s="104"/>
      <c r="CCQ59" s="102"/>
      <c r="CCR59" s="103"/>
      <c r="CCT59" s="104"/>
      <c r="CCU59" s="102"/>
      <c r="CCV59" s="103"/>
      <c r="CCX59" s="104"/>
      <c r="CCY59" s="102"/>
      <c r="CCZ59" s="103"/>
      <c r="CDB59" s="104"/>
      <c r="CDC59" s="102"/>
      <c r="CDD59" s="103"/>
      <c r="CDF59" s="104"/>
      <c r="CDG59" s="102"/>
      <c r="CDH59" s="103"/>
      <c r="CDJ59" s="104"/>
      <c r="CDK59" s="102"/>
      <c r="CDL59" s="103"/>
      <c r="CDN59" s="104"/>
      <c r="CDO59" s="102"/>
      <c r="CDP59" s="103"/>
      <c r="CDR59" s="104"/>
      <c r="CDS59" s="102"/>
      <c r="CDT59" s="103"/>
      <c r="CDV59" s="104"/>
      <c r="CDW59" s="102"/>
      <c r="CDX59" s="103"/>
      <c r="CDZ59" s="104"/>
      <c r="CEA59" s="102"/>
      <c r="CEB59" s="103"/>
      <c r="CED59" s="104"/>
      <c r="CEE59" s="102"/>
      <c r="CEF59" s="103"/>
      <c r="CEH59" s="104"/>
      <c r="CEI59" s="102"/>
      <c r="CEJ59" s="103"/>
      <c r="CEL59" s="104"/>
      <c r="CEM59" s="102"/>
      <c r="CEN59" s="103"/>
      <c r="CEP59" s="104"/>
      <c r="CEQ59" s="102"/>
      <c r="CER59" s="103"/>
      <c r="CET59" s="104"/>
      <c r="CEU59" s="102"/>
      <c r="CEV59" s="103"/>
      <c r="CEX59" s="104"/>
      <c r="CEY59" s="102"/>
      <c r="CEZ59" s="103"/>
      <c r="CFB59" s="104"/>
      <c r="CFC59" s="102"/>
      <c r="CFD59" s="103"/>
      <c r="CFF59" s="104"/>
      <c r="CFG59" s="102"/>
      <c r="CFH59" s="103"/>
      <c r="CFJ59" s="104"/>
      <c r="CFK59" s="102"/>
      <c r="CFL59" s="103"/>
      <c r="CFN59" s="104"/>
      <c r="CFO59" s="102"/>
      <c r="CFP59" s="103"/>
      <c r="CFR59" s="104"/>
      <c r="CFS59" s="102"/>
      <c r="CFT59" s="103"/>
      <c r="CFV59" s="104"/>
      <c r="CFW59" s="102"/>
      <c r="CFX59" s="103"/>
      <c r="CFZ59" s="104"/>
      <c r="CGA59" s="102"/>
      <c r="CGB59" s="103"/>
      <c r="CGD59" s="104"/>
      <c r="CGE59" s="102"/>
      <c r="CGF59" s="103"/>
      <c r="CGH59" s="104"/>
      <c r="CGI59" s="102"/>
      <c r="CGJ59" s="103"/>
      <c r="CGL59" s="104"/>
      <c r="CGM59" s="102"/>
      <c r="CGN59" s="103"/>
      <c r="CGP59" s="104"/>
      <c r="CGQ59" s="102"/>
      <c r="CGR59" s="103"/>
      <c r="CGT59" s="104"/>
      <c r="CGU59" s="102"/>
      <c r="CGV59" s="103"/>
      <c r="CGX59" s="104"/>
      <c r="CGY59" s="102"/>
      <c r="CGZ59" s="103"/>
      <c r="CHB59" s="104"/>
      <c r="CHC59" s="102"/>
      <c r="CHD59" s="103"/>
      <c r="CHF59" s="104"/>
      <c r="CHG59" s="102"/>
      <c r="CHH59" s="103"/>
      <c r="CHJ59" s="104"/>
      <c r="CHK59" s="102"/>
      <c r="CHL59" s="103"/>
      <c r="CHN59" s="104"/>
      <c r="CHO59" s="102"/>
      <c r="CHP59" s="103"/>
      <c r="CHR59" s="104"/>
      <c r="CHS59" s="102"/>
      <c r="CHT59" s="103"/>
      <c r="CHV59" s="104"/>
      <c r="CHW59" s="102"/>
      <c r="CHX59" s="103"/>
      <c r="CHZ59" s="104"/>
      <c r="CIA59" s="102"/>
      <c r="CIB59" s="103"/>
      <c r="CID59" s="104"/>
      <c r="CIE59" s="102"/>
      <c r="CIF59" s="103"/>
      <c r="CIH59" s="104"/>
      <c r="CII59" s="102"/>
      <c r="CIJ59" s="103"/>
      <c r="CIL59" s="104"/>
      <c r="CIM59" s="102"/>
      <c r="CIN59" s="103"/>
      <c r="CIP59" s="104"/>
      <c r="CIQ59" s="102"/>
      <c r="CIR59" s="103"/>
      <c r="CIT59" s="104"/>
      <c r="CIU59" s="102"/>
      <c r="CIV59" s="103"/>
      <c r="CIX59" s="104"/>
      <c r="CIY59" s="102"/>
      <c r="CIZ59" s="103"/>
      <c r="CJB59" s="104"/>
      <c r="CJC59" s="102"/>
      <c r="CJD59" s="103"/>
      <c r="CJF59" s="104"/>
      <c r="CJG59" s="102"/>
      <c r="CJH59" s="103"/>
      <c r="CJJ59" s="104"/>
      <c r="CJK59" s="102"/>
      <c r="CJL59" s="103"/>
      <c r="CJN59" s="104"/>
      <c r="CJO59" s="102"/>
      <c r="CJP59" s="103"/>
      <c r="CJR59" s="104"/>
      <c r="CJS59" s="102"/>
      <c r="CJT59" s="103"/>
      <c r="CJV59" s="104"/>
      <c r="CJW59" s="102"/>
      <c r="CJX59" s="103"/>
      <c r="CJZ59" s="104"/>
      <c r="CKA59" s="102"/>
      <c r="CKB59" s="103"/>
      <c r="CKD59" s="104"/>
      <c r="CKE59" s="102"/>
      <c r="CKF59" s="103"/>
      <c r="CKH59" s="104"/>
      <c r="CKI59" s="102"/>
      <c r="CKJ59" s="103"/>
      <c r="CKL59" s="104"/>
      <c r="CKM59" s="102"/>
      <c r="CKN59" s="103"/>
      <c r="CKP59" s="104"/>
      <c r="CKQ59" s="102"/>
      <c r="CKR59" s="103"/>
      <c r="CKT59" s="104"/>
      <c r="CKU59" s="102"/>
      <c r="CKV59" s="103"/>
      <c r="CKX59" s="104"/>
      <c r="CKY59" s="102"/>
      <c r="CKZ59" s="103"/>
      <c r="CLB59" s="104"/>
      <c r="CLC59" s="102"/>
      <c r="CLD59" s="103"/>
      <c r="CLF59" s="104"/>
      <c r="CLG59" s="102"/>
      <c r="CLH59" s="103"/>
      <c r="CLJ59" s="104"/>
      <c r="CLK59" s="102"/>
      <c r="CLL59" s="103"/>
      <c r="CLN59" s="104"/>
      <c r="CLO59" s="102"/>
      <c r="CLP59" s="103"/>
      <c r="CLR59" s="104"/>
      <c r="CLS59" s="102"/>
      <c r="CLT59" s="103"/>
      <c r="CLV59" s="104"/>
      <c r="CLW59" s="102"/>
      <c r="CLX59" s="103"/>
      <c r="CLZ59" s="104"/>
      <c r="CMA59" s="102"/>
      <c r="CMB59" s="103"/>
      <c r="CMD59" s="104"/>
      <c r="CME59" s="102"/>
      <c r="CMF59" s="103"/>
      <c r="CMH59" s="104"/>
      <c r="CMI59" s="102"/>
      <c r="CMJ59" s="103"/>
      <c r="CML59" s="104"/>
      <c r="CMM59" s="102"/>
      <c r="CMN59" s="103"/>
      <c r="CMP59" s="104"/>
      <c r="CMQ59" s="102"/>
      <c r="CMR59" s="103"/>
      <c r="CMT59" s="104"/>
      <c r="CMU59" s="102"/>
      <c r="CMV59" s="103"/>
      <c r="CMX59" s="104"/>
      <c r="CMY59" s="102"/>
      <c r="CMZ59" s="103"/>
      <c r="CNB59" s="104"/>
      <c r="CNC59" s="102"/>
      <c r="CND59" s="103"/>
      <c r="CNF59" s="104"/>
      <c r="CNG59" s="102"/>
      <c r="CNH59" s="103"/>
      <c r="CNJ59" s="104"/>
      <c r="CNK59" s="102"/>
      <c r="CNL59" s="103"/>
      <c r="CNN59" s="104"/>
      <c r="CNO59" s="102"/>
      <c r="CNP59" s="103"/>
      <c r="CNR59" s="104"/>
      <c r="CNS59" s="102"/>
      <c r="CNT59" s="103"/>
      <c r="CNV59" s="104"/>
      <c r="CNW59" s="102"/>
      <c r="CNX59" s="103"/>
      <c r="CNZ59" s="104"/>
      <c r="COA59" s="102"/>
      <c r="COB59" s="103"/>
      <c r="COD59" s="104"/>
      <c r="COE59" s="102"/>
      <c r="COF59" s="103"/>
      <c r="COH59" s="104"/>
      <c r="COI59" s="102"/>
      <c r="COJ59" s="103"/>
      <c r="COL59" s="104"/>
      <c r="COM59" s="102"/>
      <c r="CON59" s="103"/>
      <c r="COP59" s="104"/>
      <c r="COQ59" s="102"/>
      <c r="COR59" s="103"/>
      <c r="COT59" s="104"/>
      <c r="COU59" s="102"/>
      <c r="COV59" s="103"/>
      <c r="COX59" s="104"/>
      <c r="COY59" s="102"/>
      <c r="COZ59" s="103"/>
      <c r="CPB59" s="104"/>
      <c r="CPC59" s="102"/>
      <c r="CPD59" s="103"/>
      <c r="CPF59" s="104"/>
      <c r="CPG59" s="102"/>
      <c r="CPH59" s="103"/>
      <c r="CPJ59" s="104"/>
      <c r="CPK59" s="102"/>
      <c r="CPL59" s="103"/>
      <c r="CPN59" s="104"/>
      <c r="CPO59" s="102"/>
      <c r="CPP59" s="103"/>
      <c r="CPR59" s="104"/>
      <c r="CPS59" s="102"/>
      <c r="CPT59" s="103"/>
      <c r="CPV59" s="104"/>
      <c r="CPW59" s="102"/>
      <c r="CPX59" s="103"/>
      <c r="CPZ59" s="104"/>
      <c r="CQA59" s="102"/>
      <c r="CQB59" s="103"/>
      <c r="CQD59" s="104"/>
      <c r="CQE59" s="102"/>
      <c r="CQF59" s="103"/>
      <c r="CQH59" s="104"/>
      <c r="CQI59" s="102"/>
      <c r="CQJ59" s="103"/>
      <c r="CQL59" s="104"/>
      <c r="CQM59" s="102"/>
      <c r="CQN59" s="103"/>
      <c r="CQP59" s="104"/>
      <c r="CQQ59" s="102"/>
      <c r="CQR59" s="103"/>
      <c r="CQT59" s="104"/>
      <c r="CQU59" s="102"/>
      <c r="CQV59" s="103"/>
      <c r="CQX59" s="104"/>
      <c r="CQY59" s="102"/>
      <c r="CQZ59" s="103"/>
      <c r="CRB59" s="104"/>
      <c r="CRC59" s="102"/>
      <c r="CRD59" s="103"/>
      <c r="CRF59" s="104"/>
      <c r="CRG59" s="102"/>
      <c r="CRH59" s="103"/>
      <c r="CRJ59" s="104"/>
      <c r="CRK59" s="102"/>
      <c r="CRL59" s="103"/>
      <c r="CRN59" s="104"/>
      <c r="CRO59" s="102"/>
      <c r="CRP59" s="103"/>
      <c r="CRR59" s="104"/>
      <c r="CRS59" s="102"/>
      <c r="CRT59" s="103"/>
      <c r="CRV59" s="104"/>
      <c r="CRW59" s="102"/>
      <c r="CRX59" s="103"/>
      <c r="CRZ59" s="104"/>
      <c r="CSA59" s="102"/>
      <c r="CSB59" s="103"/>
      <c r="CSD59" s="104"/>
      <c r="CSE59" s="102"/>
      <c r="CSF59" s="103"/>
      <c r="CSH59" s="104"/>
      <c r="CSI59" s="102"/>
      <c r="CSJ59" s="103"/>
      <c r="CSL59" s="104"/>
      <c r="CSM59" s="102"/>
      <c r="CSN59" s="103"/>
      <c r="CSP59" s="104"/>
      <c r="CSQ59" s="102"/>
      <c r="CSR59" s="103"/>
      <c r="CST59" s="104"/>
      <c r="CSU59" s="102"/>
      <c r="CSV59" s="103"/>
      <c r="CSX59" s="104"/>
      <c r="CSY59" s="102"/>
      <c r="CSZ59" s="103"/>
      <c r="CTB59" s="104"/>
      <c r="CTC59" s="102"/>
      <c r="CTD59" s="103"/>
      <c r="CTF59" s="104"/>
      <c r="CTG59" s="102"/>
      <c r="CTH59" s="103"/>
      <c r="CTJ59" s="104"/>
      <c r="CTK59" s="102"/>
      <c r="CTL59" s="103"/>
      <c r="CTN59" s="104"/>
      <c r="CTO59" s="102"/>
      <c r="CTP59" s="103"/>
      <c r="CTR59" s="104"/>
      <c r="CTS59" s="102"/>
      <c r="CTT59" s="103"/>
      <c r="CTV59" s="104"/>
      <c r="CTW59" s="102"/>
      <c r="CTX59" s="103"/>
      <c r="CTZ59" s="104"/>
      <c r="CUA59" s="102"/>
      <c r="CUB59" s="103"/>
      <c r="CUD59" s="104"/>
      <c r="CUE59" s="102"/>
      <c r="CUF59" s="103"/>
      <c r="CUH59" s="104"/>
      <c r="CUI59" s="102"/>
      <c r="CUJ59" s="103"/>
      <c r="CUL59" s="104"/>
      <c r="CUM59" s="102"/>
      <c r="CUN59" s="103"/>
      <c r="CUP59" s="104"/>
      <c r="CUQ59" s="102"/>
      <c r="CUR59" s="103"/>
      <c r="CUT59" s="104"/>
      <c r="CUU59" s="102"/>
      <c r="CUV59" s="103"/>
      <c r="CUX59" s="104"/>
      <c r="CUY59" s="102"/>
      <c r="CUZ59" s="103"/>
      <c r="CVB59" s="104"/>
      <c r="CVC59" s="102"/>
      <c r="CVD59" s="103"/>
      <c r="CVF59" s="104"/>
      <c r="CVG59" s="102"/>
      <c r="CVH59" s="103"/>
      <c r="CVJ59" s="104"/>
      <c r="CVK59" s="102"/>
      <c r="CVL59" s="103"/>
      <c r="CVN59" s="104"/>
      <c r="CVO59" s="102"/>
      <c r="CVP59" s="103"/>
      <c r="CVR59" s="104"/>
      <c r="CVS59" s="102"/>
      <c r="CVT59" s="103"/>
      <c r="CVV59" s="104"/>
      <c r="CVW59" s="102"/>
      <c r="CVX59" s="103"/>
      <c r="CVZ59" s="104"/>
      <c r="CWA59" s="102"/>
      <c r="CWB59" s="103"/>
      <c r="CWD59" s="104"/>
      <c r="CWE59" s="102"/>
      <c r="CWF59" s="103"/>
      <c r="CWH59" s="104"/>
      <c r="CWI59" s="102"/>
      <c r="CWJ59" s="103"/>
      <c r="CWL59" s="104"/>
      <c r="CWM59" s="102"/>
      <c r="CWN59" s="103"/>
      <c r="CWP59" s="104"/>
      <c r="CWQ59" s="102"/>
      <c r="CWR59" s="103"/>
      <c r="CWT59" s="104"/>
      <c r="CWU59" s="102"/>
      <c r="CWV59" s="103"/>
      <c r="CWX59" s="104"/>
      <c r="CWY59" s="102"/>
      <c r="CWZ59" s="103"/>
      <c r="CXB59" s="104"/>
      <c r="CXC59" s="102"/>
      <c r="CXD59" s="103"/>
      <c r="CXF59" s="104"/>
      <c r="CXG59" s="102"/>
      <c r="CXH59" s="103"/>
      <c r="CXJ59" s="104"/>
      <c r="CXK59" s="102"/>
      <c r="CXL59" s="103"/>
      <c r="CXN59" s="104"/>
      <c r="CXO59" s="102"/>
      <c r="CXP59" s="103"/>
      <c r="CXR59" s="104"/>
      <c r="CXS59" s="102"/>
      <c r="CXT59" s="103"/>
      <c r="CXV59" s="104"/>
      <c r="CXW59" s="102"/>
      <c r="CXX59" s="103"/>
      <c r="CXZ59" s="104"/>
      <c r="CYA59" s="102"/>
      <c r="CYB59" s="103"/>
      <c r="CYD59" s="104"/>
      <c r="CYE59" s="102"/>
      <c r="CYF59" s="103"/>
      <c r="CYH59" s="104"/>
      <c r="CYI59" s="102"/>
      <c r="CYJ59" s="103"/>
      <c r="CYL59" s="104"/>
      <c r="CYM59" s="102"/>
      <c r="CYN59" s="103"/>
      <c r="CYP59" s="104"/>
      <c r="CYQ59" s="102"/>
      <c r="CYR59" s="103"/>
      <c r="CYT59" s="104"/>
      <c r="CYU59" s="102"/>
      <c r="CYV59" s="103"/>
      <c r="CYX59" s="104"/>
      <c r="CYY59" s="102"/>
      <c r="CYZ59" s="103"/>
      <c r="CZB59" s="104"/>
      <c r="CZC59" s="102"/>
      <c r="CZD59" s="103"/>
      <c r="CZF59" s="104"/>
      <c r="CZG59" s="102"/>
      <c r="CZH59" s="103"/>
      <c r="CZJ59" s="104"/>
      <c r="CZK59" s="102"/>
      <c r="CZL59" s="103"/>
      <c r="CZN59" s="104"/>
      <c r="CZO59" s="102"/>
      <c r="CZP59" s="103"/>
      <c r="CZR59" s="104"/>
      <c r="CZS59" s="102"/>
      <c r="CZT59" s="103"/>
      <c r="CZV59" s="104"/>
      <c r="CZW59" s="102"/>
      <c r="CZX59" s="103"/>
      <c r="CZZ59" s="104"/>
      <c r="DAA59" s="102"/>
      <c r="DAB59" s="103"/>
      <c r="DAD59" s="104"/>
      <c r="DAE59" s="102"/>
      <c r="DAF59" s="103"/>
      <c r="DAH59" s="104"/>
      <c r="DAI59" s="102"/>
      <c r="DAJ59" s="103"/>
      <c r="DAL59" s="104"/>
      <c r="DAM59" s="102"/>
      <c r="DAN59" s="103"/>
      <c r="DAP59" s="104"/>
      <c r="DAQ59" s="102"/>
      <c r="DAR59" s="103"/>
      <c r="DAT59" s="104"/>
      <c r="DAU59" s="102"/>
      <c r="DAV59" s="103"/>
      <c r="DAX59" s="104"/>
      <c r="DAY59" s="102"/>
      <c r="DAZ59" s="103"/>
      <c r="DBB59" s="104"/>
      <c r="DBC59" s="102"/>
      <c r="DBD59" s="103"/>
      <c r="DBF59" s="104"/>
      <c r="DBG59" s="102"/>
      <c r="DBH59" s="103"/>
      <c r="DBJ59" s="104"/>
      <c r="DBK59" s="102"/>
      <c r="DBL59" s="103"/>
      <c r="DBN59" s="104"/>
      <c r="DBO59" s="102"/>
      <c r="DBP59" s="103"/>
      <c r="DBR59" s="104"/>
      <c r="DBS59" s="102"/>
      <c r="DBT59" s="103"/>
      <c r="DBV59" s="104"/>
      <c r="DBW59" s="102"/>
      <c r="DBX59" s="103"/>
      <c r="DBZ59" s="104"/>
      <c r="DCA59" s="102"/>
      <c r="DCB59" s="103"/>
      <c r="DCD59" s="104"/>
      <c r="DCE59" s="102"/>
      <c r="DCF59" s="103"/>
      <c r="DCH59" s="104"/>
      <c r="DCI59" s="102"/>
      <c r="DCJ59" s="103"/>
      <c r="DCL59" s="104"/>
      <c r="DCM59" s="102"/>
      <c r="DCN59" s="103"/>
      <c r="DCP59" s="104"/>
      <c r="DCQ59" s="102"/>
      <c r="DCR59" s="103"/>
      <c r="DCT59" s="104"/>
      <c r="DCU59" s="102"/>
      <c r="DCV59" s="103"/>
      <c r="DCX59" s="104"/>
      <c r="DCY59" s="102"/>
      <c r="DCZ59" s="103"/>
      <c r="DDB59" s="104"/>
      <c r="DDC59" s="102"/>
      <c r="DDD59" s="103"/>
      <c r="DDF59" s="104"/>
      <c r="DDG59" s="102"/>
      <c r="DDH59" s="103"/>
      <c r="DDJ59" s="104"/>
      <c r="DDK59" s="102"/>
      <c r="DDL59" s="103"/>
      <c r="DDN59" s="104"/>
      <c r="DDO59" s="102"/>
      <c r="DDP59" s="103"/>
      <c r="DDR59" s="104"/>
      <c r="DDS59" s="102"/>
      <c r="DDT59" s="103"/>
      <c r="DDV59" s="104"/>
      <c r="DDW59" s="102"/>
      <c r="DDX59" s="103"/>
      <c r="DDZ59" s="104"/>
      <c r="DEA59" s="102"/>
      <c r="DEB59" s="103"/>
      <c r="DED59" s="104"/>
      <c r="DEE59" s="102"/>
      <c r="DEF59" s="103"/>
      <c r="DEH59" s="104"/>
      <c r="DEI59" s="102"/>
      <c r="DEJ59" s="103"/>
      <c r="DEL59" s="104"/>
      <c r="DEM59" s="102"/>
      <c r="DEN59" s="103"/>
      <c r="DEP59" s="104"/>
      <c r="DEQ59" s="102"/>
      <c r="DER59" s="103"/>
      <c r="DET59" s="104"/>
      <c r="DEU59" s="102"/>
      <c r="DEV59" s="103"/>
      <c r="DEX59" s="104"/>
      <c r="DEY59" s="102"/>
      <c r="DEZ59" s="103"/>
      <c r="DFB59" s="104"/>
      <c r="DFC59" s="102"/>
      <c r="DFD59" s="103"/>
      <c r="DFF59" s="104"/>
      <c r="DFG59" s="102"/>
      <c r="DFH59" s="103"/>
      <c r="DFJ59" s="104"/>
      <c r="DFK59" s="102"/>
      <c r="DFL59" s="103"/>
      <c r="DFN59" s="104"/>
      <c r="DFO59" s="102"/>
      <c r="DFP59" s="103"/>
      <c r="DFR59" s="104"/>
      <c r="DFS59" s="102"/>
      <c r="DFT59" s="103"/>
      <c r="DFV59" s="104"/>
      <c r="DFW59" s="102"/>
      <c r="DFX59" s="103"/>
      <c r="DFZ59" s="104"/>
      <c r="DGA59" s="102"/>
      <c r="DGB59" s="103"/>
      <c r="DGD59" s="104"/>
      <c r="DGE59" s="102"/>
      <c r="DGF59" s="103"/>
      <c r="DGH59" s="104"/>
      <c r="DGI59" s="102"/>
      <c r="DGJ59" s="103"/>
      <c r="DGL59" s="104"/>
      <c r="DGM59" s="102"/>
      <c r="DGN59" s="103"/>
      <c r="DGP59" s="104"/>
      <c r="DGQ59" s="102"/>
      <c r="DGR59" s="103"/>
      <c r="DGT59" s="104"/>
      <c r="DGU59" s="102"/>
      <c r="DGV59" s="103"/>
      <c r="DGX59" s="104"/>
      <c r="DGY59" s="102"/>
      <c r="DGZ59" s="103"/>
      <c r="DHB59" s="104"/>
      <c r="DHC59" s="102"/>
      <c r="DHD59" s="103"/>
      <c r="DHF59" s="104"/>
      <c r="DHG59" s="102"/>
      <c r="DHH59" s="103"/>
      <c r="DHJ59" s="104"/>
      <c r="DHK59" s="102"/>
      <c r="DHL59" s="103"/>
      <c r="DHN59" s="104"/>
      <c r="DHO59" s="102"/>
      <c r="DHP59" s="103"/>
      <c r="DHR59" s="104"/>
      <c r="DHS59" s="102"/>
      <c r="DHT59" s="103"/>
      <c r="DHV59" s="104"/>
      <c r="DHW59" s="102"/>
      <c r="DHX59" s="103"/>
      <c r="DHZ59" s="104"/>
      <c r="DIA59" s="102"/>
      <c r="DIB59" s="103"/>
      <c r="DID59" s="104"/>
      <c r="DIE59" s="102"/>
      <c r="DIF59" s="103"/>
      <c r="DIH59" s="104"/>
      <c r="DII59" s="102"/>
      <c r="DIJ59" s="103"/>
      <c r="DIL59" s="104"/>
      <c r="DIM59" s="102"/>
      <c r="DIN59" s="103"/>
      <c r="DIP59" s="104"/>
      <c r="DIQ59" s="102"/>
      <c r="DIR59" s="103"/>
      <c r="DIT59" s="104"/>
      <c r="DIU59" s="102"/>
      <c r="DIV59" s="103"/>
      <c r="DIX59" s="104"/>
      <c r="DIY59" s="102"/>
      <c r="DIZ59" s="103"/>
      <c r="DJB59" s="104"/>
      <c r="DJC59" s="102"/>
      <c r="DJD59" s="103"/>
      <c r="DJF59" s="104"/>
      <c r="DJG59" s="102"/>
      <c r="DJH59" s="103"/>
      <c r="DJJ59" s="104"/>
      <c r="DJK59" s="102"/>
      <c r="DJL59" s="103"/>
      <c r="DJN59" s="104"/>
      <c r="DJO59" s="102"/>
      <c r="DJP59" s="103"/>
      <c r="DJR59" s="104"/>
      <c r="DJS59" s="102"/>
      <c r="DJT59" s="103"/>
      <c r="DJV59" s="104"/>
      <c r="DJW59" s="102"/>
      <c r="DJX59" s="103"/>
      <c r="DJZ59" s="104"/>
      <c r="DKA59" s="102"/>
      <c r="DKB59" s="103"/>
      <c r="DKD59" s="104"/>
      <c r="DKE59" s="102"/>
      <c r="DKF59" s="103"/>
      <c r="DKH59" s="104"/>
      <c r="DKI59" s="102"/>
      <c r="DKJ59" s="103"/>
      <c r="DKL59" s="104"/>
      <c r="DKM59" s="102"/>
      <c r="DKN59" s="103"/>
      <c r="DKP59" s="104"/>
      <c r="DKQ59" s="102"/>
      <c r="DKR59" s="103"/>
      <c r="DKT59" s="104"/>
      <c r="DKU59" s="102"/>
      <c r="DKV59" s="103"/>
      <c r="DKX59" s="104"/>
      <c r="DKY59" s="102"/>
      <c r="DKZ59" s="103"/>
      <c r="DLB59" s="104"/>
      <c r="DLC59" s="102"/>
      <c r="DLD59" s="103"/>
      <c r="DLF59" s="104"/>
      <c r="DLG59" s="102"/>
      <c r="DLH59" s="103"/>
      <c r="DLJ59" s="104"/>
      <c r="DLK59" s="102"/>
      <c r="DLL59" s="103"/>
      <c r="DLN59" s="104"/>
      <c r="DLO59" s="102"/>
      <c r="DLP59" s="103"/>
      <c r="DLR59" s="104"/>
      <c r="DLS59" s="102"/>
      <c r="DLT59" s="103"/>
      <c r="DLV59" s="104"/>
      <c r="DLW59" s="102"/>
      <c r="DLX59" s="103"/>
      <c r="DLZ59" s="104"/>
      <c r="DMA59" s="102"/>
      <c r="DMB59" s="103"/>
      <c r="DMD59" s="104"/>
      <c r="DME59" s="102"/>
      <c r="DMF59" s="103"/>
      <c r="DMH59" s="104"/>
      <c r="DMI59" s="102"/>
      <c r="DMJ59" s="103"/>
      <c r="DML59" s="104"/>
      <c r="DMM59" s="102"/>
      <c r="DMN59" s="103"/>
      <c r="DMP59" s="104"/>
      <c r="DMQ59" s="102"/>
      <c r="DMR59" s="103"/>
      <c r="DMT59" s="104"/>
      <c r="DMU59" s="102"/>
      <c r="DMV59" s="103"/>
      <c r="DMX59" s="104"/>
      <c r="DMY59" s="102"/>
      <c r="DMZ59" s="103"/>
      <c r="DNB59" s="104"/>
      <c r="DNC59" s="102"/>
      <c r="DND59" s="103"/>
      <c r="DNF59" s="104"/>
      <c r="DNG59" s="102"/>
      <c r="DNH59" s="103"/>
      <c r="DNJ59" s="104"/>
      <c r="DNK59" s="102"/>
      <c r="DNL59" s="103"/>
      <c r="DNN59" s="104"/>
      <c r="DNO59" s="102"/>
      <c r="DNP59" s="103"/>
      <c r="DNR59" s="104"/>
      <c r="DNS59" s="102"/>
      <c r="DNT59" s="103"/>
      <c r="DNV59" s="104"/>
      <c r="DNW59" s="102"/>
      <c r="DNX59" s="103"/>
      <c r="DNZ59" s="104"/>
      <c r="DOA59" s="102"/>
      <c r="DOB59" s="103"/>
      <c r="DOD59" s="104"/>
      <c r="DOE59" s="102"/>
      <c r="DOF59" s="103"/>
      <c r="DOH59" s="104"/>
      <c r="DOI59" s="102"/>
      <c r="DOJ59" s="103"/>
      <c r="DOL59" s="104"/>
      <c r="DOM59" s="102"/>
      <c r="DON59" s="103"/>
      <c r="DOP59" s="104"/>
      <c r="DOQ59" s="102"/>
      <c r="DOR59" s="103"/>
      <c r="DOT59" s="104"/>
      <c r="DOU59" s="102"/>
      <c r="DOV59" s="103"/>
      <c r="DOX59" s="104"/>
      <c r="DOY59" s="102"/>
      <c r="DOZ59" s="103"/>
      <c r="DPB59" s="104"/>
      <c r="DPC59" s="102"/>
      <c r="DPD59" s="103"/>
      <c r="DPF59" s="104"/>
      <c r="DPG59" s="102"/>
      <c r="DPH59" s="103"/>
      <c r="DPJ59" s="104"/>
      <c r="DPK59" s="102"/>
      <c r="DPL59" s="103"/>
      <c r="DPN59" s="104"/>
      <c r="DPO59" s="102"/>
      <c r="DPP59" s="103"/>
      <c r="DPR59" s="104"/>
      <c r="DPS59" s="102"/>
      <c r="DPT59" s="103"/>
      <c r="DPV59" s="104"/>
      <c r="DPW59" s="102"/>
      <c r="DPX59" s="103"/>
      <c r="DPZ59" s="104"/>
      <c r="DQA59" s="102"/>
      <c r="DQB59" s="103"/>
      <c r="DQD59" s="104"/>
      <c r="DQE59" s="102"/>
      <c r="DQF59" s="103"/>
      <c r="DQH59" s="104"/>
      <c r="DQI59" s="102"/>
      <c r="DQJ59" s="103"/>
      <c r="DQL59" s="104"/>
      <c r="DQM59" s="102"/>
      <c r="DQN59" s="103"/>
      <c r="DQP59" s="104"/>
      <c r="DQQ59" s="102"/>
      <c r="DQR59" s="103"/>
      <c r="DQT59" s="104"/>
      <c r="DQU59" s="102"/>
      <c r="DQV59" s="103"/>
      <c r="DQX59" s="104"/>
      <c r="DQY59" s="102"/>
      <c r="DQZ59" s="103"/>
      <c r="DRB59" s="104"/>
      <c r="DRC59" s="102"/>
      <c r="DRD59" s="103"/>
      <c r="DRF59" s="104"/>
      <c r="DRG59" s="102"/>
      <c r="DRH59" s="103"/>
      <c r="DRJ59" s="104"/>
      <c r="DRK59" s="102"/>
      <c r="DRL59" s="103"/>
      <c r="DRN59" s="104"/>
      <c r="DRO59" s="102"/>
      <c r="DRP59" s="103"/>
      <c r="DRR59" s="104"/>
      <c r="DRS59" s="102"/>
      <c r="DRT59" s="103"/>
      <c r="DRV59" s="104"/>
      <c r="DRW59" s="102"/>
      <c r="DRX59" s="103"/>
      <c r="DRZ59" s="104"/>
      <c r="DSA59" s="102"/>
      <c r="DSB59" s="103"/>
      <c r="DSD59" s="104"/>
      <c r="DSE59" s="102"/>
      <c r="DSF59" s="103"/>
      <c r="DSH59" s="104"/>
      <c r="DSI59" s="102"/>
      <c r="DSJ59" s="103"/>
      <c r="DSL59" s="104"/>
      <c r="DSM59" s="102"/>
      <c r="DSN59" s="103"/>
      <c r="DSP59" s="104"/>
      <c r="DSQ59" s="102"/>
      <c r="DSR59" s="103"/>
      <c r="DST59" s="104"/>
      <c r="DSU59" s="102"/>
      <c r="DSV59" s="103"/>
      <c r="DSX59" s="104"/>
      <c r="DSY59" s="102"/>
      <c r="DSZ59" s="103"/>
      <c r="DTB59" s="104"/>
      <c r="DTC59" s="102"/>
      <c r="DTD59" s="103"/>
      <c r="DTF59" s="104"/>
      <c r="DTG59" s="102"/>
      <c r="DTH59" s="103"/>
      <c r="DTJ59" s="104"/>
      <c r="DTK59" s="102"/>
      <c r="DTL59" s="103"/>
      <c r="DTN59" s="104"/>
      <c r="DTO59" s="102"/>
      <c r="DTP59" s="103"/>
      <c r="DTR59" s="104"/>
      <c r="DTS59" s="102"/>
      <c r="DTT59" s="103"/>
      <c r="DTV59" s="104"/>
      <c r="DTW59" s="102"/>
      <c r="DTX59" s="103"/>
      <c r="DTZ59" s="104"/>
      <c r="DUA59" s="102"/>
      <c r="DUB59" s="103"/>
      <c r="DUD59" s="104"/>
      <c r="DUE59" s="102"/>
      <c r="DUF59" s="103"/>
      <c r="DUH59" s="104"/>
      <c r="DUI59" s="102"/>
      <c r="DUJ59" s="103"/>
      <c r="DUL59" s="104"/>
      <c r="DUM59" s="102"/>
      <c r="DUN59" s="103"/>
      <c r="DUP59" s="104"/>
      <c r="DUQ59" s="102"/>
      <c r="DUR59" s="103"/>
      <c r="DUT59" s="104"/>
      <c r="DUU59" s="102"/>
      <c r="DUV59" s="103"/>
      <c r="DUX59" s="104"/>
      <c r="DUY59" s="102"/>
      <c r="DUZ59" s="103"/>
      <c r="DVB59" s="104"/>
      <c r="DVC59" s="102"/>
      <c r="DVD59" s="103"/>
      <c r="DVF59" s="104"/>
      <c r="DVG59" s="102"/>
      <c r="DVH59" s="103"/>
      <c r="DVJ59" s="104"/>
      <c r="DVK59" s="102"/>
      <c r="DVL59" s="103"/>
      <c r="DVN59" s="104"/>
      <c r="DVO59" s="102"/>
      <c r="DVP59" s="103"/>
      <c r="DVR59" s="104"/>
      <c r="DVS59" s="102"/>
      <c r="DVT59" s="103"/>
      <c r="DVV59" s="104"/>
      <c r="DVW59" s="102"/>
      <c r="DVX59" s="103"/>
      <c r="DVZ59" s="104"/>
      <c r="DWA59" s="102"/>
      <c r="DWB59" s="103"/>
      <c r="DWD59" s="104"/>
      <c r="DWE59" s="102"/>
      <c r="DWF59" s="103"/>
      <c r="DWH59" s="104"/>
      <c r="DWI59" s="102"/>
      <c r="DWJ59" s="103"/>
      <c r="DWL59" s="104"/>
      <c r="DWM59" s="102"/>
      <c r="DWN59" s="103"/>
      <c r="DWP59" s="104"/>
      <c r="DWQ59" s="102"/>
      <c r="DWR59" s="103"/>
      <c r="DWT59" s="104"/>
      <c r="DWU59" s="102"/>
      <c r="DWV59" s="103"/>
      <c r="DWX59" s="104"/>
      <c r="DWY59" s="102"/>
      <c r="DWZ59" s="103"/>
      <c r="DXB59" s="104"/>
      <c r="DXC59" s="102"/>
      <c r="DXD59" s="103"/>
      <c r="DXF59" s="104"/>
      <c r="DXG59" s="102"/>
      <c r="DXH59" s="103"/>
      <c r="DXJ59" s="104"/>
      <c r="DXK59" s="102"/>
      <c r="DXL59" s="103"/>
      <c r="DXN59" s="104"/>
      <c r="DXO59" s="102"/>
      <c r="DXP59" s="103"/>
      <c r="DXR59" s="104"/>
      <c r="DXS59" s="102"/>
      <c r="DXT59" s="103"/>
      <c r="DXV59" s="104"/>
      <c r="DXW59" s="102"/>
      <c r="DXX59" s="103"/>
      <c r="DXZ59" s="104"/>
      <c r="DYA59" s="102"/>
      <c r="DYB59" s="103"/>
      <c r="DYD59" s="104"/>
      <c r="DYE59" s="102"/>
      <c r="DYF59" s="103"/>
      <c r="DYH59" s="104"/>
      <c r="DYI59" s="102"/>
      <c r="DYJ59" s="103"/>
      <c r="DYL59" s="104"/>
      <c r="DYM59" s="102"/>
      <c r="DYN59" s="103"/>
      <c r="DYP59" s="104"/>
      <c r="DYQ59" s="102"/>
      <c r="DYR59" s="103"/>
      <c r="DYT59" s="104"/>
      <c r="DYU59" s="102"/>
      <c r="DYV59" s="103"/>
      <c r="DYX59" s="104"/>
      <c r="DYY59" s="102"/>
      <c r="DYZ59" s="103"/>
      <c r="DZB59" s="104"/>
      <c r="DZC59" s="102"/>
      <c r="DZD59" s="103"/>
      <c r="DZF59" s="104"/>
      <c r="DZG59" s="102"/>
      <c r="DZH59" s="103"/>
      <c r="DZJ59" s="104"/>
      <c r="DZK59" s="102"/>
      <c r="DZL59" s="103"/>
      <c r="DZN59" s="104"/>
      <c r="DZO59" s="102"/>
      <c r="DZP59" s="103"/>
      <c r="DZR59" s="104"/>
      <c r="DZS59" s="102"/>
      <c r="DZT59" s="103"/>
      <c r="DZV59" s="104"/>
      <c r="DZW59" s="102"/>
      <c r="DZX59" s="103"/>
      <c r="DZZ59" s="104"/>
      <c r="EAA59" s="102"/>
      <c r="EAB59" s="103"/>
      <c r="EAD59" s="104"/>
      <c r="EAE59" s="102"/>
      <c r="EAF59" s="103"/>
      <c r="EAH59" s="104"/>
      <c r="EAI59" s="102"/>
      <c r="EAJ59" s="103"/>
      <c r="EAL59" s="104"/>
      <c r="EAM59" s="102"/>
      <c r="EAN59" s="103"/>
      <c r="EAP59" s="104"/>
      <c r="EAQ59" s="102"/>
      <c r="EAR59" s="103"/>
      <c r="EAT59" s="104"/>
      <c r="EAU59" s="102"/>
      <c r="EAV59" s="103"/>
      <c r="EAX59" s="104"/>
      <c r="EAY59" s="102"/>
      <c r="EAZ59" s="103"/>
      <c r="EBB59" s="104"/>
      <c r="EBC59" s="102"/>
      <c r="EBD59" s="103"/>
      <c r="EBF59" s="104"/>
      <c r="EBG59" s="102"/>
      <c r="EBH59" s="103"/>
      <c r="EBJ59" s="104"/>
      <c r="EBK59" s="102"/>
      <c r="EBL59" s="103"/>
      <c r="EBN59" s="104"/>
      <c r="EBO59" s="102"/>
      <c r="EBP59" s="103"/>
      <c r="EBR59" s="104"/>
      <c r="EBS59" s="102"/>
      <c r="EBT59" s="103"/>
      <c r="EBV59" s="104"/>
      <c r="EBW59" s="102"/>
      <c r="EBX59" s="103"/>
      <c r="EBZ59" s="104"/>
      <c r="ECA59" s="102"/>
      <c r="ECB59" s="103"/>
      <c r="ECD59" s="104"/>
      <c r="ECE59" s="102"/>
      <c r="ECF59" s="103"/>
      <c r="ECH59" s="104"/>
      <c r="ECI59" s="102"/>
      <c r="ECJ59" s="103"/>
      <c r="ECL59" s="104"/>
      <c r="ECM59" s="102"/>
      <c r="ECN59" s="103"/>
      <c r="ECP59" s="104"/>
      <c r="ECQ59" s="102"/>
      <c r="ECR59" s="103"/>
      <c r="ECT59" s="104"/>
      <c r="ECU59" s="102"/>
      <c r="ECV59" s="103"/>
      <c r="ECX59" s="104"/>
      <c r="ECY59" s="102"/>
      <c r="ECZ59" s="103"/>
      <c r="EDB59" s="104"/>
      <c r="EDC59" s="102"/>
      <c r="EDD59" s="103"/>
      <c r="EDF59" s="104"/>
      <c r="EDG59" s="102"/>
      <c r="EDH59" s="103"/>
      <c r="EDJ59" s="104"/>
      <c r="EDK59" s="102"/>
      <c r="EDL59" s="103"/>
      <c r="EDN59" s="104"/>
      <c r="EDO59" s="102"/>
      <c r="EDP59" s="103"/>
      <c r="EDR59" s="104"/>
      <c r="EDS59" s="102"/>
      <c r="EDT59" s="103"/>
      <c r="EDV59" s="104"/>
      <c r="EDW59" s="102"/>
      <c r="EDX59" s="103"/>
      <c r="EDZ59" s="104"/>
      <c r="EEA59" s="102"/>
      <c r="EEB59" s="103"/>
      <c r="EED59" s="104"/>
      <c r="EEE59" s="102"/>
      <c r="EEF59" s="103"/>
      <c r="EEH59" s="104"/>
      <c r="EEI59" s="102"/>
      <c r="EEJ59" s="103"/>
      <c r="EEL59" s="104"/>
      <c r="EEM59" s="102"/>
      <c r="EEN59" s="103"/>
      <c r="EEP59" s="104"/>
      <c r="EEQ59" s="102"/>
      <c r="EER59" s="103"/>
      <c r="EET59" s="104"/>
      <c r="EEU59" s="102"/>
      <c r="EEV59" s="103"/>
      <c r="EEX59" s="104"/>
      <c r="EEY59" s="102"/>
      <c r="EEZ59" s="103"/>
      <c r="EFB59" s="104"/>
      <c r="EFC59" s="102"/>
      <c r="EFD59" s="103"/>
      <c r="EFF59" s="104"/>
      <c r="EFG59" s="102"/>
      <c r="EFH59" s="103"/>
      <c r="EFJ59" s="104"/>
      <c r="EFK59" s="102"/>
      <c r="EFL59" s="103"/>
      <c r="EFN59" s="104"/>
      <c r="EFO59" s="102"/>
      <c r="EFP59" s="103"/>
      <c r="EFR59" s="104"/>
      <c r="EFS59" s="102"/>
      <c r="EFT59" s="103"/>
      <c r="EFV59" s="104"/>
      <c r="EFW59" s="102"/>
      <c r="EFX59" s="103"/>
      <c r="EFZ59" s="104"/>
      <c r="EGA59" s="102"/>
      <c r="EGB59" s="103"/>
      <c r="EGD59" s="104"/>
      <c r="EGE59" s="102"/>
      <c r="EGF59" s="103"/>
      <c r="EGH59" s="104"/>
      <c r="EGI59" s="102"/>
      <c r="EGJ59" s="103"/>
      <c r="EGL59" s="104"/>
      <c r="EGM59" s="102"/>
      <c r="EGN59" s="103"/>
      <c r="EGP59" s="104"/>
      <c r="EGQ59" s="102"/>
      <c r="EGR59" s="103"/>
      <c r="EGT59" s="104"/>
      <c r="EGU59" s="102"/>
      <c r="EGV59" s="103"/>
      <c r="EGX59" s="104"/>
      <c r="EGY59" s="102"/>
      <c r="EGZ59" s="103"/>
      <c r="EHB59" s="104"/>
      <c r="EHC59" s="102"/>
      <c r="EHD59" s="103"/>
      <c r="EHF59" s="104"/>
      <c r="EHG59" s="102"/>
      <c r="EHH59" s="103"/>
      <c r="EHJ59" s="104"/>
      <c r="EHK59" s="102"/>
      <c r="EHL59" s="103"/>
      <c r="EHN59" s="104"/>
      <c r="EHO59" s="102"/>
      <c r="EHP59" s="103"/>
      <c r="EHR59" s="104"/>
      <c r="EHS59" s="102"/>
      <c r="EHT59" s="103"/>
      <c r="EHV59" s="104"/>
      <c r="EHW59" s="102"/>
      <c r="EHX59" s="103"/>
      <c r="EHZ59" s="104"/>
      <c r="EIA59" s="102"/>
      <c r="EIB59" s="103"/>
      <c r="EID59" s="104"/>
      <c r="EIE59" s="102"/>
      <c r="EIF59" s="103"/>
      <c r="EIH59" s="104"/>
      <c r="EII59" s="102"/>
      <c r="EIJ59" s="103"/>
      <c r="EIL59" s="104"/>
      <c r="EIM59" s="102"/>
      <c r="EIN59" s="103"/>
      <c r="EIP59" s="104"/>
      <c r="EIQ59" s="102"/>
      <c r="EIR59" s="103"/>
      <c r="EIT59" s="104"/>
      <c r="EIU59" s="102"/>
      <c r="EIV59" s="103"/>
      <c r="EIX59" s="104"/>
      <c r="EIY59" s="102"/>
      <c r="EIZ59" s="103"/>
      <c r="EJB59" s="104"/>
      <c r="EJC59" s="102"/>
      <c r="EJD59" s="103"/>
      <c r="EJF59" s="104"/>
      <c r="EJG59" s="102"/>
      <c r="EJH59" s="103"/>
      <c r="EJJ59" s="104"/>
      <c r="EJK59" s="102"/>
      <c r="EJL59" s="103"/>
      <c r="EJN59" s="104"/>
      <c r="EJO59" s="102"/>
      <c r="EJP59" s="103"/>
      <c r="EJR59" s="104"/>
      <c r="EJS59" s="102"/>
      <c r="EJT59" s="103"/>
      <c r="EJV59" s="104"/>
      <c r="EJW59" s="102"/>
      <c r="EJX59" s="103"/>
      <c r="EJZ59" s="104"/>
      <c r="EKA59" s="102"/>
      <c r="EKB59" s="103"/>
      <c r="EKD59" s="104"/>
      <c r="EKE59" s="102"/>
      <c r="EKF59" s="103"/>
      <c r="EKH59" s="104"/>
      <c r="EKI59" s="102"/>
      <c r="EKJ59" s="103"/>
      <c r="EKL59" s="104"/>
      <c r="EKM59" s="102"/>
      <c r="EKN59" s="103"/>
      <c r="EKP59" s="104"/>
      <c r="EKQ59" s="102"/>
      <c r="EKR59" s="103"/>
      <c r="EKT59" s="104"/>
      <c r="EKU59" s="102"/>
      <c r="EKV59" s="103"/>
      <c r="EKX59" s="104"/>
      <c r="EKY59" s="102"/>
      <c r="EKZ59" s="103"/>
      <c r="ELB59" s="104"/>
      <c r="ELC59" s="102"/>
      <c r="ELD59" s="103"/>
      <c r="ELF59" s="104"/>
      <c r="ELG59" s="102"/>
      <c r="ELH59" s="103"/>
      <c r="ELJ59" s="104"/>
      <c r="ELK59" s="102"/>
      <c r="ELL59" s="103"/>
      <c r="ELN59" s="104"/>
      <c r="ELO59" s="102"/>
      <c r="ELP59" s="103"/>
      <c r="ELR59" s="104"/>
      <c r="ELS59" s="102"/>
      <c r="ELT59" s="103"/>
      <c r="ELV59" s="104"/>
      <c r="ELW59" s="102"/>
      <c r="ELX59" s="103"/>
      <c r="ELZ59" s="104"/>
      <c r="EMA59" s="102"/>
      <c r="EMB59" s="103"/>
      <c r="EMD59" s="104"/>
      <c r="EME59" s="102"/>
      <c r="EMF59" s="103"/>
      <c r="EMH59" s="104"/>
      <c r="EMI59" s="102"/>
      <c r="EMJ59" s="103"/>
      <c r="EML59" s="104"/>
      <c r="EMM59" s="102"/>
      <c r="EMN59" s="103"/>
      <c r="EMP59" s="104"/>
      <c r="EMQ59" s="102"/>
      <c r="EMR59" s="103"/>
      <c r="EMT59" s="104"/>
      <c r="EMU59" s="102"/>
      <c r="EMV59" s="103"/>
      <c r="EMX59" s="104"/>
      <c r="EMY59" s="102"/>
      <c r="EMZ59" s="103"/>
      <c r="ENB59" s="104"/>
      <c r="ENC59" s="102"/>
      <c r="END59" s="103"/>
      <c r="ENF59" s="104"/>
      <c r="ENG59" s="102"/>
      <c r="ENH59" s="103"/>
      <c r="ENJ59" s="104"/>
      <c r="ENK59" s="102"/>
      <c r="ENL59" s="103"/>
      <c r="ENN59" s="104"/>
      <c r="ENO59" s="102"/>
      <c r="ENP59" s="103"/>
      <c r="ENR59" s="104"/>
      <c r="ENS59" s="102"/>
      <c r="ENT59" s="103"/>
      <c r="ENV59" s="104"/>
      <c r="ENW59" s="102"/>
      <c r="ENX59" s="103"/>
      <c r="ENZ59" s="104"/>
      <c r="EOA59" s="102"/>
      <c r="EOB59" s="103"/>
      <c r="EOD59" s="104"/>
      <c r="EOE59" s="102"/>
      <c r="EOF59" s="103"/>
      <c r="EOH59" s="104"/>
      <c r="EOI59" s="102"/>
      <c r="EOJ59" s="103"/>
      <c r="EOL59" s="104"/>
      <c r="EOM59" s="102"/>
      <c r="EON59" s="103"/>
      <c r="EOP59" s="104"/>
      <c r="EOQ59" s="102"/>
      <c r="EOR59" s="103"/>
      <c r="EOT59" s="104"/>
      <c r="EOU59" s="102"/>
      <c r="EOV59" s="103"/>
      <c r="EOX59" s="104"/>
      <c r="EOY59" s="102"/>
      <c r="EOZ59" s="103"/>
      <c r="EPB59" s="104"/>
      <c r="EPC59" s="102"/>
      <c r="EPD59" s="103"/>
      <c r="EPF59" s="104"/>
      <c r="EPG59" s="102"/>
      <c r="EPH59" s="103"/>
      <c r="EPJ59" s="104"/>
      <c r="EPK59" s="102"/>
      <c r="EPL59" s="103"/>
      <c r="EPN59" s="104"/>
      <c r="EPO59" s="102"/>
      <c r="EPP59" s="103"/>
      <c r="EPR59" s="104"/>
      <c r="EPS59" s="102"/>
      <c r="EPT59" s="103"/>
      <c r="EPV59" s="104"/>
      <c r="EPW59" s="102"/>
      <c r="EPX59" s="103"/>
      <c r="EPZ59" s="104"/>
      <c r="EQA59" s="102"/>
      <c r="EQB59" s="103"/>
      <c r="EQD59" s="104"/>
      <c r="EQE59" s="102"/>
      <c r="EQF59" s="103"/>
      <c r="EQH59" s="104"/>
      <c r="EQI59" s="102"/>
      <c r="EQJ59" s="103"/>
      <c r="EQL59" s="104"/>
      <c r="EQM59" s="102"/>
      <c r="EQN59" s="103"/>
      <c r="EQP59" s="104"/>
      <c r="EQQ59" s="102"/>
      <c r="EQR59" s="103"/>
      <c r="EQT59" s="104"/>
      <c r="EQU59" s="102"/>
      <c r="EQV59" s="103"/>
      <c r="EQX59" s="104"/>
      <c r="EQY59" s="102"/>
      <c r="EQZ59" s="103"/>
      <c r="ERB59" s="104"/>
      <c r="ERC59" s="102"/>
      <c r="ERD59" s="103"/>
      <c r="ERF59" s="104"/>
      <c r="ERG59" s="102"/>
      <c r="ERH59" s="103"/>
      <c r="ERJ59" s="104"/>
      <c r="ERK59" s="102"/>
      <c r="ERL59" s="103"/>
      <c r="ERN59" s="104"/>
      <c r="ERO59" s="102"/>
      <c r="ERP59" s="103"/>
      <c r="ERR59" s="104"/>
      <c r="ERS59" s="102"/>
      <c r="ERT59" s="103"/>
      <c r="ERV59" s="104"/>
      <c r="ERW59" s="102"/>
      <c r="ERX59" s="103"/>
      <c r="ERZ59" s="104"/>
      <c r="ESA59" s="102"/>
      <c r="ESB59" s="103"/>
      <c r="ESD59" s="104"/>
      <c r="ESE59" s="102"/>
      <c r="ESF59" s="103"/>
      <c r="ESH59" s="104"/>
      <c r="ESI59" s="102"/>
      <c r="ESJ59" s="103"/>
      <c r="ESL59" s="104"/>
      <c r="ESM59" s="102"/>
      <c r="ESN59" s="103"/>
      <c r="ESP59" s="104"/>
      <c r="ESQ59" s="102"/>
      <c r="ESR59" s="103"/>
      <c r="EST59" s="104"/>
      <c r="ESU59" s="102"/>
      <c r="ESV59" s="103"/>
      <c r="ESX59" s="104"/>
      <c r="ESY59" s="102"/>
      <c r="ESZ59" s="103"/>
      <c r="ETB59" s="104"/>
      <c r="ETC59" s="102"/>
      <c r="ETD59" s="103"/>
      <c r="ETF59" s="104"/>
      <c r="ETG59" s="102"/>
      <c r="ETH59" s="103"/>
      <c r="ETJ59" s="104"/>
      <c r="ETK59" s="102"/>
      <c r="ETL59" s="103"/>
      <c r="ETN59" s="104"/>
      <c r="ETO59" s="102"/>
      <c r="ETP59" s="103"/>
      <c r="ETR59" s="104"/>
      <c r="ETS59" s="102"/>
      <c r="ETT59" s="103"/>
      <c r="ETV59" s="104"/>
      <c r="ETW59" s="102"/>
      <c r="ETX59" s="103"/>
      <c r="ETZ59" s="104"/>
      <c r="EUA59" s="102"/>
      <c r="EUB59" s="103"/>
      <c r="EUD59" s="104"/>
      <c r="EUE59" s="102"/>
      <c r="EUF59" s="103"/>
      <c r="EUH59" s="104"/>
      <c r="EUI59" s="102"/>
      <c r="EUJ59" s="103"/>
      <c r="EUL59" s="104"/>
      <c r="EUM59" s="102"/>
      <c r="EUN59" s="103"/>
      <c r="EUP59" s="104"/>
      <c r="EUQ59" s="102"/>
      <c r="EUR59" s="103"/>
      <c r="EUT59" s="104"/>
      <c r="EUU59" s="102"/>
      <c r="EUV59" s="103"/>
      <c r="EUX59" s="104"/>
      <c r="EUY59" s="102"/>
      <c r="EUZ59" s="103"/>
      <c r="EVB59" s="104"/>
      <c r="EVC59" s="102"/>
      <c r="EVD59" s="103"/>
      <c r="EVF59" s="104"/>
      <c r="EVG59" s="102"/>
      <c r="EVH59" s="103"/>
      <c r="EVJ59" s="104"/>
      <c r="EVK59" s="102"/>
      <c r="EVL59" s="103"/>
      <c r="EVN59" s="104"/>
      <c r="EVO59" s="102"/>
      <c r="EVP59" s="103"/>
      <c r="EVR59" s="104"/>
      <c r="EVS59" s="102"/>
      <c r="EVT59" s="103"/>
      <c r="EVV59" s="104"/>
      <c r="EVW59" s="102"/>
      <c r="EVX59" s="103"/>
      <c r="EVZ59" s="104"/>
      <c r="EWA59" s="102"/>
      <c r="EWB59" s="103"/>
      <c r="EWD59" s="104"/>
      <c r="EWE59" s="102"/>
      <c r="EWF59" s="103"/>
      <c r="EWH59" s="104"/>
      <c r="EWI59" s="102"/>
      <c r="EWJ59" s="103"/>
      <c r="EWL59" s="104"/>
      <c r="EWM59" s="102"/>
      <c r="EWN59" s="103"/>
      <c r="EWP59" s="104"/>
      <c r="EWQ59" s="102"/>
      <c r="EWR59" s="103"/>
      <c r="EWT59" s="104"/>
      <c r="EWU59" s="102"/>
      <c r="EWV59" s="103"/>
      <c r="EWX59" s="104"/>
      <c r="EWY59" s="102"/>
      <c r="EWZ59" s="103"/>
      <c r="EXB59" s="104"/>
      <c r="EXC59" s="102"/>
      <c r="EXD59" s="103"/>
      <c r="EXF59" s="104"/>
      <c r="EXG59" s="102"/>
      <c r="EXH59" s="103"/>
      <c r="EXJ59" s="104"/>
      <c r="EXK59" s="102"/>
      <c r="EXL59" s="103"/>
      <c r="EXN59" s="104"/>
      <c r="EXO59" s="102"/>
      <c r="EXP59" s="103"/>
      <c r="EXR59" s="104"/>
      <c r="EXS59" s="102"/>
      <c r="EXT59" s="103"/>
      <c r="EXV59" s="104"/>
      <c r="EXW59" s="102"/>
      <c r="EXX59" s="103"/>
      <c r="EXZ59" s="104"/>
      <c r="EYA59" s="102"/>
      <c r="EYB59" s="103"/>
      <c r="EYD59" s="104"/>
      <c r="EYE59" s="102"/>
      <c r="EYF59" s="103"/>
      <c r="EYH59" s="104"/>
      <c r="EYI59" s="102"/>
      <c r="EYJ59" s="103"/>
      <c r="EYL59" s="104"/>
      <c r="EYM59" s="102"/>
      <c r="EYN59" s="103"/>
      <c r="EYP59" s="104"/>
      <c r="EYQ59" s="102"/>
      <c r="EYR59" s="103"/>
      <c r="EYT59" s="104"/>
      <c r="EYU59" s="102"/>
      <c r="EYV59" s="103"/>
      <c r="EYX59" s="104"/>
      <c r="EYY59" s="102"/>
      <c r="EYZ59" s="103"/>
      <c r="EZB59" s="104"/>
      <c r="EZC59" s="102"/>
      <c r="EZD59" s="103"/>
      <c r="EZF59" s="104"/>
      <c r="EZG59" s="102"/>
      <c r="EZH59" s="103"/>
      <c r="EZJ59" s="104"/>
      <c r="EZK59" s="102"/>
      <c r="EZL59" s="103"/>
      <c r="EZN59" s="104"/>
      <c r="EZO59" s="102"/>
      <c r="EZP59" s="103"/>
      <c r="EZR59" s="104"/>
      <c r="EZS59" s="102"/>
      <c r="EZT59" s="103"/>
      <c r="EZV59" s="104"/>
      <c r="EZW59" s="102"/>
      <c r="EZX59" s="103"/>
      <c r="EZZ59" s="104"/>
      <c r="FAA59" s="102"/>
      <c r="FAB59" s="103"/>
      <c r="FAD59" s="104"/>
      <c r="FAE59" s="102"/>
      <c r="FAF59" s="103"/>
      <c r="FAH59" s="104"/>
      <c r="FAI59" s="102"/>
      <c r="FAJ59" s="103"/>
      <c r="FAL59" s="104"/>
      <c r="FAM59" s="102"/>
      <c r="FAN59" s="103"/>
      <c r="FAP59" s="104"/>
      <c r="FAQ59" s="102"/>
      <c r="FAR59" s="103"/>
      <c r="FAT59" s="104"/>
      <c r="FAU59" s="102"/>
      <c r="FAV59" s="103"/>
      <c r="FAX59" s="104"/>
      <c r="FAY59" s="102"/>
      <c r="FAZ59" s="103"/>
      <c r="FBB59" s="104"/>
      <c r="FBC59" s="102"/>
      <c r="FBD59" s="103"/>
      <c r="FBF59" s="104"/>
      <c r="FBG59" s="102"/>
      <c r="FBH59" s="103"/>
      <c r="FBJ59" s="104"/>
      <c r="FBK59" s="102"/>
      <c r="FBL59" s="103"/>
      <c r="FBN59" s="104"/>
      <c r="FBO59" s="102"/>
      <c r="FBP59" s="103"/>
      <c r="FBR59" s="104"/>
      <c r="FBS59" s="102"/>
      <c r="FBT59" s="103"/>
      <c r="FBV59" s="104"/>
      <c r="FBW59" s="102"/>
      <c r="FBX59" s="103"/>
      <c r="FBZ59" s="104"/>
      <c r="FCA59" s="102"/>
      <c r="FCB59" s="103"/>
      <c r="FCD59" s="104"/>
      <c r="FCE59" s="102"/>
      <c r="FCF59" s="103"/>
      <c r="FCH59" s="104"/>
      <c r="FCI59" s="102"/>
      <c r="FCJ59" s="103"/>
      <c r="FCL59" s="104"/>
      <c r="FCM59" s="102"/>
      <c r="FCN59" s="103"/>
      <c r="FCP59" s="104"/>
      <c r="FCQ59" s="102"/>
      <c r="FCR59" s="103"/>
      <c r="FCT59" s="104"/>
      <c r="FCU59" s="102"/>
      <c r="FCV59" s="103"/>
      <c r="FCX59" s="104"/>
      <c r="FCY59" s="102"/>
      <c r="FCZ59" s="103"/>
      <c r="FDB59" s="104"/>
      <c r="FDC59" s="102"/>
      <c r="FDD59" s="103"/>
      <c r="FDF59" s="104"/>
      <c r="FDG59" s="102"/>
      <c r="FDH59" s="103"/>
      <c r="FDJ59" s="104"/>
      <c r="FDK59" s="102"/>
      <c r="FDL59" s="103"/>
      <c r="FDN59" s="104"/>
      <c r="FDO59" s="102"/>
      <c r="FDP59" s="103"/>
      <c r="FDR59" s="104"/>
      <c r="FDS59" s="102"/>
      <c r="FDT59" s="103"/>
      <c r="FDV59" s="104"/>
      <c r="FDW59" s="102"/>
      <c r="FDX59" s="103"/>
      <c r="FDZ59" s="104"/>
      <c r="FEA59" s="102"/>
      <c r="FEB59" s="103"/>
      <c r="FED59" s="104"/>
      <c r="FEE59" s="102"/>
      <c r="FEF59" s="103"/>
      <c r="FEH59" s="104"/>
      <c r="FEI59" s="102"/>
      <c r="FEJ59" s="103"/>
      <c r="FEL59" s="104"/>
      <c r="FEM59" s="102"/>
      <c r="FEN59" s="103"/>
      <c r="FEP59" s="104"/>
      <c r="FEQ59" s="102"/>
      <c r="FER59" s="103"/>
      <c r="FET59" s="104"/>
      <c r="FEU59" s="102"/>
      <c r="FEV59" s="103"/>
      <c r="FEX59" s="104"/>
      <c r="FEY59" s="102"/>
      <c r="FEZ59" s="103"/>
      <c r="FFB59" s="104"/>
      <c r="FFC59" s="102"/>
      <c r="FFD59" s="103"/>
      <c r="FFF59" s="104"/>
      <c r="FFG59" s="102"/>
      <c r="FFH59" s="103"/>
      <c r="FFJ59" s="104"/>
      <c r="FFK59" s="102"/>
      <c r="FFL59" s="103"/>
      <c r="FFN59" s="104"/>
      <c r="FFO59" s="102"/>
      <c r="FFP59" s="103"/>
      <c r="FFR59" s="104"/>
      <c r="FFS59" s="102"/>
      <c r="FFT59" s="103"/>
      <c r="FFV59" s="104"/>
      <c r="FFW59" s="102"/>
      <c r="FFX59" s="103"/>
      <c r="FFZ59" s="104"/>
      <c r="FGA59" s="102"/>
      <c r="FGB59" s="103"/>
      <c r="FGD59" s="104"/>
      <c r="FGE59" s="102"/>
      <c r="FGF59" s="103"/>
      <c r="FGH59" s="104"/>
      <c r="FGI59" s="102"/>
      <c r="FGJ59" s="103"/>
      <c r="FGL59" s="104"/>
      <c r="FGM59" s="102"/>
      <c r="FGN59" s="103"/>
      <c r="FGP59" s="104"/>
      <c r="FGQ59" s="102"/>
      <c r="FGR59" s="103"/>
      <c r="FGT59" s="104"/>
      <c r="FGU59" s="102"/>
      <c r="FGV59" s="103"/>
      <c r="FGX59" s="104"/>
      <c r="FGY59" s="102"/>
      <c r="FGZ59" s="103"/>
      <c r="FHB59" s="104"/>
      <c r="FHC59" s="102"/>
      <c r="FHD59" s="103"/>
      <c r="FHF59" s="104"/>
      <c r="FHG59" s="102"/>
      <c r="FHH59" s="103"/>
      <c r="FHJ59" s="104"/>
      <c r="FHK59" s="102"/>
      <c r="FHL59" s="103"/>
      <c r="FHN59" s="104"/>
      <c r="FHO59" s="102"/>
      <c r="FHP59" s="103"/>
      <c r="FHR59" s="104"/>
      <c r="FHS59" s="102"/>
      <c r="FHT59" s="103"/>
      <c r="FHV59" s="104"/>
      <c r="FHW59" s="102"/>
      <c r="FHX59" s="103"/>
      <c r="FHZ59" s="104"/>
      <c r="FIA59" s="102"/>
      <c r="FIB59" s="103"/>
      <c r="FID59" s="104"/>
      <c r="FIE59" s="102"/>
      <c r="FIF59" s="103"/>
      <c r="FIH59" s="104"/>
      <c r="FII59" s="102"/>
      <c r="FIJ59" s="103"/>
      <c r="FIL59" s="104"/>
      <c r="FIM59" s="102"/>
      <c r="FIN59" s="103"/>
      <c r="FIP59" s="104"/>
      <c r="FIQ59" s="102"/>
      <c r="FIR59" s="103"/>
      <c r="FIT59" s="104"/>
      <c r="FIU59" s="102"/>
      <c r="FIV59" s="103"/>
      <c r="FIX59" s="104"/>
      <c r="FIY59" s="102"/>
      <c r="FIZ59" s="103"/>
      <c r="FJB59" s="104"/>
      <c r="FJC59" s="102"/>
      <c r="FJD59" s="103"/>
      <c r="FJF59" s="104"/>
      <c r="FJG59" s="102"/>
      <c r="FJH59" s="103"/>
      <c r="FJJ59" s="104"/>
      <c r="FJK59" s="102"/>
      <c r="FJL59" s="103"/>
      <c r="FJN59" s="104"/>
      <c r="FJO59" s="102"/>
      <c r="FJP59" s="103"/>
      <c r="FJR59" s="104"/>
      <c r="FJS59" s="102"/>
      <c r="FJT59" s="103"/>
      <c r="FJV59" s="104"/>
      <c r="FJW59" s="102"/>
      <c r="FJX59" s="103"/>
      <c r="FJZ59" s="104"/>
      <c r="FKA59" s="102"/>
      <c r="FKB59" s="103"/>
      <c r="FKD59" s="104"/>
      <c r="FKE59" s="102"/>
      <c r="FKF59" s="103"/>
      <c r="FKH59" s="104"/>
      <c r="FKI59" s="102"/>
      <c r="FKJ59" s="103"/>
      <c r="FKL59" s="104"/>
      <c r="FKM59" s="102"/>
      <c r="FKN59" s="103"/>
      <c r="FKP59" s="104"/>
      <c r="FKQ59" s="102"/>
      <c r="FKR59" s="103"/>
      <c r="FKT59" s="104"/>
      <c r="FKU59" s="102"/>
      <c r="FKV59" s="103"/>
      <c r="FKX59" s="104"/>
      <c r="FKY59" s="102"/>
      <c r="FKZ59" s="103"/>
      <c r="FLB59" s="104"/>
      <c r="FLC59" s="102"/>
      <c r="FLD59" s="103"/>
      <c r="FLF59" s="104"/>
      <c r="FLG59" s="102"/>
      <c r="FLH59" s="103"/>
      <c r="FLJ59" s="104"/>
      <c r="FLK59" s="102"/>
      <c r="FLL59" s="103"/>
      <c r="FLN59" s="104"/>
      <c r="FLO59" s="102"/>
      <c r="FLP59" s="103"/>
      <c r="FLR59" s="104"/>
      <c r="FLS59" s="102"/>
      <c r="FLT59" s="103"/>
      <c r="FLV59" s="104"/>
      <c r="FLW59" s="102"/>
      <c r="FLX59" s="103"/>
      <c r="FLZ59" s="104"/>
      <c r="FMA59" s="102"/>
      <c r="FMB59" s="103"/>
      <c r="FMD59" s="104"/>
      <c r="FME59" s="102"/>
      <c r="FMF59" s="103"/>
      <c r="FMH59" s="104"/>
      <c r="FMI59" s="102"/>
      <c r="FMJ59" s="103"/>
      <c r="FML59" s="104"/>
      <c r="FMM59" s="102"/>
      <c r="FMN59" s="103"/>
      <c r="FMP59" s="104"/>
      <c r="FMQ59" s="102"/>
      <c r="FMR59" s="103"/>
      <c r="FMT59" s="104"/>
      <c r="FMU59" s="102"/>
      <c r="FMV59" s="103"/>
      <c r="FMX59" s="104"/>
      <c r="FMY59" s="102"/>
      <c r="FMZ59" s="103"/>
      <c r="FNB59" s="104"/>
      <c r="FNC59" s="102"/>
      <c r="FND59" s="103"/>
      <c r="FNF59" s="104"/>
      <c r="FNG59" s="102"/>
      <c r="FNH59" s="103"/>
      <c r="FNJ59" s="104"/>
      <c r="FNK59" s="102"/>
      <c r="FNL59" s="103"/>
      <c r="FNN59" s="104"/>
      <c r="FNO59" s="102"/>
      <c r="FNP59" s="103"/>
      <c r="FNR59" s="104"/>
      <c r="FNS59" s="102"/>
      <c r="FNT59" s="103"/>
      <c r="FNV59" s="104"/>
      <c r="FNW59" s="102"/>
      <c r="FNX59" s="103"/>
      <c r="FNZ59" s="104"/>
      <c r="FOA59" s="102"/>
      <c r="FOB59" s="103"/>
      <c r="FOD59" s="104"/>
      <c r="FOE59" s="102"/>
      <c r="FOF59" s="103"/>
      <c r="FOH59" s="104"/>
      <c r="FOI59" s="102"/>
      <c r="FOJ59" s="103"/>
      <c r="FOL59" s="104"/>
      <c r="FOM59" s="102"/>
      <c r="FON59" s="103"/>
      <c r="FOP59" s="104"/>
      <c r="FOQ59" s="102"/>
      <c r="FOR59" s="103"/>
      <c r="FOT59" s="104"/>
      <c r="FOU59" s="102"/>
      <c r="FOV59" s="103"/>
      <c r="FOX59" s="104"/>
      <c r="FOY59" s="102"/>
      <c r="FOZ59" s="103"/>
      <c r="FPB59" s="104"/>
      <c r="FPC59" s="102"/>
      <c r="FPD59" s="103"/>
      <c r="FPF59" s="104"/>
      <c r="FPG59" s="102"/>
      <c r="FPH59" s="103"/>
      <c r="FPJ59" s="104"/>
      <c r="FPK59" s="102"/>
      <c r="FPL59" s="103"/>
      <c r="FPN59" s="104"/>
      <c r="FPO59" s="102"/>
      <c r="FPP59" s="103"/>
      <c r="FPR59" s="104"/>
      <c r="FPS59" s="102"/>
      <c r="FPT59" s="103"/>
      <c r="FPV59" s="104"/>
      <c r="FPW59" s="102"/>
      <c r="FPX59" s="103"/>
      <c r="FPZ59" s="104"/>
      <c r="FQA59" s="102"/>
      <c r="FQB59" s="103"/>
      <c r="FQD59" s="104"/>
      <c r="FQE59" s="102"/>
      <c r="FQF59" s="103"/>
      <c r="FQH59" s="104"/>
      <c r="FQI59" s="102"/>
      <c r="FQJ59" s="103"/>
      <c r="FQL59" s="104"/>
      <c r="FQM59" s="102"/>
      <c r="FQN59" s="103"/>
      <c r="FQP59" s="104"/>
      <c r="FQQ59" s="102"/>
      <c r="FQR59" s="103"/>
      <c r="FQT59" s="104"/>
      <c r="FQU59" s="102"/>
      <c r="FQV59" s="103"/>
      <c r="FQX59" s="104"/>
      <c r="FQY59" s="102"/>
      <c r="FQZ59" s="103"/>
      <c r="FRB59" s="104"/>
      <c r="FRC59" s="102"/>
      <c r="FRD59" s="103"/>
      <c r="FRF59" s="104"/>
      <c r="FRG59" s="102"/>
      <c r="FRH59" s="103"/>
      <c r="FRJ59" s="104"/>
      <c r="FRK59" s="102"/>
      <c r="FRL59" s="103"/>
      <c r="FRN59" s="104"/>
      <c r="FRO59" s="102"/>
      <c r="FRP59" s="103"/>
      <c r="FRR59" s="104"/>
      <c r="FRS59" s="102"/>
      <c r="FRT59" s="103"/>
      <c r="FRV59" s="104"/>
      <c r="FRW59" s="102"/>
      <c r="FRX59" s="103"/>
      <c r="FRZ59" s="104"/>
      <c r="FSA59" s="102"/>
      <c r="FSB59" s="103"/>
      <c r="FSD59" s="104"/>
      <c r="FSE59" s="102"/>
      <c r="FSF59" s="103"/>
      <c r="FSH59" s="104"/>
      <c r="FSI59" s="102"/>
      <c r="FSJ59" s="103"/>
      <c r="FSL59" s="104"/>
      <c r="FSM59" s="102"/>
      <c r="FSN59" s="103"/>
      <c r="FSP59" s="104"/>
      <c r="FSQ59" s="102"/>
      <c r="FSR59" s="103"/>
      <c r="FST59" s="104"/>
      <c r="FSU59" s="102"/>
      <c r="FSV59" s="103"/>
      <c r="FSX59" s="104"/>
      <c r="FSY59" s="102"/>
      <c r="FSZ59" s="103"/>
      <c r="FTB59" s="104"/>
      <c r="FTC59" s="102"/>
      <c r="FTD59" s="103"/>
      <c r="FTF59" s="104"/>
      <c r="FTG59" s="102"/>
      <c r="FTH59" s="103"/>
      <c r="FTJ59" s="104"/>
      <c r="FTK59" s="102"/>
      <c r="FTL59" s="103"/>
      <c r="FTN59" s="104"/>
      <c r="FTO59" s="102"/>
      <c r="FTP59" s="103"/>
      <c r="FTR59" s="104"/>
      <c r="FTS59" s="102"/>
      <c r="FTT59" s="103"/>
      <c r="FTV59" s="104"/>
      <c r="FTW59" s="102"/>
      <c r="FTX59" s="103"/>
      <c r="FTZ59" s="104"/>
      <c r="FUA59" s="102"/>
      <c r="FUB59" s="103"/>
      <c r="FUD59" s="104"/>
      <c r="FUE59" s="102"/>
      <c r="FUF59" s="103"/>
      <c r="FUH59" s="104"/>
      <c r="FUI59" s="102"/>
      <c r="FUJ59" s="103"/>
      <c r="FUL59" s="104"/>
      <c r="FUM59" s="102"/>
      <c r="FUN59" s="103"/>
      <c r="FUP59" s="104"/>
      <c r="FUQ59" s="102"/>
      <c r="FUR59" s="103"/>
      <c r="FUT59" s="104"/>
      <c r="FUU59" s="102"/>
      <c r="FUV59" s="103"/>
      <c r="FUX59" s="104"/>
      <c r="FUY59" s="102"/>
      <c r="FUZ59" s="103"/>
      <c r="FVB59" s="104"/>
      <c r="FVC59" s="102"/>
      <c r="FVD59" s="103"/>
      <c r="FVF59" s="104"/>
      <c r="FVG59" s="102"/>
      <c r="FVH59" s="103"/>
      <c r="FVJ59" s="104"/>
      <c r="FVK59" s="102"/>
      <c r="FVL59" s="103"/>
      <c r="FVN59" s="104"/>
      <c r="FVO59" s="102"/>
      <c r="FVP59" s="103"/>
      <c r="FVR59" s="104"/>
      <c r="FVS59" s="102"/>
      <c r="FVT59" s="103"/>
      <c r="FVV59" s="104"/>
      <c r="FVW59" s="102"/>
      <c r="FVX59" s="103"/>
      <c r="FVZ59" s="104"/>
      <c r="FWA59" s="102"/>
      <c r="FWB59" s="103"/>
      <c r="FWD59" s="104"/>
      <c r="FWE59" s="102"/>
      <c r="FWF59" s="103"/>
      <c r="FWH59" s="104"/>
      <c r="FWI59" s="102"/>
      <c r="FWJ59" s="103"/>
      <c r="FWL59" s="104"/>
      <c r="FWM59" s="102"/>
      <c r="FWN59" s="103"/>
      <c r="FWP59" s="104"/>
      <c r="FWQ59" s="102"/>
      <c r="FWR59" s="103"/>
      <c r="FWT59" s="104"/>
      <c r="FWU59" s="102"/>
      <c r="FWV59" s="103"/>
      <c r="FWX59" s="104"/>
      <c r="FWY59" s="102"/>
      <c r="FWZ59" s="103"/>
      <c r="FXB59" s="104"/>
      <c r="FXC59" s="102"/>
      <c r="FXD59" s="103"/>
      <c r="FXF59" s="104"/>
      <c r="FXG59" s="102"/>
      <c r="FXH59" s="103"/>
      <c r="FXJ59" s="104"/>
      <c r="FXK59" s="102"/>
      <c r="FXL59" s="103"/>
      <c r="FXN59" s="104"/>
      <c r="FXO59" s="102"/>
      <c r="FXP59" s="103"/>
      <c r="FXR59" s="104"/>
      <c r="FXS59" s="102"/>
      <c r="FXT59" s="103"/>
      <c r="FXV59" s="104"/>
      <c r="FXW59" s="102"/>
      <c r="FXX59" s="103"/>
      <c r="FXZ59" s="104"/>
      <c r="FYA59" s="102"/>
      <c r="FYB59" s="103"/>
      <c r="FYD59" s="104"/>
      <c r="FYE59" s="102"/>
      <c r="FYF59" s="103"/>
      <c r="FYH59" s="104"/>
      <c r="FYI59" s="102"/>
      <c r="FYJ59" s="103"/>
      <c r="FYL59" s="104"/>
      <c r="FYM59" s="102"/>
      <c r="FYN59" s="103"/>
      <c r="FYP59" s="104"/>
      <c r="FYQ59" s="102"/>
      <c r="FYR59" s="103"/>
      <c r="FYT59" s="104"/>
      <c r="FYU59" s="102"/>
      <c r="FYV59" s="103"/>
      <c r="FYX59" s="104"/>
      <c r="FYY59" s="102"/>
      <c r="FYZ59" s="103"/>
      <c r="FZB59" s="104"/>
      <c r="FZC59" s="102"/>
      <c r="FZD59" s="103"/>
      <c r="FZF59" s="104"/>
      <c r="FZG59" s="102"/>
      <c r="FZH59" s="103"/>
      <c r="FZJ59" s="104"/>
      <c r="FZK59" s="102"/>
      <c r="FZL59" s="103"/>
      <c r="FZN59" s="104"/>
      <c r="FZO59" s="102"/>
      <c r="FZP59" s="103"/>
      <c r="FZR59" s="104"/>
      <c r="FZS59" s="102"/>
      <c r="FZT59" s="103"/>
      <c r="FZV59" s="104"/>
      <c r="FZW59" s="102"/>
      <c r="FZX59" s="103"/>
      <c r="FZZ59" s="104"/>
      <c r="GAA59" s="102"/>
      <c r="GAB59" s="103"/>
      <c r="GAD59" s="104"/>
      <c r="GAE59" s="102"/>
      <c r="GAF59" s="103"/>
      <c r="GAH59" s="104"/>
      <c r="GAI59" s="102"/>
      <c r="GAJ59" s="103"/>
      <c r="GAL59" s="104"/>
      <c r="GAM59" s="102"/>
      <c r="GAN59" s="103"/>
      <c r="GAP59" s="104"/>
      <c r="GAQ59" s="102"/>
      <c r="GAR59" s="103"/>
      <c r="GAT59" s="104"/>
      <c r="GAU59" s="102"/>
      <c r="GAV59" s="103"/>
      <c r="GAX59" s="104"/>
      <c r="GAY59" s="102"/>
      <c r="GAZ59" s="103"/>
      <c r="GBB59" s="104"/>
      <c r="GBC59" s="102"/>
      <c r="GBD59" s="103"/>
      <c r="GBF59" s="104"/>
      <c r="GBG59" s="102"/>
      <c r="GBH59" s="103"/>
      <c r="GBJ59" s="104"/>
      <c r="GBK59" s="102"/>
      <c r="GBL59" s="103"/>
      <c r="GBN59" s="104"/>
      <c r="GBO59" s="102"/>
      <c r="GBP59" s="103"/>
      <c r="GBR59" s="104"/>
      <c r="GBS59" s="102"/>
      <c r="GBT59" s="103"/>
      <c r="GBV59" s="104"/>
      <c r="GBW59" s="102"/>
      <c r="GBX59" s="103"/>
      <c r="GBZ59" s="104"/>
      <c r="GCA59" s="102"/>
      <c r="GCB59" s="103"/>
      <c r="GCD59" s="104"/>
      <c r="GCE59" s="102"/>
      <c r="GCF59" s="103"/>
      <c r="GCH59" s="104"/>
      <c r="GCI59" s="102"/>
      <c r="GCJ59" s="103"/>
      <c r="GCL59" s="104"/>
      <c r="GCM59" s="102"/>
      <c r="GCN59" s="103"/>
      <c r="GCP59" s="104"/>
      <c r="GCQ59" s="102"/>
      <c r="GCR59" s="103"/>
      <c r="GCT59" s="104"/>
      <c r="GCU59" s="102"/>
      <c r="GCV59" s="103"/>
      <c r="GCX59" s="104"/>
      <c r="GCY59" s="102"/>
      <c r="GCZ59" s="103"/>
      <c r="GDB59" s="104"/>
      <c r="GDC59" s="102"/>
      <c r="GDD59" s="103"/>
      <c r="GDF59" s="104"/>
      <c r="GDG59" s="102"/>
      <c r="GDH59" s="103"/>
      <c r="GDJ59" s="104"/>
      <c r="GDK59" s="102"/>
      <c r="GDL59" s="103"/>
      <c r="GDN59" s="104"/>
      <c r="GDO59" s="102"/>
      <c r="GDP59" s="103"/>
      <c r="GDR59" s="104"/>
      <c r="GDS59" s="102"/>
      <c r="GDT59" s="103"/>
      <c r="GDV59" s="104"/>
      <c r="GDW59" s="102"/>
      <c r="GDX59" s="103"/>
      <c r="GDZ59" s="104"/>
      <c r="GEA59" s="102"/>
      <c r="GEB59" s="103"/>
      <c r="GED59" s="104"/>
      <c r="GEE59" s="102"/>
      <c r="GEF59" s="103"/>
      <c r="GEH59" s="104"/>
      <c r="GEI59" s="102"/>
      <c r="GEJ59" s="103"/>
      <c r="GEL59" s="104"/>
      <c r="GEM59" s="102"/>
      <c r="GEN59" s="103"/>
      <c r="GEP59" s="104"/>
      <c r="GEQ59" s="102"/>
      <c r="GER59" s="103"/>
      <c r="GET59" s="104"/>
      <c r="GEU59" s="102"/>
      <c r="GEV59" s="103"/>
      <c r="GEX59" s="104"/>
      <c r="GEY59" s="102"/>
      <c r="GEZ59" s="103"/>
      <c r="GFB59" s="104"/>
      <c r="GFC59" s="102"/>
      <c r="GFD59" s="103"/>
      <c r="GFF59" s="104"/>
      <c r="GFG59" s="102"/>
      <c r="GFH59" s="103"/>
      <c r="GFJ59" s="104"/>
      <c r="GFK59" s="102"/>
      <c r="GFL59" s="103"/>
      <c r="GFN59" s="104"/>
      <c r="GFO59" s="102"/>
      <c r="GFP59" s="103"/>
      <c r="GFR59" s="104"/>
      <c r="GFS59" s="102"/>
      <c r="GFT59" s="103"/>
      <c r="GFV59" s="104"/>
      <c r="GFW59" s="102"/>
      <c r="GFX59" s="103"/>
      <c r="GFZ59" s="104"/>
      <c r="GGA59" s="102"/>
      <c r="GGB59" s="103"/>
      <c r="GGD59" s="104"/>
      <c r="GGE59" s="102"/>
      <c r="GGF59" s="103"/>
      <c r="GGH59" s="104"/>
      <c r="GGI59" s="102"/>
      <c r="GGJ59" s="103"/>
      <c r="GGL59" s="104"/>
      <c r="GGM59" s="102"/>
      <c r="GGN59" s="103"/>
      <c r="GGP59" s="104"/>
      <c r="GGQ59" s="102"/>
      <c r="GGR59" s="103"/>
      <c r="GGT59" s="104"/>
      <c r="GGU59" s="102"/>
      <c r="GGV59" s="103"/>
      <c r="GGX59" s="104"/>
      <c r="GGY59" s="102"/>
      <c r="GGZ59" s="103"/>
      <c r="GHB59" s="104"/>
      <c r="GHC59" s="102"/>
      <c r="GHD59" s="103"/>
      <c r="GHF59" s="104"/>
      <c r="GHG59" s="102"/>
      <c r="GHH59" s="103"/>
      <c r="GHJ59" s="104"/>
      <c r="GHK59" s="102"/>
      <c r="GHL59" s="103"/>
      <c r="GHN59" s="104"/>
      <c r="GHO59" s="102"/>
      <c r="GHP59" s="103"/>
      <c r="GHR59" s="104"/>
      <c r="GHS59" s="102"/>
      <c r="GHT59" s="103"/>
      <c r="GHV59" s="104"/>
      <c r="GHW59" s="102"/>
      <c r="GHX59" s="103"/>
      <c r="GHZ59" s="104"/>
      <c r="GIA59" s="102"/>
      <c r="GIB59" s="103"/>
      <c r="GID59" s="104"/>
      <c r="GIE59" s="102"/>
      <c r="GIF59" s="103"/>
      <c r="GIH59" s="104"/>
      <c r="GII59" s="102"/>
      <c r="GIJ59" s="103"/>
      <c r="GIL59" s="104"/>
      <c r="GIM59" s="102"/>
      <c r="GIN59" s="103"/>
      <c r="GIP59" s="104"/>
      <c r="GIQ59" s="102"/>
      <c r="GIR59" s="103"/>
      <c r="GIT59" s="104"/>
      <c r="GIU59" s="102"/>
      <c r="GIV59" s="103"/>
      <c r="GIX59" s="104"/>
      <c r="GIY59" s="102"/>
      <c r="GIZ59" s="103"/>
      <c r="GJB59" s="104"/>
      <c r="GJC59" s="102"/>
      <c r="GJD59" s="103"/>
      <c r="GJF59" s="104"/>
      <c r="GJG59" s="102"/>
      <c r="GJH59" s="103"/>
      <c r="GJJ59" s="104"/>
      <c r="GJK59" s="102"/>
      <c r="GJL59" s="103"/>
      <c r="GJN59" s="104"/>
      <c r="GJO59" s="102"/>
      <c r="GJP59" s="103"/>
      <c r="GJR59" s="104"/>
      <c r="GJS59" s="102"/>
      <c r="GJT59" s="103"/>
      <c r="GJV59" s="104"/>
      <c r="GJW59" s="102"/>
      <c r="GJX59" s="103"/>
      <c r="GJZ59" s="104"/>
      <c r="GKA59" s="102"/>
      <c r="GKB59" s="103"/>
      <c r="GKD59" s="104"/>
      <c r="GKE59" s="102"/>
      <c r="GKF59" s="103"/>
      <c r="GKH59" s="104"/>
      <c r="GKI59" s="102"/>
      <c r="GKJ59" s="103"/>
      <c r="GKL59" s="104"/>
      <c r="GKM59" s="102"/>
      <c r="GKN59" s="103"/>
      <c r="GKP59" s="104"/>
      <c r="GKQ59" s="102"/>
      <c r="GKR59" s="103"/>
      <c r="GKT59" s="104"/>
      <c r="GKU59" s="102"/>
      <c r="GKV59" s="103"/>
      <c r="GKX59" s="104"/>
      <c r="GKY59" s="102"/>
      <c r="GKZ59" s="103"/>
      <c r="GLB59" s="104"/>
      <c r="GLC59" s="102"/>
      <c r="GLD59" s="103"/>
      <c r="GLF59" s="104"/>
      <c r="GLG59" s="102"/>
      <c r="GLH59" s="103"/>
      <c r="GLJ59" s="104"/>
      <c r="GLK59" s="102"/>
      <c r="GLL59" s="103"/>
      <c r="GLN59" s="104"/>
      <c r="GLO59" s="102"/>
      <c r="GLP59" s="103"/>
      <c r="GLR59" s="104"/>
      <c r="GLS59" s="102"/>
      <c r="GLT59" s="103"/>
      <c r="GLV59" s="104"/>
      <c r="GLW59" s="102"/>
      <c r="GLX59" s="103"/>
      <c r="GLZ59" s="104"/>
      <c r="GMA59" s="102"/>
      <c r="GMB59" s="103"/>
      <c r="GMD59" s="104"/>
      <c r="GME59" s="102"/>
      <c r="GMF59" s="103"/>
      <c r="GMH59" s="104"/>
      <c r="GMI59" s="102"/>
      <c r="GMJ59" s="103"/>
      <c r="GML59" s="104"/>
      <c r="GMM59" s="102"/>
      <c r="GMN59" s="103"/>
      <c r="GMP59" s="104"/>
      <c r="GMQ59" s="102"/>
      <c r="GMR59" s="103"/>
      <c r="GMT59" s="104"/>
      <c r="GMU59" s="102"/>
      <c r="GMV59" s="103"/>
      <c r="GMX59" s="104"/>
      <c r="GMY59" s="102"/>
      <c r="GMZ59" s="103"/>
      <c r="GNB59" s="104"/>
      <c r="GNC59" s="102"/>
      <c r="GND59" s="103"/>
      <c r="GNF59" s="104"/>
      <c r="GNG59" s="102"/>
      <c r="GNH59" s="103"/>
      <c r="GNJ59" s="104"/>
      <c r="GNK59" s="102"/>
      <c r="GNL59" s="103"/>
      <c r="GNN59" s="104"/>
      <c r="GNO59" s="102"/>
      <c r="GNP59" s="103"/>
      <c r="GNR59" s="104"/>
      <c r="GNS59" s="102"/>
      <c r="GNT59" s="103"/>
      <c r="GNV59" s="104"/>
      <c r="GNW59" s="102"/>
      <c r="GNX59" s="103"/>
      <c r="GNZ59" s="104"/>
      <c r="GOA59" s="102"/>
      <c r="GOB59" s="103"/>
      <c r="GOD59" s="104"/>
      <c r="GOE59" s="102"/>
      <c r="GOF59" s="103"/>
      <c r="GOH59" s="104"/>
      <c r="GOI59" s="102"/>
      <c r="GOJ59" s="103"/>
      <c r="GOL59" s="104"/>
      <c r="GOM59" s="102"/>
      <c r="GON59" s="103"/>
      <c r="GOP59" s="104"/>
      <c r="GOQ59" s="102"/>
      <c r="GOR59" s="103"/>
      <c r="GOT59" s="104"/>
      <c r="GOU59" s="102"/>
      <c r="GOV59" s="103"/>
      <c r="GOX59" s="104"/>
      <c r="GOY59" s="102"/>
      <c r="GOZ59" s="103"/>
      <c r="GPB59" s="104"/>
      <c r="GPC59" s="102"/>
      <c r="GPD59" s="103"/>
      <c r="GPF59" s="104"/>
      <c r="GPG59" s="102"/>
      <c r="GPH59" s="103"/>
      <c r="GPJ59" s="104"/>
      <c r="GPK59" s="102"/>
      <c r="GPL59" s="103"/>
      <c r="GPN59" s="104"/>
      <c r="GPO59" s="102"/>
      <c r="GPP59" s="103"/>
      <c r="GPR59" s="104"/>
      <c r="GPS59" s="102"/>
      <c r="GPT59" s="103"/>
      <c r="GPV59" s="104"/>
      <c r="GPW59" s="102"/>
      <c r="GPX59" s="103"/>
      <c r="GPZ59" s="104"/>
      <c r="GQA59" s="102"/>
      <c r="GQB59" s="103"/>
      <c r="GQD59" s="104"/>
      <c r="GQE59" s="102"/>
      <c r="GQF59" s="103"/>
      <c r="GQH59" s="104"/>
      <c r="GQI59" s="102"/>
      <c r="GQJ59" s="103"/>
      <c r="GQL59" s="104"/>
      <c r="GQM59" s="102"/>
      <c r="GQN59" s="103"/>
      <c r="GQP59" s="104"/>
      <c r="GQQ59" s="102"/>
      <c r="GQR59" s="103"/>
      <c r="GQT59" s="104"/>
      <c r="GQU59" s="102"/>
      <c r="GQV59" s="103"/>
      <c r="GQX59" s="104"/>
      <c r="GQY59" s="102"/>
      <c r="GQZ59" s="103"/>
      <c r="GRB59" s="104"/>
      <c r="GRC59" s="102"/>
      <c r="GRD59" s="103"/>
      <c r="GRF59" s="104"/>
      <c r="GRG59" s="102"/>
      <c r="GRH59" s="103"/>
      <c r="GRJ59" s="104"/>
      <c r="GRK59" s="102"/>
      <c r="GRL59" s="103"/>
      <c r="GRN59" s="104"/>
      <c r="GRO59" s="102"/>
      <c r="GRP59" s="103"/>
      <c r="GRR59" s="104"/>
      <c r="GRS59" s="102"/>
      <c r="GRT59" s="103"/>
      <c r="GRV59" s="104"/>
      <c r="GRW59" s="102"/>
      <c r="GRX59" s="103"/>
      <c r="GRZ59" s="104"/>
      <c r="GSA59" s="102"/>
      <c r="GSB59" s="103"/>
      <c r="GSD59" s="104"/>
      <c r="GSE59" s="102"/>
      <c r="GSF59" s="103"/>
      <c r="GSH59" s="104"/>
      <c r="GSI59" s="102"/>
      <c r="GSJ59" s="103"/>
      <c r="GSL59" s="104"/>
      <c r="GSM59" s="102"/>
      <c r="GSN59" s="103"/>
      <c r="GSP59" s="104"/>
      <c r="GSQ59" s="102"/>
      <c r="GSR59" s="103"/>
      <c r="GST59" s="104"/>
      <c r="GSU59" s="102"/>
      <c r="GSV59" s="103"/>
      <c r="GSX59" s="104"/>
      <c r="GSY59" s="102"/>
      <c r="GSZ59" s="103"/>
      <c r="GTB59" s="104"/>
      <c r="GTC59" s="102"/>
      <c r="GTD59" s="103"/>
      <c r="GTF59" s="104"/>
      <c r="GTG59" s="102"/>
      <c r="GTH59" s="103"/>
      <c r="GTJ59" s="104"/>
      <c r="GTK59" s="102"/>
      <c r="GTL59" s="103"/>
      <c r="GTN59" s="104"/>
      <c r="GTO59" s="102"/>
      <c r="GTP59" s="103"/>
      <c r="GTR59" s="104"/>
      <c r="GTS59" s="102"/>
      <c r="GTT59" s="103"/>
      <c r="GTV59" s="104"/>
      <c r="GTW59" s="102"/>
      <c r="GTX59" s="103"/>
      <c r="GTZ59" s="104"/>
      <c r="GUA59" s="102"/>
      <c r="GUB59" s="103"/>
      <c r="GUD59" s="104"/>
      <c r="GUE59" s="102"/>
      <c r="GUF59" s="103"/>
      <c r="GUH59" s="104"/>
      <c r="GUI59" s="102"/>
      <c r="GUJ59" s="103"/>
      <c r="GUL59" s="104"/>
      <c r="GUM59" s="102"/>
      <c r="GUN59" s="103"/>
      <c r="GUP59" s="104"/>
      <c r="GUQ59" s="102"/>
      <c r="GUR59" s="103"/>
      <c r="GUT59" s="104"/>
      <c r="GUU59" s="102"/>
      <c r="GUV59" s="103"/>
      <c r="GUX59" s="104"/>
      <c r="GUY59" s="102"/>
      <c r="GUZ59" s="103"/>
      <c r="GVB59" s="104"/>
      <c r="GVC59" s="102"/>
      <c r="GVD59" s="103"/>
      <c r="GVF59" s="104"/>
      <c r="GVG59" s="102"/>
      <c r="GVH59" s="103"/>
      <c r="GVJ59" s="104"/>
      <c r="GVK59" s="102"/>
      <c r="GVL59" s="103"/>
      <c r="GVN59" s="104"/>
      <c r="GVO59" s="102"/>
      <c r="GVP59" s="103"/>
      <c r="GVR59" s="104"/>
      <c r="GVS59" s="102"/>
      <c r="GVT59" s="103"/>
      <c r="GVV59" s="104"/>
      <c r="GVW59" s="102"/>
      <c r="GVX59" s="103"/>
      <c r="GVZ59" s="104"/>
      <c r="GWA59" s="102"/>
      <c r="GWB59" s="103"/>
      <c r="GWD59" s="104"/>
      <c r="GWE59" s="102"/>
      <c r="GWF59" s="103"/>
      <c r="GWH59" s="104"/>
      <c r="GWI59" s="102"/>
      <c r="GWJ59" s="103"/>
      <c r="GWL59" s="104"/>
      <c r="GWM59" s="102"/>
      <c r="GWN59" s="103"/>
      <c r="GWP59" s="104"/>
      <c r="GWQ59" s="102"/>
      <c r="GWR59" s="103"/>
      <c r="GWT59" s="104"/>
      <c r="GWU59" s="102"/>
      <c r="GWV59" s="103"/>
      <c r="GWX59" s="104"/>
      <c r="GWY59" s="102"/>
      <c r="GWZ59" s="103"/>
      <c r="GXB59" s="104"/>
      <c r="GXC59" s="102"/>
      <c r="GXD59" s="103"/>
      <c r="GXF59" s="104"/>
      <c r="GXG59" s="102"/>
      <c r="GXH59" s="103"/>
      <c r="GXJ59" s="104"/>
      <c r="GXK59" s="102"/>
      <c r="GXL59" s="103"/>
      <c r="GXN59" s="104"/>
      <c r="GXO59" s="102"/>
      <c r="GXP59" s="103"/>
      <c r="GXR59" s="104"/>
      <c r="GXS59" s="102"/>
      <c r="GXT59" s="103"/>
      <c r="GXV59" s="104"/>
      <c r="GXW59" s="102"/>
      <c r="GXX59" s="103"/>
      <c r="GXZ59" s="104"/>
      <c r="GYA59" s="102"/>
      <c r="GYB59" s="103"/>
      <c r="GYD59" s="104"/>
      <c r="GYE59" s="102"/>
      <c r="GYF59" s="103"/>
      <c r="GYH59" s="104"/>
      <c r="GYI59" s="102"/>
      <c r="GYJ59" s="103"/>
      <c r="GYL59" s="104"/>
      <c r="GYM59" s="102"/>
      <c r="GYN59" s="103"/>
      <c r="GYP59" s="104"/>
      <c r="GYQ59" s="102"/>
      <c r="GYR59" s="103"/>
      <c r="GYT59" s="104"/>
      <c r="GYU59" s="102"/>
      <c r="GYV59" s="103"/>
      <c r="GYX59" s="104"/>
      <c r="GYY59" s="102"/>
      <c r="GYZ59" s="103"/>
      <c r="GZB59" s="104"/>
      <c r="GZC59" s="102"/>
      <c r="GZD59" s="103"/>
      <c r="GZF59" s="104"/>
      <c r="GZG59" s="102"/>
      <c r="GZH59" s="103"/>
      <c r="GZJ59" s="104"/>
      <c r="GZK59" s="102"/>
      <c r="GZL59" s="103"/>
      <c r="GZN59" s="104"/>
      <c r="GZO59" s="102"/>
      <c r="GZP59" s="103"/>
      <c r="GZR59" s="104"/>
      <c r="GZS59" s="102"/>
      <c r="GZT59" s="103"/>
      <c r="GZV59" s="104"/>
      <c r="GZW59" s="102"/>
      <c r="GZX59" s="103"/>
      <c r="GZZ59" s="104"/>
      <c r="HAA59" s="102"/>
      <c r="HAB59" s="103"/>
      <c r="HAD59" s="104"/>
      <c r="HAE59" s="102"/>
      <c r="HAF59" s="103"/>
      <c r="HAH59" s="104"/>
      <c r="HAI59" s="102"/>
      <c r="HAJ59" s="103"/>
      <c r="HAL59" s="104"/>
      <c r="HAM59" s="102"/>
      <c r="HAN59" s="103"/>
      <c r="HAP59" s="104"/>
      <c r="HAQ59" s="102"/>
      <c r="HAR59" s="103"/>
      <c r="HAT59" s="104"/>
      <c r="HAU59" s="102"/>
      <c r="HAV59" s="103"/>
      <c r="HAX59" s="104"/>
      <c r="HAY59" s="102"/>
      <c r="HAZ59" s="103"/>
      <c r="HBB59" s="104"/>
      <c r="HBC59" s="102"/>
      <c r="HBD59" s="103"/>
      <c r="HBF59" s="104"/>
      <c r="HBG59" s="102"/>
      <c r="HBH59" s="103"/>
      <c r="HBJ59" s="104"/>
      <c r="HBK59" s="102"/>
      <c r="HBL59" s="103"/>
      <c r="HBN59" s="104"/>
      <c r="HBO59" s="102"/>
      <c r="HBP59" s="103"/>
      <c r="HBR59" s="104"/>
      <c r="HBS59" s="102"/>
      <c r="HBT59" s="103"/>
      <c r="HBV59" s="104"/>
      <c r="HBW59" s="102"/>
      <c r="HBX59" s="103"/>
      <c r="HBZ59" s="104"/>
      <c r="HCA59" s="102"/>
      <c r="HCB59" s="103"/>
      <c r="HCD59" s="104"/>
      <c r="HCE59" s="102"/>
      <c r="HCF59" s="103"/>
      <c r="HCH59" s="104"/>
      <c r="HCI59" s="102"/>
      <c r="HCJ59" s="103"/>
      <c r="HCL59" s="104"/>
      <c r="HCM59" s="102"/>
      <c r="HCN59" s="103"/>
      <c r="HCP59" s="104"/>
      <c r="HCQ59" s="102"/>
      <c r="HCR59" s="103"/>
      <c r="HCT59" s="104"/>
      <c r="HCU59" s="102"/>
      <c r="HCV59" s="103"/>
      <c r="HCX59" s="104"/>
      <c r="HCY59" s="102"/>
      <c r="HCZ59" s="103"/>
      <c r="HDB59" s="104"/>
      <c r="HDC59" s="102"/>
      <c r="HDD59" s="103"/>
      <c r="HDF59" s="104"/>
      <c r="HDG59" s="102"/>
      <c r="HDH59" s="103"/>
      <c r="HDJ59" s="104"/>
      <c r="HDK59" s="102"/>
      <c r="HDL59" s="103"/>
      <c r="HDN59" s="104"/>
      <c r="HDO59" s="102"/>
      <c r="HDP59" s="103"/>
      <c r="HDR59" s="104"/>
      <c r="HDS59" s="102"/>
      <c r="HDT59" s="103"/>
      <c r="HDV59" s="104"/>
      <c r="HDW59" s="102"/>
      <c r="HDX59" s="103"/>
      <c r="HDZ59" s="104"/>
      <c r="HEA59" s="102"/>
      <c r="HEB59" s="103"/>
      <c r="HED59" s="104"/>
      <c r="HEE59" s="102"/>
      <c r="HEF59" s="103"/>
      <c r="HEH59" s="104"/>
      <c r="HEI59" s="102"/>
      <c r="HEJ59" s="103"/>
      <c r="HEL59" s="104"/>
      <c r="HEM59" s="102"/>
      <c r="HEN59" s="103"/>
      <c r="HEP59" s="104"/>
      <c r="HEQ59" s="102"/>
      <c r="HER59" s="103"/>
      <c r="HET59" s="104"/>
      <c r="HEU59" s="102"/>
      <c r="HEV59" s="103"/>
      <c r="HEX59" s="104"/>
      <c r="HEY59" s="102"/>
      <c r="HEZ59" s="103"/>
      <c r="HFB59" s="104"/>
      <c r="HFC59" s="102"/>
      <c r="HFD59" s="103"/>
      <c r="HFF59" s="104"/>
      <c r="HFG59" s="102"/>
      <c r="HFH59" s="103"/>
      <c r="HFJ59" s="104"/>
      <c r="HFK59" s="102"/>
      <c r="HFL59" s="103"/>
      <c r="HFN59" s="104"/>
      <c r="HFO59" s="102"/>
      <c r="HFP59" s="103"/>
      <c r="HFR59" s="104"/>
      <c r="HFS59" s="102"/>
      <c r="HFT59" s="103"/>
      <c r="HFV59" s="104"/>
      <c r="HFW59" s="102"/>
      <c r="HFX59" s="103"/>
      <c r="HFZ59" s="104"/>
      <c r="HGA59" s="102"/>
      <c r="HGB59" s="103"/>
      <c r="HGD59" s="104"/>
      <c r="HGE59" s="102"/>
      <c r="HGF59" s="103"/>
      <c r="HGH59" s="104"/>
      <c r="HGI59" s="102"/>
      <c r="HGJ59" s="103"/>
      <c r="HGL59" s="104"/>
      <c r="HGM59" s="102"/>
      <c r="HGN59" s="103"/>
      <c r="HGP59" s="104"/>
      <c r="HGQ59" s="102"/>
      <c r="HGR59" s="103"/>
      <c r="HGT59" s="104"/>
      <c r="HGU59" s="102"/>
      <c r="HGV59" s="103"/>
      <c r="HGX59" s="104"/>
      <c r="HGY59" s="102"/>
      <c r="HGZ59" s="103"/>
      <c r="HHB59" s="104"/>
      <c r="HHC59" s="102"/>
      <c r="HHD59" s="103"/>
      <c r="HHF59" s="104"/>
      <c r="HHG59" s="102"/>
      <c r="HHH59" s="103"/>
      <c r="HHJ59" s="104"/>
      <c r="HHK59" s="102"/>
      <c r="HHL59" s="103"/>
      <c r="HHN59" s="104"/>
      <c r="HHO59" s="102"/>
      <c r="HHP59" s="103"/>
      <c r="HHR59" s="104"/>
      <c r="HHS59" s="102"/>
      <c r="HHT59" s="103"/>
      <c r="HHV59" s="104"/>
      <c r="HHW59" s="102"/>
      <c r="HHX59" s="103"/>
      <c r="HHZ59" s="104"/>
      <c r="HIA59" s="102"/>
      <c r="HIB59" s="103"/>
      <c r="HID59" s="104"/>
      <c r="HIE59" s="102"/>
      <c r="HIF59" s="103"/>
      <c r="HIH59" s="104"/>
      <c r="HII59" s="102"/>
      <c r="HIJ59" s="103"/>
      <c r="HIL59" s="104"/>
      <c r="HIM59" s="102"/>
      <c r="HIN59" s="103"/>
      <c r="HIP59" s="104"/>
      <c r="HIQ59" s="102"/>
      <c r="HIR59" s="103"/>
      <c r="HIT59" s="104"/>
      <c r="HIU59" s="102"/>
      <c r="HIV59" s="103"/>
      <c r="HIX59" s="104"/>
      <c r="HIY59" s="102"/>
      <c r="HIZ59" s="103"/>
      <c r="HJB59" s="104"/>
      <c r="HJC59" s="102"/>
      <c r="HJD59" s="103"/>
      <c r="HJF59" s="104"/>
      <c r="HJG59" s="102"/>
      <c r="HJH59" s="103"/>
      <c r="HJJ59" s="104"/>
      <c r="HJK59" s="102"/>
      <c r="HJL59" s="103"/>
      <c r="HJN59" s="104"/>
      <c r="HJO59" s="102"/>
      <c r="HJP59" s="103"/>
      <c r="HJR59" s="104"/>
      <c r="HJS59" s="102"/>
      <c r="HJT59" s="103"/>
      <c r="HJV59" s="104"/>
      <c r="HJW59" s="102"/>
      <c r="HJX59" s="103"/>
      <c r="HJZ59" s="104"/>
      <c r="HKA59" s="102"/>
      <c r="HKB59" s="103"/>
      <c r="HKD59" s="104"/>
      <c r="HKE59" s="102"/>
      <c r="HKF59" s="103"/>
      <c r="HKH59" s="104"/>
      <c r="HKI59" s="102"/>
      <c r="HKJ59" s="103"/>
      <c r="HKL59" s="104"/>
      <c r="HKM59" s="102"/>
      <c r="HKN59" s="103"/>
      <c r="HKP59" s="104"/>
      <c r="HKQ59" s="102"/>
      <c r="HKR59" s="103"/>
      <c r="HKT59" s="104"/>
      <c r="HKU59" s="102"/>
      <c r="HKV59" s="103"/>
      <c r="HKX59" s="104"/>
      <c r="HKY59" s="102"/>
      <c r="HKZ59" s="103"/>
      <c r="HLB59" s="104"/>
      <c r="HLC59" s="102"/>
      <c r="HLD59" s="103"/>
      <c r="HLF59" s="104"/>
      <c r="HLG59" s="102"/>
      <c r="HLH59" s="103"/>
      <c r="HLJ59" s="104"/>
      <c r="HLK59" s="102"/>
      <c r="HLL59" s="103"/>
      <c r="HLN59" s="104"/>
      <c r="HLO59" s="102"/>
      <c r="HLP59" s="103"/>
      <c r="HLR59" s="104"/>
      <c r="HLS59" s="102"/>
      <c r="HLT59" s="103"/>
      <c r="HLV59" s="104"/>
      <c r="HLW59" s="102"/>
      <c r="HLX59" s="103"/>
      <c r="HLZ59" s="104"/>
      <c r="HMA59" s="102"/>
      <c r="HMB59" s="103"/>
      <c r="HMD59" s="104"/>
      <c r="HME59" s="102"/>
      <c r="HMF59" s="103"/>
      <c r="HMH59" s="104"/>
      <c r="HMI59" s="102"/>
      <c r="HMJ59" s="103"/>
      <c r="HML59" s="104"/>
      <c r="HMM59" s="102"/>
      <c r="HMN59" s="103"/>
      <c r="HMP59" s="104"/>
      <c r="HMQ59" s="102"/>
      <c r="HMR59" s="103"/>
      <c r="HMT59" s="104"/>
      <c r="HMU59" s="102"/>
      <c r="HMV59" s="103"/>
      <c r="HMX59" s="104"/>
      <c r="HMY59" s="102"/>
      <c r="HMZ59" s="103"/>
      <c r="HNB59" s="104"/>
      <c r="HNC59" s="102"/>
      <c r="HND59" s="103"/>
      <c r="HNF59" s="104"/>
      <c r="HNG59" s="102"/>
      <c r="HNH59" s="103"/>
      <c r="HNJ59" s="104"/>
      <c r="HNK59" s="102"/>
      <c r="HNL59" s="103"/>
      <c r="HNN59" s="104"/>
      <c r="HNO59" s="102"/>
      <c r="HNP59" s="103"/>
      <c r="HNR59" s="104"/>
      <c r="HNS59" s="102"/>
      <c r="HNT59" s="103"/>
      <c r="HNV59" s="104"/>
      <c r="HNW59" s="102"/>
      <c r="HNX59" s="103"/>
      <c r="HNZ59" s="104"/>
      <c r="HOA59" s="102"/>
      <c r="HOB59" s="103"/>
      <c r="HOD59" s="104"/>
      <c r="HOE59" s="102"/>
      <c r="HOF59" s="103"/>
      <c r="HOH59" s="104"/>
      <c r="HOI59" s="102"/>
      <c r="HOJ59" s="103"/>
      <c r="HOL59" s="104"/>
      <c r="HOM59" s="102"/>
      <c r="HON59" s="103"/>
      <c r="HOP59" s="104"/>
      <c r="HOQ59" s="102"/>
      <c r="HOR59" s="103"/>
      <c r="HOT59" s="104"/>
      <c r="HOU59" s="102"/>
      <c r="HOV59" s="103"/>
      <c r="HOX59" s="104"/>
      <c r="HOY59" s="102"/>
      <c r="HOZ59" s="103"/>
      <c r="HPB59" s="104"/>
      <c r="HPC59" s="102"/>
      <c r="HPD59" s="103"/>
      <c r="HPF59" s="104"/>
      <c r="HPG59" s="102"/>
      <c r="HPH59" s="103"/>
      <c r="HPJ59" s="104"/>
      <c r="HPK59" s="102"/>
      <c r="HPL59" s="103"/>
      <c r="HPN59" s="104"/>
      <c r="HPO59" s="102"/>
      <c r="HPP59" s="103"/>
      <c r="HPR59" s="104"/>
      <c r="HPS59" s="102"/>
      <c r="HPT59" s="103"/>
      <c r="HPV59" s="104"/>
      <c r="HPW59" s="102"/>
      <c r="HPX59" s="103"/>
      <c r="HPZ59" s="104"/>
      <c r="HQA59" s="102"/>
      <c r="HQB59" s="103"/>
      <c r="HQD59" s="104"/>
      <c r="HQE59" s="102"/>
      <c r="HQF59" s="103"/>
      <c r="HQH59" s="104"/>
      <c r="HQI59" s="102"/>
      <c r="HQJ59" s="103"/>
      <c r="HQL59" s="104"/>
      <c r="HQM59" s="102"/>
      <c r="HQN59" s="103"/>
      <c r="HQP59" s="104"/>
      <c r="HQQ59" s="102"/>
      <c r="HQR59" s="103"/>
      <c r="HQT59" s="104"/>
      <c r="HQU59" s="102"/>
      <c r="HQV59" s="103"/>
      <c r="HQX59" s="104"/>
      <c r="HQY59" s="102"/>
      <c r="HQZ59" s="103"/>
      <c r="HRB59" s="104"/>
      <c r="HRC59" s="102"/>
      <c r="HRD59" s="103"/>
      <c r="HRF59" s="104"/>
      <c r="HRG59" s="102"/>
      <c r="HRH59" s="103"/>
      <c r="HRJ59" s="104"/>
      <c r="HRK59" s="102"/>
      <c r="HRL59" s="103"/>
      <c r="HRN59" s="104"/>
      <c r="HRO59" s="102"/>
      <c r="HRP59" s="103"/>
      <c r="HRR59" s="104"/>
      <c r="HRS59" s="102"/>
      <c r="HRT59" s="103"/>
      <c r="HRV59" s="104"/>
      <c r="HRW59" s="102"/>
      <c r="HRX59" s="103"/>
      <c r="HRZ59" s="104"/>
      <c r="HSA59" s="102"/>
      <c r="HSB59" s="103"/>
      <c r="HSD59" s="104"/>
      <c r="HSE59" s="102"/>
      <c r="HSF59" s="103"/>
      <c r="HSH59" s="104"/>
      <c r="HSI59" s="102"/>
      <c r="HSJ59" s="103"/>
      <c r="HSL59" s="104"/>
      <c r="HSM59" s="102"/>
      <c r="HSN59" s="103"/>
      <c r="HSP59" s="104"/>
      <c r="HSQ59" s="102"/>
      <c r="HSR59" s="103"/>
      <c r="HST59" s="104"/>
      <c r="HSU59" s="102"/>
      <c r="HSV59" s="103"/>
      <c r="HSX59" s="104"/>
      <c r="HSY59" s="102"/>
      <c r="HSZ59" s="103"/>
      <c r="HTB59" s="104"/>
      <c r="HTC59" s="102"/>
      <c r="HTD59" s="103"/>
      <c r="HTF59" s="104"/>
      <c r="HTG59" s="102"/>
      <c r="HTH59" s="103"/>
      <c r="HTJ59" s="104"/>
      <c r="HTK59" s="102"/>
      <c r="HTL59" s="103"/>
      <c r="HTN59" s="104"/>
      <c r="HTO59" s="102"/>
      <c r="HTP59" s="103"/>
      <c r="HTR59" s="104"/>
      <c r="HTS59" s="102"/>
      <c r="HTT59" s="103"/>
      <c r="HTV59" s="104"/>
      <c r="HTW59" s="102"/>
      <c r="HTX59" s="103"/>
      <c r="HTZ59" s="104"/>
      <c r="HUA59" s="102"/>
      <c r="HUB59" s="103"/>
      <c r="HUD59" s="104"/>
      <c r="HUE59" s="102"/>
      <c r="HUF59" s="103"/>
      <c r="HUH59" s="104"/>
      <c r="HUI59" s="102"/>
      <c r="HUJ59" s="103"/>
      <c r="HUL59" s="104"/>
      <c r="HUM59" s="102"/>
      <c r="HUN59" s="103"/>
      <c r="HUP59" s="104"/>
      <c r="HUQ59" s="102"/>
      <c r="HUR59" s="103"/>
      <c r="HUT59" s="104"/>
      <c r="HUU59" s="102"/>
      <c r="HUV59" s="103"/>
      <c r="HUX59" s="104"/>
      <c r="HUY59" s="102"/>
      <c r="HUZ59" s="103"/>
      <c r="HVB59" s="104"/>
      <c r="HVC59" s="102"/>
      <c r="HVD59" s="103"/>
      <c r="HVF59" s="104"/>
      <c r="HVG59" s="102"/>
      <c r="HVH59" s="103"/>
      <c r="HVJ59" s="104"/>
      <c r="HVK59" s="102"/>
      <c r="HVL59" s="103"/>
      <c r="HVN59" s="104"/>
      <c r="HVO59" s="102"/>
      <c r="HVP59" s="103"/>
      <c r="HVR59" s="104"/>
      <c r="HVS59" s="102"/>
      <c r="HVT59" s="103"/>
      <c r="HVV59" s="104"/>
      <c r="HVW59" s="102"/>
      <c r="HVX59" s="103"/>
      <c r="HVZ59" s="104"/>
      <c r="HWA59" s="102"/>
      <c r="HWB59" s="103"/>
      <c r="HWD59" s="104"/>
      <c r="HWE59" s="102"/>
      <c r="HWF59" s="103"/>
      <c r="HWH59" s="104"/>
      <c r="HWI59" s="102"/>
      <c r="HWJ59" s="103"/>
      <c r="HWL59" s="104"/>
      <c r="HWM59" s="102"/>
      <c r="HWN59" s="103"/>
      <c r="HWP59" s="104"/>
      <c r="HWQ59" s="102"/>
      <c r="HWR59" s="103"/>
      <c r="HWT59" s="104"/>
      <c r="HWU59" s="102"/>
      <c r="HWV59" s="103"/>
      <c r="HWX59" s="104"/>
      <c r="HWY59" s="102"/>
      <c r="HWZ59" s="103"/>
      <c r="HXB59" s="104"/>
      <c r="HXC59" s="102"/>
      <c r="HXD59" s="103"/>
      <c r="HXF59" s="104"/>
      <c r="HXG59" s="102"/>
      <c r="HXH59" s="103"/>
      <c r="HXJ59" s="104"/>
      <c r="HXK59" s="102"/>
      <c r="HXL59" s="103"/>
      <c r="HXN59" s="104"/>
      <c r="HXO59" s="102"/>
      <c r="HXP59" s="103"/>
      <c r="HXR59" s="104"/>
      <c r="HXS59" s="102"/>
      <c r="HXT59" s="103"/>
      <c r="HXV59" s="104"/>
      <c r="HXW59" s="102"/>
      <c r="HXX59" s="103"/>
      <c r="HXZ59" s="104"/>
      <c r="HYA59" s="102"/>
      <c r="HYB59" s="103"/>
      <c r="HYD59" s="104"/>
      <c r="HYE59" s="102"/>
      <c r="HYF59" s="103"/>
      <c r="HYH59" s="104"/>
      <c r="HYI59" s="102"/>
      <c r="HYJ59" s="103"/>
      <c r="HYL59" s="104"/>
      <c r="HYM59" s="102"/>
      <c r="HYN59" s="103"/>
      <c r="HYP59" s="104"/>
      <c r="HYQ59" s="102"/>
      <c r="HYR59" s="103"/>
      <c r="HYT59" s="104"/>
      <c r="HYU59" s="102"/>
      <c r="HYV59" s="103"/>
      <c r="HYX59" s="104"/>
      <c r="HYY59" s="102"/>
      <c r="HYZ59" s="103"/>
      <c r="HZB59" s="104"/>
      <c r="HZC59" s="102"/>
      <c r="HZD59" s="103"/>
      <c r="HZF59" s="104"/>
      <c r="HZG59" s="102"/>
      <c r="HZH59" s="103"/>
      <c r="HZJ59" s="104"/>
      <c r="HZK59" s="102"/>
      <c r="HZL59" s="103"/>
      <c r="HZN59" s="104"/>
      <c r="HZO59" s="102"/>
      <c r="HZP59" s="103"/>
      <c r="HZR59" s="104"/>
      <c r="HZS59" s="102"/>
      <c r="HZT59" s="103"/>
      <c r="HZV59" s="104"/>
      <c r="HZW59" s="102"/>
      <c r="HZX59" s="103"/>
      <c r="HZZ59" s="104"/>
      <c r="IAA59" s="102"/>
      <c r="IAB59" s="103"/>
      <c r="IAD59" s="104"/>
      <c r="IAE59" s="102"/>
      <c r="IAF59" s="103"/>
      <c r="IAH59" s="104"/>
      <c r="IAI59" s="102"/>
      <c r="IAJ59" s="103"/>
      <c r="IAL59" s="104"/>
      <c r="IAM59" s="102"/>
      <c r="IAN59" s="103"/>
      <c r="IAP59" s="104"/>
      <c r="IAQ59" s="102"/>
      <c r="IAR59" s="103"/>
      <c r="IAT59" s="104"/>
      <c r="IAU59" s="102"/>
      <c r="IAV59" s="103"/>
      <c r="IAX59" s="104"/>
      <c r="IAY59" s="102"/>
      <c r="IAZ59" s="103"/>
      <c r="IBB59" s="104"/>
      <c r="IBC59" s="102"/>
      <c r="IBD59" s="103"/>
      <c r="IBF59" s="104"/>
      <c r="IBG59" s="102"/>
      <c r="IBH59" s="103"/>
      <c r="IBJ59" s="104"/>
      <c r="IBK59" s="102"/>
      <c r="IBL59" s="103"/>
      <c r="IBN59" s="104"/>
      <c r="IBO59" s="102"/>
      <c r="IBP59" s="103"/>
      <c r="IBR59" s="104"/>
      <c r="IBS59" s="102"/>
      <c r="IBT59" s="103"/>
      <c r="IBV59" s="104"/>
      <c r="IBW59" s="102"/>
      <c r="IBX59" s="103"/>
      <c r="IBZ59" s="104"/>
      <c r="ICA59" s="102"/>
      <c r="ICB59" s="103"/>
      <c r="ICD59" s="104"/>
      <c r="ICE59" s="102"/>
      <c r="ICF59" s="103"/>
      <c r="ICH59" s="104"/>
      <c r="ICI59" s="102"/>
      <c r="ICJ59" s="103"/>
      <c r="ICL59" s="104"/>
      <c r="ICM59" s="102"/>
      <c r="ICN59" s="103"/>
      <c r="ICP59" s="104"/>
      <c r="ICQ59" s="102"/>
      <c r="ICR59" s="103"/>
      <c r="ICT59" s="104"/>
      <c r="ICU59" s="102"/>
      <c r="ICV59" s="103"/>
      <c r="ICX59" s="104"/>
      <c r="ICY59" s="102"/>
      <c r="ICZ59" s="103"/>
      <c r="IDB59" s="104"/>
      <c r="IDC59" s="102"/>
      <c r="IDD59" s="103"/>
      <c r="IDF59" s="104"/>
      <c r="IDG59" s="102"/>
      <c r="IDH59" s="103"/>
      <c r="IDJ59" s="104"/>
      <c r="IDK59" s="102"/>
      <c r="IDL59" s="103"/>
      <c r="IDN59" s="104"/>
      <c r="IDO59" s="102"/>
      <c r="IDP59" s="103"/>
      <c r="IDR59" s="104"/>
      <c r="IDS59" s="102"/>
      <c r="IDT59" s="103"/>
      <c r="IDV59" s="104"/>
      <c r="IDW59" s="102"/>
      <c r="IDX59" s="103"/>
      <c r="IDZ59" s="104"/>
      <c r="IEA59" s="102"/>
      <c r="IEB59" s="103"/>
      <c r="IED59" s="104"/>
      <c r="IEE59" s="102"/>
      <c r="IEF59" s="103"/>
      <c r="IEH59" s="104"/>
      <c r="IEI59" s="102"/>
      <c r="IEJ59" s="103"/>
      <c r="IEL59" s="104"/>
      <c r="IEM59" s="102"/>
      <c r="IEN59" s="103"/>
      <c r="IEP59" s="104"/>
      <c r="IEQ59" s="102"/>
      <c r="IER59" s="103"/>
      <c r="IET59" s="104"/>
      <c r="IEU59" s="102"/>
      <c r="IEV59" s="103"/>
      <c r="IEX59" s="104"/>
      <c r="IEY59" s="102"/>
      <c r="IEZ59" s="103"/>
      <c r="IFB59" s="104"/>
      <c r="IFC59" s="102"/>
      <c r="IFD59" s="103"/>
      <c r="IFF59" s="104"/>
      <c r="IFG59" s="102"/>
      <c r="IFH59" s="103"/>
      <c r="IFJ59" s="104"/>
      <c r="IFK59" s="102"/>
      <c r="IFL59" s="103"/>
      <c r="IFN59" s="104"/>
      <c r="IFO59" s="102"/>
      <c r="IFP59" s="103"/>
      <c r="IFR59" s="104"/>
      <c r="IFS59" s="102"/>
      <c r="IFT59" s="103"/>
      <c r="IFV59" s="104"/>
      <c r="IFW59" s="102"/>
      <c r="IFX59" s="103"/>
      <c r="IFZ59" s="104"/>
      <c r="IGA59" s="102"/>
      <c r="IGB59" s="103"/>
      <c r="IGD59" s="104"/>
      <c r="IGE59" s="102"/>
      <c r="IGF59" s="103"/>
      <c r="IGH59" s="104"/>
      <c r="IGI59" s="102"/>
      <c r="IGJ59" s="103"/>
      <c r="IGL59" s="104"/>
      <c r="IGM59" s="102"/>
      <c r="IGN59" s="103"/>
      <c r="IGP59" s="104"/>
      <c r="IGQ59" s="102"/>
      <c r="IGR59" s="103"/>
      <c r="IGT59" s="104"/>
      <c r="IGU59" s="102"/>
      <c r="IGV59" s="103"/>
      <c r="IGX59" s="104"/>
      <c r="IGY59" s="102"/>
      <c r="IGZ59" s="103"/>
      <c r="IHB59" s="104"/>
      <c r="IHC59" s="102"/>
      <c r="IHD59" s="103"/>
      <c r="IHF59" s="104"/>
      <c r="IHG59" s="102"/>
      <c r="IHH59" s="103"/>
      <c r="IHJ59" s="104"/>
      <c r="IHK59" s="102"/>
      <c r="IHL59" s="103"/>
      <c r="IHN59" s="104"/>
      <c r="IHO59" s="102"/>
      <c r="IHP59" s="103"/>
      <c r="IHR59" s="104"/>
      <c r="IHS59" s="102"/>
      <c r="IHT59" s="103"/>
      <c r="IHV59" s="104"/>
      <c r="IHW59" s="102"/>
      <c r="IHX59" s="103"/>
      <c r="IHZ59" s="104"/>
      <c r="IIA59" s="102"/>
      <c r="IIB59" s="103"/>
      <c r="IID59" s="104"/>
      <c r="IIE59" s="102"/>
      <c r="IIF59" s="103"/>
      <c r="IIH59" s="104"/>
      <c r="III59" s="102"/>
      <c r="IIJ59" s="103"/>
      <c r="IIL59" s="104"/>
      <c r="IIM59" s="102"/>
      <c r="IIN59" s="103"/>
      <c r="IIP59" s="104"/>
      <c r="IIQ59" s="102"/>
      <c r="IIR59" s="103"/>
      <c r="IIT59" s="104"/>
      <c r="IIU59" s="102"/>
      <c r="IIV59" s="103"/>
      <c r="IIX59" s="104"/>
      <c r="IIY59" s="102"/>
      <c r="IIZ59" s="103"/>
      <c r="IJB59" s="104"/>
      <c r="IJC59" s="102"/>
      <c r="IJD59" s="103"/>
      <c r="IJF59" s="104"/>
      <c r="IJG59" s="102"/>
      <c r="IJH59" s="103"/>
      <c r="IJJ59" s="104"/>
      <c r="IJK59" s="102"/>
      <c r="IJL59" s="103"/>
      <c r="IJN59" s="104"/>
      <c r="IJO59" s="102"/>
      <c r="IJP59" s="103"/>
      <c r="IJR59" s="104"/>
      <c r="IJS59" s="102"/>
      <c r="IJT59" s="103"/>
      <c r="IJV59" s="104"/>
      <c r="IJW59" s="102"/>
      <c r="IJX59" s="103"/>
      <c r="IJZ59" s="104"/>
      <c r="IKA59" s="102"/>
      <c r="IKB59" s="103"/>
      <c r="IKD59" s="104"/>
      <c r="IKE59" s="102"/>
      <c r="IKF59" s="103"/>
      <c r="IKH59" s="104"/>
      <c r="IKI59" s="102"/>
      <c r="IKJ59" s="103"/>
      <c r="IKL59" s="104"/>
      <c r="IKM59" s="102"/>
      <c r="IKN59" s="103"/>
      <c r="IKP59" s="104"/>
      <c r="IKQ59" s="102"/>
      <c r="IKR59" s="103"/>
      <c r="IKT59" s="104"/>
      <c r="IKU59" s="102"/>
      <c r="IKV59" s="103"/>
      <c r="IKX59" s="104"/>
      <c r="IKY59" s="102"/>
      <c r="IKZ59" s="103"/>
      <c r="ILB59" s="104"/>
      <c r="ILC59" s="102"/>
      <c r="ILD59" s="103"/>
      <c r="ILF59" s="104"/>
      <c r="ILG59" s="102"/>
      <c r="ILH59" s="103"/>
      <c r="ILJ59" s="104"/>
      <c r="ILK59" s="102"/>
      <c r="ILL59" s="103"/>
      <c r="ILN59" s="104"/>
      <c r="ILO59" s="102"/>
      <c r="ILP59" s="103"/>
      <c r="ILR59" s="104"/>
      <c r="ILS59" s="102"/>
      <c r="ILT59" s="103"/>
      <c r="ILV59" s="104"/>
      <c r="ILW59" s="102"/>
      <c r="ILX59" s="103"/>
      <c r="ILZ59" s="104"/>
      <c r="IMA59" s="102"/>
      <c r="IMB59" s="103"/>
      <c r="IMD59" s="104"/>
      <c r="IME59" s="102"/>
      <c r="IMF59" s="103"/>
      <c r="IMH59" s="104"/>
      <c r="IMI59" s="102"/>
      <c r="IMJ59" s="103"/>
      <c r="IML59" s="104"/>
      <c r="IMM59" s="102"/>
      <c r="IMN59" s="103"/>
      <c r="IMP59" s="104"/>
      <c r="IMQ59" s="102"/>
      <c r="IMR59" s="103"/>
      <c r="IMT59" s="104"/>
      <c r="IMU59" s="102"/>
      <c r="IMV59" s="103"/>
      <c r="IMX59" s="104"/>
      <c r="IMY59" s="102"/>
      <c r="IMZ59" s="103"/>
      <c r="INB59" s="104"/>
      <c r="INC59" s="102"/>
      <c r="IND59" s="103"/>
      <c r="INF59" s="104"/>
      <c r="ING59" s="102"/>
      <c r="INH59" s="103"/>
      <c r="INJ59" s="104"/>
      <c r="INK59" s="102"/>
      <c r="INL59" s="103"/>
      <c r="INN59" s="104"/>
      <c r="INO59" s="102"/>
      <c r="INP59" s="103"/>
      <c r="INR59" s="104"/>
      <c r="INS59" s="102"/>
      <c r="INT59" s="103"/>
      <c r="INV59" s="104"/>
      <c r="INW59" s="102"/>
      <c r="INX59" s="103"/>
      <c r="INZ59" s="104"/>
      <c r="IOA59" s="102"/>
      <c r="IOB59" s="103"/>
      <c r="IOD59" s="104"/>
      <c r="IOE59" s="102"/>
      <c r="IOF59" s="103"/>
      <c r="IOH59" s="104"/>
      <c r="IOI59" s="102"/>
      <c r="IOJ59" s="103"/>
      <c r="IOL59" s="104"/>
      <c r="IOM59" s="102"/>
      <c r="ION59" s="103"/>
      <c r="IOP59" s="104"/>
      <c r="IOQ59" s="102"/>
      <c r="IOR59" s="103"/>
      <c r="IOT59" s="104"/>
      <c r="IOU59" s="102"/>
      <c r="IOV59" s="103"/>
      <c r="IOX59" s="104"/>
      <c r="IOY59" s="102"/>
      <c r="IOZ59" s="103"/>
      <c r="IPB59" s="104"/>
      <c r="IPC59" s="102"/>
      <c r="IPD59" s="103"/>
      <c r="IPF59" s="104"/>
      <c r="IPG59" s="102"/>
      <c r="IPH59" s="103"/>
      <c r="IPJ59" s="104"/>
      <c r="IPK59" s="102"/>
      <c r="IPL59" s="103"/>
      <c r="IPN59" s="104"/>
      <c r="IPO59" s="102"/>
      <c r="IPP59" s="103"/>
      <c r="IPR59" s="104"/>
      <c r="IPS59" s="102"/>
      <c r="IPT59" s="103"/>
      <c r="IPV59" s="104"/>
      <c r="IPW59" s="102"/>
      <c r="IPX59" s="103"/>
      <c r="IPZ59" s="104"/>
      <c r="IQA59" s="102"/>
      <c r="IQB59" s="103"/>
      <c r="IQD59" s="104"/>
      <c r="IQE59" s="102"/>
      <c r="IQF59" s="103"/>
      <c r="IQH59" s="104"/>
      <c r="IQI59" s="102"/>
      <c r="IQJ59" s="103"/>
      <c r="IQL59" s="104"/>
      <c r="IQM59" s="102"/>
      <c r="IQN59" s="103"/>
      <c r="IQP59" s="104"/>
      <c r="IQQ59" s="102"/>
      <c r="IQR59" s="103"/>
      <c r="IQT59" s="104"/>
      <c r="IQU59" s="102"/>
      <c r="IQV59" s="103"/>
      <c r="IQX59" s="104"/>
      <c r="IQY59" s="102"/>
      <c r="IQZ59" s="103"/>
      <c r="IRB59" s="104"/>
      <c r="IRC59" s="102"/>
      <c r="IRD59" s="103"/>
      <c r="IRF59" s="104"/>
      <c r="IRG59" s="102"/>
      <c r="IRH59" s="103"/>
      <c r="IRJ59" s="104"/>
      <c r="IRK59" s="102"/>
      <c r="IRL59" s="103"/>
      <c r="IRN59" s="104"/>
      <c r="IRO59" s="102"/>
      <c r="IRP59" s="103"/>
      <c r="IRR59" s="104"/>
      <c r="IRS59" s="102"/>
      <c r="IRT59" s="103"/>
      <c r="IRV59" s="104"/>
      <c r="IRW59" s="102"/>
      <c r="IRX59" s="103"/>
      <c r="IRZ59" s="104"/>
      <c r="ISA59" s="102"/>
      <c r="ISB59" s="103"/>
      <c r="ISD59" s="104"/>
      <c r="ISE59" s="102"/>
      <c r="ISF59" s="103"/>
      <c r="ISH59" s="104"/>
      <c r="ISI59" s="102"/>
      <c r="ISJ59" s="103"/>
      <c r="ISL59" s="104"/>
      <c r="ISM59" s="102"/>
      <c r="ISN59" s="103"/>
      <c r="ISP59" s="104"/>
      <c r="ISQ59" s="102"/>
      <c r="ISR59" s="103"/>
      <c r="IST59" s="104"/>
      <c r="ISU59" s="102"/>
      <c r="ISV59" s="103"/>
      <c r="ISX59" s="104"/>
      <c r="ISY59" s="102"/>
      <c r="ISZ59" s="103"/>
      <c r="ITB59" s="104"/>
      <c r="ITC59" s="102"/>
      <c r="ITD59" s="103"/>
      <c r="ITF59" s="104"/>
      <c r="ITG59" s="102"/>
      <c r="ITH59" s="103"/>
      <c r="ITJ59" s="104"/>
      <c r="ITK59" s="102"/>
      <c r="ITL59" s="103"/>
      <c r="ITN59" s="104"/>
      <c r="ITO59" s="102"/>
      <c r="ITP59" s="103"/>
      <c r="ITR59" s="104"/>
      <c r="ITS59" s="102"/>
      <c r="ITT59" s="103"/>
      <c r="ITV59" s="104"/>
      <c r="ITW59" s="102"/>
      <c r="ITX59" s="103"/>
      <c r="ITZ59" s="104"/>
      <c r="IUA59" s="102"/>
      <c r="IUB59" s="103"/>
      <c r="IUD59" s="104"/>
      <c r="IUE59" s="102"/>
      <c r="IUF59" s="103"/>
      <c r="IUH59" s="104"/>
      <c r="IUI59" s="102"/>
      <c r="IUJ59" s="103"/>
      <c r="IUL59" s="104"/>
      <c r="IUM59" s="102"/>
      <c r="IUN59" s="103"/>
      <c r="IUP59" s="104"/>
      <c r="IUQ59" s="102"/>
      <c r="IUR59" s="103"/>
      <c r="IUT59" s="104"/>
      <c r="IUU59" s="102"/>
      <c r="IUV59" s="103"/>
      <c r="IUX59" s="104"/>
      <c r="IUY59" s="102"/>
      <c r="IUZ59" s="103"/>
      <c r="IVB59" s="104"/>
      <c r="IVC59" s="102"/>
      <c r="IVD59" s="103"/>
      <c r="IVF59" s="104"/>
      <c r="IVG59" s="102"/>
      <c r="IVH59" s="103"/>
      <c r="IVJ59" s="104"/>
      <c r="IVK59" s="102"/>
      <c r="IVL59" s="103"/>
      <c r="IVN59" s="104"/>
      <c r="IVO59" s="102"/>
      <c r="IVP59" s="103"/>
      <c r="IVR59" s="104"/>
      <c r="IVS59" s="102"/>
      <c r="IVT59" s="103"/>
      <c r="IVV59" s="104"/>
      <c r="IVW59" s="102"/>
      <c r="IVX59" s="103"/>
      <c r="IVZ59" s="104"/>
      <c r="IWA59" s="102"/>
      <c r="IWB59" s="103"/>
      <c r="IWD59" s="104"/>
      <c r="IWE59" s="102"/>
      <c r="IWF59" s="103"/>
      <c r="IWH59" s="104"/>
      <c r="IWI59" s="102"/>
      <c r="IWJ59" s="103"/>
      <c r="IWL59" s="104"/>
      <c r="IWM59" s="102"/>
      <c r="IWN59" s="103"/>
      <c r="IWP59" s="104"/>
      <c r="IWQ59" s="102"/>
      <c r="IWR59" s="103"/>
      <c r="IWT59" s="104"/>
      <c r="IWU59" s="102"/>
      <c r="IWV59" s="103"/>
      <c r="IWX59" s="104"/>
      <c r="IWY59" s="102"/>
      <c r="IWZ59" s="103"/>
      <c r="IXB59" s="104"/>
      <c r="IXC59" s="102"/>
      <c r="IXD59" s="103"/>
      <c r="IXF59" s="104"/>
      <c r="IXG59" s="102"/>
      <c r="IXH59" s="103"/>
      <c r="IXJ59" s="104"/>
      <c r="IXK59" s="102"/>
      <c r="IXL59" s="103"/>
      <c r="IXN59" s="104"/>
      <c r="IXO59" s="102"/>
      <c r="IXP59" s="103"/>
      <c r="IXR59" s="104"/>
      <c r="IXS59" s="102"/>
      <c r="IXT59" s="103"/>
      <c r="IXV59" s="104"/>
      <c r="IXW59" s="102"/>
      <c r="IXX59" s="103"/>
      <c r="IXZ59" s="104"/>
      <c r="IYA59" s="102"/>
      <c r="IYB59" s="103"/>
      <c r="IYD59" s="104"/>
      <c r="IYE59" s="102"/>
      <c r="IYF59" s="103"/>
      <c r="IYH59" s="104"/>
      <c r="IYI59" s="102"/>
      <c r="IYJ59" s="103"/>
      <c r="IYL59" s="104"/>
      <c r="IYM59" s="102"/>
      <c r="IYN59" s="103"/>
      <c r="IYP59" s="104"/>
      <c r="IYQ59" s="102"/>
      <c r="IYR59" s="103"/>
      <c r="IYT59" s="104"/>
      <c r="IYU59" s="102"/>
      <c r="IYV59" s="103"/>
      <c r="IYX59" s="104"/>
      <c r="IYY59" s="102"/>
      <c r="IYZ59" s="103"/>
      <c r="IZB59" s="104"/>
      <c r="IZC59" s="102"/>
      <c r="IZD59" s="103"/>
      <c r="IZF59" s="104"/>
      <c r="IZG59" s="102"/>
      <c r="IZH59" s="103"/>
      <c r="IZJ59" s="104"/>
      <c r="IZK59" s="102"/>
      <c r="IZL59" s="103"/>
      <c r="IZN59" s="104"/>
      <c r="IZO59" s="102"/>
      <c r="IZP59" s="103"/>
      <c r="IZR59" s="104"/>
      <c r="IZS59" s="102"/>
      <c r="IZT59" s="103"/>
      <c r="IZV59" s="104"/>
      <c r="IZW59" s="102"/>
      <c r="IZX59" s="103"/>
      <c r="IZZ59" s="104"/>
      <c r="JAA59" s="102"/>
      <c r="JAB59" s="103"/>
      <c r="JAD59" s="104"/>
      <c r="JAE59" s="102"/>
      <c r="JAF59" s="103"/>
      <c r="JAH59" s="104"/>
      <c r="JAI59" s="102"/>
      <c r="JAJ59" s="103"/>
      <c r="JAL59" s="104"/>
      <c r="JAM59" s="102"/>
      <c r="JAN59" s="103"/>
      <c r="JAP59" s="104"/>
      <c r="JAQ59" s="102"/>
      <c r="JAR59" s="103"/>
      <c r="JAT59" s="104"/>
      <c r="JAU59" s="102"/>
      <c r="JAV59" s="103"/>
      <c r="JAX59" s="104"/>
      <c r="JAY59" s="102"/>
      <c r="JAZ59" s="103"/>
      <c r="JBB59" s="104"/>
      <c r="JBC59" s="102"/>
      <c r="JBD59" s="103"/>
      <c r="JBF59" s="104"/>
      <c r="JBG59" s="102"/>
      <c r="JBH59" s="103"/>
      <c r="JBJ59" s="104"/>
      <c r="JBK59" s="102"/>
      <c r="JBL59" s="103"/>
      <c r="JBN59" s="104"/>
      <c r="JBO59" s="102"/>
      <c r="JBP59" s="103"/>
      <c r="JBR59" s="104"/>
      <c r="JBS59" s="102"/>
      <c r="JBT59" s="103"/>
      <c r="JBV59" s="104"/>
      <c r="JBW59" s="102"/>
      <c r="JBX59" s="103"/>
      <c r="JBZ59" s="104"/>
      <c r="JCA59" s="102"/>
      <c r="JCB59" s="103"/>
      <c r="JCD59" s="104"/>
      <c r="JCE59" s="102"/>
      <c r="JCF59" s="103"/>
      <c r="JCH59" s="104"/>
      <c r="JCI59" s="102"/>
      <c r="JCJ59" s="103"/>
      <c r="JCL59" s="104"/>
      <c r="JCM59" s="102"/>
      <c r="JCN59" s="103"/>
      <c r="JCP59" s="104"/>
      <c r="JCQ59" s="102"/>
      <c r="JCR59" s="103"/>
      <c r="JCT59" s="104"/>
      <c r="JCU59" s="102"/>
      <c r="JCV59" s="103"/>
      <c r="JCX59" s="104"/>
      <c r="JCY59" s="102"/>
      <c r="JCZ59" s="103"/>
      <c r="JDB59" s="104"/>
      <c r="JDC59" s="102"/>
      <c r="JDD59" s="103"/>
      <c r="JDF59" s="104"/>
      <c r="JDG59" s="102"/>
      <c r="JDH59" s="103"/>
      <c r="JDJ59" s="104"/>
      <c r="JDK59" s="102"/>
      <c r="JDL59" s="103"/>
      <c r="JDN59" s="104"/>
      <c r="JDO59" s="102"/>
      <c r="JDP59" s="103"/>
      <c r="JDR59" s="104"/>
      <c r="JDS59" s="102"/>
      <c r="JDT59" s="103"/>
      <c r="JDV59" s="104"/>
      <c r="JDW59" s="102"/>
      <c r="JDX59" s="103"/>
      <c r="JDZ59" s="104"/>
      <c r="JEA59" s="102"/>
      <c r="JEB59" s="103"/>
      <c r="JED59" s="104"/>
      <c r="JEE59" s="102"/>
      <c r="JEF59" s="103"/>
      <c r="JEH59" s="104"/>
      <c r="JEI59" s="102"/>
      <c r="JEJ59" s="103"/>
      <c r="JEL59" s="104"/>
      <c r="JEM59" s="102"/>
      <c r="JEN59" s="103"/>
      <c r="JEP59" s="104"/>
      <c r="JEQ59" s="102"/>
      <c r="JER59" s="103"/>
      <c r="JET59" s="104"/>
      <c r="JEU59" s="102"/>
      <c r="JEV59" s="103"/>
      <c r="JEX59" s="104"/>
      <c r="JEY59" s="102"/>
      <c r="JEZ59" s="103"/>
      <c r="JFB59" s="104"/>
      <c r="JFC59" s="102"/>
      <c r="JFD59" s="103"/>
      <c r="JFF59" s="104"/>
      <c r="JFG59" s="102"/>
      <c r="JFH59" s="103"/>
      <c r="JFJ59" s="104"/>
      <c r="JFK59" s="102"/>
      <c r="JFL59" s="103"/>
      <c r="JFN59" s="104"/>
      <c r="JFO59" s="102"/>
      <c r="JFP59" s="103"/>
      <c r="JFR59" s="104"/>
      <c r="JFS59" s="102"/>
      <c r="JFT59" s="103"/>
      <c r="JFV59" s="104"/>
      <c r="JFW59" s="102"/>
      <c r="JFX59" s="103"/>
      <c r="JFZ59" s="104"/>
      <c r="JGA59" s="102"/>
      <c r="JGB59" s="103"/>
      <c r="JGD59" s="104"/>
      <c r="JGE59" s="102"/>
      <c r="JGF59" s="103"/>
      <c r="JGH59" s="104"/>
      <c r="JGI59" s="102"/>
      <c r="JGJ59" s="103"/>
      <c r="JGL59" s="104"/>
      <c r="JGM59" s="102"/>
      <c r="JGN59" s="103"/>
      <c r="JGP59" s="104"/>
      <c r="JGQ59" s="102"/>
      <c r="JGR59" s="103"/>
      <c r="JGT59" s="104"/>
      <c r="JGU59" s="102"/>
      <c r="JGV59" s="103"/>
      <c r="JGX59" s="104"/>
      <c r="JGY59" s="102"/>
      <c r="JGZ59" s="103"/>
      <c r="JHB59" s="104"/>
      <c r="JHC59" s="102"/>
      <c r="JHD59" s="103"/>
      <c r="JHF59" s="104"/>
      <c r="JHG59" s="102"/>
      <c r="JHH59" s="103"/>
      <c r="JHJ59" s="104"/>
      <c r="JHK59" s="102"/>
      <c r="JHL59" s="103"/>
      <c r="JHN59" s="104"/>
      <c r="JHO59" s="102"/>
      <c r="JHP59" s="103"/>
      <c r="JHR59" s="104"/>
      <c r="JHS59" s="102"/>
      <c r="JHT59" s="103"/>
      <c r="JHV59" s="104"/>
      <c r="JHW59" s="102"/>
      <c r="JHX59" s="103"/>
      <c r="JHZ59" s="104"/>
      <c r="JIA59" s="102"/>
      <c r="JIB59" s="103"/>
      <c r="JID59" s="104"/>
      <c r="JIE59" s="102"/>
      <c r="JIF59" s="103"/>
      <c r="JIH59" s="104"/>
      <c r="JII59" s="102"/>
      <c r="JIJ59" s="103"/>
      <c r="JIL59" s="104"/>
      <c r="JIM59" s="102"/>
      <c r="JIN59" s="103"/>
      <c r="JIP59" s="104"/>
      <c r="JIQ59" s="102"/>
      <c r="JIR59" s="103"/>
      <c r="JIT59" s="104"/>
      <c r="JIU59" s="102"/>
      <c r="JIV59" s="103"/>
      <c r="JIX59" s="104"/>
      <c r="JIY59" s="102"/>
      <c r="JIZ59" s="103"/>
      <c r="JJB59" s="104"/>
      <c r="JJC59" s="102"/>
      <c r="JJD59" s="103"/>
      <c r="JJF59" s="104"/>
      <c r="JJG59" s="102"/>
      <c r="JJH59" s="103"/>
      <c r="JJJ59" s="104"/>
      <c r="JJK59" s="102"/>
      <c r="JJL59" s="103"/>
      <c r="JJN59" s="104"/>
      <c r="JJO59" s="102"/>
      <c r="JJP59" s="103"/>
      <c r="JJR59" s="104"/>
      <c r="JJS59" s="102"/>
      <c r="JJT59" s="103"/>
      <c r="JJV59" s="104"/>
      <c r="JJW59" s="102"/>
      <c r="JJX59" s="103"/>
      <c r="JJZ59" s="104"/>
      <c r="JKA59" s="102"/>
      <c r="JKB59" s="103"/>
      <c r="JKD59" s="104"/>
      <c r="JKE59" s="102"/>
      <c r="JKF59" s="103"/>
      <c r="JKH59" s="104"/>
      <c r="JKI59" s="102"/>
      <c r="JKJ59" s="103"/>
      <c r="JKL59" s="104"/>
      <c r="JKM59" s="102"/>
      <c r="JKN59" s="103"/>
      <c r="JKP59" s="104"/>
      <c r="JKQ59" s="102"/>
      <c r="JKR59" s="103"/>
      <c r="JKT59" s="104"/>
      <c r="JKU59" s="102"/>
      <c r="JKV59" s="103"/>
      <c r="JKX59" s="104"/>
      <c r="JKY59" s="102"/>
      <c r="JKZ59" s="103"/>
      <c r="JLB59" s="104"/>
      <c r="JLC59" s="102"/>
      <c r="JLD59" s="103"/>
      <c r="JLF59" s="104"/>
      <c r="JLG59" s="102"/>
      <c r="JLH59" s="103"/>
      <c r="JLJ59" s="104"/>
      <c r="JLK59" s="102"/>
      <c r="JLL59" s="103"/>
      <c r="JLN59" s="104"/>
      <c r="JLO59" s="102"/>
      <c r="JLP59" s="103"/>
      <c r="JLR59" s="104"/>
      <c r="JLS59" s="102"/>
      <c r="JLT59" s="103"/>
      <c r="JLV59" s="104"/>
      <c r="JLW59" s="102"/>
      <c r="JLX59" s="103"/>
      <c r="JLZ59" s="104"/>
      <c r="JMA59" s="102"/>
      <c r="JMB59" s="103"/>
      <c r="JMD59" s="104"/>
      <c r="JME59" s="102"/>
      <c r="JMF59" s="103"/>
      <c r="JMH59" s="104"/>
      <c r="JMI59" s="102"/>
      <c r="JMJ59" s="103"/>
      <c r="JML59" s="104"/>
      <c r="JMM59" s="102"/>
      <c r="JMN59" s="103"/>
      <c r="JMP59" s="104"/>
      <c r="JMQ59" s="102"/>
      <c r="JMR59" s="103"/>
      <c r="JMT59" s="104"/>
      <c r="JMU59" s="102"/>
      <c r="JMV59" s="103"/>
      <c r="JMX59" s="104"/>
      <c r="JMY59" s="102"/>
      <c r="JMZ59" s="103"/>
      <c r="JNB59" s="104"/>
      <c r="JNC59" s="102"/>
      <c r="JND59" s="103"/>
      <c r="JNF59" s="104"/>
      <c r="JNG59" s="102"/>
      <c r="JNH59" s="103"/>
      <c r="JNJ59" s="104"/>
      <c r="JNK59" s="102"/>
      <c r="JNL59" s="103"/>
      <c r="JNN59" s="104"/>
      <c r="JNO59" s="102"/>
      <c r="JNP59" s="103"/>
      <c r="JNR59" s="104"/>
      <c r="JNS59" s="102"/>
      <c r="JNT59" s="103"/>
      <c r="JNV59" s="104"/>
      <c r="JNW59" s="102"/>
      <c r="JNX59" s="103"/>
      <c r="JNZ59" s="104"/>
      <c r="JOA59" s="102"/>
      <c r="JOB59" s="103"/>
      <c r="JOD59" s="104"/>
      <c r="JOE59" s="102"/>
      <c r="JOF59" s="103"/>
      <c r="JOH59" s="104"/>
      <c r="JOI59" s="102"/>
      <c r="JOJ59" s="103"/>
      <c r="JOL59" s="104"/>
      <c r="JOM59" s="102"/>
      <c r="JON59" s="103"/>
      <c r="JOP59" s="104"/>
      <c r="JOQ59" s="102"/>
      <c r="JOR59" s="103"/>
      <c r="JOT59" s="104"/>
      <c r="JOU59" s="102"/>
      <c r="JOV59" s="103"/>
      <c r="JOX59" s="104"/>
      <c r="JOY59" s="102"/>
      <c r="JOZ59" s="103"/>
      <c r="JPB59" s="104"/>
      <c r="JPC59" s="102"/>
      <c r="JPD59" s="103"/>
      <c r="JPF59" s="104"/>
      <c r="JPG59" s="102"/>
      <c r="JPH59" s="103"/>
      <c r="JPJ59" s="104"/>
      <c r="JPK59" s="102"/>
      <c r="JPL59" s="103"/>
      <c r="JPN59" s="104"/>
      <c r="JPO59" s="102"/>
      <c r="JPP59" s="103"/>
      <c r="JPR59" s="104"/>
      <c r="JPS59" s="102"/>
      <c r="JPT59" s="103"/>
      <c r="JPV59" s="104"/>
      <c r="JPW59" s="102"/>
      <c r="JPX59" s="103"/>
      <c r="JPZ59" s="104"/>
      <c r="JQA59" s="102"/>
      <c r="JQB59" s="103"/>
      <c r="JQD59" s="104"/>
      <c r="JQE59" s="102"/>
      <c r="JQF59" s="103"/>
      <c r="JQH59" s="104"/>
      <c r="JQI59" s="102"/>
      <c r="JQJ59" s="103"/>
      <c r="JQL59" s="104"/>
      <c r="JQM59" s="102"/>
      <c r="JQN59" s="103"/>
      <c r="JQP59" s="104"/>
      <c r="JQQ59" s="102"/>
      <c r="JQR59" s="103"/>
      <c r="JQT59" s="104"/>
      <c r="JQU59" s="102"/>
      <c r="JQV59" s="103"/>
      <c r="JQX59" s="104"/>
      <c r="JQY59" s="102"/>
      <c r="JQZ59" s="103"/>
      <c r="JRB59" s="104"/>
      <c r="JRC59" s="102"/>
      <c r="JRD59" s="103"/>
      <c r="JRF59" s="104"/>
      <c r="JRG59" s="102"/>
      <c r="JRH59" s="103"/>
      <c r="JRJ59" s="104"/>
      <c r="JRK59" s="102"/>
      <c r="JRL59" s="103"/>
      <c r="JRN59" s="104"/>
      <c r="JRO59" s="102"/>
      <c r="JRP59" s="103"/>
      <c r="JRR59" s="104"/>
      <c r="JRS59" s="102"/>
      <c r="JRT59" s="103"/>
      <c r="JRV59" s="104"/>
      <c r="JRW59" s="102"/>
      <c r="JRX59" s="103"/>
      <c r="JRZ59" s="104"/>
      <c r="JSA59" s="102"/>
      <c r="JSB59" s="103"/>
      <c r="JSD59" s="104"/>
      <c r="JSE59" s="102"/>
      <c r="JSF59" s="103"/>
      <c r="JSH59" s="104"/>
      <c r="JSI59" s="102"/>
      <c r="JSJ59" s="103"/>
      <c r="JSL59" s="104"/>
      <c r="JSM59" s="102"/>
      <c r="JSN59" s="103"/>
      <c r="JSP59" s="104"/>
      <c r="JSQ59" s="102"/>
      <c r="JSR59" s="103"/>
      <c r="JST59" s="104"/>
      <c r="JSU59" s="102"/>
      <c r="JSV59" s="103"/>
      <c r="JSX59" s="104"/>
      <c r="JSY59" s="102"/>
      <c r="JSZ59" s="103"/>
      <c r="JTB59" s="104"/>
      <c r="JTC59" s="102"/>
      <c r="JTD59" s="103"/>
      <c r="JTF59" s="104"/>
      <c r="JTG59" s="102"/>
      <c r="JTH59" s="103"/>
      <c r="JTJ59" s="104"/>
      <c r="JTK59" s="102"/>
      <c r="JTL59" s="103"/>
      <c r="JTN59" s="104"/>
      <c r="JTO59" s="102"/>
      <c r="JTP59" s="103"/>
      <c r="JTR59" s="104"/>
      <c r="JTS59" s="102"/>
      <c r="JTT59" s="103"/>
      <c r="JTV59" s="104"/>
      <c r="JTW59" s="102"/>
      <c r="JTX59" s="103"/>
      <c r="JTZ59" s="104"/>
      <c r="JUA59" s="102"/>
      <c r="JUB59" s="103"/>
      <c r="JUD59" s="104"/>
      <c r="JUE59" s="102"/>
      <c r="JUF59" s="103"/>
      <c r="JUH59" s="104"/>
      <c r="JUI59" s="102"/>
      <c r="JUJ59" s="103"/>
      <c r="JUL59" s="104"/>
      <c r="JUM59" s="102"/>
      <c r="JUN59" s="103"/>
      <c r="JUP59" s="104"/>
      <c r="JUQ59" s="102"/>
      <c r="JUR59" s="103"/>
      <c r="JUT59" s="104"/>
      <c r="JUU59" s="102"/>
      <c r="JUV59" s="103"/>
      <c r="JUX59" s="104"/>
      <c r="JUY59" s="102"/>
      <c r="JUZ59" s="103"/>
      <c r="JVB59" s="104"/>
      <c r="JVC59" s="102"/>
      <c r="JVD59" s="103"/>
      <c r="JVF59" s="104"/>
      <c r="JVG59" s="102"/>
      <c r="JVH59" s="103"/>
      <c r="JVJ59" s="104"/>
      <c r="JVK59" s="102"/>
      <c r="JVL59" s="103"/>
      <c r="JVN59" s="104"/>
      <c r="JVO59" s="102"/>
      <c r="JVP59" s="103"/>
      <c r="JVR59" s="104"/>
      <c r="JVS59" s="102"/>
      <c r="JVT59" s="103"/>
      <c r="JVV59" s="104"/>
      <c r="JVW59" s="102"/>
      <c r="JVX59" s="103"/>
      <c r="JVZ59" s="104"/>
      <c r="JWA59" s="102"/>
      <c r="JWB59" s="103"/>
      <c r="JWD59" s="104"/>
      <c r="JWE59" s="102"/>
      <c r="JWF59" s="103"/>
      <c r="JWH59" s="104"/>
      <c r="JWI59" s="102"/>
      <c r="JWJ59" s="103"/>
      <c r="JWL59" s="104"/>
      <c r="JWM59" s="102"/>
      <c r="JWN59" s="103"/>
      <c r="JWP59" s="104"/>
      <c r="JWQ59" s="102"/>
      <c r="JWR59" s="103"/>
      <c r="JWT59" s="104"/>
      <c r="JWU59" s="102"/>
      <c r="JWV59" s="103"/>
      <c r="JWX59" s="104"/>
      <c r="JWY59" s="102"/>
      <c r="JWZ59" s="103"/>
      <c r="JXB59" s="104"/>
      <c r="JXC59" s="102"/>
      <c r="JXD59" s="103"/>
      <c r="JXF59" s="104"/>
      <c r="JXG59" s="102"/>
      <c r="JXH59" s="103"/>
      <c r="JXJ59" s="104"/>
      <c r="JXK59" s="102"/>
      <c r="JXL59" s="103"/>
      <c r="JXN59" s="104"/>
      <c r="JXO59" s="102"/>
      <c r="JXP59" s="103"/>
      <c r="JXR59" s="104"/>
      <c r="JXS59" s="102"/>
      <c r="JXT59" s="103"/>
      <c r="JXV59" s="104"/>
      <c r="JXW59" s="102"/>
      <c r="JXX59" s="103"/>
      <c r="JXZ59" s="104"/>
      <c r="JYA59" s="102"/>
      <c r="JYB59" s="103"/>
      <c r="JYD59" s="104"/>
      <c r="JYE59" s="102"/>
      <c r="JYF59" s="103"/>
      <c r="JYH59" s="104"/>
      <c r="JYI59" s="102"/>
      <c r="JYJ59" s="103"/>
      <c r="JYL59" s="104"/>
      <c r="JYM59" s="102"/>
      <c r="JYN59" s="103"/>
      <c r="JYP59" s="104"/>
      <c r="JYQ59" s="102"/>
      <c r="JYR59" s="103"/>
      <c r="JYT59" s="104"/>
      <c r="JYU59" s="102"/>
      <c r="JYV59" s="103"/>
      <c r="JYX59" s="104"/>
      <c r="JYY59" s="102"/>
      <c r="JYZ59" s="103"/>
      <c r="JZB59" s="104"/>
      <c r="JZC59" s="102"/>
      <c r="JZD59" s="103"/>
      <c r="JZF59" s="104"/>
      <c r="JZG59" s="102"/>
      <c r="JZH59" s="103"/>
      <c r="JZJ59" s="104"/>
      <c r="JZK59" s="102"/>
      <c r="JZL59" s="103"/>
      <c r="JZN59" s="104"/>
      <c r="JZO59" s="102"/>
      <c r="JZP59" s="103"/>
      <c r="JZR59" s="104"/>
      <c r="JZS59" s="102"/>
      <c r="JZT59" s="103"/>
      <c r="JZV59" s="104"/>
      <c r="JZW59" s="102"/>
      <c r="JZX59" s="103"/>
      <c r="JZZ59" s="104"/>
      <c r="KAA59" s="102"/>
      <c r="KAB59" s="103"/>
      <c r="KAD59" s="104"/>
      <c r="KAE59" s="102"/>
      <c r="KAF59" s="103"/>
      <c r="KAH59" s="104"/>
      <c r="KAI59" s="102"/>
      <c r="KAJ59" s="103"/>
      <c r="KAL59" s="104"/>
      <c r="KAM59" s="102"/>
      <c r="KAN59" s="103"/>
      <c r="KAP59" s="104"/>
      <c r="KAQ59" s="102"/>
      <c r="KAR59" s="103"/>
      <c r="KAT59" s="104"/>
      <c r="KAU59" s="102"/>
      <c r="KAV59" s="103"/>
      <c r="KAX59" s="104"/>
      <c r="KAY59" s="102"/>
      <c r="KAZ59" s="103"/>
      <c r="KBB59" s="104"/>
      <c r="KBC59" s="102"/>
      <c r="KBD59" s="103"/>
      <c r="KBF59" s="104"/>
      <c r="KBG59" s="102"/>
      <c r="KBH59" s="103"/>
      <c r="KBJ59" s="104"/>
      <c r="KBK59" s="102"/>
      <c r="KBL59" s="103"/>
      <c r="KBN59" s="104"/>
      <c r="KBO59" s="102"/>
      <c r="KBP59" s="103"/>
      <c r="KBR59" s="104"/>
      <c r="KBS59" s="102"/>
      <c r="KBT59" s="103"/>
      <c r="KBV59" s="104"/>
      <c r="KBW59" s="102"/>
      <c r="KBX59" s="103"/>
      <c r="KBZ59" s="104"/>
      <c r="KCA59" s="102"/>
      <c r="KCB59" s="103"/>
      <c r="KCD59" s="104"/>
      <c r="KCE59" s="102"/>
      <c r="KCF59" s="103"/>
      <c r="KCH59" s="104"/>
      <c r="KCI59" s="102"/>
      <c r="KCJ59" s="103"/>
      <c r="KCL59" s="104"/>
      <c r="KCM59" s="102"/>
      <c r="KCN59" s="103"/>
      <c r="KCP59" s="104"/>
      <c r="KCQ59" s="102"/>
      <c r="KCR59" s="103"/>
      <c r="KCT59" s="104"/>
      <c r="KCU59" s="102"/>
      <c r="KCV59" s="103"/>
      <c r="KCX59" s="104"/>
      <c r="KCY59" s="102"/>
      <c r="KCZ59" s="103"/>
      <c r="KDB59" s="104"/>
      <c r="KDC59" s="102"/>
      <c r="KDD59" s="103"/>
      <c r="KDF59" s="104"/>
      <c r="KDG59" s="102"/>
      <c r="KDH59" s="103"/>
      <c r="KDJ59" s="104"/>
      <c r="KDK59" s="102"/>
      <c r="KDL59" s="103"/>
      <c r="KDN59" s="104"/>
      <c r="KDO59" s="102"/>
      <c r="KDP59" s="103"/>
      <c r="KDR59" s="104"/>
      <c r="KDS59" s="102"/>
      <c r="KDT59" s="103"/>
      <c r="KDV59" s="104"/>
      <c r="KDW59" s="102"/>
      <c r="KDX59" s="103"/>
      <c r="KDZ59" s="104"/>
      <c r="KEA59" s="102"/>
      <c r="KEB59" s="103"/>
      <c r="KED59" s="104"/>
      <c r="KEE59" s="102"/>
      <c r="KEF59" s="103"/>
      <c r="KEH59" s="104"/>
      <c r="KEI59" s="102"/>
      <c r="KEJ59" s="103"/>
      <c r="KEL59" s="104"/>
      <c r="KEM59" s="102"/>
      <c r="KEN59" s="103"/>
      <c r="KEP59" s="104"/>
      <c r="KEQ59" s="102"/>
      <c r="KER59" s="103"/>
      <c r="KET59" s="104"/>
      <c r="KEU59" s="102"/>
      <c r="KEV59" s="103"/>
      <c r="KEX59" s="104"/>
      <c r="KEY59" s="102"/>
      <c r="KEZ59" s="103"/>
      <c r="KFB59" s="104"/>
      <c r="KFC59" s="102"/>
      <c r="KFD59" s="103"/>
      <c r="KFF59" s="104"/>
      <c r="KFG59" s="102"/>
      <c r="KFH59" s="103"/>
      <c r="KFJ59" s="104"/>
      <c r="KFK59" s="102"/>
      <c r="KFL59" s="103"/>
      <c r="KFN59" s="104"/>
      <c r="KFO59" s="102"/>
      <c r="KFP59" s="103"/>
      <c r="KFR59" s="104"/>
      <c r="KFS59" s="102"/>
      <c r="KFT59" s="103"/>
      <c r="KFV59" s="104"/>
      <c r="KFW59" s="102"/>
      <c r="KFX59" s="103"/>
      <c r="KFZ59" s="104"/>
      <c r="KGA59" s="102"/>
      <c r="KGB59" s="103"/>
      <c r="KGD59" s="104"/>
      <c r="KGE59" s="102"/>
      <c r="KGF59" s="103"/>
      <c r="KGH59" s="104"/>
      <c r="KGI59" s="102"/>
      <c r="KGJ59" s="103"/>
      <c r="KGL59" s="104"/>
      <c r="KGM59" s="102"/>
      <c r="KGN59" s="103"/>
      <c r="KGP59" s="104"/>
      <c r="KGQ59" s="102"/>
      <c r="KGR59" s="103"/>
      <c r="KGT59" s="104"/>
      <c r="KGU59" s="102"/>
      <c r="KGV59" s="103"/>
      <c r="KGX59" s="104"/>
      <c r="KGY59" s="102"/>
      <c r="KGZ59" s="103"/>
      <c r="KHB59" s="104"/>
      <c r="KHC59" s="102"/>
      <c r="KHD59" s="103"/>
      <c r="KHF59" s="104"/>
      <c r="KHG59" s="102"/>
      <c r="KHH59" s="103"/>
      <c r="KHJ59" s="104"/>
      <c r="KHK59" s="102"/>
      <c r="KHL59" s="103"/>
      <c r="KHN59" s="104"/>
      <c r="KHO59" s="102"/>
      <c r="KHP59" s="103"/>
      <c r="KHR59" s="104"/>
      <c r="KHS59" s="102"/>
      <c r="KHT59" s="103"/>
      <c r="KHV59" s="104"/>
      <c r="KHW59" s="102"/>
      <c r="KHX59" s="103"/>
      <c r="KHZ59" s="104"/>
      <c r="KIA59" s="102"/>
      <c r="KIB59" s="103"/>
      <c r="KID59" s="104"/>
      <c r="KIE59" s="102"/>
      <c r="KIF59" s="103"/>
      <c r="KIH59" s="104"/>
      <c r="KII59" s="102"/>
      <c r="KIJ59" s="103"/>
      <c r="KIL59" s="104"/>
      <c r="KIM59" s="102"/>
      <c r="KIN59" s="103"/>
      <c r="KIP59" s="104"/>
      <c r="KIQ59" s="102"/>
      <c r="KIR59" s="103"/>
      <c r="KIT59" s="104"/>
      <c r="KIU59" s="102"/>
      <c r="KIV59" s="103"/>
      <c r="KIX59" s="104"/>
      <c r="KIY59" s="102"/>
      <c r="KIZ59" s="103"/>
      <c r="KJB59" s="104"/>
      <c r="KJC59" s="102"/>
      <c r="KJD59" s="103"/>
      <c r="KJF59" s="104"/>
      <c r="KJG59" s="102"/>
      <c r="KJH59" s="103"/>
      <c r="KJJ59" s="104"/>
      <c r="KJK59" s="102"/>
      <c r="KJL59" s="103"/>
      <c r="KJN59" s="104"/>
      <c r="KJO59" s="102"/>
      <c r="KJP59" s="103"/>
      <c r="KJR59" s="104"/>
      <c r="KJS59" s="102"/>
      <c r="KJT59" s="103"/>
      <c r="KJV59" s="104"/>
      <c r="KJW59" s="102"/>
      <c r="KJX59" s="103"/>
      <c r="KJZ59" s="104"/>
      <c r="KKA59" s="102"/>
      <c r="KKB59" s="103"/>
      <c r="KKD59" s="104"/>
      <c r="KKE59" s="102"/>
      <c r="KKF59" s="103"/>
      <c r="KKH59" s="104"/>
      <c r="KKI59" s="102"/>
      <c r="KKJ59" s="103"/>
      <c r="KKL59" s="104"/>
      <c r="KKM59" s="102"/>
      <c r="KKN59" s="103"/>
      <c r="KKP59" s="104"/>
      <c r="KKQ59" s="102"/>
      <c r="KKR59" s="103"/>
      <c r="KKT59" s="104"/>
      <c r="KKU59" s="102"/>
      <c r="KKV59" s="103"/>
      <c r="KKX59" s="104"/>
      <c r="KKY59" s="102"/>
      <c r="KKZ59" s="103"/>
      <c r="KLB59" s="104"/>
      <c r="KLC59" s="102"/>
      <c r="KLD59" s="103"/>
      <c r="KLF59" s="104"/>
      <c r="KLG59" s="102"/>
      <c r="KLH59" s="103"/>
      <c r="KLJ59" s="104"/>
      <c r="KLK59" s="102"/>
      <c r="KLL59" s="103"/>
      <c r="KLN59" s="104"/>
      <c r="KLO59" s="102"/>
      <c r="KLP59" s="103"/>
      <c r="KLR59" s="104"/>
      <c r="KLS59" s="102"/>
      <c r="KLT59" s="103"/>
      <c r="KLV59" s="104"/>
      <c r="KLW59" s="102"/>
      <c r="KLX59" s="103"/>
      <c r="KLZ59" s="104"/>
      <c r="KMA59" s="102"/>
      <c r="KMB59" s="103"/>
      <c r="KMD59" s="104"/>
      <c r="KME59" s="102"/>
      <c r="KMF59" s="103"/>
      <c r="KMH59" s="104"/>
      <c r="KMI59" s="102"/>
      <c r="KMJ59" s="103"/>
      <c r="KML59" s="104"/>
      <c r="KMM59" s="102"/>
      <c r="KMN59" s="103"/>
      <c r="KMP59" s="104"/>
      <c r="KMQ59" s="102"/>
      <c r="KMR59" s="103"/>
      <c r="KMT59" s="104"/>
      <c r="KMU59" s="102"/>
      <c r="KMV59" s="103"/>
      <c r="KMX59" s="104"/>
      <c r="KMY59" s="102"/>
      <c r="KMZ59" s="103"/>
      <c r="KNB59" s="104"/>
      <c r="KNC59" s="102"/>
      <c r="KND59" s="103"/>
      <c r="KNF59" s="104"/>
      <c r="KNG59" s="102"/>
      <c r="KNH59" s="103"/>
      <c r="KNJ59" s="104"/>
      <c r="KNK59" s="102"/>
      <c r="KNL59" s="103"/>
      <c r="KNN59" s="104"/>
      <c r="KNO59" s="102"/>
      <c r="KNP59" s="103"/>
      <c r="KNR59" s="104"/>
      <c r="KNS59" s="102"/>
      <c r="KNT59" s="103"/>
      <c r="KNV59" s="104"/>
      <c r="KNW59" s="102"/>
      <c r="KNX59" s="103"/>
      <c r="KNZ59" s="104"/>
      <c r="KOA59" s="102"/>
      <c r="KOB59" s="103"/>
      <c r="KOD59" s="104"/>
      <c r="KOE59" s="102"/>
      <c r="KOF59" s="103"/>
      <c r="KOH59" s="104"/>
      <c r="KOI59" s="102"/>
      <c r="KOJ59" s="103"/>
      <c r="KOL59" s="104"/>
      <c r="KOM59" s="102"/>
      <c r="KON59" s="103"/>
      <c r="KOP59" s="104"/>
      <c r="KOQ59" s="102"/>
      <c r="KOR59" s="103"/>
      <c r="KOT59" s="104"/>
      <c r="KOU59" s="102"/>
      <c r="KOV59" s="103"/>
      <c r="KOX59" s="104"/>
      <c r="KOY59" s="102"/>
      <c r="KOZ59" s="103"/>
      <c r="KPB59" s="104"/>
      <c r="KPC59" s="102"/>
      <c r="KPD59" s="103"/>
      <c r="KPF59" s="104"/>
      <c r="KPG59" s="102"/>
      <c r="KPH59" s="103"/>
      <c r="KPJ59" s="104"/>
      <c r="KPK59" s="102"/>
      <c r="KPL59" s="103"/>
      <c r="KPN59" s="104"/>
      <c r="KPO59" s="102"/>
      <c r="KPP59" s="103"/>
      <c r="KPR59" s="104"/>
      <c r="KPS59" s="102"/>
      <c r="KPT59" s="103"/>
      <c r="KPV59" s="104"/>
      <c r="KPW59" s="102"/>
      <c r="KPX59" s="103"/>
      <c r="KPZ59" s="104"/>
      <c r="KQA59" s="102"/>
      <c r="KQB59" s="103"/>
      <c r="KQD59" s="104"/>
      <c r="KQE59" s="102"/>
      <c r="KQF59" s="103"/>
      <c r="KQH59" s="104"/>
      <c r="KQI59" s="102"/>
      <c r="KQJ59" s="103"/>
      <c r="KQL59" s="104"/>
      <c r="KQM59" s="102"/>
      <c r="KQN59" s="103"/>
      <c r="KQP59" s="104"/>
      <c r="KQQ59" s="102"/>
      <c r="KQR59" s="103"/>
      <c r="KQT59" s="104"/>
      <c r="KQU59" s="102"/>
      <c r="KQV59" s="103"/>
      <c r="KQX59" s="104"/>
      <c r="KQY59" s="102"/>
      <c r="KQZ59" s="103"/>
      <c r="KRB59" s="104"/>
      <c r="KRC59" s="102"/>
      <c r="KRD59" s="103"/>
      <c r="KRF59" s="104"/>
      <c r="KRG59" s="102"/>
      <c r="KRH59" s="103"/>
      <c r="KRJ59" s="104"/>
      <c r="KRK59" s="102"/>
      <c r="KRL59" s="103"/>
      <c r="KRN59" s="104"/>
      <c r="KRO59" s="102"/>
      <c r="KRP59" s="103"/>
      <c r="KRR59" s="104"/>
      <c r="KRS59" s="102"/>
      <c r="KRT59" s="103"/>
      <c r="KRV59" s="104"/>
      <c r="KRW59" s="102"/>
      <c r="KRX59" s="103"/>
      <c r="KRZ59" s="104"/>
      <c r="KSA59" s="102"/>
      <c r="KSB59" s="103"/>
      <c r="KSD59" s="104"/>
      <c r="KSE59" s="102"/>
      <c r="KSF59" s="103"/>
      <c r="KSH59" s="104"/>
      <c r="KSI59" s="102"/>
      <c r="KSJ59" s="103"/>
      <c r="KSL59" s="104"/>
      <c r="KSM59" s="102"/>
      <c r="KSN59" s="103"/>
      <c r="KSP59" s="104"/>
      <c r="KSQ59" s="102"/>
      <c r="KSR59" s="103"/>
      <c r="KST59" s="104"/>
      <c r="KSU59" s="102"/>
      <c r="KSV59" s="103"/>
      <c r="KSX59" s="104"/>
      <c r="KSY59" s="102"/>
      <c r="KSZ59" s="103"/>
      <c r="KTB59" s="104"/>
      <c r="KTC59" s="102"/>
      <c r="KTD59" s="103"/>
      <c r="KTF59" s="104"/>
      <c r="KTG59" s="102"/>
      <c r="KTH59" s="103"/>
      <c r="KTJ59" s="104"/>
      <c r="KTK59" s="102"/>
      <c r="KTL59" s="103"/>
      <c r="KTN59" s="104"/>
      <c r="KTO59" s="102"/>
      <c r="KTP59" s="103"/>
      <c r="KTR59" s="104"/>
      <c r="KTS59" s="102"/>
      <c r="KTT59" s="103"/>
      <c r="KTV59" s="104"/>
      <c r="KTW59" s="102"/>
      <c r="KTX59" s="103"/>
      <c r="KTZ59" s="104"/>
      <c r="KUA59" s="102"/>
      <c r="KUB59" s="103"/>
      <c r="KUD59" s="104"/>
      <c r="KUE59" s="102"/>
      <c r="KUF59" s="103"/>
      <c r="KUH59" s="104"/>
      <c r="KUI59" s="102"/>
      <c r="KUJ59" s="103"/>
      <c r="KUL59" s="104"/>
      <c r="KUM59" s="102"/>
      <c r="KUN59" s="103"/>
      <c r="KUP59" s="104"/>
      <c r="KUQ59" s="102"/>
      <c r="KUR59" s="103"/>
      <c r="KUT59" s="104"/>
      <c r="KUU59" s="102"/>
      <c r="KUV59" s="103"/>
      <c r="KUX59" s="104"/>
      <c r="KUY59" s="102"/>
      <c r="KUZ59" s="103"/>
      <c r="KVB59" s="104"/>
      <c r="KVC59" s="102"/>
      <c r="KVD59" s="103"/>
      <c r="KVF59" s="104"/>
      <c r="KVG59" s="102"/>
      <c r="KVH59" s="103"/>
      <c r="KVJ59" s="104"/>
      <c r="KVK59" s="102"/>
      <c r="KVL59" s="103"/>
      <c r="KVN59" s="104"/>
      <c r="KVO59" s="102"/>
      <c r="KVP59" s="103"/>
      <c r="KVR59" s="104"/>
      <c r="KVS59" s="102"/>
      <c r="KVT59" s="103"/>
      <c r="KVV59" s="104"/>
      <c r="KVW59" s="102"/>
      <c r="KVX59" s="103"/>
      <c r="KVZ59" s="104"/>
      <c r="KWA59" s="102"/>
      <c r="KWB59" s="103"/>
      <c r="KWD59" s="104"/>
      <c r="KWE59" s="102"/>
      <c r="KWF59" s="103"/>
      <c r="KWH59" s="104"/>
      <c r="KWI59" s="102"/>
      <c r="KWJ59" s="103"/>
      <c r="KWL59" s="104"/>
      <c r="KWM59" s="102"/>
      <c r="KWN59" s="103"/>
      <c r="KWP59" s="104"/>
      <c r="KWQ59" s="102"/>
      <c r="KWR59" s="103"/>
      <c r="KWT59" s="104"/>
      <c r="KWU59" s="102"/>
      <c r="KWV59" s="103"/>
      <c r="KWX59" s="104"/>
      <c r="KWY59" s="102"/>
      <c r="KWZ59" s="103"/>
      <c r="KXB59" s="104"/>
      <c r="KXC59" s="102"/>
      <c r="KXD59" s="103"/>
      <c r="KXF59" s="104"/>
      <c r="KXG59" s="102"/>
      <c r="KXH59" s="103"/>
      <c r="KXJ59" s="104"/>
      <c r="KXK59" s="102"/>
      <c r="KXL59" s="103"/>
      <c r="KXN59" s="104"/>
      <c r="KXO59" s="102"/>
      <c r="KXP59" s="103"/>
      <c r="KXR59" s="104"/>
      <c r="KXS59" s="102"/>
      <c r="KXT59" s="103"/>
      <c r="KXV59" s="104"/>
      <c r="KXW59" s="102"/>
      <c r="KXX59" s="103"/>
      <c r="KXZ59" s="104"/>
      <c r="KYA59" s="102"/>
      <c r="KYB59" s="103"/>
      <c r="KYD59" s="104"/>
      <c r="KYE59" s="102"/>
      <c r="KYF59" s="103"/>
      <c r="KYH59" s="104"/>
      <c r="KYI59" s="102"/>
      <c r="KYJ59" s="103"/>
      <c r="KYL59" s="104"/>
      <c r="KYM59" s="102"/>
      <c r="KYN59" s="103"/>
      <c r="KYP59" s="104"/>
      <c r="KYQ59" s="102"/>
      <c r="KYR59" s="103"/>
      <c r="KYT59" s="104"/>
      <c r="KYU59" s="102"/>
      <c r="KYV59" s="103"/>
      <c r="KYX59" s="104"/>
      <c r="KYY59" s="102"/>
      <c r="KYZ59" s="103"/>
      <c r="KZB59" s="104"/>
      <c r="KZC59" s="102"/>
      <c r="KZD59" s="103"/>
      <c r="KZF59" s="104"/>
      <c r="KZG59" s="102"/>
      <c r="KZH59" s="103"/>
      <c r="KZJ59" s="104"/>
      <c r="KZK59" s="102"/>
      <c r="KZL59" s="103"/>
      <c r="KZN59" s="104"/>
      <c r="KZO59" s="102"/>
      <c r="KZP59" s="103"/>
      <c r="KZR59" s="104"/>
      <c r="KZS59" s="102"/>
      <c r="KZT59" s="103"/>
      <c r="KZV59" s="104"/>
      <c r="KZW59" s="102"/>
      <c r="KZX59" s="103"/>
      <c r="KZZ59" s="104"/>
      <c r="LAA59" s="102"/>
      <c r="LAB59" s="103"/>
      <c r="LAD59" s="104"/>
      <c r="LAE59" s="102"/>
      <c r="LAF59" s="103"/>
      <c r="LAH59" s="104"/>
      <c r="LAI59" s="102"/>
      <c r="LAJ59" s="103"/>
      <c r="LAL59" s="104"/>
      <c r="LAM59" s="102"/>
      <c r="LAN59" s="103"/>
      <c r="LAP59" s="104"/>
      <c r="LAQ59" s="102"/>
      <c r="LAR59" s="103"/>
      <c r="LAT59" s="104"/>
      <c r="LAU59" s="102"/>
      <c r="LAV59" s="103"/>
      <c r="LAX59" s="104"/>
      <c r="LAY59" s="102"/>
      <c r="LAZ59" s="103"/>
      <c r="LBB59" s="104"/>
      <c r="LBC59" s="102"/>
      <c r="LBD59" s="103"/>
      <c r="LBF59" s="104"/>
      <c r="LBG59" s="102"/>
      <c r="LBH59" s="103"/>
      <c r="LBJ59" s="104"/>
      <c r="LBK59" s="102"/>
      <c r="LBL59" s="103"/>
      <c r="LBN59" s="104"/>
      <c r="LBO59" s="102"/>
      <c r="LBP59" s="103"/>
      <c r="LBR59" s="104"/>
      <c r="LBS59" s="102"/>
      <c r="LBT59" s="103"/>
      <c r="LBV59" s="104"/>
      <c r="LBW59" s="102"/>
      <c r="LBX59" s="103"/>
      <c r="LBZ59" s="104"/>
      <c r="LCA59" s="102"/>
      <c r="LCB59" s="103"/>
      <c r="LCD59" s="104"/>
      <c r="LCE59" s="102"/>
      <c r="LCF59" s="103"/>
      <c r="LCH59" s="104"/>
      <c r="LCI59" s="102"/>
      <c r="LCJ59" s="103"/>
      <c r="LCL59" s="104"/>
      <c r="LCM59" s="102"/>
      <c r="LCN59" s="103"/>
      <c r="LCP59" s="104"/>
      <c r="LCQ59" s="102"/>
      <c r="LCR59" s="103"/>
      <c r="LCT59" s="104"/>
      <c r="LCU59" s="102"/>
      <c r="LCV59" s="103"/>
      <c r="LCX59" s="104"/>
      <c r="LCY59" s="102"/>
      <c r="LCZ59" s="103"/>
      <c r="LDB59" s="104"/>
      <c r="LDC59" s="102"/>
      <c r="LDD59" s="103"/>
      <c r="LDF59" s="104"/>
      <c r="LDG59" s="102"/>
      <c r="LDH59" s="103"/>
      <c r="LDJ59" s="104"/>
      <c r="LDK59" s="102"/>
      <c r="LDL59" s="103"/>
      <c r="LDN59" s="104"/>
      <c r="LDO59" s="102"/>
      <c r="LDP59" s="103"/>
      <c r="LDR59" s="104"/>
      <c r="LDS59" s="102"/>
      <c r="LDT59" s="103"/>
      <c r="LDV59" s="104"/>
      <c r="LDW59" s="102"/>
      <c r="LDX59" s="103"/>
      <c r="LDZ59" s="104"/>
      <c r="LEA59" s="102"/>
      <c r="LEB59" s="103"/>
      <c r="LED59" s="104"/>
      <c r="LEE59" s="102"/>
      <c r="LEF59" s="103"/>
      <c r="LEH59" s="104"/>
      <c r="LEI59" s="102"/>
      <c r="LEJ59" s="103"/>
      <c r="LEL59" s="104"/>
      <c r="LEM59" s="102"/>
      <c r="LEN59" s="103"/>
      <c r="LEP59" s="104"/>
      <c r="LEQ59" s="102"/>
      <c r="LER59" s="103"/>
      <c r="LET59" s="104"/>
      <c r="LEU59" s="102"/>
      <c r="LEV59" s="103"/>
      <c r="LEX59" s="104"/>
      <c r="LEY59" s="102"/>
      <c r="LEZ59" s="103"/>
      <c r="LFB59" s="104"/>
      <c r="LFC59" s="102"/>
      <c r="LFD59" s="103"/>
      <c r="LFF59" s="104"/>
      <c r="LFG59" s="102"/>
      <c r="LFH59" s="103"/>
      <c r="LFJ59" s="104"/>
      <c r="LFK59" s="102"/>
      <c r="LFL59" s="103"/>
      <c r="LFN59" s="104"/>
      <c r="LFO59" s="102"/>
      <c r="LFP59" s="103"/>
      <c r="LFR59" s="104"/>
      <c r="LFS59" s="102"/>
      <c r="LFT59" s="103"/>
      <c r="LFV59" s="104"/>
      <c r="LFW59" s="102"/>
      <c r="LFX59" s="103"/>
      <c r="LFZ59" s="104"/>
      <c r="LGA59" s="102"/>
      <c r="LGB59" s="103"/>
      <c r="LGD59" s="104"/>
      <c r="LGE59" s="102"/>
      <c r="LGF59" s="103"/>
      <c r="LGH59" s="104"/>
      <c r="LGI59" s="102"/>
      <c r="LGJ59" s="103"/>
      <c r="LGL59" s="104"/>
      <c r="LGM59" s="102"/>
      <c r="LGN59" s="103"/>
      <c r="LGP59" s="104"/>
      <c r="LGQ59" s="102"/>
      <c r="LGR59" s="103"/>
      <c r="LGT59" s="104"/>
      <c r="LGU59" s="102"/>
      <c r="LGV59" s="103"/>
      <c r="LGX59" s="104"/>
      <c r="LGY59" s="102"/>
      <c r="LGZ59" s="103"/>
      <c r="LHB59" s="104"/>
      <c r="LHC59" s="102"/>
      <c r="LHD59" s="103"/>
      <c r="LHF59" s="104"/>
      <c r="LHG59" s="102"/>
      <c r="LHH59" s="103"/>
      <c r="LHJ59" s="104"/>
      <c r="LHK59" s="102"/>
      <c r="LHL59" s="103"/>
      <c r="LHN59" s="104"/>
      <c r="LHO59" s="102"/>
      <c r="LHP59" s="103"/>
      <c r="LHR59" s="104"/>
      <c r="LHS59" s="102"/>
      <c r="LHT59" s="103"/>
      <c r="LHV59" s="104"/>
      <c r="LHW59" s="102"/>
      <c r="LHX59" s="103"/>
      <c r="LHZ59" s="104"/>
      <c r="LIA59" s="102"/>
      <c r="LIB59" s="103"/>
      <c r="LID59" s="104"/>
      <c r="LIE59" s="102"/>
      <c r="LIF59" s="103"/>
      <c r="LIH59" s="104"/>
      <c r="LII59" s="102"/>
      <c r="LIJ59" s="103"/>
      <c r="LIL59" s="104"/>
      <c r="LIM59" s="102"/>
      <c r="LIN59" s="103"/>
      <c r="LIP59" s="104"/>
      <c r="LIQ59" s="102"/>
      <c r="LIR59" s="103"/>
      <c r="LIT59" s="104"/>
      <c r="LIU59" s="102"/>
      <c r="LIV59" s="103"/>
      <c r="LIX59" s="104"/>
      <c r="LIY59" s="102"/>
      <c r="LIZ59" s="103"/>
      <c r="LJB59" s="104"/>
      <c r="LJC59" s="102"/>
      <c r="LJD59" s="103"/>
      <c r="LJF59" s="104"/>
      <c r="LJG59" s="102"/>
      <c r="LJH59" s="103"/>
      <c r="LJJ59" s="104"/>
      <c r="LJK59" s="102"/>
      <c r="LJL59" s="103"/>
      <c r="LJN59" s="104"/>
      <c r="LJO59" s="102"/>
      <c r="LJP59" s="103"/>
      <c r="LJR59" s="104"/>
      <c r="LJS59" s="102"/>
      <c r="LJT59" s="103"/>
      <c r="LJV59" s="104"/>
      <c r="LJW59" s="102"/>
      <c r="LJX59" s="103"/>
      <c r="LJZ59" s="104"/>
      <c r="LKA59" s="102"/>
      <c r="LKB59" s="103"/>
      <c r="LKD59" s="104"/>
      <c r="LKE59" s="102"/>
      <c r="LKF59" s="103"/>
      <c r="LKH59" s="104"/>
      <c r="LKI59" s="102"/>
      <c r="LKJ59" s="103"/>
      <c r="LKL59" s="104"/>
      <c r="LKM59" s="102"/>
      <c r="LKN59" s="103"/>
      <c r="LKP59" s="104"/>
      <c r="LKQ59" s="102"/>
      <c r="LKR59" s="103"/>
      <c r="LKT59" s="104"/>
      <c r="LKU59" s="102"/>
      <c r="LKV59" s="103"/>
      <c r="LKX59" s="104"/>
      <c r="LKY59" s="102"/>
      <c r="LKZ59" s="103"/>
      <c r="LLB59" s="104"/>
      <c r="LLC59" s="102"/>
      <c r="LLD59" s="103"/>
      <c r="LLF59" s="104"/>
      <c r="LLG59" s="102"/>
      <c r="LLH59" s="103"/>
      <c r="LLJ59" s="104"/>
      <c r="LLK59" s="102"/>
      <c r="LLL59" s="103"/>
      <c r="LLN59" s="104"/>
      <c r="LLO59" s="102"/>
      <c r="LLP59" s="103"/>
      <c r="LLR59" s="104"/>
      <c r="LLS59" s="102"/>
      <c r="LLT59" s="103"/>
      <c r="LLV59" s="104"/>
      <c r="LLW59" s="102"/>
      <c r="LLX59" s="103"/>
      <c r="LLZ59" s="104"/>
      <c r="LMA59" s="102"/>
      <c r="LMB59" s="103"/>
      <c r="LMD59" s="104"/>
      <c r="LME59" s="102"/>
      <c r="LMF59" s="103"/>
      <c r="LMH59" s="104"/>
      <c r="LMI59" s="102"/>
      <c r="LMJ59" s="103"/>
      <c r="LML59" s="104"/>
      <c r="LMM59" s="102"/>
      <c r="LMN59" s="103"/>
      <c r="LMP59" s="104"/>
      <c r="LMQ59" s="102"/>
      <c r="LMR59" s="103"/>
      <c r="LMT59" s="104"/>
      <c r="LMU59" s="102"/>
      <c r="LMV59" s="103"/>
      <c r="LMX59" s="104"/>
      <c r="LMY59" s="102"/>
      <c r="LMZ59" s="103"/>
      <c r="LNB59" s="104"/>
      <c r="LNC59" s="102"/>
      <c r="LND59" s="103"/>
      <c r="LNF59" s="104"/>
      <c r="LNG59" s="102"/>
      <c r="LNH59" s="103"/>
      <c r="LNJ59" s="104"/>
      <c r="LNK59" s="102"/>
      <c r="LNL59" s="103"/>
      <c r="LNN59" s="104"/>
      <c r="LNO59" s="102"/>
      <c r="LNP59" s="103"/>
      <c r="LNR59" s="104"/>
      <c r="LNS59" s="102"/>
      <c r="LNT59" s="103"/>
      <c r="LNV59" s="104"/>
      <c r="LNW59" s="102"/>
      <c r="LNX59" s="103"/>
      <c r="LNZ59" s="104"/>
      <c r="LOA59" s="102"/>
      <c r="LOB59" s="103"/>
      <c r="LOD59" s="104"/>
      <c r="LOE59" s="102"/>
      <c r="LOF59" s="103"/>
      <c r="LOH59" s="104"/>
      <c r="LOI59" s="102"/>
      <c r="LOJ59" s="103"/>
      <c r="LOL59" s="104"/>
      <c r="LOM59" s="102"/>
      <c r="LON59" s="103"/>
      <c r="LOP59" s="104"/>
      <c r="LOQ59" s="102"/>
      <c r="LOR59" s="103"/>
      <c r="LOT59" s="104"/>
      <c r="LOU59" s="102"/>
      <c r="LOV59" s="103"/>
      <c r="LOX59" s="104"/>
      <c r="LOY59" s="102"/>
      <c r="LOZ59" s="103"/>
      <c r="LPB59" s="104"/>
      <c r="LPC59" s="102"/>
      <c r="LPD59" s="103"/>
      <c r="LPF59" s="104"/>
      <c r="LPG59" s="102"/>
      <c r="LPH59" s="103"/>
      <c r="LPJ59" s="104"/>
      <c r="LPK59" s="102"/>
      <c r="LPL59" s="103"/>
      <c r="LPN59" s="104"/>
      <c r="LPO59" s="102"/>
      <c r="LPP59" s="103"/>
      <c r="LPR59" s="104"/>
      <c r="LPS59" s="102"/>
      <c r="LPT59" s="103"/>
      <c r="LPV59" s="104"/>
      <c r="LPW59" s="102"/>
      <c r="LPX59" s="103"/>
      <c r="LPZ59" s="104"/>
      <c r="LQA59" s="102"/>
      <c r="LQB59" s="103"/>
      <c r="LQD59" s="104"/>
      <c r="LQE59" s="102"/>
      <c r="LQF59" s="103"/>
      <c r="LQH59" s="104"/>
      <c r="LQI59" s="102"/>
      <c r="LQJ59" s="103"/>
      <c r="LQL59" s="104"/>
      <c r="LQM59" s="102"/>
      <c r="LQN59" s="103"/>
      <c r="LQP59" s="104"/>
      <c r="LQQ59" s="102"/>
      <c r="LQR59" s="103"/>
      <c r="LQT59" s="104"/>
      <c r="LQU59" s="102"/>
      <c r="LQV59" s="103"/>
      <c r="LQX59" s="104"/>
      <c r="LQY59" s="102"/>
      <c r="LQZ59" s="103"/>
      <c r="LRB59" s="104"/>
      <c r="LRC59" s="102"/>
      <c r="LRD59" s="103"/>
      <c r="LRF59" s="104"/>
      <c r="LRG59" s="102"/>
      <c r="LRH59" s="103"/>
      <c r="LRJ59" s="104"/>
      <c r="LRK59" s="102"/>
      <c r="LRL59" s="103"/>
      <c r="LRN59" s="104"/>
      <c r="LRO59" s="102"/>
      <c r="LRP59" s="103"/>
      <c r="LRR59" s="104"/>
      <c r="LRS59" s="102"/>
      <c r="LRT59" s="103"/>
      <c r="LRV59" s="104"/>
      <c r="LRW59" s="102"/>
      <c r="LRX59" s="103"/>
      <c r="LRZ59" s="104"/>
      <c r="LSA59" s="102"/>
      <c r="LSB59" s="103"/>
      <c r="LSD59" s="104"/>
      <c r="LSE59" s="102"/>
      <c r="LSF59" s="103"/>
      <c r="LSH59" s="104"/>
      <c r="LSI59" s="102"/>
      <c r="LSJ59" s="103"/>
      <c r="LSL59" s="104"/>
      <c r="LSM59" s="102"/>
      <c r="LSN59" s="103"/>
      <c r="LSP59" s="104"/>
      <c r="LSQ59" s="102"/>
      <c r="LSR59" s="103"/>
      <c r="LST59" s="104"/>
      <c r="LSU59" s="102"/>
      <c r="LSV59" s="103"/>
      <c r="LSX59" s="104"/>
      <c r="LSY59" s="102"/>
      <c r="LSZ59" s="103"/>
      <c r="LTB59" s="104"/>
      <c r="LTC59" s="102"/>
      <c r="LTD59" s="103"/>
      <c r="LTF59" s="104"/>
      <c r="LTG59" s="102"/>
      <c r="LTH59" s="103"/>
      <c r="LTJ59" s="104"/>
      <c r="LTK59" s="102"/>
      <c r="LTL59" s="103"/>
      <c r="LTN59" s="104"/>
      <c r="LTO59" s="102"/>
      <c r="LTP59" s="103"/>
      <c r="LTR59" s="104"/>
      <c r="LTS59" s="102"/>
      <c r="LTT59" s="103"/>
      <c r="LTV59" s="104"/>
      <c r="LTW59" s="102"/>
      <c r="LTX59" s="103"/>
      <c r="LTZ59" s="104"/>
      <c r="LUA59" s="102"/>
      <c r="LUB59" s="103"/>
      <c r="LUD59" s="104"/>
      <c r="LUE59" s="102"/>
      <c r="LUF59" s="103"/>
      <c r="LUH59" s="104"/>
      <c r="LUI59" s="102"/>
      <c r="LUJ59" s="103"/>
      <c r="LUL59" s="104"/>
      <c r="LUM59" s="102"/>
      <c r="LUN59" s="103"/>
      <c r="LUP59" s="104"/>
      <c r="LUQ59" s="102"/>
      <c r="LUR59" s="103"/>
      <c r="LUT59" s="104"/>
      <c r="LUU59" s="102"/>
      <c r="LUV59" s="103"/>
      <c r="LUX59" s="104"/>
      <c r="LUY59" s="102"/>
      <c r="LUZ59" s="103"/>
      <c r="LVB59" s="104"/>
      <c r="LVC59" s="102"/>
      <c r="LVD59" s="103"/>
      <c r="LVF59" s="104"/>
      <c r="LVG59" s="102"/>
      <c r="LVH59" s="103"/>
      <c r="LVJ59" s="104"/>
      <c r="LVK59" s="102"/>
      <c r="LVL59" s="103"/>
      <c r="LVN59" s="104"/>
      <c r="LVO59" s="102"/>
      <c r="LVP59" s="103"/>
      <c r="LVR59" s="104"/>
      <c r="LVS59" s="102"/>
      <c r="LVT59" s="103"/>
      <c r="LVV59" s="104"/>
      <c r="LVW59" s="102"/>
      <c r="LVX59" s="103"/>
      <c r="LVZ59" s="104"/>
      <c r="LWA59" s="102"/>
      <c r="LWB59" s="103"/>
      <c r="LWD59" s="104"/>
      <c r="LWE59" s="102"/>
      <c r="LWF59" s="103"/>
      <c r="LWH59" s="104"/>
      <c r="LWI59" s="102"/>
      <c r="LWJ59" s="103"/>
      <c r="LWL59" s="104"/>
      <c r="LWM59" s="102"/>
      <c r="LWN59" s="103"/>
      <c r="LWP59" s="104"/>
      <c r="LWQ59" s="102"/>
      <c r="LWR59" s="103"/>
      <c r="LWT59" s="104"/>
      <c r="LWU59" s="102"/>
      <c r="LWV59" s="103"/>
      <c r="LWX59" s="104"/>
      <c r="LWY59" s="102"/>
      <c r="LWZ59" s="103"/>
      <c r="LXB59" s="104"/>
      <c r="LXC59" s="102"/>
      <c r="LXD59" s="103"/>
      <c r="LXF59" s="104"/>
      <c r="LXG59" s="102"/>
      <c r="LXH59" s="103"/>
      <c r="LXJ59" s="104"/>
      <c r="LXK59" s="102"/>
      <c r="LXL59" s="103"/>
      <c r="LXN59" s="104"/>
      <c r="LXO59" s="102"/>
      <c r="LXP59" s="103"/>
      <c r="LXR59" s="104"/>
      <c r="LXS59" s="102"/>
      <c r="LXT59" s="103"/>
      <c r="LXV59" s="104"/>
      <c r="LXW59" s="102"/>
      <c r="LXX59" s="103"/>
      <c r="LXZ59" s="104"/>
      <c r="LYA59" s="102"/>
      <c r="LYB59" s="103"/>
      <c r="LYD59" s="104"/>
      <c r="LYE59" s="102"/>
      <c r="LYF59" s="103"/>
      <c r="LYH59" s="104"/>
      <c r="LYI59" s="102"/>
      <c r="LYJ59" s="103"/>
      <c r="LYL59" s="104"/>
      <c r="LYM59" s="102"/>
      <c r="LYN59" s="103"/>
      <c r="LYP59" s="104"/>
      <c r="LYQ59" s="102"/>
      <c r="LYR59" s="103"/>
      <c r="LYT59" s="104"/>
      <c r="LYU59" s="102"/>
      <c r="LYV59" s="103"/>
      <c r="LYX59" s="104"/>
      <c r="LYY59" s="102"/>
      <c r="LYZ59" s="103"/>
      <c r="LZB59" s="104"/>
      <c r="LZC59" s="102"/>
      <c r="LZD59" s="103"/>
      <c r="LZF59" s="104"/>
      <c r="LZG59" s="102"/>
      <c r="LZH59" s="103"/>
      <c r="LZJ59" s="104"/>
      <c r="LZK59" s="102"/>
      <c r="LZL59" s="103"/>
      <c r="LZN59" s="104"/>
      <c r="LZO59" s="102"/>
      <c r="LZP59" s="103"/>
      <c r="LZR59" s="104"/>
      <c r="LZS59" s="102"/>
      <c r="LZT59" s="103"/>
      <c r="LZV59" s="104"/>
      <c r="LZW59" s="102"/>
      <c r="LZX59" s="103"/>
      <c r="LZZ59" s="104"/>
      <c r="MAA59" s="102"/>
      <c r="MAB59" s="103"/>
      <c r="MAD59" s="104"/>
      <c r="MAE59" s="102"/>
      <c r="MAF59" s="103"/>
      <c r="MAH59" s="104"/>
      <c r="MAI59" s="102"/>
      <c r="MAJ59" s="103"/>
      <c r="MAL59" s="104"/>
      <c r="MAM59" s="102"/>
      <c r="MAN59" s="103"/>
      <c r="MAP59" s="104"/>
      <c r="MAQ59" s="102"/>
      <c r="MAR59" s="103"/>
      <c r="MAT59" s="104"/>
      <c r="MAU59" s="102"/>
      <c r="MAV59" s="103"/>
      <c r="MAX59" s="104"/>
      <c r="MAY59" s="102"/>
      <c r="MAZ59" s="103"/>
      <c r="MBB59" s="104"/>
      <c r="MBC59" s="102"/>
      <c r="MBD59" s="103"/>
      <c r="MBF59" s="104"/>
      <c r="MBG59" s="102"/>
      <c r="MBH59" s="103"/>
      <c r="MBJ59" s="104"/>
      <c r="MBK59" s="102"/>
      <c r="MBL59" s="103"/>
      <c r="MBN59" s="104"/>
      <c r="MBO59" s="102"/>
      <c r="MBP59" s="103"/>
      <c r="MBR59" s="104"/>
      <c r="MBS59" s="102"/>
      <c r="MBT59" s="103"/>
      <c r="MBV59" s="104"/>
      <c r="MBW59" s="102"/>
      <c r="MBX59" s="103"/>
      <c r="MBZ59" s="104"/>
      <c r="MCA59" s="102"/>
      <c r="MCB59" s="103"/>
      <c r="MCD59" s="104"/>
      <c r="MCE59" s="102"/>
      <c r="MCF59" s="103"/>
      <c r="MCH59" s="104"/>
      <c r="MCI59" s="102"/>
      <c r="MCJ59" s="103"/>
      <c r="MCL59" s="104"/>
      <c r="MCM59" s="102"/>
      <c r="MCN59" s="103"/>
      <c r="MCP59" s="104"/>
      <c r="MCQ59" s="102"/>
      <c r="MCR59" s="103"/>
      <c r="MCT59" s="104"/>
      <c r="MCU59" s="102"/>
      <c r="MCV59" s="103"/>
      <c r="MCX59" s="104"/>
      <c r="MCY59" s="102"/>
      <c r="MCZ59" s="103"/>
      <c r="MDB59" s="104"/>
      <c r="MDC59" s="102"/>
      <c r="MDD59" s="103"/>
      <c r="MDF59" s="104"/>
      <c r="MDG59" s="102"/>
      <c r="MDH59" s="103"/>
      <c r="MDJ59" s="104"/>
      <c r="MDK59" s="102"/>
      <c r="MDL59" s="103"/>
      <c r="MDN59" s="104"/>
      <c r="MDO59" s="102"/>
      <c r="MDP59" s="103"/>
      <c r="MDR59" s="104"/>
      <c r="MDS59" s="102"/>
      <c r="MDT59" s="103"/>
      <c r="MDV59" s="104"/>
      <c r="MDW59" s="102"/>
      <c r="MDX59" s="103"/>
      <c r="MDZ59" s="104"/>
      <c r="MEA59" s="102"/>
      <c r="MEB59" s="103"/>
      <c r="MED59" s="104"/>
      <c r="MEE59" s="102"/>
      <c r="MEF59" s="103"/>
      <c r="MEH59" s="104"/>
      <c r="MEI59" s="102"/>
      <c r="MEJ59" s="103"/>
      <c r="MEL59" s="104"/>
      <c r="MEM59" s="102"/>
      <c r="MEN59" s="103"/>
      <c r="MEP59" s="104"/>
      <c r="MEQ59" s="102"/>
      <c r="MER59" s="103"/>
      <c r="MET59" s="104"/>
      <c r="MEU59" s="102"/>
      <c r="MEV59" s="103"/>
      <c r="MEX59" s="104"/>
      <c r="MEY59" s="102"/>
      <c r="MEZ59" s="103"/>
      <c r="MFB59" s="104"/>
      <c r="MFC59" s="102"/>
      <c r="MFD59" s="103"/>
      <c r="MFF59" s="104"/>
      <c r="MFG59" s="102"/>
      <c r="MFH59" s="103"/>
      <c r="MFJ59" s="104"/>
      <c r="MFK59" s="102"/>
      <c r="MFL59" s="103"/>
      <c r="MFN59" s="104"/>
      <c r="MFO59" s="102"/>
      <c r="MFP59" s="103"/>
      <c r="MFR59" s="104"/>
      <c r="MFS59" s="102"/>
      <c r="MFT59" s="103"/>
      <c r="MFV59" s="104"/>
      <c r="MFW59" s="102"/>
      <c r="MFX59" s="103"/>
      <c r="MFZ59" s="104"/>
      <c r="MGA59" s="102"/>
      <c r="MGB59" s="103"/>
      <c r="MGD59" s="104"/>
      <c r="MGE59" s="102"/>
      <c r="MGF59" s="103"/>
      <c r="MGH59" s="104"/>
      <c r="MGI59" s="102"/>
      <c r="MGJ59" s="103"/>
      <c r="MGL59" s="104"/>
      <c r="MGM59" s="102"/>
      <c r="MGN59" s="103"/>
      <c r="MGP59" s="104"/>
      <c r="MGQ59" s="102"/>
      <c r="MGR59" s="103"/>
      <c r="MGT59" s="104"/>
      <c r="MGU59" s="102"/>
      <c r="MGV59" s="103"/>
      <c r="MGX59" s="104"/>
      <c r="MGY59" s="102"/>
      <c r="MGZ59" s="103"/>
      <c r="MHB59" s="104"/>
      <c r="MHC59" s="102"/>
      <c r="MHD59" s="103"/>
      <c r="MHF59" s="104"/>
      <c r="MHG59" s="102"/>
      <c r="MHH59" s="103"/>
      <c r="MHJ59" s="104"/>
      <c r="MHK59" s="102"/>
      <c r="MHL59" s="103"/>
      <c r="MHN59" s="104"/>
      <c r="MHO59" s="102"/>
      <c r="MHP59" s="103"/>
      <c r="MHR59" s="104"/>
      <c r="MHS59" s="102"/>
      <c r="MHT59" s="103"/>
      <c r="MHV59" s="104"/>
      <c r="MHW59" s="102"/>
      <c r="MHX59" s="103"/>
      <c r="MHZ59" s="104"/>
      <c r="MIA59" s="102"/>
      <c r="MIB59" s="103"/>
      <c r="MID59" s="104"/>
      <c r="MIE59" s="102"/>
      <c r="MIF59" s="103"/>
      <c r="MIH59" s="104"/>
      <c r="MII59" s="102"/>
      <c r="MIJ59" s="103"/>
      <c r="MIL59" s="104"/>
      <c r="MIM59" s="102"/>
      <c r="MIN59" s="103"/>
      <c r="MIP59" s="104"/>
      <c r="MIQ59" s="102"/>
      <c r="MIR59" s="103"/>
      <c r="MIT59" s="104"/>
      <c r="MIU59" s="102"/>
      <c r="MIV59" s="103"/>
      <c r="MIX59" s="104"/>
      <c r="MIY59" s="102"/>
      <c r="MIZ59" s="103"/>
      <c r="MJB59" s="104"/>
      <c r="MJC59" s="102"/>
      <c r="MJD59" s="103"/>
      <c r="MJF59" s="104"/>
      <c r="MJG59" s="102"/>
      <c r="MJH59" s="103"/>
      <c r="MJJ59" s="104"/>
      <c r="MJK59" s="102"/>
      <c r="MJL59" s="103"/>
      <c r="MJN59" s="104"/>
      <c r="MJO59" s="102"/>
      <c r="MJP59" s="103"/>
      <c r="MJR59" s="104"/>
      <c r="MJS59" s="102"/>
      <c r="MJT59" s="103"/>
      <c r="MJV59" s="104"/>
      <c r="MJW59" s="102"/>
      <c r="MJX59" s="103"/>
      <c r="MJZ59" s="104"/>
      <c r="MKA59" s="102"/>
      <c r="MKB59" s="103"/>
      <c r="MKD59" s="104"/>
      <c r="MKE59" s="102"/>
      <c r="MKF59" s="103"/>
      <c r="MKH59" s="104"/>
      <c r="MKI59" s="102"/>
      <c r="MKJ59" s="103"/>
      <c r="MKL59" s="104"/>
      <c r="MKM59" s="102"/>
      <c r="MKN59" s="103"/>
      <c r="MKP59" s="104"/>
      <c r="MKQ59" s="102"/>
      <c r="MKR59" s="103"/>
      <c r="MKT59" s="104"/>
      <c r="MKU59" s="102"/>
      <c r="MKV59" s="103"/>
      <c r="MKX59" s="104"/>
      <c r="MKY59" s="102"/>
      <c r="MKZ59" s="103"/>
      <c r="MLB59" s="104"/>
      <c r="MLC59" s="102"/>
      <c r="MLD59" s="103"/>
      <c r="MLF59" s="104"/>
      <c r="MLG59" s="102"/>
      <c r="MLH59" s="103"/>
      <c r="MLJ59" s="104"/>
      <c r="MLK59" s="102"/>
      <c r="MLL59" s="103"/>
      <c r="MLN59" s="104"/>
      <c r="MLO59" s="102"/>
      <c r="MLP59" s="103"/>
      <c r="MLR59" s="104"/>
      <c r="MLS59" s="102"/>
      <c r="MLT59" s="103"/>
      <c r="MLV59" s="104"/>
      <c r="MLW59" s="102"/>
      <c r="MLX59" s="103"/>
      <c r="MLZ59" s="104"/>
      <c r="MMA59" s="102"/>
      <c r="MMB59" s="103"/>
      <c r="MMD59" s="104"/>
      <c r="MME59" s="102"/>
      <c r="MMF59" s="103"/>
      <c r="MMH59" s="104"/>
      <c r="MMI59" s="102"/>
      <c r="MMJ59" s="103"/>
      <c r="MML59" s="104"/>
      <c r="MMM59" s="102"/>
      <c r="MMN59" s="103"/>
      <c r="MMP59" s="104"/>
      <c r="MMQ59" s="102"/>
      <c r="MMR59" s="103"/>
      <c r="MMT59" s="104"/>
      <c r="MMU59" s="102"/>
      <c r="MMV59" s="103"/>
      <c r="MMX59" s="104"/>
      <c r="MMY59" s="102"/>
      <c r="MMZ59" s="103"/>
      <c r="MNB59" s="104"/>
      <c r="MNC59" s="102"/>
      <c r="MND59" s="103"/>
      <c r="MNF59" s="104"/>
      <c r="MNG59" s="102"/>
      <c r="MNH59" s="103"/>
      <c r="MNJ59" s="104"/>
      <c r="MNK59" s="102"/>
      <c r="MNL59" s="103"/>
      <c r="MNN59" s="104"/>
      <c r="MNO59" s="102"/>
      <c r="MNP59" s="103"/>
      <c r="MNR59" s="104"/>
      <c r="MNS59" s="102"/>
      <c r="MNT59" s="103"/>
      <c r="MNV59" s="104"/>
      <c r="MNW59" s="102"/>
      <c r="MNX59" s="103"/>
      <c r="MNZ59" s="104"/>
      <c r="MOA59" s="102"/>
      <c r="MOB59" s="103"/>
      <c r="MOD59" s="104"/>
      <c r="MOE59" s="102"/>
      <c r="MOF59" s="103"/>
      <c r="MOH59" s="104"/>
      <c r="MOI59" s="102"/>
      <c r="MOJ59" s="103"/>
      <c r="MOL59" s="104"/>
      <c r="MOM59" s="102"/>
      <c r="MON59" s="103"/>
      <c r="MOP59" s="104"/>
      <c r="MOQ59" s="102"/>
      <c r="MOR59" s="103"/>
      <c r="MOT59" s="104"/>
      <c r="MOU59" s="102"/>
      <c r="MOV59" s="103"/>
      <c r="MOX59" s="104"/>
      <c r="MOY59" s="102"/>
      <c r="MOZ59" s="103"/>
      <c r="MPB59" s="104"/>
      <c r="MPC59" s="102"/>
      <c r="MPD59" s="103"/>
      <c r="MPF59" s="104"/>
      <c r="MPG59" s="102"/>
      <c r="MPH59" s="103"/>
      <c r="MPJ59" s="104"/>
      <c r="MPK59" s="102"/>
      <c r="MPL59" s="103"/>
      <c r="MPN59" s="104"/>
      <c r="MPO59" s="102"/>
      <c r="MPP59" s="103"/>
      <c r="MPR59" s="104"/>
      <c r="MPS59" s="102"/>
      <c r="MPT59" s="103"/>
      <c r="MPV59" s="104"/>
      <c r="MPW59" s="102"/>
      <c r="MPX59" s="103"/>
      <c r="MPZ59" s="104"/>
      <c r="MQA59" s="102"/>
      <c r="MQB59" s="103"/>
      <c r="MQD59" s="104"/>
      <c r="MQE59" s="102"/>
      <c r="MQF59" s="103"/>
      <c r="MQH59" s="104"/>
      <c r="MQI59" s="102"/>
      <c r="MQJ59" s="103"/>
      <c r="MQL59" s="104"/>
      <c r="MQM59" s="102"/>
      <c r="MQN59" s="103"/>
      <c r="MQP59" s="104"/>
      <c r="MQQ59" s="102"/>
      <c r="MQR59" s="103"/>
      <c r="MQT59" s="104"/>
      <c r="MQU59" s="102"/>
      <c r="MQV59" s="103"/>
      <c r="MQX59" s="104"/>
      <c r="MQY59" s="102"/>
      <c r="MQZ59" s="103"/>
      <c r="MRB59" s="104"/>
      <c r="MRC59" s="102"/>
      <c r="MRD59" s="103"/>
      <c r="MRF59" s="104"/>
      <c r="MRG59" s="102"/>
      <c r="MRH59" s="103"/>
      <c r="MRJ59" s="104"/>
      <c r="MRK59" s="102"/>
      <c r="MRL59" s="103"/>
      <c r="MRN59" s="104"/>
      <c r="MRO59" s="102"/>
      <c r="MRP59" s="103"/>
      <c r="MRR59" s="104"/>
      <c r="MRS59" s="102"/>
      <c r="MRT59" s="103"/>
      <c r="MRV59" s="104"/>
      <c r="MRW59" s="102"/>
      <c r="MRX59" s="103"/>
      <c r="MRZ59" s="104"/>
      <c r="MSA59" s="102"/>
      <c r="MSB59" s="103"/>
      <c r="MSD59" s="104"/>
      <c r="MSE59" s="102"/>
      <c r="MSF59" s="103"/>
      <c r="MSH59" s="104"/>
      <c r="MSI59" s="102"/>
      <c r="MSJ59" s="103"/>
      <c r="MSL59" s="104"/>
      <c r="MSM59" s="102"/>
      <c r="MSN59" s="103"/>
      <c r="MSP59" s="104"/>
      <c r="MSQ59" s="102"/>
      <c r="MSR59" s="103"/>
      <c r="MST59" s="104"/>
      <c r="MSU59" s="102"/>
      <c r="MSV59" s="103"/>
      <c r="MSX59" s="104"/>
      <c r="MSY59" s="102"/>
      <c r="MSZ59" s="103"/>
      <c r="MTB59" s="104"/>
      <c r="MTC59" s="102"/>
      <c r="MTD59" s="103"/>
      <c r="MTF59" s="104"/>
      <c r="MTG59" s="102"/>
      <c r="MTH59" s="103"/>
      <c r="MTJ59" s="104"/>
      <c r="MTK59" s="102"/>
      <c r="MTL59" s="103"/>
      <c r="MTN59" s="104"/>
      <c r="MTO59" s="102"/>
      <c r="MTP59" s="103"/>
      <c r="MTR59" s="104"/>
      <c r="MTS59" s="102"/>
      <c r="MTT59" s="103"/>
      <c r="MTV59" s="104"/>
      <c r="MTW59" s="102"/>
      <c r="MTX59" s="103"/>
      <c r="MTZ59" s="104"/>
      <c r="MUA59" s="102"/>
      <c r="MUB59" s="103"/>
      <c r="MUD59" s="104"/>
      <c r="MUE59" s="102"/>
      <c r="MUF59" s="103"/>
      <c r="MUH59" s="104"/>
      <c r="MUI59" s="102"/>
      <c r="MUJ59" s="103"/>
      <c r="MUL59" s="104"/>
      <c r="MUM59" s="102"/>
      <c r="MUN59" s="103"/>
      <c r="MUP59" s="104"/>
      <c r="MUQ59" s="102"/>
      <c r="MUR59" s="103"/>
      <c r="MUT59" s="104"/>
      <c r="MUU59" s="102"/>
      <c r="MUV59" s="103"/>
      <c r="MUX59" s="104"/>
      <c r="MUY59" s="102"/>
      <c r="MUZ59" s="103"/>
      <c r="MVB59" s="104"/>
      <c r="MVC59" s="102"/>
      <c r="MVD59" s="103"/>
      <c r="MVF59" s="104"/>
      <c r="MVG59" s="102"/>
      <c r="MVH59" s="103"/>
      <c r="MVJ59" s="104"/>
      <c r="MVK59" s="102"/>
      <c r="MVL59" s="103"/>
      <c r="MVN59" s="104"/>
      <c r="MVO59" s="102"/>
      <c r="MVP59" s="103"/>
      <c r="MVR59" s="104"/>
      <c r="MVS59" s="102"/>
      <c r="MVT59" s="103"/>
      <c r="MVV59" s="104"/>
      <c r="MVW59" s="102"/>
      <c r="MVX59" s="103"/>
      <c r="MVZ59" s="104"/>
      <c r="MWA59" s="102"/>
      <c r="MWB59" s="103"/>
      <c r="MWD59" s="104"/>
      <c r="MWE59" s="102"/>
      <c r="MWF59" s="103"/>
      <c r="MWH59" s="104"/>
      <c r="MWI59" s="102"/>
      <c r="MWJ59" s="103"/>
      <c r="MWL59" s="104"/>
      <c r="MWM59" s="102"/>
      <c r="MWN59" s="103"/>
      <c r="MWP59" s="104"/>
      <c r="MWQ59" s="102"/>
      <c r="MWR59" s="103"/>
      <c r="MWT59" s="104"/>
      <c r="MWU59" s="102"/>
      <c r="MWV59" s="103"/>
      <c r="MWX59" s="104"/>
      <c r="MWY59" s="102"/>
      <c r="MWZ59" s="103"/>
      <c r="MXB59" s="104"/>
      <c r="MXC59" s="102"/>
      <c r="MXD59" s="103"/>
      <c r="MXF59" s="104"/>
      <c r="MXG59" s="102"/>
      <c r="MXH59" s="103"/>
      <c r="MXJ59" s="104"/>
      <c r="MXK59" s="102"/>
      <c r="MXL59" s="103"/>
      <c r="MXN59" s="104"/>
      <c r="MXO59" s="102"/>
      <c r="MXP59" s="103"/>
      <c r="MXR59" s="104"/>
      <c r="MXS59" s="102"/>
      <c r="MXT59" s="103"/>
      <c r="MXV59" s="104"/>
      <c r="MXW59" s="102"/>
      <c r="MXX59" s="103"/>
      <c r="MXZ59" s="104"/>
      <c r="MYA59" s="102"/>
      <c r="MYB59" s="103"/>
      <c r="MYD59" s="104"/>
      <c r="MYE59" s="102"/>
      <c r="MYF59" s="103"/>
      <c r="MYH59" s="104"/>
      <c r="MYI59" s="102"/>
      <c r="MYJ59" s="103"/>
      <c r="MYL59" s="104"/>
      <c r="MYM59" s="102"/>
      <c r="MYN59" s="103"/>
      <c r="MYP59" s="104"/>
      <c r="MYQ59" s="102"/>
      <c r="MYR59" s="103"/>
      <c r="MYT59" s="104"/>
      <c r="MYU59" s="102"/>
      <c r="MYV59" s="103"/>
      <c r="MYX59" s="104"/>
      <c r="MYY59" s="102"/>
      <c r="MYZ59" s="103"/>
      <c r="MZB59" s="104"/>
      <c r="MZC59" s="102"/>
      <c r="MZD59" s="103"/>
      <c r="MZF59" s="104"/>
      <c r="MZG59" s="102"/>
      <c r="MZH59" s="103"/>
      <c r="MZJ59" s="104"/>
      <c r="MZK59" s="102"/>
      <c r="MZL59" s="103"/>
      <c r="MZN59" s="104"/>
      <c r="MZO59" s="102"/>
      <c r="MZP59" s="103"/>
      <c r="MZR59" s="104"/>
      <c r="MZS59" s="102"/>
      <c r="MZT59" s="103"/>
      <c r="MZV59" s="104"/>
      <c r="MZW59" s="102"/>
      <c r="MZX59" s="103"/>
      <c r="MZZ59" s="104"/>
      <c r="NAA59" s="102"/>
      <c r="NAB59" s="103"/>
      <c r="NAD59" s="104"/>
      <c r="NAE59" s="102"/>
      <c r="NAF59" s="103"/>
      <c r="NAH59" s="104"/>
      <c r="NAI59" s="102"/>
      <c r="NAJ59" s="103"/>
      <c r="NAL59" s="104"/>
      <c r="NAM59" s="102"/>
      <c r="NAN59" s="103"/>
      <c r="NAP59" s="104"/>
      <c r="NAQ59" s="102"/>
      <c r="NAR59" s="103"/>
      <c r="NAT59" s="104"/>
      <c r="NAU59" s="102"/>
      <c r="NAV59" s="103"/>
      <c r="NAX59" s="104"/>
      <c r="NAY59" s="102"/>
      <c r="NAZ59" s="103"/>
      <c r="NBB59" s="104"/>
      <c r="NBC59" s="102"/>
      <c r="NBD59" s="103"/>
      <c r="NBF59" s="104"/>
      <c r="NBG59" s="102"/>
      <c r="NBH59" s="103"/>
      <c r="NBJ59" s="104"/>
      <c r="NBK59" s="102"/>
      <c r="NBL59" s="103"/>
      <c r="NBN59" s="104"/>
      <c r="NBO59" s="102"/>
      <c r="NBP59" s="103"/>
      <c r="NBR59" s="104"/>
      <c r="NBS59" s="102"/>
      <c r="NBT59" s="103"/>
      <c r="NBV59" s="104"/>
      <c r="NBW59" s="102"/>
      <c r="NBX59" s="103"/>
      <c r="NBZ59" s="104"/>
      <c r="NCA59" s="102"/>
      <c r="NCB59" s="103"/>
      <c r="NCD59" s="104"/>
      <c r="NCE59" s="102"/>
      <c r="NCF59" s="103"/>
      <c r="NCH59" s="104"/>
      <c r="NCI59" s="102"/>
      <c r="NCJ59" s="103"/>
      <c r="NCL59" s="104"/>
      <c r="NCM59" s="102"/>
      <c r="NCN59" s="103"/>
      <c r="NCP59" s="104"/>
      <c r="NCQ59" s="102"/>
      <c r="NCR59" s="103"/>
      <c r="NCT59" s="104"/>
      <c r="NCU59" s="102"/>
      <c r="NCV59" s="103"/>
      <c r="NCX59" s="104"/>
      <c r="NCY59" s="102"/>
      <c r="NCZ59" s="103"/>
      <c r="NDB59" s="104"/>
      <c r="NDC59" s="102"/>
      <c r="NDD59" s="103"/>
      <c r="NDF59" s="104"/>
      <c r="NDG59" s="102"/>
      <c r="NDH59" s="103"/>
      <c r="NDJ59" s="104"/>
      <c r="NDK59" s="102"/>
      <c r="NDL59" s="103"/>
      <c r="NDN59" s="104"/>
      <c r="NDO59" s="102"/>
      <c r="NDP59" s="103"/>
      <c r="NDR59" s="104"/>
      <c r="NDS59" s="102"/>
      <c r="NDT59" s="103"/>
      <c r="NDV59" s="104"/>
      <c r="NDW59" s="102"/>
      <c r="NDX59" s="103"/>
      <c r="NDZ59" s="104"/>
      <c r="NEA59" s="102"/>
      <c r="NEB59" s="103"/>
      <c r="NED59" s="104"/>
      <c r="NEE59" s="102"/>
      <c r="NEF59" s="103"/>
      <c r="NEH59" s="104"/>
      <c r="NEI59" s="102"/>
      <c r="NEJ59" s="103"/>
      <c r="NEL59" s="104"/>
      <c r="NEM59" s="102"/>
      <c r="NEN59" s="103"/>
      <c r="NEP59" s="104"/>
      <c r="NEQ59" s="102"/>
      <c r="NER59" s="103"/>
      <c r="NET59" s="104"/>
      <c r="NEU59" s="102"/>
      <c r="NEV59" s="103"/>
      <c r="NEX59" s="104"/>
      <c r="NEY59" s="102"/>
      <c r="NEZ59" s="103"/>
      <c r="NFB59" s="104"/>
      <c r="NFC59" s="102"/>
      <c r="NFD59" s="103"/>
      <c r="NFF59" s="104"/>
      <c r="NFG59" s="102"/>
      <c r="NFH59" s="103"/>
      <c r="NFJ59" s="104"/>
      <c r="NFK59" s="102"/>
      <c r="NFL59" s="103"/>
      <c r="NFN59" s="104"/>
      <c r="NFO59" s="102"/>
      <c r="NFP59" s="103"/>
      <c r="NFR59" s="104"/>
      <c r="NFS59" s="102"/>
      <c r="NFT59" s="103"/>
      <c r="NFV59" s="104"/>
      <c r="NFW59" s="102"/>
      <c r="NFX59" s="103"/>
      <c r="NFZ59" s="104"/>
      <c r="NGA59" s="102"/>
      <c r="NGB59" s="103"/>
      <c r="NGD59" s="104"/>
      <c r="NGE59" s="102"/>
      <c r="NGF59" s="103"/>
      <c r="NGH59" s="104"/>
      <c r="NGI59" s="102"/>
      <c r="NGJ59" s="103"/>
      <c r="NGL59" s="104"/>
      <c r="NGM59" s="102"/>
      <c r="NGN59" s="103"/>
      <c r="NGP59" s="104"/>
      <c r="NGQ59" s="102"/>
      <c r="NGR59" s="103"/>
      <c r="NGT59" s="104"/>
      <c r="NGU59" s="102"/>
      <c r="NGV59" s="103"/>
      <c r="NGX59" s="104"/>
      <c r="NGY59" s="102"/>
      <c r="NGZ59" s="103"/>
      <c r="NHB59" s="104"/>
      <c r="NHC59" s="102"/>
      <c r="NHD59" s="103"/>
      <c r="NHF59" s="104"/>
      <c r="NHG59" s="102"/>
      <c r="NHH59" s="103"/>
      <c r="NHJ59" s="104"/>
      <c r="NHK59" s="102"/>
      <c r="NHL59" s="103"/>
      <c r="NHN59" s="104"/>
      <c r="NHO59" s="102"/>
      <c r="NHP59" s="103"/>
      <c r="NHR59" s="104"/>
      <c r="NHS59" s="102"/>
      <c r="NHT59" s="103"/>
      <c r="NHV59" s="104"/>
      <c r="NHW59" s="102"/>
      <c r="NHX59" s="103"/>
      <c r="NHZ59" s="104"/>
      <c r="NIA59" s="102"/>
      <c r="NIB59" s="103"/>
      <c r="NID59" s="104"/>
      <c r="NIE59" s="102"/>
      <c r="NIF59" s="103"/>
      <c r="NIH59" s="104"/>
      <c r="NII59" s="102"/>
      <c r="NIJ59" s="103"/>
      <c r="NIL59" s="104"/>
      <c r="NIM59" s="102"/>
      <c r="NIN59" s="103"/>
      <c r="NIP59" s="104"/>
      <c r="NIQ59" s="102"/>
      <c r="NIR59" s="103"/>
      <c r="NIT59" s="104"/>
      <c r="NIU59" s="102"/>
      <c r="NIV59" s="103"/>
      <c r="NIX59" s="104"/>
      <c r="NIY59" s="102"/>
      <c r="NIZ59" s="103"/>
      <c r="NJB59" s="104"/>
      <c r="NJC59" s="102"/>
      <c r="NJD59" s="103"/>
      <c r="NJF59" s="104"/>
      <c r="NJG59" s="102"/>
      <c r="NJH59" s="103"/>
      <c r="NJJ59" s="104"/>
      <c r="NJK59" s="102"/>
      <c r="NJL59" s="103"/>
      <c r="NJN59" s="104"/>
      <c r="NJO59" s="102"/>
      <c r="NJP59" s="103"/>
      <c r="NJR59" s="104"/>
      <c r="NJS59" s="102"/>
      <c r="NJT59" s="103"/>
      <c r="NJV59" s="104"/>
      <c r="NJW59" s="102"/>
      <c r="NJX59" s="103"/>
      <c r="NJZ59" s="104"/>
      <c r="NKA59" s="102"/>
      <c r="NKB59" s="103"/>
      <c r="NKD59" s="104"/>
      <c r="NKE59" s="102"/>
      <c r="NKF59" s="103"/>
      <c r="NKH59" s="104"/>
      <c r="NKI59" s="102"/>
      <c r="NKJ59" s="103"/>
      <c r="NKL59" s="104"/>
      <c r="NKM59" s="102"/>
      <c r="NKN59" s="103"/>
      <c r="NKP59" s="104"/>
      <c r="NKQ59" s="102"/>
      <c r="NKR59" s="103"/>
      <c r="NKT59" s="104"/>
      <c r="NKU59" s="102"/>
      <c r="NKV59" s="103"/>
      <c r="NKX59" s="104"/>
      <c r="NKY59" s="102"/>
      <c r="NKZ59" s="103"/>
      <c r="NLB59" s="104"/>
      <c r="NLC59" s="102"/>
      <c r="NLD59" s="103"/>
      <c r="NLF59" s="104"/>
      <c r="NLG59" s="102"/>
      <c r="NLH59" s="103"/>
      <c r="NLJ59" s="104"/>
      <c r="NLK59" s="102"/>
      <c r="NLL59" s="103"/>
      <c r="NLN59" s="104"/>
      <c r="NLO59" s="102"/>
      <c r="NLP59" s="103"/>
      <c r="NLR59" s="104"/>
      <c r="NLS59" s="102"/>
      <c r="NLT59" s="103"/>
      <c r="NLV59" s="104"/>
      <c r="NLW59" s="102"/>
      <c r="NLX59" s="103"/>
      <c r="NLZ59" s="104"/>
      <c r="NMA59" s="102"/>
      <c r="NMB59" s="103"/>
      <c r="NMD59" s="104"/>
      <c r="NME59" s="102"/>
      <c r="NMF59" s="103"/>
      <c r="NMH59" s="104"/>
      <c r="NMI59" s="102"/>
      <c r="NMJ59" s="103"/>
      <c r="NML59" s="104"/>
      <c r="NMM59" s="102"/>
      <c r="NMN59" s="103"/>
      <c r="NMP59" s="104"/>
      <c r="NMQ59" s="102"/>
      <c r="NMR59" s="103"/>
      <c r="NMT59" s="104"/>
      <c r="NMU59" s="102"/>
      <c r="NMV59" s="103"/>
      <c r="NMX59" s="104"/>
      <c r="NMY59" s="102"/>
      <c r="NMZ59" s="103"/>
      <c r="NNB59" s="104"/>
      <c r="NNC59" s="102"/>
      <c r="NND59" s="103"/>
      <c r="NNF59" s="104"/>
      <c r="NNG59" s="102"/>
      <c r="NNH59" s="103"/>
      <c r="NNJ59" s="104"/>
      <c r="NNK59" s="102"/>
      <c r="NNL59" s="103"/>
      <c r="NNN59" s="104"/>
      <c r="NNO59" s="102"/>
      <c r="NNP59" s="103"/>
      <c r="NNR59" s="104"/>
      <c r="NNS59" s="102"/>
      <c r="NNT59" s="103"/>
      <c r="NNV59" s="104"/>
      <c r="NNW59" s="102"/>
      <c r="NNX59" s="103"/>
      <c r="NNZ59" s="104"/>
      <c r="NOA59" s="102"/>
      <c r="NOB59" s="103"/>
      <c r="NOD59" s="104"/>
      <c r="NOE59" s="102"/>
      <c r="NOF59" s="103"/>
      <c r="NOH59" s="104"/>
      <c r="NOI59" s="102"/>
      <c r="NOJ59" s="103"/>
      <c r="NOL59" s="104"/>
      <c r="NOM59" s="102"/>
      <c r="NON59" s="103"/>
      <c r="NOP59" s="104"/>
      <c r="NOQ59" s="102"/>
      <c r="NOR59" s="103"/>
      <c r="NOT59" s="104"/>
      <c r="NOU59" s="102"/>
      <c r="NOV59" s="103"/>
      <c r="NOX59" s="104"/>
      <c r="NOY59" s="102"/>
      <c r="NOZ59" s="103"/>
      <c r="NPB59" s="104"/>
      <c r="NPC59" s="102"/>
      <c r="NPD59" s="103"/>
      <c r="NPF59" s="104"/>
      <c r="NPG59" s="102"/>
      <c r="NPH59" s="103"/>
      <c r="NPJ59" s="104"/>
      <c r="NPK59" s="102"/>
      <c r="NPL59" s="103"/>
      <c r="NPN59" s="104"/>
      <c r="NPO59" s="102"/>
      <c r="NPP59" s="103"/>
      <c r="NPR59" s="104"/>
      <c r="NPS59" s="102"/>
      <c r="NPT59" s="103"/>
      <c r="NPV59" s="104"/>
      <c r="NPW59" s="102"/>
      <c r="NPX59" s="103"/>
      <c r="NPZ59" s="104"/>
      <c r="NQA59" s="102"/>
      <c r="NQB59" s="103"/>
      <c r="NQD59" s="104"/>
      <c r="NQE59" s="102"/>
      <c r="NQF59" s="103"/>
      <c r="NQH59" s="104"/>
      <c r="NQI59" s="102"/>
      <c r="NQJ59" s="103"/>
      <c r="NQL59" s="104"/>
      <c r="NQM59" s="102"/>
      <c r="NQN59" s="103"/>
      <c r="NQP59" s="104"/>
      <c r="NQQ59" s="102"/>
      <c r="NQR59" s="103"/>
      <c r="NQT59" s="104"/>
      <c r="NQU59" s="102"/>
      <c r="NQV59" s="103"/>
      <c r="NQX59" s="104"/>
      <c r="NQY59" s="102"/>
      <c r="NQZ59" s="103"/>
      <c r="NRB59" s="104"/>
      <c r="NRC59" s="102"/>
      <c r="NRD59" s="103"/>
      <c r="NRF59" s="104"/>
      <c r="NRG59" s="102"/>
      <c r="NRH59" s="103"/>
      <c r="NRJ59" s="104"/>
      <c r="NRK59" s="102"/>
      <c r="NRL59" s="103"/>
      <c r="NRN59" s="104"/>
      <c r="NRO59" s="102"/>
      <c r="NRP59" s="103"/>
      <c r="NRR59" s="104"/>
      <c r="NRS59" s="102"/>
      <c r="NRT59" s="103"/>
      <c r="NRV59" s="104"/>
      <c r="NRW59" s="102"/>
      <c r="NRX59" s="103"/>
      <c r="NRZ59" s="104"/>
      <c r="NSA59" s="102"/>
      <c r="NSB59" s="103"/>
      <c r="NSD59" s="104"/>
      <c r="NSE59" s="102"/>
      <c r="NSF59" s="103"/>
      <c r="NSH59" s="104"/>
      <c r="NSI59" s="102"/>
      <c r="NSJ59" s="103"/>
      <c r="NSL59" s="104"/>
      <c r="NSM59" s="102"/>
      <c r="NSN59" s="103"/>
      <c r="NSP59" s="104"/>
      <c r="NSQ59" s="102"/>
      <c r="NSR59" s="103"/>
      <c r="NST59" s="104"/>
      <c r="NSU59" s="102"/>
      <c r="NSV59" s="103"/>
      <c r="NSX59" s="104"/>
      <c r="NSY59" s="102"/>
      <c r="NSZ59" s="103"/>
      <c r="NTB59" s="104"/>
      <c r="NTC59" s="102"/>
      <c r="NTD59" s="103"/>
      <c r="NTF59" s="104"/>
      <c r="NTG59" s="102"/>
      <c r="NTH59" s="103"/>
      <c r="NTJ59" s="104"/>
      <c r="NTK59" s="102"/>
      <c r="NTL59" s="103"/>
      <c r="NTN59" s="104"/>
      <c r="NTO59" s="102"/>
      <c r="NTP59" s="103"/>
      <c r="NTR59" s="104"/>
      <c r="NTS59" s="102"/>
      <c r="NTT59" s="103"/>
      <c r="NTV59" s="104"/>
      <c r="NTW59" s="102"/>
      <c r="NTX59" s="103"/>
      <c r="NTZ59" s="104"/>
      <c r="NUA59" s="102"/>
      <c r="NUB59" s="103"/>
      <c r="NUD59" s="104"/>
      <c r="NUE59" s="102"/>
      <c r="NUF59" s="103"/>
      <c r="NUH59" s="104"/>
      <c r="NUI59" s="102"/>
      <c r="NUJ59" s="103"/>
      <c r="NUL59" s="104"/>
      <c r="NUM59" s="102"/>
      <c r="NUN59" s="103"/>
      <c r="NUP59" s="104"/>
      <c r="NUQ59" s="102"/>
      <c r="NUR59" s="103"/>
      <c r="NUT59" s="104"/>
      <c r="NUU59" s="102"/>
      <c r="NUV59" s="103"/>
      <c r="NUX59" s="104"/>
      <c r="NUY59" s="102"/>
      <c r="NUZ59" s="103"/>
      <c r="NVB59" s="104"/>
      <c r="NVC59" s="102"/>
      <c r="NVD59" s="103"/>
      <c r="NVF59" s="104"/>
      <c r="NVG59" s="102"/>
      <c r="NVH59" s="103"/>
      <c r="NVJ59" s="104"/>
      <c r="NVK59" s="102"/>
      <c r="NVL59" s="103"/>
      <c r="NVN59" s="104"/>
      <c r="NVO59" s="102"/>
      <c r="NVP59" s="103"/>
      <c r="NVR59" s="104"/>
      <c r="NVS59" s="102"/>
      <c r="NVT59" s="103"/>
      <c r="NVV59" s="104"/>
      <c r="NVW59" s="102"/>
      <c r="NVX59" s="103"/>
      <c r="NVZ59" s="104"/>
      <c r="NWA59" s="102"/>
      <c r="NWB59" s="103"/>
      <c r="NWD59" s="104"/>
      <c r="NWE59" s="102"/>
      <c r="NWF59" s="103"/>
      <c r="NWH59" s="104"/>
      <c r="NWI59" s="102"/>
      <c r="NWJ59" s="103"/>
      <c r="NWL59" s="104"/>
      <c r="NWM59" s="102"/>
      <c r="NWN59" s="103"/>
      <c r="NWP59" s="104"/>
      <c r="NWQ59" s="102"/>
      <c r="NWR59" s="103"/>
      <c r="NWT59" s="104"/>
      <c r="NWU59" s="102"/>
      <c r="NWV59" s="103"/>
      <c r="NWX59" s="104"/>
      <c r="NWY59" s="102"/>
      <c r="NWZ59" s="103"/>
      <c r="NXB59" s="104"/>
      <c r="NXC59" s="102"/>
      <c r="NXD59" s="103"/>
      <c r="NXF59" s="104"/>
      <c r="NXG59" s="102"/>
      <c r="NXH59" s="103"/>
      <c r="NXJ59" s="104"/>
      <c r="NXK59" s="102"/>
      <c r="NXL59" s="103"/>
      <c r="NXN59" s="104"/>
      <c r="NXO59" s="102"/>
      <c r="NXP59" s="103"/>
      <c r="NXR59" s="104"/>
      <c r="NXS59" s="102"/>
      <c r="NXT59" s="103"/>
      <c r="NXV59" s="104"/>
      <c r="NXW59" s="102"/>
      <c r="NXX59" s="103"/>
      <c r="NXZ59" s="104"/>
      <c r="NYA59" s="102"/>
      <c r="NYB59" s="103"/>
      <c r="NYD59" s="104"/>
      <c r="NYE59" s="102"/>
      <c r="NYF59" s="103"/>
      <c r="NYH59" s="104"/>
      <c r="NYI59" s="102"/>
      <c r="NYJ59" s="103"/>
      <c r="NYL59" s="104"/>
      <c r="NYM59" s="102"/>
      <c r="NYN59" s="103"/>
      <c r="NYP59" s="104"/>
      <c r="NYQ59" s="102"/>
      <c r="NYR59" s="103"/>
      <c r="NYT59" s="104"/>
      <c r="NYU59" s="102"/>
      <c r="NYV59" s="103"/>
      <c r="NYX59" s="104"/>
      <c r="NYY59" s="102"/>
      <c r="NYZ59" s="103"/>
      <c r="NZB59" s="104"/>
      <c r="NZC59" s="102"/>
      <c r="NZD59" s="103"/>
      <c r="NZF59" s="104"/>
      <c r="NZG59" s="102"/>
      <c r="NZH59" s="103"/>
      <c r="NZJ59" s="104"/>
      <c r="NZK59" s="102"/>
      <c r="NZL59" s="103"/>
      <c r="NZN59" s="104"/>
      <c r="NZO59" s="102"/>
      <c r="NZP59" s="103"/>
      <c r="NZR59" s="104"/>
      <c r="NZS59" s="102"/>
      <c r="NZT59" s="103"/>
      <c r="NZV59" s="104"/>
      <c r="NZW59" s="102"/>
      <c r="NZX59" s="103"/>
      <c r="NZZ59" s="104"/>
      <c r="OAA59" s="102"/>
      <c r="OAB59" s="103"/>
      <c r="OAD59" s="104"/>
      <c r="OAE59" s="102"/>
      <c r="OAF59" s="103"/>
      <c r="OAH59" s="104"/>
      <c r="OAI59" s="102"/>
      <c r="OAJ59" s="103"/>
      <c r="OAL59" s="104"/>
      <c r="OAM59" s="102"/>
      <c r="OAN59" s="103"/>
      <c r="OAP59" s="104"/>
      <c r="OAQ59" s="102"/>
      <c r="OAR59" s="103"/>
      <c r="OAT59" s="104"/>
      <c r="OAU59" s="102"/>
      <c r="OAV59" s="103"/>
      <c r="OAX59" s="104"/>
      <c r="OAY59" s="102"/>
      <c r="OAZ59" s="103"/>
      <c r="OBB59" s="104"/>
      <c r="OBC59" s="102"/>
      <c r="OBD59" s="103"/>
      <c r="OBF59" s="104"/>
      <c r="OBG59" s="102"/>
      <c r="OBH59" s="103"/>
      <c r="OBJ59" s="104"/>
      <c r="OBK59" s="102"/>
      <c r="OBL59" s="103"/>
      <c r="OBN59" s="104"/>
      <c r="OBO59" s="102"/>
      <c r="OBP59" s="103"/>
      <c r="OBR59" s="104"/>
      <c r="OBS59" s="102"/>
      <c r="OBT59" s="103"/>
      <c r="OBV59" s="104"/>
      <c r="OBW59" s="102"/>
      <c r="OBX59" s="103"/>
      <c r="OBZ59" s="104"/>
      <c r="OCA59" s="102"/>
      <c r="OCB59" s="103"/>
      <c r="OCD59" s="104"/>
      <c r="OCE59" s="102"/>
      <c r="OCF59" s="103"/>
      <c r="OCH59" s="104"/>
      <c r="OCI59" s="102"/>
      <c r="OCJ59" s="103"/>
      <c r="OCL59" s="104"/>
      <c r="OCM59" s="102"/>
      <c r="OCN59" s="103"/>
      <c r="OCP59" s="104"/>
      <c r="OCQ59" s="102"/>
      <c r="OCR59" s="103"/>
      <c r="OCT59" s="104"/>
      <c r="OCU59" s="102"/>
      <c r="OCV59" s="103"/>
      <c r="OCX59" s="104"/>
      <c r="OCY59" s="102"/>
      <c r="OCZ59" s="103"/>
      <c r="ODB59" s="104"/>
      <c r="ODC59" s="102"/>
      <c r="ODD59" s="103"/>
      <c r="ODF59" s="104"/>
      <c r="ODG59" s="102"/>
      <c r="ODH59" s="103"/>
      <c r="ODJ59" s="104"/>
      <c r="ODK59" s="102"/>
      <c r="ODL59" s="103"/>
      <c r="ODN59" s="104"/>
      <c r="ODO59" s="102"/>
      <c r="ODP59" s="103"/>
      <c r="ODR59" s="104"/>
      <c r="ODS59" s="102"/>
      <c r="ODT59" s="103"/>
      <c r="ODV59" s="104"/>
      <c r="ODW59" s="102"/>
      <c r="ODX59" s="103"/>
      <c r="ODZ59" s="104"/>
      <c r="OEA59" s="102"/>
      <c r="OEB59" s="103"/>
      <c r="OED59" s="104"/>
      <c r="OEE59" s="102"/>
      <c r="OEF59" s="103"/>
      <c r="OEH59" s="104"/>
      <c r="OEI59" s="102"/>
      <c r="OEJ59" s="103"/>
      <c r="OEL59" s="104"/>
      <c r="OEM59" s="102"/>
      <c r="OEN59" s="103"/>
      <c r="OEP59" s="104"/>
      <c r="OEQ59" s="102"/>
      <c r="OER59" s="103"/>
      <c r="OET59" s="104"/>
      <c r="OEU59" s="102"/>
      <c r="OEV59" s="103"/>
      <c r="OEX59" s="104"/>
      <c r="OEY59" s="102"/>
      <c r="OEZ59" s="103"/>
      <c r="OFB59" s="104"/>
      <c r="OFC59" s="102"/>
      <c r="OFD59" s="103"/>
      <c r="OFF59" s="104"/>
      <c r="OFG59" s="102"/>
      <c r="OFH59" s="103"/>
      <c r="OFJ59" s="104"/>
      <c r="OFK59" s="102"/>
      <c r="OFL59" s="103"/>
      <c r="OFN59" s="104"/>
      <c r="OFO59" s="102"/>
      <c r="OFP59" s="103"/>
      <c r="OFR59" s="104"/>
      <c r="OFS59" s="102"/>
      <c r="OFT59" s="103"/>
      <c r="OFV59" s="104"/>
      <c r="OFW59" s="102"/>
      <c r="OFX59" s="103"/>
      <c r="OFZ59" s="104"/>
      <c r="OGA59" s="102"/>
      <c r="OGB59" s="103"/>
      <c r="OGD59" s="104"/>
      <c r="OGE59" s="102"/>
      <c r="OGF59" s="103"/>
      <c r="OGH59" s="104"/>
      <c r="OGI59" s="102"/>
      <c r="OGJ59" s="103"/>
      <c r="OGL59" s="104"/>
      <c r="OGM59" s="102"/>
      <c r="OGN59" s="103"/>
      <c r="OGP59" s="104"/>
      <c r="OGQ59" s="102"/>
      <c r="OGR59" s="103"/>
      <c r="OGT59" s="104"/>
      <c r="OGU59" s="102"/>
      <c r="OGV59" s="103"/>
      <c r="OGX59" s="104"/>
      <c r="OGY59" s="102"/>
      <c r="OGZ59" s="103"/>
      <c r="OHB59" s="104"/>
      <c r="OHC59" s="102"/>
      <c r="OHD59" s="103"/>
      <c r="OHF59" s="104"/>
      <c r="OHG59" s="102"/>
      <c r="OHH59" s="103"/>
      <c r="OHJ59" s="104"/>
      <c r="OHK59" s="102"/>
      <c r="OHL59" s="103"/>
      <c r="OHN59" s="104"/>
      <c r="OHO59" s="102"/>
      <c r="OHP59" s="103"/>
      <c r="OHR59" s="104"/>
      <c r="OHS59" s="102"/>
      <c r="OHT59" s="103"/>
      <c r="OHV59" s="104"/>
      <c r="OHW59" s="102"/>
      <c r="OHX59" s="103"/>
      <c r="OHZ59" s="104"/>
      <c r="OIA59" s="102"/>
      <c r="OIB59" s="103"/>
      <c r="OID59" s="104"/>
      <c r="OIE59" s="102"/>
      <c r="OIF59" s="103"/>
      <c r="OIH59" s="104"/>
      <c r="OII59" s="102"/>
      <c r="OIJ59" s="103"/>
      <c r="OIL59" s="104"/>
      <c r="OIM59" s="102"/>
      <c r="OIN59" s="103"/>
      <c r="OIP59" s="104"/>
      <c r="OIQ59" s="102"/>
      <c r="OIR59" s="103"/>
      <c r="OIT59" s="104"/>
      <c r="OIU59" s="102"/>
      <c r="OIV59" s="103"/>
      <c r="OIX59" s="104"/>
      <c r="OIY59" s="102"/>
      <c r="OIZ59" s="103"/>
      <c r="OJB59" s="104"/>
      <c r="OJC59" s="102"/>
      <c r="OJD59" s="103"/>
      <c r="OJF59" s="104"/>
      <c r="OJG59" s="102"/>
      <c r="OJH59" s="103"/>
      <c r="OJJ59" s="104"/>
      <c r="OJK59" s="102"/>
      <c r="OJL59" s="103"/>
      <c r="OJN59" s="104"/>
      <c r="OJO59" s="102"/>
      <c r="OJP59" s="103"/>
      <c r="OJR59" s="104"/>
      <c r="OJS59" s="102"/>
      <c r="OJT59" s="103"/>
      <c r="OJV59" s="104"/>
      <c r="OJW59" s="102"/>
      <c r="OJX59" s="103"/>
      <c r="OJZ59" s="104"/>
      <c r="OKA59" s="102"/>
      <c r="OKB59" s="103"/>
      <c r="OKD59" s="104"/>
      <c r="OKE59" s="102"/>
      <c r="OKF59" s="103"/>
      <c r="OKH59" s="104"/>
      <c r="OKI59" s="102"/>
      <c r="OKJ59" s="103"/>
      <c r="OKL59" s="104"/>
      <c r="OKM59" s="102"/>
      <c r="OKN59" s="103"/>
      <c r="OKP59" s="104"/>
      <c r="OKQ59" s="102"/>
      <c r="OKR59" s="103"/>
      <c r="OKT59" s="104"/>
      <c r="OKU59" s="102"/>
      <c r="OKV59" s="103"/>
      <c r="OKX59" s="104"/>
      <c r="OKY59" s="102"/>
      <c r="OKZ59" s="103"/>
      <c r="OLB59" s="104"/>
      <c r="OLC59" s="102"/>
      <c r="OLD59" s="103"/>
      <c r="OLF59" s="104"/>
      <c r="OLG59" s="102"/>
      <c r="OLH59" s="103"/>
      <c r="OLJ59" s="104"/>
      <c r="OLK59" s="102"/>
      <c r="OLL59" s="103"/>
      <c r="OLN59" s="104"/>
      <c r="OLO59" s="102"/>
      <c r="OLP59" s="103"/>
      <c r="OLR59" s="104"/>
      <c r="OLS59" s="102"/>
      <c r="OLT59" s="103"/>
      <c r="OLV59" s="104"/>
      <c r="OLW59" s="102"/>
      <c r="OLX59" s="103"/>
      <c r="OLZ59" s="104"/>
      <c r="OMA59" s="102"/>
      <c r="OMB59" s="103"/>
      <c r="OMD59" s="104"/>
      <c r="OME59" s="102"/>
      <c r="OMF59" s="103"/>
      <c r="OMH59" s="104"/>
      <c r="OMI59" s="102"/>
      <c r="OMJ59" s="103"/>
      <c r="OML59" s="104"/>
      <c r="OMM59" s="102"/>
      <c r="OMN59" s="103"/>
      <c r="OMP59" s="104"/>
      <c r="OMQ59" s="102"/>
      <c r="OMR59" s="103"/>
      <c r="OMT59" s="104"/>
      <c r="OMU59" s="102"/>
      <c r="OMV59" s="103"/>
      <c r="OMX59" s="104"/>
      <c r="OMY59" s="102"/>
      <c r="OMZ59" s="103"/>
      <c r="ONB59" s="104"/>
      <c r="ONC59" s="102"/>
      <c r="OND59" s="103"/>
      <c r="ONF59" s="104"/>
      <c r="ONG59" s="102"/>
      <c r="ONH59" s="103"/>
      <c r="ONJ59" s="104"/>
      <c r="ONK59" s="102"/>
      <c r="ONL59" s="103"/>
      <c r="ONN59" s="104"/>
      <c r="ONO59" s="102"/>
      <c r="ONP59" s="103"/>
      <c r="ONR59" s="104"/>
      <c r="ONS59" s="102"/>
      <c r="ONT59" s="103"/>
      <c r="ONV59" s="104"/>
      <c r="ONW59" s="102"/>
      <c r="ONX59" s="103"/>
      <c r="ONZ59" s="104"/>
      <c r="OOA59" s="102"/>
      <c r="OOB59" s="103"/>
      <c r="OOD59" s="104"/>
      <c r="OOE59" s="102"/>
      <c r="OOF59" s="103"/>
      <c r="OOH59" s="104"/>
      <c r="OOI59" s="102"/>
      <c r="OOJ59" s="103"/>
      <c r="OOL59" s="104"/>
      <c r="OOM59" s="102"/>
      <c r="OON59" s="103"/>
      <c r="OOP59" s="104"/>
      <c r="OOQ59" s="102"/>
      <c r="OOR59" s="103"/>
      <c r="OOT59" s="104"/>
      <c r="OOU59" s="102"/>
      <c r="OOV59" s="103"/>
      <c r="OOX59" s="104"/>
      <c r="OOY59" s="102"/>
      <c r="OOZ59" s="103"/>
      <c r="OPB59" s="104"/>
      <c r="OPC59" s="102"/>
      <c r="OPD59" s="103"/>
      <c r="OPF59" s="104"/>
      <c r="OPG59" s="102"/>
      <c r="OPH59" s="103"/>
      <c r="OPJ59" s="104"/>
      <c r="OPK59" s="102"/>
      <c r="OPL59" s="103"/>
      <c r="OPN59" s="104"/>
      <c r="OPO59" s="102"/>
      <c r="OPP59" s="103"/>
      <c r="OPR59" s="104"/>
      <c r="OPS59" s="102"/>
      <c r="OPT59" s="103"/>
      <c r="OPV59" s="104"/>
      <c r="OPW59" s="102"/>
      <c r="OPX59" s="103"/>
      <c r="OPZ59" s="104"/>
      <c r="OQA59" s="102"/>
      <c r="OQB59" s="103"/>
      <c r="OQD59" s="104"/>
      <c r="OQE59" s="102"/>
      <c r="OQF59" s="103"/>
      <c r="OQH59" s="104"/>
      <c r="OQI59" s="102"/>
      <c r="OQJ59" s="103"/>
      <c r="OQL59" s="104"/>
      <c r="OQM59" s="102"/>
      <c r="OQN59" s="103"/>
      <c r="OQP59" s="104"/>
      <c r="OQQ59" s="102"/>
      <c r="OQR59" s="103"/>
      <c r="OQT59" s="104"/>
      <c r="OQU59" s="102"/>
      <c r="OQV59" s="103"/>
      <c r="OQX59" s="104"/>
      <c r="OQY59" s="102"/>
      <c r="OQZ59" s="103"/>
      <c r="ORB59" s="104"/>
      <c r="ORC59" s="102"/>
      <c r="ORD59" s="103"/>
      <c r="ORF59" s="104"/>
      <c r="ORG59" s="102"/>
      <c r="ORH59" s="103"/>
      <c r="ORJ59" s="104"/>
      <c r="ORK59" s="102"/>
      <c r="ORL59" s="103"/>
      <c r="ORN59" s="104"/>
      <c r="ORO59" s="102"/>
      <c r="ORP59" s="103"/>
      <c r="ORR59" s="104"/>
      <c r="ORS59" s="102"/>
      <c r="ORT59" s="103"/>
      <c r="ORV59" s="104"/>
      <c r="ORW59" s="102"/>
      <c r="ORX59" s="103"/>
      <c r="ORZ59" s="104"/>
      <c r="OSA59" s="102"/>
      <c r="OSB59" s="103"/>
      <c r="OSD59" s="104"/>
      <c r="OSE59" s="102"/>
      <c r="OSF59" s="103"/>
      <c r="OSH59" s="104"/>
      <c r="OSI59" s="102"/>
      <c r="OSJ59" s="103"/>
      <c r="OSL59" s="104"/>
      <c r="OSM59" s="102"/>
      <c r="OSN59" s="103"/>
      <c r="OSP59" s="104"/>
      <c r="OSQ59" s="102"/>
      <c r="OSR59" s="103"/>
      <c r="OST59" s="104"/>
      <c r="OSU59" s="102"/>
      <c r="OSV59" s="103"/>
      <c r="OSX59" s="104"/>
      <c r="OSY59" s="102"/>
      <c r="OSZ59" s="103"/>
      <c r="OTB59" s="104"/>
      <c r="OTC59" s="102"/>
      <c r="OTD59" s="103"/>
      <c r="OTF59" s="104"/>
      <c r="OTG59" s="102"/>
      <c r="OTH59" s="103"/>
      <c r="OTJ59" s="104"/>
      <c r="OTK59" s="102"/>
      <c r="OTL59" s="103"/>
      <c r="OTN59" s="104"/>
      <c r="OTO59" s="102"/>
      <c r="OTP59" s="103"/>
      <c r="OTR59" s="104"/>
      <c r="OTS59" s="102"/>
      <c r="OTT59" s="103"/>
      <c r="OTV59" s="104"/>
      <c r="OTW59" s="102"/>
      <c r="OTX59" s="103"/>
      <c r="OTZ59" s="104"/>
      <c r="OUA59" s="102"/>
      <c r="OUB59" s="103"/>
      <c r="OUD59" s="104"/>
      <c r="OUE59" s="102"/>
      <c r="OUF59" s="103"/>
      <c r="OUH59" s="104"/>
      <c r="OUI59" s="102"/>
      <c r="OUJ59" s="103"/>
      <c r="OUL59" s="104"/>
      <c r="OUM59" s="102"/>
      <c r="OUN59" s="103"/>
      <c r="OUP59" s="104"/>
      <c r="OUQ59" s="102"/>
      <c r="OUR59" s="103"/>
      <c r="OUT59" s="104"/>
      <c r="OUU59" s="102"/>
      <c r="OUV59" s="103"/>
      <c r="OUX59" s="104"/>
      <c r="OUY59" s="102"/>
      <c r="OUZ59" s="103"/>
      <c r="OVB59" s="104"/>
      <c r="OVC59" s="102"/>
      <c r="OVD59" s="103"/>
      <c r="OVF59" s="104"/>
      <c r="OVG59" s="102"/>
      <c r="OVH59" s="103"/>
      <c r="OVJ59" s="104"/>
      <c r="OVK59" s="102"/>
      <c r="OVL59" s="103"/>
      <c r="OVN59" s="104"/>
      <c r="OVO59" s="102"/>
      <c r="OVP59" s="103"/>
      <c r="OVR59" s="104"/>
      <c r="OVS59" s="102"/>
      <c r="OVT59" s="103"/>
      <c r="OVV59" s="104"/>
      <c r="OVW59" s="102"/>
      <c r="OVX59" s="103"/>
      <c r="OVZ59" s="104"/>
      <c r="OWA59" s="102"/>
      <c r="OWB59" s="103"/>
      <c r="OWD59" s="104"/>
      <c r="OWE59" s="102"/>
      <c r="OWF59" s="103"/>
      <c r="OWH59" s="104"/>
      <c r="OWI59" s="102"/>
      <c r="OWJ59" s="103"/>
      <c r="OWL59" s="104"/>
      <c r="OWM59" s="102"/>
      <c r="OWN59" s="103"/>
      <c r="OWP59" s="104"/>
      <c r="OWQ59" s="102"/>
      <c r="OWR59" s="103"/>
      <c r="OWT59" s="104"/>
      <c r="OWU59" s="102"/>
      <c r="OWV59" s="103"/>
      <c r="OWX59" s="104"/>
      <c r="OWY59" s="102"/>
      <c r="OWZ59" s="103"/>
      <c r="OXB59" s="104"/>
      <c r="OXC59" s="102"/>
      <c r="OXD59" s="103"/>
      <c r="OXF59" s="104"/>
      <c r="OXG59" s="102"/>
      <c r="OXH59" s="103"/>
      <c r="OXJ59" s="104"/>
      <c r="OXK59" s="102"/>
      <c r="OXL59" s="103"/>
      <c r="OXN59" s="104"/>
      <c r="OXO59" s="102"/>
      <c r="OXP59" s="103"/>
      <c r="OXR59" s="104"/>
      <c r="OXS59" s="102"/>
      <c r="OXT59" s="103"/>
      <c r="OXV59" s="104"/>
      <c r="OXW59" s="102"/>
      <c r="OXX59" s="103"/>
      <c r="OXZ59" s="104"/>
      <c r="OYA59" s="102"/>
      <c r="OYB59" s="103"/>
      <c r="OYD59" s="104"/>
      <c r="OYE59" s="102"/>
      <c r="OYF59" s="103"/>
      <c r="OYH59" s="104"/>
      <c r="OYI59" s="102"/>
      <c r="OYJ59" s="103"/>
      <c r="OYL59" s="104"/>
      <c r="OYM59" s="102"/>
      <c r="OYN59" s="103"/>
      <c r="OYP59" s="104"/>
      <c r="OYQ59" s="102"/>
      <c r="OYR59" s="103"/>
      <c r="OYT59" s="104"/>
      <c r="OYU59" s="102"/>
      <c r="OYV59" s="103"/>
      <c r="OYX59" s="104"/>
      <c r="OYY59" s="102"/>
      <c r="OYZ59" s="103"/>
      <c r="OZB59" s="104"/>
      <c r="OZC59" s="102"/>
      <c r="OZD59" s="103"/>
      <c r="OZF59" s="104"/>
      <c r="OZG59" s="102"/>
      <c r="OZH59" s="103"/>
      <c r="OZJ59" s="104"/>
      <c r="OZK59" s="102"/>
      <c r="OZL59" s="103"/>
      <c r="OZN59" s="104"/>
      <c r="OZO59" s="102"/>
      <c r="OZP59" s="103"/>
      <c r="OZR59" s="104"/>
      <c r="OZS59" s="102"/>
      <c r="OZT59" s="103"/>
      <c r="OZV59" s="104"/>
      <c r="OZW59" s="102"/>
      <c r="OZX59" s="103"/>
      <c r="OZZ59" s="104"/>
      <c r="PAA59" s="102"/>
      <c r="PAB59" s="103"/>
      <c r="PAD59" s="104"/>
      <c r="PAE59" s="102"/>
      <c r="PAF59" s="103"/>
      <c r="PAH59" s="104"/>
      <c r="PAI59" s="102"/>
      <c r="PAJ59" s="103"/>
      <c r="PAL59" s="104"/>
      <c r="PAM59" s="102"/>
      <c r="PAN59" s="103"/>
      <c r="PAP59" s="104"/>
      <c r="PAQ59" s="102"/>
      <c r="PAR59" s="103"/>
      <c r="PAT59" s="104"/>
      <c r="PAU59" s="102"/>
      <c r="PAV59" s="103"/>
      <c r="PAX59" s="104"/>
      <c r="PAY59" s="102"/>
      <c r="PAZ59" s="103"/>
      <c r="PBB59" s="104"/>
      <c r="PBC59" s="102"/>
      <c r="PBD59" s="103"/>
      <c r="PBF59" s="104"/>
      <c r="PBG59" s="102"/>
      <c r="PBH59" s="103"/>
      <c r="PBJ59" s="104"/>
      <c r="PBK59" s="102"/>
      <c r="PBL59" s="103"/>
      <c r="PBN59" s="104"/>
      <c r="PBO59" s="102"/>
      <c r="PBP59" s="103"/>
      <c r="PBR59" s="104"/>
      <c r="PBS59" s="102"/>
      <c r="PBT59" s="103"/>
      <c r="PBV59" s="104"/>
      <c r="PBW59" s="102"/>
      <c r="PBX59" s="103"/>
      <c r="PBZ59" s="104"/>
      <c r="PCA59" s="102"/>
      <c r="PCB59" s="103"/>
      <c r="PCD59" s="104"/>
      <c r="PCE59" s="102"/>
      <c r="PCF59" s="103"/>
      <c r="PCH59" s="104"/>
      <c r="PCI59" s="102"/>
      <c r="PCJ59" s="103"/>
      <c r="PCL59" s="104"/>
      <c r="PCM59" s="102"/>
      <c r="PCN59" s="103"/>
      <c r="PCP59" s="104"/>
      <c r="PCQ59" s="102"/>
      <c r="PCR59" s="103"/>
      <c r="PCT59" s="104"/>
      <c r="PCU59" s="102"/>
      <c r="PCV59" s="103"/>
      <c r="PCX59" s="104"/>
      <c r="PCY59" s="102"/>
      <c r="PCZ59" s="103"/>
      <c r="PDB59" s="104"/>
      <c r="PDC59" s="102"/>
      <c r="PDD59" s="103"/>
      <c r="PDF59" s="104"/>
      <c r="PDG59" s="102"/>
      <c r="PDH59" s="103"/>
      <c r="PDJ59" s="104"/>
      <c r="PDK59" s="102"/>
      <c r="PDL59" s="103"/>
      <c r="PDN59" s="104"/>
      <c r="PDO59" s="102"/>
      <c r="PDP59" s="103"/>
      <c r="PDR59" s="104"/>
      <c r="PDS59" s="102"/>
      <c r="PDT59" s="103"/>
      <c r="PDV59" s="104"/>
      <c r="PDW59" s="102"/>
      <c r="PDX59" s="103"/>
      <c r="PDZ59" s="104"/>
      <c r="PEA59" s="102"/>
      <c r="PEB59" s="103"/>
      <c r="PED59" s="104"/>
      <c r="PEE59" s="102"/>
      <c r="PEF59" s="103"/>
      <c r="PEH59" s="104"/>
      <c r="PEI59" s="102"/>
      <c r="PEJ59" s="103"/>
      <c r="PEL59" s="104"/>
      <c r="PEM59" s="102"/>
      <c r="PEN59" s="103"/>
      <c r="PEP59" s="104"/>
      <c r="PEQ59" s="102"/>
      <c r="PER59" s="103"/>
      <c r="PET59" s="104"/>
      <c r="PEU59" s="102"/>
      <c r="PEV59" s="103"/>
      <c r="PEX59" s="104"/>
      <c r="PEY59" s="102"/>
      <c r="PEZ59" s="103"/>
      <c r="PFB59" s="104"/>
      <c r="PFC59" s="102"/>
      <c r="PFD59" s="103"/>
      <c r="PFF59" s="104"/>
      <c r="PFG59" s="102"/>
      <c r="PFH59" s="103"/>
      <c r="PFJ59" s="104"/>
      <c r="PFK59" s="102"/>
      <c r="PFL59" s="103"/>
      <c r="PFN59" s="104"/>
      <c r="PFO59" s="102"/>
      <c r="PFP59" s="103"/>
      <c r="PFR59" s="104"/>
      <c r="PFS59" s="102"/>
      <c r="PFT59" s="103"/>
      <c r="PFV59" s="104"/>
      <c r="PFW59" s="102"/>
      <c r="PFX59" s="103"/>
      <c r="PFZ59" s="104"/>
      <c r="PGA59" s="102"/>
      <c r="PGB59" s="103"/>
      <c r="PGD59" s="104"/>
      <c r="PGE59" s="102"/>
      <c r="PGF59" s="103"/>
      <c r="PGH59" s="104"/>
      <c r="PGI59" s="102"/>
      <c r="PGJ59" s="103"/>
      <c r="PGL59" s="104"/>
      <c r="PGM59" s="102"/>
      <c r="PGN59" s="103"/>
      <c r="PGP59" s="104"/>
      <c r="PGQ59" s="102"/>
      <c r="PGR59" s="103"/>
      <c r="PGT59" s="104"/>
      <c r="PGU59" s="102"/>
      <c r="PGV59" s="103"/>
      <c r="PGX59" s="104"/>
      <c r="PGY59" s="102"/>
      <c r="PGZ59" s="103"/>
      <c r="PHB59" s="104"/>
      <c r="PHC59" s="102"/>
      <c r="PHD59" s="103"/>
      <c r="PHF59" s="104"/>
      <c r="PHG59" s="102"/>
      <c r="PHH59" s="103"/>
      <c r="PHJ59" s="104"/>
      <c r="PHK59" s="102"/>
      <c r="PHL59" s="103"/>
      <c r="PHN59" s="104"/>
      <c r="PHO59" s="102"/>
      <c r="PHP59" s="103"/>
      <c r="PHR59" s="104"/>
      <c r="PHS59" s="102"/>
      <c r="PHT59" s="103"/>
      <c r="PHV59" s="104"/>
      <c r="PHW59" s="102"/>
      <c r="PHX59" s="103"/>
      <c r="PHZ59" s="104"/>
      <c r="PIA59" s="102"/>
      <c r="PIB59" s="103"/>
      <c r="PID59" s="104"/>
      <c r="PIE59" s="102"/>
      <c r="PIF59" s="103"/>
      <c r="PIH59" s="104"/>
      <c r="PII59" s="102"/>
      <c r="PIJ59" s="103"/>
      <c r="PIL59" s="104"/>
      <c r="PIM59" s="102"/>
      <c r="PIN59" s="103"/>
      <c r="PIP59" s="104"/>
      <c r="PIQ59" s="102"/>
      <c r="PIR59" s="103"/>
      <c r="PIT59" s="104"/>
      <c r="PIU59" s="102"/>
      <c r="PIV59" s="103"/>
      <c r="PIX59" s="104"/>
      <c r="PIY59" s="102"/>
      <c r="PIZ59" s="103"/>
      <c r="PJB59" s="104"/>
      <c r="PJC59" s="102"/>
      <c r="PJD59" s="103"/>
      <c r="PJF59" s="104"/>
      <c r="PJG59" s="102"/>
      <c r="PJH59" s="103"/>
      <c r="PJJ59" s="104"/>
      <c r="PJK59" s="102"/>
      <c r="PJL59" s="103"/>
      <c r="PJN59" s="104"/>
      <c r="PJO59" s="102"/>
      <c r="PJP59" s="103"/>
      <c r="PJR59" s="104"/>
      <c r="PJS59" s="102"/>
      <c r="PJT59" s="103"/>
      <c r="PJV59" s="104"/>
      <c r="PJW59" s="102"/>
      <c r="PJX59" s="103"/>
      <c r="PJZ59" s="104"/>
      <c r="PKA59" s="102"/>
      <c r="PKB59" s="103"/>
      <c r="PKD59" s="104"/>
      <c r="PKE59" s="102"/>
      <c r="PKF59" s="103"/>
      <c r="PKH59" s="104"/>
      <c r="PKI59" s="102"/>
      <c r="PKJ59" s="103"/>
      <c r="PKL59" s="104"/>
      <c r="PKM59" s="102"/>
      <c r="PKN59" s="103"/>
      <c r="PKP59" s="104"/>
      <c r="PKQ59" s="102"/>
      <c r="PKR59" s="103"/>
      <c r="PKT59" s="104"/>
      <c r="PKU59" s="102"/>
      <c r="PKV59" s="103"/>
      <c r="PKX59" s="104"/>
      <c r="PKY59" s="102"/>
      <c r="PKZ59" s="103"/>
      <c r="PLB59" s="104"/>
      <c r="PLC59" s="102"/>
      <c r="PLD59" s="103"/>
      <c r="PLF59" s="104"/>
      <c r="PLG59" s="102"/>
      <c r="PLH59" s="103"/>
      <c r="PLJ59" s="104"/>
      <c r="PLK59" s="102"/>
      <c r="PLL59" s="103"/>
      <c r="PLN59" s="104"/>
      <c r="PLO59" s="102"/>
      <c r="PLP59" s="103"/>
      <c r="PLR59" s="104"/>
      <c r="PLS59" s="102"/>
      <c r="PLT59" s="103"/>
      <c r="PLV59" s="104"/>
      <c r="PLW59" s="102"/>
      <c r="PLX59" s="103"/>
      <c r="PLZ59" s="104"/>
      <c r="PMA59" s="102"/>
      <c r="PMB59" s="103"/>
      <c r="PMD59" s="104"/>
      <c r="PME59" s="102"/>
      <c r="PMF59" s="103"/>
      <c r="PMH59" s="104"/>
      <c r="PMI59" s="102"/>
      <c r="PMJ59" s="103"/>
      <c r="PML59" s="104"/>
      <c r="PMM59" s="102"/>
      <c r="PMN59" s="103"/>
      <c r="PMP59" s="104"/>
      <c r="PMQ59" s="102"/>
      <c r="PMR59" s="103"/>
      <c r="PMT59" s="104"/>
      <c r="PMU59" s="102"/>
      <c r="PMV59" s="103"/>
      <c r="PMX59" s="104"/>
      <c r="PMY59" s="102"/>
      <c r="PMZ59" s="103"/>
      <c r="PNB59" s="104"/>
      <c r="PNC59" s="102"/>
      <c r="PND59" s="103"/>
      <c r="PNF59" s="104"/>
      <c r="PNG59" s="102"/>
      <c r="PNH59" s="103"/>
      <c r="PNJ59" s="104"/>
      <c r="PNK59" s="102"/>
      <c r="PNL59" s="103"/>
      <c r="PNN59" s="104"/>
      <c r="PNO59" s="102"/>
      <c r="PNP59" s="103"/>
      <c r="PNR59" s="104"/>
      <c r="PNS59" s="102"/>
      <c r="PNT59" s="103"/>
      <c r="PNV59" s="104"/>
      <c r="PNW59" s="102"/>
      <c r="PNX59" s="103"/>
      <c r="PNZ59" s="104"/>
      <c r="POA59" s="102"/>
      <c r="POB59" s="103"/>
      <c r="POD59" s="104"/>
      <c r="POE59" s="102"/>
      <c r="POF59" s="103"/>
      <c r="POH59" s="104"/>
      <c r="POI59" s="102"/>
      <c r="POJ59" s="103"/>
      <c r="POL59" s="104"/>
      <c r="POM59" s="102"/>
      <c r="PON59" s="103"/>
      <c r="POP59" s="104"/>
      <c r="POQ59" s="102"/>
      <c r="POR59" s="103"/>
      <c r="POT59" s="104"/>
      <c r="POU59" s="102"/>
      <c r="POV59" s="103"/>
      <c r="POX59" s="104"/>
      <c r="POY59" s="102"/>
      <c r="POZ59" s="103"/>
      <c r="PPB59" s="104"/>
      <c r="PPC59" s="102"/>
      <c r="PPD59" s="103"/>
      <c r="PPF59" s="104"/>
      <c r="PPG59" s="102"/>
      <c r="PPH59" s="103"/>
      <c r="PPJ59" s="104"/>
      <c r="PPK59" s="102"/>
      <c r="PPL59" s="103"/>
      <c r="PPN59" s="104"/>
      <c r="PPO59" s="102"/>
      <c r="PPP59" s="103"/>
      <c r="PPR59" s="104"/>
      <c r="PPS59" s="102"/>
      <c r="PPT59" s="103"/>
      <c r="PPV59" s="104"/>
      <c r="PPW59" s="102"/>
      <c r="PPX59" s="103"/>
      <c r="PPZ59" s="104"/>
      <c r="PQA59" s="102"/>
      <c r="PQB59" s="103"/>
      <c r="PQD59" s="104"/>
      <c r="PQE59" s="102"/>
      <c r="PQF59" s="103"/>
      <c r="PQH59" s="104"/>
      <c r="PQI59" s="102"/>
      <c r="PQJ59" s="103"/>
      <c r="PQL59" s="104"/>
      <c r="PQM59" s="102"/>
      <c r="PQN59" s="103"/>
      <c r="PQP59" s="104"/>
      <c r="PQQ59" s="102"/>
      <c r="PQR59" s="103"/>
      <c r="PQT59" s="104"/>
      <c r="PQU59" s="102"/>
      <c r="PQV59" s="103"/>
      <c r="PQX59" s="104"/>
      <c r="PQY59" s="102"/>
      <c r="PQZ59" s="103"/>
      <c r="PRB59" s="104"/>
      <c r="PRC59" s="102"/>
      <c r="PRD59" s="103"/>
      <c r="PRF59" s="104"/>
      <c r="PRG59" s="102"/>
      <c r="PRH59" s="103"/>
      <c r="PRJ59" s="104"/>
      <c r="PRK59" s="102"/>
      <c r="PRL59" s="103"/>
      <c r="PRN59" s="104"/>
      <c r="PRO59" s="102"/>
      <c r="PRP59" s="103"/>
      <c r="PRR59" s="104"/>
      <c r="PRS59" s="102"/>
      <c r="PRT59" s="103"/>
      <c r="PRV59" s="104"/>
      <c r="PRW59" s="102"/>
      <c r="PRX59" s="103"/>
      <c r="PRZ59" s="104"/>
      <c r="PSA59" s="102"/>
      <c r="PSB59" s="103"/>
      <c r="PSD59" s="104"/>
      <c r="PSE59" s="102"/>
      <c r="PSF59" s="103"/>
      <c r="PSH59" s="104"/>
      <c r="PSI59" s="102"/>
      <c r="PSJ59" s="103"/>
      <c r="PSL59" s="104"/>
      <c r="PSM59" s="102"/>
      <c r="PSN59" s="103"/>
      <c r="PSP59" s="104"/>
      <c r="PSQ59" s="102"/>
      <c r="PSR59" s="103"/>
      <c r="PST59" s="104"/>
      <c r="PSU59" s="102"/>
      <c r="PSV59" s="103"/>
      <c r="PSX59" s="104"/>
      <c r="PSY59" s="102"/>
      <c r="PSZ59" s="103"/>
      <c r="PTB59" s="104"/>
      <c r="PTC59" s="102"/>
      <c r="PTD59" s="103"/>
      <c r="PTF59" s="104"/>
      <c r="PTG59" s="102"/>
      <c r="PTH59" s="103"/>
      <c r="PTJ59" s="104"/>
      <c r="PTK59" s="102"/>
      <c r="PTL59" s="103"/>
      <c r="PTN59" s="104"/>
      <c r="PTO59" s="102"/>
      <c r="PTP59" s="103"/>
      <c r="PTR59" s="104"/>
      <c r="PTS59" s="102"/>
      <c r="PTT59" s="103"/>
      <c r="PTV59" s="104"/>
      <c r="PTW59" s="102"/>
      <c r="PTX59" s="103"/>
      <c r="PTZ59" s="104"/>
      <c r="PUA59" s="102"/>
      <c r="PUB59" s="103"/>
      <c r="PUD59" s="104"/>
      <c r="PUE59" s="102"/>
      <c r="PUF59" s="103"/>
      <c r="PUH59" s="104"/>
      <c r="PUI59" s="102"/>
      <c r="PUJ59" s="103"/>
      <c r="PUL59" s="104"/>
      <c r="PUM59" s="102"/>
      <c r="PUN59" s="103"/>
      <c r="PUP59" s="104"/>
      <c r="PUQ59" s="102"/>
      <c r="PUR59" s="103"/>
      <c r="PUT59" s="104"/>
      <c r="PUU59" s="102"/>
      <c r="PUV59" s="103"/>
      <c r="PUX59" s="104"/>
      <c r="PUY59" s="102"/>
      <c r="PUZ59" s="103"/>
      <c r="PVB59" s="104"/>
      <c r="PVC59" s="102"/>
      <c r="PVD59" s="103"/>
      <c r="PVF59" s="104"/>
      <c r="PVG59" s="102"/>
      <c r="PVH59" s="103"/>
      <c r="PVJ59" s="104"/>
      <c r="PVK59" s="102"/>
      <c r="PVL59" s="103"/>
      <c r="PVN59" s="104"/>
      <c r="PVO59" s="102"/>
      <c r="PVP59" s="103"/>
      <c r="PVR59" s="104"/>
      <c r="PVS59" s="102"/>
      <c r="PVT59" s="103"/>
      <c r="PVV59" s="104"/>
      <c r="PVW59" s="102"/>
      <c r="PVX59" s="103"/>
      <c r="PVZ59" s="104"/>
      <c r="PWA59" s="102"/>
      <c r="PWB59" s="103"/>
      <c r="PWD59" s="104"/>
      <c r="PWE59" s="102"/>
      <c r="PWF59" s="103"/>
      <c r="PWH59" s="104"/>
      <c r="PWI59" s="102"/>
      <c r="PWJ59" s="103"/>
      <c r="PWL59" s="104"/>
      <c r="PWM59" s="102"/>
      <c r="PWN59" s="103"/>
      <c r="PWP59" s="104"/>
      <c r="PWQ59" s="102"/>
      <c r="PWR59" s="103"/>
      <c r="PWT59" s="104"/>
      <c r="PWU59" s="102"/>
      <c r="PWV59" s="103"/>
      <c r="PWX59" s="104"/>
      <c r="PWY59" s="102"/>
      <c r="PWZ59" s="103"/>
      <c r="PXB59" s="104"/>
      <c r="PXC59" s="102"/>
      <c r="PXD59" s="103"/>
      <c r="PXF59" s="104"/>
      <c r="PXG59" s="102"/>
      <c r="PXH59" s="103"/>
      <c r="PXJ59" s="104"/>
      <c r="PXK59" s="102"/>
      <c r="PXL59" s="103"/>
      <c r="PXN59" s="104"/>
      <c r="PXO59" s="102"/>
      <c r="PXP59" s="103"/>
      <c r="PXR59" s="104"/>
      <c r="PXS59" s="102"/>
      <c r="PXT59" s="103"/>
      <c r="PXV59" s="104"/>
      <c r="PXW59" s="102"/>
      <c r="PXX59" s="103"/>
      <c r="PXZ59" s="104"/>
      <c r="PYA59" s="102"/>
      <c r="PYB59" s="103"/>
      <c r="PYD59" s="104"/>
      <c r="PYE59" s="102"/>
      <c r="PYF59" s="103"/>
      <c r="PYH59" s="104"/>
      <c r="PYI59" s="102"/>
      <c r="PYJ59" s="103"/>
      <c r="PYL59" s="104"/>
      <c r="PYM59" s="102"/>
      <c r="PYN59" s="103"/>
      <c r="PYP59" s="104"/>
      <c r="PYQ59" s="102"/>
      <c r="PYR59" s="103"/>
      <c r="PYT59" s="104"/>
      <c r="PYU59" s="102"/>
      <c r="PYV59" s="103"/>
      <c r="PYX59" s="104"/>
      <c r="PYY59" s="102"/>
      <c r="PYZ59" s="103"/>
      <c r="PZB59" s="104"/>
      <c r="PZC59" s="102"/>
      <c r="PZD59" s="103"/>
      <c r="PZF59" s="104"/>
      <c r="PZG59" s="102"/>
      <c r="PZH59" s="103"/>
      <c r="PZJ59" s="104"/>
      <c r="PZK59" s="102"/>
      <c r="PZL59" s="103"/>
      <c r="PZN59" s="104"/>
      <c r="PZO59" s="102"/>
      <c r="PZP59" s="103"/>
      <c r="PZR59" s="104"/>
      <c r="PZS59" s="102"/>
      <c r="PZT59" s="103"/>
      <c r="PZV59" s="104"/>
      <c r="PZW59" s="102"/>
      <c r="PZX59" s="103"/>
      <c r="PZZ59" s="104"/>
      <c r="QAA59" s="102"/>
      <c r="QAB59" s="103"/>
      <c r="QAD59" s="104"/>
      <c r="QAE59" s="102"/>
      <c r="QAF59" s="103"/>
      <c r="QAH59" s="104"/>
      <c r="QAI59" s="102"/>
      <c r="QAJ59" s="103"/>
      <c r="QAL59" s="104"/>
      <c r="QAM59" s="102"/>
      <c r="QAN59" s="103"/>
      <c r="QAP59" s="104"/>
      <c r="QAQ59" s="102"/>
      <c r="QAR59" s="103"/>
      <c r="QAT59" s="104"/>
      <c r="QAU59" s="102"/>
      <c r="QAV59" s="103"/>
      <c r="QAX59" s="104"/>
      <c r="QAY59" s="102"/>
      <c r="QAZ59" s="103"/>
      <c r="QBB59" s="104"/>
      <c r="QBC59" s="102"/>
      <c r="QBD59" s="103"/>
      <c r="QBF59" s="104"/>
      <c r="QBG59" s="102"/>
      <c r="QBH59" s="103"/>
      <c r="QBJ59" s="104"/>
      <c r="QBK59" s="102"/>
      <c r="QBL59" s="103"/>
      <c r="QBN59" s="104"/>
      <c r="QBO59" s="102"/>
      <c r="QBP59" s="103"/>
      <c r="QBR59" s="104"/>
      <c r="QBS59" s="102"/>
      <c r="QBT59" s="103"/>
      <c r="QBV59" s="104"/>
      <c r="QBW59" s="102"/>
      <c r="QBX59" s="103"/>
      <c r="QBZ59" s="104"/>
      <c r="QCA59" s="102"/>
      <c r="QCB59" s="103"/>
      <c r="QCD59" s="104"/>
      <c r="QCE59" s="102"/>
      <c r="QCF59" s="103"/>
      <c r="QCH59" s="104"/>
      <c r="QCI59" s="102"/>
      <c r="QCJ59" s="103"/>
      <c r="QCL59" s="104"/>
      <c r="QCM59" s="102"/>
      <c r="QCN59" s="103"/>
      <c r="QCP59" s="104"/>
      <c r="QCQ59" s="102"/>
      <c r="QCR59" s="103"/>
      <c r="QCT59" s="104"/>
      <c r="QCU59" s="102"/>
      <c r="QCV59" s="103"/>
      <c r="QCX59" s="104"/>
      <c r="QCY59" s="102"/>
      <c r="QCZ59" s="103"/>
      <c r="QDB59" s="104"/>
      <c r="QDC59" s="102"/>
      <c r="QDD59" s="103"/>
      <c r="QDF59" s="104"/>
      <c r="QDG59" s="102"/>
      <c r="QDH59" s="103"/>
      <c r="QDJ59" s="104"/>
      <c r="QDK59" s="102"/>
      <c r="QDL59" s="103"/>
      <c r="QDN59" s="104"/>
      <c r="QDO59" s="102"/>
      <c r="QDP59" s="103"/>
      <c r="QDR59" s="104"/>
      <c r="QDS59" s="102"/>
      <c r="QDT59" s="103"/>
      <c r="QDV59" s="104"/>
      <c r="QDW59" s="102"/>
      <c r="QDX59" s="103"/>
      <c r="QDZ59" s="104"/>
      <c r="QEA59" s="102"/>
      <c r="QEB59" s="103"/>
      <c r="QED59" s="104"/>
      <c r="QEE59" s="102"/>
      <c r="QEF59" s="103"/>
      <c r="QEH59" s="104"/>
      <c r="QEI59" s="102"/>
      <c r="QEJ59" s="103"/>
      <c r="QEL59" s="104"/>
      <c r="QEM59" s="102"/>
      <c r="QEN59" s="103"/>
      <c r="QEP59" s="104"/>
      <c r="QEQ59" s="102"/>
      <c r="QER59" s="103"/>
      <c r="QET59" s="104"/>
      <c r="QEU59" s="102"/>
      <c r="QEV59" s="103"/>
      <c r="QEX59" s="104"/>
      <c r="QEY59" s="102"/>
      <c r="QEZ59" s="103"/>
      <c r="QFB59" s="104"/>
      <c r="QFC59" s="102"/>
      <c r="QFD59" s="103"/>
      <c r="QFF59" s="104"/>
      <c r="QFG59" s="102"/>
      <c r="QFH59" s="103"/>
      <c r="QFJ59" s="104"/>
      <c r="QFK59" s="102"/>
      <c r="QFL59" s="103"/>
      <c r="QFN59" s="104"/>
      <c r="QFO59" s="102"/>
      <c r="QFP59" s="103"/>
      <c r="QFR59" s="104"/>
      <c r="QFS59" s="102"/>
      <c r="QFT59" s="103"/>
      <c r="QFV59" s="104"/>
      <c r="QFW59" s="102"/>
      <c r="QFX59" s="103"/>
      <c r="QFZ59" s="104"/>
      <c r="QGA59" s="102"/>
      <c r="QGB59" s="103"/>
      <c r="QGD59" s="104"/>
      <c r="QGE59" s="102"/>
      <c r="QGF59" s="103"/>
      <c r="QGH59" s="104"/>
      <c r="QGI59" s="102"/>
      <c r="QGJ59" s="103"/>
      <c r="QGL59" s="104"/>
      <c r="QGM59" s="102"/>
      <c r="QGN59" s="103"/>
      <c r="QGP59" s="104"/>
      <c r="QGQ59" s="102"/>
      <c r="QGR59" s="103"/>
      <c r="QGT59" s="104"/>
      <c r="QGU59" s="102"/>
      <c r="QGV59" s="103"/>
      <c r="QGX59" s="104"/>
      <c r="QGY59" s="102"/>
      <c r="QGZ59" s="103"/>
      <c r="QHB59" s="104"/>
      <c r="QHC59" s="102"/>
      <c r="QHD59" s="103"/>
      <c r="QHF59" s="104"/>
      <c r="QHG59" s="102"/>
      <c r="QHH59" s="103"/>
      <c r="QHJ59" s="104"/>
      <c r="QHK59" s="102"/>
      <c r="QHL59" s="103"/>
      <c r="QHN59" s="104"/>
      <c r="QHO59" s="102"/>
      <c r="QHP59" s="103"/>
      <c r="QHR59" s="104"/>
      <c r="QHS59" s="102"/>
      <c r="QHT59" s="103"/>
      <c r="QHV59" s="104"/>
      <c r="QHW59" s="102"/>
      <c r="QHX59" s="103"/>
      <c r="QHZ59" s="104"/>
      <c r="QIA59" s="102"/>
      <c r="QIB59" s="103"/>
      <c r="QID59" s="104"/>
      <c r="QIE59" s="102"/>
      <c r="QIF59" s="103"/>
      <c r="QIH59" s="104"/>
      <c r="QII59" s="102"/>
      <c r="QIJ59" s="103"/>
      <c r="QIL59" s="104"/>
      <c r="QIM59" s="102"/>
      <c r="QIN59" s="103"/>
      <c r="QIP59" s="104"/>
      <c r="QIQ59" s="102"/>
      <c r="QIR59" s="103"/>
      <c r="QIT59" s="104"/>
      <c r="QIU59" s="102"/>
      <c r="QIV59" s="103"/>
      <c r="QIX59" s="104"/>
      <c r="QIY59" s="102"/>
      <c r="QIZ59" s="103"/>
      <c r="QJB59" s="104"/>
      <c r="QJC59" s="102"/>
      <c r="QJD59" s="103"/>
      <c r="QJF59" s="104"/>
      <c r="QJG59" s="102"/>
      <c r="QJH59" s="103"/>
      <c r="QJJ59" s="104"/>
      <c r="QJK59" s="102"/>
      <c r="QJL59" s="103"/>
      <c r="QJN59" s="104"/>
      <c r="QJO59" s="102"/>
      <c r="QJP59" s="103"/>
      <c r="QJR59" s="104"/>
      <c r="QJS59" s="102"/>
      <c r="QJT59" s="103"/>
      <c r="QJV59" s="104"/>
      <c r="QJW59" s="102"/>
      <c r="QJX59" s="103"/>
      <c r="QJZ59" s="104"/>
      <c r="QKA59" s="102"/>
      <c r="QKB59" s="103"/>
      <c r="QKD59" s="104"/>
      <c r="QKE59" s="102"/>
      <c r="QKF59" s="103"/>
      <c r="QKH59" s="104"/>
      <c r="QKI59" s="102"/>
      <c r="QKJ59" s="103"/>
      <c r="QKL59" s="104"/>
      <c r="QKM59" s="102"/>
      <c r="QKN59" s="103"/>
      <c r="QKP59" s="104"/>
      <c r="QKQ59" s="102"/>
      <c r="QKR59" s="103"/>
      <c r="QKT59" s="104"/>
      <c r="QKU59" s="102"/>
      <c r="QKV59" s="103"/>
      <c r="QKX59" s="104"/>
      <c r="QKY59" s="102"/>
      <c r="QKZ59" s="103"/>
      <c r="QLB59" s="104"/>
      <c r="QLC59" s="102"/>
      <c r="QLD59" s="103"/>
      <c r="QLF59" s="104"/>
      <c r="QLG59" s="102"/>
      <c r="QLH59" s="103"/>
      <c r="QLJ59" s="104"/>
      <c r="QLK59" s="102"/>
      <c r="QLL59" s="103"/>
      <c r="QLN59" s="104"/>
      <c r="QLO59" s="102"/>
      <c r="QLP59" s="103"/>
      <c r="QLR59" s="104"/>
      <c r="QLS59" s="102"/>
      <c r="QLT59" s="103"/>
      <c r="QLV59" s="104"/>
      <c r="QLW59" s="102"/>
      <c r="QLX59" s="103"/>
      <c r="QLZ59" s="104"/>
      <c r="QMA59" s="102"/>
      <c r="QMB59" s="103"/>
      <c r="QMD59" s="104"/>
      <c r="QME59" s="102"/>
      <c r="QMF59" s="103"/>
      <c r="QMH59" s="104"/>
      <c r="QMI59" s="102"/>
      <c r="QMJ59" s="103"/>
      <c r="QML59" s="104"/>
      <c r="QMM59" s="102"/>
      <c r="QMN59" s="103"/>
      <c r="QMP59" s="104"/>
      <c r="QMQ59" s="102"/>
      <c r="QMR59" s="103"/>
      <c r="QMT59" s="104"/>
      <c r="QMU59" s="102"/>
      <c r="QMV59" s="103"/>
      <c r="QMX59" s="104"/>
      <c r="QMY59" s="102"/>
      <c r="QMZ59" s="103"/>
      <c r="QNB59" s="104"/>
      <c r="QNC59" s="102"/>
      <c r="QND59" s="103"/>
      <c r="QNF59" s="104"/>
      <c r="QNG59" s="102"/>
      <c r="QNH59" s="103"/>
      <c r="QNJ59" s="104"/>
      <c r="QNK59" s="102"/>
      <c r="QNL59" s="103"/>
      <c r="QNN59" s="104"/>
      <c r="QNO59" s="102"/>
      <c r="QNP59" s="103"/>
      <c r="QNR59" s="104"/>
      <c r="QNS59" s="102"/>
      <c r="QNT59" s="103"/>
      <c r="QNV59" s="104"/>
      <c r="QNW59" s="102"/>
      <c r="QNX59" s="103"/>
      <c r="QNZ59" s="104"/>
      <c r="QOA59" s="102"/>
      <c r="QOB59" s="103"/>
      <c r="QOD59" s="104"/>
      <c r="QOE59" s="102"/>
      <c r="QOF59" s="103"/>
      <c r="QOH59" s="104"/>
      <c r="QOI59" s="102"/>
      <c r="QOJ59" s="103"/>
      <c r="QOL59" s="104"/>
      <c r="QOM59" s="102"/>
      <c r="QON59" s="103"/>
      <c r="QOP59" s="104"/>
      <c r="QOQ59" s="102"/>
      <c r="QOR59" s="103"/>
      <c r="QOT59" s="104"/>
      <c r="QOU59" s="102"/>
      <c r="QOV59" s="103"/>
      <c r="QOX59" s="104"/>
      <c r="QOY59" s="102"/>
      <c r="QOZ59" s="103"/>
      <c r="QPB59" s="104"/>
      <c r="QPC59" s="102"/>
      <c r="QPD59" s="103"/>
      <c r="QPF59" s="104"/>
      <c r="QPG59" s="102"/>
      <c r="QPH59" s="103"/>
      <c r="QPJ59" s="104"/>
      <c r="QPK59" s="102"/>
      <c r="QPL59" s="103"/>
      <c r="QPN59" s="104"/>
      <c r="QPO59" s="102"/>
      <c r="QPP59" s="103"/>
      <c r="QPR59" s="104"/>
      <c r="QPS59" s="102"/>
      <c r="QPT59" s="103"/>
      <c r="QPV59" s="104"/>
      <c r="QPW59" s="102"/>
      <c r="QPX59" s="103"/>
      <c r="QPZ59" s="104"/>
      <c r="QQA59" s="102"/>
      <c r="QQB59" s="103"/>
      <c r="QQD59" s="104"/>
      <c r="QQE59" s="102"/>
      <c r="QQF59" s="103"/>
      <c r="QQH59" s="104"/>
      <c r="QQI59" s="102"/>
      <c r="QQJ59" s="103"/>
      <c r="QQL59" s="104"/>
      <c r="QQM59" s="102"/>
      <c r="QQN59" s="103"/>
      <c r="QQP59" s="104"/>
      <c r="QQQ59" s="102"/>
      <c r="QQR59" s="103"/>
      <c r="QQT59" s="104"/>
      <c r="QQU59" s="102"/>
      <c r="QQV59" s="103"/>
      <c r="QQX59" s="104"/>
      <c r="QQY59" s="102"/>
      <c r="QQZ59" s="103"/>
      <c r="QRB59" s="104"/>
      <c r="QRC59" s="102"/>
      <c r="QRD59" s="103"/>
      <c r="QRF59" s="104"/>
      <c r="QRG59" s="102"/>
      <c r="QRH59" s="103"/>
      <c r="QRJ59" s="104"/>
      <c r="QRK59" s="102"/>
      <c r="QRL59" s="103"/>
      <c r="QRN59" s="104"/>
      <c r="QRO59" s="102"/>
      <c r="QRP59" s="103"/>
      <c r="QRR59" s="104"/>
      <c r="QRS59" s="102"/>
      <c r="QRT59" s="103"/>
      <c r="QRV59" s="104"/>
      <c r="QRW59" s="102"/>
      <c r="QRX59" s="103"/>
      <c r="QRZ59" s="104"/>
      <c r="QSA59" s="102"/>
      <c r="QSB59" s="103"/>
      <c r="QSD59" s="104"/>
      <c r="QSE59" s="102"/>
      <c r="QSF59" s="103"/>
      <c r="QSH59" s="104"/>
      <c r="QSI59" s="102"/>
      <c r="QSJ59" s="103"/>
      <c r="QSL59" s="104"/>
      <c r="QSM59" s="102"/>
      <c r="QSN59" s="103"/>
      <c r="QSP59" s="104"/>
      <c r="QSQ59" s="102"/>
      <c r="QSR59" s="103"/>
      <c r="QST59" s="104"/>
      <c r="QSU59" s="102"/>
      <c r="QSV59" s="103"/>
      <c r="QSX59" s="104"/>
      <c r="QSY59" s="102"/>
      <c r="QSZ59" s="103"/>
      <c r="QTB59" s="104"/>
      <c r="QTC59" s="102"/>
      <c r="QTD59" s="103"/>
      <c r="QTF59" s="104"/>
      <c r="QTG59" s="102"/>
      <c r="QTH59" s="103"/>
      <c r="QTJ59" s="104"/>
      <c r="QTK59" s="102"/>
      <c r="QTL59" s="103"/>
      <c r="QTN59" s="104"/>
      <c r="QTO59" s="102"/>
      <c r="QTP59" s="103"/>
      <c r="QTR59" s="104"/>
      <c r="QTS59" s="102"/>
      <c r="QTT59" s="103"/>
      <c r="QTV59" s="104"/>
      <c r="QTW59" s="102"/>
      <c r="QTX59" s="103"/>
      <c r="QTZ59" s="104"/>
      <c r="QUA59" s="102"/>
      <c r="QUB59" s="103"/>
      <c r="QUD59" s="104"/>
      <c r="QUE59" s="102"/>
      <c r="QUF59" s="103"/>
      <c r="QUH59" s="104"/>
      <c r="QUI59" s="102"/>
      <c r="QUJ59" s="103"/>
      <c r="QUL59" s="104"/>
      <c r="QUM59" s="102"/>
      <c r="QUN59" s="103"/>
      <c r="QUP59" s="104"/>
      <c r="QUQ59" s="102"/>
      <c r="QUR59" s="103"/>
      <c r="QUT59" s="104"/>
      <c r="QUU59" s="102"/>
      <c r="QUV59" s="103"/>
      <c r="QUX59" s="104"/>
      <c r="QUY59" s="102"/>
      <c r="QUZ59" s="103"/>
      <c r="QVB59" s="104"/>
      <c r="QVC59" s="102"/>
      <c r="QVD59" s="103"/>
      <c r="QVF59" s="104"/>
      <c r="QVG59" s="102"/>
      <c r="QVH59" s="103"/>
      <c r="QVJ59" s="104"/>
      <c r="QVK59" s="102"/>
      <c r="QVL59" s="103"/>
      <c r="QVN59" s="104"/>
      <c r="QVO59" s="102"/>
      <c r="QVP59" s="103"/>
      <c r="QVR59" s="104"/>
      <c r="QVS59" s="102"/>
      <c r="QVT59" s="103"/>
      <c r="QVV59" s="104"/>
      <c r="QVW59" s="102"/>
      <c r="QVX59" s="103"/>
      <c r="QVZ59" s="104"/>
      <c r="QWA59" s="102"/>
      <c r="QWB59" s="103"/>
      <c r="QWD59" s="104"/>
      <c r="QWE59" s="102"/>
      <c r="QWF59" s="103"/>
      <c r="QWH59" s="104"/>
      <c r="QWI59" s="102"/>
      <c r="QWJ59" s="103"/>
      <c r="QWL59" s="104"/>
      <c r="QWM59" s="102"/>
      <c r="QWN59" s="103"/>
      <c r="QWP59" s="104"/>
      <c r="QWQ59" s="102"/>
      <c r="QWR59" s="103"/>
      <c r="QWT59" s="104"/>
      <c r="QWU59" s="102"/>
      <c r="QWV59" s="103"/>
      <c r="QWX59" s="104"/>
      <c r="QWY59" s="102"/>
      <c r="QWZ59" s="103"/>
      <c r="QXB59" s="104"/>
      <c r="QXC59" s="102"/>
      <c r="QXD59" s="103"/>
      <c r="QXF59" s="104"/>
      <c r="QXG59" s="102"/>
      <c r="QXH59" s="103"/>
      <c r="QXJ59" s="104"/>
      <c r="QXK59" s="102"/>
      <c r="QXL59" s="103"/>
      <c r="QXN59" s="104"/>
      <c r="QXO59" s="102"/>
      <c r="QXP59" s="103"/>
      <c r="QXR59" s="104"/>
      <c r="QXS59" s="102"/>
      <c r="QXT59" s="103"/>
      <c r="QXV59" s="104"/>
      <c r="QXW59" s="102"/>
      <c r="QXX59" s="103"/>
      <c r="QXZ59" s="104"/>
      <c r="QYA59" s="102"/>
      <c r="QYB59" s="103"/>
      <c r="QYD59" s="104"/>
      <c r="QYE59" s="102"/>
      <c r="QYF59" s="103"/>
      <c r="QYH59" s="104"/>
      <c r="QYI59" s="102"/>
      <c r="QYJ59" s="103"/>
      <c r="QYL59" s="104"/>
      <c r="QYM59" s="102"/>
      <c r="QYN59" s="103"/>
      <c r="QYP59" s="104"/>
      <c r="QYQ59" s="102"/>
      <c r="QYR59" s="103"/>
      <c r="QYT59" s="104"/>
      <c r="QYU59" s="102"/>
      <c r="QYV59" s="103"/>
      <c r="QYX59" s="104"/>
      <c r="QYY59" s="102"/>
      <c r="QYZ59" s="103"/>
      <c r="QZB59" s="104"/>
      <c r="QZC59" s="102"/>
      <c r="QZD59" s="103"/>
      <c r="QZF59" s="104"/>
      <c r="QZG59" s="102"/>
      <c r="QZH59" s="103"/>
      <c r="QZJ59" s="104"/>
      <c r="QZK59" s="102"/>
      <c r="QZL59" s="103"/>
      <c r="QZN59" s="104"/>
      <c r="QZO59" s="102"/>
      <c r="QZP59" s="103"/>
      <c r="QZR59" s="104"/>
      <c r="QZS59" s="102"/>
      <c r="QZT59" s="103"/>
      <c r="QZV59" s="104"/>
      <c r="QZW59" s="102"/>
      <c r="QZX59" s="103"/>
      <c r="QZZ59" s="104"/>
      <c r="RAA59" s="102"/>
      <c r="RAB59" s="103"/>
      <c r="RAD59" s="104"/>
      <c r="RAE59" s="102"/>
      <c r="RAF59" s="103"/>
      <c r="RAH59" s="104"/>
      <c r="RAI59" s="102"/>
      <c r="RAJ59" s="103"/>
      <c r="RAL59" s="104"/>
      <c r="RAM59" s="102"/>
      <c r="RAN59" s="103"/>
      <c r="RAP59" s="104"/>
      <c r="RAQ59" s="102"/>
      <c r="RAR59" s="103"/>
      <c r="RAT59" s="104"/>
      <c r="RAU59" s="102"/>
      <c r="RAV59" s="103"/>
      <c r="RAX59" s="104"/>
      <c r="RAY59" s="102"/>
      <c r="RAZ59" s="103"/>
      <c r="RBB59" s="104"/>
      <c r="RBC59" s="102"/>
      <c r="RBD59" s="103"/>
      <c r="RBF59" s="104"/>
      <c r="RBG59" s="102"/>
      <c r="RBH59" s="103"/>
      <c r="RBJ59" s="104"/>
      <c r="RBK59" s="102"/>
      <c r="RBL59" s="103"/>
      <c r="RBN59" s="104"/>
      <c r="RBO59" s="102"/>
      <c r="RBP59" s="103"/>
      <c r="RBR59" s="104"/>
      <c r="RBS59" s="102"/>
      <c r="RBT59" s="103"/>
      <c r="RBV59" s="104"/>
      <c r="RBW59" s="102"/>
      <c r="RBX59" s="103"/>
      <c r="RBZ59" s="104"/>
      <c r="RCA59" s="102"/>
      <c r="RCB59" s="103"/>
      <c r="RCD59" s="104"/>
      <c r="RCE59" s="102"/>
      <c r="RCF59" s="103"/>
      <c r="RCH59" s="104"/>
      <c r="RCI59" s="102"/>
      <c r="RCJ59" s="103"/>
      <c r="RCL59" s="104"/>
      <c r="RCM59" s="102"/>
      <c r="RCN59" s="103"/>
      <c r="RCP59" s="104"/>
      <c r="RCQ59" s="102"/>
      <c r="RCR59" s="103"/>
      <c r="RCT59" s="104"/>
      <c r="RCU59" s="102"/>
      <c r="RCV59" s="103"/>
      <c r="RCX59" s="104"/>
      <c r="RCY59" s="102"/>
      <c r="RCZ59" s="103"/>
      <c r="RDB59" s="104"/>
      <c r="RDC59" s="102"/>
      <c r="RDD59" s="103"/>
      <c r="RDF59" s="104"/>
      <c r="RDG59" s="102"/>
      <c r="RDH59" s="103"/>
      <c r="RDJ59" s="104"/>
      <c r="RDK59" s="102"/>
      <c r="RDL59" s="103"/>
      <c r="RDN59" s="104"/>
      <c r="RDO59" s="102"/>
      <c r="RDP59" s="103"/>
      <c r="RDR59" s="104"/>
      <c r="RDS59" s="102"/>
      <c r="RDT59" s="103"/>
      <c r="RDV59" s="104"/>
      <c r="RDW59" s="102"/>
      <c r="RDX59" s="103"/>
      <c r="RDZ59" s="104"/>
      <c r="REA59" s="102"/>
      <c r="REB59" s="103"/>
      <c r="RED59" s="104"/>
      <c r="REE59" s="102"/>
      <c r="REF59" s="103"/>
      <c r="REH59" s="104"/>
      <c r="REI59" s="102"/>
      <c r="REJ59" s="103"/>
      <c r="REL59" s="104"/>
      <c r="REM59" s="102"/>
      <c r="REN59" s="103"/>
      <c r="REP59" s="104"/>
      <c r="REQ59" s="102"/>
      <c r="RER59" s="103"/>
      <c r="RET59" s="104"/>
      <c r="REU59" s="102"/>
      <c r="REV59" s="103"/>
      <c r="REX59" s="104"/>
      <c r="REY59" s="102"/>
      <c r="REZ59" s="103"/>
      <c r="RFB59" s="104"/>
      <c r="RFC59" s="102"/>
      <c r="RFD59" s="103"/>
      <c r="RFF59" s="104"/>
      <c r="RFG59" s="102"/>
      <c r="RFH59" s="103"/>
      <c r="RFJ59" s="104"/>
      <c r="RFK59" s="102"/>
      <c r="RFL59" s="103"/>
      <c r="RFN59" s="104"/>
      <c r="RFO59" s="102"/>
      <c r="RFP59" s="103"/>
      <c r="RFR59" s="104"/>
      <c r="RFS59" s="102"/>
      <c r="RFT59" s="103"/>
      <c r="RFV59" s="104"/>
      <c r="RFW59" s="102"/>
      <c r="RFX59" s="103"/>
      <c r="RFZ59" s="104"/>
      <c r="RGA59" s="102"/>
      <c r="RGB59" s="103"/>
      <c r="RGD59" s="104"/>
      <c r="RGE59" s="102"/>
      <c r="RGF59" s="103"/>
      <c r="RGH59" s="104"/>
      <c r="RGI59" s="102"/>
      <c r="RGJ59" s="103"/>
      <c r="RGL59" s="104"/>
      <c r="RGM59" s="102"/>
      <c r="RGN59" s="103"/>
      <c r="RGP59" s="104"/>
      <c r="RGQ59" s="102"/>
      <c r="RGR59" s="103"/>
      <c r="RGT59" s="104"/>
      <c r="RGU59" s="102"/>
      <c r="RGV59" s="103"/>
      <c r="RGX59" s="104"/>
      <c r="RGY59" s="102"/>
      <c r="RGZ59" s="103"/>
      <c r="RHB59" s="104"/>
      <c r="RHC59" s="102"/>
      <c r="RHD59" s="103"/>
      <c r="RHF59" s="104"/>
      <c r="RHG59" s="102"/>
      <c r="RHH59" s="103"/>
      <c r="RHJ59" s="104"/>
      <c r="RHK59" s="102"/>
      <c r="RHL59" s="103"/>
      <c r="RHN59" s="104"/>
      <c r="RHO59" s="102"/>
      <c r="RHP59" s="103"/>
      <c r="RHR59" s="104"/>
      <c r="RHS59" s="102"/>
      <c r="RHT59" s="103"/>
      <c r="RHV59" s="104"/>
      <c r="RHW59" s="102"/>
      <c r="RHX59" s="103"/>
      <c r="RHZ59" s="104"/>
      <c r="RIA59" s="102"/>
      <c r="RIB59" s="103"/>
      <c r="RID59" s="104"/>
      <c r="RIE59" s="102"/>
      <c r="RIF59" s="103"/>
      <c r="RIH59" s="104"/>
      <c r="RII59" s="102"/>
      <c r="RIJ59" s="103"/>
      <c r="RIL59" s="104"/>
      <c r="RIM59" s="102"/>
      <c r="RIN59" s="103"/>
      <c r="RIP59" s="104"/>
      <c r="RIQ59" s="102"/>
      <c r="RIR59" s="103"/>
      <c r="RIT59" s="104"/>
      <c r="RIU59" s="102"/>
      <c r="RIV59" s="103"/>
      <c r="RIX59" s="104"/>
      <c r="RIY59" s="102"/>
      <c r="RIZ59" s="103"/>
      <c r="RJB59" s="104"/>
      <c r="RJC59" s="102"/>
      <c r="RJD59" s="103"/>
      <c r="RJF59" s="104"/>
      <c r="RJG59" s="102"/>
      <c r="RJH59" s="103"/>
      <c r="RJJ59" s="104"/>
      <c r="RJK59" s="102"/>
      <c r="RJL59" s="103"/>
      <c r="RJN59" s="104"/>
      <c r="RJO59" s="102"/>
      <c r="RJP59" s="103"/>
      <c r="RJR59" s="104"/>
      <c r="RJS59" s="102"/>
      <c r="RJT59" s="103"/>
      <c r="RJV59" s="104"/>
      <c r="RJW59" s="102"/>
      <c r="RJX59" s="103"/>
      <c r="RJZ59" s="104"/>
      <c r="RKA59" s="102"/>
      <c r="RKB59" s="103"/>
      <c r="RKD59" s="104"/>
      <c r="RKE59" s="102"/>
      <c r="RKF59" s="103"/>
      <c r="RKH59" s="104"/>
      <c r="RKI59" s="102"/>
      <c r="RKJ59" s="103"/>
      <c r="RKL59" s="104"/>
      <c r="RKM59" s="102"/>
      <c r="RKN59" s="103"/>
      <c r="RKP59" s="104"/>
      <c r="RKQ59" s="102"/>
      <c r="RKR59" s="103"/>
      <c r="RKT59" s="104"/>
      <c r="RKU59" s="102"/>
      <c r="RKV59" s="103"/>
      <c r="RKX59" s="104"/>
      <c r="RKY59" s="102"/>
      <c r="RKZ59" s="103"/>
      <c r="RLB59" s="104"/>
      <c r="RLC59" s="102"/>
      <c r="RLD59" s="103"/>
      <c r="RLF59" s="104"/>
      <c r="RLG59" s="102"/>
      <c r="RLH59" s="103"/>
      <c r="RLJ59" s="104"/>
      <c r="RLK59" s="102"/>
      <c r="RLL59" s="103"/>
      <c r="RLN59" s="104"/>
      <c r="RLO59" s="102"/>
      <c r="RLP59" s="103"/>
      <c r="RLR59" s="104"/>
      <c r="RLS59" s="102"/>
      <c r="RLT59" s="103"/>
      <c r="RLV59" s="104"/>
      <c r="RLW59" s="102"/>
      <c r="RLX59" s="103"/>
      <c r="RLZ59" s="104"/>
      <c r="RMA59" s="102"/>
      <c r="RMB59" s="103"/>
      <c r="RMD59" s="104"/>
      <c r="RME59" s="102"/>
      <c r="RMF59" s="103"/>
      <c r="RMH59" s="104"/>
      <c r="RMI59" s="102"/>
      <c r="RMJ59" s="103"/>
      <c r="RML59" s="104"/>
      <c r="RMM59" s="102"/>
      <c r="RMN59" s="103"/>
      <c r="RMP59" s="104"/>
      <c r="RMQ59" s="102"/>
      <c r="RMR59" s="103"/>
      <c r="RMT59" s="104"/>
      <c r="RMU59" s="102"/>
      <c r="RMV59" s="103"/>
      <c r="RMX59" s="104"/>
      <c r="RMY59" s="102"/>
      <c r="RMZ59" s="103"/>
      <c r="RNB59" s="104"/>
      <c r="RNC59" s="102"/>
      <c r="RND59" s="103"/>
      <c r="RNF59" s="104"/>
      <c r="RNG59" s="102"/>
      <c r="RNH59" s="103"/>
      <c r="RNJ59" s="104"/>
      <c r="RNK59" s="102"/>
      <c r="RNL59" s="103"/>
      <c r="RNN59" s="104"/>
      <c r="RNO59" s="102"/>
      <c r="RNP59" s="103"/>
      <c r="RNR59" s="104"/>
      <c r="RNS59" s="102"/>
      <c r="RNT59" s="103"/>
      <c r="RNV59" s="104"/>
      <c r="RNW59" s="102"/>
      <c r="RNX59" s="103"/>
      <c r="RNZ59" s="104"/>
      <c r="ROA59" s="102"/>
      <c r="ROB59" s="103"/>
      <c r="ROD59" s="104"/>
      <c r="ROE59" s="102"/>
      <c r="ROF59" s="103"/>
      <c r="ROH59" s="104"/>
      <c r="ROI59" s="102"/>
      <c r="ROJ59" s="103"/>
      <c r="ROL59" s="104"/>
      <c r="ROM59" s="102"/>
      <c r="RON59" s="103"/>
      <c r="ROP59" s="104"/>
      <c r="ROQ59" s="102"/>
      <c r="ROR59" s="103"/>
      <c r="ROT59" s="104"/>
      <c r="ROU59" s="102"/>
      <c r="ROV59" s="103"/>
      <c r="ROX59" s="104"/>
      <c r="ROY59" s="102"/>
      <c r="ROZ59" s="103"/>
      <c r="RPB59" s="104"/>
      <c r="RPC59" s="102"/>
      <c r="RPD59" s="103"/>
      <c r="RPF59" s="104"/>
      <c r="RPG59" s="102"/>
      <c r="RPH59" s="103"/>
      <c r="RPJ59" s="104"/>
      <c r="RPK59" s="102"/>
      <c r="RPL59" s="103"/>
      <c r="RPN59" s="104"/>
      <c r="RPO59" s="102"/>
      <c r="RPP59" s="103"/>
      <c r="RPR59" s="104"/>
      <c r="RPS59" s="102"/>
      <c r="RPT59" s="103"/>
      <c r="RPV59" s="104"/>
      <c r="RPW59" s="102"/>
      <c r="RPX59" s="103"/>
      <c r="RPZ59" s="104"/>
      <c r="RQA59" s="102"/>
      <c r="RQB59" s="103"/>
      <c r="RQD59" s="104"/>
      <c r="RQE59" s="102"/>
      <c r="RQF59" s="103"/>
      <c r="RQH59" s="104"/>
      <c r="RQI59" s="102"/>
      <c r="RQJ59" s="103"/>
      <c r="RQL59" s="104"/>
      <c r="RQM59" s="102"/>
      <c r="RQN59" s="103"/>
      <c r="RQP59" s="104"/>
      <c r="RQQ59" s="102"/>
      <c r="RQR59" s="103"/>
      <c r="RQT59" s="104"/>
      <c r="RQU59" s="102"/>
      <c r="RQV59" s="103"/>
      <c r="RQX59" s="104"/>
      <c r="RQY59" s="102"/>
      <c r="RQZ59" s="103"/>
      <c r="RRB59" s="104"/>
      <c r="RRC59" s="102"/>
      <c r="RRD59" s="103"/>
      <c r="RRF59" s="104"/>
      <c r="RRG59" s="102"/>
      <c r="RRH59" s="103"/>
      <c r="RRJ59" s="104"/>
      <c r="RRK59" s="102"/>
      <c r="RRL59" s="103"/>
      <c r="RRN59" s="104"/>
      <c r="RRO59" s="102"/>
      <c r="RRP59" s="103"/>
      <c r="RRR59" s="104"/>
      <c r="RRS59" s="102"/>
      <c r="RRT59" s="103"/>
      <c r="RRV59" s="104"/>
      <c r="RRW59" s="102"/>
      <c r="RRX59" s="103"/>
      <c r="RRZ59" s="104"/>
      <c r="RSA59" s="102"/>
      <c r="RSB59" s="103"/>
      <c r="RSD59" s="104"/>
      <c r="RSE59" s="102"/>
      <c r="RSF59" s="103"/>
      <c r="RSH59" s="104"/>
      <c r="RSI59" s="102"/>
      <c r="RSJ59" s="103"/>
      <c r="RSL59" s="104"/>
      <c r="RSM59" s="102"/>
      <c r="RSN59" s="103"/>
      <c r="RSP59" s="104"/>
      <c r="RSQ59" s="102"/>
      <c r="RSR59" s="103"/>
      <c r="RST59" s="104"/>
      <c r="RSU59" s="102"/>
      <c r="RSV59" s="103"/>
      <c r="RSX59" s="104"/>
      <c r="RSY59" s="102"/>
      <c r="RSZ59" s="103"/>
      <c r="RTB59" s="104"/>
      <c r="RTC59" s="102"/>
      <c r="RTD59" s="103"/>
      <c r="RTF59" s="104"/>
      <c r="RTG59" s="102"/>
      <c r="RTH59" s="103"/>
      <c r="RTJ59" s="104"/>
      <c r="RTK59" s="102"/>
      <c r="RTL59" s="103"/>
      <c r="RTN59" s="104"/>
      <c r="RTO59" s="102"/>
      <c r="RTP59" s="103"/>
      <c r="RTR59" s="104"/>
      <c r="RTS59" s="102"/>
      <c r="RTT59" s="103"/>
      <c r="RTV59" s="104"/>
      <c r="RTW59" s="102"/>
      <c r="RTX59" s="103"/>
      <c r="RTZ59" s="104"/>
      <c r="RUA59" s="102"/>
      <c r="RUB59" s="103"/>
      <c r="RUD59" s="104"/>
      <c r="RUE59" s="102"/>
      <c r="RUF59" s="103"/>
      <c r="RUH59" s="104"/>
      <c r="RUI59" s="102"/>
      <c r="RUJ59" s="103"/>
      <c r="RUL59" s="104"/>
      <c r="RUM59" s="102"/>
      <c r="RUN59" s="103"/>
      <c r="RUP59" s="104"/>
      <c r="RUQ59" s="102"/>
      <c r="RUR59" s="103"/>
      <c r="RUT59" s="104"/>
      <c r="RUU59" s="102"/>
      <c r="RUV59" s="103"/>
      <c r="RUX59" s="104"/>
      <c r="RUY59" s="102"/>
      <c r="RUZ59" s="103"/>
      <c r="RVB59" s="104"/>
      <c r="RVC59" s="102"/>
      <c r="RVD59" s="103"/>
      <c r="RVF59" s="104"/>
      <c r="RVG59" s="102"/>
      <c r="RVH59" s="103"/>
      <c r="RVJ59" s="104"/>
      <c r="RVK59" s="102"/>
      <c r="RVL59" s="103"/>
      <c r="RVN59" s="104"/>
      <c r="RVO59" s="102"/>
      <c r="RVP59" s="103"/>
      <c r="RVR59" s="104"/>
      <c r="RVS59" s="102"/>
      <c r="RVT59" s="103"/>
      <c r="RVV59" s="104"/>
      <c r="RVW59" s="102"/>
      <c r="RVX59" s="103"/>
      <c r="RVZ59" s="104"/>
      <c r="RWA59" s="102"/>
      <c r="RWB59" s="103"/>
      <c r="RWD59" s="104"/>
      <c r="RWE59" s="102"/>
      <c r="RWF59" s="103"/>
      <c r="RWH59" s="104"/>
      <c r="RWI59" s="102"/>
      <c r="RWJ59" s="103"/>
      <c r="RWL59" s="104"/>
      <c r="RWM59" s="102"/>
      <c r="RWN59" s="103"/>
      <c r="RWP59" s="104"/>
      <c r="RWQ59" s="102"/>
      <c r="RWR59" s="103"/>
      <c r="RWT59" s="104"/>
      <c r="RWU59" s="102"/>
      <c r="RWV59" s="103"/>
      <c r="RWX59" s="104"/>
      <c r="RWY59" s="102"/>
      <c r="RWZ59" s="103"/>
      <c r="RXB59" s="104"/>
      <c r="RXC59" s="102"/>
      <c r="RXD59" s="103"/>
      <c r="RXF59" s="104"/>
      <c r="RXG59" s="102"/>
      <c r="RXH59" s="103"/>
      <c r="RXJ59" s="104"/>
      <c r="RXK59" s="102"/>
      <c r="RXL59" s="103"/>
      <c r="RXN59" s="104"/>
      <c r="RXO59" s="102"/>
      <c r="RXP59" s="103"/>
      <c r="RXR59" s="104"/>
      <c r="RXS59" s="102"/>
      <c r="RXT59" s="103"/>
      <c r="RXV59" s="104"/>
      <c r="RXW59" s="102"/>
      <c r="RXX59" s="103"/>
      <c r="RXZ59" s="104"/>
      <c r="RYA59" s="102"/>
      <c r="RYB59" s="103"/>
      <c r="RYD59" s="104"/>
      <c r="RYE59" s="102"/>
      <c r="RYF59" s="103"/>
      <c r="RYH59" s="104"/>
      <c r="RYI59" s="102"/>
      <c r="RYJ59" s="103"/>
      <c r="RYL59" s="104"/>
      <c r="RYM59" s="102"/>
      <c r="RYN59" s="103"/>
      <c r="RYP59" s="104"/>
      <c r="RYQ59" s="102"/>
      <c r="RYR59" s="103"/>
      <c r="RYT59" s="104"/>
      <c r="RYU59" s="102"/>
      <c r="RYV59" s="103"/>
      <c r="RYX59" s="104"/>
      <c r="RYY59" s="102"/>
      <c r="RYZ59" s="103"/>
      <c r="RZB59" s="104"/>
      <c r="RZC59" s="102"/>
      <c r="RZD59" s="103"/>
      <c r="RZF59" s="104"/>
      <c r="RZG59" s="102"/>
      <c r="RZH59" s="103"/>
      <c r="RZJ59" s="104"/>
      <c r="RZK59" s="102"/>
      <c r="RZL59" s="103"/>
      <c r="RZN59" s="104"/>
      <c r="RZO59" s="102"/>
      <c r="RZP59" s="103"/>
      <c r="RZR59" s="104"/>
      <c r="RZS59" s="102"/>
      <c r="RZT59" s="103"/>
      <c r="RZV59" s="104"/>
      <c r="RZW59" s="102"/>
      <c r="RZX59" s="103"/>
      <c r="RZZ59" s="104"/>
      <c r="SAA59" s="102"/>
      <c r="SAB59" s="103"/>
      <c r="SAD59" s="104"/>
      <c r="SAE59" s="102"/>
      <c r="SAF59" s="103"/>
      <c r="SAH59" s="104"/>
      <c r="SAI59" s="102"/>
      <c r="SAJ59" s="103"/>
      <c r="SAL59" s="104"/>
      <c r="SAM59" s="102"/>
      <c r="SAN59" s="103"/>
      <c r="SAP59" s="104"/>
      <c r="SAQ59" s="102"/>
      <c r="SAR59" s="103"/>
      <c r="SAT59" s="104"/>
      <c r="SAU59" s="102"/>
      <c r="SAV59" s="103"/>
      <c r="SAX59" s="104"/>
      <c r="SAY59" s="102"/>
      <c r="SAZ59" s="103"/>
      <c r="SBB59" s="104"/>
      <c r="SBC59" s="102"/>
      <c r="SBD59" s="103"/>
      <c r="SBF59" s="104"/>
      <c r="SBG59" s="102"/>
      <c r="SBH59" s="103"/>
      <c r="SBJ59" s="104"/>
      <c r="SBK59" s="102"/>
      <c r="SBL59" s="103"/>
      <c r="SBN59" s="104"/>
      <c r="SBO59" s="102"/>
      <c r="SBP59" s="103"/>
      <c r="SBR59" s="104"/>
      <c r="SBS59" s="102"/>
      <c r="SBT59" s="103"/>
      <c r="SBV59" s="104"/>
      <c r="SBW59" s="102"/>
      <c r="SBX59" s="103"/>
      <c r="SBZ59" s="104"/>
      <c r="SCA59" s="102"/>
      <c r="SCB59" s="103"/>
      <c r="SCD59" s="104"/>
      <c r="SCE59" s="102"/>
      <c r="SCF59" s="103"/>
      <c r="SCH59" s="104"/>
      <c r="SCI59" s="102"/>
      <c r="SCJ59" s="103"/>
      <c r="SCL59" s="104"/>
      <c r="SCM59" s="102"/>
      <c r="SCN59" s="103"/>
      <c r="SCP59" s="104"/>
      <c r="SCQ59" s="102"/>
      <c r="SCR59" s="103"/>
      <c r="SCT59" s="104"/>
      <c r="SCU59" s="102"/>
      <c r="SCV59" s="103"/>
      <c r="SCX59" s="104"/>
      <c r="SCY59" s="102"/>
      <c r="SCZ59" s="103"/>
      <c r="SDB59" s="104"/>
      <c r="SDC59" s="102"/>
      <c r="SDD59" s="103"/>
      <c r="SDF59" s="104"/>
      <c r="SDG59" s="102"/>
      <c r="SDH59" s="103"/>
      <c r="SDJ59" s="104"/>
      <c r="SDK59" s="102"/>
      <c r="SDL59" s="103"/>
      <c r="SDN59" s="104"/>
      <c r="SDO59" s="102"/>
      <c r="SDP59" s="103"/>
      <c r="SDR59" s="104"/>
      <c r="SDS59" s="102"/>
      <c r="SDT59" s="103"/>
      <c r="SDV59" s="104"/>
      <c r="SDW59" s="102"/>
      <c r="SDX59" s="103"/>
      <c r="SDZ59" s="104"/>
      <c r="SEA59" s="102"/>
      <c r="SEB59" s="103"/>
      <c r="SED59" s="104"/>
      <c r="SEE59" s="102"/>
      <c r="SEF59" s="103"/>
      <c r="SEH59" s="104"/>
      <c r="SEI59" s="102"/>
      <c r="SEJ59" s="103"/>
      <c r="SEL59" s="104"/>
      <c r="SEM59" s="102"/>
      <c r="SEN59" s="103"/>
      <c r="SEP59" s="104"/>
      <c r="SEQ59" s="102"/>
      <c r="SER59" s="103"/>
      <c r="SET59" s="104"/>
      <c r="SEU59" s="102"/>
      <c r="SEV59" s="103"/>
      <c r="SEX59" s="104"/>
      <c r="SEY59" s="102"/>
      <c r="SEZ59" s="103"/>
      <c r="SFB59" s="104"/>
      <c r="SFC59" s="102"/>
      <c r="SFD59" s="103"/>
      <c r="SFF59" s="104"/>
      <c r="SFG59" s="102"/>
      <c r="SFH59" s="103"/>
      <c r="SFJ59" s="104"/>
      <c r="SFK59" s="102"/>
      <c r="SFL59" s="103"/>
      <c r="SFN59" s="104"/>
      <c r="SFO59" s="102"/>
      <c r="SFP59" s="103"/>
      <c r="SFR59" s="104"/>
      <c r="SFS59" s="102"/>
      <c r="SFT59" s="103"/>
      <c r="SFV59" s="104"/>
      <c r="SFW59" s="102"/>
      <c r="SFX59" s="103"/>
      <c r="SFZ59" s="104"/>
      <c r="SGA59" s="102"/>
      <c r="SGB59" s="103"/>
      <c r="SGD59" s="104"/>
      <c r="SGE59" s="102"/>
      <c r="SGF59" s="103"/>
      <c r="SGH59" s="104"/>
      <c r="SGI59" s="102"/>
      <c r="SGJ59" s="103"/>
      <c r="SGL59" s="104"/>
      <c r="SGM59" s="102"/>
      <c r="SGN59" s="103"/>
      <c r="SGP59" s="104"/>
      <c r="SGQ59" s="102"/>
      <c r="SGR59" s="103"/>
      <c r="SGT59" s="104"/>
      <c r="SGU59" s="102"/>
      <c r="SGV59" s="103"/>
      <c r="SGX59" s="104"/>
      <c r="SGY59" s="102"/>
      <c r="SGZ59" s="103"/>
      <c r="SHB59" s="104"/>
      <c r="SHC59" s="102"/>
      <c r="SHD59" s="103"/>
      <c r="SHF59" s="104"/>
      <c r="SHG59" s="102"/>
      <c r="SHH59" s="103"/>
      <c r="SHJ59" s="104"/>
      <c r="SHK59" s="102"/>
      <c r="SHL59" s="103"/>
      <c r="SHN59" s="104"/>
      <c r="SHO59" s="102"/>
      <c r="SHP59" s="103"/>
      <c r="SHR59" s="104"/>
      <c r="SHS59" s="102"/>
      <c r="SHT59" s="103"/>
      <c r="SHV59" s="104"/>
      <c r="SHW59" s="102"/>
      <c r="SHX59" s="103"/>
      <c r="SHZ59" s="104"/>
      <c r="SIA59" s="102"/>
      <c r="SIB59" s="103"/>
      <c r="SID59" s="104"/>
      <c r="SIE59" s="102"/>
      <c r="SIF59" s="103"/>
      <c r="SIH59" s="104"/>
      <c r="SII59" s="102"/>
      <c r="SIJ59" s="103"/>
      <c r="SIL59" s="104"/>
      <c r="SIM59" s="102"/>
      <c r="SIN59" s="103"/>
      <c r="SIP59" s="104"/>
      <c r="SIQ59" s="102"/>
      <c r="SIR59" s="103"/>
      <c r="SIT59" s="104"/>
      <c r="SIU59" s="102"/>
      <c r="SIV59" s="103"/>
      <c r="SIX59" s="104"/>
      <c r="SIY59" s="102"/>
      <c r="SIZ59" s="103"/>
      <c r="SJB59" s="104"/>
      <c r="SJC59" s="102"/>
      <c r="SJD59" s="103"/>
      <c r="SJF59" s="104"/>
      <c r="SJG59" s="102"/>
      <c r="SJH59" s="103"/>
      <c r="SJJ59" s="104"/>
      <c r="SJK59" s="102"/>
      <c r="SJL59" s="103"/>
      <c r="SJN59" s="104"/>
      <c r="SJO59" s="102"/>
      <c r="SJP59" s="103"/>
      <c r="SJR59" s="104"/>
      <c r="SJS59" s="102"/>
      <c r="SJT59" s="103"/>
      <c r="SJV59" s="104"/>
      <c r="SJW59" s="102"/>
      <c r="SJX59" s="103"/>
      <c r="SJZ59" s="104"/>
      <c r="SKA59" s="102"/>
      <c r="SKB59" s="103"/>
      <c r="SKD59" s="104"/>
      <c r="SKE59" s="102"/>
      <c r="SKF59" s="103"/>
      <c r="SKH59" s="104"/>
      <c r="SKI59" s="102"/>
      <c r="SKJ59" s="103"/>
      <c r="SKL59" s="104"/>
      <c r="SKM59" s="102"/>
      <c r="SKN59" s="103"/>
      <c r="SKP59" s="104"/>
      <c r="SKQ59" s="102"/>
      <c r="SKR59" s="103"/>
      <c r="SKT59" s="104"/>
      <c r="SKU59" s="102"/>
      <c r="SKV59" s="103"/>
      <c r="SKX59" s="104"/>
      <c r="SKY59" s="102"/>
      <c r="SKZ59" s="103"/>
      <c r="SLB59" s="104"/>
      <c r="SLC59" s="102"/>
      <c r="SLD59" s="103"/>
      <c r="SLF59" s="104"/>
      <c r="SLG59" s="102"/>
      <c r="SLH59" s="103"/>
      <c r="SLJ59" s="104"/>
      <c r="SLK59" s="102"/>
      <c r="SLL59" s="103"/>
      <c r="SLN59" s="104"/>
      <c r="SLO59" s="102"/>
      <c r="SLP59" s="103"/>
      <c r="SLR59" s="104"/>
      <c r="SLS59" s="102"/>
      <c r="SLT59" s="103"/>
      <c r="SLV59" s="104"/>
      <c r="SLW59" s="102"/>
      <c r="SLX59" s="103"/>
      <c r="SLZ59" s="104"/>
      <c r="SMA59" s="102"/>
      <c r="SMB59" s="103"/>
      <c r="SMD59" s="104"/>
      <c r="SME59" s="102"/>
      <c r="SMF59" s="103"/>
      <c r="SMH59" s="104"/>
      <c r="SMI59" s="102"/>
      <c r="SMJ59" s="103"/>
      <c r="SML59" s="104"/>
      <c r="SMM59" s="102"/>
      <c r="SMN59" s="103"/>
      <c r="SMP59" s="104"/>
      <c r="SMQ59" s="102"/>
      <c r="SMR59" s="103"/>
      <c r="SMT59" s="104"/>
      <c r="SMU59" s="102"/>
      <c r="SMV59" s="103"/>
      <c r="SMX59" s="104"/>
      <c r="SMY59" s="102"/>
      <c r="SMZ59" s="103"/>
      <c r="SNB59" s="104"/>
      <c r="SNC59" s="102"/>
      <c r="SND59" s="103"/>
      <c r="SNF59" s="104"/>
      <c r="SNG59" s="102"/>
      <c r="SNH59" s="103"/>
      <c r="SNJ59" s="104"/>
      <c r="SNK59" s="102"/>
      <c r="SNL59" s="103"/>
      <c r="SNN59" s="104"/>
      <c r="SNO59" s="102"/>
      <c r="SNP59" s="103"/>
      <c r="SNR59" s="104"/>
      <c r="SNS59" s="102"/>
      <c r="SNT59" s="103"/>
      <c r="SNV59" s="104"/>
      <c r="SNW59" s="102"/>
      <c r="SNX59" s="103"/>
      <c r="SNZ59" s="104"/>
      <c r="SOA59" s="102"/>
      <c r="SOB59" s="103"/>
      <c r="SOD59" s="104"/>
      <c r="SOE59" s="102"/>
      <c r="SOF59" s="103"/>
      <c r="SOH59" s="104"/>
      <c r="SOI59" s="102"/>
      <c r="SOJ59" s="103"/>
      <c r="SOL59" s="104"/>
      <c r="SOM59" s="102"/>
      <c r="SON59" s="103"/>
      <c r="SOP59" s="104"/>
      <c r="SOQ59" s="102"/>
      <c r="SOR59" s="103"/>
      <c r="SOT59" s="104"/>
      <c r="SOU59" s="102"/>
      <c r="SOV59" s="103"/>
      <c r="SOX59" s="104"/>
      <c r="SOY59" s="102"/>
      <c r="SOZ59" s="103"/>
      <c r="SPB59" s="104"/>
      <c r="SPC59" s="102"/>
      <c r="SPD59" s="103"/>
      <c r="SPF59" s="104"/>
      <c r="SPG59" s="102"/>
      <c r="SPH59" s="103"/>
      <c r="SPJ59" s="104"/>
      <c r="SPK59" s="102"/>
      <c r="SPL59" s="103"/>
      <c r="SPN59" s="104"/>
      <c r="SPO59" s="102"/>
      <c r="SPP59" s="103"/>
      <c r="SPR59" s="104"/>
      <c r="SPS59" s="102"/>
      <c r="SPT59" s="103"/>
      <c r="SPV59" s="104"/>
      <c r="SPW59" s="102"/>
      <c r="SPX59" s="103"/>
      <c r="SPZ59" s="104"/>
      <c r="SQA59" s="102"/>
      <c r="SQB59" s="103"/>
      <c r="SQD59" s="104"/>
      <c r="SQE59" s="102"/>
      <c r="SQF59" s="103"/>
      <c r="SQH59" s="104"/>
      <c r="SQI59" s="102"/>
      <c r="SQJ59" s="103"/>
      <c r="SQL59" s="104"/>
      <c r="SQM59" s="102"/>
      <c r="SQN59" s="103"/>
      <c r="SQP59" s="104"/>
      <c r="SQQ59" s="102"/>
      <c r="SQR59" s="103"/>
      <c r="SQT59" s="104"/>
      <c r="SQU59" s="102"/>
      <c r="SQV59" s="103"/>
      <c r="SQX59" s="104"/>
      <c r="SQY59" s="102"/>
      <c r="SQZ59" s="103"/>
      <c r="SRB59" s="104"/>
      <c r="SRC59" s="102"/>
      <c r="SRD59" s="103"/>
      <c r="SRF59" s="104"/>
      <c r="SRG59" s="102"/>
      <c r="SRH59" s="103"/>
      <c r="SRJ59" s="104"/>
      <c r="SRK59" s="102"/>
      <c r="SRL59" s="103"/>
      <c r="SRN59" s="104"/>
      <c r="SRO59" s="102"/>
      <c r="SRP59" s="103"/>
      <c r="SRR59" s="104"/>
      <c r="SRS59" s="102"/>
      <c r="SRT59" s="103"/>
      <c r="SRV59" s="104"/>
      <c r="SRW59" s="102"/>
      <c r="SRX59" s="103"/>
      <c r="SRZ59" s="104"/>
      <c r="SSA59" s="102"/>
      <c r="SSB59" s="103"/>
      <c r="SSD59" s="104"/>
      <c r="SSE59" s="102"/>
      <c r="SSF59" s="103"/>
      <c r="SSH59" s="104"/>
      <c r="SSI59" s="102"/>
      <c r="SSJ59" s="103"/>
      <c r="SSL59" s="104"/>
      <c r="SSM59" s="102"/>
      <c r="SSN59" s="103"/>
      <c r="SSP59" s="104"/>
      <c r="SSQ59" s="102"/>
      <c r="SSR59" s="103"/>
      <c r="SST59" s="104"/>
      <c r="SSU59" s="102"/>
      <c r="SSV59" s="103"/>
      <c r="SSX59" s="104"/>
      <c r="SSY59" s="102"/>
      <c r="SSZ59" s="103"/>
      <c r="STB59" s="104"/>
      <c r="STC59" s="102"/>
      <c r="STD59" s="103"/>
      <c r="STF59" s="104"/>
      <c r="STG59" s="102"/>
      <c r="STH59" s="103"/>
      <c r="STJ59" s="104"/>
      <c r="STK59" s="102"/>
      <c r="STL59" s="103"/>
      <c r="STN59" s="104"/>
      <c r="STO59" s="102"/>
      <c r="STP59" s="103"/>
      <c r="STR59" s="104"/>
      <c r="STS59" s="102"/>
      <c r="STT59" s="103"/>
      <c r="STV59" s="104"/>
      <c r="STW59" s="102"/>
      <c r="STX59" s="103"/>
      <c r="STZ59" s="104"/>
      <c r="SUA59" s="102"/>
      <c r="SUB59" s="103"/>
      <c r="SUD59" s="104"/>
      <c r="SUE59" s="102"/>
      <c r="SUF59" s="103"/>
      <c r="SUH59" s="104"/>
      <c r="SUI59" s="102"/>
      <c r="SUJ59" s="103"/>
      <c r="SUL59" s="104"/>
      <c r="SUM59" s="102"/>
      <c r="SUN59" s="103"/>
      <c r="SUP59" s="104"/>
      <c r="SUQ59" s="102"/>
      <c r="SUR59" s="103"/>
      <c r="SUT59" s="104"/>
      <c r="SUU59" s="102"/>
      <c r="SUV59" s="103"/>
      <c r="SUX59" s="104"/>
      <c r="SUY59" s="102"/>
      <c r="SUZ59" s="103"/>
      <c r="SVB59" s="104"/>
      <c r="SVC59" s="102"/>
      <c r="SVD59" s="103"/>
      <c r="SVF59" s="104"/>
      <c r="SVG59" s="102"/>
      <c r="SVH59" s="103"/>
      <c r="SVJ59" s="104"/>
      <c r="SVK59" s="102"/>
      <c r="SVL59" s="103"/>
      <c r="SVN59" s="104"/>
      <c r="SVO59" s="102"/>
      <c r="SVP59" s="103"/>
      <c r="SVR59" s="104"/>
      <c r="SVS59" s="102"/>
      <c r="SVT59" s="103"/>
      <c r="SVV59" s="104"/>
      <c r="SVW59" s="102"/>
      <c r="SVX59" s="103"/>
      <c r="SVZ59" s="104"/>
      <c r="SWA59" s="102"/>
      <c r="SWB59" s="103"/>
      <c r="SWD59" s="104"/>
      <c r="SWE59" s="102"/>
      <c r="SWF59" s="103"/>
      <c r="SWH59" s="104"/>
      <c r="SWI59" s="102"/>
      <c r="SWJ59" s="103"/>
      <c r="SWL59" s="104"/>
      <c r="SWM59" s="102"/>
      <c r="SWN59" s="103"/>
      <c r="SWP59" s="104"/>
      <c r="SWQ59" s="102"/>
      <c r="SWR59" s="103"/>
      <c r="SWT59" s="104"/>
      <c r="SWU59" s="102"/>
      <c r="SWV59" s="103"/>
      <c r="SWX59" s="104"/>
      <c r="SWY59" s="102"/>
      <c r="SWZ59" s="103"/>
      <c r="SXB59" s="104"/>
      <c r="SXC59" s="102"/>
      <c r="SXD59" s="103"/>
      <c r="SXF59" s="104"/>
      <c r="SXG59" s="102"/>
      <c r="SXH59" s="103"/>
      <c r="SXJ59" s="104"/>
      <c r="SXK59" s="102"/>
      <c r="SXL59" s="103"/>
      <c r="SXN59" s="104"/>
      <c r="SXO59" s="102"/>
      <c r="SXP59" s="103"/>
      <c r="SXR59" s="104"/>
      <c r="SXS59" s="102"/>
      <c r="SXT59" s="103"/>
      <c r="SXV59" s="104"/>
      <c r="SXW59" s="102"/>
      <c r="SXX59" s="103"/>
      <c r="SXZ59" s="104"/>
      <c r="SYA59" s="102"/>
      <c r="SYB59" s="103"/>
      <c r="SYD59" s="104"/>
      <c r="SYE59" s="102"/>
      <c r="SYF59" s="103"/>
      <c r="SYH59" s="104"/>
      <c r="SYI59" s="102"/>
      <c r="SYJ59" s="103"/>
      <c r="SYL59" s="104"/>
      <c r="SYM59" s="102"/>
      <c r="SYN59" s="103"/>
      <c r="SYP59" s="104"/>
      <c r="SYQ59" s="102"/>
      <c r="SYR59" s="103"/>
      <c r="SYT59" s="104"/>
      <c r="SYU59" s="102"/>
      <c r="SYV59" s="103"/>
      <c r="SYX59" s="104"/>
      <c r="SYY59" s="102"/>
      <c r="SYZ59" s="103"/>
      <c r="SZB59" s="104"/>
      <c r="SZC59" s="102"/>
      <c r="SZD59" s="103"/>
      <c r="SZF59" s="104"/>
      <c r="SZG59" s="102"/>
      <c r="SZH59" s="103"/>
      <c r="SZJ59" s="104"/>
      <c r="SZK59" s="102"/>
      <c r="SZL59" s="103"/>
      <c r="SZN59" s="104"/>
      <c r="SZO59" s="102"/>
      <c r="SZP59" s="103"/>
      <c r="SZR59" s="104"/>
      <c r="SZS59" s="102"/>
      <c r="SZT59" s="103"/>
      <c r="SZV59" s="104"/>
      <c r="SZW59" s="102"/>
      <c r="SZX59" s="103"/>
      <c r="SZZ59" s="104"/>
      <c r="TAA59" s="102"/>
      <c r="TAB59" s="103"/>
      <c r="TAD59" s="104"/>
      <c r="TAE59" s="102"/>
      <c r="TAF59" s="103"/>
      <c r="TAH59" s="104"/>
      <c r="TAI59" s="102"/>
      <c r="TAJ59" s="103"/>
      <c r="TAL59" s="104"/>
      <c r="TAM59" s="102"/>
      <c r="TAN59" s="103"/>
      <c r="TAP59" s="104"/>
      <c r="TAQ59" s="102"/>
      <c r="TAR59" s="103"/>
      <c r="TAT59" s="104"/>
      <c r="TAU59" s="102"/>
      <c r="TAV59" s="103"/>
      <c r="TAX59" s="104"/>
      <c r="TAY59" s="102"/>
      <c r="TAZ59" s="103"/>
      <c r="TBB59" s="104"/>
      <c r="TBC59" s="102"/>
      <c r="TBD59" s="103"/>
      <c r="TBF59" s="104"/>
      <c r="TBG59" s="102"/>
      <c r="TBH59" s="103"/>
      <c r="TBJ59" s="104"/>
      <c r="TBK59" s="102"/>
      <c r="TBL59" s="103"/>
      <c r="TBN59" s="104"/>
      <c r="TBO59" s="102"/>
      <c r="TBP59" s="103"/>
      <c r="TBR59" s="104"/>
      <c r="TBS59" s="102"/>
      <c r="TBT59" s="103"/>
      <c r="TBV59" s="104"/>
      <c r="TBW59" s="102"/>
      <c r="TBX59" s="103"/>
      <c r="TBZ59" s="104"/>
      <c r="TCA59" s="102"/>
      <c r="TCB59" s="103"/>
      <c r="TCD59" s="104"/>
      <c r="TCE59" s="102"/>
      <c r="TCF59" s="103"/>
      <c r="TCH59" s="104"/>
      <c r="TCI59" s="102"/>
      <c r="TCJ59" s="103"/>
      <c r="TCL59" s="104"/>
      <c r="TCM59" s="102"/>
      <c r="TCN59" s="103"/>
      <c r="TCP59" s="104"/>
      <c r="TCQ59" s="102"/>
      <c r="TCR59" s="103"/>
      <c r="TCT59" s="104"/>
      <c r="TCU59" s="102"/>
      <c r="TCV59" s="103"/>
      <c r="TCX59" s="104"/>
      <c r="TCY59" s="102"/>
      <c r="TCZ59" s="103"/>
      <c r="TDB59" s="104"/>
      <c r="TDC59" s="102"/>
      <c r="TDD59" s="103"/>
      <c r="TDF59" s="104"/>
      <c r="TDG59" s="102"/>
      <c r="TDH59" s="103"/>
      <c r="TDJ59" s="104"/>
      <c r="TDK59" s="102"/>
      <c r="TDL59" s="103"/>
      <c r="TDN59" s="104"/>
      <c r="TDO59" s="102"/>
      <c r="TDP59" s="103"/>
      <c r="TDR59" s="104"/>
      <c r="TDS59" s="102"/>
      <c r="TDT59" s="103"/>
      <c r="TDV59" s="104"/>
      <c r="TDW59" s="102"/>
      <c r="TDX59" s="103"/>
      <c r="TDZ59" s="104"/>
      <c r="TEA59" s="102"/>
      <c r="TEB59" s="103"/>
      <c r="TED59" s="104"/>
      <c r="TEE59" s="102"/>
      <c r="TEF59" s="103"/>
      <c r="TEH59" s="104"/>
      <c r="TEI59" s="102"/>
      <c r="TEJ59" s="103"/>
      <c r="TEL59" s="104"/>
      <c r="TEM59" s="102"/>
      <c r="TEN59" s="103"/>
      <c r="TEP59" s="104"/>
      <c r="TEQ59" s="102"/>
      <c r="TER59" s="103"/>
      <c r="TET59" s="104"/>
      <c r="TEU59" s="102"/>
      <c r="TEV59" s="103"/>
      <c r="TEX59" s="104"/>
      <c r="TEY59" s="102"/>
      <c r="TEZ59" s="103"/>
      <c r="TFB59" s="104"/>
      <c r="TFC59" s="102"/>
      <c r="TFD59" s="103"/>
      <c r="TFF59" s="104"/>
      <c r="TFG59" s="102"/>
      <c r="TFH59" s="103"/>
      <c r="TFJ59" s="104"/>
      <c r="TFK59" s="102"/>
      <c r="TFL59" s="103"/>
      <c r="TFN59" s="104"/>
      <c r="TFO59" s="102"/>
      <c r="TFP59" s="103"/>
      <c r="TFR59" s="104"/>
      <c r="TFS59" s="102"/>
      <c r="TFT59" s="103"/>
      <c r="TFV59" s="104"/>
      <c r="TFW59" s="102"/>
      <c r="TFX59" s="103"/>
      <c r="TFZ59" s="104"/>
      <c r="TGA59" s="102"/>
      <c r="TGB59" s="103"/>
      <c r="TGD59" s="104"/>
      <c r="TGE59" s="102"/>
      <c r="TGF59" s="103"/>
      <c r="TGH59" s="104"/>
      <c r="TGI59" s="102"/>
      <c r="TGJ59" s="103"/>
      <c r="TGL59" s="104"/>
      <c r="TGM59" s="102"/>
      <c r="TGN59" s="103"/>
      <c r="TGP59" s="104"/>
      <c r="TGQ59" s="102"/>
      <c r="TGR59" s="103"/>
      <c r="TGT59" s="104"/>
      <c r="TGU59" s="102"/>
      <c r="TGV59" s="103"/>
      <c r="TGX59" s="104"/>
      <c r="TGY59" s="102"/>
      <c r="TGZ59" s="103"/>
      <c r="THB59" s="104"/>
      <c r="THC59" s="102"/>
      <c r="THD59" s="103"/>
      <c r="THF59" s="104"/>
      <c r="THG59" s="102"/>
      <c r="THH59" s="103"/>
      <c r="THJ59" s="104"/>
      <c r="THK59" s="102"/>
      <c r="THL59" s="103"/>
      <c r="THN59" s="104"/>
      <c r="THO59" s="102"/>
      <c r="THP59" s="103"/>
      <c r="THR59" s="104"/>
      <c r="THS59" s="102"/>
      <c r="THT59" s="103"/>
      <c r="THV59" s="104"/>
      <c r="THW59" s="102"/>
      <c r="THX59" s="103"/>
      <c r="THZ59" s="104"/>
      <c r="TIA59" s="102"/>
      <c r="TIB59" s="103"/>
      <c r="TID59" s="104"/>
      <c r="TIE59" s="102"/>
      <c r="TIF59" s="103"/>
      <c r="TIH59" s="104"/>
      <c r="TII59" s="102"/>
      <c r="TIJ59" s="103"/>
      <c r="TIL59" s="104"/>
      <c r="TIM59" s="102"/>
      <c r="TIN59" s="103"/>
      <c r="TIP59" s="104"/>
      <c r="TIQ59" s="102"/>
      <c r="TIR59" s="103"/>
      <c r="TIT59" s="104"/>
      <c r="TIU59" s="102"/>
      <c r="TIV59" s="103"/>
      <c r="TIX59" s="104"/>
      <c r="TIY59" s="102"/>
      <c r="TIZ59" s="103"/>
      <c r="TJB59" s="104"/>
      <c r="TJC59" s="102"/>
      <c r="TJD59" s="103"/>
      <c r="TJF59" s="104"/>
      <c r="TJG59" s="102"/>
      <c r="TJH59" s="103"/>
      <c r="TJJ59" s="104"/>
      <c r="TJK59" s="102"/>
      <c r="TJL59" s="103"/>
      <c r="TJN59" s="104"/>
      <c r="TJO59" s="102"/>
      <c r="TJP59" s="103"/>
      <c r="TJR59" s="104"/>
      <c r="TJS59" s="102"/>
      <c r="TJT59" s="103"/>
      <c r="TJV59" s="104"/>
      <c r="TJW59" s="102"/>
      <c r="TJX59" s="103"/>
      <c r="TJZ59" s="104"/>
      <c r="TKA59" s="102"/>
      <c r="TKB59" s="103"/>
      <c r="TKD59" s="104"/>
      <c r="TKE59" s="102"/>
      <c r="TKF59" s="103"/>
      <c r="TKH59" s="104"/>
      <c r="TKI59" s="102"/>
      <c r="TKJ59" s="103"/>
      <c r="TKL59" s="104"/>
      <c r="TKM59" s="102"/>
      <c r="TKN59" s="103"/>
      <c r="TKP59" s="104"/>
      <c r="TKQ59" s="102"/>
      <c r="TKR59" s="103"/>
      <c r="TKT59" s="104"/>
      <c r="TKU59" s="102"/>
      <c r="TKV59" s="103"/>
      <c r="TKX59" s="104"/>
      <c r="TKY59" s="102"/>
      <c r="TKZ59" s="103"/>
      <c r="TLB59" s="104"/>
      <c r="TLC59" s="102"/>
      <c r="TLD59" s="103"/>
      <c r="TLF59" s="104"/>
      <c r="TLG59" s="102"/>
      <c r="TLH59" s="103"/>
      <c r="TLJ59" s="104"/>
      <c r="TLK59" s="102"/>
      <c r="TLL59" s="103"/>
      <c r="TLN59" s="104"/>
      <c r="TLO59" s="102"/>
      <c r="TLP59" s="103"/>
      <c r="TLR59" s="104"/>
      <c r="TLS59" s="102"/>
      <c r="TLT59" s="103"/>
      <c r="TLV59" s="104"/>
      <c r="TLW59" s="102"/>
      <c r="TLX59" s="103"/>
      <c r="TLZ59" s="104"/>
      <c r="TMA59" s="102"/>
      <c r="TMB59" s="103"/>
      <c r="TMD59" s="104"/>
      <c r="TME59" s="102"/>
      <c r="TMF59" s="103"/>
      <c r="TMH59" s="104"/>
      <c r="TMI59" s="102"/>
      <c r="TMJ59" s="103"/>
      <c r="TML59" s="104"/>
      <c r="TMM59" s="102"/>
      <c r="TMN59" s="103"/>
      <c r="TMP59" s="104"/>
      <c r="TMQ59" s="102"/>
      <c r="TMR59" s="103"/>
      <c r="TMT59" s="104"/>
      <c r="TMU59" s="102"/>
      <c r="TMV59" s="103"/>
      <c r="TMX59" s="104"/>
      <c r="TMY59" s="102"/>
      <c r="TMZ59" s="103"/>
      <c r="TNB59" s="104"/>
      <c r="TNC59" s="102"/>
      <c r="TND59" s="103"/>
      <c r="TNF59" s="104"/>
      <c r="TNG59" s="102"/>
      <c r="TNH59" s="103"/>
      <c r="TNJ59" s="104"/>
      <c r="TNK59" s="102"/>
      <c r="TNL59" s="103"/>
      <c r="TNN59" s="104"/>
      <c r="TNO59" s="102"/>
      <c r="TNP59" s="103"/>
      <c r="TNR59" s="104"/>
      <c r="TNS59" s="102"/>
      <c r="TNT59" s="103"/>
      <c r="TNV59" s="104"/>
      <c r="TNW59" s="102"/>
      <c r="TNX59" s="103"/>
      <c r="TNZ59" s="104"/>
      <c r="TOA59" s="102"/>
      <c r="TOB59" s="103"/>
      <c r="TOD59" s="104"/>
      <c r="TOE59" s="102"/>
      <c r="TOF59" s="103"/>
      <c r="TOH59" s="104"/>
      <c r="TOI59" s="102"/>
      <c r="TOJ59" s="103"/>
      <c r="TOL59" s="104"/>
      <c r="TOM59" s="102"/>
      <c r="TON59" s="103"/>
      <c r="TOP59" s="104"/>
      <c r="TOQ59" s="102"/>
      <c r="TOR59" s="103"/>
      <c r="TOT59" s="104"/>
      <c r="TOU59" s="102"/>
      <c r="TOV59" s="103"/>
      <c r="TOX59" s="104"/>
      <c r="TOY59" s="102"/>
      <c r="TOZ59" s="103"/>
      <c r="TPB59" s="104"/>
      <c r="TPC59" s="102"/>
      <c r="TPD59" s="103"/>
      <c r="TPF59" s="104"/>
      <c r="TPG59" s="102"/>
      <c r="TPH59" s="103"/>
      <c r="TPJ59" s="104"/>
      <c r="TPK59" s="102"/>
      <c r="TPL59" s="103"/>
      <c r="TPN59" s="104"/>
      <c r="TPO59" s="102"/>
      <c r="TPP59" s="103"/>
      <c r="TPR59" s="104"/>
      <c r="TPS59" s="102"/>
      <c r="TPT59" s="103"/>
      <c r="TPV59" s="104"/>
      <c r="TPW59" s="102"/>
      <c r="TPX59" s="103"/>
      <c r="TPZ59" s="104"/>
      <c r="TQA59" s="102"/>
      <c r="TQB59" s="103"/>
      <c r="TQD59" s="104"/>
      <c r="TQE59" s="102"/>
      <c r="TQF59" s="103"/>
      <c r="TQH59" s="104"/>
      <c r="TQI59" s="102"/>
      <c r="TQJ59" s="103"/>
      <c r="TQL59" s="104"/>
      <c r="TQM59" s="102"/>
      <c r="TQN59" s="103"/>
      <c r="TQP59" s="104"/>
      <c r="TQQ59" s="102"/>
      <c r="TQR59" s="103"/>
      <c r="TQT59" s="104"/>
      <c r="TQU59" s="102"/>
      <c r="TQV59" s="103"/>
      <c r="TQX59" s="104"/>
      <c r="TQY59" s="102"/>
      <c r="TQZ59" s="103"/>
      <c r="TRB59" s="104"/>
      <c r="TRC59" s="102"/>
      <c r="TRD59" s="103"/>
      <c r="TRF59" s="104"/>
      <c r="TRG59" s="102"/>
      <c r="TRH59" s="103"/>
      <c r="TRJ59" s="104"/>
      <c r="TRK59" s="102"/>
      <c r="TRL59" s="103"/>
      <c r="TRN59" s="104"/>
      <c r="TRO59" s="102"/>
      <c r="TRP59" s="103"/>
      <c r="TRR59" s="104"/>
      <c r="TRS59" s="102"/>
      <c r="TRT59" s="103"/>
      <c r="TRV59" s="104"/>
      <c r="TRW59" s="102"/>
      <c r="TRX59" s="103"/>
      <c r="TRZ59" s="104"/>
      <c r="TSA59" s="102"/>
      <c r="TSB59" s="103"/>
      <c r="TSD59" s="104"/>
      <c r="TSE59" s="102"/>
      <c r="TSF59" s="103"/>
      <c r="TSH59" s="104"/>
      <c r="TSI59" s="102"/>
      <c r="TSJ59" s="103"/>
      <c r="TSL59" s="104"/>
      <c r="TSM59" s="102"/>
      <c r="TSN59" s="103"/>
      <c r="TSP59" s="104"/>
      <c r="TSQ59" s="102"/>
      <c r="TSR59" s="103"/>
      <c r="TST59" s="104"/>
      <c r="TSU59" s="102"/>
      <c r="TSV59" s="103"/>
      <c r="TSX59" s="104"/>
      <c r="TSY59" s="102"/>
      <c r="TSZ59" s="103"/>
      <c r="TTB59" s="104"/>
      <c r="TTC59" s="102"/>
      <c r="TTD59" s="103"/>
      <c r="TTF59" s="104"/>
      <c r="TTG59" s="102"/>
      <c r="TTH59" s="103"/>
      <c r="TTJ59" s="104"/>
      <c r="TTK59" s="102"/>
      <c r="TTL59" s="103"/>
      <c r="TTN59" s="104"/>
      <c r="TTO59" s="102"/>
      <c r="TTP59" s="103"/>
      <c r="TTR59" s="104"/>
      <c r="TTS59" s="102"/>
      <c r="TTT59" s="103"/>
      <c r="TTV59" s="104"/>
      <c r="TTW59" s="102"/>
      <c r="TTX59" s="103"/>
      <c r="TTZ59" s="104"/>
      <c r="TUA59" s="102"/>
      <c r="TUB59" s="103"/>
      <c r="TUD59" s="104"/>
      <c r="TUE59" s="102"/>
      <c r="TUF59" s="103"/>
      <c r="TUH59" s="104"/>
      <c r="TUI59" s="102"/>
      <c r="TUJ59" s="103"/>
      <c r="TUL59" s="104"/>
      <c r="TUM59" s="102"/>
      <c r="TUN59" s="103"/>
      <c r="TUP59" s="104"/>
      <c r="TUQ59" s="102"/>
      <c r="TUR59" s="103"/>
      <c r="TUT59" s="104"/>
      <c r="TUU59" s="102"/>
      <c r="TUV59" s="103"/>
      <c r="TUX59" s="104"/>
      <c r="TUY59" s="102"/>
      <c r="TUZ59" s="103"/>
      <c r="TVB59" s="104"/>
      <c r="TVC59" s="102"/>
      <c r="TVD59" s="103"/>
      <c r="TVF59" s="104"/>
      <c r="TVG59" s="102"/>
      <c r="TVH59" s="103"/>
      <c r="TVJ59" s="104"/>
      <c r="TVK59" s="102"/>
      <c r="TVL59" s="103"/>
      <c r="TVN59" s="104"/>
      <c r="TVO59" s="102"/>
      <c r="TVP59" s="103"/>
      <c r="TVR59" s="104"/>
      <c r="TVS59" s="102"/>
      <c r="TVT59" s="103"/>
      <c r="TVV59" s="104"/>
      <c r="TVW59" s="102"/>
      <c r="TVX59" s="103"/>
      <c r="TVZ59" s="104"/>
      <c r="TWA59" s="102"/>
      <c r="TWB59" s="103"/>
      <c r="TWD59" s="104"/>
      <c r="TWE59" s="102"/>
      <c r="TWF59" s="103"/>
      <c r="TWH59" s="104"/>
      <c r="TWI59" s="102"/>
      <c r="TWJ59" s="103"/>
      <c r="TWL59" s="104"/>
      <c r="TWM59" s="102"/>
      <c r="TWN59" s="103"/>
      <c r="TWP59" s="104"/>
      <c r="TWQ59" s="102"/>
      <c r="TWR59" s="103"/>
      <c r="TWT59" s="104"/>
      <c r="TWU59" s="102"/>
      <c r="TWV59" s="103"/>
      <c r="TWX59" s="104"/>
      <c r="TWY59" s="102"/>
      <c r="TWZ59" s="103"/>
      <c r="TXB59" s="104"/>
      <c r="TXC59" s="102"/>
      <c r="TXD59" s="103"/>
      <c r="TXF59" s="104"/>
      <c r="TXG59" s="102"/>
      <c r="TXH59" s="103"/>
      <c r="TXJ59" s="104"/>
      <c r="TXK59" s="102"/>
      <c r="TXL59" s="103"/>
      <c r="TXN59" s="104"/>
      <c r="TXO59" s="102"/>
      <c r="TXP59" s="103"/>
      <c r="TXR59" s="104"/>
      <c r="TXS59" s="102"/>
      <c r="TXT59" s="103"/>
      <c r="TXV59" s="104"/>
      <c r="TXW59" s="102"/>
      <c r="TXX59" s="103"/>
      <c r="TXZ59" s="104"/>
      <c r="TYA59" s="102"/>
      <c r="TYB59" s="103"/>
      <c r="TYD59" s="104"/>
      <c r="TYE59" s="102"/>
      <c r="TYF59" s="103"/>
      <c r="TYH59" s="104"/>
      <c r="TYI59" s="102"/>
      <c r="TYJ59" s="103"/>
      <c r="TYL59" s="104"/>
      <c r="TYM59" s="102"/>
      <c r="TYN59" s="103"/>
      <c r="TYP59" s="104"/>
      <c r="TYQ59" s="102"/>
      <c r="TYR59" s="103"/>
      <c r="TYT59" s="104"/>
      <c r="TYU59" s="102"/>
      <c r="TYV59" s="103"/>
      <c r="TYX59" s="104"/>
      <c r="TYY59" s="102"/>
      <c r="TYZ59" s="103"/>
      <c r="TZB59" s="104"/>
      <c r="TZC59" s="102"/>
      <c r="TZD59" s="103"/>
      <c r="TZF59" s="104"/>
      <c r="TZG59" s="102"/>
      <c r="TZH59" s="103"/>
      <c r="TZJ59" s="104"/>
      <c r="TZK59" s="102"/>
      <c r="TZL59" s="103"/>
      <c r="TZN59" s="104"/>
      <c r="TZO59" s="102"/>
      <c r="TZP59" s="103"/>
      <c r="TZR59" s="104"/>
      <c r="TZS59" s="102"/>
      <c r="TZT59" s="103"/>
      <c r="TZV59" s="104"/>
      <c r="TZW59" s="102"/>
      <c r="TZX59" s="103"/>
      <c r="TZZ59" s="104"/>
      <c r="UAA59" s="102"/>
      <c r="UAB59" s="103"/>
      <c r="UAD59" s="104"/>
      <c r="UAE59" s="102"/>
      <c r="UAF59" s="103"/>
      <c r="UAH59" s="104"/>
      <c r="UAI59" s="102"/>
      <c r="UAJ59" s="103"/>
      <c r="UAL59" s="104"/>
      <c r="UAM59" s="102"/>
      <c r="UAN59" s="103"/>
      <c r="UAP59" s="104"/>
      <c r="UAQ59" s="102"/>
      <c r="UAR59" s="103"/>
      <c r="UAT59" s="104"/>
      <c r="UAU59" s="102"/>
      <c r="UAV59" s="103"/>
      <c r="UAX59" s="104"/>
      <c r="UAY59" s="102"/>
      <c r="UAZ59" s="103"/>
      <c r="UBB59" s="104"/>
      <c r="UBC59" s="102"/>
      <c r="UBD59" s="103"/>
      <c r="UBF59" s="104"/>
      <c r="UBG59" s="102"/>
      <c r="UBH59" s="103"/>
      <c r="UBJ59" s="104"/>
      <c r="UBK59" s="102"/>
      <c r="UBL59" s="103"/>
      <c r="UBN59" s="104"/>
      <c r="UBO59" s="102"/>
      <c r="UBP59" s="103"/>
      <c r="UBR59" s="104"/>
      <c r="UBS59" s="102"/>
      <c r="UBT59" s="103"/>
      <c r="UBV59" s="104"/>
      <c r="UBW59" s="102"/>
      <c r="UBX59" s="103"/>
      <c r="UBZ59" s="104"/>
      <c r="UCA59" s="102"/>
      <c r="UCB59" s="103"/>
      <c r="UCD59" s="104"/>
      <c r="UCE59" s="102"/>
      <c r="UCF59" s="103"/>
      <c r="UCH59" s="104"/>
      <c r="UCI59" s="102"/>
      <c r="UCJ59" s="103"/>
      <c r="UCL59" s="104"/>
      <c r="UCM59" s="102"/>
      <c r="UCN59" s="103"/>
      <c r="UCP59" s="104"/>
      <c r="UCQ59" s="102"/>
      <c r="UCR59" s="103"/>
      <c r="UCT59" s="104"/>
      <c r="UCU59" s="102"/>
      <c r="UCV59" s="103"/>
      <c r="UCX59" s="104"/>
      <c r="UCY59" s="102"/>
      <c r="UCZ59" s="103"/>
      <c r="UDB59" s="104"/>
      <c r="UDC59" s="102"/>
      <c r="UDD59" s="103"/>
      <c r="UDF59" s="104"/>
      <c r="UDG59" s="102"/>
      <c r="UDH59" s="103"/>
      <c r="UDJ59" s="104"/>
      <c r="UDK59" s="102"/>
      <c r="UDL59" s="103"/>
      <c r="UDN59" s="104"/>
      <c r="UDO59" s="102"/>
      <c r="UDP59" s="103"/>
      <c r="UDR59" s="104"/>
      <c r="UDS59" s="102"/>
      <c r="UDT59" s="103"/>
      <c r="UDV59" s="104"/>
      <c r="UDW59" s="102"/>
      <c r="UDX59" s="103"/>
      <c r="UDZ59" s="104"/>
      <c r="UEA59" s="102"/>
      <c r="UEB59" s="103"/>
      <c r="UED59" s="104"/>
      <c r="UEE59" s="102"/>
      <c r="UEF59" s="103"/>
      <c r="UEH59" s="104"/>
      <c r="UEI59" s="102"/>
      <c r="UEJ59" s="103"/>
      <c r="UEL59" s="104"/>
      <c r="UEM59" s="102"/>
      <c r="UEN59" s="103"/>
      <c r="UEP59" s="104"/>
      <c r="UEQ59" s="102"/>
      <c r="UER59" s="103"/>
      <c r="UET59" s="104"/>
      <c r="UEU59" s="102"/>
      <c r="UEV59" s="103"/>
      <c r="UEX59" s="104"/>
      <c r="UEY59" s="102"/>
      <c r="UEZ59" s="103"/>
      <c r="UFB59" s="104"/>
      <c r="UFC59" s="102"/>
      <c r="UFD59" s="103"/>
      <c r="UFF59" s="104"/>
      <c r="UFG59" s="102"/>
      <c r="UFH59" s="103"/>
      <c r="UFJ59" s="104"/>
      <c r="UFK59" s="102"/>
      <c r="UFL59" s="103"/>
      <c r="UFN59" s="104"/>
      <c r="UFO59" s="102"/>
      <c r="UFP59" s="103"/>
      <c r="UFR59" s="104"/>
      <c r="UFS59" s="102"/>
      <c r="UFT59" s="103"/>
      <c r="UFV59" s="104"/>
      <c r="UFW59" s="102"/>
      <c r="UFX59" s="103"/>
      <c r="UFZ59" s="104"/>
      <c r="UGA59" s="102"/>
      <c r="UGB59" s="103"/>
      <c r="UGD59" s="104"/>
      <c r="UGE59" s="102"/>
      <c r="UGF59" s="103"/>
      <c r="UGH59" s="104"/>
      <c r="UGI59" s="102"/>
      <c r="UGJ59" s="103"/>
      <c r="UGL59" s="104"/>
      <c r="UGM59" s="102"/>
      <c r="UGN59" s="103"/>
      <c r="UGP59" s="104"/>
      <c r="UGQ59" s="102"/>
      <c r="UGR59" s="103"/>
      <c r="UGT59" s="104"/>
      <c r="UGU59" s="102"/>
      <c r="UGV59" s="103"/>
      <c r="UGX59" s="104"/>
      <c r="UGY59" s="102"/>
      <c r="UGZ59" s="103"/>
      <c r="UHB59" s="104"/>
      <c r="UHC59" s="102"/>
      <c r="UHD59" s="103"/>
      <c r="UHF59" s="104"/>
      <c r="UHG59" s="102"/>
      <c r="UHH59" s="103"/>
      <c r="UHJ59" s="104"/>
      <c r="UHK59" s="102"/>
      <c r="UHL59" s="103"/>
      <c r="UHN59" s="104"/>
      <c r="UHO59" s="102"/>
      <c r="UHP59" s="103"/>
      <c r="UHR59" s="104"/>
      <c r="UHS59" s="102"/>
      <c r="UHT59" s="103"/>
      <c r="UHV59" s="104"/>
      <c r="UHW59" s="102"/>
      <c r="UHX59" s="103"/>
      <c r="UHZ59" s="104"/>
      <c r="UIA59" s="102"/>
      <c r="UIB59" s="103"/>
      <c r="UID59" s="104"/>
      <c r="UIE59" s="102"/>
      <c r="UIF59" s="103"/>
      <c r="UIH59" s="104"/>
      <c r="UII59" s="102"/>
      <c r="UIJ59" s="103"/>
      <c r="UIL59" s="104"/>
      <c r="UIM59" s="102"/>
      <c r="UIN59" s="103"/>
      <c r="UIP59" s="104"/>
      <c r="UIQ59" s="102"/>
      <c r="UIR59" s="103"/>
      <c r="UIT59" s="104"/>
      <c r="UIU59" s="102"/>
      <c r="UIV59" s="103"/>
      <c r="UIX59" s="104"/>
      <c r="UIY59" s="102"/>
      <c r="UIZ59" s="103"/>
      <c r="UJB59" s="104"/>
      <c r="UJC59" s="102"/>
      <c r="UJD59" s="103"/>
      <c r="UJF59" s="104"/>
      <c r="UJG59" s="102"/>
      <c r="UJH59" s="103"/>
      <c r="UJJ59" s="104"/>
      <c r="UJK59" s="102"/>
      <c r="UJL59" s="103"/>
      <c r="UJN59" s="104"/>
      <c r="UJO59" s="102"/>
      <c r="UJP59" s="103"/>
      <c r="UJR59" s="104"/>
      <c r="UJS59" s="102"/>
      <c r="UJT59" s="103"/>
      <c r="UJV59" s="104"/>
      <c r="UJW59" s="102"/>
      <c r="UJX59" s="103"/>
      <c r="UJZ59" s="104"/>
      <c r="UKA59" s="102"/>
      <c r="UKB59" s="103"/>
      <c r="UKD59" s="104"/>
      <c r="UKE59" s="102"/>
      <c r="UKF59" s="103"/>
      <c r="UKH59" s="104"/>
      <c r="UKI59" s="102"/>
      <c r="UKJ59" s="103"/>
      <c r="UKL59" s="104"/>
      <c r="UKM59" s="102"/>
      <c r="UKN59" s="103"/>
      <c r="UKP59" s="104"/>
      <c r="UKQ59" s="102"/>
      <c r="UKR59" s="103"/>
      <c r="UKT59" s="104"/>
      <c r="UKU59" s="102"/>
      <c r="UKV59" s="103"/>
      <c r="UKX59" s="104"/>
      <c r="UKY59" s="102"/>
      <c r="UKZ59" s="103"/>
      <c r="ULB59" s="104"/>
      <c r="ULC59" s="102"/>
      <c r="ULD59" s="103"/>
      <c r="ULF59" s="104"/>
      <c r="ULG59" s="102"/>
      <c r="ULH59" s="103"/>
      <c r="ULJ59" s="104"/>
      <c r="ULK59" s="102"/>
      <c r="ULL59" s="103"/>
      <c r="ULN59" s="104"/>
      <c r="ULO59" s="102"/>
      <c r="ULP59" s="103"/>
      <c r="ULR59" s="104"/>
      <c r="ULS59" s="102"/>
      <c r="ULT59" s="103"/>
      <c r="ULV59" s="104"/>
      <c r="ULW59" s="102"/>
      <c r="ULX59" s="103"/>
      <c r="ULZ59" s="104"/>
      <c r="UMA59" s="102"/>
      <c r="UMB59" s="103"/>
      <c r="UMD59" s="104"/>
      <c r="UME59" s="102"/>
      <c r="UMF59" s="103"/>
      <c r="UMH59" s="104"/>
      <c r="UMI59" s="102"/>
      <c r="UMJ59" s="103"/>
      <c r="UML59" s="104"/>
      <c r="UMM59" s="102"/>
      <c r="UMN59" s="103"/>
      <c r="UMP59" s="104"/>
      <c r="UMQ59" s="102"/>
      <c r="UMR59" s="103"/>
      <c r="UMT59" s="104"/>
      <c r="UMU59" s="102"/>
      <c r="UMV59" s="103"/>
      <c r="UMX59" s="104"/>
      <c r="UMY59" s="102"/>
      <c r="UMZ59" s="103"/>
      <c r="UNB59" s="104"/>
      <c r="UNC59" s="102"/>
      <c r="UND59" s="103"/>
      <c r="UNF59" s="104"/>
      <c r="UNG59" s="102"/>
      <c r="UNH59" s="103"/>
      <c r="UNJ59" s="104"/>
      <c r="UNK59" s="102"/>
      <c r="UNL59" s="103"/>
      <c r="UNN59" s="104"/>
      <c r="UNO59" s="102"/>
      <c r="UNP59" s="103"/>
      <c r="UNR59" s="104"/>
      <c r="UNS59" s="102"/>
      <c r="UNT59" s="103"/>
      <c r="UNV59" s="104"/>
      <c r="UNW59" s="102"/>
      <c r="UNX59" s="103"/>
      <c r="UNZ59" s="104"/>
      <c r="UOA59" s="102"/>
      <c r="UOB59" s="103"/>
      <c r="UOD59" s="104"/>
      <c r="UOE59" s="102"/>
      <c r="UOF59" s="103"/>
      <c r="UOH59" s="104"/>
      <c r="UOI59" s="102"/>
      <c r="UOJ59" s="103"/>
      <c r="UOL59" s="104"/>
      <c r="UOM59" s="102"/>
      <c r="UON59" s="103"/>
      <c r="UOP59" s="104"/>
      <c r="UOQ59" s="102"/>
      <c r="UOR59" s="103"/>
      <c r="UOT59" s="104"/>
      <c r="UOU59" s="102"/>
      <c r="UOV59" s="103"/>
      <c r="UOX59" s="104"/>
      <c r="UOY59" s="102"/>
      <c r="UOZ59" s="103"/>
      <c r="UPB59" s="104"/>
      <c r="UPC59" s="102"/>
      <c r="UPD59" s="103"/>
      <c r="UPF59" s="104"/>
      <c r="UPG59" s="102"/>
      <c r="UPH59" s="103"/>
      <c r="UPJ59" s="104"/>
      <c r="UPK59" s="102"/>
      <c r="UPL59" s="103"/>
      <c r="UPN59" s="104"/>
      <c r="UPO59" s="102"/>
      <c r="UPP59" s="103"/>
      <c r="UPR59" s="104"/>
      <c r="UPS59" s="102"/>
      <c r="UPT59" s="103"/>
      <c r="UPV59" s="104"/>
      <c r="UPW59" s="102"/>
      <c r="UPX59" s="103"/>
      <c r="UPZ59" s="104"/>
      <c r="UQA59" s="102"/>
      <c r="UQB59" s="103"/>
      <c r="UQD59" s="104"/>
      <c r="UQE59" s="102"/>
      <c r="UQF59" s="103"/>
      <c r="UQH59" s="104"/>
      <c r="UQI59" s="102"/>
      <c r="UQJ59" s="103"/>
      <c r="UQL59" s="104"/>
      <c r="UQM59" s="102"/>
      <c r="UQN59" s="103"/>
      <c r="UQP59" s="104"/>
      <c r="UQQ59" s="102"/>
      <c r="UQR59" s="103"/>
      <c r="UQT59" s="104"/>
      <c r="UQU59" s="102"/>
      <c r="UQV59" s="103"/>
      <c r="UQX59" s="104"/>
      <c r="UQY59" s="102"/>
      <c r="UQZ59" s="103"/>
      <c r="URB59" s="104"/>
      <c r="URC59" s="102"/>
      <c r="URD59" s="103"/>
      <c r="URF59" s="104"/>
      <c r="URG59" s="102"/>
      <c r="URH59" s="103"/>
      <c r="URJ59" s="104"/>
      <c r="URK59" s="102"/>
      <c r="URL59" s="103"/>
      <c r="URN59" s="104"/>
      <c r="URO59" s="102"/>
      <c r="URP59" s="103"/>
      <c r="URR59" s="104"/>
      <c r="URS59" s="102"/>
      <c r="URT59" s="103"/>
      <c r="URV59" s="104"/>
      <c r="URW59" s="102"/>
      <c r="URX59" s="103"/>
      <c r="URZ59" s="104"/>
      <c r="USA59" s="102"/>
      <c r="USB59" s="103"/>
      <c r="USD59" s="104"/>
      <c r="USE59" s="102"/>
      <c r="USF59" s="103"/>
      <c r="USH59" s="104"/>
      <c r="USI59" s="102"/>
      <c r="USJ59" s="103"/>
      <c r="USL59" s="104"/>
      <c r="USM59" s="102"/>
      <c r="USN59" s="103"/>
      <c r="USP59" s="104"/>
      <c r="USQ59" s="102"/>
      <c r="USR59" s="103"/>
      <c r="UST59" s="104"/>
      <c r="USU59" s="102"/>
      <c r="USV59" s="103"/>
      <c r="USX59" s="104"/>
      <c r="USY59" s="102"/>
      <c r="USZ59" s="103"/>
      <c r="UTB59" s="104"/>
      <c r="UTC59" s="102"/>
      <c r="UTD59" s="103"/>
      <c r="UTF59" s="104"/>
      <c r="UTG59" s="102"/>
      <c r="UTH59" s="103"/>
      <c r="UTJ59" s="104"/>
      <c r="UTK59" s="102"/>
      <c r="UTL59" s="103"/>
      <c r="UTN59" s="104"/>
      <c r="UTO59" s="102"/>
      <c r="UTP59" s="103"/>
      <c r="UTR59" s="104"/>
      <c r="UTS59" s="102"/>
      <c r="UTT59" s="103"/>
      <c r="UTV59" s="104"/>
      <c r="UTW59" s="102"/>
      <c r="UTX59" s="103"/>
      <c r="UTZ59" s="104"/>
      <c r="UUA59" s="102"/>
      <c r="UUB59" s="103"/>
      <c r="UUD59" s="104"/>
      <c r="UUE59" s="102"/>
      <c r="UUF59" s="103"/>
      <c r="UUH59" s="104"/>
      <c r="UUI59" s="102"/>
      <c r="UUJ59" s="103"/>
      <c r="UUL59" s="104"/>
      <c r="UUM59" s="102"/>
      <c r="UUN59" s="103"/>
      <c r="UUP59" s="104"/>
      <c r="UUQ59" s="102"/>
      <c r="UUR59" s="103"/>
      <c r="UUT59" s="104"/>
      <c r="UUU59" s="102"/>
      <c r="UUV59" s="103"/>
      <c r="UUX59" s="104"/>
      <c r="UUY59" s="102"/>
      <c r="UUZ59" s="103"/>
      <c r="UVB59" s="104"/>
      <c r="UVC59" s="102"/>
      <c r="UVD59" s="103"/>
      <c r="UVF59" s="104"/>
      <c r="UVG59" s="102"/>
      <c r="UVH59" s="103"/>
      <c r="UVJ59" s="104"/>
      <c r="UVK59" s="102"/>
      <c r="UVL59" s="103"/>
      <c r="UVN59" s="104"/>
      <c r="UVO59" s="102"/>
      <c r="UVP59" s="103"/>
      <c r="UVR59" s="104"/>
      <c r="UVS59" s="102"/>
      <c r="UVT59" s="103"/>
      <c r="UVV59" s="104"/>
      <c r="UVW59" s="102"/>
      <c r="UVX59" s="103"/>
      <c r="UVZ59" s="104"/>
      <c r="UWA59" s="102"/>
      <c r="UWB59" s="103"/>
      <c r="UWD59" s="104"/>
      <c r="UWE59" s="102"/>
      <c r="UWF59" s="103"/>
      <c r="UWH59" s="104"/>
      <c r="UWI59" s="102"/>
      <c r="UWJ59" s="103"/>
      <c r="UWL59" s="104"/>
      <c r="UWM59" s="102"/>
      <c r="UWN59" s="103"/>
      <c r="UWP59" s="104"/>
      <c r="UWQ59" s="102"/>
      <c r="UWR59" s="103"/>
      <c r="UWT59" s="104"/>
      <c r="UWU59" s="102"/>
      <c r="UWV59" s="103"/>
      <c r="UWX59" s="104"/>
      <c r="UWY59" s="102"/>
      <c r="UWZ59" s="103"/>
      <c r="UXB59" s="104"/>
      <c r="UXC59" s="102"/>
      <c r="UXD59" s="103"/>
      <c r="UXF59" s="104"/>
      <c r="UXG59" s="102"/>
      <c r="UXH59" s="103"/>
      <c r="UXJ59" s="104"/>
      <c r="UXK59" s="102"/>
      <c r="UXL59" s="103"/>
      <c r="UXN59" s="104"/>
      <c r="UXO59" s="102"/>
      <c r="UXP59" s="103"/>
      <c r="UXR59" s="104"/>
      <c r="UXS59" s="102"/>
      <c r="UXT59" s="103"/>
      <c r="UXV59" s="104"/>
      <c r="UXW59" s="102"/>
      <c r="UXX59" s="103"/>
      <c r="UXZ59" s="104"/>
      <c r="UYA59" s="102"/>
      <c r="UYB59" s="103"/>
      <c r="UYD59" s="104"/>
      <c r="UYE59" s="102"/>
      <c r="UYF59" s="103"/>
      <c r="UYH59" s="104"/>
      <c r="UYI59" s="102"/>
      <c r="UYJ59" s="103"/>
      <c r="UYL59" s="104"/>
      <c r="UYM59" s="102"/>
      <c r="UYN59" s="103"/>
      <c r="UYP59" s="104"/>
      <c r="UYQ59" s="102"/>
      <c r="UYR59" s="103"/>
      <c r="UYT59" s="104"/>
      <c r="UYU59" s="102"/>
      <c r="UYV59" s="103"/>
      <c r="UYX59" s="104"/>
      <c r="UYY59" s="102"/>
      <c r="UYZ59" s="103"/>
      <c r="UZB59" s="104"/>
      <c r="UZC59" s="102"/>
      <c r="UZD59" s="103"/>
      <c r="UZF59" s="104"/>
      <c r="UZG59" s="102"/>
      <c r="UZH59" s="103"/>
      <c r="UZJ59" s="104"/>
      <c r="UZK59" s="102"/>
      <c r="UZL59" s="103"/>
      <c r="UZN59" s="104"/>
      <c r="UZO59" s="102"/>
      <c r="UZP59" s="103"/>
      <c r="UZR59" s="104"/>
      <c r="UZS59" s="102"/>
      <c r="UZT59" s="103"/>
      <c r="UZV59" s="104"/>
      <c r="UZW59" s="102"/>
      <c r="UZX59" s="103"/>
      <c r="UZZ59" s="104"/>
      <c r="VAA59" s="102"/>
      <c r="VAB59" s="103"/>
      <c r="VAD59" s="104"/>
      <c r="VAE59" s="102"/>
      <c r="VAF59" s="103"/>
      <c r="VAH59" s="104"/>
      <c r="VAI59" s="102"/>
      <c r="VAJ59" s="103"/>
      <c r="VAL59" s="104"/>
      <c r="VAM59" s="102"/>
      <c r="VAN59" s="103"/>
      <c r="VAP59" s="104"/>
      <c r="VAQ59" s="102"/>
      <c r="VAR59" s="103"/>
      <c r="VAT59" s="104"/>
      <c r="VAU59" s="102"/>
      <c r="VAV59" s="103"/>
      <c r="VAX59" s="104"/>
      <c r="VAY59" s="102"/>
      <c r="VAZ59" s="103"/>
      <c r="VBB59" s="104"/>
      <c r="VBC59" s="102"/>
      <c r="VBD59" s="103"/>
      <c r="VBF59" s="104"/>
      <c r="VBG59" s="102"/>
      <c r="VBH59" s="103"/>
      <c r="VBJ59" s="104"/>
      <c r="VBK59" s="102"/>
      <c r="VBL59" s="103"/>
      <c r="VBN59" s="104"/>
      <c r="VBO59" s="102"/>
      <c r="VBP59" s="103"/>
      <c r="VBR59" s="104"/>
      <c r="VBS59" s="102"/>
      <c r="VBT59" s="103"/>
      <c r="VBV59" s="104"/>
      <c r="VBW59" s="102"/>
      <c r="VBX59" s="103"/>
      <c r="VBZ59" s="104"/>
      <c r="VCA59" s="102"/>
      <c r="VCB59" s="103"/>
      <c r="VCD59" s="104"/>
      <c r="VCE59" s="102"/>
      <c r="VCF59" s="103"/>
      <c r="VCH59" s="104"/>
      <c r="VCI59" s="102"/>
      <c r="VCJ59" s="103"/>
      <c r="VCL59" s="104"/>
      <c r="VCM59" s="102"/>
      <c r="VCN59" s="103"/>
      <c r="VCP59" s="104"/>
      <c r="VCQ59" s="102"/>
      <c r="VCR59" s="103"/>
      <c r="VCT59" s="104"/>
      <c r="VCU59" s="102"/>
      <c r="VCV59" s="103"/>
      <c r="VCX59" s="104"/>
      <c r="VCY59" s="102"/>
      <c r="VCZ59" s="103"/>
      <c r="VDB59" s="104"/>
      <c r="VDC59" s="102"/>
      <c r="VDD59" s="103"/>
      <c r="VDF59" s="104"/>
      <c r="VDG59" s="102"/>
      <c r="VDH59" s="103"/>
      <c r="VDJ59" s="104"/>
      <c r="VDK59" s="102"/>
      <c r="VDL59" s="103"/>
      <c r="VDN59" s="104"/>
      <c r="VDO59" s="102"/>
      <c r="VDP59" s="103"/>
      <c r="VDR59" s="104"/>
      <c r="VDS59" s="102"/>
      <c r="VDT59" s="103"/>
      <c r="VDV59" s="104"/>
      <c r="VDW59" s="102"/>
      <c r="VDX59" s="103"/>
      <c r="VDZ59" s="104"/>
      <c r="VEA59" s="102"/>
      <c r="VEB59" s="103"/>
      <c r="VED59" s="104"/>
      <c r="VEE59" s="102"/>
      <c r="VEF59" s="103"/>
      <c r="VEH59" s="104"/>
      <c r="VEI59" s="102"/>
      <c r="VEJ59" s="103"/>
      <c r="VEL59" s="104"/>
      <c r="VEM59" s="102"/>
      <c r="VEN59" s="103"/>
      <c r="VEP59" s="104"/>
      <c r="VEQ59" s="102"/>
      <c r="VER59" s="103"/>
      <c r="VET59" s="104"/>
      <c r="VEU59" s="102"/>
      <c r="VEV59" s="103"/>
      <c r="VEX59" s="104"/>
      <c r="VEY59" s="102"/>
      <c r="VEZ59" s="103"/>
      <c r="VFB59" s="104"/>
      <c r="VFC59" s="102"/>
      <c r="VFD59" s="103"/>
      <c r="VFF59" s="104"/>
      <c r="VFG59" s="102"/>
      <c r="VFH59" s="103"/>
      <c r="VFJ59" s="104"/>
      <c r="VFK59" s="102"/>
      <c r="VFL59" s="103"/>
      <c r="VFN59" s="104"/>
      <c r="VFO59" s="102"/>
      <c r="VFP59" s="103"/>
      <c r="VFR59" s="104"/>
      <c r="VFS59" s="102"/>
      <c r="VFT59" s="103"/>
      <c r="VFV59" s="104"/>
      <c r="VFW59" s="102"/>
      <c r="VFX59" s="103"/>
      <c r="VFZ59" s="104"/>
      <c r="VGA59" s="102"/>
      <c r="VGB59" s="103"/>
      <c r="VGD59" s="104"/>
      <c r="VGE59" s="102"/>
      <c r="VGF59" s="103"/>
      <c r="VGH59" s="104"/>
      <c r="VGI59" s="102"/>
      <c r="VGJ59" s="103"/>
      <c r="VGL59" s="104"/>
      <c r="VGM59" s="102"/>
      <c r="VGN59" s="103"/>
      <c r="VGP59" s="104"/>
      <c r="VGQ59" s="102"/>
      <c r="VGR59" s="103"/>
      <c r="VGT59" s="104"/>
      <c r="VGU59" s="102"/>
      <c r="VGV59" s="103"/>
      <c r="VGX59" s="104"/>
      <c r="VGY59" s="102"/>
      <c r="VGZ59" s="103"/>
      <c r="VHB59" s="104"/>
      <c r="VHC59" s="102"/>
      <c r="VHD59" s="103"/>
      <c r="VHF59" s="104"/>
      <c r="VHG59" s="102"/>
      <c r="VHH59" s="103"/>
      <c r="VHJ59" s="104"/>
      <c r="VHK59" s="102"/>
      <c r="VHL59" s="103"/>
      <c r="VHN59" s="104"/>
      <c r="VHO59" s="102"/>
      <c r="VHP59" s="103"/>
      <c r="VHR59" s="104"/>
      <c r="VHS59" s="102"/>
      <c r="VHT59" s="103"/>
      <c r="VHV59" s="104"/>
      <c r="VHW59" s="102"/>
      <c r="VHX59" s="103"/>
      <c r="VHZ59" s="104"/>
      <c r="VIA59" s="102"/>
      <c r="VIB59" s="103"/>
      <c r="VID59" s="104"/>
      <c r="VIE59" s="102"/>
      <c r="VIF59" s="103"/>
      <c r="VIH59" s="104"/>
      <c r="VII59" s="102"/>
      <c r="VIJ59" s="103"/>
      <c r="VIL59" s="104"/>
      <c r="VIM59" s="102"/>
      <c r="VIN59" s="103"/>
      <c r="VIP59" s="104"/>
      <c r="VIQ59" s="102"/>
      <c r="VIR59" s="103"/>
      <c r="VIT59" s="104"/>
      <c r="VIU59" s="102"/>
      <c r="VIV59" s="103"/>
      <c r="VIX59" s="104"/>
      <c r="VIY59" s="102"/>
      <c r="VIZ59" s="103"/>
      <c r="VJB59" s="104"/>
      <c r="VJC59" s="102"/>
      <c r="VJD59" s="103"/>
      <c r="VJF59" s="104"/>
      <c r="VJG59" s="102"/>
      <c r="VJH59" s="103"/>
      <c r="VJJ59" s="104"/>
      <c r="VJK59" s="102"/>
      <c r="VJL59" s="103"/>
      <c r="VJN59" s="104"/>
      <c r="VJO59" s="102"/>
      <c r="VJP59" s="103"/>
      <c r="VJR59" s="104"/>
      <c r="VJS59" s="102"/>
      <c r="VJT59" s="103"/>
      <c r="VJV59" s="104"/>
      <c r="VJW59" s="102"/>
      <c r="VJX59" s="103"/>
      <c r="VJZ59" s="104"/>
      <c r="VKA59" s="102"/>
      <c r="VKB59" s="103"/>
      <c r="VKD59" s="104"/>
      <c r="VKE59" s="102"/>
      <c r="VKF59" s="103"/>
      <c r="VKH59" s="104"/>
      <c r="VKI59" s="102"/>
      <c r="VKJ59" s="103"/>
      <c r="VKL59" s="104"/>
      <c r="VKM59" s="102"/>
      <c r="VKN59" s="103"/>
      <c r="VKP59" s="104"/>
      <c r="VKQ59" s="102"/>
      <c r="VKR59" s="103"/>
      <c r="VKT59" s="104"/>
      <c r="VKU59" s="102"/>
      <c r="VKV59" s="103"/>
      <c r="VKX59" s="104"/>
      <c r="VKY59" s="102"/>
      <c r="VKZ59" s="103"/>
      <c r="VLB59" s="104"/>
      <c r="VLC59" s="102"/>
      <c r="VLD59" s="103"/>
      <c r="VLF59" s="104"/>
      <c r="VLG59" s="102"/>
      <c r="VLH59" s="103"/>
      <c r="VLJ59" s="104"/>
      <c r="VLK59" s="102"/>
      <c r="VLL59" s="103"/>
      <c r="VLN59" s="104"/>
      <c r="VLO59" s="102"/>
      <c r="VLP59" s="103"/>
      <c r="VLR59" s="104"/>
      <c r="VLS59" s="102"/>
      <c r="VLT59" s="103"/>
      <c r="VLV59" s="104"/>
      <c r="VLW59" s="102"/>
      <c r="VLX59" s="103"/>
      <c r="VLZ59" s="104"/>
      <c r="VMA59" s="102"/>
      <c r="VMB59" s="103"/>
      <c r="VMD59" s="104"/>
      <c r="VME59" s="102"/>
      <c r="VMF59" s="103"/>
      <c r="VMH59" s="104"/>
      <c r="VMI59" s="102"/>
      <c r="VMJ59" s="103"/>
      <c r="VML59" s="104"/>
      <c r="VMM59" s="102"/>
      <c r="VMN59" s="103"/>
      <c r="VMP59" s="104"/>
      <c r="VMQ59" s="102"/>
      <c r="VMR59" s="103"/>
      <c r="VMT59" s="104"/>
      <c r="VMU59" s="102"/>
      <c r="VMV59" s="103"/>
      <c r="VMX59" s="104"/>
      <c r="VMY59" s="102"/>
      <c r="VMZ59" s="103"/>
      <c r="VNB59" s="104"/>
      <c r="VNC59" s="102"/>
      <c r="VND59" s="103"/>
      <c r="VNF59" s="104"/>
      <c r="VNG59" s="102"/>
      <c r="VNH59" s="103"/>
      <c r="VNJ59" s="104"/>
      <c r="VNK59" s="102"/>
      <c r="VNL59" s="103"/>
      <c r="VNN59" s="104"/>
      <c r="VNO59" s="102"/>
      <c r="VNP59" s="103"/>
      <c r="VNR59" s="104"/>
      <c r="VNS59" s="102"/>
      <c r="VNT59" s="103"/>
      <c r="VNV59" s="104"/>
      <c r="VNW59" s="102"/>
      <c r="VNX59" s="103"/>
      <c r="VNZ59" s="104"/>
      <c r="VOA59" s="102"/>
      <c r="VOB59" s="103"/>
      <c r="VOD59" s="104"/>
      <c r="VOE59" s="102"/>
      <c r="VOF59" s="103"/>
      <c r="VOH59" s="104"/>
      <c r="VOI59" s="102"/>
      <c r="VOJ59" s="103"/>
      <c r="VOL59" s="104"/>
      <c r="VOM59" s="102"/>
      <c r="VON59" s="103"/>
      <c r="VOP59" s="104"/>
      <c r="VOQ59" s="102"/>
      <c r="VOR59" s="103"/>
      <c r="VOT59" s="104"/>
      <c r="VOU59" s="102"/>
      <c r="VOV59" s="103"/>
      <c r="VOX59" s="104"/>
      <c r="VOY59" s="102"/>
      <c r="VOZ59" s="103"/>
      <c r="VPB59" s="104"/>
      <c r="VPC59" s="102"/>
      <c r="VPD59" s="103"/>
      <c r="VPF59" s="104"/>
      <c r="VPG59" s="102"/>
      <c r="VPH59" s="103"/>
      <c r="VPJ59" s="104"/>
      <c r="VPK59" s="102"/>
      <c r="VPL59" s="103"/>
      <c r="VPN59" s="104"/>
      <c r="VPO59" s="102"/>
      <c r="VPP59" s="103"/>
      <c r="VPR59" s="104"/>
      <c r="VPS59" s="102"/>
      <c r="VPT59" s="103"/>
      <c r="VPV59" s="104"/>
      <c r="VPW59" s="102"/>
      <c r="VPX59" s="103"/>
      <c r="VPZ59" s="104"/>
      <c r="VQA59" s="102"/>
      <c r="VQB59" s="103"/>
      <c r="VQD59" s="104"/>
      <c r="VQE59" s="102"/>
      <c r="VQF59" s="103"/>
      <c r="VQH59" s="104"/>
      <c r="VQI59" s="102"/>
      <c r="VQJ59" s="103"/>
      <c r="VQL59" s="104"/>
      <c r="VQM59" s="102"/>
      <c r="VQN59" s="103"/>
      <c r="VQP59" s="104"/>
      <c r="VQQ59" s="102"/>
      <c r="VQR59" s="103"/>
      <c r="VQT59" s="104"/>
      <c r="VQU59" s="102"/>
      <c r="VQV59" s="103"/>
      <c r="VQX59" s="104"/>
      <c r="VQY59" s="102"/>
      <c r="VQZ59" s="103"/>
      <c r="VRB59" s="104"/>
      <c r="VRC59" s="102"/>
      <c r="VRD59" s="103"/>
      <c r="VRF59" s="104"/>
      <c r="VRG59" s="102"/>
      <c r="VRH59" s="103"/>
      <c r="VRJ59" s="104"/>
      <c r="VRK59" s="102"/>
      <c r="VRL59" s="103"/>
      <c r="VRN59" s="104"/>
      <c r="VRO59" s="102"/>
      <c r="VRP59" s="103"/>
      <c r="VRR59" s="104"/>
      <c r="VRS59" s="102"/>
      <c r="VRT59" s="103"/>
      <c r="VRV59" s="104"/>
      <c r="VRW59" s="102"/>
      <c r="VRX59" s="103"/>
      <c r="VRZ59" s="104"/>
      <c r="VSA59" s="102"/>
      <c r="VSB59" s="103"/>
      <c r="VSD59" s="104"/>
      <c r="VSE59" s="102"/>
      <c r="VSF59" s="103"/>
      <c r="VSH59" s="104"/>
      <c r="VSI59" s="102"/>
      <c r="VSJ59" s="103"/>
      <c r="VSL59" s="104"/>
      <c r="VSM59" s="102"/>
      <c r="VSN59" s="103"/>
      <c r="VSP59" s="104"/>
      <c r="VSQ59" s="102"/>
      <c r="VSR59" s="103"/>
      <c r="VST59" s="104"/>
      <c r="VSU59" s="102"/>
      <c r="VSV59" s="103"/>
      <c r="VSX59" s="104"/>
      <c r="VSY59" s="102"/>
      <c r="VSZ59" s="103"/>
      <c r="VTB59" s="104"/>
      <c r="VTC59" s="102"/>
      <c r="VTD59" s="103"/>
      <c r="VTF59" s="104"/>
      <c r="VTG59" s="102"/>
      <c r="VTH59" s="103"/>
      <c r="VTJ59" s="104"/>
      <c r="VTK59" s="102"/>
      <c r="VTL59" s="103"/>
      <c r="VTN59" s="104"/>
      <c r="VTO59" s="102"/>
      <c r="VTP59" s="103"/>
      <c r="VTR59" s="104"/>
      <c r="VTS59" s="102"/>
      <c r="VTT59" s="103"/>
      <c r="VTV59" s="104"/>
      <c r="VTW59" s="102"/>
      <c r="VTX59" s="103"/>
      <c r="VTZ59" s="104"/>
      <c r="VUA59" s="102"/>
      <c r="VUB59" s="103"/>
      <c r="VUD59" s="104"/>
      <c r="VUE59" s="102"/>
      <c r="VUF59" s="103"/>
      <c r="VUH59" s="104"/>
      <c r="VUI59" s="102"/>
      <c r="VUJ59" s="103"/>
      <c r="VUL59" s="104"/>
      <c r="VUM59" s="102"/>
      <c r="VUN59" s="103"/>
      <c r="VUP59" s="104"/>
      <c r="VUQ59" s="102"/>
      <c r="VUR59" s="103"/>
      <c r="VUT59" s="104"/>
      <c r="VUU59" s="102"/>
      <c r="VUV59" s="103"/>
      <c r="VUX59" s="104"/>
      <c r="VUY59" s="102"/>
      <c r="VUZ59" s="103"/>
      <c r="VVB59" s="104"/>
      <c r="VVC59" s="102"/>
      <c r="VVD59" s="103"/>
      <c r="VVF59" s="104"/>
      <c r="VVG59" s="102"/>
      <c r="VVH59" s="103"/>
      <c r="VVJ59" s="104"/>
      <c r="VVK59" s="102"/>
      <c r="VVL59" s="103"/>
      <c r="VVN59" s="104"/>
      <c r="VVO59" s="102"/>
      <c r="VVP59" s="103"/>
      <c r="VVR59" s="104"/>
      <c r="VVS59" s="102"/>
      <c r="VVT59" s="103"/>
      <c r="VVV59" s="104"/>
      <c r="VVW59" s="102"/>
      <c r="VVX59" s="103"/>
      <c r="VVZ59" s="104"/>
      <c r="VWA59" s="102"/>
      <c r="VWB59" s="103"/>
      <c r="VWD59" s="104"/>
      <c r="VWE59" s="102"/>
      <c r="VWF59" s="103"/>
      <c r="VWH59" s="104"/>
      <c r="VWI59" s="102"/>
      <c r="VWJ59" s="103"/>
      <c r="VWL59" s="104"/>
      <c r="VWM59" s="102"/>
      <c r="VWN59" s="103"/>
      <c r="VWP59" s="104"/>
      <c r="VWQ59" s="102"/>
      <c r="VWR59" s="103"/>
      <c r="VWT59" s="104"/>
      <c r="VWU59" s="102"/>
      <c r="VWV59" s="103"/>
      <c r="VWX59" s="104"/>
      <c r="VWY59" s="102"/>
      <c r="VWZ59" s="103"/>
      <c r="VXB59" s="104"/>
      <c r="VXC59" s="102"/>
      <c r="VXD59" s="103"/>
      <c r="VXF59" s="104"/>
      <c r="VXG59" s="102"/>
      <c r="VXH59" s="103"/>
      <c r="VXJ59" s="104"/>
      <c r="VXK59" s="102"/>
      <c r="VXL59" s="103"/>
      <c r="VXN59" s="104"/>
      <c r="VXO59" s="102"/>
      <c r="VXP59" s="103"/>
      <c r="VXR59" s="104"/>
      <c r="VXS59" s="102"/>
      <c r="VXT59" s="103"/>
      <c r="VXV59" s="104"/>
      <c r="VXW59" s="102"/>
      <c r="VXX59" s="103"/>
      <c r="VXZ59" s="104"/>
      <c r="VYA59" s="102"/>
      <c r="VYB59" s="103"/>
      <c r="VYD59" s="104"/>
      <c r="VYE59" s="102"/>
      <c r="VYF59" s="103"/>
      <c r="VYH59" s="104"/>
      <c r="VYI59" s="102"/>
      <c r="VYJ59" s="103"/>
      <c r="VYL59" s="104"/>
      <c r="VYM59" s="102"/>
      <c r="VYN59" s="103"/>
      <c r="VYP59" s="104"/>
      <c r="VYQ59" s="102"/>
      <c r="VYR59" s="103"/>
      <c r="VYT59" s="104"/>
      <c r="VYU59" s="102"/>
      <c r="VYV59" s="103"/>
      <c r="VYX59" s="104"/>
      <c r="VYY59" s="102"/>
      <c r="VYZ59" s="103"/>
      <c r="VZB59" s="104"/>
      <c r="VZC59" s="102"/>
      <c r="VZD59" s="103"/>
      <c r="VZF59" s="104"/>
      <c r="VZG59" s="102"/>
      <c r="VZH59" s="103"/>
      <c r="VZJ59" s="104"/>
      <c r="VZK59" s="102"/>
      <c r="VZL59" s="103"/>
      <c r="VZN59" s="104"/>
      <c r="VZO59" s="102"/>
      <c r="VZP59" s="103"/>
      <c r="VZR59" s="104"/>
      <c r="VZS59" s="102"/>
      <c r="VZT59" s="103"/>
      <c r="VZV59" s="104"/>
      <c r="VZW59" s="102"/>
      <c r="VZX59" s="103"/>
      <c r="VZZ59" s="104"/>
      <c r="WAA59" s="102"/>
      <c r="WAB59" s="103"/>
      <c r="WAD59" s="104"/>
      <c r="WAE59" s="102"/>
      <c r="WAF59" s="103"/>
      <c r="WAH59" s="104"/>
      <c r="WAI59" s="102"/>
      <c r="WAJ59" s="103"/>
      <c r="WAL59" s="104"/>
      <c r="WAM59" s="102"/>
      <c r="WAN59" s="103"/>
      <c r="WAP59" s="104"/>
      <c r="WAQ59" s="102"/>
      <c r="WAR59" s="103"/>
      <c r="WAT59" s="104"/>
      <c r="WAU59" s="102"/>
      <c r="WAV59" s="103"/>
      <c r="WAX59" s="104"/>
      <c r="WAY59" s="102"/>
      <c r="WAZ59" s="103"/>
      <c r="WBB59" s="104"/>
      <c r="WBC59" s="102"/>
      <c r="WBD59" s="103"/>
      <c r="WBF59" s="104"/>
      <c r="WBG59" s="102"/>
      <c r="WBH59" s="103"/>
      <c r="WBJ59" s="104"/>
      <c r="WBK59" s="102"/>
      <c r="WBL59" s="103"/>
      <c r="WBN59" s="104"/>
      <c r="WBO59" s="102"/>
      <c r="WBP59" s="103"/>
      <c r="WBR59" s="104"/>
      <c r="WBS59" s="102"/>
      <c r="WBT59" s="103"/>
      <c r="WBV59" s="104"/>
      <c r="WBW59" s="102"/>
      <c r="WBX59" s="103"/>
      <c r="WBZ59" s="104"/>
      <c r="WCA59" s="102"/>
      <c r="WCB59" s="103"/>
      <c r="WCD59" s="104"/>
      <c r="WCE59" s="102"/>
      <c r="WCF59" s="103"/>
      <c r="WCH59" s="104"/>
      <c r="WCI59" s="102"/>
      <c r="WCJ59" s="103"/>
      <c r="WCL59" s="104"/>
      <c r="WCM59" s="102"/>
      <c r="WCN59" s="103"/>
      <c r="WCP59" s="104"/>
      <c r="WCQ59" s="102"/>
      <c r="WCR59" s="103"/>
      <c r="WCT59" s="104"/>
      <c r="WCU59" s="102"/>
      <c r="WCV59" s="103"/>
      <c r="WCX59" s="104"/>
      <c r="WCY59" s="102"/>
      <c r="WCZ59" s="103"/>
      <c r="WDB59" s="104"/>
      <c r="WDC59" s="102"/>
      <c r="WDD59" s="103"/>
      <c r="WDF59" s="104"/>
      <c r="WDG59" s="102"/>
      <c r="WDH59" s="103"/>
      <c r="WDJ59" s="104"/>
      <c r="WDK59" s="102"/>
      <c r="WDL59" s="103"/>
      <c r="WDN59" s="104"/>
      <c r="WDO59" s="102"/>
      <c r="WDP59" s="103"/>
      <c r="WDR59" s="104"/>
      <c r="WDS59" s="102"/>
      <c r="WDT59" s="103"/>
      <c r="WDV59" s="104"/>
      <c r="WDW59" s="102"/>
      <c r="WDX59" s="103"/>
      <c r="WDZ59" s="104"/>
      <c r="WEA59" s="102"/>
      <c r="WEB59" s="103"/>
      <c r="WED59" s="104"/>
      <c r="WEE59" s="102"/>
      <c r="WEF59" s="103"/>
      <c r="WEH59" s="104"/>
      <c r="WEI59" s="102"/>
      <c r="WEJ59" s="103"/>
      <c r="WEL59" s="104"/>
      <c r="WEM59" s="102"/>
      <c r="WEN59" s="103"/>
      <c r="WEP59" s="104"/>
      <c r="WEQ59" s="102"/>
      <c r="WER59" s="103"/>
      <c r="WET59" s="104"/>
      <c r="WEU59" s="102"/>
      <c r="WEV59" s="103"/>
      <c r="WEX59" s="104"/>
      <c r="WEY59" s="102"/>
      <c r="WEZ59" s="103"/>
      <c r="WFB59" s="104"/>
      <c r="WFC59" s="102"/>
      <c r="WFD59" s="103"/>
      <c r="WFF59" s="104"/>
      <c r="WFG59" s="102"/>
      <c r="WFH59" s="103"/>
      <c r="WFJ59" s="104"/>
      <c r="WFK59" s="102"/>
      <c r="WFL59" s="103"/>
      <c r="WFN59" s="104"/>
      <c r="WFO59" s="102"/>
      <c r="WFP59" s="103"/>
      <c r="WFR59" s="104"/>
      <c r="WFS59" s="102"/>
      <c r="WFT59" s="103"/>
      <c r="WFV59" s="104"/>
      <c r="WFW59" s="102"/>
      <c r="WFX59" s="103"/>
      <c r="WFZ59" s="104"/>
      <c r="WGA59" s="102"/>
      <c r="WGB59" s="103"/>
      <c r="WGD59" s="104"/>
      <c r="WGE59" s="102"/>
      <c r="WGF59" s="103"/>
      <c r="WGH59" s="104"/>
      <c r="WGI59" s="102"/>
      <c r="WGJ59" s="103"/>
      <c r="WGL59" s="104"/>
      <c r="WGM59" s="102"/>
      <c r="WGN59" s="103"/>
      <c r="WGP59" s="104"/>
      <c r="WGQ59" s="102"/>
      <c r="WGR59" s="103"/>
      <c r="WGT59" s="104"/>
      <c r="WGU59" s="102"/>
      <c r="WGV59" s="103"/>
      <c r="WGX59" s="104"/>
      <c r="WGY59" s="102"/>
      <c r="WGZ59" s="103"/>
      <c r="WHB59" s="104"/>
      <c r="WHC59" s="102"/>
      <c r="WHD59" s="103"/>
      <c r="WHF59" s="104"/>
      <c r="WHG59" s="102"/>
      <c r="WHH59" s="103"/>
      <c r="WHJ59" s="104"/>
      <c r="WHK59" s="102"/>
      <c r="WHL59" s="103"/>
      <c r="WHN59" s="104"/>
      <c r="WHO59" s="102"/>
      <c r="WHP59" s="103"/>
      <c r="WHR59" s="104"/>
      <c r="WHS59" s="102"/>
      <c r="WHT59" s="103"/>
      <c r="WHV59" s="104"/>
      <c r="WHW59" s="102"/>
      <c r="WHX59" s="103"/>
      <c r="WHZ59" s="104"/>
      <c r="WIA59" s="102"/>
      <c r="WIB59" s="103"/>
      <c r="WID59" s="104"/>
      <c r="WIE59" s="102"/>
      <c r="WIF59" s="103"/>
      <c r="WIH59" s="104"/>
      <c r="WII59" s="102"/>
      <c r="WIJ59" s="103"/>
      <c r="WIL59" s="104"/>
      <c r="WIM59" s="102"/>
      <c r="WIN59" s="103"/>
      <c r="WIP59" s="104"/>
      <c r="WIQ59" s="102"/>
      <c r="WIR59" s="103"/>
      <c r="WIT59" s="104"/>
      <c r="WIU59" s="102"/>
      <c r="WIV59" s="103"/>
      <c r="WIX59" s="104"/>
      <c r="WIY59" s="102"/>
      <c r="WIZ59" s="103"/>
      <c r="WJB59" s="104"/>
      <c r="WJC59" s="102"/>
      <c r="WJD59" s="103"/>
      <c r="WJF59" s="104"/>
      <c r="WJG59" s="102"/>
      <c r="WJH59" s="103"/>
      <c r="WJJ59" s="104"/>
      <c r="WJK59" s="102"/>
      <c r="WJL59" s="103"/>
      <c r="WJN59" s="104"/>
      <c r="WJO59" s="102"/>
      <c r="WJP59" s="103"/>
      <c r="WJR59" s="104"/>
      <c r="WJS59" s="102"/>
      <c r="WJT59" s="103"/>
      <c r="WJV59" s="104"/>
      <c r="WJW59" s="102"/>
      <c r="WJX59" s="103"/>
      <c r="WJZ59" s="104"/>
      <c r="WKA59" s="102"/>
      <c r="WKB59" s="103"/>
      <c r="WKD59" s="104"/>
      <c r="WKE59" s="102"/>
      <c r="WKF59" s="103"/>
      <c r="WKH59" s="104"/>
      <c r="WKI59" s="102"/>
      <c r="WKJ59" s="103"/>
      <c r="WKL59" s="104"/>
      <c r="WKM59" s="102"/>
      <c r="WKN59" s="103"/>
      <c r="WKP59" s="104"/>
      <c r="WKQ59" s="102"/>
      <c r="WKR59" s="103"/>
      <c r="WKT59" s="104"/>
      <c r="WKU59" s="102"/>
      <c r="WKV59" s="103"/>
      <c r="WKX59" s="104"/>
      <c r="WKY59" s="102"/>
      <c r="WKZ59" s="103"/>
      <c r="WLB59" s="104"/>
      <c r="WLC59" s="102"/>
      <c r="WLD59" s="103"/>
      <c r="WLF59" s="104"/>
      <c r="WLG59" s="102"/>
      <c r="WLH59" s="103"/>
      <c r="WLJ59" s="104"/>
      <c r="WLK59" s="102"/>
      <c r="WLL59" s="103"/>
      <c r="WLN59" s="104"/>
      <c r="WLO59" s="102"/>
      <c r="WLP59" s="103"/>
      <c r="WLR59" s="104"/>
      <c r="WLS59" s="102"/>
      <c r="WLT59" s="103"/>
      <c r="WLV59" s="104"/>
      <c r="WLW59" s="102"/>
      <c r="WLX59" s="103"/>
      <c r="WLZ59" s="104"/>
      <c r="WMA59" s="102"/>
      <c r="WMB59" s="103"/>
      <c r="WMD59" s="104"/>
      <c r="WME59" s="102"/>
      <c r="WMF59" s="103"/>
      <c r="WMH59" s="104"/>
      <c r="WMI59" s="102"/>
      <c r="WMJ59" s="103"/>
      <c r="WML59" s="104"/>
      <c r="WMM59" s="102"/>
      <c r="WMN59" s="103"/>
      <c r="WMP59" s="104"/>
      <c r="WMQ59" s="102"/>
      <c r="WMR59" s="103"/>
      <c r="WMT59" s="104"/>
      <c r="WMU59" s="102"/>
      <c r="WMV59" s="103"/>
      <c r="WMX59" s="104"/>
      <c r="WMY59" s="102"/>
      <c r="WMZ59" s="103"/>
      <c r="WNB59" s="104"/>
      <c r="WNC59" s="102"/>
      <c r="WND59" s="103"/>
      <c r="WNF59" s="104"/>
      <c r="WNG59" s="102"/>
      <c r="WNH59" s="103"/>
      <c r="WNJ59" s="104"/>
      <c r="WNK59" s="102"/>
      <c r="WNL59" s="103"/>
      <c r="WNN59" s="104"/>
      <c r="WNO59" s="102"/>
      <c r="WNP59" s="103"/>
      <c r="WNR59" s="104"/>
      <c r="WNS59" s="102"/>
      <c r="WNT59" s="103"/>
      <c r="WNV59" s="104"/>
      <c r="WNW59" s="102"/>
      <c r="WNX59" s="103"/>
      <c r="WNZ59" s="104"/>
      <c r="WOA59" s="102"/>
      <c r="WOB59" s="103"/>
      <c r="WOD59" s="104"/>
      <c r="WOE59" s="102"/>
      <c r="WOF59" s="103"/>
      <c r="WOH59" s="104"/>
      <c r="WOI59" s="102"/>
      <c r="WOJ59" s="103"/>
      <c r="WOL59" s="104"/>
      <c r="WOM59" s="102"/>
      <c r="WON59" s="103"/>
      <c r="WOP59" s="104"/>
      <c r="WOQ59" s="102"/>
      <c r="WOR59" s="103"/>
      <c r="WOT59" s="104"/>
      <c r="WOU59" s="102"/>
      <c r="WOV59" s="103"/>
      <c r="WOX59" s="104"/>
      <c r="WOY59" s="102"/>
      <c r="WOZ59" s="103"/>
      <c r="WPB59" s="104"/>
      <c r="WPC59" s="102"/>
      <c r="WPD59" s="103"/>
      <c r="WPF59" s="104"/>
      <c r="WPG59" s="102"/>
      <c r="WPH59" s="103"/>
      <c r="WPJ59" s="104"/>
      <c r="WPK59" s="102"/>
      <c r="WPL59" s="103"/>
      <c r="WPN59" s="104"/>
      <c r="WPO59" s="102"/>
      <c r="WPP59" s="103"/>
      <c r="WPR59" s="104"/>
      <c r="WPS59" s="102"/>
      <c r="WPT59" s="103"/>
      <c r="WPV59" s="104"/>
      <c r="WPW59" s="102"/>
      <c r="WPX59" s="103"/>
      <c r="WPZ59" s="104"/>
      <c r="WQA59" s="102"/>
      <c r="WQB59" s="103"/>
      <c r="WQD59" s="104"/>
      <c r="WQE59" s="102"/>
      <c r="WQF59" s="103"/>
      <c r="WQH59" s="104"/>
      <c r="WQI59" s="102"/>
      <c r="WQJ59" s="103"/>
      <c r="WQL59" s="104"/>
      <c r="WQM59" s="102"/>
      <c r="WQN59" s="103"/>
      <c r="WQP59" s="104"/>
      <c r="WQQ59" s="102"/>
      <c r="WQR59" s="103"/>
      <c r="WQT59" s="104"/>
      <c r="WQU59" s="102"/>
      <c r="WQV59" s="103"/>
      <c r="WQX59" s="104"/>
      <c r="WQY59" s="102"/>
      <c r="WQZ59" s="103"/>
      <c r="WRB59" s="104"/>
      <c r="WRC59" s="102"/>
      <c r="WRD59" s="103"/>
      <c r="WRF59" s="104"/>
      <c r="WRG59" s="102"/>
      <c r="WRH59" s="103"/>
      <c r="WRJ59" s="104"/>
      <c r="WRK59" s="102"/>
      <c r="WRL59" s="103"/>
      <c r="WRN59" s="104"/>
      <c r="WRO59" s="102"/>
      <c r="WRP59" s="103"/>
      <c r="WRR59" s="104"/>
      <c r="WRS59" s="102"/>
      <c r="WRT59" s="103"/>
      <c r="WRV59" s="104"/>
      <c r="WRW59" s="102"/>
      <c r="WRX59" s="103"/>
      <c r="WRZ59" s="104"/>
      <c r="WSA59" s="102"/>
      <c r="WSB59" s="103"/>
      <c r="WSD59" s="104"/>
      <c r="WSE59" s="102"/>
      <c r="WSF59" s="103"/>
      <c r="WSH59" s="104"/>
      <c r="WSI59" s="102"/>
      <c r="WSJ59" s="103"/>
      <c r="WSL59" s="104"/>
      <c r="WSM59" s="102"/>
      <c r="WSN59" s="103"/>
      <c r="WSP59" s="104"/>
      <c r="WSQ59" s="102"/>
      <c r="WSR59" s="103"/>
      <c r="WST59" s="104"/>
      <c r="WSU59" s="102"/>
      <c r="WSV59" s="103"/>
      <c r="WSX59" s="104"/>
      <c r="WSY59" s="102"/>
      <c r="WSZ59" s="103"/>
      <c r="WTB59" s="104"/>
      <c r="WTC59" s="102"/>
      <c r="WTD59" s="103"/>
      <c r="WTF59" s="104"/>
      <c r="WTG59" s="102"/>
      <c r="WTH59" s="103"/>
      <c r="WTJ59" s="104"/>
      <c r="WTK59" s="102"/>
      <c r="WTL59" s="103"/>
      <c r="WTN59" s="104"/>
      <c r="WTO59" s="102"/>
      <c r="WTP59" s="103"/>
      <c r="WTR59" s="104"/>
      <c r="WTS59" s="102"/>
      <c r="WTT59" s="103"/>
      <c r="WTV59" s="104"/>
      <c r="WTW59" s="102"/>
      <c r="WTX59" s="103"/>
      <c r="WTZ59" s="104"/>
      <c r="WUA59" s="102"/>
      <c r="WUB59" s="103"/>
      <c r="WUD59" s="104"/>
      <c r="WUE59" s="102"/>
      <c r="WUF59" s="103"/>
      <c r="WUH59" s="104"/>
      <c r="WUI59" s="102"/>
      <c r="WUJ59" s="103"/>
      <c r="WUL59" s="104"/>
      <c r="WUM59" s="102"/>
      <c r="WUN59" s="103"/>
      <c r="WUP59" s="104"/>
      <c r="WUQ59" s="102"/>
      <c r="WUR59" s="103"/>
      <c r="WUT59" s="104"/>
      <c r="WUU59" s="102"/>
      <c r="WUV59" s="103"/>
      <c r="WUX59" s="104"/>
      <c r="WUY59" s="102"/>
      <c r="WUZ59" s="103"/>
      <c r="WVB59" s="104"/>
      <c r="WVC59" s="102"/>
      <c r="WVD59" s="103"/>
      <c r="WVF59" s="104"/>
      <c r="WVG59" s="102"/>
      <c r="WVH59" s="103"/>
      <c r="WVJ59" s="104"/>
      <c r="WVK59" s="102"/>
      <c r="WVL59" s="103"/>
      <c r="WVN59" s="104"/>
      <c r="WVO59" s="102"/>
      <c r="WVP59" s="103"/>
      <c r="WVR59" s="104"/>
      <c r="WVS59" s="102"/>
      <c r="WVT59" s="103"/>
      <c r="WVV59" s="104"/>
      <c r="WVW59" s="102"/>
      <c r="WVX59" s="103"/>
      <c r="WVZ59" s="104"/>
      <c r="WWA59" s="102"/>
      <c r="WWB59" s="103"/>
      <c r="WWD59" s="104"/>
      <c r="WWE59" s="102"/>
      <c r="WWF59" s="103"/>
      <c r="WWH59" s="104"/>
      <c r="WWI59" s="102"/>
      <c r="WWJ59" s="103"/>
      <c r="WWL59" s="104"/>
      <c r="WWM59" s="102"/>
      <c r="WWN59" s="103"/>
      <c r="WWP59" s="104"/>
      <c r="WWQ59" s="102"/>
      <c r="WWR59" s="103"/>
      <c r="WWT59" s="104"/>
      <c r="WWU59" s="102"/>
      <c r="WWV59" s="103"/>
      <c r="WWX59" s="104"/>
      <c r="WWY59" s="102"/>
      <c r="WWZ59" s="103"/>
      <c r="WXB59" s="104"/>
      <c r="WXC59" s="102"/>
      <c r="WXD59" s="103"/>
      <c r="WXF59" s="104"/>
      <c r="WXG59" s="102"/>
      <c r="WXH59" s="103"/>
      <c r="WXJ59" s="104"/>
      <c r="WXK59" s="102"/>
      <c r="WXL59" s="103"/>
      <c r="WXN59" s="104"/>
      <c r="WXO59" s="102"/>
      <c r="WXP59" s="103"/>
      <c r="WXR59" s="104"/>
      <c r="WXS59" s="102"/>
      <c r="WXT59" s="103"/>
      <c r="WXV59" s="104"/>
      <c r="WXW59" s="102"/>
      <c r="WXX59" s="103"/>
      <c r="WXZ59" s="104"/>
      <c r="WYA59" s="102"/>
      <c r="WYB59" s="103"/>
      <c r="WYD59" s="104"/>
      <c r="WYE59" s="102"/>
      <c r="WYF59" s="103"/>
      <c r="WYH59" s="104"/>
      <c r="WYI59" s="102"/>
      <c r="WYJ59" s="103"/>
      <c r="WYL59" s="104"/>
      <c r="WYM59" s="102"/>
      <c r="WYN59" s="103"/>
      <c r="WYP59" s="104"/>
      <c r="WYQ59" s="102"/>
      <c r="WYR59" s="103"/>
      <c r="WYT59" s="104"/>
      <c r="WYU59" s="102"/>
      <c r="WYV59" s="103"/>
      <c r="WYX59" s="104"/>
      <c r="WYY59" s="102"/>
      <c r="WYZ59" s="103"/>
    </row>
    <row r="60" spans="1:1024 1026:2048 2050:3072 3074:4096 4098:5120 5122:6144 6146:7168 7170:8192 8194:9216 9218:10240 10242:11264 11266:12288 12290:13312 13314:14336 14338:15360 15362:16224">
      <c r="B60" s="102"/>
      <c r="C60" s="103"/>
      <c r="E60" s="104"/>
      <c r="F60" s="102"/>
      <c r="G60" s="103"/>
      <c r="I60" s="104"/>
      <c r="J60" s="102"/>
      <c r="K60" s="103"/>
      <c r="M60" s="104"/>
      <c r="N60" s="102"/>
      <c r="O60" s="103"/>
      <c r="Q60" s="104"/>
      <c r="R60" s="102"/>
      <c r="S60" s="103"/>
      <c r="U60" s="104"/>
      <c r="V60" s="102"/>
      <c r="W60" s="103"/>
      <c r="Y60" s="104"/>
      <c r="Z60" s="102"/>
      <c r="AA60" s="103"/>
      <c r="AC60" s="104"/>
      <c r="AD60" s="102"/>
      <c r="AE60" s="103"/>
      <c r="AG60" s="104"/>
      <c r="AH60" s="102"/>
      <c r="AI60" s="103"/>
      <c r="AK60" s="104"/>
      <c r="AL60" s="102"/>
      <c r="AM60" s="103"/>
      <c r="AO60" s="104"/>
      <c r="AP60" s="102"/>
      <c r="AQ60" s="103"/>
      <c r="AS60" s="104"/>
      <c r="AT60" s="102"/>
      <c r="AU60" s="103"/>
      <c r="AW60" s="104"/>
      <c r="AX60" s="102"/>
      <c r="AY60" s="103"/>
      <c r="BA60" s="104"/>
      <c r="BB60" s="102"/>
      <c r="BC60" s="103"/>
      <c r="BE60" s="104"/>
      <c r="BF60" s="102"/>
      <c r="BG60" s="103"/>
      <c r="BI60" s="104"/>
      <c r="BJ60" s="102"/>
      <c r="BK60" s="103"/>
      <c r="BM60" s="104"/>
      <c r="BN60" s="102"/>
      <c r="BO60" s="103"/>
      <c r="BQ60" s="104"/>
      <c r="BR60" s="102"/>
      <c r="BS60" s="103"/>
      <c r="BU60" s="104"/>
      <c r="BV60" s="102"/>
      <c r="BW60" s="103"/>
      <c r="BY60" s="104"/>
      <c r="BZ60" s="102"/>
      <c r="CA60" s="103"/>
      <c r="CC60" s="104"/>
      <c r="CD60" s="102"/>
      <c r="CE60" s="103"/>
      <c r="CG60" s="104"/>
      <c r="CH60" s="102"/>
      <c r="CI60" s="103"/>
      <c r="CK60" s="104"/>
      <c r="CL60" s="102"/>
      <c r="CM60" s="103"/>
      <c r="CO60" s="104"/>
      <c r="CP60" s="102"/>
      <c r="CQ60" s="103"/>
      <c r="CS60" s="104"/>
      <c r="CT60" s="102"/>
      <c r="CU60" s="103"/>
      <c r="CW60" s="104"/>
      <c r="CX60" s="102"/>
      <c r="CY60" s="103"/>
      <c r="DA60" s="104"/>
      <c r="DB60" s="102"/>
      <c r="DC60" s="103"/>
      <c r="DE60" s="104"/>
      <c r="DF60" s="102"/>
      <c r="DG60" s="103"/>
      <c r="DI60" s="104"/>
      <c r="DJ60" s="102"/>
      <c r="DK60" s="103"/>
      <c r="DM60" s="104"/>
      <c r="DN60" s="102"/>
      <c r="DO60" s="103"/>
      <c r="DQ60" s="104"/>
      <c r="DR60" s="102"/>
      <c r="DS60" s="103"/>
      <c r="DU60" s="104"/>
      <c r="DV60" s="102"/>
      <c r="DW60" s="103"/>
      <c r="DY60" s="104"/>
      <c r="DZ60" s="102"/>
      <c r="EA60" s="103"/>
      <c r="EC60" s="104"/>
      <c r="ED60" s="102"/>
      <c r="EE60" s="103"/>
      <c r="EG60" s="104"/>
      <c r="EH60" s="102"/>
      <c r="EI60" s="103"/>
      <c r="EK60" s="104"/>
      <c r="EL60" s="102"/>
      <c r="EM60" s="103"/>
      <c r="EO60" s="104"/>
      <c r="EP60" s="102"/>
      <c r="EQ60" s="103"/>
      <c r="ES60" s="104"/>
      <c r="ET60" s="102"/>
      <c r="EU60" s="103"/>
      <c r="EW60" s="104"/>
      <c r="EX60" s="102"/>
      <c r="EY60" s="103"/>
      <c r="FA60" s="104"/>
      <c r="FB60" s="102"/>
      <c r="FC60" s="103"/>
      <c r="FE60" s="104"/>
      <c r="FF60" s="102"/>
      <c r="FG60" s="103"/>
      <c r="FI60" s="104"/>
      <c r="FJ60" s="102"/>
      <c r="FK60" s="103"/>
      <c r="FM60" s="104"/>
      <c r="FN60" s="102"/>
      <c r="FO60" s="103"/>
      <c r="FQ60" s="104"/>
      <c r="FR60" s="102"/>
      <c r="FS60" s="103"/>
      <c r="FU60" s="104"/>
      <c r="FV60" s="102"/>
      <c r="FW60" s="103"/>
      <c r="FY60" s="104"/>
      <c r="FZ60" s="102"/>
      <c r="GA60" s="103"/>
      <c r="GC60" s="104"/>
      <c r="GD60" s="102"/>
      <c r="GE60" s="103"/>
      <c r="GG60" s="104"/>
      <c r="GH60" s="102"/>
      <c r="GI60" s="103"/>
      <c r="GK60" s="104"/>
      <c r="GL60" s="102"/>
      <c r="GM60" s="103"/>
      <c r="GO60" s="104"/>
      <c r="GP60" s="102"/>
      <c r="GQ60" s="103"/>
      <c r="GS60" s="104"/>
      <c r="GT60" s="102"/>
      <c r="GU60" s="103"/>
      <c r="GW60" s="104"/>
      <c r="GX60" s="102"/>
      <c r="GY60" s="103"/>
      <c r="HA60" s="104"/>
      <c r="HB60" s="102"/>
      <c r="HC60" s="103"/>
      <c r="HE60" s="104"/>
      <c r="HF60" s="102"/>
      <c r="HG60" s="103"/>
      <c r="HI60" s="104"/>
      <c r="HJ60" s="102"/>
      <c r="HK60" s="103"/>
      <c r="HM60" s="104"/>
      <c r="HN60" s="102"/>
      <c r="HO60" s="103"/>
      <c r="HQ60" s="104"/>
      <c r="HR60" s="102"/>
      <c r="HS60" s="103"/>
      <c r="HU60" s="104"/>
      <c r="HV60" s="102"/>
      <c r="HW60" s="103"/>
      <c r="HY60" s="104"/>
      <c r="HZ60" s="102"/>
      <c r="IA60" s="103"/>
      <c r="IC60" s="104"/>
      <c r="ID60" s="102"/>
      <c r="IE60" s="103"/>
      <c r="IG60" s="104"/>
      <c r="IH60" s="102"/>
      <c r="II60" s="103"/>
      <c r="IK60" s="104"/>
      <c r="IL60" s="102"/>
      <c r="IM60" s="103"/>
      <c r="IO60" s="104"/>
      <c r="IP60" s="102"/>
      <c r="IQ60" s="103"/>
      <c r="IS60" s="104"/>
      <c r="IT60" s="102"/>
      <c r="IU60" s="103"/>
      <c r="IW60" s="104"/>
      <c r="IX60" s="102"/>
      <c r="IY60" s="103"/>
      <c r="JA60" s="104"/>
      <c r="JB60" s="102"/>
      <c r="JC60" s="103"/>
      <c r="JE60" s="104"/>
      <c r="JF60" s="102"/>
      <c r="JG60" s="103"/>
      <c r="JI60" s="104"/>
      <c r="JJ60" s="102"/>
      <c r="JK60" s="103"/>
      <c r="JM60" s="104"/>
      <c r="JN60" s="102"/>
      <c r="JO60" s="103"/>
      <c r="JQ60" s="104"/>
      <c r="JR60" s="102"/>
      <c r="JS60" s="103"/>
      <c r="JU60" s="104"/>
      <c r="JV60" s="102"/>
      <c r="JW60" s="103"/>
      <c r="JY60" s="104"/>
      <c r="JZ60" s="102"/>
      <c r="KA60" s="103"/>
      <c r="KC60" s="104"/>
      <c r="KD60" s="102"/>
      <c r="KE60" s="103"/>
      <c r="KG60" s="104"/>
      <c r="KH60" s="102"/>
      <c r="KI60" s="103"/>
      <c r="KK60" s="104"/>
      <c r="KL60" s="102"/>
      <c r="KM60" s="103"/>
      <c r="KO60" s="104"/>
      <c r="KP60" s="102"/>
      <c r="KQ60" s="103"/>
      <c r="KS60" s="104"/>
      <c r="KT60" s="102"/>
      <c r="KU60" s="103"/>
      <c r="KW60" s="104"/>
      <c r="KX60" s="102"/>
      <c r="KY60" s="103"/>
      <c r="LA60" s="104"/>
      <c r="LB60" s="102"/>
      <c r="LC60" s="103"/>
      <c r="LE60" s="104"/>
      <c r="LF60" s="102"/>
      <c r="LG60" s="103"/>
      <c r="LI60" s="104"/>
      <c r="LJ60" s="102"/>
      <c r="LK60" s="103"/>
      <c r="LM60" s="104"/>
      <c r="LN60" s="102"/>
      <c r="LO60" s="103"/>
      <c r="LQ60" s="104"/>
      <c r="LR60" s="102"/>
      <c r="LS60" s="103"/>
      <c r="LU60" s="104"/>
      <c r="LV60" s="102"/>
      <c r="LW60" s="103"/>
      <c r="LY60" s="104"/>
      <c r="LZ60" s="102"/>
      <c r="MA60" s="103"/>
      <c r="MC60" s="104"/>
      <c r="MD60" s="102"/>
      <c r="ME60" s="103"/>
      <c r="MG60" s="104"/>
      <c r="MH60" s="102"/>
      <c r="MI60" s="103"/>
      <c r="MK60" s="104"/>
      <c r="ML60" s="102"/>
      <c r="MM60" s="103"/>
      <c r="MO60" s="104"/>
      <c r="MP60" s="102"/>
      <c r="MQ60" s="103"/>
      <c r="MS60" s="104"/>
      <c r="MT60" s="102"/>
      <c r="MU60" s="103"/>
      <c r="MW60" s="104"/>
      <c r="MX60" s="102"/>
      <c r="MY60" s="103"/>
      <c r="NA60" s="104"/>
      <c r="NB60" s="102"/>
      <c r="NC60" s="103"/>
      <c r="NE60" s="104"/>
      <c r="NF60" s="102"/>
      <c r="NG60" s="103"/>
      <c r="NI60" s="104"/>
      <c r="NJ60" s="102"/>
      <c r="NK60" s="103"/>
      <c r="NM60" s="104"/>
      <c r="NN60" s="102"/>
      <c r="NO60" s="103"/>
      <c r="NQ60" s="104"/>
      <c r="NR60" s="102"/>
      <c r="NS60" s="103"/>
      <c r="NU60" s="104"/>
      <c r="NV60" s="102"/>
      <c r="NW60" s="103"/>
      <c r="NY60" s="104"/>
      <c r="NZ60" s="102"/>
      <c r="OA60" s="103"/>
      <c r="OC60" s="104"/>
      <c r="OD60" s="102"/>
      <c r="OE60" s="103"/>
      <c r="OG60" s="104"/>
      <c r="OH60" s="102"/>
      <c r="OI60" s="103"/>
      <c r="OK60" s="104"/>
      <c r="OL60" s="102"/>
      <c r="OM60" s="103"/>
      <c r="OO60" s="104"/>
      <c r="OP60" s="102"/>
      <c r="OQ60" s="103"/>
      <c r="OS60" s="104"/>
      <c r="OT60" s="102"/>
      <c r="OU60" s="103"/>
      <c r="OW60" s="104"/>
      <c r="OX60" s="102"/>
      <c r="OY60" s="103"/>
      <c r="PA60" s="104"/>
      <c r="PB60" s="102"/>
      <c r="PC60" s="103"/>
      <c r="PE60" s="104"/>
      <c r="PF60" s="102"/>
      <c r="PG60" s="103"/>
      <c r="PI60" s="104"/>
      <c r="PJ60" s="102"/>
      <c r="PK60" s="103"/>
      <c r="PM60" s="104"/>
      <c r="PN60" s="102"/>
      <c r="PO60" s="103"/>
      <c r="PQ60" s="104"/>
      <c r="PR60" s="102"/>
      <c r="PS60" s="103"/>
      <c r="PU60" s="104"/>
      <c r="PV60" s="102"/>
      <c r="PW60" s="103"/>
      <c r="PY60" s="104"/>
      <c r="PZ60" s="102"/>
      <c r="QA60" s="103"/>
      <c r="QC60" s="104"/>
      <c r="QD60" s="102"/>
      <c r="QE60" s="103"/>
      <c r="QG60" s="104"/>
      <c r="QH60" s="102"/>
      <c r="QI60" s="103"/>
      <c r="QK60" s="104"/>
      <c r="QL60" s="102"/>
      <c r="QM60" s="103"/>
      <c r="QO60" s="104"/>
      <c r="QP60" s="102"/>
      <c r="QQ60" s="103"/>
      <c r="QS60" s="104"/>
      <c r="QT60" s="102"/>
      <c r="QU60" s="103"/>
      <c r="QW60" s="104"/>
      <c r="QX60" s="102"/>
      <c r="QY60" s="103"/>
      <c r="RA60" s="104"/>
      <c r="RB60" s="102"/>
      <c r="RC60" s="103"/>
      <c r="RE60" s="104"/>
      <c r="RF60" s="102"/>
      <c r="RG60" s="103"/>
      <c r="RI60" s="104"/>
      <c r="RJ60" s="102"/>
      <c r="RK60" s="103"/>
      <c r="RM60" s="104"/>
      <c r="RN60" s="102"/>
      <c r="RO60" s="103"/>
      <c r="RQ60" s="104"/>
      <c r="RR60" s="102"/>
      <c r="RS60" s="103"/>
      <c r="RU60" s="104"/>
      <c r="RV60" s="102"/>
      <c r="RW60" s="103"/>
      <c r="RY60" s="104"/>
      <c r="RZ60" s="102"/>
      <c r="SA60" s="103"/>
      <c r="SC60" s="104"/>
      <c r="SD60" s="102"/>
      <c r="SE60" s="103"/>
      <c r="SG60" s="104"/>
      <c r="SH60" s="102"/>
      <c r="SI60" s="103"/>
      <c r="SK60" s="104"/>
      <c r="SL60" s="102"/>
      <c r="SM60" s="103"/>
      <c r="SO60" s="104"/>
      <c r="SP60" s="102"/>
      <c r="SQ60" s="103"/>
      <c r="SS60" s="104"/>
      <c r="ST60" s="102"/>
      <c r="SU60" s="103"/>
      <c r="SW60" s="104"/>
      <c r="SX60" s="102"/>
      <c r="SY60" s="103"/>
      <c r="TA60" s="104"/>
      <c r="TB60" s="102"/>
      <c r="TC60" s="103"/>
      <c r="TE60" s="104"/>
      <c r="TF60" s="102"/>
      <c r="TG60" s="102"/>
      <c r="TH60" s="103"/>
      <c r="TJ60" s="104"/>
      <c r="TK60" s="102"/>
      <c r="TL60" s="103"/>
      <c r="TN60" s="104"/>
      <c r="TO60" s="102"/>
      <c r="TP60" s="103"/>
      <c r="TR60" s="104"/>
      <c r="TS60" s="102"/>
      <c r="TT60" s="103"/>
      <c r="TV60" s="104"/>
      <c r="TW60" s="102"/>
      <c r="TX60" s="103"/>
      <c r="TZ60" s="104"/>
      <c r="UA60" s="102"/>
      <c r="UB60" s="103"/>
      <c r="UD60" s="104"/>
      <c r="UE60" s="102"/>
      <c r="UF60" s="103"/>
      <c r="UH60" s="104"/>
      <c r="UI60" s="102"/>
      <c r="UJ60" s="103"/>
      <c r="UL60" s="104"/>
      <c r="UM60" s="102"/>
      <c r="UN60" s="103"/>
      <c r="UP60" s="104"/>
      <c r="UQ60" s="102"/>
      <c r="UR60" s="103"/>
      <c r="UT60" s="104"/>
      <c r="UU60" s="102"/>
      <c r="UV60" s="103"/>
      <c r="UX60" s="104"/>
      <c r="UY60" s="102"/>
      <c r="UZ60" s="103"/>
      <c r="VB60" s="104"/>
      <c r="VC60" s="102"/>
      <c r="VD60" s="103"/>
      <c r="VF60" s="104"/>
      <c r="VG60" s="102"/>
      <c r="VH60" s="103"/>
      <c r="VJ60" s="104"/>
      <c r="VK60" s="102"/>
      <c r="VL60" s="103"/>
      <c r="VN60" s="104"/>
      <c r="VO60" s="102"/>
      <c r="VP60" s="103"/>
      <c r="VR60" s="104"/>
      <c r="VS60" s="102"/>
      <c r="VT60" s="103"/>
      <c r="VV60" s="104"/>
      <c r="VW60" s="102"/>
      <c r="VX60" s="103"/>
      <c r="VZ60" s="104"/>
      <c r="WA60" s="102"/>
      <c r="WB60" s="103"/>
      <c r="WD60" s="104"/>
      <c r="WE60" s="102"/>
      <c r="WF60" s="103"/>
      <c r="WH60" s="104"/>
      <c r="WI60" s="102"/>
      <c r="WJ60" s="103"/>
      <c r="WL60" s="104"/>
      <c r="WM60" s="102"/>
      <c r="WN60" s="103"/>
      <c r="WP60" s="104"/>
      <c r="WQ60" s="102"/>
      <c r="WR60" s="103"/>
      <c r="WT60" s="104"/>
      <c r="WU60" s="102"/>
      <c r="WV60" s="103"/>
      <c r="WX60" s="104"/>
      <c r="WY60" s="102"/>
      <c r="WZ60" s="103"/>
      <c r="XB60" s="104"/>
      <c r="XC60" s="102"/>
      <c r="XD60" s="103"/>
      <c r="XF60" s="104"/>
      <c r="XG60" s="102"/>
      <c r="XH60" s="103"/>
      <c r="XJ60" s="104"/>
      <c r="XK60" s="102"/>
      <c r="XL60" s="103"/>
      <c r="XN60" s="104"/>
      <c r="XO60" s="102"/>
      <c r="XP60" s="103"/>
      <c r="XR60" s="104"/>
      <c r="XS60" s="102"/>
      <c r="XT60" s="103"/>
      <c r="XV60" s="104"/>
      <c r="XW60" s="102"/>
      <c r="XX60" s="103"/>
      <c r="XZ60" s="104"/>
      <c r="YA60" s="102"/>
      <c r="YB60" s="103"/>
      <c r="YD60" s="104"/>
      <c r="YE60" s="102"/>
      <c r="YF60" s="103"/>
      <c r="YH60" s="104"/>
      <c r="YI60" s="102"/>
      <c r="YJ60" s="103"/>
      <c r="YL60" s="104"/>
      <c r="YM60" s="102"/>
      <c r="YN60" s="103"/>
      <c r="YP60" s="104"/>
      <c r="YQ60" s="102"/>
      <c r="YR60" s="103"/>
      <c r="YT60" s="104"/>
      <c r="YU60" s="102"/>
      <c r="YV60" s="103"/>
      <c r="YX60" s="104"/>
      <c r="YY60" s="102"/>
      <c r="YZ60" s="103"/>
      <c r="ZB60" s="104"/>
      <c r="ZC60" s="102"/>
      <c r="ZD60" s="103"/>
      <c r="ZF60" s="104"/>
      <c r="ZG60" s="102"/>
      <c r="ZH60" s="103"/>
      <c r="ZJ60" s="104"/>
      <c r="ZK60" s="102"/>
      <c r="ZL60" s="103"/>
      <c r="ZN60" s="104"/>
      <c r="ZO60" s="102"/>
      <c r="ZP60" s="103"/>
      <c r="ZR60" s="104"/>
      <c r="ZS60" s="102"/>
      <c r="ZT60" s="103"/>
      <c r="ZV60" s="104"/>
      <c r="ZW60" s="102"/>
      <c r="ZX60" s="103"/>
      <c r="ZZ60" s="104"/>
      <c r="AAA60" s="102"/>
      <c r="AAB60" s="103"/>
      <c r="AAD60" s="104"/>
      <c r="AAE60" s="102"/>
      <c r="AAF60" s="103"/>
      <c r="AAH60" s="104"/>
      <c r="AAI60" s="102"/>
      <c r="AAJ60" s="103"/>
      <c r="AAL60" s="104"/>
      <c r="AAM60" s="102"/>
      <c r="AAN60" s="103"/>
      <c r="AAP60" s="104"/>
      <c r="AAQ60" s="102"/>
      <c r="AAR60" s="103"/>
      <c r="AAT60" s="104"/>
      <c r="AAU60" s="102"/>
      <c r="AAV60" s="103"/>
      <c r="AAX60" s="104"/>
      <c r="AAY60" s="102"/>
      <c r="AAZ60" s="103"/>
      <c r="ABB60" s="104"/>
      <c r="ABC60" s="102"/>
      <c r="ABD60" s="103"/>
      <c r="ABF60" s="104"/>
      <c r="ABG60" s="102"/>
      <c r="ABH60" s="103"/>
      <c r="ABJ60" s="104"/>
      <c r="ABK60" s="102"/>
      <c r="ABL60" s="103"/>
      <c r="ABN60" s="104"/>
      <c r="ABO60" s="102"/>
      <c r="ABP60" s="103"/>
      <c r="ABR60" s="104"/>
      <c r="ABS60" s="102"/>
      <c r="ABT60" s="103"/>
      <c r="ABV60" s="104"/>
      <c r="ABW60" s="102"/>
      <c r="ABX60" s="103"/>
      <c r="ABZ60" s="104"/>
      <c r="ACA60" s="102"/>
      <c r="ACB60" s="103"/>
      <c r="ACD60" s="104"/>
      <c r="ACE60" s="102"/>
      <c r="ACF60" s="103"/>
      <c r="ACH60" s="104"/>
      <c r="ACI60" s="102"/>
      <c r="ACJ60" s="103"/>
      <c r="ACL60" s="104"/>
      <c r="ACM60" s="102"/>
      <c r="ACN60" s="103"/>
      <c r="ACP60" s="104"/>
      <c r="ACQ60" s="102"/>
      <c r="ACR60" s="103"/>
      <c r="ACT60" s="104"/>
      <c r="ACU60" s="102"/>
      <c r="ACV60" s="103"/>
      <c r="ACX60" s="104"/>
      <c r="ACY60" s="102"/>
      <c r="ACZ60" s="103"/>
      <c r="ADB60" s="104"/>
      <c r="ADC60" s="102"/>
      <c r="ADD60" s="103"/>
      <c r="ADF60" s="104"/>
      <c r="ADG60" s="102"/>
      <c r="ADH60" s="103"/>
      <c r="ADJ60" s="104"/>
      <c r="ADK60" s="102"/>
      <c r="ADL60" s="103"/>
      <c r="ADN60" s="104"/>
      <c r="ADO60" s="102"/>
      <c r="ADP60" s="103"/>
      <c r="ADR60" s="104"/>
      <c r="ADS60" s="102"/>
      <c r="ADT60" s="103"/>
      <c r="ADV60" s="104"/>
      <c r="ADW60" s="102"/>
      <c r="ADX60" s="103"/>
      <c r="ADZ60" s="104"/>
      <c r="AEA60" s="102"/>
      <c r="AEB60" s="103"/>
      <c r="AED60" s="104"/>
      <c r="AEE60" s="102"/>
      <c r="AEF60" s="103"/>
      <c r="AEH60" s="104"/>
      <c r="AEI60" s="102"/>
      <c r="AEJ60" s="103"/>
      <c r="AEL60" s="104"/>
      <c r="AEM60" s="102"/>
      <c r="AEN60" s="103"/>
      <c r="AEP60" s="104"/>
      <c r="AEQ60" s="102"/>
      <c r="AER60" s="103"/>
      <c r="AET60" s="104"/>
      <c r="AEU60" s="102"/>
      <c r="AEV60" s="103"/>
      <c r="AEX60" s="104"/>
      <c r="AEY60" s="102"/>
      <c r="AEZ60" s="103"/>
      <c r="AFB60" s="104"/>
      <c r="AFC60" s="102"/>
      <c r="AFD60" s="103"/>
      <c r="AFF60" s="104"/>
      <c r="AFG60" s="102"/>
      <c r="AFH60" s="103"/>
      <c r="AFJ60" s="104"/>
      <c r="AFK60" s="102"/>
      <c r="AFL60" s="103"/>
      <c r="AFN60" s="104"/>
      <c r="AFO60" s="102"/>
      <c r="AFP60" s="103"/>
      <c r="AFR60" s="104"/>
      <c r="AFS60" s="102"/>
      <c r="AFT60" s="103"/>
      <c r="AFV60" s="104"/>
      <c r="AFW60" s="102"/>
      <c r="AFX60" s="103"/>
      <c r="AFZ60" s="104"/>
      <c r="AGA60" s="102"/>
      <c r="AGB60" s="103"/>
      <c r="AGD60" s="104"/>
      <c r="AGE60" s="102"/>
      <c r="AGF60" s="103"/>
      <c r="AGH60" s="104"/>
      <c r="AGI60" s="102"/>
      <c r="AGJ60" s="103"/>
      <c r="AGL60" s="104"/>
      <c r="AGM60" s="102"/>
      <c r="AGN60" s="103"/>
      <c r="AGP60" s="104"/>
      <c r="AGQ60" s="102"/>
      <c r="AGR60" s="103"/>
      <c r="AGT60" s="104"/>
      <c r="AGU60" s="102"/>
      <c r="AGV60" s="103"/>
      <c r="AGX60" s="104"/>
      <c r="AGY60" s="102"/>
      <c r="AGZ60" s="103"/>
      <c r="AHB60" s="104"/>
      <c r="AHC60" s="102"/>
      <c r="AHD60" s="103"/>
      <c r="AHF60" s="104"/>
      <c r="AHG60" s="102"/>
      <c r="AHH60" s="103"/>
      <c r="AHJ60" s="104"/>
      <c r="AHK60" s="102"/>
      <c r="AHL60" s="103"/>
      <c r="AHN60" s="104"/>
      <c r="AHO60" s="102"/>
      <c r="AHP60" s="103"/>
      <c r="AHR60" s="104"/>
      <c r="AHS60" s="102"/>
      <c r="AHT60" s="103"/>
      <c r="AHV60" s="104"/>
      <c r="AHW60" s="102"/>
      <c r="AHX60" s="103"/>
      <c r="AHZ60" s="104"/>
      <c r="AIA60" s="102"/>
      <c r="AIB60" s="103"/>
      <c r="AID60" s="104"/>
      <c r="AIE60" s="102"/>
      <c r="AIF60" s="103"/>
      <c r="AIH60" s="104"/>
      <c r="AII60" s="102"/>
      <c r="AIJ60" s="103"/>
      <c r="AIL60" s="104"/>
      <c r="AIM60" s="102"/>
      <c r="AIN60" s="103"/>
      <c r="AIP60" s="104"/>
      <c r="AIQ60" s="102"/>
      <c r="AIR60" s="103"/>
      <c r="AIT60" s="104"/>
      <c r="AIU60" s="102"/>
      <c r="AIV60" s="103"/>
      <c r="AIX60" s="104"/>
      <c r="AIY60" s="102"/>
      <c r="AIZ60" s="103"/>
      <c r="AJB60" s="104"/>
      <c r="AJC60" s="102"/>
      <c r="AJD60" s="103"/>
      <c r="AJF60" s="104"/>
      <c r="AJG60" s="102"/>
      <c r="AJH60" s="103"/>
      <c r="AJJ60" s="104"/>
      <c r="AJK60" s="102"/>
      <c r="AJL60" s="103"/>
      <c r="AJN60" s="104"/>
      <c r="AJO60" s="102"/>
      <c r="AJP60" s="103"/>
      <c r="AJR60" s="104"/>
      <c r="AJS60" s="102"/>
      <c r="AJT60" s="103"/>
      <c r="AJV60" s="104"/>
      <c r="AJW60" s="102"/>
      <c r="AJX60" s="103"/>
      <c r="AJZ60" s="104"/>
      <c r="AKA60" s="102"/>
      <c r="AKB60" s="103"/>
      <c r="AKD60" s="104"/>
      <c r="AKE60" s="102"/>
      <c r="AKF60" s="103"/>
      <c r="AKH60" s="104"/>
      <c r="AKI60" s="102"/>
      <c r="AKJ60" s="103"/>
      <c r="AKL60" s="104"/>
      <c r="AKM60" s="102"/>
      <c r="AKN60" s="103"/>
      <c r="AKP60" s="104"/>
      <c r="AKQ60" s="102"/>
      <c r="AKR60" s="103"/>
      <c r="AKT60" s="104"/>
      <c r="AKU60" s="102"/>
      <c r="AKV60" s="103"/>
      <c r="AKX60" s="104"/>
      <c r="AKY60" s="102"/>
      <c r="AKZ60" s="103"/>
      <c r="ALB60" s="104"/>
      <c r="ALC60" s="102"/>
      <c r="ALD60" s="103"/>
      <c r="ALF60" s="104"/>
      <c r="ALG60" s="102"/>
      <c r="ALH60" s="103"/>
      <c r="ALJ60" s="104"/>
      <c r="ALK60" s="102"/>
      <c r="ALL60" s="103"/>
      <c r="ALN60" s="104"/>
      <c r="ALO60" s="102"/>
      <c r="ALP60" s="103"/>
      <c r="ALR60" s="104"/>
      <c r="ALS60" s="102"/>
      <c r="ALT60" s="103"/>
      <c r="ALV60" s="104"/>
      <c r="ALW60" s="102"/>
      <c r="ALX60" s="103"/>
      <c r="ALZ60" s="104"/>
      <c r="AMA60" s="102"/>
      <c r="AMB60" s="103"/>
      <c r="AMD60" s="104"/>
      <c r="AME60" s="102"/>
      <c r="AMF60" s="103"/>
      <c r="AMH60" s="104"/>
      <c r="AMI60" s="102"/>
      <c r="AMJ60" s="103"/>
      <c r="AML60" s="104"/>
      <c r="AMM60" s="102"/>
      <c r="AMN60" s="103"/>
      <c r="AMP60" s="104"/>
      <c r="AMQ60" s="102"/>
      <c r="AMR60" s="103"/>
      <c r="AMT60" s="104"/>
      <c r="AMU60" s="102"/>
      <c r="AMV60" s="103"/>
      <c r="AMX60" s="104"/>
      <c r="AMY60" s="102"/>
      <c r="AMZ60" s="103"/>
      <c r="ANB60" s="104"/>
      <c r="ANC60" s="102"/>
      <c r="AND60" s="103"/>
      <c r="ANF60" s="104"/>
      <c r="ANG60" s="102"/>
      <c r="ANH60" s="103"/>
      <c r="ANJ60" s="104"/>
      <c r="ANK60" s="102"/>
      <c r="ANL60" s="103"/>
      <c r="ANN60" s="104"/>
      <c r="ANO60" s="102"/>
      <c r="ANP60" s="103"/>
      <c r="ANR60" s="104"/>
      <c r="ANS60" s="102"/>
      <c r="ANT60" s="103"/>
      <c r="ANV60" s="104"/>
      <c r="ANW60" s="102"/>
      <c r="ANX60" s="103"/>
      <c r="ANZ60" s="104"/>
      <c r="AOA60" s="102"/>
      <c r="AOB60" s="103"/>
      <c r="AOD60" s="104"/>
      <c r="AOE60" s="102"/>
      <c r="AOF60" s="103"/>
      <c r="AOH60" s="104"/>
      <c r="AOI60" s="102"/>
      <c r="AOJ60" s="103"/>
      <c r="AOL60" s="104"/>
      <c r="AOM60" s="102"/>
      <c r="AON60" s="103"/>
      <c r="AOP60" s="104"/>
      <c r="AOQ60" s="102"/>
      <c r="AOR60" s="103"/>
      <c r="AOT60" s="104"/>
      <c r="AOU60" s="102"/>
      <c r="AOV60" s="103"/>
      <c r="AOX60" s="104"/>
      <c r="AOY60" s="102"/>
      <c r="AOZ60" s="103"/>
      <c r="APB60" s="104"/>
      <c r="APC60" s="102"/>
      <c r="APD60" s="103"/>
      <c r="APF60" s="104"/>
      <c r="APG60" s="102"/>
      <c r="APH60" s="103"/>
      <c r="APJ60" s="104"/>
      <c r="APK60" s="102"/>
      <c r="APL60" s="103"/>
      <c r="APN60" s="104"/>
      <c r="APO60" s="102"/>
      <c r="APP60" s="103"/>
      <c r="APR60" s="104"/>
      <c r="APS60" s="102"/>
      <c r="APT60" s="103"/>
      <c r="APV60" s="104"/>
      <c r="APW60" s="102"/>
      <c r="APX60" s="103"/>
      <c r="APZ60" s="104"/>
      <c r="AQA60" s="102"/>
      <c r="AQB60" s="103"/>
      <c r="AQD60" s="104"/>
      <c r="AQE60" s="102"/>
      <c r="AQF60" s="103"/>
      <c r="AQH60" s="104"/>
      <c r="AQI60" s="102"/>
      <c r="AQJ60" s="103"/>
      <c r="AQL60" s="104"/>
      <c r="AQM60" s="102"/>
      <c r="AQN60" s="103"/>
      <c r="AQP60" s="104"/>
      <c r="AQQ60" s="102"/>
      <c r="AQR60" s="103"/>
      <c r="AQT60" s="104"/>
      <c r="AQU60" s="102"/>
      <c r="AQV60" s="103"/>
      <c r="AQX60" s="104"/>
      <c r="AQY60" s="102"/>
      <c r="AQZ60" s="103"/>
      <c r="ARB60" s="104"/>
      <c r="ARC60" s="102"/>
      <c r="ARD60" s="103"/>
      <c r="ARF60" s="104"/>
      <c r="ARG60" s="102"/>
      <c r="ARH60" s="103"/>
      <c r="ARJ60" s="104"/>
      <c r="ARK60" s="102"/>
      <c r="ARL60" s="103"/>
      <c r="ARN60" s="104"/>
      <c r="ARO60" s="102"/>
      <c r="ARP60" s="103"/>
      <c r="ARR60" s="104"/>
      <c r="ARS60" s="102"/>
      <c r="ART60" s="103"/>
      <c r="ARV60" s="104"/>
      <c r="ARW60" s="102"/>
      <c r="ARX60" s="103"/>
      <c r="ARZ60" s="104"/>
      <c r="ASA60" s="102"/>
      <c r="ASB60" s="103"/>
      <c r="ASD60" s="104"/>
      <c r="ASE60" s="102"/>
      <c r="ASF60" s="103"/>
      <c r="ASH60" s="104"/>
      <c r="ASI60" s="102"/>
      <c r="ASJ60" s="103"/>
      <c r="ASL60" s="104"/>
      <c r="ASM60" s="102"/>
      <c r="ASN60" s="103"/>
      <c r="ASP60" s="104"/>
      <c r="ASQ60" s="102"/>
      <c r="ASR60" s="103"/>
      <c r="AST60" s="104"/>
      <c r="ASU60" s="102"/>
      <c r="ASV60" s="103"/>
      <c r="ASX60" s="104"/>
      <c r="ASY60" s="102"/>
      <c r="ASZ60" s="103"/>
      <c r="ATB60" s="104"/>
      <c r="ATC60" s="102"/>
      <c r="ATD60" s="103"/>
      <c r="ATF60" s="104"/>
      <c r="ATG60" s="102"/>
      <c r="ATH60" s="103"/>
      <c r="ATJ60" s="104"/>
      <c r="ATK60" s="102"/>
      <c r="ATL60" s="103"/>
      <c r="ATN60" s="104"/>
      <c r="ATO60" s="102"/>
      <c r="ATP60" s="103"/>
      <c r="ATR60" s="104"/>
      <c r="ATS60" s="102"/>
      <c r="ATT60" s="103"/>
      <c r="ATV60" s="104"/>
      <c r="ATW60" s="102"/>
      <c r="ATX60" s="103"/>
      <c r="ATZ60" s="104"/>
      <c r="AUA60" s="102"/>
      <c r="AUB60" s="103"/>
      <c r="AUD60" s="104"/>
      <c r="AUE60" s="102"/>
      <c r="AUF60" s="103"/>
      <c r="AUH60" s="104"/>
      <c r="AUI60" s="102"/>
      <c r="AUJ60" s="103"/>
      <c r="AUL60" s="104"/>
      <c r="AUM60" s="102"/>
      <c r="AUN60" s="103"/>
      <c r="AUP60" s="104"/>
      <c r="AUQ60" s="102"/>
      <c r="AUR60" s="103"/>
      <c r="AUT60" s="104"/>
      <c r="AUU60" s="102"/>
      <c r="AUV60" s="103"/>
      <c r="AUX60" s="104"/>
      <c r="AUY60" s="102"/>
      <c r="AUZ60" s="103"/>
      <c r="AVB60" s="104"/>
      <c r="AVC60" s="102"/>
      <c r="AVD60" s="103"/>
      <c r="AVF60" s="104"/>
      <c r="AVG60" s="102"/>
      <c r="AVH60" s="103"/>
      <c r="AVJ60" s="104"/>
      <c r="AVK60" s="102"/>
      <c r="AVL60" s="103"/>
      <c r="AVN60" s="104"/>
      <c r="AVO60" s="102"/>
      <c r="AVP60" s="103"/>
      <c r="AVR60" s="104"/>
      <c r="AVS60" s="102"/>
      <c r="AVT60" s="103"/>
      <c r="AVV60" s="104"/>
      <c r="AVW60" s="102"/>
      <c r="AVX60" s="103"/>
      <c r="AVZ60" s="104"/>
      <c r="AWA60" s="102"/>
      <c r="AWB60" s="103"/>
      <c r="AWD60" s="104"/>
      <c r="AWE60" s="102"/>
      <c r="AWF60" s="103"/>
      <c r="AWH60" s="104"/>
      <c r="AWI60" s="102"/>
      <c r="AWJ60" s="103"/>
      <c r="AWL60" s="104"/>
      <c r="AWM60" s="102"/>
      <c r="AWN60" s="103"/>
      <c r="AWP60" s="104"/>
      <c r="AWQ60" s="102"/>
      <c r="AWR60" s="103"/>
      <c r="AWT60" s="104"/>
      <c r="AWU60" s="102"/>
      <c r="AWV60" s="103"/>
      <c r="AWX60" s="104"/>
      <c r="AWY60" s="102"/>
      <c r="AWZ60" s="103"/>
      <c r="AXB60" s="104"/>
      <c r="AXC60" s="102"/>
      <c r="AXD60" s="103"/>
      <c r="AXF60" s="104"/>
      <c r="AXG60" s="102"/>
      <c r="AXH60" s="103"/>
      <c r="AXJ60" s="104"/>
      <c r="AXK60" s="102"/>
      <c r="AXL60" s="103"/>
      <c r="AXN60" s="104"/>
      <c r="AXO60" s="102"/>
      <c r="AXP60" s="103"/>
      <c r="AXR60" s="104"/>
      <c r="AXS60" s="102"/>
      <c r="AXT60" s="103"/>
      <c r="AXV60" s="104"/>
      <c r="AXW60" s="102"/>
      <c r="AXX60" s="103"/>
      <c r="AXZ60" s="104"/>
      <c r="AYA60" s="102"/>
      <c r="AYB60" s="103"/>
      <c r="AYD60" s="104"/>
      <c r="AYE60" s="102"/>
      <c r="AYF60" s="103"/>
      <c r="AYH60" s="104"/>
      <c r="AYI60" s="102"/>
      <c r="AYJ60" s="103"/>
      <c r="AYL60" s="104"/>
      <c r="AYM60" s="102"/>
      <c r="AYN60" s="103"/>
      <c r="AYP60" s="104"/>
      <c r="AYQ60" s="102"/>
      <c r="AYR60" s="103"/>
      <c r="AYT60" s="104"/>
      <c r="AYU60" s="102"/>
      <c r="AYV60" s="103"/>
      <c r="AYX60" s="104"/>
      <c r="AYY60" s="102"/>
      <c r="AYZ60" s="103"/>
      <c r="AZB60" s="104"/>
      <c r="AZC60" s="102"/>
      <c r="AZD60" s="103"/>
      <c r="AZF60" s="104"/>
      <c r="AZG60" s="102"/>
      <c r="AZH60" s="103"/>
      <c r="AZJ60" s="104"/>
      <c r="AZK60" s="102"/>
      <c r="AZL60" s="103"/>
      <c r="AZN60" s="104"/>
      <c r="AZO60" s="102"/>
      <c r="AZP60" s="103"/>
      <c r="AZR60" s="104"/>
      <c r="AZS60" s="102"/>
      <c r="AZT60" s="103"/>
      <c r="AZV60" s="104"/>
      <c r="AZW60" s="102"/>
      <c r="AZX60" s="103"/>
      <c r="AZZ60" s="104"/>
      <c r="BAA60" s="102"/>
      <c r="BAB60" s="103"/>
      <c r="BAD60" s="104"/>
      <c r="BAE60" s="102"/>
      <c r="BAF60" s="103"/>
      <c r="BAH60" s="104"/>
      <c r="BAI60" s="102"/>
      <c r="BAJ60" s="103"/>
      <c r="BAL60" s="104"/>
      <c r="BAM60" s="102"/>
      <c r="BAN60" s="103"/>
      <c r="BAP60" s="104"/>
      <c r="BAQ60" s="102"/>
      <c r="BAR60" s="103"/>
      <c r="BAT60" s="104"/>
      <c r="BAU60" s="102"/>
      <c r="BAV60" s="103"/>
      <c r="BAX60" s="104"/>
      <c r="BAY60" s="102"/>
      <c r="BAZ60" s="103"/>
      <c r="BBB60" s="104"/>
      <c r="BBC60" s="102"/>
      <c r="BBD60" s="103"/>
      <c r="BBF60" s="104"/>
      <c r="BBG60" s="102"/>
      <c r="BBH60" s="103"/>
      <c r="BBJ60" s="104"/>
      <c r="BBK60" s="102"/>
      <c r="BBL60" s="103"/>
      <c r="BBN60" s="104"/>
      <c r="BBO60" s="102"/>
      <c r="BBP60" s="103"/>
      <c r="BBR60" s="104"/>
      <c r="BBS60" s="102"/>
      <c r="BBT60" s="103"/>
      <c r="BBV60" s="104"/>
      <c r="BBW60" s="102"/>
      <c r="BBX60" s="103"/>
      <c r="BBZ60" s="104"/>
      <c r="BCA60" s="102"/>
      <c r="BCB60" s="103"/>
      <c r="BCD60" s="104"/>
      <c r="BCE60" s="102"/>
      <c r="BCF60" s="103"/>
      <c r="BCH60" s="104"/>
      <c r="BCI60" s="102"/>
      <c r="BCJ60" s="103"/>
      <c r="BCL60" s="104"/>
      <c r="BCM60" s="102"/>
      <c r="BCN60" s="103"/>
      <c r="BCP60" s="104"/>
      <c r="BCQ60" s="102"/>
      <c r="BCR60" s="103"/>
      <c r="BCT60" s="104"/>
      <c r="BCU60" s="102"/>
      <c r="BCV60" s="103"/>
      <c r="BCX60" s="104"/>
      <c r="BCY60" s="102"/>
      <c r="BCZ60" s="103"/>
      <c r="BDB60" s="104"/>
      <c r="BDC60" s="102"/>
      <c r="BDD60" s="103"/>
      <c r="BDF60" s="104"/>
      <c r="BDG60" s="102"/>
      <c r="BDH60" s="103"/>
      <c r="BDJ60" s="104"/>
      <c r="BDK60" s="102"/>
      <c r="BDL60" s="103"/>
      <c r="BDN60" s="104"/>
      <c r="BDO60" s="102"/>
      <c r="BDP60" s="103"/>
      <c r="BDR60" s="104"/>
      <c r="BDS60" s="102"/>
      <c r="BDT60" s="103"/>
      <c r="BDV60" s="104"/>
      <c r="BDW60" s="102"/>
      <c r="BDX60" s="103"/>
      <c r="BDZ60" s="104"/>
      <c r="BEA60" s="102"/>
      <c r="BEB60" s="103"/>
      <c r="BED60" s="104"/>
      <c r="BEE60" s="102"/>
      <c r="BEF60" s="103"/>
      <c r="BEH60" s="104"/>
      <c r="BEI60" s="102"/>
      <c r="BEJ60" s="103"/>
      <c r="BEL60" s="104"/>
      <c r="BEM60" s="102"/>
      <c r="BEN60" s="103"/>
      <c r="BEP60" s="104"/>
      <c r="BEQ60" s="102"/>
      <c r="BER60" s="103"/>
      <c r="BET60" s="104"/>
      <c r="BEU60" s="102"/>
      <c r="BEV60" s="103"/>
      <c r="BEX60" s="104"/>
      <c r="BEY60" s="102"/>
      <c r="BEZ60" s="103"/>
      <c r="BFB60" s="104"/>
      <c r="BFC60" s="102"/>
      <c r="BFD60" s="103"/>
      <c r="BFF60" s="104"/>
      <c r="BFG60" s="102"/>
      <c r="BFH60" s="103"/>
      <c r="BFJ60" s="104"/>
      <c r="BFK60" s="102"/>
      <c r="BFL60" s="103"/>
      <c r="BFN60" s="104"/>
      <c r="BFO60" s="102"/>
      <c r="BFP60" s="103"/>
      <c r="BFR60" s="104"/>
      <c r="BFS60" s="102"/>
      <c r="BFT60" s="103"/>
      <c r="BFV60" s="104"/>
      <c r="BFW60" s="102"/>
      <c r="BFX60" s="103"/>
      <c r="BFZ60" s="104"/>
      <c r="BGA60" s="102"/>
      <c r="BGB60" s="103"/>
      <c r="BGD60" s="104"/>
      <c r="BGE60" s="102"/>
      <c r="BGF60" s="103"/>
      <c r="BGH60" s="104"/>
      <c r="BGI60" s="102"/>
      <c r="BGJ60" s="103"/>
      <c r="BGL60" s="104"/>
      <c r="BGM60" s="102"/>
      <c r="BGN60" s="103"/>
      <c r="BGP60" s="104"/>
      <c r="BGQ60" s="102"/>
      <c r="BGR60" s="103"/>
      <c r="BGT60" s="104"/>
      <c r="BGU60" s="102"/>
      <c r="BGV60" s="103"/>
      <c r="BGX60" s="104"/>
      <c r="BGY60" s="102"/>
      <c r="BGZ60" s="103"/>
      <c r="BHB60" s="104"/>
      <c r="BHC60" s="102"/>
      <c r="BHD60" s="103"/>
      <c r="BHF60" s="104"/>
      <c r="BHG60" s="102"/>
      <c r="BHH60" s="103"/>
      <c r="BHJ60" s="104"/>
      <c r="BHK60" s="102"/>
      <c r="BHL60" s="103"/>
      <c r="BHN60" s="104"/>
      <c r="BHO60" s="102"/>
      <c r="BHP60" s="103"/>
      <c r="BHR60" s="104"/>
      <c r="BHS60" s="102"/>
      <c r="BHT60" s="103"/>
      <c r="BHV60" s="104"/>
      <c r="BHW60" s="102"/>
      <c r="BHX60" s="103"/>
      <c r="BHZ60" s="104"/>
      <c r="BIA60" s="102"/>
      <c r="BIB60" s="103"/>
      <c r="BID60" s="104"/>
      <c r="BIE60" s="102"/>
      <c r="BIF60" s="103"/>
      <c r="BIH60" s="104"/>
      <c r="BII60" s="102"/>
      <c r="BIJ60" s="103"/>
      <c r="BIL60" s="104"/>
      <c r="BIM60" s="102"/>
      <c r="BIN60" s="103"/>
      <c r="BIP60" s="104"/>
      <c r="BIQ60" s="102"/>
      <c r="BIR60" s="103"/>
      <c r="BIT60" s="104"/>
      <c r="BIU60" s="102"/>
      <c r="BIV60" s="103"/>
      <c r="BIX60" s="104"/>
      <c r="BIY60" s="102"/>
      <c r="BIZ60" s="103"/>
      <c r="BJB60" s="104"/>
      <c r="BJC60" s="102"/>
      <c r="BJD60" s="103"/>
      <c r="BJF60" s="104"/>
      <c r="BJG60" s="102"/>
      <c r="BJH60" s="103"/>
      <c r="BJJ60" s="104"/>
      <c r="BJK60" s="102"/>
      <c r="BJL60" s="103"/>
      <c r="BJN60" s="104"/>
      <c r="BJO60" s="102"/>
      <c r="BJP60" s="103"/>
      <c r="BJR60" s="104"/>
      <c r="BJS60" s="102"/>
      <c r="BJT60" s="103"/>
      <c r="BJV60" s="104"/>
      <c r="BJW60" s="102"/>
      <c r="BJX60" s="103"/>
      <c r="BJZ60" s="104"/>
      <c r="BKA60" s="102"/>
      <c r="BKB60" s="103"/>
      <c r="BKD60" s="104"/>
      <c r="BKE60" s="102"/>
      <c r="BKF60" s="103"/>
      <c r="BKH60" s="104"/>
      <c r="BKI60" s="102"/>
      <c r="BKJ60" s="103"/>
      <c r="BKL60" s="104"/>
      <c r="BKM60" s="102"/>
      <c r="BKN60" s="103"/>
      <c r="BKP60" s="104"/>
      <c r="BKQ60" s="102"/>
      <c r="BKR60" s="103"/>
      <c r="BKT60" s="104"/>
      <c r="BKU60" s="102"/>
      <c r="BKV60" s="103"/>
      <c r="BKX60" s="104"/>
      <c r="BKY60" s="102"/>
      <c r="BKZ60" s="103"/>
      <c r="BLB60" s="104"/>
      <c r="BLC60" s="102"/>
      <c r="BLD60" s="103"/>
      <c r="BLF60" s="104"/>
      <c r="BLG60" s="102"/>
      <c r="BLH60" s="103"/>
      <c r="BLJ60" s="104"/>
      <c r="BLK60" s="102"/>
      <c r="BLL60" s="103"/>
      <c r="BLN60" s="104"/>
      <c r="BLO60" s="102"/>
      <c r="BLP60" s="103"/>
      <c r="BLR60" s="104"/>
      <c r="BLS60" s="102"/>
      <c r="BLT60" s="103"/>
      <c r="BLV60" s="104"/>
      <c r="BLW60" s="102"/>
      <c r="BLX60" s="103"/>
      <c r="BLZ60" s="104"/>
      <c r="BMA60" s="102"/>
      <c r="BMB60" s="103"/>
      <c r="BMD60" s="104"/>
      <c r="BME60" s="102"/>
      <c r="BMF60" s="103"/>
      <c r="BMH60" s="104"/>
      <c r="BMI60" s="102"/>
      <c r="BMJ60" s="103"/>
      <c r="BML60" s="104"/>
      <c r="BMM60" s="102"/>
      <c r="BMN60" s="103"/>
      <c r="BMP60" s="104"/>
      <c r="BMQ60" s="102"/>
      <c r="BMR60" s="103"/>
      <c r="BMT60" s="104"/>
      <c r="BMU60" s="102"/>
      <c r="BMV60" s="103"/>
      <c r="BMX60" s="104"/>
      <c r="BMY60" s="102"/>
      <c r="BMZ60" s="103"/>
      <c r="BNB60" s="104"/>
      <c r="BNC60" s="102"/>
      <c r="BND60" s="103"/>
      <c r="BNF60" s="104"/>
      <c r="BNG60" s="102"/>
      <c r="BNH60" s="103"/>
      <c r="BNJ60" s="104"/>
      <c r="BNK60" s="102"/>
      <c r="BNL60" s="103"/>
      <c r="BNN60" s="104"/>
      <c r="BNO60" s="102"/>
      <c r="BNP60" s="103"/>
      <c r="BNR60" s="104"/>
      <c r="BNS60" s="102"/>
      <c r="BNT60" s="103"/>
      <c r="BNV60" s="104"/>
      <c r="BNW60" s="102"/>
      <c r="BNX60" s="103"/>
      <c r="BNZ60" s="104"/>
      <c r="BOA60" s="102"/>
      <c r="BOB60" s="103"/>
      <c r="BOD60" s="104"/>
      <c r="BOE60" s="102"/>
      <c r="BOF60" s="103"/>
      <c r="BOH60" s="104"/>
      <c r="BOI60" s="102"/>
      <c r="BOJ60" s="103"/>
      <c r="BOL60" s="104"/>
      <c r="BOM60" s="102"/>
      <c r="BON60" s="103"/>
      <c r="BOP60" s="104"/>
      <c r="BOQ60" s="102"/>
      <c r="BOR60" s="103"/>
      <c r="BOT60" s="104"/>
      <c r="BOU60" s="102"/>
      <c r="BOV60" s="103"/>
      <c r="BOX60" s="104"/>
      <c r="BOY60" s="102"/>
      <c r="BOZ60" s="103"/>
      <c r="BPB60" s="104"/>
      <c r="BPC60" s="102"/>
      <c r="BPD60" s="103"/>
      <c r="BPF60" s="104"/>
      <c r="BPG60" s="102"/>
      <c r="BPH60" s="103"/>
      <c r="BPJ60" s="104"/>
      <c r="BPK60" s="102"/>
      <c r="BPL60" s="103"/>
      <c r="BPN60" s="104"/>
      <c r="BPO60" s="102"/>
      <c r="BPP60" s="103"/>
      <c r="BPR60" s="104"/>
      <c r="BPS60" s="102"/>
      <c r="BPT60" s="103"/>
      <c r="BPV60" s="104"/>
      <c r="BPW60" s="102"/>
      <c r="BPX60" s="103"/>
      <c r="BPZ60" s="104"/>
      <c r="BQA60" s="102"/>
      <c r="BQB60" s="103"/>
      <c r="BQD60" s="104"/>
      <c r="BQE60" s="102"/>
      <c r="BQF60" s="103"/>
      <c r="BQH60" s="104"/>
      <c r="BQI60" s="102"/>
      <c r="BQJ60" s="103"/>
      <c r="BQL60" s="104"/>
      <c r="BQM60" s="102"/>
      <c r="BQN60" s="103"/>
      <c r="BQP60" s="104"/>
      <c r="BQQ60" s="102"/>
      <c r="BQR60" s="103"/>
      <c r="BQT60" s="104"/>
      <c r="BQU60" s="102"/>
      <c r="BQV60" s="103"/>
      <c r="BQX60" s="104"/>
      <c r="BQY60" s="102"/>
      <c r="BQZ60" s="103"/>
      <c r="BRB60" s="104"/>
      <c r="BRC60" s="102"/>
      <c r="BRD60" s="103"/>
      <c r="BRF60" s="104"/>
      <c r="BRG60" s="102"/>
      <c r="BRH60" s="103"/>
      <c r="BRJ60" s="104"/>
      <c r="BRK60" s="102"/>
      <c r="BRL60" s="103"/>
      <c r="BRN60" s="104"/>
      <c r="BRO60" s="102"/>
      <c r="BRP60" s="103"/>
      <c r="BRR60" s="104"/>
      <c r="BRS60" s="102"/>
      <c r="BRT60" s="103"/>
      <c r="BRV60" s="104"/>
      <c r="BRW60" s="102"/>
      <c r="BRX60" s="103"/>
      <c r="BRZ60" s="104"/>
      <c r="BSA60" s="102"/>
      <c r="BSB60" s="103"/>
      <c r="BSD60" s="104"/>
      <c r="BSE60" s="102"/>
      <c r="BSF60" s="103"/>
      <c r="BSH60" s="104"/>
      <c r="BSI60" s="102"/>
      <c r="BSJ60" s="103"/>
      <c r="BSL60" s="104"/>
      <c r="BSM60" s="102"/>
      <c r="BSN60" s="103"/>
      <c r="BSP60" s="104"/>
      <c r="BSQ60" s="102"/>
      <c r="BSR60" s="103"/>
      <c r="BST60" s="104"/>
      <c r="BSU60" s="102"/>
      <c r="BSV60" s="103"/>
      <c r="BSX60" s="104"/>
      <c r="BSY60" s="102"/>
      <c r="BSZ60" s="103"/>
      <c r="BTB60" s="104"/>
      <c r="BTC60" s="102"/>
      <c r="BTD60" s="103"/>
      <c r="BTF60" s="104"/>
      <c r="BTG60" s="102"/>
      <c r="BTH60" s="103"/>
      <c r="BTJ60" s="104"/>
      <c r="BTK60" s="102"/>
      <c r="BTL60" s="103"/>
      <c r="BTN60" s="104"/>
      <c r="BTO60" s="102"/>
      <c r="BTP60" s="103"/>
      <c r="BTR60" s="104"/>
      <c r="BTS60" s="102"/>
      <c r="BTT60" s="103"/>
      <c r="BTV60" s="104"/>
      <c r="BTW60" s="102"/>
      <c r="BTX60" s="103"/>
      <c r="BTZ60" s="104"/>
      <c r="BUA60" s="102"/>
      <c r="BUB60" s="103"/>
      <c r="BUD60" s="104"/>
      <c r="BUE60" s="102"/>
      <c r="BUF60" s="103"/>
      <c r="BUH60" s="104"/>
      <c r="BUI60" s="102"/>
      <c r="BUJ60" s="103"/>
      <c r="BUL60" s="104"/>
      <c r="BUM60" s="102"/>
      <c r="BUN60" s="103"/>
      <c r="BUP60" s="104"/>
      <c r="BUQ60" s="102"/>
      <c r="BUR60" s="103"/>
      <c r="BUT60" s="104"/>
      <c r="BUU60" s="102"/>
      <c r="BUV60" s="103"/>
      <c r="BUX60" s="104"/>
      <c r="BUY60" s="102"/>
      <c r="BUZ60" s="103"/>
      <c r="BVB60" s="104"/>
      <c r="BVC60" s="102"/>
      <c r="BVD60" s="103"/>
      <c r="BVF60" s="104"/>
      <c r="BVG60" s="102"/>
      <c r="BVH60" s="103"/>
      <c r="BVJ60" s="104"/>
      <c r="BVK60" s="102"/>
      <c r="BVL60" s="103"/>
      <c r="BVN60" s="104"/>
      <c r="BVO60" s="102"/>
      <c r="BVP60" s="103"/>
      <c r="BVR60" s="104"/>
      <c r="BVS60" s="102"/>
      <c r="BVT60" s="103"/>
      <c r="BVV60" s="104"/>
      <c r="BVW60" s="102"/>
      <c r="BVX60" s="103"/>
      <c r="BVZ60" s="104"/>
      <c r="BWA60" s="102"/>
      <c r="BWB60" s="103"/>
      <c r="BWD60" s="104"/>
      <c r="BWE60" s="102"/>
      <c r="BWF60" s="103"/>
      <c r="BWH60" s="104"/>
      <c r="BWI60" s="102"/>
      <c r="BWJ60" s="103"/>
      <c r="BWL60" s="104"/>
      <c r="BWM60" s="102"/>
      <c r="BWN60" s="103"/>
      <c r="BWP60" s="104"/>
      <c r="BWQ60" s="102"/>
      <c r="BWR60" s="103"/>
      <c r="BWT60" s="104"/>
      <c r="BWU60" s="102"/>
      <c r="BWV60" s="103"/>
      <c r="BWX60" s="104"/>
      <c r="BWY60" s="102"/>
      <c r="BWZ60" s="103"/>
      <c r="BXB60" s="104"/>
      <c r="BXC60" s="102"/>
      <c r="BXD60" s="103"/>
      <c r="BXF60" s="104"/>
      <c r="BXG60" s="102"/>
      <c r="BXH60" s="103"/>
      <c r="BXJ60" s="104"/>
      <c r="BXK60" s="102"/>
      <c r="BXL60" s="103"/>
      <c r="BXN60" s="104"/>
      <c r="BXO60" s="102"/>
      <c r="BXP60" s="103"/>
      <c r="BXR60" s="104"/>
      <c r="BXS60" s="102"/>
      <c r="BXT60" s="103"/>
      <c r="BXV60" s="104"/>
      <c r="BXW60" s="102"/>
      <c r="BXX60" s="103"/>
      <c r="BXZ60" s="104"/>
      <c r="BYA60" s="102"/>
      <c r="BYB60" s="103"/>
      <c r="BYD60" s="104"/>
      <c r="BYE60" s="102"/>
      <c r="BYF60" s="103"/>
      <c r="BYH60" s="104"/>
      <c r="BYI60" s="102"/>
      <c r="BYJ60" s="103"/>
      <c r="BYL60" s="104"/>
      <c r="BYM60" s="102"/>
      <c r="BYN60" s="103"/>
      <c r="BYP60" s="104"/>
      <c r="BYQ60" s="102"/>
      <c r="BYR60" s="103"/>
      <c r="BYT60" s="104"/>
      <c r="BYU60" s="102"/>
      <c r="BYV60" s="103"/>
      <c r="BYX60" s="104"/>
      <c r="BYY60" s="102"/>
      <c r="BYZ60" s="103"/>
      <c r="BZB60" s="104"/>
      <c r="BZC60" s="102"/>
      <c r="BZD60" s="103"/>
      <c r="BZF60" s="104"/>
      <c r="BZG60" s="102"/>
      <c r="BZH60" s="103"/>
      <c r="BZJ60" s="104"/>
      <c r="BZK60" s="102"/>
      <c r="BZL60" s="103"/>
      <c r="BZN60" s="104"/>
      <c r="BZO60" s="102"/>
      <c r="BZP60" s="103"/>
      <c r="BZR60" s="104"/>
      <c r="BZS60" s="102"/>
      <c r="BZT60" s="103"/>
      <c r="BZV60" s="104"/>
      <c r="BZW60" s="102"/>
      <c r="BZX60" s="103"/>
      <c r="BZZ60" s="104"/>
      <c r="CAA60" s="102"/>
      <c r="CAB60" s="103"/>
      <c r="CAD60" s="104"/>
      <c r="CAE60" s="102"/>
      <c r="CAF60" s="103"/>
      <c r="CAH60" s="104"/>
      <c r="CAI60" s="102"/>
      <c r="CAJ60" s="103"/>
      <c r="CAL60" s="104"/>
      <c r="CAM60" s="102"/>
      <c r="CAN60" s="103"/>
      <c r="CAP60" s="104"/>
      <c r="CAQ60" s="102"/>
      <c r="CAR60" s="103"/>
      <c r="CAT60" s="104"/>
      <c r="CAU60" s="102"/>
      <c r="CAV60" s="103"/>
      <c r="CAX60" s="104"/>
      <c r="CAY60" s="102"/>
      <c r="CAZ60" s="103"/>
      <c r="CBB60" s="104"/>
      <c r="CBC60" s="102"/>
      <c r="CBD60" s="103"/>
      <c r="CBF60" s="104"/>
      <c r="CBG60" s="102"/>
      <c r="CBH60" s="103"/>
      <c r="CBJ60" s="104"/>
      <c r="CBK60" s="102"/>
      <c r="CBL60" s="103"/>
      <c r="CBN60" s="104"/>
      <c r="CBO60" s="102"/>
      <c r="CBP60" s="103"/>
      <c r="CBR60" s="104"/>
      <c r="CBS60" s="102"/>
      <c r="CBT60" s="103"/>
      <c r="CBV60" s="104"/>
      <c r="CBW60" s="102"/>
      <c r="CBX60" s="103"/>
      <c r="CBZ60" s="104"/>
      <c r="CCA60" s="102"/>
      <c r="CCB60" s="103"/>
      <c r="CCD60" s="104"/>
      <c r="CCE60" s="102"/>
      <c r="CCF60" s="103"/>
      <c r="CCH60" s="104"/>
      <c r="CCI60" s="102"/>
      <c r="CCJ60" s="103"/>
      <c r="CCL60" s="104"/>
      <c r="CCM60" s="102"/>
      <c r="CCN60" s="103"/>
      <c r="CCP60" s="104"/>
      <c r="CCQ60" s="102"/>
      <c r="CCR60" s="103"/>
      <c r="CCT60" s="104"/>
      <c r="CCU60" s="102"/>
      <c r="CCV60" s="103"/>
      <c r="CCX60" s="104"/>
      <c r="CCY60" s="102"/>
      <c r="CCZ60" s="103"/>
      <c r="CDB60" s="104"/>
      <c r="CDC60" s="102"/>
      <c r="CDD60" s="103"/>
      <c r="CDF60" s="104"/>
      <c r="CDG60" s="102"/>
      <c r="CDH60" s="103"/>
      <c r="CDJ60" s="104"/>
      <c r="CDK60" s="102"/>
      <c r="CDL60" s="103"/>
      <c r="CDN60" s="104"/>
      <c r="CDO60" s="102"/>
      <c r="CDP60" s="103"/>
      <c r="CDR60" s="104"/>
      <c r="CDS60" s="102"/>
      <c r="CDT60" s="103"/>
      <c r="CDV60" s="104"/>
      <c r="CDW60" s="102"/>
      <c r="CDX60" s="103"/>
      <c r="CDZ60" s="104"/>
      <c r="CEA60" s="102"/>
      <c r="CEB60" s="103"/>
      <c r="CED60" s="104"/>
      <c r="CEE60" s="102"/>
      <c r="CEF60" s="103"/>
      <c r="CEH60" s="104"/>
      <c r="CEI60" s="102"/>
      <c r="CEJ60" s="103"/>
      <c r="CEL60" s="104"/>
      <c r="CEM60" s="102"/>
      <c r="CEN60" s="103"/>
      <c r="CEP60" s="104"/>
      <c r="CEQ60" s="102"/>
      <c r="CER60" s="103"/>
      <c r="CET60" s="104"/>
      <c r="CEU60" s="102"/>
      <c r="CEV60" s="103"/>
      <c r="CEX60" s="104"/>
      <c r="CEY60" s="102"/>
      <c r="CEZ60" s="103"/>
      <c r="CFB60" s="104"/>
      <c r="CFC60" s="102"/>
      <c r="CFD60" s="103"/>
      <c r="CFF60" s="104"/>
      <c r="CFG60" s="102"/>
      <c r="CFH60" s="103"/>
      <c r="CFJ60" s="104"/>
      <c r="CFK60" s="102"/>
      <c r="CFL60" s="103"/>
      <c r="CFN60" s="104"/>
      <c r="CFO60" s="102"/>
      <c r="CFP60" s="103"/>
      <c r="CFR60" s="104"/>
      <c r="CFS60" s="102"/>
      <c r="CFT60" s="103"/>
      <c r="CFV60" s="104"/>
      <c r="CFW60" s="102"/>
      <c r="CFX60" s="103"/>
      <c r="CFZ60" s="104"/>
      <c r="CGA60" s="102"/>
      <c r="CGB60" s="103"/>
      <c r="CGD60" s="104"/>
      <c r="CGE60" s="102"/>
      <c r="CGF60" s="103"/>
      <c r="CGH60" s="104"/>
      <c r="CGI60" s="102"/>
      <c r="CGJ60" s="103"/>
      <c r="CGL60" s="104"/>
      <c r="CGM60" s="102"/>
      <c r="CGN60" s="103"/>
      <c r="CGP60" s="104"/>
      <c r="CGQ60" s="102"/>
      <c r="CGR60" s="103"/>
      <c r="CGT60" s="104"/>
      <c r="CGU60" s="102"/>
      <c r="CGV60" s="103"/>
      <c r="CGX60" s="104"/>
      <c r="CGY60" s="102"/>
      <c r="CGZ60" s="103"/>
      <c r="CHB60" s="104"/>
      <c r="CHC60" s="102"/>
      <c r="CHD60" s="103"/>
      <c r="CHF60" s="104"/>
      <c r="CHG60" s="102"/>
      <c r="CHH60" s="103"/>
      <c r="CHJ60" s="104"/>
      <c r="CHK60" s="102"/>
      <c r="CHL60" s="103"/>
      <c r="CHN60" s="104"/>
      <c r="CHO60" s="102"/>
      <c r="CHP60" s="103"/>
      <c r="CHR60" s="104"/>
      <c r="CHS60" s="102"/>
      <c r="CHT60" s="103"/>
      <c r="CHV60" s="104"/>
      <c r="CHW60" s="102"/>
      <c r="CHX60" s="103"/>
      <c r="CHZ60" s="104"/>
      <c r="CIA60" s="102"/>
      <c r="CIB60" s="103"/>
      <c r="CID60" s="104"/>
      <c r="CIE60" s="102"/>
      <c r="CIF60" s="103"/>
      <c r="CIH60" s="104"/>
      <c r="CII60" s="102"/>
      <c r="CIJ60" s="103"/>
      <c r="CIL60" s="104"/>
      <c r="CIM60" s="102"/>
      <c r="CIN60" s="103"/>
      <c r="CIP60" s="104"/>
      <c r="CIQ60" s="102"/>
      <c r="CIR60" s="103"/>
      <c r="CIT60" s="104"/>
      <c r="CIU60" s="102"/>
      <c r="CIV60" s="103"/>
      <c r="CIX60" s="104"/>
      <c r="CIY60" s="102"/>
      <c r="CIZ60" s="103"/>
      <c r="CJB60" s="104"/>
      <c r="CJC60" s="102"/>
      <c r="CJD60" s="103"/>
      <c r="CJF60" s="104"/>
      <c r="CJG60" s="102"/>
      <c r="CJH60" s="103"/>
      <c r="CJJ60" s="104"/>
      <c r="CJK60" s="102"/>
      <c r="CJL60" s="103"/>
      <c r="CJN60" s="104"/>
      <c r="CJO60" s="102"/>
      <c r="CJP60" s="103"/>
      <c r="CJR60" s="104"/>
      <c r="CJS60" s="102"/>
      <c r="CJT60" s="103"/>
      <c r="CJV60" s="104"/>
      <c r="CJW60" s="102"/>
      <c r="CJX60" s="103"/>
      <c r="CJZ60" s="104"/>
      <c r="CKA60" s="102"/>
      <c r="CKB60" s="103"/>
      <c r="CKD60" s="104"/>
      <c r="CKE60" s="102"/>
      <c r="CKF60" s="103"/>
      <c r="CKH60" s="104"/>
      <c r="CKI60" s="102"/>
      <c r="CKJ60" s="103"/>
      <c r="CKL60" s="104"/>
      <c r="CKM60" s="102"/>
      <c r="CKN60" s="103"/>
      <c r="CKP60" s="104"/>
      <c r="CKQ60" s="102"/>
      <c r="CKR60" s="103"/>
      <c r="CKT60" s="104"/>
      <c r="CKU60" s="102"/>
      <c r="CKV60" s="103"/>
      <c r="CKX60" s="104"/>
      <c r="CKY60" s="102"/>
      <c r="CKZ60" s="103"/>
      <c r="CLB60" s="104"/>
      <c r="CLC60" s="102"/>
      <c r="CLD60" s="103"/>
      <c r="CLF60" s="104"/>
      <c r="CLG60" s="102"/>
      <c r="CLH60" s="103"/>
      <c r="CLJ60" s="104"/>
      <c r="CLK60" s="102"/>
      <c r="CLL60" s="103"/>
      <c r="CLN60" s="104"/>
      <c r="CLO60" s="102"/>
      <c r="CLP60" s="103"/>
      <c r="CLR60" s="104"/>
      <c r="CLS60" s="102"/>
      <c r="CLT60" s="103"/>
      <c r="CLV60" s="104"/>
      <c r="CLW60" s="102"/>
      <c r="CLX60" s="103"/>
      <c r="CLZ60" s="104"/>
      <c r="CMA60" s="102"/>
      <c r="CMB60" s="103"/>
      <c r="CMD60" s="104"/>
      <c r="CME60" s="102"/>
      <c r="CMF60" s="103"/>
      <c r="CMH60" s="104"/>
      <c r="CMI60" s="102"/>
      <c r="CMJ60" s="103"/>
      <c r="CML60" s="104"/>
      <c r="CMM60" s="102"/>
      <c r="CMN60" s="103"/>
      <c r="CMP60" s="104"/>
      <c r="CMQ60" s="102"/>
      <c r="CMR60" s="103"/>
      <c r="CMT60" s="104"/>
      <c r="CMU60" s="102"/>
      <c r="CMV60" s="103"/>
      <c r="CMX60" s="104"/>
      <c r="CMY60" s="102"/>
      <c r="CMZ60" s="103"/>
      <c r="CNB60" s="104"/>
      <c r="CNC60" s="102"/>
      <c r="CND60" s="103"/>
      <c r="CNF60" s="104"/>
      <c r="CNG60" s="102"/>
      <c r="CNH60" s="103"/>
      <c r="CNJ60" s="104"/>
      <c r="CNK60" s="102"/>
      <c r="CNL60" s="103"/>
      <c r="CNN60" s="104"/>
      <c r="CNO60" s="102"/>
      <c r="CNP60" s="103"/>
      <c r="CNR60" s="104"/>
      <c r="CNS60" s="102"/>
      <c r="CNT60" s="103"/>
      <c r="CNV60" s="104"/>
      <c r="CNW60" s="102"/>
      <c r="CNX60" s="103"/>
      <c r="CNZ60" s="104"/>
      <c r="COA60" s="102"/>
      <c r="COB60" s="103"/>
      <c r="COD60" s="104"/>
      <c r="COE60" s="102"/>
      <c r="COF60" s="103"/>
      <c r="COH60" s="104"/>
      <c r="COI60" s="102"/>
      <c r="COJ60" s="103"/>
      <c r="COL60" s="104"/>
      <c r="COM60" s="102"/>
      <c r="CON60" s="103"/>
      <c r="COP60" s="104"/>
      <c r="COQ60" s="102"/>
      <c r="COR60" s="103"/>
      <c r="COT60" s="104"/>
      <c r="COU60" s="102"/>
      <c r="COV60" s="103"/>
      <c r="COX60" s="104"/>
      <c r="COY60" s="102"/>
      <c r="COZ60" s="103"/>
      <c r="CPB60" s="104"/>
      <c r="CPC60" s="102"/>
      <c r="CPD60" s="103"/>
      <c r="CPF60" s="104"/>
      <c r="CPG60" s="102"/>
      <c r="CPH60" s="103"/>
      <c r="CPJ60" s="104"/>
      <c r="CPK60" s="102"/>
      <c r="CPL60" s="103"/>
      <c r="CPN60" s="104"/>
      <c r="CPO60" s="102"/>
      <c r="CPP60" s="103"/>
      <c r="CPR60" s="104"/>
      <c r="CPS60" s="102"/>
      <c r="CPT60" s="103"/>
      <c r="CPV60" s="104"/>
      <c r="CPW60" s="102"/>
      <c r="CPX60" s="103"/>
      <c r="CPZ60" s="104"/>
      <c r="CQA60" s="102"/>
      <c r="CQB60" s="103"/>
      <c r="CQD60" s="104"/>
      <c r="CQE60" s="102"/>
      <c r="CQF60" s="103"/>
      <c r="CQH60" s="104"/>
      <c r="CQI60" s="102"/>
      <c r="CQJ60" s="103"/>
      <c r="CQL60" s="104"/>
      <c r="CQM60" s="102"/>
      <c r="CQN60" s="103"/>
      <c r="CQP60" s="104"/>
      <c r="CQQ60" s="102"/>
      <c r="CQR60" s="103"/>
      <c r="CQT60" s="104"/>
      <c r="CQU60" s="102"/>
      <c r="CQV60" s="103"/>
      <c r="CQX60" s="104"/>
      <c r="CQY60" s="102"/>
      <c r="CQZ60" s="103"/>
      <c r="CRB60" s="104"/>
      <c r="CRC60" s="102"/>
      <c r="CRD60" s="103"/>
      <c r="CRF60" s="104"/>
      <c r="CRG60" s="102"/>
      <c r="CRH60" s="103"/>
      <c r="CRJ60" s="104"/>
      <c r="CRK60" s="102"/>
      <c r="CRL60" s="103"/>
      <c r="CRN60" s="104"/>
      <c r="CRO60" s="102"/>
      <c r="CRP60" s="103"/>
      <c r="CRR60" s="104"/>
      <c r="CRS60" s="102"/>
      <c r="CRT60" s="103"/>
      <c r="CRV60" s="104"/>
      <c r="CRW60" s="102"/>
      <c r="CRX60" s="103"/>
      <c r="CRZ60" s="104"/>
      <c r="CSA60" s="102"/>
      <c r="CSB60" s="103"/>
      <c r="CSD60" s="104"/>
      <c r="CSE60" s="102"/>
      <c r="CSF60" s="103"/>
      <c r="CSH60" s="104"/>
      <c r="CSI60" s="102"/>
      <c r="CSJ60" s="103"/>
      <c r="CSL60" s="104"/>
      <c r="CSM60" s="102"/>
      <c r="CSN60" s="103"/>
      <c r="CSP60" s="104"/>
      <c r="CSQ60" s="102"/>
      <c r="CSR60" s="103"/>
      <c r="CST60" s="104"/>
      <c r="CSU60" s="102"/>
      <c r="CSV60" s="103"/>
      <c r="CSX60" s="104"/>
      <c r="CSY60" s="102"/>
      <c r="CSZ60" s="103"/>
      <c r="CTB60" s="104"/>
      <c r="CTC60" s="102"/>
      <c r="CTD60" s="103"/>
      <c r="CTF60" s="104"/>
      <c r="CTG60" s="102"/>
      <c r="CTH60" s="103"/>
      <c r="CTJ60" s="104"/>
      <c r="CTK60" s="102"/>
      <c r="CTL60" s="103"/>
      <c r="CTN60" s="104"/>
      <c r="CTO60" s="102"/>
      <c r="CTP60" s="103"/>
      <c r="CTR60" s="104"/>
      <c r="CTS60" s="102"/>
      <c r="CTT60" s="103"/>
      <c r="CTV60" s="104"/>
      <c r="CTW60" s="102"/>
      <c r="CTX60" s="103"/>
      <c r="CTZ60" s="104"/>
      <c r="CUA60" s="102"/>
      <c r="CUB60" s="103"/>
      <c r="CUD60" s="104"/>
      <c r="CUE60" s="102"/>
      <c r="CUF60" s="103"/>
      <c r="CUH60" s="104"/>
      <c r="CUI60" s="102"/>
      <c r="CUJ60" s="103"/>
      <c r="CUL60" s="104"/>
      <c r="CUM60" s="102"/>
      <c r="CUN60" s="103"/>
      <c r="CUP60" s="104"/>
      <c r="CUQ60" s="102"/>
      <c r="CUR60" s="103"/>
      <c r="CUT60" s="104"/>
      <c r="CUU60" s="102"/>
      <c r="CUV60" s="103"/>
      <c r="CUX60" s="104"/>
      <c r="CUY60" s="102"/>
      <c r="CUZ60" s="103"/>
      <c r="CVB60" s="104"/>
      <c r="CVC60" s="102"/>
      <c r="CVD60" s="103"/>
      <c r="CVF60" s="104"/>
      <c r="CVG60" s="102"/>
      <c r="CVH60" s="103"/>
      <c r="CVJ60" s="104"/>
      <c r="CVK60" s="102"/>
      <c r="CVL60" s="103"/>
      <c r="CVN60" s="104"/>
      <c r="CVO60" s="102"/>
      <c r="CVP60" s="103"/>
      <c r="CVR60" s="104"/>
      <c r="CVS60" s="102"/>
      <c r="CVT60" s="103"/>
      <c r="CVV60" s="104"/>
      <c r="CVW60" s="102"/>
      <c r="CVX60" s="103"/>
      <c r="CVZ60" s="104"/>
      <c r="CWA60" s="102"/>
      <c r="CWB60" s="103"/>
      <c r="CWD60" s="104"/>
      <c r="CWE60" s="102"/>
      <c r="CWF60" s="103"/>
      <c r="CWH60" s="104"/>
      <c r="CWI60" s="102"/>
      <c r="CWJ60" s="103"/>
      <c r="CWL60" s="104"/>
      <c r="CWM60" s="102"/>
      <c r="CWN60" s="103"/>
      <c r="CWP60" s="104"/>
      <c r="CWQ60" s="102"/>
      <c r="CWR60" s="103"/>
      <c r="CWT60" s="104"/>
      <c r="CWU60" s="102"/>
      <c r="CWV60" s="103"/>
      <c r="CWX60" s="104"/>
      <c r="CWY60" s="102"/>
      <c r="CWZ60" s="103"/>
      <c r="CXB60" s="104"/>
      <c r="CXC60" s="102"/>
      <c r="CXD60" s="103"/>
      <c r="CXF60" s="104"/>
      <c r="CXG60" s="102"/>
      <c r="CXH60" s="103"/>
      <c r="CXJ60" s="104"/>
      <c r="CXK60" s="102"/>
      <c r="CXL60" s="103"/>
      <c r="CXN60" s="104"/>
      <c r="CXO60" s="102"/>
      <c r="CXP60" s="103"/>
      <c r="CXR60" s="104"/>
      <c r="CXS60" s="102"/>
      <c r="CXT60" s="103"/>
      <c r="CXV60" s="104"/>
      <c r="CXW60" s="102"/>
      <c r="CXX60" s="103"/>
      <c r="CXZ60" s="104"/>
      <c r="CYA60" s="102"/>
      <c r="CYB60" s="103"/>
      <c r="CYD60" s="104"/>
      <c r="CYE60" s="102"/>
      <c r="CYF60" s="103"/>
      <c r="CYH60" s="104"/>
      <c r="CYI60" s="102"/>
      <c r="CYJ60" s="103"/>
      <c r="CYL60" s="104"/>
      <c r="CYM60" s="102"/>
      <c r="CYN60" s="103"/>
      <c r="CYP60" s="104"/>
      <c r="CYQ60" s="102"/>
      <c r="CYR60" s="103"/>
      <c r="CYT60" s="104"/>
      <c r="CYU60" s="102"/>
      <c r="CYV60" s="103"/>
      <c r="CYX60" s="104"/>
      <c r="CYY60" s="102"/>
      <c r="CYZ60" s="103"/>
      <c r="CZB60" s="104"/>
      <c r="CZC60" s="102"/>
      <c r="CZD60" s="103"/>
      <c r="CZF60" s="104"/>
      <c r="CZG60" s="102"/>
      <c r="CZH60" s="103"/>
      <c r="CZJ60" s="104"/>
      <c r="CZK60" s="102"/>
      <c r="CZL60" s="103"/>
      <c r="CZN60" s="104"/>
      <c r="CZO60" s="102"/>
      <c r="CZP60" s="103"/>
      <c r="CZR60" s="104"/>
      <c r="CZS60" s="102"/>
      <c r="CZT60" s="103"/>
      <c r="CZV60" s="104"/>
      <c r="CZW60" s="102"/>
      <c r="CZX60" s="103"/>
      <c r="CZZ60" s="104"/>
      <c r="DAA60" s="102"/>
      <c r="DAB60" s="103"/>
      <c r="DAD60" s="104"/>
      <c r="DAE60" s="102"/>
      <c r="DAF60" s="103"/>
      <c r="DAH60" s="104"/>
      <c r="DAI60" s="102"/>
      <c r="DAJ60" s="103"/>
      <c r="DAL60" s="104"/>
      <c r="DAM60" s="102"/>
      <c r="DAN60" s="103"/>
      <c r="DAP60" s="104"/>
      <c r="DAQ60" s="102"/>
      <c r="DAR60" s="103"/>
      <c r="DAT60" s="104"/>
      <c r="DAU60" s="102"/>
      <c r="DAV60" s="103"/>
      <c r="DAX60" s="104"/>
      <c r="DAY60" s="102"/>
      <c r="DAZ60" s="103"/>
      <c r="DBB60" s="104"/>
      <c r="DBC60" s="102"/>
      <c r="DBD60" s="103"/>
      <c r="DBF60" s="104"/>
      <c r="DBG60" s="102"/>
      <c r="DBH60" s="103"/>
      <c r="DBJ60" s="104"/>
      <c r="DBK60" s="102"/>
      <c r="DBL60" s="103"/>
      <c r="DBN60" s="104"/>
      <c r="DBO60" s="102"/>
      <c r="DBP60" s="103"/>
      <c r="DBR60" s="104"/>
      <c r="DBS60" s="102"/>
      <c r="DBT60" s="103"/>
      <c r="DBV60" s="104"/>
      <c r="DBW60" s="102"/>
      <c r="DBX60" s="103"/>
      <c r="DBZ60" s="104"/>
      <c r="DCA60" s="102"/>
      <c r="DCB60" s="103"/>
      <c r="DCD60" s="104"/>
      <c r="DCE60" s="102"/>
      <c r="DCF60" s="103"/>
      <c r="DCH60" s="104"/>
      <c r="DCI60" s="102"/>
      <c r="DCJ60" s="103"/>
      <c r="DCL60" s="104"/>
      <c r="DCM60" s="102"/>
      <c r="DCN60" s="103"/>
      <c r="DCP60" s="104"/>
      <c r="DCQ60" s="102"/>
      <c r="DCR60" s="103"/>
      <c r="DCT60" s="104"/>
      <c r="DCU60" s="102"/>
      <c r="DCV60" s="103"/>
      <c r="DCX60" s="104"/>
      <c r="DCY60" s="102"/>
      <c r="DCZ60" s="103"/>
      <c r="DDB60" s="104"/>
      <c r="DDC60" s="102"/>
      <c r="DDD60" s="103"/>
      <c r="DDF60" s="104"/>
      <c r="DDG60" s="102"/>
      <c r="DDH60" s="103"/>
      <c r="DDJ60" s="104"/>
      <c r="DDK60" s="102"/>
      <c r="DDL60" s="103"/>
      <c r="DDN60" s="104"/>
      <c r="DDO60" s="102"/>
      <c r="DDP60" s="103"/>
      <c r="DDR60" s="104"/>
      <c r="DDS60" s="102"/>
      <c r="DDT60" s="103"/>
      <c r="DDV60" s="104"/>
      <c r="DDW60" s="102"/>
      <c r="DDX60" s="103"/>
      <c r="DDZ60" s="104"/>
      <c r="DEA60" s="102"/>
      <c r="DEB60" s="103"/>
      <c r="DED60" s="104"/>
      <c r="DEE60" s="102"/>
      <c r="DEF60" s="103"/>
      <c r="DEH60" s="104"/>
      <c r="DEI60" s="102"/>
      <c r="DEJ60" s="103"/>
      <c r="DEL60" s="104"/>
      <c r="DEM60" s="102"/>
      <c r="DEN60" s="103"/>
      <c r="DEP60" s="104"/>
      <c r="DEQ60" s="102"/>
      <c r="DER60" s="103"/>
      <c r="DET60" s="104"/>
      <c r="DEU60" s="102"/>
      <c r="DEV60" s="103"/>
      <c r="DEX60" s="104"/>
      <c r="DEY60" s="102"/>
      <c r="DEZ60" s="103"/>
      <c r="DFB60" s="104"/>
      <c r="DFC60" s="102"/>
      <c r="DFD60" s="103"/>
      <c r="DFF60" s="104"/>
      <c r="DFG60" s="102"/>
      <c r="DFH60" s="103"/>
      <c r="DFJ60" s="104"/>
      <c r="DFK60" s="102"/>
      <c r="DFL60" s="103"/>
      <c r="DFN60" s="104"/>
      <c r="DFO60" s="102"/>
      <c r="DFP60" s="103"/>
      <c r="DFR60" s="104"/>
      <c r="DFS60" s="102"/>
      <c r="DFT60" s="103"/>
      <c r="DFV60" s="104"/>
      <c r="DFW60" s="102"/>
      <c r="DFX60" s="103"/>
      <c r="DFZ60" s="104"/>
      <c r="DGA60" s="102"/>
      <c r="DGB60" s="103"/>
      <c r="DGD60" s="104"/>
      <c r="DGE60" s="102"/>
      <c r="DGF60" s="103"/>
      <c r="DGH60" s="104"/>
      <c r="DGI60" s="102"/>
      <c r="DGJ60" s="103"/>
      <c r="DGL60" s="104"/>
      <c r="DGM60" s="102"/>
      <c r="DGN60" s="103"/>
      <c r="DGP60" s="104"/>
      <c r="DGQ60" s="102"/>
      <c r="DGR60" s="103"/>
      <c r="DGT60" s="104"/>
      <c r="DGU60" s="102"/>
      <c r="DGV60" s="103"/>
      <c r="DGX60" s="104"/>
      <c r="DGY60" s="102"/>
      <c r="DGZ60" s="103"/>
      <c r="DHB60" s="104"/>
      <c r="DHC60" s="102"/>
      <c r="DHD60" s="103"/>
      <c r="DHF60" s="104"/>
      <c r="DHG60" s="102"/>
      <c r="DHH60" s="103"/>
      <c r="DHJ60" s="104"/>
      <c r="DHK60" s="102"/>
      <c r="DHL60" s="103"/>
      <c r="DHN60" s="104"/>
      <c r="DHO60" s="102"/>
      <c r="DHP60" s="103"/>
      <c r="DHR60" s="104"/>
      <c r="DHS60" s="102"/>
      <c r="DHT60" s="103"/>
      <c r="DHV60" s="104"/>
      <c r="DHW60" s="102"/>
      <c r="DHX60" s="103"/>
      <c r="DHZ60" s="104"/>
      <c r="DIA60" s="102"/>
      <c r="DIB60" s="103"/>
      <c r="DID60" s="104"/>
      <c r="DIE60" s="102"/>
      <c r="DIF60" s="103"/>
      <c r="DIH60" s="104"/>
      <c r="DII60" s="102"/>
      <c r="DIJ60" s="103"/>
      <c r="DIL60" s="104"/>
      <c r="DIM60" s="102"/>
      <c r="DIN60" s="103"/>
      <c r="DIP60" s="104"/>
      <c r="DIQ60" s="102"/>
      <c r="DIR60" s="103"/>
      <c r="DIT60" s="104"/>
      <c r="DIU60" s="102"/>
      <c r="DIV60" s="103"/>
      <c r="DIX60" s="104"/>
      <c r="DIY60" s="102"/>
      <c r="DIZ60" s="103"/>
      <c r="DJB60" s="104"/>
      <c r="DJC60" s="102"/>
      <c r="DJD60" s="103"/>
      <c r="DJF60" s="104"/>
      <c r="DJG60" s="102"/>
      <c r="DJH60" s="103"/>
      <c r="DJJ60" s="104"/>
      <c r="DJK60" s="102"/>
      <c r="DJL60" s="103"/>
      <c r="DJN60" s="104"/>
      <c r="DJO60" s="102"/>
      <c r="DJP60" s="103"/>
      <c r="DJR60" s="104"/>
      <c r="DJS60" s="102"/>
      <c r="DJT60" s="103"/>
      <c r="DJV60" s="104"/>
      <c r="DJW60" s="102"/>
      <c r="DJX60" s="103"/>
      <c r="DJZ60" s="104"/>
      <c r="DKA60" s="102"/>
      <c r="DKB60" s="103"/>
      <c r="DKD60" s="104"/>
      <c r="DKE60" s="102"/>
      <c r="DKF60" s="103"/>
      <c r="DKH60" s="104"/>
      <c r="DKI60" s="102"/>
      <c r="DKJ60" s="103"/>
      <c r="DKL60" s="104"/>
      <c r="DKM60" s="102"/>
      <c r="DKN60" s="103"/>
      <c r="DKP60" s="104"/>
      <c r="DKQ60" s="102"/>
      <c r="DKR60" s="103"/>
      <c r="DKT60" s="104"/>
      <c r="DKU60" s="102"/>
      <c r="DKV60" s="103"/>
      <c r="DKX60" s="104"/>
      <c r="DKY60" s="102"/>
      <c r="DKZ60" s="103"/>
      <c r="DLB60" s="104"/>
      <c r="DLC60" s="102"/>
      <c r="DLD60" s="103"/>
      <c r="DLF60" s="104"/>
      <c r="DLG60" s="102"/>
      <c r="DLH60" s="103"/>
      <c r="DLJ60" s="104"/>
      <c r="DLK60" s="102"/>
      <c r="DLL60" s="103"/>
      <c r="DLN60" s="104"/>
      <c r="DLO60" s="102"/>
      <c r="DLP60" s="103"/>
      <c r="DLR60" s="104"/>
      <c r="DLS60" s="102"/>
      <c r="DLT60" s="103"/>
      <c r="DLV60" s="104"/>
      <c r="DLW60" s="102"/>
      <c r="DLX60" s="103"/>
      <c r="DLZ60" s="104"/>
      <c r="DMA60" s="102"/>
      <c r="DMB60" s="103"/>
      <c r="DMD60" s="104"/>
      <c r="DME60" s="102"/>
      <c r="DMF60" s="103"/>
      <c r="DMH60" s="104"/>
      <c r="DMI60" s="102"/>
      <c r="DMJ60" s="103"/>
      <c r="DML60" s="104"/>
      <c r="DMM60" s="102"/>
      <c r="DMN60" s="103"/>
      <c r="DMP60" s="104"/>
      <c r="DMQ60" s="102"/>
      <c r="DMR60" s="103"/>
      <c r="DMT60" s="104"/>
      <c r="DMU60" s="102"/>
      <c r="DMV60" s="103"/>
      <c r="DMX60" s="104"/>
      <c r="DMY60" s="102"/>
      <c r="DMZ60" s="103"/>
      <c r="DNB60" s="104"/>
      <c r="DNC60" s="102"/>
      <c r="DND60" s="103"/>
      <c r="DNF60" s="104"/>
      <c r="DNG60" s="102"/>
      <c r="DNH60" s="103"/>
      <c r="DNJ60" s="104"/>
      <c r="DNK60" s="102"/>
      <c r="DNL60" s="103"/>
      <c r="DNN60" s="104"/>
      <c r="DNO60" s="102"/>
      <c r="DNP60" s="103"/>
      <c r="DNR60" s="104"/>
      <c r="DNS60" s="102"/>
      <c r="DNT60" s="103"/>
      <c r="DNV60" s="104"/>
      <c r="DNW60" s="102"/>
      <c r="DNX60" s="103"/>
      <c r="DNZ60" s="104"/>
      <c r="DOA60" s="102"/>
      <c r="DOB60" s="103"/>
      <c r="DOD60" s="104"/>
      <c r="DOE60" s="102"/>
      <c r="DOF60" s="103"/>
      <c r="DOH60" s="104"/>
      <c r="DOI60" s="102"/>
      <c r="DOJ60" s="103"/>
      <c r="DOL60" s="104"/>
      <c r="DOM60" s="102"/>
      <c r="DON60" s="103"/>
      <c r="DOP60" s="104"/>
      <c r="DOQ60" s="102"/>
      <c r="DOR60" s="103"/>
      <c r="DOT60" s="104"/>
      <c r="DOU60" s="102"/>
      <c r="DOV60" s="103"/>
      <c r="DOX60" s="104"/>
      <c r="DOY60" s="102"/>
      <c r="DOZ60" s="103"/>
      <c r="DPB60" s="104"/>
      <c r="DPC60" s="102"/>
      <c r="DPD60" s="103"/>
      <c r="DPF60" s="104"/>
      <c r="DPG60" s="102"/>
      <c r="DPH60" s="103"/>
      <c r="DPJ60" s="104"/>
      <c r="DPK60" s="102"/>
      <c r="DPL60" s="103"/>
      <c r="DPN60" s="104"/>
      <c r="DPO60" s="102"/>
      <c r="DPP60" s="103"/>
      <c r="DPR60" s="104"/>
      <c r="DPS60" s="102"/>
      <c r="DPT60" s="103"/>
      <c r="DPV60" s="104"/>
      <c r="DPW60" s="102"/>
      <c r="DPX60" s="103"/>
      <c r="DPZ60" s="104"/>
      <c r="DQA60" s="102"/>
      <c r="DQB60" s="103"/>
      <c r="DQD60" s="104"/>
      <c r="DQE60" s="102"/>
      <c r="DQF60" s="103"/>
      <c r="DQH60" s="104"/>
      <c r="DQI60" s="102"/>
      <c r="DQJ60" s="103"/>
      <c r="DQL60" s="104"/>
      <c r="DQM60" s="102"/>
      <c r="DQN60" s="103"/>
      <c r="DQP60" s="104"/>
      <c r="DQQ60" s="102"/>
      <c r="DQR60" s="103"/>
      <c r="DQT60" s="104"/>
      <c r="DQU60" s="102"/>
      <c r="DQV60" s="103"/>
      <c r="DQX60" s="104"/>
      <c r="DQY60" s="102"/>
      <c r="DQZ60" s="103"/>
      <c r="DRB60" s="104"/>
      <c r="DRC60" s="102"/>
      <c r="DRD60" s="103"/>
      <c r="DRF60" s="104"/>
      <c r="DRG60" s="102"/>
      <c r="DRH60" s="103"/>
      <c r="DRJ60" s="104"/>
      <c r="DRK60" s="102"/>
      <c r="DRL60" s="103"/>
      <c r="DRN60" s="104"/>
      <c r="DRO60" s="102"/>
      <c r="DRP60" s="103"/>
      <c r="DRR60" s="104"/>
      <c r="DRS60" s="102"/>
      <c r="DRT60" s="103"/>
      <c r="DRV60" s="104"/>
      <c r="DRW60" s="102"/>
      <c r="DRX60" s="103"/>
      <c r="DRZ60" s="104"/>
      <c r="DSA60" s="102"/>
      <c r="DSB60" s="103"/>
      <c r="DSD60" s="104"/>
      <c r="DSE60" s="102"/>
      <c r="DSF60" s="103"/>
      <c r="DSH60" s="104"/>
      <c r="DSI60" s="102"/>
      <c r="DSJ60" s="103"/>
      <c r="DSL60" s="104"/>
      <c r="DSM60" s="102"/>
      <c r="DSN60" s="103"/>
      <c r="DSP60" s="104"/>
      <c r="DSQ60" s="102"/>
      <c r="DSR60" s="103"/>
      <c r="DST60" s="104"/>
      <c r="DSU60" s="102"/>
      <c r="DSV60" s="103"/>
      <c r="DSX60" s="104"/>
      <c r="DSY60" s="102"/>
      <c r="DSZ60" s="103"/>
      <c r="DTB60" s="104"/>
      <c r="DTC60" s="102"/>
      <c r="DTD60" s="103"/>
      <c r="DTF60" s="104"/>
      <c r="DTG60" s="102"/>
      <c r="DTH60" s="103"/>
      <c r="DTJ60" s="104"/>
      <c r="DTK60" s="102"/>
      <c r="DTL60" s="103"/>
      <c r="DTN60" s="104"/>
      <c r="DTO60" s="102"/>
      <c r="DTP60" s="103"/>
      <c r="DTR60" s="104"/>
      <c r="DTS60" s="102"/>
      <c r="DTT60" s="103"/>
      <c r="DTV60" s="104"/>
      <c r="DTW60" s="102"/>
      <c r="DTX60" s="103"/>
      <c r="DTZ60" s="104"/>
      <c r="DUA60" s="102"/>
      <c r="DUB60" s="103"/>
      <c r="DUD60" s="104"/>
      <c r="DUE60" s="102"/>
      <c r="DUF60" s="103"/>
      <c r="DUH60" s="104"/>
      <c r="DUI60" s="102"/>
      <c r="DUJ60" s="103"/>
      <c r="DUL60" s="104"/>
      <c r="DUM60" s="102"/>
      <c r="DUN60" s="103"/>
      <c r="DUP60" s="104"/>
      <c r="DUQ60" s="102"/>
      <c r="DUR60" s="103"/>
      <c r="DUT60" s="104"/>
      <c r="DUU60" s="102"/>
      <c r="DUV60" s="103"/>
      <c r="DUX60" s="104"/>
      <c r="DUY60" s="102"/>
      <c r="DUZ60" s="103"/>
      <c r="DVB60" s="104"/>
      <c r="DVC60" s="102"/>
      <c r="DVD60" s="103"/>
      <c r="DVF60" s="104"/>
      <c r="DVG60" s="102"/>
      <c r="DVH60" s="103"/>
      <c r="DVJ60" s="104"/>
      <c r="DVK60" s="102"/>
      <c r="DVL60" s="103"/>
      <c r="DVN60" s="104"/>
      <c r="DVO60" s="102"/>
      <c r="DVP60" s="103"/>
      <c r="DVR60" s="104"/>
      <c r="DVS60" s="102"/>
      <c r="DVT60" s="103"/>
      <c r="DVV60" s="104"/>
      <c r="DVW60" s="102"/>
      <c r="DVX60" s="103"/>
      <c r="DVZ60" s="104"/>
      <c r="DWA60" s="102"/>
      <c r="DWB60" s="103"/>
      <c r="DWD60" s="104"/>
      <c r="DWE60" s="102"/>
      <c r="DWF60" s="103"/>
      <c r="DWH60" s="104"/>
      <c r="DWI60" s="102"/>
      <c r="DWJ60" s="103"/>
      <c r="DWL60" s="104"/>
      <c r="DWM60" s="102"/>
      <c r="DWN60" s="103"/>
      <c r="DWP60" s="104"/>
      <c r="DWQ60" s="102"/>
      <c r="DWR60" s="103"/>
      <c r="DWT60" s="104"/>
      <c r="DWU60" s="102"/>
      <c r="DWV60" s="103"/>
      <c r="DWX60" s="104"/>
      <c r="DWY60" s="102"/>
      <c r="DWZ60" s="103"/>
      <c r="DXB60" s="104"/>
      <c r="DXC60" s="102"/>
      <c r="DXD60" s="103"/>
      <c r="DXF60" s="104"/>
      <c r="DXG60" s="102"/>
      <c r="DXH60" s="103"/>
      <c r="DXJ60" s="104"/>
      <c r="DXK60" s="102"/>
      <c r="DXL60" s="103"/>
      <c r="DXN60" s="104"/>
      <c r="DXO60" s="102"/>
      <c r="DXP60" s="103"/>
      <c r="DXR60" s="104"/>
      <c r="DXS60" s="102"/>
      <c r="DXT60" s="103"/>
      <c r="DXV60" s="104"/>
      <c r="DXW60" s="102"/>
      <c r="DXX60" s="103"/>
      <c r="DXZ60" s="104"/>
      <c r="DYA60" s="102"/>
      <c r="DYB60" s="103"/>
      <c r="DYD60" s="104"/>
      <c r="DYE60" s="102"/>
      <c r="DYF60" s="103"/>
      <c r="DYH60" s="104"/>
      <c r="DYI60" s="102"/>
      <c r="DYJ60" s="103"/>
      <c r="DYL60" s="104"/>
      <c r="DYM60" s="102"/>
      <c r="DYN60" s="103"/>
      <c r="DYP60" s="104"/>
      <c r="DYQ60" s="102"/>
      <c r="DYR60" s="103"/>
      <c r="DYT60" s="104"/>
      <c r="DYU60" s="102"/>
      <c r="DYV60" s="103"/>
      <c r="DYX60" s="104"/>
      <c r="DYY60" s="102"/>
      <c r="DYZ60" s="103"/>
      <c r="DZB60" s="104"/>
      <c r="DZC60" s="102"/>
      <c r="DZD60" s="103"/>
      <c r="DZF60" s="104"/>
      <c r="DZG60" s="102"/>
      <c r="DZH60" s="103"/>
      <c r="DZJ60" s="104"/>
      <c r="DZK60" s="102"/>
      <c r="DZL60" s="103"/>
      <c r="DZN60" s="104"/>
      <c r="DZO60" s="102"/>
      <c r="DZP60" s="103"/>
      <c r="DZR60" s="104"/>
      <c r="DZS60" s="102"/>
      <c r="DZT60" s="103"/>
      <c r="DZV60" s="104"/>
      <c r="DZW60" s="102"/>
      <c r="DZX60" s="103"/>
      <c r="DZZ60" s="104"/>
      <c r="EAA60" s="102"/>
      <c r="EAB60" s="103"/>
      <c r="EAD60" s="104"/>
      <c r="EAE60" s="102"/>
      <c r="EAF60" s="103"/>
      <c r="EAH60" s="104"/>
      <c r="EAI60" s="102"/>
      <c r="EAJ60" s="103"/>
      <c r="EAL60" s="104"/>
      <c r="EAM60" s="102"/>
      <c r="EAN60" s="103"/>
      <c r="EAP60" s="104"/>
      <c r="EAQ60" s="102"/>
      <c r="EAR60" s="103"/>
      <c r="EAT60" s="104"/>
      <c r="EAU60" s="102"/>
      <c r="EAV60" s="103"/>
      <c r="EAX60" s="104"/>
      <c r="EAY60" s="102"/>
      <c r="EAZ60" s="103"/>
      <c r="EBB60" s="104"/>
      <c r="EBC60" s="102"/>
      <c r="EBD60" s="103"/>
      <c r="EBF60" s="104"/>
      <c r="EBG60" s="102"/>
      <c r="EBH60" s="103"/>
      <c r="EBJ60" s="104"/>
      <c r="EBK60" s="102"/>
      <c r="EBL60" s="103"/>
      <c r="EBN60" s="104"/>
      <c r="EBO60" s="102"/>
      <c r="EBP60" s="103"/>
      <c r="EBR60" s="104"/>
      <c r="EBS60" s="102"/>
      <c r="EBT60" s="103"/>
      <c r="EBV60" s="104"/>
      <c r="EBW60" s="102"/>
      <c r="EBX60" s="103"/>
      <c r="EBZ60" s="104"/>
      <c r="ECA60" s="102"/>
      <c r="ECB60" s="103"/>
      <c r="ECD60" s="104"/>
      <c r="ECE60" s="102"/>
      <c r="ECF60" s="103"/>
      <c r="ECH60" s="104"/>
      <c r="ECI60" s="102"/>
      <c r="ECJ60" s="103"/>
      <c r="ECL60" s="104"/>
      <c r="ECM60" s="102"/>
      <c r="ECN60" s="103"/>
      <c r="ECP60" s="104"/>
      <c r="ECQ60" s="102"/>
      <c r="ECR60" s="103"/>
      <c r="ECT60" s="104"/>
      <c r="ECU60" s="102"/>
      <c r="ECV60" s="103"/>
      <c r="ECX60" s="104"/>
      <c r="ECY60" s="102"/>
      <c r="ECZ60" s="103"/>
      <c r="EDB60" s="104"/>
      <c r="EDC60" s="102"/>
      <c r="EDD60" s="103"/>
      <c r="EDF60" s="104"/>
      <c r="EDG60" s="102"/>
      <c r="EDH60" s="103"/>
      <c r="EDJ60" s="104"/>
      <c r="EDK60" s="102"/>
      <c r="EDL60" s="103"/>
      <c r="EDN60" s="104"/>
      <c r="EDO60" s="102"/>
      <c r="EDP60" s="103"/>
      <c r="EDR60" s="104"/>
      <c r="EDS60" s="102"/>
      <c r="EDT60" s="103"/>
      <c r="EDV60" s="104"/>
      <c r="EDW60" s="102"/>
      <c r="EDX60" s="103"/>
      <c r="EDZ60" s="104"/>
      <c r="EEA60" s="102"/>
      <c r="EEB60" s="103"/>
      <c r="EED60" s="104"/>
      <c r="EEE60" s="102"/>
      <c r="EEF60" s="103"/>
      <c r="EEH60" s="104"/>
      <c r="EEI60" s="102"/>
      <c r="EEJ60" s="103"/>
      <c r="EEL60" s="104"/>
      <c r="EEM60" s="102"/>
      <c r="EEN60" s="103"/>
      <c r="EEP60" s="104"/>
      <c r="EEQ60" s="102"/>
      <c r="EER60" s="103"/>
      <c r="EET60" s="104"/>
      <c r="EEU60" s="102"/>
      <c r="EEV60" s="103"/>
      <c r="EEX60" s="104"/>
      <c r="EEY60" s="102"/>
      <c r="EEZ60" s="103"/>
      <c r="EFB60" s="104"/>
      <c r="EFC60" s="102"/>
      <c r="EFD60" s="103"/>
      <c r="EFF60" s="104"/>
      <c r="EFG60" s="102"/>
      <c r="EFH60" s="103"/>
      <c r="EFJ60" s="104"/>
      <c r="EFK60" s="102"/>
      <c r="EFL60" s="103"/>
      <c r="EFN60" s="104"/>
      <c r="EFO60" s="102"/>
      <c r="EFP60" s="103"/>
      <c r="EFR60" s="104"/>
      <c r="EFS60" s="102"/>
      <c r="EFT60" s="103"/>
      <c r="EFV60" s="104"/>
      <c r="EFW60" s="102"/>
      <c r="EFX60" s="103"/>
      <c r="EFZ60" s="104"/>
      <c r="EGA60" s="102"/>
      <c r="EGB60" s="103"/>
      <c r="EGD60" s="104"/>
      <c r="EGE60" s="102"/>
      <c r="EGF60" s="103"/>
      <c r="EGH60" s="104"/>
      <c r="EGI60" s="102"/>
      <c r="EGJ60" s="103"/>
      <c r="EGL60" s="104"/>
      <c r="EGM60" s="102"/>
      <c r="EGN60" s="103"/>
      <c r="EGP60" s="104"/>
      <c r="EGQ60" s="102"/>
      <c r="EGR60" s="103"/>
      <c r="EGT60" s="104"/>
      <c r="EGU60" s="102"/>
      <c r="EGV60" s="103"/>
      <c r="EGX60" s="104"/>
      <c r="EGY60" s="102"/>
      <c r="EGZ60" s="103"/>
      <c r="EHB60" s="104"/>
      <c r="EHC60" s="102"/>
      <c r="EHD60" s="103"/>
      <c r="EHF60" s="104"/>
      <c r="EHG60" s="102"/>
      <c r="EHH60" s="103"/>
      <c r="EHJ60" s="104"/>
      <c r="EHK60" s="102"/>
      <c r="EHL60" s="103"/>
      <c r="EHN60" s="104"/>
      <c r="EHO60" s="102"/>
      <c r="EHP60" s="103"/>
      <c r="EHR60" s="104"/>
      <c r="EHS60" s="102"/>
      <c r="EHT60" s="103"/>
      <c r="EHV60" s="104"/>
      <c r="EHW60" s="102"/>
      <c r="EHX60" s="103"/>
      <c r="EHZ60" s="104"/>
      <c r="EIA60" s="102"/>
      <c r="EIB60" s="103"/>
      <c r="EID60" s="104"/>
      <c r="EIE60" s="102"/>
      <c r="EIF60" s="103"/>
      <c r="EIH60" s="104"/>
      <c r="EII60" s="102"/>
      <c r="EIJ60" s="103"/>
      <c r="EIL60" s="104"/>
      <c r="EIM60" s="102"/>
      <c r="EIN60" s="103"/>
      <c r="EIP60" s="104"/>
      <c r="EIQ60" s="102"/>
      <c r="EIR60" s="103"/>
      <c r="EIT60" s="104"/>
      <c r="EIU60" s="102"/>
      <c r="EIV60" s="103"/>
      <c r="EIX60" s="104"/>
      <c r="EIY60" s="102"/>
      <c r="EIZ60" s="103"/>
      <c r="EJB60" s="104"/>
      <c r="EJC60" s="102"/>
      <c r="EJD60" s="103"/>
      <c r="EJF60" s="104"/>
      <c r="EJG60" s="102"/>
      <c r="EJH60" s="103"/>
      <c r="EJJ60" s="104"/>
      <c r="EJK60" s="102"/>
      <c r="EJL60" s="103"/>
      <c r="EJN60" s="104"/>
      <c r="EJO60" s="102"/>
      <c r="EJP60" s="103"/>
      <c r="EJR60" s="104"/>
      <c r="EJS60" s="102"/>
      <c r="EJT60" s="103"/>
      <c r="EJV60" s="104"/>
      <c r="EJW60" s="102"/>
      <c r="EJX60" s="103"/>
      <c r="EJZ60" s="104"/>
      <c r="EKA60" s="102"/>
      <c r="EKB60" s="103"/>
      <c r="EKD60" s="104"/>
      <c r="EKE60" s="102"/>
      <c r="EKF60" s="103"/>
      <c r="EKH60" s="104"/>
      <c r="EKI60" s="102"/>
      <c r="EKJ60" s="103"/>
      <c r="EKL60" s="104"/>
      <c r="EKM60" s="102"/>
      <c r="EKN60" s="103"/>
      <c r="EKP60" s="104"/>
      <c r="EKQ60" s="102"/>
      <c r="EKR60" s="103"/>
      <c r="EKT60" s="104"/>
      <c r="EKU60" s="102"/>
      <c r="EKV60" s="103"/>
      <c r="EKX60" s="104"/>
      <c r="EKY60" s="102"/>
      <c r="EKZ60" s="103"/>
      <c r="ELB60" s="104"/>
      <c r="ELC60" s="102"/>
      <c r="ELD60" s="103"/>
      <c r="ELF60" s="104"/>
      <c r="ELG60" s="102"/>
      <c r="ELH60" s="103"/>
      <c r="ELJ60" s="104"/>
      <c r="ELK60" s="102"/>
      <c r="ELL60" s="103"/>
      <c r="ELN60" s="104"/>
      <c r="ELO60" s="102"/>
      <c r="ELP60" s="103"/>
      <c r="ELR60" s="104"/>
      <c r="ELS60" s="102"/>
      <c r="ELT60" s="103"/>
      <c r="ELV60" s="104"/>
      <c r="ELW60" s="102"/>
      <c r="ELX60" s="103"/>
      <c r="ELZ60" s="104"/>
      <c r="EMA60" s="102"/>
      <c r="EMB60" s="103"/>
      <c r="EMD60" s="104"/>
      <c r="EME60" s="102"/>
      <c r="EMF60" s="103"/>
      <c r="EMH60" s="104"/>
      <c r="EMI60" s="102"/>
      <c r="EMJ60" s="103"/>
      <c r="EML60" s="104"/>
      <c r="EMM60" s="102"/>
      <c r="EMN60" s="103"/>
      <c r="EMP60" s="104"/>
      <c r="EMQ60" s="102"/>
      <c r="EMR60" s="103"/>
      <c r="EMT60" s="104"/>
      <c r="EMU60" s="102"/>
      <c r="EMV60" s="103"/>
      <c r="EMX60" s="104"/>
      <c r="EMY60" s="102"/>
      <c r="EMZ60" s="103"/>
      <c r="ENB60" s="104"/>
      <c r="ENC60" s="102"/>
      <c r="END60" s="103"/>
      <c r="ENF60" s="104"/>
      <c r="ENG60" s="102"/>
      <c r="ENH60" s="103"/>
      <c r="ENJ60" s="104"/>
      <c r="ENK60" s="102"/>
      <c r="ENL60" s="103"/>
      <c r="ENN60" s="104"/>
      <c r="ENO60" s="102"/>
      <c r="ENP60" s="103"/>
      <c r="ENR60" s="104"/>
      <c r="ENS60" s="102"/>
      <c r="ENT60" s="103"/>
      <c r="ENV60" s="104"/>
      <c r="ENW60" s="102"/>
      <c r="ENX60" s="103"/>
      <c r="ENZ60" s="104"/>
      <c r="EOA60" s="102"/>
      <c r="EOB60" s="103"/>
      <c r="EOD60" s="104"/>
      <c r="EOE60" s="102"/>
      <c r="EOF60" s="103"/>
      <c r="EOH60" s="104"/>
      <c r="EOI60" s="102"/>
      <c r="EOJ60" s="103"/>
      <c r="EOL60" s="104"/>
      <c r="EOM60" s="102"/>
      <c r="EON60" s="103"/>
      <c r="EOP60" s="104"/>
      <c r="EOQ60" s="102"/>
      <c r="EOR60" s="103"/>
      <c r="EOT60" s="104"/>
      <c r="EOU60" s="102"/>
      <c r="EOV60" s="103"/>
      <c r="EOX60" s="104"/>
      <c r="EOY60" s="102"/>
      <c r="EOZ60" s="103"/>
      <c r="EPB60" s="104"/>
      <c r="EPC60" s="102"/>
      <c r="EPD60" s="103"/>
      <c r="EPF60" s="104"/>
      <c r="EPG60" s="102"/>
      <c r="EPH60" s="103"/>
      <c r="EPJ60" s="104"/>
      <c r="EPK60" s="102"/>
      <c r="EPL60" s="103"/>
      <c r="EPN60" s="104"/>
      <c r="EPO60" s="102"/>
      <c r="EPP60" s="103"/>
      <c r="EPR60" s="104"/>
      <c r="EPS60" s="102"/>
      <c r="EPT60" s="103"/>
      <c r="EPV60" s="104"/>
      <c r="EPW60" s="102"/>
      <c r="EPX60" s="103"/>
      <c r="EPZ60" s="104"/>
      <c r="EQA60" s="102"/>
      <c r="EQB60" s="103"/>
      <c r="EQD60" s="104"/>
      <c r="EQE60" s="102"/>
      <c r="EQF60" s="103"/>
      <c r="EQH60" s="104"/>
      <c r="EQI60" s="102"/>
      <c r="EQJ60" s="103"/>
      <c r="EQL60" s="104"/>
      <c r="EQM60" s="102"/>
      <c r="EQN60" s="103"/>
      <c r="EQP60" s="104"/>
      <c r="EQQ60" s="102"/>
      <c r="EQR60" s="103"/>
      <c r="EQT60" s="104"/>
      <c r="EQU60" s="102"/>
      <c r="EQV60" s="103"/>
      <c r="EQX60" s="104"/>
      <c r="EQY60" s="102"/>
      <c r="EQZ60" s="103"/>
      <c r="ERB60" s="104"/>
      <c r="ERC60" s="102"/>
      <c r="ERD60" s="103"/>
      <c r="ERF60" s="104"/>
      <c r="ERG60" s="102"/>
      <c r="ERH60" s="103"/>
      <c r="ERJ60" s="104"/>
      <c r="ERK60" s="102"/>
      <c r="ERL60" s="103"/>
      <c r="ERN60" s="104"/>
      <c r="ERO60" s="102"/>
      <c r="ERP60" s="103"/>
      <c r="ERR60" s="104"/>
      <c r="ERS60" s="102"/>
      <c r="ERT60" s="103"/>
      <c r="ERV60" s="104"/>
      <c r="ERW60" s="102"/>
      <c r="ERX60" s="103"/>
      <c r="ERZ60" s="104"/>
      <c r="ESA60" s="102"/>
      <c r="ESB60" s="103"/>
      <c r="ESD60" s="104"/>
      <c r="ESE60" s="102"/>
      <c r="ESF60" s="103"/>
      <c r="ESH60" s="104"/>
      <c r="ESI60" s="102"/>
      <c r="ESJ60" s="103"/>
      <c r="ESL60" s="104"/>
      <c r="ESM60" s="102"/>
      <c r="ESN60" s="103"/>
      <c r="ESP60" s="104"/>
      <c r="ESQ60" s="102"/>
      <c r="ESR60" s="103"/>
      <c r="EST60" s="104"/>
      <c r="ESU60" s="102"/>
      <c r="ESV60" s="103"/>
      <c r="ESX60" s="104"/>
      <c r="ESY60" s="102"/>
      <c r="ESZ60" s="103"/>
      <c r="ETB60" s="104"/>
      <c r="ETC60" s="102"/>
      <c r="ETD60" s="103"/>
      <c r="ETF60" s="104"/>
      <c r="ETG60" s="102"/>
      <c r="ETH60" s="103"/>
      <c r="ETJ60" s="104"/>
      <c r="ETK60" s="102"/>
      <c r="ETL60" s="103"/>
      <c r="ETN60" s="104"/>
      <c r="ETO60" s="102"/>
      <c r="ETP60" s="103"/>
      <c r="ETR60" s="104"/>
      <c r="ETS60" s="102"/>
      <c r="ETT60" s="103"/>
      <c r="ETV60" s="104"/>
      <c r="ETW60" s="102"/>
      <c r="ETX60" s="103"/>
      <c r="ETZ60" s="104"/>
      <c r="EUA60" s="102"/>
      <c r="EUB60" s="103"/>
      <c r="EUD60" s="104"/>
      <c r="EUE60" s="102"/>
      <c r="EUF60" s="103"/>
      <c r="EUH60" s="104"/>
      <c r="EUI60" s="102"/>
      <c r="EUJ60" s="103"/>
      <c r="EUL60" s="104"/>
      <c r="EUM60" s="102"/>
      <c r="EUN60" s="103"/>
      <c r="EUP60" s="104"/>
      <c r="EUQ60" s="102"/>
      <c r="EUR60" s="103"/>
      <c r="EUT60" s="104"/>
      <c r="EUU60" s="102"/>
      <c r="EUV60" s="103"/>
      <c r="EUX60" s="104"/>
      <c r="EUY60" s="102"/>
      <c r="EUZ60" s="103"/>
      <c r="EVB60" s="104"/>
      <c r="EVC60" s="102"/>
      <c r="EVD60" s="103"/>
      <c r="EVF60" s="104"/>
      <c r="EVG60" s="102"/>
      <c r="EVH60" s="103"/>
      <c r="EVJ60" s="104"/>
      <c r="EVK60" s="102"/>
      <c r="EVL60" s="103"/>
      <c r="EVN60" s="104"/>
      <c r="EVO60" s="102"/>
      <c r="EVP60" s="103"/>
      <c r="EVR60" s="104"/>
      <c r="EVS60" s="102"/>
      <c r="EVT60" s="103"/>
      <c r="EVV60" s="104"/>
      <c r="EVW60" s="102"/>
      <c r="EVX60" s="103"/>
      <c r="EVZ60" s="104"/>
      <c r="EWA60" s="102"/>
      <c r="EWB60" s="103"/>
      <c r="EWD60" s="104"/>
      <c r="EWE60" s="102"/>
      <c r="EWF60" s="103"/>
      <c r="EWH60" s="104"/>
      <c r="EWI60" s="102"/>
      <c r="EWJ60" s="103"/>
      <c r="EWL60" s="104"/>
      <c r="EWM60" s="102"/>
      <c r="EWN60" s="103"/>
      <c r="EWP60" s="104"/>
      <c r="EWQ60" s="102"/>
      <c r="EWR60" s="103"/>
      <c r="EWT60" s="104"/>
      <c r="EWU60" s="102"/>
      <c r="EWV60" s="103"/>
      <c r="EWX60" s="104"/>
      <c r="EWY60" s="102"/>
      <c r="EWZ60" s="103"/>
      <c r="EXB60" s="104"/>
      <c r="EXC60" s="102"/>
      <c r="EXD60" s="103"/>
      <c r="EXF60" s="104"/>
      <c r="EXG60" s="102"/>
      <c r="EXH60" s="103"/>
      <c r="EXJ60" s="104"/>
      <c r="EXK60" s="102"/>
      <c r="EXL60" s="103"/>
      <c r="EXN60" s="104"/>
      <c r="EXO60" s="102"/>
      <c r="EXP60" s="103"/>
      <c r="EXR60" s="104"/>
      <c r="EXS60" s="102"/>
      <c r="EXT60" s="103"/>
      <c r="EXV60" s="104"/>
      <c r="EXW60" s="102"/>
      <c r="EXX60" s="103"/>
      <c r="EXZ60" s="104"/>
      <c r="EYA60" s="102"/>
      <c r="EYB60" s="103"/>
      <c r="EYD60" s="104"/>
      <c r="EYE60" s="102"/>
      <c r="EYF60" s="103"/>
      <c r="EYH60" s="104"/>
      <c r="EYI60" s="102"/>
      <c r="EYJ60" s="103"/>
      <c r="EYL60" s="104"/>
      <c r="EYM60" s="102"/>
      <c r="EYN60" s="103"/>
      <c r="EYP60" s="104"/>
      <c r="EYQ60" s="102"/>
      <c r="EYR60" s="103"/>
      <c r="EYT60" s="104"/>
      <c r="EYU60" s="102"/>
      <c r="EYV60" s="103"/>
      <c r="EYX60" s="104"/>
      <c r="EYY60" s="102"/>
      <c r="EYZ60" s="103"/>
      <c r="EZB60" s="104"/>
      <c r="EZC60" s="102"/>
      <c r="EZD60" s="103"/>
      <c r="EZF60" s="104"/>
      <c r="EZG60" s="102"/>
      <c r="EZH60" s="103"/>
      <c r="EZJ60" s="104"/>
      <c r="EZK60" s="102"/>
      <c r="EZL60" s="103"/>
      <c r="EZN60" s="104"/>
      <c r="EZO60" s="102"/>
      <c r="EZP60" s="103"/>
      <c r="EZR60" s="104"/>
      <c r="EZS60" s="102"/>
      <c r="EZT60" s="103"/>
      <c r="EZV60" s="104"/>
      <c r="EZW60" s="102"/>
      <c r="EZX60" s="103"/>
      <c r="EZZ60" s="104"/>
      <c r="FAA60" s="102"/>
      <c r="FAB60" s="103"/>
      <c r="FAD60" s="104"/>
      <c r="FAE60" s="102"/>
      <c r="FAF60" s="103"/>
      <c r="FAH60" s="104"/>
      <c r="FAI60" s="102"/>
      <c r="FAJ60" s="103"/>
      <c r="FAL60" s="104"/>
      <c r="FAM60" s="102"/>
      <c r="FAN60" s="103"/>
      <c r="FAP60" s="104"/>
      <c r="FAQ60" s="102"/>
      <c r="FAR60" s="103"/>
      <c r="FAT60" s="104"/>
      <c r="FAU60" s="102"/>
      <c r="FAV60" s="103"/>
      <c r="FAX60" s="104"/>
      <c r="FAY60" s="102"/>
      <c r="FAZ60" s="103"/>
      <c r="FBB60" s="104"/>
      <c r="FBC60" s="102"/>
      <c r="FBD60" s="103"/>
      <c r="FBF60" s="104"/>
      <c r="FBG60" s="102"/>
      <c r="FBH60" s="103"/>
      <c r="FBJ60" s="104"/>
      <c r="FBK60" s="102"/>
      <c r="FBL60" s="103"/>
      <c r="FBN60" s="104"/>
      <c r="FBO60" s="102"/>
      <c r="FBP60" s="103"/>
      <c r="FBR60" s="104"/>
      <c r="FBS60" s="102"/>
      <c r="FBT60" s="103"/>
      <c r="FBV60" s="104"/>
      <c r="FBW60" s="102"/>
      <c r="FBX60" s="103"/>
      <c r="FBZ60" s="104"/>
      <c r="FCA60" s="102"/>
      <c r="FCB60" s="103"/>
      <c r="FCD60" s="104"/>
      <c r="FCE60" s="102"/>
      <c r="FCF60" s="103"/>
      <c r="FCH60" s="104"/>
      <c r="FCI60" s="102"/>
      <c r="FCJ60" s="103"/>
      <c r="FCL60" s="104"/>
      <c r="FCM60" s="102"/>
      <c r="FCN60" s="103"/>
      <c r="FCP60" s="104"/>
      <c r="FCQ60" s="102"/>
      <c r="FCR60" s="103"/>
      <c r="FCT60" s="104"/>
      <c r="FCU60" s="102"/>
      <c r="FCV60" s="103"/>
      <c r="FCX60" s="104"/>
      <c r="FCY60" s="102"/>
      <c r="FCZ60" s="103"/>
      <c r="FDB60" s="104"/>
      <c r="FDC60" s="102"/>
      <c r="FDD60" s="103"/>
      <c r="FDF60" s="104"/>
      <c r="FDG60" s="102"/>
      <c r="FDH60" s="103"/>
      <c r="FDJ60" s="104"/>
      <c r="FDK60" s="102"/>
      <c r="FDL60" s="103"/>
      <c r="FDN60" s="104"/>
      <c r="FDO60" s="102"/>
      <c r="FDP60" s="103"/>
      <c r="FDR60" s="104"/>
      <c r="FDS60" s="102"/>
      <c r="FDT60" s="103"/>
      <c r="FDV60" s="104"/>
      <c r="FDW60" s="102"/>
      <c r="FDX60" s="103"/>
      <c r="FDZ60" s="104"/>
      <c r="FEA60" s="102"/>
      <c r="FEB60" s="103"/>
      <c r="FED60" s="104"/>
      <c r="FEE60" s="102"/>
      <c r="FEF60" s="103"/>
      <c r="FEH60" s="104"/>
      <c r="FEI60" s="102"/>
      <c r="FEJ60" s="103"/>
      <c r="FEL60" s="104"/>
      <c r="FEM60" s="102"/>
      <c r="FEN60" s="103"/>
      <c r="FEP60" s="104"/>
      <c r="FEQ60" s="102"/>
      <c r="FER60" s="103"/>
      <c r="FET60" s="104"/>
      <c r="FEU60" s="102"/>
      <c r="FEV60" s="103"/>
      <c r="FEX60" s="104"/>
      <c r="FEY60" s="102"/>
      <c r="FEZ60" s="103"/>
      <c r="FFB60" s="104"/>
      <c r="FFC60" s="102"/>
      <c r="FFD60" s="103"/>
      <c r="FFF60" s="104"/>
      <c r="FFG60" s="102"/>
      <c r="FFH60" s="103"/>
      <c r="FFJ60" s="104"/>
      <c r="FFK60" s="102"/>
      <c r="FFL60" s="103"/>
      <c r="FFN60" s="104"/>
      <c r="FFO60" s="102"/>
      <c r="FFP60" s="103"/>
      <c r="FFR60" s="104"/>
      <c r="FFS60" s="102"/>
      <c r="FFT60" s="103"/>
      <c r="FFV60" s="104"/>
      <c r="FFW60" s="102"/>
      <c r="FFX60" s="103"/>
      <c r="FFZ60" s="104"/>
      <c r="FGA60" s="102"/>
      <c r="FGB60" s="103"/>
      <c r="FGD60" s="104"/>
      <c r="FGE60" s="102"/>
      <c r="FGF60" s="103"/>
      <c r="FGH60" s="104"/>
      <c r="FGI60" s="102"/>
      <c r="FGJ60" s="103"/>
      <c r="FGL60" s="104"/>
      <c r="FGM60" s="102"/>
      <c r="FGN60" s="103"/>
      <c r="FGP60" s="104"/>
      <c r="FGQ60" s="102"/>
      <c r="FGR60" s="103"/>
      <c r="FGT60" s="104"/>
      <c r="FGU60" s="102"/>
      <c r="FGV60" s="103"/>
      <c r="FGX60" s="104"/>
      <c r="FGY60" s="102"/>
      <c r="FGZ60" s="103"/>
      <c r="FHB60" s="104"/>
      <c r="FHC60" s="102"/>
      <c r="FHD60" s="103"/>
      <c r="FHF60" s="104"/>
      <c r="FHG60" s="102"/>
      <c r="FHH60" s="103"/>
      <c r="FHJ60" s="104"/>
      <c r="FHK60" s="102"/>
      <c r="FHL60" s="103"/>
      <c r="FHN60" s="104"/>
      <c r="FHO60" s="102"/>
      <c r="FHP60" s="103"/>
      <c r="FHR60" s="104"/>
      <c r="FHS60" s="102"/>
      <c r="FHT60" s="103"/>
      <c r="FHV60" s="104"/>
      <c r="FHW60" s="102"/>
      <c r="FHX60" s="103"/>
      <c r="FHZ60" s="104"/>
      <c r="FIA60" s="102"/>
      <c r="FIB60" s="103"/>
      <c r="FID60" s="104"/>
      <c r="FIE60" s="102"/>
      <c r="FIF60" s="103"/>
      <c r="FIH60" s="104"/>
      <c r="FII60" s="102"/>
      <c r="FIJ60" s="103"/>
      <c r="FIL60" s="104"/>
      <c r="FIM60" s="102"/>
      <c r="FIN60" s="103"/>
      <c r="FIP60" s="104"/>
      <c r="FIQ60" s="102"/>
      <c r="FIR60" s="103"/>
      <c r="FIT60" s="104"/>
      <c r="FIU60" s="102"/>
      <c r="FIV60" s="103"/>
      <c r="FIX60" s="104"/>
      <c r="FIY60" s="102"/>
      <c r="FIZ60" s="103"/>
      <c r="FJB60" s="104"/>
      <c r="FJC60" s="102"/>
      <c r="FJD60" s="103"/>
      <c r="FJF60" s="104"/>
      <c r="FJG60" s="102"/>
      <c r="FJH60" s="103"/>
      <c r="FJJ60" s="104"/>
      <c r="FJK60" s="102"/>
      <c r="FJL60" s="103"/>
      <c r="FJN60" s="104"/>
      <c r="FJO60" s="102"/>
      <c r="FJP60" s="103"/>
      <c r="FJR60" s="104"/>
      <c r="FJS60" s="102"/>
      <c r="FJT60" s="103"/>
      <c r="FJV60" s="104"/>
      <c r="FJW60" s="102"/>
      <c r="FJX60" s="103"/>
      <c r="FJZ60" s="104"/>
      <c r="FKA60" s="102"/>
      <c r="FKB60" s="103"/>
      <c r="FKD60" s="104"/>
      <c r="FKE60" s="102"/>
      <c r="FKF60" s="103"/>
      <c r="FKH60" s="104"/>
      <c r="FKI60" s="102"/>
      <c r="FKJ60" s="103"/>
      <c r="FKL60" s="104"/>
      <c r="FKM60" s="102"/>
      <c r="FKN60" s="103"/>
      <c r="FKP60" s="104"/>
      <c r="FKQ60" s="102"/>
      <c r="FKR60" s="103"/>
      <c r="FKT60" s="104"/>
      <c r="FKU60" s="102"/>
      <c r="FKV60" s="103"/>
      <c r="FKX60" s="104"/>
      <c r="FKY60" s="102"/>
      <c r="FKZ60" s="103"/>
      <c r="FLB60" s="104"/>
      <c r="FLC60" s="102"/>
      <c r="FLD60" s="103"/>
      <c r="FLF60" s="104"/>
      <c r="FLG60" s="102"/>
      <c r="FLH60" s="103"/>
      <c r="FLJ60" s="104"/>
      <c r="FLK60" s="102"/>
      <c r="FLL60" s="103"/>
      <c r="FLN60" s="104"/>
      <c r="FLO60" s="102"/>
      <c r="FLP60" s="103"/>
      <c r="FLR60" s="104"/>
      <c r="FLS60" s="102"/>
      <c r="FLT60" s="103"/>
      <c r="FLV60" s="104"/>
      <c r="FLW60" s="102"/>
      <c r="FLX60" s="103"/>
      <c r="FLZ60" s="104"/>
      <c r="FMA60" s="102"/>
      <c r="FMB60" s="103"/>
      <c r="FMD60" s="104"/>
      <c r="FME60" s="102"/>
      <c r="FMF60" s="103"/>
      <c r="FMH60" s="104"/>
      <c r="FMI60" s="102"/>
      <c r="FMJ60" s="103"/>
      <c r="FML60" s="104"/>
      <c r="FMM60" s="102"/>
      <c r="FMN60" s="103"/>
      <c r="FMP60" s="104"/>
      <c r="FMQ60" s="102"/>
      <c r="FMR60" s="103"/>
      <c r="FMT60" s="104"/>
      <c r="FMU60" s="102"/>
      <c r="FMV60" s="103"/>
      <c r="FMX60" s="104"/>
      <c r="FMY60" s="102"/>
      <c r="FMZ60" s="103"/>
      <c r="FNB60" s="104"/>
      <c r="FNC60" s="102"/>
      <c r="FND60" s="103"/>
      <c r="FNF60" s="104"/>
      <c r="FNG60" s="102"/>
      <c r="FNH60" s="103"/>
      <c r="FNJ60" s="104"/>
      <c r="FNK60" s="102"/>
      <c r="FNL60" s="103"/>
      <c r="FNN60" s="104"/>
      <c r="FNO60" s="102"/>
      <c r="FNP60" s="103"/>
      <c r="FNR60" s="104"/>
      <c r="FNS60" s="102"/>
      <c r="FNT60" s="103"/>
      <c r="FNV60" s="104"/>
      <c r="FNW60" s="102"/>
      <c r="FNX60" s="103"/>
      <c r="FNZ60" s="104"/>
      <c r="FOA60" s="102"/>
      <c r="FOB60" s="103"/>
      <c r="FOD60" s="104"/>
      <c r="FOE60" s="102"/>
      <c r="FOF60" s="103"/>
      <c r="FOH60" s="104"/>
      <c r="FOI60" s="102"/>
      <c r="FOJ60" s="103"/>
      <c r="FOL60" s="104"/>
      <c r="FOM60" s="102"/>
      <c r="FON60" s="103"/>
      <c r="FOP60" s="104"/>
      <c r="FOQ60" s="102"/>
      <c r="FOR60" s="103"/>
      <c r="FOT60" s="104"/>
      <c r="FOU60" s="102"/>
      <c r="FOV60" s="103"/>
      <c r="FOX60" s="104"/>
      <c r="FOY60" s="102"/>
      <c r="FOZ60" s="103"/>
      <c r="FPB60" s="104"/>
      <c r="FPC60" s="102"/>
      <c r="FPD60" s="103"/>
      <c r="FPF60" s="104"/>
      <c r="FPG60" s="102"/>
      <c r="FPH60" s="103"/>
      <c r="FPJ60" s="104"/>
      <c r="FPK60" s="102"/>
      <c r="FPL60" s="103"/>
      <c r="FPN60" s="104"/>
      <c r="FPO60" s="102"/>
      <c r="FPP60" s="103"/>
      <c r="FPR60" s="104"/>
      <c r="FPS60" s="102"/>
      <c r="FPT60" s="103"/>
      <c r="FPV60" s="104"/>
      <c r="FPW60" s="102"/>
      <c r="FPX60" s="103"/>
      <c r="FPZ60" s="104"/>
      <c r="FQA60" s="102"/>
      <c r="FQB60" s="103"/>
      <c r="FQD60" s="104"/>
      <c r="FQE60" s="102"/>
      <c r="FQF60" s="103"/>
      <c r="FQH60" s="104"/>
      <c r="FQI60" s="102"/>
      <c r="FQJ60" s="103"/>
      <c r="FQL60" s="104"/>
      <c r="FQM60" s="102"/>
      <c r="FQN60" s="103"/>
      <c r="FQP60" s="104"/>
      <c r="FQQ60" s="102"/>
      <c r="FQR60" s="103"/>
      <c r="FQT60" s="104"/>
      <c r="FQU60" s="102"/>
      <c r="FQV60" s="103"/>
      <c r="FQX60" s="104"/>
      <c r="FQY60" s="102"/>
      <c r="FQZ60" s="103"/>
      <c r="FRB60" s="104"/>
      <c r="FRC60" s="102"/>
      <c r="FRD60" s="103"/>
      <c r="FRF60" s="104"/>
      <c r="FRG60" s="102"/>
      <c r="FRH60" s="103"/>
      <c r="FRJ60" s="104"/>
      <c r="FRK60" s="102"/>
      <c r="FRL60" s="103"/>
      <c r="FRN60" s="104"/>
      <c r="FRO60" s="102"/>
      <c r="FRP60" s="103"/>
      <c r="FRR60" s="104"/>
      <c r="FRS60" s="102"/>
      <c r="FRT60" s="103"/>
      <c r="FRV60" s="104"/>
      <c r="FRW60" s="102"/>
      <c r="FRX60" s="103"/>
      <c r="FRZ60" s="104"/>
      <c r="FSA60" s="102"/>
      <c r="FSB60" s="103"/>
      <c r="FSD60" s="104"/>
      <c r="FSE60" s="102"/>
      <c r="FSF60" s="103"/>
      <c r="FSH60" s="104"/>
      <c r="FSI60" s="102"/>
      <c r="FSJ60" s="103"/>
      <c r="FSL60" s="104"/>
      <c r="FSM60" s="102"/>
      <c r="FSN60" s="103"/>
      <c r="FSP60" s="104"/>
      <c r="FSQ60" s="102"/>
      <c r="FSR60" s="103"/>
      <c r="FST60" s="104"/>
      <c r="FSU60" s="102"/>
      <c r="FSV60" s="103"/>
      <c r="FSX60" s="104"/>
      <c r="FSY60" s="102"/>
      <c r="FSZ60" s="103"/>
      <c r="FTB60" s="104"/>
      <c r="FTC60" s="102"/>
      <c r="FTD60" s="103"/>
      <c r="FTF60" s="104"/>
      <c r="FTG60" s="102"/>
      <c r="FTH60" s="103"/>
      <c r="FTJ60" s="104"/>
      <c r="FTK60" s="102"/>
      <c r="FTL60" s="103"/>
      <c r="FTN60" s="104"/>
      <c r="FTO60" s="102"/>
      <c r="FTP60" s="103"/>
      <c r="FTR60" s="104"/>
      <c r="FTS60" s="102"/>
      <c r="FTT60" s="103"/>
      <c r="FTV60" s="104"/>
      <c r="FTW60" s="102"/>
      <c r="FTX60" s="103"/>
      <c r="FTZ60" s="104"/>
      <c r="FUA60" s="102"/>
      <c r="FUB60" s="103"/>
      <c r="FUD60" s="104"/>
      <c r="FUE60" s="102"/>
      <c r="FUF60" s="103"/>
      <c r="FUH60" s="104"/>
      <c r="FUI60" s="102"/>
      <c r="FUJ60" s="103"/>
      <c r="FUL60" s="104"/>
      <c r="FUM60" s="102"/>
      <c r="FUN60" s="103"/>
      <c r="FUP60" s="104"/>
      <c r="FUQ60" s="102"/>
      <c r="FUR60" s="103"/>
      <c r="FUT60" s="104"/>
      <c r="FUU60" s="102"/>
      <c r="FUV60" s="103"/>
      <c r="FUX60" s="104"/>
      <c r="FUY60" s="102"/>
      <c r="FUZ60" s="103"/>
      <c r="FVB60" s="104"/>
      <c r="FVC60" s="102"/>
      <c r="FVD60" s="103"/>
      <c r="FVF60" s="104"/>
      <c r="FVG60" s="102"/>
      <c r="FVH60" s="103"/>
      <c r="FVJ60" s="104"/>
      <c r="FVK60" s="102"/>
      <c r="FVL60" s="103"/>
      <c r="FVN60" s="104"/>
      <c r="FVO60" s="102"/>
      <c r="FVP60" s="103"/>
      <c r="FVR60" s="104"/>
      <c r="FVS60" s="102"/>
      <c r="FVT60" s="103"/>
      <c r="FVV60" s="104"/>
      <c r="FVW60" s="102"/>
      <c r="FVX60" s="103"/>
      <c r="FVZ60" s="104"/>
      <c r="FWA60" s="102"/>
      <c r="FWB60" s="103"/>
      <c r="FWD60" s="104"/>
      <c r="FWE60" s="102"/>
      <c r="FWF60" s="103"/>
      <c r="FWH60" s="104"/>
      <c r="FWI60" s="102"/>
      <c r="FWJ60" s="103"/>
      <c r="FWL60" s="104"/>
      <c r="FWM60" s="102"/>
      <c r="FWN60" s="103"/>
      <c r="FWP60" s="104"/>
      <c r="FWQ60" s="102"/>
      <c r="FWR60" s="103"/>
      <c r="FWT60" s="104"/>
      <c r="FWU60" s="102"/>
      <c r="FWV60" s="103"/>
      <c r="FWX60" s="104"/>
      <c r="FWY60" s="102"/>
      <c r="FWZ60" s="103"/>
      <c r="FXB60" s="104"/>
      <c r="FXC60" s="102"/>
      <c r="FXD60" s="103"/>
      <c r="FXF60" s="104"/>
      <c r="FXG60" s="102"/>
      <c r="FXH60" s="103"/>
      <c r="FXJ60" s="104"/>
      <c r="FXK60" s="102"/>
      <c r="FXL60" s="103"/>
      <c r="FXN60" s="104"/>
      <c r="FXO60" s="102"/>
      <c r="FXP60" s="103"/>
      <c r="FXR60" s="104"/>
      <c r="FXS60" s="102"/>
      <c r="FXT60" s="103"/>
      <c r="FXV60" s="104"/>
      <c r="FXW60" s="102"/>
      <c r="FXX60" s="103"/>
      <c r="FXZ60" s="104"/>
      <c r="FYA60" s="102"/>
      <c r="FYB60" s="103"/>
      <c r="FYD60" s="104"/>
      <c r="FYE60" s="102"/>
      <c r="FYF60" s="103"/>
      <c r="FYH60" s="104"/>
      <c r="FYI60" s="102"/>
      <c r="FYJ60" s="103"/>
      <c r="FYL60" s="104"/>
      <c r="FYM60" s="102"/>
      <c r="FYN60" s="103"/>
      <c r="FYP60" s="104"/>
      <c r="FYQ60" s="102"/>
      <c r="FYR60" s="103"/>
      <c r="FYT60" s="104"/>
      <c r="FYU60" s="102"/>
      <c r="FYV60" s="103"/>
      <c r="FYX60" s="104"/>
      <c r="FYY60" s="102"/>
      <c r="FYZ60" s="103"/>
      <c r="FZB60" s="104"/>
      <c r="FZC60" s="102"/>
      <c r="FZD60" s="103"/>
      <c r="FZF60" s="104"/>
      <c r="FZG60" s="102"/>
      <c r="FZH60" s="103"/>
      <c r="FZJ60" s="104"/>
      <c r="FZK60" s="102"/>
      <c r="FZL60" s="103"/>
      <c r="FZN60" s="104"/>
      <c r="FZO60" s="102"/>
      <c r="FZP60" s="103"/>
      <c r="FZR60" s="104"/>
      <c r="FZS60" s="102"/>
      <c r="FZT60" s="103"/>
      <c r="FZV60" s="104"/>
      <c r="FZW60" s="102"/>
      <c r="FZX60" s="103"/>
      <c r="FZZ60" s="104"/>
      <c r="GAA60" s="102"/>
      <c r="GAB60" s="103"/>
      <c r="GAD60" s="104"/>
      <c r="GAE60" s="102"/>
      <c r="GAF60" s="103"/>
      <c r="GAH60" s="104"/>
      <c r="GAI60" s="102"/>
      <c r="GAJ60" s="103"/>
      <c r="GAL60" s="104"/>
      <c r="GAM60" s="102"/>
      <c r="GAN60" s="103"/>
      <c r="GAP60" s="104"/>
      <c r="GAQ60" s="102"/>
      <c r="GAR60" s="103"/>
      <c r="GAT60" s="104"/>
      <c r="GAU60" s="102"/>
      <c r="GAV60" s="103"/>
      <c r="GAX60" s="104"/>
      <c r="GAY60" s="102"/>
      <c r="GAZ60" s="103"/>
      <c r="GBB60" s="104"/>
      <c r="GBC60" s="102"/>
      <c r="GBD60" s="103"/>
      <c r="GBF60" s="104"/>
      <c r="GBG60" s="102"/>
      <c r="GBH60" s="103"/>
      <c r="GBJ60" s="104"/>
      <c r="GBK60" s="102"/>
      <c r="GBL60" s="103"/>
      <c r="GBN60" s="104"/>
      <c r="GBO60" s="102"/>
      <c r="GBP60" s="103"/>
      <c r="GBR60" s="104"/>
      <c r="GBS60" s="102"/>
      <c r="GBT60" s="103"/>
      <c r="GBV60" s="104"/>
      <c r="GBW60" s="102"/>
      <c r="GBX60" s="103"/>
      <c r="GBZ60" s="104"/>
      <c r="GCA60" s="102"/>
      <c r="GCB60" s="103"/>
      <c r="GCD60" s="104"/>
      <c r="GCE60" s="102"/>
      <c r="GCF60" s="103"/>
      <c r="GCH60" s="104"/>
      <c r="GCI60" s="102"/>
      <c r="GCJ60" s="103"/>
      <c r="GCL60" s="104"/>
      <c r="GCM60" s="102"/>
      <c r="GCN60" s="103"/>
      <c r="GCP60" s="104"/>
      <c r="GCQ60" s="102"/>
      <c r="GCR60" s="103"/>
      <c r="GCT60" s="104"/>
      <c r="GCU60" s="102"/>
      <c r="GCV60" s="103"/>
      <c r="GCX60" s="104"/>
      <c r="GCY60" s="102"/>
      <c r="GCZ60" s="103"/>
      <c r="GDB60" s="104"/>
      <c r="GDC60" s="102"/>
      <c r="GDD60" s="103"/>
      <c r="GDF60" s="104"/>
      <c r="GDG60" s="102"/>
      <c r="GDH60" s="103"/>
      <c r="GDJ60" s="104"/>
      <c r="GDK60" s="102"/>
      <c r="GDL60" s="103"/>
      <c r="GDN60" s="104"/>
      <c r="GDO60" s="102"/>
      <c r="GDP60" s="103"/>
      <c r="GDR60" s="104"/>
      <c r="GDS60" s="102"/>
      <c r="GDT60" s="103"/>
      <c r="GDV60" s="104"/>
      <c r="GDW60" s="102"/>
      <c r="GDX60" s="103"/>
      <c r="GDZ60" s="104"/>
      <c r="GEA60" s="102"/>
      <c r="GEB60" s="103"/>
      <c r="GED60" s="104"/>
      <c r="GEE60" s="102"/>
      <c r="GEF60" s="103"/>
      <c r="GEH60" s="104"/>
      <c r="GEI60" s="102"/>
      <c r="GEJ60" s="103"/>
      <c r="GEL60" s="104"/>
      <c r="GEM60" s="102"/>
      <c r="GEN60" s="103"/>
      <c r="GEP60" s="104"/>
      <c r="GEQ60" s="102"/>
      <c r="GER60" s="103"/>
      <c r="GET60" s="104"/>
      <c r="GEU60" s="102"/>
      <c r="GEV60" s="103"/>
      <c r="GEX60" s="104"/>
      <c r="GEY60" s="102"/>
      <c r="GEZ60" s="103"/>
      <c r="GFB60" s="104"/>
      <c r="GFC60" s="102"/>
      <c r="GFD60" s="103"/>
      <c r="GFF60" s="104"/>
      <c r="GFG60" s="102"/>
      <c r="GFH60" s="103"/>
      <c r="GFJ60" s="104"/>
      <c r="GFK60" s="102"/>
      <c r="GFL60" s="103"/>
      <c r="GFN60" s="104"/>
      <c r="GFO60" s="102"/>
      <c r="GFP60" s="103"/>
      <c r="GFR60" s="104"/>
      <c r="GFS60" s="102"/>
      <c r="GFT60" s="103"/>
      <c r="GFV60" s="104"/>
      <c r="GFW60" s="102"/>
      <c r="GFX60" s="103"/>
      <c r="GFZ60" s="104"/>
      <c r="GGA60" s="102"/>
      <c r="GGB60" s="103"/>
      <c r="GGD60" s="104"/>
      <c r="GGE60" s="102"/>
      <c r="GGF60" s="103"/>
      <c r="GGH60" s="104"/>
      <c r="GGI60" s="102"/>
      <c r="GGJ60" s="103"/>
      <c r="GGL60" s="104"/>
      <c r="GGM60" s="102"/>
      <c r="GGN60" s="103"/>
      <c r="GGP60" s="104"/>
      <c r="GGQ60" s="102"/>
      <c r="GGR60" s="103"/>
      <c r="GGT60" s="104"/>
      <c r="GGU60" s="102"/>
      <c r="GGV60" s="103"/>
      <c r="GGX60" s="104"/>
      <c r="GGY60" s="102"/>
      <c r="GGZ60" s="103"/>
      <c r="GHB60" s="104"/>
      <c r="GHC60" s="102"/>
      <c r="GHD60" s="103"/>
      <c r="GHF60" s="104"/>
      <c r="GHG60" s="102"/>
      <c r="GHH60" s="103"/>
      <c r="GHJ60" s="104"/>
      <c r="GHK60" s="102"/>
      <c r="GHL60" s="103"/>
      <c r="GHN60" s="104"/>
      <c r="GHO60" s="102"/>
      <c r="GHP60" s="103"/>
      <c r="GHR60" s="104"/>
      <c r="GHS60" s="102"/>
      <c r="GHT60" s="103"/>
      <c r="GHV60" s="104"/>
      <c r="GHW60" s="102"/>
      <c r="GHX60" s="103"/>
      <c r="GHZ60" s="104"/>
      <c r="GIA60" s="102"/>
      <c r="GIB60" s="103"/>
      <c r="GID60" s="104"/>
      <c r="GIE60" s="102"/>
      <c r="GIF60" s="103"/>
      <c r="GIH60" s="104"/>
      <c r="GII60" s="102"/>
      <c r="GIJ60" s="103"/>
      <c r="GIL60" s="104"/>
      <c r="GIM60" s="102"/>
      <c r="GIN60" s="103"/>
      <c r="GIP60" s="104"/>
      <c r="GIQ60" s="102"/>
      <c r="GIR60" s="103"/>
      <c r="GIT60" s="104"/>
      <c r="GIU60" s="102"/>
      <c r="GIV60" s="103"/>
      <c r="GIX60" s="104"/>
      <c r="GIY60" s="102"/>
      <c r="GIZ60" s="103"/>
      <c r="GJB60" s="104"/>
      <c r="GJC60" s="102"/>
      <c r="GJD60" s="103"/>
      <c r="GJF60" s="104"/>
      <c r="GJG60" s="102"/>
      <c r="GJH60" s="103"/>
      <c r="GJJ60" s="104"/>
      <c r="GJK60" s="102"/>
      <c r="GJL60" s="103"/>
      <c r="GJN60" s="104"/>
      <c r="GJO60" s="102"/>
      <c r="GJP60" s="103"/>
      <c r="GJR60" s="104"/>
      <c r="GJS60" s="102"/>
      <c r="GJT60" s="103"/>
      <c r="GJV60" s="104"/>
      <c r="GJW60" s="102"/>
      <c r="GJX60" s="103"/>
      <c r="GJZ60" s="104"/>
      <c r="GKA60" s="102"/>
      <c r="GKB60" s="103"/>
      <c r="GKD60" s="104"/>
      <c r="GKE60" s="102"/>
      <c r="GKF60" s="103"/>
      <c r="GKH60" s="104"/>
      <c r="GKI60" s="102"/>
      <c r="GKJ60" s="103"/>
      <c r="GKL60" s="104"/>
      <c r="GKM60" s="102"/>
      <c r="GKN60" s="103"/>
      <c r="GKP60" s="104"/>
      <c r="GKQ60" s="102"/>
      <c r="GKR60" s="103"/>
      <c r="GKT60" s="104"/>
      <c r="GKU60" s="102"/>
      <c r="GKV60" s="103"/>
      <c r="GKX60" s="104"/>
      <c r="GKY60" s="102"/>
      <c r="GKZ60" s="103"/>
      <c r="GLB60" s="104"/>
      <c r="GLC60" s="102"/>
      <c r="GLD60" s="103"/>
      <c r="GLF60" s="104"/>
      <c r="GLG60" s="102"/>
      <c r="GLH60" s="103"/>
      <c r="GLJ60" s="104"/>
      <c r="GLK60" s="102"/>
      <c r="GLL60" s="103"/>
      <c r="GLN60" s="104"/>
      <c r="GLO60" s="102"/>
      <c r="GLP60" s="103"/>
      <c r="GLR60" s="104"/>
      <c r="GLS60" s="102"/>
      <c r="GLT60" s="103"/>
      <c r="GLV60" s="104"/>
      <c r="GLW60" s="102"/>
      <c r="GLX60" s="103"/>
      <c r="GLZ60" s="104"/>
      <c r="GMA60" s="102"/>
      <c r="GMB60" s="103"/>
      <c r="GMD60" s="104"/>
      <c r="GME60" s="102"/>
      <c r="GMF60" s="103"/>
      <c r="GMH60" s="104"/>
      <c r="GMI60" s="102"/>
      <c r="GMJ60" s="103"/>
      <c r="GML60" s="104"/>
      <c r="GMM60" s="102"/>
      <c r="GMN60" s="103"/>
      <c r="GMP60" s="104"/>
      <c r="GMQ60" s="102"/>
      <c r="GMR60" s="103"/>
      <c r="GMT60" s="104"/>
      <c r="GMU60" s="102"/>
      <c r="GMV60" s="103"/>
      <c r="GMX60" s="104"/>
      <c r="GMY60" s="102"/>
      <c r="GMZ60" s="103"/>
      <c r="GNB60" s="104"/>
      <c r="GNC60" s="102"/>
      <c r="GND60" s="103"/>
      <c r="GNF60" s="104"/>
      <c r="GNG60" s="102"/>
      <c r="GNH60" s="103"/>
      <c r="GNJ60" s="104"/>
      <c r="GNK60" s="102"/>
      <c r="GNL60" s="103"/>
      <c r="GNN60" s="104"/>
      <c r="GNO60" s="102"/>
      <c r="GNP60" s="103"/>
      <c r="GNR60" s="104"/>
      <c r="GNS60" s="102"/>
      <c r="GNT60" s="103"/>
      <c r="GNV60" s="104"/>
      <c r="GNW60" s="102"/>
      <c r="GNX60" s="103"/>
      <c r="GNZ60" s="104"/>
      <c r="GOA60" s="102"/>
      <c r="GOB60" s="103"/>
      <c r="GOD60" s="104"/>
      <c r="GOE60" s="102"/>
      <c r="GOF60" s="103"/>
      <c r="GOH60" s="104"/>
      <c r="GOI60" s="102"/>
      <c r="GOJ60" s="103"/>
      <c r="GOL60" s="104"/>
      <c r="GOM60" s="102"/>
      <c r="GON60" s="103"/>
      <c r="GOP60" s="104"/>
      <c r="GOQ60" s="102"/>
      <c r="GOR60" s="103"/>
      <c r="GOT60" s="104"/>
      <c r="GOU60" s="102"/>
      <c r="GOV60" s="103"/>
      <c r="GOX60" s="104"/>
      <c r="GOY60" s="102"/>
      <c r="GOZ60" s="103"/>
      <c r="GPB60" s="104"/>
      <c r="GPC60" s="102"/>
      <c r="GPD60" s="103"/>
      <c r="GPF60" s="104"/>
      <c r="GPG60" s="102"/>
      <c r="GPH60" s="103"/>
      <c r="GPJ60" s="104"/>
      <c r="GPK60" s="102"/>
      <c r="GPL60" s="103"/>
      <c r="GPN60" s="104"/>
      <c r="GPO60" s="102"/>
      <c r="GPP60" s="103"/>
      <c r="GPR60" s="104"/>
      <c r="GPS60" s="102"/>
      <c r="GPT60" s="103"/>
      <c r="GPV60" s="104"/>
      <c r="GPW60" s="102"/>
      <c r="GPX60" s="103"/>
      <c r="GPZ60" s="104"/>
      <c r="GQA60" s="102"/>
      <c r="GQB60" s="103"/>
      <c r="GQD60" s="104"/>
      <c r="GQE60" s="102"/>
      <c r="GQF60" s="103"/>
      <c r="GQH60" s="104"/>
      <c r="GQI60" s="102"/>
      <c r="GQJ60" s="103"/>
      <c r="GQL60" s="104"/>
      <c r="GQM60" s="102"/>
      <c r="GQN60" s="103"/>
      <c r="GQP60" s="104"/>
      <c r="GQQ60" s="102"/>
      <c r="GQR60" s="103"/>
      <c r="GQT60" s="104"/>
      <c r="GQU60" s="102"/>
      <c r="GQV60" s="103"/>
      <c r="GQX60" s="104"/>
      <c r="GQY60" s="102"/>
      <c r="GQZ60" s="103"/>
      <c r="GRB60" s="104"/>
      <c r="GRC60" s="102"/>
      <c r="GRD60" s="103"/>
      <c r="GRF60" s="104"/>
      <c r="GRG60" s="102"/>
      <c r="GRH60" s="103"/>
      <c r="GRJ60" s="104"/>
      <c r="GRK60" s="102"/>
      <c r="GRL60" s="103"/>
      <c r="GRN60" s="104"/>
      <c r="GRO60" s="102"/>
      <c r="GRP60" s="103"/>
      <c r="GRR60" s="104"/>
      <c r="GRS60" s="102"/>
      <c r="GRT60" s="103"/>
      <c r="GRV60" s="104"/>
      <c r="GRW60" s="102"/>
      <c r="GRX60" s="103"/>
      <c r="GRZ60" s="104"/>
      <c r="GSA60" s="102"/>
      <c r="GSB60" s="103"/>
      <c r="GSD60" s="104"/>
      <c r="GSE60" s="102"/>
      <c r="GSF60" s="103"/>
      <c r="GSH60" s="104"/>
      <c r="GSI60" s="102"/>
      <c r="GSJ60" s="103"/>
      <c r="GSL60" s="104"/>
      <c r="GSM60" s="102"/>
      <c r="GSN60" s="103"/>
      <c r="GSP60" s="104"/>
      <c r="GSQ60" s="102"/>
      <c r="GSR60" s="103"/>
      <c r="GST60" s="104"/>
      <c r="GSU60" s="102"/>
      <c r="GSV60" s="103"/>
      <c r="GSX60" s="104"/>
      <c r="GSY60" s="102"/>
      <c r="GSZ60" s="103"/>
      <c r="GTB60" s="104"/>
      <c r="GTC60" s="102"/>
      <c r="GTD60" s="103"/>
      <c r="GTF60" s="104"/>
      <c r="GTG60" s="102"/>
      <c r="GTH60" s="103"/>
      <c r="GTJ60" s="104"/>
      <c r="GTK60" s="102"/>
      <c r="GTL60" s="103"/>
      <c r="GTN60" s="104"/>
      <c r="GTO60" s="102"/>
      <c r="GTP60" s="103"/>
      <c r="GTR60" s="104"/>
      <c r="GTS60" s="102"/>
      <c r="GTT60" s="103"/>
      <c r="GTV60" s="104"/>
      <c r="GTW60" s="102"/>
      <c r="GTX60" s="103"/>
      <c r="GTZ60" s="104"/>
      <c r="GUA60" s="102"/>
      <c r="GUB60" s="103"/>
      <c r="GUD60" s="104"/>
      <c r="GUE60" s="102"/>
      <c r="GUF60" s="103"/>
      <c r="GUH60" s="104"/>
      <c r="GUI60" s="102"/>
      <c r="GUJ60" s="103"/>
      <c r="GUL60" s="104"/>
      <c r="GUM60" s="102"/>
      <c r="GUN60" s="103"/>
      <c r="GUP60" s="104"/>
      <c r="GUQ60" s="102"/>
      <c r="GUR60" s="103"/>
      <c r="GUT60" s="104"/>
      <c r="GUU60" s="102"/>
      <c r="GUV60" s="103"/>
      <c r="GUX60" s="104"/>
      <c r="GUY60" s="102"/>
      <c r="GUZ60" s="103"/>
      <c r="GVB60" s="104"/>
      <c r="GVC60" s="102"/>
      <c r="GVD60" s="103"/>
      <c r="GVF60" s="104"/>
      <c r="GVG60" s="102"/>
      <c r="GVH60" s="103"/>
      <c r="GVJ60" s="104"/>
      <c r="GVK60" s="102"/>
      <c r="GVL60" s="103"/>
      <c r="GVN60" s="104"/>
      <c r="GVO60" s="102"/>
      <c r="GVP60" s="103"/>
      <c r="GVR60" s="104"/>
      <c r="GVS60" s="102"/>
      <c r="GVT60" s="103"/>
      <c r="GVV60" s="104"/>
      <c r="GVW60" s="102"/>
      <c r="GVX60" s="103"/>
      <c r="GVZ60" s="104"/>
      <c r="GWA60" s="102"/>
      <c r="GWB60" s="103"/>
      <c r="GWD60" s="104"/>
      <c r="GWE60" s="102"/>
      <c r="GWF60" s="103"/>
      <c r="GWH60" s="104"/>
      <c r="GWI60" s="102"/>
      <c r="GWJ60" s="103"/>
      <c r="GWL60" s="104"/>
      <c r="GWM60" s="102"/>
      <c r="GWN60" s="103"/>
      <c r="GWP60" s="104"/>
      <c r="GWQ60" s="102"/>
      <c r="GWR60" s="103"/>
      <c r="GWT60" s="104"/>
      <c r="GWU60" s="102"/>
      <c r="GWV60" s="103"/>
      <c r="GWX60" s="104"/>
      <c r="GWY60" s="102"/>
      <c r="GWZ60" s="103"/>
      <c r="GXB60" s="104"/>
      <c r="GXC60" s="102"/>
      <c r="GXD60" s="103"/>
      <c r="GXF60" s="104"/>
      <c r="GXG60" s="102"/>
      <c r="GXH60" s="103"/>
      <c r="GXJ60" s="104"/>
      <c r="GXK60" s="102"/>
      <c r="GXL60" s="103"/>
      <c r="GXN60" s="104"/>
      <c r="GXO60" s="102"/>
      <c r="GXP60" s="103"/>
      <c r="GXR60" s="104"/>
      <c r="GXS60" s="102"/>
      <c r="GXT60" s="103"/>
      <c r="GXV60" s="104"/>
      <c r="GXW60" s="102"/>
      <c r="GXX60" s="103"/>
      <c r="GXZ60" s="104"/>
      <c r="GYA60" s="102"/>
      <c r="GYB60" s="103"/>
      <c r="GYD60" s="104"/>
      <c r="GYE60" s="102"/>
      <c r="GYF60" s="103"/>
      <c r="GYH60" s="104"/>
      <c r="GYI60" s="102"/>
      <c r="GYJ60" s="103"/>
      <c r="GYL60" s="104"/>
      <c r="GYM60" s="102"/>
      <c r="GYN60" s="103"/>
      <c r="GYP60" s="104"/>
      <c r="GYQ60" s="102"/>
      <c r="GYR60" s="103"/>
      <c r="GYT60" s="104"/>
      <c r="GYU60" s="102"/>
      <c r="GYV60" s="103"/>
      <c r="GYX60" s="104"/>
      <c r="GYY60" s="102"/>
      <c r="GYZ60" s="103"/>
      <c r="GZB60" s="104"/>
      <c r="GZC60" s="102"/>
      <c r="GZD60" s="103"/>
      <c r="GZF60" s="104"/>
      <c r="GZG60" s="102"/>
      <c r="GZH60" s="103"/>
      <c r="GZJ60" s="104"/>
      <c r="GZK60" s="102"/>
      <c r="GZL60" s="103"/>
      <c r="GZN60" s="104"/>
      <c r="GZO60" s="102"/>
      <c r="GZP60" s="103"/>
      <c r="GZR60" s="104"/>
      <c r="GZS60" s="102"/>
      <c r="GZT60" s="103"/>
      <c r="GZV60" s="104"/>
      <c r="GZW60" s="102"/>
      <c r="GZX60" s="103"/>
      <c r="GZZ60" s="104"/>
      <c r="HAA60" s="102"/>
      <c r="HAB60" s="103"/>
      <c r="HAD60" s="104"/>
      <c r="HAE60" s="102"/>
      <c r="HAF60" s="103"/>
      <c r="HAH60" s="104"/>
      <c r="HAI60" s="102"/>
      <c r="HAJ60" s="103"/>
      <c r="HAL60" s="104"/>
      <c r="HAM60" s="102"/>
      <c r="HAN60" s="103"/>
      <c r="HAP60" s="104"/>
      <c r="HAQ60" s="102"/>
      <c r="HAR60" s="103"/>
      <c r="HAT60" s="104"/>
      <c r="HAU60" s="102"/>
      <c r="HAV60" s="103"/>
      <c r="HAX60" s="104"/>
      <c r="HAY60" s="102"/>
      <c r="HAZ60" s="103"/>
      <c r="HBB60" s="104"/>
      <c r="HBC60" s="102"/>
      <c r="HBD60" s="103"/>
      <c r="HBF60" s="104"/>
      <c r="HBG60" s="102"/>
      <c r="HBH60" s="103"/>
      <c r="HBJ60" s="104"/>
      <c r="HBK60" s="102"/>
      <c r="HBL60" s="103"/>
      <c r="HBN60" s="104"/>
      <c r="HBO60" s="102"/>
      <c r="HBP60" s="103"/>
      <c r="HBR60" s="104"/>
      <c r="HBS60" s="102"/>
      <c r="HBT60" s="103"/>
      <c r="HBV60" s="104"/>
      <c r="HBW60" s="102"/>
      <c r="HBX60" s="103"/>
      <c r="HBZ60" s="104"/>
      <c r="HCA60" s="102"/>
      <c r="HCB60" s="103"/>
      <c r="HCD60" s="104"/>
      <c r="HCE60" s="102"/>
      <c r="HCF60" s="103"/>
      <c r="HCH60" s="104"/>
      <c r="HCI60" s="102"/>
      <c r="HCJ60" s="103"/>
      <c r="HCL60" s="104"/>
      <c r="HCM60" s="102"/>
      <c r="HCN60" s="103"/>
      <c r="HCP60" s="104"/>
      <c r="HCQ60" s="102"/>
      <c r="HCR60" s="103"/>
      <c r="HCT60" s="104"/>
      <c r="HCU60" s="102"/>
      <c r="HCV60" s="103"/>
      <c r="HCX60" s="104"/>
      <c r="HCY60" s="102"/>
      <c r="HCZ60" s="103"/>
      <c r="HDB60" s="104"/>
      <c r="HDC60" s="102"/>
      <c r="HDD60" s="103"/>
      <c r="HDF60" s="104"/>
      <c r="HDG60" s="102"/>
      <c r="HDH60" s="103"/>
      <c r="HDJ60" s="104"/>
      <c r="HDK60" s="102"/>
      <c r="HDL60" s="103"/>
      <c r="HDN60" s="104"/>
      <c r="HDO60" s="102"/>
      <c r="HDP60" s="103"/>
      <c r="HDR60" s="104"/>
      <c r="HDS60" s="102"/>
      <c r="HDT60" s="103"/>
      <c r="HDV60" s="104"/>
      <c r="HDW60" s="102"/>
      <c r="HDX60" s="103"/>
      <c r="HDZ60" s="104"/>
      <c r="HEA60" s="102"/>
      <c r="HEB60" s="103"/>
      <c r="HED60" s="104"/>
      <c r="HEE60" s="102"/>
      <c r="HEF60" s="103"/>
      <c r="HEH60" s="104"/>
      <c r="HEI60" s="102"/>
      <c r="HEJ60" s="103"/>
      <c r="HEL60" s="104"/>
      <c r="HEM60" s="102"/>
      <c r="HEN60" s="103"/>
      <c r="HEP60" s="104"/>
      <c r="HEQ60" s="102"/>
      <c r="HER60" s="103"/>
      <c r="HET60" s="104"/>
      <c r="HEU60" s="102"/>
      <c r="HEV60" s="103"/>
      <c r="HEX60" s="104"/>
      <c r="HEY60" s="102"/>
      <c r="HEZ60" s="103"/>
      <c r="HFB60" s="104"/>
      <c r="HFC60" s="102"/>
      <c r="HFD60" s="103"/>
      <c r="HFF60" s="104"/>
      <c r="HFG60" s="102"/>
      <c r="HFH60" s="103"/>
      <c r="HFJ60" s="104"/>
      <c r="HFK60" s="102"/>
      <c r="HFL60" s="103"/>
      <c r="HFN60" s="104"/>
      <c r="HFO60" s="102"/>
      <c r="HFP60" s="103"/>
      <c r="HFR60" s="104"/>
      <c r="HFS60" s="102"/>
      <c r="HFT60" s="103"/>
      <c r="HFV60" s="104"/>
      <c r="HFW60" s="102"/>
      <c r="HFX60" s="103"/>
      <c r="HFZ60" s="104"/>
      <c r="HGA60" s="102"/>
      <c r="HGB60" s="103"/>
      <c r="HGD60" s="104"/>
      <c r="HGE60" s="102"/>
      <c r="HGF60" s="103"/>
      <c r="HGH60" s="104"/>
      <c r="HGI60" s="102"/>
      <c r="HGJ60" s="103"/>
      <c r="HGL60" s="104"/>
      <c r="HGM60" s="102"/>
      <c r="HGN60" s="103"/>
      <c r="HGP60" s="104"/>
      <c r="HGQ60" s="102"/>
      <c r="HGR60" s="103"/>
      <c r="HGT60" s="104"/>
      <c r="HGU60" s="102"/>
      <c r="HGV60" s="103"/>
      <c r="HGX60" s="104"/>
      <c r="HGY60" s="102"/>
      <c r="HGZ60" s="103"/>
      <c r="HHB60" s="104"/>
      <c r="HHC60" s="102"/>
      <c r="HHD60" s="103"/>
      <c r="HHF60" s="104"/>
      <c r="HHG60" s="102"/>
      <c r="HHH60" s="103"/>
      <c r="HHJ60" s="104"/>
      <c r="HHK60" s="102"/>
      <c r="HHL60" s="103"/>
      <c r="HHN60" s="104"/>
      <c r="HHO60" s="102"/>
      <c r="HHP60" s="103"/>
      <c r="HHR60" s="104"/>
      <c r="HHS60" s="102"/>
      <c r="HHT60" s="103"/>
      <c r="HHV60" s="104"/>
      <c r="HHW60" s="102"/>
      <c r="HHX60" s="103"/>
      <c r="HHZ60" s="104"/>
      <c r="HIA60" s="102"/>
      <c r="HIB60" s="103"/>
      <c r="HID60" s="104"/>
      <c r="HIE60" s="102"/>
      <c r="HIF60" s="103"/>
      <c r="HIH60" s="104"/>
      <c r="HII60" s="102"/>
      <c r="HIJ60" s="103"/>
      <c r="HIL60" s="104"/>
      <c r="HIM60" s="102"/>
      <c r="HIN60" s="103"/>
      <c r="HIP60" s="104"/>
      <c r="HIQ60" s="102"/>
      <c r="HIR60" s="103"/>
      <c r="HIT60" s="104"/>
      <c r="HIU60" s="102"/>
      <c r="HIV60" s="103"/>
      <c r="HIX60" s="104"/>
      <c r="HIY60" s="102"/>
      <c r="HIZ60" s="103"/>
      <c r="HJB60" s="104"/>
      <c r="HJC60" s="102"/>
      <c r="HJD60" s="103"/>
      <c r="HJF60" s="104"/>
      <c r="HJG60" s="102"/>
      <c r="HJH60" s="103"/>
      <c r="HJJ60" s="104"/>
      <c r="HJK60" s="102"/>
      <c r="HJL60" s="103"/>
      <c r="HJN60" s="104"/>
      <c r="HJO60" s="102"/>
      <c r="HJP60" s="103"/>
      <c r="HJR60" s="104"/>
      <c r="HJS60" s="102"/>
      <c r="HJT60" s="103"/>
      <c r="HJV60" s="104"/>
      <c r="HJW60" s="102"/>
      <c r="HJX60" s="103"/>
      <c r="HJZ60" s="104"/>
      <c r="HKA60" s="102"/>
      <c r="HKB60" s="103"/>
      <c r="HKD60" s="104"/>
      <c r="HKE60" s="102"/>
      <c r="HKF60" s="103"/>
      <c r="HKH60" s="104"/>
      <c r="HKI60" s="102"/>
      <c r="HKJ60" s="103"/>
      <c r="HKL60" s="104"/>
      <c r="HKM60" s="102"/>
      <c r="HKN60" s="103"/>
      <c r="HKP60" s="104"/>
      <c r="HKQ60" s="102"/>
      <c r="HKR60" s="103"/>
      <c r="HKT60" s="104"/>
      <c r="HKU60" s="102"/>
      <c r="HKV60" s="103"/>
      <c r="HKX60" s="104"/>
      <c r="HKY60" s="102"/>
      <c r="HKZ60" s="103"/>
      <c r="HLB60" s="104"/>
      <c r="HLC60" s="102"/>
      <c r="HLD60" s="103"/>
      <c r="HLF60" s="104"/>
      <c r="HLG60" s="102"/>
      <c r="HLH60" s="103"/>
      <c r="HLJ60" s="104"/>
      <c r="HLK60" s="102"/>
      <c r="HLL60" s="103"/>
      <c r="HLN60" s="104"/>
      <c r="HLO60" s="102"/>
      <c r="HLP60" s="103"/>
      <c r="HLR60" s="104"/>
      <c r="HLS60" s="102"/>
      <c r="HLT60" s="103"/>
      <c r="HLV60" s="104"/>
      <c r="HLW60" s="102"/>
      <c r="HLX60" s="103"/>
      <c r="HLZ60" s="104"/>
      <c r="HMA60" s="102"/>
      <c r="HMB60" s="103"/>
      <c r="HMD60" s="104"/>
      <c r="HME60" s="102"/>
      <c r="HMF60" s="103"/>
      <c r="HMH60" s="104"/>
      <c r="HMI60" s="102"/>
      <c r="HMJ60" s="103"/>
      <c r="HML60" s="104"/>
      <c r="HMM60" s="102"/>
      <c r="HMN60" s="103"/>
      <c r="HMP60" s="104"/>
      <c r="HMQ60" s="102"/>
      <c r="HMR60" s="103"/>
      <c r="HMT60" s="104"/>
      <c r="HMU60" s="102"/>
      <c r="HMV60" s="103"/>
      <c r="HMX60" s="104"/>
      <c r="HMY60" s="102"/>
      <c r="HMZ60" s="103"/>
      <c r="HNB60" s="104"/>
      <c r="HNC60" s="102"/>
      <c r="HND60" s="103"/>
      <c r="HNF60" s="104"/>
      <c r="HNG60" s="102"/>
      <c r="HNH60" s="103"/>
      <c r="HNJ60" s="104"/>
      <c r="HNK60" s="102"/>
      <c r="HNL60" s="103"/>
      <c r="HNN60" s="104"/>
      <c r="HNO60" s="102"/>
      <c r="HNP60" s="103"/>
      <c r="HNR60" s="104"/>
      <c r="HNS60" s="102"/>
      <c r="HNT60" s="103"/>
      <c r="HNV60" s="104"/>
      <c r="HNW60" s="102"/>
      <c r="HNX60" s="103"/>
      <c r="HNZ60" s="104"/>
      <c r="HOA60" s="102"/>
      <c r="HOB60" s="103"/>
      <c r="HOD60" s="104"/>
      <c r="HOE60" s="102"/>
      <c r="HOF60" s="103"/>
      <c r="HOH60" s="104"/>
      <c r="HOI60" s="102"/>
      <c r="HOJ60" s="103"/>
      <c r="HOL60" s="104"/>
      <c r="HOM60" s="102"/>
      <c r="HON60" s="103"/>
      <c r="HOP60" s="104"/>
      <c r="HOQ60" s="102"/>
      <c r="HOR60" s="103"/>
      <c r="HOT60" s="104"/>
      <c r="HOU60" s="102"/>
      <c r="HOV60" s="103"/>
      <c r="HOX60" s="104"/>
      <c r="HOY60" s="102"/>
      <c r="HOZ60" s="103"/>
      <c r="HPB60" s="104"/>
      <c r="HPC60" s="102"/>
      <c r="HPD60" s="103"/>
      <c r="HPF60" s="104"/>
      <c r="HPG60" s="102"/>
      <c r="HPH60" s="103"/>
      <c r="HPJ60" s="104"/>
      <c r="HPK60" s="102"/>
      <c r="HPL60" s="103"/>
      <c r="HPN60" s="104"/>
      <c r="HPO60" s="102"/>
      <c r="HPP60" s="103"/>
      <c r="HPR60" s="104"/>
      <c r="HPS60" s="102"/>
      <c r="HPT60" s="103"/>
      <c r="HPV60" s="104"/>
      <c r="HPW60" s="102"/>
      <c r="HPX60" s="103"/>
      <c r="HPZ60" s="104"/>
      <c r="HQA60" s="102"/>
      <c r="HQB60" s="103"/>
      <c r="HQD60" s="104"/>
      <c r="HQE60" s="102"/>
      <c r="HQF60" s="103"/>
      <c r="HQH60" s="104"/>
      <c r="HQI60" s="102"/>
      <c r="HQJ60" s="103"/>
      <c r="HQL60" s="104"/>
      <c r="HQM60" s="102"/>
      <c r="HQN60" s="103"/>
      <c r="HQP60" s="104"/>
      <c r="HQQ60" s="102"/>
      <c r="HQR60" s="103"/>
      <c r="HQT60" s="104"/>
      <c r="HQU60" s="102"/>
      <c r="HQV60" s="103"/>
      <c r="HQX60" s="104"/>
      <c r="HQY60" s="102"/>
      <c r="HQZ60" s="103"/>
      <c r="HRB60" s="104"/>
      <c r="HRC60" s="102"/>
      <c r="HRD60" s="103"/>
      <c r="HRF60" s="104"/>
      <c r="HRG60" s="102"/>
      <c r="HRH60" s="103"/>
      <c r="HRJ60" s="104"/>
      <c r="HRK60" s="102"/>
      <c r="HRL60" s="103"/>
      <c r="HRN60" s="104"/>
      <c r="HRO60" s="102"/>
      <c r="HRP60" s="103"/>
      <c r="HRR60" s="104"/>
      <c r="HRS60" s="102"/>
      <c r="HRT60" s="103"/>
      <c r="HRV60" s="104"/>
      <c r="HRW60" s="102"/>
      <c r="HRX60" s="103"/>
      <c r="HRZ60" s="104"/>
      <c r="HSA60" s="102"/>
      <c r="HSB60" s="103"/>
      <c r="HSD60" s="104"/>
      <c r="HSE60" s="102"/>
      <c r="HSF60" s="103"/>
      <c r="HSH60" s="104"/>
      <c r="HSI60" s="102"/>
      <c r="HSJ60" s="103"/>
      <c r="HSL60" s="104"/>
      <c r="HSM60" s="102"/>
      <c r="HSN60" s="103"/>
      <c r="HSP60" s="104"/>
      <c r="HSQ60" s="102"/>
      <c r="HSR60" s="103"/>
      <c r="HST60" s="104"/>
      <c r="HSU60" s="102"/>
      <c r="HSV60" s="103"/>
      <c r="HSX60" s="104"/>
      <c r="HSY60" s="102"/>
      <c r="HSZ60" s="103"/>
      <c r="HTB60" s="104"/>
      <c r="HTC60" s="102"/>
      <c r="HTD60" s="103"/>
      <c r="HTF60" s="104"/>
      <c r="HTG60" s="102"/>
      <c r="HTH60" s="103"/>
      <c r="HTJ60" s="104"/>
      <c r="HTK60" s="102"/>
      <c r="HTL60" s="103"/>
      <c r="HTN60" s="104"/>
      <c r="HTO60" s="102"/>
      <c r="HTP60" s="103"/>
      <c r="HTR60" s="104"/>
      <c r="HTS60" s="102"/>
      <c r="HTT60" s="103"/>
      <c r="HTV60" s="104"/>
      <c r="HTW60" s="102"/>
      <c r="HTX60" s="103"/>
      <c r="HTZ60" s="104"/>
      <c r="HUA60" s="102"/>
      <c r="HUB60" s="103"/>
      <c r="HUD60" s="104"/>
      <c r="HUE60" s="102"/>
      <c r="HUF60" s="103"/>
      <c r="HUH60" s="104"/>
      <c r="HUI60" s="102"/>
      <c r="HUJ60" s="103"/>
      <c r="HUL60" s="104"/>
      <c r="HUM60" s="102"/>
      <c r="HUN60" s="103"/>
      <c r="HUP60" s="104"/>
      <c r="HUQ60" s="102"/>
      <c r="HUR60" s="103"/>
      <c r="HUT60" s="104"/>
      <c r="HUU60" s="102"/>
      <c r="HUV60" s="103"/>
      <c r="HUX60" s="104"/>
      <c r="HUY60" s="102"/>
      <c r="HUZ60" s="103"/>
      <c r="HVB60" s="104"/>
      <c r="HVC60" s="102"/>
      <c r="HVD60" s="103"/>
      <c r="HVF60" s="104"/>
      <c r="HVG60" s="102"/>
      <c r="HVH60" s="103"/>
      <c r="HVJ60" s="104"/>
      <c r="HVK60" s="102"/>
      <c r="HVL60" s="103"/>
      <c r="HVN60" s="104"/>
      <c r="HVO60" s="102"/>
      <c r="HVP60" s="103"/>
      <c r="HVR60" s="104"/>
      <c r="HVS60" s="102"/>
      <c r="HVT60" s="103"/>
      <c r="HVV60" s="104"/>
      <c r="HVW60" s="102"/>
      <c r="HVX60" s="103"/>
      <c r="HVZ60" s="104"/>
      <c r="HWA60" s="102"/>
      <c r="HWB60" s="103"/>
      <c r="HWD60" s="104"/>
      <c r="HWE60" s="102"/>
      <c r="HWF60" s="103"/>
      <c r="HWH60" s="104"/>
      <c r="HWI60" s="102"/>
      <c r="HWJ60" s="103"/>
      <c r="HWL60" s="104"/>
      <c r="HWM60" s="102"/>
      <c r="HWN60" s="103"/>
      <c r="HWP60" s="104"/>
      <c r="HWQ60" s="102"/>
      <c r="HWR60" s="103"/>
      <c r="HWT60" s="104"/>
      <c r="HWU60" s="102"/>
      <c r="HWV60" s="103"/>
      <c r="HWX60" s="104"/>
      <c r="HWY60" s="102"/>
      <c r="HWZ60" s="103"/>
      <c r="HXB60" s="104"/>
      <c r="HXC60" s="102"/>
      <c r="HXD60" s="103"/>
      <c r="HXF60" s="104"/>
      <c r="HXG60" s="102"/>
      <c r="HXH60" s="103"/>
      <c r="HXJ60" s="104"/>
      <c r="HXK60" s="102"/>
      <c r="HXL60" s="103"/>
      <c r="HXN60" s="104"/>
      <c r="HXO60" s="102"/>
      <c r="HXP60" s="103"/>
      <c r="HXR60" s="104"/>
      <c r="HXS60" s="102"/>
      <c r="HXT60" s="103"/>
      <c r="HXV60" s="104"/>
      <c r="HXW60" s="102"/>
      <c r="HXX60" s="103"/>
      <c r="HXZ60" s="104"/>
      <c r="HYA60" s="102"/>
      <c r="HYB60" s="103"/>
      <c r="HYD60" s="104"/>
      <c r="HYE60" s="102"/>
      <c r="HYF60" s="103"/>
      <c r="HYH60" s="104"/>
      <c r="HYI60" s="102"/>
      <c r="HYJ60" s="103"/>
      <c r="HYL60" s="104"/>
      <c r="HYM60" s="102"/>
      <c r="HYN60" s="103"/>
      <c r="HYP60" s="104"/>
      <c r="HYQ60" s="102"/>
      <c r="HYR60" s="103"/>
      <c r="HYT60" s="104"/>
      <c r="HYU60" s="102"/>
      <c r="HYV60" s="103"/>
      <c r="HYX60" s="104"/>
      <c r="HYY60" s="102"/>
      <c r="HYZ60" s="103"/>
      <c r="HZB60" s="104"/>
      <c r="HZC60" s="102"/>
      <c r="HZD60" s="103"/>
      <c r="HZF60" s="104"/>
      <c r="HZG60" s="102"/>
      <c r="HZH60" s="103"/>
      <c r="HZJ60" s="104"/>
      <c r="HZK60" s="102"/>
      <c r="HZL60" s="103"/>
      <c r="HZN60" s="104"/>
      <c r="HZO60" s="102"/>
      <c r="HZP60" s="103"/>
      <c r="HZR60" s="104"/>
      <c r="HZS60" s="102"/>
      <c r="HZT60" s="103"/>
      <c r="HZV60" s="104"/>
      <c r="HZW60" s="102"/>
      <c r="HZX60" s="103"/>
      <c r="HZZ60" s="104"/>
      <c r="IAA60" s="102"/>
      <c r="IAB60" s="103"/>
      <c r="IAD60" s="104"/>
      <c r="IAE60" s="102"/>
      <c r="IAF60" s="103"/>
      <c r="IAH60" s="104"/>
      <c r="IAI60" s="102"/>
      <c r="IAJ60" s="103"/>
      <c r="IAL60" s="104"/>
      <c r="IAM60" s="102"/>
      <c r="IAN60" s="103"/>
      <c r="IAP60" s="104"/>
      <c r="IAQ60" s="102"/>
      <c r="IAR60" s="103"/>
      <c r="IAT60" s="104"/>
      <c r="IAU60" s="102"/>
      <c r="IAV60" s="103"/>
      <c r="IAX60" s="104"/>
      <c r="IAY60" s="102"/>
      <c r="IAZ60" s="103"/>
      <c r="IBB60" s="104"/>
      <c r="IBC60" s="102"/>
      <c r="IBD60" s="103"/>
      <c r="IBF60" s="104"/>
      <c r="IBG60" s="102"/>
      <c r="IBH60" s="103"/>
      <c r="IBJ60" s="104"/>
      <c r="IBK60" s="102"/>
      <c r="IBL60" s="103"/>
      <c r="IBN60" s="104"/>
      <c r="IBO60" s="102"/>
      <c r="IBP60" s="103"/>
      <c r="IBR60" s="104"/>
      <c r="IBS60" s="102"/>
      <c r="IBT60" s="103"/>
      <c r="IBV60" s="104"/>
      <c r="IBW60" s="102"/>
      <c r="IBX60" s="103"/>
      <c r="IBZ60" s="104"/>
      <c r="ICA60" s="102"/>
      <c r="ICB60" s="103"/>
      <c r="ICD60" s="104"/>
      <c r="ICE60" s="102"/>
      <c r="ICF60" s="103"/>
      <c r="ICH60" s="104"/>
      <c r="ICI60" s="102"/>
      <c r="ICJ60" s="103"/>
      <c r="ICL60" s="104"/>
      <c r="ICM60" s="102"/>
      <c r="ICN60" s="103"/>
      <c r="ICP60" s="104"/>
      <c r="ICQ60" s="102"/>
      <c r="ICR60" s="103"/>
      <c r="ICT60" s="104"/>
      <c r="ICU60" s="102"/>
      <c r="ICV60" s="103"/>
      <c r="ICX60" s="104"/>
      <c r="ICY60" s="102"/>
      <c r="ICZ60" s="103"/>
      <c r="IDB60" s="104"/>
      <c r="IDC60" s="102"/>
      <c r="IDD60" s="103"/>
      <c r="IDF60" s="104"/>
      <c r="IDG60" s="102"/>
      <c r="IDH60" s="103"/>
      <c r="IDJ60" s="104"/>
      <c r="IDK60" s="102"/>
      <c r="IDL60" s="103"/>
      <c r="IDN60" s="104"/>
      <c r="IDO60" s="102"/>
      <c r="IDP60" s="103"/>
      <c r="IDR60" s="104"/>
      <c r="IDS60" s="102"/>
      <c r="IDT60" s="103"/>
      <c r="IDV60" s="104"/>
      <c r="IDW60" s="102"/>
      <c r="IDX60" s="103"/>
      <c r="IDZ60" s="104"/>
      <c r="IEA60" s="102"/>
      <c r="IEB60" s="103"/>
      <c r="IED60" s="104"/>
      <c r="IEE60" s="102"/>
      <c r="IEF60" s="103"/>
      <c r="IEH60" s="104"/>
      <c r="IEI60" s="102"/>
      <c r="IEJ60" s="103"/>
      <c r="IEL60" s="104"/>
      <c r="IEM60" s="102"/>
      <c r="IEN60" s="103"/>
      <c r="IEP60" s="104"/>
      <c r="IEQ60" s="102"/>
      <c r="IER60" s="103"/>
      <c r="IET60" s="104"/>
      <c r="IEU60" s="102"/>
      <c r="IEV60" s="103"/>
      <c r="IEX60" s="104"/>
      <c r="IEY60" s="102"/>
      <c r="IEZ60" s="103"/>
      <c r="IFB60" s="104"/>
      <c r="IFC60" s="102"/>
      <c r="IFD60" s="103"/>
      <c r="IFF60" s="104"/>
      <c r="IFG60" s="102"/>
      <c r="IFH60" s="103"/>
      <c r="IFJ60" s="104"/>
      <c r="IFK60" s="102"/>
      <c r="IFL60" s="103"/>
      <c r="IFN60" s="104"/>
      <c r="IFO60" s="102"/>
      <c r="IFP60" s="103"/>
      <c r="IFR60" s="104"/>
      <c r="IFS60" s="102"/>
      <c r="IFT60" s="103"/>
      <c r="IFV60" s="104"/>
      <c r="IFW60" s="102"/>
      <c r="IFX60" s="103"/>
      <c r="IFZ60" s="104"/>
      <c r="IGA60" s="102"/>
      <c r="IGB60" s="103"/>
      <c r="IGD60" s="104"/>
      <c r="IGE60" s="102"/>
      <c r="IGF60" s="103"/>
      <c r="IGH60" s="104"/>
      <c r="IGI60" s="102"/>
      <c r="IGJ60" s="103"/>
      <c r="IGL60" s="104"/>
      <c r="IGM60" s="102"/>
      <c r="IGN60" s="103"/>
      <c r="IGP60" s="104"/>
      <c r="IGQ60" s="102"/>
      <c r="IGR60" s="103"/>
      <c r="IGT60" s="104"/>
      <c r="IGU60" s="102"/>
      <c r="IGV60" s="103"/>
      <c r="IGX60" s="104"/>
      <c r="IGY60" s="102"/>
      <c r="IGZ60" s="103"/>
      <c r="IHB60" s="104"/>
      <c r="IHC60" s="102"/>
      <c r="IHD60" s="103"/>
      <c r="IHF60" s="104"/>
      <c r="IHG60" s="102"/>
      <c r="IHH60" s="103"/>
      <c r="IHJ60" s="104"/>
      <c r="IHK60" s="102"/>
      <c r="IHL60" s="103"/>
      <c r="IHN60" s="104"/>
      <c r="IHO60" s="102"/>
      <c r="IHP60" s="103"/>
      <c r="IHR60" s="104"/>
      <c r="IHS60" s="102"/>
      <c r="IHT60" s="103"/>
      <c r="IHV60" s="104"/>
      <c r="IHW60" s="102"/>
      <c r="IHX60" s="103"/>
      <c r="IHZ60" s="104"/>
      <c r="IIA60" s="102"/>
      <c r="IIB60" s="103"/>
      <c r="IID60" s="104"/>
      <c r="IIE60" s="102"/>
      <c r="IIF60" s="103"/>
      <c r="IIH60" s="104"/>
      <c r="III60" s="102"/>
      <c r="IIJ60" s="103"/>
      <c r="IIL60" s="104"/>
      <c r="IIM60" s="102"/>
      <c r="IIN60" s="103"/>
      <c r="IIP60" s="104"/>
      <c r="IIQ60" s="102"/>
      <c r="IIR60" s="103"/>
      <c r="IIT60" s="104"/>
      <c r="IIU60" s="102"/>
      <c r="IIV60" s="103"/>
      <c r="IIX60" s="104"/>
      <c r="IIY60" s="102"/>
      <c r="IIZ60" s="103"/>
      <c r="IJB60" s="104"/>
      <c r="IJC60" s="102"/>
      <c r="IJD60" s="103"/>
      <c r="IJF60" s="104"/>
      <c r="IJG60" s="102"/>
      <c r="IJH60" s="103"/>
      <c r="IJJ60" s="104"/>
      <c r="IJK60" s="102"/>
      <c r="IJL60" s="103"/>
      <c r="IJN60" s="104"/>
      <c r="IJO60" s="102"/>
      <c r="IJP60" s="103"/>
      <c r="IJR60" s="104"/>
      <c r="IJS60" s="102"/>
      <c r="IJT60" s="103"/>
      <c r="IJV60" s="104"/>
      <c r="IJW60" s="102"/>
      <c r="IJX60" s="103"/>
      <c r="IJZ60" s="104"/>
      <c r="IKA60" s="102"/>
      <c r="IKB60" s="103"/>
      <c r="IKD60" s="104"/>
      <c r="IKE60" s="102"/>
      <c r="IKF60" s="103"/>
      <c r="IKH60" s="104"/>
      <c r="IKI60" s="102"/>
      <c r="IKJ60" s="103"/>
      <c r="IKL60" s="104"/>
      <c r="IKM60" s="102"/>
      <c r="IKN60" s="103"/>
      <c r="IKP60" s="104"/>
      <c r="IKQ60" s="102"/>
      <c r="IKR60" s="103"/>
      <c r="IKT60" s="104"/>
      <c r="IKU60" s="102"/>
      <c r="IKV60" s="103"/>
      <c r="IKX60" s="104"/>
      <c r="IKY60" s="102"/>
      <c r="IKZ60" s="103"/>
      <c r="ILB60" s="104"/>
      <c r="ILC60" s="102"/>
      <c r="ILD60" s="103"/>
      <c r="ILF60" s="104"/>
      <c r="ILG60" s="102"/>
      <c r="ILH60" s="103"/>
      <c r="ILJ60" s="104"/>
      <c r="ILK60" s="102"/>
      <c r="ILL60" s="103"/>
      <c r="ILN60" s="104"/>
      <c r="ILO60" s="102"/>
      <c r="ILP60" s="103"/>
      <c r="ILR60" s="104"/>
      <c r="ILS60" s="102"/>
      <c r="ILT60" s="103"/>
      <c r="ILV60" s="104"/>
      <c r="ILW60" s="102"/>
      <c r="ILX60" s="103"/>
      <c r="ILZ60" s="104"/>
      <c r="IMA60" s="102"/>
      <c r="IMB60" s="103"/>
      <c r="IMD60" s="104"/>
      <c r="IME60" s="102"/>
      <c r="IMF60" s="103"/>
      <c r="IMH60" s="104"/>
      <c r="IMI60" s="102"/>
      <c r="IMJ60" s="103"/>
      <c r="IML60" s="104"/>
      <c r="IMM60" s="102"/>
      <c r="IMN60" s="103"/>
      <c r="IMP60" s="104"/>
      <c r="IMQ60" s="102"/>
      <c r="IMR60" s="103"/>
      <c r="IMT60" s="104"/>
      <c r="IMU60" s="102"/>
      <c r="IMV60" s="103"/>
      <c r="IMX60" s="104"/>
      <c r="IMY60" s="102"/>
      <c r="IMZ60" s="103"/>
      <c r="INB60" s="104"/>
      <c r="INC60" s="102"/>
      <c r="IND60" s="103"/>
      <c r="INF60" s="104"/>
      <c r="ING60" s="102"/>
      <c r="INH60" s="103"/>
      <c r="INJ60" s="104"/>
      <c r="INK60" s="102"/>
      <c r="INL60" s="103"/>
      <c r="INN60" s="104"/>
      <c r="INO60" s="102"/>
      <c r="INP60" s="103"/>
      <c r="INR60" s="104"/>
      <c r="INS60" s="102"/>
      <c r="INT60" s="103"/>
      <c r="INV60" s="104"/>
      <c r="INW60" s="102"/>
      <c r="INX60" s="103"/>
      <c r="INZ60" s="104"/>
      <c r="IOA60" s="102"/>
      <c r="IOB60" s="103"/>
      <c r="IOD60" s="104"/>
      <c r="IOE60" s="102"/>
      <c r="IOF60" s="103"/>
      <c r="IOH60" s="104"/>
      <c r="IOI60" s="102"/>
      <c r="IOJ60" s="103"/>
      <c r="IOL60" s="104"/>
      <c r="IOM60" s="102"/>
      <c r="ION60" s="103"/>
      <c r="IOP60" s="104"/>
      <c r="IOQ60" s="102"/>
      <c r="IOR60" s="103"/>
      <c r="IOT60" s="104"/>
      <c r="IOU60" s="102"/>
      <c r="IOV60" s="103"/>
      <c r="IOX60" s="104"/>
      <c r="IOY60" s="102"/>
      <c r="IOZ60" s="103"/>
      <c r="IPB60" s="104"/>
      <c r="IPC60" s="102"/>
      <c r="IPD60" s="103"/>
      <c r="IPF60" s="104"/>
      <c r="IPG60" s="102"/>
      <c r="IPH60" s="103"/>
      <c r="IPJ60" s="104"/>
      <c r="IPK60" s="102"/>
      <c r="IPL60" s="103"/>
      <c r="IPN60" s="104"/>
      <c r="IPO60" s="102"/>
      <c r="IPP60" s="103"/>
      <c r="IPR60" s="104"/>
      <c r="IPS60" s="102"/>
      <c r="IPT60" s="103"/>
      <c r="IPV60" s="104"/>
      <c r="IPW60" s="102"/>
      <c r="IPX60" s="103"/>
      <c r="IPZ60" s="104"/>
      <c r="IQA60" s="102"/>
      <c r="IQB60" s="103"/>
      <c r="IQD60" s="104"/>
      <c r="IQE60" s="102"/>
      <c r="IQF60" s="103"/>
      <c r="IQH60" s="104"/>
      <c r="IQI60" s="102"/>
      <c r="IQJ60" s="103"/>
      <c r="IQL60" s="104"/>
      <c r="IQM60" s="102"/>
      <c r="IQN60" s="103"/>
      <c r="IQP60" s="104"/>
      <c r="IQQ60" s="102"/>
      <c r="IQR60" s="103"/>
      <c r="IQT60" s="104"/>
      <c r="IQU60" s="102"/>
      <c r="IQV60" s="103"/>
      <c r="IQX60" s="104"/>
      <c r="IQY60" s="102"/>
      <c r="IQZ60" s="103"/>
      <c r="IRB60" s="104"/>
      <c r="IRC60" s="102"/>
      <c r="IRD60" s="103"/>
      <c r="IRF60" s="104"/>
      <c r="IRG60" s="102"/>
      <c r="IRH60" s="103"/>
      <c r="IRJ60" s="104"/>
      <c r="IRK60" s="102"/>
      <c r="IRL60" s="103"/>
      <c r="IRN60" s="104"/>
      <c r="IRO60" s="102"/>
      <c r="IRP60" s="103"/>
      <c r="IRR60" s="104"/>
      <c r="IRS60" s="102"/>
      <c r="IRT60" s="103"/>
      <c r="IRV60" s="104"/>
      <c r="IRW60" s="102"/>
      <c r="IRX60" s="103"/>
      <c r="IRZ60" s="104"/>
      <c r="ISA60" s="102"/>
      <c r="ISB60" s="103"/>
      <c r="ISD60" s="104"/>
      <c r="ISE60" s="102"/>
      <c r="ISF60" s="103"/>
      <c r="ISH60" s="104"/>
      <c r="ISI60" s="102"/>
      <c r="ISJ60" s="103"/>
      <c r="ISL60" s="104"/>
      <c r="ISM60" s="102"/>
      <c r="ISN60" s="103"/>
      <c r="ISP60" s="104"/>
      <c r="ISQ60" s="102"/>
      <c r="ISR60" s="103"/>
      <c r="IST60" s="104"/>
      <c r="ISU60" s="102"/>
      <c r="ISV60" s="103"/>
      <c r="ISX60" s="104"/>
      <c r="ISY60" s="102"/>
      <c r="ISZ60" s="103"/>
      <c r="ITB60" s="104"/>
      <c r="ITC60" s="102"/>
      <c r="ITD60" s="103"/>
      <c r="ITF60" s="104"/>
      <c r="ITG60" s="102"/>
      <c r="ITH60" s="103"/>
      <c r="ITJ60" s="104"/>
      <c r="ITK60" s="102"/>
      <c r="ITL60" s="103"/>
      <c r="ITN60" s="104"/>
      <c r="ITO60" s="102"/>
      <c r="ITP60" s="103"/>
      <c r="ITR60" s="104"/>
      <c r="ITS60" s="102"/>
      <c r="ITT60" s="103"/>
      <c r="ITV60" s="104"/>
      <c r="ITW60" s="102"/>
      <c r="ITX60" s="103"/>
      <c r="ITZ60" s="104"/>
      <c r="IUA60" s="102"/>
      <c r="IUB60" s="103"/>
      <c r="IUD60" s="104"/>
      <c r="IUE60" s="102"/>
      <c r="IUF60" s="103"/>
      <c r="IUH60" s="104"/>
      <c r="IUI60" s="102"/>
      <c r="IUJ60" s="103"/>
      <c r="IUL60" s="104"/>
      <c r="IUM60" s="102"/>
      <c r="IUN60" s="103"/>
      <c r="IUP60" s="104"/>
      <c r="IUQ60" s="102"/>
      <c r="IUR60" s="103"/>
      <c r="IUT60" s="104"/>
      <c r="IUU60" s="102"/>
      <c r="IUV60" s="103"/>
      <c r="IUX60" s="104"/>
      <c r="IUY60" s="102"/>
      <c r="IUZ60" s="103"/>
      <c r="IVB60" s="104"/>
      <c r="IVC60" s="102"/>
      <c r="IVD60" s="103"/>
      <c r="IVF60" s="104"/>
      <c r="IVG60" s="102"/>
      <c r="IVH60" s="103"/>
      <c r="IVJ60" s="104"/>
      <c r="IVK60" s="102"/>
      <c r="IVL60" s="103"/>
      <c r="IVN60" s="104"/>
      <c r="IVO60" s="102"/>
      <c r="IVP60" s="103"/>
      <c r="IVR60" s="104"/>
      <c r="IVS60" s="102"/>
      <c r="IVT60" s="103"/>
      <c r="IVV60" s="104"/>
      <c r="IVW60" s="102"/>
      <c r="IVX60" s="103"/>
      <c r="IVZ60" s="104"/>
      <c r="IWA60" s="102"/>
      <c r="IWB60" s="103"/>
      <c r="IWD60" s="104"/>
      <c r="IWE60" s="102"/>
      <c r="IWF60" s="103"/>
      <c r="IWH60" s="104"/>
      <c r="IWI60" s="102"/>
      <c r="IWJ60" s="103"/>
      <c r="IWL60" s="104"/>
      <c r="IWM60" s="102"/>
      <c r="IWN60" s="103"/>
      <c r="IWP60" s="104"/>
      <c r="IWQ60" s="102"/>
      <c r="IWR60" s="103"/>
      <c r="IWT60" s="104"/>
      <c r="IWU60" s="102"/>
      <c r="IWV60" s="103"/>
      <c r="IWX60" s="104"/>
      <c r="IWY60" s="102"/>
      <c r="IWZ60" s="103"/>
      <c r="IXB60" s="104"/>
      <c r="IXC60" s="102"/>
      <c r="IXD60" s="103"/>
      <c r="IXF60" s="104"/>
      <c r="IXG60" s="102"/>
      <c r="IXH60" s="103"/>
      <c r="IXJ60" s="104"/>
      <c r="IXK60" s="102"/>
      <c r="IXL60" s="103"/>
      <c r="IXN60" s="104"/>
      <c r="IXO60" s="102"/>
      <c r="IXP60" s="103"/>
      <c r="IXR60" s="104"/>
      <c r="IXS60" s="102"/>
      <c r="IXT60" s="103"/>
      <c r="IXV60" s="104"/>
      <c r="IXW60" s="102"/>
      <c r="IXX60" s="103"/>
      <c r="IXZ60" s="104"/>
      <c r="IYA60" s="102"/>
      <c r="IYB60" s="103"/>
      <c r="IYD60" s="104"/>
      <c r="IYE60" s="102"/>
      <c r="IYF60" s="103"/>
      <c r="IYH60" s="104"/>
      <c r="IYI60" s="102"/>
      <c r="IYJ60" s="103"/>
      <c r="IYL60" s="104"/>
      <c r="IYM60" s="102"/>
      <c r="IYN60" s="103"/>
      <c r="IYP60" s="104"/>
      <c r="IYQ60" s="102"/>
      <c r="IYR60" s="103"/>
      <c r="IYT60" s="104"/>
      <c r="IYU60" s="102"/>
      <c r="IYV60" s="103"/>
      <c r="IYX60" s="104"/>
      <c r="IYY60" s="102"/>
      <c r="IYZ60" s="103"/>
      <c r="IZB60" s="104"/>
      <c r="IZC60" s="102"/>
      <c r="IZD60" s="103"/>
      <c r="IZF60" s="104"/>
      <c r="IZG60" s="102"/>
      <c r="IZH60" s="103"/>
      <c r="IZJ60" s="104"/>
      <c r="IZK60" s="102"/>
      <c r="IZL60" s="103"/>
      <c r="IZN60" s="104"/>
      <c r="IZO60" s="102"/>
      <c r="IZP60" s="103"/>
      <c r="IZR60" s="104"/>
      <c r="IZS60" s="102"/>
      <c r="IZT60" s="103"/>
      <c r="IZV60" s="104"/>
      <c r="IZW60" s="102"/>
      <c r="IZX60" s="103"/>
      <c r="IZZ60" s="104"/>
      <c r="JAA60" s="102"/>
      <c r="JAB60" s="103"/>
      <c r="JAD60" s="104"/>
      <c r="JAE60" s="102"/>
      <c r="JAF60" s="103"/>
      <c r="JAH60" s="104"/>
      <c r="JAI60" s="102"/>
      <c r="JAJ60" s="103"/>
      <c r="JAL60" s="104"/>
      <c r="JAM60" s="102"/>
      <c r="JAN60" s="103"/>
      <c r="JAP60" s="104"/>
      <c r="JAQ60" s="102"/>
      <c r="JAR60" s="103"/>
      <c r="JAT60" s="104"/>
      <c r="JAU60" s="102"/>
      <c r="JAV60" s="103"/>
      <c r="JAX60" s="104"/>
      <c r="JAY60" s="102"/>
      <c r="JAZ60" s="103"/>
      <c r="JBB60" s="104"/>
      <c r="JBC60" s="102"/>
      <c r="JBD60" s="103"/>
      <c r="JBF60" s="104"/>
      <c r="JBG60" s="102"/>
      <c r="JBH60" s="103"/>
      <c r="JBJ60" s="104"/>
      <c r="JBK60" s="102"/>
      <c r="JBL60" s="103"/>
      <c r="JBN60" s="104"/>
      <c r="JBO60" s="102"/>
      <c r="JBP60" s="103"/>
      <c r="JBR60" s="104"/>
      <c r="JBS60" s="102"/>
      <c r="JBT60" s="103"/>
      <c r="JBV60" s="104"/>
      <c r="JBW60" s="102"/>
      <c r="JBX60" s="103"/>
      <c r="JBZ60" s="104"/>
      <c r="JCA60" s="102"/>
      <c r="JCB60" s="103"/>
      <c r="JCD60" s="104"/>
      <c r="JCE60" s="102"/>
      <c r="JCF60" s="103"/>
      <c r="JCH60" s="104"/>
      <c r="JCI60" s="102"/>
      <c r="JCJ60" s="103"/>
      <c r="JCL60" s="104"/>
      <c r="JCM60" s="102"/>
      <c r="JCN60" s="103"/>
      <c r="JCP60" s="104"/>
      <c r="JCQ60" s="102"/>
      <c r="JCR60" s="103"/>
      <c r="JCT60" s="104"/>
      <c r="JCU60" s="102"/>
      <c r="JCV60" s="103"/>
      <c r="JCX60" s="104"/>
      <c r="JCY60" s="102"/>
      <c r="JCZ60" s="103"/>
      <c r="JDB60" s="104"/>
      <c r="JDC60" s="102"/>
      <c r="JDD60" s="103"/>
      <c r="JDF60" s="104"/>
      <c r="JDG60" s="102"/>
      <c r="JDH60" s="103"/>
      <c r="JDJ60" s="104"/>
      <c r="JDK60" s="102"/>
      <c r="JDL60" s="103"/>
      <c r="JDN60" s="104"/>
      <c r="JDO60" s="102"/>
      <c r="JDP60" s="103"/>
      <c r="JDR60" s="104"/>
      <c r="JDS60" s="102"/>
      <c r="JDT60" s="103"/>
      <c r="JDV60" s="104"/>
      <c r="JDW60" s="102"/>
      <c r="JDX60" s="103"/>
      <c r="JDZ60" s="104"/>
      <c r="JEA60" s="102"/>
      <c r="JEB60" s="103"/>
      <c r="JED60" s="104"/>
      <c r="JEE60" s="102"/>
      <c r="JEF60" s="103"/>
      <c r="JEH60" s="104"/>
      <c r="JEI60" s="102"/>
      <c r="JEJ60" s="103"/>
      <c r="JEL60" s="104"/>
      <c r="JEM60" s="102"/>
      <c r="JEN60" s="103"/>
      <c r="JEP60" s="104"/>
      <c r="JEQ60" s="102"/>
      <c r="JER60" s="103"/>
      <c r="JET60" s="104"/>
      <c r="JEU60" s="102"/>
      <c r="JEV60" s="103"/>
      <c r="JEX60" s="104"/>
      <c r="JEY60" s="102"/>
      <c r="JEZ60" s="103"/>
      <c r="JFB60" s="104"/>
      <c r="JFC60" s="102"/>
      <c r="JFD60" s="103"/>
      <c r="JFF60" s="104"/>
      <c r="JFG60" s="102"/>
      <c r="JFH60" s="103"/>
      <c r="JFJ60" s="104"/>
      <c r="JFK60" s="102"/>
      <c r="JFL60" s="103"/>
      <c r="JFN60" s="104"/>
      <c r="JFO60" s="102"/>
      <c r="JFP60" s="103"/>
      <c r="JFR60" s="104"/>
      <c r="JFS60" s="102"/>
      <c r="JFT60" s="103"/>
      <c r="JFV60" s="104"/>
      <c r="JFW60" s="102"/>
      <c r="JFX60" s="103"/>
      <c r="JFZ60" s="104"/>
      <c r="JGA60" s="102"/>
      <c r="JGB60" s="103"/>
      <c r="JGD60" s="104"/>
      <c r="JGE60" s="102"/>
      <c r="JGF60" s="103"/>
      <c r="JGH60" s="104"/>
      <c r="JGI60" s="102"/>
      <c r="JGJ60" s="103"/>
      <c r="JGL60" s="104"/>
      <c r="JGM60" s="102"/>
      <c r="JGN60" s="103"/>
      <c r="JGP60" s="104"/>
      <c r="JGQ60" s="102"/>
      <c r="JGR60" s="103"/>
      <c r="JGT60" s="104"/>
      <c r="JGU60" s="102"/>
      <c r="JGV60" s="103"/>
      <c r="JGX60" s="104"/>
      <c r="JGY60" s="102"/>
      <c r="JGZ60" s="103"/>
      <c r="JHB60" s="104"/>
      <c r="JHC60" s="102"/>
      <c r="JHD60" s="103"/>
      <c r="JHF60" s="104"/>
      <c r="JHG60" s="102"/>
      <c r="JHH60" s="103"/>
      <c r="JHJ60" s="104"/>
      <c r="JHK60" s="102"/>
      <c r="JHL60" s="103"/>
      <c r="JHN60" s="104"/>
      <c r="JHO60" s="102"/>
      <c r="JHP60" s="103"/>
      <c r="JHR60" s="104"/>
      <c r="JHS60" s="102"/>
      <c r="JHT60" s="103"/>
      <c r="JHV60" s="104"/>
      <c r="JHW60" s="102"/>
      <c r="JHX60" s="103"/>
      <c r="JHZ60" s="104"/>
      <c r="JIA60" s="102"/>
      <c r="JIB60" s="103"/>
      <c r="JID60" s="104"/>
      <c r="JIE60" s="102"/>
      <c r="JIF60" s="103"/>
      <c r="JIH60" s="104"/>
      <c r="JII60" s="102"/>
      <c r="JIJ60" s="103"/>
      <c r="JIL60" s="104"/>
      <c r="JIM60" s="102"/>
      <c r="JIN60" s="103"/>
      <c r="JIP60" s="104"/>
      <c r="JIQ60" s="102"/>
      <c r="JIR60" s="103"/>
      <c r="JIT60" s="104"/>
      <c r="JIU60" s="102"/>
      <c r="JIV60" s="103"/>
      <c r="JIX60" s="104"/>
      <c r="JIY60" s="102"/>
      <c r="JIZ60" s="103"/>
      <c r="JJB60" s="104"/>
      <c r="JJC60" s="102"/>
      <c r="JJD60" s="103"/>
      <c r="JJF60" s="104"/>
      <c r="JJG60" s="102"/>
      <c r="JJH60" s="103"/>
      <c r="JJJ60" s="104"/>
      <c r="JJK60" s="102"/>
      <c r="JJL60" s="103"/>
      <c r="JJN60" s="104"/>
      <c r="JJO60" s="102"/>
      <c r="JJP60" s="103"/>
      <c r="JJR60" s="104"/>
      <c r="JJS60" s="102"/>
      <c r="JJT60" s="103"/>
      <c r="JJV60" s="104"/>
      <c r="JJW60" s="102"/>
      <c r="JJX60" s="103"/>
      <c r="JJZ60" s="104"/>
      <c r="JKA60" s="102"/>
      <c r="JKB60" s="103"/>
      <c r="JKD60" s="104"/>
      <c r="JKE60" s="102"/>
      <c r="JKF60" s="103"/>
      <c r="JKH60" s="104"/>
      <c r="JKI60" s="102"/>
      <c r="JKJ60" s="103"/>
      <c r="JKL60" s="104"/>
      <c r="JKM60" s="102"/>
      <c r="JKN60" s="103"/>
      <c r="JKP60" s="104"/>
      <c r="JKQ60" s="102"/>
      <c r="JKR60" s="103"/>
      <c r="JKT60" s="104"/>
      <c r="JKU60" s="102"/>
      <c r="JKV60" s="103"/>
      <c r="JKX60" s="104"/>
      <c r="JKY60" s="102"/>
      <c r="JKZ60" s="103"/>
      <c r="JLB60" s="104"/>
      <c r="JLC60" s="102"/>
      <c r="JLD60" s="103"/>
      <c r="JLF60" s="104"/>
      <c r="JLG60" s="102"/>
      <c r="JLH60" s="103"/>
      <c r="JLJ60" s="104"/>
      <c r="JLK60" s="102"/>
      <c r="JLL60" s="103"/>
      <c r="JLN60" s="104"/>
      <c r="JLO60" s="102"/>
      <c r="JLP60" s="103"/>
      <c r="JLR60" s="104"/>
      <c r="JLS60" s="102"/>
      <c r="JLT60" s="103"/>
      <c r="JLV60" s="104"/>
      <c r="JLW60" s="102"/>
      <c r="JLX60" s="103"/>
      <c r="JLZ60" s="104"/>
      <c r="JMA60" s="102"/>
      <c r="JMB60" s="103"/>
      <c r="JMD60" s="104"/>
      <c r="JME60" s="102"/>
      <c r="JMF60" s="103"/>
      <c r="JMH60" s="104"/>
      <c r="JMI60" s="102"/>
      <c r="JMJ60" s="103"/>
      <c r="JML60" s="104"/>
      <c r="JMM60" s="102"/>
      <c r="JMN60" s="103"/>
      <c r="JMP60" s="104"/>
      <c r="JMQ60" s="102"/>
      <c r="JMR60" s="103"/>
      <c r="JMT60" s="104"/>
      <c r="JMU60" s="102"/>
      <c r="JMV60" s="103"/>
      <c r="JMX60" s="104"/>
      <c r="JMY60" s="102"/>
      <c r="JMZ60" s="103"/>
      <c r="JNB60" s="104"/>
      <c r="JNC60" s="102"/>
      <c r="JND60" s="103"/>
      <c r="JNF60" s="104"/>
      <c r="JNG60" s="102"/>
      <c r="JNH60" s="103"/>
      <c r="JNJ60" s="104"/>
      <c r="JNK60" s="102"/>
      <c r="JNL60" s="103"/>
      <c r="JNN60" s="104"/>
      <c r="JNO60" s="102"/>
      <c r="JNP60" s="103"/>
      <c r="JNR60" s="104"/>
      <c r="JNS60" s="102"/>
      <c r="JNT60" s="103"/>
      <c r="JNV60" s="104"/>
      <c r="JNW60" s="102"/>
      <c r="JNX60" s="103"/>
      <c r="JNZ60" s="104"/>
      <c r="JOA60" s="102"/>
      <c r="JOB60" s="103"/>
      <c r="JOD60" s="104"/>
      <c r="JOE60" s="102"/>
      <c r="JOF60" s="103"/>
      <c r="JOH60" s="104"/>
      <c r="JOI60" s="102"/>
      <c r="JOJ60" s="103"/>
      <c r="JOL60" s="104"/>
      <c r="JOM60" s="102"/>
      <c r="JON60" s="103"/>
      <c r="JOP60" s="104"/>
      <c r="JOQ60" s="102"/>
      <c r="JOR60" s="103"/>
      <c r="JOT60" s="104"/>
      <c r="JOU60" s="102"/>
      <c r="JOV60" s="103"/>
      <c r="JOX60" s="104"/>
      <c r="JOY60" s="102"/>
      <c r="JOZ60" s="103"/>
      <c r="JPB60" s="104"/>
      <c r="JPC60" s="102"/>
      <c r="JPD60" s="103"/>
      <c r="JPF60" s="104"/>
      <c r="JPG60" s="102"/>
      <c r="JPH60" s="103"/>
      <c r="JPJ60" s="104"/>
      <c r="JPK60" s="102"/>
      <c r="JPL60" s="103"/>
      <c r="JPN60" s="104"/>
      <c r="JPO60" s="102"/>
      <c r="JPP60" s="103"/>
      <c r="JPR60" s="104"/>
      <c r="JPS60" s="102"/>
      <c r="JPT60" s="103"/>
      <c r="JPV60" s="104"/>
      <c r="JPW60" s="102"/>
      <c r="JPX60" s="103"/>
      <c r="JPZ60" s="104"/>
      <c r="JQA60" s="102"/>
      <c r="JQB60" s="103"/>
      <c r="JQD60" s="104"/>
      <c r="JQE60" s="102"/>
      <c r="JQF60" s="103"/>
      <c r="JQH60" s="104"/>
      <c r="JQI60" s="102"/>
      <c r="JQJ60" s="103"/>
      <c r="JQL60" s="104"/>
      <c r="JQM60" s="102"/>
      <c r="JQN60" s="103"/>
      <c r="JQP60" s="104"/>
      <c r="JQQ60" s="102"/>
      <c r="JQR60" s="103"/>
      <c r="JQT60" s="104"/>
      <c r="JQU60" s="102"/>
      <c r="JQV60" s="103"/>
      <c r="JQX60" s="104"/>
      <c r="JQY60" s="102"/>
      <c r="JQZ60" s="103"/>
      <c r="JRB60" s="104"/>
      <c r="JRC60" s="102"/>
      <c r="JRD60" s="103"/>
      <c r="JRF60" s="104"/>
      <c r="JRG60" s="102"/>
      <c r="JRH60" s="103"/>
      <c r="JRJ60" s="104"/>
      <c r="JRK60" s="102"/>
      <c r="JRL60" s="103"/>
      <c r="JRN60" s="104"/>
      <c r="JRO60" s="102"/>
      <c r="JRP60" s="103"/>
      <c r="JRR60" s="104"/>
      <c r="JRS60" s="102"/>
      <c r="JRT60" s="103"/>
      <c r="JRV60" s="104"/>
      <c r="JRW60" s="102"/>
      <c r="JRX60" s="103"/>
      <c r="JRZ60" s="104"/>
      <c r="JSA60" s="102"/>
      <c r="JSB60" s="103"/>
      <c r="JSD60" s="104"/>
      <c r="JSE60" s="102"/>
      <c r="JSF60" s="103"/>
      <c r="JSH60" s="104"/>
      <c r="JSI60" s="102"/>
      <c r="JSJ60" s="103"/>
      <c r="JSL60" s="104"/>
      <c r="JSM60" s="102"/>
      <c r="JSN60" s="103"/>
      <c r="JSP60" s="104"/>
      <c r="JSQ60" s="102"/>
      <c r="JSR60" s="103"/>
      <c r="JST60" s="104"/>
      <c r="JSU60" s="102"/>
      <c r="JSV60" s="103"/>
      <c r="JSX60" s="104"/>
      <c r="JSY60" s="102"/>
      <c r="JSZ60" s="103"/>
      <c r="JTB60" s="104"/>
      <c r="JTC60" s="102"/>
      <c r="JTD60" s="103"/>
      <c r="JTF60" s="104"/>
      <c r="JTG60" s="102"/>
      <c r="JTH60" s="103"/>
      <c r="JTJ60" s="104"/>
      <c r="JTK60" s="102"/>
      <c r="JTL60" s="103"/>
      <c r="JTN60" s="104"/>
      <c r="JTO60" s="102"/>
      <c r="JTP60" s="103"/>
      <c r="JTR60" s="104"/>
      <c r="JTS60" s="102"/>
      <c r="JTT60" s="103"/>
      <c r="JTV60" s="104"/>
      <c r="JTW60" s="102"/>
      <c r="JTX60" s="103"/>
      <c r="JTZ60" s="104"/>
      <c r="JUA60" s="102"/>
      <c r="JUB60" s="103"/>
      <c r="JUD60" s="104"/>
      <c r="JUE60" s="102"/>
      <c r="JUF60" s="103"/>
      <c r="JUH60" s="104"/>
      <c r="JUI60" s="102"/>
      <c r="JUJ60" s="103"/>
      <c r="JUL60" s="104"/>
      <c r="JUM60" s="102"/>
      <c r="JUN60" s="103"/>
      <c r="JUP60" s="104"/>
      <c r="JUQ60" s="102"/>
      <c r="JUR60" s="103"/>
      <c r="JUT60" s="104"/>
      <c r="JUU60" s="102"/>
      <c r="JUV60" s="103"/>
      <c r="JUX60" s="104"/>
      <c r="JUY60" s="102"/>
      <c r="JUZ60" s="103"/>
      <c r="JVB60" s="104"/>
      <c r="JVC60" s="102"/>
      <c r="JVD60" s="103"/>
      <c r="JVF60" s="104"/>
      <c r="JVG60" s="102"/>
      <c r="JVH60" s="103"/>
      <c r="JVJ60" s="104"/>
      <c r="JVK60" s="102"/>
      <c r="JVL60" s="103"/>
      <c r="JVN60" s="104"/>
      <c r="JVO60" s="102"/>
      <c r="JVP60" s="103"/>
      <c r="JVR60" s="104"/>
      <c r="JVS60" s="102"/>
      <c r="JVT60" s="103"/>
      <c r="JVV60" s="104"/>
      <c r="JVW60" s="102"/>
      <c r="JVX60" s="103"/>
      <c r="JVZ60" s="104"/>
      <c r="JWA60" s="102"/>
      <c r="JWB60" s="103"/>
      <c r="JWD60" s="104"/>
      <c r="JWE60" s="102"/>
      <c r="JWF60" s="103"/>
      <c r="JWH60" s="104"/>
      <c r="JWI60" s="102"/>
      <c r="JWJ60" s="103"/>
      <c r="JWL60" s="104"/>
      <c r="JWM60" s="102"/>
      <c r="JWN60" s="103"/>
      <c r="JWP60" s="104"/>
      <c r="JWQ60" s="102"/>
      <c r="JWR60" s="103"/>
      <c r="JWT60" s="104"/>
      <c r="JWU60" s="102"/>
      <c r="JWV60" s="103"/>
      <c r="JWX60" s="104"/>
      <c r="JWY60" s="102"/>
      <c r="JWZ60" s="103"/>
      <c r="JXB60" s="104"/>
      <c r="JXC60" s="102"/>
      <c r="JXD60" s="103"/>
      <c r="JXF60" s="104"/>
      <c r="JXG60" s="102"/>
      <c r="JXH60" s="103"/>
      <c r="JXJ60" s="104"/>
      <c r="JXK60" s="102"/>
      <c r="JXL60" s="103"/>
      <c r="JXN60" s="104"/>
      <c r="JXO60" s="102"/>
      <c r="JXP60" s="103"/>
      <c r="JXR60" s="104"/>
      <c r="JXS60" s="102"/>
      <c r="JXT60" s="103"/>
      <c r="JXV60" s="104"/>
      <c r="JXW60" s="102"/>
      <c r="JXX60" s="103"/>
      <c r="JXZ60" s="104"/>
      <c r="JYA60" s="102"/>
      <c r="JYB60" s="103"/>
      <c r="JYD60" s="104"/>
      <c r="JYE60" s="102"/>
      <c r="JYF60" s="103"/>
      <c r="JYH60" s="104"/>
      <c r="JYI60" s="102"/>
      <c r="JYJ60" s="103"/>
      <c r="JYL60" s="104"/>
      <c r="JYM60" s="102"/>
      <c r="JYN60" s="103"/>
      <c r="JYP60" s="104"/>
      <c r="JYQ60" s="102"/>
      <c r="JYR60" s="103"/>
      <c r="JYT60" s="104"/>
      <c r="JYU60" s="102"/>
      <c r="JYV60" s="103"/>
      <c r="JYX60" s="104"/>
      <c r="JYY60" s="102"/>
      <c r="JYZ60" s="103"/>
      <c r="JZB60" s="104"/>
      <c r="JZC60" s="102"/>
      <c r="JZD60" s="103"/>
      <c r="JZF60" s="104"/>
      <c r="JZG60" s="102"/>
      <c r="JZH60" s="103"/>
      <c r="JZJ60" s="104"/>
      <c r="JZK60" s="102"/>
      <c r="JZL60" s="103"/>
      <c r="JZN60" s="104"/>
      <c r="JZO60" s="102"/>
      <c r="JZP60" s="103"/>
      <c r="JZR60" s="104"/>
      <c r="JZS60" s="102"/>
      <c r="JZT60" s="103"/>
      <c r="JZV60" s="104"/>
      <c r="JZW60" s="102"/>
      <c r="JZX60" s="103"/>
      <c r="JZZ60" s="104"/>
      <c r="KAA60" s="102"/>
      <c r="KAB60" s="103"/>
      <c r="KAD60" s="104"/>
      <c r="KAE60" s="102"/>
      <c r="KAF60" s="103"/>
      <c r="KAH60" s="104"/>
      <c r="KAI60" s="102"/>
      <c r="KAJ60" s="103"/>
      <c r="KAL60" s="104"/>
      <c r="KAM60" s="102"/>
      <c r="KAN60" s="103"/>
      <c r="KAP60" s="104"/>
      <c r="KAQ60" s="102"/>
      <c r="KAR60" s="103"/>
      <c r="KAT60" s="104"/>
      <c r="KAU60" s="102"/>
      <c r="KAV60" s="103"/>
      <c r="KAX60" s="104"/>
      <c r="KAY60" s="102"/>
      <c r="KAZ60" s="103"/>
      <c r="KBB60" s="104"/>
      <c r="KBC60" s="102"/>
      <c r="KBD60" s="103"/>
      <c r="KBF60" s="104"/>
      <c r="KBG60" s="102"/>
      <c r="KBH60" s="103"/>
      <c r="KBJ60" s="104"/>
      <c r="KBK60" s="102"/>
      <c r="KBL60" s="103"/>
      <c r="KBN60" s="104"/>
      <c r="KBO60" s="102"/>
      <c r="KBP60" s="103"/>
      <c r="KBR60" s="104"/>
      <c r="KBS60" s="102"/>
      <c r="KBT60" s="103"/>
      <c r="KBV60" s="104"/>
      <c r="KBW60" s="102"/>
      <c r="KBX60" s="103"/>
      <c r="KBZ60" s="104"/>
      <c r="KCA60" s="102"/>
      <c r="KCB60" s="103"/>
      <c r="KCD60" s="104"/>
      <c r="KCE60" s="102"/>
      <c r="KCF60" s="103"/>
      <c r="KCH60" s="104"/>
      <c r="KCI60" s="102"/>
      <c r="KCJ60" s="103"/>
      <c r="KCL60" s="104"/>
      <c r="KCM60" s="102"/>
      <c r="KCN60" s="103"/>
      <c r="KCP60" s="104"/>
      <c r="KCQ60" s="102"/>
      <c r="KCR60" s="103"/>
      <c r="KCT60" s="104"/>
      <c r="KCU60" s="102"/>
      <c r="KCV60" s="103"/>
      <c r="KCX60" s="104"/>
      <c r="KCY60" s="102"/>
      <c r="KCZ60" s="103"/>
      <c r="KDB60" s="104"/>
      <c r="KDC60" s="102"/>
      <c r="KDD60" s="103"/>
      <c r="KDF60" s="104"/>
      <c r="KDG60" s="102"/>
      <c r="KDH60" s="103"/>
      <c r="KDJ60" s="104"/>
      <c r="KDK60" s="102"/>
      <c r="KDL60" s="103"/>
      <c r="KDN60" s="104"/>
      <c r="KDO60" s="102"/>
      <c r="KDP60" s="103"/>
      <c r="KDR60" s="104"/>
      <c r="KDS60" s="102"/>
      <c r="KDT60" s="103"/>
      <c r="KDV60" s="104"/>
      <c r="KDW60" s="102"/>
      <c r="KDX60" s="103"/>
      <c r="KDZ60" s="104"/>
      <c r="KEA60" s="102"/>
      <c r="KEB60" s="103"/>
      <c r="KED60" s="104"/>
      <c r="KEE60" s="102"/>
      <c r="KEF60" s="103"/>
      <c r="KEH60" s="104"/>
      <c r="KEI60" s="102"/>
      <c r="KEJ60" s="103"/>
      <c r="KEL60" s="104"/>
      <c r="KEM60" s="102"/>
      <c r="KEN60" s="103"/>
      <c r="KEP60" s="104"/>
      <c r="KEQ60" s="102"/>
      <c r="KER60" s="103"/>
      <c r="KET60" s="104"/>
      <c r="KEU60" s="102"/>
      <c r="KEV60" s="103"/>
      <c r="KEX60" s="104"/>
      <c r="KEY60" s="102"/>
      <c r="KEZ60" s="103"/>
      <c r="KFB60" s="104"/>
      <c r="KFC60" s="102"/>
      <c r="KFD60" s="103"/>
      <c r="KFF60" s="104"/>
      <c r="KFG60" s="102"/>
      <c r="KFH60" s="103"/>
      <c r="KFJ60" s="104"/>
      <c r="KFK60" s="102"/>
      <c r="KFL60" s="103"/>
      <c r="KFN60" s="104"/>
      <c r="KFO60" s="102"/>
      <c r="KFP60" s="103"/>
      <c r="KFR60" s="104"/>
      <c r="KFS60" s="102"/>
      <c r="KFT60" s="103"/>
      <c r="KFV60" s="104"/>
      <c r="KFW60" s="102"/>
      <c r="KFX60" s="103"/>
      <c r="KFZ60" s="104"/>
      <c r="KGA60" s="102"/>
      <c r="KGB60" s="103"/>
      <c r="KGD60" s="104"/>
      <c r="KGE60" s="102"/>
      <c r="KGF60" s="103"/>
      <c r="KGH60" s="104"/>
      <c r="KGI60" s="102"/>
      <c r="KGJ60" s="103"/>
      <c r="KGL60" s="104"/>
      <c r="KGM60" s="102"/>
      <c r="KGN60" s="103"/>
      <c r="KGP60" s="104"/>
      <c r="KGQ60" s="102"/>
      <c r="KGR60" s="103"/>
      <c r="KGT60" s="104"/>
      <c r="KGU60" s="102"/>
      <c r="KGV60" s="103"/>
      <c r="KGX60" s="104"/>
      <c r="KGY60" s="102"/>
      <c r="KGZ60" s="103"/>
      <c r="KHB60" s="104"/>
      <c r="KHC60" s="102"/>
      <c r="KHD60" s="103"/>
      <c r="KHF60" s="104"/>
      <c r="KHG60" s="102"/>
      <c r="KHH60" s="103"/>
      <c r="KHJ60" s="104"/>
      <c r="KHK60" s="102"/>
      <c r="KHL60" s="103"/>
      <c r="KHN60" s="104"/>
      <c r="KHO60" s="102"/>
      <c r="KHP60" s="103"/>
      <c r="KHR60" s="104"/>
      <c r="KHS60" s="102"/>
      <c r="KHT60" s="103"/>
      <c r="KHV60" s="104"/>
      <c r="KHW60" s="102"/>
      <c r="KHX60" s="103"/>
      <c r="KHZ60" s="104"/>
      <c r="KIA60" s="102"/>
      <c r="KIB60" s="103"/>
      <c r="KID60" s="104"/>
      <c r="KIE60" s="102"/>
      <c r="KIF60" s="103"/>
      <c r="KIH60" s="104"/>
      <c r="KII60" s="102"/>
      <c r="KIJ60" s="103"/>
      <c r="KIL60" s="104"/>
      <c r="KIM60" s="102"/>
      <c r="KIN60" s="103"/>
      <c r="KIP60" s="104"/>
      <c r="KIQ60" s="102"/>
      <c r="KIR60" s="103"/>
      <c r="KIT60" s="104"/>
      <c r="KIU60" s="102"/>
      <c r="KIV60" s="103"/>
      <c r="KIX60" s="104"/>
      <c r="KIY60" s="102"/>
      <c r="KIZ60" s="103"/>
      <c r="KJB60" s="104"/>
      <c r="KJC60" s="102"/>
      <c r="KJD60" s="103"/>
      <c r="KJF60" s="104"/>
      <c r="KJG60" s="102"/>
      <c r="KJH60" s="103"/>
      <c r="KJJ60" s="104"/>
      <c r="KJK60" s="102"/>
      <c r="KJL60" s="103"/>
      <c r="KJN60" s="104"/>
      <c r="KJO60" s="102"/>
      <c r="KJP60" s="103"/>
      <c r="KJR60" s="104"/>
      <c r="KJS60" s="102"/>
      <c r="KJT60" s="103"/>
      <c r="KJV60" s="104"/>
      <c r="KJW60" s="102"/>
      <c r="KJX60" s="103"/>
      <c r="KJZ60" s="104"/>
      <c r="KKA60" s="102"/>
      <c r="KKB60" s="103"/>
      <c r="KKD60" s="104"/>
      <c r="KKE60" s="102"/>
      <c r="KKF60" s="103"/>
      <c r="KKH60" s="104"/>
      <c r="KKI60" s="102"/>
      <c r="KKJ60" s="103"/>
      <c r="KKL60" s="104"/>
      <c r="KKM60" s="102"/>
      <c r="KKN60" s="103"/>
      <c r="KKP60" s="104"/>
      <c r="KKQ60" s="102"/>
      <c r="KKR60" s="103"/>
      <c r="KKT60" s="104"/>
      <c r="KKU60" s="102"/>
      <c r="KKV60" s="103"/>
      <c r="KKX60" s="104"/>
      <c r="KKY60" s="102"/>
      <c r="KKZ60" s="103"/>
      <c r="KLB60" s="104"/>
      <c r="KLC60" s="102"/>
      <c r="KLD60" s="103"/>
      <c r="KLF60" s="104"/>
      <c r="KLG60" s="102"/>
      <c r="KLH60" s="103"/>
      <c r="KLJ60" s="104"/>
      <c r="KLK60" s="102"/>
      <c r="KLL60" s="103"/>
      <c r="KLN60" s="104"/>
      <c r="KLO60" s="102"/>
      <c r="KLP60" s="103"/>
      <c r="KLR60" s="104"/>
      <c r="KLS60" s="102"/>
      <c r="KLT60" s="103"/>
      <c r="KLV60" s="104"/>
      <c r="KLW60" s="102"/>
      <c r="KLX60" s="103"/>
      <c r="KLZ60" s="104"/>
      <c r="KMA60" s="102"/>
      <c r="KMB60" s="103"/>
      <c r="KMD60" s="104"/>
      <c r="KME60" s="102"/>
      <c r="KMF60" s="103"/>
      <c r="KMH60" s="104"/>
      <c r="KMI60" s="102"/>
      <c r="KMJ60" s="103"/>
      <c r="KML60" s="104"/>
      <c r="KMM60" s="102"/>
      <c r="KMN60" s="103"/>
      <c r="KMP60" s="104"/>
      <c r="KMQ60" s="102"/>
      <c r="KMR60" s="103"/>
      <c r="KMT60" s="104"/>
      <c r="KMU60" s="102"/>
      <c r="KMV60" s="103"/>
      <c r="KMX60" s="104"/>
      <c r="KMY60" s="102"/>
      <c r="KMZ60" s="103"/>
      <c r="KNB60" s="104"/>
      <c r="KNC60" s="102"/>
      <c r="KND60" s="103"/>
      <c r="KNF60" s="104"/>
      <c r="KNG60" s="102"/>
      <c r="KNH60" s="103"/>
      <c r="KNJ60" s="104"/>
      <c r="KNK60" s="102"/>
      <c r="KNL60" s="103"/>
      <c r="KNN60" s="104"/>
      <c r="KNO60" s="102"/>
      <c r="KNP60" s="103"/>
      <c r="KNR60" s="104"/>
      <c r="KNS60" s="102"/>
      <c r="KNT60" s="103"/>
      <c r="KNV60" s="104"/>
      <c r="KNW60" s="102"/>
      <c r="KNX60" s="103"/>
      <c r="KNZ60" s="104"/>
      <c r="KOA60" s="102"/>
      <c r="KOB60" s="103"/>
      <c r="KOD60" s="104"/>
      <c r="KOE60" s="102"/>
      <c r="KOF60" s="103"/>
      <c r="KOH60" s="104"/>
      <c r="KOI60" s="102"/>
      <c r="KOJ60" s="103"/>
      <c r="KOL60" s="104"/>
      <c r="KOM60" s="102"/>
      <c r="KON60" s="103"/>
      <c r="KOP60" s="104"/>
      <c r="KOQ60" s="102"/>
      <c r="KOR60" s="103"/>
      <c r="KOT60" s="104"/>
      <c r="KOU60" s="102"/>
      <c r="KOV60" s="103"/>
      <c r="KOX60" s="104"/>
      <c r="KOY60" s="102"/>
      <c r="KOZ60" s="103"/>
      <c r="KPB60" s="104"/>
      <c r="KPC60" s="102"/>
      <c r="KPD60" s="103"/>
      <c r="KPF60" s="104"/>
      <c r="KPG60" s="102"/>
      <c r="KPH60" s="103"/>
      <c r="KPJ60" s="104"/>
      <c r="KPK60" s="102"/>
      <c r="KPL60" s="103"/>
      <c r="KPN60" s="104"/>
      <c r="KPO60" s="102"/>
      <c r="KPP60" s="103"/>
      <c r="KPR60" s="104"/>
      <c r="KPS60" s="102"/>
      <c r="KPT60" s="103"/>
      <c r="KPV60" s="104"/>
      <c r="KPW60" s="102"/>
      <c r="KPX60" s="103"/>
      <c r="KPZ60" s="104"/>
      <c r="KQA60" s="102"/>
      <c r="KQB60" s="103"/>
      <c r="KQD60" s="104"/>
      <c r="KQE60" s="102"/>
      <c r="KQF60" s="103"/>
      <c r="KQH60" s="104"/>
      <c r="KQI60" s="102"/>
      <c r="KQJ60" s="103"/>
      <c r="KQL60" s="104"/>
      <c r="KQM60" s="102"/>
      <c r="KQN60" s="103"/>
      <c r="KQP60" s="104"/>
      <c r="KQQ60" s="102"/>
      <c r="KQR60" s="103"/>
      <c r="KQT60" s="104"/>
      <c r="KQU60" s="102"/>
      <c r="KQV60" s="103"/>
      <c r="KQX60" s="104"/>
      <c r="KQY60" s="102"/>
      <c r="KQZ60" s="103"/>
      <c r="KRB60" s="104"/>
      <c r="KRC60" s="102"/>
      <c r="KRD60" s="103"/>
      <c r="KRF60" s="104"/>
      <c r="KRG60" s="102"/>
      <c r="KRH60" s="103"/>
      <c r="KRJ60" s="104"/>
      <c r="KRK60" s="102"/>
      <c r="KRL60" s="103"/>
      <c r="KRN60" s="104"/>
      <c r="KRO60" s="102"/>
      <c r="KRP60" s="103"/>
      <c r="KRR60" s="104"/>
      <c r="KRS60" s="102"/>
      <c r="KRT60" s="103"/>
      <c r="KRV60" s="104"/>
      <c r="KRW60" s="102"/>
      <c r="KRX60" s="103"/>
      <c r="KRZ60" s="104"/>
      <c r="KSA60" s="102"/>
      <c r="KSB60" s="103"/>
      <c r="KSD60" s="104"/>
      <c r="KSE60" s="102"/>
      <c r="KSF60" s="103"/>
      <c r="KSH60" s="104"/>
      <c r="KSI60" s="102"/>
      <c r="KSJ60" s="103"/>
      <c r="KSL60" s="104"/>
      <c r="KSM60" s="102"/>
      <c r="KSN60" s="103"/>
      <c r="KSP60" s="104"/>
      <c r="KSQ60" s="102"/>
      <c r="KSR60" s="103"/>
      <c r="KST60" s="104"/>
      <c r="KSU60" s="102"/>
      <c r="KSV60" s="103"/>
      <c r="KSX60" s="104"/>
      <c r="KSY60" s="102"/>
      <c r="KSZ60" s="103"/>
      <c r="KTB60" s="104"/>
      <c r="KTC60" s="102"/>
      <c r="KTD60" s="103"/>
      <c r="KTF60" s="104"/>
      <c r="KTG60" s="102"/>
      <c r="KTH60" s="103"/>
      <c r="KTJ60" s="104"/>
      <c r="KTK60" s="102"/>
      <c r="KTL60" s="103"/>
      <c r="KTN60" s="104"/>
      <c r="KTO60" s="102"/>
      <c r="KTP60" s="103"/>
      <c r="KTR60" s="104"/>
      <c r="KTS60" s="102"/>
      <c r="KTT60" s="103"/>
      <c r="KTV60" s="104"/>
      <c r="KTW60" s="102"/>
      <c r="KTX60" s="103"/>
      <c r="KTZ60" s="104"/>
      <c r="KUA60" s="102"/>
      <c r="KUB60" s="103"/>
      <c r="KUD60" s="104"/>
      <c r="KUE60" s="102"/>
      <c r="KUF60" s="103"/>
      <c r="KUH60" s="104"/>
      <c r="KUI60" s="102"/>
      <c r="KUJ60" s="103"/>
      <c r="KUL60" s="104"/>
      <c r="KUM60" s="102"/>
      <c r="KUN60" s="103"/>
      <c r="KUP60" s="104"/>
      <c r="KUQ60" s="102"/>
      <c r="KUR60" s="103"/>
      <c r="KUT60" s="104"/>
      <c r="KUU60" s="102"/>
      <c r="KUV60" s="103"/>
      <c r="KUX60" s="104"/>
      <c r="KUY60" s="102"/>
      <c r="KUZ60" s="103"/>
      <c r="KVB60" s="104"/>
      <c r="KVC60" s="102"/>
      <c r="KVD60" s="103"/>
      <c r="KVF60" s="104"/>
      <c r="KVG60" s="102"/>
      <c r="KVH60" s="103"/>
      <c r="KVJ60" s="104"/>
      <c r="KVK60" s="102"/>
      <c r="KVL60" s="103"/>
      <c r="KVN60" s="104"/>
      <c r="KVO60" s="102"/>
      <c r="KVP60" s="103"/>
      <c r="KVR60" s="104"/>
      <c r="KVS60" s="102"/>
      <c r="KVT60" s="103"/>
      <c r="KVV60" s="104"/>
      <c r="KVW60" s="102"/>
      <c r="KVX60" s="103"/>
      <c r="KVZ60" s="104"/>
      <c r="KWA60" s="102"/>
      <c r="KWB60" s="103"/>
      <c r="KWD60" s="104"/>
      <c r="KWE60" s="102"/>
      <c r="KWF60" s="103"/>
      <c r="KWH60" s="104"/>
      <c r="KWI60" s="102"/>
      <c r="KWJ60" s="103"/>
      <c r="KWL60" s="104"/>
      <c r="KWM60" s="102"/>
      <c r="KWN60" s="103"/>
      <c r="KWP60" s="104"/>
      <c r="KWQ60" s="102"/>
      <c r="KWR60" s="103"/>
      <c r="KWT60" s="104"/>
      <c r="KWU60" s="102"/>
      <c r="KWV60" s="103"/>
      <c r="KWX60" s="104"/>
      <c r="KWY60" s="102"/>
      <c r="KWZ60" s="103"/>
      <c r="KXB60" s="104"/>
      <c r="KXC60" s="102"/>
      <c r="KXD60" s="103"/>
      <c r="KXF60" s="104"/>
      <c r="KXG60" s="102"/>
      <c r="KXH60" s="103"/>
      <c r="KXJ60" s="104"/>
      <c r="KXK60" s="102"/>
      <c r="KXL60" s="103"/>
      <c r="KXN60" s="104"/>
      <c r="KXO60" s="102"/>
      <c r="KXP60" s="103"/>
      <c r="KXR60" s="104"/>
      <c r="KXS60" s="102"/>
      <c r="KXT60" s="103"/>
      <c r="KXV60" s="104"/>
      <c r="KXW60" s="102"/>
      <c r="KXX60" s="103"/>
      <c r="KXZ60" s="104"/>
      <c r="KYA60" s="102"/>
      <c r="KYB60" s="103"/>
      <c r="KYD60" s="104"/>
      <c r="KYE60" s="102"/>
      <c r="KYF60" s="103"/>
      <c r="KYH60" s="104"/>
      <c r="KYI60" s="102"/>
      <c r="KYJ60" s="103"/>
      <c r="KYL60" s="104"/>
      <c r="KYM60" s="102"/>
      <c r="KYN60" s="103"/>
      <c r="KYP60" s="104"/>
      <c r="KYQ60" s="102"/>
      <c r="KYR60" s="103"/>
      <c r="KYT60" s="104"/>
      <c r="KYU60" s="102"/>
      <c r="KYV60" s="103"/>
      <c r="KYX60" s="104"/>
      <c r="KYY60" s="102"/>
      <c r="KYZ60" s="103"/>
      <c r="KZB60" s="104"/>
      <c r="KZC60" s="102"/>
      <c r="KZD60" s="103"/>
      <c r="KZF60" s="104"/>
      <c r="KZG60" s="102"/>
      <c r="KZH60" s="103"/>
      <c r="KZJ60" s="104"/>
      <c r="KZK60" s="102"/>
      <c r="KZL60" s="103"/>
      <c r="KZN60" s="104"/>
      <c r="KZO60" s="102"/>
      <c r="KZP60" s="103"/>
      <c r="KZR60" s="104"/>
      <c r="KZS60" s="102"/>
      <c r="KZT60" s="103"/>
      <c r="KZV60" s="104"/>
      <c r="KZW60" s="102"/>
      <c r="KZX60" s="103"/>
      <c r="KZZ60" s="104"/>
      <c r="LAA60" s="102"/>
      <c r="LAB60" s="103"/>
      <c r="LAD60" s="104"/>
      <c r="LAE60" s="102"/>
      <c r="LAF60" s="103"/>
      <c r="LAH60" s="104"/>
      <c r="LAI60" s="102"/>
      <c r="LAJ60" s="103"/>
      <c r="LAL60" s="104"/>
      <c r="LAM60" s="102"/>
      <c r="LAN60" s="103"/>
      <c r="LAP60" s="104"/>
      <c r="LAQ60" s="102"/>
      <c r="LAR60" s="103"/>
      <c r="LAT60" s="104"/>
      <c r="LAU60" s="102"/>
      <c r="LAV60" s="103"/>
      <c r="LAX60" s="104"/>
      <c r="LAY60" s="102"/>
      <c r="LAZ60" s="103"/>
      <c r="LBB60" s="104"/>
      <c r="LBC60" s="102"/>
      <c r="LBD60" s="103"/>
      <c r="LBF60" s="104"/>
      <c r="LBG60" s="102"/>
      <c r="LBH60" s="103"/>
      <c r="LBJ60" s="104"/>
      <c r="LBK60" s="102"/>
      <c r="LBL60" s="103"/>
      <c r="LBN60" s="104"/>
      <c r="LBO60" s="102"/>
      <c r="LBP60" s="103"/>
      <c r="LBR60" s="104"/>
      <c r="LBS60" s="102"/>
      <c r="LBT60" s="103"/>
      <c r="LBV60" s="104"/>
      <c r="LBW60" s="102"/>
      <c r="LBX60" s="103"/>
      <c r="LBZ60" s="104"/>
      <c r="LCA60" s="102"/>
      <c r="LCB60" s="103"/>
      <c r="LCD60" s="104"/>
      <c r="LCE60" s="102"/>
      <c r="LCF60" s="103"/>
      <c r="LCH60" s="104"/>
      <c r="LCI60" s="102"/>
      <c r="LCJ60" s="103"/>
      <c r="LCL60" s="104"/>
      <c r="LCM60" s="102"/>
      <c r="LCN60" s="103"/>
      <c r="LCP60" s="104"/>
      <c r="LCQ60" s="102"/>
      <c r="LCR60" s="103"/>
      <c r="LCT60" s="104"/>
      <c r="LCU60" s="102"/>
      <c r="LCV60" s="103"/>
      <c r="LCX60" s="104"/>
      <c r="LCY60" s="102"/>
      <c r="LCZ60" s="103"/>
      <c r="LDB60" s="104"/>
      <c r="LDC60" s="102"/>
      <c r="LDD60" s="103"/>
      <c r="LDF60" s="104"/>
      <c r="LDG60" s="102"/>
      <c r="LDH60" s="103"/>
      <c r="LDJ60" s="104"/>
      <c r="LDK60" s="102"/>
      <c r="LDL60" s="103"/>
      <c r="LDN60" s="104"/>
      <c r="LDO60" s="102"/>
      <c r="LDP60" s="103"/>
      <c r="LDR60" s="104"/>
      <c r="LDS60" s="102"/>
      <c r="LDT60" s="103"/>
      <c r="LDV60" s="104"/>
      <c r="LDW60" s="102"/>
      <c r="LDX60" s="103"/>
      <c r="LDZ60" s="104"/>
      <c r="LEA60" s="102"/>
      <c r="LEB60" s="103"/>
      <c r="LED60" s="104"/>
      <c r="LEE60" s="102"/>
      <c r="LEF60" s="103"/>
      <c r="LEH60" s="104"/>
      <c r="LEI60" s="102"/>
      <c r="LEJ60" s="103"/>
      <c r="LEL60" s="104"/>
      <c r="LEM60" s="102"/>
      <c r="LEN60" s="103"/>
      <c r="LEP60" s="104"/>
      <c r="LEQ60" s="102"/>
      <c r="LER60" s="103"/>
      <c r="LET60" s="104"/>
      <c r="LEU60" s="102"/>
      <c r="LEV60" s="103"/>
      <c r="LEX60" s="104"/>
      <c r="LEY60" s="102"/>
      <c r="LEZ60" s="103"/>
      <c r="LFB60" s="104"/>
      <c r="LFC60" s="102"/>
      <c r="LFD60" s="103"/>
      <c r="LFF60" s="104"/>
      <c r="LFG60" s="102"/>
      <c r="LFH60" s="103"/>
      <c r="LFJ60" s="104"/>
      <c r="LFK60" s="102"/>
      <c r="LFL60" s="103"/>
      <c r="LFN60" s="104"/>
      <c r="LFO60" s="102"/>
      <c r="LFP60" s="103"/>
      <c r="LFR60" s="104"/>
      <c r="LFS60" s="102"/>
      <c r="LFT60" s="103"/>
      <c r="LFV60" s="104"/>
      <c r="LFW60" s="102"/>
      <c r="LFX60" s="103"/>
      <c r="LFZ60" s="104"/>
      <c r="LGA60" s="102"/>
      <c r="LGB60" s="103"/>
      <c r="LGD60" s="104"/>
      <c r="LGE60" s="102"/>
      <c r="LGF60" s="103"/>
      <c r="LGH60" s="104"/>
      <c r="LGI60" s="102"/>
      <c r="LGJ60" s="103"/>
      <c r="LGL60" s="104"/>
      <c r="LGM60" s="102"/>
      <c r="LGN60" s="103"/>
      <c r="LGP60" s="104"/>
      <c r="LGQ60" s="102"/>
      <c r="LGR60" s="103"/>
      <c r="LGT60" s="104"/>
      <c r="LGU60" s="102"/>
      <c r="LGV60" s="103"/>
      <c r="LGX60" s="104"/>
      <c r="LGY60" s="102"/>
      <c r="LGZ60" s="103"/>
      <c r="LHB60" s="104"/>
      <c r="LHC60" s="102"/>
      <c r="LHD60" s="103"/>
      <c r="LHF60" s="104"/>
      <c r="LHG60" s="102"/>
      <c r="LHH60" s="103"/>
      <c r="LHJ60" s="104"/>
      <c r="LHK60" s="102"/>
      <c r="LHL60" s="103"/>
      <c r="LHN60" s="104"/>
      <c r="LHO60" s="102"/>
      <c r="LHP60" s="103"/>
      <c r="LHR60" s="104"/>
      <c r="LHS60" s="102"/>
      <c r="LHT60" s="103"/>
      <c r="LHV60" s="104"/>
      <c r="LHW60" s="102"/>
      <c r="LHX60" s="103"/>
      <c r="LHZ60" s="104"/>
      <c r="LIA60" s="102"/>
      <c r="LIB60" s="103"/>
      <c r="LID60" s="104"/>
      <c r="LIE60" s="102"/>
      <c r="LIF60" s="103"/>
      <c r="LIH60" s="104"/>
      <c r="LII60" s="102"/>
      <c r="LIJ60" s="103"/>
      <c r="LIL60" s="104"/>
      <c r="LIM60" s="102"/>
      <c r="LIN60" s="103"/>
      <c r="LIP60" s="104"/>
      <c r="LIQ60" s="102"/>
      <c r="LIR60" s="103"/>
      <c r="LIT60" s="104"/>
      <c r="LIU60" s="102"/>
      <c r="LIV60" s="103"/>
      <c r="LIX60" s="104"/>
      <c r="LIY60" s="102"/>
      <c r="LIZ60" s="103"/>
      <c r="LJB60" s="104"/>
      <c r="LJC60" s="102"/>
      <c r="LJD60" s="103"/>
      <c r="LJF60" s="104"/>
      <c r="LJG60" s="102"/>
      <c r="LJH60" s="103"/>
      <c r="LJJ60" s="104"/>
      <c r="LJK60" s="102"/>
      <c r="LJL60" s="103"/>
      <c r="LJN60" s="104"/>
      <c r="LJO60" s="102"/>
      <c r="LJP60" s="103"/>
      <c r="LJR60" s="104"/>
      <c r="LJS60" s="102"/>
      <c r="LJT60" s="103"/>
      <c r="LJV60" s="104"/>
      <c r="LJW60" s="102"/>
      <c r="LJX60" s="103"/>
      <c r="LJZ60" s="104"/>
      <c r="LKA60" s="102"/>
      <c r="LKB60" s="103"/>
      <c r="LKD60" s="104"/>
      <c r="LKE60" s="102"/>
      <c r="LKF60" s="103"/>
      <c r="LKH60" s="104"/>
      <c r="LKI60" s="102"/>
      <c r="LKJ60" s="103"/>
      <c r="LKL60" s="104"/>
      <c r="LKM60" s="102"/>
      <c r="LKN60" s="103"/>
      <c r="LKP60" s="104"/>
      <c r="LKQ60" s="102"/>
      <c r="LKR60" s="103"/>
      <c r="LKT60" s="104"/>
      <c r="LKU60" s="102"/>
      <c r="LKV60" s="103"/>
      <c r="LKX60" s="104"/>
      <c r="LKY60" s="102"/>
      <c r="LKZ60" s="103"/>
      <c r="LLB60" s="104"/>
      <c r="LLC60" s="102"/>
      <c r="LLD60" s="103"/>
      <c r="LLF60" s="104"/>
      <c r="LLG60" s="102"/>
      <c r="LLH60" s="103"/>
      <c r="LLJ60" s="104"/>
      <c r="LLK60" s="102"/>
      <c r="LLL60" s="103"/>
      <c r="LLN60" s="104"/>
      <c r="LLO60" s="102"/>
      <c r="LLP60" s="103"/>
      <c r="LLR60" s="104"/>
      <c r="LLS60" s="102"/>
      <c r="LLT60" s="103"/>
      <c r="LLV60" s="104"/>
      <c r="LLW60" s="102"/>
      <c r="LLX60" s="103"/>
      <c r="LLZ60" s="104"/>
      <c r="LMA60" s="102"/>
      <c r="LMB60" s="103"/>
      <c r="LMD60" s="104"/>
      <c r="LME60" s="102"/>
      <c r="LMF60" s="103"/>
      <c r="LMH60" s="104"/>
      <c r="LMI60" s="102"/>
      <c r="LMJ60" s="103"/>
      <c r="LML60" s="104"/>
      <c r="LMM60" s="102"/>
      <c r="LMN60" s="103"/>
      <c r="LMP60" s="104"/>
      <c r="LMQ60" s="102"/>
      <c r="LMR60" s="103"/>
      <c r="LMT60" s="104"/>
      <c r="LMU60" s="102"/>
      <c r="LMV60" s="103"/>
      <c r="LMX60" s="104"/>
      <c r="LMY60" s="102"/>
      <c r="LMZ60" s="103"/>
      <c r="LNB60" s="104"/>
      <c r="LNC60" s="102"/>
      <c r="LND60" s="103"/>
      <c r="LNF60" s="104"/>
      <c r="LNG60" s="102"/>
      <c r="LNH60" s="103"/>
      <c r="LNJ60" s="104"/>
      <c r="LNK60" s="102"/>
      <c r="LNL60" s="103"/>
      <c r="LNN60" s="104"/>
      <c r="LNO60" s="102"/>
      <c r="LNP60" s="103"/>
      <c r="LNR60" s="104"/>
      <c r="LNS60" s="102"/>
      <c r="LNT60" s="103"/>
      <c r="LNV60" s="104"/>
      <c r="LNW60" s="102"/>
      <c r="LNX60" s="103"/>
      <c r="LNZ60" s="104"/>
      <c r="LOA60" s="102"/>
      <c r="LOB60" s="103"/>
      <c r="LOD60" s="104"/>
      <c r="LOE60" s="102"/>
      <c r="LOF60" s="103"/>
      <c r="LOH60" s="104"/>
      <c r="LOI60" s="102"/>
      <c r="LOJ60" s="103"/>
      <c r="LOL60" s="104"/>
      <c r="LOM60" s="102"/>
      <c r="LON60" s="103"/>
      <c r="LOP60" s="104"/>
      <c r="LOQ60" s="102"/>
      <c r="LOR60" s="103"/>
      <c r="LOT60" s="104"/>
      <c r="LOU60" s="102"/>
      <c r="LOV60" s="103"/>
      <c r="LOX60" s="104"/>
      <c r="LOY60" s="102"/>
      <c r="LOZ60" s="103"/>
      <c r="LPB60" s="104"/>
      <c r="LPC60" s="102"/>
      <c r="LPD60" s="103"/>
      <c r="LPF60" s="104"/>
      <c r="LPG60" s="102"/>
      <c r="LPH60" s="103"/>
      <c r="LPJ60" s="104"/>
      <c r="LPK60" s="102"/>
      <c r="LPL60" s="103"/>
      <c r="LPN60" s="104"/>
      <c r="LPO60" s="102"/>
      <c r="LPP60" s="103"/>
      <c r="LPR60" s="104"/>
      <c r="LPS60" s="102"/>
      <c r="LPT60" s="103"/>
      <c r="LPV60" s="104"/>
      <c r="LPW60" s="102"/>
      <c r="LPX60" s="103"/>
      <c r="LPZ60" s="104"/>
      <c r="LQA60" s="102"/>
      <c r="LQB60" s="103"/>
      <c r="LQD60" s="104"/>
      <c r="LQE60" s="102"/>
      <c r="LQF60" s="103"/>
      <c r="LQH60" s="104"/>
      <c r="LQI60" s="102"/>
      <c r="LQJ60" s="103"/>
      <c r="LQL60" s="104"/>
      <c r="LQM60" s="102"/>
      <c r="LQN60" s="103"/>
      <c r="LQP60" s="104"/>
      <c r="LQQ60" s="102"/>
      <c r="LQR60" s="103"/>
      <c r="LQT60" s="104"/>
      <c r="LQU60" s="102"/>
      <c r="LQV60" s="103"/>
      <c r="LQX60" s="104"/>
      <c r="LQY60" s="102"/>
      <c r="LQZ60" s="103"/>
      <c r="LRB60" s="104"/>
      <c r="LRC60" s="102"/>
      <c r="LRD60" s="103"/>
      <c r="LRF60" s="104"/>
      <c r="LRG60" s="102"/>
      <c r="LRH60" s="103"/>
      <c r="LRJ60" s="104"/>
      <c r="LRK60" s="102"/>
      <c r="LRL60" s="103"/>
      <c r="LRN60" s="104"/>
      <c r="LRO60" s="102"/>
      <c r="LRP60" s="103"/>
      <c r="LRR60" s="104"/>
      <c r="LRS60" s="102"/>
      <c r="LRT60" s="103"/>
      <c r="LRV60" s="104"/>
      <c r="LRW60" s="102"/>
      <c r="LRX60" s="103"/>
      <c r="LRZ60" s="104"/>
      <c r="LSA60" s="102"/>
      <c r="LSB60" s="103"/>
      <c r="LSD60" s="104"/>
      <c r="LSE60" s="102"/>
      <c r="LSF60" s="103"/>
      <c r="LSH60" s="104"/>
      <c r="LSI60" s="102"/>
      <c r="LSJ60" s="103"/>
      <c r="LSL60" s="104"/>
      <c r="LSM60" s="102"/>
      <c r="LSN60" s="103"/>
      <c r="LSP60" s="104"/>
      <c r="LSQ60" s="102"/>
      <c r="LSR60" s="103"/>
      <c r="LST60" s="104"/>
      <c r="LSU60" s="102"/>
      <c r="LSV60" s="103"/>
      <c r="LSX60" s="104"/>
      <c r="LSY60" s="102"/>
      <c r="LSZ60" s="103"/>
      <c r="LTB60" s="104"/>
      <c r="LTC60" s="102"/>
      <c r="LTD60" s="103"/>
      <c r="LTF60" s="104"/>
      <c r="LTG60" s="102"/>
      <c r="LTH60" s="103"/>
      <c r="LTJ60" s="104"/>
      <c r="LTK60" s="102"/>
      <c r="LTL60" s="103"/>
      <c r="LTN60" s="104"/>
      <c r="LTO60" s="102"/>
      <c r="LTP60" s="103"/>
      <c r="LTR60" s="104"/>
      <c r="LTS60" s="102"/>
      <c r="LTT60" s="103"/>
      <c r="LTV60" s="104"/>
      <c r="LTW60" s="102"/>
      <c r="LTX60" s="103"/>
      <c r="LTZ60" s="104"/>
      <c r="LUA60" s="102"/>
      <c r="LUB60" s="103"/>
      <c r="LUD60" s="104"/>
      <c r="LUE60" s="102"/>
      <c r="LUF60" s="103"/>
      <c r="LUH60" s="104"/>
      <c r="LUI60" s="102"/>
      <c r="LUJ60" s="103"/>
      <c r="LUL60" s="104"/>
      <c r="LUM60" s="102"/>
      <c r="LUN60" s="103"/>
      <c r="LUP60" s="104"/>
      <c r="LUQ60" s="102"/>
      <c r="LUR60" s="103"/>
      <c r="LUT60" s="104"/>
      <c r="LUU60" s="102"/>
      <c r="LUV60" s="103"/>
      <c r="LUX60" s="104"/>
      <c r="LUY60" s="102"/>
      <c r="LUZ60" s="103"/>
      <c r="LVB60" s="104"/>
      <c r="LVC60" s="102"/>
      <c r="LVD60" s="103"/>
      <c r="LVF60" s="104"/>
      <c r="LVG60" s="102"/>
      <c r="LVH60" s="103"/>
      <c r="LVJ60" s="104"/>
      <c r="LVK60" s="102"/>
      <c r="LVL60" s="103"/>
      <c r="LVN60" s="104"/>
      <c r="LVO60" s="102"/>
      <c r="LVP60" s="103"/>
      <c r="LVR60" s="104"/>
      <c r="LVS60" s="102"/>
      <c r="LVT60" s="103"/>
      <c r="LVV60" s="104"/>
      <c r="LVW60" s="102"/>
      <c r="LVX60" s="103"/>
      <c r="LVZ60" s="104"/>
      <c r="LWA60" s="102"/>
      <c r="LWB60" s="103"/>
      <c r="LWD60" s="104"/>
      <c r="LWE60" s="102"/>
      <c r="LWF60" s="103"/>
      <c r="LWH60" s="104"/>
      <c r="LWI60" s="102"/>
      <c r="LWJ60" s="103"/>
      <c r="LWL60" s="104"/>
      <c r="LWM60" s="102"/>
      <c r="LWN60" s="103"/>
      <c r="LWP60" s="104"/>
      <c r="LWQ60" s="102"/>
      <c r="LWR60" s="103"/>
      <c r="LWT60" s="104"/>
      <c r="LWU60" s="102"/>
      <c r="LWV60" s="103"/>
      <c r="LWX60" s="104"/>
      <c r="LWY60" s="102"/>
      <c r="LWZ60" s="103"/>
      <c r="LXB60" s="104"/>
      <c r="LXC60" s="102"/>
      <c r="LXD60" s="103"/>
      <c r="LXF60" s="104"/>
      <c r="LXG60" s="102"/>
      <c r="LXH60" s="103"/>
      <c r="LXJ60" s="104"/>
      <c r="LXK60" s="102"/>
      <c r="LXL60" s="103"/>
      <c r="LXN60" s="104"/>
      <c r="LXO60" s="102"/>
      <c r="LXP60" s="103"/>
      <c r="LXR60" s="104"/>
      <c r="LXS60" s="102"/>
      <c r="LXT60" s="103"/>
      <c r="LXV60" s="104"/>
      <c r="LXW60" s="102"/>
      <c r="LXX60" s="103"/>
      <c r="LXZ60" s="104"/>
      <c r="LYA60" s="102"/>
      <c r="LYB60" s="103"/>
      <c r="LYD60" s="104"/>
      <c r="LYE60" s="102"/>
      <c r="LYF60" s="103"/>
      <c r="LYH60" s="104"/>
      <c r="LYI60" s="102"/>
      <c r="LYJ60" s="103"/>
      <c r="LYL60" s="104"/>
      <c r="LYM60" s="102"/>
      <c r="LYN60" s="103"/>
      <c r="LYP60" s="104"/>
      <c r="LYQ60" s="102"/>
      <c r="LYR60" s="103"/>
      <c r="LYT60" s="104"/>
      <c r="LYU60" s="102"/>
      <c r="LYV60" s="103"/>
      <c r="LYX60" s="104"/>
      <c r="LYY60" s="102"/>
      <c r="LYZ60" s="103"/>
      <c r="LZB60" s="104"/>
      <c r="LZC60" s="102"/>
      <c r="LZD60" s="103"/>
      <c r="LZF60" s="104"/>
      <c r="LZG60" s="102"/>
      <c r="LZH60" s="103"/>
      <c r="LZJ60" s="104"/>
      <c r="LZK60" s="102"/>
      <c r="LZL60" s="103"/>
      <c r="LZN60" s="104"/>
      <c r="LZO60" s="102"/>
      <c r="LZP60" s="103"/>
      <c r="LZR60" s="104"/>
      <c r="LZS60" s="102"/>
      <c r="LZT60" s="103"/>
      <c r="LZV60" s="104"/>
      <c r="LZW60" s="102"/>
      <c r="LZX60" s="103"/>
      <c r="LZZ60" s="104"/>
      <c r="MAA60" s="102"/>
      <c r="MAB60" s="103"/>
      <c r="MAD60" s="104"/>
      <c r="MAE60" s="102"/>
      <c r="MAF60" s="103"/>
      <c r="MAH60" s="104"/>
      <c r="MAI60" s="102"/>
      <c r="MAJ60" s="103"/>
      <c r="MAL60" s="104"/>
      <c r="MAM60" s="102"/>
      <c r="MAN60" s="103"/>
      <c r="MAP60" s="104"/>
      <c r="MAQ60" s="102"/>
      <c r="MAR60" s="103"/>
      <c r="MAT60" s="104"/>
      <c r="MAU60" s="102"/>
      <c r="MAV60" s="103"/>
      <c r="MAX60" s="104"/>
      <c r="MAY60" s="102"/>
      <c r="MAZ60" s="103"/>
      <c r="MBB60" s="104"/>
      <c r="MBC60" s="102"/>
      <c r="MBD60" s="103"/>
      <c r="MBF60" s="104"/>
      <c r="MBG60" s="102"/>
      <c r="MBH60" s="103"/>
      <c r="MBJ60" s="104"/>
      <c r="MBK60" s="102"/>
      <c r="MBL60" s="103"/>
      <c r="MBN60" s="104"/>
      <c r="MBO60" s="102"/>
      <c r="MBP60" s="103"/>
      <c r="MBR60" s="104"/>
      <c r="MBS60" s="102"/>
      <c r="MBT60" s="103"/>
      <c r="MBV60" s="104"/>
      <c r="MBW60" s="102"/>
      <c r="MBX60" s="103"/>
      <c r="MBZ60" s="104"/>
      <c r="MCA60" s="102"/>
      <c r="MCB60" s="103"/>
      <c r="MCD60" s="104"/>
      <c r="MCE60" s="102"/>
      <c r="MCF60" s="103"/>
      <c r="MCH60" s="104"/>
      <c r="MCI60" s="102"/>
      <c r="MCJ60" s="103"/>
      <c r="MCL60" s="104"/>
      <c r="MCM60" s="102"/>
      <c r="MCN60" s="103"/>
      <c r="MCP60" s="104"/>
      <c r="MCQ60" s="102"/>
      <c r="MCR60" s="103"/>
      <c r="MCT60" s="104"/>
      <c r="MCU60" s="102"/>
      <c r="MCV60" s="103"/>
      <c r="MCX60" s="104"/>
      <c r="MCY60" s="102"/>
      <c r="MCZ60" s="103"/>
      <c r="MDB60" s="104"/>
      <c r="MDC60" s="102"/>
      <c r="MDD60" s="103"/>
      <c r="MDF60" s="104"/>
      <c r="MDG60" s="102"/>
      <c r="MDH60" s="103"/>
      <c r="MDJ60" s="104"/>
      <c r="MDK60" s="102"/>
      <c r="MDL60" s="103"/>
      <c r="MDN60" s="104"/>
      <c r="MDO60" s="102"/>
      <c r="MDP60" s="103"/>
      <c r="MDR60" s="104"/>
      <c r="MDS60" s="102"/>
      <c r="MDT60" s="103"/>
      <c r="MDV60" s="104"/>
      <c r="MDW60" s="102"/>
      <c r="MDX60" s="103"/>
      <c r="MDZ60" s="104"/>
      <c r="MEA60" s="102"/>
      <c r="MEB60" s="103"/>
      <c r="MED60" s="104"/>
      <c r="MEE60" s="102"/>
      <c r="MEF60" s="103"/>
      <c r="MEH60" s="104"/>
      <c r="MEI60" s="102"/>
      <c r="MEJ60" s="103"/>
      <c r="MEL60" s="104"/>
      <c r="MEM60" s="102"/>
      <c r="MEN60" s="103"/>
      <c r="MEP60" s="104"/>
      <c r="MEQ60" s="102"/>
      <c r="MER60" s="103"/>
      <c r="MET60" s="104"/>
      <c r="MEU60" s="102"/>
      <c r="MEV60" s="103"/>
      <c r="MEX60" s="104"/>
      <c r="MEY60" s="102"/>
      <c r="MEZ60" s="103"/>
      <c r="MFB60" s="104"/>
      <c r="MFC60" s="102"/>
      <c r="MFD60" s="103"/>
      <c r="MFF60" s="104"/>
      <c r="MFG60" s="102"/>
      <c r="MFH60" s="103"/>
      <c r="MFJ60" s="104"/>
      <c r="MFK60" s="102"/>
      <c r="MFL60" s="103"/>
      <c r="MFN60" s="104"/>
      <c r="MFO60" s="102"/>
      <c r="MFP60" s="103"/>
      <c r="MFR60" s="104"/>
      <c r="MFS60" s="102"/>
      <c r="MFT60" s="103"/>
      <c r="MFV60" s="104"/>
      <c r="MFW60" s="102"/>
      <c r="MFX60" s="103"/>
      <c r="MFZ60" s="104"/>
      <c r="MGA60" s="102"/>
      <c r="MGB60" s="103"/>
      <c r="MGD60" s="104"/>
      <c r="MGE60" s="102"/>
      <c r="MGF60" s="103"/>
      <c r="MGH60" s="104"/>
      <c r="MGI60" s="102"/>
      <c r="MGJ60" s="103"/>
      <c r="MGL60" s="104"/>
      <c r="MGM60" s="102"/>
      <c r="MGN60" s="103"/>
      <c r="MGP60" s="104"/>
      <c r="MGQ60" s="102"/>
      <c r="MGR60" s="103"/>
      <c r="MGT60" s="104"/>
      <c r="MGU60" s="102"/>
      <c r="MGV60" s="103"/>
      <c r="MGX60" s="104"/>
      <c r="MGY60" s="102"/>
      <c r="MGZ60" s="103"/>
      <c r="MHB60" s="104"/>
      <c r="MHC60" s="102"/>
      <c r="MHD60" s="103"/>
      <c r="MHF60" s="104"/>
      <c r="MHG60" s="102"/>
      <c r="MHH60" s="103"/>
      <c r="MHJ60" s="104"/>
      <c r="MHK60" s="102"/>
      <c r="MHL60" s="103"/>
      <c r="MHN60" s="104"/>
      <c r="MHO60" s="102"/>
      <c r="MHP60" s="103"/>
      <c r="MHR60" s="104"/>
      <c r="MHS60" s="102"/>
      <c r="MHT60" s="103"/>
      <c r="MHV60" s="104"/>
      <c r="MHW60" s="102"/>
      <c r="MHX60" s="103"/>
      <c r="MHZ60" s="104"/>
      <c r="MIA60" s="102"/>
      <c r="MIB60" s="103"/>
      <c r="MID60" s="104"/>
      <c r="MIE60" s="102"/>
      <c r="MIF60" s="103"/>
      <c r="MIH60" s="104"/>
      <c r="MII60" s="102"/>
      <c r="MIJ60" s="103"/>
      <c r="MIL60" s="104"/>
      <c r="MIM60" s="102"/>
      <c r="MIN60" s="103"/>
      <c r="MIP60" s="104"/>
      <c r="MIQ60" s="102"/>
      <c r="MIR60" s="103"/>
      <c r="MIT60" s="104"/>
      <c r="MIU60" s="102"/>
      <c r="MIV60" s="103"/>
      <c r="MIX60" s="104"/>
      <c r="MIY60" s="102"/>
      <c r="MIZ60" s="103"/>
      <c r="MJB60" s="104"/>
      <c r="MJC60" s="102"/>
      <c r="MJD60" s="103"/>
      <c r="MJF60" s="104"/>
      <c r="MJG60" s="102"/>
      <c r="MJH60" s="103"/>
      <c r="MJJ60" s="104"/>
      <c r="MJK60" s="102"/>
      <c r="MJL60" s="103"/>
      <c r="MJN60" s="104"/>
      <c r="MJO60" s="102"/>
      <c r="MJP60" s="103"/>
      <c r="MJR60" s="104"/>
      <c r="MJS60" s="102"/>
      <c r="MJT60" s="103"/>
      <c r="MJV60" s="104"/>
      <c r="MJW60" s="102"/>
      <c r="MJX60" s="103"/>
      <c r="MJZ60" s="104"/>
      <c r="MKA60" s="102"/>
      <c r="MKB60" s="103"/>
      <c r="MKD60" s="104"/>
      <c r="MKE60" s="102"/>
      <c r="MKF60" s="103"/>
      <c r="MKH60" s="104"/>
      <c r="MKI60" s="102"/>
      <c r="MKJ60" s="103"/>
      <c r="MKL60" s="104"/>
      <c r="MKM60" s="102"/>
      <c r="MKN60" s="103"/>
      <c r="MKP60" s="104"/>
      <c r="MKQ60" s="102"/>
      <c r="MKR60" s="103"/>
      <c r="MKT60" s="104"/>
      <c r="MKU60" s="102"/>
      <c r="MKV60" s="103"/>
      <c r="MKX60" s="104"/>
      <c r="MKY60" s="102"/>
      <c r="MKZ60" s="103"/>
      <c r="MLB60" s="104"/>
      <c r="MLC60" s="102"/>
      <c r="MLD60" s="103"/>
      <c r="MLF60" s="104"/>
      <c r="MLG60" s="102"/>
      <c r="MLH60" s="103"/>
      <c r="MLJ60" s="104"/>
      <c r="MLK60" s="102"/>
      <c r="MLL60" s="103"/>
      <c r="MLN60" s="104"/>
      <c r="MLO60" s="102"/>
      <c r="MLP60" s="103"/>
      <c r="MLR60" s="104"/>
      <c r="MLS60" s="102"/>
      <c r="MLT60" s="103"/>
      <c r="MLV60" s="104"/>
      <c r="MLW60" s="102"/>
      <c r="MLX60" s="103"/>
      <c r="MLZ60" s="104"/>
      <c r="MMA60" s="102"/>
      <c r="MMB60" s="103"/>
      <c r="MMD60" s="104"/>
      <c r="MME60" s="102"/>
      <c r="MMF60" s="103"/>
      <c r="MMH60" s="104"/>
      <c r="MMI60" s="102"/>
      <c r="MMJ60" s="103"/>
      <c r="MML60" s="104"/>
      <c r="MMM60" s="102"/>
      <c r="MMN60" s="103"/>
      <c r="MMP60" s="104"/>
      <c r="MMQ60" s="102"/>
      <c r="MMR60" s="103"/>
      <c r="MMT60" s="104"/>
      <c r="MMU60" s="102"/>
      <c r="MMV60" s="103"/>
      <c r="MMX60" s="104"/>
      <c r="MMY60" s="102"/>
      <c r="MMZ60" s="103"/>
      <c r="MNB60" s="104"/>
      <c r="MNC60" s="102"/>
      <c r="MND60" s="103"/>
      <c r="MNF60" s="104"/>
      <c r="MNG60" s="102"/>
      <c r="MNH60" s="103"/>
      <c r="MNJ60" s="104"/>
      <c r="MNK60" s="102"/>
      <c r="MNL60" s="103"/>
      <c r="MNN60" s="104"/>
      <c r="MNO60" s="102"/>
      <c r="MNP60" s="103"/>
      <c r="MNR60" s="104"/>
      <c r="MNS60" s="102"/>
      <c r="MNT60" s="103"/>
      <c r="MNV60" s="104"/>
      <c r="MNW60" s="102"/>
      <c r="MNX60" s="103"/>
      <c r="MNZ60" s="104"/>
      <c r="MOA60" s="102"/>
      <c r="MOB60" s="103"/>
      <c r="MOD60" s="104"/>
      <c r="MOE60" s="102"/>
      <c r="MOF60" s="103"/>
      <c r="MOH60" s="104"/>
      <c r="MOI60" s="102"/>
      <c r="MOJ60" s="103"/>
      <c r="MOL60" s="104"/>
      <c r="MOM60" s="102"/>
      <c r="MON60" s="103"/>
      <c r="MOP60" s="104"/>
      <c r="MOQ60" s="102"/>
      <c r="MOR60" s="103"/>
      <c r="MOT60" s="104"/>
      <c r="MOU60" s="102"/>
      <c r="MOV60" s="103"/>
      <c r="MOX60" s="104"/>
      <c r="MOY60" s="102"/>
      <c r="MOZ60" s="103"/>
      <c r="MPB60" s="104"/>
      <c r="MPC60" s="102"/>
      <c r="MPD60" s="103"/>
      <c r="MPF60" s="104"/>
      <c r="MPG60" s="102"/>
      <c r="MPH60" s="103"/>
      <c r="MPJ60" s="104"/>
      <c r="MPK60" s="102"/>
      <c r="MPL60" s="103"/>
      <c r="MPN60" s="104"/>
      <c r="MPO60" s="102"/>
      <c r="MPP60" s="103"/>
      <c r="MPR60" s="104"/>
      <c r="MPS60" s="102"/>
      <c r="MPT60" s="103"/>
      <c r="MPV60" s="104"/>
      <c r="MPW60" s="102"/>
      <c r="MPX60" s="103"/>
      <c r="MPZ60" s="104"/>
      <c r="MQA60" s="102"/>
      <c r="MQB60" s="103"/>
      <c r="MQD60" s="104"/>
      <c r="MQE60" s="102"/>
      <c r="MQF60" s="103"/>
      <c r="MQH60" s="104"/>
      <c r="MQI60" s="102"/>
      <c r="MQJ60" s="103"/>
      <c r="MQL60" s="104"/>
      <c r="MQM60" s="102"/>
      <c r="MQN60" s="103"/>
      <c r="MQP60" s="104"/>
      <c r="MQQ60" s="102"/>
      <c r="MQR60" s="103"/>
      <c r="MQT60" s="104"/>
      <c r="MQU60" s="102"/>
      <c r="MQV60" s="103"/>
      <c r="MQX60" s="104"/>
      <c r="MQY60" s="102"/>
      <c r="MQZ60" s="103"/>
      <c r="MRB60" s="104"/>
      <c r="MRC60" s="102"/>
      <c r="MRD60" s="103"/>
      <c r="MRF60" s="104"/>
      <c r="MRG60" s="102"/>
      <c r="MRH60" s="103"/>
      <c r="MRJ60" s="104"/>
      <c r="MRK60" s="102"/>
      <c r="MRL60" s="103"/>
      <c r="MRN60" s="104"/>
      <c r="MRO60" s="102"/>
      <c r="MRP60" s="103"/>
      <c r="MRR60" s="104"/>
      <c r="MRS60" s="102"/>
      <c r="MRT60" s="103"/>
      <c r="MRV60" s="104"/>
      <c r="MRW60" s="102"/>
      <c r="MRX60" s="103"/>
      <c r="MRZ60" s="104"/>
      <c r="MSA60" s="102"/>
      <c r="MSB60" s="103"/>
      <c r="MSD60" s="104"/>
      <c r="MSE60" s="102"/>
      <c r="MSF60" s="103"/>
      <c r="MSH60" s="104"/>
      <c r="MSI60" s="102"/>
      <c r="MSJ60" s="103"/>
      <c r="MSL60" s="104"/>
      <c r="MSM60" s="102"/>
      <c r="MSN60" s="103"/>
      <c r="MSP60" s="104"/>
      <c r="MSQ60" s="102"/>
      <c r="MSR60" s="103"/>
      <c r="MST60" s="104"/>
      <c r="MSU60" s="102"/>
      <c r="MSV60" s="103"/>
      <c r="MSX60" s="104"/>
      <c r="MSY60" s="102"/>
      <c r="MSZ60" s="103"/>
      <c r="MTB60" s="104"/>
      <c r="MTC60" s="102"/>
      <c r="MTD60" s="103"/>
      <c r="MTF60" s="104"/>
      <c r="MTG60" s="102"/>
      <c r="MTH60" s="103"/>
      <c r="MTJ60" s="104"/>
      <c r="MTK60" s="102"/>
      <c r="MTL60" s="103"/>
      <c r="MTN60" s="104"/>
      <c r="MTO60" s="102"/>
      <c r="MTP60" s="103"/>
      <c r="MTR60" s="104"/>
      <c r="MTS60" s="102"/>
      <c r="MTT60" s="103"/>
      <c r="MTV60" s="104"/>
      <c r="MTW60" s="102"/>
      <c r="MTX60" s="103"/>
      <c r="MTZ60" s="104"/>
      <c r="MUA60" s="102"/>
      <c r="MUB60" s="103"/>
      <c r="MUD60" s="104"/>
      <c r="MUE60" s="102"/>
      <c r="MUF60" s="103"/>
      <c r="MUH60" s="104"/>
      <c r="MUI60" s="102"/>
      <c r="MUJ60" s="103"/>
      <c r="MUL60" s="104"/>
      <c r="MUM60" s="102"/>
      <c r="MUN60" s="103"/>
      <c r="MUP60" s="104"/>
      <c r="MUQ60" s="102"/>
      <c r="MUR60" s="103"/>
      <c r="MUT60" s="104"/>
      <c r="MUU60" s="102"/>
      <c r="MUV60" s="103"/>
      <c r="MUX60" s="104"/>
      <c r="MUY60" s="102"/>
      <c r="MUZ60" s="103"/>
      <c r="MVB60" s="104"/>
      <c r="MVC60" s="102"/>
      <c r="MVD60" s="103"/>
      <c r="MVF60" s="104"/>
      <c r="MVG60" s="102"/>
      <c r="MVH60" s="103"/>
      <c r="MVJ60" s="104"/>
      <c r="MVK60" s="102"/>
      <c r="MVL60" s="103"/>
      <c r="MVN60" s="104"/>
      <c r="MVO60" s="102"/>
      <c r="MVP60" s="103"/>
      <c r="MVR60" s="104"/>
      <c r="MVS60" s="102"/>
      <c r="MVT60" s="103"/>
      <c r="MVV60" s="104"/>
      <c r="MVW60" s="102"/>
      <c r="MVX60" s="103"/>
      <c r="MVZ60" s="104"/>
      <c r="MWA60" s="102"/>
      <c r="MWB60" s="103"/>
      <c r="MWD60" s="104"/>
      <c r="MWE60" s="102"/>
      <c r="MWF60" s="103"/>
      <c r="MWH60" s="104"/>
      <c r="MWI60" s="102"/>
      <c r="MWJ60" s="103"/>
      <c r="MWL60" s="104"/>
      <c r="MWM60" s="102"/>
      <c r="MWN60" s="103"/>
      <c r="MWP60" s="104"/>
      <c r="MWQ60" s="102"/>
      <c r="MWR60" s="103"/>
      <c r="MWT60" s="104"/>
      <c r="MWU60" s="102"/>
      <c r="MWV60" s="103"/>
      <c r="MWX60" s="104"/>
      <c r="MWY60" s="102"/>
      <c r="MWZ60" s="103"/>
      <c r="MXB60" s="104"/>
      <c r="MXC60" s="102"/>
      <c r="MXD60" s="103"/>
      <c r="MXF60" s="104"/>
      <c r="MXG60" s="102"/>
      <c r="MXH60" s="103"/>
      <c r="MXJ60" s="104"/>
      <c r="MXK60" s="102"/>
      <c r="MXL60" s="103"/>
      <c r="MXN60" s="104"/>
      <c r="MXO60" s="102"/>
      <c r="MXP60" s="103"/>
      <c r="MXR60" s="104"/>
      <c r="MXS60" s="102"/>
      <c r="MXT60" s="103"/>
      <c r="MXV60" s="104"/>
      <c r="MXW60" s="102"/>
      <c r="MXX60" s="103"/>
      <c r="MXZ60" s="104"/>
      <c r="MYA60" s="102"/>
      <c r="MYB60" s="103"/>
      <c r="MYD60" s="104"/>
      <c r="MYE60" s="102"/>
      <c r="MYF60" s="103"/>
      <c r="MYH60" s="104"/>
      <c r="MYI60" s="102"/>
      <c r="MYJ60" s="103"/>
      <c r="MYL60" s="104"/>
      <c r="MYM60" s="102"/>
      <c r="MYN60" s="103"/>
      <c r="MYP60" s="104"/>
      <c r="MYQ60" s="102"/>
      <c r="MYR60" s="103"/>
      <c r="MYT60" s="104"/>
      <c r="MYU60" s="102"/>
      <c r="MYV60" s="103"/>
      <c r="MYX60" s="104"/>
      <c r="MYY60" s="102"/>
      <c r="MYZ60" s="103"/>
      <c r="MZB60" s="104"/>
      <c r="MZC60" s="102"/>
      <c r="MZD60" s="103"/>
      <c r="MZF60" s="104"/>
      <c r="MZG60" s="102"/>
      <c r="MZH60" s="103"/>
      <c r="MZJ60" s="104"/>
      <c r="MZK60" s="102"/>
      <c r="MZL60" s="103"/>
      <c r="MZN60" s="104"/>
      <c r="MZO60" s="102"/>
      <c r="MZP60" s="103"/>
      <c r="MZR60" s="104"/>
      <c r="MZS60" s="102"/>
      <c r="MZT60" s="103"/>
      <c r="MZV60" s="104"/>
      <c r="MZW60" s="102"/>
      <c r="MZX60" s="103"/>
      <c r="MZZ60" s="104"/>
      <c r="NAA60" s="102"/>
      <c r="NAB60" s="103"/>
      <c r="NAD60" s="104"/>
      <c r="NAE60" s="102"/>
      <c r="NAF60" s="103"/>
      <c r="NAH60" s="104"/>
      <c r="NAI60" s="102"/>
      <c r="NAJ60" s="103"/>
      <c r="NAL60" s="104"/>
      <c r="NAM60" s="102"/>
      <c r="NAN60" s="103"/>
      <c r="NAP60" s="104"/>
      <c r="NAQ60" s="102"/>
      <c r="NAR60" s="103"/>
      <c r="NAT60" s="104"/>
      <c r="NAU60" s="102"/>
      <c r="NAV60" s="103"/>
      <c r="NAX60" s="104"/>
      <c r="NAY60" s="102"/>
      <c r="NAZ60" s="103"/>
      <c r="NBB60" s="104"/>
      <c r="NBC60" s="102"/>
      <c r="NBD60" s="103"/>
      <c r="NBF60" s="104"/>
      <c r="NBG60" s="102"/>
      <c r="NBH60" s="103"/>
      <c r="NBJ60" s="104"/>
      <c r="NBK60" s="102"/>
      <c r="NBL60" s="103"/>
      <c r="NBN60" s="104"/>
      <c r="NBO60" s="102"/>
      <c r="NBP60" s="103"/>
      <c r="NBR60" s="104"/>
      <c r="NBS60" s="102"/>
      <c r="NBT60" s="103"/>
      <c r="NBV60" s="104"/>
      <c r="NBW60" s="102"/>
      <c r="NBX60" s="103"/>
      <c r="NBZ60" s="104"/>
      <c r="NCA60" s="102"/>
      <c r="NCB60" s="103"/>
      <c r="NCD60" s="104"/>
      <c r="NCE60" s="102"/>
      <c r="NCF60" s="103"/>
      <c r="NCH60" s="104"/>
      <c r="NCI60" s="102"/>
      <c r="NCJ60" s="103"/>
      <c r="NCL60" s="104"/>
      <c r="NCM60" s="102"/>
      <c r="NCN60" s="103"/>
      <c r="NCP60" s="104"/>
      <c r="NCQ60" s="102"/>
      <c r="NCR60" s="103"/>
      <c r="NCT60" s="104"/>
      <c r="NCU60" s="102"/>
      <c r="NCV60" s="103"/>
      <c r="NCX60" s="104"/>
      <c r="NCY60" s="102"/>
      <c r="NCZ60" s="103"/>
      <c r="NDB60" s="104"/>
      <c r="NDC60" s="102"/>
      <c r="NDD60" s="103"/>
      <c r="NDF60" s="104"/>
      <c r="NDG60" s="102"/>
      <c r="NDH60" s="103"/>
      <c r="NDJ60" s="104"/>
      <c r="NDK60" s="102"/>
      <c r="NDL60" s="103"/>
      <c r="NDN60" s="104"/>
      <c r="NDO60" s="102"/>
      <c r="NDP60" s="103"/>
      <c r="NDR60" s="104"/>
      <c r="NDS60" s="102"/>
      <c r="NDT60" s="103"/>
      <c r="NDV60" s="104"/>
      <c r="NDW60" s="102"/>
      <c r="NDX60" s="103"/>
      <c r="NDZ60" s="104"/>
      <c r="NEA60" s="102"/>
      <c r="NEB60" s="103"/>
      <c r="NED60" s="104"/>
      <c r="NEE60" s="102"/>
      <c r="NEF60" s="103"/>
      <c r="NEH60" s="104"/>
      <c r="NEI60" s="102"/>
      <c r="NEJ60" s="103"/>
      <c r="NEL60" s="104"/>
      <c r="NEM60" s="102"/>
      <c r="NEN60" s="103"/>
      <c r="NEP60" s="104"/>
      <c r="NEQ60" s="102"/>
      <c r="NER60" s="103"/>
      <c r="NET60" s="104"/>
      <c r="NEU60" s="102"/>
      <c r="NEV60" s="103"/>
      <c r="NEX60" s="104"/>
      <c r="NEY60" s="102"/>
      <c r="NEZ60" s="103"/>
      <c r="NFB60" s="104"/>
      <c r="NFC60" s="102"/>
      <c r="NFD60" s="103"/>
      <c r="NFF60" s="104"/>
      <c r="NFG60" s="102"/>
      <c r="NFH60" s="103"/>
      <c r="NFJ60" s="104"/>
      <c r="NFK60" s="102"/>
      <c r="NFL60" s="103"/>
      <c r="NFN60" s="104"/>
      <c r="NFO60" s="102"/>
      <c r="NFP60" s="103"/>
      <c r="NFR60" s="104"/>
      <c r="NFS60" s="102"/>
      <c r="NFT60" s="103"/>
      <c r="NFV60" s="104"/>
      <c r="NFW60" s="102"/>
      <c r="NFX60" s="103"/>
      <c r="NFZ60" s="104"/>
      <c r="NGA60" s="102"/>
      <c r="NGB60" s="103"/>
      <c r="NGD60" s="104"/>
      <c r="NGE60" s="102"/>
      <c r="NGF60" s="103"/>
      <c r="NGH60" s="104"/>
      <c r="NGI60" s="102"/>
      <c r="NGJ60" s="103"/>
      <c r="NGL60" s="104"/>
      <c r="NGM60" s="102"/>
      <c r="NGN60" s="103"/>
      <c r="NGP60" s="104"/>
      <c r="NGQ60" s="102"/>
      <c r="NGR60" s="103"/>
      <c r="NGT60" s="104"/>
      <c r="NGU60" s="102"/>
      <c r="NGV60" s="103"/>
      <c r="NGX60" s="104"/>
      <c r="NGY60" s="102"/>
      <c r="NGZ60" s="103"/>
      <c r="NHB60" s="104"/>
      <c r="NHC60" s="102"/>
      <c r="NHD60" s="103"/>
      <c r="NHF60" s="104"/>
      <c r="NHG60" s="102"/>
      <c r="NHH60" s="103"/>
      <c r="NHJ60" s="104"/>
      <c r="NHK60" s="102"/>
      <c r="NHL60" s="103"/>
      <c r="NHN60" s="104"/>
      <c r="NHO60" s="102"/>
      <c r="NHP60" s="103"/>
      <c r="NHR60" s="104"/>
      <c r="NHS60" s="102"/>
      <c r="NHT60" s="103"/>
      <c r="NHV60" s="104"/>
      <c r="NHW60" s="102"/>
      <c r="NHX60" s="103"/>
      <c r="NHZ60" s="104"/>
      <c r="NIA60" s="102"/>
      <c r="NIB60" s="103"/>
      <c r="NID60" s="104"/>
      <c r="NIE60" s="102"/>
      <c r="NIF60" s="103"/>
      <c r="NIH60" s="104"/>
      <c r="NII60" s="102"/>
      <c r="NIJ60" s="103"/>
      <c r="NIL60" s="104"/>
      <c r="NIM60" s="102"/>
      <c r="NIN60" s="103"/>
      <c r="NIP60" s="104"/>
      <c r="NIQ60" s="102"/>
      <c r="NIR60" s="103"/>
      <c r="NIT60" s="104"/>
      <c r="NIU60" s="102"/>
      <c r="NIV60" s="103"/>
      <c r="NIX60" s="104"/>
      <c r="NIY60" s="102"/>
      <c r="NIZ60" s="103"/>
      <c r="NJB60" s="104"/>
      <c r="NJC60" s="102"/>
      <c r="NJD60" s="103"/>
      <c r="NJF60" s="104"/>
      <c r="NJG60" s="102"/>
      <c r="NJH60" s="103"/>
      <c r="NJJ60" s="104"/>
      <c r="NJK60" s="102"/>
      <c r="NJL60" s="103"/>
      <c r="NJN60" s="104"/>
      <c r="NJO60" s="102"/>
      <c r="NJP60" s="103"/>
      <c r="NJR60" s="104"/>
      <c r="NJS60" s="102"/>
      <c r="NJT60" s="103"/>
      <c r="NJV60" s="104"/>
      <c r="NJW60" s="102"/>
      <c r="NJX60" s="103"/>
      <c r="NJZ60" s="104"/>
      <c r="NKA60" s="102"/>
      <c r="NKB60" s="103"/>
      <c r="NKD60" s="104"/>
      <c r="NKE60" s="102"/>
      <c r="NKF60" s="103"/>
      <c r="NKH60" s="104"/>
      <c r="NKI60" s="102"/>
      <c r="NKJ60" s="103"/>
      <c r="NKL60" s="104"/>
      <c r="NKM60" s="102"/>
      <c r="NKN60" s="103"/>
      <c r="NKP60" s="104"/>
      <c r="NKQ60" s="102"/>
      <c r="NKR60" s="103"/>
      <c r="NKT60" s="104"/>
      <c r="NKU60" s="102"/>
      <c r="NKV60" s="103"/>
      <c r="NKX60" s="104"/>
      <c r="NKY60" s="102"/>
      <c r="NKZ60" s="103"/>
      <c r="NLB60" s="104"/>
      <c r="NLC60" s="102"/>
      <c r="NLD60" s="103"/>
      <c r="NLF60" s="104"/>
      <c r="NLG60" s="102"/>
      <c r="NLH60" s="103"/>
      <c r="NLJ60" s="104"/>
      <c r="NLK60" s="102"/>
      <c r="NLL60" s="103"/>
      <c r="NLN60" s="104"/>
      <c r="NLO60" s="102"/>
      <c r="NLP60" s="103"/>
      <c r="NLR60" s="104"/>
      <c r="NLS60" s="102"/>
      <c r="NLT60" s="103"/>
      <c r="NLV60" s="104"/>
      <c r="NLW60" s="102"/>
      <c r="NLX60" s="103"/>
      <c r="NLZ60" s="104"/>
      <c r="NMA60" s="102"/>
      <c r="NMB60" s="103"/>
      <c r="NMD60" s="104"/>
      <c r="NME60" s="102"/>
      <c r="NMF60" s="103"/>
      <c r="NMH60" s="104"/>
      <c r="NMI60" s="102"/>
      <c r="NMJ60" s="103"/>
      <c r="NML60" s="104"/>
      <c r="NMM60" s="102"/>
      <c r="NMN60" s="103"/>
      <c r="NMP60" s="104"/>
      <c r="NMQ60" s="102"/>
      <c r="NMR60" s="103"/>
      <c r="NMT60" s="104"/>
      <c r="NMU60" s="102"/>
      <c r="NMV60" s="103"/>
      <c r="NMX60" s="104"/>
      <c r="NMY60" s="102"/>
      <c r="NMZ60" s="103"/>
      <c r="NNB60" s="104"/>
      <c r="NNC60" s="102"/>
      <c r="NND60" s="103"/>
      <c r="NNF60" s="104"/>
      <c r="NNG60" s="102"/>
      <c r="NNH60" s="103"/>
      <c r="NNJ60" s="104"/>
      <c r="NNK60" s="102"/>
      <c r="NNL60" s="103"/>
      <c r="NNN60" s="104"/>
      <c r="NNO60" s="102"/>
      <c r="NNP60" s="103"/>
      <c r="NNR60" s="104"/>
      <c r="NNS60" s="102"/>
      <c r="NNT60" s="103"/>
      <c r="NNV60" s="104"/>
      <c r="NNW60" s="102"/>
      <c r="NNX60" s="103"/>
      <c r="NNZ60" s="104"/>
      <c r="NOA60" s="102"/>
      <c r="NOB60" s="103"/>
      <c r="NOD60" s="104"/>
      <c r="NOE60" s="102"/>
      <c r="NOF60" s="103"/>
      <c r="NOH60" s="104"/>
      <c r="NOI60" s="102"/>
      <c r="NOJ60" s="103"/>
      <c r="NOL60" s="104"/>
      <c r="NOM60" s="102"/>
      <c r="NON60" s="103"/>
      <c r="NOP60" s="104"/>
      <c r="NOQ60" s="102"/>
      <c r="NOR60" s="103"/>
      <c r="NOT60" s="104"/>
      <c r="NOU60" s="102"/>
      <c r="NOV60" s="103"/>
      <c r="NOX60" s="104"/>
      <c r="NOY60" s="102"/>
      <c r="NOZ60" s="103"/>
      <c r="NPB60" s="104"/>
      <c r="NPC60" s="102"/>
      <c r="NPD60" s="103"/>
      <c r="NPF60" s="104"/>
      <c r="NPG60" s="102"/>
      <c r="NPH60" s="103"/>
      <c r="NPJ60" s="104"/>
      <c r="NPK60" s="102"/>
      <c r="NPL60" s="103"/>
      <c r="NPN60" s="104"/>
      <c r="NPO60" s="102"/>
      <c r="NPP60" s="103"/>
      <c r="NPR60" s="104"/>
      <c r="NPS60" s="102"/>
      <c r="NPT60" s="103"/>
      <c r="NPV60" s="104"/>
      <c r="NPW60" s="102"/>
      <c r="NPX60" s="103"/>
      <c r="NPZ60" s="104"/>
      <c r="NQA60" s="102"/>
      <c r="NQB60" s="103"/>
      <c r="NQD60" s="104"/>
      <c r="NQE60" s="102"/>
      <c r="NQF60" s="103"/>
      <c r="NQH60" s="104"/>
      <c r="NQI60" s="102"/>
      <c r="NQJ60" s="103"/>
      <c r="NQL60" s="104"/>
      <c r="NQM60" s="102"/>
      <c r="NQN60" s="103"/>
      <c r="NQP60" s="104"/>
      <c r="NQQ60" s="102"/>
      <c r="NQR60" s="103"/>
      <c r="NQT60" s="104"/>
      <c r="NQU60" s="102"/>
      <c r="NQV60" s="103"/>
      <c r="NQX60" s="104"/>
      <c r="NQY60" s="102"/>
      <c r="NQZ60" s="103"/>
      <c r="NRB60" s="104"/>
      <c r="NRC60" s="102"/>
      <c r="NRD60" s="103"/>
      <c r="NRF60" s="104"/>
      <c r="NRG60" s="102"/>
      <c r="NRH60" s="103"/>
      <c r="NRJ60" s="104"/>
      <c r="NRK60" s="102"/>
      <c r="NRL60" s="103"/>
      <c r="NRN60" s="104"/>
      <c r="NRO60" s="102"/>
      <c r="NRP60" s="103"/>
      <c r="NRR60" s="104"/>
      <c r="NRS60" s="102"/>
      <c r="NRT60" s="103"/>
      <c r="NRV60" s="104"/>
      <c r="NRW60" s="102"/>
      <c r="NRX60" s="103"/>
      <c r="NRZ60" s="104"/>
      <c r="NSA60" s="102"/>
      <c r="NSB60" s="103"/>
      <c r="NSD60" s="104"/>
      <c r="NSE60" s="102"/>
      <c r="NSF60" s="103"/>
      <c r="NSH60" s="104"/>
      <c r="NSI60" s="102"/>
      <c r="NSJ60" s="103"/>
      <c r="NSL60" s="104"/>
      <c r="NSM60" s="102"/>
      <c r="NSN60" s="103"/>
      <c r="NSP60" s="104"/>
      <c r="NSQ60" s="102"/>
      <c r="NSR60" s="103"/>
      <c r="NST60" s="104"/>
      <c r="NSU60" s="102"/>
      <c r="NSV60" s="103"/>
      <c r="NSX60" s="104"/>
      <c r="NSY60" s="102"/>
      <c r="NSZ60" s="103"/>
      <c r="NTB60" s="104"/>
      <c r="NTC60" s="102"/>
      <c r="NTD60" s="103"/>
      <c r="NTF60" s="104"/>
      <c r="NTG60" s="102"/>
      <c r="NTH60" s="103"/>
      <c r="NTJ60" s="104"/>
      <c r="NTK60" s="102"/>
      <c r="NTL60" s="103"/>
      <c r="NTN60" s="104"/>
      <c r="NTO60" s="102"/>
      <c r="NTP60" s="103"/>
      <c r="NTR60" s="104"/>
      <c r="NTS60" s="102"/>
      <c r="NTT60" s="103"/>
      <c r="NTV60" s="104"/>
      <c r="NTW60" s="102"/>
      <c r="NTX60" s="103"/>
      <c r="NTZ60" s="104"/>
      <c r="NUA60" s="102"/>
      <c r="NUB60" s="103"/>
      <c r="NUD60" s="104"/>
      <c r="NUE60" s="102"/>
      <c r="NUF60" s="103"/>
      <c r="NUH60" s="104"/>
      <c r="NUI60" s="102"/>
      <c r="NUJ60" s="103"/>
      <c r="NUL60" s="104"/>
      <c r="NUM60" s="102"/>
      <c r="NUN60" s="103"/>
      <c r="NUP60" s="104"/>
      <c r="NUQ60" s="102"/>
      <c r="NUR60" s="103"/>
      <c r="NUT60" s="104"/>
      <c r="NUU60" s="102"/>
      <c r="NUV60" s="103"/>
      <c r="NUX60" s="104"/>
      <c r="NUY60" s="102"/>
      <c r="NUZ60" s="103"/>
      <c r="NVB60" s="104"/>
      <c r="NVC60" s="102"/>
      <c r="NVD60" s="103"/>
      <c r="NVF60" s="104"/>
      <c r="NVG60" s="102"/>
      <c r="NVH60" s="103"/>
      <c r="NVJ60" s="104"/>
      <c r="NVK60" s="102"/>
      <c r="NVL60" s="103"/>
      <c r="NVN60" s="104"/>
      <c r="NVO60" s="102"/>
      <c r="NVP60" s="103"/>
      <c r="NVR60" s="104"/>
      <c r="NVS60" s="102"/>
      <c r="NVT60" s="103"/>
      <c r="NVV60" s="104"/>
      <c r="NVW60" s="102"/>
      <c r="NVX60" s="103"/>
      <c r="NVZ60" s="104"/>
      <c r="NWA60" s="102"/>
      <c r="NWB60" s="103"/>
      <c r="NWD60" s="104"/>
      <c r="NWE60" s="102"/>
      <c r="NWF60" s="103"/>
      <c r="NWH60" s="104"/>
      <c r="NWI60" s="102"/>
      <c r="NWJ60" s="103"/>
      <c r="NWL60" s="104"/>
      <c r="NWM60" s="102"/>
      <c r="NWN60" s="103"/>
      <c r="NWP60" s="104"/>
      <c r="NWQ60" s="102"/>
      <c r="NWR60" s="103"/>
      <c r="NWT60" s="104"/>
      <c r="NWU60" s="102"/>
      <c r="NWV60" s="103"/>
      <c r="NWX60" s="104"/>
      <c r="NWY60" s="102"/>
      <c r="NWZ60" s="103"/>
      <c r="NXB60" s="104"/>
      <c r="NXC60" s="102"/>
      <c r="NXD60" s="103"/>
      <c r="NXF60" s="104"/>
      <c r="NXG60" s="102"/>
      <c r="NXH60" s="103"/>
      <c r="NXJ60" s="104"/>
      <c r="NXK60" s="102"/>
      <c r="NXL60" s="103"/>
      <c r="NXN60" s="104"/>
      <c r="NXO60" s="102"/>
      <c r="NXP60" s="103"/>
      <c r="NXR60" s="104"/>
      <c r="NXS60" s="102"/>
      <c r="NXT60" s="103"/>
      <c r="NXV60" s="104"/>
      <c r="NXW60" s="102"/>
      <c r="NXX60" s="103"/>
      <c r="NXZ60" s="104"/>
      <c r="NYA60" s="102"/>
      <c r="NYB60" s="103"/>
      <c r="NYD60" s="104"/>
      <c r="NYE60" s="102"/>
      <c r="NYF60" s="103"/>
      <c r="NYH60" s="104"/>
      <c r="NYI60" s="102"/>
      <c r="NYJ60" s="103"/>
      <c r="NYL60" s="104"/>
      <c r="NYM60" s="102"/>
      <c r="NYN60" s="103"/>
      <c r="NYP60" s="104"/>
      <c r="NYQ60" s="102"/>
      <c r="NYR60" s="103"/>
      <c r="NYT60" s="104"/>
      <c r="NYU60" s="102"/>
      <c r="NYV60" s="103"/>
      <c r="NYX60" s="104"/>
      <c r="NYY60" s="102"/>
      <c r="NYZ60" s="103"/>
      <c r="NZB60" s="104"/>
      <c r="NZC60" s="102"/>
      <c r="NZD60" s="103"/>
      <c r="NZF60" s="104"/>
      <c r="NZG60" s="102"/>
      <c r="NZH60" s="103"/>
      <c r="NZJ60" s="104"/>
      <c r="NZK60" s="102"/>
      <c r="NZL60" s="103"/>
      <c r="NZN60" s="104"/>
      <c r="NZO60" s="102"/>
      <c r="NZP60" s="103"/>
      <c r="NZR60" s="104"/>
      <c r="NZS60" s="102"/>
      <c r="NZT60" s="103"/>
      <c r="NZV60" s="104"/>
      <c r="NZW60" s="102"/>
      <c r="NZX60" s="103"/>
      <c r="NZZ60" s="104"/>
      <c r="OAA60" s="102"/>
      <c r="OAB60" s="103"/>
      <c r="OAD60" s="104"/>
      <c r="OAE60" s="102"/>
      <c r="OAF60" s="103"/>
      <c r="OAH60" s="104"/>
      <c r="OAI60" s="102"/>
      <c r="OAJ60" s="103"/>
      <c r="OAL60" s="104"/>
      <c r="OAM60" s="102"/>
      <c r="OAN60" s="103"/>
      <c r="OAP60" s="104"/>
      <c r="OAQ60" s="102"/>
      <c r="OAR60" s="103"/>
      <c r="OAT60" s="104"/>
      <c r="OAU60" s="102"/>
      <c r="OAV60" s="103"/>
      <c r="OAX60" s="104"/>
      <c r="OAY60" s="102"/>
      <c r="OAZ60" s="103"/>
      <c r="OBB60" s="104"/>
      <c r="OBC60" s="102"/>
      <c r="OBD60" s="103"/>
      <c r="OBF60" s="104"/>
      <c r="OBG60" s="102"/>
      <c r="OBH60" s="103"/>
      <c r="OBJ60" s="104"/>
      <c r="OBK60" s="102"/>
      <c r="OBL60" s="103"/>
      <c r="OBN60" s="104"/>
      <c r="OBO60" s="102"/>
      <c r="OBP60" s="103"/>
      <c r="OBR60" s="104"/>
      <c r="OBS60" s="102"/>
      <c r="OBT60" s="103"/>
      <c r="OBV60" s="104"/>
      <c r="OBW60" s="102"/>
      <c r="OBX60" s="103"/>
      <c r="OBZ60" s="104"/>
      <c r="OCA60" s="102"/>
      <c r="OCB60" s="103"/>
      <c r="OCD60" s="104"/>
      <c r="OCE60" s="102"/>
      <c r="OCF60" s="103"/>
      <c r="OCH60" s="104"/>
      <c r="OCI60" s="102"/>
      <c r="OCJ60" s="103"/>
      <c r="OCL60" s="104"/>
      <c r="OCM60" s="102"/>
      <c r="OCN60" s="103"/>
      <c r="OCP60" s="104"/>
      <c r="OCQ60" s="102"/>
      <c r="OCR60" s="103"/>
      <c r="OCT60" s="104"/>
      <c r="OCU60" s="102"/>
      <c r="OCV60" s="103"/>
      <c r="OCX60" s="104"/>
      <c r="OCY60" s="102"/>
      <c r="OCZ60" s="103"/>
      <c r="ODB60" s="104"/>
      <c r="ODC60" s="102"/>
      <c r="ODD60" s="103"/>
      <c r="ODF60" s="104"/>
      <c r="ODG60" s="102"/>
      <c r="ODH60" s="103"/>
      <c r="ODJ60" s="104"/>
      <c r="ODK60" s="102"/>
      <c r="ODL60" s="103"/>
      <c r="ODN60" s="104"/>
      <c r="ODO60" s="102"/>
      <c r="ODP60" s="103"/>
      <c r="ODR60" s="104"/>
      <c r="ODS60" s="102"/>
      <c r="ODT60" s="103"/>
      <c r="ODV60" s="104"/>
      <c r="ODW60" s="102"/>
      <c r="ODX60" s="103"/>
      <c r="ODZ60" s="104"/>
      <c r="OEA60" s="102"/>
      <c r="OEB60" s="103"/>
      <c r="OED60" s="104"/>
      <c r="OEE60" s="102"/>
      <c r="OEF60" s="103"/>
      <c r="OEH60" s="104"/>
      <c r="OEI60" s="102"/>
      <c r="OEJ60" s="103"/>
      <c r="OEL60" s="104"/>
      <c r="OEM60" s="102"/>
      <c r="OEN60" s="103"/>
      <c r="OEP60" s="104"/>
      <c r="OEQ60" s="102"/>
      <c r="OER60" s="103"/>
      <c r="OET60" s="104"/>
      <c r="OEU60" s="102"/>
      <c r="OEV60" s="103"/>
      <c r="OEX60" s="104"/>
      <c r="OEY60" s="102"/>
      <c r="OEZ60" s="103"/>
      <c r="OFB60" s="104"/>
      <c r="OFC60" s="102"/>
      <c r="OFD60" s="103"/>
      <c r="OFF60" s="104"/>
      <c r="OFG60" s="102"/>
      <c r="OFH60" s="103"/>
      <c r="OFJ60" s="104"/>
      <c r="OFK60" s="102"/>
      <c r="OFL60" s="103"/>
      <c r="OFN60" s="104"/>
      <c r="OFO60" s="102"/>
      <c r="OFP60" s="103"/>
      <c r="OFR60" s="104"/>
      <c r="OFS60" s="102"/>
      <c r="OFT60" s="103"/>
      <c r="OFV60" s="104"/>
      <c r="OFW60" s="102"/>
      <c r="OFX60" s="103"/>
      <c r="OFZ60" s="104"/>
      <c r="OGA60" s="102"/>
      <c r="OGB60" s="103"/>
      <c r="OGD60" s="104"/>
      <c r="OGE60" s="102"/>
      <c r="OGF60" s="103"/>
      <c r="OGH60" s="104"/>
      <c r="OGI60" s="102"/>
      <c r="OGJ60" s="103"/>
      <c r="OGL60" s="104"/>
      <c r="OGM60" s="102"/>
      <c r="OGN60" s="103"/>
      <c r="OGP60" s="104"/>
      <c r="OGQ60" s="102"/>
      <c r="OGR60" s="103"/>
      <c r="OGT60" s="104"/>
      <c r="OGU60" s="102"/>
      <c r="OGV60" s="103"/>
      <c r="OGX60" s="104"/>
      <c r="OGY60" s="102"/>
      <c r="OGZ60" s="103"/>
      <c r="OHB60" s="104"/>
      <c r="OHC60" s="102"/>
      <c r="OHD60" s="103"/>
      <c r="OHF60" s="104"/>
      <c r="OHG60" s="102"/>
      <c r="OHH60" s="103"/>
      <c r="OHJ60" s="104"/>
      <c r="OHK60" s="102"/>
      <c r="OHL60" s="103"/>
      <c r="OHN60" s="104"/>
      <c r="OHO60" s="102"/>
      <c r="OHP60" s="103"/>
      <c r="OHR60" s="104"/>
      <c r="OHS60" s="102"/>
      <c r="OHT60" s="103"/>
      <c r="OHV60" s="104"/>
      <c r="OHW60" s="102"/>
      <c r="OHX60" s="103"/>
      <c r="OHZ60" s="104"/>
      <c r="OIA60" s="102"/>
      <c r="OIB60" s="103"/>
      <c r="OID60" s="104"/>
      <c r="OIE60" s="102"/>
      <c r="OIF60" s="103"/>
      <c r="OIH60" s="104"/>
      <c r="OII60" s="102"/>
      <c r="OIJ60" s="103"/>
      <c r="OIL60" s="104"/>
      <c r="OIM60" s="102"/>
      <c r="OIN60" s="103"/>
      <c r="OIP60" s="104"/>
      <c r="OIQ60" s="102"/>
      <c r="OIR60" s="103"/>
      <c r="OIT60" s="104"/>
      <c r="OIU60" s="102"/>
      <c r="OIV60" s="103"/>
      <c r="OIX60" s="104"/>
      <c r="OIY60" s="102"/>
      <c r="OIZ60" s="103"/>
      <c r="OJB60" s="104"/>
      <c r="OJC60" s="102"/>
      <c r="OJD60" s="103"/>
      <c r="OJF60" s="104"/>
      <c r="OJG60" s="102"/>
      <c r="OJH60" s="103"/>
      <c r="OJJ60" s="104"/>
      <c r="OJK60" s="102"/>
      <c r="OJL60" s="103"/>
      <c r="OJN60" s="104"/>
      <c r="OJO60" s="102"/>
      <c r="OJP60" s="103"/>
      <c r="OJR60" s="104"/>
      <c r="OJS60" s="102"/>
      <c r="OJT60" s="103"/>
      <c r="OJV60" s="104"/>
      <c r="OJW60" s="102"/>
      <c r="OJX60" s="103"/>
      <c r="OJZ60" s="104"/>
      <c r="OKA60" s="102"/>
      <c r="OKB60" s="103"/>
      <c r="OKD60" s="104"/>
      <c r="OKE60" s="102"/>
      <c r="OKF60" s="103"/>
      <c r="OKH60" s="104"/>
      <c r="OKI60" s="102"/>
      <c r="OKJ60" s="103"/>
      <c r="OKL60" s="104"/>
      <c r="OKM60" s="102"/>
      <c r="OKN60" s="103"/>
      <c r="OKP60" s="104"/>
      <c r="OKQ60" s="102"/>
      <c r="OKR60" s="103"/>
      <c r="OKT60" s="104"/>
      <c r="OKU60" s="102"/>
      <c r="OKV60" s="103"/>
      <c r="OKX60" s="104"/>
      <c r="OKY60" s="102"/>
      <c r="OKZ60" s="103"/>
      <c r="OLB60" s="104"/>
      <c r="OLC60" s="102"/>
      <c r="OLD60" s="103"/>
      <c r="OLF60" s="104"/>
      <c r="OLG60" s="102"/>
      <c r="OLH60" s="103"/>
      <c r="OLJ60" s="104"/>
      <c r="OLK60" s="102"/>
      <c r="OLL60" s="103"/>
      <c r="OLN60" s="104"/>
      <c r="OLO60" s="102"/>
      <c r="OLP60" s="103"/>
      <c r="OLR60" s="104"/>
      <c r="OLS60" s="102"/>
      <c r="OLT60" s="103"/>
      <c r="OLV60" s="104"/>
      <c r="OLW60" s="102"/>
      <c r="OLX60" s="103"/>
      <c r="OLZ60" s="104"/>
      <c r="OMA60" s="102"/>
      <c r="OMB60" s="103"/>
      <c r="OMD60" s="104"/>
      <c r="OME60" s="102"/>
      <c r="OMF60" s="103"/>
      <c r="OMH60" s="104"/>
      <c r="OMI60" s="102"/>
      <c r="OMJ60" s="103"/>
      <c r="OML60" s="104"/>
      <c r="OMM60" s="102"/>
      <c r="OMN60" s="103"/>
      <c r="OMP60" s="104"/>
      <c r="OMQ60" s="102"/>
      <c r="OMR60" s="103"/>
      <c r="OMT60" s="104"/>
      <c r="OMU60" s="102"/>
      <c r="OMV60" s="103"/>
      <c r="OMX60" s="104"/>
      <c r="OMY60" s="102"/>
      <c r="OMZ60" s="103"/>
      <c r="ONB60" s="104"/>
      <c r="ONC60" s="102"/>
      <c r="OND60" s="103"/>
      <c r="ONF60" s="104"/>
      <c r="ONG60" s="102"/>
      <c r="ONH60" s="103"/>
      <c r="ONJ60" s="104"/>
      <c r="ONK60" s="102"/>
      <c r="ONL60" s="103"/>
      <c r="ONN60" s="104"/>
      <c r="ONO60" s="102"/>
      <c r="ONP60" s="103"/>
      <c r="ONR60" s="104"/>
      <c r="ONS60" s="102"/>
      <c r="ONT60" s="103"/>
      <c r="ONV60" s="104"/>
      <c r="ONW60" s="102"/>
      <c r="ONX60" s="103"/>
      <c r="ONZ60" s="104"/>
      <c r="OOA60" s="102"/>
      <c r="OOB60" s="103"/>
      <c r="OOD60" s="104"/>
      <c r="OOE60" s="102"/>
      <c r="OOF60" s="103"/>
      <c r="OOH60" s="104"/>
      <c r="OOI60" s="102"/>
      <c r="OOJ60" s="103"/>
      <c r="OOL60" s="104"/>
      <c r="OOM60" s="102"/>
      <c r="OON60" s="103"/>
      <c r="OOP60" s="104"/>
      <c r="OOQ60" s="102"/>
      <c r="OOR60" s="103"/>
      <c r="OOT60" s="104"/>
      <c r="OOU60" s="102"/>
      <c r="OOV60" s="103"/>
      <c r="OOX60" s="104"/>
      <c r="OOY60" s="102"/>
      <c r="OOZ60" s="103"/>
      <c r="OPB60" s="104"/>
      <c r="OPC60" s="102"/>
      <c r="OPD60" s="103"/>
      <c r="OPF60" s="104"/>
      <c r="OPG60" s="102"/>
      <c r="OPH60" s="103"/>
      <c r="OPJ60" s="104"/>
      <c r="OPK60" s="102"/>
      <c r="OPL60" s="103"/>
      <c r="OPN60" s="104"/>
      <c r="OPO60" s="102"/>
      <c r="OPP60" s="103"/>
      <c r="OPR60" s="104"/>
      <c r="OPS60" s="102"/>
      <c r="OPT60" s="103"/>
      <c r="OPV60" s="104"/>
      <c r="OPW60" s="102"/>
      <c r="OPX60" s="103"/>
      <c r="OPZ60" s="104"/>
      <c r="OQA60" s="102"/>
      <c r="OQB60" s="103"/>
      <c r="OQD60" s="104"/>
      <c r="OQE60" s="102"/>
      <c r="OQF60" s="103"/>
      <c r="OQH60" s="104"/>
      <c r="OQI60" s="102"/>
      <c r="OQJ60" s="103"/>
      <c r="OQL60" s="104"/>
      <c r="OQM60" s="102"/>
      <c r="OQN60" s="103"/>
      <c r="OQP60" s="104"/>
      <c r="OQQ60" s="102"/>
      <c r="OQR60" s="103"/>
      <c r="OQT60" s="104"/>
      <c r="OQU60" s="102"/>
      <c r="OQV60" s="103"/>
      <c r="OQX60" s="104"/>
      <c r="OQY60" s="102"/>
      <c r="OQZ60" s="103"/>
      <c r="ORB60" s="104"/>
      <c r="ORC60" s="102"/>
      <c r="ORD60" s="103"/>
      <c r="ORF60" s="104"/>
      <c r="ORG60" s="102"/>
      <c r="ORH60" s="103"/>
      <c r="ORJ60" s="104"/>
      <c r="ORK60" s="102"/>
      <c r="ORL60" s="103"/>
      <c r="ORN60" s="104"/>
      <c r="ORO60" s="102"/>
      <c r="ORP60" s="103"/>
      <c r="ORR60" s="104"/>
      <c r="ORS60" s="102"/>
      <c r="ORT60" s="103"/>
      <c r="ORV60" s="104"/>
      <c r="ORW60" s="102"/>
      <c r="ORX60" s="103"/>
      <c r="ORZ60" s="104"/>
      <c r="OSA60" s="102"/>
      <c r="OSB60" s="103"/>
      <c r="OSD60" s="104"/>
      <c r="OSE60" s="102"/>
      <c r="OSF60" s="103"/>
      <c r="OSH60" s="104"/>
      <c r="OSI60" s="102"/>
      <c r="OSJ60" s="103"/>
      <c r="OSL60" s="104"/>
      <c r="OSM60" s="102"/>
      <c r="OSN60" s="103"/>
      <c r="OSP60" s="104"/>
      <c r="OSQ60" s="102"/>
      <c r="OSR60" s="103"/>
      <c r="OST60" s="104"/>
      <c r="OSU60" s="102"/>
      <c r="OSV60" s="103"/>
      <c r="OSX60" s="104"/>
      <c r="OSY60" s="102"/>
      <c r="OSZ60" s="103"/>
      <c r="OTB60" s="104"/>
      <c r="OTC60" s="102"/>
      <c r="OTD60" s="103"/>
      <c r="OTF60" s="104"/>
      <c r="OTG60" s="102"/>
      <c r="OTH60" s="103"/>
      <c r="OTJ60" s="104"/>
      <c r="OTK60" s="102"/>
      <c r="OTL60" s="103"/>
      <c r="OTN60" s="104"/>
      <c r="OTO60" s="102"/>
      <c r="OTP60" s="103"/>
      <c r="OTR60" s="104"/>
      <c r="OTS60" s="102"/>
      <c r="OTT60" s="103"/>
      <c r="OTV60" s="104"/>
      <c r="OTW60" s="102"/>
      <c r="OTX60" s="103"/>
      <c r="OTZ60" s="104"/>
      <c r="OUA60" s="102"/>
      <c r="OUB60" s="103"/>
      <c r="OUD60" s="104"/>
      <c r="OUE60" s="102"/>
      <c r="OUF60" s="103"/>
      <c r="OUH60" s="104"/>
      <c r="OUI60" s="102"/>
      <c r="OUJ60" s="103"/>
      <c r="OUL60" s="104"/>
      <c r="OUM60" s="102"/>
      <c r="OUN60" s="103"/>
      <c r="OUP60" s="104"/>
      <c r="OUQ60" s="102"/>
      <c r="OUR60" s="103"/>
      <c r="OUT60" s="104"/>
      <c r="OUU60" s="102"/>
      <c r="OUV60" s="103"/>
      <c r="OUX60" s="104"/>
      <c r="OUY60" s="102"/>
      <c r="OUZ60" s="103"/>
      <c r="OVB60" s="104"/>
      <c r="OVC60" s="102"/>
      <c r="OVD60" s="103"/>
      <c r="OVF60" s="104"/>
      <c r="OVG60" s="102"/>
      <c r="OVH60" s="103"/>
      <c r="OVJ60" s="104"/>
      <c r="OVK60" s="102"/>
      <c r="OVL60" s="103"/>
      <c r="OVN60" s="104"/>
      <c r="OVO60" s="102"/>
      <c r="OVP60" s="103"/>
      <c r="OVR60" s="104"/>
      <c r="OVS60" s="102"/>
      <c r="OVT60" s="103"/>
      <c r="OVV60" s="104"/>
      <c r="OVW60" s="102"/>
      <c r="OVX60" s="103"/>
      <c r="OVZ60" s="104"/>
      <c r="OWA60" s="102"/>
      <c r="OWB60" s="103"/>
      <c r="OWD60" s="104"/>
      <c r="OWE60" s="102"/>
      <c r="OWF60" s="103"/>
      <c r="OWH60" s="104"/>
      <c r="OWI60" s="102"/>
      <c r="OWJ60" s="103"/>
      <c r="OWL60" s="104"/>
      <c r="OWM60" s="102"/>
      <c r="OWN60" s="103"/>
      <c r="OWP60" s="104"/>
      <c r="OWQ60" s="102"/>
      <c r="OWR60" s="103"/>
      <c r="OWT60" s="104"/>
      <c r="OWU60" s="102"/>
      <c r="OWV60" s="103"/>
      <c r="OWX60" s="104"/>
      <c r="OWY60" s="102"/>
      <c r="OWZ60" s="103"/>
      <c r="OXB60" s="104"/>
      <c r="OXC60" s="102"/>
      <c r="OXD60" s="103"/>
      <c r="OXF60" s="104"/>
      <c r="OXG60" s="102"/>
      <c r="OXH60" s="103"/>
      <c r="OXJ60" s="104"/>
      <c r="OXK60" s="102"/>
      <c r="OXL60" s="103"/>
      <c r="OXN60" s="104"/>
      <c r="OXO60" s="102"/>
      <c r="OXP60" s="103"/>
      <c r="OXR60" s="104"/>
      <c r="OXS60" s="102"/>
      <c r="OXT60" s="103"/>
      <c r="OXV60" s="104"/>
      <c r="OXW60" s="102"/>
      <c r="OXX60" s="103"/>
      <c r="OXZ60" s="104"/>
      <c r="OYA60" s="102"/>
      <c r="OYB60" s="103"/>
      <c r="OYD60" s="104"/>
      <c r="OYE60" s="102"/>
      <c r="OYF60" s="103"/>
      <c r="OYH60" s="104"/>
      <c r="OYI60" s="102"/>
      <c r="OYJ60" s="103"/>
      <c r="OYL60" s="104"/>
      <c r="OYM60" s="102"/>
      <c r="OYN60" s="103"/>
      <c r="OYP60" s="104"/>
      <c r="OYQ60" s="102"/>
      <c r="OYR60" s="103"/>
      <c r="OYT60" s="104"/>
      <c r="OYU60" s="102"/>
      <c r="OYV60" s="103"/>
      <c r="OYX60" s="104"/>
      <c r="OYY60" s="102"/>
      <c r="OYZ60" s="103"/>
      <c r="OZB60" s="104"/>
      <c r="OZC60" s="102"/>
      <c r="OZD60" s="103"/>
      <c r="OZF60" s="104"/>
      <c r="OZG60" s="102"/>
      <c r="OZH60" s="103"/>
      <c r="OZJ60" s="104"/>
      <c r="OZK60" s="102"/>
      <c r="OZL60" s="103"/>
      <c r="OZN60" s="104"/>
      <c r="OZO60" s="102"/>
      <c r="OZP60" s="103"/>
      <c r="OZR60" s="104"/>
      <c r="OZS60" s="102"/>
      <c r="OZT60" s="103"/>
      <c r="OZV60" s="104"/>
      <c r="OZW60" s="102"/>
      <c r="OZX60" s="103"/>
      <c r="OZZ60" s="104"/>
      <c r="PAA60" s="102"/>
      <c r="PAB60" s="103"/>
      <c r="PAD60" s="104"/>
      <c r="PAE60" s="102"/>
      <c r="PAF60" s="103"/>
      <c r="PAH60" s="104"/>
      <c r="PAI60" s="102"/>
      <c r="PAJ60" s="103"/>
      <c r="PAL60" s="104"/>
      <c r="PAM60" s="102"/>
      <c r="PAN60" s="103"/>
      <c r="PAP60" s="104"/>
      <c r="PAQ60" s="102"/>
      <c r="PAR60" s="103"/>
      <c r="PAT60" s="104"/>
      <c r="PAU60" s="102"/>
      <c r="PAV60" s="103"/>
      <c r="PAX60" s="104"/>
      <c r="PAY60" s="102"/>
      <c r="PAZ60" s="103"/>
      <c r="PBB60" s="104"/>
      <c r="PBC60" s="102"/>
      <c r="PBD60" s="103"/>
      <c r="PBF60" s="104"/>
      <c r="PBG60" s="102"/>
      <c r="PBH60" s="103"/>
      <c r="PBJ60" s="104"/>
      <c r="PBK60" s="102"/>
      <c r="PBL60" s="103"/>
      <c r="PBN60" s="104"/>
      <c r="PBO60" s="102"/>
      <c r="PBP60" s="103"/>
      <c r="PBR60" s="104"/>
      <c r="PBS60" s="102"/>
      <c r="PBT60" s="103"/>
      <c r="PBV60" s="104"/>
      <c r="PBW60" s="102"/>
      <c r="PBX60" s="103"/>
      <c r="PBZ60" s="104"/>
      <c r="PCA60" s="102"/>
      <c r="PCB60" s="103"/>
      <c r="PCD60" s="104"/>
      <c r="PCE60" s="102"/>
      <c r="PCF60" s="103"/>
      <c r="PCH60" s="104"/>
      <c r="PCI60" s="102"/>
      <c r="PCJ60" s="103"/>
      <c r="PCL60" s="104"/>
      <c r="PCM60" s="102"/>
      <c r="PCN60" s="103"/>
      <c r="PCP60" s="104"/>
      <c r="PCQ60" s="102"/>
      <c r="PCR60" s="103"/>
      <c r="PCT60" s="104"/>
      <c r="PCU60" s="102"/>
      <c r="PCV60" s="103"/>
      <c r="PCX60" s="104"/>
      <c r="PCY60" s="102"/>
      <c r="PCZ60" s="103"/>
      <c r="PDB60" s="104"/>
      <c r="PDC60" s="102"/>
      <c r="PDD60" s="103"/>
      <c r="PDF60" s="104"/>
      <c r="PDG60" s="102"/>
      <c r="PDH60" s="103"/>
      <c r="PDJ60" s="104"/>
      <c r="PDK60" s="102"/>
      <c r="PDL60" s="103"/>
      <c r="PDN60" s="104"/>
      <c r="PDO60" s="102"/>
      <c r="PDP60" s="103"/>
      <c r="PDR60" s="104"/>
      <c r="PDS60" s="102"/>
      <c r="PDT60" s="103"/>
      <c r="PDV60" s="104"/>
      <c r="PDW60" s="102"/>
      <c r="PDX60" s="103"/>
      <c r="PDZ60" s="104"/>
      <c r="PEA60" s="102"/>
      <c r="PEB60" s="103"/>
      <c r="PED60" s="104"/>
      <c r="PEE60" s="102"/>
      <c r="PEF60" s="103"/>
      <c r="PEH60" s="104"/>
      <c r="PEI60" s="102"/>
      <c r="PEJ60" s="103"/>
      <c r="PEL60" s="104"/>
      <c r="PEM60" s="102"/>
      <c r="PEN60" s="103"/>
      <c r="PEP60" s="104"/>
      <c r="PEQ60" s="102"/>
      <c r="PER60" s="103"/>
      <c r="PET60" s="104"/>
      <c r="PEU60" s="102"/>
      <c r="PEV60" s="103"/>
      <c r="PEX60" s="104"/>
      <c r="PEY60" s="102"/>
      <c r="PEZ60" s="103"/>
      <c r="PFB60" s="104"/>
      <c r="PFC60" s="102"/>
      <c r="PFD60" s="103"/>
      <c r="PFF60" s="104"/>
      <c r="PFG60" s="102"/>
      <c r="PFH60" s="103"/>
      <c r="PFJ60" s="104"/>
      <c r="PFK60" s="102"/>
      <c r="PFL60" s="103"/>
      <c r="PFN60" s="104"/>
      <c r="PFO60" s="102"/>
      <c r="PFP60" s="103"/>
      <c r="PFR60" s="104"/>
      <c r="PFS60" s="102"/>
      <c r="PFT60" s="103"/>
      <c r="PFV60" s="104"/>
      <c r="PFW60" s="102"/>
      <c r="PFX60" s="103"/>
      <c r="PFZ60" s="104"/>
      <c r="PGA60" s="102"/>
      <c r="PGB60" s="103"/>
      <c r="PGD60" s="104"/>
      <c r="PGE60" s="102"/>
      <c r="PGF60" s="103"/>
      <c r="PGH60" s="104"/>
      <c r="PGI60" s="102"/>
      <c r="PGJ60" s="103"/>
      <c r="PGL60" s="104"/>
      <c r="PGM60" s="102"/>
      <c r="PGN60" s="103"/>
      <c r="PGP60" s="104"/>
      <c r="PGQ60" s="102"/>
      <c r="PGR60" s="103"/>
      <c r="PGT60" s="104"/>
      <c r="PGU60" s="102"/>
      <c r="PGV60" s="103"/>
      <c r="PGX60" s="104"/>
      <c r="PGY60" s="102"/>
      <c r="PGZ60" s="103"/>
      <c r="PHB60" s="104"/>
      <c r="PHC60" s="102"/>
      <c r="PHD60" s="103"/>
      <c r="PHF60" s="104"/>
      <c r="PHG60" s="102"/>
      <c r="PHH60" s="103"/>
      <c r="PHJ60" s="104"/>
      <c r="PHK60" s="102"/>
      <c r="PHL60" s="103"/>
      <c r="PHN60" s="104"/>
      <c r="PHO60" s="102"/>
      <c r="PHP60" s="103"/>
      <c r="PHR60" s="104"/>
      <c r="PHS60" s="102"/>
      <c r="PHT60" s="103"/>
      <c r="PHV60" s="104"/>
      <c r="PHW60" s="102"/>
      <c r="PHX60" s="103"/>
      <c r="PHZ60" s="104"/>
      <c r="PIA60" s="102"/>
      <c r="PIB60" s="103"/>
      <c r="PID60" s="104"/>
      <c r="PIE60" s="102"/>
      <c r="PIF60" s="103"/>
      <c r="PIH60" s="104"/>
      <c r="PII60" s="102"/>
      <c r="PIJ60" s="103"/>
      <c r="PIL60" s="104"/>
      <c r="PIM60" s="102"/>
      <c r="PIN60" s="103"/>
      <c r="PIP60" s="104"/>
      <c r="PIQ60" s="102"/>
      <c r="PIR60" s="103"/>
      <c r="PIT60" s="104"/>
      <c r="PIU60" s="102"/>
      <c r="PIV60" s="103"/>
      <c r="PIX60" s="104"/>
      <c r="PIY60" s="102"/>
      <c r="PIZ60" s="103"/>
      <c r="PJB60" s="104"/>
      <c r="PJC60" s="102"/>
      <c r="PJD60" s="103"/>
      <c r="PJF60" s="104"/>
      <c r="PJG60" s="102"/>
      <c r="PJH60" s="103"/>
      <c r="PJJ60" s="104"/>
      <c r="PJK60" s="102"/>
      <c r="PJL60" s="103"/>
      <c r="PJN60" s="104"/>
      <c r="PJO60" s="102"/>
      <c r="PJP60" s="103"/>
      <c r="PJR60" s="104"/>
      <c r="PJS60" s="102"/>
      <c r="PJT60" s="103"/>
      <c r="PJV60" s="104"/>
      <c r="PJW60" s="102"/>
      <c r="PJX60" s="103"/>
      <c r="PJZ60" s="104"/>
      <c r="PKA60" s="102"/>
      <c r="PKB60" s="103"/>
      <c r="PKD60" s="104"/>
      <c r="PKE60" s="102"/>
      <c r="PKF60" s="103"/>
      <c r="PKH60" s="104"/>
      <c r="PKI60" s="102"/>
      <c r="PKJ60" s="103"/>
      <c r="PKL60" s="104"/>
      <c r="PKM60" s="102"/>
      <c r="PKN60" s="103"/>
      <c r="PKP60" s="104"/>
      <c r="PKQ60" s="102"/>
      <c r="PKR60" s="103"/>
      <c r="PKT60" s="104"/>
      <c r="PKU60" s="102"/>
      <c r="PKV60" s="103"/>
      <c r="PKX60" s="104"/>
      <c r="PKY60" s="102"/>
      <c r="PKZ60" s="103"/>
      <c r="PLB60" s="104"/>
      <c r="PLC60" s="102"/>
      <c r="PLD60" s="103"/>
      <c r="PLF60" s="104"/>
      <c r="PLG60" s="102"/>
      <c r="PLH60" s="103"/>
      <c r="PLJ60" s="104"/>
      <c r="PLK60" s="102"/>
      <c r="PLL60" s="103"/>
      <c r="PLN60" s="104"/>
      <c r="PLO60" s="102"/>
      <c r="PLP60" s="103"/>
      <c r="PLR60" s="104"/>
      <c r="PLS60" s="102"/>
      <c r="PLT60" s="103"/>
      <c r="PLV60" s="104"/>
      <c r="PLW60" s="102"/>
      <c r="PLX60" s="103"/>
      <c r="PLZ60" s="104"/>
      <c r="PMA60" s="102"/>
      <c r="PMB60" s="103"/>
      <c r="PMD60" s="104"/>
      <c r="PME60" s="102"/>
      <c r="PMF60" s="103"/>
      <c r="PMH60" s="104"/>
      <c r="PMI60" s="102"/>
      <c r="PMJ60" s="103"/>
      <c r="PML60" s="104"/>
      <c r="PMM60" s="102"/>
      <c r="PMN60" s="103"/>
      <c r="PMP60" s="104"/>
      <c r="PMQ60" s="102"/>
      <c r="PMR60" s="103"/>
      <c r="PMT60" s="104"/>
      <c r="PMU60" s="102"/>
      <c r="PMV60" s="103"/>
      <c r="PMX60" s="104"/>
      <c r="PMY60" s="102"/>
      <c r="PMZ60" s="103"/>
      <c r="PNB60" s="104"/>
      <c r="PNC60" s="102"/>
      <c r="PND60" s="103"/>
      <c r="PNF60" s="104"/>
      <c r="PNG60" s="102"/>
      <c r="PNH60" s="103"/>
      <c r="PNJ60" s="104"/>
      <c r="PNK60" s="102"/>
      <c r="PNL60" s="103"/>
      <c r="PNN60" s="104"/>
      <c r="PNO60" s="102"/>
      <c r="PNP60" s="103"/>
      <c r="PNR60" s="104"/>
      <c r="PNS60" s="102"/>
      <c r="PNT60" s="103"/>
      <c r="PNV60" s="104"/>
      <c r="PNW60" s="102"/>
      <c r="PNX60" s="103"/>
      <c r="PNZ60" s="104"/>
      <c r="POA60" s="102"/>
      <c r="POB60" s="103"/>
      <c r="POD60" s="104"/>
      <c r="POE60" s="102"/>
      <c r="POF60" s="103"/>
      <c r="POH60" s="104"/>
      <c r="POI60" s="102"/>
      <c r="POJ60" s="103"/>
      <c r="POL60" s="104"/>
      <c r="POM60" s="102"/>
      <c r="PON60" s="103"/>
      <c r="POP60" s="104"/>
      <c r="POQ60" s="102"/>
      <c r="POR60" s="103"/>
      <c r="POT60" s="104"/>
      <c r="POU60" s="102"/>
      <c r="POV60" s="103"/>
      <c r="POX60" s="104"/>
      <c r="POY60" s="102"/>
      <c r="POZ60" s="103"/>
      <c r="PPB60" s="104"/>
      <c r="PPC60" s="102"/>
      <c r="PPD60" s="103"/>
      <c r="PPF60" s="104"/>
      <c r="PPG60" s="102"/>
      <c r="PPH60" s="103"/>
      <c r="PPJ60" s="104"/>
      <c r="PPK60" s="102"/>
      <c r="PPL60" s="103"/>
      <c r="PPN60" s="104"/>
      <c r="PPO60" s="102"/>
      <c r="PPP60" s="103"/>
      <c r="PPR60" s="104"/>
      <c r="PPS60" s="102"/>
      <c r="PPT60" s="103"/>
      <c r="PPV60" s="104"/>
      <c r="PPW60" s="102"/>
      <c r="PPX60" s="103"/>
      <c r="PPZ60" s="104"/>
      <c r="PQA60" s="102"/>
      <c r="PQB60" s="103"/>
      <c r="PQD60" s="104"/>
      <c r="PQE60" s="102"/>
      <c r="PQF60" s="103"/>
      <c r="PQH60" s="104"/>
      <c r="PQI60" s="102"/>
      <c r="PQJ60" s="103"/>
      <c r="PQL60" s="104"/>
      <c r="PQM60" s="102"/>
      <c r="PQN60" s="103"/>
      <c r="PQP60" s="104"/>
      <c r="PQQ60" s="102"/>
      <c r="PQR60" s="103"/>
      <c r="PQT60" s="104"/>
      <c r="PQU60" s="102"/>
      <c r="PQV60" s="103"/>
      <c r="PQX60" s="104"/>
      <c r="PQY60" s="102"/>
      <c r="PQZ60" s="103"/>
      <c r="PRB60" s="104"/>
      <c r="PRC60" s="102"/>
      <c r="PRD60" s="103"/>
      <c r="PRF60" s="104"/>
      <c r="PRG60" s="102"/>
      <c r="PRH60" s="103"/>
      <c r="PRJ60" s="104"/>
      <c r="PRK60" s="102"/>
      <c r="PRL60" s="103"/>
      <c r="PRN60" s="104"/>
      <c r="PRO60" s="102"/>
      <c r="PRP60" s="103"/>
      <c r="PRR60" s="104"/>
      <c r="PRS60" s="102"/>
      <c r="PRT60" s="103"/>
      <c r="PRV60" s="104"/>
      <c r="PRW60" s="102"/>
      <c r="PRX60" s="103"/>
      <c r="PRZ60" s="104"/>
      <c r="PSA60" s="102"/>
      <c r="PSB60" s="103"/>
      <c r="PSD60" s="104"/>
      <c r="PSE60" s="102"/>
      <c r="PSF60" s="103"/>
      <c r="PSH60" s="104"/>
      <c r="PSI60" s="102"/>
      <c r="PSJ60" s="103"/>
      <c r="PSL60" s="104"/>
      <c r="PSM60" s="102"/>
      <c r="PSN60" s="103"/>
      <c r="PSP60" s="104"/>
      <c r="PSQ60" s="102"/>
      <c r="PSR60" s="103"/>
      <c r="PST60" s="104"/>
      <c r="PSU60" s="102"/>
      <c r="PSV60" s="103"/>
      <c r="PSX60" s="104"/>
      <c r="PSY60" s="102"/>
      <c r="PSZ60" s="103"/>
      <c r="PTB60" s="104"/>
      <c r="PTC60" s="102"/>
      <c r="PTD60" s="103"/>
      <c r="PTF60" s="104"/>
      <c r="PTG60" s="102"/>
      <c r="PTH60" s="103"/>
      <c r="PTJ60" s="104"/>
      <c r="PTK60" s="102"/>
      <c r="PTL60" s="103"/>
      <c r="PTN60" s="104"/>
      <c r="PTO60" s="102"/>
      <c r="PTP60" s="103"/>
      <c r="PTR60" s="104"/>
      <c r="PTS60" s="102"/>
      <c r="PTT60" s="103"/>
      <c r="PTV60" s="104"/>
      <c r="PTW60" s="102"/>
      <c r="PTX60" s="103"/>
      <c r="PTZ60" s="104"/>
      <c r="PUA60" s="102"/>
      <c r="PUB60" s="103"/>
      <c r="PUD60" s="104"/>
      <c r="PUE60" s="102"/>
      <c r="PUF60" s="103"/>
      <c r="PUH60" s="104"/>
      <c r="PUI60" s="102"/>
      <c r="PUJ60" s="103"/>
      <c r="PUL60" s="104"/>
      <c r="PUM60" s="102"/>
      <c r="PUN60" s="103"/>
      <c r="PUP60" s="104"/>
      <c r="PUQ60" s="102"/>
      <c r="PUR60" s="103"/>
      <c r="PUT60" s="104"/>
      <c r="PUU60" s="102"/>
      <c r="PUV60" s="103"/>
      <c r="PUX60" s="104"/>
      <c r="PUY60" s="102"/>
      <c r="PUZ60" s="103"/>
      <c r="PVB60" s="104"/>
      <c r="PVC60" s="102"/>
      <c r="PVD60" s="103"/>
      <c r="PVF60" s="104"/>
      <c r="PVG60" s="102"/>
      <c r="PVH60" s="103"/>
      <c r="PVJ60" s="104"/>
      <c r="PVK60" s="102"/>
      <c r="PVL60" s="103"/>
      <c r="PVN60" s="104"/>
      <c r="PVO60" s="102"/>
      <c r="PVP60" s="103"/>
      <c r="PVR60" s="104"/>
      <c r="PVS60" s="102"/>
      <c r="PVT60" s="103"/>
      <c r="PVV60" s="104"/>
      <c r="PVW60" s="102"/>
      <c r="PVX60" s="103"/>
      <c r="PVZ60" s="104"/>
      <c r="PWA60" s="102"/>
      <c r="PWB60" s="103"/>
      <c r="PWD60" s="104"/>
      <c r="PWE60" s="102"/>
      <c r="PWF60" s="103"/>
      <c r="PWH60" s="104"/>
      <c r="PWI60" s="102"/>
      <c r="PWJ60" s="103"/>
      <c r="PWL60" s="104"/>
      <c r="PWM60" s="102"/>
      <c r="PWN60" s="103"/>
      <c r="PWP60" s="104"/>
      <c r="PWQ60" s="102"/>
      <c r="PWR60" s="103"/>
      <c r="PWT60" s="104"/>
      <c r="PWU60" s="102"/>
      <c r="PWV60" s="103"/>
      <c r="PWX60" s="104"/>
      <c r="PWY60" s="102"/>
      <c r="PWZ60" s="103"/>
      <c r="PXB60" s="104"/>
      <c r="PXC60" s="102"/>
      <c r="PXD60" s="103"/>
      <c r="PXF60" s="104"/>
      <c r="PXG60" s="102"/>
      <c r="PXH60" s="103"/>
      <c r="PXJ60" s="104"/>
      <c r="PXK60" s="102"/>
      <c r="PXL60" s="103"/>
      <c r="PXN60" s="104"/>
      <c r="PXO60" s="102"/>
      <c r="PXP60" s="103"/>
      <c r="PXR60" s="104"/>
      <c r="PXS60" s="102"/>
      <c r="PXT60" s="103"/>
      <c r="PXV60" s="104"/>
      <c r="PXW60" s="102"/>
      <c r="PXX60" s="103"/>
      <c r="PXZ60" s="104"/>
      <c r="PYA60" s="102"/>
      <c r="PYB60" s="103"/>
      <c r="PYD60" s="104"/>
      <c r="PYE60" s="102"/>
      <c r="PYF60" s="103"/>
      <c r="PYH60" s="104"/>
      <c r="PYI60" s="102"/>
      <c r="PYJ60" s="103"/>
      <c r="PYL60" s="104"/>
      <c r="PYM60" s="102"/>
      <c r="PYN60" s="103"/>
      <c r="PYP60" s="104"/>
      <c r="PYQ60" s="102"/>
      <c r="PYR60" s="103"/>
      <c r="PYT60" s="104"/>
      <c r="PYU60" s="102"/>
      <c r="PYV60" s="103"/>
      <c r="PYX60" s="104"/>
      <c r="PYY60" s="102"/>
      <c r="PYZ60" s="103"/>
      <c r="PZB60" s="104"/>
      <c r="PZC60" s="102"/>
      <c r="PZD60" s="103"/>
      <c r="PZF60" s="104"/>
      <c r="PZG60" s="102"/>
      <c r="PZH60" s="103"/>
      <c r="PZJ60" s="104"/>
      <c r="PZK60" s="102"/>
      <c r="PZL60" s="103"/>
      <c r="PZN60" s="104"/>
      <c r="PZO60" s="102"/>
      <c r="PZP60" s="103"/>
      <c r="PZR60" s="104"/>
      <c r="PZS60" s="102"/>
      <c r="PZT60" s="103"/>
      <c r="PZV60" s="104"/>
      <c r="PZW60" s="102"/>
      <c r="PZX60" s="103"/>
      <c r="PZZ60" s="104"/>
      <c r="QAA60" s="102"/>
      <c r="QAB60" s="103"/>
      <c r="QAD60" s="104"/>
      <c r="QAE60" s="102"/>
      <c r="QAF60" s="103"/>
      <c r="QAH60" s="104"/>
      <c r="QAI60" s="102"/>
      <c r="QAJ60" s="103"/>
      <c r="QAL60" s="104"/>
      <c r="QAM60" s="102"/>
      <c r="QAN60" s="103"/>
      <c r="QAP60" s="104"/>
      <c r="QAQ60" s="102"/>
      <c r="QAR60" s="103"/>
      <c r="QAT60" s="104"/>
      <c r="QAU60" s="102"/>
      <c r="QAV60" s="103"/>
      <c r="QAX60" s="104"/>
      <c r="QAY60" s="102"/>
      <c r="QAZ60" s="103"/>
      <c r="QBB60" s="104"/>
      <c r="QBC60" s="102"/>
      <c r="QBD60" s="103"/>
      <c r="QBF60" s="104"/>
      <c r="QBG60" s="102"/>
      <c r="QBH60" s="103"/>
      <c r="QBJ60" s="104"/>
      <c r="QBK60" s="102"/>
      <c r="QBL60" s="103"/>
      <c r="QBN60" s="104"/>
      <c r="QBO60" s="102"/>
      <c r="QBP60" s="103"/>
      <c r="QBR60" s="104"/>
      <c r="QBS60" s="102"/>
      <c r="QBT60" s="103"/>
      <c r="QBV60" s="104"/>
      <c r="QBW60" s="102"/>
      <c r="QBX60" s="103"/>
      <c r="QBZ60" s="104"/>
      <c r="QCA60" s="102"/>
      <c r="QCB60" s="103"/>
      <c r="QCD60" s="104"/>
      <c r="QCE60" s="102"/>
      <c r="QCF60" s="103"/>
      <c r="QCH60" s="104"/>
      <c r="QCI60" s="102"/>
      <c r="QCJ60" s="103"/>
      <c r="QCL60" s="104"/>
      <c r="QCM60" s="102"/>
      <c r="QCN60" s="103"/>
      <c r="QCP60" s="104"/>
      <c r="QCQ60" s="102"/>
      <c r="QCR60" s="103"/>
      <c r="QCT60" s="104"/>
      <c r="QCU60" s="102"/>
      <c r="QCV60" s="103"/>
      <c r="QCX60" s="104"/>
      <c r="QCY60" s="102"/>
      <c r="QCZ60" s="103"/>
      <c r="QDB60" s="104"/>
      <c r="QDC60" s="102"/>
      <c r="QDD60" s="103"/>
      <c r="QDF60" s="104"/>
      <c r="QDG60" s="102"/>
      <c r="QDH60" s="103"/>
      <c r="QDJ60" s="104"/>
      <c r="QDK60" s="102"/>
      <c r="QDL60" s="103"/>
      <c r="QDN60" s="104"/>
      <c r="QDO60" s="102"/>
      <c r="QDP60" s="103"/>
      <c r="QDR60" s="104"/>
      <c r="QDS60" s="102"/>
      <c r="QDT60" s="103"/>
      <c r="QDV60" s="104"/>
      <c r="QDW60" s="102"/>
      <c r="QDX60" s="103"/>
      <c r="QDZ60" s="104"/>
      <c r="QEA60" s="102"/>
      <c r="QEB60" s="103"/>
      <c r="QED60" s="104"/>
      <c r="QEE60" s="102"/>
      <c r="QEF60" s="103"/>
      <c r="QEH60" s="104"/>
      <c r="QEI60" s="102"/>
      <c r="QEJ60" s="103"/>
      <c r="QEL60" s="104"/>
      <c r="QEM60" s="102"/>
      <c r="QEN60" s="103"/>
      <c r="QEP60" s="104"/>
      <c r="QEQ60" s="102"/>
      <c r="QER60" s="103"/>
      <c r="QET60" s="104"/>
      <c r="QEU60" s="102"/>
      <c r="QEV60" s="103"/>
      <c r="QEX60" s="104"/>
      <c r="QEY60" s="102"/>
      <c r="QEZ60" s="103"/>
      <c r="QFB60" s="104"/>
      <c r="QFC60" s="102"/>
      <c r="QFD60" s="103"/>
      <c r="QFF60" s="104"/>
      <c r="QFG60" s="102"/>
      <c r="QFH60" s="103"/>
      <c r="QFJ60" s="104"/>
      <c r="QFK60" s="102"/>
      <c r="QFL60" s="103"/>
      <c r="QFN60" s="104"/>
      <c r="QFO60" s="102"/>
      <c r="QFP60" s="103"/>
      <c r="QFR60" s="104"/>
      <c r="QFS60" s="102"/>
      <c r="QFT60" s="103"/>
      <c r="QFV60" s="104"/>
      <c r="QFW60" s="102"/>
      <c r="QFX60" s="103"/>
      <c r="QFZ60" s="104"/>
      <c r="QGA60" s="102"/>
      <c r="QGB60" s="103"/>
      <c r="QGD60" s="104"/>
      <c r="QGE60" s="102"/>
      <c r="QGF60" s="103"/>
      <c r="QGH60" s="104"/>
      <c r="QGI60" s="102"/>
      <c r="QGJ60" s="103"/>
      <c r="QGL60" s="104"/>
      <c r="QGM60" s="102"/>
      <c r="QGN60" s="103"/>
      <c r="QGP60" s="104"/>
      <c r="QGQ60" s="102"/>
      <c r="QGR60" s="103"/>
      <c r="QGT60" s="104"/>
      <c r="QGU60" s="102"/>
      <c r="QGV60" s="103"/>
      <c r="QGX60" s="104"/>
      <c r="QGY60" s="102"/>
      <c r="QGZ60" s="103"/>
      <c r="QHB60" s="104"/>
      <c r="QHC60" s="102"/>
      <c r="QHD60" s="103"/>
      <c r="QHF60" s="104"/>
      <c r="QHG60" s="102"/>
      <c r="QHH60" s="103"/>
      <c r="QHJ60" s="104"/>
      <c r="QHK60" s="102"/>
      <c r="QHL60" s="103"/>
      <c r="QHN60" s="104"/>
      <c r="QHO60" s="102"/>
      <c r="QHP60" s="103"/>
      <c r="QHR60" s="104"/>
      <c r="QHS60" s="102"/>
      <c r="QHT60" s="103"/>
      <c r="QHV60" s="104"/>
      <c r="QHW60" s="102"/>
      <c r="QHX60" s="103"/>
      <c r="QHZ60" s="104"/>
      <c r="QIA60" s="102"/>
      <c r="QIB60" s="103"/>
      <c r="QID60" s="104"/>
      <c r="QIE60" s="102"/>
      <c r="QIF60" s="103"/>
      <c r="QIH60" s="104"/>
      <c r="QII60" s="102"/>
      <c r="QIJ60" s="103"/>
      <c r="QIL60" s="104"/>
      <c r="QIM60" s="102"/>
      <c r="QIN60" s="103"/>
      <c r="QIP60" s="104"/>
      <c r="QIQ60" s="102"/>
      <c r="QIR60" s="103"/>
      <c r="QIT60" s="104"/>
      <c r="QIU60" s="102"/>
      <c r="QIV60" s="103"/>
      <c r="QIX60" s="104"/>
      <c r="QIY60" s="102"/>
      <c r="QIZ60" s="103"/>
      <c r="QJB60" s="104"/>
      <c r="QJC60" s="102"/>
      <c r="QJD60" s="103"/>
      <c r="QJF60" s="104"/>
      <c r="QJG60" s="102"/>
      <c r="QJH60" s="103"/>
      <c r="QJJ60" s="104"/>
      <c r="QJK60" s="102"/>
      <c r="QJL60" s="103"/>
      <c r="QJN60" s="104"/>
      <c r="QJO60" s="102"/>
      <c r="QJP60" s="103"/>
      <c r="QJR60" s="104"/>
      <c r="QJS60" s="102"/>
      <c r="QJT60" s="103"/>
      <c r="QJV60" s="104"/>
      <c r="QJW60" s="102"/>
      <c r="QJX60" s="103"/>
      <c r="QJZ60" s="104"/>
      <c r="QKA60" s="102"/>
      <c r="QKB60" s="103"/>
      <c r="QKD60" s="104"/>
      <c r="QKE60" s="102"/>
      <c r="QKF60" s="103"/>
      <c r="QKH60" s="104"/>
      <c r="QKI60" s="102"/>
      <c r="QKJ60" s="103"/>
      <c r="QKL60" s="104"/>
      <c r="QKM60" s="102"/>
      <c r="QKN60" s="103"/>
      <c r="QKP60" s="104"/>
      <c r="QKQ60" s="102"/>
      <c r="QKR60" s="103"/>
      <c r="QKT60" s="104"/>
      <c r="QKU60" s="102"/>
      <c r="QKV60" s="103"/>
      <c r="QKX60" s="104"/>
      <c r="QKY60" s="102"/>
      <c r="QKZ60" s="103"/>
      <c r="QLB60" s="104"/>
      <c r="QLC60" s="102"/>
      <c r="QLD60" s="103"/>
      <c r="QLF60" s="104"/>
      <c r="QLG60" s="102"/>
      <c r="QLH60" s="103"/>
      <c r="QLJ60" s="104"/>
      <c r="QLK60" s="102"/>
      <c r="QLL60" s="103"/>
      <c r="QLN60" s="104"/>
      <c r="QLO60" s="102"/>
      <c r="QLP60" s="103"/>
      <c r="QLR60" s="104"/>
      <c r="QLS60" s="102"/>
      <c r="QLT60" s="103"/>
      <c r="QLV60" s="104"/>
      <c r="QLW60" s="102"/>
      <c r="QLX60" s="103"/>
      <c r="QLZ60" s="104"/>
      <c r="QMA60" s="102"/>
      <c r="QMB60" s="103"/>
      <c r="QMD60" s="104"/>
      <c r="QME60" s="102"/>
      <c r="QMF60" s="103"/>
      <c r="QMH60" s="104"/>
      <c r="QMI60" s="102"/>
      <c r="QMJ60" s="103"/>
      <c r="QML60" s="104"/>
      <c r="QMM60" s="102"/>
      <c r="QMN60" s="103"/>
      <c r="QMP60" s="104"/>
      <c r="QMQ60" s="102"/>
      <c r="QMR60" s="103"/>
      <c r="QMT60" s="104"/>
      <c r="QMU60" s="102"/>
      <c r="QMV60" s="103"/>
      <c r="QMX60" s="104"/>
      <c r="QMY60" s="102"/>
      <c r="QMZ60" s="103"/>
      <c r="QNB60" s="104"/>
      <c r="QNC60" s="102"/>
      <c r="QND60" s="103"/>
      <c r="QNF60" s="104"/>
      <c r="QNG60" s="102"/>
      <c r="QNH60" s="103"/>
      <c r="QNJ60" s="104"/>
      <c r="QNK60" s="102"/>
      <c r="QNL60" s="103"/>
      <c r="QNN60" s="104"/>
      <c r="QNO60" s="102"/>
      <c r="QNP60" s="103"/>
      <c r="QNR60" s="104"/>
      <c r="QNS60" s="102"/>
      <c r="QNT60" s="103"/>
      <c r="QNV60" s="104"/>
      <c r="QNW60" s="102"/>
      <c r="QNX60" s="103"/>
      <c r="QNZ60" s="104"/>
      <c r="QOA60" s="102"/>
      <c r="QOB60" s="103"/>
      <c r="QOD60" s="104"/>
      <c r="QOE60" s="102"/>
      <c r="QOF60" s="103"/>
      <c r="QOH60" s="104"/>
      <c r="QOI60" s="102"/>
      <c r="QOJ60" s="103"/>
      <c r="QOL60" s="104"/>
      <c r="QOM60" s="102"/>
      <c r="QON60" s="103"/>
      <c r="QOP60" s="104"/>
      <c r="QOQ60" s="102"/>
      <c r="QOR60" s="103"/>
      <c r="QOT60" s="104"/>
      <c r="QOU60" s="102"/>
      <c r="QOV60" s="103"/>
      <c r="QOX60" s="104"/>
      <c r="QOY60" s="102"/>
      <c r="QOZ60" s="103"/>
      <c r="QPB60" s="104"/>
      <c r="QPC60" s="102"/>
      <c r="QPD60" s="103"/>
      <c r="QPF60" s="104"/>
      <c r="QPG60" s="102"/>
      <c r="QPH60" s="103"/>
      <c r="QPJ60" s="104"/>
      <c r="QPK60" s="102"/>
      <c r="QPL60" s="103"/>
      <c r="QPN60" s="104"/>
      <c r="QPO60" s="102"/>
      <c r="QPP60" s="103"/>
      <c r="QPR60" s="104"/>
      <c r="QPS60" s="102"/>
      <c r="QPT60" s="103"/>
      <c r="QPV60" s="104"/>
      <c r="QPW60" s="102"/>
      <c r="QPX60" s="103"/>
      <c r="QPZ60" s="104"/>
      <c r="QQA60" s="102"/>
      <c r="QQB60" s="103"/>
      <c r="QQD60" s="104"/>
      <c r="QQE60" s="102"/>
      <c r="QQF60" s="103"/>
      <c r="QQH60" s="104"/>
      <c r="QQI60" s="102"/>
      <c r="QQJ60" s="103"/>
      <c r="QQL60" s="104"/>
      <c r="QQM60" s="102"/>
      <c r="QQN60" s="103"/>
      <c r="QQP60" s="104"/>
      <c r="QQQ60" s="102"/>
      <c r="QQR60" s="103"/>
      <c r="QQT60" s="104"/>
      <c r="QQU60" s="102"/>
      <c r="QQV60" s="103"/>
      <c r="QQX60" s="104"/>
      <c r="QQY60" s="102"/>
      <c r="QQZ60" s="103"/>
      <c r="QRB60" s="104"/>
      <c r="QRC60" s="102"/>
      <c r="QRD60" s="103"/>
      <c r="QRF60" s="104"/>
      <c r="QRG60" s="102"/>
      <c r="QRH60" s="103"/>
      <c r="QRJ60" s="104"/>
      <c r="QRK60" s="102"/>
      <c r="QRL60" s="103"/>
      <c r="QRN60" s="104"/>
      <c r="QRO60" s="102"/>
      <c r="QRP60" s="103"/>
      <c r="QRR60" s="104"/>
      <c r="QRS60" s="102"/>
      <c r="QRT60" s="103"/>
      <c r="QRV60" s="104"/>
      <c r="QRW60" s="102"/>
      <c r="QRX60" s="103"/>
      <c r="QRZ60" s="104"/>
      <c r="QSA60" s="102"/>
      <c r="QSB60" s="103"/>
      <c r="QSD60" s="104"/>
      <c r="QSE60" s="102"/>
      <c r="QSF60" s="103"/>
      <c r="QSH60" s="104"/>
      <c r="QSI60" s="102"/>
      <c r="QSJ60" s="103"/>
      <c r="QSL60" s="104"/>
      <c r="QSM60" s="102"/>
      <c r="QSN60" s="103"/>
      <c r="QSP60" s="104"/>
      <c r="QSQ60" s="102"/>
      <c r="QSR60" s="103"/>
      <c r="QST60" s="104"/>
      <c r="QSU60" s="102"/>
      <c r="QSV60" s="103"/>
      <c r="QSX60" s="104"/>
      <c r="QSY60" s="102"/>
      <c r="QSZ60" s="103"/>
      <c r="QTB60" s="104"/>
      <c r="QTC60" s="102"/>
      <c r="QTD60" s="103"/>
      <c r="QTF60" s="104"/>
      <c r="QTG60" s="102"/>
      <c r="QTH60" s="103"/>
      <c r="QTJ60" s="104"/>
      <c r="QTK60" s="102"/>
      <c r="QTL60" s="103"/>
      <c r="QTN60" s="104"/>
      <c r="QTO60" s="102"/>
      <c r="QTP60" s="103"/>
      <c r="QTR60" s="104"/>
      <c r="QTS60" s="102"/>
      <c r="QTT60" s="103"/>
      <c r="QTV60" s="104"/>
      <c r="QTW60" s="102"/>
      <c r="QTX60" s="103"/>
      <c r="QTZ60" s="104"/>
      <c r="QUA60" s="102"/>
      <c r="QUB60" s="103"/>
      <c r="QUD60" s="104"/>
      <c r="QUE60" s="102"/>
      <c r="QUF60" s="103"/>
      <c r="QUH60" s="104"/>
      <c r="QUI60" s="102"/>
      <c r="QUJ60" s="103"/>
      <c r="QUL60" s="104"/>
      <c r="QUM60" s="102"/>
      <c r="QUN60" s="103"/>
      <c r="QUP60" s="104"/>
      <c r="QUQ60" s="102"/>
      <c r="QUR60" s="103"/>
      <c r="QUT60" s="104"/>
      <c r="QUU60" s="102"/>
      <c r="QUV60" s="103"/>
      <c r="QUX60" s="104"/>
      <c r="QUY60" s="102"/>
      <c r="QUZ60" s="103"/>
      <c r="QVB60" s="104"/>
      <c r="QVC60" s="102"/>
      <c r="QVD60" s="103"/>
      <c r="QVF60" s="104"/>
      <c r="QVG60" s="102"/>
      <c r="QVH60" s="103"/>
      <c r="QVJ60" s="104"/>
      <c r="QVK60" s="102"/>
      <c r="QVL60" s="103"/>
      <c r="QVN60" s="104"/>
      <c r="QVO60" s="102"/>
      <c r="QVP60" s="103"/>
      <c r="QVR60" s="104"/>
      <c r="QVS60" s="102"/>
      <c r="QVT60" s="103"/>
      <c r="QVV60" s="104"/>
      <c r="QVW60" s="102"/>
      <c r="QVX60" s="103"/>
      <c r="QVZ60" s="104"/>
      <c r="QWA60" s="102"/>
      <c r="QWB60" s="103"/>
      <c r="QWD60" s="104"/>
      <c r="QWE60" s="102"/>
      <c r="QWF60" s="103"/>
      <c r="QWH60" s="104"/>
      <c r="QWI60" s="102"/>
      <c r="QWJ60" s="103"/>
      <c r="QWL60" s="104"/>
      <c r="QWM60" s="102"/>
      <c r="QWN60" s="103"/>
      <c r="QWP60" s="104"/>
      <c r="QWQ60" s="102"/>
      <c r="QWR60" s="103"/>
      <c r="QWT60" s="104"/>
      <c r="QWU60" s="102"/>
      <c r="QWV60" s="103"/>
      <c r="QWX60" s="104"/>
      <c r="QWY60" s="102"/>
      <c r="QWZ60" s="103"/>
      <c r="QXB60" s="104"/>
      <c r="QXC60" s="102"/>
      <c r="QXD60" s="103"/>
      <c r="QXF60" s="104"/>
      <c r="QXG60" s="102"/>
      <c r="QXH60" s="103"/>
      <c r="QXJ60" s="104"/>
      <c r="QXK60" s="102"/>
      <c r="QXL60" s="103"/>
      <c r="QXN60" s="104"/>
      <c r="QXO60" s="102"/>
      <c r="QXP60" s="103"/>
      <c r="QXR60" s="104"/>
      <c r="QXS60" s="102"/>
      <c r="QXT60" s="103"/>
      <c r="QXV60" s="104"/>
      <c r="QXW60" s="102"/>
      <c r="QXX60" s="103"/>
      <c r="QXZ60" s="104"/>
      <c r="QYA60" s="102"/>
      <c r="QYB60" s="103"/>
      <c r="QYD60" s="104"/>
      <c r="QYE60" s="102"/>
      <c r="QYF60" s="103"/>
      <c r="QYH60" s="104"/>
      <c r="QYI60" s="102"/>
      <c r="QYJ60" s="103"/>
      <c r="QYL60" s="104"/>
      <c r="QYM60" s="102"/>
      <c r="QYN60" s="103"/>
      <c r="QYP60" s="104"/>
      <c r="QYQ60" s="102"/>
      <c r="QYR60" s="103"/>
      <c r="QYT60" s="104"/>
      <c r="QYU60" s="102"/>
      <c r="QYV60" s="103"/>
      <c r="QYX60" s="104"/>
      <c r="QYY60" s="102"/>
      <c r="QYZ60" s="103"/>
      <c r="QZB60" s="104"/>
      <c r="QZC60" s="102"/>
      <c r="QZD60" s="103"/>
      <c r="QZF60" s="104"/>
      <c r="QZG60" s="102"/>
      <c r="QZH60" s="103"/>
      <c r="QZJ60" s="104"/>
      <c r="QZK60" s="102"/>
      <c r="QZL60" s="103"/>
      <c r="QZN60" s="104"/>
      <c r="QZO60" s="102"/>
      <c r="QZP60" s="103"/>
      <c r="QZR60" s="104"/>
      <c r="QZS60" s="102"/>
      <c r="QZT60" s="103"/>
      <c r="QZV60" s="104"/>
      <c r="QZW60" s="102"/>
      <c r="QZX60" s="103"/>
      <c r="QZZ60" s="104"/>
      <c r="RAA60" s="102"/>
      <c r="RAB60" s="103"/>
      <c r="RAD60" s="104"/>
      <c r="RAE60" s="102"/>
      <c r="RAF60" s="103"/>
      <c r="RAH60" s="104"/>
      <c r="RAI60" s="102"/>
      <c r="RAJ60" s="103"/>
      <c r="RAL60" s="104"/>
      <c r="RAM60" s="102"/>
      <c r="RAN60" s="103"/>
      <c r="RAP60" s="104"/>
      <c r="RAQ60" s="102"/>
      <c r="RAR60" s="103"/>
      <c r="RAT60" s="104"/>
      <c r="RAU60" s="102"/>
      <c r="RAV60" s="103"/>
      <c r="RAX60" s="104"/>
      <c r="RAY60" s="102"/>
      <c r="RAZ60" s="103"/>
      <c r="RBB60" s="104"/>
      <c r="RBC60" s="102"/>
      <c r="RBD60" s="103"/>
      <c r="RBF60" s="104"/>
      <c r="RBG60" s="102"/>
      <c r="RBH60" s="103"/>
      <c r="RBJ60" s="104"/>
      <c r="RBK60" s="102"/>
      <c r="RBL60" s="103"/>
      <c r="RBN60" s="104"/>
      <c r="RBO60" s="102"/>
      <c r="RBP60" s="103"/>
      <c r="RBR60" s="104"/>
      <c r="RBS60" s="102"/>
      <c r="RBT60" s="103"/>
      <c r="RBV60" s="104"/>
      <c r="RBW60" s="102"/>
      <c r="RBX60" s="103"/>
      <c r="RBZ60" s="104"/>
      <c r="RCA60" s="102"/>
      <c r="RCB60" s="103"/>
      <c r="RCD60" s="104"/>
      <c r="RCE60" s="102"/>
      <c r="RCF60" s="103"/>
      <c r="RCH60" s="104"/>
      <c r="RCI60" s="102"/>
      <c r="RCJ60" s="103"/>
      <c r="RCL60" s="104"/>
      <c r="RCM60" s="102"/>
      <c r="RCN60" s="103"/>
      <c r="RCP60" s="104"/>
      <c r="RCQ60" s="102"/>
      <c r="RCR60" s="103"/>
      <c r="RCT60" s="104"/>
      <c r="RCU60" s="102"/>
      <c r="RCV60" s="103"/>
      <c r="RCX60" s="104"/>
      <c r="RCY60" s="102"/>
      <c r="RCZ60" s="103"/>
      <c r="RDB60" s="104"/>
      <c r="RDC60" s="102"/>
      <c r="RDD60" s="103"/>
      <c r="RDF60" s="104"/>
      <c r="RDG60" s="102"/>
      <c r="RDH60" s="103"/>
      <c r="RDJ60" s="104"/>
      <c r="RDK60" s="102"/>
      <c r="RDL60" s="103"/>
      <c r="RDN60" s="104"/>
      <c r="RDO60" s="102"/>
      <c r="RDP60" s="103"/>
      <c r="RDR60" s="104"/>
      <c r="RDS60" s="102"/>
      <c r="RDT60" s="103"/>
      <c r="RDV60" s="104"/>
      <c r="RDW60" s="102"/>
      <c r="RDX60" s="103"/>
      <c r="RDZ60" s="104"/>
      <c r="REA60" s="102"/>
      <c r="REB60" s="103"/>
      <c r="RED60" s="104"/>
      <c r="REE60" s="102"/>
      <c r="REF60" s="103"/>
      <c r="REH60" s="104"/>
      <c r="REI60" s="102"/>
      <c r="REJ60" s="103"/>
      <c r="REL60" s="104"/>
      <c r="REM60" s="102"/>
      <c r="REN60" s="103"/>
      <c r="REP60" s="104"/>
      <c r="REQ60" s="102"/>
      <c r="RER60" s="103"/>
      <c r="RET60" s="104"/>
      <c r="REU60" s="102"/>
      <c r="REV60" s="103"/>
      <c r="REX60" s="104"/>
      <c r="REY60" s="102"/>
      <c r="REZ60" s="103"/>
      <c r="RFB60" s="104"/>
      <c r="RFC60" s="102"/>
      <c r="RFD60" s="103"/>
      <c r="RFF60" s="104"/>
      <c r="RFG60" s="102"/>
      <c r="RFH60" s="103"/>
      <c r="RFJ60" s="104"/>
      <c r="RFK60" s="102"/>
      <c r="RFL60" s="103"/>
      <c r="RFN60" s="104"/>
      <c r="RFO60" s="102"/>
      <c r="RFP60" s="103"/>
      <c r="RFR60" s="104"/>
      <c r="RFS60" s="102"/>
      <c r="RFT60" s="103"/>
      <c r="RFV60" s="104"/>
      <c r="RFW60" s="102"/>
      <c r="RFX60" s="103"/>
      <c r="RFZ60" s="104"/>
      <c r="RGA60" s="102"/>
      <c r="RGB60" s="103"/>
      <c r="RGD60" s="104"/>
      <c r="RGE60" s="102"/>
      <c r="RGF60" s="103"/>
      <c r="RGH60" s="104"/>
      <c r="RGI60" s="102"/>
      <c r="RGJ60" s="103"/>
      <c r="RGL60" s="104"/>
      <c r="RGM60" s="102"/>
      <c r="RGN60" s="103"/>
      <c r="RGP60" s="104"/>
      <c r="RGQ60" s="102"/>
      <c r="RGR60" s="103"/>
      <c r="RGT60" s="104"/>
      <c r="RGU60" s="102"/>
      <c r="RGV60" s="103"/>
      <c r="RGX60" s="104"/>
      <c r="RGY60" s="102"/>
      <c r="RGZ60" s="103"/>
      <c r="RHB60" s="104"/>
      <c r="RHC60" s="102"/>
      <c r="RHD60" s="103"/>
      <c r="RHF60" s="104"/>
      <c r="RHG60" s="102"/>
      <c r="RHH60" s="103"/>
      <c r="RHJ60" s="104"/>
      <c r="RHK60" s="102"/>
      <c r="RHL60" s="103"/>
      <c r="RHN60" s="104"/>
      <c r="RHO60" s="102"/>
      <c r="RHP60" s="103"/>
      <c r="RHR60" s="104"/>
      <c r="RHS60" s="102"/>
      <c r="RHT60" s="103"/>
      <c r="RHV60" s="104"/>
      <c r="RHW60" s="102"/>
      <c r="RHX60" s="103"/>
      <c r="RHZ60" s="104"/>
      <c r="RIA60" s="102"/>
      <c r="RIB60" s="103"/>
      <c r="RID60" s="104"/>
      <c r="RIE60" s="102"/>
      <c r="RIF60" s="103"/>
      <c r="RIH60" s="104"/>
      <c r="RII60" s="102"/>
      <c r="RIJ60" s="103"/>
      <c r="RIL60" s="104"/>
      <c r="RIM60" s="102"/>
      <c r="RIN60" s="103"/>
      <c r="RIP60" s="104"/>
      <c r="RIQ60" s="102"/>
      <c r="RIR60" s="103"/>
      <c r="RIT60" s="104"/>
      <c r="RIU60" s="102"/>
      <c r="RIV60" s="103"/>
      <c r="RIX60" s="104"/>
      <c r="RIY60" s="102"/>
      <c r="RIZ60" s="103"/>
      <c r="RJB60" s="104"/>
      <c r="RJC60" s="102"/>
      <c r="RJD60" s="103"/>
      <c r="RJF60" s="104"/>
      <c r="RJG60" s="102"/>
      <c r="RJH60" s="103"/>
      <c r="RJJ60" s="104"/>
      <c r="RJK60" s="102"/>
      <c r="RJL60" s="103"/>
      <c r="RJN60" s="104"/>
      <c r="RJO60" s="102"/>
      <c r="RJP60" s="103"/>
      <c r="RJR60" s="104"/>
      <c r="RJS60" s="102"/>
      <c r="RJT60" s="103"/>
      <c r="RJV60" s="104"/>
      <c r="RJW60" s="102"/>
      <c r="RJX60" s="103"/>
      <c r="RJZ60" s="104"/>
      <c r="RKA60" s="102"/>
      <c r="RKB60" s="103"/>
      <c r="RKD60" s="104"/>
      <c r="RKE60" s="102"/>
      <c r="RKF60" s="103"/>
      <c r="RKH60" s="104"/>
      <c r="RKI60" s="102"/>
      <c r="RKJ60" s="103"/>
      <c r="RKL60" s="104"/>
      <c r="RKM60" s="102"/>
      <c r="RKN60" s="103"/>
      <c r="RKP60" s="104"/>
      <c r="RKQ60" s="102"/>
      <c r="RKR60" s="103"/>
      <c r="RKT60" s="104"/>
      <c r="RKU60" s="102"/>
      <c r="RKV60" s="103"/>
      <c r="RKX60" s="104"/>
      <c r="RKY60" s="102"/>
      <c r="RKZ60" s="103"/>
      <c r="RLB60" s="104"/>
      <c r="RLC60" s="102"/>
      <c r="RLD60" s="103"/>
      <c r="RLF60" s="104"/>
      <c r="RLG60" s="102"/>
      <c r="RLH60" s="103"/>
      <c r="RLJ60" s="104"/>
      <c r="RLK60" s="102"/>
      <c r="RLL60" s="103"/>
      <c r="RLN60" s="104"/>
      <c r="RLO60" s="102"/>
      <c r="RLP60" s="103"/>
      <c r="RLR60" s="104"/>
      <c r="RLS60" s="102"/>
      <c r="RLT60" s="103"/>
      <c r="RLV60" s="104"/>
      <c r="RLW60" s="102"/>
      <c r="RLX60" s="103"/>
      <c r="RLZ60" s="104"/>
      <c r="RMA60" s="102"/>
      <c r="RMB60" s="103"/>
      <c r="RMD60" s="104"/>
      <c r="RME60" s="102"/>
      <c r="RMF60" s="103"/>
      <c r="RMH60" s="104"/>
      <c r="RMI60" s="102"/>
      <c r="RMJ60" s="103"/>
      <c r="RML60" s="104"/>
      <c r="RMM60" s="102"/>
      <c r="RMN60" s="103"/>
      <c r="RMP60" s="104"/>
      <c r="RMQ60" s="102"/>
      <c r="RMR60" s="103"/>
      <c r="RMT60" s="104"/>
      <c r="RMU60" s="102"/>
      <c r="RMV60" s="103"/>
      <c r="RMX60" s="104"/>
      <c r="RMY60" s="102"/>
      <c r="RMZ60" s="103"/>
      <c r="RNB60" s="104"/>
      <c r="RNC60" s="102"/>
      <c r="RND60" s="103"/>
      <c r="RNF60" s="104"/>
      <c r="RNG60" s="102"/>
      <c r="RNH60" s="103"/>
      <c r="RNJ60" s="104"/>
      <c r="RNK60" s="102"/>
      <c r="RNL60" s="103"/>
      <c r="RNN60" s="104"/>
      <c r="RNO60" s="102"/>
      <c r="RNP60" s="103"/>
      <c r="RNR60" s="104"/>
      <c r="RNS60" s="102"/>
      <c r="RNT60" s="103"/>
      <c r="RNV60" s="104"/>
      <c r="RNW60" s="102"/>
      <c r="RNX60" s="103"/>
      <c r="RNZ60" s="104"/>
      <c r="ROA60" s="102"/>
      <c r="ROB60" s="103"/>
      <c r="ROD60" s="104"/>
      <c r="ROE60" s="102"/>
      <c r="ROF60" s="103"/>
      <c r="ROH60" s="104"/>
      <c r="ROI60" s="102"/>
      <c r="ROJ60" s="103"/>
      <c r="ROL60" s="104"/>
      <c r="ROM60" s="102"/>
      <c r="RON60" s="103"/>
      <c r="ROP60" s="104"/>
      <c r="ROQ60" s="102"/>
      <c r="ROR60" s="103"/>
      <c r="ROT60" s="104"/>
      <c r="ROU60" s="102"/>
      <c r="ROV60" s="103"/>
      <c r="ROX60" s="104"/>
      <c r="ROY60" s="102"/>
      <c r="ROZ60" s="103"/>
      <c r="RPB60" s="104"/>
      <c r="RPC60" s="102"/>
      <c r="RPD60" s="103"/>
      <c r="RPF60" s="104"/>
      <c r="RPG60" s="102"/>
      <c r="RPH60" s="103"/>
      <c r="RPJ60" s="104"/>
      <c r="RPK60" s="102"/>
      <c r="RPL60" s="103"/>
      <c r="RPN60" s="104"/>
      <c r="RPO60" s="102"/>
      <c r="RPP60" s="103"/>
      <c r="RPR60" s="104"/>
      <c r="RPS60" s="102"/>
      <c r="RPT60" s="103"/>
      <c r="RPV60" s="104"/>
      <c r="RPW60" s="102"/>
      <c r="RPX60" s="103"/>
      <c r="RPZ60" s="104"/>
      <c r="RQA60" s="102"/>
      <c r="RQB60" s="103"/>
      <c r="RQD60" s="104"/>
      <c r="RQE60" s="102"/>
      <c r="RQF60" s="103"/>
      <c r="RQH60" s="104"/>
      <c r="RQI60" s="102"/>
      <c r="RQJ60" s="103"/>
      <c r="RQL60" s="104"/>
      <c r="RQM60" s="102"/>
      <c r="RQN60" s="103"/>
      <c r="RQP60" s="104"/>
      <c r="RQQ60" s="102"/>
      <c r="RQR60" s="103"/>
      <c r="RQT60" s="104"/>
      <c r="RQU60" s="102"/>
      <c r="RQV60" s="103"/>
      <c r="RQX60" s="104"/>
      <c r="RQY60" s="102"/>
      <c r="RQZ60" s="103"/>
      <c r="RRB60" s="104"/>
      <c r="RRC60" s="102"/>
      <c r="RRD60" s="103"/>
      <c r="RRF60" s="104"/>
      <c r="RRG60" s="102"/>
      <c r="RRH60" s="103"/>
      <c r="RRJ60" s="104"/>
      <c r="RRK60" s="102"/>
      <c r="RRL60" s="103"/>
      <c r="RRN60" s="104"/>
      <c r="RRO60" s="102"/>
      <c r="RRP60" s="103"/>
      <c r="RRR60" s="104"/>
      <c r="RRS60" s="102"/>
      <c r="RRT60" s="103"/>
      <c r="RRV60" s="104"/>
      <c r="RRW60" s="102"/>
      <c r="RRX60" s="103"/>
      <c r="RRZ60" s="104"/>
      <c r="RSA60" s="102"/>
      <c r="RSB60" s="103"/>
      <c r="RSD60" s="104"/>
      <c r="RSE60" s="102"/>
      <c r="RSF60" s="103"/>
      <c r="RSH60" s="104"/>
      <c r="RSI60" s="102"/>
      <c r="RSJ60" s="103"/>
      <c r="RSL60" s="104"/>
      <c r="RSM60" s="102"/>
      <c r="RSN60" s="103"/>
      <c r="RSP60" s="104"/>
      <c r="RSQ60" s="102"/>
      <c r="RSR60" s="103"/>
      <c r="RST60" s="104"/>
      <c r="RSU60" s="102"/>
      <c r="RSV60" s="103"/>
      <c r="RSX60" s="104"/>
      <c r="RSY60" s="102"/>
      <c r="RSZ60" s="103"/>
      <c r="RTB60" s="104"/>
      <c r="RTC60" s="102"/>
      <c r="RTD60" s="103"/>
      <c r="RTF60" s="104"/>
      <c r="RTG60" s="102"/>
      <c r="RTH60" s="103"/>
      <c r="RTJ60" s="104"/>
      <c r="RTK60" s="102"/>
      <c r="RTL60" s="103"/>
      <c r="RTN60" s="104"/>
      <c r="RTO60" s="102"/>
      <c r="RTP60" s="103"/>
      <c r="RTR60" s="104"/>
      <c r="RTS60" s="102"/>
      <c r="RTT60" s="103"/>
      <c r="RTV60" s="104"/>
      <c r="RTW60" s="102"/>
      <c r="RTX60" s="103"/>
      <c r="RTZ60" s="104"/>
      <c r="RUA60" s="102"/>
      <c r="RUB60" s="103"/>
      <c r="RUD60" s="104"/>
      <c r="RUE60" s="102"/>
      <c r="RUF60" s="103"/>
      <c r="RUH60" s="104"/>
      <c r="RUI60" s="102"/>
      <c r="RUJ60" s="103"/>
      <c r="RUL60" s="104"/>
      <c r="RUM60" s="102"/>
      <c r="RUN60" s="103"/>
      <c r="RUP60" s="104"/>
      <c r="RUQ60" s="102"/>
      <c r="RUR60" s="103"/>
      <c r="RUT60" s="104"/>
      <c r="RUU60" s="102"/>
      <c r="RUV60" s="103"/>
      <c r="RUX60" s="104"/>
      <c r="RUY60" s="102"/>
      <c r="RUZ60" s="103"/>
      <c r="RVB60" s="104"/>
      <c r="RVC60" s="102"/>
      <c r="RVD60" s="103"/>
      <c r="RVF60" s="104"/>
      <c r="RVG60" s="102"/>
      <c r="RVH60" s="103"/>
      <c r="RVJ60" s="104"/>
      <c r="RVK60" s="102"/>
      <c r="RVL60" s="103"/>
      <c r="RVN60" s="104"/>
      <c r="RVO60" s="102"/>
      <c r="RVP60" s="103"/>
      <c r="RVR60" s="104"/>
      <c r="RVS60" s="102"/>
      <c r="RVT60" s="103"/>
      <c r="RVV60" s="104"/>
      <c r="RVW60" s="102"/>
      <c r="RVX60" s="103"/>
      <c r="RVZ60" s="104"/>
      <c r="RWA60" s="102"/>
      <c r="RWB60" s="103"/>
      <c r="RWD60" s="104"/>
      <c r="RWE60" s="102"/>
      <c r="RWF60" s="103"/>
      <c r="RWH60" s="104"/>
      <c r="RWI60" s="102"/>
      <c r="RWJ60" s="103"/>
      <c r="RWL60" s="104"/>
      <c r="RWM60" s="102"/>
      <c r="RWN60" s="103"/>
      <c r="RWP60" s="104"/>
      <c r="RWQ60" s="102"/>
      <c r="RWR60" s="103"/>
      <c r="RWT60" s="104"/>
      <c r="RWU60" s="102"/>
      <c r="RWV60" s="103"/>
      <c r="RWX60" s="104"/>
      <c r="RWY60" s="102"/>
      <c r="RWZ60" s="103"/>
      <c r="RXB60" s="104"/>
      <c r="RXC60" s="102"/>
      <c r="RXD60" s="103"/>
      <c r="RXF60" s="104"/>
      <c r="RXG60" s="102"/>
      <c r="RXH60" s="103"/>
      <c r="RXJ60" s="104"/>
      <c r="RXK60" s="102"/>
      <c r="RXL60" s="103"/>
      <c r="RXN60" s="104"/>
      <c r="RXO60" s="102"/>
      <c r="RXP60" s="103"/>
      <c r="RXR60" s="104"/>
      <c r="RXS60" s="102"/>
      <c r="RXT60" s="103"/>
      <c r="RXV60" s="104"/>
      <c r="RXW60" s="102"/>
      <c r="RXX60" s="103"/>
      <c r="RXZ60" s="104"/>
      <c r="RYA60" s="102"/>
      <c r="RYB60" s="103"/>
      <c r="RYD60" s="104"/>
      <c r="RYE60" s="102"/>
      <c r="RYF60" s="103"/>
      <c r="RYH60" s="104"/>
      <c r="RYI60" s="102"/>
      <c r="RYJ60" s="103"/>
      <c r="RYL60" s="104"/>
      <c r="RYM60" s="102"/>
      <c r="RYN60" s="103"/>
      <c r="RYP60" s="104"/>
      <c r="RYQ60" s="102"/>
      <c r="RYR60" s="103"/>
      <c r="RYT60" s="104"/>
      <c r="RYU60" s="102"/>
      <c r="RYV60" s="103"/>
      <c r="RYX60" s="104"/>
      <c r="RYY60" s="102"/>
      <c r="RYZ60" s="103"/>
      <c r="RZB60" s="104"/>
      <c r="RZC60" s="102"/>
      <c r="RZD60" s="103"/>
      <c r="RZF60" s="104"/>
      <c r="RZG60" s="102"/>
      <c r="RZH60" s="103"/>
      <c r="RZJ60" s="104"/>
      <c r="RZK60" s="102"/>
      <c r="RZL60" s="103"/>
      <c r="RZN60" s="104"/>
      <c r="RZO60" s="102"/>
      <c r="RZP60" s="103"/>
      <c r="RZR60" s="104"/>
      <c r="RZS60" s="102"/>
      <c r="RZT60" s="103"/>
      <c r="RZV60" s="104"/>
      <c r="RZW60" s="102"/>
      <c r="RZX60" s="103"/>
      <c r="RZZ60" s="104"/>
      <c r="SAA60" s="102"/>
      <c r="SAB60" s="103"/>
      <c r="SAD60" s="104"/>
      <c r="SAE60" s="102"/>
      <c r="SAF60" s="103"/>
      <c r="SAH60" s="104"/>
      <c r="SAI60" s="102"/>
      <c r="SAJ60" s="103"/>
      <c r="SAL60" s="104"/>
      <c r="SAM60" s="102"/>
      <c r="SAN60" s="103"/>
      <c r="SAP60" s="104"/>
      <c r="SAQ60" s="102"/>
      <c r="SAR60" s="103"/>
      <c r="SAT60" s="104"/>
      <c r="SAU60" s="102"/>
      <c r="SAV60" s="103"/>
      <c r="SAX60" s="104"/>
      <c r="SAY60" s="102"/>
      <c r="SAZ60" s="103"/>
      <c r="SBB60" s="104"/>
      <c r="SBC60" s="102"/>
      <c r="SBD60" s="103"/>
      <c r="SBF60" s="104"/>
      <c r="SBG60" s="102"/>
      <c r="SBH60" s="103"/>
      <c r="SBJ60" s="104"/>
      <c r="SBK60" s="102"/>
      <c r="SBL60" s="103"/>
      <c r="SBN60" s="104"/>
      <c r="SBO60" s="102"/>
      <c r="SBP60" s="103"/>
      <c r="SBR60" s="104"/>
      <c r="SBS60" s="102"/>
      <c r="SBT60" s="103"/>
      <c r="SBV60" s="104"/>
      <c r="SBW60" s="102"/>
      <c r="SBX60" s="103"/>
      <c r="SBZ60" s="104"/>
      <c r="SCA60" s="102"/>
      <c r="SCB60" s="103"/>
      <c r="SCD60" s="104"/>
      <c r="SCE60" s="102"/>
      <c r="SCF60" s="103"/>
      <c r="SCH60" s="104"/>
      <c r="SCI60" s="102"/>
      <c r="SCJ60" s="103"/>
      <c r="SCL60" s="104"/>
      <c r="SCM60" s="102"/>
      <c r="SCN60" s="103"/>
      <c r="SCP60" s="104"/>
      <c r="SCQ60" s="102"/>
      <c r="SCR60" s="103"/>
      <c r="SCT60" s="104"/>
      <c r="SCU60" s="102"/>
      <c r="SCV60" s="103"/>
      <c r="SCX60" s="104"/>
      <c r="SCY60" s="102"/>
      <c r="SCZ60" s="103"/>
      <c r="SDB60" s="104"/>
      <c r="SDC60" s="102"/>
      <c r="SDD60" s="103"/>
      <c r="SDF60" s="104"/>
      <c r="SDG60" s="102"/>
      <c r="SDH60" s="103"/>
      <c r="SDJ60" s="104"/>
      <c r="SDK60" s="102"/>
      <c r="SDL60" s="103"/>
      <c r="SDN60" s="104"/>
      <c r="SDO60" s="102"/>
      <c r="SDP60" s="103"/>
      <c r="SDR60" s="104"/>
      <c r="SDS60" s="102"/>
      <c r="SDT60" s="103"/>
      <c r="SDV60" s="104"/>
      <c r="SDW60" s="102"/>
      <c r="SDX60" s="103"/>
      <c r="SDZ60" s="104"/>
      <c r="SEA60" s="102"/>
      <c r="SEB60" s="103"/>
      <c r="SED60" s="104"/>
      <c r="SEE60" s="102"/>
      <c r="SEF60" s="103"/>
      <c r="SEH60" s="104"/>
      <c r="SEI60" s="102"/>
      <c r="SEJ60" s="103"/>
      <c r="SEL60" s="104"/>
      <c r="SEM60" s="102"/>
      <c r="SEN60" s="103"/>
      <c r="SEP60" s="104"/>
      <c r="SEQ60" s="102"/>
      <c r="SER60" s="103"/>
      <c r="SET60" s="104"/>
      <c r="SEU60" s="102"/>
      <c r="SEV60" s="103"/>
      <c r="SEX60" s="104"/>
      <c r="SEY60" s="102"/>
      <c r="SEZ60" s="103"/>
      <c r="SFB60" s="104"/>
      <c r="SFC60" s="102"/>
      <c r="SFD60" s="103"/>
      <c r="SFF60" s="104"/>
      <c r="SFG60" s="102"/>
      <c r="SFH60" s="103"/>
      <c r="SFJ60" s="104"/>
      <c r="SFK60" s="102"/>
      <c r="SFL60" s="103"/>
      <c r="SFN60" s="104"/>
      <c r="SFO60" s="102"/>
      <c r="SFP60" s="103"/>
      <c r="SFR60" s="104"/>
      <c r="SFS60" s="102"/>
      <c r="SFT60" s="103"/>
      <c r="SFV60" s="104"/>
      <c r="SFW60" s="102"/>
      <c r="SFX60" s="103"/>
      <c r="SFZ60" s="104"/>
      <c r="SGA60" s="102"/>
      <c r="SGB60" s="103"/>
      <c r="SGD60" s="104"/>
      <c r="SGE60" s="102"/>
      <c r="SGF60" s="103"/>
      <c r="SGH60" s="104"/>
      <c r="SGI60" s="102"/>
      <c r="SGJ60" s="103"/>
      <c r="SGL60" s="104"/>
      <c r="SGM60" s="102"/>
      <c r="SGN60" s="103"/>
      <c r="SGP60" s="104"/>
      <c r="SGQ60" s="102"/>
      <c r="SGR60" s="103"/>
      <c r="SGT60" s="104"/>
      <c r="SGU60" s="102"/>
      <c r="SGV60" s="103"/>
      <c r="SGX60" s="104"/>
      <c r="SGY60" s="102"/>
      <c r="SGZ60" s="103"/>
      <c r="SHB60" s="104"/>
      <c r="SHC60" s="102"/>
      <c r="SHD60" s="103"/>
      <c r="SHF60" s="104"/>
      <c r="SHG60" s="102"/>
      <c r="SHH60" s="103"/>
      <c r="SHJ60" s="104"/>
      <c r="SHK60" s="102"/>
      <c r="SHL60" s="103"/>
      <c r="SHN60" s="104"/>
      <c r="SHO60" s="102"/>
      <c r="SHP60" s="103"/>
      <c r="SHR60" s="104"/>
      <c r="SHS60" s="102"/>
      <c r="SHT60" s="103"/>
      <c r="SHV60" s="104"/>
      <c r="SHW60" s="102"/>
      <c r="SHX60" s="103"/>
      <c r="SHZ60" s="104"/>
      <c r="SIA60" s="102"/>
      <c r="SIB60" s="103"/>
      <c r="SID60" s="104"/>
      <c r="SIE60" s="102"/>
      <c r="SIF60" s="103"/>
      <c r="SIH60" s="104"/>
      <c r="SII60" s="102"/>
      <c r="SIJ60" s="103"/>
      <c r="SIL60" s="104"/>
      <c r="SIM60" s="102"/>
      <c r="SIN60" s="103"/>
      <c r="SIP60" s="104"/>
      <c r="SIQ60" s="102"/>
      <c r="SIR60" s="103"/>
      <c r="SIT60" s="104"/>
      <c r="SIU60" s="102"/>
      <c r="SIV60" s="103"/>
      <c r="SIX60" s="104"/>
      <c r="SIY60" s="102"/>
      <c r="SIZ60" s="103"/>
      <c r="SJB60" s="104"/>
      <c r="SJC60" s="102"/>
      <c r="SJD60" s="103"/>
      <c r="SJF60" s="104"/>
      <c r="SJG60" s="102"/>
      <c r="SJH60" s="103"/>
      <c r="SJJ60" s="104"/>
      <c r="SJK60" s="102"/>
      <c r="SJL60" s="103"/>
      <c r="SJN60" s="104"/>
      <c r="SJO60" s="102"/>
      <c r="SJP60" s="103"/>
      <c r="SJR60" s="104"/>
      <c r="SJS60" s="102"/>
      <c r="SJT60" s="103"/>
      <c r="SJV60" s="104"/>
      <c r="SJW60" s="102"/>
      <c r="SJX60" s="103"/>
      <c r="SJZ60" s="104"/>
      <c r="SKA60" s="102"/>
      <c r="SKB60" s="103"/>
      <c r="SKD60" s="104"/>
      <c r="SKE60" s="102"/>
      <c r="SKF60" s="103"/>
      <c r="SKH60" s="104"/>
      <c r="SKI60" s="102"/>
      <c r="SKJ60" s="103"/>
      <c r="SKL60" s="104"/>
      <c r="SKM60" s="102"/>
      <c r="SKN60" s="103"/>
      <c r="SKP60" s="104"/>
      <c r="SKQ60" s="102"/>
      <c r="SKR60" s="103"/>
      <c r="SKT60" s="104"/>
      <c r="SKU60" s="102"/>
      <c r="SKV60" s="103"/>
      <c r="SKX60" s="104"/>
      <c r="SKY60" s="102"/>
      <c r="SKZ60" s="103"/>
      <c r="SLB60" s="104"/>
      <c r="SLC60" s="102"/>
      <c r="SLD60" s="103"/>
      <c r="SLF60" s="104"/>
      <c r="SLG60" s="102"/>
      <c r="SLH60" s="103"/>
      <c r="SLJ60" s="104"/>
      <c r="SLK60" s="102"/>
      <c r="SLL60" s="103"/>
      <c r="SLN60" s="104"/>
      <c r="SLO60" s="102"/>
      <c r="SLP60" s="103"/>
      <c r="SLR60" s="104"/>
      <c r="SLS60" s="102"/>
      <c r="SLT60" s="103"/>
      <c r="SLV60" s="104"/>
      <c r="SLW60" s="102"/>
      <c r="SLX60" s="103"/>
      <c r="SLZ60" s="104"/>
      <c r="SMA60" s="102"/>
      <c r="SMB60" s="103"/>
      <c r="SMD60" s="104"/>
      <c r="SME60" s="102"/>
      <c r="SMF60" s="103"/>
      <c r="SMH60" s="104"/>
      <c r="SMI60" s="102"/>
      <c r="SMJ60" s="103"/>
      <c r="SML60" s="104"/>
      <c r="SMM60" s="102"/>
      <c r="SMN60" s="103"/>
      <c r="SMP60" s="104"/>
      <c r="SMQ60" s="102"/>
      <c r="SMR60" s="103"/>
      <c r="SMT60" s="104"/>
      <c r="SMU60" s="102"/>
      <c r="SMV60" s="103"/>
      <c r="SMX60" s="104"/>
      <c r="SMY60" s="102"/>
      <c r="SMZ60" s="103"/>
      <c r="SNB60" s="104"/>
      <c r="SNC60" s="102"/>
      <c r="SND60" s="103"/>
      <c r="SNF60" s="104"/>
      <c r="SNG60" s="102"/>
      <c r="SNH60" s="103"/>
      <c r="SNJ60" s="104"/>
      <c r="SNK60" s="102"/>
      <c r="SNL60" s="103"/>
      <c r="SNN60" s="104"/>
      <c r="SNO60" s="102"/>
      <c r="SNP60" s="103"/>
      <c r="SNR60" s="104"/>
      <c r="SNS60" s="102"/>
      <c r="SNT60" s="103"/>
      <c r="SNV60" s="104"/>
      <c r="SNW60" s="102"/>
      <c r="SNX60" s="103"/>
      <c r="SNZ60" s="104"/>
      <c r="SOA60" s="102"/>
      <c r="SOB60" s="103"/>
      <c r="SOD60" s="104"/>
      <c r="SOE60" s="102"/>
      <c r="SOF60" s="103"/>
      <c r="SOH60" s="104"/>
      <c r="SOI60" s="102"/>
      <c r="SOJ60" s="103"/>
      <c r="SOL60" s="104"/>
      <c r="SOM60" s="102"/>
      <c r="SON60" s="103"/>
      <c r="SOP60" s="104"/>
      <c r="SOQ60" s="102"/>
      <c r="SOR60" s="103"/>
      <c r="SOT60" s="104"/>
      <c r="SOU60" s="102"/>
      <c r="SOV60" s="103"/>
      <c r="SOX60" s="104"/>
      <c r="SOY60" s="102"/>
      <c r="SOZ60" s="103"/>
      <c r="SPB60" s="104"/>
      <c r="SPC60" s="102"/>
      <c r="SPD60" s="103"/>
      <c r="SPF60" s="104"/>
      <c r="SPG60" s="102"/>
      <c r="SPH60" s="103"/>
      <c r="SPJ60" s="104"/>
      <c r="SPK60" s="102"/>
      <c r="SPL60" s="103"/>
      <c r="SPN60" s="104"/>
      <c r="SPO60" s="102"/>
      <c r="SPP60" s="103"/>
      <c r="SPR60" s="104"/>
      <c r="SPS60" s="102"/>
      <c r="SPT60" s="103"/>
      <c r="SPV60" s="104"/>
      <c r="SPW60" s="102"/>
      <c r="SPX60" s="103"/>
      <c r="SPZ60" s="104"/>
      <c r="SQA60" s="102"/>
      <c r="SQB60" s="103"/>
      <c r="SQD60" s="104"/>
      <c r="SQE60" s="102"/>
      <c r="SQF60" s="103"/>
      <c r="SQH60" s="104"/>
      <c r="SQI60" s="102"/>
      <c r="SQJ60" s="103"/>
      <c r="SQL60" s="104"/>
      <c r="SQM60" s="102"/>
      <c r="SQN60" s="103"/>
      <c r="SQP60" s="104"/>
      <c r="SQQ60" s="102"/>
      <c r="SQR60" s="103"/>
      <c r="SQT60" s="104"/>
      <c r="SQU60" s="102"/>
      <c r="SQV60" s="103"/>
      <c r="SQX60" s="104"/>
      <c r="SQY60" s="102"/>
      <c r="SQZ60" s="103"/>
      <c r="SRB60" s="104"/>
      <c r="SRC60" s="102"/>
      <c r="SRD60" s="103"/>
      <c r="SRF60" s="104"/>
      <c r="SRG60" s="102"/>
      <c r="SRH60" s="103"/>
      <c r="SRJ60" s="104"/>
      <c r="SRK60" s="102"/>
      <c r="SRL60" s="103"/>
      <c r="SRN60" s="104"/>
      <c r="SRO60" s="102"/>
      <c r="SRP60" s="103"/>
      <c r="SRR60" s="104"/>
      <c r="SRS60" s="102"/>
      <c r="SRT60" s="103"/>
      <c r="SRV60" s="104"/>
      <c r="SRW60" s="102"/>
      <c r="SRX60" s="103"/>
      <c r="SRZ60" s="104"/>
      <c r="SSA60" s="102"/>
      <c r="SSB60" s="103"/>
      <c r="SSD60" s="104"/>
      <c r="SSE60" s="102"/>
      <c r="SSF60" s="103"/>
      <c r="SSH60" s="104"/>
      <c r="SSI60" s="102"/>
      <c r="SSJ60" s="103"/>
      <c r="SSL60" s="104"/>
      <c r="SSM60" s="102"/>
      <c r="SSN60" s="103"/>
      <c r="SSP60" s="104"/>
      <c r="SSQ60" s="102"/>
      <c r="SSR60" s="103"/>
      <c r="SST60" s="104"/>
      <c r="SSU60" s="102"/>
      <c r="SSV60" s="103"/>
      <c r="SSX60" s="104"/>
      <c r="SSY60" s="102"/>
      <c r="SSZ60" s="103"/>
      <c r="STB60" s="104"/>
      <c r="STC60" s="102"/>
      <c r="STD60" s="103"/>
      <c r="STF60" s="104"/>
      <c r="STG60" s="102"/>
      <c r="STH60" s="103"/>
      <c r="STJ60" s="104"/>
      <c r="STK60" s="102"/>
      <c r="STL60" s="103"/>
      <c r="STN60" s="104"/>
      <c r="STO60" s="102"/>
      <c r="STP60" s="103"/>
      <c r="STR60" s="104"/>
      <c r="STS60" s="102"/>
      <c r="STT60" s="103"/>
      <c r="STV60" s="104"/>
      <c r="STW60" s="102"/>
      <c r="STX60" s="103"/>
      <c r="STZ60" s="104"/>
      <c r="SUA60" s="102"/>
      <c r="SUB60" s="103"/>
      <c r="SUD60" s="104"/>
      <c r="SUE60" s="102"/>
      <c r="SUF60" s="103"/>
      <c r="SUH60" s="104"/>
      <c r="SUI60" s="102"/>
      <c r="SUJ60" s="103"/>
      <c r="SUL60" s="104"/>
      <c r="SUM60" s="102"/>
      <c r="SUN60" s="103"/>
      <c r="SUP60" s="104"/>
      <c r="SUQ60" s="102"/>
      <c r="SUR60" s="103"/>
      <c r="SUT60" s="104"/>
      <c r="SUU60" s="102"/>
      <c r="SUV60" s="103"/>
      <c r="SUX60" s="104"/>
      <c r="SUY60" s="102"/>
      <c r="SUZ60" s="103"/>
      <c r="SVB60" s="104"/>
      <c r="SVC60" s="102"/>
      <c r="SVD60" s="103"/>
      <c r="SVF60" s="104"/>
      <c r="SVG60" s="102"/>
      <c r="SVH60" s="103"/>
      <c r="SVJ60" s="104"/>
      <c r="SVK60" s="102"/>
      <c r="SVL60" s="103"/>
      <c r="SVN60" s="104"/>
      <c r="SVO60" s="102"/>
      <c r="SVP60" s="103"/>
      <c r="SVR60" s="104"/>
      <c r="SVS60" s="102"/>
      <c r="SVT60" s="103"/>
      <c r="SVV60" s="104"/>
      <c r="SVW60" s="102"/>
      <c r="SVX60" s="103"/>
      <c r="SVZ60" s="104"/>
      <c r="SWA60" s="102"/>
      <c r="SWB60" s="103"/>
      <c r="SWD60" s="104"/>
      <c r="SWE60" s="102"/>
      <c r="SWF60" s="103"/>
      <c r="SWH60" s="104"/>
      <c r="SWI60" s="102"/>
      <c r="SWJ60" s="103"/>
      <c r="SWL60" s="104"/>
      <c r="SWM60" s="102"/>
      <c r="SWN60" s="103"/>
      <c r="SWP60" s="104"/>
      <c r="SWQ60" s="102"/>
      <c r="SWR60" s="103"/>
      <c r="SWT60" s="104"/>
      <c r="SWU60" s="102"/>
      <c r="SWV60" s="103"/>
      <c r="SWX60" s="104"/>
      <c r="SWY60" s="102"/>
      <c r="SWZ60" s="103"/>
      <c r="SXB60" s="104"/>
      <c r="SXC60" s="102"/>
      <c r="SXD60" s="103"/>
      <c r="SXF60" s="104"/>
      <c r="SXG60" s="102"/>
      <c r="SXH60" s="103"/>
      <c r="SXJ60" s="104"/>
      <c r="SXK60" s="102"/>
      <c r="SXL60" s="103"/>
      <c r="SXN60" s="104"/>
      <c r="SXO60" s="102"/>
      <c r="SXP60" s="103"/>
      <c r="SXR60" s="104"/>
      <c r="SXS60" s="102"/>
      <c r="SXT60" s="103"/>
      <c r="SXV60" s="104"/>
      <c r="SXW60" s="102"/>
      <c r="SXX60" s="103"/>
      <c r="SXZ60" s="104"/>
      <c r="SYA60" s="102"/>
      <c r="SYB60" s="103"/>
      <c r="SYD60" s="104"/>
      <c r="SYE60" s="102"/>
      <c r="SYF60" s="103"/>
      <c r="SYH60" s="104"/>
      <c r="SYI60" s="102"/>
      <c r="SYJ60" s="103"/>
      <c r="SYL60" s="104"/>
      <c r="SYM60" s="102"/>
      <c r="SYN60" s="103"/>
      <c r="SYP60" s="104"/>
      <c r="SYQ60" s="102"/>
      <c r="SYR60" s="103"/>
      <c r="SYT60" s="104"/>
      <c r="SYU60" s="102"/>
      <c r="SYV60" s="103"/>
      <c r="SYX60" s="104"/>
      <c r="SYY60" s="102"/>
      <c r="SYZ60" s="103"/>
      <c r="SZB60" s="104"/>
      <c r="SZC60" s="102"/>
      <c r="SZD60" s="103"/>
      <c r="SZF60" s="104"/>
      <c r="SZG60" s="102"/>
      <c r="SZH60" s="103"/>
      <c r="SZJ60" s="104"/>
      <c r="SZK60" s="102"/>
      <c r="SZL60" s="103"/>
      <c r="SZN60" s="104"/>
      <c r="SZO60" s="102"/>
      <c r="SZP60" s="103"/>
      <c r="SZR60" s="104"/>
      <c r="SZS60" s="102"/>
      <c r="SZT60" s="103"/>
      <c r="SZV60" s="104"/>
      <c r="SZW60" s="102"/>
      <c r="SZX60" s="103"/>
      <c r="SZZ60" s="104"/>
      <c r="TAA60" s="102"/>
      <c r="TAB60" s="103"/>
      <c r="TAD60" s="104"/>
      <c r="TAE60" s="102"/>
      <c r="TAF60" s="103"/>
      <c r="TAH60" s="104"/>
      <c r="TAI60" s="102"/>
      <c r="TAJ60" s="103"/>
      <c r="TAL60" s="104"/>
      <c r="TAM60" s="102"/>
      <c r="TAN60" s="103"/>
      <c r="TAP60" s="104"/>
      <c r="TAQ60" s="102"/>
      <c r="TAR60" s="103"/>
      <c r="TAT60" s="104"/>
      <c r="TAU60" s="102"/>
      <c r="TAV60" s="103"/>
      <c r="TAX60" s="104"/>
      <c r="TAY60" s="102"/>
      <c r="TAZ60" s="103"/>
      <c r="TBB60" s="104"/>
      <c r="TBC60" s="102"/>
      <c r="TBD60" s="103"/>
      <c r="TBF60" s="104"/>
      <c r="TBG60" s="102"/>
      <c r="TBH60" s="103"/>
      <c r="TBJ60" s="104"/>
      <c r="TBK60" s="102"/>
      <c r="TBL60" s="103"/>
      <c r="TBN60" s="104"/>
      <c r="TBO60" s="102"/>
      <c r="TBP60" s="103"/>
      <c r="TBR60" s="104"/>
      <c r="TBS60" s="102"/>
      <c r="TBT60" s="103"/>
      <c r="TBV60" s="104"/>
      <c r="TBW60" s="102"/>
      <c r="TBX60" s="103"/>
      <c r="TBZ60" s="104"/>
      <c r="TCA60" s="102"/>
      <c r="TCB60" s="103"/>
      <c r="TCD60" s="104"/>
      <c r="TCE60" s="102"/>
      <c r="TCF60" s="103"/>
      <c r="TCH60" s="104"/>
      <c r="TCI60" s="102"/>
      <c r="TCJ60" s="103"/>
      <c r="TCL60" s="104"/>
      <c r="TCM60" s="102"/>
      <c r="TCN60" s="103"/>
      <c r="TCP60" s="104"/>
      <c r="TCQ60" s="102"/>
      <c r="TCR60" s="103"/>
      <c r="TCT60" s="104"/>
      <c r="TCU60" s="102"/>
      <c r="TCV60" s="103"/>
      <c r="TCX60" s="104"/>
      <c r="TCY60" s="102"/>
      <c r="TCZ60" s="103"/>
      <c r="TDB60" s="104"/>
      <c r="TDC60" s="102"/>
      <c r="TDD60" s="103"/>
      <c r="TDF60" s="104"/>
      <c r="TDG60" s="102"/>
      <c r="TDH60" s="103"/>
      <c r="TDJ60" s="104"/>
      <c r="TDK60" s="102"/>
      <c r="TDL60" s="103"/>
      <c r="TDN60" s="104"/>
      <c r="TDO60" s="102"/>
      <c r="TDP60" s="103"/>
      <c r="TDR60" s="104"/>
      <c r="TDS60" s="102"/>
      <c r="TDT60" s="103"/>
      <c r="TDV60" s="104"/>
      <c r="TDW60" s="102"/>
      <c r="TDX60" s="103"/>
      <c r="TDZ60" s="104"/>
      <c r="TEA60" s="102"/>
      <c r="TEB60" s="103"/>
      <c r="TED60" s="104"/>
      <c r="TEE60" s="102"/>
      <c r="TEF60" s="103"/>
      <c r="TEH60" s="104"/>
      <c r="TEI60" s="102"/>
      <c r="TEJ60" s="103"/>
      <c r="TEL60" s="104"/>
      <c r="TEM60" s="102"/>
      <c r="TEN60" s="103"/>
      <c r="TEP60" s="104"/>
      <c r="TEQ60" s="102"/>
      <c r="TER60" s="103"/>
      <c r="TET60" s="104"/>
      <c r="TEU60" s="102"/>
      <c r="TEV60" s="103"/>
      <c r="TEX60" s="104"/>
      <c r="TEY60" s="102"/>
      <c r="TEZ60" s="103"/>
      <c r="TFB60" s="104"/>
      <c r="TFC60" s="102"/>
      <c r="TFD60" s="103"/>
      <c r="TFF60" s="104"/>
      <c r="TFG60" s="102"/>
      <c r="TFH60" s="103"/>
      <c r="TFJ60" s="104"/>
      <c r="TFK60" s="102"/>
      <c r="TFL60" s="103"/>
      <c r="TFN60" s="104"/>
      <c r="TFO60" s="102"/>
      <c r="TFP60" s="103"/>
      <c r="TFR60" s="104"/>
      <c r="TFS60" s="102"/>
      <c r="TFT60" s="103"/>
      <c r="TFV60" s="104"/>
      <c r="TFW60" s="102"/>
      <c r="TFX60" s="103"/>
      <c r="TFZ60" s="104"/>
      <c r="TGA60" s="102"/>
      <c r="TGB60" s="103"/>
      <c r="TGD60" s="104"/>
      <c r="TGE60" s="102"/>
      <c r="TGF60" s="103"/>
      <c r="TGH60" s="104"/>
      <c r="TGI60" s="102"/>
      <c r="TGJ60" s="103"/>
      <c r="TGL60" s="104"/>
      <c r="TGM60" s="102"/>
      <c r="TGN60" s="103"/>
      <c r="TGP60" s="104"/>
      <c r="TGQ60" s="102"/>
      <c r="TGR60" s="103"/>
      <c r="TGT60" s="104"/>
      <c r="TGU60" s="102"/>
      <c r="TGV60" s="103"/>
      <c r="TGX60" s="104"/>
      <c r="TGY60" s="102"/>
      <c r="TGZ60" s="103"/>
      <c r="THB60" s="104"/>
      <c r="THC60" s="102"/>
      <c r="THD60" s="103"/>
      <c r="THF60" s="104"/>
      <c r="THG60" s="102"/>
      <c r="THH60" s="103"/>
      <c r="THJ60" s="104"/>
      <c r="THK60" s="102"/>
      <c r="THL60" s="103"/>
      <c r="THN60" s="104"/>
      <c r="THO60" s="102"/>
      <c r="THP60" s="103"/>
      <c r="THR60" s="104"/>
      <c r="THS60" s="102"/>
      <c r="THT60" s="103"/>
      <c r="THV60" s="104"/>
      <c r="THW60" s="102"/>
      <c r="THX60" s="103"/>
      <c r="THZ60" s="104"/>
      <c r="TIA60" s="102"/>
      <c r="TIB60" s="103"/>
      <c r="TID60" s="104"/>
      <c r="TIE60" s="102"/>
      <c r="TIF60" s="103"/>
      <c r="TIH60" s="104"/>
      <c r="TII60" s="102"/>
      <c r="TIJ60" s="103"/>
      <c r="TIL60" s="104"/>
      <c r="TIM60" s="102"/>
      <c r="TIN60" s="103"/>
      <c r="TIP60" s="104"/>
      <c r="TIQ60" s="102"/>
      <c r="TIR60" s="103"/>
      <c r="TIT60" s="104"/>
      <c r="TIU60" s="102"/>
      <c r="TIV60" s="103"/>
      <c r="TIX60" s="104"/>
      <c r="TIY60" s="102"/>
      <c r="TIZ60" s="103"/>
      <c r="TJB60" s="104"/>
      <c r="TJC60" s="102"/>
      <c r="TJD60" s="103"/>
      <c r="TJF60" s="104"/>
      <c r="TJG60" s="102"/>
      <c r="TJH60" s="103"/>
      <c r="TJJ60" s="104"/>
      <c r="TJK60" s="102"/>
      <c r="TJL60" s="103"/>
      <c r="TJN60" s="104"/>
      <c r="TJO60" s="102"/>
      <c r="TJP60" s="103"/>
      <c r="TJR60" s="104"/>
      <c r="TJS60" s="102"/>
      <c r="TJT60" s="103"/>
      <c r="TJV60" s="104"/>
      <c r="TJW60" s="102"/>
      <c r="TJX60" s="103"/>
      <c r="TJZ60" s="104"/>
      <c r="TKA60" s="102"/>
      <c r="TKB60" s="103"/>
      <c r="TKD60" s="104"/>
      <c r="TKE60" s="102"/>
      <c r="TKF60" s="103"/>
      <c r="TKH60" s="104"/>
      <c r="TKI60" s="102"/>
      <c r="TKJ60" s="103"/>
      <c r="TKL60" s="104"/>
      <c r="TKM60" s="102"/>
      <c r="TKN60" s="103"/>
      <c r="TKP60" s="104"/>
      <c r="TKQ60" s="102"/>
      <c r="TKR60" s="103"/>
      <c r="TKT60" s="104"/>
      <c r="TKU60" s="102"/>
      <c r="TKV60" s="103"/>
      <c r="TKX60" s="104"/>
      <c r="TKY60" s="102"/>
      <c r="TKZ60" s="103"/>
      <c r="TLB60" s="104"/>
      <c r="TLC60" s="102"/>
      <c r="TLD60" s="103"/>
      <c r="TLF60" s="104"/>
      <c r="TLG60" s="102"/>
      <c r="TLH60" s="103"/>
      <c r="TLJ60" s="104"/>
      <c r="TLK60" s="102"/>
      <c r="TLL60" s="103"/>
      <c r="TLN60" s="104"/>
      <c r="TLO60" s="102"/>
      <c r="TLP60" s="103"/>
      <c r="TLR60" s="104"/>
      <c r="TLS60" s="102"/>
      <c r="TLT60" s="103"/>
      <c r="TLV60" s="104"/>
      <c r="TLW60" s="102"/>
      <c r="TLX60" s="103"/>
      <c r="TLZ60" s="104"/>
      <c r="TMA60" s="102"/>
      <c r="TMB60" s="103"/>
      <c r="TMD60" s="104"/>
      <c r="TME60" s="102"/>
      <c r="TMF60" s="103"/>
      <c r="TMH60" s="104"/>
      <c r="TMI60" s="102"/>
      <c r="TMJ60" s="103"/>
      <c r="TML60" s="104"/>
      <c r="TMM60" s="102"/>
      <c r="TMN60" s="103"/>
      <c r="TMP60" s="104"/>
      <c r="TMQ60" s="102"/>
      <c r="TMR60" s="103"/>
      <c r="TMT60" s="104"/>
      <c r="TMU60" s="102"/>
      <c r="TMV60" s="103"/>
      <c r="TMX60" s="104"/>
      <c r="TMY60" s="102"/>
      <c r="TMZ60" s="103"/>
      <c r="TNB60" s="104"/>
      <c r="TNC60" s="102"/>
      <c r="TND60" s="103"/>
      <c r="TNF60" s="104"/>
      <c r="TNG60" s="102"/>
      <c r="TNH60" s="103"/>
      <c r="TNJ60" s="104"/>
      <c r="TNK60" s="102"/>
      <c r="TNL60" s="103"/>
      <c r="TNN60" s="104"/>
      <c r="TNO60" s="102"/>
      <c r="TNP60" s="103"/>
      <c r="TNR60" s="104"/>
      <c r="TNS60" s="102"/>
      <c r="TNT60" s="103"/>
      <c r="TNV60" s="104"/>
      <c r="TNW60" s="102"/>
      <c r="TNX60" s="103"/>
      <c r="TNZ60" s="104"/>
      <c r="TOA60" s="102"/>
      <c r="TOB60" s="103"/>
      <c r="TOD60" s="104"/>
      <c r="TOE60" s="102"/>
      <c r="TOF60" s="103"/>
      <c r="TOH60" s="104"/>
      <c r="TOI60" s="102"/>
      <c r="TOJ60" s="103"/>
      <c r="TOL60" s="104"/>
      <c r="TOM60" s="102"/>
      <c r="TON60" s="103"/>
      <c r="TOP60" s="104"/>
      <c r="TOQ60" s="102"/>
      <c r="TOR60" s="103"/>
      <c r="TOT60" s="104"/>
      <c r="TOU60" s="102"/>
      <c r="TOV60" s="103"/>
      <c r="TOX60" s="104"/>
      <c r="TOY60" s="102"/>
      <c r="TOZ60" s="103"/>
      <c r="TPB60" s="104"/>
      <c r="TPC60" s="102"/>
      <c r="TPD60" s="103"/>
      <c r="TPF60" s="104"/>
      <c r="TPG60" s="102"/>
      <c r="TPH60" s="103"/>
      <c r="TPJ60" s="104"/>
      <c r="TPK60" s="102"/>
      <c r="TPL60" s="103"/>
      <c r="TPN60" s="104"/>
      <c r="TPO60" s="102"/>
      <c r="TPP60" s="103"/>
      <c r="TPR60" s="104"/>
      <c r="TPS60" s="102"/>
      <c r="TPT60" s="103"/>
      <c r="TPV60" s="104"/>
      <c r="TPW60" s="102"/>
      <c r="TPX60" s="103"/>
      <c r="TPZ60" s="104"/>
      <c r="TQA60" s="102"/>
      <c r="TQB60" s="103"/>
      <c r="TQD60" s="104"/>
      <c r="TQE60" s="102"/>
      <c r="TQF60" s="103"/>
      <c r="TQH60" s="104"/>
      <c r="TQI60" s="102"/>
      <c r="TQJ60" s="103"/>
      <c r="TQL60" s="104"/>
      <c r="TQM60" s="102"/>
      <c r="TQN60" s="103"/>
      <c r="TQP60" s="104"/>
      <c r="TQQ60" s="102"/>
      <c r="TQR60" s="103"/>
      <c r="TQT60" s="104"/>
      <c r="TQU60" s="102"/>
      <c r="TQV60" s="103"/>
      <c r="TQX60" s="104"/>
      <c r="TQY60" s="102"/>
      <c r="TQZ60" s="103"/>
      <c r="TRB60" s="104"/>
      <c r="TRC60" s="102"/>
      <c r="TRD60" s="103"/>
      <c r="TRF60" s="104"/>
      <c r="TRG60" s="102"/>
      <c r="TRH60" s="103"/>
      <c r="TRJ60" s="104"/>
      <c r="TRK60" s="102"/>
      <c r="TRL60" s="103"/>
      <c r="TRN60" s="104"/>
      <c r="TRO60" s="102"/>
      <c r="TRP60" s="103"/>
      <c r="TRR60" s="104"/>
      <c r="TRS60" s="102"/>
      <c r="TRT60" s="103"/>
      <c r="TRV60" s="104"/>
      <c r="TRW60" s="102"/>
      <c r="TRX60" s="103"/>
      <c r="TRZ60" s="104"/>
      <c r="TSA60" s="102"/>
      <c r="TSB60" s="103"/>
      <c r="TSD60" s="104"/>
      <c r="TSE60" s="102"/>
      <c r="TSF60" s="103"/>
      <c r="TSH60" s="104"/>
      <c r="TSI60" s="102"/>
      <c r="TSJ60" s="103"/>
      <c r="TSL60" s="104"/>
      <c r="TSM60" s="102"/>
      <c r="TSN60" s="103"/>
      <c r="TSP60" s="104"/>
      <c r="TSQ60" s="102"/>
      <c r="TSR60" s="103"/>
      <c r="TST60" s="104"/>
      <c r="TSU60" s="102"/>
      <c r="TSV60" s="103"/>
      <c r="TSX60" s="104"/>
      <c r="TSY60" s="102"/>
      <c r="TSZ60" s="103"/>
      <c r="TTB60" s="104"/>
      <c r="TTC60" s="102"/>
      <c r="TTD60" s="103"/>
      <c r="TTF60" s="104"/>
      <c r="TTG60" s="102"/>
      <c r="TTH60" s="103"/>
      <c r="TTJ60" s="104"/>
      <c r="TTK60" s="102"/>
      <c r="TTL60" s="103"/>
      <c r="TTN60" s="104"/>
      <c r="TTO60" s="102"/>
      <c r="TTP60" s="103"/>
      <c r="TTR60" s="104"/>
      <c r="TTS60" s="102"/>
      <c r="TTT60" s="103"/>
      <c r="TTV60" s="104"/>
      <c r="TTW60" s="102"/>
      <c r="TTX60" s="103"/>
      <c r="TTZ60" s="104"/>
      <c r="TUA60" s="102"/>
      <c r="TUB60" s="103"/>
      <c r="TUD60" s="104"/>
      <c r="TUE60" s="102"/>
      <c r="TUF60" s="103"/>
      <c r="TUH60" s="104"/>
      <c r="TUI60" s="102"/>
      <c r="TUJ60" s="103"/>
      <c r="TUL60" s="104"/>
      <c r="TUM60" s="102"/>
      <c r="TUN60" s="103"/>
      <c r="TUP60" s="104"/>
      <c r="TUQ60" s="102"/>
      <c r="TUR60" s="103"/>
      <c r="TUT60" s="104"/>
      <c r="TUU60" s="102"/>
      <c r="TUV60" s="103"/>
      <c r="TUX60" s="104"/>
      <c r="TUY60" s="102"/>
      <c r="TUZ60" s="103"/>
      <c r="TVB60" s="104"/>
      <c r="TVC60" s="102"/>
      <c r="TVD60" s="103"/>
      <c r="TVF60" s="104"/>
      <c r="TVG60" s="102"/>
      <c r="TVH60" s="103"/>
      <c r="TVJ60" s="104"/>
      <c r="TVK60" s="102"/>
      <c r="TVL60" s="103"/>
      <c r="TVN60" s="104"/>
      <c r="TVO60" s="102"/>
      <c r="TVP60" s="103"/>
      <c r="TVR60" s="104"/>
      <c r="TVS60" s="102"/>
      <c r="TVT60" s="103"/>
      <c r="TVV60" s="104"/>
      <c r="TVW60" s="102"/>
      <c r="TVX60" s="103"/>
      <c r="TVZ60" s="104"/>
      <c r="TWA60" s="102"/>
      <c r="TWB60" s="103"/>
      <c r="TWD60" s="104"/>
      <c r="TWE60" s="102"/>
      <c r="TWF60" s="103"/>
      <c r="TWH60" s="104"/>
      <c r="TWI60" s="102"/>
      <c r="TWJ60" s="103"/>
      <c r="TWL60" s="104"/>
      <c r="TWM60" s="102"/>
      <c r="TWN60" s="103"/>
      <c r="TWP60" s="104"/>
      <c r="TWQ60" s="102"/>
      <c r="TWR60" s="103"/>
      <c r="TWT60" s="104"/>
      <c r="TWU60" s="102"/>
      <c r="TWV60" s="103"/>
      <c r="TWX60" s="104"/>
      <c r="TWY60" s="102"/>
      <c r="TWZ60" s="103"/>
      <c r="TXB60" s="104"/>
      <c r="TXC60" s="102"/>
      <c r="TXD60" s="103"/>
      <c r="TXF60" s="104"/>
      <c r="TXG60" s="102"/>
      <c r="TXH60" s="103"/>
      <c r="TXJ60" s="104"/>
      <c r="TXK60" s="102"/>
      <c r="TXL60" s="103"/>
      <c r="TXN60" s="104"/>
      <c r="TXO60" s="102"/>
      <c r="TXP60" s="103"/>
      <c r="TXR60" s="104"/>
      <c r="TXS60" s="102"/>
      <c r="TXT60" s="103"/>
      <c r="TXV60" s="104"/>
      <c r="TXW60" s="102"/>
      <c r="TXX60" s="103"/>
      <c r="TXZ60" s="104"/>
      <c r="TYA60" s="102"/>
      <c r="TYB60" s="103"/>
      <c r="TYD60" s="104"/>
      <c r="TYE60" s="102"/>
      <c r="TYF60" s="103"/>
      <c r="TYH60" s="104"/>
      <c r="TYI60" s="102"/>
      <c r="TYJ60" s="103"/>
      <c r="TYL60" s="104"/>
      <c r="TYM60" s="102"/>
      <c r="TYN60" s="103"/>
      <c r="TYP60" s="104"/>
      <c r="TYQ60" s="102"/>
      <c r="TYR60" s="103"/>
      <c r="TYT60" s="104"/>
      <c r="TYU60" s="102"/>
      <c r="TYV60" s="103"/>
      <c r="TYX60" s="104"/>
      <c r="TYY60" s="102"/>
      <c r="TYZ60" s="103"/>
      <c r="TZB60" s="104"/>
      <c r="TZC60" s="102"/>
      <c r="TZD60" s="103"/>
      <c r="TZF60" s="104"/>
      <c r="TZG60" s="102"/>
      <c r="TZH60" s="103"/>
      <c r="TZJ60" s="104"/>
      <c r="TZK60" s="102"/>
      <c r="TZL60" s="103"/>
      <c r="TZN60" s="104"/>
      <c r="TZO60" s="102"/>
      <c r="TZP60" s="103"/>
      <c r="TZR60" s="104"/>
      <c r="TZS60" s="102"/>
      <c r="TZT60" s="103"/>
      <c r="TZV60" s="104"/>
      <c r="TZW60" s="102"/>
      <c r="TZX60" s="103"/>
      <c r="TZZ60" s="104"/>
      <c r="UAA60" s="102"/>
      <c r="UAB60" s="103"/>
      <c r="UAD60" s="104"/>
      <c r="UAE60" s="102"/>
      <c r="UAF60" s="103"/>
      <c r="UAH60" s="104"/>
      <c r="UAI60" s="102"/>
      <c r="UAJ60" s="103"/>
      <c r="UAL60" s="104"/>
      <c r="UAM60" s="102"/>
      <c r="UAN60" s="103"/>
      <c r="UAP60" s="104"/>
      <c r="UAQ60" s="102"/>
      <c r="UAR60" s="103"/>
      <c r="UAT60" s="104"/>
      <c r="UAU60" s="102"/>
      <c r="UAV60" s="103"/>
      <c r="UAX60" s="104"/>
      <c r="UAY60" s="102"/>
      <c r="UAZ60" s="103"/>
      <c r="UBB60" s="104"/>
      <c r="UBC60" s="102"/>
      <c r="UBD60" s="103"/>
      <c r="UBF60" s="104"/>
      <c r="UBG60" s="102"/>
      <c r="UBH60" s="103"/>
      <c r="UBJ60" s="104"/>
      <c r="UBK60" s="102"/>
      <c r="UBL60" s="103"/>
      <c r="UBN60" s="104"/>
      <c r="UBO60" s="102"/>
      <c r="UBP60" s="103"/>
      <c r="UBR60" s="104"/>
      <c r="UBS60" s="102"/>
      <c r="UBT60" s="103"/>
      <c r="UBV60" s="104"/>
      <c r="UBW60" s="102"/>
      <c r="UBX60" s="103"/>
      <c r="UBZ60" s="104"/>
      <c r="UCA60" s="102"/>
      <c r="UCB60" s="103"/>
      <c r="UCD60" s="104"/>
      <c r="UCE60" s="102"/>
      <c r="UCF60" s="103"/>
      <c r="UCH60" s="104"/>
      <c r="UCI60" s="102"/>
      <c r="UCJ60" s="103"/>
      <c r="UCL60" s="104"/>
      <c r="UCM60" s="102"/>
      <c r="UCN60" s="103"/>
      <c r="UCP60" s="104"/>
      <c r="UCQ60" s="102"/>
      <c r="UCR60" s="103"/>
      <c r="UCT60" s="104"/>
      <c r="UCU60" s="102"/>
      <c r="UCV60" s="103"/>
      <c r="UCX60" s="104"/>
      <c r="UCY60" s="102"/>
      <c r="UCZ60" s="103"/>
      <c r="UDB60" s="104"/>
      <c r="UDC60" s="102"/>
      <c r="UDD60" s="103"/>
      <c r="UDF60" s="104"/>
      <c r="UDG60" s="102"/>
      <c r="UDH60" s="103"/>
      <c r="UDJ60" s="104"/>
      <c r="UDK60" s="102"/>
      <c r="UDL60" s="103"/>
      <c r="UDN60" s="104"/>
      <c r="UDO60" s="102"/>
      <c r="UDP60" s="103"/>
      <c r="UDR60" s="104"/>
      <c r="UDS60" s="102"/>
      <c r="UDT60" s="103"/>
      <c r="UDV60" s="104"/>
      <c r="UDW60" s="102"/>
      <c r="UDX60" s="103"/>
      <c r="UDZ60" s="104"/>
      <c r="UEA60" s="102"/>
      <c r="UEB60" s="103"/>
      <c r="UED60" s="104"/>
      <c r="UEE60" s="102"/>
      <c r="UEF60" s="103"/>
      <c r="UEH60" s="104"/>
      <c r="UEI60" s="102"/>
      <c r="UEJ60" s="103"/>
      <c r="UEL60" s="104"/>
      <c r="UEM60" s="102"/>
      <c r="UEN60" s="103"/>
      <c r="UEP60" s="104"/>
      <c r="UEQ60" s="102"/>
      <c r="UER60" s="103"/>
      <c r="UET60" s="104"/>
      <c r="UEU60" s="102"/>
      <c r="UEV60" s="103"/>
      <c r="UEX60" s="104"/>
      <c r="UEY60" s="102"/>
      <c r="UEZ60" s="103"/>
      <c r="UFB60" s="104"/>
      <c r="UFC60" s="102"/>
      <c r="UFD60" s="103"/>
      <c r="UFF60" s="104"/>
      <c r="UFG60" s="102"/>
      <c r="UFH60" s="103"/>
      <c r="UFJ60" s="104"/>
      <c r="UFK60" s="102"/>
      <c r="UFL60" s="103"/>
      <c r="UFN60" s="104"/>
      <c r="UFO60" s="102"/>
      <c r="UFP60" s="103"/>
      <c r="UFR60" s="104"/>
      <c r="UFS60" s="102"/>
      <c r="UFT60" s="103"/>
      <c r="UFV60" s="104"/>
      <c r="UFW60" s="102"/>
      <c r="UFX60" s="103"/>
      <c r="UFZ60" s="104"/>
      <c r="UGA60" s="102"/>
      <c r="UGB60" s="103"/>
      <c r="UGD60" s="104"/>
      <c r="UGE60" s="102"/>
      <c r="UGF60" s="103"/>
      <c r="UGH60" s="104"/>
      <c r="UGI60" s="102"/>
      <c r="UGJ60" s="103"/>
      <c r="UGL60" s="104"/>
      <c r="UGM60" s="102"/>
      <c r="UGN60" s="103"/>
      <c r="UGP60" s="104"/>
      <c r="UGQ60" s="102"/>
      <c r="UGR60" s="103"/>
      <c r="UGT60" s="104"/>
      <c r="UGU60" s="102"/>
      <c r="UGV60" s="103"/>
      <c r="UGX60" s="104"/>
      <c r="UGY60" s="102"/>
      <c r="UGZ60" s="103"/>
      <c r="UHB60" s="104"/>
      <c r="UHC60" s="102"/>
      <c r="UHD60" s="103"/>
      <c r="UHF60" s="104"/>
      <c r="UHG60" s="102"/>
      <c r="UHH60" s="103"/>
      <c r="UHJ60" s="104"/>
      <c r="UHK60" s="102"/>
      <c r="UHL60" s="103"/>
      <c r="UHN60" s="104"/>
      <c r="UHO60" s="102"/>
      <c r="UHP60" s="103"/>
      <c r="UHR60" s="104"/>
      <c r="UHS60" s="102"/>
      <c r="UHT60" s="103"/>
      <c r="UHV60" s="104"/>
      <c r="UHW60" s="102"/>
      <c r="UHX60" s="103"/>
      <c r="UHZ60" s="104"/>
      <c r="UIA60" s="102"/>
      <c r="UIB60" s="103"/>
      <c r="UID60" s="104"/>
      <c r="UIE60" s="102"/>
      <c r="UIF60" s="103"/>
      <c r="UIH60" s="104"/>
      <c r="UII60" s="102"/>
      <c r="UIJ60" s="103"/>
      <c r="UIL60" s="104"/>
      <c r="UIM60" s="102"/>
      <c r="UIN60" s="103"/>
      <c r="UIP60" s="104"/>
      <c r="UIQ60" s="102"/>
      <c r="UIR60" s="103"/>
      <c r="UIT60" s="104"/>
      <c r="UIU60" s="102"/>
      <c r="UIV60" s="103"/>
      <c r="UIX60" s="104"/>
      <c r="UIY60" s="102"/>
      <c r="UIZ60" s="103"/>
      <c r="UJB60" s="104"/>
      <c r="UJC60" s="102"/>
      <c r="UJD60" s="103"/>
      <c r="UJF60" s="104"/>
      <c r="UJG60" s="102"/>
      <c r="UJH60" s="103"/>
      <c r="UJJ60" s="104"/>
      <c r="UJK60" s="102"/>
      <c r="UJL60" s="103"/>
      <c r="UJN60" s="104"/>
      <c r="UJO60" s="102"/>
      <c r="UJP60" s="103"/>
      <c r="UJR60" s="104"/>
      <c r="UJS60" s="102"/>
      <c r="UJT60" s="103"/>
      <c r="UJV60" s="104"/>
      <c r="UJW60" s="102"/>
      <c r="UJX60" s="103"/>
      <c r="UJZ60" s="104"/>
      <c r="UKA60" s="102"/>
      <c r="UKB60" s="103"/>
      <c r="UKD60" s="104"/>
      <c r="UKE60" s="102"/>
      <c r="UKF60" s="103"/>
      <c r="UKH60" s="104"/>
      <c r="UKI60" s="102"/>
      <c r="UKJ60" s="103"/>
      <c r="UKL60" s="104"/>
      <c r="UKM60" s="102"/>
      <c r="UKN60" s="103"/>
      <c r="UKP60" s="104"/>
      <c r="UKQ60" s="102"/>
      <c r="UKR60" s="103"/>
      <c r="UKT60" s="104"/>
      <c r="UKU60" s="102"/>
      <c r="UKV60" s="103"/>
      <c r="UKX60" s="104"/>
      <c r="UKY60" s="102"/>
      <c r="UKZ60" s="103"/>
      <c r="ULB60" s="104"/>
      <c r="ULC60" s="102"/>
      <c r="ULD60" s="103"/>
      <c r="ULF60" s="104"/>
      <c r="ULG60" s="102"/>
      <c r="ULH60" s="103"/>
      <c r="ULJ60" s="104"/>
      <c r="ULK60" s="102"/>
      <c r="ULL60" s="103"/>
      <c r="ULN60" s="104"/>
      <c r="ULO60" s="102"/>
      <c r="ULP60" s="103"/>
      <c r="ULR60" s="104"/>
      <c r="ULS60" s="102"/>
      <c r="ULT60" s="103"/>
      <c r="ULV60" s="104"/>
      <c r="ULW60" s="102"/>
      <c r="ULX60" s="103"/>
      <c r="ULZ60" s="104"/>
      <c r="UMA60" s="102"/>
      <c r="UMB60" s="103"/>
      <c r="UMD60" s="104"/>
      <c r="UME60" s="102"/>
      <c r="UMF60" s="103"/>
      <c r="UMH60" s="104"/>
      <c r="UMI60" s="102"/>
      <c r="UMJ60" s="103"/>
      <c r="UML60" s="104"/>
      <c r="UMM60" s="102"/>
      <c r="UMN60" s="103"/>
      <c r="UMP60" s="104"/>
      <c r="UMQ60" s="102"/>
      <c r="UMR60" s="103"/>
      <c r="UMT60" s="104"/>
      <c r="UMU60" s="102"/>
      <c r="UMV60" s="103"/>
      <c r="UMX60" s="104"/>
      <c r="UMY60" s="102"/>
      <c r="UMZ60" s="103"/>
      <c r="UNB60" s="104"/>
      <c r="UNC60" s="102"/>
      <c r="UND60" s="103"/>
      <c r="UNF60" s="104"/>
      <c r="UNG60" s="102"/>
      <c r="UNH60" s="103"/>
      <c r="UNJ60" s="104"/>
      <c r="UNK60" s="102"/>
      <c r="UNL60" s="103"/>
      <c r="UNN60" s="104"/>
      <c r="UNO60" s="102"/>
      <c r="UNP60" s="103"/>
      <c r="UNR60" s="104"/>
      <c r="UNS60" s="102"/>
      <c r="UNT60" s="103"/>
      <c r="UNV60" s="104"/>
      <c r="UNW60" s="102"/>
      <c r="UNX60" s="103"/>
      <c r="UNZ60" s="104"/>
      <c r="UOA60" s="102"/>
      <c r="UOB60" s="103"/>
      <c r="UOD60" s="104"/>
      <c r="UOE60" s="102"/>
      <c r="UOF60" s="103"/>
      <c r="UOH60" s="104"/>
      <c r="UOI60" s="102"/>
      <c r="UOJ60" s="103"/>
      <c r="UOL60" s="104"/>
      <c r="UOM60" s="102"/>
      <c r="UON60" s="103"/>
      <c r="UOP60" s="104"/>
      <c r="UOQ60" s="102"/>
      <c r="UOR60" s="103"/>
      <c r="UOT60" s="104"/>
      <c r="UOU60" s="102"/>
      <c r="UOV60" s="103"/>
      <c r="UOX60" s="104"/>
      <c r="UOY60" s="102"/>
      <c r="UOZ60" s="103"/>
      <c r="UPB60" s="104"/>
      <c r="UPC60" s="102"/>
      <c r="UPD60" s="103"/>
      <c r="UPF60" s="104"/>
      <c r="UPG60" s="102"/>
      <c r="UPH60" s="103"/>
      <c r="UPJ60" s="104"/>
      <c r="UPK60" s="102"/>
      <c r="UPL60" s="103"/>
      <c r="UPN60" s="104"/>
      <c r="UPO60" s="102"/>
      <c r="UPP60" s="103"/>
      <c r="UPR60" s="104"/>
      <c r="UPS60" s="102"/>
      <c r="UPT60" s="103"/>
      <c r="UPV60" s="104"/>
      <c r="UPW60" s="102"/>
      <c r="UPX60" s="103"/>
      <c r="UPZ60" s="104"/>
      <c r="UQA60" s="102"/>
      <c r="UQB60" s="103"/>
      <c r="UQD60" s="104"/>
      <c r="UQE60" s="102"/>
      <c r="UQF60" s="103"/>
      <c r="UQH60" s="104"/>
      <c r="UQI60" s="102"/>
      <c r="UQJ60" s="103"/>
      <c r="UQL60" s="104"/>
      <c r="UQM60" s="102"/>
      <c r="UQN60" s="103"/>
      <c r="UQP60" s="104"/>
      <c r="UQQ60" s="102"/>
      <c r="UQR60" s="103"/>
      <c r="UQT60" s="104"/>
      <c r="UQU60" s="102"/>
      <c r="UQV60" s="103"/>
      <c r="UQX60" s="104"/>
      <c r="UQY60" s="102"/>
      <c r="UQZ60" s="103"/>
      <c r="URB60" s="104"/>
      <c r="URC60" s="102"/>
      <c r="URD60" s="103"/>
      <c r="URF60" s="104"/>
      <c r="URG60" s="102"/>
      <c r="URH60" s="103"/>
      <c r="URJ60" s="104"/>
      <c r="URK60" s="102"/>
      <c r="URL60" s="103"/>
      <c r="URN60" s="104"/>
      <c r="URO60" s="102"/>
      <c r="URP60" s="103"/>
      <c r="URR60" s="104"/>
      <c r="URS60" s="102"/>
      <c r="URT60" s="103"/>
      <c r="URV60" s="104"/>
      <c r="URW60" s="102"/>
      <c r="URX60" s="103"/>
      <c r="URZ60" s="104"/>
      <c r="USA60" s="102"/>
      <c r="USB60" s="103"/>
      <c r="USD60" s="104"/>
      <c r="USE60" s="102"/>
      <c r="USF60" s="103"/>
      <c r="USH60" s="104"/>
      <c r="USI60" s="102"/>
      <c r="USJ60" s="103"/>
      <c r="USL60" s="104"/>
      <c r="USM60" s="102"/>
      <c r="USN60" s="103"/>
      <c r="USP60" s="104"/>
      <c r="USQ60" s="102"/>
      <c r="USR60" s="103"/>
      <c r="UST60" s="104"/>
      <c r="USU60" s="102"/>
      <c r="USV60" s="103"/>
      <c r="USX60" s="104"/>
      <c r="USY60" s="102"/>
      <c r="USZ60" s="103"/>
      <c r="UTB60" s="104"/>
      <c r="UTC60" s="102"/>
      <c r="UTD60" s="103"/>
      <c r="UTF60" s="104"/>
      <c r="UTG60" s="102"/>
      <c r="UTH60" s="103"/>
      <c r="UTJ60" s="104"/>
      <c r="UTK60" s="102"/>
      <c r="UTL60" s="103"/>
      <c r="UTN60" s="104"/>
      <c r="UTO60" s="102"/>
      <c r="UTP60" s="103"/>
      <c r="UTR60" s="104"/>
      <c r="UTS60" s="102"/>
      <c r="UTT60" s="103"/>
      <c r="UTV60" s="104"/>
      <c r="UTW60" s="102"/>
      <c r="UTX60" s="103"/>
      <c r="UTZ60" s="104"/>
      <c r="UUA60" s="102"/>
      <c r="UUB60" s="103"/>
      <c r="UUD60" s="104"/>
      <c r="UUE60" s="102"/>
      <c r="UUF60" s="103"/>
      <c r="UUH60" s="104"/>
      <c r="UUI60" s="102"/>
      <c r="UUJ60" s="103"/>
      <c r="UUL60" s="104"/>
      <c r="UUM60" s="102"/>
      <c r="UUN60" s="103"/>
      <c r="UUP60" s="104"/>
      <c r="UUQ60" s="102"/>
      <c r="UUR60" s="103"/>
      <c r="UUT60" s="104"/>
      <c r="UUU60" s="102"/>
      <c r="UUV60" s="103"/>
      <c r="UUX60" s="104"/>
      <c r="UUY60" s="102"/>
      <c r="UUZ60" s="103"/>
      <c r="UVB60" s="104"/>
      <c r="UVC60" s="102"/>
      <c r="UVD60" s="103"/>
      <c r="UVF60" s="104"/>
      <c r="UVG60" s="102"/>
      <c r="UVH60" s="103"/>
      <c r="UVJ60" s="104"/>
      <c r="UVK60" s="102"/>
      <c r="UVL60" s="103"/>
      <c r="UVN60" s="104"/>
      <c r="UVO60" s="102"/>
      <c r="UVP60" s="103"/>
      <c r="UVR60" s="104"/>
      <c r="UVS60" s="102"/>
      <c r="UVT60" s="103"/>
      <c r="UVV60" s="104"/>
      <c r="UVW60" s="102"/>
      <c r="UVX60" s="103"/>
      <c r="UVZ60" s="104"/>
      <c r="UWA60" s="102"/>
      <c r="UWB60" s="103"/>
      <c r="UWD60" s="104"/>
      <c r="UWE60" s="102"/>
      <c r="UWF60" s="103"/>
      <c r="UWH60" s="104"/>
      <c r="UWI60" s="102"/>
      <c r="UWJ60" s="103"/>
      <c r="UWL60" s="104"/>
      <c r="UWM60" s="102"/>
      <c r="UWN60" s="103"/>
      <c r="UWP60" s="104"/>
      <c r="UWQ60" s="102"/>
      <c r="UWR60" s="103"/>
      <c r="UWT60" s="104"/>
      <c r="UWU60" s="102"/>
      <c r="UWV60" s="103"/>
      <c r="UWX60" s="104"/>
      <c r="UWY60" s="102"/>
      <c r="UWZ60" s="103"/>
      <c r="UXB60" s="104"/>
      <c r="UXC60" s="102"/>
      <c r="UXD60" s="103"/>
      <c r="UXF60" s="104"/>
      <c r="UXG60" s="102"/>
      <c r="UXH60" s="103"/>
      <c r="UXJ60" s="104"/>
      <c r="UXK60" s="102"/>
      <c r="UXL60" s="103"/>
      <c r="UXN60" s="104"/>
      <c r="UXO60" s="102"/>
      <c r="UXP60" s="103"/>
      <c r="UXR60" s="104"/>
      <c r="UXS60" s="102"/>
      <c r="UXT60" s="103"/>
      <c r="UXV60" s="104"/>
      <c r="UXW60" s="102"/>
      <c r="UXX60" s="103"/>
      <c r="UXZ60" s="104"/>
      <c r="UYA60" s="102"/>
      <c r="UYB60" s="103"/>
      <c r="UYD60" s="104"/>
      <c r="UYE60" s="102"/>
      <c r="UYF60" s="103"/>
      <c r="UYH60" s="104"/>
      <c r="UYI60" s="102"/>
      <c r="UYJ60" s="103"/>
      <c r="UYL60" s="104"/>
      <c r="UYM60" s="102"/>
      <c r="UYN60" s="103"/>
      <c r="UYP60" s="104"/>
      <c r="UYQ60" s="102"/>
      <c r="UYR60" s="103"/>
      <c r="UYT60" s="104"/>
      <c r="UYU60" s="102"/>
      <c r="UYV60" s="103"/>
      <c r="UYX60" s="104"/>
      <c r="UYY60" s="102"/>
      <c r="UYZ60" s="103"/>
      <c r="UZB60" s="104"/>
      <c r="UZC60" s="102"/>
      <c r="UZD60" s="103"/>
      <c r="UZF60" s="104"/>
      <c r="UZG60" s="102"/>
      <c r="UZH60" s="103"/>
      <c r="UZJ60" s="104"/>
      <c r="UZK60" s="102"/>
      <c r="UZL60" s="103"/>
      <c r="UZN60" s="104"/>
      <c r="UZO60" s="102"/>
      <c r="UZP60" s="103"/>
      <c r="UZR60" s="104"/>
      <c r="UZS60" s="102"/>
      <c r="UZT60" s="103"/>
      <c r="UZV60" s="104"/>
      <c r="UZW60" s="102"/>
      <c r="UZX60" s="103"/>
      <c r="UZZ60" s="104"/>
      <c r="VAA60" s="102"/>
      <c r="VAB60" s="103"/>
      <c r="VAD60" s="104"/>
      <c r="VAE60" s="102"/>
      <c r="VAF60" s="103"/>
      <c r="VAH60" s="104"/>
      <c r="VAI60" s="102"/>
      <c r="VAJ60" s="103"/>
      <c r="VAL60" s="104"/>
      <c r="VAM60" s="102"/>
      <c r="VAN60" s="103"/>
      <c r="VAP60" s="104"/>
      <c r="VAQ60" s="102"/>
      <c r="VAR60" s="103"/>
      <c r="VAT60" s="104"/>
      <c r="VAU60" s="102"/>
      <c r="VAV60" s="103"/>
      <c r="VAX60" s="104"/>
      <c r="VAY60" s="102"/>
      <c r="VAZ60" s="103"/>
      <c r="VBB60" s="104"/>
      <c r="VBC60" s="102"/>
      <c r="VBD60" s="103"/>
      <c r="VBF60" s="104"/>
      <c r="VBG60" s="102"/>
      <c r="VBH60" s="103"/>
      <c r="VBJ60" s="104"/>
      <c r="VBK60" s="102"/>
      <c r="VBL60" s="103"/>
      <c r="VBN60" s="104"/>
      <c r="VBO60" s="102"/>
      <c r="VBP60" s="103"/>
      <c r="VBR60" s="104"/>
      <c r="VBS60" s="102"/>
      <c r="VBT60" s="103"/>
      <c r="VBV60" s="104"/>
      <c r="VBW60" s="102"/>
      <c r="VBX60" s="103"/>
      <c r="VBZ60" s="104"/>
      <c r="VCA60" s="102"/>
      <c r="VCB60" s="103"/>
      <c r="VCD60" s="104"/>
      <c r="VCE60" s="102"/>
      <c r="VCF60" s="103"/>
      <c r="VCH60" s="104"/>
      <c r="VCI60" s="102"/>
      <c r="VCJ60" s="103"/>
      <c r="VCL60" s="104"/>
      <c r="VCM60" s="102"/>
      <c r="VCN60" s="103"/>
      <c r="VCP60" s="104"/>
      <c r="VCQ60" s="102"/>
      <c r="VCR60" s="103"/>
      <c r="VCT60" s="104"/>
      <c r="VCU60" s="102"/>
      <c r="VCV60" s="103"/>
      <c r="VCX60" s="104"/>
      <c r="VCY60" s="102"/>
      <c r="VCZ60" s="103"/>
      <c r="VDB60" s="104"/>
      <c r="VDC60" s="102"/>
      <c r="VDD60" s="103"/>
      <c r="VDF60" s="104"/>
      <c r="VDG60" s="102"/>
      <c r="VDH60" s="103"/>
      <c r="VDJ60" s="104"/>
      <c r="VDK60" s="102"/>
      <c r="VDL60" s="103"/>
      <c r="VDN60" s="104"/>
      <c r="VDO60" s="102"/>
      <c r="VDP60" s="103"/>
      <c r="VDR60" s="104"/>
      <c r="VDS60" s="102"/>
      <c r="VDT60" s="103"/>
      <c r="VDV60" s="104"/>
      <c r="VDW60" s="102"/>
      <c r="VDX60" s="103"/>
      <c r="VDZ60" s="104"/>
      <c r="VEA60" s="102"/>
      <c r="VEB60" s="103"/>
      <c r="VED60" s="104"/>
      <c r="VEE60" s="102"/>
      <c r="VEF60" s="103"/>
      <c r="VEH60" s="104"/>
      <c r="VEI60" s="102"/>
      <c r="VEJ60" s="103"/>
      <c r="VEL60" s="104"/>
      <c r="VEM60" s="102"/>
      <c r="VEN60" s="103"/>
      <c r="VEP60" s="104"/>
      <c r="VEQ60" s="102"/>
      <c r="VER60" s="103"/>
      <c r="VET60" s="104"/>
      <c r="VEU60" s="102"/>
      <c r="VEV60" s="103"/>
      <c r="VEX60" s="104"/>
      <c r="VEY60" s="102"/>
      <c r="VEZ60" s="103"/>
      <c r="VFB60" s="104"/>
      <c r="VFC60" s="102"/>
      <c r="VFD60" s="103"/>
      <c r="VFF60" s="104"/>
      <c r="VFG60" s="102"/>
      <c r="VFH60" s="103"/>
      <c r="VFJ60" s="104"/>
      <c r="VFK60" s="102"/>
      <c r="VFL60" s="103"/>
      <c r="VFN60" s="104"/>
      <c r="VFO60" s="102"/>
      <c r="VFP60" s="103"/>
      <c r="VFR60" s="104"/>
      <c r="VFS60" s="102"/>
      <c r="VFT60" s="103"/>
      <c r="VFV60" s="104"/>
      <c r="VFW60" s="102"/>
      <c r="VFX60" s="103"/>
      <c r="VFZ60" s="104"/>
      <c r="VGA60" s="102"/>
      <c r="VGB60" s="103"/>
      <c r="VGD60" s="104"/>
      <c r="VGE60" s="102"/>
      <c r="VGF60" s="103"/>
      <c r="VGH60" s="104"/>
      <c r="VGI60" s="102"/>
      <c r="VGJ60" s="103"/>
      <c r="VGL60" s="104"/>
      <c r="VGM60" s="102"/>
      <c r="VGN60" s="103"/>
      <c r="VGP60" s="104"/>
      <c r="VGQ60" s="102"/>
      <c r="VGR60" s="103"/>
      <c r="VGT60" s="104"/>
      <c r="VGU60" s="102"/>
      <c r="VGV60" s="103"/>
      <c r="VGX60" s="104"/>
      <c r="VGY60" s="102"/>
      <c r="VGZ60" s="103"/>
      <c r="VHB60" s="104"/>
      <c r="VHC60" s="102"/>
      <c r="VHD60" s="103"/>
      <c r="VHF60" s="104"/>
      <c r="VHG60" s="102"/>
      <c r="VHH60" s="103"/>
      <c r="VHJ60" s="104"/>
      <c r="VHK60" s="102"/>
      <c r="VHL60" s="103"/>
      <c r="VHN60" s="104"/>
      <c r="VHO60" s="102"/>
      <c r="VHP60" s="103"/>
      <c r="VHR60" s="104"/>
      <c r="VHS60" s="102"/>
      <c r="VHT60" s="103"/>
      <c r="VHV60" s="104"/>
      <c r="VHW60" s="102"/>
      <c r="VHX60" s="103"/>
      <c r="VHZ60" s="104"/>
      <c r="VIA60" s="102"/>
      <c r="VIB60" s="103"/>
      <c r="VID60" s="104"/>
      <c r="VIE60" s="102"/>
      <c r="VIF60" s="103"/>
      <c r="VIH60" s="104"/>
      <c r="VII60" s="102"/>
      <c r="VIJ60" s="103"/>
      <c r="VIL60" s="104"/>
      <c r="VIM60" s="102"/>
      <c r="VIN60" s="103"/>
      <c r="VIP60" s="104"/>
      <c r="VIQ60" s="102"/>
      <c r="VIR60" s="103"/>
      <c r="VIT60" s="104"/>
      <c r="VIU60" s="102"/>
      <c r="VIV60" s="103"/>
      <c r="VIX60" s="104"/>
      <c r="VIY60" s="102"/>
      <c r="VIZ60" s="103"/>
      <c r="VJB60" s="104"/>
      <c r="VJC60" s="102"/>
      <c r="VJD60" s="103"/>
      <c r="VJF60" s="104"/>
      <c r="VJG60" s="102"/>
      <c r="VJH60" s="103"/>
      <c r="VJJ60" s="104"/>
      <c r="VJK60" s="102"/>
      <c r="VJL60" s="103"/>
      <c r="VJN60" s="104"/>
      <c r="VJO60" s="102"/>
      <c r="VJP60" s="103"/>
      <c r="VJR60" s="104"/>
      <c r="VJS60" s="102"/>
      <c r="VJT60" s="103"/>
      <c r="VJV60" s="104"/>
      <c r="VJW60" s="102"/>
      <c r="VJX60" s="103"/>
      <c r="VJZ60" s="104"/>
      <c r="VKA60" s="102"/>
      <c r="VKB60" s="103"/>
      <c r="VKD60" s="104"/>
      <c r="VKE60" s="102"/>
      <c r="VKF60" s="103"/>
      <c r="VKH60" s="104"/>
      <c r="VKI60" s="102"/>
      <c r="VKJ60" s="103"/>
      <c r="VKL60" s="104"/>
      <c r="VKM60" s="102"/>
      <c r="VKN60" s="103"/>
      <c r="VKP60" s="104"/>
      <c r="VKQ60" s="102"/>
      <c r="VKR60" s="103"/>
      <c r="VKT60" s="104"/>
      <c r="VKU60" s="102"/>
      <c r="VKV60" s="103"/>
      <c r="VKX60" s="104"/>
      <c r="VKY60" s="102"/>
      <c r="VKZ60" s="103"/>
      <c r="VLB60" s="104"/>
      <c r="VLC60" s="102"/>
      <c r="VLD60" s="103"/>
      <c r="VLF60" s="104"/>
      <c r="VLG60" s="102"/>
      <c r="VLH60" s="103"/>
      <c r="VLJ60" s="104"/>
      <c r="VLK60" s="102"/>
      <c r="VLL60" s="103"/>
      <c r="VLN60" s="104"/>
      <c r="VLO60" s="102"/>
      <c r="VLP60" s="103"/>
      <c r="VLR60" s="104"/>
      <c r="VLS60" s="102"/>
      <c r="VLT60" s="103"/>
      <c r="VLV60" s="104"/>
      <c r="VLW60" s="102"/>
      <c r="VLX60" s="103"/>
      <c r="VLZ60" s="104"/>
      <c r="VMA60" s="102"/>
      <c r="VMB60" s="103"/>
      <c r="VMD60" s="104"/>
      <c r="VME60" s="102"/>
      <c r="VMF60" s="103"/>
      <c r="VMH60" s="104"/>
      <c r="VMI60" s="102"/>
      <c r="VMJ60" s="103"/>
      <c r="VML60" s="104"/>
      <c r="VMM60" s="102"/>
      <c r="VMN60" s="103"/>
      <c r="VMP60" s="104"/>
      <c r="VMQ60" s="102"/>
      <c r="VMR60" s="103"/>
      <c r="VMT60" s="104"/>
      <c r="VMU60" s="102"/>
      <c r="VMV60" s="103"/>
      <c r="VMX60" s="104"/>
      <c r="VMY60" s="102"/>
      <c r="VMZ60" s="103"/>
      <c r="VNB60" s="104"/>
      <c r="VNC60" s="102"/>
      <c r="VND60" s="103"/>
      <c r="VNF60" s="104"/>
      <c r="VNG60" s="102"/>
      <c r="VNH60" s="103"/>
      <c r="VNJ60" s="104"/>
      <c r="VNK60" s="102"/>
      <c r="VNL60" s="103"/>
      <c r="VNN60" s="104"/>
      <c r="VNO60" s="102"/>
      <c r="VNP60" s="103"/>
      <c r="VNR60" s="104"/>
      <c r="VNS60" s="102"/>
      <c r="VNT60" s="103"/>
      <c r="VNV60" s="104"/>
      <c r="VNW60" s="102"/>
      <c r="VNX60" s="103"/>
      <c r="VNZ60" s="104"/>
      <c r="VOA60" s="102"/>
      <c r="VOB60" s="103"/>
      <c r="VOD60" s="104"/>
      <c r="VOE60" s="102"/>
      <c r="VOF60" s="103"/>
      <c r="VOH60" s="104"/>
      <c r="VOI60" s="102"/>
      <c r="VOJ60" s="103"/>
      <c r="VOL60" s="104"/>
      <c r="VOM60" s="102"/>
      <c r="VON60" s="103"/>
      <c r="VOP60" s="104"/>
      <c r="VOQ60" s="102"/>
      <c r="VOR60" s="103"/>
      <c r="VOT60" s="104"/>
      <c r="VOU60" s="102"/>
      <c r="VOV60" s="103"/>
      <c r="VOX60" s="104"/>
      <c r="VOY60" s="102"/>
      <c r="VOZ60" s="103"/>
      <c r="VPB60" s="104"/>
      <c r="VPC60" s="102"/>
      <c r="VPD60" s="103"/>
      <c r="VPF60" s="104"/>
      <c r="VPG60" s="102"/>
      <c r="VPH60" s="103"/>
      <c r="VPJ60" s="104"/>
      <c r="VPK60" s="102"/>
      <c r="VPL60" s="103"/>
      <c r="VPN60" s="104"/>
      <c r="VPO60" s="102"/>
      <c r="VPP60" s="103"/>
      <c r="VPR60" s="104"/>
      <c r="VPS60" s="102"/>
      <c r="VPT60" s="103"/>
      <c r="VPV60" s="104"/>
      <c r="VPW60" s="102"/>
      <c r="VPX60" s="103"/>
      <c r="VPZ60" s="104"/>
      <c r="VQA60" s="102"/>
      <c r="VQB60" s="103"/>
      <c r="VQD60" s="104"/>
      <c r="VQE60" s="102"/>
      <c r="VQF60" s="103"/>
      <c r="VQH60" s="104"/>
      <c r="VQI60" s="102"/>
      <c r="VQJ60" s="103"/>
      <c r="VQL60" s="104"/>
      <c r="VQM60" s="102"/>
      <c r="VQN60" s="103"/>
      <c r="VQP60" s="104"/>
      <c r="VQQ60" s="102"/>
      <c r="VQR60" s="103"/>
      <c r="VQT60" s="104"/>
      <c r="VQU60" s="102"/>
      <c r="VQV60" s="103"/>
      <c r="VQX60" s="104"/>
      <c r="VQY60" s="102"/>
      <c r="VQZ60" s="103"/>
      <c r="VRB60" s="104"/>
      <c r="VRC60" s="102"/>
      <c r="VRD60" s="103"/>
      <c r="VRF60" s="104"/>
      <c r="VRG60" s="102"/>
      <c r="VRH60" s="103"/>
      <c r="VRJ60" s="104"/>
      <c r="VRK60" s="102"/>
      <c r="VRL60" s="103"/>
      <c r="VRN60" s="104"/>
      <c r="VRO60" s="102"/>
      <c r="VRP60" s="103"/>
      <c r="VRR60" s="104"/>
      <c r="VRS60" s="102"/>
      <c r="VRT60" s="103"/>
      <c r="VRV60" s="104"/>
      <c r="VRW60" s="102"/>
      <c r="VRX60" s="103"/>
      <c r="VRZ60" s="104"/>
      <c r="VSA60" s="102"/>
      <c r="VSB60" s="103"/>
      <c r="VSD60" s="104"/>
      <c r="VSE60" s="102"/>
      <c r="VSF60" s="103"/>
      <c r="VSH60" s="104"/>
      <c r="VSI60" s="102"/>
      <c r="VSJ60" s="103"/>
      <c r="VSL60" s="104"/>
      <c r="VSM60" s="102"/>
      <c r="VSN60" s="103"/>
      <c r="VSP60" s="104"/>
      <c r="VSQ60" s="102"/>
      <c r="VSR60" s="103"/>
      <c r="VST60" s="104"/>
      <c r="VSU60" s="102"/>
      <c r="VSV60" s="103"/>
      <c r="VSX60" s="104"/>
      <c r="VSY60" s="102"/>
      <c r="VSZ60" s="103"/>
      <c r="VTB60" s="104"/>
      <c r="VTC60" s="102"/>
      <c r="VTD60" s="103"/>
      <c r="VTF60" s="104"/>
      <c r="VTG60" s="102"/>
      <c r="VTH60" s="103"/>
      <c r="VTJ60" s="104"/>
      <c r="VTK60" s="102"/>
      <c r="VTL60" s="103"/>
      <c r="VTN60" s="104"/>
      <c r="VTO60" s="102"/>
      <c r="VTP60" s="103"/>
      <c r="VTR60" s="104"/>
      <c r="VTS60" s="102"/>
      <c r="VTT60" s="103"/>
      <c r="VTV60" s="104"/>
      <c r="VTW60" s="102"/>
      <c r="VTX60" s="103"/>
      <c r="VTZ60" s="104"/>
      <c r="VUA60" s="102"/>
      <c r="VUB60" s="103"/>
      <c r="VUD60" s="104"/>
      <c r="VUE60" s="102"/>
      <c r="VUF60" s="103"/>
      <c r="VUH60" s="104"/>
      <c r="VUI60" s="102"/>
      <c r="VUJ60" s="103"/>
      <c r="VUL60" s="104"/>
      <c r="VUM60" s="102"/>
      <c r="VUN60" s="103"/>
      <c r="VUP60" s="104"/>
      <c r="VUQ60" s="102"/>
      <c r="VUR60" s="103"/>
      <c r="VUT60" s="104"/>
      <c r="VUU60" s="102"/>
      <c r="VUV60" s="103"/>
      <c r="VUX60" s="104"/>
      <c r="VUY60" s="102"/>
      <c r="VUZ60" s="103"/>
      <c r="VVB60" s="104"/>
      <c r="VVC60" s="102"/>
      <c r="VVD60" s="103"/>
      <c r="VVF60" s="104"/>
      <c r="VVG60" s="102"/>
      <c r="VVH60" s="103"/>
      <c r="VVJ60" s="104"/>
      <c r="VVK60" s="102"/>
      <c r="VVL60" s="103"/>
      <c r="VVN60" s="104"/>
      <c r="VVO60" s="102"/>
      <c r="VVP60" s="103"/>
      <c r="VVR60" s="104"/>
      <c r="VVS60" s="102"/>
      <c r="VVT60" s="103"/>
      <c r="VVV60" s="104"/>
      <c r="VVW60" s="102"/>
      <c r="VVX60" s="103"/>
      <c r="VVZ60" s="104"/>
      <c r="VWA60" s="102"/>
      <c r="VWB60" s="103"/>
      <c r="VWD60" s="104"/>
      <c r="VWE60" s="102"/>
      <c r="VWF60" s="103"/>
      <c r="VWH60" s="104"/>
      <c r="VWI60" s="102"/>
      <c r="VWJ60" s="103"/>
      <c r="VWL60" s="104"/>
      <c r="VWM60" s="102"/>
      <c r="VWN60" s="103"/>
      <c r="VWP60" s="104"/>
      <c r="VWQ60" s="102"/>
      <c r="VWR60" s="103"/>
      <c r="VWT60" s="104"/>
      <c r="VWU60" s="102"/>
      <c r="VWV60" s="103"/>
      <c r="VWX60" s="104"/>
      <c r="VWY60" s="102"/>
      <c r="VWZ60" s="103"/>
      <c r="VXB60" s="104"/>
      <c r="VXC60" s="102"/>
      <c r="VXD60" s="103"/>
      <c r="VXF60" s="104"/>
      <c r="VXG60" s="102"/>
      <c r="VXH60" s="103"/>
      <c r="VXJ60" s="104"/>
      <c r="VXK60" s="102"/>
      <c r="VXL60" s="103"/>
      <c r="VXN60" s="104"/>
      <c r="VXO60" s="102"/>
      <c r="VXP60" s="103"/>
      <c r="VXR60" s="104"/>
      <c r="VXS60" s="102"/>
      <c r="VXT60" s="103"/>
      <c r="VXV60" s="104"/>
      <c r="VXW60" s="102"/>
      <c r="VXX60" s="103"/>
      <c r="VXZ60" s="104"/>
      <c r="VYA60" s="102"/>
      <c r="VYB60" s="103"/>
      <c r="VYD60" s="104"/>
      <c r="VYE60" s="102"/>
      <c r="VYF60" s="103"/>
      <c r="VYH60" s="104"/>
      <c r="VYI60" s="102"/>
      <c r="VYJ60" s="103"/>
      <c r="VYL60" s="104"/>
      <c r="VYM60" s="102"/>
      <c r="VYN60" s="103"/>
      <c r="VYP60" s="104"/>
      <c r="VYQ60" s="102"/>
      <c r="VYR60" s="103"/>
      <c r="VYT60" s="104"/>
      <c r="VYU60" s="102"/>
      <c r="VYV60" s="103"/>
      <c r="VYX60" s="104"/>
      <c r="VYY60" s="102"/>
      <c r="VYZ60" s="103"/>
      <c r="VZB60" s="104"/>
      <c r="VZC60" s="102"/>
      <c r="VZD60" s="103"/>
      <c r="VZF60" s="104"/>
      <c r="VZG60" s="102"/>
      <c r="VZH60" s="103"/>
      <c r="VZJ60" s="104"/>
      <c r="VZK60" s="102"/>
      <c r="VZL60" s="103"/>
      <c r="VZN60" s="104"/>
      <c r="VZO60" s="102"/>
      <c r="VZP60" s="103"/>
      <c r="VZR60" s="104"/>
      <c r="VZS60" s="102"/>
      <c r="VZT60" s="103"/>
      <c r="VZV60" s="104"/>
      <c r="VZW60" s="102"/>
      <c r="VZX60" s="103"/>
      <c r="VZZ60" s="104"/>
      <c r="WAA60" s="102"/>
      <c r="WAB60" s="103"/>
      <c r="WAD60" s="104"/>
      <c r="WAE60" s="102"/>
      <c r="WAF60" s="103"/>
      <c r="WAH60" s="104"/>
      <c r="WAI60" s="102"/>
      <c r="WAJ60" s="103"/>
      <c r="WAL60" s="104"/>
      <c r="WAM60" s="102"/>
      <c r="WAN60" s="103"/>
      <c r="WAP60" s="104"/>
      <c r="WAQ60" s="102"/>
      <c r="WAR60" s="103"/>
      <c r="WAT60" s="104"/>
      <c r="WAU60" s="102"/>
      <c r="WAV60" s="103"/>
      <c r="WAX60" s="104"/>
      <c r="WAY60" s="102"/>
      <c r="WAZ60" s="103"/>
      <c r="WBB60" s="104"/>
      <c r="WBC60" s="102"/>
      <c r="WBD60" s="103"/>
      <c r="WBF60" s="104"/>
      <c r="WBG60" s="102"/>
      <c r="WBH60" s="103"/>
      <c r="WBJ60" s="104"/>
      <c r="WBK60" s="102"/>
      <c r="WBL60" s="103"/>
      <c r="WBN60" s="104"/>
      <c r="WBO60" s="102"/>
      <c r="WBP60" s="103"/>
      <c r="WBR60" s="104"/>
      <c r="WBS60" s="102"/>
      <c r="WBT60" s="103"/>
      <c r="WBV60" s="104"/>
      <c r="WBW60" s="102"/>
      <c r="WBX60" s="103"/>
      <c r="WBZ60" s="104"/>
      <c r="WCA60" s="102"/>
      <c r="WCB60" s="103"/>
      <c r="WCD60" s="104"/>
      <c r="WCE60" s="102"/>
      <c r="WCF60" s="103"/>
      <c r="WCH60" s="104"/>
      <c r="WCI60" s="102"/>
      <c r="WCJ60" s="103"/>
      <c r="WCL60" s="104"/>
      <c r="WCM60" s="102"/>
      <c r="WCN60" s="103"/>
      <c r="WCP60" s="104"/>
      <c r="WCQ60" s="102"/>
      <c r="WCR60" s="103"/>
      <c r="WCT60" s="104"/>
      <c r="WCU60" s="102"/>
      <c r="WCV60" s="103"/>
      <c r="WCX60" s="104"/>
      <c r="WCY60" s="102"/>
      <c r="WCZ60" s="103"/>
      <c r="WDB60" s="104"/>
      <c r="WDC60" s="102"/>
      <c r="WDD60" s="103"/>
      <c r="WDF60" s="104"/>
      <c r="WDG60" s="102"/>
      <c r="WDH60" s="103"/>
      <c r="WDJ60" s="104"/>
      <c r="WDK60" s="102"/>
      <c r="WDL60" s="103"/>
      <c r="WDN60" s="104"/>
      <c r="WDO60" s="102"/>
      <c r="WDP60" s="103"/>
      <c r="WDR60" s="104"/>
      <c r="WDS60" s="102"/>
      <c r="WDT60" s="103"/>
      <c r="WDV60" s="104"/>
      <c r="WDW60" s="102"/>
      <c r="WDX60" s="103"/>
      <c r="WDZ60" s="104"/>
      <c r="WEA60" s="102"/>
      <c r="WEB60" s="103"/>
      <c r="WED60" s="104"/>
      <c r="WEE60" s="102"/>
      <c r="WEF60" s="103"/>
      <c r="WEH60" s="104"/>
      <c r="WEI60" s="102"/>
      <c r="WEJ60" s="103"/>
      <c r="WEL60" s="104"/>
      <c r="WEM60" s="102"/>
      <c r="WEN60" s="103"/>
      <c r="WEP60" s="104"/>
      <c r="WEQ60" s="102"/>
      <c r="WER60" s="103"/>
      <c r="WET60" s="104"/>
      <c r="WEU60" s="102"/>
      <c r="WEV60" s="103"/>
      <c r="WEX60" s="104"/>
      <c r="WEY60" s="102"/>
      <c r="WEZ60" s="103"/>
      <c r="WFB60" s="104"/>
      <c r="WFC60" s="102"/>
      <c r="WFD60" s="103"/>
      <c r="WFF60" s="104"/>
      <c r="WFG60" s="102"/>
      <c r="WFH60" s="103"/>
      <c r="WFJ60" s="104"/>
      <c r="WFK60" s="102"/>
      <c r="WFL60" s="103"/>
      <c r="WFN60" s="104"/>
      <c r="WFO60" s="102"/>
      <c r="WFP60" s="103"/>
      <c r="WFR60" s="104"/>
      <c r="WFS60" s="102"/>
      <c r="WFT60" s="103"/>
      <c r="WFV60" s="104"/>
      <c r="WFW60" s="102"/>
      <c r="WFX60" s="103"/>
      <c r="WFZ60" s="104"/>
      <c r="WGA60" s="102"/>
      <c r="WGB60" s="103"/>
      <c r="WGD60" s="104"/>
      <c r="WGE60" s="102"/>
      <c r="WGF60" s="103"/>
      <c r="WGH60" s="104"/>
      <c r="WGI60" s="102"/>
      <c r="WGJ60" s="103"/>
      <c r="WGL60" s="104"/>
      <c r="WGM60" s="102"/>
      <c r="WGN60" s="103"/>
      <c r="WGP60" s="104"/>
      <c r="WGQ60" s="102"/>
      <c r="WGR60" s="103"/>
      <c r="WGT60" s="104"/>
      <c r="WGU60" s="102"/>
      <c r="WGV60" s="103"/>
      <c r="WGX60" s="104"/>
      <c r="WGY60" s="102"/>
      <c r="WGZ60" s="103"/>
      <c r="WHB60" s="104"/>
      <c r="WHC60" s="102"/>
      <c r="WHD60" s="103"/>
      <c r="WHF60" s="104"/>
      <c r="WHG60" s="102"/>
      <c r="WHH60" s="103"/>
      <c r="WHJ60" s="104"/>
      <c r="WHK60" s="102"/>
      <c r="WHL60" s="103"/>
      <c r="WHN60" s="104"/>
      <c r="WHO60" s="102"/>
      <c r="WHP60" s="103"/>
      <c r="WHR60" s="104"/>
      <c r="WHS60" s="102"/>
      <c r="WHT60" s="103"/>
      <c r="WHV60" s="104"/>
      <c r="WHW60" s="102"/>
      <c r="WHX60" s="103"/>
      <c r="WHZ60" s="104"/>
      <c r="WIA60" s="102"/>
      <c r="WIB60" s="103"/>
      <c r="WID60" s="104"/>
      <c r="WIE60" s="102"/>
      <c r="WIF60" s="103"/>
      <c r="WIH60" s="104"/>
      <c r="WII60" s="102"/>
      <c r="WIJ60" s="103"/>
      <c r="WIL60" s="104"/>
      <c r="WIM60" s="102"/>
      <c r="WIN60" s="103"/>
      <c r="WIP60" s="104"/>
      <c r="WIQ60" s="102"/>
      <c r="WIR60" s="103"/>
      <c r="WIT60" s="104"/>
      <c r="WIU60" s="102"/>
      <c r="WIV60" s="103"/>
      <c r="WIX60" s="104"/>
      <c r="WIY60" s="102"/>
      <c r="WIZ60" s="103"/>
      <c r="WJB60" s="104"/>
      <c r="WJC60" s="102"/>
      <c r="WJD60" s="103"/>
      <c r="WJF60" s="104"/>
      <c r="WJG60" s="102"/>
      <c r="WJH60" s="103"/>
      <c r="WJJ60" s="104"/>
      <c r="WJK60" s="102"/>
      <c r="WJL60" s="103"/>
      <c r="WJN60" s="104"/>
      <c r="WJO60" s="102"/>
      <c r="WJP60" s="103"/>
      <c r="WJR60" s="104"/>
      <c r="WJS60" s="102"/>
      <c r="WJT60" s="103"/>
      <c r="WJV60" s="104"/>
      <c r="WJW60" s="102"/>
      <c r="WJX60" s="103"/>
      <c r="WJZ60" s="104"/>
      <c r="WKA60" s="102"/>
      <c r="WKB60" s="103"/>
      <c r="WKD60" s="104"/>
      <c r="WKE60" s="102"/>
      <c r="WKF60" s="103"/>
      <c r="WKH60" s="104"/>
      <c r="WKI60" s="102"/>
      <c r="WKJ60" s="103"/>
      <c r="WKL60" s="104"/>
      <c r="WKM60" s="102"/>
      <c r="WKN60" s="103"/>
      <c r="WKP60" s="104"/>
      <c r="WKQ60" s="102"/>
      <c r="WKR60" s="103"/>
      <c r="WKT60" s="104"/>
      <c r="WKU60" s="102"/>
      <c r="WKV60" s="103"/>
      <c r="WKX60" s="104"/>
      <c r="WKY60" s="102"/>
      <c r="WKZ60" s="103"/>
      <c r="WLB60" s="104"/>
      <c r="WLC60" s="102"/>
      <c r="WLD60" s="103"/>
      <c r="WLF60" s="104"/>
      <c r="WLG60" s="102"/>
      <c r="WLH60" s="103"/>
      <c r="WLJ60" s="104"/>
      <c r="WLK60" s="102"/>
      <c r="WLL60" s="103"/>
      <c r="WLN60" s="104"/>
      <c r="WLO60" s="102"/>
      <c r="WLP60" s="103"/>
      <c r="WLR60" s="104"/>
      <c r="WLS60" s="102"/>
      <c r="WLT60" s="103"/>
      <c r="WLV60" s="104"/>
      <c r="WLW60" s="102"/>
      <c r="WLX60" s="103"/>
      <c r="WLZ60" s="104"/>
      <c r="WMA60" s="102"/>
      <c r="WMB60" s="103"/>
      <c r="WMD60" s="104"/>
      <c r="WME60" s="102"/>
      <c r="WMF60" s="103"/>
      <c r="WMH60" s="104"/>
      <c r="WMI60" s="102"/>
      <c r="WMJ60" s="103"/>
      <c r="WML60" s="104"/>
      <c r="WMM60" s="102"/>
      <c r="WMN60" s="103"/>
      <c r="WMP60" s="104"/>
      <c r="WMQ60" s="102"/>
      <c r="WMR60" s="103"/>
      <c r="WMT60" s="104"/>
      <c r="WMU60" s="102"/>
      <c r="WMV60" s="103"/>
      <c r="WMX60" s="104"/>
      <c r="WMY60" s="102"/>
      <c r="WMZ60" s="103"/>
      <c r="WNB60" s="104"/>
      <c r="WNC60" s="102"/>
      <c r="WND60" s="103"/>
      <c r="WNF60" s="104"/>
      <c r="WNG60" s="102"/>
      <c r="WNH60" s="103"/>
      <c r="WNJ60" s="104"/>
      <c r="WNK60" s="102"/>
      <c r="WNL60" s="103"/>
      <c r="WNN60" s="104"/>
      <c r="WNO60" s="102"/>
      <c r="WNP60" s="103"/>
      <c r="WNR60" s="104"/>
      <c r="WNS60" s="102"/>
      <c r="WNT60" s="103"/>
      <c r="WNV60" s="104"/>
      <c r="WNW60" s="102"/>
      <c r="WNX60" s="103"/>
      <c r="WNZ60" s="104"/>
      <c r="WOA60" s="102"/>
      <c r="WOB60" s="103"/>
      <c r="WOD60" s="104"/>
      <c r="WOE60" s="102"/>
      <c r="WOF60" s="103"/>
      <c r="WOH60" s="104"/>
      <c r="WOI60" s="102"/>
      <c r="WOJ60" s="103"/>
      <c r="WOL60" s="104"/>
      <c r="WOM60" s="102"/>
      <c r="WON60" s="103"/>
      <c r="WOP60" s="104"/>
      <c r="WOQ60" s="102"/>
      <c r="WOR60" s="103"/>
      <c r="WOT60" s="104"/>
      <c r="WOU60" s="102"/>
      <c r="WOV60" s="103"/>
      <c r="WOX60" s="104"/>
      <c r="WOY60" s="102"/>
      <c r="WOZ60" s="103"/>
      <c r="WPB60" s="104"/>
      <c r="WPC60" s="102"/>
      <c r="WPD60" s="103"/>
      <c r="WPF60" s="104"/>
      <c r="WPG60" s="102"/>
      <c r="WPH60" s="103"/>
      <c r="WPJ60" s="104"/>
      <c r="WPK60" s="102"/>
      <c r="WPL60" s="103"/>
      <c r="WPN60" s="104"/>
      <c r="WPO60" s="102"/>
      <c r="WPP60" s="103"/>
      <c r="WPR60" s="104"/>
      <c r="WPS60" s="102"/>
      <c r="WPT60" s="103"/>
      <c r="WPV60" s="104"/>
      <c r="WPW60" s="102"/>
      <c r="WPX60" s="103"/>
      <c r="WPZ60" s="104"/>
      <c r="WQA60" s="102"/>
      <c r="WQB60" s="103"/>
      <c r="WQD60" s="104"/>
      <c r="WQE60" s="102"/>
      <c r="WQF60" s="103"/>
      <c r="WQH60" s="104"/>
      <c r="WQI60" s="102"/>
      <c r="WQJ60" s="103"/>
      <c r="WQL60" s="104"/>
      <c r="WQM60" s="102"/>
      <c r="WQN60" s="103"/>
      <c r="WQP60" s="104"/>
      <c r="WQQ60" s="102"/>
      <c r="WQR60" s="103"/>
      <c r="WQT60" s="104"/>
      <c r="WQU60" s="102"/>
      <c r="WQV60" s="103"/>
      <c r="WQX60" s="104"/>
      <c r="WQY60" s="102"/>
      <c r="WQZ60" s="103"/>
      <c r="WRB60" s="104"/>
      <c r="WRC60" s="102"/>
      <c r="WRD60" s="103"/>
      <c r="WRF60" s="104"/>
      <c r="WRG60" s="102"/>
      <c r="WRH60" s="103"/>
      <c r="WRJ60" s="104"/>
      <c r="WRK60" s="102"/>
      <c r="WRL60" s="103"/>
      <c r="WRN60" s="104"/>
      <c r="WRO60" s="102"/>
      <c r="WRP60" s="103"/>
      <c r="WRR60" s="104"/>
      <c r="WRS60" s="102"/>
      <c r="WRT60" s="103"/>
      <c r="WRV60" s="104"/>
      <c r="WRW60" s="102"/>
      <c r="WRX60" s="103"/>
      <c r="WRZ60" s="104"/>
      <c r="WSA60" s="102"/>
      <c r="WSB60" s="103"/>
      <c r="WSD60" s="104"/>
      <c r="WSE60" s="102"/>
      <c r="WSF60" s="103"/>
      <c r="WSH60" s="104"/>
      <c r="WSI60" s="102"/>
      <c r="WSJ60" s="103"/>
      <c r="WSL60" s="104"/>
      <c r="WSM60" s="102"/>
      <c r="WSN60" s="103"/>
      <c r="WSP60" s="104"/>
      <c r="WSQ60" s="102"/>
      <c r="WSR60" s="103"/>
      <c r="WST60" s="104"/>
      <c r="WSU60" s="102"/>
      <c r="WSV60" s="103"/>
      <c r="WSX60" s="104"/>
      <c r="WSY60" s="102"/>
      <c r="WSZ60" s="103"/>
      <c r="WTB60" s="104"/>
      <c r="WTC60" s="102"/>
      <c r="WTD60" s="103"/>
      <c r="WTF60" s="104"/>
      <c r="WTG60" s="102"/>
      <c r="WTH60" s="103"/>
      <c r="WTJ60" s="104"/>
      <c r="WTK60" s="102"/>
      <c r="WTL60" s="103"/>
      <c r="WTN60" s="104"/>
      <c r="WTO60" s="102"/>
      <c r="WTP60" s="103"/>
      <c r="WTR60" s="104"/>
      <c r="WTS60" s="102"/>
      <c r="WTT60" s="103"/>
      <c r="WTV60" s="104"/>
      <c r="WTW60" s="102"/>
      <c r="WTX60" s="103"/>
      <c r="WTZ60" s="104"/>
      <c r="WUA60" s="102"/>
      <c r="WUB60" s="103"/>
      <c r="WUD60" s="104"/>
      <c r="WUE60" s="102"/>
      <c r="WUF60" s="103"/>
      <c r="WUH60" s="104"/>
      <c r="WUI60" s="102"/>
      <c r="WUJ60" s="103"/>
      <c r="WUL60" s="104"/>
      <c r="WUM60" s="102"/>
      <c r="WUN60" s="103"/>
      <c r="WUP60" s="104"/>
      <c r="WUQ60" s="102"/>
      <c r="WUR60" s="103"/>
      <c r="WUT60" s="104"/>
      <c r="WUU60" s="102"/>
      <c r="WUV60" s="103"/>
      <c r="WUX60" s="104"/>
      <c r="WUY60" s="102"/>
      <c r="WUZ60" s="103"/>
      <c r="WVB60" s="104"/>
      <c r="WVC60" s="102"/>
      <c r="WVD60" s="103"/>
      <c r="WVF60" s="104"/>
      <c r="WVG60" s="102"/>
      <c r="WVH60" s="103"/>
      <c r="WVJ60" s="104"/>
      <c r="WVK60" s="102"/>
      <c r="WVL60" s="103"/>
      <c r="WVN60" s="104"/>
      <c r="WVO60" s="102"/>
      <c r="WVP60" s="103"/>
      <c r="WVR60" s="104"/>
      <c r="WVS60" s="102"/>
      <c r="WVT60" s="103"/>
      <c r="WVV60" s="104"/>
      <c r="WVW60" s="102"/>
      <c r="WVX60" s="103"/>
      <c r="WVZ60" s="104"/>
      <c r="WWA60" s="102"/>
      <c r="WWB60" s="103"/>
      <c r="WWD60" s="104"/>
      <c r="WWE60" s="102"/>
      <c r="WWF60" s="103"/>
      <c r="WWH60" s="104"/>
      <c r="WWI60" s="102"/>
      <c r="WWJ60" s="103"/>
      <c r="WWL60" s="104"/>
      <c r="WWM60" s="102"/>
      <c r="WWN60" s="103"/>
      <c r="WWP60" s="104"/>
      <c r="WWQ60" s="102"/>
      <c r="WWR60" s="103"/>
      <c r="WWT60" s="104"/>
      <c r="WWU60" s="102"/>
      <c r="WWV60" s="103"/>
      <c r="WWX60" s="104"/>
      <c r="WWY60" s="102"/>
      <c r="WWZ60" s="103"/>
      <c r="WXB60" s="104"/>
      <c r="WXC60" s="102"/>
      <c r="WXD60" s="103"/>
      <c r="WXF60" s="104"/>
      <c r="WXG60" s="102"/>
      <c r="WXH60" s="103"/>
      <c r="WXJ60" s="104"/>
      <c r="WXK60" s="102"/>
      <c r="WXL60" s="103"/>
      <c r="WXN60" s="104"/>
      <c r="WXO60" s="102"/>
      <c r="WXP60" s="103"/>
      <c r="WXR60" s="104"/>
      <c r="WXS60" s="102"/>
      <c r="WXT60" s="103"/>
      <c r="WXV60" s="104"/>
      <c r="WXW60" s="102"/>
      <c r="WXX60" s="103"/>
      <c r="WXZ60" s="104"/>
      <c r="WYA60" s="102"/>
      <c r="WYB60" s="103"/>
      <c r="WYD60" s="104"/>
      <c r="WYE60" s="102"/>
      <c r="WYF60" s="103"/>
      <c r="WYH60" s="104"/>
      <c r="WYI60" s="102"/>
      <c r="WYJ60" s="103"/>
      <c r="WYL60" s="104"/>
      <c r="WYM60" s="102"/>
      <c r="WYN60" s="103"/>
      <c r="WYP60" s="104"/>
      <c r="WYQ60" s="102"/>
      <c r="WYR60" s="103"/>
      <c r="WYT60" s="104"/>
      <c r="WYU60" s="102"/>
      <c r="WYV60" s="103"/>
      <c r="WYX60" s="104"/>
      <c r="WYY60" s="102"/>
      <c r="WYZ60" s="103"/>
    </row>
    <row r="62" spans="1:1024 1026:2048 2050:3072 3074:4096 4098:5120 5122:6144 6146:7168 7170:8192 8194:9216 9218:10240 10242:11264 11266:12288 12290:13312 13314:14336 14338:15360 15362:16224">
      <c r="D62" s="134"/>
    </row>
    <row r="63" spans="1:1024 1026:2048 2050:3072 3074:4096 4098:5120 5122:6144 6146:7168 7170:8192 8194:9216 9218:10240 10242:11264 11266:12288 12290:13312 13314:14336 14338:15360 15362:16224">
      <c r="D63" s="134"/>
    </row>
    <row r="64" spans="1:1024 1026:2048 2050:3072 3074:4096 4098:5120 5122:6144 6146:7168 7170:8192 8194:9216 9218:10240 10242:11264 11266:12288 12290:13312 13314:14336 14338:15360 15362:16224">
      <c r="D64" s="134"/>
    </row>
  </sheetData>
  <autoFilter ref="A2:H56" xr:uid="{70E0BBD7-34D7-4D46-8847-F3B6F0CD0A9A}"/>
  <mergeCells count="9">
    <mergeCell ref="A32:A37"/>
    <mergeCell ref="A49:A56"/>
    <mergeCell ref="A7:A21"/>
    <mergeCell ref="A3:A5"/>
    <mergeCell ref="A30:A31"/>
    <mergeCell ref="A42:A44"/>
    <mergeCell ref="A38:A41"/>
    <mergeCell ref="A45:A48"/>
    <mergeCell ref="A22:A29"/>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7EAB3-C7B8-4404-8EB9-EBF4A8BAE80A}">
  <dimension ref="A2:R128"/>
  <sheetViews>
    <sheetView workbookViewId="0">
      <pane ySplit="3" topLeftCell="A66" activePane="bottomLeft" state="frozen"/>
      <selection pane="bottomLeft" activeCell="C89" sqref="C89"/>
    </sheetView>
  </sheetViews>
  <sheetFormatPr defaultRowHeight="15"/>
  <cols>
    <col min="1" max="1" width="23.140625" customWidth="1"/>
    <col min="2" max="2" width="33.5703125" customWidth="1"/>
    <col min="3" max="3" width="59.42578125" customWidth="1"/>
    <col min="4" max="4" width="18.85546875" customWidth="1"/>
    <col min="5" max="5" width="9" customWidth="1"/>
    <col min="6" max="6" width="9.140625" customWidth="1"/>
    <col min="7" max="7" width="19.28515625" customWidth="1"/>
    <col min="8" max="8" width="14.140625" customWidth="1"/>
    <col min="9" max="9" width="24.140625" customWidth="1"/>
    <col min="10" max="10" width="14" customWidth="1"/>
    <col min="11" max="11" width="30.42578125" customWidth="1"/>
    <col min="12" max="12" width="33.85546875" customWidth="1"/>
    <col min="13" max="13" width="32.140625" customWidth="1"/>
    <col min="14" max="17" width="48.5703125" customWidth="1"/>
    <col min="18" max="18" width="30.42578125" bestFit="1" customWidth="1"/>
  </cols>
  <sheetData>
    <row r="2" spans="1:18" ht="24.75" customHeight="1">
      <c r="A2" s="145"/>
      <c r="B2" s="145"/>
      <c r="C2" s="145"/>
      <c r="D2" s="140" t="s">
        <v>1076</v>
      </c>
      <c r="E2" s="907" t="s">
        <v>2241</v>
      </c>
      <c r="F2" s="907" t="s">
        <v>2242</v>
      </c>
      <c r="G2" s="908"/>
      <c r="H2" s="909" t="s">
        <v>2243</v>
      </c>
      <c r="I2" s="145"/>
      <c r="J2" s="145"/>
      <c r="K2" s="145"/>
      <c r="L2" s="145"/>
      <c r="M2" s="918" t="s">
        <v>2245</v>
      </c>
      <c r="N2" s="918" t="s">
        <v>2246</v>
      </c>
      <c r="O2" s="918" t="s">
        <v>2247</v>
      </c>
      <c r="P2" s="918" t="s">
        <v>2248</v>
      </c>
      <c r="Q2" s="918" t="s">
        <v>2249</v>
      </c>
      <c r="R2" s="144"/>
    </row>
    <row r="3" spans="1:18" ht="24.75" customHeight="1">
      <c r="A3" s="19" t="s">
        <v>1078</v>
      </c>
      <c r="B3" s="19" t="s">
        <v>1079</v>
      </c>
      <c r="C3" s="19" t="s">
        <v>1080</v>
      </c>
      <c r="D3" s="84" t="s">
        <v>1081</v>
      </c>
      <c r="E3" s="910" t="s">
        <v>2252</v>
      </c>
      <c r="F3" s="910" t="s">
        <v>2253</v>
      </c>
      <c r="G3" s="910" t="s">
        <v>2254</v>
      </c>
      <c r="H3" s="911" t="s">
        <v>2255</v>
      </c>
      <c r="I3" s="19" t="s">
        <v>4181</v>
      </c>
      <c r="J3" s="12" t="s">
        <v>1082</v>
      </c>
      <c r="K3" s="12" t="s">
        <v>1083</v>
      </c>
      <c r="L3" s="12" t="s">
        <v>1084</v>
      </c>
      <c r="M3" s="918" t="s">
        <v>2257</v>
      </c>
      <c r="N3" s="918" t="s">
        <v>2258</v>
      </c>
      <c r="O3" s="918" t="s">
        <v>2259</v>
      </c>
      <c r="P3" s="918" t="s">
        <v>2260</v>
      </c>
      <c r="Q3" s="918" t="s">
        <v>2261</v>
      </c>
      <c r="R3" s="183" t="s">
        <v>1085</v>
      </c>
    </row>
    <row r="4" spans="1:18" ht="15.75" customHeight="1">
      <c r="A4" s="2092" t="s">
        <v>1086</v>
      </c>
      <c r="B4" s="46" t="s">
        <v>1087</v>
      </c>
      <c r="C4" s="50" t="s">
        <v>9233</v>
      </c>
      <c r="D4" s="42" t="s">
        <v>9234</v>
      </c>
      <c r="E4" s="541" t="s">
        <v>245</v>
      </c>
      <c r="F4" s="42" t="s">
        <v>28</v>
      </c>
      <c r="G4" s="42">
        <v>12</v>
      </c>
      <c r="H4" s="42" t="s">
        <v>206</v>
      </c>
      <c r="I4" s="326" t="s">
        <v>9235</v>
      </c>
      <c r="J4" s="1139" t="s">
        <v>303</v>
      </c>
      <c r="K4" s="281" t="s">
        <v>9236</v>
      </c>
      <c r="L4" s="243"/>
      <c r="M4" s="363" t="s">
        <v>203</v>
      </c>
      <c r="N4" s="363" t="s">
        <v>203</v>
      </c>
      <c r="O4" s="363" t="s">
        <v>206</v>
      </c>
      <c r="P4" s="363" t="s">
        <v>206</v>
      </c>
      <c r="Q4" s="243"/>
      <c r="R4" s="138"/>
    </row>
    <row r="5" spans="1:18" ht="15.75" customHeight="1">
      <c r="A5" s="2092"/>
      <c r="B5" s="46" t="s">
        <v>1091</v>
      </c>
      <c r="C5" s="300" t="s">
        <v>9237</v>
      </c>
      <c r="D5" s="42" t="s">
        <v>9234</v>
      </c>
      <c r="E5" s="541" t="s">
        <v>245</v>
      </c>
      <c r="F5" s="16" t="s">
        <v>12</v>
      </c>
      <c r="G5" s="42">
        <v>2</v>
      </c>
      <c r="H5" s="42" t="s">
        <v>206</v>
      </c>
      <c r="I5" s="326" t="s">
        <v>9235</v>
      </c>
      <c r="J5" s="1139" t="s">
        <v>303</v>
      </c>
      <c r="K5" s="281" t="s">
        <v>9238</v>
      </c>
      <c r="L5" s="243"/>
      <c r="M5" s="363" t="s">
        <v>203</v>
      </c>
      <c r="N5" s="363" t="s">
        <v>203</v>
      </c>
      <c r="O5" s="363" t="s">
        <v>206</v>
      </c>
      <c r="P5" s="363" t="s">
        <v>206</v>
      </c>
      <c r="Q5" s="243"/>
      <c r="R5" s="138"/>
    </row>
    <row r="6" spans="1:18" ht="28.5" customHeight="1">
      <c r="A6" s="55" t="s">
        <v>1093</v>
      </c>
      <c r="B6" s="46" t="s">
        <v>1094</v>
      </c>
      <c r="C6" s="108" t="s">
        <v>9094</v>
      </c>
      <c r="D6" s="42" t="s">
        <v>9234</v>
      </c>
      <c r="E6" s="541" t="s">
        <v>245</v>
      </c>
      <c r="F6" s="542" t="s">
        <v>2380</v>
      </c>
      <c r="G6" s="542">
        <v>8</v>
      </c>
      <c r="H6" s="42" t="s">
        <v>206</v>
      </c>
      <c r="I6" s="326" t="s">
        <v>9235</v>
      </c>
      <c r="J6" s="1139" t="s">
        <v>303</v>
      </c>
      <c r="K6" s="51" t="s">
        <v>9239</v>
      </c>
      <c r="L6" s="243"/>
      <c r="M6" s="363" t="s">
        <v>362</v>
      </c>
      <c r="N6" s="363" t="s">
        <v>203</v>
      </c>
      <c r="O6" s="327" t="s">
        <v>9240</v>
      </c>
      <c r="P6" s="363" t="s">
        <v>206</v>
      </c>
      <c r="Q6" s="243"/>
      <c r="R6" s="138"/>
    </row>
    <row r="7" spans="1:18" ht="240" customHeight="1">
      <c r="A7" s="903" t="s">
        <v>9241</v>
      </c>
      <c r="B7" s="6" t="s">
        <v>9242</v>
      </c>
      <c r="C7" s="1356" t="s">
        <v>9243</v>
      </c>
      <c r="D7" s="262" t="s">
        <v>9244</v>
      </c>
      <c r="E7" s="471" t="s">
        <v>245</v>
      </c>
      <c r="F7" s="471" t="s">
        <v>12</v>
      </c>
      <c r="G7" s="1156">
        <v>1</v>
      </c>
      <c r="H7" s="42" t="s">
        <v>206</v>
      </c>
      <c r="I7" s="138" t="s">
        <v>9235</v>
      </c>
      <c r="J7" s="138" t="s">
        <v>303</v>
      </c>
      <c r="K7" s="868" t="s">
        <v>9245</v>
      </c>
      <c r="L7" s="6" t="s">
        <v>9246</v>
      </c>
      <c r="M7" s="110" t="s">
        <v>203</v>
      </c>
      <c r="N7" s="6" t="s">
        <v>203</v>
      </c>
      <c r="O7" s="6" t="s">
        <v>206</v>
      </c>
      <c r="P7" s="6" t="s">
        <v>206</v>
      </c>
      <c r="Q7" s="15"/>
      <c r="R7" s="6"/>
    </row>
    <row r="8" spans="1:18" s="7" customFormat="1" ht="51" customHeight="1">
      <c r="A8" s="632" t="s">
        <v>1620</v>
      </c>
      <c r="B8" s="285" t="s">
        <v>9247</v>
      </c>
      <c r="C8" s="77" t="s">
        <v>9248</v>
      </c>
      <c r="D8" s="413" t="s">
        <v>9234</v>
      </c>
      <c r="E8" s="1138" t="s">
        <v>203</v>
      </c>
      <c r="F8" s="16" t="s">
        <v>12</v>
      </c>
      <c r="G8" s="42">
        <v>3</v>
      </c>
      <c r="H8" s="1225" t="s">
        <v>206</v>
      </c>
      <c r="I8" s="413" t="s">
        <v>206</v>
      </c>
      <c r="J8" s="150" t="s">
        <v>206</v>
      </c>
      <c r="K8" s="150" t="s">
        <v>206</v>
      </c>
      <c r="L8" s="327" t="s">
        <v>9249</v>
      </c>
      <c r="M8" s="327" t="s">
        <v>362</v>
      </c>
      <c r="N8" s="327" t="s">
        <v>203</v>
      </c>
      <c r="O8" s="327" t="s">
        <v>9250</v>
      </c>
      <c r="P8" s="327" t="s">
        <v>206</v>
      </c>
      <c r="Q8" s="327"/>
      <c r="R8" s="98" t="s">
        <v>9251</v>
      </c>
    </row>
    <row r="9" spans="1:18" ht="15.75" customHeight="1">
      <c r="A9" s="2092" t="s">
        <v>9252</v>
      </c>
      <c r="B9" s="154" t="s">
        <v>9253</v>
      </c>
      <c r="C9" s="1137" t="s">
        <v>9254</v>
      </c>
      <c r="D9" s="42" t="s">
        <v>9255</v>
      </c>
      <c r="E9" s="382" t="s">
        <v>203</v>
      </c>
      <c r="F9" s="42" t="s">
        <v>28</v>
      </c>
      <c r="G9" s="42">
        <v>11</v>
      </c>
      <c r="H9" s="1033" t="s">
        <v>206</v>
      </c>
      <c r="I9" s="326" t="s">
        <v>9235</v>
      </c>
      <c r="J9" s="1139" t="s">
        <v>303</v>
      </c>
      <c r="K9" s="16" t="s">
        <v>9256</v>
      </c>
      <c r="L9" s="243"/>
      <c r="M9" s="327" t="s">
        <v>203</v>
      </c>
      <c r="N9" s="327" t="s">
        <v>203</v>
      </c>
      <c r="O9" s="363" t="s">
        <v>206</v>
      </c>
      <c r="P9" s="363" t="s">
        <v>206</v>
      </c>
      <c r="Q9" s="243"/>
      <c r="R9" s="47" t="s">
        <v>9257</v>
      </c>
    </row>
    <row r="10" spans="1:18" ht="19.5" customHeight="1">
      <c r="A10" s="2092"/>
      <c r="B10" s="154" t="s">
        <v>9258</v>
      </c>
      <c r="C10" s="287" t="s">
        <v>9259</v>
      </c>
      <c r="D10" s="42" t="s">
        <v>9255</v>
      </c>
      <c r="E10" s="382" t="s">
        <v>203</v>
      </c>
      <c r="F10" s="42" t="s">
        <v>28</v>
      </c>
      <c r="G10" s="42">
        <v>11</v>
      </c>
      <c r="H10" s="1033" t="s">
        <v>206</v>
      </c>
      <c r="I10" s="326" t="s">
        <v>9235</v>
      </c>
      <c r="J10" s="425" t="s">
        <v>303</v>
      </c>
      <c r="K10" s="282" t="s">
        <v>9260</v>
      </c>
      <c r="L10" s="270" t="s">
        <v>9261</v>
      </c>
      <c r="M10" s="184" t="s">
        <v>362</v>
      </c>
      <c r="N10" s="327" t="s">
        <v>203</v>
      </c>
      <c r="O10" s="109" t="s">
        <v>9262</v>
      </c>
      <c r="P10" s="363" t="s">
        <v>206</v>
      </c>
      <c r="Q10" s="15"/>
      <c r="R10" s="138"/>
    </row>
    <row r="11" spans="1:18" ht="39.75" customHeight="1">
      <c r="A11" s="2092"/>
      <c r="B11" s="799" t="s">
        <v>9263</v>
      </c>
      <c r="C11" s="641" t="s">
        <v>9264</v>
      </c>
      <c r="D11" s="42" t="s">
        <v>9255</v>
      </c>
      <c r="E11" s="382" t="s">
        <v>203</v>
      </c>
      <c r="F11" s="174" t="s">
        <v>28</v>
      </c>
      <c r="G11" s="1209">
        <v>11</v>
      </c>
      <c r="H11" s="1033" t="s">
        <v>206</v>
      </c>
      <c r="I11" s="817" t="s">
        <v>9235</v>
      </c>
      <c r="J11" s="1302" t="s">
        <v>303</v>
      </c>
      <c r="K11" s="800" t="s">
        <v>9265</v>
      </c>
      <c r="L11" s="270" t="s">
        <v>9266</v>
      </c>
      <c r="M11" s="208" t="s">
        <v>362</v>
      </c>
      <c r="N11" s="327" t="s">
        <v>203</v>
      </c>
      <c r="O11" s="109" t="s">
        <v>9262</v>
      </c>
      <c r="P11" s="363" t="s">
        <v>206</v>
      </c>
      <c r="Q11" s="270"/>
      <c r="R11" s="47" t="s">
        <v>9251</v>
      </c>
    </row>
    <row r="12" spans="1:18" ht="23.25" customHeight="1">
      <c r="A12" s="2092"/>
      <c r="B12" s="154" t="s">
        <v>9267</v>
      </c>
      <c r="C12" s="288" t="s">
        <v>9268</v>
      </c>
      <c r="D12" s="42" t="s">
        <v>9255</v>
      </c>
      <c r="E12" s="382" t="s">
        <v>203</v>
      </c>
      <c r="F12" s="174" t="s">
        <v>28</v>
      </c>
      <c r="G12" s="1209">
        <v>11</v>
      </c>
      <c r="H12" s="1033" t="s">
        <v>206</v>
      </c>
      <c r="I12" s="817" t="s">
        <v>9235</v>
      </c>
      <c r="J12" s="281" t="s">
        <v>303</v>
      </c>
      <c r="K12" s="1303" t="s">
        <v>9269</v>
      </c>
      <c r="L12" s="270" t="s">
        <v>9261</v>
      </c>
      <c r="M12" s="184" t="s">
        <v>362</v>
      </c>
      <c r="N12" s="327" t="s">
        <v>203</v>
      </c>
      <c r="O12" s="109" t="s">
        <v>9262</v>
      </c>
      <c r="P12" s="363" t="s">
        <v>206</v>
      </c>
      <c r="Q12" s="15"/>
      <c r="R12" s="138"/>
    </row>
    <row r="13" spans="1:18" ht="15.75" customHeight="1">
      <c r="A13" s="2092"/>
      <c r="B13" s="154" t="s">
        <v>9270</v>
      </c>
      <c r="C13" s="1298" t="s">
        <v>9271</v>
      </c>
      <c r="D13" s="42" t="s">
        <v>9255</v>
      </c>
      <c r="E13" s="382" t="s">
        <v>203</v>
      </c>
      <c r="F13" s="1226" t="s">
        <v>28</v>
      </c>
      <c r="G13" s="1226">
        <v>11</v>
      </c>
      <c r="H13" s="42" t="s">
        <v>206</v>
      </c>
      <c r="I13" s="817" t="s">
        <v>9235</v>
      </c>
      <c r="J13" s="138" t="s">
        <v>303</v>
      </c>
      <c r="K13" s="1304" t="s">
        <v>9272</v>
      </c>
      <c r="L13" s="270" t="s">
        <v>9261</v>
      </c>
      <c r="M13" s="208" t="s">
        <v>362</v>
      </c>
      <c r="N13" s="327" t="s">
        <v>203</v>
      </c>
      <c r="O13" s="109" t="s">
        <v>9262</v>
      </c>
      <c r="P13" s="363" t="s">
        <v>206</v>
      </c>
      <c r="Q13" s="270"/>
      <c r="R13" s="138"/>
    </row>
    <row r="14" spans="1:18" ht="42.75" customHeight="1">
      <c r="A14" s="2113"/>
      <c r="B14" s="158" t="s">
        <v>9273</v>
      </c>
      <c r="C14" s="1299" t="s">
        <v>9274</v>
      </c>
      <c r="D14" s="413" t="s">
        <v>9255</v>
      </c>
      <c r="E14" s="1138" t="s">
        <v>203</v>
      </c>
      <c r="F14" s="1171" t="s">
        <v>28</v>
      </c>
      <c r="G14" s="1171">
        <v>11</v>
      </c>
      <c r="H14" s="42" t="s">
        <v>206</v>
      </c>
      <c r="I14" s="817" t="s">
        <v>9235</v>
      </c>
      <c r="J14" s="17" t="s">
        <v>303</v>
      </c>
      <c r="K14" s="944" t="s">
        <v>9275</v>
      </c>
      <c r="L14" s="587" t="s">
        <v>9276</v>
      </c>
      <c r="M14" s="327" t="s">
        <v>362</v>
      </c>
      <c r="N14" s="327" t="s">
        <v>203</v>
      </c>
      <c r="O14" s="109" t="s">
        <v>9262</v>
      </c>
      <c r="P14" s="363" t="s">
        <v>206</v>
      </c>
      <c r="Q14" s="587"/>
      <c r="R14" s="477" t="s">
        <v>9251</v>
      </c>
    </row>
    <row r="15" spans="1:18" s="102" customFormat="1" ht="32.25" customHeight="1">
      <c r="A15" s="156" t="s">
        <v>1626</v>
      </c>
      <c r="B15" s="239" t="s">
        <v>9277</v>
      </c>
      <c r="C15" s="1347" t="s">
        <v>9278</v>
      </c>
      <c r="D15" s="1348" t="s">
        <v>9279</v>
      </c>
      <c r="E15" s="382" t="s">
        <v>203</v>
      </c>
      <c r="F15" s="16" t="s">
        <v>12</v>
      </c>
      <c r="G15" s="1172">
        <v>2</v>
      </c>
      <c r="H15" s="1034" t="s">
        <v>206</v>
      </c>
      <c r="I15" s="337" t="s">
        <v>9235</v>
      </c>
      <c r="J15" s="1349" t="s">
        <v>303</v>
      </c>
      <c r="K15" s="500" t="s">
        <v>9280</v>
      </c>
      <c r="L15" s="1350"/>
      <c r="M15" s="472" t="s">
        <v>203</v>
      </c>
      <c r="N15" s="327" t="s">
        <v>203</v>
      </c>
      <c r="O15" s="363" t="s">
        <v>206</v>
      </c>
      <c r="P15" s="363" t="s">
        <v>206</v>
      </c>
      <c r="Q15" s="395"/>
      <c r="R15" s="1351" t="s">
        <v>9281</v>
      </c>
    </row>
    <row r="16" spans="1:18" s="102" customFormat="1" ht="32.25" customHeight="1">
      <c r="A16" s="153" t="s">
        <v>1222</v>
      </c>
      <c r="B16" s="9" t="s">
        <v>9282</v>
      </c>
      <c r="C16" s="730" t="s">
        <v>9283</v>
      </c>
      <c r="D16" s="262" t="s">
        <v>2298</v>
      </c>
      <c r="E16" s="77" t="s">
        <v>203</v>
      </c>
      <c r="F16" s="6" t="s">
        <v>12</v>
      </c>
      <c r="G16" s="733">
        <v>2</v>
      </c>
      <c r="H16" s="42" t="s">
        <v>206</v>
      </c>
      <c r="I16" s="77" t="s">
        <v>206</v>
      </c>
      <c r="J16" s="17" t="s">
        <v>206</v>
      </c>
      <c r="K16" s="184" t="s">
        <v>206</v>
      </c>
      <c r="L16" s="17" t="s">
        <v>9284</v>
      </c>
      <c r="M16" s="260" t="s">
        <v>362</v>
      </c>
      <c r="N16" s="18" t="s">
        <v>203</v>
      </c>
      <c r="O16" s="18" t="s">
        <v>9285</v>
      </c>
      <c r="P16" s="17" t="s">
        <v>206</v>
      </c>
      <c r="Q16" s="329"/>
      <c r="R16" s="490"/>
    </row>
    <row r="17" spans="1:18">
      <c r="A17" s="2229" t="s">
        <v>9286</v>
      </c>
      <c r="B17" s="6" t="s">
        <v>1108</v>
      </c>
      <c r="C17" s="471" t="s">
        <v>1103</v>
      </c>
      <c r="D17" s="262" t="s">
        <v>2298</v>
      </c>
      <c r="E17" s="471" t="s">
        <v>203</v>
      </c>
      <c r="F17" s="471" t="s">
        <v>28</v>
      </c>
      <c r="G17" s="1156">
        <v>9</v>
      </c>
      <c r="H17" s="42" t="s">
        <v>206</v>
      </c>
      <c r="I17" s="138" t="s">
        <v>9235</v>
      </c>
      <c r="J17" s="138" t="s">
        <v>303</v>
      </c>
      <c r="K17" s="868" t="s">
        <v>9287</v>
      </c>
      <c r="L17" s="6" t="s">
        <v>9246</v>
      </c>
      <c r="M17" s="110" t="s">
        <v>203</v>
      </c>
      <c r="N17" s="6" t="s">
        <v>203</v>
      </c>
      <c r="O17" s="6" t="s">
        <v>206</v>
      </c>
      <c r="P17" s="6" t="s">
        <v>206</v>
      </c>
      <c r="Q17" s="15"/>
      <c r="R17" s="6"/>
    </row>
    <row r="18" spans="1:18">
      <c r="A18" s="2230"/>
      <c r="B18" s="6" t="s">
        <v>2419</v>
      </c>
      <c r="C18" s="471" t="s">
        <v>4182</v>
      </c>
      <c r="D18" s="262" t="s">
        <v>2298</v>
      </c>
      <c r="E18" s="471" t="s">
        <v>203</v>
      </c>
      <c r="F18" s="471" t="s">
        <v>12</v>
      </c>
      <c r="G18" s="1156">
        <v>3</v>
      </c>
      <c r="H18" s="42" t="s">
        <v>206</v>
      </c>
      <c r="I18" s="138" t="s">
        <v>9235</v>
      </c>
      <c r="J18" s="138" t="s">
        <v>303</v>
      </c>
      <c r="K18" s="868" t="s">
        <v>9288</v>
      </c>
      <c r="L18" s="6" t="s">
        <v>9246</v>
      </c>
      <c r="M18" s="110" t="s">
        <v>203</v>
      </c>
      <c r="N18" s="6" t="s">
        <v>203</v>
      </c>
      <c r="O18" s="6" t="s">
        <v>206</v>
      </c>
      <c r="P18" s="6" t="s">
        <v>206</v>
      </c>
      <c r="Q18" s="15"/>
      <c r="R18" s="6"/>
    </row>
    <row r="19" spans="1:18">
      <c r="A19" s="2230"/>
      <c r="B19" s="6" t="s">
        <v>3555</v>
      </c>
      <c r="C19" s="471" t="s">
        <v>9289</v>
      </c>
      <c r="D19" s="262" t="s">
        <v>2298</v>
      </c>
      <c r="E19" s="471" t="s">
        <v>203</v>
      </c>
      <c r="F19" s="471" t="s">
        <v>28</v>
      </c>
      <c r="G19" s="1156">
        <v>3</v>
      </c>
      <c r="H19" s="42" t="s">
        <v>206</v>
      </c>
      <c r="I19" s="138" t="s">
        <v>9235</v>
      </c>
      <c r="J19" s="138" t="s">
        <v>303</v>
      </c>
      <c r="K19" s="868" t="s">
        <v>9290</v>
      </c>
      <c r="L19" s="6" t="s">
        <v>9246</v>
      </c>
      <c r="M19" s="110" t="s">
        <v>203</v>
      </c>
      <c r="N19" s="6" t="s">
        <v>203</v>
      </c>
      <c r="O19" s="6" t="s">
        <v>206</v>
      </c>
      <c r="P19" s="6" t="s">
        <v>206</v>
      </c>
      <c r="Q19" s="15"/>
      <c r="R19" s="6"/>
    </row>
    <row r="20" spans="1:18">
      <c r="A20" s="2230"/>
      <c r="B20" s="6" t="s">
        <v>9291</v>
      </c>
      <c r="C20" s="471" t="s">
        <v>9292</v>
      </c>
      <c r="D20" s="262" t="s">
        <v>2298</v>
      </c>
      <c r="E20" s="471" t="s">
        <v>203</v>
      </c>
      <c r="F20" s="471" t="s">
        <v>28</v>
      </c>
      <c r="G20" s="1156">
        <v>9</v>
      </c>
      <c r="H20" s="42" t="s">
        <v>206</v>
      </c>
      <c r="I20" s="138" t="s">
        <v>9235</v>
      </c>
      <c r="J20" s="138" t="s">
        <v>303</v>
      </c>
      <c r="K20" s="868" t="s">
        <v>9293</v>
      </c>
      <c r="L20" s="6" t="s">
        <v>9246</v>
      </c>
      <c r="M20" s="110" t="s">
        <v>203</v>
      </c>
      <c r="N20" s="6" t="s">
        <v>203</v>
      </c>
      <c r="O20" s="6" t="s">
        <v>206</v>
      </c>
      <c r="P20" s="6" t="s">
        <v>206</v>
      </c>
      <c r="Q20" s="15"/>
      <c r="R20" s="6"/>
    </row>
    <row r="21" spans="1:18">
      <c r="A21" s="2230"/>
      <c r="B21" s="6" t="s">
        <v>9294</v>
      </c>
      <c r="C21" s="471" t="s">
        <v>9295</v>
      </c>
      <c r="D21" s="262" t="s">
        <v>2298</v>
      </c>
      <c r="E21" s="471" t="s">
        <v>203</v>
      </c>
      <c r="F21" s="471" t="s">
        <v>28</v>
      </c>
      <c r="G21" s="1156">
        <v>9</v>
      </c>
      <c r="H21" s="42" t="s">
        <v>206</v>
      </c>
      <c r="I21" s="138" t="s">
        <v>9235</v>
      </c>
      <c r="J21" s="138" t="s">
        <v>303</v>
      </c>
      <c r="K21" s="868" t="s">
        <v>9296</v>
      </c>
      <c r="L21" s="6" t="s">
        <v>9246</v>
      </c>
      <c r="M21" s="110" t="s">
        <v>203</v>
      </c>
      <c r="N21" s="6" t="s">
        <v>203</v>
      </c>
      <c r="O21" s="6" t="s">
        <v>206</v>
      </c>
      <c r="P21" s="6" t="s">
        <v>206</v>
      </c>
      <c r="Q21" s="15"/>
      <c r="R21" s="6"/>
    </row>
    <row r="22" spans="1:18">
      <c r="A22" s="2231"/>
      <c r="B22" s="6" t="s">
        <v>9297</v>
      </c>
      <c r="C22" s="471" t="s">
        <v>9298</v>
      </c>
      <c r="D22" s="262" t="s">
        <v>2298</v>
      </c>
      <c r="E22" s="471" t="s">
        <v>203</v>
      </c>
      <c r="F22" s="471" t="s">
        <v>28</v>
      </c>
      <c r="G22" s="1156">
        <v>9</v>
      </c>
      <c r="H22" s="42" t="s">
        <v>206</v>
      </c>
      <c r="I22" s="138" t="s">
        <v>9235</v>
      </c>
      <c r="J22" s="138" t="s">
        <v>303</v>
      </c>
      <c r="K22" s="868" t="s">
        <v>9299</v>
      </c>
      <c r="L22" s="6" t="s">
        <v>9246</v>
      </c>
      <c r="M22" s="110" t="s">
        <v>203</v>
      </c>
      <c r="N22" s="6" t="s">
        <v>203</v>
      </c>
      <c r="O22" s="6" t="s">
        <v>206</v>
      </c>
      <c r="P22" s="6" t="s">
        <v>206</v>
      </c>
      <c r="Q22" s="15"/>
      <c r="R22" s="6"/>
    </row>
    <row r="23" spans="1:18">
      <c r="A23" s="2229" t="s">
        <v>9300</v>
      </c>
      <c r="B23" s="6" t="s">
        <v>9301</v>
      </c>
      <c r="C23" s="471" t="s">
        <v>9302</v>
      </c>
      <c r="D23" s="262" t="s">
        <v>2298</v>
      </c>
      <c r="E23" s="471" t="s">
        <v>203</v>
      </c>
      <c r="F23" s="471" t="s">
        <v>28</v>
      </c>
      <c r="G23" s="1156">
        <v>3</v>
      </c>
      <c r="H23" s="42" t="s">
        <v>206</v>
      </c>
      <c r="I23" s="138" t="s">
        <v>9235</v>
      </c>
      <c r="J23" s="138" t="s">
        <v>303</v>
      </c>
      <c r="K23" s="868" t="s">
        <v>9303</v>
      </c>
      <c r="L23" s="6" t="s">
        <v>9246</v>
      </c>
      <c r="M23" s="110" t="s">
        <v>203</v>
      </c>
      <c r="N23" s="6" t="s">
        <v>203</v>
      </c>
      <c r="O23" s="6" t="s">
        <v>206</v>
      </c>
      <c r="P23" s="6" t="s">
        <v>206</v>
      </c>
      <c r="Q23" s="15"/>
      <c r="R23" s="6"/>
    </row>
    <row r="24" spans="1:18">
      <c r="A24" s="2230"/>
      <c r="B24" s="6" t="s">
        <v>9304</v>
      </c>
      <c r="C24" s="471" t="s">
        <v>9305</v>
      </c>
      <c r="D24" s="262" t="s">
        <v>2298</v>
      </c>
      <c r="E24" s="471" t="s">
        <v>203</v>
      </c>
      <c r="F24" s="471" t="s">
        <v>28</v>
      </c>
      <c r="G24" s="1156">
        <v>3</v>
      </c>
      <c r="H24" s="42" t="s">
        <v>206</v>
      </c>
      <c r="I24" s="138" t="s">
        <v>9235</v>
      </c>
      <c r="J24" s="138" t="s">
        <v>303</v>
      </c>
      <c r="K24" s="868" t="s">
        <v>9306</v>
      </c>
      <c r="L24" s="6" t="s">
        <v>9246</v>
      </c>
      <c r="M24" s="110" t="s">
        <v>203</v>
      </c>
      <c r="N24" s="6" t="s">
        <v>203</v>
      </c>
      <c r="O24" s="6" t="s">
        <v>206</v>
      </c>
      <c r="P24" s="6" t="s">
        <v>206</v>
      </c>
      <c r="Q24" s="15"/>
      <c r="R24" s="6"/>
    </row>
    <row r="25" spans="1:18">
      <c r="A25" s="2230"/>
      <c r="B25" s="6" t="s">
        <v>9307</v>
      </c>
      <c r="C25" s="471" t="s">
        <v>9308</v>
      </c>
      <c r="D25" s="262" t="s">
        <v>2298</v>
      </c>
      <c r="E25" s="471" t="s">
        <v>203</v>
      </c>
      <c r="F25" s="471" t="s">
        <v>28</v>
      </c>
      <c r="G25" s="1156">
        <v>5</v>
      </c>
      <c r="H25" s="42" t="s">
        <v>206</v>
      </c>
      <c r="I25" s="138" t="s">
        <v>9235</v>
      </c>
      <c r="J25" s="138" t="s">
        <v>303</v>
      </c>
      <c r="K25" s="868" t="s">
        <v>9309</v>
      </c>
      <c r="L25" s="6" t="s">
        <v>9246</v>
      </c>
      <c r="M25" s="110" t="s">
        <v>203</v>
      </c>
      <c r="N25" s="6" t="s">
        <v>203</v>
      </c>
      <c r="O25" s="6" t="s">
        <v>206</v>
      </c>
      <c r="P25" s="6" t="s">
        <v>206</v>
      </c>
      <c r="Q25" s="15"/>
      <c r="R25" s="6"/>
    </row>
    <row r="26" spans="1:18">
      <c r="A26" s="2230"/>
      <c r="B26" s="6" t="s">
        <v>9310</v>
      </c>
      <c r="C26" s="471" t="s">
        <v>9311</v>
      </c>
      <c r="D26" s="262" t="s">
        <v>2298</v>
      </c>
      <c r="E26" s="471" t="s">
        <v>203</v>
      </c>
      <c r="F26" s="471" t="s">
        <v>28</v>
      </c>
      <c r="G26" s="1156">
        <v>10.050000000000001</v>
      </c>
      <c r="H26" s="42">
        <v>5</v>
      </c>
      <c r="I26" s="138" t="s">
        <v>9235</v>
      </c>
      <c r="J26" s="138" t="s">
        <v>303</v>
      </c>
      <c r="K26" s="868" t="s">
        <v>9312</v>
      </c>
      <c r="L26" s="6" t="s">
        <v>9246</v>
      </c>
      <c r="M26" s="110" t="s">
        <v>203</v>
      </c>
      <c r="N26" s="6" t="s">
        <v>203</v>
      </c>
      <c r="O26" s="6" t="s">
        <v>206</v>
      </c>
      <c r="P26" s="6" t="s">
        <v>206</v>
      </c>
      <c r="Q26" s="15"/>
      <c r="R26" s="6"/>
    </row>
    <row r="27" spans="1:18">
      <c r="A27" s="2230"/>
      <c r="B27" s="6" t="s">
        <v>9313</v>
      </c>
      <c r="C27" s="471" t="s">
        <v>9314</v>
      </c>
      <c r="D27" s="262" t="s">
        <v>2298</v>
      </c>
      <c r="E27" s="471" t="s">
        <v>203</v>
      </c>
      <c r="F27" s="471" t="s">
        <v>28</v>
      </c>
      <c r="G27" s="1156">
        <v>3</v>
      </c>
      <c r="H27" s="42" t="s">
        <v>206</v>
      </c>
      <c r="I27" s="138" t="s">
        <v>9235</v>
      </c>
      <c r="J27" s="138" t="s">
        <v>303</v>
      </c>
      <c r="K27" s="868" t="s">
        <v>9315</v>
      </c>
      <c r="L27" s="6" t="s">
        <v>9246</v>
      </c>
      <c r="M27" s="110" t="s">
        <v>203</v>
      </c>
      <c r="N27" s="6" t="s">
        <v>203</v>
      </c>
      <c r="O27" s="6" t="s">
        <v>206</v>
      </c>
      <c r="P27" s="6" t="s">
        <v>206</v>
      </c>
      <c r="Q27" s="15"/>
      <c r="R27" s="6"/>
    </row>
    <row r="28" spans="1:18">
      <c r="A28" s="2230"/>
      <c r="B28" s="6" t="s">
        <v>9316</v>
      </c>
      <c r="C28" s="471" t="s">
        <v>9317</v>
      </c>
      <c r="D28" s="262" t="s">
        <v>2298</v>
      </c>
      <c r="E28" s="471" t="s">
        <v>203</v>
      </c>
      <c r="F28" s="471" t="s">
        <v>28</v>
      </c>
      <c r="G28" s="1156">
        <v>4</v>
      </c>
      <c r="H28" s="42" t="s">
        <v>206</v>
      </c>
      <c r="I28" s="138" t="s">
        <v>9235</v>
      </c>
      <c r="J28" s="138" t="s">
        <v>303</v>
      </c>
      <c r="K28" s="868" t="s">
        <v>9318</v>
      </c>
      <c r="L28" s="6" t="s">
        <v>9246</v>
      </c>
      <c r="M28" s="110" t="s">
        <v>203</v>
      </c>
      <c r="N28" s="6" t="s">
        <v>203</v>
      </c>
      <c r="O28" s="6" t="s">
        <v>206</v>
      </c>
      <c r="P28" s="6" t="s">
        <v>206</v>
      </c>
      <c r="Q28" s="15"/>
      <c r="R28" s="6"/>
    </row>
    <row r="29" spans="1:18">
      <c r="A29" s="2230"/>
      <c r="B29" s="6" t="s">
        <v>9319</v>
      </c>
      <c r="C29" s="471" t="s">
        <v>9320</v>
      </c>
      <c r="D29" s="262" t="s">
        <v>2298</v>
      </c>
      <c r="E29" s="471" t="s">
        <v>203</v>
      </c>
      <c r="F29" s="471" t="s">
        <v>28</v>
      </c>
      <c r="G29" s="1156">
        <v>3</v>
      </c>
      <c r="H29" s="42" t="s">
        <v>206</v>
      </c>
      <c r="I29" s="138" t="s">
        <v>9235</v>
      </c>
      <c r="J29" s="138" t="s">
        <v>303</v>
      </c>
      <c r="K29" s="868" t="s">
        <v>9321</v>
      </c>
      <c r="L29" s="6" t="s">
        <v>9246</v>
      </c>
      <c r="M29" s="110" t="s">
        <v>203</v>
      </c>
      <c r="N29" s="6" t="s">
        <v>203</v>
      </c>
      <c r="O29" s="6" t="s">
        <v>206</v>
      </c>
      <c r="P29" s="6" t="s">
        <v>206</v>
      </c>
      <c r="Q29" s="15"/>
      <c r="R29" s="6"/>
    </row>
    <row r="30" spans="1:18">
      <c r="A30" s="2231"/>
      <c r="B30" s="6" t="s">
        <v>9322</v>
      </c>
      <c r="C30" s="471" t="s">
        <v>9323</v>
      </c>
      <c r="D30" s="262" t="s">
        <v>2298</v>
      </c>
      <c r="E30" s="471" t="s">
        <v>203</v>
      </c>
      <c r="F30" s="471" t="s">
        <v>28</v>
      </c>
      <c r="G30" s="1156">
        <v>3</v>
      </c>
      <c r="H30" s="42" t="s">
        <v>206</v>
      </c>
      <c r="I30" s="138" t="s">
        <v>9235</v>
      </c>
      <c r="J30" s="138" t="s">
        <v>303</v>
      </c>
      <c r="K30" s="868" t="s">
        <v>9324</v>
      </c>
      <c r="L30" s="6" t="s">
        <v>9246</v>
      </c>
      <c r="M30" s="110" t="s">
        <v>203</v>
      </c>
      <c r="N30" s="6" t="s">
        <v>203</v>
      </c>
      <c r="O30" s="6" t="s">
        <v>206</v>
      </c>
      <c r="P30" s="6" t="s">
        <v>206</v>
      </c>
      <c r="Q30" s="15"/>
      <c r="R30" s="6"/>
    </row>
    <row r="31" spans="1:18">
      <c r="A31" s="2229" t="s">
        <v>9325</v>
      </c>
      <c r="B31" s="6" t="s">
        <v>9326</v>
      </c>
      <c r="C31" s="471" t="s">
        <v>9327</v>
      </c>
      <c r="D31" s="262" t="s">
        <v>2298</v>
      </c>
      <c r="E31" s="471" t="s">
        <v>203</v>
      </c>
      <c r="F31" s="471" t="s">
        <v>12</v>
      </c>
      <c r="G31" s="1156">
        <v>2</v>
      </c>
      <c r="H31" s="42" t="s">
        <v>206</v>
      </c>
      <c r="I31" s="138" t="s">
        <v>9235</v>
      </c>
      <c r="J31" s="138" t="s">
        <v>303</v>
      </c>
      <c r="K31" s="868" t="s">
        <v>9328</v>
      </c>
      <c r="L31" s="6" t="s">
        <v>9246</v>
      </c>
      <c r="M31" s="110" t="s">
        <v>203</v>
      </c>
      <c r="N31" s="6" t="s">
        <v>203</v>
      </c>
      <c r="O31" s="6" t="s">
        <v>206</v>
      </c>
      <c r="P31" s="6" t="s">
        <v>206</v>
      </c>
      <c r="Q31" s="15"/>
      <c r="R31" s="6"/>
    </row>
    <row r="32" spans="1:18">
      <c r="A32" s="2230"/>
      <c r="B32" s="6" t="s">
        <v>9329</v>
      </c>
      <c r="C32" s="471" t="s">
        <v>9330</v>
      </c>
      <c r="D32" s="262" t="s">
        <v>2298</v>
      </c>
      <c r="E32" s="471" t="s">
        <v>203</v>
      </c>
      <c r="F32" s="471" t="s">
        <v>28</v>
      </c>
      <c r="G32" s="1156">
        <v>12</v>
      </c>
      <c r="H32" s="42" t="s">
        <v>206</v>
      </c>
      <c r="I32" s="138" t="s">
        <v>9235</v>
      </c>
      <c r="J32" s="138" t="s">
        <v>303</v>
      </c>
      <c r="K32" s="868" t="s">
        <v>9331</v>
      </c>
      <c r="L32" s="6" t="s">
        <v>9246</v>
      </c>
      <c r="M32" s="110" t="s">
        <v>203</v>
      </c>
      <c r="N32" s="6" t="s">
        <v>203</v>
      </c>
      <c r="O32" s="6" t="s">
        <v>206</v>
      </c>
      <c r="P32" s="6" t="s">
        <v>206</v>
      </c>
      <c r="Q32" s="15"/>
      <c r="R32" s="6"/>
    </row>
    <row r="33" spans="1:18">
      <c r="A33" s="2230"/>
      <c r="B33" s="6" t="s">
        <v>9332</v>
      </c>
      <c r="C33" s="471" t="s">
        <v>9333</v>
      </c>
      <c r="D33" s="262" t="s">
        <v>2298</v>
      </c>
      <c r="E33" s="471" t="s">
        <v>203</v>
      </c>
      <c r="F33" s="471" t="s">
        <v>12</v>
      </c>
      <c r="G33" s="1156">
        <v>1</v>
      </c>
      <c r="H33" s="42" t="s">
        <v>206</v>
      </c>
      <c r="I33" s="138" t="s">
        <v>9235</v>
      </c>
      <c r="J33" s="138" t="s">
        <v>303</v>
      </c>
      <c r="K33" s="868" t="s">
        <v>9334</v>
      </c>
      <c r="L33" s="6" t="s">
        <v>9246</v>
      </c>
      <c r="M33" s="110" t="s">
        <v>203</v>
      </c>
      <c r="N33" s="6" t="s">
        <v>203</v>
      </c>
      <c r="O33" s="6" t="s">
        <v>206</v>
      </c>
      <c r="P33" s="6" t="s">
        <v>206</v>
      </c>
      <c r="Q33" s="15"/>
      <c r="R33" s="6"/>
    </row>
    <row r="34" spans="1:18">
      <c r="A34" s="2230"/>
      <c r="B34" s="6" t="s">
        <v>9335</v>
      </c>
      <c r="C34" s="471" t="s">
        <v>9336</v>
      </c>
      <c r="D34" s="262" t="s">
        <v>2298</v>
      </c>
      <c r="E34" s="471" t="s">
        <v>203</v>
      </c>
      <c r="F34" s="471" t="s">
        <v>28</v>
      </c>
      <c r="G34" s="1156">
        <v>9</v>
      </c>
      <c r="H34" s="42" t="s">
        <v>206</v>
      </c>
      <c r="I34" s="138" t="s">
        <v>9235</v>
      </c>
      <c r="J34" s="138" t="s">
        <v>303</v>
      </c>
      <c r="K34" s="868" t="s">
        <v>9337</v>
      </c>
      <c r="L34" s="6" t="s">
        <v>9246</v>
      </c>
      <c r="M34" s="110" t="s">
        <v>203</v>
      </c>
      <c r="N34" s="6" t="s">
        <v>203</v>
      </c>
      <c r="O34" s="6" t="s">
        <v>206</v>
      </c>
      <c r="P34" s="6" t="s">
        <v>206</v>
      </c>
      <c r="Q34" s="15"/>
      <c r="R34" s="6"/>
    </row>
    <row r="35" spans="1:18">
      <c r="A35" s="2230"/>
      <c r="B35" s="6" t="s">
        <v>9338</v>
      </c>
      <c r="C35" s="471" t="s">
        <v>9339</v>
      </c>
      <c r="D35" s="262" t="s">
        <v>2298</v>
      </c>
      <c r="E35" s="471" t="s">
        <v>203</v>
      </c>
      <c r="F35" s="471" t="s">
        <v>12</v>
      </c>
      <c r="G35" s="1156">
        <v>2</v>
      </c>
      <c r="H35" s="42" t="s">
        <v>206</v>
      </c>
      <c r="I35" s="138" t="s">
        <v>9235</v>
      </c>
      <c r="J35" s="138" t="s">
        <v>303</v>
      </c>
      <c r="K35" s="868" t="s">
        <v>9340</v>
      </c>
      <c r="L35" s="6" t="s">
        <v>9246</v>
      </c>
      <c r="M35" s="110" t="s">
        <v>203</v>
      </c>
      <c r="N35" s="6" t="s">
        <v>203</v>
      </c>
      <c r="O35" s="6" t="s">
        <v>206</v>
      </c>
      <c r="P35" s="6" t="s">
        <v>206</v>
      </c>
      <c r="Q35" s="15"/>
      <c r="R35" s="6"/>
    </row>
    <row r="36" spans="1:18">
      <c r="A36" s="2231"/>
      <c r="B36" s="6" t="s">
        <v>3560</v>
      </c>
      <c r="C36" s="471" t="s">
        <v>9341</v>
      </c>
      <c r="D36" s="262" t="s">
        <v>2298</v>
      </c>
      <c r="E36" s="471" t="s">
        <v>203</v>
      </c>
      <c r="F36" s="471" t="s">
        <v>12</v>
      </c>
      <c r="G36" s="1156">
        <v>2</v>
      </c>
      <c r="H36" s="42" t="s">
        <v>206</v>
      </c>
      <c r="I36" s="138" t="s">
        <v>9235</v>
      </c>
      <c r="J36" s="138" t="s">
        <v>303</v>
      </c>
      <c r="K36" s="868" t="s">
        <v>9342</v>
      </c>
      <c r="L36" s="6" t="s">
        <v>9246</v>
      </c>
      <c r="M36" s="110" t="s">
        <v>203</v>
      </c>
      <c r="N36" s="6" t="s">
        <v>203</v>
      </c>
      <c r="O36" s="6" t="s">
        <v>206</v>
      </c>
      <c r="P36" s="6" t="s">
        <v>206</v>
      </c>
      <c r="Q36" s="15"/>
      <c r="R36" s="6"/>
    </row>
    <row r="37" spans="1:18">
      <c r="A37" s="2229" t="s">
        <v>9343</v>
      </c>
      <c r="B37" s="6" t="s">
        <v>9344</v>
      </c>
      <c r="C37" s="471" t="s">
        <v>9345</v>
      </c>
      <c r="D37" s="262" t="s">
        <v>2298</v>
      </c>
      <c r="E37" s="471" t="s">
        <v>203</v>
      </c>
      <c r="F37" s="471" t="s">
        <v>12</v>
      </c>
      <c r="G37" s="1156">
        <v>2</v>
      </c>
      <c r="H37" s="42" t="s">
        <v>206</v>
      </c>
      <c r="I37" s="138" t="s">
        <v>9235</v>
      </c>
      <c r="J37" s="138" t="s">
        <v>303</v>
      </c>
      <c r="K37" s="868" t="s">
        <v>9346</v>
      </c>
      <c r="L37" s="6" t="s">
        <v>9246</v>
      </c>
      <c r="M37" s="110" t="s">
        <v>203</v>
      </c>
      <c r="N37" s="6" t="s">
        <v>203</v>
      </c>
      <c r="O37" s="6" t="s">
        <v>206</v>
      </c>
      <c r="P37" s="6" t="s">
        <v>206</v>
      </c>
      <c r="Q37" s="15"/>
      <c r="R37" s="6"/>
    </row>
    <row r="38" spans="1:18">
      <c r="A38" s="2230"/>
      <c r="B38" s="6" t="s">
        <v>9347</v>
      </c>
      <c r="C38" s="471" t="s">
        <v>9348</v>
      </c>
      <c r="D38" s="262" t="s">
        <v>2298</v>
      </c>
      <c r="E38" s="471" t="s">
        <v>203</v>
      </c>
      <c r="F38" s="471" t="s">
        <v>12</v>
      </c>
      <c r="G38" s="1156">
        <v>2</v>
      </c>
      <c r="H38" s="42" t="s">
        <v>206</v>
      </c>
      <c r="I38" s="138" t="s">
        <v>9235</v>
      </c>
      <c r="J38" s="138" t="s">
        <v>303</v>
      </c>
      <c r="K38" s="868" t="s">
        <v>9349</v>
      </c>
      <c r="L38" s="6" t="s">
        <v>9246</v>
      </c>
      <c r="M38" s="110" t="s">
        <v>203</v>
      </c>
      <c r="N38" s="6" t="s">
        <v>203</v>
      </c>
      <c r="O38" s="6" t="s">
        <v>206</v>
      </c>
      <c r="P38" s="6" t="s">
        <v>206</v>
      </c>
      <c r="Q38" s="15"/>
      <c r="R38" s="6"/>
    </row>
    <row r="39" spans="1:18">
      <c r="A39" s="2230"/>
      <c r="B39" s="6" t="s">
        <v>9350</v>
      </c>
      <c r="C39" s="471" t="s">
        <v>9351</v>
      </c>
      <c r="D39" s="262" t="s">
        <v>2298</v>
      </c>
      <c r="E39" s="471" t="s">
        <v>203</v>
      </c>
      <c r="F39" s="471" t="s">
        <v>12</v>
      </c>
      <c r="G39" s="1156">
        <v>2</v>
      </c>
      <c r="H39" s="42" t="s">
        <v>206</v>
      </c>
      <c r="I39" s="138" t="s">
        <v>9235</v>
      </c>
      <c r="J39" s="138" t="s">
        <v>303</v>
      </c>
      <c r="K39" s="868" t="s">
        <v>9352</v>
      </c>
      <c r="L39" s="6" t="s">
        <v>9246</v>
      </c>
      <c r="M39" s="110" t="s">
        <v>203</v>
      </c>
      <c r="N39" s="6" t="s">
        <v>203</v>
      </c>
      <c r="O39" s="6" t="s">
        <v>206</v>
      </c>
      <c r="P39" s="6" t="s">
        <v>206</v>
      </c>
      <c r="Q39" s="15"/>
      <c r="R39" s="6"/>
    </row>
    <row r="40" spans="1:18">
      <c r="A40" s="2230"/>
      <c r="B40" s="6" t="s">
        <v>9353</v>
      </c>
      <c r="C40" s="471" t="s">
        <v>9354</v>
      </c>
      <c r="D40" s="262" t="s">
        <v>2298</v>
      </c>
      <c r="E40" s="471" t="s">
        <v>203</v>
      </c>
      <c r="F40" s="471" t="s">
        <v>12</v>
      </c>
      <c r="G40" s="1156">
        <v>2</v>
      </c>
      <c r="H40" s="42" t="s">
        <v>206</v>
      </c>
      <c r="I40" s="138" t="s">
        <v>9235</v>
      </c>
      <c r="J40" s="138" t="s">
        <v>303</v>
      </c>
      <c r="K40" s="868" t="s">
        <v>9355</v>
      </c>
      <c r="L40" s="6" t="s">
        <v>9246</v>
      </c>
      <c r="M40" s="110" t="s">
        <v>203</v>
      </c>
      <c r="N40" s="6" t="s">
        <v>203</v>
      </c>
      <c r="O40" s="6" t="s">
        <v>206</v>
      </c>
      <c r="P40" s="6" t="s">
        <v>206</v>
      </c>
      <c r="Q40" s="15"/>
      <c r="R40" s="6"/>
    </row>
    <row r="41" spans="1:18">
      <c r="A41" s="2231"/>
      <c r="B41" s="6" t="s">
        <v>9356</v>
      </c>
      <c r="C41" s="471" t="s">
        <v>9357</v>
      </c>
      <c r="D41" s="262" t="s">
        <v>2298</v>
      </c>
      <c r="E41" s="471" t="s">
        <v>203</v>
      </c>
      <c r="F41" s="471" t="s">
        <v>12</v>
      </c>
      <c r="G41" s="1156">
        <v>3</v>
      </c>
      <c r="H41" s="42" t="s">
        <v>206</v>
      </c>
      <c r="I41" s="138" t="s">
        <v>9235</v>
      </c>
      <c r="J41" s="138" t="s">
        <v>303</v>
      </c>
      <c r="K41" s="868" t="s">
        <v>9358</v>
      </c>
      <c r="L41" s="6" t="s">
        <v>9246</v>
      </c>
      <c r="M41" s="110" t="s">
        <v>203</v>
      </c>
      <c r="N41" s="6" t="s">
        <v>203</v>
      </c>
      <c r="O41" s="6" t="s">
        <v>206</v>
      </c>
      <c r="P41" s="6" t="s">
        <v>206</v>
      </c>
      <c r="Q41" s="15"/>
      <c r="R41" s="6"/>
    </row>
    <row r="42" spans="1:18">
      <c r="A42" s="626" t="s">
        <v>9241</v>
      </c>
      <c r="B42" s="6" t="s">
        <v>9359</v>
      </c>
      <c r="C42" s="471" t="s">
        <v>9360</v>
      </c>
      <c r="D42" s="262" t="s">
        <v>2298</v>
      </c>
      <c r="E42" s="471" t="s">
        <v>203</v>
      </c>
      <c r="F42" s="471" t="s">
        <v>12</v>
      </c>
      <c r="G42" s="1156">
        <v>1</v>
      </c>
      <c r="H42" s="42" t="s">
        <v>206</v>
      </c>
      <c r="I42" s="138" t="s">
        <v>9235</v>
      </c>
      <c r="J42" s="138" t="s">
        <v>303</v>
      </c>
      <c r="K42" s="868" t="s">
        <v>9361</v>
      </c>
      <c r="L42" s="6" t="s">
        <v>9246</v>
      </c>
      <c r="M42" s="110" t="s">
        <v>203</v>
      </c>
      <c r="N42" s="6" t="s">
        <v>203</v>
      </c>
      <c r="O42" s="6" t="s">
        <v>206</v>
      </c>
      <c r="P42" s="6" t="s">
        <v>206</v>
      </c>
      <c r="Q42" s="15"/>
      <c r="R42" s="6"/>
    </row>
    <row r="43" spans="1:18">
      <c r="A43" s="2229" t="s">
        <v>9362</v>
      </c>
      <c r="B43" s="6" t="s">
        <v>9363</v>
      </c>
      <c r="C43" s="471" t="s">
        <v>9364</v>
      </c>
      <c r="D43" s="262" t="s">
        <v>2298</v>
      </c>
      <c r="E43" s="471" t="s">
        <v>203</v>
      </c>
      <c r="F43" s="471" t="s">
        <v>12</v>
      </c>
      <c r="G43" s="1156">
        <v>2</v>
      </c>
      <c r="H43" s="42" t="s">
        <v>206</v>
      </c>
      <c r="I43" s="138" t="s">
        <v>9235</v>
      </c>
      <c r="J43" s="138" t="s">
        <v>303</v>
      </c>
      <c r="K43" s="868" t="s">
        <v>9365</v>
      </c>
      <c r="L43" s="6" t="s">
        <v>9246</v>
      </c>
      <c r="M43" s="110" t="s">
        <v>203</v>
      </c>
      <c r="N43" s="6" t="s">
        <v>203</v>
      </c>
      <c r="O43" s="6" t="s">
        <v>206</v>
      </c>
      <c r="P43" s="6" t="s">
        <v>206</v>
      </c>
      <c r="Q43" s="15"/>
      <c r="R43" s="6"/>
    </row>
    <row r="44" spans="1:18" ht="135">
      <c r="A44" s="2231"/>
      <c r="B44" s="6" t="s">
        <v>9366</v>
      </c>
      <c r="C44" s="44" t="s">
        <v>9367</v>
      </c>
      <c r="D44" s="262" t="s">
        <v>2298</v>
      </c>
      <c r="E44" s="471" t="s">
        <v>203</v>
      </c>
      <c r="F44" s="471" t="s">
        <v>12</v>
      </c>
      <c r="G44" s="1156">
        <v>1</v>
      </c>
      <c r="H44" s="42" t="s">
        <v>206</v>
      </c>
      <c r="I44" s="138" t="s">
        <v>9235</v>
      </c>
      <c r="J44" s="138" t="s">
        <v>303</v>
      </c>
      <c r="K44" s="868" t="s">
        <v>9368</v>
      </c>
      <c r="L44" s="6" t="s">
        <v>9246</v>
      </c>
      <c r="M44" s="110" t="s">
        <v>203</v>
      </c>
      <c r="N44" s="6" t="s">
        <v>203</v>
      </c>
      <c r="O44" s="6" t="s">
        <v>206</v>
      </c>
      <c r="P44" s="6" t="s">
        <v>206</v>
      </c>
      <c r="Q44" s="15"/>
      <c r="R44" s="6"/>
    </row>
    <row r="45" spans="1:18">
      <c r="A45" s="2229" t="s">
        <v>1112</v>
      </c>
      <c r="B45" s="6" t="s">
        <v>9369</v>
      </c>
      <c r="C45" s="471" t="s">
        <v>9370</v>
      </c>
      <c r="D45" s="262" t="s">
        <v>2298</v>
      </c>
      <c r="E45" s="471" t="s">
        <v>203</v>
      </c>
      <c r="F45" s="471" t="s">
        <v>2380</v>
      </c>
      <c r="G45" s="1156">
        <v>8</v>
      </c>
      <c r="H45" s="42" t="s">
        <v>206</v>
      </c>
      <c r="I45" s="138" t="s">
        <v>9235</v>
      </c>
      <c r="J45" s="138" t="s">
        <v>303</v>
      </c>
      <c r="K45" s="868" t="s">
        <v>9371</v>
      </c>
      <c r="L45" s="6" t="s">
        <v>9246</v>
      </c>
      <c r="M45" s="110" t="s">
        <v>203</v>
      </c>
      <c r="N45" s="6" t="s">
        <v>203</v>
      </c>
      <c r="O45" s="6" t="s">
        <v>206</v>
      </c>
      <c r="P45" s="6" t="s">
        <v>206</v>
      </c>
      <c r="Q45" s="15"/>
      <c r="R45" s="6"/>
    </row>
    <row r="46" spans="1:18">
      <c r="A46" s="2230"/>
      <c r="B46" s="6" t="s">
        <v>9372</v>
      </c>
      <c r="C46" s="471" t="s">
        <v>9373</v>
      </c>
      <c r="D46" s="262" t="s">
        <v>2298</v>
      </c>
      <c r="E46" s="471" t="s">
        <v>203</v>
      </c>
      <c r="F46" s="471" t="s">
        <v>2380</v>
      </c>
      <c r="G46" s="1156">
        <v>8</v>
      </c>
      <c r="H46" s="42" t="s">
        <v>206</v>
      </c>
      <c r="I46" s="138" t="s">
        <v>9235</v>
      </c>
      <c r="J46" s="138" t="s">
        <v>303</v>
      </c>
      <c r="K46" s="868" t="s">
        <v>9374</v>
      </c>
      <c r="L46" s="6" t="s">
        <v>9246</v>
      </c>
      <c r="M46" s="110" t="s">
        <v>203</v>
      </c>
      <c r="N46" s="6" t="s">
        <v>203</v>
      </c>
      <c r="O46" s="6" t="s">
        <v>206</v>
      </c>
      <c r="P46" s="6" t="s">
        <v>206</v>
      </c>
      <c r="Q46" s="15"/>
      <c r="R46" s="6"/>
    </row>
    <row r="47" spans="1:18">
      <c r="A47" s="2230"/>
      <c r="B47" s="6" t="s">
        <v>9375</v>
      </c>
      <c r="C47" s="471" t="s">
        <v>9376</v>
      </c>
      <c r="D47" s="262" t="s">
        <v>2298</v>
      </c>
      <c r="E47" s="471" t="s">
        <v>203</v>
      </c>
      <c r="F47" s="471" t="s">
        <v>2380</v>
      </c>
      <c r="G47" s="1156">
        <v>8</v>
      </c>
      <c r="H47" s="42" t="s">
        <v>206</v>
      </c>
      <c r="I47" s="138" t="s">
        <v>9235</v>
      </c>
      <c r="J47" s="138" t="s">
        <v>303</v>
      </c>
      <c r="K47" s="868" t="s">
        <v>9377</v>
      </c>
      <c r="L47" s="6" t="s">
        <v>9246</v>
      </c>
      <c r="M47" s="110" t="s">
        <v>203</v>
      </c>
      <c r="N47" s="6" t="s">
        <v>203</v>
      </c>
      <c r="O47" s="6" t="s">
        <v>206</v>
      </c>
      <c r="P47" s="6" t="s">
        <v>206</v>
      </c>
      <c r="Q47" s="15"/>
      <c r="R47" s="6"/>
    </row>
    <row r="48" spans="1:18">
      <c r="A48" s="2230"/>
      <c r="B48" s="6" t="s">
        <v>9378</v>
      </c>
      <c r="C48" s="471" t="s">
        <v>9379</v>
      </c>
      <c r="D48" s="262" t="s">
        <v>2298</v>
      </c>
      <c r="E48" s="471" t="s">
        <v>203</v>
      </c>
      <c r="F48" s="471" t="s">
        <v>2380</v>
      </c>
      <c r="G48" s="1156">
        <v>8</v>
      </c>
      <c r="H48" s="42" t="s">
        <v>206</v>
      </c>
      <c r="I48" s="138" t="s">
        <v>9235</v>
      </c>
      <c r="J48" s="138" t="s">
        <v>303</v>
      </c>
      <c r="K48" s="868" t="s">
        <v>9380</v>
      </c>
      <c r="L48" s="6" t="s">
        <v>9246</v>
      </c>
      <c r="M48" s="110" t="s">
        <v>203</v>
      </c>
      <c r="N48" s="6" t="s">
        <v>203</v>
      </c>
      <c r="O48" s="6" t="s">
        <v>206</v>
      </c>
      <c r="P48" s="6" t="s">
        <v>206</v>
      </c>
      <c r="Q48" s="15"/>
      <c r="R48" s="6"/>
    </row>
    <row r="49" spans="1:18">
      <c r="A49" s="2230"/>
      <c r="B49" s="6" t="s">
        <v>3014</v>
      </c>
      <c r="C49" s="471" t="s">
        <v>4227</v>
      </c>
      <c r="D49" s="262" t="s">
        <v>2298</v>
      </c>
      <c r="E49" s="471" t="s">
        <v>203</v>
      </c>
      <c r="F49" s="471" t="s">
        <v>2380</v>
      </c>
      <c r="G49" s="1156">
        <v>8</v>
      </c>
      <c r="H49" s="42" t="s">
        <v>206</v>
      </c>
      <c r="I49" s="138" t="s">
        <v>9235</v>
      </c>
      <c r="J49" s="138" t="s">
        <v>303</v>
      </c>
      <c r="K49" s="868" t="s">
        <v>9381</v>
      </c>
      <c r="L49" s="6" t="s">
        <v>9246</v>
      </c>
      <c r="M49" s="110" t="s">
        <v>203</v>
      </c>
      <c r="N49" s="6" t="s">
        <v>203</v>
      </c>
      <c r="O49" s="6" t="s">
        <v>206</v>
      </c>
      <c r="P49" s="6" t="s">
        <v>206</v>
      </c>
      <c r="Q49" s="15"/>
      <c r="R49" s="6"/>
    </row>
    <row r="50" spans="1:18">
      <c r="A50" s="2230"/>
      <c r="B50" s="6" t="s">
        <v>3733</v>
      </c>
      <c r="C50" s="471" t="s">
        <v>9382</v>
      </c>
      <c r="D50" s="262" t="s">
        <v>2298</v>
      </c>
      <c r="E50" s="471" t="s">
        <v>203</v>
      </c>
      <c r="F50" s="471" t="s">
        <v>2380</v>
      </c>
      <c r="G50" s="1156">
        <v>8</v>
      </c>
      <c r="H50" s="42" t="s">
        <v>206</v>
      </c>
      <c r="I50" s="138" t="s">
        <v>9235</v>
      </c>
      <c r="J50" s="138" t="s">
        <v>303</v>
      </c>
      <c r="K50" s="868" t="s">
        <v>9383</v>
      </c>
      <c r="L50" s="6" t="s">
        <v>9246</v>
      </c>
      <c r="M50" s="110" t="s">
        <v>203</v>
      </c>
      <c r="N50" s="6" t="s">
        <v>203</v>
      </c>
      <c r="O50" s="6" t="s">
        <v>206</v>
      </c>
      <c r="P50" s="6" t="s">
        <v>206</v>
      </c>
      <c r="Q50" s="15"/>
      <c r="R50" s="6"/>
    </row>
    <row r="51" spans="1:18">
      <c r="A51" s="2230"/>
      <c r="B51" s="6" t="s">
        <v>9384</v>
      </c>
      <c r="C51" s="471" t="s">
        <v>9385</v>
      </c>
      <c r="D51" s="262" t="s">
        <v>2298</v>
      </c>
      <c r="E51" s="471" t="s">
        <v>203</v>
      </c>
      <c r="F51" s="471" t="s">
        <v>2380</v>
      </c>
      <c r="G51" s="1156">
        <v>8</v>
      </c>
      <c r="H51" s="42" t="s">
        <v>206</v>
      </c>
      <c r="I51" s="138" t="s">
        <v>9235</v>
      </c>
      <c r="J51" s="138" t="s">
        <v>303</v>
      </c>
      <c r="K51" s="868" t="s">
        <v>9386</v>
      </c>
      <c r="L51" s="6" t="s">
        <v>9246</v>
      </c>
      <c r="M51" s="110" t="s">
        <v>203</v>
      </c>
      <c r="N51" s="6" t="s">
        <v>203</v>
      </c>
      <c r="O51" s="6" t="s">
        <v>206</v>
      </c>
      <c r="P51" s="6" t="s">
        <v>206</v>
      </c>
      <c r="Q51" s="15"/>
      <c r="R51" s="6"/>
    </row>
    <row r="52" spans="1:18">
      <c r="A52" s="2231"/>
      <c r="B52" s="6" t="s">
        <v>3723</v>
      </c>
      <c r="C52" s="471" t="s">
        <v>9387</v>
      </c>
      <c r="D52" s="262" t="s">
        <v>2298</v>
      </c>
      <c r="E52" s="471" t="s">
        <v>203</v>
      </c>
      <c r="F52" s="471" t="s">
        <v>2380</v>
      </c>
      <c r="G52" s="1156">
        <v>8</v>
      </c>
      <c r="H52" s="42" t="s">
        <v>206</v>
      </c>
      <c r="I52" s="138" t="s">
        <v>9235</v>
      </c>
      <c r="J52" s="138" t="s">
        <v>303</v>
      </c>
      <c r="K52" s="868" t="s">
        <v>9388</v>
      </c>
      <c r="L52" s="6" t="s">
        <v>9246</v>
      </c>
      <c r="M52" s="110" t="s">
        <v>203</v>
      </c>
      <c r="N52" s="6" t="s">
        <v>203</v>
      </c>
      <c r="O52" s="6" t="s">
        <v>206</v>
      </c>
      <c r="P52" s="6" t="s">
        <v>206</v>
      </c>
      <c r="Q52" s="15"/>
      <c r="R52" s="6"/>
    </row>
    <row r="53" spans="1:18">
      <c r="A53" s="2229" t="s">
        <v>9389</v>
      </c>
      <c r="B53" s="6" t="s">
        <v>9390</v>
      </c>
      <c r="C53" s="471" t="s">
        <v>9391</v>
      </c>
      <c r="D53" s="262" t="s">
        <v>2298</v>
      </c>
      <c r="E53" s="471" t="s">
        <v>203</v>
      </c>
      <c r="F53" s="471" t="s">
        <v>12</v>
      </c>
      <c r="G53" s="1156">
        <v>1</v>
      </c>
      <c r="H53" s="42" t="s">
        <v>206</v>
      </c>
      <c r="I53" s="138" t="s">
        <v>9235</v>
      </c>
      <c r="J53" s="138" t="s">
        <v>303</v>
      </c>
      <c r="K53" s="868" t="s">
        <v>9392</v>
      </c>
      <c r="L53" s="6" t="s">
        <v>9246</v>
      </c>
      <c r="M53" s="110" t="s">
        <v>203</v>
      </c>
      <c r="N53" s="6" t="s">
        <v>203</v>
      </c>
      <c r="O53" s="6" t="s">
        <v>206</v>
      </c>
      <c r="P53" s="6" t="s">
        <v>206</v>
      </c>
      <c r="Q53" s="15"/>
      <c r="R53" s="6"/>
    </row>
    <row r="54" spans="1:18">
      <c r="A54" s="2230"/>
      <c r="B54" s="6" t="s">
        <v>9393</v>
      </c>
      <c r="C54" s="471" t="s">
        <v>9394</v>
      </c>
      <c r="D54" s="262" t="s">
        <v>2298</v>
      </c>
      <c r="E54" s="471" t="s">
        <v>203</v>
      </c>
      <c r="F54" s="471" t="s">
        <v>12</v>
      </c>
      <c r="G54" s="1156">
        <v>1</v>
      </c>
      <c r="H54" s="42" t="s">
        <v>206</v>
      </c>
      <c r="I54" s="138" t="s">
        <v>9235</v>
      </c>
      <c r="J54" s="138" t="s">
        <v>303</v>
      </c>
      <c r="K54" s="868" t="s">
        <v>9395</v>
      </c>
      <c r="L54" s="6" t="s">
        <v>9246</v>
      </c>
      <c r="M54" s="110" t="s">
        <v>203</v>
      </c>
      <c r="N54" s="6" t="s">
        <v>203</v>
      </c>
      <c r="O54" s="6" t="s">
        <v>206</v>
      </c>
      <c r="P54" s="6" t="s">
        <v>206</v>
      </c>
      <c r="Q54" s="15"/>
      <c r="R54" s="6"/>
    </row>
    <row r="55" spans="1:18">
      <c r="A55" s="2230"/>
      <c r="B55" s="6" t="s">
        <v>9396</v>
      </c>
      <c r="C55" s="471" t="s">
        <v>9397</v>
      </c>
      <c r="D55" s="262" t="s">
        <v>2298</v>
      </c>
      <c r="E55" s="471" t="s">
        <v>203</v>
      </c>
      <c r="F55" s="471" t="s">
        <v>12</v>
      </c>
      <c r="G55" s="1156">
        <v>1</v>
      </c>
      <c r="H55" s="42" t="s">
        <v>206</v>
      </c>
      <c r="I55" s="138" t="s">
        <v>9235</v>
      </c>
      <c r="J55" s="138" t="s">
        <v>303</v>
      </c>
      <c r="K55" s="868" t="s">
        <v>9398</v>
      </c>
      <c r="L55" s="6" t="s">
        <v>9246</v>
      </c>
      <c r="M55" s="110" t="s">
        <v>203</v>
      </c>
      <c r="N55" s="6" t="s">
        <v>203</v>
      </c>
      <c r="O55" s="6" t="s">
        <v>206</v>
      </c>
      <c r="P55" s="6" t="s">
        <v>206</v>
      </c>
      <c r="Q55" s="15"/>
      <c r="R55" s="6"/>
    </row>
    <row r="56" spans="1:18">
      <c r="A56" s="2230"/>
      <c r="B56" s="6" t="s">
        <v>9399</v>
      </c>
      <c r="C56" s="471" t="s">
        <v>9400</v>
      </c>
      <c r="D56" s="262" t="s">
        <v>2298</v>
      </c>
      <c r="E56" s="471" t="s">
        <v>203</v>
      </c>
      <c r="F56" s="471" t="s">
        <v>12</v>
      </c>
      <c r="G56" s="1156">
        <v>1</v>
      </c>
      <c r="H56" s="42" t="s">
        <v>206</v>
      </c>
      <c r="I56" s="138" t="s">
        <v>9235</v>
      </c>
      <c r="J56" s="138" t="s">
        <v>303</v>
      </c>
      <c r="K56" s="868" t="s">
        <v>9401</v>
      </c>
      <c r="L56" s="6" t="s">
        <v>9246</v>
      </c>
      <c r="M56" s="110" t="s">
        <v>203</v>
      </c>
      <c r="N56" s="6" t="s">
        <v>203</v>
      </c>
      <c r="O56" s="6" t="s">
        <v>206</v>
      </c>
      <c r="P56" s="6" t="s">
        <v>206</v>
      </c>
      <c r="Q56" s="15"/>
      <c r="R56" s="6"/>
    </row>
    <row r="57" spans="1:18">
      <c r="A57" s="2230"/>
      <c r="B57" s="6" t="s">
        <v>9402</v>
      </c>
      <c r="C57" s="471" t="s">
        <v>9403</v>
      </c>
      <c r="D57" s="262" t="s">
        <v>2298</v>
      </c>
      <c r="E57" s="471" t="s">
        <v>203</v>
      </c>
      <c r="F57" s="471" t="s">
        <v>12</v>
      </c>
      <c r="G57" s="1156">
        <v>1</v>
      </c>
      <c r="H57" s="42" t="s">
        <v>206</v>
      </c>
      <c r="I57" s="138" t="s">
        <v>9235</v>
      </c>
      <c r="J57" s="138" t="s">
        <v>303</v>
      </c>
      <c r="K57" s="868" t="s">
        <v>9404</v>
      </c>
      <c r="L57" s="6" t="s">
        <v>9246</v>
      </c>
      <c r="M57" s="110" t="s">
        <v>203</v>
      </c>
      <c r="N57" s="6" t="s">
        <v>203</v>
      </c>
      <c r="O57" s="6" t="s">
        <v>206</v>
      </c>
      <c r="P57" s="6" t="s">
        <v>206</v>
      </c>
      <c r="Q57" s="15"/>
      <c r="R57" s="6"/>
    </row>
    <row r="58" spans="1:18">
      <c r="A58" s="2230"/>
      <c r="B58" s="6" t="s">
        <v>9405</v>
      </c>
      <c r="C58" s="471" t="s">
        <v>9406</v>
      </c>
      <c r="D58" s="262" t="s">
        <v>2298</v>
      </c>
      <c r="E58" s="471" t="s">
        <v>203</v>
      </c>
      <c r="F58" s="471" t="s">
        <v>12</v>
      </c>
      <c r="G58" s="1156">
        <v>1</v>
      </c>
      <c r="H58" s="42" t="s">
        <v>206</v>
      </c>
      <c r="I58" s="138" t="s">
        <v>9235</v>
      </c>
      <c r="J58" s="138" t="s">
        <v>303</v>
      </c>
      <c r="K58" s="868" t="s">
        <v>9407</v>
      </c>
      <c r="L58" s="6" t="s">
        <v>9246</v>
      </c>
      <c r="M58" s="110" t="s">
        <v>203</v>
      </c>
      <c r="N58" s="6" t="s">
        <v>203</v>
      </c>
      <c r="O58" s="6" t="s">
        <v>206</v>
      </c>
      <c r="P58" s="6" t="s">
        <v>206</v>
      </c>
      <c r="Q58" s="15"/>
      <c r="R58" s="6"/>
    </row>
    <row r="59" spans="1:18">
      <c r="A59" s="2230"/>
      <c r="B59" s="6" t="s">
        <v>9408</v>
      </c>
      <c r="C59" s="471" t="s">
        <v>9409</v>
      </c>
      <c r="D59" s="262" t="s">
        <v>2298</v>
      </c>
      <c r="E59" s="471" t="s">
        <v>203</v>
      </c>
      <c r="F59" s="471" t="s">
        <v>12</v>
      </c>
      <c r="G59" s="1156">
        <v>1</v>
      </c>
      <c r="H59" s="42" t="s">
        <v>206</v>
      </c>
      <c r="I59" s="138" t="s">
        <v>9235</v>
      </c>
      <c r="J59" s="138" t="s">
        <v>303</v>
      </c>
      <c r="K59" s="868" t="s">
        <v>9410</v>
      </c>
      <c r="L59" s="6" t="s">
        <v>9246</v>
      </c>
      <c r="M59" s="110" t="s">
        <v>203</v>
      </c>
      <c r="N59" s="6" t="s">
        <v>203</v>
      </c>
      <c r="O59" s="6" t="s">
        <v>206</v>
      </c>
      <c r="P59" s="6" t="s">
        <v>206</v>
      </c>
      <c r="Q59" s="15"/>
      <c r="R59" s="6"/>
    </row>
    <row r="60" spans="1:18">
      <c r="A60" s="2230"/>
      <c r="B60" s="6" t="s">
        <v>9411</v>
      </c>
      <c r="C60" s="471" t="s">
        <v>9412</v>
      </c>
      <c r="D60" s="262" t="s">
        <v>2298</v>
      </c>
      <c r="E60" s="471" t="s">
        <v>203</v>
      </c>
      <c r="F60" s="471" t="s">
        <v>28</v>
      </c>
      <c r="G60" s="1156">
        <v>13</v>
      </c>
      <c r="H60" s="42" t="s">
        <v>206</v>
      </c>
      <c r="I60" s="138" t="s">
        <v>9235</v>
      </c>
      <c r="J60" s="138" t="s">
        <v>303</v>
      </c>
      <c r="K60" s="868" t="s">
        <v>9413</v>
      </c>
      <c r="L60" s="6" t="s">
        <v>9246</v>
      </c>
      <c r="M60" s="110" t="s">
        <v>203</v>
      </c>
      <c r="N60" s="6" t="s">
        <v>203</v>
      </c>
      <c r="O60" s="6" t="s">
        <v>206</v>
      </c>
      <c r="P60" s="6" t="s">
        <v>206</v>
      </c>
      <c r="Q60" s="15"/>
      <c r="R60" s="6"/>
    </row>
    <row r="61" spans="1:18">
      <c r="A61" s="2230"/>
      <c r="B61" s="6" t="s">
        <v>9414</v>
      </c>
      <c r="C61" s="471" t="s">
        <v>9415</v>
      </c>
      <c r="D61" s="262" t="s">
        <v>2298</v>
      </c>
      <c r="E61" s="471" t="s">
        <v>203</v>
      </c>
      <c r="F61" s="471" t="s">
        <v>12</v>
      </c>
      <c r="G61" s="1156">
        <v>1</v>
      </c>
      <c r="H61" s="42" t="s">
        <v>206</v>
      </c>
      <c r="I61" s="138" t="s">
        <v>9235</v>
      </c>
      <c r="J61" s="138" t="s">
        <v>303</v>
      </c>
      <c r="K61" s="868" t="s">
        <v>9416</v>
      </c>
      <c r="L61" s="6" t="s">
        <v>9246</v>
      </c>
      <c r="M61" s="110" t="s">
        <v>203</v>
      </c>
      <c r="N61" s="6" t="s">
        <v>203</v>
      </c>
      <c r="O61" s="6" t="s">
        <v>206</v>
      </c>
      <c r="P61" s="6" t="s">
        <v>206</v>
      </c>
      <c r="Q61" s="15"/>
      <c r="R61" s="6"/>
    </row>
    <row r="62" spans="1:18">
      <c r="A62" s="2230"/>
      <c r="B62" s="6" t="s">
        <v>9417</v>
      </c>
      <c r="C62" s="471" t="s">
        <v>9418</v>
      </c>
      <c r="D62" s="262" t="s">
        <v>2298</v>
      </c>
      <c r="E62" s="471" t="s">
        <v>203</v>
      </c>
      <c r="F62" s="471" t="s">
        <v>12</v>
      </c>
      <c r="G62" s="1156">
        <v>1</v>
      </c>
      <c r="H62" s="42" t="s">
        <v>206</v>
      </c>
      <c r="I62" s="138" t="s">
        <v>9235</v>
      </c>
      <c r="J62" s="138" t="s">
        <v>303</v>
      </c>
      <c r="K62" s="868" t="s">
        <v>9419</v>
      </c>
      <c r="L62" s="6" t="s">
        <v>9246</v>
      </c>
      <c r="M62" s="110" t="s">
        <v>203</v>
      </c>
      <c r="N62" s="6" t="s">
        <v>203</v>
      </c>
      <c r="O62" s="6" t="s">
        <v>206</v>
      </c>
      <c r="P62" s="6" t="s">
        <v>206</v>
      </c>
      <c r="Q62" s="15"/>
      <c r="R62" s="6"/>
    </row>
    <row r="63" spans="1:18">
      <c r="A63" s="2230"/>
      <c r="B63" s="6" t="s">
        <v>9420</v>
      </c>
      <c r="C63" s="471" t="s">
        <v>9421</v>
      </c>
      <c r="D63" s="262" t="s">
        <v>2298</v>
      </c>
      <c r="E63" s="471" t="s">
        <v>203</v>
      </c>
      <c r="F63" s="471" t="s">
        <v>12</v>
      </c>
      <c r="G63" s="1156">
        <v>1</v>
      </c>
      <c r="H63" s="42" t="s">
        <v>206</v>
      </c>
      <c r="I63" s="138" t="s">
        <v>9235</v>
      </c>
      <c r="J63" s="138" t="s">
        <v>303</v>
      </c>
      <c r="K63" s="868" t="s">
        <v>9422</v>
      </c>
      <c r="L63" s="6" t="s">
        <v>9246</v>
      </c>
      <c r="M63" s="110" t="s">
        <v>203</v>
      </c>
      <c r="N63" s="6" t="s">
        <v>203</v>
      </c>
      <c r="O63" s="6" t="s">
        <v>206</v>
      </c>
      <c r="P63" s="6" t="s">
        <v>206</v>
      </c>
      <c r="Q63" s="15"/>
      <c r="R63" s="6"/>
    </row>
    <row r="64" spans="1:18">
      <c r="A64" s="2230"/>
      <c r="B64" s="6" t="s">
        <v>9423</v>
      </c>
      <c r="C64" s="471" t="s">
        <v>9424</v>
      </c>
      <c r="D64" s="262" t="s">
        <v>2298</v>
      </c>
      <c r="E64" s="471" t="s">
        <v>203</v>
      </c>
      <c r="F64" s="471" t="s">
        <v>12</v>
      </c>
      <c r="G64" s="1156">
        <v>1</v>
      </c>
      <c r="H64" s="42" t="s">
        <v>206</v>
      </c>
      <c r="I64" s="138" t="s">
        <v>9235</v>
      </c>
      <c r="J64" s="138" t="s">
        <v>303</v>
      </c>
      <c r="K64" s="868" t="s">
        <v>9425</v>
      </c>
      <c r="L64" s="6" t="s">
        <v>9246</v>
      </c>
      <c r="M64" s="110" t="s">
        <v>203</v>
      </c>
      <c r="N64" s="6" t="s">
        <v>203</v>
      </c>
      <c r="O64" s="6" t="s">
        <v>206</v>
      </c>
      <c r="P64" s="6" t="s">
        <v>206</v>
      </c>
      <c r="Q64" s="15"/>
      <c r="R64" s="6"/>
    </row>
    <row r="65" spans="1:18">
      <c r="A65" s="2230"/>
      <c r="B65" s="6" t="s">
        <v>9426</v>
      </c>
      <c r="C65" s="471" t="s">
        <v>9427</v>
      </c>
      <c r="D65" s="262" t="s">
        <v>2298</v>
      </c>
      <c r="E65" s="471" t="s">
        <v>203</v>
      </c>
      <c r="F65" s="471" t="s">
        <v>12</v>
      </c>
      <c r="G65" s="1156">
        <v>1</v>
      </c>
      <c r="H65" s="42" t="s">
        <v>206</v>
      </c>
      <c r="I65" s="138" t="s">
        <v>9235</v>
      </c>
      <c r="J65" s="138" t="s">
        <v>303</v>
      </c>
      <c r="K65" s="868" t="s">
        <v>9428</v>
      </c>
      <c r="L65" s="6" t="s">
        <v>9246</v>
      </c>
      <c r="M65" s="110" t="s">
        <v>203</v>
      </c>
      <c r="N65" s="6" t="s">
        <v>203</v>
      </c>
      <c r="O65" s="6" t="s">
        <v>206</v>
      </c>
      <c r="P65" s="6" t="s">
        <v>206</v>
      </c>
      <c r="Q65" s="15"/>
      <c r="R65" s="6"/>
    </row>
    <row r="66" spans="1:18">
      <c r="A66" s="2231"/>
      <c r="B66" s="6" t="s">
        <v>9429</v>
      </c>
      <c r="C66" s="471" t="s">
        <v>9430</v>
      </c>
      <c r="D66" s="262" t="s">
        <v>2298</v>
      </c>
      <c r="E66" s="471" t="s">
        <v>203</v>
      </c>
      <c r="F66" s="471" t="s">
        <v>12</v>
      </c>
      <c r="G66" s="1156">
        <v>1</v>
      </c>
      <c r="H66" s="42" t="s">
        <v>206</v>
      </c>
      <c r="I66" s="138" t="s">
        <v>9235</v>
      </c>
      <c r="J66" s="138" t="s">
        <v>303</v>
      </c>
      <c r="K66" s="868" t="s">
        <v>9431</v>
      </c>
      <c r="L66" s="6" t="s">
        <v>9246</v>
      </c>
      <c r="M66" s="110" t="s">
        <v>203</v>
      </c>
      <c r="N66" s="6" t="s">
        <v>203</v>
      </c>
      <c r="O66" s="6" t="s">
        <v>206</v>
      </c>
      <c r="P66" s="6" t="s">
        <v>206</v>
      </c>
      <c r="Q66" s="15"/>
      <c r="R66" s="6"/>
    </row>
    <row r="67" spans="1:18">
      <c r="A67" s="2229" t="s">
        <v>9432</v>
      </c>
      <c r="B67" s="6" t="s">
        <v>9433</v>
      </c>
      <c r="C67" s="471" t="s">
        <v>1775</v>
      </c>
      <c r="D67" s="262" t="s">
        <v>2298</v>
      </c>
      <c r="E67" s="471" t="s">
        <v>203</v>
      </c>
      <c r="F67" s="471" t="s">
        <v>12</v>
      </c>
      <c r="G67" s="1156">
        <v>2</v>
      </c>
      <c r="H67" s="42" t="s">
        <v>206</v>
      </c>
      <c r="I67" s="138" t="s">
        <v>9235</v>
      </c>
      <c r="J67" s="138" t="s">
        <v>303</v>
      </c>
      <c r="K67" s="868" t="s">
        <v>9434</v>
      </c>
      <c r="L67" s="6" t="s">
        <v>9246</v>
      </c>
      <c r="M67" s="110" t="s">
        <v>203</v>
      </c>
      <c r="N67" s="6" t="s">
        <v>203</v>
      </c>
      <c r="O67" s="6" t="s">
        <v>206</v>
      </c>
      <c r="P67" s="6" t="s">
        <v>206</v>
      </c>
      <c r="Q67" s="15"/>
      <c r="R67" s="6"/>
    </row>
    <row r="68" spans="1:18">
      <c r="A68" s="2230"/>
      <c r="B68" s="6" t="s">
        <v>9435</v>
      </c>
      <c r="C68" s="471" t="s">
        <v>9436</v>
      </c>
      <c r="D68" s="262" t="s">
        <v>2298</v>
      </c>
      <c r="E68" s="471" t="s">
        <v>203</v>
      </c>
      <c r="F68" s="471" t="s">
        <v>12</v>
      </c>
      <c r="G68" s="1156">
        <v>1</v>
      </c>
      <c r="H68" s="42" t="s">
        <v>206</v>
      </c>
      <c r="I68" s="138" t="s">
        <v>9235</v>
      </c>
      <c r="J68" s="138" t="s">
        <v>303</v>
      </c>
      <c r="K68" s="868" t="s">
        <v>9437</v>
      </c>
      <c r="L68" s="6" t="s">
        <v>9246</v>
      </c>
      <c r="M68" s="110" t="s">
        <v>203</v>
      </c>
      <c r="N68" s="6" t="s">
        <v>203</v>
      </c>
      <c r="O68" s="6" t="s">
        <v>206</v>
      </c>
      <c r="P68" s="6" t="s">
        <v>206</v>
      </c>
      <c r="Q68" s="15"/>
      <c r="R68" s="6"/>
    </row>
    <row r="69" spans="1:18">
      <c r="A69" s="2231"/>
      <c r="B69" s="6" t="s">
        <v>9438</v>
      </c>
      <c r="C69" s="471" t="s">
        <v>9439</v>
      </c>
      <c r="D69" s="262" t="s">
        <v>2298</v>
      </c>
      <c r="E69" s="471" t="s">
        <v>203</v>
      </c>
      <c r="F69" s="471" t="s">
        <v>12</v>
      </c>
      <c r="G69" s="1156">
        <v>2</v>
      </c>
      <c r="H69" s="42" t="s">
        <v>206</v>
      </c>
      <c r="I69" s="138" t="s">
        <v>9235</v>
      </c>
      <c r="J69" s="138" t="s">
        <v>303</v>
      </c>
      <c r="K69" s="868" t="s">
        <v>9440</v>
      </c>
      <c r="L69" s="6" t="s">
        <v>9246</v>
      </c>
      <c r="M69" s="110" t="s">
        <v>203</v>
      </c>
      <c r="N69" s="6" t="s">
        <v>203</v>
      </c>
      <c r="O69" s="6" t="s">
        <v>206</v>
      </c>
      <c r="P69" s="6" t="s">
        <v>206</v>
      </c>
      <c r="Q69" s="15"/>
      <c r="R69" s="6"/>
    </row>
    <row r="70" spans="1:18">
      <c r="A70" s="2229" t="s">
        <v>1235</v>
      </c>
      <c r="B70" s="6" t="s">
        <v>9441</v>
      </c>
      <c r="C70" s="471" t="s">
        <v>9442</v>
      </c>
      <c r="D70" s="262" t="s">
        <v>2298</v>
      </c>
      <c r="E70" s="471" t="s">
        <v>203</v>
      </c>
      <c r="F70" s="471" t="s">
        <v>28</v>
      </c>
      <c r="G70" s="1156">
        <v>13</v>
      </c>
      <c r="H70" s="42" t="s">
        <v>206</v>
      </c>
      <c r="I70" s="138" t="s">
        <v>9235</v>
      </c>
      <c r="J70" s="138" t="s">
        <v>303</v>
      </c>
      <c r="K70" s="868" t="s">
        <v>9443</v>
      </c>
      <c r="L70" s="262" t="s">
        <v>9261</v>
      </c>
      <c r="M70" s="110" t="s">
        <v>203</v>
      </c>
      <c r="N70" s="6" t="s">
        <v>203</v>
      </c>
      <c r="O70" s="6" t="s">
        <v>206</v>
      </c>
      <c r="P70" s="6" t="s">
        <v>206</v>
      </c>
      <c r="Q70" s="15"/>
      <c r="R70" s="6"/>
    </row>
    <row r="71" spans="1:18">
      <c r="A71" s="2230"/>
      <c r="B71" s="6" t="s">
        <v>9444</v>
      </c>
      <c r="C71" s="471" t="s">
        <v>9445</v>
      </c>
      <c r="D71" s="262" t="s">
        <v>2298</v>
      </c>
      <c r="E71" s="471" t="s">
        <v>203</v>
      </c>
      <c r="F71" s="471" t="s">
        <v>28</v>
      </c>
      <c r="G71" s="1156">
        <v>13</v>
      </c>
      <c r="H71" s="42" t="s">
        <v>206</v>
      </c>
      <c r="I71" s="138" t="s">
        <v>9235</v>
      </c>
      <c r="J71" s="138" t="s">
        <v>303</v>
      </c>
      <c r="K71" s="868" t="s">
        <v>9446</v>
      </c>
      <c r="L71" s="262" t="s">
        <v>9261</v>
      </c>
      <c r="M71" s="110" t="s">
        <v>203</v>
      </c>
      <c r="N71" s="6" t="s">
        <v>203</v>
      </c>
      <c r="O71" s="6" t="s">
        <v>206</v>
      </c>
      <c r="P71" s="6" t="s">
        <v>206</v>
      </c>
      <c r="Q71" s="15"/>
      <c r="R71" s="6"/>
    </row>
    <row r="72" spans="1:18">
      <c r="A72" s="2230"/>
      <c r="B72" s="6" t="s">
        <v>9447</v>
      </c>
      <c r="C72" s="471" t="s">
        <v>9448</v>
      </c>
      <c r="D72" s="262" t="s">
        <v>2298</v>
      </c>
      <c r="E72" s="471" t="s">
        <v>203</v>
      </c>
      <c r="F72" s="471" t="s">
        <v>28</v>
      </c>
      <c r="G72" s="1156">
        <v>13</v>
      </c>
      <c r="H72" s="42" t="s">
        <v>206</v>
      </c>
      <c r="I72" s="138" t="s">
        <v>9235</v>
      </c>
      <c r="J72" s="138" t="s">
        <v>303</v>
      </c>
      <c r="K72" s="868" t="s">
        <v>9449</v>
      </c>
      <c r="L72" s="262" t="s">
        <v>9261</v>
      </c>
      <c r="M72" s="110" t="s">
        <v>203</v>
      </c>
      <c r="N72" s="6" t="s">
        <v>203</v>
      </c>
      <c r="O72" s="6" t="s">
        <v>206</v>
      </c>
      <c r="P72" s="6" t="s">
        <v>206</v>
      </c>
      <c r="Q72" s="15"/>
      <c r="R72" s="6"/>
    </row>
    <row r="73" spans="1:18">
      <c r="A73" s="2230"/>
      <c r="B73" s="6" t="s">
        <v>9450</v>
      </c>
      <c r="C73" s="471" t="s">
        <v>9451</v>
      </c>
      <c r="D73" s="262" t="s">
        <v>2298</v>
      </c>
      <c r="E73" s="471" t="s">
        <v>203</v>
      </c>
      <c r="F73" s="471" t="s">
        <v>28</v>
      </c>
      <c r="G73" s="1156">
        <v>13</v>
      </c>
      <c r="H73" s="42" t="s">
        <v>206</v>
      </c>
      <c r="I73" s="138" t="s">
        <v>9235</v>
      </c>
      <c r="J73" s="138" t="s">
        <v>303</v>
      </c>
      <c r="K73" s="868" t="s">
        <v>9452</v>
      </c>
      <c r="L73" s="262" t="s">
        <v>9261</v>
      </c>
      <c r="M73" s="110" t="s">
        <v>203</v>
      </c>
      <c r="N73" s="6" t="s">
        <v>203</v>
      </c>
      <c r="O73" s="6" t="s">
        <v>206</v>
      </c>
      <c r="P73" s="6" t="s">
        <v>206</v>
      </c>
      <c r="Q73" s="15"/>
      <c r="R73" s="6"/>
    </row>
    <row r="74" spans="1:18">
      <c r="A74" s="2230"/>
      <c r="B74" s="6" t="s">
        <v>9453</v>
      </c>
      <c r="C74" s="471" t="s">
        <v>9454</v>
      </c>
      <c r="D74" s="262" t="s">
        <v>2298</v>
      </c>
      <c r="E74" s="471" t="s">
        <v>203</v>
      </c>
      <c r="F74" s="471" t="s">
        <v>28</v>
      </c>
      <c r="G74" s="1156">
        <v>13</v>
      </c>
      <c r="H74" s="42" t="s">
        <v>206</v>
      </c>
      <c r="I74" s="138" t="s">
        <v>9235</v>
      </c>
      <c r="J74" s="138" t="s">
        <v>303</v>
      </c>
      <c r="K74" s="868" t="s">
        <v>9455</v>
      </c>
      <c r="L74" s="262" t="s">
        <v>9261</v>
      </c>
      <c r="M74" s="110" t="s">
        <v>203</v>
      </c>
      <c r="N74" s="6" t="s">
        <v>203</v>
      </c>
      <c r="O74" s="6" t="s">
        <v>206</v>
      </c>
      <c r="P74" s="6" t="s">
        <v>206</v>
      </c>
      <c r="Q74" s="15"/>
      <c r="R74" s="6"/>
    </row>
    <row r="75" spans="1:18">
      <c r="A75" s="2230"/>
      <c r="B75" s="6" t="s">
        <v>9456</v>
      </c>
      <c r="C75" s="471" t="s">
        <v>9457</v>
      </c>
      <c r="D75" s="262" t="s">
        <v>2298</v>
      </c>
      <c r="E75" s="471" t="s">
        <v>203</v>
      </c>
      <c r="F75" s="471" t="s">
        <v>28</v>
      </c>
      <c r="G75" s="1156">
        <v>13</v>
      </c>
      <c r="H75" s="42" t="s">
        <v>206</v>
      </c>
      <c r="I75" s="138" t="s">
        <v>9235</v>
      </c>
      <c r="J75" s="138" t="s">
        <v>303</v>
      </c>
      <c r="K75" s="868" t="s">
        <v>9458</v>
      </c>
      <c r="L75" s="262" t="s">
        <v>9261</v>
      </c>
      <c r="M75" s="110" t="s">
        <v>203</v>
      </c>
      <c r="N75" s="6" t="s">
        <v>203</v>
      </c>
      <c r="O75" s="6" t="s">
        <v>206</v>
      </c>
      <c r="P75" s="6" t="s">
        <v>206</v>
      </c>
      <c r="Q75" s="15"/>
      <c r="R75" s="6"/>
    </row>
    <row r="76" spans="1:18">
      <c r="A76" s="2230"/>
      <c r="B76" s="6" t="s">
        <v>9459</v>
      </c>
      <c r="C76" s="471" t="s">
        <v>9460</v>
      </c>
      <c r="D76" s="262" t="s">
        <v>2298</v>
      </c>
      <c r="E76" s="471" t="s">
        <v>203</v>
      </c>
      <c r="F76" s="471" t="s">
        <v>28</v>
      </c>
      <c r="G76" s="1156">
        <v>11</v>
      </c>
      <c r="H76" s="42" t="s">
        <v>206</v>
      </c>
      <c r="I76" s="138" t="s">
        <v>9235</v>
      </c>
      <c r="J76" s="138" t="s">
        <v>303</v>
      </c>
      <c r="K76" s="868" t="s">
        <v>9461</v>
      </c>
      <c r="L76" s="262" t="s">
        <v>9261</v>
      </c>
      <c r="M76" s="110" t="s">
        <v>203</v>
      </c>
      <c r="N76" s="6" t="s">
        <v>203</v>
      </c>
      <c r="O76" s="6" t="s">
        <v>206</v>
      </c>
      <c r="P76" s="6" t="s">
        <v>206</v>
      </c>
      <c r="Q76" s="15"/>
      <c r="R76" s="6"/>
    </row>
    <row r="77" spans="1:18">
      <c r="A77" s="2230"/>
      <c r="B77" s="6" t="s">
        <v>9462</v>
      </c>
      <c r="C77" s="471" t="s">
        <v>9463</v>
      </c>
      <c r="D77" s="262" t="s">
        <v>2298</v>
      </c>
      <c r="E77" s="471" t="s">
        <v>203</v>
      </c>
      <c r="F77" s="471" t="s">
        <v>28</v>
      </c>
      <c r="G77" s="1156">
        <v>11</v>
      </c>
      <c r="H77" s="42" t="s">
        <v>206</v>
      </c>
      <c r="I77" s="138" t="s">
        <v>9235</v>
      </c>
      <c r="J77" s="138" t="s">
        <v>303</v>
      </c>
      <c r="K77" s="868" t="s">
        <v>9464</v>
      </c>
      <c r="L77" s="262" t="s">
        <v>9261</v>
      </c>
      <c r="M77" s="110" t="s">
        <v>203</v>
      </c>
      <c r="N77" s="6" t="s">
        <v>203</v>
      </c>
      <c r="O77" s="6" t="s">
        <v>206</v>
      </c>
      <c r="P77" s="6" t="s">
        <v>206</v>
      </c>
      <c r="Q77" s="15"/>
      <c r="R77" s="6"/>
    </row>
    <row r="78" spans="1:18">
      <c r="A78" s="2230"/>
      <c r="B78" s="6" t="s">
        <v>9465</v>
      </c>
      <c r="C78" s="471" t="s">
        <v>9466</v>
      </c>
      <c r="D78" s="262" t="s">
        <v>2298</v>
      </c>
      <c r="E78" s="471" t="s">
        <v>203</v>
      </c>
      <c r="F78" s="471" t="s">
        <v>28</v>
      </c>
      <c r="G78" s="1156">
        <v>11</v>
      </c>
      <c r="H78" s="42" t="s">
        <v>206</v>
      </c>
      <c r="I78" s="138" t="s">
        <v>9235</v>
      </c>
      <c r="J78" s="138" t="s">
        <v>303</v>
      </c>
      <c r="K78" s="868" t="s">
        <v>9467</v>
      </c>
      <c r="L78" s="262" t="s">
        <v>9261</v>
      </c>
      <c r="M78" s="110" t="s">
        <v>203</v>
      </c>
      <c r="N78" s="6" t="s">
        <v>203</v>
      </c>
      <c r="O78" s="6" t="s">
        <v>206</v>
      </c>
      <c r="P78" s="6" t="s">
        <v>206</v>
      </c>
      <c r="Q78" s="15"/>
      <c r="R78" s="6"/>
    </row>
    <row r="79" spans="1:18">
      <c r="A79" s="2230"/>
      <c r="B79" s="6" t="s">
        <v>9468</v>
      </c>
      <c r="C79" s="471" t="s">
        <v>9469</v>
      </c>
      <c r="D79" s="262" t="s">
        <v>2298</v>
      </c>
      <c r="E79" s="471" t="s">
        <v>203</v>
      </c>
      <c r="F79" s="471" t="s">
        <v>28</v>
      </c>
      <c r="G79" s="1156">
        <v>11</v>
      </c>
      <c r="H79" s="42" t="s">
        <v>206</v>
      </c>
      <c r="I79" s="138" t="s">
        <v>9235</v>
      </c>
      <c r="J79" s="138" t="s">
        <v>303</v>
      </c>
      <c r="K79" s="868" t="s">
        <v>9470</v>
      </c>
      <c r="L79" s="262" t="s">
        <v>9261</v>
      </c>
      <c r="M79" s="110" t="s">
        <v>203</v>
      </c>
      <c r="N79" s="6" t="s">
        <v>203</v>
      </c>
      <c r="O79" s="6" t="s">
        <v>206</v>
      </c>
      <c r="P79" s="6" t="s">
        <v>206</v>
      </c>
      <c r="Q79" s="15"/>
      <c r="R79" s="6"/>
    </row>
    <row r="80" spans="1:18">
      <c r="A80" s="2230"/>
      <c r="B80" s="6" t="s">
        <v>9471</v>
      </c>
      <c r="C80" s="471" t="s">
        <v>9472</v>
      </c>
      <c r="D80" s="262" t="s">
        <v>2298</v>
      </c>
      <c r="E80" s="471" t="s">
        <v>203</v>
      </c>
      <c r="F80" s="471" t="s">
        <v>28</v>
      </c>
      <c r="G80" s="1156">
        <v>11</v>
      </c>
      <c r="H80" s="42" t="s">
        <v>206</v>
      </c>
      <c r="I80" s="138" t="s">
        <v>9235</v>
      </c>
      <c r="J80" s="138" t="s">
        <v>303</v>
      </c>
      <c r="K80" s="868" t="s">
        <v>9473</v>
      </c>
      <c r="L80" s="262" t="s">
        <v>9261</v>
      </c>
      <c r="M80" s="110" t="s">
        <v>203</v>
      </c>
      <c r="N80" s="6" t="s">
        <v>203</v>
      </c>
      <c r="O80" s="6" t="s">
        <v>206</v>
      </c>
      <c r="P80" s="6" t="s">
        <v>206</v>
      </c>
      <c r="Q80" s="15"/>
      <c r="R80" s="6"/>
    </row>
    <row r="81" spans="1:18">
      <c r="A81" s="2230"/>
      <c r="B81" s="6" t="s">
        <v>9474</v>
      </c>
      <c r="C81" s="471" t="s">
        <v>9475</v>
      </c>
      <c r="D81" s="262" t="s">
        <v>2298</v>
      </c>
      <c r="E81" s="471" t="s">
        <v>203</v>
      </c>
      <c r="F81" s="471" t="s">
        <v>28</v>
      </c>
      <c r="G81" s="1156">
        <v>11</v>
      </c>
      <c r="H81" s="42" t="s">
        <v>206</v>
      </c>
      <c r="I81" s="138" t="s">
        <v>9235</v>
      </c>
      <c r="J81" s="138" t="s">
        <v>303</v>
      </c>
      <c r="K81" s="868" t="s">
        <v>9476</v>
      </c>
      <c r="L81" s="262" t="s">
        <v>9261</v>
      </c>
      <c r="M81" s="110" t="s">
        <v>203</v>
      </c>
      <c r="N81" s="6" t="s">
        <v>203</v>
      </c>
      <c r="O81" s="6" t="s">
        <v>206</v>
      </c>
      <c r="P81" s="6" t="s">
        <v>206</v>
      </c>
      <c r="Q81" s="15"/>
      <c r="R81" s="6"/>
    </row>
    <row r="82" spans="1:18">
      <c r="A82" s="2230"/>
      <c r="B82" s="6" t="s">
        <v>9477</v>
      </c>
      <c r="C82" s="471" t="s">
        <v>9478</v>
      </c>
      <c r="D82" s="262" t="s">
        <v>2298</v>
      </c>
      <c r="E82" s="471" t="s">
        <v>203</v>
      </c>
      <c r="F82" s="471" t="s">
        <v>28</v>
      </c>
      <c r="G82" s="1156">
        <v>11</v>
      </c>
      <c r="H82" s="42" t="s">
        <v>206</v>
      </c>
      <c r="I82" s="138" t="s">
        <v>9235</v>
      </c>
      <c r="J82" s="138" t="s">
        <v>303</v>
      </c>
      <c r="K82" s="868" t="s">
        <v>9479</v>
      </c>
      <c r="L82" s="262" t="s">
        <v>9261</v>
      </c>
      <c r="M82" s="110" t="s">
        <v>203</v>
      </c>
      <c r="N82" s="6" t="s">
        <v>203</v>
      </c>
      <c r="O82" s="6" t="s">
        <v>206</v>
      </c>
      <c r="P82" s="6" t="s">
        <v>206</v>
      </c>
      <c r="Q82" s="15"/>
      <c r="R82" s="6"/>
    </row>
    <row r="83" spans="1:18">
      <c r="A83" s="2230"/>
      <c r="B83" s="6" t="s">
        <v>9480</v>
      </c>
      <c r="C83" s="471" t="s">
        <v>9481</v>
      </c>
      <c r="D83" s="262" t="s">
        <v>2298</v>
      </c>
      <c r="E83" s="471" t="s">
        <v>203</v>
      </c>
      <c r="F83" s="471" t="s">
        <v>28</v>
      </c>
      <c r="G83" s="1156">
        <v>11</v>
      </c>
      <c r="H83" s="42" t="s">
        <v>206</v>
      </c>
      <c r="I83" s="138" t="s">
        <v>9235</v>
      </c>
      <c r="J83" s="138" t="s">
        <v>303</v>
      </c>
      <c r="K83" s="868" t="s">
        <v>9482</v>
      </c>
      <c r="L83" s="262" t="s">
        <v>9261</v>
      </c>
      <c r="M83" s="110" t="s">
        <v>203</v>
      </c>
      <c r="N83" s="6" t="s">
        <v>203</v>
      </c>
      <c r="O83" s="6" t="s">
        <v>206</v>
      </c>
      <c r="P83" s="6" t="s">
        <v>206</v>
      </c>
      <c r="Q83" s="15"/>
      <c r="R83" s="6"/>
    </row>
    <row r="84" spans="1:18">
      <c r="A84" s="2230"/>
      <c r="B84" s="6" t="s">
        <v>9483</v>
      </c>
      <c r="C84" s="471" t="s">
        <v>9484</v>
      </c>
      <c r="D84" s="262" t="s">
        <v>2298</v>
      </c>
      <c r="E84" s="471" t="s">
        <v>203</v>
      </c>
      <c r="F84" s="471" t="s">
        <v>28</v>
      </c>
      <c r="G84" s="1156">
        <v>11</v>
      </c>
      <c r="H84" s="42" t="s">
        <v>206</v>
      </c>
      <c r="I84" s="138" t="s">
        <v>9235</v>
      </c>
      <c r="J84" s="138" t="s">
        <v>303</v>
      </c>
      <c r="K84" s="868" t="s">
        <v>9485</v>
      </c>
      <c r="L84" s="262" t="s">
        <v>9261</v>
      </c>
      <c r="M84" s="110" t="s">
        <v>203</v>
      </c>
      <c r="N84" s="6" t="s">
        <v>203</v>
      </c>
      <c r="O84" s="6" t="s">
        <v>206</v>
      </c>
      <c r="P84" s="6" t="s">
        <v>206</v>
      </c>
      <c r="Q84" s="15"/>
      <c r="R84" s="6"/>
    </row>
    <row r="85" spans="1:18">
      <c r="A85" s="2230"/>
      <c r="B85" s="6" t="s">
        <v>9486</v>
      </c>
      <c r="C85" s="471" t="s">
        <v>9487</v>
      </c>
      <c r="D85" s="262" t="s">
        <v>2298</v>
      </c>
      <c r="E85" s="471" t="s">
        <v>203</v>
      </c>
      <c r="F85" s="471" t="s">
        <v>28</v>
      </c>
      <c r="G85" s="1156">
        <v>11</v>
      </c>
      <c r="H85" s="42" t="s">
        <v>206</v>
      </c>
      <c r="I85" s="138" t="s">
        <v>9235</v>
      </c>
      <c r="J85" s="138" t="s">
        <v>303</v>
      </c>
      <c r="K85" s="868" t="s">
        <v>9488</v>
      </c>
      <c r="L85" s="262" t="s">
        <v>9261</v>
      </c>
      <c r="M85" s="110" t="s">
        <v>203</v>
      </c>
      <c r="N85" s="6" t="s">
        <v>203</v>
      </c>
      <c r="O85" s="6" t="s">
        <v>206</v>
      </c>
      <c r="P85" s="6" t="s">
        <v>206</v>
      </c>
      <c r="Q85" s="15"/>
      <c r="R85" s="6"/>
    </row>
    <row r="86" spans="1:18">
      <c r="A86" s="2230"/>
      <c r="B86" s="6" t="s">
        <v>9489</v>
      </c>
      <c r="C86" s="471" t="s">
        <v>9490</v>
      </c>
      <c r="D86" s="262" t="s">
        <v>2298</v>
      </c>
      <c r="E86" s="471" t="s">
        <v>203</v>
      </c>
      <c r="F86" s="471" t="s">
        <v>28</v>
      </c>
      <c r="G86" s="1156">
        <v>11</v>
      </c>
      <c r="H86" s="42" t="s">
        <v>206</v>
      </c>
      <c r="I86" s="138" t="s">
        <v>9235</v>
      </c>
      <c r="J86" s="138" t="s">
        <v>303</v>
      </c>
      <c r="K86" s="868" t="s">
        <v>9491</v>
      </c>
      <c r="L86" s="262" t="s">
        <v>9261</v>
      </c>
      <c r="M86" s="110" t="s">
        <v>203</v>
      </c>
      <c r="N86" s="6" t="s">
        <v>203</v>
      </c>
      <c r="O86" s="6" t="s">
        <v>206</v>
      </c>
      <c r="P86" s="6" t="s">
        <v>206</v>
      </c>
      <c r="Q86" s="15"/>
      <c r="R86" s="6"/>
    </row>
    <row r="87" spans="1:18">
      <c r="A87" s="2230"/>
      <c r="B87" s="6" t="s">
        <v>9492</v>
      </c>
      <c r="C87" s="471" t="s">
        <v>9493</v>
      </c>
      <c r="D87" s="262" t="s">
        <v>2298</v>
      </c>
      <c r="E87" s="471" t="s">
        <v>203</v>
      </c>
      <c r="F87" s="471" t="s">
        <v>28</v>
      </c>
      <c r="G87" s="1156">
        <v>11</v>
      </c>
      <c r="H87" s="42" t="s">
        <v>206</v>
      </c>
      <c r="I87" s="138" t="s">
        <v>9235</v>
      </c>
      <c r="J87" s="138" t="s">
        <v>303</v>
      </c>
      <c r="K87" s="868" t="s">
        <v>9494</v>
      </c>
      <c r="L87" s="262" t="s">
        <v>9261</v>
      </c>
      <c r="M87" s="110" t="s">
        <v>203</v>
      </c>
      <c r="N87" s="6" t="s">
        <v>203</v>
      </c>
      <c r="O87" s="6" t="s">
        <v>206</v>
      </c>
      <c r="P87" s="6" t="s">
        <v>206</v>
      </c>
      <c r="Q87" s="15"/>
      <c r="R87" s="6"/>
    </row>
    <row r="88" spans="1:18">
      <c r="A88" s="2230"/>
      <c r="B88" s="6" t="s">
        <v>9495</v>
      </c>
      <c r="C88" s="471" t="s">
        <v>9496</v>
      </c>
      <c r="D88" s="262" t="s">
        <v>2298</v>
      </c>
      <c r="E88" s="471" t="s">
        <v>203</v>
      </c>
      <c r="F88" s="471" t="s">
        <v>28</v>
      </c>
      <c r="G88" s="1156">
        <v>11</v>
      </c>
      <c r="H88" s="42" t="s">
        <v>206</v>
      </c>
      <c r="I88" s="138" t="s">
        <v>9235</v>
      </c>
      <c r="J88" s="138" t="s">
        <v>303</v>
      </c>
      <c r="K88" s="868" t="s">
        <v>9497</v>
      </c>
      <c r="L88" s="262" t="s">
        <v>9261</v>
      </c>
      <c r="M88" s="110" t="s">
        <v>203</v>
      </c>
      <c r="N88" s="6" t="s">
        <v>203</v>
      </c>
      <c r="O88" s="6" t="s">
        <v>206</v>
      </c>
      <c r="P88" s="6" t="s">
        <v>206</v>
      </c>
      <c r="Q88" s="15"/>
      <c r="R88" s="6"/>
    </row>
    <row r="89" spans="1:18">
      <c r="A89" s="2231"/>
      <c r="B89" s="6" t="s">
        <v>9498</v>
      </c>
      <c r="C89" s="471" t="s">
        <v>9499</v>
      </c>
      <c r="D89" s="262" t="s">
        <v>2298</v>
      </c>
      <c r="E89" s="471" t="s">
        <v>203</v>
      </c>
      <c r="F89" s="471" t="s">
        <v>28</v>
      </c>
      <c r="G89" s="1156">
        <v>11</v>
      </c>
      <c r="H89" s="42" t="s">
        <v>206</v>
      </c>
      <c r="I89" s="138" t="s">
        <v>9235</v>
      </c>
      <c r="J89" s="138" t="s">
        <v>303</v>
      </c>
      <c r="K89" s="868" t="s">
        <v>9500</v>
      </c>
      <c r="L89" s="262" t="s">
        <v>9261</v>
      </c>
      <c r="M89" s="110" t="s">
        <v>203</v>
      </c>
      <c r="N89" s="6" t="s">
        <v>203</v>
      </c>
      <c r="O89" s="6" t="s">
        <v>206</v>
      </c>
      <c r="P89" s="6" t="s">
        <v>206</v>
      </c>
      <c r="Q89" s="15"/>
      <c r="R89" s="6"/>
    </row>
    <row r="90" spans="1:18">
      <c r="A90" s="2229" t="s">
        <v>9501</v>
      </c>
      <c r="B90" s="6" t="s">
        <v>9502</v>
      </c>
      <c r="C90" s="471" t="s">
        <v>9503</v>
      </c>
      <c r="D90" s="262" t="s">
        <v>2298</v>
      </c>
      <c r="E90" s="471" t="s">
        <v>203</v>
      </c>
      <c r="F90" s="471" t="s">
        <v>12</v>
      </c>
      <c r="G90" s="1156">
        <v>2</v>
      </c>
      <c r="H90" s="42" t="s">
        <v>206</v>
      </c>
      <c r="I90" s="138" t="s">
        <v>9235</v>
      </c>
      <c r="J90" s="138" t="s">
        <v>303</v>
      </c>
      <c r="K90" s="868" t="s">
        <v>9504</v>
      </c>
      <c r="L90" s="6" t="s">
        <v>9246</v>
      </c>
      <c r="M90" s="110" t="s">
        <v>203</v>
      </c>
      <c r="N90" s="6" t="s">
        <v>203</v>
      </c>
      <c r="O90" s="6" t="s">
        <v>206</v>
      </c>
      <c r="P90" s="6" t="s">
        <v>206</v>
      </c>
      <c r="Q90" s="15"/>
      <c r="R90" s="6"/>
    </row>
    <row r="91" spans="1:18">
      <c r="A91" s="2231"/>
      <c r="B91" s="6" t="s">
        <v>9505</v>
      </c>
      <c r="C91" s="471" t="s">
        <v>9506</v>
      </c>
      <c r="D91" s="262" t="s">
        <v>2298</v>
      </c>
      <c r="E91" s="471" t="s">
        <v>203</v>
      </c>
      <c r="F91" s="471" t="s">
        <v>12</v>
      </c>
      <c r="G91" s="1156">
        <v>2</v>
      </c>
      <c r="H91" s="42" t="s">
        <v>206</v>
      </c>
      <c r="I91" s="138" t="s">
        <v>9235</v>
      </c>
      <c r="J91" s="138" t="s">
        <v>303</v>
      </c>
      <c r="K91" s="868" t="s">
        <v>9507</v>
      </c>
      <c r="L91" s="6" t="s">
        <v>9246</v>
      </c>
      <c r="M91" s="110" t="s">
        <v>203</v>
      </c>
      <c r="N91" s="6" t="s">
        <v>203</v>
      </c>
      <c r="O91" s="6" t="s">
        <v>206</v>
      </c>
      <c r="P91" s="6" t="s">
        <v>206</v>
      </c>
      <c r="Q91" s="15"/>
      <c r="R91" s="6"/>
    </row>
    <row r="92" spans="1:18">
      <c r="A92" s="2229" t="s">
        <v>9508</v>
      </c>
      <c r="B92" s="6" t="s">
        <v>9509</v>
      </c>
      <c r="C92" s="471" t="s">
        <v>9510</v>
      </c>
      <c r="D92" s="262" t="s">
        <v>2298</v>
      </c>
      <c r="E92" s="471" t="s">
        <v>203</v>
      </c>
      <c r="F92" s="471" t="s">
        <v>12</v>
      </c>
      <c r="G92" s="1156">
        <v>10</v>
      </c>
      <c r="H92" s="42" t="s">
        <v>206</v>
      </c>
      <c r="I92" s="138" t="s">
        <v>9235</v>
      </c>
      <c r="J92" s="138" t="s">
        <v>303</v>
      </c>
      <c r="K92" s="868" t="s">
        <v>9511</v>
      </c>
      <c r="L92" s="6" t="s">
        <v>9246</v>
      </c>
      <c r="M92" s="110" t="s">
        <v>203</v>
      </c>
      <c r="N92" s="6" t="s">
        <v>203</v>
      </c>
      <c r="O92" s="6" t="s">
        <v>206</v>
      </c>
      <c r="P92" s="6" t="s">
        <v>206</v>
      </c>
      <c r="Q92" s="15"/>
      <c r="R92" s="6"/>
    </row>
    <row r="93" spans="1:18">
      <c r="A93" s="2230"/>
      <c r="B93" s="6" t="s">
        <v>9512</v>
      </c>
      <c r="C93" s="471" t="s">
        <v>9513</v>
      </c>
      <c r="D93" s="262" t="s">
        <v>2298</v>
      </c>
      <c r="E93" s="471" t="s">
        <v>203</v>
      </c>
      <c r="F93" s="471" t="s">
        <v>12</v>
      </c>
      <c r="G93" s="1156">
        <v>10</v>
      </c>
      <c r="H93" s="42" t="s">
        <v>206</v>
      </c>
      <c r="I93" s="138" t="s">
        <v>9235</v>
      </c>
      <c r="J93" s="138" t="s">
        <v>303</v>
      </c>
      <c r="K93" s="868" t="s">
        <v>9514</v>
      </c>
      <c r="L93" s="6" t="s">
        <v>9246</v>
      </c>
      <c r="M93" s="110" t="s">
        <v>203</v>
      </c>
      <c r="N93" s="6" t="s">
        <v>203</v>
      </c>
      <c r="O93" s="6" t="s">
        <v>206</v>
      </c>
      <c r="P93" s="6" t="s">
        <v>206</v>
      </c>
      <c r="Q93" s="15"/>
      <c r="R93" s="6"/>
    </row>
    <row r="94" spans="1:18">
      <c r="A94" s="2231"/>
      <c r="B94" s="6" t="s">
        <v>3017</v>
      </c>
      <c r="C94" s="471" t="s">
        <v>9515</v>
      </c>
      <c r="D94" s="262" t="s">
        <v>2298</v>
      </c>
      <c r="E94" s="471" t="s">
        <v>203</v>
      </c>
      <c r="F94" s="471" t="s">
        <v>12</v>
      </c>
      <c r="G94" s="1156">
        <v>10</v>
      </c>
      <c r="H94" s="42" t="s">
        <v>206</v>
      </c>
      <c r="I94" s="138" t="s">
        <v>9235</v>
      </c>
      <c r="J94" s="138" t="s">
        <v>303</v>
      </c>
      <c r="K94" s="868" t="s">
        <v>9516</v>
      </c>
      <c r="L94" s="6" t="s">
        <v>9246</v>
      </c>
      <c r="M94" s="110" t="s">
        <v>203</v>
      </c>
      <c r="N94" s="6" t="s">
        <v>203</v>
      </c>
      <c r="O94" s="6" t="s">
        <v>206</v>
      </c>
      <c r="P94" s="6" t="s">
        <v>206</v>
      </c>
      <c r="Q94" s="15"/>
      <c r="R94" s="6"/>
    </row>
    <row r="95" spans="1:18">
      <c r="A95" s="2229" t="s">
        <v>9517</v>
      </c>
      <c r="B95" s="6" t="s">
        <v>9518</v>
      </c>
      <c r="C95" s="471" t="s">
        <v>9519</v>
      </c>
      <c r="D95" s="262" t="s">
        <v>2298</v>
      </c>
      <c r="E95" s="471" t="s">
        <v>203</v>
      </c>
      <c r="F95" s="471" t="s">
        <v>12</v>
      </c>
      <c r="G95" s="1156">
        <v>4</v>
      </c>
      <c r="H95" s="42">
        <v>12</v>
      </c>
      <c r="I95" s="138" t="s">
        <v>9235</v>
      </c>
      <c r="J95" s="138" t="s">
        <v>303</v>
      </c>
      <c r="K95" s="868" t="s">
        <v>9520</v>
      </c>
      <c r="L95" s="6" t="s">
        <v>9246</v>
      </c>
      <c r="M95" s="110" t="s">
        <v>203</v>
      </c>
      <c r="N95" s="6" t="s">
        <v>203</v>
      </c>
      <c r="O95" s="6" t="s">
        <v>206</v>
      </c>
      <c r="P95" s="6" t="s">
        <v>206</v>
      </c>
      <c r="Q95" s="15"/>
      <c r="R95" s="6"/>
    </row>
    <row r="96" spans="1:18">
      <c r="A96" s="2230"/>
      <c r="B96" s="6" t="s">
        <v>9521</v>
      </c>
      <c r="C96" s="471" t="s">
        <v>9522</v>
      </c>
      <c r="D96" s="262" t="s">
        <v>2298</v>
      </c>
      <c r="E96" s="471" t="s">
        <v>203</v>
      </c>
      <c r="F96" s="471" t="s">
        <v>12</v>
      </c>
      <c r="G96" s="1156">
        <v>3</v>
      </c>
      <c r="H96" s="42" t="s">
        <v>206</v>
      </c>
      <c r="I96" s="138" t="s">
        <v>9235</v>
      </c>
      <c r="J96" s="138" t="s">
        <v>303</v>
      </c>
      <c r="K96" s="868" t="s">
        <v>9523</v>
      </c>
      <c r="L96" s="6" t="s">
        <v>9246</v>
      </c>
      <c r="M96" s="110" t="s">
        <v>203</v>
      </c>
      <c r="N96" s="6" t="s">
        <v>203</v>
      </c>
      <c r="O96" s="6" t="s">
        <v>206</v>
      </c>
      <c r="P96" s="6" t="s">
        <v>206</v>
      </c>
      <c r="Q96" s="15"/>
      <c r="R96" s="6"/>
    </row>
    <row r="97" spans="1:18">
      <c r="A97" s="2230"/>
      <c r="B97" s="6" t="s">
        <v>9524</v>
      </c>
      <c r="C97" s="471" t="s">
        <v>9525</v>
      </c>
      <c r="D97" s="262" t="s">
        <v>2298</v>
      </c>
      <c r="E97" s="471" t="s">
        <v>203</v>
      </c>
      <c r="F97" s="471" t="s">
        <v>12</v>
      </c>
      <c r="G97" s="1156">
        <v>3</v>
      </c>
      <c r="H97" s="42" t="s">
        <v>206</v>
      </c>
      <c r="I97" s="138" t="s">
        <v>9235</v>
      </c>
      <c r="J97" s="138" t="s">
        <v>303</v>
      </c>
      <c r="K97" s="868" t="s">
        <v>9526</v>
      </c>
      <c r="L97" s="6" t="s">
        <v>9246</v>
      </c>
      <c r="M97" s="110" t="s">
        <v>203</v>
      </c>
      <c r="N97" s="6" t="s">
        <v>203</v>
      </c>
      <c r="O97" s="6" t="s">
        <v>206</v>
      </c>
      <c r="P97" s="6" t="s">
        <v>206</v>
      </c>
      <c r="Q97" s="15"/>
      <c r="R97" s="6"/>
    </row>
    <row r="98" spans="1:18">
      <c r="A98" s="2230"/>
      <c r="B98" s="6" t="s">
        <v>9527</v>
      </c>
      <c r="C98" s="471" t="s">
        <v>9528</v>
      </c>
      <c r="D98" s="262" t="s">
        <v>2298</v>
      </c>
      <c r="E98" s="471" t="s">
        <v>203</v>
      </c>
      <c r="F98" s="471" t="s">
        <v>12</v>
      </c>
      <c r="G98" s="1156">
        <v>2</v>
      </c>
      <c r="H98" s="42" t="s">
        <v>206</v>
      </c>
      <c r="I98" s="138" t="s">
        <v>9235</v>
      </c>
      <c r="J98" s="138" t="s">
        <v>303</v>
      </c>
      <c r="K98" s="868" t="s">
        <v>9529</v>
      </c>
      <c r="L98" s="6" t="s">
        <v>9246</v>
      </c>
      <c r="M98" s="110" t="s">
        <v>203</v>
      </c>
      <c r="N98" s="6" t="s">
        <v>203</v>
      </c>
      <c r="O98" s="6" t="s">
        <v>206</v>
      </c>
      <c r="P98" s="6" t="s">
        <v>206</v>
      </c>
      <c r="Q98" s="15"/>
      <c r="R98" s="6"/>
    </row>
    <row r="99" spans="1:18">
      <c r="A99" s="2231"/>
      <c r="B99" s="6" t="s">
        <v>9530</v>
      </c>
      <c r="C99" s="471" t="s">
        <v>9531</v>
      </c>
      <c r="D99" s="262" t="s">
        <v>2298</v>
      </c>
      <c r="E99" s="471" t="s">
        <v>203</v>
      </c>
      <c r="F99" s="471" t="s">
        <v>12</v>
      </c>
      <c r="G99" s="1156">
        <v>2</v>
      </c>
      <c r="H99" s="42" t="s">
        <v>206</v>
      </c>
      <c r="I99" s="138" t="s">
        <v>9235</v>
      </c>
      <c r="J99" s="138" t="s">
        <v>303</v>
      </c>
      <c r="K99" s="868" t="s">
        <v>9532</v>
      </c>
      <c r="L99" s="6" t="s">
        <v>9246</v>
      </c>
      <c r="M99" s="110" t="s">
        <v>203</v>
      </c>
      <c r="N99" s="6" t="s">
        <v>203</v>
      </c>
      <c r="O99" s="6" t="s">
        <v>206</v>
      </c>
      <c r="P99" s="6" t="s">
        <v>206</v>
      </c>
      <c r="Q99" s="15"/>
      <c r="R99" s="6"/>
    </row>
    <row r="100" spans="1:18">
      <c r="A100" s="2229" t="s">
        <v>9533</v>
      </c>
      <c r="B100" s="6" t="s">
        <v>9534</v>
      </c>
      <c r="C100" s="471" t="s">
        <v>9535</v>
      </c>
      <c r="D100" s="262" t="s">
        <v>2298</v>
      </c>
      <c r="E100" s="471" t="s">
        <v>203</v>
      </c>
      <c r="F100" s="471" t="s">
        <v>28</v>
      </c>
      <c r="G100" s="1156">
        <v>6.03</v>
      </c>
      <c r="H100" s="42">
        <v>3</v>
      </c>
      <c r="I100" s="138" t="s">
        <v>9235</v>
      </c>
      <c r="J100" s="138" t="s">
        <v>303</v>
      </c>
      <c r="K100" s="868" t="s">
        <v>9536</v>
      </c>
      <c r="L100" s="6" t="s">
        <v>9246</v>
      </c>
      <c r="M100" s="110" t="s">
        <v>203</v>
      </c>
      <c r="N100" s="6" t="s">
        <v>203</v>
      </c>
      <c r="O100" s="6" t="s">
        <v>206</v>
      </c>
      <c r="P100" s="6" t="s">
        <v>206</v>
      </c>
      <c r="Q100" s="15"/>
      <c r="R100" s="6"/>
    </row>
    <row r="101" spans="1:18">
      <c r="A101" s="2230"/>
      <c r="B101" s="6" t="s">
        <v>9537</v>
      </c>
      <c r="C101" s="471" t="s">
        <v>9538</v>
      </c>
      <c r="D101" s="262" t="s">
        <v>2298</v>
      </c>
      <c r="E101" s="471" t="s">
        <v>203</v>
      </c>
      <c r="F101" s="471" t="s">
        <v>28</v>
      </c>
      <c r="G101" s="1156">
        <v>6.03</v>
      </c>
      <c r="H101" s="42">
        <v>3</v>
      </c>
      <c r="I101" s="138" t="s">
        <v>9235</v>
      </c>
      <c r="J101" s="138" t="s">
        <v>303</v>
      </c>
      <c r="K101" s="868" t="s">
        <v>9539</v>
      </c>
      <c r="L101" s="6" t="s">
        <v>9246</v>
      </c>
      <c r="M101" s="110" t="s">
        <v>203</v>
      </c>
      <c r="N101" s="6" t="s">
        <v>203</v>
      </c>
      <c r="O101" s="6" t="s">
        <v>206</v>
      </c>
      <c r="P101" s="6" t="s">
        <v>206</v>
      </c>
      <c r="Q101" s="15"/>
      <c r="R101" s="6"/>
    </row>
    <row r="102" spans="1:18">
      <c r="A102" s="2230"/>
      <c r="B102" s="6" t="s">
        <v>9540</v>
      </c>
      <c r="C102" s="471" t="s">
        <v>9541</v>
      </c>
      <c r="D102" s="262" t="s">
        <v>2298</v>
      </c>
      <c r="E102" s="471" t="s">
        <v>203</v>
      </c>
      <c r="F102" s="471" t="s">
        <v>28</v>
      </c>
      <c r="G102" s="1156">
        <v>6.03</v>
      </c>
      <c r="H102" s="42">
        <v>3</v>
      </c>
      <c r="I102" s="138" t="s">
        <v>9235</v>
      </c>
      <c r="J102" s="138" t="s">
        <v>303</v>
      </c>
      <c r="K102" s="868" t="s">
        <v>9542</v>
      </c>
      <c r="L102" s="6" t="s">
        <v>9246</v>
      </c>
      <c r="M102" s="110" t="s">
        <v>203</v>
      </c>
      <c r="N102" s="6" t="s">
        <v>203</v>
      </c>
      <c r="O102" s="6" t="s">
        <v>206</v>
      </c>
      <c r="P102" s="6" t="s">
        <v>206</v>
      </c>
      <c r="Q102" s="15"/>
      <c r="R102" s="6"/>
    </row>
    <row r="103" spans="1:18">
      <c r="A103" s="2230"/>
      <c r="B103" s="6" t="s">
        <v>9543</v>
      </c>
      <c r="C103" s="471" t="s">
        <v>9544</v>
      </c>
      <c r="D103" s="262" t="s">
        <v>2298</v>
      </c>
      <c r="E103" s="471" t="s">
        <v>203</v>
      </c>
      <c r="F103" s="471" t="s">
        <v>28</v>
      </c>
      <c r="G103" s="1156">
        <v>6.03</v>
      </c>
      <c r="H103" s="42">
        <v>3</v>
      </c>
      <c r="I103" s="138" t="s">
        <v>9235</v>
      </c>
      <c r="J103" s="138" t="s">
        <v>303</v>
      </c>
      <c r="K103" s="868" t="s">
        <v>9545</v>
      </c>
      <c r="L103" s="6" t="s">
        <v>9246</v>
      </c>
      <c r="M103" s="110" t="s">
        <v>203</v>
      </c>
      <c r="N103" s="6" t="s">
        <v>203</v>
      </c>
      <c r="O103" s="6" t="s">
        <v>206</v>
      </c>
      <c r="P103" s="6" t="s">
        <v>206</v>
      </c>
      <c r="Q103" s="15"/>
      <c r="R103" s="6"/>
    </row>
    <row r="104" spans="1:18">
      <c r="A104" s="2230"/>
      <c r="B104" s="6" t="s">
        <v>9546</v>
      </c>
      <c r="C104" s="471" t="s">
        <v>9547</v>
      </c>
      <c r="D104" s="262" t="s">
        <v>2298</v>
      </c>
      <c r="E104" s="471" t="s">
        <v>203</v>
      </c>
      <c r="F104" s="471" t="s">
        <v>28</v>
      </c>
      <c r="G104" s="1156">
        <v>10.039999999999999</v>
      </c>
      <c r="H104" s="42">
        <v>4</v>
      </c>
      <c r="I104" s="138" t="s">
        <v>9235</v>
      </c>
      <c r="J104" s="138" t="s">
        <v>303</v>
      </c>
      <c r="K104" s="868" t="s">
        <v>9548</v>
      </c>
      <c r="L104" s="6" t="s">
        <v>9246</v>
      </c>
      <c r="M104" s="110" t="s">
        <v>203</v>
      </c>
      <c r="N104" s="6" t="s">
        <v>203</v>
      </c>
      <c r="O104" s="6" t="s">
        <v>206</v>
      </c>
      <c r="P104" s="6" t="s">
        <v>206</v>
      </c>
      <c r="Q104" s="15"/>
      <c r="R104" s="6"/>
    </row>
    <row r="105" spans="1:18">
      <c r="A105" s="2230"/>
      <c r="B105" s="6" t="s">
        <v>9549</v>
      </c>
      <c r="C105" s="471" t="s">
        <v>9550</v>
      </c>
      <c r="D105" s="262" t="s">
        <v>2298</v>
      </c>
      <c r="E105" s="471" t="s">
        <v>203</v>
      </c>
      <c r="F105" s="471" t="s">
        <v>28</v>
      </c>
      <c r="G105" s="1156">
        <v>10.039999999999999</v>
      </c>
      <c r="H105" s="42">
        <v>4</v>
      </c>
      <c r="I105" s="138" t="s">
        <v>9235</v>
      </c>
      <c r="J105" s="138" t="s">
        <v>303</v>
      </c>
      <c r="K105" s="868" t="s">
        <v>9551</v>
      </c>
      <c r="L105" s="6" t="s">
        <v>9246</v>
      </c>
      <c r="M105" s="110" t="s">
        <v>203</v>
      </c>
      <c r="N105" s="6" t="s">
        <v>203</v>
      </c>
      <c r="O105" s="6" t="s">
        <v>206</v>
      </c>
      <c r="P105" s="6" t="s">
        <v>206</v>
      </c>
      <c r="Q105" s="15"/>
      <c r="R105" s="6"/>
    </row>
    <row r="106" spans="1:18">
      <c r="A106" s="2230"/>
      <c r="B106" s="6" t="s">
        <v>9552</v>
      </c>
      <c r="C106" s="471" t="s">
        <v>9553</v>
      </c>
      <c r="D106" s="262" t="s">
        <v>2298</v>
      </c>
      <c r="E106" s="471" t="s">
        <v>203</v>
      </c>
      <c r="F106" s="471" t="s">
        <v>28</v>
      </c>
      <c r="G106" s="1156">
        <v>10.039999999999999</v>
      </c>
      <c r="H106" s="42">
        <v>4</v>
      </c>
      <c r="I106" s="138" t="s">
        <v>9235</v>
      </c>
      <c r="J106" s="138" t="s">
        <v>303</v>
      </c>
      <c r="K106" s="868" t="s">
        <v>9554</v>
      </c>
      <c r="L106" s="6" t="s">
        <v>9246</v>
      </c>
      <c r="M106" s="110" t="s">
        <v>203</v>
      </c>
      <c r="N106" s="6" t="s">
        <v>203</v>
      </c>
      <c r="O106" s="6" t="s">
        <v>206</v>
      </c>
      <c r="P106" s="6" t="s">
        <v>206</v>
      </c>
      <c r="Q106" s="15"/>
      <c r="R106" s="6"/>
    </row>
    <row r="107" spans="1:18">
      <c r="A107" s="2231"/>
      <c r="B107" s="6" t="s">
        <v>9555</v>
      </c>
      <c r="C107" s="471" t="s">
        <v>37</v>
      </c>
      <c r="D107" s="262" t="s">
        <v>2298</v>
      </c>
      <c r="E107" s="471" t="s">
        <v>203</v>
      </c>
      <c r="F107" s="471" t="s">
        <v>28</v>
      </c>
      <c r="G107" s="1156">
        <v>10.039999999999999</v>
      </c>
      <c r="H107" s="42">
        <v>4</v>
      </c>
      <c r="I107" s="138" t="s">
        <v>9235</v>
      </c>
      <c r="J107" s="138" t="s">
        <v>303</v>
      </c>
      <c r="K107" s="868" t="s">
        <v>9556</v>
      </c>
      <c r="L107" s="6" t="s">
        <v>9246</v>
      </c>
      <c r="M107" s="110" t="s">
        <v>203</v>
      </c>
      <c r="N107" s="6" t="s">
        <v>203</v>
      </c>
      <c r="O107" s="6" t="s">
        <v>206</v>
      </c>
      <c r="P107" s="6" t="s">
        <v>206</v>
      </c>
      <c r="Q107" s="15"/>
      <c r="R107" s="6"/>
    </row>
    <row r="108" spans="1:18">
      <c r="A108" s="2229" t="s">
        <v>14</v>
      </c>
      <c r="B108" s="6" t="s">
        <v>9557</v>
      </c>
      <c r="C108" s="471" t="s">
        <v>9558</v>
      </c>
      <c r="D108" s="262" t="s">
        <v>2298</v>
      </c>
      <c r="E108" s="471" t="s">
        <v>203</v>
      </c>
      <c r="F108" s="471" t="s">
        <v>12</v>
      </c>
      <c r="G108" s="1156">
        <v>2</v>
      </c>
      <c r="H108" s="42" t="s">
        <v>206</v>
      </c>
      <c r="I108" s="138" t="s">
        <v>9235</v>
      </c>
      <c r="J108" s="138" t="s">
        <v>303</v>
      </c>
      <c r="K108" s="868" t="s">
        <v>9559</v>
      </c>
      <c r="L108" s="6" t="s">
        <v>9246</v>
      </c>
      <c r="M108" s="110" t="s">
        <v>203</v>
      </c>
      <c r="N108" s="6" t="s">
        <v>203</v>
      </c>
      <c r="O108" s="6" t="s">
        <v>206</v>
      </c>
      <c r="P108" s="6" t="s">
        <v>206</v>
      </c>
      <c r="Q108" s="15"/>
      <c r="R108" s="6"/>
    </row>
    <row r="109" spans="1:18">
      <c r="A109" s="2230"/>
      <c r="B109" s="6" t="s">
        <v>9560</v>
      </c>
      <c r="C109" s="471" t="s">
        <v>4200</v>
      </c>
      <c r="D109" s="262" t="s">
        <v>2298</v>
      </c>
      <c r="E109" s="471" t="s">
        <v>203</v>
      </c>
      <c r="F109" s="471" t="s">
        <v>12</v>
      </c>
      <c r="G109" s="1156">
        <v>3</v>
      </c>
      <c r="H109" s="42" t="s">
        <v>206</v>
      </c>
      <c r="I109" s="138" t="s">
        <v>9235</v>
      </c>
      <c r="J109" s="138" t="s">
        <v>303</v>
      </c>
      <c r="K109" s="868" t="s">
        <v>9561</v>
      </c>
      <c r="L109" s="6" t="s">
        <v>9246</v>
      </c>
      <c r="M109" s="110" t="s">
        <v>203</v>
      </c>
      <c r="N109" s="6" t="s">
        <v>203</v>
      </c>
      <c r="O109" s="6" t="s">
        <v>206</v>
      </c>
      <c r="P109" s="6" t="s">
        <v>206</v>
      </c>
      <c r="Q109" s="15"/>
      <c r="R109" s="6"/>
    </row>
    <row r="110" spans="1:18">
      <c r="A110" s="2230"/>
      <c r="B110" s="6" t="s">
        <v>9562</v>
      </c>
      <c r="C110" s="471" t="s">
        <v>9563</v>
      </c>
      <c r="D110" s="262" t="s">
        <v>2298</v>
      </c>
      <c r="E110" s="471" t="s">
        <v>203</v>
      </c>
      <c r="F110" s="471" t="s">
        <v>12</v>
      </c>
      <c r="G110" s="1156">
        <v>3</v>
      </c>
      <c r="H110" s="42" t="s">
        <v>206</v>
      </c>
      <c r="I110" s="138" t="s">
        <v>9235</v>
      </c>
      <c r="J110" s="138" t="s">
        <v>303</v>
      </c>
      <c r="K110" s="868" t="s">
        <v>9564</v>
      </c>
      <c r="L110" s="6" t="s">
        <v>9246</v>
      </c>
      <c r="M110" s="110" t="s">
        <v>203</v>
      </c>
      <c r="N110" s="6" t="s">
        <v>203</v>
      </c>
      <c r="O110" s="6" t="s">
        <v>206</v>
      </c>
      <c r="P110" s="6" t="s">
        <v>206</v>
      </c>
      <c r="Q110" s="15"/>
      <c r="R110" s="6"/>
    </row>
    <row r="111" spans="1:18">
      <c r="A111" s="2230"/>
      <c r="B111" s="6" t="s">
        <v>9565</v>
      </c>
      <c r="C111" s="471" t="s">
        <v>9566</v>
      </c>
      <c r="D111" s="262" t="s">
        <v>2298</v>
      </c>
      <c r="E111" s="471" t="s">
        <v>203</v>
      </c>
      <c r="F111" s="471" t="s">
        <v>12</v>
      </c>
      <c r="G111" s="1156">
        <v>1</v>
      </c>
      <c r="H111" s="42" t="s">
        <v>206</v>
      </c>
      <c r="I111" s="138" t="s">
        <v>9235</v>
      </c>
      <c r="J111" s="138" t="s">
        <v>303</v>
      </c>
      <c r="K111" s="868" t="s">
        <v>9567</v>
      </c>
      <c r="L111" s="6" t="s">
        <v>9246</v>
      </c>
      <c r="M111" s="110" t="s">
        <v>203</v>
      </c>
      <c r="N111" s="6" t="s">
        <v>203</v>
      </c>
      <c r="O111" s="6" t="s">
        <v>206</v>
      </c>
      <c r="P111" s="6" t="s">
        <v>206</v>
      </c>
      <c r="Q111" s="15"/>
      <c r="R111" s="6"/>
    </row>
    <row r="112" spans="1:18">
      <c r="A112" s="2230"/>
      <c r="B112" s="6" t="s">
        <v>9568</v>
      </c>
      <c r="C112" s="471" t="s">
        <v>9569</v>
      </c>
      <c r="D112" s="262" t="s">
        <v>2298</v>
      </c>
      <c r="E112" s="471" t="s">
        <v>203</v>
      </c>
      <c r="F112" s="471" t="s">
        <v>12</v>
      </c>
      <c r="G112" s="1156">
        <v>1</v>
      </c>
      <c r="H112" s="42" t="s">
        <v>206</v>
      </c>
      <c r="I112" s="138" t="s">
        <v>9235</v>
      </c>
      <c r="J112" s="138" t="s">
        <v>303</v>
      </c>
      <c r="K112" s="868" t="s">
        <v>9570</v>
      </c>
      <c r="L112" s="6" t="s">
        <v>9246</v>
      </c>
      <c r="M112" s="110" t="s">
        <v>203</v>
      </c>
      <c r="N112" s="6" t="s">
        <v>203</v>
      </c>
      <c r="O112" s="6" t="s">
        <v>206</v>
      </c>
      <c r="P112" s="6" t="s">
        <v>206</v>
      </c>
      <c r="Q112" s="15"/>
      <c r="R112" s="6"/>
    </row>
    <row r="113" spans="1:18">
      <c r="A113" s="2230"/>
      <c r="B113" s="6" t="s">
        <v>9571</v>
      </c>
      <c r="C113" s="471" t="s">
        <v>9572</v>
      </c>
      <c r="D113" s="262" t="s">
        <v>2298</v>
      </c>
      <c r="E113" s="471" t="s">
        <v>203</v>
      </c>
      <c r="F113" s="471" t="s">
        <v>12</v>
      </c>
      <c r="G113" s="1156">
        <v>1</v>
      </c>
      <c r="H113" s="42" t="s">
        <v>206</v>
      </c>
      <c r="I113" s="138" t="s">
        <v>9235</v>
      </c>
      <c r="J113" s="138" t="s">
        <v>303</v>
      </c>
      <c r="K113" s="868" t="s">
        <v>9573</v>
      </c>
      <c r="L113" s="6" t="s">
        <v>9246</v>
      </c>
      <c r="M113" s="110" t="s">
        <v>203</v>
      </c>
      <c r="N113" s="6" t="s">
        <v>203</v>
      </c>
      <c r="O113" s="6" t="s">
        <v>206</v>
      </c>
      <c r="P113" s="6" t="s">
        <v>206</v>
      </c>
      <c r="Q113" s="15"/>
      <c r="R113" s="6"/>
    </row>
    <row r="114" spans="1:18">
      <c r="A114" s="2230"/>
      <c r="B114" s="6" t="s">
        <v>9574</v>
      </c>
      <c r="C114" s="471" t="s">
        <v>9575</v>
      </c>
      <c r="D114" s="262" t="s">
        <v>2298</v>
      </c>
      <c r="E114" s="471" t="s">
        <v>203</v>
      </c>
      <c r="F114" s="471" t="s">
        <v>28</v>
      </c>
      <c r="G114" s="1156">
        <v>5</v>
      </c>
      <c r="H114" s="42" t="s">
        <v>206</v>
      </c>
      <c r="I114" s="138" t="s">
        <v>9235</v>
      </c>
      <c r="J114" s="138" t="s">
        <v>303</v>
      </c>
      <c r="K114" s="868" t="s">
        <v>9576</v>
      </c>
      <c r="L114" s="6" t="s">
        <v>9246</v>
      </c>
      <c r="M114" s="110" t="s">
        <v>203</v>
      </c>
      <c r="N114" s="6" t="s">
        <v>203</v>
      </c>
      <c r="O114" s="6" t="s">
        <v>206</v>
      </c>
      <c r="P114" s="6" t="s">
        <v>206</v>
      </c>
      <c r="Q114" s="15"/>
      <c r="R114" s="6"/>
    </row>
    <row r="115" spans="1:18">
      <c r="A115" s="2230"/>
      <c r="B115" s="6" t="s">
        <v>9577</v>
      </c>
      <c r="C115" s="471" t="s">
        <v>9578</v>
      </c>
      <c r="D115" s="262" t="s">
        <v>2298</v>
      </c>
      <c r="E115" s="471" t="s">
        <v>203</v>
      </c>
      <c r="F115" s="471" t="s">
        <v>28</v>
      </c>
      <c r="G115" s="1156">
        <v>5</v>
      </c>
      <c r="H115" s="42" t="s">
        <v>206</v>
      </c>
      <c r="I115" s="138" t="s">
        <v>9235</v>
      </c>
      <c r="J115" s="138" t="s">
        <v>303</v>
      </c>
      <c r="K115" s="868" t="s">
        <v>9579</v>
      </c>
      <c r="L115" s="6" t="s">
        <v>9246</v>
      </c>
      <c r="M115" s="110" t="s">
        <v>203</v>
      </c>
      <c r="N115" s="6" t="s">
        <v>203</v>
      </c>
      <c r="O115" s="6" t="s">
        <v>206</v>
      </c>
      <c r="P115" s="6" t="s">
        <v>206</v>
      </c>
      <c r="Q115" s="15"/>
      <c r="R115" s="6"/>
    </row>
    <row r="116" spans="1:18">
      <c r="A116" s="2230"/>
      <c r="B116" s="6" t="s">
        <v>9580</v>
      </c>
      <c r="C116" s="471" t="s">
        <v>9581</v>
      </c>
      <c r="D116" s="262" t="s">
        <v>2298</v>
      </c>
      <c r="E116" s="471" t="s">
        <v>203</v>
      </c>
      <c r="F116" s="471" t="s">
        <v>12</v>
      </c>
      <c r="G116" s="1156">
        <v>3</v>
      </c>
      <c r="H116" s="42" t="s">
        <v>206</v>
      </c>
      <c r="I116" s="138" t="s">
        <v>9235</v>
      </c>
      <c r="J116" s="138" t="s">
        <v>303</v>
      </c>
      <c r="K116" s="868" t="s">
        <v>9582</v>
      </c>
      <c r="L116" s="6" t="s">
        <v>9246</v>
      </c>
      <c r="M116" s="110" t="s">
        <v>203</v>
      </c>
      <c r="N116" s="6" t="s">
        <v>203</v>
      </c>
      <c r="O116" s="6" t="s">
        <v>206</v>
      </c>
      <c r="P116" s="6" t="s">
        <v>206</v>
      </c>
      <c r="Q116" s="15"/>
      <c r="R116" s="6"/>
    </row>
    <row r="117" spans="1:18">
      <c r="A117" s="2230"/>
      <c r="B117" s="6" t="s">
        <v>9583</v>
      </c>
      <c r="C117" s="471" t="s">
        <v>9584</v>
      </c>
      <c r="D117" s="262" t="s">
        <v>2298</v>
      </c>
      <c r="E117" s="471" t="s">
        <v>203</v>
      </c>
      <c r="F117" s="471" t="s">
        <v>12</v>
      </c>
      <c r="G117" s="1156">
        <v>3</v>
      </c>
      <c r="H117" s="42" t="s">
        <v>206</v>
      </c>
      <c r="I117" s="138" t="s">
        <v>9235</v>
      </c>
      <c r="J117" s="138" t="s">
        <v>303</v>
      </c>
      <c r="K117" s="868" t="s">
        <v>9585</v>
      </c>
      <c r="L117" s="6" t="s">
        <v>9246</v>
      </c>
      <c r="M117" s="110" t="s">
        <v>203</v>
      </c>
      <c r="N117" s="6" t="s">
        <v>203</v>
      </c>
      <c r="O117" s="6" t="s">
        <v>206</v>
      </c>
      <c r="P117" s="6" t="s">
        <v>206</v>
      </c>
      <c r="Q117" s="15"/>
      <c r="R117" s="6"/>
    </row>
    <row r="118" spans="1:18">
      <c r="A118" s="2230"/>
      <c r="B118" s="6" t="s">
        <v>9586</v>
      </c>
      <c r="C118" s="471" t="s">
        <v>9587</v>
      </c>
      <c r="D118" s="262" t="s">
        <v>2298</v>
      </c>
      <c r="E118" s="471" t="s">
        <v>203</v>
      </c>
      <c r="F118" s="471" t="s">
        <v>12</v>
      </c>
      <c r="G118" s="1156">
        <v>1</v>
      </c>
      <c r="H118" s="42" t="s">
        <v>206</v>
      </c>
      <c r="I118" s="138" t="s">
        <v>9235</v>
      </c>
      <c r="J118" s="138" t="s">
        <v>303</v>
      </c>
      <c r="K118" s="868" t="s">
        <v>9588</v>
      </c>
      <c r="L118" s="6" t="s">
        <v>9246</v>
      </c>
      <c r="M118" s="110" t="s">
        <v>203</v>
      </c>
      <c r="N118" s="6" t="s">
        <v>203</v>
      </c>
      <c r="O118" s="6" t="s">
        <v>206</v>
      </c>
      <c r="P118" s="6" t="s">
        <v>206</v>
      </c>
      <c r="Q118" s="15"/>
      <c r="R118" s="6"/>
    </row>
    <row r="119" spans="1:18">
      <c r="A119" s="2230"/>
      <c r="B119" s="6" t="s">
        <v>9589</v>
      </c>
      <c r="C119" s="471" t="s">
        <v>9590</v>
      </c>
      <c r="D119" s="262" t="s">
        <v>2298</v>
      </c>
      <c r="E119" s="471" t="s">
        <v>203</v>
      </c>
      <c r="F119" s="471" t="s">
        <v>12</v>
      </c>
      <c r="G119" s="1156">
        <v>6</v>
      </c>
      <c r="H119" s="42" t="s">
        <v>206</v>
      </c>
      <c r="I119" s="138" t="s">
        <v>9235</v>
      </c>
      <c r="J119" s="138" t="s">
        <v>303</v>
      </c>
      <c r="K119" s="868" t="s">
        <v>9591</v>
      </c>
      <c r="L119" s="6" t="s">
        <v>9246</v>
      </c>
      <c r="M119" s="110" t="s">
        <v>203</v>
      </c>
      <c r="N119" s="6" t="s">
        <v>203</v>
      </c>
      <c r="O119" s="6" t="s">
        <v>206</v>
      </c>
      <c r="P119" s="6" t="s">
        <v>206</v>
      </c>
      <c r="Q119" s="15"/>
      <c r="R119" s="6"/>
    </row>
    <row r="120" spans="1:18">
      <c r="A120" s="2230"/>
      <c r="B120" s="6" t="s">
        <v>9592</v>
      </c>
      <c r="C120" s="471" t="s">
        <v>9593</v>
      </c>
      <c r="D120" s="262" t="s">
        <v>2298</v>
      </c>
      <c r="E120" s="471" t="s">
        <v>203</v>
      </c>
      <c r="F120" s="471" t="s">
        <v>12</v>
      </c>
      <c r="G120" s="1156">
        <v>1</v>
      </c>
      <c r="H120" s="42" t="s">
        <v>206</v>
      </c>
      <c r="I120" s="138" t="s">
        <v>9235</v>
      </c>
      <c r="J120" s="138" t="s">
        <v>303</v>
      </c>
      <c r="K120" s="868" t="s">
        <v>9594</v>
      </c>
      <c r="L120" s="6" t="s">
        <v>9246</v>
      </c>
      <c r="M120" s="110" t="s">
        <v>203</v>
      </c>
      <c r="N120" s="6" t="s">
        <v>203</v>
      </c>
      <c r="O120" s="6" t="s">
        <v>206</v>
      </c>
      <c r="P120" s="6" t="s">
        <v>206</v>
      </c>
      <c r="Q120" s="15"/>
      <c r="R120" s="6"/>
    </row>
    <row r="121" spans="1:18">
      <c r="A121" s="2230"/>
      <c r="B121" s="6" t="s">
        <v>9595</v>
      </c>
      <c r="C121" s="471" t="s">
        <v>9596</v>
      </c>
      <c r="D121" s="262" t="s">
        <v>2298</v>
      </c>
      <c r="E121" s="471" t="s">
        <v>203</v>
      </c>
      <c r="F121" s="471" t="s">
        <v>12</v>
      </c>
      <c r="G121" s="1156">
        <v>1</v>
      </c>
      <c r="H121" s="42" t="s">
        <v>206</v>
      </c>
      <c r="I121" s="138" t="s">
        <v>9235</v>
      </c>
      <c r="J121" s="138" t="s">
        <v>303</v>
      </c>
      <c r="K121" s="868" t="s">
        <v>9597</v>
      </c>
      <c r="L121" s="6" t="s">
        <v>9246</v>
      </c>
      <c r="M121" s="110" t="s">
        <v>203</v>
      </c>
      <c r="N121" s="6" t="s">
        <v>203</v>
      </c>
      <c r="O121" s="6" t="s">
        <v>206</v>
      </c>
      <c r="P121" s="6" t="s">
        <v>206</v>
      </c>
      <c r="Q121" s="15"/>
      <c r="R121" s="6"/>
    </row>
    <row r="122" spans="1:18">
      <c r="A122" s="2230"/>
      <c r="B122" s="6" t="s">
        <v>9598</v>
      </c>
      <c r="C122" s="471" t="s">
        <v>9599</v>
      </c>
      <c r="D122" s="262" t="s">
        <v>2298</v>
      </c>
      <c r="E122" s="471" t="s">
        <v>203</v>
      </c>
      <c r="F122" s="471" t="s">
        <v>12</v>
      </c>
      <c r="G122" s="1156">
        <v>2</v>
      </c>
      <c r="H122" s="42" t="s">
        <v>206</v>
      </c>
      <c r="I122" s="138" t="s">
        <v>9235</v>
      </c>
      <c r="J122" s="138" t="s">
        <v>303</v>
      </c>
      <c r="K122" s="868" t="s">
        <v>9600</v>
      </c>
      <c r="L122" s="6" t="s">
        <v>9246</v>
      </c>
      <c r="M122" s="110" t="s">
        <v>203</v>
      </c>
      <c r="N122" s="6" t="s">
        <v>203</v>
      </c>
      <c r="O122" s="6" t="s">
        <v>206</v>
      </c>
      <c r="P122" s="6" t="s">
        <v>206</v>
      </c>
      <c r="Q122" s="15"/>
      <c r="R122" s="6"/>
    </row>
    <row r="123" spans="1:18">
      <c r="A123" s="2230"/>
      <c r="B123" s="6" t="s">
        <v>9601</v>
      </c>
      <c r="C123" s="471" t="s">
        <v>9602</v>
      </c>
      <c r="D123" s="262" t="s">
        <v>2298</v>
      </c>
      <c r="E123" s="471" t="s">
        <v>203</v>
      </c>
      <c r="F123" s="471" t="s">
        <v>28</v>
      </c>
      <c r="G123" s="1156">
        <v>9</v>
      </c>
      <c r="H123" s="42" t="s">
        <v>206</v>
      </c>
      <c r="I123" s="138" t="s">
        <v>9235</v>
      </c>
      <c r="J123" s="138" t="s">
        <v>303</v>
      </c>
      <c r="K123" s="868" t="s">
        <v>9603</v>
      </c>
      <c r="L123" s="6" t="s">
        <v>9246</v>
      </c>
      <c r="M123" s="110" t="s">
        <v>203</v>
      </c>
      <c r="N123" s="6" t="s">
        <v>203</v>
      </c>
      <c r="O123" s="6" t="s">
        <v>206</v>
      </c>
      <c r="P123" s="6" t="s">
        <v>206</v>
      </c>
      <c r="Q123" s="15"/>
      <c r="R123" s="6"/>
    </row>
    <row r="124" spans="1:18">
      <c r="A124" s="2230"/>
      <c r="B124" s="6" t="s">
        <v>9604</v>
      </c>
      <c r="C124" s="471" t="s">
        <v>9605</v>
      </c>
      <c r="D124" s="262" t="s">
        <v>2298</v>
      </c>
      <c r="E124" s="471" t="s">
        <v>203</v>
      </c>
      <c r="F124" s="471" t="s">
        <v>12</v>
      </c>
      <c r="G124" s="1156">
        <v>1</v>
      </c>
      <c r="H124" s="42" t="s">
        <v>206</v>
      </c>
      <c r="I124" s="138" t="s">
        <v>9235</v>
      </c>
      <c r="J124" s="138" t="s">
        <v>303</v>
      </c>
      <c r="K124" s="868" t="s">
        <v>9606</v>
      </c>
      <c r="L124" s="6" t="s">
        <v>9246</v>
      </c>
      <c r="M124" s="110" t="s">
        <v>203</v>
      </c>
      <c r="N124" s="6" t="s">
        <v>203</v>
      </c>
      <c r="O124" s="6" t="s">
        <v>206</v>
      </c>
      <c r="P124" s="6" t="s">
        <v>206</v>
      </c>
      <c r="Q124" s="15"/>
      <c r="R124" s="6"/>
    </row>
    <row r="125" spans="1:18">
      <c r="A125" s="2230"/>
      <c r="B125" s="6" t="s">
        <v>9607</v>
      </c>
      <c r="C125" s="471" t="s">
        <v>9608</v>
      </c>
      <c r="D125" s="262" t="s">
        <v>2298</v>
      </c>
      <c r="E125" s="471" t="s">
        <v>203</v>
      </c>
      <c r="F125" s="471" t="s">
        <v>12</v>
      </c>
      <c r="G125" s="1156">
        <v>2</v>
      </c>
      <c r="H125" s="42" t="s">
        <v>206</v>
      </c>
      <c r="I125" s="138" t="s">
        <v>9235</v>
      </c>
      <c r="J125" s="138" t="s">
        <v>303</v>
      </c>
      <c r="K125" s="868" t="s">
        <v>9609</v>
      </c>
      <c r="L125" s="6" t="s">
        <v>9246</v>
      </c>
      <c r="M125" s="110" t="s">
        <v>203</v>
      </c>
      <c r="N125" s="6" t="s">
        <v>203</v>
      </c>
      <c r="O125" s="6" t="s">
        <v>206</v>
      </c>
      <c r="P125" s="6" t="s">
        <v>206</v>
      </c>
      <c r="Q125" s="15"/>
      <c r="R125" s="6"/>
    </row>
    <row r="126" spans="1:18">
      <c r="A126" s="2230"/>
      <c r="B126" s="16" t="s">
        <v>9610</v>
      </c>
      <c r="C126" s="626" t="s">
        <v>9611</v>
      </c>
      <c r="D126" s="1129" t="s">
        <v>2298</v>
      </c>
      <c r="E126" s="626" t="s">
        <v>203</v>
      </c>
      <c r="F126" s="626" t="s">
        <v>12</v>
      </c>
      <c r="G126" s="1663">
        <v>2</v>
      </c>
      <c r="H126" s="542" t="s">
        <v>206</v>
      </c>
      <c r="I126" s="246" t="s">
        <v>9235</v>
      </c>
      <c r="J126" s="246" t="s">
        <v>303</v>
      </c>
      <c r="K126" s="1582" t="s">
        <v>9612</v>
      </c>
      <c r="L126" s="16" t="s">
        <v>9246</v>
      </c>
      <c r="M126" s="48" t="s">
        <v>203</v>
      </c>
      <c r="N126" s="16" t="s">
        <v>203</v>
      </c>
      <c r="O126" s="16" t="s">
        <v>206</v>
      </c>
      <c r="P126" s="16" t="s">
        <v>206</v>
      </c>
      <c r="Q126" s="243"/>
      <c r="R126" s="16"/>
    </row>
    <row r="127" spans="1:18" ht="14.45" customHeight="1">
      <c r="A127" s="2138" t="s">
        <v>9613</v>
      </c>
      <c r="B127" s="6" t="s">
        <v>3060</v>
      </c>
      <c r="C127" s="6" t="s">
        <v>9614</v>
      </c>
      <c r="D127" s="262" t="s">
        <v>2298</v>
      </c>
      <c r="E127" s="471" t="s">
        <v>203</v>
      </c>
      <c r="F127" s="6" t="s">
        <v>24</v>
      </c>
      <c r="G127" s="6">
        <v>16</v>
      </c>
      <c r="H127" s="6" t="s">
        <v>206</v>
      </c>
      <c r="I127" s="138" t="s">
        <v>9235</v>
      </c>
      <c r="J127" s="6" t="s">
        <v>206</v>
      </c>
      <c r="K127" s="6" t="s">
        <v>9615</v>
      </c>
      <c r="L127" s="6"/>
      <c r="M127" s="48" t="s">
        <v>203</v>
      </c>
      <c r="N127" s="16" t="s">
        <v>203</v>
      </c>
      <c r="O127" s="16" t="s">
        <v>206</v>
      </c>
      <c r="P127" s="16" t="s">
        <v>206</v>
      </c>
      <c r="Q127" s="6"/>
      <c r="R127" s="6"/>
    </row>
    <row r="128" spans="1:18" ht="14.45" customHeight="1">
      <c r="A128" s="2138"/>
      <c r="B128" s="6" t="s">
        <v>3395</v>
      </c>
      <c r="C128" s="6" t="s">
        <v>9616</v>
      </c>
      <c r="D128" s="262" t="s">
        <v>2298</v>
      </c>
      <c r="E128" s="471" t="s">
        <v>203</v>
      </c>
      <c r="F128" s="6" t="s">
        <v>24</v>
      </c>
      <c r="G128" s="6">
        <v>16</v>
      </c>
      <c r="H128" s="6" t="s">
        <v>206</v>
      </c>
      <c r="I128" s="138" t="s">
        <v>9235</v>
      </c>
      <c r="J128" s="6" t="s">
        <v>206</v>
      </c>
      <c r="K128" s="6" t="s">
        <v>9617</v>
      </c>
      <c r="L128" s="6"/>
      <c r="M128" s="48" t="s">
        <v>203</v>
      </c>
      <c r="N128" s="16" t="s">
        <v>203</v>
      </c>
      <c r="O128" s="16" t="s">
        <v>206</v>
      </c>
      <c r="P128" s="16" t="s">
        <v>206</v>
      </c>
      <c r="Q128" s="6"/>
      <c r="R128" s="6"/>
    </row>
  </sheetData>
  <autoFilter ref="A3:R3" xr:uid="{97F7EAB3-C7B8-4404-8EB9-EBF4A8BAE80A}"/>
  <sortState xmlns:xlrd2="http://schemas.microsoft.com/office/spreadsheetml/2017/richdata2" ref="A17:K126">
    <sortCondition ref="A17:A126"/>
  </sortState>
  <mergeCells count="17">
    <mergeCell ref="A127:A128"/>
    <mergeCell ref="A100:A107"/>
    <mergeCell ref="A108:A126"/>
    <mergeCell ref="A53:A66"/>
    <mergeCell ref="A67:A69"/>
    <mergeCell ref="A70:A89"/>
    <mergeCell ref="A90:A91"/>
    <mergeCell ref="A92:A94"/>
    <mergeCell ref="A37:A41"/>
    <mergeCell ref="A43:A44"/>
    <mergeCell ref="A45:A52"/>
    <mergeCell ref="A95:A99"/>
    <mergeCell ref="A4:A5"/>
    <mergeCell ref="A9:A14"/>
    <mergeCell ref="A17:A22"/>
    <mergeCell ref="A23:A30"/>
    <mergeCell ref="A31:A36"/>
  </mergeCells>
  <conditionalFormatting sqref="B127:B1048576 B2:B6 B8:B16">
    <cfRule type="duplicateValues" dxfId="123" priority="1"/>
  </conditionalFormatting>
  <conditionalFormatting sqref="K1:K126 K129:K1048576">
    <cfRule type="duplicateValues" dxfId="122" priority="2"/>
  </conditionalFormatting>
  <conditionalFormatting sqref="M2:Q3">
    <cfRule type="containsBlanks" dxfId="121" priority="3">
      <formula>LEN(TRIM(M2))=0</formula>
    </cfRule>
  </conditionalFormatting>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E2778-BC0F-4DDA-9334-CB027E421F0E}">
  <sheetPr>
    <tabColor rgb="FFFF0000"/>
  </sheetPr>
  <dimension ref="A1:R23"/>
  <sheetViews>
    <sheetView workbookViewId="0">
      <pane ySplit="3" topLeftCell="A4" activePane="bottomLeft" state="frozen"/>
      <selection pane="bottomLeft"/>
    </sheetView>
  </sheetViews>
  <sheetFormatPr defaultRowHeight="15"/>
  <cols>
    <col min="1" max="1" width="21.42578125" customWidth="1"/>
    <col min="2" max="2" width="24.42578125" customWidth="1"/>
    <col min="3" max="3" width="39.42578125" customWidth="1"/>
    <col min="4" max="4" width="34.85546875" customWidth="1"/>
    <col min="5" max="5" width="12.5703125" customWidth="1"/>
    <col min="6" max="6" width="13.85546875" customWidth="1"/>
    <col min="7" max="7" width="10.5703125" customWidth="1"/>
    <col min="8" max="10" width="17.85546875" customWidth="1"/>
    <col min="11" max="11" width="28.140625" customWidth="1"/>
    <col min="12" max="12" width="47.5703125" customWidth="1"/>
    <col min="13" max="17" width="16.28515625" customWidth="1"/>
    <col min="18" max="18" width="40.7109375" customWidth="1"/>
  </cols>
  <sheetData>
    <row r="1" spans="1:18" ht="18" customHeight="1">
      <c r="A1" s="269" t="s">
        <v>9618</v>
      </c>
    </row>
    <row r="2" spans="1:18" ht="45.75" customHeight="1">
      <c r="A2" s="52"/>
      <c r="B2" s="52"/>
      <c r="C2" s="35"/>
      <c r="D2" s="85" t="s">
        <v>1076</v>
      </c>
      <c r="E2" s="907" t="s">
        <v>2241</v>
      </c>
      <c r="F2" s="907" t="s">
        <v>2242</v>
      </c>
      <c r="G2" s="908"/>
      <c r="H2" s="909" t="s">
        <v>3419</v>
      </c>
      <c r="I2" s="909"/>
      <c r="J2" s="2069" t="s">
        <v>3333</v>
      </c>
      <c r="K2" s="2069"/>
      <c r="L2" s="2069"/>
      <c r="M2" s="918" t="s">
        <v>2245</v>
      </c>
      <c r="N2" s="918" t="s">
        <v>2246</v>
      </c>
      <c r="O2" s="918" t="s">
        <v>2247</v>
      </c>
      <c r="P2" s="918" t="s">
        <v>2248</v>
      </c>
      <c r="Q2" s="918"/>
      <c r="R2" s="37"/>
    </row>
    <row r="3" spans="1:18" ht="45">
      <c r="A3" s="36" t="s">
        <v>1078</v>
      </c>
      <c r="B3" s="36" t="s">
        <v>1079</v>
      </c>
      <c r="C3" s="12" t="s">
        <v>1080</v>
      </c>
      <c r="D3" s="86" t="s">
        <v>1081</v>
      </c>
      <c r="E3" s="910" t="s">
        <v>2252</v>
      </c>
      <c r="F3" s="910" t="s">
        <v>2253</v>
      </c>
      <c r="G3" s="910" t="s">
        <v>2254</v>
      </c>
      <c r="H3" s="911" t="s">
        <v>2255</v>
      </c>
      <c r="I3" s="911" t="s">
        <v>4181</v>
      </c>
      <c r="J3" s="38" t="s">
        <v>1082</v>
      </c>
      <c r="K3" s="38" t="s">
        <v>1083</v>
      </c>
      <c r="L3" s="38" t="s">
        <v>1084</v>
      </c>
      <c r="M3" s="918" t="s">
        <v>2257</v>
      </c>
      <c r="N3" s="918" t="s">
        <v>2258</v>
      </c>
      <c r="O3" s="918" t="s">
        <v>2259</v>
      </c>
      <c r="P3" s="918" t="s">
        <v>2260</v>
      </c>
      <c r="Q3" s="1031" t="s">
        <v>4215</v>
      </c>
      <c r="R3" s="37" t="s">
        <v>1085</v>
      </c>
    </row>
    <row r="4" spans="1:18" s="87" customFormat="1" ht="34.5" customHeight="1">
      <c r="A4" s="2135" t="s">
        <v>1086</v>
      </c>
      <c r="B4" s="46" t="s">
        <v>1087</v>
      </c>
      <c r="C4" s="50" t="s">
        <v>9619</v>
      </c>
      <c r="D4" s="733" t="s">
        <v>9620</v>
      </c>
      <c r="E4" s="733" t="s">
        <v>245</v>
      </c>
      <c r="F4" s="150" t="s">
        <v>28</v>
      </c>
      <c r="G4" s="150">
        <v>12</v>
      </c>
      <c r="H4" s="17" t="s">
        <v>206</v>
      </c>
      <c r="I4" s="17" t="s">
        <v>9621</v>
      </c>
      <c r="J4" s="50" t="s">
        <v>311</v>
      </c>
      <c r="K4" s="50" t="s">
        <v>8906</v>
      </c>
      <c r="L4" s="50" t="s">
        <v>9622</v>
      </c>
      <c r="M4" s="50" t="s">
        <v>203</v>
      </c>
      <c r="N4" s="50" t="s">
        <v>203</v>
      </c>
      <c r="O4" s="50" t="s">
        <v>206</v>
      </c>
      <c r="P4" s="50" t="s">
        <v>206</v>
      </c>
      <c r="Q4" s="50" t="s">
        <v>206</v>
      </c>
      <c r="R4" s="50" t="s">
        <v>3534</v>
      </c>
    </row>
    <row r="5" spans="1:18" s="87" customFormat="1" ht="36.75" customHeight="1">
      <c r="A5" s="2135"/>
      <c r="B5" s="46" t="s">
        <v>1091</v>
      </c>
      <c r="C5" s="50" t="s">
        <v>4586</v>
      </c>
      <c r="D5" s="17" t="s">
        <v>9620</v>
      </c>
      <c r="E5" s="17" t="s">
        <v>245</v>
      </c>
      <c r="F5" s="16" t="s">
        <v>12</v>
      </c>
      <c r="G5" s="150">
        <v>2</v>
      </c>
      <c r="H5" s="17" t="s">
        <v>206</v>
      </c>
      <c r="I5" s="17" t="s">
        <v>9621</v>
      </c>
      <c r="J5" s="66" t="s">
        <v>311</v>
      </c>
      <c r="K5" s="66" t="s">
        <v>8699</v>
      </c>
      <c r="L5" s="2" t="s">
        <v>9623</v>
      </c>
      <c r="M5" s="2" t="s">
        <v>203</v>
      </c>
      <c r="N5" s="2" t="s">
        <v>203</v>
      </c>
      <c r="O5" s="2" t="s">
        <v>206</v>
      </c>
      <c r="P5" s="2" t="s">
        <v>206</v>
      </c>
      <c r="Q5" s="2" t="s">
        <v>206</v>
      </c>
      <c r="R5" s="50" t="s">
        <v>3534</v>
      </c>
    </row>
    <row r="6" spans="1:18" s="87" customFormat="1" ht="42" customHeight="1">
      <c r="A6" s="46" t="s">
        <v>1096</v>
      </c>
      <c r="B6" s="46" t="s">
        <v>1097</v>
      </c>
      <c r="C6" s="50" t="s">
        <v>9624</v>
      </c>
      <c r="D6" s="17" t="s">
        <v>9620</v>
      </c>
      <c r="E6" s="873" t="s">
        <v>245</v>
      </c>
      <c r="F6" s="261" t="s">
        <v>28</v>
      </c>
      <c r="G6" s="261">
        <v>9</v>
      </c>
      <c r="H6" s="87" t="s">
        <v>206</v>
      </c>
      <c r="I6" s="17" t="s">
        <v>9621</v>
      </c>
      <c r="J6" s="66" t="s">
        <v>311</v>
      </c>
      <c r="K6" s="157" t="s">
        <v>9018</v>
      </c>
      <c r="L6" s="50" t="s">
        <v>9625</v>
      </c>
      <c r="M6" s="50" t="s">
        <v>203</v>
      </c>
      <c r="N6" s="50" t="s">
        <v>203</v>
      </c>
      <c r="O6" s="54" t="s">
        <v>206</v>
      </c>
      <c r="P6" s="54" t="s">
        <v>206</v>
      </c>
      <c r="Q6" s="54" t="s">
        <v>206</v>
      </c>
      <c r="R6" s="50" t="s">
        <v>3534</v>
      </c>
    </row>
    <row r="7" spans="1:18" s="87" customFormat="1" ht="42" customHeight="1">
      <c r="A7" s="77" t="s">
        <v>1093</v>
      </c>
      <c r="B7" s="77" t="s">
        <v>1094</v>
      </c>
      <c r="C7" s="77" t="s">
        <v>9626</v>
      </c>
      <c r="D7" s="17" t="s">
        <v>9620</v>
      </c>
      <c r="E7" s="77" t="s">
        <v>245</v>
      </c>
      <c r="F7" s="17" t="s">
        <v>2380</v>
      </c>
      <c r="G7" s="17">
        <v>8</v>
      </c>
      <c r="H7" s="17" t="s">
        <v>206</v>
      </c>
      <c r="I7" s="1358" t="s">
        <v>9621</v>
      </c>
      <c r="J7" s="258" t="s">
        <v>311</v>
      </c>
      <c r="K7" s="50" t="s">
        <v>8911</v>
      </c>
      <c r="L7" s="149" t="s">
        <v>9627</v>
      </c>
      <c r="M7" s="260" t="s">
        <v>203</v>
      </c>
      <c r="N7" s="77" t="s">
        <v>203</v>
      </c>
      <c r="O7" s="2" t="s">
        <v>206</v>
      </c>
      <c r="P7" s="2" t="s">
        <v>206</v>
      </c>
      <c r="Q7" s="17" t="s">
        <v>206</v>
      </c>
      <c r="R7" s="50"/>
    </row>
    <row r="8" spans="1:18" s="87" customFormat="1" ht="63.75" customHeight="1">
      <c r="A8" s="292" t="s">
        <v>1805</v>
      </c>
      <c r="B8" s="185" t="s">
        <v>9628</v>
      </c>
      <c r="C8" s="491" t="s">
        <v>9629</v>
      </c>
      <c r="D8" s="150" t="s">
        <v>9620</v>
      </c>
      <c r="E8" s="150" t="s">
        <v>203</v>
      </c>
      <c r="F8" s="16" t="s">
        <v>12</v>
      </c>
      <c r="G8" s="150">
        <v>1</v>
      </c>
      <c r="H8" s="150" t="s">
        <v>206</v>
      </c>
      <c r="I8" s="1358" t="s">
        <v>9621</v>
      </c>
      <c r="J8" s="258" t="s">
        <v>311</v>
      </c>
      <c r="K8" s="262" t="s">
        <v>9630</v>
      </c>
      <c r="L8" s="162" t="s">
        <v>9631</v>
      </c>
      <c r="M8" s="162" t="s">
        <v>362</v>
      </c>
      <c r="N8" s="162" t="s">
        <v>203</v>
      </c>
      <c r="O8" s="848" t="s">
        <v>9632</v>
      </c>
      <c r="P8" s="149" t="s">
        <v>206</v>
      </c>
      <c r="Q8" s="17" t="s">
        <v>206</v>
      </c>
      <c r="R8" s="50" t="s">
        <v>9633</v>
      </c>
    </row>
    <row r="9" spans="1:18" s="87" customFormat="1" ht="67.5" customHeight="1">
      <c r="A9" s="2232" t="s">
        <v>9634</v>
      </c>
      <c r="B9" s="1293" t="s">
        <v>9635</v>
      </c>
      <c r="C9" s="1293" t="s">
        <v>9636</v>
      </c>
      <c r="D9" s="1292" t="s">
        <v>9620</v>
      </c>
      <c r="E9" s="1427" t="s">
        <v>203</v>
      </c>
      <c r="F9" s="1292" t="s">
        <v>2380</v>
      </c>
      <c r="G9" s="1292">
        <v>8</v>
      </c>
      <c r="H9" s="1292" t="s">
        <v>206</v>
      </c>
      <c r="I9" s="1428" t="s">
        <v>3336</v>
      </c>
      <c r="J9" s="1428" t="s">
        <v>3337</v>
      </c>
      <c r="K9" s="1429" t="s">
        <v>3350</v>
      </c>
      <c r="L9" s="1430" t="s">
        <v>9637</v>
      </c>
      <c r="M9" s="1291" t="s">
        <v>203</v>
      </c>
      <c r="N9" s="1291" t="s">
        <v>362</v>
      </c>
      <c r="O9" s="1431" t="s">
        <v>206</v>
      </c>
      <c r="P9" s="1434" t="s">
        <v>9638</v>
      </c>
      <c r="Q9" s="1432" t="s">
        <v>206</v>
      </c>
      <c r="R9" s="1291" t="s">
        <v>9633</v>
      </c>
    </row>
    <row r="10" spans="1:18" s="87" customFormat="1" ht="59.25" customHeight="1">
      <c r="A10" s="2232"/>
      <c r="B10" s="1293" t="s">
        <v>9639</v>
      </c>
      <c r="C10" s="1293" t="s">
        <v>9640</v>
      </c>
      <c r="D10" s="1292" t="s">
        <v>9620</v>
      </c>
      <c r="E10" s="1427" t="s">
        <v>203</v>
      </c>
      <c r="F10" s="1292" t="s">
        <v>2380</v>
      </c>
      <c r="G10" s="1292">
        <v>8</v>
      </c>
      <c r="H10" s="1292" t="s">
        <v>206</v>
      </c>
      <c r="I10" s="1428" t="s">
        <v>3336</v>
      </c>
      <c r="J10" s="1428" t="s">
        <v>3337</v>
      </c>
      <c r="K10" s="1428" t="s">
        <v>3354</v>
      </c>
      <c r="L10" s="1430"/>
      <c r="M10" s="1291" t="s">
        <v>203</v>
      </c>
      <c r="N10" s="1291" t="s">
        <v>362</v>
      </c>
      <c r="O10" s="1431" t="s">
        <v>206</v>
      </c>
      <c r="P10" s="1434" t="s">
        <v>9638</v>
      </c>
      <c r="Q10" s="1432" t="s">
        <v>206</v>
      </c>
      <c r="R10" s="1433" t="s">
        <v>9641</v>
      </c>
    </row>
    <row r="11" spans="1:18" s="87" customFormat="1"/>
    <row r="13" spans="1:18">
      <c r="D13" s="111"/>
      <c r="E13" s="111"/>
      <c r="F13" s="111"/>
      <c r="G13" s="111"/>
      <c r="H13" s="111"/>
      <c r="I13" s="111"/>
    </row>
    <row r="14" spans="1:18">
      <c r="C14" s="111"/>
      <c r="D14" s="111"/>
      <c r="E14" s="111"/>
      <c r="F14" s="111"/>
      <c r="G14" s="111"/>
      <c r="H14" s="111"/>
      <c r="I14" s="111"/>
    </row>
    <row r="15" spans="1:18">
      <c r="C15" s="111"/>
      <c r="D15" s="111"/>
      <c r="E15" s="111"/>
      <c r="F15" s="111"/>
      <c r="G15" s="111"/>
      <c r="H15" s="111"/>
      <c r="I15" s="111"/>
    </row>
    <row r="19" spans="3:9">
      <c r="C19" s="111"/>
      <c r="D19" s="111"/>
      <c r="E19" s="111"/>
      <c r="F19" s="111"/>
      <c r="G19" s="111"/>
      <c r="H19" s="111"/>
      <c r="I19" s="111"/>
    </row>
    <row r="23" spans="3:9">
      <c r="D23" s="111"/>
      <c r="E23" s="111"/>
      <c r="F23" s="111"/>
      <c r="G23" s="111"/>
      <c r="H23" s="111"/>
      <c r="I23" s="111"/>
    </row>
  </sheetData>
  <mergeCells count="3">
    <mergeCell ref="A9:A10"/>
    <mergeCell ref="J2:L2"/>
    <mergeCell ref="A4:A5"/>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8FA06-B6C7-42B6-9342-FE9CABBE10CE}">
  <dimension ref="A2:L33"/>
  <sheetViews>
    <sheetView workbookViewId="0">
      <selection activeCell="G10" sqref="G10"/>
    </sheetView>
  </sheetViews>
  <sheetFormatPr defaultRowHeight="15"/>
  <cols>
    <col min="1" max="1" width="15.28515625" customWidth="1"/>
    <col min="3" max="3" width="11.28515625" customWidth="1"/>
    <col min="4" max="4" width="14.28515625" customWidth="1"/>
    <col min="5" max="5" width="19.28515625" customWidth="1"/>
    <col min="6" max="6" width="18.42578125" customWidth="1"/>
    <col min="7" max="7" width="21.5703125" customWidth="1"/>
    <col min="8" max="8" width="16" customWidth="1"/>
    <col min="9" max="9" width="13.140625" customWidth="1"/>
    <col min="10" max="10" width="15.7109375" customWidth="1"/>
    <col min="11" max="11" width="14.85546875" customWidth="1"/>
    <col min="12" max="12" width="11.140625" bestFit="1" customWidth="1"/>
  </cols>
  <sheetData>
    <row r="2" spans="1:12">
      <c r="G2" t="s">
        <v>9642</v>
      </c>
      <c r="I2" s="2233" t="s">
        <v>9643</v>
      </c>
      <c r="J2" s="2233"/>
      <c r="K2" s="2233"/>
      <c r="L2" s="2233"/>
    </row>
    <row r="3" spans="1:12">
      <c r="A3" t="s">
        <v>9644</v>
      </c>
      <c r="B3" t="s">
        <v>9645</v>
      </c>
      <c r="C3" t="s">
        <v>9646</v>
      </c>
      <c r="D3" t="s">
        <v>9647</v>
      </c>
      <c r="F3" t="s">
        <v>9644</v>
      </c>
      <c r="G3" t="s">
        <v>9648</v>
      </c>
      <c r="I3" t="s">
        <v>9644</v>
      </c>
      <c r="J3" t="s">
        <v>9649</v>
      </c>
      <c r="K3" t="s">
        <v>9650</v>
      </c>
      <c r="L3" t="s">
        <v>9651</v>
      </c>
    </row>
    <row r="4" spans="1:12">
      <c r="A4" t="s">
        <v>9652</v>
      </c>
      <c r="B4">
        <v>2344</v>
      </c>
      <c r="C4" t="s">
        <v>9653</v>
      </c>
      <c r="D4" s="1262">
        <v>46093</v>
      </c>
      <c r="F4" t="s">
        <v>9652</v>
      </c>
      <c r="G4" s="1321">
        <v>46112</v>
      </c>
      <c r="I4" t="s">
        <v>9652</v>
      </c>
      <c r="J4" t="s">
        <v>9654</v>
      </c>
      <c r="K4" s="1321">
        <v>46054</v>
      </c>
      <c r="L4" s="1321">
        <v>2958465</v>
      </c>
    </row>
    <row r="5" spans="1:12">
      <c r="A5" t="s">
        <v>9652</v>
      </c>
      <c r="B5" s="1322">
        <v>2345</v>
      </c>
      <c r="C5" t="s">
        <v>9655</v>
      </c>
      <c r="D5" s="1262">
        <v>46094</v>
      </c>
      <c r="F5" t="s">
        <v>9656</v>
      </c>
      <c r="G5" s="1321">
        <v>46112</v>
      </c>
      <c r="I5" t="s">
        <v>9656</v>
      </c>
      <c r="J5" t="s">
        <v>9654</v>
      </c>
      <c r="K5" s="1321">
        <v>46054</v>
      </c>
      <c r="L5" s="1321">
        <v>46081</v>
      </c>
    </row>
    <row r="6" spans="1:12">
      <c r="A6" t="s">
        <v>9652</v>
      </c>
      <c r="B6">
        <v>4567</v>
      </c>
      <c r="C6" t="s">
        <v>9657</v>
      </c>
      <c r="D6" s="1262">
        <v>46095</v>
      </c>
    </row>
    <row r="7" spans="1:12">
      <c r="A7" t="s">
        <v>9652</v>
      </c>
      <c r="B7">
        <v>5678</v>
      </c>
      <c r="C7" t="s">
        <v>9658</v>
      </c>
      <c r="D7" s="1262">
        <v>46096</v>
      </c>
    </row>
    <row r="8" spans="1:12">
      <c r="A8" t="s">
        <v>9652</v>
      </c>
      <c r="B8" s="1322">
        <v>7788</v>
      </c>
      <c r="C8" t="s">
        <v>9655</v>
      </c>
      <c r="D8" s="1262">
        <v>46097</v>
      </c>
    </row>
    <row r="9" spans="1:12">
      <c r="A9" t="s">
        <v>9652</v>
      </c>
      <c r="B9" s="1322">
        <v>9922</v>
      </c>
      <c r="C9" t="s">
        <v>9655</v>
      </c>
      <c r="D9" s="1262">
        <v>46098</v>
      </c>
      <c r="G9" t="s">
        <v>9659</v>
      </c>
    </row>
    <row r="10" spans="1:12" ht="75">
      <c r="I10" s="89" t="s">
        <v>9660</v>
      </c>
    </row>
    <row r="11" spans="1:12">
      <c r="F11" t="s">
        <v>9648</v>
      </c>
      <c r="G11" t="s">
        <v>9644</v>
      </c>
      <c r="H11" t="s">
        <v>9661</v>
      </c>
      <c r="I11" t="s">
        <v>1087</v>
      </c>
    </row>
    <row r="12" spans="1:12">
      <c r="F12" s="1321">
        <v>46112</v>
      </c>
      <c r="G12" t="s">
        <v>9652</v>
      </c>
      <c r="H12" t="s">
        <v>245</v>
      </c>
      <c r="I12">
        <v>2345</v>
      </c>
    </row>
    <row r="13" spans="1:12">
      <c r="F13" s="1321">
        <v>46112</v>
      </c>
      <c r="G13" t="s">
        <v>9652</v>
      </c>
      <c r="H13" t="s">
        <v>245</v>
      </c>
      <c r="I13">
        <v>7788</v>
      </c>
    </row>
    <row r="14" spans="1:12">
      <c r="F14" s="1321">
        <v>46112</v>
      </c>
      <c r="G14" t="s">
        <v>9652</v>
      </c>
      <c r="H14" t="s">
        <v>245</v>
      </c>
      <c r="I14">
        <v>9922</v>
      </c>
    </row>
    <row r="15" spans="1:12">
      <c r="F15" s="1323">
        <v>46112</v>
      </c>
      <c r="G15" s="1324" t="s">
        <v>9652</v>
      </c>
      <c r="H15" s="1324" t="s">
        <v>379</v>
      </c>
      <c r="I15" s="1324">
        <v>5678</v>
      </c>
    </row>
    <row r="16" spans="1:12">
      <c r="F16" s="1321">
        <v>46112</v>
      </c>
      <c r="G16" t="s">
        <v>9656</v>
      </c>
      <c r="H16" t="s">
        <v>203</v>
      </c>
    </row>
    <row r="17" spans="1:7">
      <c r="A17" t="s">
        <v>9662</v>
      </c>
    </row>
    <row r="18" spans="1:7">
      <c r="A18" t="s">
        <v>9663</v>
      </c>
    </row>
    <row r="24" spans="1:7">
      <c r="C24" s="2233" t="s">
        <v>9664</v>
      </c>
      <c r="D24" s="2233"/>
      <c r="E24" s="2233"/>
      <c r="F24" s="2233"/>
      <c r="G24" s="2233"/>
    </row>
    <row r="25" spans="1:7">
      <c r="C25" t="s">
        <v>9644</v>
      </c>
      <c r="D25" t="s">
        <v>9665</v>
      </c>
      <c r="E25" t="s">
        <v>9666</v>
      </c>
      <c r="F25" t="s">
        <v>9667</v>
      </c>
      <c r="G25" t="s">
        <v>9648</v>
      </c>
    </row>
    <row r="26" spans="1:7">
      <c r="C26" t="s">
        <v>9652</v>
      </c>
      <c r="D26" t="s">
        <v>362</v>
      </c>
      <c r="E26" s="1262">
        <v>46051</v>
      </c>
      <c r="G26" s="1262">
        <v>46081</v>
      </c>
    </row>
    <row r="30" spans="1:7">
      <c r="C30" s="2233" t="s">
        <v>9668</v>
      </c>
      <c r="D30" s="2233"/>
      <c r="E30" s="2233"/>
      <c r="F30" s="2233"/>
      <c r="G30" s="2233"/>
    </row>
    <row r="31" spans="1:7">
      <c r="B31" t="s">
        <v>53</v>
      </c>
      <c r="C31" t="s">
        <v>9644</v>
      </c>
      <c r="D31" t="s">
        <v>9665</v>
      </c>
      <c r="E31" t="s">
        <v>9666</v>
      </c>
      <c r="F31" t="s">
        <v>9667</v>
      </c>
      <c r="G31" t="s">
        <v>9648</v>
      </c>
    </row>
    <row r="32" spans="1:7">
      <c r="B32">
        <v>2334</v>
      </c>
      <c r="C32" t="s">
        <v>9652</v>
      </c>
      <c r="D32" t="s">
        <v>362</v>
      </c>
      <c r="E32" s="1262">
        <v>46051</v>
      </c>
      <c r="G32" s="1262">
        <v>46081</v>
      </c>
    </row>
    <row r="33" spans="2:7">
      <c r="B33">
        <v>2335</v>
      </c>
      <c r="C33" t="s">
        <v>9652</v>
      </c>
      <c r="D33" t="s">
        <v>362</v>
      </c>
      <c r="E33" s="1262">
        <v>46051</v>
      </c>
      <c r="G33" s="1262">
        <v>46081</v>
      </c>
    </row>
  </sheetData>
  <mergeCells count="3">
    <mergeCell ref="I2:L2"/>
    <mergeCell ref="C24:G24"/>
    <mergeCell ref="C30:G30"/>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DB812-D364-4C5D-883B-542240A6A90C}">
  <dimension ref="A2:N28"/>
  <sheetViews>
    <sheetView workbookViewId="0">
      <pane ySplit="3" topLeftCell="A4" activePane="bottomLeft" state="frozen"/>
      <selection pane="bottomLeft" activeCell="G9" sqref="G9"/>
    </sheetView>
  </sheetViews>
  <sheetFormatPr defaultRowHeight="15"/>
  <cols>
    <col min="1" max="1" width="23.28515625" customWidth="1"/>
    <col min="2" max="2" width="45" customWidth="1"/>
    <col min="3" max="3" width="41.85546875" customWidth="1"/>
    <col min="4" max="4" width="56.85546875" customWidth="1"/>
    <col min="5" max="5" width="34" customWidth="1"/>
    <col min="6" max="6" width="37.28515625" customWidth="1"/>
    <col min="7" max="7" width="39.42578125" customWidth="1"/>
    <col min="8" max="8" width="34.85546875" bestFit="1" customWidth="1"/>
  </cols>
  <sheetData>
    <row r="2" spans="1:8" ht="105">
      <c r="A2" s="145"/>
      <c r="B2" s="145"/>
      <c r="C2" s="145"/>
      <c r="D2" s="140" t="s">
        <v>1076</v>
      </c>
      <c r="E2" s="145"/>
      <c r="F2" s="145"/>
      <c r="G2" s="145"/>
      <c r="H2" s="144"/>
    </row>
    <row r="3" spans="1:8">
      <c r="A3" s="19" t="s">
        <v>1078</v>
      </c>
      <c r="B3" s="19" t="s">
        <v>1079</v>
      </c>
      <c r="C3" s="19" t="s">
        <v>1080</v>
      </c>
      <c r="D3" s="84" t="s">
        <v>1081</v>
      </c>
      <c r="E3" s="19" t="s">
        <v>1082</v>
      </c>
      <c r="F3" s="19" t="s">
        <v>1083</v>
      </c>
      <c r="G3" s="19" t="s">
        <v>1084</v>
      </c>
      <c r="H3" s="183" t="s">
        <v>1085</v>
      </c>
    </row>
    <row r="4" spans="1:8" ht="23.25" customHeight="1">
      <c r="A4" s="2204" t="s">
        <v>1086</v>
      </c>
      <c r="B4" s="46" t="s">
        <v>1091</v>
      </c>
      <c r="C4" s="50" t="s">
        <v>3542</v>
      </c>
      <c r="D4" s="45" t="s">
        <v>8748</v>
      </c>
      <c r="E4" s="138"/>
      <c r="F4" s="138"/>
      <c r="G4" s="284"/>
      <c r="H4" s="45"/>
    </row>
    <row r="5" spans="1:8" ht="23.25" customHeight="1">
      <c r="A5" s="2204"/>
      <c r="B5" s="46" t="s">
        <v>1087</v>
      </c>
      <c r="C5" s="50" t="s">
        <v>1088</v>
      </c>
      <c r="D5" s="45" t="s">
        <v>8748</v>
      </c>
      <c r="E5" s="138"/>
      <c r="F5" s="138"/>
      <c r="G5" s="284"/>
      <c r="H5" s="45"/>
    </row>
    <row r="6" spans="1:8" ht="23.25" customHeight="1">
      <c r="A6" s="2157" t="s">
        <v>9669</v>
      </c>
      <c r="B6" s="46" t="s">
        <v>9670</v>
      </c>
      <c r="C6" s="188" t="s">
        <v>9671</v>
      </c>
      <c r="D6" s="45" t="s">
        <v>8748</v>
      </c>
      <c r="E6" s="312"/>
      <c r="F6" s="312"/>
      <c r="G6" s="967"/>
      <c r="H6" s="356" t="s">
        <v>9672</v>
      </c>
    </row>
    <row r="7" spans="1:8" ht="23.25" customHeight="1">
      <c r="A7" s="2152"/>
      <c r="B7" s="324" t="s">
        <v>9673</v>
      </c>
      <c r="C7" s="108" t="s">
        <v>9674</v>
      </c>
      <c r="D7" s="45" t="s">
        <v>8748</v>
      </c>
      <c r="E7" s="535"/>
      <c r="F7" s="535"/>
      <c r="G7" s="1750"/>
      <c r="H7" s="337" t="s">
        <v>9672</v>
      </c>
    </row>
    <row r="8" spans="1:8" ht="23.25" customHeight="1">
      <c r="A8" s="2142" t="s">
        <v>9675</v>
      </c>
      <c r="B8" s="45" t="s">
        <v>9676</v>
      </c>
      <c r="C8" s="188" t="s">
        <v>9677</v>
      </c>
      <c r="D8" s="45" t="s">
        <v>8748</v>
      </c>
      <c r="E8" s="47" t="s">
        <v>204</v>
      </c>
      <c r="F8" s="47" t="s">
        <v>9678</v>
      </c>
      <c r="G8" s="93" t="s">
        <v>9679</v>
      </c>
      <c r="H8" s="138"/>
    </row>
    <row r="9" spans="1:8" ht="23.25" customHeight="1">
      <c r="A9" s="2142"/>
      <c r="B9" s="46" t="s">
        <v>9680</v>
      </c>
      <c r="C9" s="188" t="s">
        <v>9681</v>
      </c>
      <c r="D9" s="45" t="s">
        <v>8748</v>
      </c>
      <c r="E9" s="486" t="s">
        <v>9682</v>
      </c>
      <c r="F9" s="486" t="s">
        <v>9683</v>
      </c>
      <c r="G9" s="93" t="s">
        <v>9684</v>
      </c>
      <c r="H9" s="138"/>
    </row>
    <row r="10" spans="1:8" ht="23.25" customHeight="1">
      <c r="A10" s="2142"/>
      <c r="B10" s="46" t="s">
        <v>9685</v>
      </c>
      <c r="C10" s="188" t="s">
        <v>9686</v>
      </c>
      <c r="D10" s="45" t="s">
        <v>8748</v>
      </c>
      <c r="E10" s="47" t="s">
        <v>204</v>
      </c>
      <c r="F10" s="47" t="s">
        <v>9687</v>
      </c>
      <c r="G10" s="93" t="s">
        <v>9688</v>
      </c>
      <c r="H10" s="138"/>
    </row>
    <row r="11" spans="1:8" ht="23.25" customHeight="1">
      <c r="A11" s="2142"/>
      <c r="B11" s="46" t="s">
        <v>9689</v>
      </c>
      <c r="C11" s="188" t="s">
        <v>9690</v>
      </c>
      <c r="D11" s="45" t="s">
        <v>5967</v>
      </c>
      <c r="E11" s="249" t="s">
        <v>9691</v>
      </c>
      <c r="F11" s="249" t="s">
        <v>9692</v>
      </c>
      <c r="G11" s="93"/>
      <c r="H11" s="138"/>
    </row>
    <row r="12" spans="1:8" ht="23.25" customHeight="1">
      <c r="A12" s="2142"/>
      <c r="B12" s="45" t="s">
        <v>9693</v>
      </c>
      <c r="C12" s="93" t="s">
        <v>9694</v>
      </c>
      <c r="D12" s="45" t="s">
        <v>5967</v>
      </c>
      <c r="E12" s="45" t="s">
        <v>9695</v>
      </c>
      <c r="F12" s="45" t="s">
        <v>9696</v>
      </c>
      <c r="G12" s="45" t="s">
        <v>9697</v>
      </c>
      <c r="H12" s="45"/>
    </row>
    <row r="13" spans="1:8" ht="23.25" customHeight="1"/>
    <row r="14" spans="1:8" ht="23.25" customHeight="1"/>
    <row r="15" spans="1:8" ht="23.25" customHeight="1"/>
    <row r="28" spans="14:14">
      <c r="N28" s="89"/>
    </row>
  </sheetData>
  <mergeCells count="3">
    <mergeCell ref="A4:A5"/>
    <mergeCell ref="A6:A7"/>
    <mergeCell ref="A8:A12"/>
  </mergeCells>
  <pageMargins left="0.7" right="0.7" top="0.75" bottom="0.75" header="0.3" footer="0.3"/>
  <legacy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E4E6-9C08-4DA6-BE5D-A69EFE9DB35F}">
  <dimension ref="A1:R10"/>
  <sheetViews>
    <sheetView workbookViewId="0">
      <selection activeCell="C10" sqref="C10"/>
    </sheetView>
  </sheetViews>
  <sheetFormatPr defaultRowHeight="15"/>
  <cols>
    <col min="1" max="1" width="23.28515625" customWidth="1"/>
    <col min="2" max="2" width="36.28515625" customWidth="1"/>
    <col min="3" max="3" width="35.42578125" customWidth="1"/>
    <col min="4" max="4" width="43" customWidth="1"/>
    <col min="5" max="5" width="16.140625" customWidth="1"/>
    <col min="6" max="6" width="13.28515625" customWidth="1"/>
    <col min="7" max="7" width="11.28515625" customWidth="1"/>
    <col min="8" max="9" width="19.28515625" customWidth="1"/>
    <col min="10" max="10" width="27.5703125" customWidth="1"/>
    <col min="11" max="11" width="30.42578125" customWidth="1"/>
    <col min="12" max="12" width="44" customWidth="1"/>
    <col min="13" max="17" width="20.5703125" customWidth="1"/>
    <col min="18" max="18" width="34.85546875" bestFit="1" customWidth="1"/>
  </cols>
  <sheetData>
    <row r="1" spans="1:18" ht="36.75" customHeight="1">
      <c r="A1" s="2139" t="s">
        <v>9698</v>
      </c>
      <c r="B1" s="2139"/>
    </row>
    <row r="2" spans="1:18" ht="18.75" customHeight="1">
      <c r="A2" s="19"/>
      <c r="B2" s="19"/>
      <c r="C2" s="19"/>
      <c r="D2" s="140" t="s">
        <v>1076</v>
      </c>
      <c r="E2" s="907" t="s">
        <v>2241</v>
      </c>
      <c r="F2" s="907" t="s">
        <v>2242</v>
      </c>
      <c r="G2" s="908"/>
      <c r="H2" s="909" t="s">
        <v>2243</v>
      </c>
      <c r="I2" s="145"/>
      <c r="J2" s="145"/>
      <c r="K2" s="145"/>
      <c r="L2" s="145"/>
      <c r="M2" s="918" t="s">
        <v>2245</v>
      </c>
      <c r="N2" s="918" t="s">
        <v>2246</v>
      </c>
      <c r="O2" s="918" t="s">
        <v>2247</v>
      </c>
      <c r="P2" s="918" t="s">
        <v>2248</v>
      </c>
      <c r="Q2" s="918" t="s">
        <v>2249</v>
      </c>
      <c r="R2" s="144"/>
    </row>
    <row r="3" spans="1:18" ht="45">
      <c r="A3" s="19" t="s">
        <v>1078</v>
      </c>
      <c r="B3" s="19" t="s">
        <v>1079</v>
      </c>
      <c r="C3" s="19" t="s">
        <v>1080</v>
      </c>
      <c r="D3" s="84" t="s">
        <v>1081</v>
      </c>
      <c r="E3" s="910" t="s">
        <v>2252</v>
      </c>
      <c r="F3" s="910" t="s">
        <v>2253</v>
      </c>
      <c r="G3" s="910" t="s">
        <v>2254</v>
      </c>
      <c r="H3" s="911" t="s">
        <v>2255</v>
      </c>
      <c r="I3" s="19" t="s">
        <v>4181</v>
      </c>
      <c r="J3" s="19" t="s">
        <v>1082</v>
      </c>
      <c r="K3" s="19" t="s">
        <v>1083</v>
      </c>
      <c r="L3" s="12" t="s">
        <v>1084</v>
      </c>
      <c r="M3" s="918" t="s">
        <v>2257</v>
      </c>
      <c r="N3" s="918" t="s">
        <v>2258</v>
      </c>
      <c r="O3" s="918" t="s">
        <v>2259</v>
      </c>
      <c r="P3" s="918" t="s">
        <v>2260</v>
      </c>
      <c r="Q3" s="918" t="s">
        <v>2261</v>
      </c>
      <c r="R3" s="65" t="s">
        <v>1085</v>
      </c>
    </row>
    <row r="4" spans="1:18" s="78" customFormat="1" ht="30">
      <c r="A4" s="2070" t="s">
        <v>1086</v>
      </c>
      <c r="B4" s="46" t="s">
        <v>1091</v>
      </c>
      <c r="C4" s="50" t="s">
        <v>9237</v>
      </c>
      <c r="D4" s="45" t="s">
        <v>9234</v>
      </c>
      <c r="E4" s="50" t="s">
        <v>245</v>
      </c>
      <c r="F4" s="16" t="s">
        <v>12</v>
      </c>
      <c r="G4" s="50">
        <v>2</v>
      </c>
      <c r="H4" s="178" t="s">
        <v>206</v>
      </c>
      <c r="I4" s="262" t="s">
        <v>9621</v>
      </c>
      <c r="J4" s="326" t="s">
        <v>311</v>
      </c>
      <c r="K4" s="138" t="s">
        <v>8699</v>
      </c>
      <c r="L4" s="283"/>
      <c r="M4" s="283" t="s">
        <v>203</v>
      </c>
      <c r="N4" s="283" t="s">
        <v>203</v>
      </c>
      <c r="O4" s="283" t="s">
        <v>206</v>
      </c>
      <c r="P4" s="283" t="s">
        <v>206</v>
      </c>
      <c r="Q4" s="6" t="s">
        <v>206</v>
      </c>
      <c r="R4" s="138"/>
    </row>
    <row r="5" spans="1:18" s="78" customFormat="1">
      <c r="A5" s="2070"/>
      <c r="B5" s="46" t="s">
        <v>1087</v>
      </c>
      <c r="C5" s="188" t="s">
        <v>9699</v>
      </c>
      <c r="D5" s="45" t="s">
        <v>9234</v>
      </c>
      <c r="E5" s="45" t="s">
        <v>245</v>
      </c>
      <c r="F5" s="45" t="s">
        <v>9700</v>
      </c>
      <c r="G5" s="45">
        <v>12</v>
      </c>
      <c r="H5" s="284" t="s">
        <v>206</v>
      </c>
      <c r="I5" s="262" t="s">
        <v>9621</v>
      </c>
      <c r="J5" s="326" t="s">
        <v>311</v>
      </c>
      <c r="K5" s="138" t="s">
        <v>8906</v>
      </c>
      <c r="L5" s="283"/>
      <c r="M5" s="283" t="s">
        <v>203</v>
      </c>
      <c r="N5" s="283" t="s">
        <v>203</v>
      </c>
      <c r="O5" s="283" t="s">
        <v>206</v>
      </c>
      <c r="P5" s="283" t="s">
        <v>206</v>
      </c>
      <c r="Q5" s="6" t="s">
        <v>206</v>
      </c>
      <c r="R5" s="138"/>
    </row>
    <row r="6" spans="1:18" s="78" customFormat="1">
      <c r="A6" s="5" t="s">
        <v>1093</v>
      </c>
      <c r="B6" s="46" t="s">
        <v>1094</v>
      </c>
      <c r="C6" s="188" t="s">
        <v>9094</v>
      </c>
      <c r="D6" s="45" t="s">
        <v>9234</v>
      </c>
      <c r="E6" s="45" t="s">
        <v>245</v>
      </c>
      <c r="F6" s="45" t="s">
        <v>2380</v>
      </c>
      <c r="G6" s="45">
        <v>8</v>
      </c>
      <c r="H6" s="284" t="s">
        <v>206</v>
      </c>
      <c r="I6" s="262" t="s">
        <v>9621</v>
      </c>
      <c r="J6" s="326" t="s">
        <v>311</v>
      </c>
      <c r="K6" s="138" t="s">
        <v>8910</v>
      </c>
      <c r="L6" s="261"/>
      <c r="M6" s="261" t="s">
        <v>203</v>
      </c>
      <c r="N6" s="261" t="s">
        <v>203</v>
      </c>
      <c r="O6" s="283" t="s">
        <v>206</v>
      </c>
      <c r="P6" s="283" t="s">
        <v>206</v>
      </c>
      <c r="Q6" s="6" t="s">
        <v>206</v>
      </c>
      <c r="R6" s="138"/>
    </row>
    <row r="7" spans="1:18" s="78" customFormat="1" ht="25.5" customHeight="1">
      <c r="A7" s="5" t="s">
        <v>1096</v>
      </c>
      <c r="B7" s="1193" t="s">
        <v>1097</v>
      </c>
      <c r="C7" s="179" t="s">
        <v>9701</v>
      </c>
      <c r="D7" s="50" t="s">
        <v>4579</v>
      </c>
      <c r="E7" s="873" t="s">
        <v>203</v>
      </c>
      <c r="F7" s="261" t="s">
        <v>9700</v>
      </c>
      <c r="G7" s="261">
        <v>9</v>
      </c>
      <c r="H7" s="212" t="s">
        <v>206</v>
      </c>
      <c r="I7" s="157" t="s">
        <v>206</v>
      </c>
      <c r="J7" s="1295" t="s">
        <v>206</v>
      </c>
      <c r="K7" s="88" t="s">
        <v>206</v>
      </c>
      <c r="L7" s="157" t="s">
        <v>9702</v>
      </c>
      <c r="M7" s="157" t="s">
        <v>203</v>
      </c>
      <c r="N7" s="157" t="s">
        <v>362</v>
      </c>
      <c r="O7" s="162" t="s">
        <v>9703</v>
      </c>
      <c r="P7" s="162" t="s">
        <v>9704</v>
      </c>
      <c r="Q7" s="6" t="s">
        <v>206</v>
      </c>
      <c r="R7" s="499"/>
    </row>
    <row r="8" spans="1:18" s="78" customFormat="1" ht="30">
      <c r="A8" s="3" t="s">
        <v>1744</v>
      </c>
      <c r="B8" s="289" t="s">
        <v>9705</v>
      </c>
      <c r="C8" s="469" t="s">
        <v>9706</v>
      </c>
      <c r="D8" s="45" t="s">
        <v>9234</v>
      </c>
      <c r="E8" s="261" t="s">
        <v>203</v>
      </c>
      <c r="F8" s="16" t="s">
        <v>12</v>
      </c>
      <c r="G8" s="261">
        <v>2</v>
      </c>
      <c r="H8" s="318" t="s">
        <v>206</v>
      </c>
      <c r="I8" s="1129" t="s">
        <v>9621</v>
      </c>
      <c r="J8" s="425" t="s">
        <v>311</v>
      </c>
      <c r="K8" s="1227" t="s">
        <v>9630</v>
      </c>
      <c r="L8" s="261"/>
      <c r="M8" s="261" t="s">
        <v>203</v>
      </c>
      <c r="N8" s="261" t="s">
        <v>203</v>
      </c>
      <c r="O8" s="283" t="s">
        <v>206</v>
      </c>
      <c r="P8" s="283" t="s">
        <v>206</v>
      </c>
      <c r="Q8" s="6" t="s">
        <v>206</v>
      </c>
      <c r="R8" s="246"/>
    </row>
    <row r="9" spans="1:18" ht="39" customHeight="1">
      <c r="A9" s="5" t="s">
        <v>1738</v>
      </c>
      <c r="B9" s="185" t="s">
        <v>9707</v>
      </c>
      <c r="C9" s="470" t="s">
        <v>9708</v>
      </c>
      <c r="D9" s="1116" t="s">
        <v>9709</v>
      </c>
      <c r="E9" s="16" t="s">
        <v>203</v>
      </c>
      <c r="F9" s="16" t="s">
        <v>9700</v>
      </c>
      <c r="G9" s="16">
        <v>1</v>
      </c>
      <c r="H9" s="16" t="s">
        <v>206</v>
      </c>
      <c r="I9" s="1129" t="s">
        <v>9621</v>
      </c>
      <c r="J9" s="426" t="s">
        <v>311</v>
      </c>
      <c r="K9" s="426" t="s">
        <v>9710</v>
      </c>
      <c r="L9" s="261"/>
      <c r="M9" s="246" t="s">
        <v>203</v>
      </c>
      <c r="N9" s="16" t="s">
        <v>203</v>
      </c>
      <c r="O9" s="6" t="s">
        <v>206</v>
      </c>
      <c r="P9" s="6" t="s">
        <v>206</v>
      </c>
      <c r="Q9" s="6" t="s">
        <v>206</v>
      </c>
      <c r="R9" s="110"/>
    </row>
    <row r="10" spans="1:18" ht="21.75" customHeight="1">
      <c r="A10" s="3" t="s">
        <v>1805</v>
      </c>
      <c r="B10" s="77" t="s">
        <v>9628</v>
      </c>
      <c r="C10" s="50" t="s">
        <v>9629</v>
      </c>
      <c r="D10" s="17" t="s">
        <v>9620</v>
      </c>
      <c r="E10" s="17" t="s">
        <v>203</v>
      </c>
      <c r="F10" s="6" t="s">
        <v>12</v>
      </c>
      <c r="G10" s="17">
        <v>1</v>
      </c>
      <c r="H10" s="17" t="s">
        <v>206</v>
      </c>
      <c r="I10" s="1241" t="s">
        <v>9621</v>
      </c>
      <c r="J10" s="77" t="s">
        <v>311</v>
      </c>
      <c r="K10" s="262" t="s">
        <v>9630</v>
      </c>
      <c r="L10" s="50" t="s">
        <v>9711</v>
      </c>
      <c r="M10" s="50" t="s">
        <v>362</v>
      </c>
      <c r="N10" s="50" t="s">
        <v>203</v>
      </c>
      <c r="O10" s="848" t="s">
        <v>9632</v>
      </c>
      <c r="P10" s="149" t="s">
        <v>206</v>
      </c>
      <c r="Q10" s="17" t="s">
        <v>206</v>
      </c>
      <c r="R10" s="50" t="s">
        <v>9712</v>
      </c>
    </row>
  </sheetData>
  <autoFilter ref="A3:R3" xr:uid="{84DDE4E6-9C08-4DA6-BE5D-A69EFE9DB35F}"/>
  <mergeCells count="2">
    <mergeCell ref="A4:A5"/>
    <mergeCell ref="A1:B1"/>
  </mergeCells>
  <conditionalFormatting sqref="M2:Q3">
    <cfRule type="containsBlanks" dxfId="120" priority="1">
      <formula>LEN(TRIM(M2))=0</formula>
    </cfRule>
  </conditionalFormatting>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3AD1-AE16-4CD9-967B-90C0722B10AD}">
  <sheetPr filterMode="1"/>
  <dimension ref="A2:R26"/>
  <sheetViews>
    <sheetView topLeftCell="A8" workbookViewId="0">
      <selection activeCell="C8" sqref="C8"/>
    </sheetView>
  </sheetViews>
  <sheetFormatPr defaultRowHeight="15"/>
  <cols>
    <col min="1" max="1" width="23.28515625" customWidth="1"/>
    <col min="2" max="2" width="33.7109375" customWidth="1"/>
    <col min="3" max="3" width="40.140625" customWidth="1"/>
    <col min="4" max="4" width="46" bestFit="1" customWidth="1"/>
    <col min="5" max="5" width="13.28515625" customWidth="1"/>
    <col min="6" max="6" width="13" customWidth="1"/>
    <col min="7" max="7" width="11.7109375" customWidth="1"/>
    <col min="8" max="9" width="46" customWidth="1"/>
    <col min="10" max="10" width="27.5703125" customWidth="1"/>
    <col min="11" max="11" width="30.42578125" customWidth="1"/>
    <col min="12" max="12" width="32.7109375" customWidth="1"/>
    <col min="13" max="17" width="20.5703125" customWidth="1"/>
    <col min="18" max="18" width="40.5703125" customWidth="1"/>
  </cols>
  <sheetData>
    <row r="2" spans="1:18" ht="38.25" customHeight="1">
      <c r="A2" s="145"/>
      <c r="B2" s="145"/>
      <c r="C2" s="145"/>
      <c r="D2" s="140" t="s">
        <v>1076</v>
      </c>
      <c r="E2" s="907" t="s">
        <v>2241</v>
      </c>
      <c r="F2" s="907" t="s">
        <v>2242</v>
      </c>
      <c r="G2" s="908"/>
      <c r="H2" s="909" t="s">
        <v>2243</v>
      </c>
      <c r="I2" s="909"/>
      <c r="J2" s="145"/>
      <c r="K2" s="145"/>
      <c r="L2" s="145"/>
      <c r="M2" s="918" t="s">
        <v>2245</v>
      </c>
      <c r="N2" s="918" t="s">
        <v>2246</v>
      </c>
      <c r="O2" s="918" t="s">
        <v>2247</v>
      </c>
      <c r="P2" s="918" t="s">
        <v>2248</v>
      </c>
      <c r="Q2" s="918" t="s">
        <v>2249</v>
      </c>
      <c r="R2" s="144"/>
    </row>
    <row r="3" spans="1:18" ht="45">
      <c r="A3" s="19" t="s">
        <v>1078</v>
      </c>
      <c r="B3" s="19" t="s">
        <v>1079</v>
      </c>
      <c r="C3" s="19" t="s">
        <v>1080</v>
      </c>
      <c r="D3" s="84" t="s">
        <v>1081</v>
      </c>
      <c r="E3" s="910" t="s">
        <v>2252</v>
      </c>
      <c r="F3" s="910" t="s">
        <v>2253</v>
      </c>
      <c r="G3" s="910" t="s">
        <v>2254</v>
      </c>
      <c r="H3" s="911" t="s">
        <v>2255</v>
      </c>
      <c r="I3" s="1150" t="s">
        <v>4181</v>
      </c>
      <c r="J3" s="19" t="s">
        <v>1082</v>
      </c>
      <c r="K3" s="19" t="s">
        <v>1083</v>
      </c>
      <c r="L3" s="12" t="s">
        <v>1084</v>
      </c>
      <c r="M3" s="918" t="s">
        <v>2257</v>
      </c>
      <c r="N3" s="918" t="s">
        <v>2258</v>
      </c>
      <c r="O3" s="918" t="s">
        <v>2259</v>
      </c>
      <c r="P3" s="918" t="s">
        <v>2260</v>
      </c>
      <c r="Q3" s="918" t="s">
        <v>2261</v>
      </c>
      <c r="R3" s="65" t="s">
        <v>1085</v>
      </c>
    </row>
    <row r="4" spans="1:18" ht="30">
      <c r="A4" s="2092" t="s">
        <v>1086</v>
      </c>
      <c r="B4" s="46" t="s">
        <v>1087</v>
      </c>
      <c r="C4" s="14" t="s">
        <v>9713</v>
      </c>
      <c r="D4" s="470" t="s">
        <v>9714</v>
      </c>
      <c r="E4" s="318" t="s">
        <v>245</v>
      </c>
      <c r="F4" s="295" t="s">
        <v>28</v>
      </c>
      <c r="G4" s="1209">
        <v>12</v>
      </c>
      <c r="H4" s="45" t="s">
        <v>206</v>
      </c>
      <c r="I4" s="283" t="s">
        <v>9621</v>
      </c>
      <c r="J4" s="138" t="s">
        <v>311</v>
      </c>
      <c r="K4" s="138" t="s">
        <v>8906</v>
      </c>
      <c r="L4" s="48"/>
      <c r="M4" s="48" t="s">
        <v>203</v>
      </c>
      <c r="N4" s="48" t="s">
        <v>203</v>
      </c>
      <c r="O4" s="48" t="s">
        <v>206</v>
      </c>
      <c r="P4" s="48" t="s">
        <v>206</v>
      </c>
      <c r="Q4" s="48" t="s">
        <v>206</v>
      </c>
      <c r="R4" s="138"/>
    </row>
    <row r="5" spans="1:18" ht="30">
      <c r="A5" s="2092"/>
      <c r="B5" s="46" t="s">
        <v>1091</v>
      </c>
      <c r="C5" s="18" t="s">
        <v>9715</v>
      </c>
      <c r="D5" s="93" t="s">
        <v>9714</v>
      </c>
      <c r="E5" s="284" t="s">
        <v>245</v>
      </c>
      <c r="F5" s="295" t="s">
        <v>9716</v>
      </c>
      <c r="G5" s="1209">
        <v>2</v>
      </c>
      <c r="H5" s="45" t="s">
        <v>206</v>
      </c>
      <c r="I5" s="187" t="s">
        <v>9621</v>
      </c>
      <c r="J5" s="138" t="s">
        <v>311</v>
      </c>
      <c r="K5" s="138" t="s">
        <v>8699</v>
      </c>
      <c r="L5" s="48"/>
      <c r="M5" s="48" t="s">
        <v>203</v>
      </c>
      <c r="N5" s="48" t="s">
        <v>203</v>
      </c>
      <c r="O5" s="48" t="s">
        <v>206</v>
      </c>
      <c r="P5" s="48" t="s">
        <v>206</v>
      </c>
      <c r="Q5" s="48" t="s">
        <v>206</v>
      </c>
      <c r="R5" s="138"/>
    </row>
    <row r="6" spans="1:18" ht="30">
      <c r="A6" s="55" t="s">
        <v>1093</v>
      </c>
      <c r="B6" s="182" t="s">
        <v>1094</v>
      </c>
      <c r="C6" s="1151" t="s">
        <v>5827</v>
      </c>
      <c r="D6" s="93" t="s">
        <v>9714</v>
      </c>
      <c r="E6" s="284" t="s">
        <v>245</v>
      </c>
      <c r="F6" s="6" t="s">
        <v>2380</v>
      </c>
      <c r="G6" s="6">
        <v>8</v>
      </c>
      <c r="H6" s="45" t="s">
        <v>206</v>
      </c>
      <c r="I6" s="187" t="s">
        <v>9621</v>
      </c>
      <c r="J6" s="1139" t="s">
        <v>311</v>
      </c>
      <c r="K6" s="138" t="s">
        <v>8910</v>
      </c>
      <c r="L6" s="48"/>
      <c r="M6" s="48" t="s">
        <v>203</v>
      </c>
      <c r="N6" s="48" t="s">
        <v>203</v>
      </c>
      <c r="O6" s="48" t="s">
        <v>206</v>
      </c>
      <c r="P6" s="48" t="s">
        <v>206</v>
      </c>
      <c r="Q6" s="48" t="s">
        <v>206</v>
      </c>
      <c r="R6" s="138"/>
    </row>
    <row r="7" spans="1:18" ht="41.25" customHeight="1">
      <c r="A7" s="180" t="s">
        <v>1096</v>
      </c>
      <c r="B7" s="261" t="s">
        <v>1108</v>
      </c>
      <c r="C7" s="243" t="s">
        <v>9717</v>
      </c>
      <c r="D7" s="47" t="s">
        <v>9171</v>
      </c>
      <c r="E7" s="874" t="s">
        <v>203</v>
      </c>
      <c r="F7" s="138" t="s">
        <v>28</v>
      </c>
      <c r="G7" s="138">
        <v>9</v>
      </c>
      <c r="H7" s="138" t="s">
        <v>206</v>
      </c>
      <c r="I7" s="187" t="s">
        <v>9621</v>
      </c>
      <c r="J7" s="326" t="s">
        <v>311</v>
      </c>
      <c r="K7" s="138" t="s">
        <v>9018</v>
      </c>
      <c r="L7" s="51"/>
      <c r="M7" s="48" t="s">
        <v>203</v>
      </c>
      <c r="N7" s="48" t="s">
        <v>203</v>
      </c>
      <c r="O7" s="48" t="s">
        <v>206</v>
      </c>
      <c r="P7" s="48" t="s">
        <v>206</v>
      </c>
      <c r="Q7" s="48" t="s">
        <v>206</v>
      </c>
      <c r="R7" s="246"/>
    </row>
    <row r="8" spans="1:18" ht="90">
      <c r="A8" s="2106" t="s">
        <v>1633</v>
      </c>
      <c r="B8" s="261" t="s">
        <v>9718</v>
      </c>
      <c r="C8" s="243" t="s">
        <v>9719</v>
      </c>
      <c r="D8" s="469" t="s">
        <v>9714</v>
      </c>
      <c r="E8" s="334" t="s">
        <v>203</v>
      </c>
      <c r="F8" s="295" t="s">
        <v>9716</v>
      </c>
      <c r="G8" s="1209">
        <v>2</v>
      </c>
      <c r="H8" s="284" t="s">
        <v>206</v>
      </c>
      <c r="I8" s="45" t="s">
        <v>9621</v>
      </c>
      <c r="J8" s="281" t="s">
        <v>311</v>
      </c>
      <c r="K8" s="281" t="s">
        <v>9720</v>
      </c>
      <c r="L8" s="577" t="s">
        <v>9721</v>
      </c>
      <c r="M8" s="578" t="s">
        <v>362</v>
      </c>
      <c r="N8" s="578" t="s">
        <v>203</v>
      </c>
      <c r="O8" s="578" t="s">
        <v>9722</v>
      </c>
      <c r="P8" s="578" t="s">
        <v>206</v>
      </c>
      <c r="Q8" s="578" t="s">
        <v>206</v>
      </c>
      <c r="R8" s="246"/>
    </row>
    <row r="9" spans="1:18">
      <c r="A9" s="2108"/>
      <c r="B9" s="6" t="s">
        <v>9723</v>
      </c>
      <c r="C9" s="15" t="s">
        <v>9724</v>
      </c>
      <c r="D9" s="47" t="s">
        <v>9171</v>
      </c>
      <c r="E9" s="326" t="s">
        <v>203</v>
      </c>
      <c r="F9" s="295"/>
      <c r="G9" s="1209"/>
      <c r="H9" s="284"/>
      <c r="I9" s="56"/>
      <c r="J9" s="6"/>
      <c r="K9" s="6"/>
      <c r="L9" s="110"/>
      <c r="M9" s="578"/>
      <c r="N9" s="578"/>
      <c r="O9" s="578"/>
      <c r="P9" s="578"/>
      <c r="Q9" s="578"/>
      <c r="R9" s="6" t="s">
        <v>9725</v>
      </c>
    </row>
    <row r="10" spans="1:18" ht="90">
      <c r="A10" s="2113" t="s">
        <v>1636</v>
      </c>
      <c r="B10" s="6" t="s">
        <v>9726</v>
      </c>
      <c r="C10" s="15" t="s">
        <v>9727</v>
      </c>
      <c r="D10" s="47" t="s">
        <v>9171</v>
      </c>
      <c r="E10" s="326" t="s">
        <v>203</v>
      </c>
      <c r="F10" s="326"/>
      <c r="G10" s="326"/>
      <c r="H10" s="817"/>
      <c r="I10" s="45"/>
      <c r="J10" s="6"/>
      <c r="K10" s="6"/>
      <c r="L10" s="110"/>
      <c r="M10" s="6"/>
      <c r="N10" s="6"/>
      <c r="O10" s="6"/>
      <c r="P10" s="6"/>
      <c r="Q10" s="6"/>
      <c r="R10" s="20" t="s">
        <v>9728</v>
      </c>
    </row>
    <row r="11" spans="1:18">
      <c r="A11" s="2115"/>
      <c r="B11" s="16" t="s">
        <v>9729</v>
      </c>
      <c r="C11" s="243" t="s">
        <v>9730</v>
      </c>
      <c r="D11" s="93" t="s">
        <v>9731</v>
      </c>
      <c r="E11" s="283" t="s">
        <v>203</v>
      </c>
      <c r="F11" s="306"/>
      <c r="G11" s="306"/>
      <c r="H11" s="431"/>
      <c r="I11" s="45"/>
      <c r="J11" s="6"/>
      <c r="K11" s="262"/>
      <c r="L11" s="48"/>
      <c r="M11" s="16"/>
      <c r="N11" s="16"/>
      <c r="O11" s="16"/>
      <c r="P11" s="16"/>
      <c r="Q11" s="16"/>
      <c r="R11" s="6" t="s">
        <v>9725</v>
      </c>
    </row>
    <row r="12" spans="1:18">
      <c r="A12" s="2113" t="s">
        <v>1639</v>
      </c>
      <c r="B12" s="6" t="s">
        <v>9732</v>
      </c>
      <c r="C12" s="15" t="s">
        <v>9733</v>
      </c>
      <c r="D12" s="47" t="s">
        <v>9171</v>
      </c>
      <c r="E12" s="326" t="s">
        <v>203</v>
      </c>
      <c r="F12" s="326"/>
      <c r="G12" s="326"/>
      <c r="H12" s="326"/>
      <c r="I12" s="521"/>
      <c r="J12" s="28"/>
      <c r="K12" s="151"/>
      <c r="L12" s="6"/>
      <c r="M12" s="6"/>
      <c r="N12" s="6"/>
      <c r="O12" s="6"/>
      <c r="P12" s="6"/>
      <c r="Q12" s="6"/>
      <c r="R12" s="6" t="s">
        <v>9725</v>
      </c>
    </row>
    <row r="13" spans="1:18">
      <c r="A13" s="2115"/>
      <c r="B13" s="6" t="s">
        <v>9734</v>
      </c>
      <c r="C13" s="15" t="s">
        <v>9735</v>
      </c>
      <c r="D13" s="47" t="s">
        <v>9171</v>
      </c>
      <c r="E13" s="326" t="s">
        <v>203</v>
      </c>
      <c r="F13" s="326"/>
      <c r="G13" s="326"/>
      <c r="H13" s="326"/>
      <c r="I13" s="187"/>
      <c r="J13" s="110"/>
      <c r="K13" s="6"/>
      <c r="L13" s="6"/>
      <c r="M13" s="6"/>
      <c r="N13" s="6"/>
      <c r="O13" s="6"/>
      <c r="P13" s="6"/>
      <c r="Q13" s="6"/>
      <c r="R13" s="6" t="s">
        <v>9725</v>
      </c>
    </row>
    <row r="14" spans="1:18">
      <c r="A14" s="427" t="s">
        <v>1642</v>
      </c>
      <c r="B14" s="6" t="s">
        <v>9736</v>
      </c>
      <c r="C14" s="15" t="s">
        <v>9737</v>
      </c>
      <c r="D14" s="47" t="s">
        <v>9171</v>
      </c>
      <c r="E14" s="326" t="s">
        <v>203</v>
      </c>
      <c r="F14" s="326"/>
      <c r="G14" s="326"/>
      <c r="H14" s="326"/>
      <c r="I14" s="187"/>
      <c r="J14" s="110"/>
      <c r="K14" s="6"/>
      <c r="L14" s="6"/>
      <c r="M14" s="6"/>
      <c r="N14" s="6"/>
      <c r="O14" s="6"/>
      <c r="P14" s="6"/>
      <c r="Q14" s="6"/>
      <c r="R14" s="6" t="s">
        <v>9725</v>
      </c>
    </row>
    <row r="15" spans="1:18">
      <c r="D15" s="78"/>
      <c r="E15" s="78"/>
      <c r="F15" s="111"/>
      <c r="G15" s="111"/>
      <c r="H15" s="111"/>
      <c r="I15" s="111"/>
    </row>
    <row r="16" spans="1:18">
      <c r="D16" s="111"/>
      <c r="E16" s="111"/>
      <c r="F16" s="111"/>
      <c r="G16" s="111"/>
      <c r="H16" s="111"/>
      <c r="I16" s="111"/>
    </row>
    <row r="17" spans="4:9">
      <c r="D17" s="111"/>
      <c r="E17" s="111"/>
      <c r="F17" s="111"/>
      <c r="G17" s="111"/>
      <c r="H17" s="111"/>
      <c r="I17" s="111"/>
    </row>
    <row r="18" spans="4:9">
      <c r="D18" s="111"/>
      <c r="E18" s="111"/>
      <c r="F18" s="111"/>
      <c r="G18" s="111"/>
      <c r="H18" s="111"/>
      <c r="I18" s="111"/>
    </row>
    <row r="19" spans="4:9">
      <c r="D19" s="111"/>
      <c r="E19" s="111"/>
      <c r="F19" s="111"/>
      <c r="G19" s="111"/>
      <c r="H19" s="111"/>
      <c r="I19" s="111"/>
    </row>
    <row r="20" spans="4:9">
      <c r="D20" s="111"/>
      <c r="E20" s="111"/>
      <c r="F20" s="111"/>
      <c r="G20" s="111"/>
      <c r="H20" s="111"/>
      <c r="I20" s="111"/>
    </row>
    <row r="21" spans="4:9">
      <c r="D21" s="111"/>
      <c r="E21" s="111"/>
      <c r="F21" s="111"/>
      <c r="G21" s="111"/>
      <c r="H21" s="111"/>
      <c r="I21" s="111"/>
    </row>
    <row r="22" spans="4:9">
      <c r="D22" s="111"/>
      <c r="E22" s="111"/>
      <c r="F22" s="111"/>
      <c r="G22" s="111"/>
      <c r="H22" s="111"/>
      <c r="I22" s="111"/>
    </row>
    <row r="23" spans="4:9">
      <c r="D23" s="111"/>
      <c r="E23" s="111"/>
      <c r="F23" s="111"/>
      <c r="G23" s="111"/>
      <c r="H23" s="111"/>
      <c r="I23" s="111"/>
    </row>
    <row r="24" spans="4:9">
      <c r="D24" s="111"/>
      <c r="E24" s="111"/>
      <c r="F24" s="111"/>
      <c r="G24" s="111"/>
      <c r="H24" s="111"/>
      <c r="I24" s="111"/>
    </row>
    <row r="25" spans="4:9">
      <c r="D25" s="111"/>
      <c r="E25" s="111"/>
      <c r="F25" s="111"/>
      <c r="G25" s="111"/>
      <c r="H25" s="111"/>
      <c r="I25" s="111"/>
    </row>
    <row r="26" spans="4:9">
      <c r="D26" s="111"/>
      <c r="E26" s="111"/>
      <c r="F26" s="111"/>
      <c r="G26" s="111"/>
      <c r="H26" s="111"/>
      <c r="I26" s="111"/>
    </row>
  </sheetData>
  <autoFilter ref="A3:R14" xr:uid="{2C4B3AD1-AE16-4CD9-967B-90C0722B10AD}">
    <filterColumn colId="3">
      <filters>
        <filter val="In Validazione per IFRS9; in validazione per cartolarizzazioni"/>
      </filters>
    </filterColumn>
  </autoFilter>
  <mergeCells count="4">
    <mergeCell ref="A4:A5"/>
    <mergeCell ref="A10:A11"/>
    <mergeCell ref="A12:A13"/>
    <mergeCell ref="A8:A9"/>
  </mergeCells>
  <conditionalFormatting sqref="M2:Q3">
    <cfRule type="containsBlanks" dxfId="119" priority="1">
      <formula>LEN(TRIM(M2))=0</formula>
    </cfRule>
  </conditionalFormatting>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A607A-AABE-482B-8996-3F48936E3E3C}">
  <dimension ref="A1:AA37"/>
  <sheetViews>
    <sheetView workbookViewId="0">
      <pane ySplit="3" topLeftCell="A26" activePane="bottomLeft" state="frozen"/>
      <selection pane="bottomLeft" activeCell="J31" sqref="J31"/>
    </sheetView>
  </sheetViews>
  <sheetFormatPr defaultColWidth="18.5703125" defaultRowHeight="36" customHeight="1"/>
  <cols>
    <col min="2" max="2" width="30.7109375" customWidth="1"/>
    <col min="3" max="3" width="33.85546875" customWidth="1"/>
    <col min="4" max="4" width="103" customWidth="1"/>
    <col min="5" max="9" width="25.5703125" customWidth="1"/>
    <col min="10" max="10" width="26.42578125" customWidth="1"/>
    <col min="11" max="11" width="24.28515625" customWidth="1"/>
    <col min="12" max="15" width="25.5703125" customWidth="1"/>
    <col min="16" max="16" width="39.5703125" customWidth="1"/>
    <col min="17" max="17" width="25.5703125" customWidth="1"/>
    <col min="18" max="18" width="22.7109375" customWidth="1"/>
    <col min="19" max="19" width="24.7109375" customWidth="1"/>
    <col min="20" max="25" width="25.28515625" customWidth="1"/>
    <col min="26" max="26" width="69.5703125" customWidth="1"/>
  </cols>
  <sheetData>
    <row r="1" spans="1:27" ht="18.75" customHeight="1"/>
    <row r="2" spans="1:27" ht="75.75" customHeight="1">
      <c r="A2" s="145"/>
      <c r="B2" s="145"/>
      <c r="C2" s="145"/>
      <c r="D2" s="140" t="s">
        <v>1076</v>
      </c>
      <c r="E2" s="907" t="s">
        <v>2241</v>
      </c>
      <c r="F2" s="907" t="s">
        <v>2242</v>
      </c>
      <c r="G2" s="908"/>
      <c r="H2" s="909" t="s">
        <v>2243</v>
      </c>
      <c r="I2" s="2069" t="s">
        <v>208</v>
      </c>
      <c r="J2" s="2069"/>
      <c r="K2" s="2069"/>
      <c r="L2" s="2069"/>
      <c r="M2" s="918" t="s">
        <v>2245</v>
      </c>
      <c r="N2" s="918" t="s">
        <v>2246</v>
      </c>
      <c r="O2" s="918" t="s">
        <v>2247</v>
      </c>
      <c r="P2" s="918" t="s">
        <v>2248</v>
      </c>
      <c r="Q2" s="2201" t="s">
        <v>1077</v>
      </c>
      <c r="R2" s="2201"/>
      <c r="S2" s="2201"/>
      <c r="T2" s="2202"/>
      <c r="U2" s="918" t="s">
        <v>2245</v>
      </c>
      <c r="V2" s="918" t="s">
        <v>2246</v>
      </c>
      <c r="W2" s="918" t="s">
        <v>2247</v>
      </c>
      <c r="X2" s="918" t="s">
        <v>2248</v>
      </c>
      <c r="Y2" s="918" t="s">
        <v>2249</v>
      </c>
      <c r="Z2" s="37"/>
    </row>
    <row r="3" spans="1:27" ht="36" customHeight="1">
      <c r="A3" s="12" t="s">
        <v>1078</v>
      </c>
      <c r="B3" s="12" t="s">
        <v>1079</v>
      </c>
      <c r="C3" s="12" t="s">
        <v>1080</v>
      </c>
      <c r="D3" s="82" t="s">
        <v>1081</v>
      </c>
      <c r="E3" s="910" t="s">
        <v>2252</v>
      </c>
      <c r="F3" s="910" t="s">
        <v>2253</v>
      </c>
      <c r="G3" s="910" t="s">
        <v>2254</v>
      </c>
      <c r="H3" s="911" t="s">
        <v>2255</v>
      </c>
      <c r="I3" s="107" t="s">
        <v>4181</v>
      </c>
      <c r="J3" s="107" t="s">
        <v>1082</v>
      </c>
      <c r="K3" s="38" t="s">
        <v>1083</v>
      </c>
      <c r="L3" s="204" t="s">
        <v>1084</v>
      </c>
      <c r="M3" s="918" t="s">
        <v>2257</v>
      </c>
      <c r="N3" s="918" t="s">
        <v>2258</v>
      </c>
      <c r="O3" s="918" t="s">
        <v>2259</v>
      </c>
      <c r="P3" s="918" t="s">
        <v>2260</v>
      </c>
      <c r="Q3" s="226" t="s">
        <v>4181</v>
      </c>
      <c r="R3" s="12" t="s">
        <v>1082</v>
      </c>
      <c r="S3" s="12" t="s">
        <v>1083</v>
      </c>
      <c r="T3" s="11" t="s">
        <v>1084</v>
      </c>
      <c r="U3" s="918" t="s">
        <v>2257</v>
      </c>
      <c r="V3" s="918" t="s">
        <v>2258</v>
      </c>
      <c r="W3" s="918" t="s">
        <v>2259</v>
      </c>
      <c r="X3" s="918" t="s">
        <v>2260</v>
      </c>
      <c r="Y3" s="918" t="s">
        <v>2261</v>
      </c>
      <c r="Z3" s="37" t="s">
        <v>1085</v>
      </c>
    </row>
    <row r="4" spans="1:27" ht="19.5" customHeight="1">
      <c r="A4" s="2113" t="s">
        <v>1086</v>
      </c>
      <c r="B4" s="9" t="s">
        <v>1087</v>
      </c>
      <c r="C4" s="18" t="s">
        <v>1088</v>
      </c>
      <c r="D4" s="487" t="s">
        <v>9738</v>
      </c>
      <c r="E4" s="327" t="s">
        <v>245</v>
      </c>
      <c r="F4" s="16" t="s">
        <v>28</v>
      </c>
      <c r="G4" s="1272">
        <v>16</v>
      </c>
      <c r="H4" s="18" t="s">
        <v>206</v>
      </c>
      <c r="I4" s="262" t="s">
        <v>5341</v>
      </c>
      <c r="J4" s="18" t="s">
        <v>61</v>
      </c>
      <c r="K4" s="324" t="s">
        <v>1087</v>
      </c>
      <c r="L4" s="262" t="s">
        <v>9739</v>
      </c>
      <c r="M4" s="18" t="s">
        <v>203</v>
      </c>
      <c r="N4" s="18" t="s">
        <v>203</v>
      </c>
      <c r="O4" s="18" t="s">
        <v>206</v>
      </c>
      <c r="P4" s="208" t="s">
        <v>206</v>
      </c>
      <c r="Q4" s="262" t="s">
        <v>5342</v>
      </c>
      <c r="R4" s="18" t="s">
        <v>61</v>
      </c>
      <c r="S4" s="324" t="s">
        <v>1087</v>
      </c>
      <c r="T4" s="262" t="s">
        <v>9739</v>
      </c>
      <c r="U4" s="18" t="s">
        <v>203</v>
      </c>
      <c r="V4" s="18" t="s">
        <v>203</v>
      </c>
      <c r="W4" s="18" t="s">
        <v>206</v>
      </c>
      <c r="X4" s="208" t="s">
        <v>206</v>
      </c>
      <c r="Y4" s="27" t="s">
        <v>206</v>
      </c>
      <c r="Z4" s="157"/>
      <c r="AA4" s="7"/>
    </row>
    <row r="5" spans="1:27" ht="38.25" customHeight="1">
      <c r="A5" s="2115"/>
      <c r="B5" s="9" t="s">
        <v>1091</v>
      </c>
      <c r="C5" s="18" t="s">
        <v>3542</v>
      </c>
      <c r="D5" s="714" t="s">
        <v>9738</v>
      </c>
      <c r="E5" s="54" t="s">
        <v>245</v>
      </c>
      <c r="F5" s="16" t="s">
        <v>12</v>
      </c>
      <c r="G5" s="16">
        <v>2</v>
      </c>
      <c r="H5" s="18" t="s">
        <v>206</v>
      </c>
      <c r="I5" s="262" t="s">
        <v>5341</v>
      </c>
      <c r="J5" s="208" t="s">
        <v>61</v>
      </c>
      <c r="K5" s="46" t="s">
        <v>1091</v>
      </c>
      <c r="L5" s="207" t="s">
        <v>3543</v>
      </c>
      <c r="M5" s="54" t="s">
        <v>203</v>
      </c>
      <c r="N5" s="18" t="s">
        <v>203</v>
      </c>
      <c r="O5" s="18" t="s">
        <v>206</v>
      </c>
      <c r="P5" s="208" t="s">
        <v>206</v>
      </c>
      <c r="Q5" s="262" t="s">
        <v>5342</v>
      </c>
      <c r="R5" s="208" t="s">
        <v>61</v>
      </c>
      <c r="S5" s="46" t="s">
        <v>1091</v>
      </c>
      <c r="T5" s="207" t="s">
        <v>3544</v>
      </c>
      <c r="U5" s="54" t="s">
        <v>203</v>
      </c>
      <c r="V5" s="18" t="s">
        <v>203</v>
      </c>
      <c r="W5" s="18" t="s">
        <v>206</v>
      </c>
      <c r="X5" s="208" t="s">
        <v>206</v>
      </c>
      <c r="Y5" s="27" t="s">
        <v>206</v>
      </c>
      <c r="Z5" s="50"/>
      <c r="AA5" s="7"/>
    </row>
    <row r="6" spans="1:27" ht="19.5" customHeight="1">
      <c r="A6" s="180" t="s">
        <v>1093</v>
      </c>
      <c r="B6" s="239" t="s">
        <v>1094</v>
      </c>
      <c r="C6" s="488" t="s">
        <v>8568</v>
      </c>
      <c r="D6" s="714" t="s">
        <v>9738</v>
      </c>
      <c r="E6" s="18" t="s">
        <v>245</v>
      </c>
      <c r="F6" s="16" t="s">
        <v>2380</v>
      </c>
      <c r="G6" s="16">
        <v>8</v>
      </c>
      <c r="H6" s="18" t="s">
        <v>206</v>
      </c>
      <c r="I6" s="959" t="s">
        <v>5341</v>
      </c>
      <c r="J6" s="208" t="s">
        <v>61</v>
      </c>
      <c r="K6" s="6" t="s">
        <v>1094</v>
      </c>
      <c r="L6" s="209" t="s">
        <v>9740</v>
      </c>
      <c r="M6" s="18" t="s">
        <v>203</v>
      </c>
      <c r="N6" s="18" t="s">
        <v>203</v>
      </c>
      <c r="O6" s="18" t="s">
        <v>206</v>
      </c>
      <c r="P6" s="208" t="s">
        <v>206</v>
      </c>
      <c r="Q6" s="262"/>
      <c r="R6" s="208" t="s">
        <v>61</v>
      </c>
      <c r="S6" s="6" t="s">
        <v>1094</v>
      </c>
      <c r="T6" s="209" t="s">
        <v>9740</v>
      </c>
      <c r="U6" s="109" t="s">
        <v>203</v>
      </c>
      <c r="V6" s="18" t="s">
        <v>203</v>
      </c>
      <c r="W6" s="18" t="s">
        <v>206</v>
      </c>
      <c r="X6" s="208" t="s">
        <v>206</v>
      </c>
      <c r="Y6" s="27" t="s">
        <v>206</v>
      </c>
      <c r="Z6" s="6"/>
      <c r="AA6" s="7"/>
    </row>
    <row r="7" spans="1:27" ht="19.5" customHeight="1">
      <c r="A7" s="2235" t="s">
        <v>1837</v>
      </c>
      <c r="B7" s="713" t="s">
        <v>9741</v>
      </c>
      <c r="C7" s="184" t="s">
        <v>9742</v>
      </c>
      <c r="D7" s="714" t="s">
        <v>9743</v>
      </c>
      <c r="E7" s="18" t="s">
        <v>203</v>
      </c>
      <c r="F7" s="16" t="s">
        <v>2380</v>
      </c>
      <c r="G7" s="16">
        <v>8</v>
      </c>
      <c r="H7" s="711" t="s">
        <v>206</v>
      </c>
      <c r="I7" s="959" t="s">
        <v>5341</v>
      </c>
      <c r="J7" s="208" t="s">
        <v>61</v>
      </c>
      <c r="K7" s="262" t="s">
        <v>3748</v>
      </c>
      <c r="L7" s="21" t="s">
        <v>9744</v>
      </c>
      <c r="M7" s="20" t="s">
        <v>362</v>
      </c>
      <c r="N7" s="18" t="s">
        <v>203</v>
      </c>
      <c r="O7" s="18" t="s">
        <v>9745</v>
      </c>
      <c r="P7" s="208" t="s">
        <v>206</v>
      </c>
      <c r="Q7" s="262" t="s">
        <v>5342</v>
      </c>
      <c r="R7" s="208" t="s">
        <v>61</v>
      </c>
      <c r="S7" s="262" t="s">
        <v>3748</v>
      </c>
      <c r="T7" s="21" t="s">
        <v>9744</v>
      </c>
      <c r="U7" s="20" t="s">
        <v>362</v>
      </c>
      <c r="V7" s="18" t="s">
        <v>203</v>
      </c>
      <c r="W7" s="18" t="s">
        <v>9745</v>
      </c>
      <c r="X7" s="208" t="s">
        <v>206</v>
      </c>
      <c r="Y7" s="27" t="s">
        <v>206</v>
      </c>
      <c r="Z7" s="6"/>
    </row>
    <row r="8" spans="1:27" ht="19.5" customHeight="1">
      <c r="A8" s="2235"/>
      <c r="B8" s="713" t="s">
        <v>9746</v>
      </c>
      <c r="C8" s="184" t="s">
        <v>9747</v>
      </c>
      <c r="D8" s="714" t="s">
        <v>9743</v>
      </c>
      <c r="E8" s="18" t="s">
        <v>203</v>
      </c>
      <c r="F8" s="16" t="s">
        <v>2380</v>
      </c>
      <c r="G8" s="16">
        <v>8</v>
      </c>
      <c r="H8" s="18" t="s">
        <v>206</v>
      </c>
      <c r="I8" s="565" t="s">
        <v>5341</v>
      </c>
      <c r="J8" s="208" t="s">
        <v>61</v>
      </c>
      <c r="K8" s="262" t="s">
        <v>3748</v>
      </c>
      <c r="L8" s="21" t="s">
        <v>9748</v>
      </c>
      <c r="M8" s="20" t="s">
        <v>362</v>
      </c>
      <c r="N8" s="18" t="s">
        <v>203</v>
      </c>
      <c r="O8" s="18" t="s">
        <v>9749</v>
      </c>
      <c r="P8" s="208" t="s">
        <v>206</v>
      </c>
      <c r="Q8" s="262" t="s">
        <v>5342</v>
      </c>
      <c r="R8" s="208" t="s">
        <v>61</v>
      </c>
      <c r="S8" s="262" t="s">
        <v>3748</v>
      </c>
      <c r="T8" s="21" t="s">
        <v>9748</v>
      </c>
      <c r="U8" s="20" t="s">
        <v>362</v>
      </c>
      <c r="V8" s="18" t="s">
        <v>203</v>
      </c>
      <c r="W8" s="18" t="s">
        <v>9749</v>
      </c>
      <c r="X8" s="208" t="s">
        <v>206</v>
      </c>
      <c r="Y8" s="27" t="s">
        <v>206</v>
      </c>
      <c r="Z8" s="151"/>
    </row>
    <row r="9" spans="1:27" ht="19.5" customHeight="1">
      <c r="A9" s="2235"/>
      <c r="B9" s="713" t="s">
        <v>9750</v>
      </c>
      <c r="C9" s="184" t="s">
        <v>9751</v>
      </c>
      <c r="D9" s="714" t="s">
        <v>9743</v>
      </c>
      <c r="E9" s="18" t="s">
        <v>203</v>
      </c>
      <c r="F9" s="16" t="s">
        <v>2380</v>
      </c>
      <c r="G9" s="16">
        <v>8</v>
      </c>
      <c r="H9" s="18" t="s">
        <v>206</v>
      </c>
      <c r="I9" s="565" t="s">
        <v>5341</v>
      </c>
      <c r="J9" s="208" t="s">
        <v>61</v>
      </c>
      <c r="K9" s="262" t="s">
        <v>3748</v>
      </c>
      <c r="L9" s="21" t="s">
        <v>9752</v>
      </c>
      <c r="M9" s="20" t="s">
        <v>362</v>
      </c>
      <c r="N9" s="18" t="s">
        <v>203</v>
      </c>
      <c r="O9" s="18" t="s">
        <v>9753</v>
      </c>
      <c r="P9" s="208" t="s">
        <v>206</v>
      </c>
      <c r="Q9" s="262" t="s">
        <v>5342</v>
      </c>
      <c r="R9" s="208" t="s">
        <v>61</v>
      </c>
      <c r="S9" s="262" t="s">
        <v>3748</v>
      </c>
      <c r="T9" s="21" t="s">
        <v>9752</v>
      </c>
      <c r="U9" s="20" t="s">
        <v>362</v>
      </c>
      <c r="V9" s="18" t="s">
        <v>203</v>
      </c>
      <c r="W9" s="18" t="s">
        <v>9753</v>
      </c>
      <c r="X9" s="208" t="s">
        <v>206</v>
      </c>
      <c r="Y9" s="27" t="s">
        <v>206</v>
      </c>
      <c r="Z9" s="6"/>
    </row>
    <row r="10" spans="1:27" ht="19.5" customHeight="1">
      <c r="A10" s="2235"/>
      <c r="B10" s="199" t="s">
        <v>9754</v>
      </c>
      <c r="C10" s="184" t="s">
        <v>9755</v>
      </c>
      <c r="D10" s="714" t="s">
        <v>9743</v>
      </c>
      <c r="E10" s="18" t="s">
        <v>203</v>
      </c>
      <c r="F10" s="16" t="s">
        <v>2380</v>
      </c>
      <c r="G10" s="16">
        <v>8</v>
      </c>
      <c r="H10" s="18" t="s">
        <v>206</v>
      </c>
      <c r="I10" s="565" t="s">
        <v>5341</v>
      </c>
      <c r="J10" s="208" t="s">
        <v>61</v>
      </c>
      <c r="K10" s="262" t="s">
        <v>3748</v>
      </c>
      <c r="L10" s="21" t="s">
        <v>9756</v>
      </c>
      <c r="M10" s="20" t="s">
        <v>362</v>
      </c>
      <c r="N10" s="18" t="s">
        <v>203</v>
      </c>
      <c r="O10" s="18" t="s">
        <v>9757</v>
      </c>
      <c r="P10" s="327" t="s">
        <v>206</v>
      </c>
      <c r="Q10" s="262" t="s">
        <v>5342</v>
      </c>
      <c r="R10" s="208" t="s">
        <v>61</v>
      </c>
      <c r="S10" s="262" t="s">
        <v>3748</v>
      </c>
      <c r="T10" s="21" t="s">
        <v>9756</v>
      </c>
      <c r="U10" s="20" t="s">
        <v>362</v>
      </c>
      <c r="V10" s="18" t="s">
        <v>203</v>
      </c>
      <c r="W10" s="18" t="s">
        <v>9757</v>
      </c>
      <c r="X10" s="208" t="s">
        <v>206</v>
      </c>
      <c r="Y10" s="27" t="s">
        <v>206</v>
      </c>
      <c r="Z10" s="6"/>
    </row>
    <row r="11" spans="1:27" ht="19.5" customHeight="1">
      <c r="A11" s="2234"/>
      <c r="B11" s="184" t="s">
        <v>9758</v>
      </c>
      <c r="C11" s="184" t="s">
        <v>9759</v>
      </c>
      <c r="D11" s="714" t="s">
        <v>9743</v>
      </c>
      <c r="E11" s="18" t="s">
        <v>203</v>
      </c>
      <c r="F11" s="16" t="s">
        <v>2380</v>
      </c>
      <c r="G11" s="16">
        <v>8</v>
      </c>
      <c r="H11" s="18" t="s">
        <v>206</v>
      </c>
      <c r="I11" s="565" t="s">
        <v>5341</v>
      </c>
      <c r="J11" s="208" t="s">
        <v>61</v>
      </c>
      <c r="K11" s="262" t="s">
        <v>3748</v>
      </c>
      <c r="L11" s="21" t="s">
        <v>9760</v>
      </c>
      <c r="M11" s="20" t="s">
        <v>362</v>
      </c>
      <c r="N11" s="18" t="s">
        <v>203</v>
      </c>
      <c r="O11" s="300" t="s">
        <v>3751</v>
      </c>
      <c r="P11" s="18" t="s">
        <v>206</v>
      </c>
      <c r="Q11" s="565" t="s">
        <v>5342</v>
      </c>
      <c r="R11" s="208" t="s">
        <v>61</v>
      </c>
      <c r="S11" s="262" t="s">
        <v>3748</v>
      </c>
      <c r="T11" s="21" t="s">
        <v>9760</v>
      </c>
      <c r="U11" s="20" t="s">
        <v>362</v>
      </c>
      <c r="V11" s="18" t="s">
        <v>203</v>
      </c>
      <c r="W11" s="300" t="s">
        <v>3751</v>
      </c>
      <c r="X11" s="208" t="s">
        <v>206</v>
      </c>
      <c r="Y11" s="27" t="s">
        <v>206</v>
      </c>
      <c r="Z11" s="6"/>
    </row>
    <row r="12" spans="1:27" ht="19.5" customHeight="1">
      <c r="A12" s="2234"/>
      <c r="B12" s="184" t="s">
        <v>9761</v>
      </c>
      <c r="C12" s="184" t="s">
        <v>9762</v>
      </c>
      <c r="D12" s="714" t="s">
        <v>9743</v>
      </c>
      <c r="E12" s="18" t="s">
        <v>203</v>
      </c>
      <c r="F12" s="16" t="s">
        <v>2380</v>
      </c>
      <c r="G12" s="16">
        <v>8</v>
      </c>
      <c r="H12" s="18" t="s">
        <v>206</v>
      </c>
      <c r="I12" s="565" t="s">
        <v>5341</v>
      </c>
      <c r="J12" s="208" t="s">
        <v>61</v>
      </c>
      <c r="K12" s="262" t="s">
        <v>3748</v>
      </c>
      <c r="L12" s="21" t="s">
        <v>9763</v>
      </c>
      <c r="M12" s="20" t="s">
        <v>362</v>
      </c>
      <c r="N12" s="18" t="s">
        <v>203</v>
      </c>
      <c r="O12" s="208" t="s">
        <v>9764</v>
      </c>
      <c r="P12" s="18" t="s">
        <v>206</v>
      </c>
      <c r="Q12" s="565" t="s">
        <v>5342</v>
      </c>
      <c r="R12" s="208" t="s">
        <v>61</v>
      </c>
      <c r="S12" s="262" t="s">
        <v>3748</v>
      </c>
      <c r="T12" s="21" t="s">
        <v>9763</v>
      </c>
      <c r="U12" s="20" t="s">
        <v>362</v>
      </c>
      <c r="V12" s="18" t="s">
        <v>203</v>
      </c>
      <c r="W12" s="18" t="s">
        <v>9764</v>
      </c>
      <c r="X12" s="208" t="s">
        <v>206</v>
      </c>
      <c r="Y12" s="27" t="s">
        <v>206</v>
      </c>
      <c r="Z12" s="6"/>
    </row>
    <row r="13" spans="1:27" ht="19.5" customHeight="1">
      <c r="A13" s="2234"/>
      <c r="B13" s="184" t="s">
        <v>9765</v>
      </c>
      <c r="C13" s="184" t="s">
        <v>9766</v>
      </c>
      <c r="D13" s="714" t="s">
        <v>9743</v>
      </c>
      <c r="E13" s="18" t="s">
        <v>203</v>
      </c>
      <c r="F13" s="16" t="s">
        <v>2380</v>
      </c>
      <c r="G13" s="16">
        <v>8</v>
      </c>
      <c r="H13" s="18" t="s">
        <v>206</v>
      </c>
      <c r="I13" s="565" t="s">
        <v>5341</v>
      </c>
      <c r="J13" s="208" t="s">
        <v>61</v>
      </c>
      <c r="K13" s="262" t="s">
        <v>3748</v>
      </c>
      <c r="L13" s="21" t="s">
        <v>9767</v>
      </c>
      <c r="M13" s="20" t="s">
        <v>362</v>
      </c>
      <c r="N13" s="18" t="s">
        <v>203</v>
      </c>
      <c r="O13" s="208" t="s">
        <v>9768</v>
      </c>
      <c r="P13" s="18" t="s">
        <v>206</v>
      </c>
      <c r="Q13" s="565" t="s">
        <v>5342</v>
      </c>
      <c r="R13" s="208" t="s">
        <v>61</v>
      </c>
      <c r="S13" s="262" t="s">
        <v>3748</v>
      </c>
      <c r="T13" s="21" t="s">
        <v>9767</v>
      </c>
      <c r="U13" s="20" t="s">
        <v>362</v>
      </c>
      <c r="V13" s="18" t="s">
        <v>203</v>
      </c>
      <c r="W13" s="18" t="s">
        <v>9768</v>
      </c>
      <c r="X13" s="208" t="s">
        <v>206</v>
      </c>
      <c r="Y13" s="27" t="s">
        <v>206</v>
      </c>
      <c r="Z13" s="6"/>
    </row>
    <row r="14" spans="1:27" ht="19.5" customHeight="1">
      <c r="A14" s="2234"/>
      <c r="B14" s="184" t="s">
        <v>9769</v>
      </c>
      <c r="C14" s="184" t="s">
        <v>9770</v>
      </c>
      <c r="D14" s="714" t="s">
        <v>9743</v>
      </c>
      <c r="E14" s="18" t="s">
        <v>203</v>
      </c>
      <c r="F14" s="16" t="s">
        <v>2380</v>
      </c>
      <c r="G14" s="16">
        <v>8</v>
      </c>
      <c r="H14" s="18" t="s">
        <v>206</v>
      </c>
      <c r="I14" s="565" t="s">
        <v>5341</v>
      </c>
      <c r="J14" s="208" t="s">
        <v>61</v>
      </c>
      <c r="K14" s="262" t="s">
        <v>3748</v>
      </c>
      <c r="L14" s="21" t="s">
        <v>9771</v>
      </c>
      <c r="M14" s="20" t="s">
        <v>362</v>
      </c>
      <c r="N14" s="18" t="s">
        <v>203</v>
      </c>
      <c r="O14" s="208" t="s">
        <v>9772</v>
      </c>
      <c r="P14" s="18" t="s">
        <v>206</v>
      </c>
      <c r="Q14" s="565" t="s">
        <v>5342</v>
      </c>
      <c r="R14" s="208" t="s">
        <v>61</v>
      </c>
      <c r="S14" s="262" t="s">
        <v>3748</v>
      </c>
      <c r="T14" s="21" t="s">
        <v>9771</v>
      </c>
      <c r="U14" s="20" t="s">
        <v>362</v>
      </c>
      <c r="V14" s="18" t="s">
        <v>203</v>
      </c>
      <c r="W14" s="18" t="s">
        <v>9772</v>
      </c>
      <c r="X14" s="208" t="s">
        <v>206</v>
      </c>
      <c r="Y14" s="27" t="s">
        <v>206</v>
      </c>
      <c r="Z14" s="6"/>
    </row>
    <row r="15" spans="1:27" ht="19.5" customHeight="1">
      <c r="A15" s="2236" t="s">
        <v>1840</v>
      </c>
      <c r="B15" s="184" t="s">
        <v>9773</v>
      </c>
      <c r="C15" s="184" t="s">
        <v>9774</v>
      </c>
      <c r="D15" s="714" t="s">
        <v>9775</v>
      </c>
      <c r="E15" s="18" t="s">
        <v>203</v>
      </c>
      <c r="F15" s="16" t="s">
        <v>12</v>
      </c>
      <c r="G15" s="16">
        <v>1</v>
      </c>
      <c r="H15" s="18" t="s">
        <v>206</v>
      </c>
      <c r="I15" s="110" t="s">
        <v>206</v>
      </c>
      <c r="J15" s="15" t="s">
        <v>206</v>
      </c>
      <c r="K15" s="6" t="s">
        <v>206</v>
      </c>
      <c r="L15" s="21" t="s">
        <v>9776</v>
      </c>
      <c r="M15" s="20" t="s">
        <v>362</v>
      </c>
      <c r="N15" s="18" t="s">
        <v>203</v>
      </c>
      <c r="O15" s="208" t="s">
        <v>9777</v>
      </c>
      <c r="P15" s="18" t="s">
        <v>9778</v>
      </c>
      <c r="Q15" s="110" t="s">
        <v>206</v>
      </c>
      <c r="R15" s="15" t="s">
        <v>206</v>
      </c>
      <c r="S15" s="6" t="s">
        <v>206</v>
      </c>
      <c r="T15" s="21" t="s">
        <v>9776</v>
      </c>
      <c r="U15" s="20" t="s">
        <v>362</v>
      </c>
      <c r="V15" s="18" t="s">
        <v>203</v>
      </c>
      <c r="W15" s="18" t="s">
        <v>9777</v>
      </c>
      <c r="X15" s="208" t="s">
        <v>9778</v>
      </c>
      <c r="Y15" s="27" t="s">
        <v>206</v>
      </c>
      <c r="Z15" s="20" t="s">
        <v>9779</v>
      </c>
    </row>
    <row r="16" spans="1:27" ht="19.5" customHeight="1">
      <c r="A16" s="2237"/>
      <c r="B16" s="184" t="s">
        <v>9780</v>
      </c>
      <c r="C16" s="184" t="s">
        <v>9781</v>
      </c>
      <c r="D16" s="714" t="s">
        <v>9775</v>
      </c>
      <c r="E16" s="18" t="s">
        <v>203</v>
      </c>
      <c r="F16" s="16" t="s">
        <v>12</v>
      </c>
      <c r="G16" s="16">
        <v>1</v>
      </c>
      <c r="H16" s="18" t="s">
        <v>206</v>
      </c>
      <c r="I16" s="110" t="s">
        <v>206</v>
      </c>
      <c r="J16" s="15" t="s">
        <v>206</v>
      </c>
      <c r="K16" s="6" t="s">
        <v>206</v>
      </c>
      <c r="L16" s="21" t="s">
        <v>9782</v>
      </c>
      <c r="M16" s="20" t="s">
        <v>362</v>
      </c>
      <c r="N16" s="18" t="s">
        <v>203</v>
      </c>
      <c r="O16" s="208" t="s">
        <v>9783</v>
      </c>
      <c r="P16" s="18" t="s">
        <v>9778</v>
      </c>
      <c r="Q16" s="28" t="s">
        <v>206</v>
      </c>
      <c r="R16" s="15" t="s">
        <v>206</v>
      </c>
      <c r="S16" s="6" t="s">
        <v>206</v>
      </c>
      <c r="T16" s="21" t="s">
        <v>9782</v>
      </c>
      <c r="U16" s="20" t="s">
        <v>362</v>
      </c>
      <c r="V16" s="18" t="s">
        <v>203</v>
      </c>
      <c r="W16" s="18" t="s">
        <v>9783</v>
      </c>
      <c r="X16" s="208" t="s">
        <v>9778</v>
      </c>
      <c r="Y16" s="27" t="s">
        <v>206</v>
      </c>
      <c r="Z16" s="6" t="s">
        <v>9784</v>
      </c>
    </row>
    <row r="17" spans="1:26" ht="19.5" customHeight="1">
      <c r="A17" s="2237"/>
      <c r="B17" s="184" t="s">
        <v>9785</v>
      </c>
      <c r="C17" s="184" t="s">
        <v>9786</v>
      </c>
      <c r="D17" s="714" t="s">
        <v>9775</v>
      </c>
      <c r="E17" s="790" t="s">
        <v>203</v>
      </c>
      <c r="F17" s="16" t="s">
        <v>12</v>
      </c>
      <c r="G17" s="16">
        <v>1</v>
      </c>
      <c r="H17" s="1224" t="s">
        <v>206</v>
      </c>
      <c r="I17" s="6" t="s">
        <v>206</v>
      </c>
      <c r="J17" s="6" t="s">
        <v>206</v>
      </c>
      <c r="K17" s="151" t="s">
        <v>206</v>
      </c>
      <c r="L17" s="20" t="s">
        <v>9787</v>
      </c>
      <c r="M17" s="20" t="s">
        <v>362</v>
      </c>
      <c r="N17" s="18" t="s">
        <v>203</v>
      </c>
      <c r="O17" s="208" t="s">
        <v>9788</v>
      </c>
      <c r="P17" s="18" t="s">
        <v>9778</v>
      </c>
      <c r="Q17" s="110" t="s">
        <v>206</v>
      </c>
      <c r="R17" s="6" t="s">
        <v>206</v>
      </c>
      <c r="S17" s="151" t="s">
        <v>206</v>
      </c>
      <c r="T17" s="20" t="s">
        <v>9787</v>
      </c>
      <c r="U17" s="20" t="s">
        <v>362</v>
      </c>
      <c r="V17" s="18" t="s">
        <v>203</v>
      </c>
      <c r="W17" s="18" t="s">
        <v>9788</v>
      </c>
      <c r="X17" s="208" t="s">
        <v>9778</v>
      </c>
      <c r="Y17" s="27" t="s">
        <v>206</v>
      </c>
      <c r="Z17" s="6" t="s">
        <v>9784</v>
      </c>
    </row>
    <row r="18" spans="1:26" ht="19.5" customHeight="1">
      <c r="A18" s="2237"/>
      <c r="B18" s="184" t="s">
        <v>9789</v>
      </c>
      <c r="C18" s="184" t="s">
        <v>9790</v>
      </c>
      <c r="D18" s="714" t="s">
        <v>9775</v>
      </c>
      <c r="E18" s="109" t="s">
        <v>203</v>
      </c>
      <c r="F18" s="16" t="s">
        <v>12</v>
      </c>
      <c r="G18" s="16">
        <v>1</v>
      </c>
      <c r="H18" s="237" t="s">
        <v>206</v>
      </c>
      <c r="I18" s="6" t="s">
        <v>206</v>
      </c>
      <c r="J18" s="6" t="s">
        <v>206</v>
      </c>
      <c r="K18" s="6" t="s">
        <v>206</v>
      </c>
      <c r="L18" s="20" t="s">
        <v>9791</v>
      </c>
      <c r="M18" s="20" t="s">
        <v>362</v>
      </c>
      <c r="N18" s="18" t="s">
        <v>203</v>
      </c>
      <c r="O18" s="208" t="s">
        <v>9792</v>
      </c>
      <c r="P18" s="18" t="s">
        <v>9778</v>
      </c>
      <c r="Q18" s="110" t="s">
        <v>206</v>
      </c>
      <c r="R18" s="6" t="s">
        <v>206</v>
      </c>
      <c r="S18" s="6" t="s">
        <v>206</v>
      </c>
      <c r="T18" s="20" t="s">
        <v>9791</v>
      </c>
      <c r="U18" s="20" t="s">
        <v>362</v>
      </c>
      <c r="V18" s="18" t="s">
        <v>203</v>
      </c>
      <c r="W18" s="18" t="s">
        <v>9792</v>
      </c>
      <c r="X18" s="208" t="s">
        <v>9778</v>
      </c>
      <c r="Y18" s="27" t="s">
        <v>206</v>
      </c>
      <c r="Z18" s="6" t="s">
        <v>9784</v>
      </c>
    </row>
    <row r="19" spans="1:26" ht="19.5" customHeight="1">
      <c r="A19" s="2237"/>
      <c r="B19" s="184" t="s">
        <v>9793</v>
      </c>
      <c r="C19" s="184" t="s">
        <v>9794</v>
      </c>
      <c r="D19" s="714" t="s">
        <v>9775</v>
      </c>
      <c r="E19" s="109" t="s">
        <v>203</v>
      </c>
      <c r="F19" s="16" t="s">
        <v>12</v>
      </c>
      <c r="G19" s="16">
        <v>1</v>
      </c>
      <c r="H19" s="237" t="s">
        <v>206</v>
      </c>
      <c r="I19" s="6" t="s">
        <v>206</v>
      </c>
      <c r="J19" s="6" t="s">
        <v>206</v>
      </c>
      <c r="K19" s="6" t="s">
        <v>206</v>
      </c>
      <c r="L19" s="20" t="s">
        <v>9795</v>
      </c>
      <c r="M19" s="20" t="s">
        <v>362</v>
      </c>
      <c r="N19" s="18" t="s">
        <v>203</v>
      </c>
      <c r="O19" s="208" t="s">
        <v>9796</v>
      </c>
      <c r="P19" s="18" t="s">
        <v>9778</v>
      </c>
      <c r="Q19" s="110" t="s">
        <v>206</v>
      </c>
      <c r="R19" s="6" t="s">
        <v>206</v>
      </c>
      <c r="S19" s="6" t="s">
        <v>206</v>
      </c>
      <c r="T19" s="20" t="s">
        <v>9795</v>
      </c>
      <c r="U19" s="20" t="s">
        <v>362</v>
      </c>
      <c r="V19" s="18" t="s">
        <v>203</v>
      </c>
      <c r="W19" s="18" t="s">
        <v>9796</v>
      </c>
      <c r="X19" s="208" t="s">
        <v>9778</v>
      </c>
      <c r="Y19" s="27" t="s">
        <v>206</v>
      </c>
      <c r="Z19" s="6" t="s">
        <v>9784</v>
      </c>
    </row>
    <row r="20" spans="1:26" ht="19.5" customHeight="1">
      <c r="A20" s="2237"/>
      <c r="B20" s="184" t="s">
        <v>9797</v>
      </c>
      <c r="C20" s="184" t="s">
        <v>9798</v>
      </c>
      <c r="D20" s="714" t="s">
        <v>9775</v>
      </c>
      <c r="E20" s="109" t="s">
        <v>203</v>
      </c>
      <c r="F20" s="16" t="s">
        <v>12</v>
      </c>
      <c r="G20" s="16">
        <v>1</v>
      </c>
      <c r="H20" s="237" t="s">
        <v>206</v>
      </c>
      <c r="I20" s="6" t="s">
        <v>206</v>
      </c>
      <c r="J20" s="6" t="s">
        <v>206</v>
      </c>
      <c r="K20" s="6" t="s">
        <v>206</v>
      </c>
      <c r="L20" s="20" t="s">
        <v>9799</v>
      </c>
      <c r="M20" s="20" t="s">
        <v>362</v>
      </c>
      <c r="N20" s="18" t="s">
        <v>203</v>
      </c>
      <c r="O20" s="18" t="s">
        <v>9800</v>
      </c>
      <c r="P20" s="1079" t="s">
        <v>9778</v>
      </c>
      <c r="Q20" s="6" t="s">
        <v>206</v>
      </c>
      <c r="R20" s="6" t="s">
        <v>206</v>
      </c>
      <c r="S20" s="6" t="s">
        <v>206</v>
      </c>
      <c r="T20" s="20" t="s">
        <v>9799</v>
      </c>
      <c r="U20" s="20" t="s">
        <v>362</v>
      </c>
      <c r="V20" s="18" t="s">
        <v>203</v>
      </c>
      <c r="W20" s="18" t="s">
        <v>9800</v>
      </c>
      <c r="X20" s="208" t="s">
        <v>9778</v>
      </c>
      <c r="Y20" s="27" t="s">
        <v>206</v>
      </c>
      <c r="Z20" s="6" t="s">
        <v>9784</v>
      </c>
    </row>
    <row r="21" spans="1:26" ht="19.5" customHeight="1">
      <c r="A21" s="2237"/>
      <c r="B21" s="184" t="s">
        <v>9801</v>
      </c>
      <c r="C21" s="184" t="s">
        <v>9802</v>
      </c>
      <c r="D21" s="714" t="s">
        <v>9775</v>
      </c>
      <c r="E21" s="109" t="s">
        <v>203</v>
      </c>
      <c r="F21" s="16" t="s">
        <v>12</v>
      </c>
      <c r="G21" s="16">
        <v>1</v>
      </c>
      <c r="H21" s="237" t="s">
        <v>206</v>
      </c>
      <c r="I21" s="6" t="s">
        <v>206</v>
      </c>
      <c r="J21" s="6" t="s">
        <v>206</v>
      </c>
      <c r="K21" s="6" t="s">
        <v>206</v>
      </c>
      <c r="L21" s="20" t="s">
        <v>9803</v>
      </c>
      <c r="M21" s="20" t="s">
        <v>362</v>
      </c>
      <c r="N21" s="18" t="s">
        <v>203</v>
      </c>
      <c r="O21" s="18" t="s">
        <v>9804</v>
      </c>
      <c r="P21" s="208" t="s">
        <v>9778</v>
      </c>
      <c r="Q21" s="6" t="s">
        <v>206</v>
      </c>
      <c r="R21" s="6" t="s">
        <v>206</v>
      </c>
      <c r="S21" s="6" t="s">
        <v>206</v>
      </c>
      <c r="T21" s="20" t="s">
        <v>9803</v>
      </c>
      <c r="U21" s="20" t="s">
        <v>362</v>
      </c>
      <c r="V21" s="18" t="s">
        <v>203</v>
      </c>
      <c r="W21" s="18" t="s">
        <v>9804</v>
      </c>
      <c r="X21" s="208" t="s">
        <v>9778</v>
      </c>
      <c r="Y21" s="27" t="s">
        <v>206</v>
      </c>
      <c r="Z21" s="6" t="s">
        <v>9784</v>
      </c>
    </row>
    <row r="22" spans="1:26" ht="19.5" customHeight="1">
      <c r="A22" s="2237"/>
      <c r="B22" s="184" t="s">
        <v>9805</v>
      </c>
      <c r="C22" s="184" t="s">
        <v>9806</v>
      </c>
      <c r="D22" s="714" t="s">
        <v>9775</v>
      </c>
      <c r="E22" s="109" t="s">
        <v>203</v>
      </c>
      <c r="F22" s="16" t="s">
        <v>12</v>
      </c>
      <c r="G22" s="16">
        <v>1</v>
      </c>
      <c r="H22" s="237" t="s">
        <v>206</v>
      </c>
      <c r="I22" s="6" t="s">
        <v>206</v>
      </c>
      <c r="J22" s="6" t="s">
        <v>206</v>
      </c>
      <c r="K22" s="16" t="s">
        <v>206</v>
      </c>
      <c r="L22" s="20" t="s">
        <v>9807</v>
      </c>
      <c r="M22" s="20" t="s">
        <v>362</v>
      </c>
      <c r="N22" s="18" t="s">
        <v>203</v>
      </c>
      <c r="O22" s="18" t="s">
        <v>9808</v>
      </c>
      <c r="P22" s="208" t="s">
        <v>9778</v>
      </c>
      <c r="Q22" s="6" t="s">
        <v>206</v>
      </c>
      <c r="R22" s="6" t="s">
        <v>206</v>
      </c>
      <c r="S22" s="16" t="s">
        <v>206</v>
      </c>
      <c r="T22" s="20" t="s">
        <v>9807</v>
      </c>
      <c r="U22" s="20" t="s">
        <v>362</v>
      </c>
      <c r="V22" s="18" t="s">
        <v>203</v>
      </c>
      <c r="W22" s="18" t="s">
        <v>9808</v>
      </c>
      <c r="X22" s="208" t="s">
        <v>9778</v>
      </c>
      <c r="Y22" s="27" t="s">
        <v>206</v>
      </c>
      <c r="Z22" s="6" t="s">
        <v>9784</v>
      </c>
    </row>
    <row r="23" spans="1:26" ht="19.5" customHeight="1">
      <c r="A23" s="2237"/>
      <c r="B23" s="184" t="s">
        <v>9809</v>
      </c>
      <c r="C23" s="208" t="s">
        <v>9810</v>
      </c>
      <c r="D23" s="714" t="s">
        <v>9738</v>
      </c>
      <c r="E23" s="109" t="s">
        <v>203</v>
      </c>
      <c r="F23" s="16" t="s">
        <v>12</v>
      </c>
      <c r="G23" s="16">
        <v>1</v>
      </c>
      <c r="H23" s="237" t="s">
        <v>206</v>
      </c>
      <c r="I23" s="6" t="s">
        <v>206</v>
      </c>
      <c r="J23" s="208" t="s">
        <v>61</v>
      </c>
      <c r="K23" s="262" t="s">
        <v>3748</v>
      </c>
      <c r="L23" s="21" t="s">
        <v>9811</v>
      </c>
      <c r="M23" s="20" t="s">
        <v>362</v>
      </c>
      <c r="N23" s="18" t="s">
        <v>203</v>
      </c>
      <c r="O23" s="18" t="s">
        <v>9812</v>
      </c>
      <c r="P23" s="18" t="s">
        <v>206</v>
      </c>
      <c r="Q23" s="6" t="s">
        <v>206</v>
      </c>
      <c r="R23" s="208" t="s">
        <v>61</v>
      </c>
      <c r="S23" s="262" t="s">
        <v>3748</v>
      </c>
      <c r="T23" s="21" t="s">
        <v>9811</v>
      </c>
      <c r="U23" s="20" t="s">
        <v>362</v>
      </c>
      <c r="V23" s="18" t="s">
        <v>203</v>
      </c>
      <c r="W23" s="18" t="s">
        <v>9812</v>
      </c>
      <c r="X23" s="18" t="s">
        <v>206</v>
      </c>
      <c r="Y23" s="27" t="s">
        <v>206</v>
      </c>
      <c r="Z23" s="6" t="s">
        <v>9813</v>
      </c>
    </row>
    <row r="24" spans="1:26" ht="19.5" customHeight="1">
      <c r="A24" s="2237"/>
      <c r="B24" s="184" t="s">
        <v>9814</v>
      </c>
      <c r="C24" s="208" t="s">
        <v>9815</v>
      </c>
      <c r="D24" s="714" t="s">
        <v>9738</v>
      </c>
      <c r="E24" s="109" t="s">
        <v>203</v>
      </c>
      <c r="F24" s="16" t="s">
        <v>12</v>
      </c>
      <c r="G24" s="16">
        <v>1</v>
      </c>
      <c r="H24" s="237" t="s">
        <v>206</v>
      </c>
      <c r="I24" s="6" t="s">
        <v>206</v>
      </c>
      <c r="J24" s="208" t="s">
        <v>61</v>
      </c>
      <c r="K24" s="262" t="s">
        <v>3748</v>
      </c>
      <c r="L24" s="21" t="s">
        <v>9816</v>
      </c>
      <c r="M24" s="20" t="s">
        <v>362</v>
      </c>
      <c r="N24" s="18" t="s">
        <v>203</v>
      </c>
      <c r="O24" s="18" t="s">
        <v>9817</v>
      </c>
      <c r="P24" s="18" t="s">
        <v>206</v>
      </c>
      <c r="Q24" s="6" t="s">
        <v>206</v>
      </c>
      <c r="R24" s="208" t="s">
        <v>61</v>
      </c>
      <c r="S24" s="262" t="s">
        <v>3748</v>
      </c>
      <c r="T24" s="21" t="s">
        <v>9816</v>
      </c>
      <c r="U24" s="20" t="s">
        <v>362</v>
      </c>
      <c r="V24" s="18" t="s">
        <v>203</v>
      </c>
      <c r="W24" s="18" t="s">
        <v>9817</v>
      </c>
      <c r="X24" s="18" t="s">
        <v>206</v>
      </c>
      <c r="Y24" s="27" t="s">
        <v>206</v>
      </c>
      <c r="Z24" s="6" t="s">
        <v>9818</v>
      </c>
    </row>
    <row r="25" spans="1:26" ht="19.5" customHeight="1">
      <c r="A25" s="2237"/>
      <c r="B25" s="184" t="s">
        <v>9819</v>
      </c>
      <c r="C25" s="208" t="s">
        <v>9820</v>
      </c>
      <c r="D25" s="714" t="s">
        <v>9738</v>
      </c>
      <c r="E25" s="109" t="s">
        <v>203</v>
      </c>
      <c r="F25" s="16" t="s">
        <v>12</v>
      </c>
      <c r="G25" s="16">
        <v>1</v>
      </c>
      <c r="H25" s="237" t="s">
        <v>206</v>
      </c>
      <c r="I25" s="6" t="s">
        <v>206</v>
      </c>
      <c r="J25" s="208" t="s">
        <v>61</v>
      </c>
      <c r="K25" s="262" t="s">
        <v>3748</v>
      </c>
      <c r="L25" s="21" t="s">
        <v>9821</v>
      </c>
      <c r="M25" s="20" t="s">
        <v>362</v>
      </c>
      <c r="N25" s="18" t="s">
        <v>203</v>
      </c>
      <c r="O25" s="18" t="s">
        <v>9822</v>
      </c>
      <c r="P25" s="18" t="s">
        <v>206</v>
      </c>
      <c r="Q25" s="6" t="s">
        <v>206</v>
      </c>
      <c r="R25" s="208" t="s">
        <v>61</v>
      </c>
      <c r="S25" s="262" t="s">
        <v>3748</v>
      </c>
      <c r="T25" s="21" t="s">
        <v>9821</v>
      </c>
      <c r="U25" s="20" t="s">
        <v>362</v>
      </c>
      <c r="V25" s="18" t="s">
        <v>203</v>
      </c>
      <c r="W25" s="18" t="s">
        <v>9822</v>
      </c>
      <c r="X25" s="18" t="s">
        <v>206</v>
      </c>
      <c r="Y25" s="27" t="s">
        <v>206</v>
      </c>
      <c r="Z25" s="6" t="s">
        <v>9823</v>
      </c>
    </row>
    <row r="26" spans="1:26" ht="19.5" customHeight="1">
      <c r="A26" s="2237"/>
      <c r="B26" s="184" t="s">
        <v>9824</v>
      </c>
      <c r="C26" s="208" t="s">
        <v>9825</v>
      </c>
      <c r="D26" s="714" t="s">
        <v>9738</v>
      </c>
      <c r="E26" s="109" t="s">
        <v>203</v>
      </c>
      <c r="F26" s="16" t="s">
        <v>12</v>
      </c>
      <c r="G26" s="16">
        <v>1</v>
      </c>
      <c r="H26" s="237" t="s">
        <v>206</v>
      </c>
      <c r="I26" s="6" t="s">
        <v>206</v>
      </c>
      <c r="J26" s="208" t="s">
        <v>61</v>
      </c>
      <c r="K26" s="262" t="s">
        <v>3748</v>
      </c>
      <c r="L26" s="21" t="s">
        <v>9826</v>
      </c>
      <c r="M26" s="20" t="s">
        <v>362</v>
      </c>
      <c r="N26" s="18" t="s">
        <v>203</v>
      </c>
      <c r="O26" s="18" t="s">
        <v>9827</v>
      </c>
      <c r="P26" s="18" t="s">
        <v>206</v>
      </c>
      <c r="Q26" s="6" t="s">
        <v>206</v>
      </c>
      <c r="R26" s="208" t="s">
        <v>61</v>
      </c>
      <c r="S26" s="262" t="s">
        <v>3748</v>
      </c>
      <c r="T26" s="21" t="s">
        <v>9826</v>
      </c>
      <c r="U26" s="20" t="s">
        <v>362</v>
      </c>
      <c r="V26" s="109" t="s">
        <v>203</v>
      </c>
      <c r="W26" s="18" t="s">
        <v>9827</v>
      </c>
      <c r="X26" s="18" t="s">
        <v>206</v>
      </c>
      <c r="Y26" s="1088" t="s">
        <v>206</v>
      </c>
      <c r="Z26" s="6" t="s">
        <v>9828</v>
      </c>
    </row>
    <row r="27" spans="1:26" ht="19.5" customHeight="1">
      <c r="A27" s="2237"/>
      <c r="B27" s="184" t="s">
        <v>9829</v>
      </c>
      <c r="C27" s="208" t="s">
        <v>9830</v>
      </c>
      <c r="D27" s="714" t="s">
        <v>9738</v>
      </c>
      <c r="E27" s="109" t="s">
        <v>203</v>
      </c>
      <c r="F27" s="16" t="s">
        <v>12</v>
      </c>
      <c r="G27" s="16">
        <v>1</v>
      </c>
      <c r="H27" s="237" t="s">
        <v>206</v>
      </c>
      <c r="I27" s="6" t="s">
        <v>206</v>
      </c>
      <c r="J27" s="208" t="s">
        <v>61</v>
      </c>
      <c r="K27" s="262" t="s">
        <v>3748</v>
      </c>
      <c r="L27" s="21" t="s">
        <v>9831</v>
      </c>
      <c r="M27" s="20" t="s">
        <v>362</v>
      </c>
      <c r="N27" s="18" t="s">
        <v>203</v>
      </c>
      <c r="O27" s="18" t="s">
        <v>9832</v>
      </c>
      <c r="P27" s="18" t="s">
        <v>206</v>
      </c>
      <c r="Q27" s="6" t="s">
        <v>206</v>
      </c>
      <c r="R27" s="208" t="s">
        <v>61</v>
      </c>
      <c r="S27" s="262" t="s">
        <v>3748</v>
      </c>
      <c r="T27" s="21" t="s">
        <v>9831</v>
      </c>
      <c r="U27" s="270" t="s">
        <v>362</v>
      </c>
      <c r="V27" s="18" t="s">
        <v>203</v>
      </c>
      <c r="W27" s="18" t="s">
        <v>9832</v>
      </c>
      <c r="X27" s="18" t="s">
        <v>206</v>
      </c>
      <c r="Y27" s="20" t="s">
        <v>206</v>
      </c>
      <c r="Z27" s="110" t="s">
        <v>9833</v>
      </c>
    </row>
    <row r="28" spans="1:26" ht="19.5" customHeight="1">
      <c r="A28" s="2237"/>
      <c r="B28" s="184" t="s">
        <v>9834</v>
      </c>
      <c r="C28" s="208" t="s">
        <v>9835</v>
      </c>
      <c r="D28" s="714" t="s">
        <v>9738</v>
      </c>
      <c r="E28" s="109" t="s">
        <v>203</v>
      </c>
      <c r="F28" s="16" t="s">
        <v>12</v>
      </c>
      <c r="G28" s="16">
        <v>1</v>
      </c>
      <c r="H28" s="237" t="s">
        <v>206</v>
      </c>
      <c r="I28" s="6" t="s">
        <v>206</v>
      </c>
      <c r="J28" s="208" t="s">
        <v>61</v>
      </c>
      <c r="K28" s="262" t="s">
        <v>3748</v>
      </c>
      <c r="L28" s="21" t="s">
        <v>9836</v>
      </c>
      <c r="M28" s="20" t="s">
        <v>362</v>
      </c>
      <c r="N28" s="18" t="s">
        <v>203</v>
      </c>
      <c r="O28" s="18" t="s">
        <v>9837</v>
      </c>
      <c r="P28" s="18" t="s">
        <v>206</v>
      </c>
      <c r="Q28" s="6" t="s">
        <v>206</v>
      </c>
      <c r="R28" s="208" t="s">
        <v>61</v>
      </c>
      <c r="S28" s="262" t="s">
        <v>3748</v>
      </c>
      <c r="T28" s="21" t="s">
        <v>9836</v>
      </c>
      <c r="U28" s="270" t="s">
        <v>362</v>
      </c>
      <c r="V28" s="18" t="s">
        <v>203</v>
      </c>
      <c r="W28" s="18" t="s">
        <v>9837</v>
      </c>
      <c r="X28" s="18" t="s">
        <v>206</v>
      </c>
      <c r="Y28" s="20" t="s">
        <v>206</v>
      </c>
      <c r="Z28" s="110" t="s">
        <v>9838</v>
      </c>
    </row>
    <row r="29" spans="1:26" ht="19.5" customHeight="1">
      <c r="A29" s="2237"/>
      <c r="B29" s="184" t="s">
        <v>9839</v>
      </c>
      <c r="C29" s="208" t="s">
        <v>9840</v>
      </c>
      <c r="D29" s="714" t="s">
        <v>9738</v>
      </c>
      <c r="E29" s="109" t="s">
        <v>203</v>
      </c>
      <c r="F29" s="16" t="s">
        <v>12</v>
      </c>
      <c r="G29" s="16">
        <v>1</v>
      </c>
      <c r="H29" s="237" t="s">
        <v>206</v>
      </c>
      <c r="I29" s="16" t="s">
        <v>206</v>
      </c>
      <c r="J29" s="208" t="s">
        <v>61</v>
      </c>
      <c r="K29" s="262" t="s">
        <v>3748</v>
      </c>
      <c r="L29" s="21" t="s">
        <v>9841</v>
      </c>
      <c r="M29" s="20" t="s">
        <v>362</v>
      </c>
      <c r="N29" s="18" t="s">
        <v>203</v>
      </c>
      <c r="O29" s="18" t="s">
        <v>9842</v>
      </c>
      <c r="P29" s="109" t="s">
        <v>206</v>
      </c>
      <c r="Q29" s="16" t="s">
        <v>206</v>
      </c>
      <c r="R29" s="208" t="s">
        <v>61</v>
      </c>
      <c r="S29" s="262" t="s">
        <v>3748</v>
      </c>
      <c r="T29" s="21" t="s">
        <v>9841</v>
      </c>
      <c r="U29" s="270" t="s">
        <v>362</v>
      </c>
      <c r="V29" s="18" t="s">
        <v>203</v>
      </c>
      <c r="W29" s="18" t="s">
        <v>9842</v>
      </c>
      <c r="X29" s="109" t="s">
        <v>206</v>
      </c>
      <c r="Y29" s="20" t="s">
        <v>206</v>
      </c>
      <c r="Z29" s="110" t="s">
        <v>9843</v>
      </c>
    </row>
    <row r="30" spans="1:26" ht="19.5" customHeight="1">
      <c r="A30" s="2237"/>
      <c r="B30" s="363" t="s">
        <v>9844</v>
      </c>
      <c r="C30" s="327" t="s">
        <v>9845</v>
      </c>
      <c r="D30" s="714" t="s">
        <v>9738</v>
      </c>
      <c r="E30" s="109" t="s">
        <v>203</v>
      </c>
      <c r="F30" s="16" t="s">
        <v>12</v>
      </c>
      <c r="G30" s="16">
        <v>1</v>
      </c>
      <c r="H30" s="64" t="s">
        <v>206</v>
      </c>
      <c r="I30" s="6" t="s">
        <v>206</v>
      </c>
      <c r="J30" s="327" t="s">
        <v>61</v>
      </c>
      <c r="K30" s="1129" t="s">
        <v>3748</v>
      </c>
      <c r="L30" s="24" t="s">
        <v>9846</v>
      </c>
      <c r="M30" s="27" t="s">
        <v>362</v>
      </c>
      <c r="N30" s="711" t="s">
        <v>203</v>
      </c>
      <c r="O30" s="208" t="s">
        <v>9847</v>
      </c>
      <c r="P30" s="18" t="s">
        <v>206</v>
      </c>
      <c r="Q30" s="6" t="s">
        <v>206</v>
      </c>
      <c r="R30" s="208" t="s">
        <v>61</v>
      </c>
      <c r="S30" s="262" t="s">
        <v>3748</v>
      </c>
      <c r="T30" s="24" t="s">
        <v>9846</v>
      </c>
      <c r="U30" s="270" t="s">
        <v>362</v>
      </c>
      <c r="V30" s="18" t="s">
        <v>203</v>
      </c>
      <c r="W30" s="208" t="s">
        <v>9847</v>
      </c>
      <c r="X30" s="18" t="s">
        <v>206</v>
      </c>
      <c r="Y30" s="20" t="s">
        <v>206</v>
      </c>
      <c r="Z30" s="110" t="s">
        <v>9848</v>
      </c>
    </row>
    <row r="31" spans="1:26" ht="31.5" customHeight="1">
      <c r="A31" s="2234" t="s">
        <v>1525</v>
      </c>
      <c r="B31" s="17" t="s">
        <v>9849</v>
      </c>
      <c r="C31" s="17" t="s">
        <v>9850</v>
      </c>
      <c r="D31" s="1140" t="s">
        <v>9743</v>
      </c>
      <c r="E31" s="327" t="s">
        <v>203</v>
      </c>
      <c r="F31" s="6" t="s">
        <v>28</v>
      </c>
      <c r="G31" s="6">
        <v>3</v>
      </c>
      <c r="H31" s="18" t="s">
        <v>206</v>
      </c>
      <c r="I31" s="1597" t="s">
        <v>3421</v>
      </c>
      <c r="J31" s="6" t="s">
        <v>9851</v>
      </c>
      <c r="K31" s="6" t="s">
        <v>9852</v>
      </c>
      <c r="L31" s="21"/>
      <c r="M31" s="270" t="s">
        <v>203</v>
      </c>
      <c r="N31" s="20" t="s">
        <v>362</v>
      </c>
      <c r="O31" s="270" t="s">
        <v>9853</v>
      </c>
      <c r="P31" s="20" t="s">
        <v>9854</v>
      </c>
      <c r="Q31" s="262" t="s">
        <v>3421</v>
      </c>
      <c r="R31" s="6" t="s">
        <v>9851</v>
      </c>
      <c r="S31" s="110" t="s">
        <v>9852</v>
      </c>
      <c r="T31" s="20"/>
      <c r="U31" s="270" t="s">
        <v>203</v>
      </c>
      <c r="V31" s="20" t="s">
        <v>362</v>
      </c>
      <c r="W31" s="270" t="s">
        <v>9853</v>
      </c>
      <c r="X31" s="20" t="s">
        <v>9854</v>
      </c>
      <c r="Y31" s="20" t="s">
        <v>206</v>
      </c>
      <c r="Z31" s="110" t="s">
        <v>9855</v>
      </c>
    </row>
    <row r="32" spans="1:26" ht="31.5" customHeight="1">
      <c r="A32" s="2234"/>
      <c r="B32" s="152" t="s">
        <v>9856</v>
      </c>
      <c r="C32" s="196" t="s">
        <v>9857</v>
      </c>
      <c r="D32" s="1220" t="s">
        <v>9775</v>
      </c>
      <c r="E32" s="327" t="s">
        <v>203</v>
      </c>
      <c r="F32" s="6" t="s">
        <v>28</v>
      </c>
      <c r="G32" s="6">
        <v>3</v>
      </c>
      <c r="H32" s="18" t="s">
        <v>206</v>
      </c>
      <c r="I32" s="1597" t="s">
        <v>3421</v>
      </c>
      <c r="J32" s="6" t="s">
        <v>9851</v>
      </c>
      <c r="K32" s="138" t="s">
        <v>9858</v>
      </c>
      <c r="L32" s="21"/>
      <c r="M32" s="270" t="s">
        <v>203</v>
      </c>
      <c r="N32" s="20" t="s">
        <v>362</v>
      </c>
      <c r="O32" s="270" t="s">
        <v>9859</v>
      </c>
      <c r="P32" s="20" t="s">
        <v>9854</v>
      </c>
      <c r="Q32" s="262" t="s">
        <v>3421</v>
      </c>
      <c r="R32" s="6" t="s">
        <v>9851</v>
      </c>
      <c r="S32" s="326" t="s">
        <v>9858</v>
      </c>
      <c r="T32" s="20"/>
      <c r="U32" s="270" t="s">
        <v>203</v>
      </c>
      <c r="V32" s="20" t="s">
        <v>362</v>
      </c>
      <c r="W32" s="270" t="s">
        <v>9859</v>
      </c>
      <c r="X32" s="20" t="s">
        <v>9854</v>
      </c>
      <c r="Y32" s="20" t="s">
        <v>206</v>
      </c>
      <c r="Z32" s="110" t="s">
        <v>9855</v>
      </c>
    </row>
    <row r="33" spans="1:26" ht="34.5" customHeight="1">
      <c r="A33" s="2234"/>
      <c r="B33" s="278" t="s">
        <v>9860</v>
      </c>
      <c r="C33" s="184" t="s">
        <v>9861</v>
      </c>
      <c r="D33" s="487" t="s">
        <v>9738</v>
      </c>
      <c r="E33" s="208" t="s">
        <v>203</v>
      </c>
      <c r="F33" s="6" t="s">
        <v>28</v>
      </c>
      <c r="G33" s="6">
        <v>3</v>
      </c>
      <c r="H33" s="20" t="s">
        <v>206</v>
      </c>
      <c r="I33" s="24" t="s">
        <v>206</v>
      </c>
      <c r="J33" s="28" t="s">
        <v>206</v>
      </c>
      <c r="K33" s="151" t="s">
        <v>206</v>
      </c>
      <c r="L33" s="27" t="s">
        <v>9862</v>
      </c>
      <c r="M33" s="27" t="s">
        <v>362</v>
      </c>
      <c r="N33" s="27" t="s">
        <v>362</v>
      </c>
      <c r="O33" s="27" t="s">
        <v>9863</v>
      </c>
      <c r="P33" s="27" t="s">
        <v>9864</v>
      </c>
      <c r="Q33" s="24" t="s">
        <v>206</v>
      </c>
      <c r="R33" s="28" t="s">
        <v>206</v>
      </c>
      <c r="S33" s="151" t="s">
        <v>206</v>
      </c>
      <c r="T33" s="27" t="s">
        <v>9862</v>
      </c>
      <c r="U33" s="27" t="s">
        <v>362</v>
      </c>
      <c r="V33" s="27" t="s">
        <v>362</v>
      </c>
      <c r="W33" s="27" t="s">
        <v>9863</v>
      </c>
      <c r="X33" s="27" t="s">
        <v>9864</v>
      </c>
      <c r="Y33" s="27" t="s">
        <v>206</v>
      </c>
      <c r="Z33" s="151" t="s">
        <v>9865</v>
      </c>
    </row>
    <row r="34" spans="1:26" ht="36" customHeight="1">
      <c r="C34" s="7"/>
    </row>
    <row r="35" spans="1:26" ht="36" customHeight="1">
      <c r="C35" s="7"/>
    </row>
    <row r="36" spans="1:26" ht="36" customHeight="1">
      <c r="C36" s="7"/>
    </row>
    <row r="37" spans="1:26" ht="36" customHeight="1">
      <c r="C37" s="7"/>
    </row>
  </sheetData>
  <autoFilter ref="A3:Z3" xr:uid="{B62A607A-AABE-482B-8996-3F48936E3E3C}"/>
  <mergeCells count="6">
    <mergeCell ref="Q2:T2"/>
    <mergeCell ref="I2:L2"/>
    <mergeCell ref="A31:A33"/>
    <mergeCell ref="A7:A14"/>
    <mergeCell ref="A15:A30"/>
    <mergeCell ref="A4:A5"/>
  </mergeCells>
  <conditionalFormatting sqref="M2:P3">
    <cfRule type="containsBlanks" dxfId="118" priority="3">
      <formula>LEN(TRIM(M2))=0</formula>
    </cfRule>
  </conditionalFormatting>
  <conditionalFormatting sqref="U2:Y3">
    <cfRule type="containsBlanks" dxfId="117" priority="1">
      <formula>LEN(TRIM(U2))=0</formula>
    </cfRule>
  </conditionalFormatting>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E61A0-C7E0-4B86-BEC1-BF01BC66FF13}">
  <sheetPr>
    <tabColor rgb="FFFFC000"/>
  </sheetPr>
  <dimension ref="A1:AI37"/>
  <sheetViews>
    <sheetView workbookViewId="0">
      <pane ySplit="3" topLeftCell="A4" activePane="bottomLeft" state="frozen"/>
      <selection pane="bottomLeft" activeCell="AF8" sqref="AF8"/>
    </sheetView>
  </sheetViews>
  <sheetFormatPr defaultColWidth="18.5703125" defaultRowHeight="36" customHeight="1"/>
  <cols>
    <col min="2" max="2" width="30.7109375" customWidth="1"/>
    <col min="3" max="3" width="33.85546875" customWidth="1"/>
    <col min="4" max="4" width="103" customWidth="1"/>
    <col min="5" max="9" width="25.5703125" customWidth="1"/>
    <col min="10" max="10" width="26.42578125" customWidth="1"/>
    <col min="11" max="11" width="24.28515625" customWidth="1"/>
    <col min="12" max="15" width="25.5703125" customWidth="1"/>
    <col min="16" max="16" width="39.5703125" customWidth="1"/>
    <col min="17" max="17" width="25.5703125" customWidth="1"/>
    <col min="18" max="18" width="22.7109375" customWidth="1"/>
    <col min="19" max="19" width="24.7109375" customWidth="1"/>
    <col min="20" max="33" width="25.28515625" customWidth="1"/>
    <col min="34" max="34" width="69.5703125" customWidth="1"/>
  </cols>
  <sheetData>
    <row r="1" spans="1:35" ht="18.75" customHeight="1"/>
    <row r="2" spans="1:35" ht="75.75" customHeight="1">
      <c r="A2" s="145"/>
      <c r="B2" s="145"/>
      <c r="C2" s="145"/>
      <c r="D2" s="140" t="s">
        <v>1076</v>
      </c>
      <c r="E2" s="907" t="s">
        <v>2241</v>
      </c>
      <c r="F2" s="907" t="s">
        <v>2242</v>
      </c>
      <c r="G2" s="908"/>
      <c r="H2" s="909" t="s">
        <v>2243</v>
      </c>
      <c r="I2" s="2069" t="s">
        <v>208</v>
      </c>
      <c r="J2" s="2069"/>
      <c r="K2" s="2069"/>
      <c r="L2" s="2069"/>
      <c r="M2" s="918" t="s">
        <v>2245</v>
      </c>
      <c r="N2" s="918" t="s">
        <v>2246</v>
      </c>
      <c r="O2" s="918" t="s">
        <v>2247</v>
      </c>
      <c r="P2" s="918" t="s">
        <v>2248</v>
      </c>
      <c r="Q2" s="2201" t="s">
        <v>1077</v>
      </c>
      <c r="R2" s="2201"/>
      <c r="S2" s="2201"/>
      <c r="T2" s="2202"/>
      <c r="U2" s="918" t="s">
        <v>2245</v>
      </c>
      <c r="V2" s="918" t="s">
        <v>2246</v>
      </c>
      <c r="W2" s="918" t="s">
        <v>2247</v>
      </c>
      <c r="X2" s="918" t="s">
        <v>2248</v>
      </c>
      <c r="Y2" s="2201" t="s">
        <v>228</v>
      </c>
      <c r="Z2" s="2201"/>
      <c r="AA2" s="2201"/>
      <c r="AB2" s="2202"/>
      <c r="AC2" s="918" t="s">
        <v>2245</v>
      </c>
      <c r="AD2" s="918" t="s">
        <v>2246</v>
      </c>
      <c r="AE2" s="918" t="s">
        <v>2247</v>
      </c>
      <c r="AF2" s="918" t="s">
        <v>2248</v>
      </c>
      <c r="AG2" s="918" t="s">
        <v>2249</v>
      </c>
      <c r="AH2" s="37"/>
    </row>
    <row r="3" spans="1:35" ht="36" customHeight="1">
      <c r="A3" s="12" t="s">
        <v>1078</v>
      </c>
      <c r="B3" s="12" t="s">
        <v>1079</v>
      </c>
      <c r="C3" s="12" t="s">
        <v>1080</v>
      </c>
      <c r="D3" s="82" t="s">
        <v>1081</v>
      </c>
      <c r="E3" s="910" t="s">
        <v>2252</v>
      </c>
      <c r="F3" s="910" t="s">
        <v>2253</v>
      </c>
      <c r="G3" s="910" t="s">
        <v>2254</v>
      </c>
      <c r="H3" s="911" t="s">
        <v>2255</v>
      </c>
      <c r="I3" s="107" t="s">
        <v>4181</v>
      </c>
      <c r="J3" s="107" t="s">
        <v>1082</v>
      </c>
      <c r="K3" s="38" t="s">
        <v>1083</v>
      </c>
      <c r="L3" s="204" t="s">
        <v>1084</v>
      </c>
      <c r="M3" s="918" t="s">
        <v>2257</v>
      </c>
      <c r="N3" s="918" t="s">
        <v>2258</v>
      </c>
      <c r="O3" s="918" t="s">
        <v>2259</v>
      </c>
      <c r="P3" s="918" t="s">
        <v>2260</v>
      </c>
      <c r="Q3" s="226" t="s">
        <v>4181</v>
      </c>
      <c r="R3" s="12" t="s">
        <v>1082</v>
      </c>
      <c r="S3" s="12" t="s">
        <v>1083</v>
      </c>
      <c r="T3" s="11" t="s">
        <v>1084</v>
      </c>
      <c r="U3" s="918" t="s">
        <v>2257</v>
      </c>
      <c r="V3" s="918" t="s">
        <v>2258</v>
      </c>
      <c r="W3" s="918" t="s">
        <v>2259</v>
      </c>
      <c r="X3" s="918" t="s">
        <v>2260</v>
      </c>
      <c r="Y3" s="226" t="s">
        <v>4181</v>
      </c>
      <c r="Z3" s="12" t="s">
        <v>1082</v>
      </c>
      <c r="AA3" s="12" t="s">
        <v>1083</v>
      </c>
      <c r="AB3" s="11" t="s">
        <v>1084</v>
      </c>
      <c r="AC3" s="1031" t="s">
        <v>2257</v>
      </c>
      <c r="AD3" s="1031" t="s">
        <v>2258</v>
      </c>
      <c r="AE3" s="1031" t="s">
        <v>2259</v>
      </c>
      <c r="AF3" s="1031" t="s">
        <v>2260</v>
      </c>
      <c r="AG3" s="1031" t="s">
        <v>2261</v>
      </c>
      <c r="AH3" s="97" t="s">
        <v>1085</v>
      </c>
    </row>
    <row r="4" spans="1:35" ht="19.5" customHeight="1">
      <c r="A4" s="2113" t="s">
        <v>1086</v>
      </c>
      <c r="B4" s="9" t="s">
        <v>1087</v>
      </c>
      <c r="C4" s="18" t="s">
        <v>1088</v>
      </c>
      <c r="D4" s="487" t="s">
        <v>9738</v>
      </c>
      <c r="E4" s="327" t="s">
        <v>245</v>
      </c>
      <c r="F4" s="16" t="s">
        <v>28</v>
      </c>
      <c r="G4" s="1272">
        <v>16</v>
      </c>
      <c r="H4" s="18" t="s">
        <v>206</v>
      </c>
      <c r="I4" s="262" t="s">
        <v>5341</v>
      </c>
      <c r="J4" s="18" t="s">
        <v>61</v>
      </c>
      <c r="K4" s="324" t="s">
        <v>1087</v>
      </c>
      <c r="L4" s="262" t="s">
        <v>9739</v>
      </c>
      <c r="M4" s="18" t="s">
        <v>203</v>
      </c>
      <c r="N4" s="18" t="s">
        <v>203</v>
      </c>
      <c r="O4" s="18" t="s">
        <v>206</v>
      </c>
      <c r="P4" s="208" t="s">
        <v>206</v>
      </c>
      <c r="Q4" s="262" t="s">
        <v>5342</v>
      </c>
      <c r="R4" s="18" t="s">
        <v>61</v>
      </c>
      <c r="S4" s="324" t="s">
        <v>1087</v>
      </c>
      <c r="T4" s="262" t="s">
        <v>9739</v>
      </c>
      <c r="U4" s="18" t="s">
        <v>203</v>
      </c>
      <c r="V4" s="18" t="s">
        <v>203</v>
      </c>
      <c r="W4" s="18" t="s">
        <v>206</v>
      </c>
      <c r="X4" s="208" t="s">
        <v>206</v>
      </c>
      <c r="Y4" s="20" t="s">
        <v>206</v>
      </c>
      <c r="Z4" s="18" t="s">
        <v>61</v>
      </c>
      <c r="AA4" s="324" t="s">
        <v>1087</v>
      </c>
      <c r="AB4" s="262" t="s">
        <v>9739</v>
      </c>
      <c r="AC4" s="18" t="s">
        <v>203</v>
      </c>
      <c r="AD4" s="18" t="s">
        <v>203</v>
      </c>
      <c r="AE4" s="18" t="s">
        <v>206</v>
      </c>
      <c r="AF4" s="208" t="s">
        <v>206</v>
      </c>
      <c r="AG4" s="20" t="s">
        <v>206</v>
      </c>
      <c r="AH4" s="50"/>
      <c r="AI4" s="7"/>
    </row>
    <row r="5" spans="1:35" ht="38.25" customHeight="1">
      <c r="A5" s="2115"/>
      <c r="B5" s="9" t="s">
        <v>1091</v>
      </c>
      <c r="C5" s="18" t="s">
        <v>3542</v>
      </c>
      <c r="D5" s="714" t="s">
        <v>9738</v>
      </c>
      <c r="E5" s="54" t="s">
        <v>245</v>
      </c>
      <c r="F5" s="16" t="s">
        <v>12</v>
      </c>
      <c r="G5" s="16">
        <v>2</v>
      </c>
      <c r="H5" s="18" t="s">
        <v>206</v>
      </c>
      <c r="I5" s="262" t="s">
        <v>5341</v>
      </c>
      <c r="J5" s="208" t="s">
        <v>61</v>
      </c>
      <c r="K5" s="46" t="s">
        <v>1091</v>
      </c>
      <c r="L5" s="207" t="s">
        <v>3543</v>
      </c>
      <c r="M5" s="54" t="s">
        <v>203</v>
      </c>
      <c r="N5" s="18" t="s">
        <v>203</v>
      </c>
      <c r="O5" s="18" t="s">
        <v>206</v>
      </c>
      <c r="P5" s="208" t="s">
        <v>206</v>
      </c>
      <c r="Q5" s="262" t="s">
        <v>5342</v>
      </c>
      <c r="R5" s="208" t="s">
        <v>61</v>
      </c>
      <c r="S5" s="46" t="s">
        <v>1091</v>
      </c>
      <c r="T5" s="207" t="s">
        <v>3544</v>
      </c>
      <c r="U5" s="54" t="s">
        <v>203</v>
      </c>
      <c r="V5" s="18" t="s">
        <v>203</v>
      </c>
      <c r="W5" s="18" t="s">
        <v>206</v>
      </c>
      <c r="X5" s="208" t="s">
        <v>206</v>
      </c>
      <c r="Y5" s="20" t="s">
        <v>206</v>
      </c>
      <c r="Z5" s="208" t="s">
        <v>61</v>
      </c>
      <c r="AA5" s="46" t="s">
        <v>1091</v>
      </c>
      <c r="AB5" s="207" t="s">
        <v>3545</v>
      </c>
      <c r="AC5" s="54" t="s">
        <v>203</v>
      </c>
      <c r="AD5" s="18" t="s">
        <v>203</v>
      </c>
      <c r="AE5" s="18" t="s">
        <v>206</v>
      </c>
      <c r="AF5" s="208" t="s">
        <v>206</v>
      </c>
      <c r="AG5" s="20" t="s">
        <v>206</v>
      </c>
      <c r="AH5" s="50"/>
      <c r="AI5" s="7"/>
    </row>
    <row r="6" spans="1:35" ht="19.5" customHeight="1">
      <c r="A6" s="180" t="s">
        <v>1093</v>
      </c>
      <c r="B6" s="239" t="s">
        <v>1094</v>
      </c>
      <c r="C6" s="488" t="s">
        <v>8568</v>
      </c>
      <c r="D6" s="714" t="s">
        <v>9738</v>
      </c>
      <c r="E6" s="18" t="s">
        <v>245</v>
      </c>
      <c r="F6" s="16" t="s">
        <v>2380</v>
      </c>
      <c r="G6" s="16">
        <v>8</v>
      </c>
      <c r="H6" s="18" t="s">
        <v>206</v>
      </c>
      <c r="I6" s="959" t="s">
        <v>5341</v>
      </c>
      <c r="J6" s="208" t="s">
        <v>61</v>
      </c>
      <c r="K6" s="6" t="s">
        <v>1094</v>
      </c>
      <c r="L6" s="209" t="s">
        <v>9740</v>
      </c>
      <c r="M6" s="18" t="s">
        <v>203</v>
      </c>
      <c r="N6" s="18" t="s">
        <v>203</v>
      </c>
      <c r="O6" s="18" t="s">
        <v>206</v>
      </c>
      <c r="P6" s="208" t="s">
        <v>206</v>
      </c>
      <c r="Q6" s="262"/>
      <c r="R6" s="208" t="s">
        <v>61</v>
      </c>
      <c r="S6" s="6" t="s">
        <v>1094</v>
      </c>
      <c r="T6" s="209" t="s">
        <v>9740</v>
      </c>
      <c r="U6" s="109" t="s">
        <v>203</v>
      </c>
      <c r="V6" s="18" t="s">
        <v>203</v>
      </c>
      <c r="W6" s="18" t="s">
        <v>206</v>
      </c>
      <c r="X6" s="208" t="s">
        <v>206</v>
      </c>
      <c r="Y6" s="20" t="s">
        <v>206</v>
      </c>
      <c r="Z6" s="208" t="s">
        <v>61</v>
      </c>
      <c r="AA6" s="6" t="s">
        <v>1094</v>
      </c>
      <c r="AB6" s="209" t="s">
        <v>9740</v>
      </c>
      <c r="AC6" s="18" t="s">
        <v>203</v>
      </c>
      <c r="AD6" s="18" t="s">
        <v>203</v>
      </c>
      <c r="AE6" s="18" t="s">
        <v>206</v>
      </c>
      <c r="AF6" s="208" t="s">
        <v>206</v>
      </c>
      <c r="AG6" s="27" t="s">
        <v>206</v>
      </c>
      <c r="AH6" s="151"/>
      <c r="AI6" s="7"/>
    </row>
    <row r="7" spans="1:35" ht="19.5" customHeight="1">
      <c r="A7" s="2235" t="s">
        <v>1837</v>
      </c>
      <c r="B7" s="713" t="s">
        <v>9741</v>
      </c>
      <c r="C7" s="184" t="s">
        <v>9742</v>
      </c>
      <c r="D7" s="714" t="s">
        <v>9743</v>
      </c>
      <c r="E7" s="18" t="s">
        <v>203</v>
      </c>
      <c r="F7" s="16" t="s">
        <v>2380</v>
      </c>
      <c r="G7" s="16">
        <v>8</v>
      </c>
      <c r="H7" s="711" t="s">
        <v>206</v>
      </c>
      <c r="I7" s="959" t="s">
        <v>5341</v>
      </c>
      <c r="J7" s="208" t="s">
        <v>61</v>
      </c>
      <c r="K7" s="262" t="s">
        <v>3748</v>
      </c>
      <c r="L7" s="21" t="s">
        <v>9744</v>
      </c>
      <c r="M7" s="20" t="s">
        <v>362</v>
      </c>
      <c r="N7" s="18" t="s">
        <v>203</v>
      </c>
      <c r="O7" s="18" t="s">
        <v>9745</v>
      </c>
      <c r="P7" s="208" t="s">
        <v>206</v>
      </c>
      <c r="Q7" s="262" t="s">
        <v>5342</v>
      </c>
      <c r="R7" s="208" t="s">
        <v>61</v>
      </c>
      <c r="S7" s="262" t="s">
        <v>3748</v>
      </c>
      <c r="T7" s="21" t="s">
        <v>9744</v>
      </c>
      <c r="U7" s="20" t="s">
        <v>362</v>
      </c>
      <c r="V7" s="18" t="s">
        <v>203</v>
      </c>
      <c r="W7" s="18" t="s">
        <v>9745</v>
      </c>
      <c r="X7" s="208" t="s">
        <v>206</v>
      </c>
      <c r="Y7" s="20" t="s">
        <v>206</v>
      </c>
      <c r="Z7" s="208" t="s">
        <v>61</v>
      </c>
      <c r="AA7" s="262" t="s">
        <v>3748</v>
      </c>
      <c r="AB7" s="21" t="s">
        <v>9744</v>
      </c>
      <c r="AC7" s="20" t="s">
        <v>362</v>
      </c>
      <c r="AD7" s="18" t="s">
        <v>203</v>
      </c>
      <c r="AE7" s="18" t="s">
        <v>9745</v>
      </c>
      <c r="AF7" s="208" t="s">
        <v>206</v>
      </c>
      <c r="AG7" s="27" t="s">
        <v>206</v>
      </c>
      <c r="AH7" s="6"/>
    </row>
    <row r="8" spans="1:35" ht="19.5" customHeight="1">
      <c r="A8" s="2235"/>
      <c r="B8" s="713" t="s">
        <v>9746</v>
      </c>
      <c r="C8" s="184" t="s">
        <v>9747</v>
      </c>
      <c r="D8" s="714" t="s">
        <v>9743</v>
      </c>
      <c r="E8" s="18" t="s">
        <v>203</v>
      </c>
      <c r="F8" s="16" t="s">
        <v>2380</v>
      </c>
      <c r="G8" s="16">
        <v>8</v>
      </c>
      <c r="H8" s="18" t="s">
        <v>206</v>
      </c>
      <c r="I8" s="565" t="s">
        <v>5341</v>
      </c>
      <c r="J8" s="208" t="s">
        <v>61</v>
      </c>
      <c r="K8" s="262" t="s">
        <v>3748</v>
      </c>
      <c r="L8" s="21" t="s">
        <v>9748</v>
      </c>
      <c r="M8" s="20" t="s">
        <v>362</v>
      </c>
      <c r="N8" s="18" t="s">
        <v>203</v>
      </c>
      <c r="O8" s="18" t="s">
        <v>9749</v>
      </c>
      <c r="P8" s="208" t="s">
        <v>206</v>
      </c>
      <c r="Q8" s="262" t="s">
        <v>5342</v>
      </c>
      <c r="R8" s="208" t="s">
        <v>61</v>
      </c>
      <c r="S8" s="262" t="s">
        <v>3748</v>
      </c>
      <c r="T8" s="21" t="s">
        <v>9748</v>
      </c>
      <c r="U8" s="20" t="s">
        <v>362</v>
      </c>
      <c r="V8" s="18" t="s">
        <v>203</v>
      </c>
      <c r="W8" s="18" t="s">
        <v>9749</v>
      </c>
      <c r="X8" s="208" t="s">
        <v>206</v>
      </c>
      <c r="Y8" s="20" t="s">
        <v>206</v>
      </c>
      <c r="Z8" s="208" t="s">
        <v>61</v>
      </c>
      <c r="AA8" s="262" t="s">
        <v>3748</v>
      </c>
      <c r="AB8" s="21" t="s">
        <v>9748</v>
      </c>
      <c r="AC8" s="20" t="s">
        <v>362</v>
      </c>
      <c r="AD8" s="18" t="s">
        <v>203</v>
      </c>
      <c r="AE8" s="18" t="s">
        <v>9749</v>
      </c>
      <c r="AF8" s="208" t="s">
        <v>206</v>
      </c>
      <c r="AG8" s="27" t="s">
        <v>206</v>
      </c>
      <c r="AH8" s="151"/>
    </row>
    <row r="9" spans="1:35" ht="19.5" customHeight="1">
      <c r="A9" s="2235"/>
      <c r="B9" s="713" t="s">
        <v>9750</v>
      </c>
      <c r="C9" s="184" t="s">
        <v>9751</v>
      </c>
      <c r="D9" s="714" t="s">
        <v>9743</v>
      </c>
      <c r="E9" s="18" t="s">
        <v>203</v>
      </c>
      <c r="F9" s="16" t="s">
        <v>2380</v>
      </c>
      <c r="G9" s="16">
        <v>8</v>
      </c>
      <c r="H9" s="18" t="s">
        <v>206</v>
      </c>
      <c r="I9" s="565" t="s">
        <v>5341</v>
      </c>
      <c r="J9" s="208" t="s">
        <v>61</v>
      </c>
      <c r="K9" s="262" t="s">
        <v>3748</v>
      </c>
      <c r="L9" s="21" t="s">
        <v>9752</v>
      </c>
      <c r="M9" s="20" t="s">
        <v>362</v>
      </c>
      <c r="N9" s="18" t="s">
        <v>203</v>
      </c>
      <c r="O9" s="18" t="s">
        <v>9753</v>
      </c>
      <c r="P9" s="208" t="s">
        <v>206</v>
      </c>
      <c r="Q9" s="262" t="s">
        <v>5342</v>
      </c>
      <c r="R9" s="208" t="s">
        <v>61</v>
      </c>
      <c r="S9" s="262" t="s">
        <v>3748</v>
      </c>
      <c r="T9" s="21" t="s">
        <v>9752</v>
      </c>
      <c r="U9" s="20" t="s">
        <v>362</v>
      </c>
      <c r="V9" s="18" t="s">
        <v>203</v>
      </c>
      <c r="W9" s="18" t="s">
        <v>9753</v>
      </c>
      <c r="X9" s="208" t="s">
        <v>206</v>
      </c>
      <c r="Y9" s="20" t="s">
        <v>206</v>
      </c>
      <c r="Z9" s="208" t="s">
        <v>61</v>
      </c>
      <c r="AA9" s="262" t="s">
        <v>3748</v>
      </c>
      <c r="AB9" s="21" t="s">
        <v>9752</v>
      </c>
      <c r="AC9" s="20" t="s">
        <v>362</v>
      </c>
      <c r="AD9" s="18" t="s">
        <v>203</v>
      </c>
      <c r="AE9" s="18" t="s">
        <v>9753</v>
      </c>
      <c r="AF9" s="208" t="s">
        <v>206</v>
      </c>
      <c r="AG9" s="27" t="s">
        <v>206</v>
      </c>
      <c r="AH9" s="6"/>
    </row>
    <row r="10" spans="1:35" ht="19.5" customHeight="1">
      <c r="A10" s="2235"/>
      <c r="B10" s="199" t="s">
        <v>9754</v>
      </c>
      <c r="C10" s="184" t="s">
        <v>9755</v>
      </c>
      <c r="D10" s="714" t="s">
        <v>9743</v>
      </c>
      <c r="E10" s="18" t="s">
        <v>203</v>
      </c>
      <c r="F10" s="16" t="s">
        <v>2380</v>
      </c>
      <c r="G10" s="16">
        <v>8</v>
      </c>
      <c r="H10" s="18" t="s">
        <v>206</v>
      </c>
      <c r="I10" s="565" t="s">
        <v>5341</v>
      </c>
      <c r="J10" s="208" t="s">
        <v>61</v>
      </c>
      <c r="K10" s="262" t="s">
        <v>3748</v>
      </c>
      <c r="L10" s="21" t="s">
        <v>9756</v>
      </c>
      <c r="M10" s="20" t="s">
        <v>362</v>
      </c>
      <c r="N10" s="18" t="s">
        <v>203</v>
      </c>
      <c r="O10" s="18" t="s">
        <v>9757</v>
      </c>
      <c r="P10" s="327" t="s">
        <v>206</v>
      </c>
      <c r="Q10" s="262" t="s">
        <v>5342</v>
      </c>
      <c r="R10" s="208" t="s">
        <v>61</v>
      </c>
      <c r="S10" s="262" t="s">
        <v>3748</v>
      </c>
      <c r="T10" s="21" t="s">
        <v>9756</v>
      </c>
      <c r="U10" s="20" t="s">
        <v>362</v>
      </c>
      <c r="V10" s="18" t="s">
        <v>203</v>
      </c>
      <c r="W10" s="18" t="s">
        <v>9757</v>
      </c>
      <c r="X10" s="208" t="s">
        <v>206</v>
      </c>
      <c r="Y10" s="20" t="s">
        <v>206</v>
      </c>
      <c r="Z10" s="208" t="s">
        <v>61</v>
      </c>
      <c r="AA10" s="262" t="s">
        <v>3748</v>
      </c>
      <c r="AB10" s="21" t="s">
        <v>9756</v>
      </c>
      <c r="AC10" s="20" t="s">
        <v>362</v>
      </c>
      <c r="AD10" s="18" t="s">
        <v>203</v>
      </c>
      <c r="AE10" s="18" t="s">
        <v>9757</v>
      </c>
      <c r="AF10" s="327" t="s">
        <v>206</v>
      </c>
      <c r="AG10" s="27" t="s">
        <v>206</v>
      </c>
      <c r="AH10" s="6"/>
    </row>
    <row r="11" spans="1:35" ht="19.5" customHeight="1">
      <c r="A11" s="2234"/>
      <c r="B11" s="184" t="s">
        <v>9758</v>
      </c>
      <c r="C11" s="184" t="s">
        <v>9759</v>
      </c>
      <c r="D11" s="714" t="s">
        <v>9743</v>
      </c>
      <c r="E11" s="18" t="s">
        <v>203</v>
      </c>
      <c r="F11" s="16" t="s">
        <v>2380</v>
      </c>
      <c r="G11" s="16">
        <v>8</v>
      </c>
      <c r="H11" s="18" t="s">
        <v>206</v>
      </c>
      <c r="I11" s="565" t="s">
        <v>5341</v>
      </c>
      <c r="J11" s="208" t="s">
        <v>61</v>
      </c>
      <c r="K11" s="262" t="s">
        <v>3748</v>
      </c>
      <c r="L11" s="21" t="s">
        <v>9760</v>
      </c>
      <c r="M11" s="20" t="s">
        <v>362</v>
      </c>
      <c r="N11" s="18" t="s">
        <v>203</v>
      </c>
      <c r="O11" s="300" t="s">
        <v>3751</v>
      </c>
      <c r="P11" s="18" t="s">
        <v>206</v>
      </c>
      <c r="Q11" s="565" t="s">
        <v>5342</v>
      </c>
      <c r="R11" s="208" t="s">
        <v>61</v>
      </c>
      <c r="S11" s="262" t="s">
        <v>3748</v>
      </c>
      <c r="T11" s="21" t="s">
        <v>9760</v>
      </c>
      <c r="U11" s="20" t="s">
        <v>362</v>
      </c>
      <c r="V11" s="18" t="s">
        <v>203</v>
      </c>
      <c r="W11" s="300" t="s">
        <v>3751</v>
      </c>
      <c r="X11" s="208" t="s">
        <v>206</v>
      </c>
      <c r="Y11" s="20" t="s">
        <v>206</v>
      </c>
      <c r="Z11" s="208" t="s">
        <v>61</v>
      </c>
      <c r="AA11" s="262" t="s">
        <v>3748</v>
      </c>
      <c r="AB11" s="21" t="s">
        <v>9760</v>
      </c>
      <c r="AC11" s="20" t="s">
        <v>362</v>
      </c>
      <c r="AD11" s="18" t="s">
        <v>203</v>
      </c>
      <c r="AE11" s="300" t="s">
        <v>3751</v>
      </c>
      <c r="AF11" s="18" t="s">
        <v>206</v>
      </c>
      <c r="AG11" s="27" t="s">
        <v>206</v>
      </c>
      <c r="AH11" s="6"/>
    </row>
    <row r="12" spans="1:35" ht="19.5" customHeight="1">
      <c r="A12" s="2234"/>
      <c r="B12" s="184" t="s">
        <v>9761</v>
      </c>
      <c r="C12" s="184" t="s">
        <v>9762</v>
      </c>
      <c r="D12" s="714" t="s">
        <v>9743</v>
      </c>
      <c r="E12" s="18" t="s">
        <v>203</v>
      </c>
      <c r="F12" s="16" t="s">
        <v>2380</v>
      </c>
      <c r="G12" s="16">
        <v>8</v>
      </c>
      <c r="H12" s="18" t="s">
        <v>206</v>
      </c>
      <c r="I12" s="565" t="s">
        <v>5341</v>
      </c>
      <c r="J12" s="208" t="s">
        <v>61</v>
      </c>
      <c r="K12" s="262" t="s">
        <v>3748</v>
      </c>
      <c r="L12" s="21" t="s">
        <v>9763</v>
      </c>
      <c r="M12" s="20" t="s">
        <v>362</v>
      </c>
      <c r="N12" s="18" t="s">
        <v>203</v>
      </c>
      <c r="O12" s="208" t="s">
        <v>9764</v>
      </c>
      <c r="P12" s="18" t="s">
        <v>206</v>
      </c>
      <c r="Q12" s="565" t="s">
        <v>5342</v>
      </c>
      <c r="R12" s="208" t="s">
        <v>61</v>
      </c>
      <c r="S12" s="262" t="s">
        <v>3748</v>
      </c>
      <c r="T12" s="21" t="s">
        <v>9763</v>
      </c>
      <c r="U12" s="20" t="s">
        <v>362</v>
      </c>
      <c r="V12" s="18" t="s">
        <v>203</v>
      </c>
      <c r="W12" s="18" t="s">
        <v>9764</v>
      </c>
      <c r="X12" s="208" t="s">
        <v>206</v>
      </c>
      <c r="Y12" s="20" t="s">
        <v>206</v>
      </c>
      <c r="Z12" s="208" t="s">
        <v>61</v>
      </c>
      <c r="AA12" s="262" t="s">
        <v>3748</v>
      </c>
      <c r="AB12" s="21" t="s">
        <v>9763</v>
      </c>
      <c r="AC12" s="20" t="s">
        <v>362</v>
      </c>
      <c r="AD12" s="18" t="s">
        <v>203</v>
      </c>
      <c r="AE12" s="208" t="s">
        <v>9764</v>
      </c>
      <c r="AF12" s="18" t="s">
        <v>206</v>
      </c>
      <c r="AG12" s="27" t="s">
        <v>206</v>
      </c>
      <c r="AH12" s="6"/>
    </row>
    <row r="13" spans="1:35" ht="19.5" customHeight="1">
      <c r="A13" s="2234"/>
      <c r="B13" s="184" t="s">
        <v>9765</v>
      </c>
      <c r="C13" s="184" t="s">
        <v>9766</v>
      </c>
      <c r="D13" s="714" t="s">
        <v>9743</v>
      </c>
      <c r="E13" s="18" t="s">
        <v>203</v>
      </c>
      <c r="F13" s="16" t="s">
        <v>2380</v>
      </c>
      <c r="G13" s="16">
        <v>8</v>
      </c>
      <c r="H13" s="18" t="s">
        <v>206</v>
      </c>
      <c r="I13" s="565" t="s">
        <v>5341</v>
      </c>
      <c r="J13" s="208" t="s">
        <v>61</v>
      </c>
      <c r="K13" s="262" t="s">
        <v>3748</v>
      </c>
      <c r="L13" s="21" t="s">
        <v>9767</v>
      </c>
      <c r="M13" s="20" t="s">
        <v>362</v>
      </c>
      <c r="N13" s="18" t="s">
        <v>203</v>
      </c>
      <c r="O13" s="208" t="s">
        <v>9768</v>
      </c>
      <c r="P13" s="18" t="s">
        <v>206</v>
      </c>
      <c r="Q13" s="565" t="s">
        <v>5342</v>
      </c>
      <c r="R13" s="208" t="s">
        <v>61</v>
      </c>
      <c r="S13" s="262" t="s">
        <v>3748</v>
      </c>
      <c r="T13" s="21" t="s">
        <v>9767</v>
      </c>
      <c r="U13" s="20" t="s">
        <v>362</v>
      </c>
      <c r="V13" s="18" t="s">
        <v>203</v>
      </c>
      <c r="W13" s="18" t="s">
        <v>9768</v>
      </c>
      <c r="X13" s="208" t="s">
        <v>206</v>
      </c>
      <c r="Y13" s="20" t="s">
        <v>206</v>
      </c>
      <c r="Z13" s="208" t="s">
        <v>61</v>
      </c>
      <c r="AA13" s="262" t="s">
        <v>3748</v>
      </c>
      <c r="AB13" s="21" t="s">
        <v>9767</v>
      </c>
      <c r="AC13" s="20" t="s">
        <v>362</v>
      </c>
      <c r="AD13" s="18" t="s">
        <v>203</v>
      </c>
      <c r="AE13" s="208" t="s">
        <v>9768</v>
      </c>
      <c r="AF13" s="18" t="s">
        <v>206</v>
      </c>
      <c r="AG13" s="27" t="s">
        <v>206</v>
      </c>
      <c r="AH13" s="6"/>
    </row>
    <row r="14" spans="1:35" ht="19.5" customHeight="1">
      <c r="A14" s="2234"/>
      <c r="B14" s="184" t="s">
        <v>9769</v>
      </c>
      <c r="C14" s="184" t="s">
        <v>9770</v>
      </c>
      <c r="D14" s="714" t="s">
        <v>9743</v>
      </c>
      <c r="E14" s="18" t="s">
        <v>203</v>
      </c>
      <c r="F14" s="16" t="s">
        <v>2380</v>
      </c>
      <c r="G14" s="16">
        <v>8</v>
      </c>
      <c r="H14" s="18" t="s">
        <v>206</v>
      </c>
      <c r="I14" s="565" t="s">
        <v>5341</v>
      </c>
      <c r="J14" s="208" t="s">
        <v>61</v>
      </c>
      <c r="K14" s="262" t="s">
        <v>3748</v>
      </c>
      <c r="L14" s="21" t="s">
        <v>9771</v>
      </c>
      <c r="M14" s="20" t="s">
        <v>362</v>
      </c>
      <c r="N14" s="18" t="s">
        <v>203</v>
      </c>
      <c r="O14" s="208" t="s">
        <v>9772</v>
      </c>
      <c r="P14" s="18" t="s">
        <v>206</v>
      </c>
      <c r="Q14" s="565" t="s">
        <v>5342</v>
      </c>
      <c r="R14" s="208" t="s">
        <v>61</v>
      </c>
      <c r="S14" s="262" t="s">
        <v>3748</v>
      </c>
      <c r="T14" s="21" t="s">
        <v>9771</v>
      </c>
      <c r="U14" s="20" t="s">
        <v>362</v>
      </c>
      <c r="V14" s="18" t="s">
        <v>203</v>
      </c>
      <c r="W14" s="18" t="s">
        <v>9772</v>
      </c>
      <c r="X14" s="208" t="s">
        <v>206</v>
      </c>
      <c r="Y14" s="20" t="s">
        <v>206</v>
      </c>
      <c r="Z14" s="208" t="s">
        <v>61</v>
      </c>
      <c r="AA14" s="262" t="s">
        <v>3748</v>
      </c>
      <c r="AB14" s="21" t="s">
        <v>9771</v>
      </c>
      <c r="AC14" s="20" t="s">
        <v>362</v>
      </c>
      <c r="AD14" s="18" t="s">
        <v>203</v>
      </c>
      <c r="AE14" s="208" t="s">
        <v>9772</v>
      </c>
      <c r="AF14" s="18" t="s">
        <v>206</v>
      </c>
      <c r="AG14" s="27" t="s">
        <v>206</v>
      </c>
      <c r="AH14" s="6"/>
    </row>
    <row r="15" spans="1:35" ht="19.5" customHeight="1">
      <c r="A15" s="2236" t="s">
        <v>1840</v>
      </c>
      <c r="B15" s="184" t="s">
        <v>9773</v>
      </c>
      <c r="C15" s="184" t="s">
        <v>9774</v>
      </c>
      <c r="D15" s="714" t="s">
        <v>9775</v>
      </c>
      <c r="E15" s="18" t="s">
        <v>203</v>
      </c>
      <c r="F15" s="16" t="s">
        <v>12</v>
      </c>
      <c r="G15" s="16">
        <v>1</v>
      </c>
      <c r="H15" s="18" t="s">
        <v>206</v>
      </c>
      <c r="I15" s="110" t="s">
        <v>206</v>
      </c>
      <c r="J15" s="15" t="s">
        <v>206</v>
      </c>
      <c r="K15" s="6" t="s">
        <v>206</v>
      </c>
      <c r="L15" s="21" t="s">
        <v>9776</v>
      </c>
      <c r="M15" s="20" t="s">
        <v>362</v>
      </c>
      <c r="N15" s="18" t="s">
        <v>203</v>
      </c>
      <c r="O15" s="208" t="s">
        <v>9777</v>
      </c>
      <c r="P15" s="18" t="s">
        <v>9778</v>
      </c>
      <c r="Q15" s="110" t="s">
        <v>206</v>
      </c>
      <c r="R15" s="15" t="s">
        <v>206</v>
      </c>
      <c r="S15" s="6" t="s">
        <v>206</v>
      </c>
      <c r="T15" s="21" t="s">
        <v>9776</v>
      </c>
      <c r="U15" s="20" t="s">
        <v>362</v>
      </c>
      <c r="V15" s="18" t="s">
        <v>203</v>
      </c>
      <c r="W15" s="18" t="s">
        <v>9777</v>
      </c>
      <c r="X15" s="208" t="s">
        <v>9778</v>
      </c>
      <c r="Y15" s="20" t="s">
        <v>206</v>
      </c>
      <c r="Z15" s="15" t="s">
        <v>206</v>
      </c>
      <c r="AA15" s="6" t="s">
        <v>206</v>
      </c>
      <c r="AB15" s="21" t="s">
        <v>9776</v>
      </c>
      <c r="AC15" s="20" t="s">
        <v>362</v>
      </c>
      <c r="AD15" s="18" t="s">
        <v>203</v>
      </c>
      <c r="AE15" s="208" t="s">
        <v>9777</v>
      </c>
      <c r="AF15" s="18" t="s">
        <v>9778</v>
      </c>
      <c r="AG15" s="27" t="s">
        <v>206</v>
      </c>
      <c r="AH15" s="20" t="s">
        <v>9779</v>
      </c>
    </row>
    <row r="16" spans="1:35" ht="19.5" customHeight="1">
      <c r="A16" s="2237"/>
      <c r="B16" s="184" t="s">
        <v>9780</v>
      </c>
      <c r="C16" s="184" t="s">
        <v>9781</v>
      </c>
      <c r="D16" s="714" t="s">
        <v>9775</v>
      </c>
      <c r="E16" s="18" t="s">
        <v>203</v>
      </c>
      <c r="F16" s="16" t="s">
        <v>12</v>
      </c>
      <c r="G16" s="16">
        <v>1</v>
      </c>
      <c r="H16" s="18" t="s">
        <v>206</v>
      </c>
      <c r="I16" s="110" t="s">
        <v>206</v>
      </c>
      <c r="J16" s="15" t="s">
        <v>206</v>
      </c>
      <c r="K16" s="6" t="s">
        <v>206</v>
      </c>
      <c r="L16" s="21" t="s">
        <v>9782</v>
      </c>
      <c r="M16" s="20" t="s">
        <v>362</v>
      </c>
      <c r="N16" s="18" t="s">
        <v>203</v>
      </c>
      <c r="O16" s="208" t="s">
        <v>9783</v>
      </c>
      <c r="P16" s="18" t="s">
        <v>9778</v>
      </c>
      <c r="Q16" s="28" t="s">
        <v>206</v>
      </c>
      <c r="R16" s="15" t="s">
        <v>206</v>
      </c>
      <c r="S16" s="6" t="s">
        <v>206</v>
      </c>
      <c r="T16" s="21" t="s">
        <v>9782</v>
      </c>
      <c r="U16" s="20" t="s">
        <v>362</v>
      </c>
      <c r="V16" s="18" t="s">
        <v>203</v>
      </c>
      <c r="W16" s="18" t="s">
        <v>9783</v>
      </c>
      <c r="X16" s="208" t="s">
        <v>9778</v>
      </c>
      <c r="Y16" s="20" t="s">
        <v>206</v>
      </c>
      <c r="Z16" s="15" t="s">
        <v>206</v>
      </c>
      <c r="AA16" s="6" t="s">
        <v>206</v>
      </c>
      <c r="AB16" s="21" t="s">
        <v>9782</v>
      </c>
      <c r="AC16" s="20" t="s">
        <v>362</v>
      </c>
      <c r="AD16" s="18" t="s">
        <v>203</v>
      </c>
      <c r="AE16" s="208" t="s">
        <v>9783</v>
      </c>
      <c r="AF16" s="18" t="s">
        <v>9778</v>
      </c>
      <c r="AG16" s="27" t="s">
        <v>206</v>
      </c>
      <c r="AH16" s="6" t="s">
        <v>9784</v>
      </c>
    </row>
    <row r="17" spans="1:34" ht="19.5" customHeight="1">
      <c r="A17" s="2237"/>
      <c r="B17" s="184" t="s">
        <v>9785</v>
      </c>
      <c r="C17" s="184" t="s">
        <v>9786</v>
      </c>
      <c r="D17" s="714" t="s">
        <v>9775</v>
      </c>
      <c r="E17" s="790" t="s">
        <v>203</v>
      </c>
      <c r="F17" s="16" t="s">
        <v>12</v>
      </c>
      <c r="G17" s="16">
        <v>1</v>
      </c>
      <c r="H17" s="1224" t="s">
        <v>206</v>
      </c>
      <c r="I17" s="6" t="s">
        <v>206</v>
      </c>
      <c r="J17" s="6" t="s">
        <v>206</v>
      </c>
      <c r="K17" s="151" t="s">
        <v>206</v>
      </c>
      <c r="L17" s="20" t="s">
        <v>9787</v>
      </c>
      <c r="M17" s="20" t="s">
        <v>362</v>
      </c>
      <c r="N17" s="18" t="s">
        <v>203</v>
      </c>
      <c r="O17" s="208" t="s">
        <v>9788</v>
      </c>
      <c r="P17" s="18" t="s">
        <v>9778</v>
      </c>
      <c r="Q17" s="110" t="s">
        <v>206</v>
      </c>
      <c r="R17" s="6" t="s">
        <v>206</v>
      </c>
      <c r="S17" s="151" t="s">
        <v>206</v>
      </c>
      <c r="T17" s="20" t="s">
        <v>9787</v>
      </c>
      <c r="U17" s="20" t="s">
        <v>362</v>
      </c>
      <c r="V17" s="18" t="s">
        <v>203</v>
      </c>
      <c r="W17" s="18" t="s">
        <v>9788</v>
      </c>
      <c r="X17" s="208" t="s">
        <v>9778</v>
      </c>
      <c r="Y17" s="20" t="s">
        <v>206</v>
      </c>
      <c r="Z17" s="6" t="s">
        <v>206</v>
      </c>
      <c r="AA17" s="151" t="s">
        <v>206</v>
      </c>
      <c r="AB17" s="20" t="s">
        <v>9787</v>
      </c>
      <c r="AC17" s="20" t="s">
        <v>362</v>
      </c>
      <c r="AD17" s="18" t="s">
        <v>203</v>
      </c>
      <c r="AE17" s="208" t="s">
        <v>9788</v>
      </c>
      <c r="AF17" s="18" t="s">
        <v>9778</v>
      </c>
      <c r="AG17" s="27" t="s">
        <v>206</v>
      </c>
      <c r="AH17" s="6" t="s">
        <v>9784</v>
      </c>
    </row>
    <row r="18" spans="1:34" ht="19.5" customHeight="1">
      <c r="A18" s="2237"/>
      <c r="B18" s="184" t="s">
        <v>9789</v>
      </c>
      <c r="C18" s="184" t="s">
        <v>9790</v>
      </c>
      <c r="D18" s="714" t="s">
        <v>9775</v>
      </c>
      <c r="E18" s="109" t="s">
        <v>203</v>
      </c>
      <c r="F18" s="16" t="s">
        <v>12</v>
      </c>
      <c r="G18" s="16">
        <v>1</v>
      </c>
      <c r="H18" s="237" t="s">
        <v>206</v>
      </c>
      <c r="I18" s="6" t="s">
        <v>206</v>
      </c>
      <c r="J18" s="6" t="s">
        <v>206</v>
      </c>
      <c r="K18" s="6" t="s">
        <v>206</v>
      </c>
      <c r="L18" s="20" t="s">
        <v>9791</v>
      </c>
      <c r="M18" s="20" t="s">
        <v>362</v>
      </c>
      <c r="N18" s="18" t="s">
        <v>203</v>
      </c>
      <c r="O18" s="208" t="s">
        <v>9792</v>
      </c>
      <c r="P18" s="18" t="s">
        <v>9778</v>
      </c>
      <c r="Q18" s="110" t="s">
        <v>206</v>
      </c>
      <c r="R18" s="6" t="s">
        <v>206</v>
      </c>
      <c r="S18" s="6" t="s">
        <v>206</v>
      </c>
      <c r="T18" s="20" t="s">
        <v>9791</v>
      </c>
      <c r="U18" s="20" t="s">
        <v>362</v>
      </c>
      <c r="V18" s="18" t="s">
        <v>203</v>
      </c>
      <c r="W18" s="18" t="s">
        <v>9792</v>
      </c>
      <c r="X18" s="208" t="s">
        <v>9778</v>
      </c>
      <c r="Y18" s="20" t="s">
        <v>206</v>
      </c>
      <c r="Z18" s="6" t="s">
        <v>206</v>
      </c>
      <c r="AA18" s="6" t="s">
        <v>206</v>
      </c>
      <c r="AB18" s="20" t="s">
        <v>9791</v>
      </c>
      <c r="AC18" s="20" t="s">
        <v>362</v>
      </c>
      <c r="AD18" s="18" t="s">
        <v>203</v>
      </c>
      <c r="AE18" s="208" t="s">
        <v>9792</v>
      </c>
      <c r="AF18" s="18" t="s">
        <v>9778</v>
      </c>
      <c r="AG18" s="27" t="s">
        <v>206</v>
      </c>
      <c r="AH18" s="6" t="s">
        <v>9784</v>
      </c>
    </row>
    <row r="19" spans="1:34" ht="19.5" customHeight="1">
      <c r="A19" s="2237"/>
      <c r="B19" s="184" t="s">
        <v>9793</v>
      </c>
      <c r="C19" s="184" t="s">
        <v>9794</v>
      </c>
      <c r="D19" s="714" t="s">
        <v>9775</v>
      </c>
      <c r="E19" s="109" t="s">
        <v>203</v>
      </c>
      <c r="F19" s="16" t="s">
        <v>12</v>
      </c>
      <c r="G19" s="16">
        <v>1</v>
      </c>
      <c r="H19" s="237" t="s">
        <v>206</v>
      </c>
      <c r="I19" s="6" t="s">
        <v>206</v>
      </c>
      <c r="J19" s="6" t="s">
        <v>206</v>
      </c>
      <c r="K19" s="6" t="s">
        <v>206</v>
      </c>
      <c r="L19" s="20" t="s">
        <v>9795</v>
      </c>
      <c r="M19" s="20" t="s">
        <v>362</v>
      </c>
      <c r="N19" s="18" t="s">
        <v>203</v>
      </c>
      <c r="O19" s="208" t="s">
        <v>9796</v>
      </c>
      <c r="P19" s="18" t="s">
        <v>9778</v>
      </c>
      <c r="Q19" s="110" t="s">
        <v>206</v>
      </c>
      <c r="R19" s="6" t="s">
        <v>206</v>
      </c>
      <c r="S19" s="6" t="s">
        <v>206</v>
      </c>
      <c r="T19" s="20" t="s">
        <v>9795</v>
      </c>
      <c r="U19" s="20" t="s">
        <v>362</v>
      </c>
      <c r="V19" s="18" t="s">
        <v>203</v>
      </c>
      <c r="W19" s="18" t="s">
        <v>9796</v>
      </c>
      <c r="X19" s="208" t="s">
        <v>9778</v>
      </c>
      <c r="Y19" s="20" t="s">
        <v>206</v>
      </c>
      <c r="Z19" s="6" t="s">
        <v>206</v>
      </c>
      <c r="AA19" s="6" t="s">
        <v>206</v>
      </c>
      <c r="AB19" s="20" t="s">
        <v>9795</v>
      </c>
      <c r="AC19" s="20" t="s">
        <v>362</v>
      </c>
      <c r="AD19" s="18" t="s">
        <v>203</v>
      </c>
      <c r="AE19" s="208" t="s">
        <v>9796</v>
      </c>
      <c r="AF19" s="18" t="s">
        <v>9778</v>
      </c>
      <c r="AG19" s="27" t="s">
        <v>206</v>
      </c>
      <c r="AH19" s="6" t="s">
        <v>9784</v>
      </c>
    </row>
    <row r="20" spans="1:34" ht="19.5" customHeight="1">
      <c r="A20" s="2237"/>
      <c r="B20" s="184" t="s">
        <v>9797</v>
      </c>
      <c r="C20" s="184" t="s">
        <v>9798</v>
      </c>
      <c r="D20" s="714" t="s">
        <v>9775</v>
      </c>
      <c r="E20" s="109" t="s">
        <v>203</v>
      </c>
      <c r="F20" s="16" t="s">
        <v>12</v>
      </c>
      <c r="G20" s="16">
        <v>1</v>
      </c>
      <c r="H20" s="237" t="s">
        <v>206</v>
      </c>
      <c r="I20" s="6" t="s">
        <v>206</v>
      </c>
      <c r="J20" s="6" t="s">
        <v>206</v>
      </c>
      <c r="K20" s="6" t="s">
        <v>206</v>
      </c>
      <c r="L20" s="20" t="s">
        <v>9799</v>
      </c>
      <c r="M20" s="20" t="s">
        <v>362</v>
      </c>
      <c r="N20" s="18" t="s">
        <v>203</v>
      </c>
      <c r="O20" s="18" t="s">
        <v>9800</v>
      </c>
      <c r="P20" s="1079" t="s">
        <v>9778</v>
      </c>
      <c r="Q20" s="6" t="s">
        <v>206</v>
      </c>
      <c r="R20" s="6" t="s">
        <v>206</v>
      </c>
      <c r="S20" s="6" t="s">
        <v>206</v>
      </c>
      <c r="T20" s="20" t="s">
        <v>9799</v>
      </c>
      <c r="U20" s="20" t="s">
        <v>362</v>
      </c>
      <c r="V20" s="18" t="s">
        <v>203</v>
      </c>
      <c r="W20" s="18" t="s">
        <v>9800</v>
      </c>
      <c r="X20" s="208" t="s">
        <v>9778</v>
      </c>
      <c r="Y20" s="20" t="s">
        <v>206</v>
      </c>
      <c r="Z20" s="6" t="s">
        <v>206</v>
      </c>
      <c r="AA20" s="6" t="s">
        <v>206</v>
      </c>
      <c r="AB20" s="20" t="s">
        <v>9799</v>
      </c>
      <c r="AC20" s="20" t="s">
        <v>362</v>
      </c>
      <c r="AD20" s="18" t="s">
        <v>203</v>
      </c>
      <c r="AE20" s="18" t="s">
        <v>9800</v>
      </c>
      <c r="AF20" s="1079" t="s">
        <v>9778</v>
      </c>
      <c r="AG20" s="27" t="s">
        <v>206</v>
      </c>
      <c r="AH20" s="6" t="s">
        <v>9784</v>
      </c>
    </row>
    <row r="21" spans="1:34" ht="19.5" customHeight="1">
      <c r="A21" s="2237"/>
      <c r="B21" s="184" t="s">
        <v>9801</v>
      </c>
      <c r="C21" s="184" t="s">
        <v>9802</v>
      </c>
      <c r="D21" s="714" t="s">
        <v>9775</v>
      </c>
      <c r="E21" s="109" t="s">
        <v>203</v>
      </c>
      <c r="F21" s="16" t="s">
        <v>12</v>
      </c>
      <c r="G21" s="16">
        <v>1</v>
      </c>
      <c r="H21" s="237" t="s">
        <v>206</v>
      </c>
      <c r="I21" s="6" t="s">
        <v>206</v>
      </c>
      <c r="J21" s="6" t="s">
        <v>206</v>
      </c>
      <c r="K21" s="6" t="s">
        <v>206</v>
      </c>
      <c r="L21" s="20" t="s">
        <v>9803</v>
      </c>
      <c r="M21" s="20" t="s">
        <v>362</v>
      </c>
      <c r="N21" s="18" t="s">
        <v>203</v>
      </c>
      <c r="O21" s="18" t="s">
        <v>9804</v>
      </c>
      <c r="P21" s="208" t="s">
        <v>9778</v>
      </c>
      <c r="Q21" s="6" t="s">
        <v>206</v>
      </c>
      <c r="R21" s="6" t="s">
        <v>206</v>
      </c>
      <c r="S21" s="6" t="s">
        <v>206</v>
      </c>
      <c r="T21" s="20" t="s">
        <v>9803</v>
      </c>
      <c r="U21" s="20" t="s">
        <v>362</v>
      </c>
      <c r="V21" s="18" t="s">
        <v>203</v>
      </c>
      <c r="W21" s="18" t="s">
        <v>9804</v>
      </c>
      <c r="X21" s="208" t="s">
        <v>9778</v>
      </c>
      <c r="Y21" s="20" t="s">
        <v>206</v>
      </c>
      <c r="Z21" s="6" t="s">
        <v>206</v>
      </c>
      <c r="AA21" s="6" t="s">
        <v>206</v>
      </c>
      <c r="AB21" s="20" t="s">
        <v>9803</v>
      </c>
      <c r="AC21" s="20" t="s">
        <v>362</v>
      </c>
      <c r="AD21" s="18" t="s">
        <v>203</v>
      </c>
      <c r="AE21" s="18" t="s">
        <v>9804</v>
      </c>
      <c r="AF21" s="208" t="s">
        <v>9778</v>
      </c>
      <c r="AG21" s="27" t="s">
        <v>206</v>
      </c>
      <c r="AH21" s="6" t="s">
        <v>9784</v>
      </c>
    </row>
    <row r="22" spans="1:34" ht="19.5" customHeight="1">
      <c r="A22" s="2237"/>
      <c r="B22" s="184" t="s">
        <v>9805</v>
      </c>
      <c r="C22" s="184" t="s">
        <v>9806</v>
      </c>
      <c r="D22" s="714" t="s">
        <v>9775</v>
      </c>
      <c r="E22" s="109" t="s">
        <v>203</v>
      </c>
      <c r="F22" s="16" t="s">
        <v>12</v>
      </c>
      <c r="G22" s="16">
        <v>1</v>
      </c>
      <c r="H22" s="237" t="s">
        <v>206</v>
      </c>
      <c r="I22" s="6" t="s">
        <v>206</v>
      </c>
      <c r="J22" s="6" t="s">
        <v>206</v>
      </c>
      <c r="K22" s="16" t="s">
        <v>206</v>
      </c>
      <c r="L22" s="20" t="s">
        <v>9807</v>
      </c>
      <c r="M22" s="20" t="s">
        <v>362</v>
      </c>
      <c r="N22" s="18" t="s">
        <v>203</v>
      </c>
      <c r="O22" s="18" t="s">
        <v>9808</v>
      </c>
      <c r="P22" s="208" t="s">
        <v>9778</v>
      </c>
      <c r="Q22" s="6" t="s">
        <v>206</v>
      </c>
      <c r="R22" s="6" t="s">
        <v>206</v>
      </c>
      <c r="S22" s="16" t="s">
        <v>206</v>
      </c>
      <c r="T22" s="20" t="s">
        <v>9807</v>
      </c>
      <c r="U22" s="20" t="s">
        <v>362</v>
      </c>
      <c r="V22" s="18" t="s">
        <v>203</v>
      </c>
      <c r="W22" s="18" t="s">
        <v>9808</v>
      </c>
      <c r="X22" s="208" t="s">
        <v>9778</v>
      </c>
      <c r="Y22" s="20" t="s">
        <v>206</v>
      </c>
      <c r="Z22" s="6" t="s">
        <v>206</v>
      </c>
      <c r="AA22" s="16" t="s">
        <v>206</v>
      </c>
      <c r="AB22" s="20" t="s">
        <v>9807</v>
      </c>
      <c r="AC22" s="20" t="s">
        <v>362</v>
      </c>
      <c r="AD22" s="18" t="s">
        <v>203</v>
      </c>
      <c r="AE22" s="18" t="s">
        <v>9808</v>
      </c>
      <c r="AF22" s="208" t="s">
        <v>9778</v>
      </c>
      <c r="AG22" s="27" t="s">
        <v>206</v>
      </c>
      <c r="AH22" s="6" t="s">
        <v>9784</v>
      </c>
    </row>
    <row r="23" spans="1:34" ht="19.5" customHeight="1">
      <c r="A23" s="2237"/>
      <c r="B23" s="184" t="s">
        <v>9809</v>
      </c>
      <c r="C23" s="208" t="s">
        <v>9810</v>
      </c>
      <c r="D23" s="714" t="s">
        <v>9738</v>
      </c>
      <c r="E23" s="109" t="s">
        <v>203</v>
      </c>
      <c r="F23" s="16" t="s">
        <v>12</v>
      </c>
      <c r="G23" s="16">
        <v>1</v>
      </c>
      <c r="H23" s="237" t="s">
        <v>206</v>
      </c>
      <c r="I23" s="6" t="s">
        <v>206</v>
      </c>
      <c r="J23" s="208" t="s">
        <v>61</v>
      </c>
      <c r="K23" s="262" t="s">
        <v>3748</v>
      </c>
      <c r="L23" s="21" t="s">
        <v>9811</v>
      </c>
      <c r="M23" s="20" t="s">
        <v>362</v>
      </c>
      <c r="N23" s="18" t="s">
        <v>203</v>
      </c>
      <c r="O23" s="18" t="s">
        <v>9812</v>
      </c>
      <c r="P23" s="18" t="s">
        <v>206</v>
      </c>
      <c r="Q23" s="6" t="s">
        <v>206</v>
      </c>
      <c r="R23" s="208" t="s">
        <v>61</v>
      </c>
      <c r="S23" s="262" t="s">
        <v>3748</v>
      </c>
      <c r="T23" s="21" t="s">
        <v>9811</v>
      </c>
      <c r="U23" s="20" t="s">
        <v>362</v>
      </c>
      <c r="V23" s="18" t="s">
        <v>203</v>
      </c>
      <c r="W23" s="18" t="s">
        <v>9812</v>
      </c>
      <c r="X23" s="18" t="s">
        <v>206</v>
      </c>
      <c r="Y23" s="20" t="s">
        <v>206</v>
      </c>
      <c r="Z23" s="208" t="s">
        <v>61</v>
      </c>
      <c r="AA23" s="262" t="s">
        <v>3748</v>
      </c>
      <c r="AB23" s="21" t="s">
        <v>9811</v>
      </c>
      <c r="AC23" s="20" t="s">
        <v>362</v>
      </c>
      <c r="AD23" s="18" t="s">
        <v>203</v>
      </c>
      <c r="AE23" s="18" t="s">
        <v>9812</v>
      </c>
      <c r="AF23" s="18" t="s">
        <v>206</v>
      </c>
      <c r="AG23" s="27" t="s">
        <v>206</v>
      </c>
      <c r="AH23" s="6" t="s">
        <v>9813</v>
      </c>
    </row>
    <row r="24" spans="1:34" ht="19.5" customHeight="1">
      <c r="A24" s="2237"/>
      <c r="B24" s="184" t="s">
        <v>9814</v>
      </c>
      <c r="C24" s="208" t="s">
        <v>9815</v>
      </c>
      <c r="D24" s="714" t="s">
        <v>9738</v>
      </c>
      <c r="E24" s="109" t="s">
        <v>203</v>
      </c>
      <c r="F24" s="16" t="s">
        <v>12</v>
      </c>
      <c r="G24" s="16">
        <v>1</v>
      </c>
      <c r="H24" s="237" t="s">
        <v>206</v>
      </c>
      <c r="I24" s="6" t="s">
        <v>206</v>
      </c>
      <c r="J24" s="208" t="s">
        <v>61</v>
      </c>
      <c r="K24" s="262" t="s">
        <v>3748</v>
      </c>
      <c r="L24" s="21" t="s">
        <v>9816</v>
      </c>
      <c r="M24" s="20" t="s">
        <v>362</v>
      </c>
      <c r="N24" s="18" t="s">
        <v>203</v>
      </c>
      <c r="O24" s="18" t="s">
        <v>9817</v>
      </c>
      <c r="P24" s="18" t="s">
        <v>206</v>
      </c>
      <c r="Q24" s="6" t="s">
        <v>206</v>
      </c>
      <c r="R24" s="208" t="s">
        <v>61</v>
      </c>
      <c r="S24" s="262" t="s">
        <v>3748</v>
      </c>
      <c r="T24" s="21" t="s">
        <v>9816</v>
      </c>
      <c r="U24" s="20" t="s">
        <v>362</v>
      </c>
      <c r="V24" s="18" t="s">
        <v>203</v>
      </c>
      <c r="W24" s="18" t="s">
        <v>9817</v>
      </c>
      <c r="X24" s="18" t="s">
        <v>206</v>
      </c>
      <c r="Y24" s="20" t="s">
        <v>206</v>
      </c>
      <c r="Z24" s="208" t="s">
        <v>61</v>
      </c>
      <c r="AA24" s="262" t="s">
        <v>3748</v>
      </c>
      <c r="AB24" s="21" t="s">
        <v>9816</v>
      </c>
      <c r="AC24" s="20" t="s">
        <v>362</v>
      </c>
      <c r="AD24" s="18" t="s">
        <v>203</v>
      </c>
      <c r="AE24" s="18" t="s">
        <v>9817</v>
      </c>
      <c r="AF24" s="18" t="s">
        <v>206</v>
      </c>
      <c r="AG24" s="27" t="s">
        <v>206</v>
      </c>
      <c r="AH24" s="6" t="s">
        <v>9818</v>
      </c>
    </row>
    <row r="25" spans="1:34" ht="19.5" customHeight="1">
      <c r="A25" s="2237"/>
      <c r="B25" s="184" t="s">
        <v>9819</v>
      </c>
      <c r="C25" s="208" t="s">
        <v>9820</v>
      </c>
      <c r="D25" s="714" t="s">
        <v>9738</v>
      </c>
      <c r="E25" s="109" t="s">
        <v>203</v>
      </c>
      <c r="F25" s="16" t="s">
        <v>12</v>
      </c>
      <c r="G25" s="16">
        <v>1</v>
      </c>
      <c r="H25" s="237" t="s">
        <v>206</v>
      </c>
      <c r="I25" s="6" t="s">
        <v>206</v>
      </c>
      <c r="J25" s="208" t="s">
        <v>61</v>
      </c>
      <c r="K25" s="262" t="s">
        <v>3748</v>
      </c>
      <c r="L25" s="21" t="s">
        <v>9821</v>
      </c>
      <c r="M25" s="20" t="s">
        <v>362</v>
      </c>
      <c r="N25" s="18" t="s">
        <v>203</v>
      </c>
      <c r="O25" s="18" t="s">
        <v>9822</v>
      </c>
      <c r="P25" s="18" t="s">
        <v>206</v>
      </c>
      <c r="Q25" s="6" t="s">
        <v>206</v>
      </c>
      <c r="R25" s="208" t="s">
        <v>61</v>
      </c>
      <c r="S25" s="262" t="s">
        <v>3748</v>
      </c>
      <c r="T25" s="21" t="s">
        <v>9821</v>
      </c>
      <c r="U25" s="20" t="s">
        <v>362</v>
      </c>
      <c r="V25" s="18" t="s">
        <v>203</v>
      </c>
      <c r="W25" s="18" t="s">
        <v>9822</v>
      </c>
      <c r="X25" s="18" t="s">
        <v>206</v>
      </c>
      <c r="Y25" s="20" t="s">
        <v>206</v>
      </c>
      <c r="Z25" s="208" t="s">
        <v>61</v>
      </c>
      <c r="AA25" s="262" t="s">
        <v>3748</v>
      </c>
      <c r="AB25" s="21" t="s">
        <v>9821</v>
      </c>
      <c r="AC25" s="20" t="s">
        <v>362</v>
      </c>
      <c r="AD25" s="18" t="s">
        <v>203</v>
      </c>
      <c r="AE25" s="18" t="s">
        <v>9822</v>
      </c>
      <c r="AF25" s="18" t="s">
        <v>206</v>
      </c>
      <c r="AG25" s="27" t="s">
        <v>206</v>
      </c>
      <c r="AH25" s="6" t="s">
        <v>9823</v>
      </c>
    </row>
    <row r="26" spans="1:34" ht="19.5" customHeight="1">
      <c r="A26" s="2237"/>
      <c r="B26" s="184" t="s">
        <v>9824</v>
      </c>
      <c r="C26" s="208" t="s">
        <v>9825</v>
      </c>
      <c r="D26" s="714" t="s">
        <v>9738</v>
      </c>
      <c r="E26" s="109" t="s">
        <v>203</v>
      </c>
      <c r="F26" s="16" t="s">
        <v>12</v>
      </c>
      <c r="G26" s="16">
        <v>1</v>
      </c>
      <c r="H26" s="237" t="s">
        <v>206</v>
      </c>
      <c r="I26" s="6" t="s">
        <v>206</v>
      </c>
      <c r="J26" s="208" t="s">
        <v>61</v>
      </c>
      <c r="K26" s="262" t="s">
        <v>3748</v>
      </c>
      <c r="L26" s="21" t="s">
        <v>9826</v>
      </c>
      <c r="M26" s="20" t="s">
        <v>362</v>
      </c>
      <c r="N26" s="18" t="s">
        <v>203</v>
      </c>
      <c r="O26" s="18" t="s">
        <v>9827</v>
      </c>
      <c r="P26" s="18" t="s">
        <v>206</v>
      </c>
      <c r="Q26" s="6" t="s">
        <v>206</v>
      </c>
      <c r="R26" s="208" t="s">
        <v>61</v>
      </c>
      <c r="S26" s="262" t="s">
        <v>3748</v>
      </c>
      <c r="T26" s="21" t="s">
        <v>9826</v>
      </c>
      <c r="U26" s="20" t="s">
        <v>362</v>
      </c>
      <c r="V26" s="109" t="s">
        <v>203</v>
      </c>
      <c r="W26" s="18" t="s">
        <v>9827</v>
      </c>
      <c r="X26" s="18" t="s">
        <v>206</v>
      </c>
      <c r="Y26" s="20" t="s">
        <v>206</v>
      </c>
      <c r="Z26" s="208" t="s">
        <v>61</v>
      </c>
      <c r="AA26" s="262" t="s">
        <v>3748</v>
      </c>
      <c r="AB26" s="21" t="s">
        <v>9826</v>
      </c>
      <c r="AC26" s="20" t="s">
        <v>362</v>
      </c>
      <c r="AD26" s="18" t="s">
        <v>203</v>
      </c>
      <c r="AE26" s="18" t="s">
        <v>9827</v>
      </c>
      <c r="AF26" s="18" t="s">
        <v>206</v>
      </c>
      <c r="AG26" s="1088" t="s">
        <v>206</v>
      </c>
      <c r="AH26" s="6" t="s">
        <v>9828</v>
      </c>
    </row>
    <row r="27" spans="1:34" ht="19.5" customHeight="1">
      <c r="A27" s="2237"/>
      <c r="B27" s="184" t="s">
        <v>9829</v>
      </c>
      <c r="C27" s="208" t="s">
        <v>9830</v>
      </c>
      <c r="D27" s="714" t="s">
        <v>9738</v>
      </c>
      <c r="E27" s="109" t="s">
        <v>203</v>
      </c>
      <c r="F27" s="16" t="s">
        <v>12</v>
      </c>
      <c r="G27" s="16">
        <v>1</v>
      </c>
      <c r="H27" s="237" t="s">
        <v>206</v>
      </c>
      <c r="I27" s="6" t="s">
        <v>206</v>
      </c>
      <c r="J27" s="208" t="s">
        <v>61</v>
      </c>
      <c r="K27" s="262" t="s">
        <v>3748</v>
      </c>
      <c r="L27" s="21" t="s">
        <v>9831</v>
      </c>
      <c r="M27" s="20" t="s">
        <v>362</v>
      </c>
      <c r="N27" s="18" t="s">
        <v>203</v>
      </c>
      <c r="O27" s="18" t="s">
        <v>9832</v>
      </c>
      <c r="P27" s="18" t="s">
        <v>206</v>
      </c>
      <c r="Q27" s="6" t="s">
        <v>206</v>
      </c>
      <c r="R27" s="208" t="s">
        <v>61</v>
      </c>
      <c r="S27" s="262" t="s">
        <v>3748</v>
      </c>
      <c r="T27" s="21" t="s">
        <v>9831</v>
      </c>
      <c r="U27" s="270" t="s">
        <v>362</v>
      </c>
      <c r="V27" s="18" t="s">
        <v>203</v>
      </c>
      <c r="W27" s="18" t="s">
        <v>9832</v>
      </c>
      <c r="X27" s="18" t="s">
        <v>206</v>
      </c>
      <c r="Y27" s="20" t="s">
        <v>206</v>
      </c>
      <c r="Z27" s="208" t="s">
        <v>61</v>
      </c>
      <c r="AA27" s="262" t="s">
        <v>3748</v>
      </c>
      <c r="AB27" s="21" t="s">
        <v>9831</v>
      </c>
      <c r="AC27" s="20" t="s">
        <v>362</v>
      </c>
      <c r="AD27" s="18" t="s">
        <v>203</v>
      </c>
      <c r="AE27" s="18" t="s">
        <v>9832</v>
      </c>
      <c r="AF27" s="18" t="s">
        <v>206</v>
      </c>
      <c r="AG27" s="20" t="s">
        <v>206</v>
      </c>
      <c r="AH27" s="110" t="s">
        <v>9833</v>
      </c>
    </row>
    <row r="28" spans="1:34" ht="19.5" customHeight="1">
      <c r="A28" s="2237"/>
      <c r="B28" s="184" t="s">
        <v>9834</v>
      </c>
      <c r="C28" s="208" t="s">
        <v>9835</v>
      </c>
      <c r="D28" s="714" t="s">
        <v>9738</v>
      </c>
      <c r="E28" s="109" t="s">
        <v>203</v>
      </c>
      <c r="F28" s="16" t="s">
        <v>12</v>
      </c>
      <c r="G28" s="16">
        <v>1</v>
      </c>
      <c r="H28" s="237" t="s">
        <v>206</v>
      </c>
      <c r="I28" s="6" t="s">
        <v>206</v>
      </c>
      <c r="J28" s="208" t="s">
        <v>61</v>
      </c>
      <c r="K28" s="262" t="s">
        <v>3748</v>
      </c>
      <c r="L28" s="21" t="s">
        <v>9836</v>
      </c>
      <c r="M28" s="20" t="s">
        <v>362</v>
      </c>
      <c r="N28" s="18" t="s">
        <v>203</v>
      </c>
      <c r="O28" s="18" t="s">
        <v>9837</v>
      </c>
      <c r="P28" s="18" t="s">
        <v>206</v>
      </c>
      <c r="Q28" s="6" t="s">
        <v>206</v>
      </c>
      <c r="R28" s="208" t="s">
        <v>61</v>
      </c>
      <c r="S28" s="262" t="s">
        <v>3748</v>
      </c>
      <c r="T28" s="21" t="s">
        <v>9836</v>
      </c>
      <c r="U28" s="270" t="s">
        <v>362</v>
      </c>
      <c r="V28" s="18" t="s">
        <v>203</v>
      </c>
      <c r="W28" s="18" t="s">
        <v>9837</v>
      </c>
      <c r="X28" s="18" t="s">
        <v>206</v>
      </c>
      <c r="Y28" s="20" t="s">
        <v>206</v>
      </c>
      <c r="Z28" s="208" t="s">
        <v>61</v>
      </c>
      <c r="AA28" s="262" t="s">
        <v>3748</v>
      </c>
      <c r="AB28" s="21" t="s">
        <v>9836</v>
      </c>
      <c r="AC28" s="20" t="s">
        <v>362</v>
      </c>
      <c r="AD28" s="18" t="s">
        <v>203</v>
      </c>
      <c r="AE28" s="18" t="s">
        <v>9837</v>
      </c>
      <c r="AF28" s="18" t="s">
        <v>206</v>
      </c>
      <c r="AG28" s="20" t="s">
        <v>206</v>
      </c>
      <c r="AH28" s="110" t="s">
        <v>9838</v>
      </c>
    </row>
    <row r="29" spans="1:34" ht="19.5" customHeight="1">
      <c r="A29" s="2237"/>
      <c r="B29" s="184" t="s">
        <v>9839</v>
      </c>
      <c r="C29" s="208" t="s">
        <v>9840</v>
      </c>
      <c r="D29" s="714" t="s">
        <v>9738</v>
      </c>
      <c r="E29" s="109" t="s">
        <v>203</v>
      </c>
      <c r="F29" s="16" t="s">
        <v>12</v>
      </c>
      <c r="G29" s="16">
        <v>1</v>
      </c>
      <c r="H29" s="237" t="s">
        <v>206</v>
      </c>
      <c r="I29" s="16" t="s">
        <v>206</v>
      </c>
      <c r="J29" s="208" t="s">
        <v>61</v>
      </c>
      <c r="K29" s="262" t="s">
        <v>3748</v>
      </c>
      <c r="L29" s="21" t="s">
        <v>9841</v>
      </c>
      <c r="M29" s="20" t="s">
        <v>362</v>
      </c>
      <c r="N29" s="18" t="s">
        <v>203</v>
      </c>
      <c r="O29" s="18" t="s">
        <v>9842</v>
      </c>
      <c r="P29" s="109" t="s">
        <v>206</v>
      </c>
      <c r="Q29" s="16" t="s">
        <v>206</v>
      </c>
      <c r="R29" s="208" t="s">
        <v>61</v>
      </c>
      <c r="S29" s="262" t="s">
        <v>3748</v>
      </c>
      <c r="T29" s="21" t="s">
        <v>9841</v>
      </c>
      <c r="U29" s="270" t="s">
        <v>362</v>
      </c>
      <c r="V29" s="18" t="s">
        <v>203</v>
      </c>
      <c r="W29" s="18" t="s">
        <v>9842</v>
      </c>
      <c r="X29" s="109" t="s">
        <v>206</v>
      </c>
      <c r="Y29" s="20" t="s">
        <v>206</v>
      </c>
      <c r="Z29" s="208" t="s">
        <v>61</v>
      </c>
      <c r="AA29" s="262" t="s">
        <v>3748</v>
      </c>
      <c r="AB29" s="21" t="s">
        <v>9841</v>
      </c>
      <c r="AC29" s="20" t="s">
        <v>362</v>
      </c>
      <c r="AD29" s="18" t="s">
        <v>203</v>
      </c>
      <c r="AE29" s="18" t="s">
        <v>9842</v>
      </c>
      <c r="AF29" s="109" t="s">
        <v>206</v>
      </c>
      <c r="AG29" s="20" t="s">
        <v>206</v>
      </c>
      <c r="AH29" s="110" t="s">
        <v>9843</v>
      </c>
    </row>
    <row r="30" spans="1:34" ht="19.5" customHeight="1">
      <c r="A30" s="2237"/>
      <c r="B30" s="363" t="s">
        <v>9844</v>
      </c>
      <c r="C30" s="327" t="s">
        <v>9845</v>
      </c>
      <c r="D30" s="714" t="s">
        <v>9738</v>
      </c>
      <c r="E30" s="109" t="s">
        <v>203</v>
      </c>
      <c r="F30" s="16" t="s">
        <v>12</v>
      </c>
      <c r="G30" s="16">
        <v>1</v>
      </c>
      <c r="H30" s="64" t="s">
        <v>206</v>
      </c>
      <c r="I30" s="6" t="s">
        <v>206</v>
      </c>
      <c r="J30" s="327" t="s">
        <v>61</v>
      </c>
      <c r="K30" s="1129" t="s">
        <v>3748</v>
      </c>
      <c r="L30" s="24" t="s">
        <v>9846</v>
      </c>
      <c r="M30" s="27" t="s">
        <v>362</v>
      </c>
      <c r="N30" s="711" t="s">
        <v>203</v>
      </c>
      <c r="O30" s="208" t="s">
        <v>9847</v>
      </c>
      <c r="P30" s="18" t="s">
        <v>206</v>
      </c>
      <c r="Q30" s="6" t="s">
        <v>206</v>
      </c>
      <c r="R30" s="208" t="s">
        <v>61</v>
      </c>
      <c r="S30" s="262" t="s">
        <v>3748</v>
      </c>
      <c r="T30" s="24" t="s">
        <v>9846</v>
      </c>
      <c r="U30" s="270" t="s">
        <v>362</v>
      </c>
      <c r="V30" s="18" t="s">
        <v>203</v>
      </c>
      <c r="W30" s="208" t="s">
        <v>9847</v>
      </c>
      <c r="X30" s="18" t="s">
        <v>206</v>
      </c>
      <c r="Y30" s="20" t="s">
        <v>206</v>
      </c>
      <c r="Z30" s="327" t="s">
        <v>61</v>
      </c>
      <c r="AA30" s="1129" t="s">
        <v>3748</v>
      </c>
      <c r="AB30" s="24" t="s">
        <v>9846</v>
      </c>
      <c r="AC30" s="27" t="s">
        <v>362</v>
      </c>
      <c r="AD30" s="711" t="s">
        <v>203</v>
      </c>
      <c r="AE30" s="327" t="s">
        <v>9847</v>
      </c>
      <c r="AF30" s="109" t="s">
        <v>206</v>
      </c>
      <c r="AG30" s="20" t="s">
        <v>206</v>
      </c>
      <c r="AH30" s="110" t="s">
        <v>9848</v>
      </c>
    </row>
    <row r="31" spans="1:34" ht="31.5" customHeight="1">
      <c r="A31" s="2234" t="s">
        <v>1525</v>
      </c>
      <c r="B31" s="275" t="s">
        <v>9849</v>
      </c>
      <c r="C31" s="17" t="s">
        <v>9850</v>
      </c>
      <c r="D31" s="1140" t="s">
        <v>9743</v>
      </c>
      <c r="E31" s="327" t="s">
        <v>203</v>
      </c>
      <c r="F31" s="6" t="s">
        <v>28</v>
      </c>
      <c r="G31" s="6">
        <v>3</v>
      </c>
      <c r="H31" s="18" t="s">
        <v>206</v>
      </c>
      <c r="I31" s="1597" t="s">
        <v>3421</v>
      </c>
      <c r="J31" s="170" t="s">
        <v>9851</v>
      </c>
      <c r="K31" s="170" t="s">
        <v>9852</v>
      </c>
      <c r="L31" s="21"/>
      <c r="M31" s="270" t="s">
        <v>203</v>
      </c>
      <c r="N31" s="20" t="s">
        <v>362</v>
      </c>
      <c r="O31" s="270" t="s">
        <v>9853</v>
      </c>
      <c r="P31" s="20" t="s">
        <v>9854</v>
      </c>
      <c r="Q31" s="262" t="s">
        <v>3421</v>
      </c>
      <c r="R31" s="6" t="s">
        <v>9851</v>
      </c>
      <c r="S31" s="110" t="s">
        <v>9852</v>
      </c>
      <c r="T31" s="20"/>
      <c r="U31" s="270" t="s">
        <v>203</v>
      </c>
      <c r="V31" s="20" t="s">
        <v>362</v>
      </c>
      <c r="W31" s="270" t="s">
        <v>9853</v>
      </c>
      <c r="X31" s="20" t="s">
        <v>9854</v>
      </c>
      <c r="Y31" s="262" t="s">
        <v>3421</v>
      </c>
      <c r="Z31" s="6" t="s">
        <v>9851</v>
      </c>
      <c r="AA31" s="110" t="s">
        <v>9852</v>
      </c>
      <c r="AB31" s="20"/>
      <c r="AC31" s="270" t="s">
        <v>203</v>
      </c>
      <c r="AD31" s="270" t="s">
        <v>362</v>
      </c>
      <c r="AE31" s="270" t="s">
        <v>9853</v>
      </c>
      <c r="AF31" s="20" t="s">
        <v>9854</v>
      </c>
      <c r="AG31" s="20" t="s">
        <v>206</v>
      </c>
      <c r="AH31" s="110" t="s">
        <v>9855</v>
      </c>
    </row>
    <row r="32" spans="1:34" ht="31.5" customHeight="1">
      <c r="A32" s="2234"/>
      <c r="B32" s="152" t="s">
        <v>9856</v>
      </c>
      <c r="C32" s="196" t="s">
        <v>9857</v>
      </c>
      <c r="D32" s="1220" t="s">
        <v>9775</v>
      </c>
      <c r="E32" s="327" t="s">
        <v>203</v>
      </c>
      <c r="F32" s="6" t="s">
        <v>28</v>
      </c>
      <c r="G32" s="6">
        <v>3</v>
      </c>
      <c r="H32" s="18" t="s">
        <v>206</v>
      </c>
      <c r="I32" s="1597" t="s">
        <v>3421</v>
      </c>
      <c r="J32" s="170" t="s">
        <v>9851</v>
      </c>
      <c r="K32" s="312" t="s">
        <v>9858</v>
      </c>
      <c r="L32" s="21"/>
      <c r="M32" s="270" t="s">
        <v>203</v>
      </c>
      <c r="N32" s="20" t="s">
        <v>362</v>
      </c>
      <c r="O32" s="270" t="s">
        <v>9859</v>
      </c>
      <c r="P32" s="20" t="s">
        <v>9854</v>
      </c>
      <c r="Q32" s="262" t="s">
        <v>3421</v>
      </c>
      <c r="R32" s="6" t="s">
        <v>9851</v>
      </c>
      <c r="S32" s="326" t="s">
        <v>9858</v>
      </c>
      <c r="T32" s="20"/>
      <c r="U32" s="270" t="s">
        <v>203</v>
      </c>
      <c r="V32" s="20" t="s">
        <v>362</v>
      </c>
      <c r="W32" s="270" t="s">
        <v>9859</v>
      </c>
      <c r="X32" s="20" t="s">
        <v>9854</v>
      </c>
      <c r="Y32" s="262" t="s">
        <v>3421</v>
      </c>
      <c r="Z32" s="6" t="s">
        <v>9851</v>
      </c>
      <c r="AA32" s="326" t="s">
        <v>9858</v>
      </c>
      <c r="AB32" s="20"/>
      <c r="AC32" s="270" t="s">
        <v>203</v>
      </c>
      <c r="AD32" s="270" t="s">
        <v>362</v>
      </c>
      <c r="AE32" s="270" t="s">
        <v>9859</v>
      </c>
      <c r="AF32" s="20" t="s">
        <v>9854</v>
      </c>
      <c r="AG32" s="20" t="s">
        <v>206</v>
      </c>
      <c r="AH32" s="110" t="s">
        <v>9855</v>
      </c>
    </row>
    <row r="33" spans="1:34" ht="34.5" customHeight="1">
      <c r="A33" s="2234"/>
      <c r="B33" s="278" t="s">
        <v>9860</v>
      </c>
      <c r="C33" s="184" t="s">
        <v>9861</v>
      </c>
      <c r="D33" s="487" t="s">
        <v>9738</v>
      </c>
      <c r="E33" s="208" t="s">
        <v>203</v>
      </c>
      <c r="F33" s="6" t="s">
        <v>28</v>
      </c>
      <c r="G33" s="6">
        <v>3</v>
      </c>
      <c r="H33" s="20" t="s">
        <v>206</v>
      </c>
      <c r="I33" s="24" t="s">
        <v>206</v>
      </c>
      <c r="J33" s="28" t="s">
        <v>206</v>
      </c>
      <c r="K33" s="151" t="s">
        <v>206</v>
      </c>
      <c r="L33" s="27" t="s">
        <v>9862</v>
      </c>
      <c r="M33" s="27" t="s">
        <v>362</v>
      </c>
      <c r="N33" s="27" t="s">
        <v>362</v>
      </c>
      <c r="O33" s="27" t="s">
        <v>9863</v>
      </c>
      <c r="P33" s="27" t="s">
        <v>9864</v>
      </c>
      <c r="Q33" s="24" t="s">
        <v>206</v>
      </c>
      <c r="R33" s="28" t="s">
        <v>206</v>
      </c>
      <c r="S33" s="151" t="s">
        <v>206</v>
      </c>
      <c r="T33" s="27" t="s">
        <v>9862</v>
      </c>
      <c r="U33" s="27" t="s">
        <v>362</v>
      </c>
      <c r="V33" s="27" t="s">
        <v>362</v>
      </c>
      <c r="W33" s="27" t="s">
        <v>9863</v>
      </c>
      <c r="X33" s="27" t="s">
        <v>9864</v>
      </c>
      <c r="Y33" s="24" t="s">
        <v>206</v>
      </c>
      <c r="Z33" s="28" t="s">
        <v>206</v>
      </c>
      <c r="AA33" s="151" t="s">
        <v>206</v>
      </c>
      <c r="AB33" s="27" t="s">
        <v>9862</v>
      </c>
      <c r="AC33" s="27" t="s">
        <v>362</v>
      </c>
      <c r="AD33" s="27" t="s">
        <v>362</v>
      </c>
      <c r="AE33" s="27" t="s">
        <v>9863</v>
      </c>
      <c r="AF33" s="27" t="s">
        <v>9864</v>
      </c>
      <c r="AG33" s="27" t="s">
        <v>206</v>
      </c>
      <c r="AH33" s="151" t="s">
        <v>9865</v>
      </c>
    </row>
    <row r="34" spans="1:34" ht="36" customHeight="1">
      <c r="C34" s="7"/>
    </row>
    <row r="35" spans="1:34" ht="36" customHeight="1">
      <c r="C35" s="7"/>
    </row>
    <row r="36" spans="1:34" ht="36" customHeight="1">
      <c r="C36" s="7"/>
    </row>
    <row r="37" spans="1:34" ht="36" customHeight="1">
      <c r="C37" s="7"/>
    </row>
  </sheetData>
  <autoFilter ref="A3:AH3" xr:uid="{B62A607A-AABE-482B-8996-3F48936E3E3C}"/>
  <mergeCells count="7">
    <mergeCell ref="A15:A30"/>
    <mergeCell ref="A31:A33"/>
    <mergeCell ref="Y2:AB2"/>
    <mergeCell ref="I2:L2"/>
    <mergeCell ref="Q2:T2"/>
    <mergeCell ref="A4:A5"/>
    <mergeCell ref="A7:A14"/>
  </mergeCells>
  <conditionalFormatting sqref="M2:P3">
    <cfRule type="containsBlanks" dxfId="116" priority="2">
      <formula>LEN(TRIM(M2))=0</formula>
    </cfRule>
  </conditionalFormatting>
  <conditionalFormatting sqref="U2:X3 AC2:AG3">
    <cfRule type="containsBlanks" dxfId="115" priority="1">
      <formula>LEN(TRIM(U2))=0</formula>
    </cfRule>
  </conditionalFormatting>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FAE2F-6F74-4199-88AD-9CCF6D07D15F}">
  <dimension ref="A1:AA28"/>
  <sheetViews>
    <sheetView workbookViewId="0">
      <pane ySplit="3" topLeftCell="A4" activePane="bottomLeft" state="frozen"/>
      <selection pane="bottomLeft" activeCell="C11" sqref="C11"/>
    </sheetView>
  </sheetViews>
  <sheetFormatPr defaultRowHeight="38.25" customHeight="1"/>
  <cols>
    <col min="1" max="1" width="27.28515625" customWidth="1"/>
    <col min="2" max="2" width="29.5703125" customWidth="1"/>
    <col min="3" max="3" width="66.85546875" customWidth="1"/>
    <col min="4" max="4" width="26.28515625" customWidth="1"/>
    <col min="5" max="5" width="6.5703125" customWidth="1"/>
    <col min="6" max="6" width="11.5703125" customWidth="1"/>
    <col min="7" max="7" width="9" customWidth="1"/>
    <col min="8" max="8" width="15.5703125" customWidth="1"/>
    <col min="9" max="9" width="20.85546875" customWidth="1"/>
    <col min="10" max="10" width="25.5703125" customWidth="1"/>
    <col min="11" max="11" width="28.28515625" customWidth="1"/>
    <col min="12" max="17" width="22.5703125" customWidth="1"/>
    <col min="18" max="18" width="22.5703125" style="89" customWidth="1"/>
    <col min="19" max="19" width="24.5703125" customWidth="1"/>
    <col min="20" max="20" width="25.7109375" customWidth="1"/>
    <col min="21" max="21" width="32.42578125" customWidth="1"/>
    <col min="22" max="22" width="22.5703125" customWidth="1"/>
    <col min="23" max="23" width="22.5703125" style="78" customWidth="1"/>
    <col min="24" max="26" width="22.5703125" customWidth="1"/>
    <col min="27" max="27" width="45.28515625" customWidth="1"/>
  </cols>
  <sheetData>
    <row r="1" spans="1:27" ht="24" customHeight="1">
      <c r="A1" s="89" t="s">
        <v>9866</v>
      </c>
    </row>
    <row r="2" spans="1:27" ht="38.25" customHeight="1">
      <c r="A2" s="308"/>
      <c r="B2" s="308"/>
      <c r="C2" s="309"/>
      <c r="D2" s="85" t="s">
        <v>1076</v>
      </c>
      <c r="E2" s="907" t="s">
        <v>2241</v>
      </c>
      <c r="F2" s="907" t="s">
        <v>2242</v>
      </c>
      <c r="G2" s="908"/>
      <c r="H2" s="909" t="s">
        <v>2243</v>
      </c>
      <c r="I2" s="2132" t="s">
        <v>9867</v>
      </c>
      <c r="J2" s="2133"/>
      <c r="K2" s="2133"/>
      <c r="L2" s="2134"/>
      <c r="M2" s="918" t="s">
        <v>2245</v>
      </c>
      <c r="N2" s="918" t="s">
        <v>2246</v>
      </c>
      <c r="O2" s="918" t="s">
        <v>2247</v>
      </c>
      <c r="P2" s="918" t="s">
        <v>2248</v>
      </c>
      <c r="Q2" s="918" t="s">
        <v>2249</v>
      </c>
      <c r="R2" s="2132" t="s">
        <v>9868</v>
      </c>
      <c r="S2" s="2133"/>
      <c r="T2" s="2133"/>
      <c r="U2" s="2134"/>
      <c r="V2" s="918" t="s">
        <v>2245</v>
      </c>
      <c r="W2" s="918" t="s">
        <v>2246</v>
      </c>
      <c r="X2" s="918" t="s">
        <v>2247</v>
      </c>
      <c r="Y2" s="918" t="s">
        <v>2248</v>
      </c>
      <c r="Z2" s="918" t="s">
        <v>2249</v>
      </c>
      <c r="AA2" s="37"/>
    </row>
    <row r="3" spans="1:27" ht="38.25" customHeight="1">
      <c r="A3" s="651" t="s">
        <v>1078</v>
      </c>
      <c r="B3" s="651" t="s">
        <v>1079</v>
      </c>
      <c r="C3" s="311" t="s">
        <v>1080</v>
      </c>
      <c r="D3" s="86" t="s">
        <v>1081</v>
      </c>
      <c r="E3" s="910" t="s">
        <v>2252</v>
      </c>
      <c r="F3" s="910" t="s">
        <v>2253</v>
      </c>
      <c r="G3" s="910" t="s">
        <v>2254</v>
      </c>
      <c r="H3" s="911" t="s">
        <v>2255</v>
      </c>
      <c r="I3" s="107" t="s">
        <v>4181</v>
      </c>
      <c r="J3" s="107" t="s">
        <v>1082</v>
      </c>
      <c r="K3" s="38" t="s">
        <v>1083</v>
      </c>
      <c r="L3" s="38" t="s">
        <v>1084</v>
      </c>
      <c r="M3" s="918" t="s">
        <v>2257</v>
      </c>
      <c r="N3" s="918" t="s">
        <v>2258</v>
      </c>
      <c r="O3" s="918" t="s">
        <v>2259</v>
      </c>
      <c r="P3" s="918" t="s">
        <v>2260</v>
      </c>
      <c r="Q3" s="918" t="s">
        <v>2261</v>
      </c>
      <c r="R3" s="38" t="s">
        <v>4181</v>
      </c>
      <c r="S3" s="107" t="s">
        <v>1082</v>
      </c>
      <c r="T3" s="107" t="s">
        <v>1083</v>
      </c>
      <c r="U3" s="107" t="s">
        <v>1084</v>
      </c>
      <c r="V3" s="1031" t="s">
        <v>2257</v>
      </c>
      <c r="W3" s="1031" t="s">
        <v>2258</v>
      </c>
      <c r="X3" s="1031" t="s">
        <v>2259</v>
      </c>
      <c r="Y3" s="1031" t="s">
        <v>2260</v>
      </c>
      <c r="Z3" s="1031" t="s">
        <v>2261</v>
      </c>
      <c r="AA3" s="97" t="s">
        <v>1085</v>
      </c>
    </row>
    <row r="4" spans="1:27" ht="38.25" customHeight="1">
      <c r="A4" s="2092" t="s">
        <v>9869</v>
      </c>
      <c r="B4" s="46" t="s">
        <v>9870</v>
      </c>
      <c r="C4" s="148" t="s">
        <v>9871</v>
      </c>
      <c r="D4" s="585" t="s">
        <v>9872</v>
      </c>
      <c r="E4" s="1296" t="s">
        <v>245</v>
      </c>
      <c r="F4" s="760" t="s">
        <v>12</v>
      </c>
      <c r="G4" s="1183">
        <v>2</v>
      </c>
      <c r="H4" s="1447" t="s">
        <v>206</v>
      </c>
      <c r="I4" s="56" t="s">
        <v>3421</v>
      </c>
      <c r="J4" s="6" t="s">
        <v>574</v>
      </c>
      <c r="K4" s="1448" t="s">
        <v>9873</v>
      </c>
      <c r="L4" s="50" t="s">
        <v>9874</v>
      </c>
      <c r="M4" s="50" t="s">
        <v>362</v>
      </c>
      <c r="N4" s="50" t="s">
        <v>203</v>
      </c>
      <c r="O4" s="18" t="s">
        <v>9875</v>
      </c>
      <c r="P4" s="18" t="s">
        <v>206</v>
      </c>
      <c r="Q4" s="18" t="s">
        <v>206</v>
      </c>
      <c r="R4" s="58" t="s">
        <v>5343</v>
      </c>
      <c r="S4" s="18" t="s">
        <v>206</v>
      </c>
      <c r="T4" s="18" t="s">
        <v>206</v>
      </c>
      <c r="U4" s="18" t="s">
        <v>9876</v>
      </c>
      <c r="V4" s="149" t="s">
        <v>362</v>
      </c>
      <c r="W4" s="50" t="s">
        <v>203</v>
      </c>
      <c r="X4" s="50" t="s">
        <v>9877</v>
      </c>
      <c r="Y4" s="18" t="s">
        <v>206</v>
      </c>
      <c r="Z4" s="18" t="s">
        <v>206</v>
      </c>
      <c r="AA4" s="672"/>
    </row>
    <row r="5" spans="1:27" ht="38.25" customHeight="1">
      <c r="A5" s="2092"/>
      <c r="B5" s="46" t="s">
        <v>9878</v>
      </c>
      <c r="C5" s="148" t="s">
        <v>9879</v>
      </c>
      <c r="D5" s="189" t="s">
        <v>9880</v>
      </c>
      <c r="E5" s="146" t="s">
        <v>245</v>
      </c>
      <c r="F5" s="174" t="s">
        <v>28</v>
      </c>
      <c r="G5" s="1209">
        <v>12</v>
      </c>
      <c r="H5" s="189" t="s">
        <v>206</v>
      </c>
      <c r="I5" s="1144" t="s">
        <v>3421</v>
      </c>
      <c r="J5" s="280" t="s">
        <v>574</v>
      </c>
      <c r="K5" s="637" t="s">
        <v>9881</v>
      </c>
      <c r="L5" s="50"/>
      <c r="M5" s="50" t="s">
        <v>203</v>
      </c>
      <c r="N5" s="50" t="s">
        <v>203</v>
      </c>
      <c r="O5" s="18" t="s">
        <v>206</v>
      </c>
      <c r="P5" s="18" t="s">
        <v>206</v>
      </c>
      <c r="Q5" s="18" t="s">
        <v>206</v>
      </c>
      <c r="R5" s="178" t="s">
        <v>5343</v>
      </c>
      <c r="S5" s="18" t="s">
        <v>9882</v>
      </c>
      <c r="T5" s="690" t="s">
        <v>9883</v>
      </c>
      <c r="U5" s="20" t="s">
        <v>9884</v>
      </c>
      <c r="V5" s="187" t="s">
        <v>362</v>
      </c>
      <c r="W5" s="45" t="s">
        <v>203</v>
      </c>
      <c r="X5" s="20" t="s">
        <v>9885</v>
      </c>
      <c r="Y5" s="18" t="s">
        <v>206</v>
      </c>
      <c r="Z5" s="18" t="s">
        <v>206</v>
      </c>
      <c r="AA5" s="6"/>
    </row>
    <row r="6" spans="1:27" ht="38.25" customHeight="1">
      <c r="A6" s="2092"/>
      <c r="B6" s="479" t="s">
        <v>9886</v>
      </c>
      <c r="C6" s="209" t="s">
        <v>9887</v>
      </c>
      <c r="D6" s="42" t="s">
        <v>9888</v>
      </c>
      <c r="E6" s="146" t="s">
        <v>245</v>
      </c>
      <c r="F6" s="174" t="s">
        <v>28</v>
      </c>
      <c r="G6" s="1209">
        <v>3</v>
      </c>
      <c r="H6" s="42" t="s">
        <v>206</v>
      </c>
      <c r="I6" s="1033" t="s">
        <v>3421</v>
      </c>
      <c r="J6" s="110" t="s">
        <v>9889</v>
      </c>
      <c r="K6" s="674" t="s">
        <v>9890</v>
      </c>
      <c r="L6" s="50" t="s">
        <v>9891</v>
      </c>
      <c r="M6" s="50" t="s">
        <v>203</v>
      </c>
      <c r="N6" s="50" t="s">
        <v>362</v>
      </c>
      <c r="O6" s="18" t="s">
        <v>9892</v>
      </c>
      <c r="P6" s="18" t="s">
        <v>9893</v>
      </c>
      <c r="Q6" s="18" t="s">
        <v>206</v>
      </c>
      <c r="R6" s="178" t="s">
        <v>5343</v>
      </c>
      <c r="S6" s="18" t="s">
        <v>9882</v>
      </c>
      <c r="T6" s="18" t="s">
        <v>9894</v>
      </c>
      <c r="U6" s="20" t="s">
        <v>9884</v>
      </c>
      <c r="V6" s="187" t="s">
        <v>362</v>
      </c>
      <c r="W6" s="45" t="s">
        <v>203</v>
      </c>
      <c r="X6" s="20" t="s">
        <v>9885</v>
      </c>
      <c r="Y6" s="18" t="s">
        <v>206</v>
      </c>
      <c r="Z6" s="18" t="s">
        <v>206</v>
      </c>
      <c r="AA6" s="672"/>
    </row>
    <row r="7" spans="1:27" ht="38.25" customHeight="1">
      <c r="A7" s="153" t="s">
        <v>1093</v>
      </c>
      <c r="B7" s="6" t="s">
        <v>3395</v>
      </c>
      <c r="C7" s="670" t="s">
        <v>9895</v>
      </c>
      <c r="D7" s="585" t="s">
        <v>9896</v>
      </c>
      <c r="E7" s="1296" t="s">
        <v>203</v>
      </c>
      <c r="F7" s="585" t="s">
        <v>2380</v>
      </c>
      <c r="G7" s="585">
        <v>8</v>
      </c>
      <c r="H7" s="585" t="s">
        <v>206</v>
      </c>
      <c r="I7" s="1446" t="s">
        <v>3421</v>
      </c>
      <c r="J7" s="6" t="s">
        <v>574</v>
      </c>
      <c r="K7" s="635" t="s">
        <v>9897</v>
      </c>
      <c r="L7" s="77"/>
      <c r="M7" s="77" t="s">
        <v>203</v>
      </c>
      <c r="N7" s="77" t="s">
        <v>203</v>
      </c>
      <c r="O7" s="18" t="s">
        <v>206</v>
      </c>
      <c r="P7" s="18" t="s">
        <v>206</v>
      </c>
      <c r="Q7" s="18" t="s">
        <v>206</v>
      </c>
      <c r="R7" s="50" t="s">
        <v>5343</v>
      </c>
      <c r="S7" s="18" t="s">
        <v>9882</v>
      </c>
      <c r="T7" s="18" t="s">
        <v>9897</v>
      </c>
      <c r="U7" s="278"/>
      <c r="V7" s="45" t="s">
        <v>203</v>
      </c>
      <c r="W7" s="45" t="s">
        <v>203</v>
      </c>
      <c r="X7" s="6" t="s">
        <v>206</v>
      </c>
      <c r="Y7" s="18" t="s">
        <v>206</v>
      </c>
      <c r="Z7" s="18" t="s">
        <v>206</v>
      </c>
      <c r="AA7" s="17"/>
    </row>
    <row r="8" spans="1:27" ht="38.25" customHeight="1">
      <c r="A8" s="153" t="s">
        <v>1112</v>
      </c>
      <c r="B8" s="6" t="s">
        <v>3723</v>
      </c>
      <c r="C8" s="670" t="s">
        <v>9898</v>
      </c>
      <c r="D8" s="585" t="s">
        <v>9888</v>
      </c>
      <c r="E8" s="585" t="s">
        <v>203</v>
      </c>
      <c r="F8" s="1445" t="s">
        <v>2380</v>
      </c>
      <c r="G8" s="1445">
        <v>8</v>
      </c>
      <c r="H8" s="1445" t="s">
        <v>206</v>
      </c>
      <c r="I8" s="585" t="s">
        <v>3421</v>
      </c>
      <c r="J8" s="6" t="s">
        <v>574</v>
      </c>
      <c r="K8" s="674" t="s">
        <v>9899</v>
      </c>
      <c r="L8" s="77"/>
      <c r="M8" s="77" t="s">
        <v>203</v>
      </c>
      <c r="N8" s="77" t="s">
        <v>203</v>
      </c>
      <c r="O8" s="18" t="s">
        <v>206</v>
      </c>
      <c r="P8" s="18" t="s">
        <v>206</v>
      </c>
      <c r="Q8" s="18" t="s">
        <v>206</v>
      </c>
      <c r="R8" s="50" t="s">
        <v>5343</v>
      </c>
      <c r="S8" s="18" t="s">
        <v>9882</v>
      </c>
      <c r="T8" s="152" t="s">
        <v>9900</v>
      </c>
      <c r="U8" s="15"/>
      <c r="V8" s="45" t="s">
        <v>203</v>
      </c>
      <c r="W8" s="45" t="s">
        <v>203</v>
      </c>
      <c r="X8" s="6" t="s">
        <v>206</v>
      </c>
      <c r="Y8" s="18" t="s">
        <v>206</v>
      </c>
      <c r="Z8" s="18" t="s">
        <v>206</v>
      </c>
      <c r="AA8" s="6"/>
    </row>
    <row r="9" spans="1:27" ht="38.25" customHeight="1">
      <c r="A9" s="2113" t="s">
        <v>9901</v>
      </c>
      <c r="B9" s="671" t="s">
        <v>9902</v>
      </c>
      <c r="C9" s="20" t="s">
        <v>9903</v>
      </c>
      <c r="D9" s="1296" t="s">
        <v>9904</v>
      </c>
      <c r="E9" s="1296" t="s">
        <v>203</v>
      </c>
      <c r="F9" s="760" t="s">
        <v>12</v>
      </c>
      <c r="G9" s="1183">
        <v>2</v>
      </c>
      <c r="H9" s="1447" t="s">
        <v>206</v>
      </c>
      <c r="I9" s="1296" t="s">
        <v>3421</v>
      </c>
      <c r="J9" s="471" t="s">
        <v>9889</v>
      </c>
      <c r="K9" s="44" t="s">
        <v>9905</v>
      </c>
      <c r="L9" s="77"/>
      <c r="M9" s="77" t="s">
        <v>203</v>
      </c>
      <c r="N9" s="77" t="s">
        <v>362</v>
      </c>
      <c r="O9" s="18" t="s">
        <v>9906</v>
      </c>
      <c r="P9" s="18" t="s">
        <v>9893</v>
      </c>
      <c r="Q9" s="18" t="s">
        <v>206</v>
      </c>
      <c r="R9" s="50" t="s">
        <v>5343</v>
      </c>
      <c r="S9" s="18" t="s">
        <v>9882</v>
      </c>
      <c r="T9" s="17" t="s">
        <v>9907</v>
      </c>
      <c r="U9" s="15"/>
      <c r="V9" s="45" t="s">
        <v>203</v>
      </c>
      <c r="W9" s="45" t="s">
        <v>203</v>
      </c>
      <c r="X9" s="6" t="s">
        <v>206</v>
      </c>
      <c r="Y9" s="18" t="s">
        <v>206</v>
      </c>
      <c r="Z9" s="18" t="s">
        <v>206</v>
      </c>
      <c r="AA9" s="6"/>
    </row>
    <row r="10" spans="1:27" ht="38.25" customHeight="1">
      <c r="A10" s="2115"/>
      <c r="B10" s="187" t="s">
        <v>9908</v>
      </c>
      <c r="C10" s="93" t="s">
        <v>9909</v>
      </c>
      <c r="D10" s="795" t="s">
        <v>9910</v>
      </c>
      <c r="E10" s="795" t="s">
        <v>203</v>
      </c>
      <c r="F10" s="174" t="s">
        <v>28</v>
      </c>
      <c r="G10" s="1209">
        <v>12</v>
      </c>
      <c r="H10" s="189" t="s">
        <v>206</v>
      </c>
      <c r="I10" s="795" t="s">
        <v>3421</v>
      </c>
      <c r="J10" s="471" t="s">
        <v>9889</v>
      </c>
      <c r="K10" s="44" t="s">
        <v>9911</v>
      </c>
      <c r="L10" s="77"/>
      <c r="M10" s="77" t="s">
        <v>203</v>
      </c>
      <c r="N10" s="77" t="s">
        <v>362</v>
      </c>
      <c r="O10" s="18" t="s">
        <v>9912</v>
      </c>
      <c r="P10" s="18" t="s">
        <v>9893</v>
      </c>
      <c r="Q10" s="18" t="s">
        <v>206</v>
      </c>
      <c r="R10" s="50" t="s">
        <v>5343</v>
      </c>
      <c r="S10" s="50" t="s">
        <v>9882</v>
      </c>
      <c r="T10" s="79" t="s">
        <v>9913</v>
      </c>
      <c r="U10" s="284"/>
      <c r="V10" s="77" t="s">
        <v>203</v>
      </c>
      <c r="W10" s="77" t="s">
        <v>203</v>
      </c>
      <c r="X10" s="17" t="s">
        <v>206</v>
      </c>
      <c r="Y10" s="18" t="s">
        <v>206</v>
      </c>
      <c r="Z10" s="18" t="s">
        <v>206</v>
      </c>
      <c r="AA10" s="6"/>
    </row>
    <row r="11" spans="1:27" ht="38.25" customHeight="1">
      <c r="A11" s="2143" t="s">
        <v>2079</v>
      </c>
      <c r="B11" s="49" t="s">
        <v>9914</v>
      </c>
      <c r="C11" s="149" t="s">
        <v>9915</v>
      </c>
      <c r="D11" s="45" t="s">
        <v>9916</v>
      </c>
      <c r="E11" s="45" t="s">
        <v>203</v>
      </c>
      <c r="F11" s="760" t="s">
        <v>12</v>
      </c>
      <c r="G11" s="1183">
        <v>2</v>
      </c>
      <c r="H11" s="1447" t="s">
        <v>206</v>
      </c>
      <c r="I11" s="45" t="s">
        <v>3421</v>
      </c>
      <c r="J11" s="45" t="s">
        <v>574</v>
      </c>
      <c r="K11" s="295" t="s">
        <v>9917</v>
      </c>
      <c r="L11" s="50"/>
      <c r="M11" s="157" t="s">
        <v>203</v>
      </c>
      <c r="N11" s="157" t="s">
        <v>203</v>
      </c>
      <c r="O11" s="18" t="s">
        <v>206</v>
      </c>
      <c r="P11" s="18" t="s">
        <v>206</v>
      </c>
      <c r="Q11" s="18" t="s">
        <v>206</v>
      </c>
      <c r="R11" s="157" t="s">
        <v>5343</v>
      </c>
      <c r="S11" s="18" t="s">
        <v>206</v>
      </c>
      <c r="T11" s="18" t="s">
        <v>206</v>
      </c>
      <c r="U11" s="579" t="s">
        <v>9918</v>
      </c>
      <c r="V11" s="50" t="s">
        <v>362</v>
      </c>
      <c r="W11" s="50" t="s">
        <v>203</v>
      </c>
      <c r="X11" s="50" t="s">
        <v>9919</v>
      </c>
      <c r="Y11" s="50" t="s">
        <v>206</v>
      </c>
      <c r="Z11" s="18" t="s">
        <v>206</v>
      </c>
      <c r="AA11" s="346"/>
    </row>
    <row r="12" spans="1:27" ht="38.25" customHeight="1">
      <c r="A12" s="2144"/>
      <c r="B12" s="50" t="s">
        <v>7075</v>
      </c>
      <c r="C12" s="1274" t="s">
        <v>9920</v>
      </c>
      <c r="D12" s="93" t="s">
        <v>9921</v>
      </c>
      <c r="E12" s="93" t="s">
        <v>203</v>
      </c>
      <c r="F12" s="760" t="s">
        <v>12</v>
      </c>
      <c r="G12" s="1183">
        <v>1</v>
      </c>
      <c r="H12" s="1447" t="s">
        <v>206</v>
      </c>
      <c r="I12" s="93" t="s">
        <v>3421</v>
      </c>
      <c r="J12" s="45" t="s">
        <v>574</v>
      </c>
      <c r="K12" s="93" t="s">
        <v>9922</v>
      </c>
      <c r="L12" s="178" t="s">
        <v>9923</v>
      </c>
      <c r="M12" s="178" t="s">
        <v>362</v>
      </c>
      <c r="N12" s="178" t="s">
        <v>203</v>
      </c>
      <c r="O12" s="50" t="s">
        <v>9924</v>
      </c>
      <c r="P12" s="50" t="s">
        <v>206</v>
      </c>
      <c r="Q12" s="178" t="s">
        <v>206</v>
      </c>
      <c r="R12" s="178" t="s">
        <v>5343</v>
      </c>
      <c r="S12" s="66" t="s">
        <v>232</v>
      </c>
      <c r="T12" s="66" t="s">
        <v>7793</v>
      </c>
      <c r="U12" s="1143" t="s">
        <v>9923</v>
      </c>
      <c r="V12" s="50" t="s">
        <v>362</v>
      </c>
      <c r="W12" s="50" t="s">
        <v>362</v>
      </c>
      <c r="X12" s="50" t="s">
        <v>9925</v>
      </c>
      <c r="Y12" s="50" t="s">
        <v>9926</v>
      </c>
      <c r="Z12" s="18" t="s">
        <v>206</v>
      </c>
      <c r="AA12" s="346"/>
    </row>
    <row r="13" spans="1:27" ht="39" customHeight="1">
      <c r="A13" s="2145"/>
      <c r="B13" s="50" t="s">
        <v>9927</v>
      </c>
      <c r="C13" s="1274" t="s">
        <v>9928</v>
      </c>
      <c r="D13" s="93" t="s">
        <v>9929</v>
      </c>
      <c r="E13" s="146" t="s">
        <v>203</v>
      </c>
      <c r="F13" s="760" t="s">
        <v>12</v>
      </c>
      <c r="G13" s="1183">
        <v>1</v>
      </c>
      <c r="H13" s="668" t="s">
        <v>206</v>
      </c>
      <c r="I13" s="148" t="s">
        <v>3421</v>
      </c>
      <c r="J13" s="6" t="s">
        <v>9889</v>
      </c>
      <c r="K13" s="6" t="s">
        <v>9930</v>
      </c>
      <c r="L13" s="50"/>
      <c r="M13" s="179" t="s">
        <v>203</v>
      </c>
      <c r="N13" s="179" t="s">
        <v>362</v>
      </c>
      <c r="O13" s="18" t="s">
        <v>9931</v>
      </c>
      <c r="P13" s="18" t="s">
        <v>9893</v>
      </c>
      <c r="Q13" s="18" t="s">
        <v>206</v>
      </c>
      <c r="R13" s="179" t="s">
        <v>5343</v>
      </c>
      <c r="S13" s="179" t="s">
        <v>9882</v>
      </c>
      <c r="T13" s="286" t="s">
        <v>9932</v>
      </c>
      <c r="U13" s="797"/>
      <c r="V13" s="50" t="s">
        <v>203</v>
      </c>
      <c r="W13" s="50" t="s">
        <v>203</v>
      </c>
      <c r="X13" s="50" t="s">
        <v>206</v>
      </c>
      <c r="Y13" s="18" t="s">
        <v>206</v>
      </c>
      <c r="Z13" s="18" t="s">
        <v>206</v>
      </c>
      <c r="AA13" s="346"/>
    </row>
    <row r="14" spans="1:27" ht="38.25" customHeight="1">
      <c r="A14" s="55" t="s">
        <v>1594</v>
      </c>
      <c r="B14" s="9" t="s">
        <v>1108</v>
      </c>
      <c r="C14" s="18" t="s">
        <v>9933</v>
      </c>
      <c r="D14" s="189" t="s">
        <v>9888</v>
      </c>
      <c r="E14" s="795" t="s">
        <v>203</v>
      </c>
      <c r="F14" s="174" t="s">
        <v>28</v>
      </c>
      <c r="G14" s="1209">
        <v>9</v>
      </c>
      <c r="H14" s="189" t="s">
        <v>206</v>
      </c>
      <c r="I14" s="798" t="s">
        <v>3421</v>
      </c>
      <c r="J14" s="6" t="s">
        <v>574</v>
      </c>
      <c r="K14" s="674" t="s">
        <v>9934</v>
      </c>
      <c r="L14" s="50"/>
      <c r="M14" s="50" t="s">
        <v>203</v>
      </c>
      <c r="N14" s="50" t="s">
        <v>203</v>
      </c>
      <c r="O14" s="18" t="s">
        <v>206</v>
      </c>
      <c r="P14" s="18" t="s">
        <v>206</v>
      </c>
      <c r="Q14" s="18" t="s">
        <v>206</v>
      </c>
      <c r="R14" s="50" t="s">
        <v>5343</v>
      </c>
      <c r="S14" s="152" t="s">
        <v>206</v>
      </c>
      <c r="T14" s="152" t="s">
        <v>206</v>
      </c>
      <c r="U14" s="208"/>
      <c r="V14" s="50" t="s">
        <v>203</v>
      </c>
      <c r="W14" s="50" t="s">
        <v>203</v>
      </c>
      <c r="X14" s="18" t="s">
        <v>206</v>
      </c>
      <c r="Y14" s="18" t="s">
        <v>206</v>
      </c>
      <c r="Z14" s="18" t="s">
        <v>206</v>
      </c>
      <c r="AA14" s="18"/>
    </row>
    <row r="15" spans="1:27" ht="38.25" customHeight="1">
      <c r="A15" s="2092" t="s">
        <v>9935</v>
      </c>
      <c r="B15" s="9" t="s">
        <v>9936</v>
      </c>
      <c r="C15" s="670" t="s">
        <v>9937</v>
      </c>
      <c r="D15" s="585" t="s">
        <v>9888</v>
      </c>
      <c r="E15" s="1296" t="s">
        <v>203</v>
      </c>
      <c r="F15" s="174" t="s">
        <v>28</v>
      </c>
      <c r="G15" s="1209">
        <v>13</v>
      </c>
      <c r="H15" s="585" t="s">
        <v>206</v>
      </c>
      <c r="I15" s="1449" t="s">
        <v>3421</v>
      </c>
      <c r="J15" s="6" t="s">
        <v>574</v>
      </c>
      <c r="K15" s="674" t="s">
        <v>9938</v>
      </c>
      <c r="L15" s="45"/>
      <c r="M15" s="45" t="s">
        <v>203</v>
      </c>
      <c r="N15" s="45" t="s">
        <v>203</v>
      </c>
      <c r="O15" s="18" t="s">
        <v>206</v>
      </c>
      <c r="P15" s="18" t="s">
        <v>206</v>
      </c>
      <c r="Q15" s="18" t="s">
        <v>206</v>
      </c>
      <c r="R15" s="93" t="s">
        <v>5343</v>
      </c>
      <c r="S15" s="179" t="s">
        <v>9882</v>
      </c>
      <c r="T15" s="152" t="s">
        <v>9939</v>
      </c>
      <c r="U15" s="6"/>
      <c r="V15" s="286" t="s">
        <v>203</v>
      </c>
      <c r="W15" s="286" t="s">
        <v>203</v>
      </c>
      <c r="X15" s="151" t="s">
        <v>206</v>
      </c>
      <c r="Y15" s="18" t="s">
        <v>206</v>
      </c>
      <c r="Z15" s="18" t="s">
        <v>206</v>
      </c>
      <c r="AA15" s="151"/>
    </row>
    <row r="16" spans="1:27" ht="38.25" customHeight="1">
      <c r="A16" s="2092"/>
      <c r="B16" s="9" t="s">
        <v>9940</v>
      </c>
      <c r="C16" s="670" t="s">
        <v>9941</v>
      </c>
      <c r="D16" s="585" t="s">
        <v>9888</v>
      </c>
      <c r="E16" s="1296" t="s">
        <v>203</v>
      </c>
      <c r="F16" s="174" t="s">
        <v>28</v>
      </c>
      <c r="G16" s="1209">
        <v>13</v>
      </c>
      <c r="H16" s="585" t="s">
        <v>206</v>
      </c>
      <c r="I16" s="1449" t="s">
        <v>3421</v>
      </c>
      <c r="J16" s="6" t="s">
        <v>574</v>
      </c>
      <c r="K16" s="674" t="s">
        <v>9942</v>
      </c>
      <c r="L16" s="45"/>
      <c r="M16" s="45" t="s">
        <v>203</v>
      </c>
      <c r="N16" s="45" t="s">
        <v>203</v>
      </c>
      <c r="O16" s="18" t="s">
        <v>206</v>
      </c>
      <c r="P16" s="18" t="s">
        <v>206</v>
      </c>
      <c r="Q16" s="18" t="s">
        <v>206</v>
      </c>
      <c r="R16" s="93" t="s">
        <v>5343</v>
      </c>
      <c r="S16" s="179" t="s">
        <v>9882</v>
      </c>
      <c r="T16" s="152" t="s">
        <v>9943</v>
      </c>
      <c r="U16" s="6"/>
      <c r="V16" s="45" t="s">
        <v>203</v>
      </c>
      <c r="W16" s="45" t="s">
        <v>203</v>
      </c>
      <c r="X16" s="6" t="s">
        <v>206</v>
      </c>
      <c r="Y16" s="18" t="s">
        <v>206</v>
      </c>
      <c r="Z16" s="18" t="s">
        <v>206</v>
      </c>
      <c r="AA16" s="6"/>
    </row>
    <row r="17" spans="1:27" ht="38.25" customHeight="1">
      <c r="A17" s="1" t="s">
        <v>1919</v>
      </c>
      <c r="B17" s="6" t="s">
        <v>9944</v>
      </c>
      <c r="C17" s="670" t="s">
        <v>9945</v>
      </c>
      <c r="D17" s="585" t="s">
        <v>9888</v>
      </c>
      <c r="E17" s="1447" t="s">
        <v>203</v>
      </c>
      <c r="F17" s="760" t="s">
        <v>12</v>
      </c>
      <c r="G17" s="1183">
        <v>10</v>
      </c>
      <c r="H17" s="668" t="s">
        <v>206</v>
      </c>
      <c r="I17" s="1450" t="s">
        <v>3421</v>
      </c>
      <c r="J17" s="6" t="s">
        <v>574</v>
      </c>
      <c r="K17" s="674" t="s">
        <v>9946</v>
      </c>
      <c r="L17" s="45"/>
      <c r="M17" s="45" t="s">
        <v>203</v>
      </c>
      <c r="N17" s="45" t="s">
        <v>203</v>
      </c>
      <c r="O17" s="18" t="s">
        <v>206</v>
      </c>
      <c r="P17" s="18" t="s">
        <v>206</v>
      </c>
      <c r="Q17" s="18" t="s">
        <v>206</v>
      </c>
      <c r="R17" s="93" t="s">
        <v>5343</v>
      </c>
      <c r="S17" s="152" t="s">
        <v>206</v>
      </c>
      <c r="T17" s="152" t="s">
        <v>206</v>
      </c>
      <c r="U17" s="6"/>
      <c r="V17" s="45" t="s">
        <v>203</v>
      </c>
      <c r="W17" s="45" t="s">
        <v>203</v>
      </c>
      <c r="X17" s="6" t="s">
        <v>206</v>
      </c>
      <c r="Y17" s="18" t="s">
        <v>206</v>
      </c>
      <c r="Z17" s="18" t="s">
        <v>206</v>
      </c>
      <c r="AA17" s="6"/>
    </row>
    <row r="18" spans="1:27" ht="38.25" customHeight="1">
      <c r="A18" s="1"/>
      <c r="B18" s="6" t="s">
        <v>9947</v>
      </c>
      <c r="C18" s="670" t="s">
        <v>9948</v>
      </c>
      <c r="D18" s="1296" t="s">
        <v>9888</v>
      </c>
      <c r="E18" s="585" t="s">
        <v>203</v>
      </c>
      <c r="F18" s="174" t="s">
        <v>12</v>
      </c>
      <c r="G18" s="1209">
        <v>10</v>
      </c>
      <c r="H18" s="585" t="s">
        <v>206</v>
      </c>
      <c r="I18" s="585" t="s">
        <v>3421</v>
      </c>
      <c r="J18" s="110" t="s">
        <v>574</v>
      </c>
      <c r="K18" s="674" t="s">
        <v>9949</v>
      </c>
      <c r="L18" s="45"/>
      <c r="M18" s="45" t="s">
        <v>203</v>
      </c>
      <c r="N18" s="45" t="s">
        <v>203</v>
      </c>
      <c r="O18" s="18" t="s">
        <v>206</v>
      </c>
      <c r="P18" s="18" t="s">
        <v>206</v>
      </c>
      <c r="Q18" s="18" t="s">
        <v>206</v>
      </c>
      <c r="R18" s="93" t="s">
        <v>5343</v>
      </c>
      <c r="S18" s="152" t="s">
        <v>206</v>
      </c>
      <c r="T18" s="152" t="s">
        <v>206</v>
      </c>
      <c r="U18" s="6"/>
      <c r="V18" s="45" t="s">
        <v>203</v>
      </c>
      <c r="W18" s="45" t="s">
        <v>203</v>
      </c>
      <c r="X18" s="6" t="s">
        <v>206</v>
      </c>
      <c r="Y18" s="18" t="s">
        <v>206</v>
      </c>
      <c r="Z18" s="18" t="s">
        <v>206</v>
      </c>
      <c r="AA18" s="6"/>
    </row>
    <row r="25" spans="1:27" ht="38.25" customHeight="1">
      <c r="A25" s="197"/>
      <c r="B25" s="197"/>
      <c r="C25" s="103"/>
      <c r="D25" s="111"/>
      <c r="E25" s="111"/>
      <c r="F25" s="111"/>
      <c r="G25" s="111"/>
      <c r="H25" s="111"/>
      <c r="I25" s="111"/>
      <c r="J25" s="111"/>
      <c r="K25" s="368"/>
    </row>
    <row r="26" spans="1:27" ht="38.25" customHeight="1">
      <c r="A26" s="197"/>
      <c r="C26" s="103"/>
      <c r="D26" s="78"/>
      <c r="E26" s="78"/>
      <c r="F26" s="78"/>
      <c r="G26" s="78"/>
      <c r="H26" s="78"/>
      <c r="I26" s="78"/>
      <c r="J26" s="111"/>
      <c r="K26" s="368"/>
    </row>
    <row r="27" spans="1:27" ht="38.25" customHeight="1">
      <c r="A27" s="197"/>
      <c r="B27" s="197"/>
      <c r="C27" s="103"/>
      <c r="D27" s="111"/>
      <c r="E27" s="111"/>
      <c r="F27" s="111"/>
      <c r="G27" s="111"/>
      <c r="H27" s="111"/>
      <c r="I27" s="111"/>
      <c r="J27" s="43"/>
      <c r="K27" s="353"/>
    </row>
    <row r="28" spans="1:27" ht="38.25" customHeight="1">
      <c r="A28" s="197"/>
      <c r="B28" s="111"/>
      <c r="C28" s="103"/>
      <c r="D28" s="111"/>
      <c r="E28" s="111"/>
      <c r="F28" s="111"/>
      <c r="G28" s="111"/>
      <c r="H28" s="111"/>
      <c r="I28" s="111"/>
      <c r="J28" s="43"/>
      <c r="K28" s="353"/>
    </row>
  </sheetData>
  <autoFilter ref="A3:AA3" xr:uid="{F06FAE2F-6F74-4199-88AD-9CCF6D07D15F}"/>
  <mergeCells count="7">
    <mergeCell ref="R2:U2"/>
    <mergeCell ref="A17:A18"/>
    <mergeCell ref="A15:A16"/>
    <mergeCell ref="A9:A10"/>
    <mergeCell ref="A4:A6"/>
    <mergeCell ref="A11:A13"/>
    <mergeCell ref="I2:L2"/>
  </mergeCells>
  <conditionalFormatting sqref="C4">
    <cfRule type="duplicateValues" dxfId="114" priority="61"/>
  </conditionalFormatting>
  <conditionalFormatting sqref="C9:C10 C5">
    <cfRule type="duplicateValues" dxfId="113" priority="32"/>
  </conditionalFormatting>
  <conditionalFormatting sqref="C11:C13 C2:C3 C6">
    <cfRule type="duplicateValues" dxfId="112" priority="39"/>
  </conditionalFormatting>
  <conditionalFormatting sqref="C25:C28">
    <cfRule type="duplicateValues" dxfId="111" priority="24"/>
  </conditionalFormatting>
  <conditionalFormatting sqref="M2:P3">
    <cfRule type="containsBlanks" dxfId="110" priority="4">
      <formula>LEN(TRIM(M2))=0</formula>
    </cfRule>
  </conditionalFormatting>
  <conditionalFormatting sqref="Q2:R2 Q3">
    <cfRule type="containsBlanks" dxfId="109" priority="3">
      <formula>LEN(TRIM(Q2))=0</formula>
    </cfRule>
  </conditionalFormatting>
  <conditionalFormatting sqref="V2:Z3">
    <cfRule type="containsBlanks" dxfId="108" priority="1">
      <formula>LEN(TRIM(V2))=0</formula>
    </cfRule>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E4D54-2F7D-4E0A-9B56-FEC86F301A8E}">
  <dimension ref="A1:R22"/>
  <sheetViews>
    <sheetView topLeftCell="A5" workbookViewId="0">
      <selection activeCell="L16" sqref="L16"/>
    </sheetView>
  </sheetViews>
  <sheetFormatPr defaultRowHeight="15"/>
  <cols>
    <col min="1" max="1" width="20.7109375" customWidth="1"/>
    <col min="2" max="2" width="37" customWidth="1"/>
    <col min="3" max="3" width="73.140625" customWidth="1"/>
    <col min="4" max="4" width="21.140625" customWidth="1"/>
    <col min="5" max="5" width="10" customWidth="1"/>
    <col min="6" max="6" width="9.5703125" customWidth="1"/>
    <col min="7" max="7" width="7.42578125" customWidth="1"/>
    <col min="8" max="8" width="9.7109375" customWidth="1"/>
    <col min="9" max="9" width="18.5703125" customWidth="1"/>
    <col min="10" max="10" width="20.7109375" customWidth="1"/>
    <col min="11" max="11" width="28.140625" customWidth="1"/>
    <col min="12" max="18" width="20.7109375" customWidth="1"/>
  </cols>
  <sheetData>
    <row r="1" spans="1:18" ht="15.75" customHeight="1">
      <c r="A1" s="1476" t="s">
        <v>9950</v>
      </c>
    </row>
    <row r="2" spans="1:18" ht="20.25" customHeight="1">
      <c r="A2" s="145"/>
      <c r="B2" s="145"/>
      <c r="C2" s="1475"/>
      <c r="D2" s="140" t="s">
        <v>1076</v>
      </c>
      <c r="E2" s="907" t="s">
        <v>2241</v>
      </c>
      <c r="F2" s="907" t="s">
        <v>2242</v>
      </c>
      <c r="G2" s="908"/>
      <c r="H2" s="909" t="s">
        <v>2243</v>
      </c>
      <c r="I2" s="909"/>
      <c r="J2" s="145"/>
      <c r="K2" s="145"/>
      <c r="L2" s="145"/>
      <c r="M2" s="918" t="s">
        <v>2245</v>
      </c>
      <c r="N2" s="918" t="s">
        <v>2246</v>
      </c>
      <c r="O2" s="918" t="s">
        <v>2247</v>
      </c>
      <c r="P2" s="918" t="s">
        <v>2248</v>
      </c>
      <c r="Q2" s="918" t="s">
        <v>2249</v>
      </c>
      <c r="R2" s="144"/>
    </row>
    <row r="3" spans="1:18" ht="20.25" customHeight="1">
      <c r="A3" s="19" t="s">
        <v>1078</v>
      </c>
      <c r="B3" s="19" t="s">
        <v>1079</v>
      </c>
      <c r="C3" s="19" t="s">
        <v>1080</v>
      </c>
      <c r="D3" s="84" t="s">
        <v>1081</v>
      </c>
      <c r="E3" s="910" t="s">
        <v>2252</v>
      </c>
      <c r="F3" s="910" t="s">
        <v>2253</v>
      </c>
      <c r="G3" s="910" t="s">
        <v>2254</v>
      </c>
      <c r="H3" s="911" t="s">
        <v>2255</v>
      </c>
      <c r="I3" s="911"/>
      <c r="J3" s="19" t="s">
        <v>1082</v>
      </c>
      <c r="K3" s="19" t="s">
        <v>1083</v>
      </c>
      <c r="L3" s="19" t="s">
        <v>1084</v>
      </c>
      <c r="M3" s="1031" t="s">
        <v>2257</v>
      </c>
      <c r="N3" s="1031" t="s">
        <v>2258</v>
      </c>
      <c r="O3" s="1031" t="s">
        <v>2259</v>
      </c>
      <c r="P3" s="1031" t="s">
        <v>2260</v>
      </c>
      <c r="Q3" s="1031" t="s">
        <v>2261</v>
      </c>
      <c r="R3" s="183" t="s">
        <v>1085</v>
      </c>
    </row>
    <row r="4" spans="1:18" ht="20.25" customHeight="1">
      <c r="A4" s="2113" t="s">
        <v>1558</v>
      </c>
      <c r="B4" s="9" t="s">
        <v>1087</v>
      </c>
      <c r="C4" s="480" t="s">
        <v>9951</v>
      </c>
      <c r="D4" s="243" t="s">
        <v>9171</v>
      </c>
      <c r="E4" s="874" t="s">
        <v>245</v>
      </c>
      <c r="F4" s="16" t="s">
        <v>28</v>
      </c>
      <c r="G4" s="1460">
        <v>16</v>
      </c>
      <c r="H4" s="874" t="s">
        <v>206</v>
      </c>
      <c r="I4" s="45" t="s">
        <v>9621</v>
      </c>
      <c r="J4" s="337" t="s">
        <v>311</v>
      </c>
      <c r="K4" s="281" t="s">
        <v>8906</v>
      </c>
      <c r="L4" s="20"/>
      <c r="M4" s="6" t="s">
        <v>203</v>
      </c>
      <c r="N4" s="6" t="s">
        <v>203</v>
      </c>
      <c r="O4" s="6" t="s">
        <v>206</v>
      </c>
      <c r="P4" s="6" t="s">
        <v>206</v>
      </c>
      <c r="Q4" s="6" t="s">
        <v>206</v>
      </c>
      <c r="R4" s="138"/>
    </row>
    <row r="5" spans="1:18" ht="34.5" customHeight="1">
      <c r="A5" s="2115"/>
      <c r="B5" s="9" t="s">
        <v>1091</v>
      </c>
      <c r="C5" s="480" t="s">
        <v>9951</v>
      </c>
      <c r="D5" s="243" t="s">
        <v>9171</v>
      </c>
      <c r="E5" s="874" t="s">
        <v>245</v>
      </c>
      <c r="F5" s="16" t="s">
        <v>12</v>
      </c>
      <c r="G5" s="16">
        <v>2</v>
      </c>
      <c r="H5" s="874" t="s">
        <v>206</v>
      </c>
      <c r="I5" s="45" t="s">
        <v>9621</v>
      </c>
      <c r="J5" s="337" t="s">
        <v>311</v>
      </c>
      <c r="K5" s="281" t="s">
        <v>8699</v>
      </c>
      <c r="L5" s="20"/>
      <c r="M5" s="6" t="s">
        <v>203</v>
      </c>
      <c r="N5" s="6" t="s">
        <v>203</v>
      </c>
      <c r="O5" s="6" t="s">
        <v>206</v>
      </c>
      <c r="P5" s="6" t="s">
        <v>206</v>
      </c>
      <c r="Q5" s="6" t="s">
        <v>206</v>
      </c>
      <c r="R5" s="138"/>
    </row>
    <row r="6" spans="1:18" ht="34.5" customHeight="1">
      <c r="A6" s="55" t="s">
        <v>1093</v>
      </c>
      <c r="B6" s="479" t="s">
        <v>1094</v>
      </c>
      <c r="C6" s="480" t="s">
        <v>8568</v>
      </c>
      <c r="D6" s="15" t="s">
        <v>9234</v>
      </c>
      <c r="E6" s="284" t="s">
        <v>245</v>
      </c>
      <c r="F6" s="6" t="s">
        <v>2380</v>
      </c>
      <c r="G6" s="6">
        <v>8</v>
      </c>
      <c r="H6" s="138" t="s">
        <v>206</v>
      </c>
      <c r="I6" s="301" t="s">
        <v>9621</v>
      </c>
      <c r="J6" s="281" t="s">
        <v>311</v>
      </c>
      <c r="K6" s="138" t="s">
        <v>8910</v>
      </c>
      <c r="L6" s="6"/>
      <c r="M6" s="48" t="s">
        <v>203</v>
      </c>
      <c r="N6" s="48" t="s">
        <v>203</v>
      </c>
      <c r="O6" s="48" t="s">
        <v>206</v>
      </c>
      <c r="P6" s="48" t="s">
        <v>206</v>
      </c>
      <c r="Q6" s="48" t="s">
        <v>206</v>
      </c>
      <c r="R6" s="138"/>
    </row>
    <row r="7" spans="1:18" ht="34.5" customHeight="1">
      <c r="A7" s="55" t="s">
        <v>1096</v>
      </c>
      <c r="B7" s="9" t="s">
        <v>1108</v>
      </c>
      <c r="C7" s="480" t="s">
        <v>9952</v>
      </c>
      <c r="D7" s="243" t="s">
        <v>9171</v>
      </c>
      <c r="E7" s="874" t="s">
        <v>203</v>
      </c>
      <c r="F7" s="138" t="s">
        <v>28</v>
      </c>
      <c r="G7" s="138">
        <v>9</v>
      </c>
      <c r="H7" s="874" t="s">
        <v>206</v>
      </c>
      <c r="I7" s="45" t="s">
        <v>9621</v>
      </c>
      <c r="J7" s="337" t="s">
        <v>311</v>
      </c>
      <c r="K7" s="281" t="s">
        <v>9018</v>
      </c>
      <c r="L7" s="20"/>
      <c r="M7" s="6" t="s">
        <v>203</v>
      </c>
      <c r="N7" s="6" t="s">
        <v>203</v>
      </c>
      <c r="O7" s="6" t="s">
        <v>206</v>
      </c>
      <c r="P7" s="6" t="s">
        <v>206</v>
      </c>
      <c r="Q7" s="6" t="s">
        <v>206</v>
      </c>
      <c r="R7" s="138"/>
    </row>
    <row r="8" spans="1:18" ht="48.75" customHeight="1">
      <c r="A8" s="2113" t="s">
        <v>1112</v>
      </c>
      <c r="B8" s="77" t="s">
        <v>9953</v>
      </c>
      <c r="C8" s="6" t="s">
        <v>9954</v>
      </c>
      <c r="D8" s="20" t="s">
        <v>9234</v>
      </c>
      <c r="E8" s="1075" t="s">
        <v>203</v>
      </c>
      <c r="F8" s="20" t="s">
        <v>2380</v>
      </c>
      <c r="G8" s="20">
        <v>8</v>
      </c>
      <c r="H8" s="20" t="s">
        <v>206</v>
      </c>
      <c r="I8" s="56" t="s">
        <v>3421</v>
      </c>
      <c r="J8" s="6" t="s">
        <v>9955</v>
      </c>
      <c r="K8" s="295" t="s">
        <v>9956</v>
      </c>
      <c r="L8" s="295" t="s">
        <v>9957</v>
      </c>
      <c r="M8" s="578" t="s">
        <v>362</v>
      </c>
      <c r="N8" s="578" t="s">
        <v>362</v>
      </c>
      <c r="O8" s="578" t="s">
        <v>9958</v>
      </c>
      <c r="P8" s="578" t="s">
        <v>9959</v>
      </c>
      <c r="Q8" s="578" t="s">
        <v>206</v>
      </c>
      <c r="R8" s="20"/>
    </row>
    <row r="9" spans="1:18" ht="56.25" customHeight="1">
      <c r="A9" s="2114"/>
      <c r="B9" s="17" t="s">
        <v>9960</v>
      </c>
      <c r="C9" s="6" t="s">
        <v>9961</v>
      </c>
      <c r="D9" s="243" t="s">
        <v>9171</v>
      </c>
      <c r="E9" s="15" t="s">
        <v>203</v>
      </c>
      <c r="F9" s="20" t="s">
        <v>2380</v>
      </c>
      <c r="G9" s="20">
        <v>8</v>
      </c>
      <c r="H9" s="20" t="s">
        <v>206</v>
      </c>
      <c r="I9" s="56" t="s">
        <v>3421</v>
      </c>
      <c r="J9" s="151" t="s">
        <v>9955</v>
      </c>
      <c r="K9" s="646" t="s">
        <v>9962</v>
      </c>
      <c r="L9" s="646" t="s">
        <v>9963</v>
      </c>
      <c r="M9" s="578" t="s">
        <v>362</v>
      </c>
      <c r="N9" s="1452" t="s">
        <v>362</v>
      </c>
      <c r="O9" s="295" t="s">
        <v>9964</v>
      </c>
      <c r="P9" s="295" t="s">
        <v>9959</v>
      </c>
      <c r="Q9" s="578" t="s">
        <v>206</v>
      </c>
      <c r="R9" s="20"/>
    </row>
    <row r="10" spans="1:18" ht="20.25" customHeight="1">
      <c r="A10" s="2114"/>
      <c r="B10" s="17" t="s">
        <v>9965</v>
      </c>
      <c r="C10" s="6" t="s">
        <v>9966</v>
      </c>
      <c r="D10" s="243" t="s">
        <v>9171</v>
      </c>
      <c r="E10" s="15" t="s">
        <v>203</v>
      </c>
      <c r="F10" s="20" t="s">
        <v>2380</v>
      </c>
      <c r="G10" s="20">
        <v>8</v>
      </c>
      <c r="H10" s="20" t="s">
        <v>206</v>
      </c>
      <c r="I10" s="56" t="s">
        <v>3421</v>
      </c>
      <c r="J10" s="295" t="s">
        <v>9967</v>
      </c>
      <c r="K10" s="295" t="s">
        <v>9968</v>
      </c>
      <c r="L10" s="295" t="s">
        <v>9969</v>
      </c>
      <c r="M10" s="578" t="s">
        <v>362</v>
      </c>
      <c r="N10" s="1452" t="s">
        <v>362</v>
      </c>
      <c r="O10" s="20" t="s">
        <v>9970</v>
      </c>
      <c r="P10" s="20" t="s">
        <v>9971</v>
      </c>
      <c r="Q10" s="578" t="s">
        <v>206</v>
      </c>
      <c r="R10" s="20" t="s">
        <v>9972</v>
      </c>
    </row>
    <row r="11" spans="1:18" ht="20.25" customHeight="1">
      <c r="A11" s="2114"/>
      <c r="B11" s="17" t="s">
        <v>9973</v>
      </c>
      <c r="C11" s="6" t="s">
        <v>9974</v>
      </c>
      <c r="D11" s="243" t="s">
        <v>9171</v>
      </c>
      <c r="E11" s="15" t="s">
        <v>203</v>
      </c>
      <c r="F11" s="20" t="s">
        <v>2380</v>
      </c>
      <c r="G11" s="20">
        <v>8</v>
      </c>
      <c r="H11" s="20" t="s">
        <v>206</v>
      </c>
      <c r="I11" s="56" t="s">
        <v>3421</v>
      </c>
      <c r="J11" s="295" t="s">
        <v>9967</v>
      </c>
      <c r="K11" s="295" t="s">
        <v>9968</v>
      </c>
      <c r="L11" s="295" t="s">
        <v>9975</v>
      </c>
      <c r="M11" s="578" t="s">
        <v>362</v>
      </c>
      <c r="N11" s="1452" t="s">
        <v>362</v>
      </c>
      <c r="O11" s="20" t="s">
        <v>9976</v>
      </c>
      <c r="P11" s="20" t="s">
        <v>9971</v>
      </c>
      <c r="Q11" s="578" t="s">
        <v>206</v>
      </c>
      <c r="R11" s="20" t="s">
        <v>9972</v>
      </c>
    </row>
    <row r="12" spans="1:18" ht="20.25" customHeight="1">
      <c r="A12" s="2114"/>
      <c r="B12" s="17" t="s">
        <v>9977</v>
      </c>
      <c r="C12" s="6" t="s">
        <v>9978</v>
      </c>
      <c r="D12" s="243" t="s">
        <v>9171</v>
      </c>
      <c r="E12" s="15" t="s">
        <v>203</v>
      </c>
      <c r="F12" s="20" t="s">
        <v>2380</v>
      </c>
      <c r="G12" s="20">
        <v>8</v>
      </c>
      <c r="H12" s="20" t="s">
        <v>206</v>
      </c>
      <c r="I12" s="56"/>
      <c r="J12" s="295"/>
      <c r="K12" s="295"/>
      <c r="L12" s="295" t="s">
        <v>9979</v>
      </c>
      <c r="M12" s="578"/>
      <c r="N12" s="1452"/>
      <c r="O12" s="20"/>
      <c r="P12" s="20"/>
      <c r="Q12" s="578"/>
      <c r="R12" s="295" t="s">
        <v>9979</v>
      </c>
    </row>
    <row r="13" spans="1:18" ht="20.25" customHeight="1">
      <c r="A13" s="2114"/>
      <c r="B13" s="17" t="s">
        <v>9980</v>
      </c>
      <c r="C13" s="6" t="s">
        <v>9981</v>
      </c>
      <c r="D13" s="243" t="s">
        <v>9171</v>
      </c>
      <c r="E13" s="15" t="s">
        <v>203</v>
      </c>
      <c r="F13" s="20" t="s">
        <v>2380</v>
      </c>
      <c r="G13" s="20">
        <v>8</v>
      </c>
      <c r="H13" s="20" t="s">
        <v>206</v>
      </c>
      <c r="I13" s="56" t="s">
        <v>3421</v>
      </c>
      <c r="J13" s="295" t="s">
        <v>9982</v>
      </c>
      <c r="K13" s="295" t="s">
        <v>9983</v>
      </c>
      <c r="L13" s="295" t="s">
        <v>9984</v>
      </c>
      <c r="M13" s="578" t="s">
        <v>362</v>
      </c>
      <c r="N13" s="578" t="s">
        <v>362</v>
      </c>
      <c r="O13" s="647" t="s">
        <v>9985</v>
      </c>
      <c r="P13" s="647" t="s">
        <v>9986</v>
      </c>
      <c r="Q13" s="578" t="s">
        <v>206</v>
      </c>
      <c r="R13" s="648" t="s">
        <v>9987</v>
      </c>
    </row>
    <row r="14" spans="1:18" ht="20.25" customHeight="1">
      <c r="A14" s="2114"/>
      <c r="B14" s="17" t="s">
        <v>9988</v>
      </c>
      <c r="C14" s="6" t="s">
        <v>9989</v>
      </c>
      <c r="D14" s="243" t="s">
        <v>9171</v>
      </c>
      <c r="E14" s="15" t="s">
        <v>203</v>
      </c>
      <c r="F14" s="20" t="s">
        <v>2380</v>
      </c>
      <c r="G14" s="20">
        <v>8</v>
      </c>
      <c r="H14" s="20" t="s">
        <v>206</v>
      </c>
      <c r="I14" s="56" t="s">
        <v>3421</v>
      </c>
      <c r="J14" s="295" t="s">
        <v>9982</v>
      </c>
      <c r="K14" s="295" t="s">
        <v>9990</v>
      </c>
      <c r="L14" s="295" t="s">
        <v>9984</v>
      </c>
      <c r="M14" s="578" t="s">
        <v>362</v>
      </c>
      <c r="N14" s="578" t="s">
        <v>362</v>
      </c>
      <c r="O14" s="647" t="s">
        <v>9991</v>
      </c>
      <c r="P14" s="647" t="s">
        <v>9986</v>
      </c>
      <c r="Q14" s="578" t="s">
        <v>206</v>
      </c>
      <c r="R14" s="649" t="s">
        <v>9987</v>
      </c>
    </row>
    <row r="15" spans="1:18" ht="20.25" customHeight="1">
      <c r="A15" s="2114"/>
      <c r="B15" s="17" t="s">
        <v>9992</v>
      </c>
      <c r="C15" s="6" t="s">
        <v>9993</v>
      </c>
      <c r="D15" s="243" t="s">
        <v>9171</v>
      </c>
      <c r="E15" s="15" t="s">
        <v>203</v>
      </c>
      <c r="F15" s="20" t="s">
        <v>2380</v>
      </c>
      <c r="G15" s="20">
        <v>8</v>
      </c>
      <c r="H15" s="20" t="s">
        <v>206</v>
      </c>
      <c r="I15" s="482" t="s">
        <v>3421</v>
      </c>
      <c r="J15" s="295" t="s">
        <v>9982</v>
      </c>
      <c r="K15" s="295" t="s">
        <v>9994</v>
      </c>
      <c r="L15" s="295" t="s">
        <v>9984</v>
      </c>
      <c r="M15" s="578" t="s">
        <v>362</v>
      </c>
      <c r="N15" s="578" t="s">
        <v>362</v>
      </c>
      <c r="O15" s="647" t="s">
        <v>9995</v>
      </c>
      <c r="P15" s="647" t="s">
        <v>9986</v>
      </c>
      <c r="Q15" s="578" t="s">
        <v>206</v>
      </c>
      <c r="R15" s="649" t="s">
        <v>9987</v>
      </c>
    </row>
    <row r="16" spans="1:18" ht="20.25" customHeight="1">
      <c r="A16" s="2114"/>
      <c r="B16" s="17" t="s">
        <v>9996</v>
      </c>
      <c r="C16" s="6" t="s">
        <v>9997</v>
      </c>
      <c r="D16" s="243" t="s">
        <v>9171</v>
      </c>
      <c r="E16" s="15" t="s">
        <v>203</v>
      </c>
      <c r="F16" s="20" t="s">
        <v>2380</v>
      </c>
      <c r="G16" s="20">
        <v>8</v>
      </c>
      <c r="H16" s="270" t="s">
        <v>206</v>
      </c>
      <c r="I16" s="56" t="s">
        <v>206</v>
      </c>
      <c r="J16" s="56" t="s">
        <v>206</v>
      </c>
      <c r="K16" s="56" t="s">
        <v>206</v>
      </c>
      <c r="L16" s="648" t="s">
        <v>9998</v>
      </c>
      <c r="M16" s="578" t="s">
        <v>362</v>
      </c>
      <c r="N16" s="578" t="s">
        <v>362</v>
      </c>
      <c r="O16" s="648" t="s">
        <v>9999</v>
      </c>
      <c r="P16" s="648" t="s">
        <v>10000</v>
      </c>
      <c r="Q16" s="578" t="s">
        <v>206</v>
      </c>
      <c r="R16" s="648" t="s">
        <v>9998</v>
      </c>
    </row>
    <row r="17" spans="1:18" ht="20.25" customHeight="1">
      <c r="A17" s="2114"/>
      <c r="B17" s="150" t="s">
        <v>10001</v>
      </c>
      <c r="C17" s="16" t="s">
        <v>10002</v>
      </c>
      <c r="D17" s="243" t="s">
        <v>9171</v>
      </c>
      <c r="E17" s="243" t="s">
        <v>203</v>
      </c>
      <c r="F17" s="20" t="s">
        <v>2380</v>
      </c>
      <c r="G17" s="20">
        <v>8</v>
      </c>
      <c r="H17" s="270" t="s">
        <v>206</v>
      </c>
      <c r="I17" s="56" t="s">
        <v>206</v>
      </c>
      <c r="J17" s="56" t="s">
        <v>206</v>
      </c>
      <c r="K17" s="56" t="s">
        <v>206</v>
      </c>
      <c r="L17" s="648" t="s">
        <v>10003</v>
      </c>
      <c r="M17" s="578" t="s">
        <v>362</v>
      </c>
      <c r="N17" s="578" t="s">
        <v>362</v>
      </c>
      <c r="O17" s="1459" t="s">
        <v>10004</v>
      </c>
      <c r="P17" s="1459" t="s">
        <v>10000</v>
      </c>
      <c r="Q17" s="578" t="s">
        <v>206</v>
      </c>
      <c r="R17" s="649" t="s">
        <v>10003</v>
      </c>
    </row>
    <row r="18" spans="1:18" ht="20.25" customHeight="1">
      <c r="A18" s="2113" t="s">
        <v>2079</v>
      </c>
      <c r="B18" s="110" t="s">
        <v>9718</v>
      </c>
      <c r="C18" s="15" t="s">
        <v>9719</v>
      </c>
      <c r="D18" s="45" t="s">
        <v>9171</v>
      </c>
      <c r="E18" s="45" t="s">
        <v>203</v>
      </c>
      <c r="F18" s="577" t="s">
        <v>9716</v>
      </c>
      <c r="G18" s="1209">
        <v>2</v>
      </c>
      <c r="H18" s="138" t="s">
        <v>206</v>
      </c>
      <c r="I18" s="286" t="s">
        <v>9621</v>
      </c>
      <c r="J18" s="295" t="s">
        <v>311</v>
      </c>
      <c r="K18" s="295" t="s">
        <v>9720</v>
      </c>
      <c r="L18" s="295" t="s">
        <v>10005</v>
      </c>
      <c r="M18" s="578" t="s">
        <v>203</v>
      </c>
      <c r="N18" s="1452" t="s">
        <v>203</v>
      </c>
      <c r="O18" s="295" t="s">
        <v>206</v>
      </c>
      <c r="P18" s="295" t="s">
        <v>206</v>
      </c>
      <c r="Q18" s="578" t="s">
        <v>206</v>
      </c>
      <c r="R18" s="648" t="s">
        <v>10006</v>
      </c>
    </row>
    <row r="19" spans="1:18" ht="31.5" customHeight="1">
      <c r="A19" s="2115"/>
      <c r="B19" s="110" t="s">
        <v>10007</v>
      </c>
      <c r="C19" s="15" t="s">
        <v>10008</v>
      </c>
      <c r="D19" s="45" t="s">
        <v>10009</v>
      </c>
      <c r="E19" s="45" t="s">
        <v>203</v>
      </c>
      <c r="F19" s="577" t="s">
        <v>9716</v>
      </c>
      <c r="G19" s="1209">
        <v>2</v>
      </c>
      <c r="H19" s="138" t="s">
        <v>206</v>
      </c>
      <c r="I19" s="45" t="s">
        <v>9621</v>
      </c>
      <c r="J19" s="295" t="s">
        <v>311</v>
      </c>
      <c r="K19" s="295" t="s">
        <v>9630</v>
      </c>
      <c r="L19" s="1239" t="s">
        <v>10010</v>
      </c>
      <c r="M19" s="295" t="s">
        <v>203</v>
      </c>
      <c r="N19" s="1239" t="s">
        <v>203</v>
      </c>
      <c r="O19" s="295" t="s">
        <v>206</v>
      </c>
      <c r="P19" s="295" t="s">
        <v>206</v>
      </c>
      <c r="Q19" s="577" t="s">
        <v>206</v>
      </c>
      <c r="R19" s="1451" t="s">
        <v>10011</v>
      </c>
    </row>
    <row r="20" spans="1:18" ht="20.25" customHeight="1"/>
    <row r="21" spans="1:18" ht="20.25" customHeight="1"/>
    <row r="22" spans="1:18" ht="20.25" customHeight="1"/>
  </sheetData>
  <autoFilter ref="A3:R3" xr:uid="{056E4D54-2F7D-4E0A-9B56-FEC86F301A8E}"/>
  <mergeCells count="3">
    <mergeCell ref="A18:A19"/>
    <mergeCell ref="A8:A17"/>
    <mergeCell ref="A4:A5"/>
  </mergeCells>
  <conditionalFormatting sqref="M2:Q3 M6:Q6">
    <cfRule type="containsBlanks" dxfId="107" priority="1">
      <formula>LEN(TRIM(M2))=0</formula>
    </cfRule>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BC173-A154-4A43-9BED-6E2A875D4D59}">
  <dimension ref="A2:Q6"/>
  <sheetViews>
    <sheetView topLeftCell="K1" workbookViewId="0">
      <selection activeCell="Q6" sqref="Q6"/>
    </sheetView>
  </sheetViews>
  <sheetFormatPr defaultRowHeight="15"/>
  <cols>
    <col min="1" max="1" width="20.7109375" customWidth="1"/>
    <col min="2" max="2" width="22.42578125" customWidth="1"/>
    <col min="3" max="3" width="45.85546875" customWidth="1"/>
    <col min="4" max="4" width="19.140625" customWidth="1"/>
    <col min="5" max="5" width="12.42578125" customWidth="1"/>
    <col min="6" max="6" width="13.7109375" customWidth="1"/>
    <col min="7" max="7" width="10.5703125" customWidth="1"/>
    <col min="8" max="8" width="13.7109375" customWidth="1"/>
    <col min="9" max="16" width="20.7109375" customWidth="1"/>
    <col min="17" max="17" width="46.42578125" customWidth="1"/>
  </cols>
  <sheetData>
    <row r="2" spans="1:17" ht="20.25" customHeight="1">
      <c r="A2" s="145"/>
      <c r="B2" s="145"/>
      <c r="C2" s="145"/>
      <c r="D2" s="140" t="s">
        <v>1076</v>
      </c>
      <c r="E2" s="907" t="s">
        <v>2241</v>
      </c>
      <c r="F2" s="907" t="s">
        <v>2242</v>
      </c>
      <c r="G2" s="908"/>
      <c r="H2" s="909" t="s">
        <v>2243</v>
      </c>
      <c r="I2" s="145"/>
      <c r="J2" s="145"/>
      <c r="K2" s="145"/>
      <c r="L2" s="918" t="s">
        <v>2245</v>
      </c>
      <c r="M2" s="918" t="s">
        <v>2246</v>
      </c>
      <c r="N2" s="918" t="s">
        <v>2247</v>
      </c>
      <c r="O2" s="918" t="s">
        <v>2248</v>
      </c>
      <c r="P2" s="918" t="s">
        <v>2249</v>
      </c>
      <c r="Q2" s="144"/>
    </row>
    <row r="3" spans="1:17" ht="20.25" customHeight="1">
      <c r="A3" s="19" t="s">
        <v>1078</v>
      </c>
      <c r="B3" s="19" t="s">
        <v>1079</v>
      </c>
      <c r="C3" s="19" t="s">
        <v>1080</v>
      </c>
      <c r="D3" s="84" t="s">
        <v>1081</v>
      </c>
      <c r="E3" s="910" t="s">
        <v>2252</v>
      </c>
      <c r="F3" s="910" t="s">
        <v>2253</v>
      </c>
      <c r="G3" s="910" t="s">
        <v>2254</v>
      </c>
      <c r="H3" s="911" t="s">
        <v>2255</v>
      </c>
      <c r="I3" s="19" t="s">
        <v>1082</v>
      </c>
      <c r="J3" s="19" t="s">
        <v>1083</v>
      </c>
      <c r="K3" s="19" t="s">
        <v>1084</v>
      </c>
      <c r="L3" s="918" t="s">
        <v>2257</v>
      </c>
      <c r="M3" s="918" t="s">
        <v>2258</v>
      </c>
      <c r="N3" s="918" t="s">
        <v>2259</v>
      </c>
      <c r="O3" s="918" t="s">
        <v>2260</v>
      </c>
      <c r="P3" s="918" t="s">
        <v>2261</v>
      </c>
      <c r="Q3" s="183" t="s">
        <v>1085</v>
      </c>
    </row>
    <row r="4" spans="1:17" s="87" customFormat="1" ht="20.25" customHeight="1">
      <c r="A4" s="2142" t="s">
        <v>2082</v>
      </c>
      <c r="B4" s="77" t="s">
        <v>9726</v>
      </c>
      <c r="C4" s="77" t="s">
        <v>10012</v>
      </c>
      <c r="D4" s="77" t="s">
        <v>9171</v>
      </c>
      <c r="E4" s="77" t="s">
        <v>245</v>
      </c>
      <c r="F4" s="77" t="s">
        <v>12</v>
      </c>
      <c r="G4" s="77">
        <v>1</v>
      </c>
      <c r="H4" s="77" t="s">
        <v>206</v>
      </c>
      <c r="I4" s="77"/>
      <c r="J4" s="77"/>
      <c r="K4" s="77" t="s">
        <v>10013</v>
      </c>
      <c r="L4" s="77" t="s">
        <v>203</v>
      </c>
      <c r="M4" s="77" t="s">
        <v>203</v>
      </c>
      <c r="N4" s="77" t="s">
        <v>206</v>
      </c>
      <c r="O4" s="77" t="s">
        <v>206</v>
      </c>
      <c r="P4" s="77" t="s">
        <v>206</v>
      </c>
      <c r="Q4" s="50" t="s">
        <v>10014</v>
      </c>
    </row>
    <row r="5" spans="1:17" s="87" customFormat="1" ht="20.25" customHeight="1">
      <c r="A5" s="2142"/>
      <c r="B5" s="77" t="s">
        <v>10015</v>
      </c>
      <c r="C5" s="77" t="s">
        <v>10016</v>
      </c>
      <c r="D5" s="77" t="s">
        <v>9171</v>
      </c>
      <c r="E5" s="77" t="s">
        <v>203</v>
      </c>
      <c r="F5" s="77" t="s">
        <v>12</v>
      </c>
      <c r="G5" s="77"/>
      <c r="H5" s="77" t="s">
        <v>206</v>
      </c>
      <c r="I5" s="77"/>
      <c r="J5" s="77"/>
      <c r="K5" s="77" t="s">
        <v>10017</v>
      </c>
      <c r="L5" s="77" t="s">
        <v>203</v>
      </c>
      <c r="M5" s="77" t="s">
        <v>203</v>
      </c>
      <c r="N5" s="77" t="s">
        <v>206</v>
      </c>
      <c r="O5" s="77" t="s">
        <v>206</v>
      </c>
      <c r="P5" s="77" t="s">
        <v>206</v>
      </c>
      <c r="Q5" s="50" t="s">
        <v>10014</v>
      </c>
    </row>
    <row r="6" spans="1:17" s="87" customFormat="1" ht="20.25" customHeight="1">
      <c r="A6" s="2142"/>
      <c r="B6" s="77" t="s">
        <v>10018</v>
      </c>
      <c r="C6" s="77" t="s">
        <v>10019</v>
      </c>
      <c r="D6" s="77" t="s">
        <v>9171</v>
      </c>
      <c r="E6" s="77" t="s">
        <v>203</v>
      </c>
      <c r="F6" s="77" t="s">
        <v>12</v>
      </c>
      <c r="G6" s="77">
        <v>2</v>
      </c>
      <c r="H6" s="77" t="s">
        <v>206</v>
      </c>
      <c r="I6" s="77" t="s">
        <v>627</v>
      </c>
      <c r="J6" s="77" t="s">
        <v>627</v>
      </c>
      <c r="K6" s="77" t="s">
        <v>627</v>
      </c>
      <c r="L6" s="77" t="s">
        <v>362</v>
      </c>
      <c r="M6" s="77" t="s">
        <v>203</v>
      </c>
      <c r="N6" s="50" t="s">
        <v>10020</v>
      </c>
      <c r="O6" s="77" t="s">
        <v>206</v>
      </c>
      <c r="P6" s="77" t="s">
        <v>206</v>
      </c>
      <c r="Q6" s="50" t="s">
        <v>10021</v>
      </c>
    </row>
  </sheetData>
  <mergeCells count="1">
    <mergeCell ref="A4:A6"/>
  </mergeCells>
  <conditionalFormatting sqref="L2:P3">
    <cfRule type="containsBlanks" dxfId="106" priority="1">
      <formula>LEN(TRIM(L2))=0</formula>
    </cfRule>
  </conditionalFormatting>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DF62B-439E-48C0-B557-D8A55BBA39E7}">
  <dimension ref="A2:Q6"/>
  <sheetViews>
    <sheetView workbookViewId="0"/>
  </sheetViews>
  <sheetFormatPr defaultRowHeight="15"/>
  <cols>
    <col min="1" max="1" width="25" customWidth="1"/>
    <col min="2" max="4" width="21.85546875" customWidth="1"/>
    <col min="5" max="5" width="10.28515625" customWidth="1"/>
    <col min="6" max="6" width="11.5703125" customWidth="1"/>
    <col min="7" max="8" width="12.28515625" customWidth="1"/>
    <col min="9" max="9" width="16.5703125" customWidth="1"/>
    <col min="10" max="10" width="23.28515625" customWidth="1"/>
    <col min="11" max="11" width="28" customWidth="1"/>
    <col min="12" max="17" width="21.85546875" customWidth="1"/>
  </cols>
  <sheetData>
    <row r="2" spans="1:17" ht="24" customHeight="1">
      <c r="A2" s="52"/>
      <c r="B2" s="52"/>
      <c r="C2" s="35"/>
      <c r="D2" s="85" t="s">
        <v>1076</v>
      </c>
      <c r="E2" s="907" t="s">
        <v>2241</v>
      </c>
      <c r="F2" s="907" t="s">
        <v>2242</v>
      </c>
      <c r="G2" s="908"/>
      <c r="H2" s="909" t="s">
        <v>2243</v>
      </c>
      <c r="I2" s="2069" t="s">
        <v>10022</v>
      </c>
      <c r="J2" s="2069"/>
      <c r="K2" s="2069"/>
      <c r="L2" s="918" t="s">
        <v>2245</v>
      </c>
      <c r="M2" s="918" t="s">
        <v>2246</v>
      </c>
      <c r="N2" s="918" t="s">
        <v>2247</v>
      </c>
      <c r="O2" s="918" t="s">
        <v>2248</v>
      </c>
      <c r="P2" s="918" t="s">
        <v>2249</v>
      </c>
      <c r="Q2" s="37"/>
    </row>
    <row r="3" spans="1:17" ht="45">
      <c r="A3" s="105" t="s">
        <v>1078</v>
      </c>
      <c r="B3" s="105" t="s">
        <v>1079</v>
      </c>
      <c r="C3" s="19" t="s">
        <v>1080</v>
      </c>
      <c r="D3" s="106" t="s">
        <v>1081</v>
      </c>
      <c r="E3" s="910" t="s">
        <v>2252</v>
      </c>
      <c r="F3" s="910" t="s">
        <v>2253</v>
      </c>
      <c r="G3" s="910" t="s">
        <v>2254</v>
      </c>
      <c r="H3" s="911" t="s">
        <v>2255</v>
      </c>
      <c r="I3" s="107" t="s">
        <v>1082</v>
      </c>
      <c r="J3" s="107" t="s">
        <v>1083</v>
      </c>
      <c r="K3" s="107" t="s">
        <v>1084</v>
      </c>
      <c r="L3" s="918" t="s">
        <v>2257</v>
      </c>
      <c r="M3" s="918" t="s">
        <v>2258</v>
      </c>
      <c r="N3" s="918" t="s">
        <v>2259</v>
      </c>
      <c r="O3" s="918" t="s">
        <v>2260</v>
      </c>
      <c r="P3" s="918" t="s">
        <v>2261</v>
      </c>
      <c r="Q3" s="97" t="s">
        <v>1085</v>
      </c>
    </row>
    <row r="4" spans="1:17" s="78" customFormat="1" ht="27" customHeight="1">
      <c r="A4" s="2135" t="s">
        <v>1093</v>
      </c>
      <c r="B4" s="45" t="s">
        <v>10023</v>
      </c>
      <c r="C4" s="93" t="s">
        <v>10024</v>
      </c>
      <c r="D4" s="45" t="s">
        <v>10025</v>
      </c>
      <c r="E4" s="45" t="s">
        <v>245</v>
      </c>
      <c r="F4" s="45" t="s">
        <v>12</v>
      </c>
      <c r="G4" s="45">
        <v>4</v>
      </c>
      <c r="H4" s="45" t="s">
        <v>206</v>
      </c>
      <c r="I4" s="364" t="s">
        <v>10026</v>
      </c>
      <c r="J4" s="262" t="s">
        <v>10027</v>
      </c>
      <c r="K4" s="187" t="s">
        <v>10028</v>
      </c>
      <c r="L4" s="45" t="s">
        <v>245</v>
      </c>
      <c r="M4" s="45" t="s">
        <v>203</v>
      </c>
      <c r="N4" s="93" t="s">
        <v>10029</v>
      </c>
      <c r="O4" s="45" t="s">
        <v>206</v>
      </c>
      <c r="P4" s="45" t="s">
        <v>206</v>
      </c>
      <c r="Q4" s="93" t="s">
        <v>10030</v>
      </c>
    </row>
    <row r="5" spans="1:17" s="78" customFormat="1" ht="43.5" customHeight="1">
      <c r="A5" s="2135"/>
      <c r="B5" s="45" t="s">
        <v>10031</v>
      </c>
      <c r="C5" s="93" t="s">
        <v>10032</v>
      </c>
      <c r="D5" s="45" t="s">
        <v>10025</v>
      </c>
      <c r="E5" s="45" t="s">
        <v>245</v>
      </c>
      <c r="F5" s="45" t="s">
        <v>12</v>
      </c>
      <c r="G5" s="45">
        <v>2</v>
      </c>
      <c r="H5" s="45" t="s">
        <v>206</v>
      </c>
      <c r="I5" s="364" t="s">
        <v>10026</v>
      </c>
      <c r="J5" s="262" t="s">
        <v>10027</v>
      </c>
      <c r="K5" s="187" t="s">
        <v>10033</v>
      </c>
      <c r="L5" s="45" t="s">
        <v>245</v>
      </c>
      <c r="M5" s="45" t="s">
        <v>203</v>
      </c>
      <c r="N5" s="93" t="s">
        <v>10034</v>
      </c>
      <c r="O5" s="45" t="s">
        <v>206</v>
      </c>
      <c r="P5" s="45" t="s">
        <v>206</v>
      </c>
      <c r="Q5" s="93" t="s">
        <v>10030</v>
      </c>
    </row>
    <row r="6" spans="1:17" s="78" customFormat="1" ht="32.25" customHeight="1">
      <c r="A6" s="297" t="s">
        <v>1794</v>
      </c>
      <c r="B6" s="45" t="s">
        <v>10035</v>
      </c>
      <c r="C6" s="93" t="s">
        <v>10036</v>
      </c>
      <c r="D6" s="45" t="s">
        <v>10025</v>
      </c>
      <c r="E6" s="45" t="s">
        <v>203</v>
      </c>
      <c r="F6" s="45" t="s">
        <v>28</v>
      </c>
      <c r="G6" s="45">
        <v>8</v>
      </c>
      <c r="H6" s="284">
        <v>3</v>
      </c>
      <c r="I6" s="364" t="s">
        <v>10026</v>
      </c>
      <c r="J6" s="262" t="s">
        <v>10037</v>
      </c>
      <c r="K6" s="187" t="s">
        <v>206</v>
      </c>
      <c r="L6" s="45" t="s">
        <v>203</v>
      </c>
      <c r="M6" s="45" t="s">
        <v>203</v>
      </c>
      <c r="N6" s="45" t="s">
        <v>206</v>
      </c>
      <c r="O6" s="45" t="s">
        <v>206</v>
      </c>
      <c r="P6" s="45" t="s">
        <v>206</v>
      </c>
      <c r="Q6" s="93" t="s">
        <v>10038</v>
      </c>
    </row>
  </sheetData>
  <mergeCells count="2">
    <mergeCell ref="I2:K2"/>
    <mergeCell ref="A4:A5"/>
  </mergeCells>
  <conditionalFormatting sqref="L2:P3">
    <cfRule type="containsBlanks" dxfId="105" priority="1">
      <formula>LEN(TRIM(L2))=0</formula>
    </cfRule>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2738B-B21D-460D-A7F0-3563FD9DC4B4}">
  <dimension ref="A2:R6"/>
  <sheetViews>
    <sheetView workbookViewId="0">
      <selection activeCell="R5" sqref="R5"/>
    </sheetView>
  </sheetViews>
  <sheetFormatPr defaultColWidth="20.7109375" defaultRowHeight="20.25" customHeight="1"/>
  <cols>
    <col min="3" max="3" width="22.42578125" customWidth="1"/>
    <col min="5" max="5" width="13.42578125" customWidth="1"/>
    <col min="6" max="6" width="14.85546875" customWidth="1"/>
    <col min="7" max="7" width="9.85546875" customWidth="1"/>
    <col min="8" max="8" width="15.28515625" customWidth="1"/>
    <col min="17" max="17" width="14.7109375" customWidth="1"/>
  </cols>
  <sheetData>
    <row r="2" spans="1:18" ht="20.25" customHeight="1">
      <c r="A2" s="52"/>
      <c r="B2" s="52"/>
      <c r="C2" s="35"/>
      <c r="D2" s="85" t="s">
        <v>1076</v>
      </c>
      <c r="E2" s="907" t="s">
        <v>2241</v>
      </c>
      <c r="F2" s="907" t="s">
        <v>2242</v>
      </c>
      <c r="G2" s="908"/>
      <c r="H2" s="909" t="s">
        <v>3419</v>
      </c>
      <c r="I2" s="909"/>
      <c r="J2" s="2132"/>
      <c r="K2" s="2133"/>
      <c r="L2" s="2134"/>
      <c r="M2" s="918" t="s">
        <v>2245</v>
      </c>
      <c r="N2" s="918" t="s">
        <v>2246</v>
      </c>
      <c r="O2" s="918" t="s">
        <v>2247</v>
      </c>
      <c r="P2" s="918" t="s">
        <v>2248</v>
      </c>
      <c r="Q2" s="918"/>
      <c r="R2" s="37"/>
    </row>
    <row r="3" spans="1:18" ht="20.25" customHeight="1">
      <c r="A3" s="105" t="s">
        <v>1078</v>
      </c>
      <c r="B3" s="105" t="s">
        <v>1079</v>
      </c>
      <c r="C3" s="19" t="s">
        <v>1080</v>
      </c>
      <c r="D3" s="106" t="s">
        <v>1081</v>
      </c>
      <c r="E3" s="910" t="s">
        <v>2252</v>
      </c>
      <c r="F3" s="910" t="s">
        <v>2253</v>
      </c>
      <c r="G3" s="910" t="s">
        <v>2254</v>
      </c>
      <c r="H3" s="911" t="s">
        <v>2255</v>
      </c>
      <c r="I3" s="911" t="s">
        <v>4181</v>
      </c>
      <c r="J3" s="107" t="s">
        <v>1082</v>
      </c>
      <c r="K3" s="107" t="s">
        <v>1083</v>
      </c>
      <c r="L3" s="107" t="s">
        <v>1084</v>
      </c>
      <c r="M3" s="918" t="s">
        <v>2257</v>
      </c>
      <c r="N3" s="918" t="s">
        <v>2258</v>
      </c>
      <c r="O3" s="918" t="s">
        <v>2259</v>
      </c>
      <c r="P3" s="918" t="s">
        <v>2260</v>
      </c>
      <c r="Q3" s="1031" t="s">
        <v>4215</v>
      </c>
      <c r="R3" s="97" t="s">
        <v>1085</v>
      </c>
    </row>
    <row r="4" spans="1:18" s="78" customFormat="1" ht="20.25" customHeight="1">
      <c r="A4" s="335" t="s">
        <v>2118</v>
      </c>
      <c r="B4" s="185" t="s">
        <v>10039</v>
      </c>
      <c r="C4" s="157" t="s">
        <v>10040</v>
      </c>
      <c r="D4" s="185" t="s">
        <v>9171</v>
      </c>
      <c r="E4" s="185" t="s">
        <v>245</v>
      </c>
      <c r="F4" s="185" t="s">
        <v>28</v>
      </c>
      <c r="G4" s="185">
        <v>6</v>
      </c>
      <c r="H4" s="185" t="s">
        <v>206</v>
      </c>
      <c r="I4" s="185" t="s">
        <v>206</v>
      </c>
      <c r="J4" s="185" t="s">
        <v>627</v>
      </c>
      <c r="K4" s="185" t="s">
        <v>627</v>
      </c>
      <c r="L4" s="185" t="s">
        <v>627</v>
      </c>
      <c r="M4" s="185" t="s">
        <v>203</v>
      </c>
      <c r="N4" s="185" t="s">
        <v>203</v>
      </c>
      <c r="O4" s="185" t="s">
        <v>206</v>
      </c>
      <c r="P4" s="185" t="s">
        <v>206</v>
      </c>
      <c r="Q4" s="185" t="s">
        <v>203</v>
      </c>
      <c r="R4" s="157" t="s">
        <v>10041</v>
      </c>
    </row>
    <row r="5" spans="1:18" s="78" customFormat="1" ht="20.25" customHeight="1">
      <c r="A5" s="2146" t="s">
        <v>1093</v>
      </c>
      <c r="B5" s="66" t="s">
        <v>10042</v>
      </c>
      <c r="C5" s="50" t="s">
        <v>10043</v>
      </c>
      <c r="D5" s="185" t="s">
        <v>9171</v>
      </c>
      <c r="E5" s="185" t="s">
        <v>203</v>
      </c>
      <c r="F5" s="185" t="s">
        <v>2380</v>
      </c>
      <c r="G5" s="185">
        <v>8</v>
      </c>
      <c r="H5" s="185" t="s">
        <v>206</v>
      </c>
      <c r="I5" s="185" t="s">
        <v>206</v>
      </c>
      <c r="J5" s="185" t="s">
        <v>627</v>
      </c>
      <c r="K5" s="185" t="s">
        <v>627</v>
      </c>
      <c r="L5" s="185" t="s">
        <v>627</v>
      </c>
      <c r="M5" s="185" t="s">
        <v>203</v>
      </c>
      <c r="N5" s="185" t="s">
        <v>203</v>
      </c>
      <c r="O5" s="185" t="s">
        <v>206</v>
      </c>
      <c r="P5" s="185" t="s">
        <v>206</v>
      </c>
      <c r="Q5" s="185" t="s">
        <v>203</v>
      </c>
      <c r="R5" s="157" t="s">
        <v>10041</v>
      </c>
    </row>
    <row r="6" spans="1:18" s="78" customFormat="1" ht="20.25" customHeight="1">
      <c r="A6" s="2148"/>
      <c r="B6" s="77" t="s">
        <v>10044</v>
      </c>
      <c r="C6" s="258" t="s">
        <v>4394</v>
      </c>
      <c r="D6" s="258" t="s">
        <v>9171</v>
      </c>
      <c r="E6" s="258" t="s">
        <v>203</v>
      </c>
      <c r="F6" s="258" t="s">
        <v>2380</v>
      </c>
      <c r="G6" s="258">
        <v>8</v>
      </c>
      <c r="H6" s="258" t="s">
        <v>206</v>
      </c>
      <c r="I6" s="258" t="s">
        <v>206</v>
      </c>
      <c r="J6" s="77" t="s">
        <v>627</v>
      </c>
      <c r="K6" s="77" t="s">
        <v>627</v>
      </c>
      <c r="L6" s="77" t="s">
        <v>627</v>
      </c>
      <c r="M6" s="77" t="s">
        <v>203</v>
      </c>
      <c r="N6" s="77" t="s">
        <v>203</v>
      </c>
      <c r="O6" s="77" t="s">
        <v>206</v>
      </c>
      <c r="P6" s="77" t="s">
        <v>206</v>
      </c>
      <c r="Q6" s="77" t="s">
        <v>203</v>
      </c>
      <c r="R6" s="50" t="s">
        <v>10041</v>
      </c>
    </row>
  </sheetData>
  <mergeCells count="2">
    <mergeCell ref="J2:L2"/>
    <mergeCell ref="A5:A6"/>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372C4-FD9F-46E2-AB2F-1955FEBA8138}">
  <dimension ref="A2:R15"/>
  <sheetViews>
    <sheetView topLeftCell="C1" workbookViewId="0">
      <selection activeCell="B7" sqref="B7"/>
    </sheetView>
  </sheetViews>
  <sheetFormatPr defaultRowHeight="15"/>
  <cols>
    <col min="1" max="1" width="22.28515625" customWidth="1"/>
    <col min="2" max="2" width="27.5703125" customWidth="1"/>
    <col min="3" max="3" width="48.140625" customWidth="1"/>
    <col min="4" max="4" width="32" customWidth="1"/>
    <col min="5" max="5" width="14" customWidth="1"/>
    <col min="6" max="6" width="25.5703125" customWidth="1"/>
    <col min="7" max="7" width="9.42578125" customWidth="1"/>
    <col min="8" max="8" width="15.5703125" customWidth="1"/>
    <col min="9" max="9" width="21" bestFit="1" customWidth="1"/>
    <col min="10" max="10" width="26.85546875" customWidth="1"/>
    <col min="11" max="13" width="40.7109375" customWidth="1"/>
    <col min="14" max="14" width="29.7109375" customWidth="1"/>
    <col min="15" max="15" width="50.42578125" customWidth="1"/>
    <col min="16" max="18" width="40.7109375" customWidth="1"/>
  </cols>
  <sheetData>
    <row r="2" spans="1:18" ht="26.25" customHeight="1">
      <c r="A2" s="52"/>
      <c r="B2" s="52"/>
      <c r="C2" s="35"/>
      <c r="D2" s="85" t="s">
        <v>1076</v>
      </c>
      <c r="E2" s="907" t="s">
        <v>2241</v>
      </c>
      <c r="F2" s="907" t="s">
        <v>2242</v>
      </c>
      <c r="G2" s="908"/>
      <c r="H2" s="909" t="s">
        <v>2243</v>
      </c>
      <c r="I2" s="1148"/>
      <c r="J2" s="1148"/>
      <c r="K2" s="1148"/>
      <c r="L2" s="1148"/>
      <c r="M2" s="918" t="s">
        <v>2245</v>
      </c>
      <c r="N2" s="918" t="s">
        <v>2246</v>
      </c>
      <c r="O2" s="918" t="s">
        <v>2247</v>
      </c>
      <c r="P2" s="918" t="s">
        <v>2248</v>
      </c>
      <c r="Q2" s="918" t="s">
        <v>2249</v>
      </c>
      <c r="R2" s="37"/>
    </row>
    <row r="3" spans="1:18" ht="30">
      <c r="A3" s="36" t="s">
        <v>1078</v>
      </c>
      <c r="B3" s="36" t="s">
        <v>1079</v>
      </c>
      <c r="C3" s="12" t="s">
        <v>1080</v>
      </c>
      <c r="D3" s="86" t="s">
        <v>1081</v>
      </c>
      <c r="E3" s="910" t="s">
        <v>2252</v>
      </c>
      <c r="F3" s="910" t="s">
        <v>2253</v>
      </c>
      <c r="G3" s="910" t="s">
        <v>2254</v>
      </c>
      <c r="H3" s="911" t="s">
        <v>2255</v>
      </c>
      <c r="I3" s="1266" t="s">
        <v>4181</v>
      </c>
      <c r="J3" s="107" t="s">
        <v>1082</v>
      </c>
      <c r="K3" s="38" t="s">
        <v>1083</v>
      </c>
      <c r="L3" s="38" t="s">
        <v>1084</v>
      </c>
      <c r="M3" s="918" t="s">
        <v>2257</v>
      </c>
      <c r="N3" s="918" t="s">
        <v>2258</v>
      </c>
      <c r="O3" s="918" t="s">
        <v>2259</v>
      </c>
      <c r="P3" s="918" t="s">
        <v>2260</v>
      </c>
      <c r="Q3" s="918" t="s">
        <v>2261</v>
      </c>
      <c r="R3" s="97" t="s">
        <v>1085</v>
      </c>
    </row>
    <row r="4" spans="1:18" ht="51.75" customHeight="1">
      <c r="A4" s="9" t="s">
        <v>1096</v>
      </c>
      <c r="B4" s="9" t="s">
        <v>1097</v>
      </c>
      <c r="C4" s="18" t="s">
        <v>10045</v>
      </c>
      <c r="D4" s="17" t="s">
        <v>9171</v>
      </c>
      <c r="E4" s="17" t="s">
        <v>245</v>
      </c>
      <c r="F4" s="17" t="s">
        <v>28</v>
      </c>
      <c r="G4" s="184">
        <v>9</v>
      </c>
      <c r="H4" s="17" t="s">
        <v>206</v>
      </c>
      <c r="I4" s="262" t="s">
        <v>9621</v>
      </c>
      <c r="J4" s="6" t="s">
        <v>311</v>
      </c>
      <c r="K4" s="300" t="s">
        <v>9018</v>
      </c>
      <c r="L4" s="268" t="s">
        <v>10046</v>
      </c>
      <c r="M4" s="93" t="s">
        <v>203</v>
      </c>
      <c r="N4" s="93" t="s">
        <v>203</v>
      </c>
      <c r="O4" s="93" t="s">
        <v>206</v>
      </c>
      <c r="P4" s="93" t="s">
        <v>206</v>
      </c>
      <c r="Q4" s="1179" t="s">
        <v>206</v>
      </c>
      <c r="R4" s="622"/>
    </row>
    <row r="5" spans="1:18" ht="28.5" customHeight="1">
      <c r="A5" s="2135" t="s">
        <v>1086</v>
      </c>
      <c r="B5" s="46" t="s">
        <v>1087</v>
      </c>
      <c r="C5" s="50" t="s">
        <v>9619</v>
      </c>
      <c r="D5" s="17" t="s">
        <v>9171</v>
      </c>
      <c r="E5" s="150" t="s">
        <v>245</v>
      </c>
      <c r="F5" s="150" t="s">
        <v>28</v>
      </c>
      <c r="G5" s="150">
        <v>12</v>
      </c>
      <c r="H5" s="17" t="s">
        <v>206</v>
      </c>
      <c r="I5" s="262" t="s">
        <v>9621</v>
      </c>
      <c r="J5" s="50" t="s">
        <v>311</v>
      </c>
      <c r="K5" s="149" t="s">
        <v>8907</v>
      </c>
      <c r="L5" s="50" t="s">
        <v>10047</v>
      </c>
      <c r="M5" s="470" t="s">
        <v>203</v>
      </c>
      <c r="N5" s="148" t="s">
        <v>203</v>
      </c>
      <c r="O5" s="470" t="s">
        <v>206</v>
      </c>
      <c r="P5" s="470" t="s">
        <v>206</v>
      </c>
      <c r="Q5" s="1179" t="s">
        <v>206</v>
      </c>
      <c r="R5" s="44"/>
    </row>
    <row r="6" spans="1:18" ht="28.5" customHeight="1">
      <c r="A6" s="2135"/>
      <c r="B6" s="46" t="s">
        <v>1091</v>
      </c>
      <c r="C6" s="50" t="s">
        <v>4586</v>
      </c>
      <c r="D6" s="17" t="s">
        <v>9171</v>
      </c>
      <c r="E6" s="150" t="s">
        <v>245</v>
      </c>
      <c r="F6" s="150" t="s">
        <v>12</v>
      </c>
      <c r="G6" s="150">
        <v>2</v>
      </c>
      <c r="H6" s="17" t="s">
        <v>206</v>
      </c>
      <c r="I6" s="262" t="s">
        <v>9621</v>
      </c>
      <c r="J6" s="66" t="s">
        <v>311</v>
      </c>
      <c r="K6" s="937" t="s">
        <v>8699</v>
      </c>
      <c r="L6" s="2" t="s">
        <v>3534</v>
      </c>
      <c r="M6" s="470" t="s">
        <v>203</v>
      </c>
      <c r="N6" s="148" t="s">
        <v>203</v>
      </c>
      <c r="O6" s="470" t="s">
        <v>206</v>
      </c>
      <c r="P6" s="470" t="s">
        <v>206</v>
      </c>
      <c r="Q6" s="1179" t="s">
        <v>206</v>
      </c>
      <c r="R6" s="44"/>
    </row>
    <row r="7" spans="1:18" ht="27" customHeight="1">
      <c r="A7" s="475" t="s">
        <v>1093</v>
      </c>
      <c r="B7" s="150" t="s">
        <v>3395</v>
      </c>
      <c r="C7" s="150" t="s">
        <v>10048</v>
      </c>
      <c r="D7" s="17" t="s">
        <v>9171</v>
      </c>
      <c r="E7" s="150" t="s">
        <v>245</v>
      </c>
      <c r="F7" s="150" t="s">
        <v>2380</v>
      </c>
      <c r="G7" s="150">
        <v>8</v>
      </c>
      <c r="H7" s="17" t="s">
        <v>206</v>
      </c>
      <c r="I7" s="262" t="s">
        <v>9621</v>
      </c>
      <c r="J7" s="77" t="s">
        <v>311</v>
      </c>
      <c r="K7" s="260" t="s">
        <v>8911</v>
      </c>
      <c r="M7" s="261" t="s">
        <v>203</v>
      </c>
      <c r="N7" s="793" t="s">
        <v>203</v>
      </c>
      <c r="O7" s="261" t="s">
        <v>206</v>
      </c>
      <c r="P7" s="261" t="s">
        <v>206</v>
      </c>
      <c r="Q7" s="1179" t="s">
        <v>206</v>
      </c>
      <c r="R7" s="268" t="s">
        <v>10049</v>
      </c>
    </row>
    <row r="8" spans="1:18" ht="24.75" customHeight="1">
      <c r="A8" s="2128" t="s">
        <v>2127</v>
      </c>
      <c r="B8" s="6" t="s">
        <v>10050</v>
      </c>
      <c r="C8" s="6" t="s">
        <v>10051</v>
      </c>
      <c r="D8" s="17" t="s">
        <v>9171</v>
      </c>
      <c r="E8" s="184" t="s">
        <v>203</v>
      </c>
      <c r="F8" s="150" t="s">
        <v>28</v>
      </c>
      <c r="G8" s="150">
        <v>5</v>
      </c>
      <c r="H8" s="17" t="s">
        <v>206</v>
      </c>
      <c r="I8" s="262" t="s">
        <v>9621</v>
      </c>
      <c r="J8" s="6" t="s">
        <v>311</v>
      </c>
      <c r="K8" s="1164" t="s">
        <v>10052</v>
      </c>
      <c r="L8" s="229" t="s">
        <v>10053</v>
      </c>
      <c r="M8" s="110" t="s">
        <v>362</v>
      </c>
      <c r="N8" s="793" t="s">
        <v>203</v>
      </c>
      <c r="O8" s="21" t="s">
        <v>10054</v>
      </c>
      <c r="P8" s="793" t="s">
        <v>206</v>
      </c>
      <c r="Q8" s="1179" t="s">
        <v>206</v>
      </c>
      <c r="R8" s="6" t="s">
        <v>10055</v>
      </c>
    </row>
    <row r="9" spans="1:18" ht="27" customHeight="1">
      <c r="A9" s="2128"/>
      <c r="B9" s="6" t="s">
        <v>10056</v>
      </c>
      <c r="C9" s="6" t="s">
        <v>10057</v>
      </c>
      <c r="D9" s="17" t="s">
        <v>9171</v>
      </c>
      <c r="E9" s="184" t="s">
        <v>203</v>
      </c>
      <c r="F9" s="17" t="s">
        <v>28</v>
      </c>
      <c r="G9" s="17">
        <v>5</v>
      </c>
      <c r="H9" s="17" t="s">
        <v>206</v>
      </c>
      <c r="I9" s="565" t="s">
        <v>9621</v>
      </c>
      <c r="J9" s="6" t="s">
        <v>311</v>
      </c>
      <c r="K9" s="1273" t="s">
        <v>10058</v>
      </c>
      <c r="L9" s="1164" t="s">
        <v>10059</v>
      </c>
      <c r="M9" s="110" t="s">
        <v>362</v>
      </c>
      <c r="N9" s="793" t="s">
        <v>203</v>
      </c>
      <c r="O9" s="21" t="s">
        <v>10054</v>
      </c>
      <c r="P9" s="793" t="s">
        <v>206</v>
      </c>
      <c r="Q9" s="1179" t="s">
        <v>206</v>
      </c>
      <c r="R9" s="6"/>
    </row>
    <row r="10" spans="1:18" ht="23.25" customHeight="1">
      <c r="A10" s="2128"/>
      <c r="B10" s="6" t="s">
        <v>10060</v>
      </c>
      <c r="C10" s="6" t="s">
        <v>10061</v>
      </c>
      <c r="D10" s="150" t="s">
        <v>3776</v>
      </c>
      <c r="E10" s="184" t="s">
        <v>203</v>
      </c>
      <c r="F10" s="17" t="s">
        <v>28</v>
      </c>
      <c r="G10" s="17">
        <v>5</v>
      </c>
      <c r="H10" s="17" t="s">
        <v>206</v>
      </c>
      <c r="I10" s="565" t="s">
        <v>9621</v>
      </c>
      <c r="J10" s="6" t="s">
        <v>311</v>
      </c>
      <c r="K10" s="1273" t="s">
        <v>10062</v>
      </c>
      <c r="L10" s="1164" t="s">
        <v>10063</v>
      </c>
      <c r="M10" s="110" t="s">
        <v>362</v>
      </c>
      <c r="N10" s="793" t="s">
        <v>203</v>
      </c>
      <c r="O10" s="21" t="s">
        <v>10054</v>
      </c>
      <c r="P10" s="793" t="s">
        <v>206</v>
      </c>
      <c r="Q10" s="1179" t="s">
        <v>206</v>
      </c>
      <c r="R10" s="151"/>
    </row>
    <row r="11" spans="1:18" ht="20.25" customHeight="1">
      <c r="A11" s="2128"/>
      <c r="B11" s="6" t="s">
        <v>10064</v>
      </c>
      <c r="C11" s="6" t="s">
        <v>10065</v>
      </c>
      <c r="D11" s="17" t="s">
        <v>9171</v>
      </c>
      <c r="E11" s="184" t="s">
        <v>203</v>
      </c>
      <c r="F11" s="295" t="s">
        <v>28</v>
      </c>
      <c r="G11" s="1209">
        <v>13</v>
      </c>
      <c r="H11" s="17">
        <v>3</v>
      </c>
      <c r="I11" s="959" t="s">
        <v>9621</v>
      </c>
      <c r="J11" s="28" t="s">
        <v>311</v>
      </c>
      <c r="K11" s="1164"/>
      <c r="L11" s="6"/>
      <c r="M11" s="110" t="s">
        <v>362</v>
      </c>
      <c r="N11" s="793" t="s">
        <v>203</v>
      </c>
      <c r="O11" s="110" t="s">
        <v>206</v>
      </c>
      <c r="P11" s="793" t="s">
        <v>206</v>
      </c>
      <c r="Q11" s="1179" t="s">
        <v>206</v>
      </c>
      <c r="R11" s="20" t="s">
        <v>10066</v>
      </c>
    </row>
    <row r="12" spans="1:18" ht="36" customHeight="1">
      <c r="A12" s="476" t="s">
        <v>10067</v>
      </c>
      <c r="B12" s="6" t="s">
        <v>10068</v>
      </c>
      <c r="C12" s="15" t="s">
        <v>10069</v>
      </c>
      <c r="D12" s="17" t="s">
        <v>9171</v>
      </c>
      <c r="E12" s="184" t="s">
        <v>203</v>
      </c>
      <c r="F12" s="295" t="s">
        <v>28</v>
      </c>
      <c r="G12" s="1209">
        <v>13</v>
      </c>
      <c r="H12" s="17">
        <v>3</v>
      </c>
      <c r="I12" s="565" t="s">
        <v>9621</v>
      </c>
      <c r="J12" s="577" t="s">
        <v>311</v>
      </c>
      <c r="K12" s="798" t="s">
        <v>10070</v>
      </c>
      <c r="L12" s="577" t="s">
        <v>10071</v>
      </c>
      <c r="M12" s="577" t="s">
        <v>362</v>
      </c>
      <c r="N12" s="577" t="s">
        <v>203</v>
      </c>
      <c r="O12" s="577" t="s">
        <v>10072</v>
      </c>
      <c r="P12" s="577" t="s">
        <v>206</v>
      </c>
      <c r="Q12" s="1179" t="s">
        <v>206</v>
      </c>
      <c r="R12" s="6"/>
    </row>
    <row r="13" spans="1:18">
      <c r="A13" s="476" t="s">
        <v>9613</v>
      </c>
      <c r="B13" s="6" t="s">
        <v>3060</v>
      </c>
      <c r="C13" s="6" t="s">
        <v>9614</v>
      </c>
      <c r="D13" s="262" t="s">
        <v>2298</v>
      </c>
      <c r="E13" s="471" t="s">
        <v>203</v>
      </c>
      <c r="F13" s="6" t="s">
        <v>24</v>
      </c>
      <c r="G13" s="6">
        <v>16</v>
      </c>
      <c r="H13" s="6" t="s">
        <v>206</v>
      </c>
      <c r="I13" s="138" t="s">
        <v>9235</v>
      </c>
      <c r="J13" s="6" t="s">
        <v>206</v>
      </c>
      <c r="K13" s="6" t="s">
        <v>9615</v>
      </c>
      <c r="L13" s="6"/>
      <c r="M13" s="48" t="s">
        <v>203</v>
      </c>
      <c r="N13" s="16" t="s">
        <v>203</v>
      </c>
      <c r="O13" s="16" t="s">
        <v>206</v>
      </c>
      <c r="P13" s="16" t="s">
        <v>206</v>
      </c>
      <c r="Q13" s="6"/>
      <c r="R13" s="6"/>
    </row>
    <row r="14" spans="1:18">
      <c r="C14" s="111"/>
      <c r="D14" s="111"/>
      <c r="E14" s="111"/>
      <c r="F14" s="111"/>
      <c r="G14" s="111"/>
      <c r="H14" s="111"/>
      <c r="I14" s="111"/>
    </row>
    <row r="15" spans="1:18">
      <c r="C15" s="111"/>
      <c r="D15" s="111"/>
      <c r="E15" s="111"/>
      <c r="F15" s="111"/>
      <c r="G15" s="111"/>
      <c r="H15" s="111"/>
      <c r="I15" s="111"/>
    </row>
  </sheetData>
  <autoFilter ref="A3:R13" xr:uid="{C0C372C4-FD9F-46E2-AB2F-1955FEBA8138}"/>
  <mergeCells count="2">
    <mergeCell ref="A8:A11"/>
    <mergeCell ref="A5:A6"/>
  </mergeCells>
  <conditionalFormatting sqref="B13">
    <cfRule type="duplicateValues" dxfId="104" priority="1"/>
  </conditionalFormatting>
  <conditionalFormatting sqref="M2:Q3">
    <cfRule type="containsBlanks" dxfId="103" priority="2">
      <formula>LEN(TRIM(M2))=0</formula>
    </cfRule>
  </conditionalFormatting>
  <pageMargins left="0.7" right="0.7" top="0.75" bottom="0.75" header="0.3" footer="0.3"/>
  <legacy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AA26B-CBD6-4F33-94D8-BDA6890DF858}">
  <dimension ref="A1:R48"/>
  <sheetViews>
    <sheetView topLeftCell="H1" workbookViewId="0">
      <selection activeCell="J2" sqref="J2:L2"/>
    </sheetView>
  </sheetViews>
  <sheetFormatPr defaultRowHeight="15"/>
  <cols>
    <col min="1" max="1" width="24.140625" customWidth="1"/>
    <col min="2" max="2" width="26.140625" customWidth="1"/>
    <col min="3" max="3" width="38.140625" customWidth="1"/>
    <col min="4" max="4" width="35.5703125" customWidth="1"/>
    <col min="5" max="5" width="10.7109375" customWidth="1"/>
    <col min="6" max="6" width="11.42578125" customWidth="1"/>
    <col min="7" max="7" width="8.85546875" customWidth="1"/>
    <col min="8" max="8" width="24.85546875" customWidth="1"/>
    <col min="9" max="9" width="31.28515625" customWidth="1"/>
    <col min="10" max="10" width="14.85546875" customWidth="1"/>
    <col min="11" max="11" width="30.28515625" customWidth="1"/>
    <col min="12" max="12" width="38.140625" customWidth="1"/>
    <col min="13" max="13" width="28.85546875" customWidth="1"/>
    <col min="14" max="14" width="23" customWidth="1"/>
    <col min="15" max="15" width="42.28515625" customWidth="1"/>
    <col min="16" max="18" width="38.140625" customWidth="1"/>
  </cols>
  <sheetData>
    <row r="1" spans="1:18">
      <c r="A1" t="s">
        <v>10073</v>
      </c>
    </row>
    <row r="2" spans="1:18" ht="58.5" customHeight="1">
      <c r="A2" s="52"/>
      <c r="B2" s="52"/>
      <c r="C2" s="35"/>
      <c r="D2" s="85" t="s">
        <v>1076</v>
      </c>
      <c r="E2" s="907" t="s">
        <v>2241</v>
      </c>
      <c r="F2" s="907" t="s">
        <v>2242</v>
      </c>
      <c r="G2" s="908"/>
      <c r="H2" s="909" t="s">
        <v>3419</v>
      </c>
      <c r="I2" s="909"/>
      <c r="J2" s="2069" t="s">
        <v>3333</v>
      </c>
      <c r="K2" s="2069"/>
      <c r="L2" s="2069"/>
      <c r="M2" s="918" t="s">
        <v>2245</v>
      </c>
      <c r="N2" s="918" t="s">
        <v>2246</v>
      </c>
      <c r="O2" s="918" t="s">
        <v>2247</v>
      </c>
      <c r="P2" s="918" t="s">
        <v>2248</v>
      </c>
      <c r="Q2" s="918"/>
      <c r="R2" s="37"/>
    </row>
    <row r="3" spans="1:18" ht="45">
      <c r="A3" s="105" t="s">
        <v>1078</v>
      </c>
      <c r="B3" s="105" t="s">
        <v>1079</v>
      </c>
      <c r="C3" s="12" t="s">
        <v>1080</v>
      </c>
      <c r="D3" s="86" t="s">
        <v>1081</v>
      </c>
      <c r="E3" s="910" t="s">
        <v>2252</v>
      </c>
      <c r="F3" s="910" t="s">
        <v>2253</v>
      </c>
      <c r="G3" s="910" t="s">
        <v>2254</v>
      </c>
      <c r="H3" s="911" t="s">
        <v>2255</v>
      </c>
      <c r="I3" s="911" t="s">
        <v>4181</v>
      </c>
      <c r="J3" s="38" t="s">
        <v>1082</v>
      </c>
      <c r="K3" s="38" t="s">
        <v>1083</v>
      </c>
      <c r="L3" s="38" t="s">
        <v>1084</v>
      </c>
      <c r="M3" s="918" t="s">
        <v>2257</v>
      </c>
      <c r="N3" s="918" t="s">
        <v>2258</v>
      </c>
      <c r="O3" s="918" t="s">
        <v>2259</v>
      </c>
      <c r="P3" s="918" t="s">
        <v>2260</v>
      </c>
      <c r="Q3" s="1031" t="s">
        <v>4215</v>
      </c>
      <c r="R3" s="37" t="s">
        <v>1085</v>
      </c>
    </row>
    <row r="4" spans="1:18" s="87" customFormat="1" ht="91.5" customHeight="1">
      <c r="A4" s="2142" t="s">
        <v>1086</v>
      </c>
      <c r="B4" s="260" t="s">
        <v>1087</v>
      </c>
      <c r="C4" s="149" t="s">
        <v>1558</v>
      </c>
      <c r="D4" s="77" t="s">
        <v>10074</v>
      </c>
      <c r="E4" s="77" t="s">
        <v>245</v>
      </c>
      <c r="F4" s="17" t="s">
        <v>28</v>
      </c>
      <c r="G4" s="17">
        <v>12</v>
      </c>
      <c r="H4" s="17" t="s">
        <v>206</v>
      </c>
      <c r="I4" s="300" t="s">
        <v>3421</v>
      </c>
      <c r="J4" s="50" t="s">
        <v>10075</v>
      </c>
      <c r="K4" s="50" t="s">
        <v>10076</v>
      </c>
      <c r="L4" s="54" t="s">
        <v>10077</v>
      </c>
      <c r="M4" s="50" t="s">
        <v>362</v>
      </c>
      <c r="N4" s="50" t="s">
        <v>203</v>
      </c>
      <c r="O4" s="50" t="s">
        <v>10078</v>
      </c>
      <c r="P4" s="50"/>
      <c r="Q4" s="50" t="s">
        <v>206</v>
      </c>
      <c r="R4" s="50" t="s">
        <v>10079</v>
      </c>
    </row>
    <row r="5" spans="1:18" s="87" customFormat="1" ht="19.5" customHeight="1">
      <c r="A5" s="2142"/>
      <c r="B5" s="293" t="s">
        <v>1091</v>
      </c>
      <c r="C5" s="154" t="s">
        <v>10080</v>
      </c>
      <c r="D5" s="77" t="s">
        <v>10074</v>
      </c>
      <c r="E5" s="77" t="s">
        <v>245</v>
      </c>
      <c r="F5" s="150" t="s">
        <v>12</v>
      </c>
      <c r="G5" s="150">
        <v>2</v>
      </c>
      <c r="H5" s="184" t="s">
        <v>206</v>
      </c>
      <c r="I5" s="17" t="s">
        <v>3421</v>
      </c>
      <c r="J5" s="149" t="s">
        <v>503</v>
      </c>
      <c r="K5" s="50" t="s">
        <v>8752</v>
      </c>
      <c r="L5" s="50"/>
      <c r="M5" s="50" t="s">
        <v>203</v>
      </c>
      <c r="N5" s="50" t="s">
        <v>203</v>
      </c>
      <c r="O5" s="50" t="s">
        <v>10081</v>
      </c>
      <c r="P5" s="50"/>
      <c r="Q5" s="50" t="s">
        <v>206</v>
      </c>
      <c r="R5" s="50"/>
    </row>
    <row r="6" spans="1:18" s="87" customFormat="1" ht="19.5" customHeight="1">
      <c r="A6" s="335" t="s">
        <v>1093</v>
      </c>
      <c r="B6" s="498" t="s">
        <v>1094</v>
      </c>
      <c r="C6" s="162" t="s">
        <v>10082</v>
      </c>
      <c r="D6" s="77" t="s">
        <v>10074</v>
      </c>
      <c r="E6" s="382" t="s">
        <v>245</v>
      </c>
      <c r="F6" s="17" t="s">
        <v>2380</v>
      </c>
      <c r="G6" s="17">
        <v>8</v>
      </c>
      <c r="H6" s="713" t="s">
        <v>206</v>
      </c>
      <c r="I6" s="17" t="s">
        <v>3421</v>
      </c>
      <c r="J6" s="149" t="s">
        <v>503</v>
      </c>
      <c r="K6" s="157" t="s">
        <v>8774</v>
      </c>
      <c r="L6" s="499"/>
      <c r="M6" s="50" t="s">
        <v>203</v>
      </c>
      <c r="N6" s="50" t="s">
        <v>203</v>
      </c>
      <c r="O6" s="50" t="s">
        <v>10083</v>
      </c>
      <c r="P6" s="50"/>
      <c r="Q6" s="50" t="s">
        <v>206</v>
      </c>
      <c r="R6" s="157"/>
    </row>
    <row r="7" spans="1:18" s="87" customFormat="1" ht="19.5" customHeight="1">
      <c r="A7" s="2070" t="s">
        <v>2152</v>
      </c>
      <c r="B7" s="77" t="s">
        <v>10084</v>
      </c>
      <c r="C7" s="50" t="s">
        <v>10085</v>
      </c>
      <c r="D7" s="77" t="s">
        <v>9171</v>
      </c>
      <c r="E7" s="77" t="s">
        <v>203</v>
      </c>
      <c r="F7" s="152" t="s">
        <v>12</v>
      </c>
      <c r="G7" s="152">
        <v>3</v>
      </c>
      <c r="H7" s="184" t="s">
        <v>206</v>
      </c>
      <c r="I7" s="17" t="s">
        <v>3421</v>
      </c>
      <c r="J7" s="149" t="s">
        <v>503</v>
      </c>
      <c r="K7" s="50" t="s">
        <v>5756</v>
      </c>
      <c r="L7" s="54"/>
      <c r="M7" s="54" t="s">
        <v>362</v>
      </c>
      <c r="N7" s="54" t="s">
        <v>203</v>
      </c>
      <c r="O7" s="50" t="s">
        <v>10086</v>
      </c>
      <c r="P7" s="50" t="s">
        <v>10087</v>
      </c>
      <c r="Q7" s="50" t="s">
        <v>206</v>
      </c>
      <c r="R7" s="50"/>
    </row>
    <row r="8" spans="1:18" s="87" customFormat="1" ht="97.5" customHeight="1">
      <c r="A8" s="2070"/>
      <c r="B8" s="77" t="s">
        <v>10088</v>
      </c>
      <c r="C8" s="50" t="s">
        <v>10089</v>
      </c>
      <c r="D8" s="77" t="s">
        <v>9171</v>
      </c>
      <c r="E8" s="77" t="s">
        <v>203</v>
      </c>
      <c r="F8" s="17" t="s">
        <v>12</v>
      </c>
      <c r="G8" s="17">
        <v>1</v>
      </c>
      <c r="H8" s="184" t="s">
        <v>206</v>
      </c>
      <c r="I8" s="17" t="s">
        <v>3421</v>
      </c>
      <c r="J8" s="149" t="s">
        <v>10075</v>
      </c>
      <c r="K8" s="50" t="s">
        <v>10090</v>
      </c>
      <c r="L8" s="50" t="s">
        <v>10091</v>
      </c>
      <c r="M8" s="50" t="s">
        <v>362</v>
      </c>
      <c r="N8" s="50" t="s">
        <v>203</v>
      </c>
      <c r="O8" s="50" t="s">
        <v>10092</v>
      </c>
      <c r="P8" s="50" t="s">
        <v>10087</v>
      </c>
      <c r="Q8" s="50" t="s">
        <v>206</v>
      </c>
      <c r="R8" s="50"/>
    </row>
    <row r="9" spans="1:18" s="520" customFormat="1" ht="19.5" customHeight="1">
      <c r="A9" s="2070"/>
      <c r="B9" s="77" t="s">
        <v>10093</v>
      </c>
      <c r="C9" s="50" t="s">
        <v>10094</v>
      </c>
      <c r="D9" s="77" t="s">
        <v>9171</v>
      </c>
      <c r="E9" s="77" t="s">
        <v>203</v>
      </c>
      <c r="F9" s="17" t="s">
        <v>28</v>
      </c>
      <c r="G9" s="17">
        <v>8</v>
      </c>
      <c r="H9" s="17" t="s">
        <v>206</v>
      </c>
      <c r="I9" s="152" t="s">
        <v>3421</v>
      </c>
      <c r="J9" s="50" t="s">
        <v>503</v>
      </c>
      <c r="K9" s="50" t="s">
        <v>10095</v>
      </c>
      <c r="L9" s="54"/>
      <c r="M9" s="54" t="s">
        <v>362</v>
      </c>
      <c r="N9" s="54" t="s">
        <v>203</v>
      </c>
      <c r="O9" s="50" t="s">
        <v>10096</v>
      </c>
      <c r="P9" s="50" t="s">
        <v>10087</v>
      </c>
      <c r="Q9" s="50" t="s">
        <v>206</v>
      </c>
      <c r="R9" s="50"/>
    </row>
    <row r="10" spans="1:18">
      <c r="A10" s="2113" t="s">
        <v>10097</v>
      </c>
      <c r="B10" s="6" t="s">
        <v>10098</v>
      </c>
      <c r="C10" s="45" t="s">
        <v>10099</v>
      </c>
      <c r="D10" s="138" t="s">
        <v>2298</v>
      </c>
      <c r="E10" s="45" t="s">
        <v>203</v>
      </c>
      <c r="F10" s="471" t="s">
        <v>4185</v>
      </c>
      <c r="G10" s="1156">
        <v>2</v>
      </c>
      <c r="H10" s="77" t="s">
        <v>206</v>
      </c>
      <c r="I10" s="45" t="s">
        <v>3421</v>
      </c>
      <c r="J10" s="50" t="s">
        <v>503</v>
      </c>
      <c r="K10" s="138" t="s">
        <v>8779</v>
      </c>
      <c r="L10" s="6"/>
      <c r="M10" s="6" t="s">
        <v>203</v>
      </c>
      <c r="N10" s="6" t="s">
        <v>203</v>
      </c>
      <c r="O10" s="50" t="s">
        <v>206</v>
      </c>
      <c r="P10" s="50" t="s">
        <v>206</v>
      </c>
      <c r="Q10" s="50" t="s">
        <v>206</v>
      </c>
      <c r="R10" s="6"/>
    </row>
    <row r="11" spans="1:18">
      <c r="A11" s="2114"/>
      <c r="B11" s="6" t="s">
        <v>9562</v>
      </c>
      <c r="C11" s="45" t="s">
        <v>10100</v>
      </c>
      <c r="D11" s="138" t="s">
        <v>2298</v>
      </c>
      <c r="E11" s="45" t="s">
        <v>203</v>
      </c>
      <c r="F11" s="471" t="s">
        <v>4185</v>
      </c>
      <c r="G11" s="1156">
        <v>3</v>
      </c>
      <c r="H11" s="77" t="s">
        <v>206</v>
      </c>
      <c r="I11" s="45" t="s">
        <v>3421</v>
      </c>
      <c r="J11" s="50" t="s">
        <v>503</v>
      </c>
      <c r="K11" s="138" t="s">
        <v>8782</v>
      </c>
      <c r="L11" s="6"/>
      <c r="M11" s="6" t="s">
        <v>203</v>
      </c>
      <c r="N11" s="6" t="s">
        <v>203</v>
      </c>
      <c r="O11" s="50" t="s">
        <v>206</v>
      </c>
      <c r="P11" s="50" t="s">
        <v>206</v>
      </c>
      <c r="Q11" s="50" t="s">
        <v>206</v>
      </c>
      <c r="R11" s="6"/>
    </row>
    <row r="12" spans="1:18">
      <c r="A12" s="2114"/>
      <c r="B12" s="6" t="s">
        <v>10101</v>
      </c>
      <c r="C12" s="45" t="s">
        <v>10102</v>
      </c>
      <c r="D12" s="138" t="s">
        <v>2298</v>
      </c>
      <c r="E12" s="45" t="s">
        <v>203</v>
      </c>
      <c r="F12" s="471" t="s">
        <v>4185</v>
      </c>
      <c r="G12" s="1156">
        <v>3</v>
      </c>
      <c r="H12" s="77" t="s">
        <v>206</v>
      </c>
      <c r="I12" s="45" t="s">
        <v>3421</v>
      </c>
      <c r="J12" s="50" t="s">
        <v>503</v>
      </c>
      <c r="K12" s="138" t="s">
        <v>8785</v>
      </c>
      <c r="L12" s="6"/>
      <c r="M12" s="6" t="s">
        <v>203</v>
      </c>
      <c r="N12" s="6" t="s">
        <v>203</v>
      </c>
      <c r="O12" s="50" t="s">
        <v>206</v>
      </c>
      <c r="P12" s="50" t="s">
        <v>206</v>
      </c>
      <c r="Q12" s="50" t="s">
        <v>206</v>
      </c>
      <c r="R12" s="6"/>
    </row>
    <row r="13" spans="1:18">
      <c r="A13" s="2114"/>
      <c r="B13" s="6" t="s">
        <v>10103</v>
      </c>
      <c r="C13" s="45" t="s">
        <v>10104</v>
      </c>
      <c r="D13" s="138" t="s">
        <v>2298</v>
      </c>
      <c r="E13" s="45" t="s">
        <v>203</v>
      </c>
      <c r="F13" s="471" t="s">
        <v>4185</v>
      </c>
      <c r="G13" s="1156">
        <v>3</v>
      </c>
      <c r="H13" s="77" t="s">
        <v>206</v>
      </c>
      <c r="I13" s="45" t="s">
        <v>3421</v>
      </c>
      <c r="J13" s="50" t="s">
        <v>503</v>
      </c>
      <c r="K13" s="138" t="s">
        <v>5756</v>
      </c>
      <c r="L13" s="6"/>
      <c r="M13" s="6" t="s">
        <v>203</v>
      </c>
      <c r="N13" s="6" t="s">
        <v>203</v>
      </c>
      <c r="O13" s="50" t="s">
        <v>206</v>
      </c>
      <c r="P13" s="50" t="s">
        <v>206</v>
      </c>
      <c r="Q13" s="50" t="s">
        <v>206</v>
      </c>
      <c r="R13" s="6"/>
    </row>
    <row r="14" spans="1:18">
      <c r="A14" s="2114"/>
      <c r="B14" s="6" t="s">
        <v>10105</v>
      </c>
      <c r="C14" s="45" t="s">
        <v>10106</v>
      </c>
      <c r="D14" s="138" t="s">
        <v>2298</v>
      </c>
      <c r="E14" s="45" t="s">
        <v>203</v>
      </c>
      <c r="F14" s="471" t="s">
        <v>4185</v>
      </c>
      <c r="G14" s="1156">
        <v>2</v>
      </c>
      <c r="H14" s="77" t="s">
        <v>206</v>
      </c>
      <c r="I14" s="45" t="s">
        <v>3421</v>
      </c>
      <c r="J14" s="50" t="s">
        <v>503</v>
      </c>
      <c r="K14" s="138" t="s">
        <v>8768</v>
      </c>
      <c r="L14" s="6"/>
      <c r="M14" s="6" t="s">
        <v>203</v>
      </c>
      <c r="N14" s="6" t="s">
        <v>203</v>
      </c>
      <c r="O14" s="50" t="s">
        <v>206</v>
      </c>
      <c r="P14" s="50" t="s">
        <v>206</v>
      </c>
      <c r="Q14" s="50" t="s">
        <v>206</v>
      </c>
      <c r="R14" s="6"/>
    </row>
    <row r="15" spans="1:18">
      <c r="A15" s="2114"/>
      <c r="B15" s="6" t="s">
        <v>10107</v>
      </c>
      <c r="C15" s="45" t="s">
        <v>10108</v>
      </c>
      <c r="D15" s="138" t="s">
        <v>2298</v>
      </c>
      <c r="E15" s="45" t="s">
        <v>203</v>
      </c>
      <c r="F15" s="471" t="s">
        <v>4185</v>
      </c>
      <c r="G15" s="1156">
        <v>2</v>
      </c>
      <c r="H15" s="77" t="s">
        <v>206</v>
      </c>
      <c r="I15" s="45" t="s">
        <v>3421</v>
      </c>
      <c r="J15" s="50" t="s">
        <v>503</v>
      </c>
      <c r="K15" s="138" t="s">
        <v>10109</v>
      </c>
      <c r="L15" s="6"/>
      <c r="M15" s="6" t="s">
        <v>203</v>
      </c>
      <c r="N15" s="6" t="s">
        <v>203</v>
      </c>
      <c r="O15" s="50" t="s">
        <v>206</v>
      </c>
      <c r="P15" s="50" t="s">
        <v>206</v>
      </c>
      <c r="Q15" s="50" t="s">
        <v>206</v>
      </c>
      <c r="R15" s="6"/>
    </row>
    <row r="16" spans="1:18">
      <c r="A16" s="2114"/>
      <c r="B16" s="6" t="s">
        <v>10110</v>
      </c>
      <c r="C16" s="45" t="s">
        <v>10111</v>
      </c>
      <c r="D16" s="138" t="s">
        <v>2298</v>
      </c>
      <c r="E16" s="45" t="s">
        <v>203</v>
      </c>
      <c r="F16" s="471" t="s">
        <v>4185</v>
      </c>
      <c r="G16" s="1156">
        <v>2</v>
      </c>
      <c r="H16" s="77" t="s">
        <v>206</v>
      </c>
      <c r="I16" s="45" t="s">
        <v>3421</v>
      </c>
      <c r="J16" s="50" t="s">
        <v>503</v>
      </c>
      <c r="K16" s="138" t="s">
        <v>10112</v>
      </c>
      <c r="L16" s="6"/>
      <c r="M16" s="6" t="s">
        <v>203</v>
      </c>
      <c r="N16" s="6" t="s">
        <v>203</v>
      </c>
      <c r="O16" s="50" t="s">
        <v>206</v>
      </c>
      <c r="P16" s="50" t="s">
        <v>206</v>
      </c>
      <c r="Q16" s="50" t="s">
        <v>206</v>
      </c>
      <c r="R16" s="6"/>
    </row>
    <row r="17" spans="1:18">
      <c r="A17" s="2114"/>
      <c r="B17" s="6" t="s">
        <v>10113</v>
      </c>
      <c r="C17" s="45" t="s">
        <v>10114</v>
      </c>
      <c r="D17" s="138" t="s">
        <v>2298</v>
      </c>
      <c r="E17" s="45" t="s">
        <v>203</v>
      </c>
      <c r="F17" s="471" t="s">
        <v>4185</v>
      </c>
      <c r="G17" s="1156">
        <v>1</v>
      </c>
      <c r="H17" s="77" t="s">
        <v>206</v>
      </c>
      <c r="I17" s="45" t="s">
        <v>3421</v>
      </c>
      <c r="J17" s="50" t="s">
        <v>503</v>
      </c>
      <c r="K17" s="138" t="s">
        <v>10115</v>
      </c>
      <c r="L17" s="6"/>
      <c r="M17" s="6" t="s">
        <v>203</v>
      </c>
      <c r="N17" s="6" t="s">
        <v>203</v>
      </c>
      <c r="O17" s="50" t="s">
        <v>206</v>
      </c>
      <c r="P17" s="50" t="s">
        <v>206</v>
      </c>
      <c r="Q17" s="50" t="s">
        <v>206</v>
      </c>
      <c r="R17" s="6"/>
    </row>
    <row r="18" spans="1:18">
      <c r="A18" s="2114"/>
      <c r="B18" s="6" t="s">
        <v>6389</v>
      </c>
      <c r="C18" s="45" t="s">
        <v>10116</v>
      </c>
      <c r="D18" s="138" t="s">
        <v>2298</v>
      </c>
      <c r="E18" s="45" t="s">
        <v>203</v>
      </c>
      <c r="F18" s="471" t="s">
        <v>4185</v>
      </c>
      <c r="G18" s="1156">
        <v>1</v>
      </c>
      <c r="H18" s="77" t="s">
        <v>206</v>
      </c>
      <c r="I18" s="45" t="s">
        <v>3421</v>
      </c>
      <c r="J18" s="50" t="s">
        <v>503</v>
      </c>
      <c r="K18" s="138" t="s">
        <v>10117</v>
      </c>
      <c r="L18" s="6"/>
      <c r="M18" s="6" t="s">
        <v>203</v>
      </c>
      <c r="N18" s="6" t="s">
        <v>203</v>
      </c>
      <c r="O18" s="50" t="s">
        <v>206</v>
      </c>
      <c r="P18" s="50" t="s">
        <v>206</v>
      </c>
      <c r="Q18" s="50" t="s">
        <v>206</v>
      </c>
      <c r="R18" s="6"/>
    </row>
    <row r="19" spans="1:18">
      <c r="A19" s="2114"/>
      <c r="B19" s="6" t="s">
        <v>10118</v>
      </c>
      <c r="C19" s="45" t="s">
        <v>10119</v>
      </c>
      <c r="D19" s="138" t="s">
        <v>2298</v>
      </c>
      <c r="E19" s="45" t="s">
        <v>203</v>
      </c>
      <c r="F19" s="471" t="s">
        <v>4185</v>
      </c>
      <c r="G19" s="1156">
        <v>2</v>
      </c>
      <c r="H19" s="77" t="s">
        <v>206</v>
      </c>
      <c r="I19" s="45" t="s">
        <v>3421</v>
      </c>
      <c r="J19" s="50" t="s">
        <v>503</v>
      </c>
      <c r="K19" s="138" t="s">
        <v>10120</v>
      </c>
      <c r="L19" s="6"/>
      <c r="M19" s="6" t="s">
        <v>203</v>
      </c>
      <c r="N19" s="6" t="s">
        <v>203</v>
      </c>
      <c r="O19" s="50" t="s">
        <v>206</v>
      </c>
      <c r="P19" s="50" t="s">
        <v>206</v>
      </c>
      <c r="Q19" s="50" t="s">
        <v>206</v>
      </c>
      <c r="R19" s="6"/>
    </row>
    <row r="20" spans="1:18">
      <c r="A20" s="2114"/>
      <c r="B20" s="6" t="s">
        <v>10121</v>
      </c>
      <c r="C20" s="45" t="s">
        <v>10122</v>
      </c>
      <c r="D20" s="138" t="s">
        <v>2298</v>
      </c>
      <c r="E20" s="45" t="s">
        <v>203</v>
      </c>
      <c r="F20" s="471" t="s">
        <v>4185</v>
      </c>
      <c r="G20" s="1156">
        <v>2</v>
      </c>
      <c r="H20" s="77" t="s">
        <v>206</v>
      </c>
      <c r="I20" s="45" t="s">
        <v>3421</v>
      </c>
      <c r="J20" s="50" t="s">
        <v>503</v>
      </c>
      <c r="K20" s="138" t="s">
        <v>10123</v>
      </c>
      <c r="L20" s="6"/>
      <c r="M20" s="6" t="s">
        <v>203</v>
      </c>
      <c r="N20" s="6" t="s">
        <v>203</v>
      </c>
      <c r="O20" s="50" t="s">
        <v>206</v>
      </c>
      <c r="P20" s="50" t="s">
        <v>206</v>
      </c>
      <c r="Q20" s="50" t="s">
        <v>206</v>
      </c>
      <c r="R20" s="6"/>
    </row>
    <row r="21" spans="1:18">
      <c r="A21" s="2114"/>
      <c r="B21" s="6" t="s">
        <v>10124</v>
      </c>
      <c r="C21" s="45" t="s">
        <v>10125</v>
      </c>
      <c r="D21" s="138" t="s">
        <v>2298</v>
      </c>
      <c r="E21" s="45" t="s">
        <v>203</v>
      </c>
      <c r="F21" s="471" t="s">
        <v>4185</v>
      </c>
      <c r="G21" s="1156">
        <v>2</v>
      </c>
      <c r="H21" s="77" t="s">
        <v>206</v>
      </c>
      <c r="I21" s="45" t="s">
        <v>3421</v>
      </c>
      <c r="J21" s="50" t="s">
        <v>503</v>
      </c>
      <c r="K21" s="138" t="s">
        <v>10126</v>
      </c>
      <c r="L21" s="6"/>
      <c r="M21" s="6" t="s">
        <v>203</v>
      </c>
      <c r="N21" s="6" t="s">
        <v>203</v>
      </c>
      <c r="O21" s="50" t="s">
        <v>206</v>
      </c>
      <c r="P21" s="50" t="s">
        <v>206</v>
      </c>
      <c r="Q21" s="50" t="s">
        <v>206</v>
      </c>
      <c r="R21" s="6"/>
    </row>
    <row r="22" spans="1:18">
      <c r="A22" s="2114"/>
      <c r="B22" s="6" t="s">
        <v>10127</v>
      </c>
      <c r="C22" s="45" t="s">
        <v>10128</v>
      </c>
      <c r="D22" s="138" t="s">
        <v>2298</v>
      </c>
      <c r="E22" s="45" t="s">
        <v>203</v>
      </c>
      <c r="F22" s="471" t="s">
        <v>4185</v>
      </c>
      <c r="G22" s="1156">
        <v>10</v>
      </c>
      <c r="H22" s="77" t="s">
        <v>206</v>
      </c>
      <c r="I22" s="45" t="s">
        <v>3421</v>
      </c>
      <c r="J22" s="50" t="s">
        <v>503</v>
      </c>
      <c r="K22" s="138" t="s">
        <v>10129</v>
      </c>
      <c r="L22" s="6"/>
      <c r="M22" s="6" t="s">
        <v>203</v>
      </c>
      <c r="N22" s="6" t="s">
        <v>203</v>
      </c>
      <c r="O22" s="50" t="s">
        <v>206</v>
      </c>
      <c r="P22" s="50" t="s">
        <v>206</v>
      </c>
      <c r="Q22" s="50" t="s">
        <v>206</v>
      </c>
      <c r="R22" s="6"/>
    </row>
    <row r="23" spans="1:18">
      <c r="A23" s="2114"/>
      <c r="B23" s="6" t="s">
        <v>10130</v>
      </c>
      <c r="C23" s="45" t="s">
        <v>10131</v>
      </c>
      <c r="D23" s="138" t="s">
        <v>2298</v>
      </c>
      <c r="E23" s="45" t="s">
        <v>203</v>
      </c>
      <c r="F23" s="471" t="s">
        <v>4185</v>
      </c>
      <c r="G23" s="1156">
        <v>3</v>
      </c>
      <c r="H23" s="77" t="s">
        <v>206</v>
      </c>
      <c r="I23" s="45" t="s">
        <v>3421</v>
      </c>
      <c r="J23" s="50" t="s">
        <v>503</v>
      </c>
      <c r="K23" s="138" t="s">
        <v>8789</v>
      </c>
      <c r="L23" s="6"/>
      <c r="M23" s="6" t="s">
        <v>203</v>
      </c>
      <c r="N23" s="6" t="s">
        <v>203</v>
      </c>
      <c r="O23" s="50" t="s">
        <v>206</v>
      </c>
      <c r="P23" s="50" t="s">
        <v>206</v>
      </c>
      <c r="Q23" s="50" t="s">
        <v>206</v>
      </c>
      <c r="R23" s="6"/>
    </row>
    <row r="24" spans="1:18">
      <c r="A24" s="2114"/>
      <c r="B24" s="6" t="s">
        <v>10132</v>
      </c>
      <c r="C24" s="45" t="s">
        <v>10133</v>
      </c>
      <c r="D24" s="138" t="s">
        <v>2298</v>
      </c>
      <c r="E24" s="45" t="s">
        <v>203</v>
      </c>
      <c r="F24" s="471" t="s">
        <v>4185</v>
      </c>
      <c r="G24" s="1156">
        <v>3</v>
      </c>
      <c r="H24" s="77" t="s">
        <v>206</v>
      </c>
      <c r="I24" s="45" t="s">
        <v>3421</v>
      </c>
      <c r="J24" s="50" t="s">
        <v>503</v>
      </c>
      <c r="K24" s="138" t="s">
        <v>10134</v>
      </c>
      <c r="L24" s="6"/>
      <c r="M24" s="6" t="s">
        <v>203</v>
      </c>
      <c r="N24" s="6" t="s">
        <v>203</v>
      </c>
      <c r="O24" s="50" t="s">
        <v>206</v>
      </c>
      <c r="P24" s="50" t="s">
        <v>206</v>
      </c>
      <c r="Q24" s="50" t="s">
        <v>206</v>
      </c>
      <c r="R24" s="6"/>
    </row>
    <row r="25" spans="1:18">
      <c r="A25" s="2114"/>
      <c r="B25" s="6" t="s">
        <v>7688</v>
      </c>
      <c r="C25" s="45" t="s">
        <v>10135</v>
      </c>
      <c r="D25" s="138" t="s">
        <v>2298</v>
      </c>
      <c r="E25" s="45" t="s">
        <v>203</v>
      </c>
      <c r="F25" s="471" t="s">
        <v>4185</v>
      </c>
      <c r="G25" s="1156">
        <v>3</v>
      </c>
      <c r="H25" s="77" t="s">
        <v>206</v>
      </c>
      <c r="I25" s="45" t="s">
        <v>3421</v>
      </c>
      <c r="J25" s="50" t="s">
        <v>503</v>
      </c>
      <c r="K25" s="138" t="s">
        <v>10136</v>
      </c>
      <c r="L25" s="6"/>
      <c r="M25" s="6" t="s">
        <v>203</v>
      </c>
      <c r="N25" s="6" t="s">
        <v>203</v>
      </c>
      <c r="O25" s="50" t="s">
        <v>206</v>
      </c>
      <c r="P25" s="50" t="s">
        <v>206</v>
      </c>
      <c r="Q25" s="50" t="s">
        <v>206</v>
      </c>
      <c r="R25" s="6"/>
    </row>
    <row r="26" spans="1:18">
      <c r="A26" s="2115"/>
      <c r="B26" s="6" t="s">
        <v>10137</v>
      </c>
      <c r="C26" s="45" t="s">
        <v>10138</v>
      </c>
      <c r="D26" s="138" t="s">
        <v>2298</v>
      </c>
      <c r="E26" s="45" t="s">
        <v>203</v>
      </c>
      <c r="F26" s="471" t="s">
        <v>28</v>
      </c>
      <c r="G26" s="1156">
        <v>11</v>
      </c>
      <c r="H26" s="77" t="s">
        <v>206</v>
      </c>
      <c r="I26" s="45" t="s">
        <v>3421</v>
      </c>
      <c r="J26" s="50" t="s">
        <v>503</v>
      </c>
      <c r="K26" s="138" t="s">
        <v>8749</v>
      </c>
      <c r="L26" s="6"/>
      <c r="M26" s="6" t="s">
        <v>203</v>
      </c>
      <c r="N26" s="6" t="s">
        <v>203</v>
      </c>
      <c r="O26" s="50" t="s">
        <v>206</v>
      </c>
      <c r="P26" s="50" t="s">
        <v>206</v>
      </c>
      <c r="Q26" s="50" t="s">
        <v>206</v>
      </c>
      <c r="R26" s="6"/>
    </row>
    <row r="27" spans="1:18">
      <c r="A27" s="2106" t="s">
        <v>10139</v>
      </c>
      <c r="B27" s="6" t="s">
        <v>2419</v>
      </c>
      <c r="C27" s="45" t="s">
        <v>10140</v>
      </c>
      <c r="D27" s="138" t="s">
        <v>2298</v>
      </c>
      <c r="E27" s="45" t="s">
        <v>203</v>
      </c>
      <c r="F27" s="471" t="s">
        <v>4185</v>
      </c>
      <c r="G27" s="1156">
        <v>3</v>
      </c>
      <c r="H27" s="77" t="s">
        <v>206</v>
      </c>
      <c r="I27" s="45" t="s">
        <v>3421</v>
      </c>
      <c r="J27" s="50" t="s">
        <v>503</v>
      </c>
      <c r="K27" s="138" t="s">
        <v>8792</v>
      </c>
      <c r="L27" s="6"/>
      <c r="M27" s="6" t="s">
        <v>203</v>
      </c>
      <c r="N27" s="6" t="s">
        <v>203</v>
      </c>
      <c r="O27" s="50" t="s">
        <v>206</v>
      </c>
      <c r="P27" s="50" t="s">
        <v>206</v>
      </c>
      <c r="Q27" s="50" t="s">
        <v>206</v>
      </c>
      <c r="R27" s="6"/>
    </row>
    <row r="28" spans="1:18">
      <c r="A28" s="2107"/>
      <c r="B28" s="6" t="s">
        <v>6395</v>
      </c>
      <c r="C28" s="45" t="s">
        <v>10141</v>
      </c>
      <c r="D28" s="138" t="s">
        <v>2298</v>
      </c>
      <c r="E28" s="45" t="s">
        <v>203</v>
      </c>
      <c r="F28" s="471" t="s">
        <v>4185</v>
      </c>
      <c r="G28" s="1156">
        <v>10</v>
      </c>
      <c r="H28" s="77" t="s">
        <v>206</v>
      </c>
      <c r="I28" s="45" t="s">
        <v>3421</v>
      </c>
      <c r="J28" s="50" t="s">
        <v>503</v>
      </c>
      <c r="K28" s="138" t="s">
        <v>10142</v>
      </c>
      <c r="L28" s="6"/>
      <c r="M28" s="6" t="s">
        <v>203</v>
      </c>
      <c r="N28" s="6" t="s">
        <v>203</v>
      </c>
      <c r="O28" s="50" t="s">
        <v>206</v>
      </c>
      <c r="P28" s="50" t="s">
        <v>206</v>
      </c>
      <c r="Q28" s="50" t="s">
        <v>206</v>
      </c>
      <c r="R28" s="6"/>
    </row>
    <row r="29" spans="1:18">
      <c r="A29" s="2107"/>
      <c r="B29" s="6" t="s">
        <v>10143</v>
      </c>
      <c r="C29" s="45" t="s">
        <v>10144</v>
      </c>
      <c r="D29" s="138" t="s">
        <v>2298</v>
      </c>
      <c r="E29" s="45" t="s">
        <v>203</v>
      </c>
      <c r="F29" s="471" t="s">
        <v>4185</v>
      </c>
      <c r="G29" s="1156">
        <v>30</v>
      </c>
      <c r="H29" s="77" t="s">
        <v>206</v>
      </c>
      <c r="I29" s="45" t="s">
        <v>3421</v>
      </c>
      <c r="J29" s="50" t="s">
        <v>503</v>
      </c>
      <c r="K29" s="138" t="s">
        <v>10145</v>
      </c>
      <c r="L29" s="6"/>
      <c r="M29" s="6" t="s">
        <v>203</v>
      </c>
      <c r="N29" s="6" t="s">
        <v>203</v>
      </c>
      <c r="O29" s="50" t="s">
        <v>206</v>
      </c>
      <c r="P29" s="50" t="s">
        <v>206</v>
      </c>
      <c r="Q29" s="50" t="s">
        <v>206</v>
      </c>
      <c r="R29" s="6"/>
    </row>
    <row r="30" spans="1:18">
      <c r="A30" s="2108"/>
      <c r="B30" s="6" t="s">
        <v>7904</v>
      </c>
      <c r="C30" s="45" t="s">
        <v>10146</v>
      </c>
      <c r="D30" s="138" t="s">
        <v>2298</v>
      </c>
      <c r="E30" s="45" t="s">
        <v>203</v>
      </c>
      <c r="F30" s="471" t="s">
        <v>4185</v>
      </c>
      <c r="G30" s="1156">
        <v>5</v>
      </c>
      <c r="H30" s="77" t="s">
        <v>206</v>
      </c>
      <c r="I30" s="45" t="s">
        <v>3421</v>
      </c>
      <c r="J30" s="50" t="s">
        <v>503</v>
      </c>
      <c r="K30" s="138" t="s">
        <v>10147</v>
      </c>
      <c r="L30" s="6"/>
      <c r="M30" s="6" t="s">
        <v>203</v>
      </c>
      <c r="N30" s="6" t="s">
        <v>203</v>
      </c>
      <c r="O30" s="50" t="s">
        <v>206</v>
      </c>
      <c r="P30" s="50" t="s">
        <v>206</v>
      </c>
      <c r="Q30" s="50" t="s">
        <v>206</v>
      </c>
      <c r="R30" s="6"/>
    </row>
    <row r="31" spans="1:18">
      <c r="A31" s="2106" t="s">
        <v>10148</v>
      </c>
      <c r="B31" s="6" t="s">
        <v>10149</v>
      </c>
      <c r="C31" s="45" t="s">
        <v>10150</v>
      </c>
      <c r="D31" s="138" t="s">
        <v>2298</v>
      </c>
      <c r="E31" s="45" t="s">
        <v>203</v>
      </c>
      <c r="F31" s="471" t="s">
        <v>28</v>
      </c>
      <c r="G31" s="1156">
        <v>13</v>
      </c>
      <c r="H31" s="77" t="s">
        <v>206</v>
      </c>
      <c r="I31" s="45" t="s">
        <v>3421</v>
      </c>
      <c r="J31" s="50" t="s">
        <v>503</v>
      </c>
      <c r="K31" s="138" t="s">
        <v>10151</v>
      </c>
      <c r="L31" s="6"/>
      <c r="M31" s="6" t="s">
        <v>203</v>
      </c>
      <c r="N31" s="6" t="s">
        <v>203</v>
      </c>
      <c r="O31" s="50" t="s">
        <v>206</v>
      </c>
      <c r="P31" s="50" t="s">
        <v>206</v>
      </c>
      <c r="Q31" s="50" t="s">
        <v>206</v>
      </c>
      <c r="R31" s="6"/>
    </row>
    <row r="32" spans="1:18">
      <c r="A32" s="2107"/>
      <c r="B32" s="6" t="s">
        <v>10152</v>
      </c>
      <c r="C32" s="45" t="s">
        <v>10153</v>
      </c>
      <c r="D32" s="138" t="s">
        <v>2298</v>
      </c>
      <c r="E32" s="45" t="s">
        <v>203</v>
      </c>
      <c r="F32" s="471" t="s">
        <v>28</v>
      </c>
      <c r="G32" s="1156">
        <v>11</v>
      </c>
      <c r="H32" s="77" t="s">
        <v>206</v>
      </c>
      <c r="I32" s="45" t="s">
        <v>3421</v>
      </c>
      <c r="J32" s="50" t="s">
        <v>503</v>
      </c>
      <c r="K32" s="138" t="s">
        <v>10154</v>
      </c>
      <c r="L32" s="6"/>
      <c r="M32" s="6" t="s">
        <v>203</v>
      </c>
      <c r="N32" s="6" t="s">
        <v>203</v>
      </c>
      <c r="O32" s="50" t="s">
        <v>206</v>
      </c>
      <c r="P32" s="50" t="s">
        <v>206</v>
      </c>
      <c r="Q32" s="50" t="s">
        <v>206</v>
      </c>
      <c r="R32" s="6"/>
    </row>
    <row r="33" spans="1:18">
      <c r="A33" s="2107"/>
      <c r="B33" s="6" t="s">
        <v>10155</v>
      </c>
      <c r="C33" s="45" t="s">
        <v>10156</v>
      </c>
      <c r="D33" s="138" t="s">
        <v>2298</v>
      </c>
      <c r="E33" s="45" t="s">
        <v>203</v>
      </c>
      <c r="F33" s="471" t="s">
        <v>28</v>
      </c>
      <c r="G33" s="1156">
        <v>5</v>
      </c>
      <c r="H33" s="77" t="s">
        <v>206</v>
      </c>
      <c r="I33" s="45" t="s">
        <v>3421</v>
      </c>
      <c r="J33" s="50" t="s">
        <v>503</v>
      </c>
      <c r="K33" s="138" t="s">
        <v>10157</v>
      </c>
      <c r="L33" s="6"/>
      <c r="M33" s="6" t="s">
        <v>203</v>
      </c>
      <c r="N33" s="6" t="s">
        <v>203</v>
      </c>
      <c r="O33" s="50" t="s">
        <v>206</v>
      </c>
      <c r="P33" s="50" t="s">
        <v>206</v>
      </c>
      <c r="Q33" s="50" t="s">
        <v>206</v>
      </c>
      <c r="R33" s="6"/>
    </row>
    <row r="34" spans="1:18">
      <c r="A34" s="2108"/>
      <c r="B34" s="6" t="s">
        <v>10158</v>
      </c>
      <c r="C34" s="45" t="s">
        <v>10159</v>
      </c>
      <c r="D34" s="138" t="s">
        <v>2298</v>
      </c>
      <c r="E34" s="45" t="s">
        <v>203</v>
      </c>
      <c r="F34" s="471" t="s">
        <v>28</v>
      </c>
      <c r="G34" s="1156">
        <v>11</v>
      </c>
      <c r="H34" s="77" t="s">
        <v>206</v>
      </c>
      <c r="I34" s="45" t="s">
        <v>3421</v>
      </c>
      <c r="J34" s="50" t="s">
        <v>503</v>
      </c>
      <c r="K34" s="138" t="s">
        <v>10160</v>
      </c>
      <c r="L34" s="6"/>
      <c r="M34" s="6" t="s">
        <v>203</v>
      </c>
      <c r="N34" s="6" t="s">
        <v>203</v>
      </c>
      <c r="O34" s="50" t="s">
        <v>206</v>
      </c>
      <c r="P34" s="50" t="s">
        <v>206</v>
      </c>
      <c r="Q34" s="50" t="s">
        <v>206</v>
      </c>
      <c r="R34" s="6"/>
    </row>
    <row r="35" spans="1:18">
      <c r="A35" s="2106" t="s">
        <v>10161</v>
      </c>
      <c r="B35" s="6" t="s">
        <v>10162</v>
      </c>
      <c r="C35" s="45" t="s">
        <v>10163</v>
      </c>
      <c r="D35" s="138" t="s">
        <v>2298</v>
      </c>
      <c r="E35" s="45" t="s">
        <v>203</v>
      </c>
      <c r="F35" s="471" t="s">
        <v>28</v>
      </c>
      <c r="G35" s="1156">
        <v>8</v>
      </c>
      <c r="H35" s="77" t="s">
        <v>206</v>
      </c>
      <c r="I35" s="45" t="s">
        <v>3421</v>
      </c>
      <c r="J35" s="50" t="s">
        <v>503</v>
      </c>
      <c r="K35" s="138" t="s">
        <v>8774</v>
      </c>
      <c r="L35" s="6"/>
      <c r="M35" s="6" t="s">
        <v>203</v>
      </c>
      <c r="N35" s="6" t="s">
        <v>203</v>
      </c>
      <c r="O35" s="50" t="s">
        <v>206</v>
      </c>
      <c r="P35" s="50" t="s">
        <v>206</v>
      </c>
      <c r="Q35" s="50" t="s">
        <v>206</v>
      </c>
      <c r="R35" s="6"/>
    </row>
    <row r="36" spans="1:18">
      <c r="A36" s="2107"/>
      <c r="B36" s="6" t="s">
        <v>10164</v>
      </c>
      <c r="C36" s="45" t="s">
        <v>10165</v>
      </c>
      <c r="D36" s="138" t="s">
        <v>2298</v>
      </c>
      <c r="E36" s="45" t="s">
        <v>203</v>
      </c>
      <c r="F36" s="471" t="s">
        <v>28</v>
      </c>
      <c r="G36" s="1156">
        <v>8</v>
      </c>
      <c r="H36" s="77" t="s">
        <v>206</v>
      </c>
      <c r="I36" s="45" t="s">
        <v>3421</v>
      </c>
      <c r="J36" s="50" t="s">
        <v>503</v>
      </c>
      <c r="K36" s="138" t="s">
        <v>10166</v>
      </c>
      <c r="L36" s="6"/>
      <c r="M36" s="6" t="s">
        <v>203</v>
      </c>
      <c r="N36" s="6" t="s">
        <v>203</v>
      </c>
      <c r="O36" s="50" t="s">
        <v>206</v>
      </c>
      <c r="P36" s="50" t="s">
        <v>206</v>
      </c>
      <c r="Q36" s="50" t="s">
        <v>206</v>
      </c>
      <c r="R36" s="6"/>
    </row>
    <row r="37" spans="1:18">
      <c r="A37" s="2107"/>
      <c r="B37" s="6" t="s">
        <v>10167</v>
      </c>
      <c r="C37" s="45" t="s">
        <v>10168</v>
      </c>
      <c r="D37" s="138" t="s">
        <v>2298</v>
      </c>
      <c r="E37" s="45" t="s">
        <v>203</v>
      </c>
      <c r="F37" s="471" t="s">
        <v>28</v>
      </c>
      <c r="G37" s="1156">
        <v>8</v>
      </c>
      <c r="H37" s="77" t="s">
        <v>206</v>
      </c>
      <c r="I37" s="45" t="s">
        <v>3421</v>
      </c>
      <c r="J37" s="50" t="s">
        <v>503</v>
      </c>
      <c r="K37" s="138" t="s">
        <v>10169</v>
      </c>
      <c r="L37" s="6"/>
      <c r="M37" s="6" t="s">
        <v>203</v>
      </c>
      <c r="N37" s="6" t="s">
        <v>203</v>
      </c>
      <c r="O37" s="50" t="s">
        <v>206</v>
      </c>
      <c r="P37" s="50" t="s">
        <v>206</v>
      </c>
      <c r="Q37" s="50" t="s">
        <v>206</v>
      </c>
      <c r="R37" s="6"/>
    </row>
    <row r="38" spans="1:18">
      <c r="A38" s="2108"/>
      <c r="B38" s="6" t="s">
        <v>10170</v>
      </c>
      <c r="C38" s="45" t="s">
        <v>10171</v>
      </c>
      <c r="D38" s="138" t="s">
        <v>2298</v>
      </c>
      <c r="E38" s="45" t="s">
        <v>203</v>
      </c>
      <c r="F38" s="471" t="s">
        <v>28</v>
      </c>
      <c r="G38" s="1156">
        <v>8</v>
      </c>
      <c r="H38" s="77" t="s">
        <v>206</v>
      </c>
      <c r="I38" s="45" t="s">
        <v>3421</v>
      </c>
      <c r="J38" s="50" t="s">
        <v>503</v>
      </c>
      <c r="K38" s="138" t="s">
        <v>10095</v>
      </c>
      <c r="L38" s="6"/>
      <c r="M38" s="6" t="s">
        <v>203</v>
      </c>
      <c r="N38" s="6" t="s">
        <v>203</v>
      </c>
      <c r="O38" s="50" t="s">
        <v>206</v>
      </c>
      <c r="P38" s="50" t="s">
        <v>206</v>
      </c>
      <c r="Q38" s="50" t="s">
        <v>206</v>
      </c>
      <c r="R38" s="6"/>
    </row>
    <row r="39" spans="1:18">
      <c r="A39" s="2106" t="s">
        <v>10172</v>
      </c>
      <c r="B39" s="6" t="s">
        <v>10173</v>
      </c>
      <c r="C39" s="45" t="s">
        <v>10174</v>
      </c>
      <c r="D39" s="138" t="s">
        <v>2298</v>
      </c>
      <c r="E39" s="45" t="s">
        <v>203</v>
      </c>
      <c r="F39" s="471" t="s">
        <v>4185</v>
      </c>
      <c r="G39" s="1156">
        <v>2</v>
      </c>
      <c r="H39" s="77" t="s">
        <v>206</v>
      </c>
      <c r="I39" s="45" t="s">
        <v>3421</v>
      </c>
      <c r="J39" s="50" t="s">
        <v>503</v>
      </c>
      <c r="K39" s="138" t="s">
        <v>10175</v>
      </c>
      <c r="L39" s="6"/>
      <c r="M39" s="6" t="s">
        <v>203</v>
      </c>
      <c r="N39" s="6" t="s">
        <v>203</v>
      </c>
      <c r="O39" s="50" t="s">
        <v>206</v>
      </c>
      <c r="P39" s="50" t="s">
        <v>206</v>
      </c>
      <c r="Q39" s="50" t="s">
        <v>206</v>
      </c>
      <c r="R39" s="6"/>
    </row>
    <row r="40" spans="1:18">
      <c r="A40" s="2107"/>
      <c r="B40" s="6" t="s">
        <v>7057</v>
      </c>
      <c r="C40" s="45" t="s">
        <v>10176</v>
      </c>
      <c r="D40" s="138" t="s">
        <v>2298</v>
      </c>
      <c r="E40" s="45" t="s">
        <v>203</v>
      </c>
      <c r="F40" s="471" t="s">
        <v>4185</v>
      </c>
      <c r="G40" s="1156">
        <v>1</v>
      </c>
      <c r="H40" s="77" t="s">
        <v>206</v>
      </c>
      <c r="I40" s="45" t="s">
        <v>3421</v>
      </c>
      <c r="J40" s="50" t="s">
        <v>503</v>
      </c>
      <c r="K40" s="138" t="s">
        <v>10177</v>
      </c>
      <c r="L40" s="6"/>
      <c r="M40" s="6" t="s">
        <v>203</v>
      </c>
      <c r="N40" s="6" t="s">
        <v>203</v>
      </c>
      <c r="O40" s="50" t="s">
        <v>206</v>
      </c>
      <c r="P40" s="50" t="s">
        <v>206</v>
      </c>
      <c r="Q40" s="50" t="s">
        <v>206</v>
      </c>
      <c r="R40" s="6"/>
    </row>
    <row r="41" spans="1:18">
      <c r="A41" s="2107"/>
      <c r="B41" s="6" t="s">
        <v>10178</v>
      </c>
      <c r="C41" s="45" t="s">
        <v>10179</v>
      </c>
      <c r="D41" s="138" t="s">
        <v>2298</v>
      </c>
      <c r="E41" s="45" t="s">
        <v>203</v>
      </c>
      <c r="F41" s="471" t="s">
        <v>4185</v>
      </c>
      <c r="G41" s="1156">
        <v>2</v>
      </c>
      <c r="H41" s="77" t="s">
        <v>206</v>
      </c>
      <c r="I41" s="45" t="s">
        <v>3421</v>
      </c>
      <c r="J41" s="50" t="s">
        <v>503</v>
      </c>
      <c r="K41" s="138" t="s">
        <v>8771</v>
      </c>
      <c r="L41" s="6"/>
      <c r="M41" s="6" t="s">
        <v>203</v>
      </c>
      <c r="N41" s="6" t="s">
        <v>203</v>
      </c>
      <c r="O41" s="50" t="s">
        <v>206</v>
      </c>
      <c r="P41" s="50" t="s">
        <v>206</v>
      </c>
      <c r="Q41" s="50" t="s">
        <v>206</v>
      </c>
      <c r="R41" s="6"/>
    </row>
    <row r="42" spans="1:18">
      <c r="A42" s="2107"/>
      <c r="B42" s="6" t="s">
        <v>10180</v>
      </c>
      <c r="C42" s="45" t="s">
        <v>10181</v>
      </c>
      <c r="D42" s="138" t="s">
        <v>2298</v>
      </c>
      <c r="E42" s="45" t="s">
        <v>203</v>
      </c>
      <c r="F42" s="471" t="s">
        <v>4185</v>
      </c>
      <c r="G42" s="1156">
        <v>1</v>
      </c>
      <c r="H42" s="77" t="s">
        <v>206</v>
      </c>
      <c r="I42" s="45" t="s">
        <v>3421</v>
      </c>
      <c r="J42" s="50" t="s">
        <v>503</v>
      </c>
      <c r="K42" s="138" t="s">
        <v>10182</v>
      </c>
      <c r="L42" s="6"/>
      <c r="M42" s="6" t="s">
        <v>203</v>
      </c>
      <c r="N42" s="6" t="s">
        <v>203</v>
      </c>
      <c r="O42" s="50" t="s">
        <v>206</v>
      </c>
      <c r="P42" s="50" t="s">
        <v>206</v>
      </c>
      <c r="Q42" s="50" t="s">
        <v>206</v>
      </c>
      <c r="R42" s="6"/>
    </row>
    <row r="43" spans="1:18">
      <c r="A43" s="2108"/>
      <c r="B43" s="6" t="s">
        <v>10183</v>
      </c>
      <c r="C43" s="45" t="s">
        <v>10184</v>
      </c>
      <c r="D43" s="138" t="s">
        <v>2298</v>
      </c>
      <c r="E43" s="45" t="s">
        <v>203</v>
      </c>
      <c r="F43" s="471" t="s">
        <v>4185</v>
      </c>
      <c r="G43" s="1156">
        <v>1</v>
      </c>
      <c r="H43" s="77" t="s">
        <v>206</v>
      </c>
      <c r="I43" s="45" t="s">
        <v>3421</v>
      </c>
      <c r="J43" s="50" t="s">
        <v>503</v>
      </c>
      <c r="K43" s="138" t="s">
        <v>10185</v>
      </c>
      <c r="L43" s="6"/>
      <c r="M43" s="6" t="s">
        <v>203</v>
      </c>
      <c r="N43" s="6" t="s">
        <v>203</v>
      </c>
      <c r="O43" s="50" t="s">
        <v>206</v>
      </c>
      <c r="P43" s="50" t="s">
        <v>206</v>
      </c>
      <c r="Q43" s="50" t="s">
        <v>206</v>
      </c>
      <c r="R43" s="6"/>
    </row>
    <row r="44" spans="1:18">
      <c r="A44" s="2106" t="s">
        <v>10186</v>
      </c>
      <c r="B44" s="6" t="s">
        <v>10187</v>
      </c>
      <c r="C44" s="45" t="s">
        <v>10188</v>
      </c>
      <c r="D44" s="138" t="s">
        <v>2298</v>
      </c>
      <c r="E44" s="45" t="s">
        <v>203</v>
      </c>
      <c r="F44" s="471" t="s">
        <v>28</v>
      </c>
      <c r="G44" s="1156">
        <v>5</v>
      </c>
      <c r="H44" s="77" t="s">
        <v>206</v>
      </c>
      <c r="I44" s="45" t="s">
        <v>3421</v>
      </c>
      <c r="J44" s="50" t="s">
        <v>503</v>
      </c>
      <c r="K44" s="138" t="s">
        <v>10189</v>
      </c>
      <c r="L44" s="6"/>
      <c r="M44" s="6" t="s">
        <v>203</v>
      </c>
      <c r="N44" s="6" t="s">
        <v>203</v>
      </c>
      <c r="O44" s="50" t="s">
        <v>206</v>
      </c>
      <c r="P44" s="50" t="s">
        <v>206</v>
      </c>
      <c r="Q44" s="50" t="s">
        <v>206</v>
      </c>
      <c r="R44" s="6"/>
    </row>
    <row r="45" spans="1:18">
      <c r="A45" s="2107"/>
      <c r="B45" s="6" t="s">
        <v>10190</v>
      </c>
      <c r="C45" s="45" t="s">
        <v>10191</v>
      </c>
      <c r="D45" s="138" t="s">
        <v>2298</v>
      </c>
      <c r="E45" s="45" t="s">
        <v>203</v>
      </c>
      <c r="F45" s="471" t="s">
        <v>28</v>
      </c>
      <c r="G45" s="1156">
        <v>2</v>
      </c>
      <c r="H45" s="77" t="s">
        <v>206</v>
      </c>
      <c r="I45" s="45" t="s">
        <v>3421</v>
      </c>
      <c r="J45" s="50" t="s">
        <v>503</v>
      </c>
      <c r="K45" s="138" t="s">
        <v>10192</v>
      </c>
      <c r="L45" s="6"/>
      <c r="M45" s="6" t="s">
        <v>203</v>
      </c>
      <c r="N45" s="6" t="s">
        <v>203</v>
      </c>
      <c r="O45" s="50" t="s">
        <v>206</v>
      </c>
      <c r="P45" s="50" t="s">
        <v>206</v>
      </c>
      <c r="Q45" s="50" t="s">
        <v>206</v>
      </c>
      <c r="R45" s="6"/>
    </row>
    <row r="46" spans="1:18">
      <c r="A46" s="2107"/>
      <c r="B46" s="6" t="s">
        <v>10193</v>
      </c>
      <c r="C46" s="45" t="s">
        <v>10194</v>
      </c>
      <c r="D46" s="138" t="s">
        <v>2298</v>
      </c>
      <c r="E46" s="45" t="s">
        <v>203</v>
      </c>
      <c r="F46" s="471" t="s">
        <v>28</v>
      </c>
      <c r="G46" s="1156">
        <v>2</v>
      </c>
      <c r="H46" s="77" t="s">
        <v>206</v>
      </c>
      <c r="I46" s="45" t="s">
        <v>3421</v>
      </c>
      <c r="J46" s="50" t="s">
        <v>503</v>
      </c>
      <c r="K46" s="138" t="s">
        <v>10195</v>
      </c>
      <c r="L46" s="6"/>
      <c r="M46" s="6" t="s">
        <v>203</v>
      </c>
      <c r="N46" s="6" t="s">
        <v>203</v>
      </c>
      <c r="O46" s="50" t="s">
        <v>206</v>
      </c>
      <c r="P46" s="50" t="s">
        <v>206</v>
      </c>
      <c r="Q46" s="50" t="s">
        <v>206</v>
      </c>
      <c r="R46" s="6"/>
    </row>
    <row r="47" spans="1:18">
      <c r="A47" s="2107"/>
      <c r="B47" s="6" t="s">
        <v>10196</v>
      </c>
      <c r="C47" s="45" t="s">
        <v>10197</v>
      </c>
      <c r="D47" s="138" t="s">
        <v>2298</v>
      </c>
      <c r="E47" s="45" t="s">
        <v>203</v>
      </c>
      <c r="F47" s="471" t="s">
        <v>4185</v>
      </c>
      <c r="G47" s="1156">
        <v>60</v>
      </c>
      <c r="H47" s="77" t="s">
        <v>206</v>
      </c>
      <c r="I47" s="45" t="s">
        <v>3421</v>
      </c>
      <c r="J47" s="50" t="s">
        <v>503</v>
      </c>
      <c r="K47" s="138" t="s">
        <v>10198</v>
      </c>
      <c r="L47" s="6"/>
      <c r="M47" s="6" t="s">
        <v>203</v>
      </c>
      <c r="N47" s="6" t="s">
        <v>203</v>
      </c>
      <c r="O47" s="50" t="s">
        <v>206</v>
      </c>
      <c r="P47" s="50" t="s">
        <v>206</v>
      </c>
      <c r="Q47" s="50" t="s">
        <v>206</v>
      </c>
      <c r="R47" s="6"/>
    </row>
    <row r="48" spans="1:18">
      <c r="A48" s="2108"/>
      <c r="B48" s="6" t="s">
        <v>10199</v>
      </c>
      <c r="C48" s="45" t="s">
        <v>10200</v>
      </c>
      <c r="D48" s="138" t="s">
        <v>2298</v>
      </c>
      <c r="E48" s="45" t="s">
        <v>203</v>
      </c>
      <c r="F48" s="471" t="s">
        <v>4185</v>
      </c>
      <c r="G48" s="1156">
        <v>60</v>
      </c>
      <c r="H48" s="77" t="s">
        <v>206</v>
      </c>
      <c r="I48" s="45" t="s">
        <v>3421</v>
      </c>
      <c r="J48" s="50" t="s">
        <v>503</v>
      </c>
      <c r="K48" s="138" t="s">
        <v>10201</v>
      </c>
      <c r="L48" s="6"/>
      <c r="M48" s="6" t="s">
        <v>203</v>
      </c>
      <c r="N48" s="6" t="s">
        <v>203</v>
      </c>
      <c r="O48" s="50" t="s">
        <v>206</v>
      </c>
      <c r="P48" s="50" t="s">
        <v>206</v>
      </c>
      <c r="Q48" s="50" t="s">
        <v>206</v>
      </c>
      <c r="R48" s="6"/>
    </row>
  </sheetData>
  <autoFilter ref="A3:R3" xr:uid="{3266A067-8A24-4240-83D6-FA9BA4AD231F}"/>
  <mergeCells count="9">
    <mergeCell ref="A31:A34"/>
    <mergeCell ref="A35:A38"/>
    <mergeCell ref="A39:A43"/>
    <mergeCell ref="A44:A48"/>
    <mergeCell ref="J2:L2"/>
    <mergeCell ref="A4:A5"/>
    <mergeCell ref="A7:A9"/>
    <mergeCell ref="A10:A26"/>
    <mergeCell ref="A27:A30"/>
  </mergeCells>
  <conditionalFormatting sqref="B10:B48">
    <cfRule type="duplicateValues" dxfId="102" priority="1"/>
  </conditionalFormatting>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584DF-0E76-4A58-AB52-992A2B51AF69}">
  <dimension ref="A1:R53"/>
  <sheetViews>
    <sheetView workbookViewId="0"/>
  </sheetViews>
  <sheetFormatPr defaultRowHeight="15"/>
  <cols>
    <col min="1" max="1" width="24.140625" customWidth="1"/>
    <col min="2" max="2" width="31" customWidth="1"/>
    <col min="3" max="3" width="38.140625" customWidth="1"/>
    <col min="4" max="4" width="42.85546875" customWidth="1"/>
    <col min="5" max="5" width="7.85546875" customWidth="1"/>
    <col min="6" max="6" width="13.28515625" customWidth="1"/>
    <col min="7" max="7" width="9.85546875" customWidth="1"/>
    <col min="8" max="8" width="24.85546875" customWidth="1"/>
    <col min="9" max="9" width="31.28515625" customWidth="1"/>
    <col min="10" max="10" width="14.85546875" customWidth="1"/>
    <col min="11" max="11" width="30.28515625" customWidth="1"/>
    <col min="12" max="12" width="38.140625" customWidth="1"/>
    <col min="13" max="13" width="28.85546875" customWidth="1"/>
    <col min="14" max="14" width="23" customWidth="1"/>
    <col min="15" max="15" width="42.28515625" customWidth="1"/>
    <col min="16" max="18" width="38.140625" customWidth="1"/>
  </cols>
  <sheetData>
    <row r="1" spans="1:18">
      <c r="A1" s="6" t="s">
        <v>10202</v>
      </c>
      <c r="B1" s="6"/>
      <c r="C1" s="6"/>
      <c r="D1" s="6"/>
      <c r="E1" s="6"/>
      <c r="F1" s="6"/>
      <c r="G1" s="6"/>
      <c r="H1" s="6"/>
      <c r="I1" s="6"/>
      <c r="J1" s="6"/>
      <c r="K1" s="6"/>
      <c r="L1" s="6"/>
      <c r="M1" s="6"/>
      <c r="N1" s="6"/>
      <c r="O1" s="6"/>
      <c r="P1" s="6"/>
      <c r="Q1" s="6"/>
      <c r="R1" s="6"/>
    </row>
    <row r="2" spans="1:18" ht="58.5" customHeight="1">
      <c r="A2" s="52"/>
      <c r="B2" s="52"/>
      <c r="C2" s="35"/>
      <c r="D2" s="85" t="s">
        <v>1076</v>
      </c>
      <c r="E2" s="907" t="s">
        <v>2241</v>
      </c>
      <c r="F2" s="907" t="s">
        <v>2242</v>
      </c>
      <c r="G2" s="908"/>
      <c r="H2" s="907" t="s">
        <v>3419</v>
      </c>
      <c r="I2" s="907"/>
      <c r="J2" s="2069" t="s">
        <v>3333</v>
      </c>
      <c r="K2" s="2069"/>
      <c r="L2" s="2069"/>
      <c r="M2" s="918" t="s">
        <v>2245</v>
      </c>
      <c r="N2" s="918" t="s">
        <v>2246</v>
      </c>
      <c r="O2" s="918" t="s">
        <v>2247</v>
      </c>
      <c r="P2" s="918" t="s">
        <v>2248</v>
      </c>
      <c r="Q2" s="918"/>
      <c r="R2" s="37"/>
    </row>
    <row r="3" spans="1:18" ht="45">
      <c r="A3" s="36" t="s">
        <v>1078</v>
      </c>
      <c r="B3" s="36" t="s">
        <v>1079</v>
      </c>
      <c r="C3" s="12" t="s">
        <v>1080</v>
      </c>
      <c r="D3" s="86" t="s">
        <v>1081</v>
      </c>
      <c r="E3" s="1101" t="s">
        <v>2252</v>
      </c>
      <c r="F3" s="1101" t="s">
        <v>2253</v>
      </c>
      <c r="G3" s="1101" t="s">
        <v>2254</v>
      </c>
      <c r="H3" s="1101" t="s">
        <v>2255</v>
      </c>
      <c r="I3" s="1101" t="s">
        <v>4181</v>
      </c>
      <c r="J3" s="38" t="s">
        <v>1082</v>
      </c>
      <c r="K3" s="38" t="s">
        <v>1083</v>
      </c>
      <c r="L3" s="38" t="s">
        <v>1084</v>
      </c>
      <c r="M3" s="918" t="s">
        <v>2257</v>
      </c>
      <c r="N3" s="918" t="s">
        <v>2258</v>
      </c>
      <c r="O3" s="918" t="s">
        <v>2259</v>
      </c>
      <c r="P3" s="918" t="s">
        <v>2260</v>
      </c>
      <c r="Q3" s="918" t="s">
        <v>4215</v>
      </c>
      <c r="R3" s="37" t="s">
        <v>1085</v>
      </c>
    </row>
    <row r="4" spans="1:18" s="87" customFormat="1" ht="91.5" customHeight="1">
      <c r="A4" s="2142" t="s">
        <v>1086</v>
      </c>
      <c r="B4" s="77" t="s">
        <v>1087</v>
      </c>
      <c r="C4" s="50" t="s">
        <v>1558</v>
      </c>
      <c r="D4" s="77" t="s">
        <v>10074</v>
      </c>
      <c r="E4" s="77" t="s">
        <v>245</v>
      </c>
      <c r="F4" s="17" t="s">
        <v>28</v>
      </c>
      <c r="G4" s="17">
        <v>12</v>
      </c>
      <c r="H4" s="17" t="s">
        <v>206</v>
      </c>
      <c r="I4" s="262" t="s">
        <v>3421</v>
      </c>
      <c r="J4" s="50" t="s">
        <v>503</v>
      </c>
      <c r="K4" s="50" t="s">
        <v>10203</v>
      </c>
      <c r="L4" s="54" t="s">
        <v>10204</v>
      </c>
      <c r="M4" s="50" t="s">
        <v>362</v>
      </c>
      <c r="N4" s="50" t="s">
        <v>203</v>
      </c>
      <c r="O4" s="50" t="s">
        <v>10078</v>
      </c>
      <c r="P4" s="50"/>
      <c r="Q4" s="50" t="s">
        <v>206</v>
      </c>
      <c r="R4" s="50" t="s">
        <v>10079</v>
      </c>
    </row>
    <row r="5" spans="1:18" s="87" customFormat="1" ht="19.5" customHeight="1">
      <c r="A5" s="2142"/>
      <c r="B5" s="297" t="s">
        <v>1091</v>
      </c>
      <c r="C5" s="46" t="s">
        <v>10080</v>
      </c>
      <c r="D5" s="77" t="s">
        <v>10074</v>
      </c>
      <c r="E5" s="77" t="s">
        <v>245</v>
      </c>
      <c r="F5" s="17" t="s">
        <v>12</v>
      </c>
      <c r="G5" s="17">
        <v>2</v>
      </c>
      <c r="H5" s="17" t="s">
        <v>206</v>
      </c>
      <c r="I5" s="17" t="s">
        <v>3421</v>
      </c>
      <c r="J5" s="50" t="s">
        <v>503</v>
      </c>
      <c r="K5" s="50" t="s">
        <v>8752</v>
      </c>
      <c r="L5" s="50"/>
      <c r="M5" s="50" t="s">
        <v>203</v>
      </c>
      <c r="N5" s="50" t="s">
        <v>203</v>
      </c>
      <c r="O5" s="50" t="s">
        <v>10081</v>
      </c>
      <c r="P5" s="50"/>
      <c r="Q5" s="50" t="s">
        <v>206</v>
      </c>
      <c r="R5" s="50"/>
    </row>
    <row r="6" spans="1:18" s="87" customFormat="1" ht="19.5" customHeight="1">
      <c r="A6" s="4" t="s">
        <v>1093</v>
      </c>
      <c r="B6" s="77" t="s">
        <v>1094</v>
      </c>
      <c r="C6" s="50" t="s">
        <v>10082</v>
      </c>
      <c r="D6" s="77" t="s">
        <v>10074</v>
      </c>
      <c r="E6" s="77" t="s">
        <v>245</v>
      </c>
      <c r="F6" s="17" t="s">
        <v>2380</v>
      </c>
      <c r="G6" s="17">
        <v>8</v>
      </c>
      <c r="H6" s="17" t="s">
        <v>206</v>
      </c>
      <c r="I6" s="17" t="s">
        <v>3421</v>
      </c>
      <c r="J6" s="50" t="s">
        <v>503</v>
      </c>
      <c r="K6" s="50" t="s">
        <v>8774</v>
      </c>
      <c r="L6" s="54"/>
      <c r="M6" s="50" t="s">
        <v>203</v>
      </c>
      <c r="N6" s="50" t="s">
        <v>203</v>
      </c>
      <c r="O6" s="50" t="s">
        <v>10083</v>
      </c>
      <c r="P6" s="50"/>
      <c r="Q6" s="50" t="s">
        <v>206</v>
      </c>
      <c r="R6" s="50"/>
    </row>
    <row r="7" spans="1:18" s="7" customFormat="1" ht="19.5" customHeight="1">
      <c r="A7" s="2070" t="s">
        <v>10205</v>
      </c>
      <c r="B7" s="77" t="s">
        <v>10206</v>
      </c>
      <c r="C7" s="50" t="s">
        <v>10094</v>
      </c>
      <c r="D7" s="77" t="s">
        <v>9171</v>
      </c>
      <c r="E7" s="77" t="s">
        <v>203</v>
      </c>
      <c r="F7" s="17" t="s">
        <v>28</v>
      </c>
      <c r="G7" s="17">
        <v>8</v>
      </c>
      <c r="H7" s="17" t="s">
        <v>206</v>
      </c>
      <c r="I7" s="17" t="s">
        <v>3421</v>
      </c>
      <c r="J7" s="50" t="s">
        <v>503</v>
      </c>
      <c r="K7" s="201" t="s">
        <v>8774</v>
      </c>
      <c r="L7" s="54"/>
      <c r="M7" s="54" t="s">
        <v>203</v>
      </c>
      <c r="N7" s="54" t="s">
        <v>203</v>
      </c>
      <c r="O7" s="50" t="s">
        <v>206</v>
      </c>
      <c r="P7" s="50" t="s">
        <v>206</v>
      </c>
      <c r="Q7" s="50" t="s">
        <v>206</v>
      </c>
      <c r="R7" s="50"/>
    </row>
    <row r="8" spans="1:18" s="7" customFormat="1" ht="83.25" customHeight="1">
      <c r="A8" s="2070"/>
      <c r="B8" s="77" t="s">
        <v>10207</v>
      </c>
      <c r="C8" s="77" t="s">
        <v>10208</v>
      </c>
      <c r="D8" s="77" t="s">
        <v>9171</v>
      </c>
      <c r="E8" s="77" t="s">
        <v>203</v>
      </c>
      <c r="F8" s="17" t="s">
        <v>12</v>
      </c>
      <c r="G8" s="17">
        <v>1</v>
      </c>
      <c r="H8" s="17" t="s">
        <v>206</v>
      </c>
      <c r="I8" s="17" t="s">
        <v>3421</v>
      </c>
      <c r="J8" s="50" t="s">
        <v>10209</v>
      </c>
      <c r="K8" s="50" t="s">
        <v>10210</v>
      </c>
      <c r="L8" s="50" t="s">
        <v>10211</v>
      </c>
      <c r="M8" s="50" t="s">
        <v>362</v>
      </c>
      <c r="N8" s="50" t="s">
        <v>203</v>
      </c>
      <c r="O8" s="50" t="s">
        <v>10212</v>
      </c>
      <c r="P8" s="50" t="s">
        <v>206</v>
      </c>
      <c r="Q8" s="50" t="s">
        <v>206</v>
      </c>
      <c r="R8" s="50" t="s">
        <v>10079</v>
      </c>
    </row>
    <row r="9" spans="1:18" ht="19.5" customHeight="1">
      <c r="A9" s="2070"/>
      <c r="B9" s="45" t="s">
        <v>10213</v>
      </c>
      <c r="C9" s="45" t="s">
        <v>10214</v>
      </c>
      <c r="D9" s="45" t="s">
        <v>10215</v>
      </c>
      <c r="E9" s="93" t="s">
        <v>203</v>
      </c>
      <c r="F9" s="17" t="s">
        <v>12</v>
      </c>
      <c r="G9" s="77">
        <v>3</v>
      </c>
      <c r="H9" s="77" t="s">
        <v>206</v>
      </c>
      <c r="I9" s="17" t="s">
        <v>3421</v>
      </c>
      <c r="J9" s="50" t="s">
        <v>503</v>
      </c>
      <c r="K9" s="50" t="s">
        <v>5756</v>
      </c>
      <c r="L9" s="20" t="s">
        <v>10216</v>
      </c>
      <c r="M9" s="20" t="s">
        <v>362</v>
      </c>
      <c r="N9" s="20" t="s">
        <v>203</v>
      </c>
      <c r="O9" s="50" t="s">
        <v>10217</v>
      </c>
      <c r="P9" s="50" t="s">
        <v>206</v>
      </c>
      <c r="Q9" s="50" t="s">
        <v>206</v>
      </c>
      <c r="R9" s="6"/>
    </row>
    <row r="10" spans="1:18" ht="19.5" customHeight="1">
      <c r="A10" s="2070"/>
      <c r="B10" s="77" t="s">
        <v>10218</v>
      </c>
      <c r="C10" s="50" t="s">
        <v>10219</v>
      </c>
      <c r="D10" s="45" t="s">
        <v>10215</v>
      </c>
      <c r="E10" s="45" t="s">
        <v>203</v>
      </c>
      <c r="F10" s="77" t="s">
        <v>28</v>
      </c>
      <c r="G10" s="77">
        <v>8</v>
      </c>
      <c r="H10" s="77" t="s">
        <v>206</v>
      </c>
      <c r="I10" s="45" t="s">
        <v>3421</v>
      </c>
      <c r="J10" s="50" t="s">
        <v>503</v>
      </c>
      <c r="K10" s="50" t="s">
        <v>10095</v>
      </c>
      <c r="L10" s="54" t="s">
        <v>10220</v>
      </c>
      <c r="M10" s="54" t="s">
        <v>362</v>
      </c>
      <c r="N10" s="54" t="s">
        <v>203</v>
      </c>
      <c r="O10" s="50" t="s">
        <v>10221</v>
      </c>
      <c r="P10" s="50" t="s">
        <v>206</v>
      </c>
      <c r="Q10" s="50" t="s">
        <v>206</v>
      </c>
      <c r="R10" s="6"/>
    </row>
    <row r="11" spans="1:18" ht="19.5" customHeight="1">
      <c r="A11" s="2070"/>
      <c r="B11" s="77" t="s">
        <v>10222</v>
      </c>
      <c r="C11" s="50" t="s">
        <v>10223</v>
      </c>
      <c r="D11" s="77" t="s">
        <v>9171</v>
      </c>
      <c r="E11" s="45" t="s">
        <v>203</v>
      </c>
      <c r="F11" s="77" t="s">
        <v>12</v>
      </c>
      <c r="G11" s="77">
        <v>2</v>
      </c>
      <c r="H11" s="77" t="s">
        <v>206</v>
      </c>
      <c r="I11" s="45" t="s">
        <v>3421</v>
      </c>
      <c r="J11" s="50" t="s">
        <v>503</v>
      </c>
      <c r="K11" s="50" t="s">
        <v>8771</v>
      </c>
      <c r="L11" s="54"/>
      <c r="M11" s="54" t="s">
        <v>203</v>
      </c>
      <c r="N11" s="54" t="s">
        <v>203</v>
      </c>
      <c r="O11" s="50" t="s">
        <v>206</v>
      </c>
      <c r="P11" s="50" t="s">
        <v>206</v>
      </c>
      <c r="Q11" s="50" t="s">
        <v>206</v>
      </c>
      <c r="R11" s="6"/>
    </row>
    <row r="12" spans="1:18" ht="19.5" customHeight="1">
      <c r="A12" s="2070"/>
      <c r="B12" s="45" t="s">
        <v>8786</v>
      </c>
      <c r="C12" s="45" t="s">
        <v>10224</v>
      </c>
      <c r="D12" s="45" t="s">
        <v>10215</v>
      </c>
      <c r="E12" s="45" t="s">
        <v>203</v>
      </c>
      <c r="F12" s="45" t="s">
        <v>12</v>
      </c>
      <c r="G12" s="45">
        <v>3</v>
      </c>
      <c r="H12" s="77" t="s">
        <v>206</v>
      </c>
      <c r="I12" s="45" t="s">
        <v>3421</v>
      </c>
      <c r="J12" s="50" t="s">
        <v>503</v>
      </c>
      <c r="K12" s="138" t="s">
        <v>8789</v>
      </c>
      <c r="L12" s="6"/>
      <c r="M12" s="6" t="s">
        <v>203</v>
      </c>
      <c r="N12" s="6" t="s">
        <v>203</v>
      </c>
      <c r="O12" s="50" t="s">
        <v>206</v>
      </c>
      <c r="P12" s="50" t="s">
        <v>206</v>
      </c>
      <c r="Q12" s="50" t="s">
        <v>206</v>
      </c>
      <c r="R12" s="6"/>
    </row>
    <row r="13" spans="1:18" ht="19.5" customHeight="1">
      <c r="A13" s="2169" t="s">
        <v>10097</v>
      </c>
      <c r="B13" s="6" t="s">
        <v>10098</v>
      </c>
      <c r="C13" s="45" t="s">
        <v>10099</v>
      </c>
      <c r="D13" s="138" t="s">
        <v>2298</v>
      </c>
      <c r="E13" s="45" t="s">
        <v>203</v>
      </c>
      <c r="F13" s="471" t="s">
        <v>4185</v>
      </c>
      <c r="G13" s="1156">
        <v>2</v>
      </c>
      <c r="H13" s="77" t="s">
        <v>206</v>
      </c>
      <c r="I13" s="45" t="s">
        <v>3421</v>
      </c>
      <c r="J13" s="50" t="s">
        <v>503</v>
      </c>
      <c r="K13" s="138" t="s">
        <v>8779</v>
      </c>
      <c r="L13" s="6"/>
      <c r="M13" s="6" t="s">
        <v>203</v>
      </c>
      <c r="N13" s="6" t="s">
        <v>203</v>
      </c>
      <c r="O13" s="50" t="s">
        <v>206</v>
      </c>
      <c r="P13" s="50" t="s">
        <v>206</v>
      </c>
      <c r="Q13" s="50" t="s">
        <v>206</v>
      </c>
      <c r="R13" s="6"/>
    </row>
    <row r="14" spans="1:18" ht="19.5" customHeight="1">
      <c r="A14" s="2170"/>
      <c r="B14" s="6" t="s">
        <v>9562</v>
      </c>
      <c r="C14" s="45" t="s">
        <v>10100</v>
      </c>
      <c r="D14" s="138" t="s">
        <v>2298</v>
      </c>
      <c r="E14" s="45" t="s">
        <v>203</v>
      </c>
      <c r="F14" s="471" t="s">
        <v>4185</v>
      </c>
      <c r="G14" s="1156">
        <v>3</v>
      </c>
      <c r="H14" s="77" t="s">
        <v>206</v>
      </c>
      <c r="I14" s="45" t="s">
        <v>3421</v>
      </c>
      <c r="J14" s="50" t="s">
        <v>503</v>
      </c>
      <c r="K14" s="138" t="s">
        <v>8782</v>
      </c>
      <c r="L14" s="6"/>
      <c r="M14" s="6" t="s">
        <v>203</v>
      </c>
      <c r="N14" s="6" t="s">
        <v>203</v>
      </c>
      <c r="O14" s="50" t="s">
        <v>206</v>
      </c>
      <c r="P14" s="50" t="s">
        <v>206</v>
      </c>
      <c r="Q14" s="50" t="s">
        <v>206</v>
      </c>
      <c r="R14" s="6"/>
    </row>
    <row r="15" spans="1:18" ht="19.5" customHeight="1">
      <c r="A15" s="2170"/>
      <c r="B15" s="6" t="s">
        <v>10101</v>
      </c>
      <c r="C15" s="45" t="s">
        <v>10102</v>
      </c>
      <c r="D15" s="138" t="s">
        <v>2298</v>
      </c>
      <c r="E15" s="45" t="s">
        <v>203</v>
      </c>
      <c r="F15" s="471" t="s">
        <v>4185</v>
      </c>
      <c r="G15" s="1156">
        <v>3</v>
      </c>
      <c r="H15" s="77" t="s">
        <v>206</v>
      </c>
      <c r="I15" s="45" t="s">
        <v>3421</v>
      </c>
      <c r="J15" s="50" t="s">
        <v>503</v>
      </c>
      <c r="K15" s="138" t="s">
        <v>8785</v>
      </c>
      <c r="L15" s="6"/>
      <c r="M15" s="6" t="s">
        <v>203</v>
      </c>
      <c r="N15" s="6" t="s">
        <v>203</v>
      </c>
      <c r="O15" s="50" t="s">
        <v>206</v>
      </c>
      <c r="P15" s="50" t="s">
        <v>206</v>
      </c>
      <c r="Q15" s="50" t="s">
        <v>206</v>
      </c>
      <c r="R15" s="6"/>
    </row>
    <row r="16" spans="1:18" ht="19.5" customHeight="1">
      <c r="A16" s="2170"/>
      <c r="B16" s="6" t="s">
        <v>10103</v>
      </c>
      <c r="C16" s="45" t="s">
        <v>10104</v>
      </c>
      <c r="D16" s="138" t="s">
        <v>2298</v>
      </c>
      <c r="E16" s="45" t="s">
        <v>203</v>
      </c>
      <c r="F16" s="471" t="s">
        <v>4185</v>
      </c>
      <c r="G16" s="1156">
        <v>3</v>
      </c>
      <c r="H16" s="77" t="s">
        <v>206</v>
      </c>
      <c r="I16" s="45" t="s">
        <v>3421</v>
      </c>
      <c r="J16" s="50" t="s">
        <v>503</v>
      </c>
      <c r="K16" s="138" t="s">
        <v>5756</v>
      </c>
      <c r="L16" s="6"/>
      <c r="M16" s="6" t="s">
        <v>203</v>
      </c>
      <c r="N16" s="6" t="s">
        <v>203</v>
      </c>
      <c r="O16" s="50" t="s">
        <v>206</v>
      </c>
      <c r="P16" s="50" t="s">
        <v>206</v>
      </c>
      <c r="Q16" s="50" t="s">
        <v>206</v>
      </c>
      <c r="R16" s="6"/>
    </row>
    <row r="17" spans="1:18" ht="19.5" customHeight="1">
      <c r="A17" s="2170"/>
      <c r="B17" s="6" t="s">
        <v>10105</v>
      </c>
      <c r="C17" s="45" t="s">
        <v>10106</v>
      </c>
      <c r="D17" s="138" t="s">
        <v>2298</v>
      </c>
      <c r="E17" s="45" t="s">
        <v>203</v>
      </c>
      <c r="F17" s="471" t="s">
        <v>4185</v>
      </c>
      <c r="G17" s="1156">
        <v>2</v>
      </c>
      <c r="H17" s="77" t="s">
        <v>206</v>
      </c>
      <c r="I17" s="45" t="s">
        <v>3421</v>
      </c>
      <c r="J17" s="50" t="s">
        <v>503</v>
      </c>
      <c r="K17" s="138" t="s">
        <v>8768</v>
      </c>
      <c r="L17" s="6"/>
      <c r="M17" s="6" t="s">
        <v>203</v>
      </c>
      <c r="N17" s="6" t="s">
        <v>203</v>
      </c>
      <c r="O17" s="50" t="s">
        <v>206</v>
      </c>
      <c r="P17" s="50" t="s">
        <v>206</v>
      </c>
      <c r="Q17" s="50" t="s">
        <v>206</v>
      </c>
      <c r="R17" s="6"/>
    </row>
    <row r="18" spans="1:18">
      <c r="A18" s="2170"/>
      <c r="B18" s="6" t="s">
        <v>10107</v>
      </c>
      <c r="C18" s="45" t="s">
        <v>10108</v>
      </c>
      <c r="D18" s="138" t="s">
        <v>2298</v>
      </c>
      <c r="E18" s="45" t="s">
        <v>203</v>
      </c>
      <c r="F18" s="471" t="s">
        <v>4185</v>
      </c>
      <c r="G18" s="1156">
        <v>2</v>
      </c>
      <c r="H18" s="77" t="s">
        <v>206</v>
      </c>
      <c r="I18" s="45" t="s">
        <v>3421</v>
      </c>
      <c r="J18" s="50" t="s">
        <v>503</v>
      </c>
      <c r="K18" s="138" t="s">
        <v>10109</v>
      </c>
      <c r="L18" s="6"/>
      <c r="M18" s="6" t="s">
        <v>203</v>
      </c>
      <c r="N18" s="6" t="s">
        <v>203</v>
      </c>
      <c r="O18" s="50" t="s">
        <v>206</v>
      </c>
      <c r="P18" s="50" t="s">
        <v>206</v>
      </c>
      <c r="Q18" s="50" t="s">
        <v>206</v>
      </c>
      <c r="R18" s="6"/>
    </row>
    <row r="19" spans="1:18">
      <c r="A19" s="2170"/>
      <c r="B19" s="6" t="s">
        <v>10110</v>
      </c>
      <c r="C19" s="45" t="s">
        <v>10111</v>
      </c>
      <c r="D19" s="138" t="s">
        <v>2298</v>
      </c>
      <c r="E19" s="45" t="s">
        <v>203</v>
      </c>
      <c r="F19" s="471" t="s">
        <v>4185</v>
      </c>
      <c r="G19" s="1156">
        <v>2</v>
      </c>
      <c r="H19" s="77" t="s">
        <v>206</v>
      </c>
      <c r="I19" s="45" t="s">
        <v>3421</v>
      </c>
      <c r="J19" s="50" t="s">
        <v>503</v>
      </c>
      <c r="K19" s="138" t="s">
        <v>10112</v>
      </c>
      <c r="L19" s="6"/>
      <c r="M19" s="6" t="s">
        <v>203</v>
      </c>
      <c r="N19" s="6" t="s">
        <v>203</v>
      </c>
      <c r="O19" s="50" t="s">
        <v>206</v>
      </c>
      <c r="P19" s="50" t="s">
        <v>206</v>
      </c>
      <c r="Q19" s="50" t="s">
        <v>206</v>
      </c>
      <c r="R19" s="6"/>
    </row>
    <row r="20" spans="1:18">
      <c r="A20" s="2170"/>
      <c r="B20" s="6" t="s">
        <v>10113</v>
      </c>
      <c r="C20" s="45" t="s">
        <v>10114</v>
      </c>
      <c r="D20" s="138" t="s">
        <v>2298</v>
      </c>
      <c r="E20" s="45" t="s">
        <v>203</v>
      </c>
      <c r="F20" s="471" t="s">
        <v>4185</v>
      </c>
      <c r="G20" s="1156">
        <v>1</v>
      </c>
      <c r="H20" s="77" t="s">
        <v>206</v>
      </c>
      <c r="I20" s="45" t="s">
        <v>3421</v>
      </c>
      <c r="J20" s="50" t="s">
        <v>503</v>
      </c>
      <c r="K20" s="138" t="s">
        <v>10115</v>
      </c>
      <c r="L20" s="6"/>
      <c r="M20" s="6" t="s">
        <v>203</v>
      </c>
      <c r="N20" s="6" t="s">
        <v>203</v>
      </c>
      <c r="O20" s="50" t="s">
        <v>206</v>
      </c>
      <c r="P20" s="50" t="s">
        <v>206</v>
      </c>
      <c r="Q20" s="50" t="s">
        <v>206</v>
      </c>
      <c r="R20" s="6"/>
    </row>
    <row r="21" spans="1:18">
      <c r="A21" s="2170"/>
      <c r="B21" s="6" t="s">
        <v>6389</v>
      </c>
      <c r="C21" s="45" t="s">
        <v>10116</v>
      </c>
      <c r="D21" s="138" t="s">
        <v>2298</v>
      </c>
      <c r="E21" s="45" t="s">
        <v>203</v>
      </c>
      <c r="F21" s="471" t="s">
        <v>4185</v>
      </c>
      <c r="G21" s="1156">
        <v>1</v>
      </c>
      <c r="H21" s="77" t="s">
        <v>206</v>
      </c>
      <c r="I21" s="45" t="s">
        <v>3421</v>
      </c>
      <c r="J21" s="50" t="s">
        <v>503</v>
      </c>
      <c r="K21" s="138" t="s">
        <v>10117</v>
      </c>
      <c r="L21" s="6"/>
      <c r="M21" s="6" t="s">
        <v>203</v>
      </c>
      <c r="N21" s="6" t="s">
        <v>203</v>
      </c>
      <c r="O21" s="50" t="s">
        <v>206</v>
      </c>
      <c r="P21" s="50" t="s">
        <v>206</v>
      </c>
      <c r="Q21" s="50" t="s">
        <v>206</v>
      </c>
      <c r="R21" s="6"/>
    </row>
    <row r="22" spans="1:18">
      <c r="A22" s="2170"/>
      <c r="B22" s="6" t="s">
        <v>10118</v>
      </c>
      <c r="C22" s="45" t="s">
        <v>10119</v>
      </c>
      <c r="D22" s="138" t="s">
        <v>2298</v>
      </c>
      <c r="E22" s="45" t="s">
        <v>203</v>
      </c>
      <c r="F22" s="471" t="s">
        <v>4185</v>
      </c>
      <c r="G22" s="1156">
        <v>2</v>
      </c>
      <c r="H22" s="77" t="s">
        <v>206</v>
      </c>
      <c r="I22" s="45" t="s">
        <v>3421</v>
      </c>
      <c r="J22" s="50" t="s">
        <v>503</v>
      </c>
      <c r="K22" s="138" t="s">
        <v>10120</v>
      </c>
      <c r="L22" s="6"/>
      <c r="M22" s="6" t="s">
        <v>203</v>
      </c>
      <c r="N22" s="6" t="s">
        <v>203</v>
      </c>
      <c r="O22" s="50" t="s">
        <v>206</v>
      </c>
      <c r="P22" s="50" t="s">
        <v>206</v>
      </c>
      <c r="Q22" s="50" t="s">
        <v>206</v>
      </c>
      <c r="R22" s="6"/>
    </row>
    <row r="23" spans="1:18">
      <c r="A23" s="2170"/>
      <c r="B23" s="6" t="s">
        <v>10121</v>
      </c>
      <c r="C23" s="45" t="s">
        <v>10122</v>
      </c>
      <c r="D23" s="138" t="s">
        <v>2298</v>
      </c>
      <c r="E23" s="45" t="s">
        <v>203</v>
      </c>
      <c r="F23" s="471" t="s">
        <v>4185</v>
      </c>
      <c r="G23" s="1156">
        <v>2</v>
      </c>
      <c r="H23" s="77" t="s">
        <v>206</v>
      </c>
      <c r="I23" s="45" t="s">
        <v>3421</v>
      </c>
      <c r="J23" s="50" t="s">
        <v>503</v>
      </c>
      <c r="K23" s="138" t="s">
        <v>10123</v>
      </c>
      <c r="L23" s="6"/>
      <c r="M23" s="6" t="s">
        <v>203</v>
      </c>
      <c r="N23" s="6" t="s">
        <v>203</v>
      </c>
      <c r="O23" s="50" t="s">
        <v>206</v>
      </c>
      <c r="P23" s="50" t="s">
        <v>206</v>
      </c>
      <c r="Q23" s="50" t="s">
        <v>206</v>
      </c>
      <c r="R23" s="6"/>
    </row>
    <row r="24" spans="1:18">
      <c r="A24" s="2170"/>
      <c r="B24" s="6" t="s">
        <v>10124</v>
      </c>
      <c r="C24" s="45" t="s">
        <v>10125</v>
      </c>
      <c r="D24" s="138" t="s">
        <v>2298</v>
      </c>
      <c r="E24" s="45" t="s">
        <v>203</v>
      </c>
      <c r="F24" s="471" t="s">
        <v>4185</v>
      </c>
      <c r="G24" s="1156">
        <v>2</v>
      </c>
      <c r="H24" s="77" t="s">
        <v>206</v>
      </c>
      <c r="I24" s="45" t="s">
        <v>3421</v>
      </c>
      <c r="J24" s="50" t="s">
        <v>503</v>
      </c>
      <c r="K24" s="138" t="s">
        <v>10126</v>
      </c>
      <c r="L24" s="6"/>
      <c r="M24" s="6" t="s">
        <v>203</v>
      </c>
      <c r="N24" s="6" t="s">
        <v>203</v>
      </c>
      <c r="O24" s="50" t="s">
        <v>206</v>
      </c>
      <c r="P24" s="50" t="s">
        <v>206</v>
      </c>
      <c r="Q24" s="50" t="s">
        <v>206</v>
      </c>
      <c r="R24" s="6"/>
    </row>
    <row r="25" spans="1:18">
      <c r="A25" s="2170"/>
      <c r="B25" s="6" t="s">
        <v>10127</v>
      </c>
      <c r="C25" s="45" t="s">
        <v>10128</v>
      </c>
      <c r="D25" s="138" t="s">
        <v>2298</v>
      </c>
      <c r="E25" s="45" t="s">
        <v>203</v>
      </c>
      <c r="F25" s="471" t="s">
        <v>4185</v>
      </c>
      <c r="G25" s="1156">
        <v>10</v>
      </c>
      <c r="H25" s="77" t="s">
        <v>206</v>
      </c>
      <c r="I25" s="45" t="s">
        <v>3421</v>
      </c>
      <c r="J25" s="50" t="s">
        <v>503</v>
      </c>
      <c r="K25" s="138" t="s">
        <v>10129</v>
      </c>
      <c r="L25" s="6"/>
      <c r="M25" s="6" t="s">
        <v>203</v>
      </c>
      <c r="N25" s="6" t="s">
        <v>203</v>
      </c>
      <c r="O25" s="50" t="s">
        <v>206</v>
      </c>
      <c r="P25" s="50" t="s">
        <v>206</v>
      </c>
      <c r="Q25" s="50" t="s">
        <v>206</v>
      </c>
      <c r="R25" s="6"/>
    </row>
    <row r="26" spans="1:18">
      <c r="A26" s="2170"/>
      <c r="B26" s="6" t="s">
        <v>10130</v>
      </c>
      <c r="C26" s="45" t="s">
        <v>10131</v>
      </c>
      <c r="D26" s="138" t="s">
        <v>2298</v>
      </c>
      <c r="E26" s="45" t="s">
        <v>203</v>
      </c>
      <c r="F26" s="471" t="s">
        <v>4185</v>
      </c>
      <c r="G26" s="1156">
        <v>3</v>
      </c>
      <c r="H26" s="77" t="s">
        <v>206</v>
      </c>
      <c r="I26" s="45" t="s">
        <v>3421</v>
      </c>
      <c r="J26" s="50" t="s">
        <v>503</v>
      </c>
      <c r="K26" s="138" t="s">
        <v>8789</v>
      </c>
      <c r="L26" s="6"/>
      <c r="M26" s="6" t="s">
        <v>203</v>
      </c>
      <c r="N26" s="6" t="s">
        <v>203</v>
      </c>
      <c r="O26" s="50" t="s">
        <v>206</v>
      </c>
      <c r="P26" s="50" t="s">
        <v>206</v>
      </c>
      <c r="Q26" s="50" t="s">
        <v>206</v>
      </c>
      <c r="R26" s="6"/>
    </row>
    <row r="27" spans="1:18">
      <c r="A27" s="2170"/>
      <c r="B27" s="6" t="s">
        <v>10132</v>
      </c>
      <c r="C27" s="45" t="s">
        <v>10133</v>
      </c>
      <c r="D27" s="138" t="s">
        <v>2298</v>
      </c>
      <c r="E27" s="45" t="s">
        <v>203</v>
      </c>
      <c r="F27" s="471" t="s">
        <v>4185</v>
      </c>
      <c r="G27" s="1156">
        <v>3</v>
      </c>
      <c r="H27" s="77" t="s">
        <v>206</v>
      </c>
      <c r="I27" s="45" t="s">
        <v>3421</v>
      </c>
      <c r="J27" s="50" t="s">
        <v>503</v>
      </c>
      <c r="K27" s="138" t="s">
        <v>10134</v>
      </c>
      <c r="L27" s="6"/>
      <c r="M27" s="6" t="s">
        <v>203</v>
      </c>
      <c r="N27" s="6" t="s">
        <v>203</v>
      </c>
      <c r="O27" s="50" t="s">
        <v>206</v>
      </c>
      <c r="P27" s="50" t="s">
        <v>206</v>
      </c>
      <c r="Q27" s="50" t="s">
        <v>206</v>
      </c>
      <c r="R27" s="6"/>
    </row>
    <row r="28" spans="1:18">
      <c r="A28" s="2170"/>
      <c r="B28" s="6" t="s">
        <v>7688</v>
      </c>
      <c r="C28" s="45" t="s">
        <v>10135</v>
      </c>
      <c r="D28" s="138" t="s">
        <v>2298</v>
      </c>
      <c r="E28" s="45" t="s">
        <v>203</v>
      </c>
      <c r="F28" s="471" t="s">
        <v>4185</v>
      </c>
      <c r="G28" s="1156">
        <v>3</v>
      </c>
      <c r="H28" s="77" t="s">
        <v>206</v>
      </c>
      <c r="I28" s="45" t="s">
        <v>3421</v>
      </c>
      <c r="J28" s="50" t="s">
        <v>503</v>
      </c>
      <c r="K28" s="138" t="s">
        <v>10136</v>
      </c>
      <c r="L28" s="6"/>
      <c r="M28" s="6" t="s">
        <v>203</v>
      </c>
      <c r="N28" s="6" t="s">
        <v>203</v>
      </c>
      <c r="O28" s="50" t="s">
        <v>206</v>
      </c>
      <c r="P28" s="50" t="s">
        <v>206</v>
      </c>
      <c r="Q28" s="50" t="s">
        <v>206</v>
      </c>
      <c r="R28" s="6"/>
    </row>
    <row r="29" spans="1:18">
      <c r="A29" s="2171"/>
      <c r="B29" s="6" t="s">
        <v>10137</v>
      </c>
      <c r="C29" s="45" t="s">
        <v>10138</v>
      </c>
      <c r="D29" s="138" t="s">
        <v>2298</v>
      </c>
      <c r="E29" s="45" t="s">
        <v>203</v>
      </c>
      <c r="F29" s="471" t="s">
        <v>28</v>
      </c>
      <c r="G29" s="1156">
        <v>11</v>
      </c>
      <c r="H29" s="77" t="s">
        <v>206</v>
      </c>
      <c r="I29" s="45" t="s">
        <v>3421</v>
      </c>
      <c r="J29" s="50" t="s">
        <v>503</v>
      </c>
      <c r="K29" s="138" t="s">
        <v>8749</v>
      </c>
      <c r="L29" s="6"/>
      <c r="M29" s="6" t="s">
        <v>203</v>
      </c>
      <c r="N29" s="6" t="s">
        <v>203</v>
      </c>
      <c r="O29" s="50" t="s">
        <v>206</v>
      </c>
      <c r="P29" s="50" t="s">
        <v>206</v>
      </c>
      <c r="Q29" s="50" t="s">
        <v>206</v>
      </c>
      <c r="R29" s="6"/>
    </row>
    <row r="30" spans="1:18">
      <c r="A30" s="2158" t="s">
        <v>10139</v>
      </c>
      <c r="B30" s="6" t="s">
        <v>2419</v>
      </c>
      <c r="C30" s="45" t="s">
        <v>10140</v>
      </c>
      <c r="D30" s="138" t="s">
        <v>2298</v>
      </c>
      <c r="E30" s="45" t="s">
        <v>203</v>
      </c>
      <c r="F30" s="471" t="s">
        <v>4185</v>
      </c>
      <c r="G30" s="1156">
        <v>3</v>
      </c>
      <c r="H30" s="77" t="s">
        <v>206</v>
      </c>
      <c r="I30" s="45" t="s">
        <v>3421</v>
      </c>
      <c r="J30" s="50" t="s">
        <v>503</v>
      </c>
      <c r="K30" s="138" t="s">
        <v>8792</v>
      </c>
      <c r="L30" s="6"/>
      <c r="M30" s="6" t="s">
        <v>203</v>
      </c>
      <c r="N30" s="6" t="s">
        <v>203</v>
      </c>
      <c r="O30" s="50" t="s">
        <v>206</v>
      </c>
      <c r="P30" s="50" t="s">
        <v>206</v>
      </c>
      <c r="Q30" s="50" t="s">
        <v>206</v>
      </c>
      <c r="R30" s="6"/>
    </row>
    <row r="31" spans="1:18">
      <c r="A31" s="2159"/>
      <c r="B31" s="6" t="s">
        <v>6395</v>
      </c>
      <c r="C31" s="45" t="s">
        <v>10141</v>
      </c>
      <c r="D31" s="138" t="s">
        <v>2298</v>
      </c>
      <c r="E31" s="45" t="s">
        <v>203</v>
      </c>
      <c r="F31" s="471" t="s">
        <v>4185</v>
      </c>
      <c r="G31" s="1156">
        <v>10</v>
      </c>
      <c r="H31" s="77" t="s">
        <v>206</v>
      </c>
      <c r="I31" s="45" t="s">
        <v>3421</v>
      </c>
      <c r="J31" s="50" t="s">
        <v>503</v>
      </c>
      <c r="K31" s="138" t="s">
        <v>10142</v>
      </c>
      <c r="L31" s="6"/>
      <c r="M31" s="6" t="s">
        <v>203</v>
      </c>
      <c r="N31" s="6" t="s">
        <v>203</v>
      </c>
      <c r="O31" s="50" t="s">
        <v>206</v>
      </c>
      <c r="P31" s="50" t="s">
        <v>206</v>
      </c>
      <c r="Q31" s="50" t="s">
        <v>206</v>
      </c>
      <c r="R31" s="6"/>
    </row>
    <row r="32" spans="1:18">
      <c r="A32" s="2159"/>
      <c r="B32" s="6" t="s">
        <v>10143</v>
      </c>
      <c r="C32" s="45" t="s">
        <v>10144</v>
      </c>
      <c r="D32" s="138" t="s">
        <v>2298</v>
      </c>
      <c r="E32" s="45" t="s">
        <v>203</v>
      </c>
      <c r="F32" s="471" t="s">
        <v>4185</v>
      </c>
      <c r="G32" s="1156">
        <v>30</v>
      </c>
      <c r="H32" s="77" t="s">
        <v>206</v>
      </c>
      <c r="I32" s="45" t="s">
        <v>3421</v>
      </c>
      <c r="J32" s="50" t="s">
        <v>503</v>
      </c>
      <c r="K32" s="138" t="s">
        <v>10145</v>
      </c>
      <c r="L32" s="6"/>
      <c r="M32" s="6" t="s">
        <v>203</v>
      </c>
      <c r="N32" s="6" t="s">
        <v>203</v>
      </c>
      <c r="O32" s="50" t="s">
        <v>206</v>
      </c>
      <c r="P32" s="50" t="s">
        <v>206</v>
      </c>
      <c r="Q32" s="50" t="s">
        <v>206</v>
      </c>
      <c r="R32" s="6"/>
    </row>
    <row r="33" spans="1:18">
      <c r="A33" s="2160"/>
      <c r="B33" s="6" t="s">
        <v>7904</v>
      </c>
      <c r="C33" s="45" t="s">
        <v>10146</v>
      </c>
      <c r="D33" s="138" t="s">
        <v>2298</v>
      </c>
      <c r="E33" s="45" t="s">
        <v>203</v>
      </c>
      <c r="F33" s="471" t="s">
        <v>4185</v>
      </c>
      <c r="G33" s="1156">
        <v>5</v>
      </c>
      <c r="H33" s="77" t="s">
        <v>206</v>
      </c>
      <c r="I33" s="45" t="s">
        <v>3421</v>
      </c>
      <c r="J33" s="50" t="s">
        <v>503</v>
      </c>
      <c r="K33" s="138" t="s">
        <v>10147</v>
      </c>
      <c r="L33" s="6"/>
      <c r="M33" s="6" t="s">
        <v>203</v>
      </c>
      <c r="N33" s="6" t="s">
        <v>203</v>
      </c>
      <c r="O33" s="50" t="s">
        <v>206</v>
      </c>
      <c r="P33" s="50" t="s">
        <v>206</v>
      </c>
      <c r="Q33" s="50" t="s">
        <v>206</v>
      </c>
      <c r="R33" s="6"/>
    </row>
    <row r="34" spans="1:18">
      <c r="A34" s="2158" t="s">
        <v>10148</v>
      </c>
      <c r="B34" s="6" t="s">
        <v>10149</v>
      </c>
      <c r="C34" s="45" t="s">
        <v>10150</v>
      </c>
      <c r="D34" s="138" t="s">
        <v>2298</v>
      </c>
      <c r="E34" s="45" t="s">
        <v>203</v>
      </c>
      <c r="F34" s="471" t="s">
        <v>28</v>
      </c>
      <c r="G34" s="1156">
        <v>13</v>
      </c>
      <c r="H34" s="77" t="s">
        <v>206</v>
      </c>
      <c r="I34" s="45" t="s">
        <v>3421</v>
      </c>
      <c r="J34" s="50" t="s">
        <v>503</v>
      </c>
      <c r="K34" s="138" t="s">
        <v>10151</v>
      </c>
      <c r="L34" s="6"/>
      <c r="M34" s="6" t="s">
        <v>203</v>
      </c>
      <c r="N34" s="6" t="s">
        <v>203</v>
      </c>
      <c r="O34" s="50" t="s">
        <v>206</v>
      </c>
      <c r="P34" s="50" t="s">
        <v>206</v>
      </c>
      <c r="Q34" s="50" t="s">
        <v>206</v>
      </c>
      <c r="R34" s="6"/>
    </row>
    <row r="35" spans="1:18">
      <c r="A35" s="2159"/>
      <c r="B35" s="6" t="s">
        <v>10152</v>
      </c>
      <c r="C35" s="45" t="s">
        <v>10153</v>
      </c>
      <c r="D35" s="138" t="s">
        <v>2298</v>
      </c>
      <c r="E35" s="45" t="s">
        <v>203</v>
      </c>
      <c r="F35" s="471" t="s">
        <v>28</v>
      </c>
      <c r="G35" s="1156">
        <v>11</v>
      </c>
      <c r="H35" s="77" t="s">
        <v>206</v>
      </c>
      <c r="I35" s="45" t="s">
        <v>3421</v>
      </c>
      <c r="J35" s="50" t="s">
        <v>503</v>
      </c>
      <c r="K35" s="138" t="s">
        <v>10154</v>
      </c>
      <c r="L35" s="6"/>
      <c r="M35" s="6" t="s">
        <v>203</v>
      </c>
      <c r="N35" s="6" t="s">
        <v>203</v>
      </c>
      <c r="O35" s="50" t="s">
        <v>206</v>
      </c>
      <c r="P35" s="50" t="s">
        <v>206</v>
      </c>
      <c r="Q35" s="50" t="s">
        <v>206</v>
      </c>
      <c r="R35" s="6"/>
    </row>
    <row r="36" spans="1:18">
      <c r="A36" s="2159"/>
      <c r="B36" s="6" t="s">
        <v>10155</v>
      </c>
      <c r="C36" s="45" t="s">
        <v>10156</v>
      </c>
      <c r="D36" s="138" t="s">
        <v>2298</v>
      </c>
      <c r="E36" s="45" t="s">
        <v>203</v>
      </c>
      <c r="F36" s="471" t="s">
        <v>28</v>
      </c>
      <c r="G36" s="1156">
        <v>5</v>
      </c>
      <c r="H36" s="77" t="s">
        <v>206</v>
      </c>
      <c r="I36" s="45" t="s">
        <v>3421</v>
      </c>
      <c r="J36" s="50" t="s">
        <v>503</v>
      </c>
      <c r="K36" s="138" t="s">
        <v>10157</v>
      </c>
      <c r="L36" s="6"/>
      <c r="M36" s="6" t="s">
        <v>203</v>
      </c>
      <c r="N36" s="6" t="s">
        <v>203</v>
      </c>
      <c r="O36" s="50" t="s">
        <v>206</v>
      </c>
      <c r="P36" s="50" t="s">
        <v>206</v>
      </c>
      <c r="Q36" s="50" t="s">
        <v>206</v>
      </c>
      <c r="R36" s="6"/>
    </row>
    <row r="37" spans="1:18">
      <c r="A37" s="2160"/>
      <c r="B37" s="6" t="s">
        <v>10158</v>
      </c>
      <c r="C37" s="45" t="s">
        <v>10159</v>
      </c>
      <c r="D37" s="138" t="s">
        <v>2298</v>
      </c>
      <c r="E37" s="45" t="s">
        <v>203</v>
      </c>
      <c r="F37" s="471" t="s">
        <v>28</v>
      </c>
      <c r="G37" s="1156">
        <v>11</v>
      </c>
      <c r="H37" s="77" t="s">
        <v>206</v>
      </c>
      <c r="I37" s="45" t="s">
        <v>3421</v>
      </c>
      <c r="J37" s="50" t="s">
        <v>503</v>
      </c>
      <c r="K37" s="138" t="s">
        <v>10160</v>
      </c>
      <c r="L37" s="6"/>
      <c r="M37" s="6" t="s">
        <v>203</v>
      </c>
      <c r="N37" s="6" t="s">
        <v>203</v>
      </c>
      <c r="O37" s="50" t="s">
        <v>206</v>
      </c>
      <c r="P37" s="50" t="s">
        <v>206</v>
      </c>
      <c r="Q37" s="50" t="s">
        <v>206</v>
      </c>
      <c r="R37" s="6"/>
    </row>
    <row r="38" spans="1:18">
      <c r="A38" s="2158" t="s">
        <v>10161</v>
      </c>
      <c r="B38" s="6" t="s">
        <v>10162</v>
      </c>
      <c r="C38" s="45" t="s">
        <v>10163</v>
      </c>
      <c r="D38" s="138" t="s">
        <v>2298</v>
      </c>
      <c r="E38" s="45" t="s">
        <v>203</v>
      </c>
      <c r="F38" s="471" t="s">
        <v>28</v>
      </c>
      <c r="G38" s="1156">
        <v>8</v>
      </c>
      <c r="H38" s="77" t="s">
        <v>206</v>
      </c>
      <c r="I38" s="45" t="s">
        <v>3421</v>
      </c>
      <c r="J38" s="50" t="s">
        <v>503</v>
      </c>
      <c r="K38" s="138" t="s">
        <v>8774</v>
      </c>
      <c r="L38" s="6"/>
      <c r="M38" s="6" t="s">
        <v>203</v>
      </c>
      <c r="N38" s="6" t="s">
        <v>203</v>
      </c>
      <c r="O38" s="50" t="s">
        <v>206</v>
      </c>
      <c r="P38" s="50" t="s">
        <v>206</v>
      </c>
      <c r="Q38" s="50" t="s">
        <v>206</v>
      </c>
      <c r="R38" s="6"/>
    </row>
    <row r="39" spans="1:18">
      <c r="A39" s="2159"/>
      <c r="B39" s="6" t="s">
        <v>10164</v>
      </c>
      <c r="C39" s="45" t="s">
        <v>10165</v>
      </c>
      <c r="D39" s="138" t="s">
        <v>2298</v>
      </c>
      <c r="E39" s="45" t="s">
        <v>203</v>
      </c>
      <c r="F39" s="471" t="s">
        <v>28</v>
      </c>
      <c r="G39" s="1156">
        <v>8</v>
      </c>
      <c r="H39" s="77" t="s">
        <v>206</v>
      </c>
      <c r="I39" s="45" t="s">
        <v>3421</v>
      </c>
      <c r="J39" s="50" t="s">
        <v>503</v>
      </c>
      <c r="K39" s="138" t="s">
        <v>10166</v>
      </c>
      <c r="L39" s="6"/>
      <c r="M39" s="6" t="s">
        <v>203</v>
      </c>
      <c r="N39" s="6" t="s">
        <v>203</v>
      </c>
      <c r="O39" s="50" t="s">
        <v>206</v>
      </c>
      <c r="P39" s="50" t="s">
        <v>206</v>
      </c>
      <c r="Q39" s="50" t="s">
        <v>206</v>
      </c>
      <c r="R39" s="6"/>
    </row>
    <row r="40" spans="1:18">
      <c r="A40" s="2159"/>
      <c r="B40" s="6" t="s">
        <v>10167</v>
      </c>
      <c r="C40" s="45" t="s">
        <v>10168</v>
      </c>
      <c r="D40" s="138" t="s">
        <v>2298</v>
      </c>
      <c r="E40" s="45" t="s">
        <v>203</v>
      </c>
      <c r="F40" s="471" t="s">
        <v>28</v>
      </c>
      <c r="G40" s="1156">
        <v>8</v>
      </c>
      <c r="H40" s="77" t="s">
        <v>206</v>
      </c>
      <c r="I40" s="45" t="s">
        <v>3421</v>
      </c>
      <c r="J40" s="50" t="s">
        <v>503</v>
      </c>
      <c r="K40" s="138" t="s">
        <v>10169</v>
      </c>
      <c r="L40" s="6"/>
      <c r="M40" s="6" t="s">
        <v>203</v>
      </c>
      <c r="N40" s="6" t="s">
        <v>203</v>
      </c>
      <c r="O40" s="50" t="s">
        <v>206</v>
      </c>
      <c r="P40" s="50" t="s">
        <v>206</v>
      </c>
      <c r="Q40" s="50" t="s">
        <v>206</v>
      </c>
      <c r="R40" s="6"/>
    </row>
    <row r="41" spans="1:18">
      <c r="A41" s="2160"/>
      <c r="B41" s="6" t="s">
        <v>10170</v>
      </c>
      <c r="C41" s="45" t="s">
        <v>10171</v>
      </c>
      <c r="D41" s="138" t="s">
        <v>2298</v>
      </c>
      <c r="E41" s="45" t="s">
        <v>203</v>
      </c>
      <c r="F41" s="471" t="s">
        <v>28</v>
      </c>
      <c r="G41" s="1156">
        <v>8</v>
      </c>
      <c r="H41" s="77" t="s">
        <v>206</v>
      </c>
      <c r="I41" s="45" t="s">
        <v>3421</v>
      </c>
      <c r="J41" s="50" t="s">
        <v>503</v>
      </c>
      <c r="K41" s="138" t="s">
        <v>10095</v>
      </c>
      <c r="L41" s="6"/>
      <c r="M41" s="6" t="s">
        <v>203</v>
      </c>
      <c r="N41" s="6" t="s">
        <v>203</v>
      </c>
      <c r="O41" s="50" t="s">
        <v>206</v>
      </c>
      <c r="P41" s="50" t="s">
        <v>206</v>
      </c>
      <c r="Q41" s="50" t="s">
        <v>206</v>
      </c>
      <c r="R41" s="6"/>
    </row>
    <row r="42" spans="1:18">
      <c r="A42" s="2158" t="s">
        <v>10172</v>
      </c>
      <c r="B42" s="6" t="s">
        <v>10173</v>
      </c>
      <c r="C42" s="45" t="s">
        <v>10174</v>
      </c>
      <c r="D42" s="138" t="s">
        <v>2298</v>
      </c>
      <c r="E42" s="45" t="s">
        <v>203</v>
      </c>
      <c r="F42" s="471" t="s">
        <v>4185</v>
      </c>
      <c r="G42" s="1156">
        <v>2</v>
      </c>
      <c r="H42" s="77" t="s">
        <v>206</v>
      </c>
      <c r="I42" s="45" t="s">
        <v>3421</v>
      </c>
      <c r="J42" s="50" t="s">
        <v>503</v>
      </c>
      <c r="K42" s="138" t="s">
        <v>10175</v>
      </c>
      <c r="L42" s="6"/>
      <c r="M42" s="6" t="s">
        <v>203</v>
      </c>
      <c r="N42" s="6" t="s">
        <v>203</v>
      </c>
      <c r="O42" s="50" t="s">
        <v>206</v>
      </c>
      <c r="P42" s="50" t="s">
        <v>206</v>
      </c>
      <c r="Q42" s="50" t="s">
        <v>206</v>
      </c>
      <c r="R42" s="6"/>
    </row>
    <row r="43" spans="1:18">
      <c r="A43" s="2159"/>
      <c r="B43" s="6" t="s">
        <v>7057</v>
      </c>
      <c r="C43" s="45" t="s">
        <v>10176</v>
      </c>
      <c r="D43" s="138" t="s">
        <v>2298</v>
      </c>
      <c r="E43" s="45" t="s">
        <v>203</v>
      </c>
      <c r="F43" s="471" t="s">
        <v>4185</v>
      </c>
      <c r="G43" s="1156">
        <v>1</v>
      </c>
      <c r="H43" s="77" t="s">
        <v>206</v>
      </c>
      <c r="I43" s="45" t="s">
        <v>3421</v>
      </c>
      <c r="J43" s="50" t="s">
        <v>503</v>
      </c>
      <c r="K43" s="138" t="s">
        <v>10177</v>
      </c>
      <c r="L43" s="6"/>
      <c r="M43" s="6" t="s">
        <v>203</v>
      </c>
      <c r="N43" s="6" t="s">
        <v>203</v>
      </c>
      <c r="O43" s="50" t="s">
        <v>206</v>
      </c>
      <c r="P43" s="50" t="s">
        <v>206</v>
      </c>
      <c r="Q43" s="50" t="s">
        <v>206</v>
      </c>
      <c r="R43" s="6"/>
    </row>
    <row r="44" spans="1:18">
      <c r="A44" s="2159"/>
      <c r="B44" s="6" t="s">
        <v>10178</v>
      </c>
      <c r="C44" s="45" t="s">
        <v>10179</v>
      </c>
      <c r="D44" s="138" t="s">
        <v>2298</v>
      </c>
      <c r="E44" s="45" t="s">
        <v>203</v>
      </c>
      <c r="F44" s="471" t="s">
        <v>4185</v>
      </c>
      <c r="G44" s="1156">
        <v>2</v>
      </c>
      <c r="H44" s="77" t="s">
        <v>206</v>
      </c>
      <c r="I44" s="45" t="s">
        <v>3421</v>
      </c>
      <c r="J44" s="50" t="s">
        <v>503</v>
      </c>
      <c r="K44" s="138" t="s">
        <v>8771</v>
      </c>
      <c r="L44" s="6"/>
      <c r="M44" s="6" t="s">
        <v>203</v>
      </c>
      <c r="N44" s="6" t="s">
        <v>203</v>
      </c>
      <c r="O44" s="50" t="s">
        <v>206</v>
      </c>
      <c r="P44" s="50" t="s">
        <v>206</v>
      </c>
      <c r="Q44" s="50" t="s">
        <v>206</v>
      </c>
      <c r="R44" s="6"/>
    </row>
    <row r="45" spans="1:18">
      <c r="A45" s="2159"/>
      <c r="B45" s="6" t="s">
        <v>10180</v>
      </c>
      <c r="C45" s="45" t="s">
        <v>10181</v>
      </c>
      <c r="D45" s="138" t="s">
        <v>2298</v>
      </c>
      <c r="E45" s="45" t="s">
        <v>203</v>
      </c>
      <c r="F45" s="471" t="s">
        <v>4185</v>
      </c>
      <c r="G45" s="1156">
        <v>1</v>
      </c>
      <c r="H45" s="77" t="s">
        <v>206</v>
      </c>
      <c r="I45" s="45" t="s">
        <v>3421</v>
      </c>
      <c r="J45" s="50" t="s">
        <v>503</v>
      </c>
      <c r="K45" s="138" t="s">
        <v>10182</v>
      </c>
      <c r="L45" s="6"/>
      <c r="M45" s="6" t="s">
        <v>203</v>
      </c>
      <c r="N45" s="6" t="s">
        <v>203</v>
      </c>
      <c r="O45" s="50" t="s">
        <v>206</v>
      </c>
      <c r="P45" s="50" t="s">
        <v>206</v>
      </c>
      <c r="Q45" s="50" t="s">
        <v>206</v>
      </c>
      <c r="R45" s="6"/>
    </row>
    <row r="46" spans="1:18">
      <c r="A46" s="2160"/>
      <c r="B46" s="6" t="s">
        <v>10183</v>
      </c>
      <c r="C46" s="45" t="s">
        <v>10184</v>
      </c>
      <c r="D46" s="138" t="s">
        <v>2298</v>
      </c>
      <c r="E46" s="45" t="s">
        <v>203</v>
      </c>
      <c r="F46" s="471" t="s">
        <v>4185</v>
      </c>
      <c r="G46" s="1156">
        <v>1</v>
      </c>
      <c r="H46" s="77" t="s">
        <v>206</v>
      </c>
      <c r="I46" s="45" t="s">
        <v>3421</v>
      </c>
      <c r="J46" s="50" t="s">
        <v>503</v>
      </c>
      <c r="K46" s="138" t="s">
        <v>10185</v>
      </c>
      <c r="L46" s="6"/>
      <c r="M46" s="6" t="s">
        <v>203</v>
      </c>
      <c r="N46" s="6" t="s">
        <v>203</v>
      </c>
      <c r="O46" s="50" t="s">
        <v>206</v>
      </c>
      <c r="P46" s="50" t="s">
        <v>206</v>
      </c>
      <c r="Q46" s="50" t="s">
        <v>206</v>
      </c>
      <c r="R46" s="6"/>
    </row>
    <row r="47" spans="1:18">
      <c r="A47" s="2158" t="s">
        <v>10186</v>
      </c>
      <c r="B47" s="6" t="s">
        <v>10187</v>
      </c>
      <c r="C47" s="45" t="s">
        <v>10188</v>
      </c>
      <c r="D47" s="138" t="s">
        <v>2298</v>
      </c>
      <c r="E47" s="45" t="s">
        <v>203</v>
      </c>
      <c r="F47" s="471" t="s">
        <v>28</v>
      </c>
      <c r="G47" s="1156">
        <v>5</v>
      </c>
      <c r="H47" s="77" t="s">
        <v>206</v>
      </c>
      <c r="I47" s="45" t="s">
        <v>3421</v>
      </c>
      <c r="J47" s="50" t="s">
        <v>503</v>
      </c>
      <c r="K47" s="138" t="s">
        <v>10189</v>
      </c>
      <c r="L47" s="6"/>
      <c r="M47" s="6" t="s">
        <v>203</v>
      </c>
      <c r="N47" s="6" t="s">
        <v>203</v>
      </c>
      <c r="O47" s="50" t="s">
        <v>206</v>
      </c>
      <c r="P47" s="50" t="s">
        <v>206</v>
      </c>
      <c r="Q47" s="50" t="s">
        <v>206</v>
      </c>
      <c r="R47" s="6"/>
    </row>
    <row r="48" spans="1:18">
      <c r="A48" s="2159"/>
      <c r="B48" s="6" t="s">
        <v>10190</v>
      </c>
      <c r="C48" s="45" t="s">
        <v>10191</v>
      </c>
      <c r="D48" s="138" t="s">
        <v>2298</v>
      </c>
      <c r="E48" s="45" t="s">
        <v>203</v>
      </c>
      <c r="F48" s="471" t="s">
        <v>28</v>
      </c>
      <c r="G48" s="1156">
        <v>2</v>
      </c>
      <c r="H48" s="77" t="s">
        <v>206</v>
      </c>
      <c r="I48" s="45" t="s">
        <v>3421</v>
      </c>
      <c r="J48" s="50" t="s">
        <v>503</v>
      </c>
      <c r="K48" s="138" t="s">
        <v>10192</v>
      </c>
      <c r="L48" s="6"/>
      <c r="M48" s="6" t="s">
        <v>203</v>
      </c>
      <c r="N48" s="6" t="s">
        <v>203</v>
      </c>
      <c r="O48" s="50" t="s">
        <v>206</v>
      </c>
      <c r="P48" s="50" t="s">
        <v>206</v>
      </c>
      <c r="Q48" s="50" t="s">
        <v>206</v>
      </c>
      <c r="R48" s="6"/>
    </row>
    <row r="49" spans="1:18">
      <c r="A49" s="2159"/>
      <c r="B49" s="6" t="s">
        <v>10193</v>
      </c>
      <c r="C49" s="45" t="s">
        <v>10194</v>
      </c>
      <c r="D49" s="138" t="s">
        <v>2298</v>
      </c>
      <c r="E49" s="45" t="s">
        <v>203</v>
      </c>
      <c r="F49" s="471" t="s">
        <v>28</v>
      </c>
      <c r="G49" s="1156">
        <v>2</v>
      </c>
      <c r="H49" s="77" t="s">
        <v>206</v>
      </c>
      <c r="I49" s="45" t="s">
        <v>3421</v>
      </c>
      <c r="J49" s="50" t="s">
        <v>503</v>
      </c>
      <c r="K49" s="138" t="s">
        <v>10195</v>
      </c>
      <c r="L49" s="6"/>
      <c r="M49" s="6" t="s">
        <v>203</v>
      </c>
      <c r="N49" s="6" t="s">
        <v>203</v>
      </c>
      <c r="O49" s="50" t="s">
        <v>206</v>
      </c>
      <c r="P49" s="50" t="s">
        <v>206</v>
      </c>
      <c r="Q49" s="50" t="s">
        <v>206</v>
      </c>
      <c r="R49" s="6"/>
    </row>
    <row r="50" spans="1:18">
      <c r="A50" s="2159"/>
      <c r="B50" s="6" t="s">
        <v>10196</v>
      </c>
      <c r="C50" s="45" t="s">
        <v>10197</v>
      </c>
      <c r="D50" s="138" t="s">
        <v>2298</v>
      </c>
      <c r="E50" s="45" t="s">
        <v>203</v>
      </c>
      <c r="F50" s="471" t="s">
        <v>4185</v>
      </c>
      <c r="G50" s="1156">
        <v>60</v>
      </c>
      <c r="H50" s="77" t="s">
        <v>206</v>
      </c>
      <c r="I50" s="45" t="s">
        <v>3421</v>
      </c>
      <c r="J50" s="50" t="s">
        <v>503</v>
      </c>
      <c r="K50" s="138" t="s">
        <v>10198</v>
      </c>
      <c r="L50" s="6"/>
      <c r="M50" s="6" t="s">
        <v>203</v>
      </c>
      <c r="N50" s="6" t="s">
        <v>203</v>
      </c>
      <c r="O50" s="50" t="s">
        <v>206</v>
      </c>
      <c r="P50" s="50" t="s">
        <v>206</v>
      </c>
      <c r="Q50" s="50" t="s">
        <v>206</v>
      </c>
      <c r="R50" s="6"/>
    </row>
    <row r="51" spans="1:18">
      <c r="A51" s="2160"/>
      <c r="B51" s="6" t="s">
        <v>10199</v>
      </c>
      <c r="C51" s="45" t="s">
        <v>10200</v>
      </c>
      <c r="D51" s="138" t="s">
        <v>2298</v>
      </c>
      <c r="E51" s="45" t="s">
        <v>203</v>
      </c>
      <c r="F51" s="471" t="s">
        <v>4185</v>
      </c>
      <c r="G51" s="1156">
        <v>60</v>
      </c>
      <c r="H51" s="77" t="s">
        <v>206</v>
      </c>
      <c r="I51" s="45" t="s">
        <v>3421</v>
      </c>
      <c r="J51" s="50" t="s">
        <v>503</v>
      </c>
      <c r="K51" s="138" t="s">
        <v>10201</v>
      </c>
      <c r="L51" s="16"/>
      <c r="M51" s="16" t="s">
        <v>203</v>
      </c>
      <c r="N51" s="16" t="s">
        <v>203</v>
      </c>
      <c r="O51" s="157" t="s">
        <v>206</v>
      </c>
      <c r="P51" s="157" t="s">
        <v>206</v>
      </c>
      <c r="Q51" s="157" t="s">
        <v>206</v>
      </c>
      <c r="R51" s="6"/>
    </row>
    <row r="52" spans="1:18" ht="15" customHeight="1">
      <c r="A52" s="2138" t="s">
        <v>9613</v>
      </c>
      <c r="B52" s="6" t="s">
        <v>3060</v>
      </c>
      <c r="C52" s="6" t="s">
        <v>9614</v>
      </c>
      <c r="D52" s="262" t="s">
        <v>2298</v>
      </c>
      <c r="E52" s="471" t="s">
        <v>203</v>
      </c>
      <c r="F52" s="6" t="s">
        <v>24</v>
      </c>
      <c r="G52" s="6">
        <v>16</v>
      </c>
      <c r="H52" s="6" t="s">
        <v>206</v>
      </c>
      <c r="I52" s="138" t="s">
        <v>9235</v>
      </c>
      <c r="J52" s="6" t="s">
        <v>206</v>
      </c>
      <c r="K52" s="15" t="s">
        <v>9615</v>
      </c>
      <c r="L52" s="6"/>
      <c r="M52" s="6" t="s">
        <v>203</v>
      </c>
      <c r="N52" s="6" t="s">
        <v>203</v>
      </c>
      <c r="O52" s="6" t="s">
        <v>206</v>
      </c>
      <c r="P52" s="6" t="s">
        <v>206</v>
      </c>
      <c r="Q52" s="50" t="s">
        <v>206</v>
      </c>
      <c r="R52" s="110"/>
    </row>
    <row r="53" spans="1:18" ht="15" customHeight="1">
      <c r="A53" s="2138"/>
      <c r="B53" s="6" t="s">
        <v>3395</v>
      </c>
      <c r="C53" s="6" t="s">
        <v>9616</v>
      </c>
      <c r="D53" s="262" t="s">
        <v>2298</v>
      </c>
      <c r="E53" s="471" t="s">
        <v>203</v>
      </c>
      <c r="F53" s="6" t="s">
        <v>24</v>
      </c>
      <c r="G53" s="6">
        <v>16</v>
      </c>
      <c r="H53" s="6" t="s">
        <v>206</v>
      </c>
      <c r="I53" s="138" t="s">
        <v>9235</v>
      </c>
      <c r="J53" s="6" t="s">
        <v>206</v>
      </c>
      <c r="K53" s="15" t="s">
        <v>9617</v>
      </c>
      <c r="L53" s="6"/>
      <c r="M53" s="6" t="s">
        <v>203</v>
      </c>
      <c r="N53" s="6" t="s">
        <v>203</v>
      </c>
      <c r="O53" s="6" t="s">
        <v>206</v>
      </c>
      <c r="P53" s="6" t="s">
        <v>206</v>
      </c>
      <c r="Q53" s="50" t="s">
        <v>206</v>
      </c>
      <c r="R53" s="110"/>
    </row>
  </sheetData>
  <autoFilter ref="A3:R3" xr:uid="{3266A067-8A24-4240-83D6-FA9BA4AD231F}"/>
  <mergeCells count="10">
    <mergeCell ref="J2:L2"/>
    <mergeCell ref="A4:A5"/>
    <mergeCell ref="A7:A12"/>
    <mergeCell ref="A13:A29"/>
    <mergeCell ref="A30:A33"/>
    <mergeCell ref="A52:A53"/>
    <mergeCell ref="A34:A37"/>
    <mergeCell ref="A38:A41"/>
    <mergeCell ref="A42:A46"/>
    <mergeCell ref="A47:A51"/>
  </mergeCells>
  <conditionalFormatting sqref="B1:B51 B54:B1048576">
    <cfRule type="duplicateValues" dxfId="101" priority="2"/>
  </conditionalFormatting>
  <conditionalFormatting sqref="B52:B53">
    <cfRule type="duplicateValues" dxfId="100" priority="1"/>
  </conditionalFormatting>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6A067-8A24-4240-83D6-FA9BA4AD231F}">
  <dimension ref="A1:R17"/>
  <sheetViews>
    <sheetView topLeftCell="A7" workbookViewId="0">
      <selection activeCell="J10" sqref="J10"/>
    </sheetView>
  </sheetViews>
  <sheetFormatPr defaultRowHeight="15"/>
  <cols>
    <col min="1" max="1" width="24.140625" customWidth="1"/>
    <col min="2" max="3" width="38.140625" customWidth="1"/>
    <col min="4" max="4" width="42.85546875" customWidth="1"/>
    <col min="5" max="5" width="15.5703125" customWidth="1"/>
    <col min="6" max="6" width="17.42578125" customWidth="1"/>
    <col min="7" max="7" width="17.140625" customWidth="1"/>
    <col min="8" max="8" width="24.85546875" customWidth="1"/>
    <col min="9" max="9" width="31.28515625" customWidth="1"/>
    <col min="10" max="10" width="14.85546875" customWidth="1"/>
    <col min="11" max="11" width="30.28515625" customWidth="1"/>
    <col min="12" max="12" width="38.140625" customWidth="1"/>
    <col min="13" max="13" width="28.85546875" customWidth="1"/>
    <col min="14" max="14" width="23" customWidth="1"/>
    <col min="15" max="15" width="42.28515625" customWidth="1"/>
    <col min="16" max="18" width="38.140625" customWidth="1"/>
  </cols>
  <sheetData>
    <row r="1" spans="1:18" ht="58.5" customHeight="1">
      <c r="A1" s="52"/>
      <c r="B1" s="52"/>
      <c r="C1" s="35"/>
      <c r="D1" s="85" t="s">
        <v>1076</v>
      </c>
      <c r="E1" s="907" t="s">
        <v>2241</v>
      </c>
      <c r="F1" s="907" t="s">
        <v>2242</v>
      </c>
      <c r="G1" s="908"/>
      <c r="H1" s="909" t="s">
        <v>3419</v>
      </c>
      <c r="I1" s="909"/>
      <c r="J1" s="2069" t="s">
        <v>3333</v>
      </c>
      <c r="K1" s="2069"/>
      <c r="L1" s="2069"/>
      <c r="M1" s="918" t="s">
        <v>2245</v>
      </c>
      <c r="N1" s="918" t="s">
        <v>2246</v>
      </c>
      <c r="O1" s="918" t="s">
        <v>2247</v>
      </c>
      <c r="P1" s="918" t="s">
        <v>2248</v>
      </c>
      <c r="Q1" s="918"/>
      <c r="R1" s="37"/>
    </row>
    <row r="2" spans="1:18" ht="45">
      <c r="A2" s="105" t="s">
        <v>1078</v>
      </c>
      <c r="B2" s="105" t="s">
        <v>1079</v>
      </c>
      <c r="C2" s="12" t="s">
        <v>1080</v>
      </c>
      <c r="D2" s="86" t="s">
        <v>1081</v>
      </c>
      <c r="E2" s="910" t="s">
        <v>2252</v>
      </c>
      <c r="F2" s="910" t="s">
        <v>2253</v>
      </c>
      <c r="G2" s="910" t="s">
        <v>2254</v>
      </c>
      <c r="H2" s="911" t="s">
        <v>2255</v>
      </c>
      <c r="I2" s="911" t="s">
        <v>4181</v>
      </c>
      <c r="J2" s="38" t="s">
        <v>1082</v>
      </c>
      <c r="K2" s="38" t="s">
        <v>1083</v>
      </c>
      <c r="L2" s="38" t="s">
        <v>1084</v>
      </c>
      <c r="M2" s="918" t="s">
        <v>2257</v>
      </c>
      <c r="N2" s="918" t="s">
        <v>2258</v>
      </c>
      <c r="O2" s="918" t="s">
        <v>2259</v>
      </c>
      <c r="P2" s="918" t="s">
        <v>2260</v>
      </c>
      <c r="Q2" s="1031" t="s">
        <v>4215</v>
      </c>
      <c r="R2" s="37" t="s">
        <v>1085</v>
      </c>
    </row>
    <row r="3" spans="1:18" s="87" customFormat="1" ht="91.5" customHeight="1">
      <c r="A3" s="2142" t="s">
        <v>1086</v>
      </c>
      <c r="B3" s="260" t="s">
        <v>1087</v>
      </c>
      <c r="C3" s="149" t="s">
        <v>1558</v>
      </c>
      <c r="D3" s="413" t="s">
        <v>10074</v>
      </c>
      <c r="E3" s="413" t="s">
        <v>245</v>
      </c>
      <c r="F3" s="733" t="s">
        <v>28</v>
      </c>
      <c r="G3" s="733">
        <v>16</v>
      </c>
      <c r="H3" s="733" t="s">
        <v>206</v>
      </c>
      <c r="I3" s="300" t="s">
        <v>3421</v>
      </c>
      <c r="J3" s="50" t="s">
        <v>10075</v>
      </c>
      <c r="K3" s="50" t="s">
        <v>10076</v>
      </c>
      <c r="L3" s="54" t="s">
        <v>10225</v>
      </c>
      <c r="M3" s="50" t="s">
        <v>203</v>
      </c>
      <c r="N3" s="50" t="s">
        <v>203</v>
      </c>
      <c r="O3" s="50" t="s">
        <v>10078</v>
      </c>
      <c r="P3" s="50"/>
      <c r="Q3" s="50" t="s">
        <v>206</v>
      </c>
      <c r="R3" s="50" t="s">
        <v>10079</v>
      </c>
    </row>
    <row r="4" spans="1:18" s="87" customFormat="1" ht="19.5" customHeight="1">
      <c r="A4" s="2142"/>
      <c r="B4" s="293" t="s">
        <v>1091</v>
      </c>
      <c r="C4" s="154" t="s">
        <v>10080</v>
      </c>
      <c r="D4" s="413" t="s">
        <v>10074</v>
      </c>
      <c r="E4" s="413" t="s">
        <v>245</v>
      </c>
      <c r="F4" s="1172" t="s">
        <v>12</v>
      </c>
      <c r="G4" s="1172">
        <v>2</v>
      </c>
      <c r="H4" s="729" t="s">
        <v>206</v>
      </c>
      <c r="I4" s="733" t="s">
        <v>3421</v>
      </c>
      <c r="J4" s="149" t="s">
        <v>503</v>
      </c>
      <c r="K4" s="50" t="s">
        <v>8752</v>
      </c>
      <c r="L4" s="50"/>
      <c r="M4" s="50" t="s">
        <v>203</v>
      </c>
      <c r="N4" s="50" t="s">
        <v>203</v>
      </c>
      <c r="O4" s="50" t="s">
        <v>10081</v>
      </c>
      <c r="P4" s="50"/>
      <c r="Q4" s="50" t="s">
        <v>206</v>
      </c>
      <c r="R4" s="50"/>
    </row>
    <row r="5" spans="1:18" s="87" customFormat="1" ht="19.5" customHeight="1">
      <c r="A5" s="335" t="s">
        <v>1093</v>
      </c>
      <c r="B5" s="498" t="s">
        <v>1094</v>
      </c>
      <c r="C5" s="162" t="s">
        <v>10082</v>
      </c>
      <c r="D5" s="413" t="s">
        <v>10074</v>
      </c>
      <c r="E5" s="1138" t="s">
        <v>245</v>
      </c>
      <c r="F5" s="733" t="s">
        <v>2380</v>
      </c>
      <c r="G5" s="733">
        <v>8</v>
      </c>
      <c r="H5" s="1300" t="s">
        <v>206</v>
      </c>
      <c r="I5" s="733" t="s">
        <v>3421</v>
      </c>
      <c r="J5" s="1202" t="s">
        <v>503</v>
      </c>
      <c r="K5" s="1309" t="s">
        <v>8774</v>
      </c>
      <c r="L5" s="1086"/>
      <c r="M5" s="50" t="s">
        <v>203</v>
      </c>
      <c r="N5" s="50" t="s">
        <v>203</v>
      </c>
      <c r="O5" s="50" t="s">
        <v>10083</v>
      </c>
      <c r="P5" s="50"/>
      <c r="Q5" s="50" t="s">
        <v>206</v>
      </c>
      <c r="R5" s="157"/>
    </row>
    <row r="6" spans="1:18" s="87" customFormat="1" ht="19.5" customHeight="1">
      <c r="A6" s="2070" t="s">
        <v>2152</v>
      </c>
      <c r="B6" s="77" t="s">
        <v>10084</v>
      </c>
      <c r="C6" s="50" t="s">
        <v>10085</v>
      </c>
      <c r="D6" s="77" t="s">
        <v>9171</v>
      </c>
      <c r="E6" s="77" t="s">
        <v>203</v>
      </c>
      <c r="F6" s="152" t="s">
        <v>12</v>
      </c>
      <c r="G6" s="152">
        <v>3</v>
      </c>
      <c r="H6" s="729" t="s">
        <v>206</v>
      </c>
      <c r="I6" s="17" t="s">
        <v>3421</v>
      </c>
      <c r="J6" s="149" t="s">
        <v>503</v>
      </c>
      <c r="K6" s="50" t="s">
        <v>5756</v>
      </c>
      <c r="L6" s="54"/>
      <c r="M6" s="54" t="s">
        <v>362</v>
      </c>
      <c r="N6" s="54" t="s">
        <v>203</v>
      </c>
      <c r="O6" s="50" t="s">
        <v>10086</v>
      </c>
      <c r="P6" s="50" t="s">
        <v>10087</v>
      </c>
      <c r="Q6" s="50" t="s">
        <v>206</v>
      </c>
      <c r="R6" s="50"/>
    </row>
    <row r="7" spans="1:18" s="87" customFormat="1" ht="97.5" customHeight="1">
      <c r="A7" s="2070"/>
      <c r="B7" s="77" t="s">
        <v>10088</v>
      </c>
      <c r="C7" s="50" t="s">
        <v>10089</v>
      </c>
      <c r="D7" s="77" t="s">
        <v>9171</v>
      </c>
      <c r="E7" s="77" t="s">
        <v>203</v>
      </c>
      <c r="F7" s="733" t="s">
        <v>12</v>
      </c>
      <c r="G7" s="733">
        <v>1</v>
      </c>
      <c r="H7" s="729" t="s">
        <v>206</v>
      </c>
      <c r="I7" s="17" t="s">
        <v>3421</v>
      </c>
      <c r="J7" s="149" t="s">
        <v>10075</v>
      </c>
      <c r="K7" s="50" t="s">
        <v>10090</v>
      </c>
      <c r="L7" s="50" t="s">
        <v>10091</v>
      </c>
      <c r="M7" s="50" t="s">
        <v>362</v>
      </c>
      <c r="N7" s="50" t="s">
        <v>203</v>
      </c>
      <c r="O7" s="50" t="s">
        <v>10092</v>
      </c>
      <c r="P7" s="50" t="s">
        <v>10087</v>
      </c>
      <c r="Q7" s="50" t="s">
        <v>206</v>
      </c>
      <c r="R7" s="50"/>
    </row>
    <row r="8" spans="1:18" s="87" customFormat="1" ht="19.5" customHeight="1">
      <c r="A8" s="2143"/>
      <c r="B8" s="185" t="s">
        <v>10093</v>
      </c>
      <c r="C8" s="157" t="s">
        <v>10094</v>
      </c>
      <c r="D8" s="185" t="s">
        <v>9171</v>
      </c>
      <c r="E8" s="185" t="s">
        <v>203</v>
      </c>
      <c r="F8" s="150" t="s">
        <v>28</v>
      </c>
      <c r="G8" s="150">
        <v>8</v>
      </c>
      <c r="H8" s="733" t="s">
        <v>206</v>
      </c>
      <c r="I8" s="210" t="s">
        <v>3421</v>
      </c>
      <c r="J8" s="157" t="s">
        <v>503</v>
      </c>
      <c r="K8" s="157" t="s">
        <v>10095</v>
      </c>
      <c r="L8" s="499"/>
      <c r="M8" s="499" t="s">
        <v>362</v>
      </c>
      <c r="N8" s="499" t="s">
        <v>203</v>
      </c>
      <c r="O8" s="50" t="s">
        <v>10096</v>
      </c>
      <c r="P8" s="50" t="s">
        <v>10087</v>
      </c>
      <c r="Q8" s="50" t="s">
        <v>206</v>
      </c>
      <c r="R8" s="157"/>
    </row>
    <row r="9" spans="1:18" s="7" customFormat="1" ht="19.5" customHeight="1">
      <c r="A9" s="2143" t="s">
        <v>10205</v>
      </c>
      <c r="B9" s="77" t="s">
        <v>10206</v>
      </c>
      <c r="C9" s="50" t="s">
        <v>10094</v>
      </c>
      <c r="D9" s="77" t="s">
        <v>9171</v>
      </c>
      <c r="E9" s="77" t="s">
        <v>203</v>
      </c>
      <c r="F9" s="17" t="s">
        <v>28</v>
      </c>
      <c r="G9" s="17">
        <v>8</v>
      </c>
      <c r="H9" s="733" t="s">
        <v>206</v>
      </c>
      <c r="I9" s="17" t="s">
        <v>3421</v>
      </c>
      <c r="J9" s="50" t="s">
        <v>503</v>
      </c>
      <c r="K9" s="201" t="s">
        <v>8774</v>
      </c>
      <c r="L9" s="54"/>
      <c r="M9" s="54" t="s">
        <v>203</v>
      </c>
      <c r="N9" s="54" t="s">
        <v>203</v>
      </c>
      <c r="O9" s="50" t="s">
        <v>206</v>
      </c>
      <c r="P9" s="50" t="s">
        <v>206</v>
      </c>
      <c r="Q9" s="50" t="s">
        <v>206</v>
      </c>
      <c r="R9" s="50"/>
    </row>
    <row r="10" spans="1:18" s="7" customFormat="1" ht="83.25" customHeight="1">
      <c r="A10" s="2144"/>
      <c r="B10" s="77" t="s">
        <v>10207</v>
      </c>
      <c r="C10" s="77" t="s">
        <v>10208</v>
      </c>
      <c r="D10" s="77" t="s">
        <v>9171</v>
      </c>
      <c r="E10" s="77" t="s">
        <v>203</v>
      </c>
      <c r="F10" s="733" t="s">
        <v>12</v>
      </c>
      <c r="G10" s="733">
        <v>1</v>
      </c>
      <c r="H10" s="733" t="s">
        <v>206</v>
      </c>
      <c r="I10" s="17" t="s">
        <v>3421</v>
      </c>
      <c r="J10" s="50" t="s">
        <v>10209</v>
      </c>
      <c r="K10" s="50" t="s">
        <v>10226</v>
      </c>
      <c r="L10" s="50" t="s">
        <v>10227</v>
      </c>
      <c r="M10" s="50" t="s">
        <v>362</v>
      </c>
      <c r="N10" s="50" t="s">
        <v>203</v>
      </c>
      <c r="O10" s="50" t="s">
        <v>10228</v>
      </c>
      <c r="P10" s="50" t="s">
        <v>206</v>
      </c>
      <c r="Q10" s="50" t="s">
        <v>206</v>
      </c>
      <c r="R10" s="50" t="s">
        <v>10079</v>
      </c>
    </row>
    <row r="11" spans="1:18" ht="19.5" customHeight="1">
      <c r="A11" s="2144"/>
      <c r="B11" s="45" t="s">
        <v>10213</v>
      </c>
      <c r="C11" s="45" t="s">
        <v>10214</v>
      </c>
      <c r="D11" s="45" t="s">
        <v>10215</v>
      </c>
      <c r="E11" s="93" t="s">
        <v>203</v>
      </c>
      <c r="F11" s="17" t="s">
        <v>12</v>
      </c>
      <c r="G11" s="77">
        <v>3</v>
      </c>
      <c r="H11" s="413" t="s">
        <v>206</v>
      </c>
      <c r="I11" s="17" t="s">
        <v>3421</v>
      </c>
      <c r="J11" s="50" t="s">
        <v>503</v>
      </c>
      <c r="K11" s="50" t="s">
        <v>5756</v>
      </c>
      <c r="L11" s="20" t="s">
        <v>10216</v>
      </c>
      <c r="M11" s="20" t="s">
        <v>362</v>
      </c>
      <c r="N11" s="20" t="s">
        <v>203</v>
      </c>
      <c r="O11" s="50" t="s">
        <v>10229</v>
      </c>
      <c r="P11" s="50" t="s">
        <v>206</v>
      </c>
      <c r="Q11" s="50" t="s">
        <v>206</v>
      </c>
      <c r="R11" s="6"/>
    </row>
    <row r="12" spans="1:18" ht="19.5" customHeight="1">
      <c r="A12" s="2144"/>
      <c r="B12" s="782" t="s">
        <v>10218</v>
      </c>
      <c r="C12" s="873" t="s">
        <v>10219</v>
      </c>
      <c r="D12" s="45" t="s">
        <v>10215</v>
      </c>
      <c r="E12" s="261" t="s">
        <v>203</v>
      </c>
      <c r="F12" s="185" t="s">
        <v>28</v>
      </c>
      <c r="G12" s="185">
        <v>8</v>
      </c>
      <c r="H12" s="413" t="s">
        <v>206</v>
      </c>
      <c r="I12" s="261" t="s">
        <v>3421</v>
      </c>
      <c r="J12" s="157" t="s">
        <v>503</v>
      </c>
      <c r="K12" s="157" t="s">
        <v>10095</v>
      </c>
      <c r="L12" s="499"/>
      <c r="M12" s="499" t="s">
        <v>362</v>
      </c>
      <c r="N12" s="499" t="s">
        <v>203</v>
      </c>
      <c r="O12" s="50" t="s">
        <v>10230</v>
      </c>
      <c r="P12" s="50" t="s">
        <v>206</v>
      </c>
      <c r="Q12" s="50" t="s">
        <v>206</v>
      </c>
      <c r="R12" s="6"/>
    </row>
    <row r="13" spans="1:18" ht="19.5" customHeight="1">
      <c r="A13" s="2145"/>
      <c r="B13" s="45" t="s">
        <v>8786</v>
      </c>
      <c r="C13" s="45" t="s">
        <v>10224</v>
      </c>
      <c r="D13" s="45" t="s">
        <v>10215</v>
      </c>
      <c r="E13" s="45" t="s">
        <v>203</v>
      </c>
      <c r="F13" s="45" t="s">
        <v>12</v>
      </c>
      <c r="G13" s="45">
        <v>3</v>
      </c>
      <c r="H13" s="413" t="s">
        <v>206</v>
      </c>
      <c r="I13" s="45" t="s">
        <v>3421</v>
      </c>
      <c r="J13" s="50" t="s">
        <v>503</v>
      </c>
      <c r="K13" s="138" t="s">
        <v>8789</v>
      </c>
      <c r="L13" s="6"/>
      <c r="M13" s="6" t="s">
        <v>203</v>
      </c>
      <c r="N13" s="6" t="s">
        <v>203</v>
      </c>
      <c r="O13" s="50" t="s">
        <v>206</v>
      </c>
      <c r="P13" s="50" t="s">
        <v>206</v>
      </c>
      <c r="Q13" s="50" t="s">
        <v>206</v>
      </c>
      <c r="R13" s="6"/>
    </row>
    <row r="17" spans="3:9">
      <c r="C17" s="111"/>
      <c r="D17" s="111"/>
      <c r="E17" s="111"/>
      <c r="F17" s="111"/>
      <c r="G17" s="111"/>
      <c r="H17" s="111"/>
      <c r="I17" s="111"/>
    </row>
  </sheetData>
  <autoFilter ref="A2:R2" xr:uid="{3266A067-8A24-4240-83D6-FA9BA4AD231F}"/>
  <mergeCells count="4">
    <mergeCell ref="J1:L1"/>
    <mergeCell ref="A6:A8"/>
    <mergeCell ref="A3:A4"/>
    <mergeCell ref="A9:A13"/>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90897-64F9-46D5-8E3D-7588920475F2}">
  <dimension ref="A2:R66"/>
  <sheetViews>
    <sheetView workbookViewId="0">
      <pane ySplit="3" topLeftCell="A4" activePane="bottomLeft" state="frozen"/>
      <selection pane="bottomLeft" activeCell="O6" sqref="O6"/>
    </sheetView>
  </sheetViews>
  <sheetFormatPr defaultColWidth="9.140625" defaultRowHeight="15"/>
  <cols>
    <col min="1" max="1" width="22.42578125" style="13" customWidth="1"/>
    <col min="2" max="2" width="32" style="13" customWidth="1"/>
    <col min="3" max="3" width="32.42578125" style="58" customWidth="1"/>
    <col min="4" max="4" width="14.28515625" style="88" customWidth="1"/>
    <col min="5" max="5" width="21.140625" style="88" customWidth="1"/>
    <col min="6" max="6" width="14.140625" style="88" customWidth="1"/>
    <col min="7" max="7" width="17.7109375" style="88" customWidth="1"/>
    <col min="8" max="8" width="33.140625" style="88" customWidth="1"/>
    <col min="9" max="9" width="33.85546875" style="88" customWidth="1"/>
    <col min="10" max="10" width="22" style="7" customWidth="1"/>
    <col min="11" max="11" width="35.42578125" style="7" customWidth="1"/>
    <col min="12" max="12" width="34.42578125" style="7" customWidth="1"/>
    <col min="13" max="13" width="27.42578125" style="7" customWidth="1"/>
    <col min="14" max="14" width="34" style="7" customWidth="1"/>
    <col min="15" max="15" width="27.7109375" style="7" customWidth="1"/>
    <col min="16" max="16" width="21.85546875" style="7" customWidth="1"/>
    <col min="17" max="17" width="18.7109375" style="7" customWidth="1"/>
    <col min="18" max="18" width="24" style="7" customWidth="1"/>
    <col min="19" max="16384" width="9.140625" style="7"/>
  </cols>
  <sheetData>
    <row r="2" spans="1:18" ht="64.5" customHeight="1">
      <c r="A2" s="308"/>
      <c r="B2" s="308"/>
      <c r="C2" s="309"/>
      <c r="D2" s="85" t="s">
        <v>1076</v>
      </c>
      <c r="E2" s="907" t="s">
        <v>2241</v>
      </c>
      <c r="F2" s="907" t="s">
        <v>2242</v>
      </c>
      <c r="G2" s="908"/>
      <c r="H2" s="909" t="s">
        <v>2243</v>
      </c>
      <c r="I2" s="2132" t="s">
        <v>3333</v>
      </c>
      <c r="J2" s="2133"/>
      <c r="K2" s="2133"/>
      <c r="L2" s="2134"/>
      <c r="M2" s="918" t="s">
        <v>2245</v>
      </c>
      <c r="N2" s="918" t="s">
        <v>2246</v>
      </c>
      <c r="O2" s="918" t="s">
        <v>2247</v>
      </c>
      <c r="P2" s="918" t="s">
        <v>2248</v>
      </c>
      <c r="Q2" s="918" t="s">
        <v>2249</v>
      </c>
      <c r="R2" s="37"/>
    </row>
    <row r="3" spans="1:18" s="53" customFormat="1" ht="60">
      <c r="A3" s="310" t="s">
        <v>1078</v>
      </c>
      <c r="B3" s="310" t="s">
        <v>1079</v>
      </c>
      <c r="C3" s="311" t="s">
        <v>1080</v>
      </c>
      <c r="D3" s="106" t="s">
        <v>1081</v>
      </c>
      <c r="E3" s="910" t="s">
        <v>2252</v>
      </c>
      <c r="F3" s="910" t="s">
        <v>2253</v>
      </c>
      <c r="G3" s="910" t="s">
        <v>2254</v>
      </c>
      <c r="H3" s="911" t="s">
        <v>2255</v>
      </c>
      <c r="I3" s="107" t="s">
        <v>4181</v>
      </c>
      <c r="J3" s="107" t="s">
        <v>1082</v>
      </c>
      <c r="K3" s="107" t="s">
        <v>1083</v>
      </c>
      <c r="L3" s="107" t="s">
        <v>1084</v>
      </c>
      <c r="M3" s="1031" t="s">
        <v>2257</v>
      </c>
      <c r="N3" s="1031" t="s">
        <v>2258</v>
      </c>
      <c r="O3" s="1031" t="s">
        <v>2259</v>
      </c>
      <c r="P3" s="1031" t="s">
        <v>2260</v>
      </c>
      <c r="Q3" s="1031" t="s">
        <v>2261</v>
      </c>
      <c r="R3" s="97" t="s">
        <v>1085</v>
      </c>
    </row>
    <row r="4" spans="1:18" ht="23.25" customHeight="1">
      <c r="A4" s="2123" t="s">
        <v>1086</v>
      </c>
      <c r="B4" s="324" t="s">
        <v>1087</v>
      </c>
      <c r="C4" s="491" t="s">
        <v>1088</v>
      </c>
      <c r="D4" s="1316" t="s">
        <v>10231</v>
      </c>
      <c r="E4" s="1317" t="s">
        <v>245</v>
      </c>
      <c r="F4" s="1317" t="s">
        <v>28</v>
      </c>
      <c r="G4" s="1317">
        <v>12</v>
      </c>
      <c r="H4" s="1316" t="s">
        <v>206</v>
      </c>
      <c r="I4" s="109" t="s">
        <v>5341</v>
      </c>
      <c r="J4" s="188" t="s">
        <v>3995</v>
      </c>
      <c r="K4" s="185" t="s">
        <v>3996</v>
      </c>
      <c r="L4" s="233" t="s">
        <v>10232</v>
      </c>
      <c r="M4" s="2" t="s">
        <v>203</v>
      </c>
      <c r="N4" s="2" t="s">
        <v>203</v>
      </c>
      <c r="O4" s="238" t="s">
        <v>206</v>
      </c>
      <c r="P4" s="2" t="s">
        <v>206</v>
      </c>
      <c r="Q4" s="50" t="s">
        <v>206</v>
      </c>
      <c r="R4" s="46"/>
    </row>
    <row r="5" spans="1:18" ht="23.25" customHeight="1">
      <c r="A5" s="2124"/>
      <c r="B5" s="46" t="s">
        <v>1091</v>
      </c>
      <c r="C5" s="178" t="s">
        <v>3542</v>
      </c>
      <c r="D5" s="965" t="s">
        <v>10233</v>
      </c>
      <c r="E5" s="398" t="s">
        <v>245</v>
      </c>
      <c r="F5" s="398" t="s">
        <v>10234</v>
      </c>
      <c r="G5" s="398">
        <v>2</v>
      </c>
      <c r="H5" s="963" t="s">
        <v>206</v>
      </c>
      <c r="I5" s="56" t="s">
        <v>9621</v>
      </c>
      <c r="J5" s="188" t="s">
        <v>311</v>
      </c>
      <c r="K5" s="77" t="s">
        <v>10235</v>
      </c>
      <c r="L5" s="2" t="s">
        <v>10236</v>
      </c>
      <c r="M5" s="1297" t="s">
        <v>203</v>
      </c>
      <c r="N5" s="525" t="s">
        <v>362</v>
      </c>
      <c r="O5" s="1779" t="s">
        <v>206</v>
      </c>
      <c r="P5" s="2" t="s">
        <v>206</v>
      </c>
      <c r="Q5" s="50" t="s">
        <v>206</v>
      </c>
      <c r="R5" s="46"/>
    </row>
    <row r="6" spans="1:18" ht="23.25" customHeight="1">
      <c r="A6" s="2124"/>
      <c r="B6" s="46" t="s">
        <v>10237</v>
      </c>
      <c r="C6" s="178" t="s">
        <v>10238</v>
      </c>
      <c r="D6" s="965" t="s">
        <v>10239</v>
      </c>
      <c r="E6" s="398" t="s">
        <v>203</v>
      </c>
      <c r="F6" s="50" t="s">
        <v>28</v>
      </c>
      <c r="G6" s="50">
        <v>12</v>
      </c>
      <c r="H6" s="963" t="s">
        <v>206</v>
      </c>
      <c r="I6" s="56" t="s">
        <v>9621</v>
      </c>
      <c r="J6" s="77" t="s">
        <v>311</v>
      </c>
      <c r="K6" s="77" t="s">
        <v>8906</v>
      </c>
      <c r="L6" s="50" t="s">
        <v>10240</v>
      </c>
      <c r="M6" s="149" t="s">
        <v>203</v>
      </c>
      <c r="N6" s="50" t="s">
        <v>362</v>
      </c>
      <c r="O6" s="50" t="s">
        <v>10241</v>
      </c>
      <c r="P6" s="179" t="s">
        <v>10242</v>
      </c>
      <c r="Q6" s="179" t="s">
        <v>206</v>
      </c>
      <c r="R6" s="1780" t="s">
        <v>10243</v>
      </c>
    </row>
    <row r="7" spans="1:18" ht="23.25" customHeight="1">
      <c r="A7" s="55" t="s">
        <v>1093</v>
      </c>
      <c r="B7" s="1314" t="s">
        <v>1094</v>
      </c>
      <c r="C7" s="1315" t="s">
        <v>8568</v>
      </c>
      <c r="D7" s="49" t="s">
        <v>10244</v>
      </c>
      <c r="E7" s="49" t="s">
        <v>245</v>
      </c>
      <c r="F7" s="49" t="s">
        <v>2380</v>
      </c>
      <c r="G7" s="49">
        <v>8</v>
      </c>
      <c r="H7" s="963" t="s">
        <v>206</v>
      </c>
      <c r="I7" s="18" t="s">
        <v>5341</v>
      </c>
      <c r="J7" s="188" t="s">
        <v>3995</v>
      </c>
      <c r="K7" s="18" t="s">
        <v>10245</v>
      </c>
      <c r="L7" s="149" t="s">
        <v>10246</v>
      </c>
      <c r="M7" s="50" t="s">
        <v>362</v>
      </c>
      <c r="N7" s="50" t="s">
        <v>203</v>
      </c>
      <c r="O7" s="50" t="s">
        <v>10247</v>
      </c>
      <c r="P7" s="50" t="s">
        <v>206</v>
      </c>
      <c r="Q7" s="50" t="s">
        <v>206</v>
      </c>
      <c r="R7" s="98"/>
    </row>
    <row r="8" spans="1:18">
      <c r="A8" s="7"/>
      <c r="B8" s="7"/>
      <c r="C8" s="7"/>
      <c r="D8" s="7"/>
      <c r="E8" s="7"/>
      <c r="F8" s="7"/>
      <c r="G8" s="7"/>
      <c r="H8" s="7"/>
      <c r="I8" s="7"/>
      <c r="J8"/>
    </row>
    <row r="9" spans="1:18">
      <c r="A9" s="7"/>
      <c r="B9" s="7"/>
      <c r="C9" s="7"/>
      <c r="D9" s="7"/>
      <c r="E9" s="7"/>
      <c r="F9" s="7"/>
      <c r="G9" s="7"/>
      <c r="H9" s="7"/>
      <c r="I9" s="7"/>
      <c r="J9" s="78"/>
    </row>
    <row r="10" spans="1:18">
      <c r="A10" s="7"/>
      <c r="B10" s="7"/>
      <c r="C10" s="7"/>
      <c r="D10" s="7"/>
      <c r="E10" s="7"/>
      <c r="F10" s="7"/>
      <c r="G10" s="7"/>
      <c r="H10" s="7"/>
      <c r="I10" s="7"/>
      <c r="J10" s="111"/>
    </row>
    <row r="11" spans="1:18">
      <c r="A11" s="7"/>
      <c r="B11" s="7"/>
      <c r="C11" s="7"/>
      <c r="D11" s="7"/>
      <c r="E11" s="7"/>
      <c r="F11" s="7"/>
      <c r="G11" s="7"/>
      <c r="H11" s="7"/>
      <c r="I11" s="7"/>
      <c r="J11"/>
    </row>
    <row r="12" spans="1:18">
      <c r="A12" s="7"/>
      <c r="B12" s="7"/>
      <c r="C12" s="7"/>
      <c r="D12" s="7"/>
      <c r="E12" s="7"/>
      <c r="F12" s="7"/>
      <c r="G12" s="7"/>
      <c r="H12" s="7"/>
      <c r="I12" s="7"/>
      <c r="J12"/>
    </row>
    <row r="13" spans="1:18">
      <c r="A13" s="7"/>
      <c r="B13" s="7"/>
      <c r="C13" s="7"/>
      <c r="D13" s="7"/>
      <c r="E13" s="7"/>
      <c r="F13" s="7"/>
      <c r="G13" s="7"/>
      <c r="H13" s="7"/>
      <c r="I13" s="7"/>
      <c r="J13"/>
    </row>
    <row r="14" spans="1:18">
      <c r="A14" s="7"/>
      <c r="B14" s="7"/>
      <c r="C14" s="7"/>
      <c r="D14" s="7"/>
      <c r="E14" s="7"/>
      <c r="F14" s="7"/>
      <c r="G14" s="7"/>
      <c r="H14" s="7"/>
      <c r="I14" s="7"/>
      <c r="J14"/>
    </row>
    <row r="15" spans="1:18">
      <c r="A15" s="7"/>
      <c r="B15" s="7"/>
      <c r="C15" s="7"/>
      <c r="D15" s="7"/>
      <c r="E15" s="7"/>
      <c r="F15" s="7"/>
      <c r="G15" s="7"/>
      <c r="H15" s="7"/>
      <c r="I15" s="7"/>
      <c r="J15"/>
    </row>
    <row r="16" spans="1:18">
      <c r="A16" s="7"/>
      <c r="B16" s="7"/>
      <c r="C16" s="7"/>
      <c r="D16" s="7"/>
      <c r="E16" s="7"/>
      <c r="F16" s="7"/>
      <c r="G16" s="7"/>
      <c r="H16" s="7"/>
      <c r="I16" s="7"/>
      <c r="J16"/>
    </row>
    <row r="17" spans="1:10">
      <c r="A17" s="7"/>
      <c r="B17" s="7"/>
      <c r="C17" s="7"/>
      <c r="D17" s="7"/>
      <c r="E17" s="7"/>
      <c r="F17" s="7"/>
      <c r="G17" s="7"/>
      <c r="H17" s="7"/>
      <c r="I17" s="7"/>
    </row>
    <row r="18" spans="1:10">
      <c r="A18" s="7"/>
      <c r="B18" s="7"/>
      <c r="C18" s="7"/>
      <c r="D18" s="7"/>
      <c r="E18" s="7"/>
      <c r="F18" s="7"/>
      <c r="G18" s="7"/>
      <c r="H18" s="7"/>
      <c r="I18" s="7"/>
      <c r="J18"/>
    </row>
    <row r="19" spans="1:10">
      <c r="A19" s="7"/>
      <c r="B19" s="7"/>
      <c r="C19" s="7"/>
      <c r="D19" s="7"/>
      <c r="E19" s="7"/>
      <c r="F19" s="7"/>
      <c r="G19" s="7"/>
      <c r="H19" s="7"/>
      <c r="I19" s="7"/>
      <c r="J19"/>
    </row>
    <row r="20" spans="1:10">
      <c r="A20" s="7"/>
      <c r="B20" s="7"/>
      <c r="C20" s="7"/>
      <c r="D20" s="7"/>
      <c r="E20" s="7"/>
      <c r="F20" s="7"/>
      <c r="G20" s="7"/>
      <c r="H20" s="7"/>
      <c r="I20" s="7"/>
      <c r="J20"/>
    </row>
    <row r="21" spans="1:10">
      <c r="A21" s="7"/>
      <c r="B21" s="7"/>
      <c r="C21" s="7"/>
      <c r="D21" s="7"/>
      <c r="E21" s="7"/>
      <c r="F21" s="7"/>
      <c r="G21" s="7"/>
      <c r="H21" s="7"/>
      <c r="I21" s="7"/>
    </row>
    <row r="22" spans="1:10">
      <c r="A22" s="7"/>
      <c r="B22" s="7"/>
      <c r="C22" s="7"/>
      <c r="D22" s="7"/>
      <c r="E22" s="7"/>
      <c r="F22" s="7"/>
      <c r="G22" s="7"/>
      <c r="H22" s="7"/>
      <c r="I22" s="7"/>
      <c r="J22"/>
    </row>
    <row r="23" spans="1:10">
      <c r="A23" s="7"/>
      <c r="B23" s="7"/>
      <c r="C23" s="7"/>
      <c r="D23" s="7"/>
      <c r="E23" s="7"/>
      <c r="F23" s="7"/>
      <c r="G23" s="7"/>
      <c r="H23" s="7"/>
      <c r="I23" s="7"/>
    </row>
    <row r="24" spans="1:10">
      <c r="A24" s="7"/>
      <c r="B24" s="7"/>
      <c r="C24" s="7"/>
      <c r="D24" s="7"/>
      <c r="E24" s="7"/>
      <c r="F24" s="7"/>
      <c r="G24" s="7"/>
      <c r="H24" s="7"/>
      <c r="I24" s="7"/>
    </row>
    <row r="25" spans="1:10">
      <c r="A25" s="7"/>
      <c r="B25" s="7"/>
      <c r="C25" s="7"/>
      <c r="D25" s="7"/>
      <c r="E25" s="7"/>
      <c r="F25" s="7"/>
      <c r="G25" s="7"/>
      <c r="H25" s="7"/>
      <c r="I25" s="7"/>
    </row>
    <row r="26" spans="1:10">
      <c r="A26" s="7"/>
      <c r="B26" s="7"/>
      <c r="C26" s="7"/>
      <c r="D26" s="7"/>
      <c r="E26" s="7"/>
      <c r="F26" s="7"/>
      <c r="G26" s="7"/>
      <c r="H26" s="7"/>
      <c r="I26" s="7"/>
    </row>
    <row r="27" spans="1:10">
      <c r="A27" s="7"/>
      <c r="B27" s="7"/>
      <c r="C27" s="7"/>
      <c r="D27" s="7"/>
      <c r="E27" s="7"/>
      <c r="F27" s="7"/>
      <c r="G27" s="7"/>
      <c r="H27" s="7"/>
      <c r="I27" s="7"/>
    </row>
    <row r="28" spans="1:10">
      <c r="A28" s="7"/>
      <c r="B28" s="7"/>
      <c r="C28" s="7"/>
      <c r="D28" s="7"/>
      <c r="E28" s="7"/>
      <c r="F28" s="7"/>
      <c r="G28" s="7"/>
      <c r="H28" s="7"/>
      <c r="I28" s="7"/>
    </row>
    <row r="29" spans="1:10">
      <c r="A29" s="7"/>
      <c r="B29" s="7"/>
      <c r="C29" s="7"/>
      <c r="D29" s="7"/>
      <c r="E29" s="7"/>
      <c r="F29" s="7"/>
      <c r="G29" s="7"/>
      <c r="H29" s="7"/>
      <c r="I29" s="7"/>
    </row>
    <row r="30" spans="1:10">
      <c r="A30" s="7"/>
      <c r="B30" s="7"/>
      <c r="C30" s="7"/>
      <c r="D30" s="7"/>
      <c r="E30" s="7"/>
      <c r="F30" s="7"/>
      <c r="G30" s="7"/>
      <c r="H30" s="7"/>
      <c r="I30" s="7"/>
    </row>
    <row r="31" spans="1:10">
      <c r="A31" s="7"/>
      <c r="B31" s="7"/>
      <c r="C31" s="7"/>
      <c r="D31" s="7"/>
      <c r="E31" s="7"/>
      <c r="F31" s="7"/>
      <c r="G31" s="7"/>
      <c r="H31" s="7"/>
      <c r="I31" s="7"/>
    </row>
    <row r="32" spans="1:10">
      <c r="A32" s="7"/>
      <c r="B32" s="7"/>
      <c r="C32" s="7"/>
      <c r="D32" s="7"/>
      <c r="E32" s="7"/>
      <c r="F32" s="7"/>
      <c r="G32" s="7"/>
      <c r="H32" s="7"/>
      <c r="I32" s="7"/>
    </row>
    <row r="33" spans="1:9">
      <c r="A33" s="7"/>
      <c r="B33" s="7"/>
      <c r="C33" s="7"/>
      <c r="D33" s="7"/>
      <c r="E33" s="7"/>
      <c r="F33" s="7"/>
      <c r="G33" s="7"/>
      <c r="H33" s="7"/>
      <c r="I33" s="7"/>
    </row>
    <row r="34" spans="1:9">
      <c r="A34" s="7"/>
      <c r="B34" s="7"/>
      <c r="C34" s="7"/>
      <c r="D34" s="7"/>
      <c r="E34" s="7"/>
      <c r="F34" s="7"/>
      <c r="G34" s="7"/>
      <c r="H34" s="7"/>
      <c r="I34" s="7"/>
    </row>
    <row r="35" spans="1:9">
      <c r="B35" s="7"/>
      <c r="D35" s="87"/>
      <c r="E35" s="87"/>
      <c r="F35" s="87"/>
      <c r="G35" s="87"/>
      <c r="H35" s="87"/>
      <c r="I35" s="87"/>
    </row>
    <row r="36" spans="1:9">
      <c r="B36" s="7"/>
      <c r="D36" s="87"/>
      <c r="E36" s="87"/>
      <c r="F36" s="87"/>
      <c r="G36" s="87"/>
      <c r="H36" s="87"/>
      <c r="I36" s="87"/>
    </row>
    <row r="37" spans="1:9">
      <c r="B37" s="7"/>
      <c r="D37" s="87"/>
      <c r="E37" s="87"/>
      <c r="F37" s="87"/>
      <c r="G37" s="87"/>
      <c r="H37" s="87"/>
      <c r="I37" s="87"/>
    </row>
    <row r="38" spans="1:9">
      <c r="B38" s="7"/>
      <c r="D38" s="87"/>
      <c r="E38" s="87"/>
      <c r="F38" s="87"/>
      <c r="G38" s="87"/>
      <c r="H38" s="87"/>
      <c r="I38" s="87"/>
    </row>
    <row r="39" spans="1:9">
      <c r="B39" s="7"/>
      <c r="D39" s="87"/>
      <c r="E39" s="87"/>
      <c r="F39" s="87"/>
      <c r="G39" s="87"/>
      <c r="H39" s="87"/>
      <c r="I39" s="87"/>
    </row>
    <row r="40" spans="1:9">
      <c r="B40" s="7"/>
      <c r="D40" s="87"/>
      <c r="E40" s="87"/>
      <c r="F40" s="87"/>
      <c r="G40" s="87"/>
      <c r="H40" s="87"/>
      <c r="I40" s="87"/>
    </row>
    <row r="41" spans="1:9">
      <c r="B41" s="7"/>
      <c r="D41" s="87"/>
      <c r="E41" s="87"/>
      <c r="F41" s="87"/>
      <c r="G41" s="87"/>
      <c r="H41" s="87"/>
      <c r="I41" s="87"/>
    </row>
    <row r="42" spans="1:9">
      <c r="B42" s="7"/>
      <c r="D42" s="87"/>
      <c r="E42" s="87"/>
      <c r="F42" s="87"/>
      <c r="G42" s="87"/>
      <c r="H42" s="87"/>
      <c r="I42" s="87"/>
    </row>
    <row r="43" spans="1:9">
      <c r="B43" s="7"/>
      <c r="D43" s="87"/>
      <c r="E43" s="87"/>
      <c r="F43" s="87"/>
      <c r="G43" s="87"/>
      <c r="H43" s="87"/>
      <c r="I43" s="87"/>
    </row>
    <row r="44" spans="1:9">
      <c r="B44" s="7"/>
      <c r="D44" s="87"/>
      <c r="E44" s="87"/>
      <c r="F44" s="87"/>
      <c r="G44" s="87"/>
      <c r="H44" s="87"/>
      <c r="I44" s="87"/>
    </row>
    <row r="45" spans="1:9">
      <c r="B45" s="7"/>
      <c r="D45" s="87"/>
      <c r="E45" s="87"/>
      <c r="F45" s="87"/>
      <c r="G45" s="87"/>
      <c r="H45" s="87"/>
      <c r="I45" s="87"/>
    </row>
    <row r="46" spans="1:9">
      <c r="B46" s="7"/>
      <c r="D46" s="87"/>
      <c r="E46" s="87"/>
      <c r="F46" s="87"/>
      <c r="G46" s="87"/>
      <c r="H46" s="87"/>
      <c r="I46" s="87"/>
    </row>
    <row r="47" spans="1:9">
      <c r="B47" s="7"/>
      <c r="D47" s="87"/>
      <c r="E47" s="87"/>
      <c r="F47" s="87"/>
      <c r="G47" s="87"/>
      <c r="H47" s="87"/>
      <c r="I47" s="87"/>
    </row>
    <row r="48" spans="1:9">
      <c r="B48" s="7"/>
      <c r="D48" s="87"/>
      <c r="E48" s="87"/>
      <c r="F48" s="87"/>
      <c r="G48" s="87"/>
      <c r="H48" s="87"/>
      <c r="I48" s="87"/>
    </row>
    <row r="49" spans="2:9">
      <c r="B49" s="7"/>
      <c r="D49" s="87"/>
      <c r="E49" s="87"/>
      <c r="F49" s="87"/>
      <c r="G49" s="87"/>
      <c r="H49" s="87"/>
      <c r="I49" s="87"/>
    </row>
    <row r="50" spans="2:9">
      <c r="B50" s="7"/>
      <c r="D50" s="87"/>
      <c r="E50" s="87"/>
      <c r="F50" s="87"/>
      <c r="G50" s="87"/>
      <c r="H50" s="87"/>
      <c r="I50" s="87"/>
    </row>
    <row r="51" spans="2:9">
      <c r="B51" s="7"/>
      <c r="D51" s="87"/>
      <c r="E51" s="87"/>
      <c r="F51" s="87"/>
      <c r="G51" s="87"/>
      <c r="H51" s="87"/>
      <c r="I51" s="87"/>
    </row>
    <row r="52" spans="2:9">
      <c r="B52" s="7"/>
      <c r="D52" s="87"/>
      <c r="E52" s="87"/>
      <c r="F52" s="87"/>
      <c r="G52" s="87"/>
      <c r="H52" s="87"/>
      <c r="I52" s="87"/>
    </row>
    <row r="53" spans="2:9">
      <c r="B53" s="7"/>
      <c r="D53" s="87"/>
      <c r="E53" s="87"/>
      <c r="F53" s="87"/>
      <c r="G53" s="87"/>
      <c r="H53" s="87"/>
      <c r="I53" s="87"/>
    </row>
    <row r="54" spans="2:9">
      <c r="B54" s="7"/>
      <c r="D54" s="87"/>
      <c r="E54" s="87"/>
      <c r="F54" s="87"/>
      <c r="G54" s="87"/>
      <c r="H54" s="87"/>
      <c r="I54" s="87"/>
    </row>
    <row r="55" spans="2:9">
      <c r="B55" s="7"/>
      <c r="D55" s="87"/>
      <c r="E55" s="87"/>
      <c r="F55" s="87"/>
      <c r="G55" s="87"/>
      <c r="H55" s="87"/>
      <c r="I55" s="87"/>
    </row>
    <row r="56" spans="2:9">
      <c r="B56" s="7"/>
      <c r="D56" s="87"/>
      <c r="E56" s="87"/>
      <c r="F56" s="87"/>
      <c r="G56" s="87"/>
      <c r="H56" s="87"/>
      <c r="I56" s="87"/>
    </row>
    <row r="57" spans="2:9">
      <c r="B57" s="7"/>
      <c r="D57" s="87"/>
      <c r="E57" s="87"/>
      <c r="F57" s="87"/>
      <c r="G57" s="87"/>
      <c r="H57" s="87"/>
      <c r="I57" s="87"/>
    </row>
    <row r="58" spans="2:9">
      <c r="B58" s="7"/>
      <c r="D58" s="87"/>
      <c r="E58" s="87"/>
      <c r="F58" s="87"/>
      <c r="G58" s="87"/>
      <c r="H58" s="87"/>
      <c r="I58" s="87"/>
    </row>
    <row r="59" spans="2:9">
      <c r="B59" s="7"/>
      <c r="D59" s="87"/>
      <c r="E59" s="87"/>
      <c r="F59" s="87"/>
      <c r="G59" s="87"/>
      <c r="H59" s="87"/>
      <c r="I59" s="87"/>
    </row>
    <row r="60" spans="2:9">
      <c r="B60" s="7"/>
      <c r="D60" s="87"/>
      <c r="E60" s="87"/>
      <c r="F60" s="87"/>
      <c r="G60" s="87"/>
      <c r="H60" s="87"/>
      <c r="I60" s="87"/>
    </row>
    <row r="61" spans="2:9">
      <c r="B61" s="7"/>
      <c r="D61" s="87"/>
      <c r="E61" s="87"/>
      <c r="F61" s="87"/>
      <c r="G61" s="87"/>
      <c r="H61" s="87"/>
      <c r="I61" s="87"/>
    </row>
    <row r="62" spans="2:9">
      <c r="B62" s="7"/>
      <c r="D62" s="87"/>
      <c r="E62" s="87"/>
      <c r="F62" s="87"/>
      <c r="G62" s="87"/>
      <c r="H62" s="87"/>
      <c r="I62" s="87"/>
    </row>
    <row r="63" spans="2:9">
      <c r="B63" s="7"/>
      <c r="D63" s="87"/>
      <c r="E63" s="87"/>
      <c r="F63" s="87"/>
      <c r="G63" s="87"/>
      <c r="H63" s="87"/>
      <c r="I63" s="87"/>
    </row>
    <row r="64" spans="2:9">
      <c r="B64" s="7"/>
      <c r="D64" s="87"/>
      <c r="E64" s="87"/>
      <c r="F64" s="87"/>
      <c r="G64" s="87"/>
      <c r="H64" s="87"/>
      <c r="I64" s="87"/>
    </row>
    <row r="65" spans="2:9">
      <c r="B65" s="7"/>
      <c r="D65" s="87"/>
      <c r="E65" s="87"/>
      <c r="F65" s="87"/>
      <c r="G65" s="87"/>
      <c r="H65" s="87"/>
      <c r="I65" s="87"/>
    </row>
    <row r="66" spans="2:9">
      <c r="B66" s="7"/>
      <c r="D66" s="87"/>
      <c r="E66" s="87"/>
      <c r="F66" s="87"/>
      <c r="G66" s="87"/>
      <c r="H66" s="87"/>
      <c r="I66" s="87"/>
    </row>
  </sheetData>
  <autoFilter ref="A3:S7" xr:uid="{E03EE21F-F930-4BE6-9FC6-96830716E845}"/>
  <mergeCells count="2">
    <mergeCell ref="I2:L2"/>
    <mergeCell ref="A4:A6"/>
  </mergeCells>
  <conditionalFormatting sqref="M2:Q5">
    <cfRule type="containsBlanks" dxfId="99" priority="1">
      <formula>LEN(TRIM(M2))=0</formula>
    </cfRule>
  </conditionalFormatting>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C0901-A2CB-45F7-B20E-0022BC6B65B7}">
  <dimension ref="A1:S57"/>
  <sheetViews>
    <sheetView workbookViewId="0">
      <pane ySplit="3" topLeftCell="A8" activePane="bottomLeft" state="frozen"/>
      <selection pane="bottomLeft" activeCell="O14" sqref="O14"/>
    </sheetView>
  </sheetViews>
  <sheetFormatPr defaultColWidth="9.140625" defaultRowHeight="15"/>
  <cols>
    <col min="1" max="1" width="29" style="13" customWidth="1"/>
    <col min="2" max="2" width="28.5703125" style="13" customWidth="1"/>
    <col min="3" max="3" width="29.7109375" style="58" hidden="1" customWidth="1"/>
    <col min="4" max="4" width="46.140625" style="88" hidden="1" customWidth="1"/>
    <col min="5" max="5" width="7.42578125" style="88" customWidth="1"/>
    <col min="6" max="6" width="14.140625" style="88" customWidth="1"/>
    <col min="7" max="7" width="9.5703125" style="88" customWidth="1"/>
    <col min="8" max="8" width="17" style="88" customWidth="1"/>
    <col min="9" max="9" width="24.42578125" style="88" customWidth="1"/>
    <col min="10" max="10" width="25.7109375" style="7" customWidth="1"/>
    <col min="11" max="11" width="35.42578125" style="7" customWidth="1"/>
    <col min="12" max="12" width="23.85546875" style="7" customWidth="1"/>
    <col min="13" max="13" width="27.42578125" style="7" customWidth="1"/>
    <col min="14" max="14" width="33.7109375" style="7" customWidth="1"/>
    <col min="15" max="15" width="27.7109375" style="7" customWidth="1"/>
    <col min="16" max="16" width="21.85546875" style="7" customWidth="1"/>
    <col min="17" max="18" width="18.7109375" style="7" customWidth="1"/>
    <col min="19" max="19" width="10.85546875" style="7" customWidth="1"/>
    <col min="20" max="16384" width="9.140625" style="7"/>
  </cols>
  <sheetData>
    <row r="1" spans="1:19" ht="16.5" customHeight="1">
      <c r="A1" s="9" t="s">
        <v>10248</v>
      </c>
      <c r="B1" s="216"/>
      <c r="C1" s="18"/>
      <c r="D1" s="50"/>
      <c r="E1" s="50"/>
      <c r="F1" s="50"/>
      <c r="G1" s="50"/>
      <c r="H1" s="50"/>
      <c r="I1" s="50"/>
      <c r="J1" s="17"/>
      <c r="K1" s="17"/>
      <c r="L1" s="17"/>
      <c r="M1" s="17"/>
      <c r="N1" s="17"/>
      <c r="O1" s="17"/>
      <c r="P1" s="17"/>
      <c r="Q1" s="17"/>
      <c r="R1" s="17"/>
      <c r="S1" s="17"/>
    </row>
    <row r="2" spans="1:19" ht="64.5" customHeight="1">
      <c r="A2" s="308"/>
      <c r="B2" s="308"/>
      <c r="C2" s="309"/>
      <c r="D2" s="85" t="s">
        <v>1076</v>
      </c>
      <c r="E2" s="907" t="s">
        <v>2241</v>
      </c>
      <c r="F2" s="907" t="s">
        <v>2242</v>
      </c>
      <c r="G2" s="908"/>
      <c r="H2" s="907" t="s">
        <v>2243</v>
      </c>
      <c r="I2" s="2069"/>
      <c r="J2" s="2069"/>
      <c r="K2" s="2069"/>
      <c r="L2" s="2069"/>
      <c r="M2" s="918" t="s">
        <v>2245</v>
      </c>
      <c r="N2" s="918" t="s">
        <v>2246</v>
      </c>
      <c r="O2" s="918" t="s">
        <v>2247</v>
      </c>
      <c r="P2" s="918" t="s">
        <v>2248</v>
      </c>
      <c r="Q2" s="918" t="s">
        <v>2249</v>
      </c>
      <c r="R2" s="918" t="s">
        <v>10249</v>
      </c>
      <c r="S2" s="37"/>
    </row>
    <row r="3" spans="1:19" s="53" customFormat="1" ht="31.5">
      <c r="A3" s="310" t="s">
        <v>1078</v>
      </c>
      <c r="B3" s="310" t="s">
        <v>1079</v>
      </c>
      <c r="C3" s="311" t="s">
        <v>1080</v>
      </c>
      <c r="D3" s="86" t="s">
        <v>1081</v>
      </c>
      <c r="E3" s="1101" t="s">
        <v>2252</v>
      </c>
      <c r="F3" s="1101" t="s">
        <v>2253</v>
      </c>
      <c r="G3" s="1101" t="s">
        <v>2254</v>
      </c>
      <c r="H3" s="1101" t="s">
        <v>2255</v>
      </c>
      <c r="I3" s="38" t="s">
        <v>4181</v>
      </c>
      <c r="J3" s="38" t="s">
        <v>1082</v>
      </c>
      <c r="K3" s="38" t="s">
        <v>1083</v>
      </c>
      <c r="L3" s="38" t="s">
        <v>1084</v>
      </c>
      <c r="M3" s="918" t="s">
        <v>2257</v>
      </c>
      <c r="N3" s="918" t="s">
        <v>2258</v>
      </c>
      <c r="O3" s="918" t="s">
        <v>2259</v>
      </c>
      <c r="P3" s="918" t="s">
        <v>2260</v>
      </c>
      <c r="Q3" s="918" t="s">
        <v>2261</v>
      </c>
      <c r="R3" s="918" t="s">
        <v>10250</v>
      </c>
      <c r="S3" s="37" t="s">
        <v>1085</v>
      </c>
    </row>
    <row r="4" spans="1:19" ht="23.25" customHeight="1">
      <c r="A4" s="2109" t="s">
        <v>2009</v>
      </c>
      <c r="B4" s="46" t="s">
        <v>1091</v>
      </c>
      <c r="C4" s="50" t="s">
        <v>3542</v>
      </c>
      <c r="D4" s="398" t="s">
        <v>10233</v>
      </c>
      <c r="E4" s="398" t="s">
        <v>245</v>
      </c>
      <c r="F4" s="398" t="s">
        <v>12</v>
      </c>
      <c r="G4" s="398">
        <v>2</v>
      </c>
      <c r="H4" s="49" t="s">
        <v>206</v>
      </c>
      <c r="I4" s="56" t="s">
        <v>9621</v>
      </c>
      <c r="J4" s="188" t="s">
        <v>10251</v>
      </c>
      <c r="K4" s="77" t="s">
        <v>1091</v>
      </c>
      <c r="L4" s="2" t="s">
        <v>10236</v>
      </c>
      <c r="M4" s="2" t="s">
        <v>203</v>
      </c>
      <c r="N4" s="2" t="s">
        <v>362</v>
      </c>
      <c r="O4" s="50" t="s">
        <v>10252</v>
      </c>
      <c r="P4" s="50" t="s">
        <v>10242</v>
      </c>
      <c r="Q4" s="50" t="s">
        <v>206</v>
      </c>
      <c r="R4" s="50" t="s">
        <v>203</v>
      </c>
      <c r="S4" s="46"/>
    </row>
    <row r="5" spans="1:19" ht="23.25" customHeight="1">
      <c r="A5" s="2109"/>
      <c r="B5" s="46" t="s">
        <v>1087</v>
      </c>
      <c r="C5" s="50" t="s">
        <v>1088</v>
      </c>
      <c r="D5" s="49" t="s">
        <v>10231</v>
      </c>
      <c r="E5" s="49" t="s">
        <v>245</v>
      </c>
      <c r="F5" s="49" t="s">
        <v>28</v>
      </c>
      <c r="G5" s="49">
        <v>12</v>
      </c>
      <c r="H5" s="49" t="s">
        <v>206</v>
      </c>
      <c r="I5" s="18" t="s">
        <v>5341</v>
      </c>
      <c r="J5" s="188" t="s">
        <v>3995</v>
      </c>
      <c r="K5" s="77" t="s">
        <v>3996</v>
      </c>
      <c r="L5" s="2" t="s">
        <v>10232</v>
      </c>
      <c r="M5" s="2" t="s">
        <v>203</v>
      </c>
      <c r="N5" s="2" t="s">
        <v>203</v>
      </c>
      <c r="O5" s="2" t="s">
        <v>206</v>
      </c>
      <c r="P5" s="2" t="s">
        <v>206</v>
      </c>
      <c r="Q5" s="50" t="s">
        <v>206</v>
      </c>
      <c r="R5" s="50" t="s">
        <v>203</v>
      </c>
      <c r="S5" s="46"/>
    </row>
    <row r="6" spans="1:19" ht="23.25" customHeight="1">
      <c r="A6" s="55" t="s">
        <v>1093</v>
      </c>
      <c r="B6" s="1314" t="s">
        <v>1094</v>
      </c>
      <c r="C6" s="1315" t="s">
        <v>8568</v>
      </c>
      <c r="D6" s="49" t="s">
        <v>10244</v>
      </c>
      <c r="E6" s="49" t="s">
        <v>245</v>
      </c>
      <c r="F6" s="49" t="s">
        <v>2380</v>
      </c>
      <c r="G6" s="49">
        <v>8</v>
      </c>
      <c r="H6" s="49" t="s">
        <v>206</v>
      </c>
      <c r="I6" s="56" t="s">
        <v>9621</v>
      </c>
      <c r="J6" s="188" t="s">
        <v>10251</v>
      </c>
      <c r="K6" s="77" t="s">
        <v>1094</v>
      </c>
      <c r="L6" s="50"/>
      <c r="M6" s="50" t="s">
        <v>203</v>
      </c>
      <c r="N6" s="50" t="s">
        <v>362</v>
      </c>
      <c r="O6" s="50" t="s">
        <v>10253</v>
      </c>
      <c r="P6" s="50" t="s">
        <v>10254</v>
      </c>
      <c r="Q6" s="50" t="s">
        <v>206</v>
      </c>
      <c r="R6" s="50" t="s">
        <v>203</v>
      </c>
      <c r="S6" s="98"/>
    </row>
    <row r="7" spans="1:19" ht="23.25" customHeight="1">
      <c r="A7" s="1" t="s">
        <v>1535</v>
      </c>
      <c r="B7" s="1314" t="s">
        <v>3594</v>
      </c>
      <c r="C7" s="1136" t="s">
        <v>1490</v>
      </c>
      <c r="D7" s="49" t="s">
        <v>10244</v>
      </c>
      <c r="E7" s="49" t="s">
        <v>203</v>
      </c>
      <c r="F7" s="49" t="s">
        <v>28</v>
      </c>
      <c r="G7" s="49">
        <v>9</v>
      </c>
      <c r="H7" s="49" t="s">
        <v>10255</v>
      </c>
      <c r="I7" s="56" t="s">
        <v>10256</v>
      </c>
      <c r="J7" s="188" t="s">
        <v>10257</v>
      </c>
      <c r="K7" s="66" t="s">
        <v>10258</v>
      </c>
      <c r="L7" s="50"/>
      <c r="M7" s="50" t="s">
        <v>203</v>
      </c>
      <c r="N7" s="50" t="s">
        <v>362</v>
      </c>
      <c r="O7" s="50" t="s">
        <v>10259</v>
      </c>
      <c r="P7" s="50" t="s">
        <v>10260</v>
      </c>
      <c r="Q7" s="50" t="s">
        <v>206</v>
      </c>
      <c r="R7" s="50" t="s">
        <v>203</v>
      </c>
      <c r="S7" s="73"/>
    </row>
    <row r="8" spans="1:19" ht="23.25" customHeight="1">
      <c r="A8" s="1"/>
      <c r="B8" s="77" t="s">
        <v>4144</v>
      </c>
      <c r="C8" s="77" t="s">
        <v>10261</v>
      </c>
      <c r="D8" s="45" t="s">
        <v>10262</v>
      </c>
      <c r="E8" s="49" t="s">
        <v>203</v>
      </c>
      <c r="F8" s="45" t="s">
        <v>2380</v>
      </c>
      <c r="G8" s="45">
        <v>8</v>
      </c>
      <c r="H8" s="49" t="s">
        <v>206</v>
      </c>
      <c r="I8" s="18" t="s">
        <v>5341</v>
      </c>
      <c r="J8" s="188" t="s">
        <v>3995</v>
      </c>
      <c r="K8" s="66" t="s">
        <v>10263</v>
      </c>
      <c r="L8" s="77"/>
      <c r="M8" s="77" t="s">
        <v>203</v>
      </c>
      <c r="N8" s="77" t="s">
        <v>203</v>
      </c>
      <c r="O8" s="54" t="s">
        <v>206</v>
      </c>
      <c r="P8" s="54" t="s">
        <v>206</v>
      </c>
      <c r="Q8" s="50" t="s">
        <v>206</v>
      </c>
      <c r="R8" s="50" t="s">
        <v>203</v>
      </c>
      <c r="S8" s="71"/>
    </row>
    <row r="9" spans="1:19" ht="23.25" customHeight="1">
      <c r="A9" s="1"/>
      <c r="B9" s="77" t="s">
        <v>10264</v>
      </c>
      <c r="C9" s="77" t="s">
        <v>10265</v>
      </c>
      <c r="D9" s="45" t="s">
        <v>10266</v>
      </c>
      <c r="E9" s="49" t="s">
        <v>203</v>
      </c>
      <c r="F9" s="45" t="s">
        <v>2380</v>
      </c>
      <c r="G9" s="45">
        <v>8</v>
      </c>
      <c r="H9" s="49" t="s">
        <v>206</v>
      </c>
      <c r="I9" s="18" t="s">
        <v>5341</v>
      </c>
      <c r="J9" s="188" t="s">
        <v>3995</v>
      </c>
      <c r="K9" s="138" t="s">
        <v>10267</v>
      </c>
      <c r="L9" s="77"/>
      <c r="M9" s="77" t="s">
        <v>203</v>
      </c>
      <c r="N9" s="77" t="s">
        <v>203</v>
      </c>
      <c r="O9" s="54" t="s">
        <v>206</v>
      </c>
      <c r="P9" s="54" t="s">
        <v>206</v>
      </c>
      <c r="Q9" s="50" t="s">
        <v>206</v>
      </c>
      <c r="R9" s="50" t="s">
        <v>203</v>
      </c>
      <c r="S9" s="71"/>
    </row>
    <row r="10" spans="1:19" ht="23.25" customHeight="1">
      <c r="A10" s="1"/>
      <c r="B10" s="77" t="s">
        <v>10268</v>
      </c>
      <c r="C10" s="174" t="s">
        <v>10269</v>
      </c>
      <c r="D10" s="45" t="s">
        <v>10266</v>
      </c>
      <c r="E10" s="49" t="s">
        <v>203</v>
      </c>
      <c r="F10" s="45" t="s">
        <v>28</v>
      </c>
      <c r="G10" s="45">
        <v>3</v>
      </c>
      <c r="H10" s="49" t="s">
        <v>206</v>
      </c>
      <c r="I10" s="18" t="s">
        <v>5341</v>
      </c>
      <c r="J10" s="188" t="s">
        <v>3995</v>
      </c>
      <c r="K10" s="174" t="s">
        <v>10270</v>
      </c>
      <c r="L10" s="77"/>
      <c r="M10" s="77" t="s">
        <v>203</v>
      </c>
      <c r="N10" s="77" t="s">
        <v>203</v>
      </c>
      <c r="O10" s="54" t="s">
        <v>206</v>
      </c>
      <c r="P10" s="54" t="s">
        <v>206</v>
      </c>
      <c r="Q10" s="50" t="s">
        <v>206</v>
      </c>
      <c r="R10" s="50" t="s">
        <v>203</v>
      </c>
      <c r="S10" s="71"/>
    </row>
    <row r="11" spans="1:19" ht="23.25" customHeight="1">
      <c r="A11" s="1"/>
      <c r="B11" s="77" t="s">
        <v>10271</v>
      </c>
      <c r="C11" s="174" t="s">
        <v>10272</v>
      </c>
      <c r="D11" s="45" t="s">
        <v>10266</v>
      </c>
      <c r="E11" s="49" t="s">
        <v>203</v>
      </c>
      <c r="F11" s="45" t="s">
        <v>28</v>
      </c>
      <c r="G11" s="45">
        <v>3</v>
      </c>
      <c r="H11" s="49" t="s">
        <v>206</v>
      </c>
      <c r="I11" s="18" t="s">
        <v>5341</v>
      </c>
      <c r="J11" s="188" t="s">
        <v>3995</v>
      </c>
      <c r="K11" s="174" t="s">
        <v>10273</v>
      </c>
      <c r="L11" s="77"/>
      <c r="M11" s="77" t="s">
        <v>203</v>
      </c>
      <c r="N11" s="77" t="s">
        <v>203</v>
      </c>
      <c r="O11" s="54" t="s">
        <v>206</v>
      </c>
      <c r="P11" s="54" t="s">
        <v>206</v>
      </c>
      <c r="Q11" s="50" t="s">
        <v>206</v>
      </c>
      <c r="R11" s="50" t="s">
        <v>203</v>
      </c>
      <c r="S11" s="71"/>
    </row>
    <row r="12" spans="1:19" ht="23.25" customHeight="1">
      <c r="A12" s="1"/>
      <c r="B12" s="77" t="s">
        <v>10274</v>
      </c>
      <c r="C12" s="174" t="s">
        <v>10275</v>
      </c>
      <c r="D12" s="45" t="s">
        <v>10266</v>
      </c>
      <c r="E12" s="49" t="s">
        <v>203</v>
      </c>
      <c r="F12" s="45" t="s">
        <v>2380</v>
      </c>
      <c r="G12" s="45"/>
      <c r="H12" s="49" t="s">
        <v>206</v>
      </c>
      <c r="I12" s="18" t="s">
        <v>5341</v>
      </c>
      <c r="J12" s="188" t="s">
        <v>3995</v>
      </c>
      <c r="K12" s="174" t="s">
        <v>10276</v>
      </c>
      <c r="L12" s="77"/>
      <c r="M12" s="77" t="s">
        <v>203</v>
      </c>
      <c r="N12" s="77" t="s">
        <v>203</v>
      </c>
      <c r="O12" s="54" t="s">
        <v>206</v>
      </c>
      <c r="P12" s="54" t="s">
        <v>206</v>
      </c>
      <c r="Q12" s="50" t="s">
        <v>206</v>
      </c>
      <c r="R12" s="50" t="s">
        <v>203</v>
      </c>
      <c r="S12" s="71"/>
    </row>
    <row r="13" spans="1:19" ht="23.25" customHeight="1">
      <c r="A13" s="1"/>
      <c r="B13" s="77" t="s">
        <v>10277</v>
      </c>
      <c r="C13" s="174" t="s">
        <v>10278</v>
      </c>
      <c r="D13" s="45" t="s">
        <v>10266</v>
      </c>
      <c r="E13" s="49" t="s">
        <v>203</v>
      </c>
      <c r="F13" s="45" t="s">
        <v>2380</v>
      </c>
      <c r="G13" s="45"/>
      <c r="H13" s="49" t="s">
        <v>206</v>
      </c>
      <c r="I13" s="18" t="s">
        <v>5341</v>
      </c>
      <c r="J13" s="188" t="s">
        <v>3995</v>
      </c>
      <c r="K13" s="174" t="s">
        <v>10279</v>
      </c>
      <c r="L13" s="77"/>
      <c r="M13" s="77" t="s">
        <v>203</v>
      </c>
      <c r="N13" s="77" t="s">
        <v>203</v>
      </c>
      <c r="O13" s="54" t="s">
        <v>206</v>
      </c>
      <c r="P13" s="54" t="s">
        <v>206</v>
      </c>
      <c r="Q13" s="50" t="s">
        <v>206</v>
      </c>
      <c r="R13" s="50" t="s">
        <v>203</v>
      </c>
      <c r="S13" s="71"/>
    </row>
    <row r="14" spans="1:19" s="102" customFormat="1" ht="23.25" customHeight="1">
      <c r="A14" s="1"/>
      <c r="B14" s="77" t="s">
        <v>10280</v>
      </c>
      <c r="C14" s="77" t="s">
        <v>10281</v>
      </c>
      <c r="D14" s="77" t="s">
        <v>10266</v>
      </c>
      <c r="E14" s="49" t="s">
        <v>203</v>
      </c>
      <c r="F14" s="17" t="s">
        <v>12</v>
      </c>
      <c r="G14" s="77">
        <v>4</v>
      </c>
      <c r="H14" s="49" t="s">
        <v>206</v>
      </c>
      <c r="I14" s="56" t="s">
        <v>9621</v>
      </c>
      <c r="J14" s="188" t="s">
        <v>311</v>
      </c>
      <c r="K14" s="50" t="s">
        <v>10282</v>
      </c>
      <c r="L14" s="50" t="s">
        <v>10283</v>
      </c>
      <c r="M14" s="50" t="s">
        <v>362</v>
      </c>
      <c r="N14" s="50" t="s">
        <v>362</v>
      </c>
      <c r="O14" s="50" t="s">
        <v>10284</v>
      </c>
      <c r="P14" s="50" t="s">
        <v>10285</v>
      </c>
      <c r="Q14" s="50" t="s">
        <v>206</v>
      </c>
      <c r="R14" s="50" t="s">
        <v>203</v>
      </c>
      <c r="S14" s="71"/>
    </row>
    <row r="15" spans="1:19" ht="23.25" customHeight="1">
      <c r="A15" s="1"/>
      <c r="B15" s="17" t="s">
        <v>10286</v>
      </c>
      <c r="C15" s="17" t="s">
        <v>10287</v>
      </c>
      <c r="D15" s="17" t="s">
        <v>4377</v>
      </c>
      <c r="E15" s="49" t="s">
        <v>203</v>
      </c>
      <c r="F15" s="17" t="s">
        <v>12</v>
      </c>
      <c r="G15" s="77">
        <v>3</v>
      </c>
      <c r="H15" s="49" t="s">
        <v>206</v>
      </c>
      <c r="I15" s="17"/>
      <c r="J15" s="6"/>
      <c r="K15" s="17"/>
      <c r="L15" s="17"/>
      <c r="M15" s="77" t="s">
        <v>203</v>
      </c>
      <c r="N15" s="77" t="s">
        <v>203</v>
      </c>
      <c r="O15" s="77" t="s">
        <v>206</v>
      </c>
      <c r="P15" s="77" t="s">
        <v>206</v>
      </c>
      <c r="Q15" s="50" t="s">
        <v>206</v>
      </c>
      <c r="R15" s="50" t="s">
        <v>203</v>
      </c>
      <c r="S15" s="17"/>
    </row>
    <row r="16" spans="1:19">
      <c r="A16" s="1" t="s">
        <v>10288</v>
      </c>
      <c r="B16" s="6" t="s">
        <v>3560</v>
      </c>
      <c r="C16" s="471" t="s">
        <v>10289</v>
      </c>
      <c r="D16" s="17" t="s">
        <v>10290</v>
      </c>
      <c r="E16" s="50" t="s">
        <v>203</v>
      </c>
      <c r="F16" s="17" t="s">
        <v>4185</v>
      </c>
      <c r="G16" s="17">
        <v>2</v>
      </c>
      <c r="H16" s="50" t="s">
        <v>206</v>
      </c>
      <c r="I16" s="18" t="s">
        <v>5341</v>
      </c>
      <c r="J16" s="188" t="s">
        <v>3995</v>
      </c>
      <c r="K16" s="17" t="s">
        <v>10291</v>
      </c>
      <c r="L16" s="17"/>
      <c r="M16" s="77" t="s">
        <v>203</v>
      </c>
      <c r="N16" s="77" t="s">
        <v>203</v>
      </c>
      <c r="O16" s="77" t="s">
        <v>206</v>
      </c>
      <c r="P16" s="77" t="s">
        <v>206</v>
      </c>
      <c r="Q16" s="50" t="s">
        <v>206</v>
      </c>
      <c r="R16" s="50" t="s">
        <v>245</v>
      </c>
      <c r="S16" s="17"/>
    </row>
    <row r="17" spans="1:19">
      <c r="A17" s="1"/>
      <c r="B17" s="6" t="s">
        <v>1312</v>
      </c>
      <c r="C17" s="471" t="s">
        <v>10292</v>
      </c>
      <c r="D17" s="17" t="s">
        <v>10290</v>
      </c>
      <c r="E17" s="50" t="s">
        <v>203</v>
      </c>
      <c r="F17" s="17" t="s">
        <v>4185</v>
      </c>
      <c r="G17" s="17">
        <v>3</v>
      </c>
      <c r="H17" s="50" t="s">
        <v>206</v>
      </c>
      <c r="I17" s="18" t="s">
        <v>5341</v>
      </c>
      <c r="J17" s="188" t="s">
        <v>3995</v>
      </c>
      <c r="K17" s="17" t="s">
        <v>10293</v>
      </c>
      <c r="L17" s="17"/>
      <c r="M17" s="77" t="s">
        <v>203</v>
      </c>
      <c r="N17" s="77" t="s">
        <v>203</v>
      </c>
      <c r="O17" s="77" t="s">
        <v>206</v>
      </c>
      <c r="P17" s="77" t="s">
        <v>206</v>
      </c>
      <c r="Q17" s="50" t="s">
        <v>206</v>
      </c>
      <c r="R17" s="50" t="s">
        <v>245</v>
      </c>
      <c r="S17" s="17"/>
    </row>
    <row r="18" spans="1:19">
      <c r="A18" s="1"/>
      <c r="B18" s="6" t="s">
        <v>1108</v>
      </c>
      <c r="C18" s="471" t="s">
        <v>10294</v>
      </c>
      <c r="D18" s="17" t="s">
        <v>10290</v>
      </c>
      <c r="E18" s="50" t="s">
        <v>203</v>
      </c>
      <c r="F18" s="17" t="s">
        <v>28</v>
      </c>
      <c r="G18" s="17">
        <v>9</v>
      </c>
      <c r="H18" s="50" t="s">
        <v>206</v>
      </c>
      <c r="I18" s="18" t="s">
        <v>5341</v>
      </c>
      <c r="J18" s="188" t="s">
        <v>3995</v>
      </c>
      <c r="K18" s="17" t="s">
        <v>10295</v>
      </c>
      <c r="L18" s="17"/>
      <c r="M18" s="77" t="s">
        <v>203</v>
      </c>
      <c r="N18" s="77" t="s">
        <v>203</v>
      </c>
      <c r="O18" s="77" t="s">
        <v>206</v>
      </c>
      <c r="P18" s="77" t="s">
        <v>206</v>
      </c>
      <c r="Q18" s="50" t="s">
        <v>206</v>
      </c>
      <c r="R18" s="50" t="s">
        <v>245</v>
      </c>
      <c r="S18" s="17"/>
    </row>
    <row r="19" spans="1:19">
      <c r="A19" s="1"/>
      <c r="B19" s="6" t="s">
        <v>2419</v>
      </c>
      <c r="C19" s="471" t="s">
        <v>10296</v>
      </c>
      <c r="D19" s="17" t="s">
        <v>10290</v>
      </c>
      <c r="E19" s="50" t="s">
        <v>203</v>
      </c>
      <c r="F19" s="17" t="s">
        <v>4185</v>
      </c>
      <c r="G19" s="17">
        <v>3</v>
      </c>
      <c r="H19" s="50" t="s">
        <v>206</v>
      </c>
      <c r="I19" s="18" t="s">
        <v>5341</v>
      </c>
      <c r="J19" s="188" t="s">
        <v>3995</v>
      </c>
      <c r="K19" s="17" t="s">
        <v>10297</v>
      </c>
      <c r="L19" s="17"/>
      <c r="M19" s="77" t="s">
        <v>203</v>
      </c>
      <c r="N19" s="77" t="s">
        <v>203</v>
      </c>
      <c r="O19" s="77" t="s">
        <v>206</v>
      </c>
      <c r="P19" s="77" t="s">
        <v>206</v>
      </c>
      <c r="Q19" s="50" t="s">
        <v>206</v>
      </c>
      <c r="R19" s="50" t="s">
        <v>245</v>
      </c>
      <c r="S19" s="17"/>
    </row>
    <row r="20" spans="1:19" ht="23.25" customHeight="1">
      <c r="A20" s="1" t="s">
        <v>10298</v>
      </c>
      <c r="B20" s="6" t="s">
        <v>9610</v>
      </c>
      <c r="C20" s="44" t="s">
        <v>10299</v>
      </c>
      <c r="D20" s="17" t="s">
        <v>10290</v>
      </c>
      <c r="E20" s="50" t="s">
        <v>203</v>
      </c>
      <c r="F20" s="17" t="s">
        <v>4185</v>
      </c>
      <c r="G20" s="17">
        <v>2</v>
      </c>
      <c r="H20" s="50" t="s">
        <v>206</v>
      </c>
      <c r="I20" s="18" t="s">
        <v>5341</v>
      </c>
      <c r="J20" s="188" t="s">
        <v>3995</v>
      </c>
      <c r="K20" s="17" t="s">
        <v>10300</v>
      </c>
      <c r="L20" s="17"/>
      <c r="M20" s="77" t="s">
        <v>203</v>
      </c>
      <c r="N20" s="77" t="s">
        <v>203</v>
      </c>
      <c r="O20" s="77" t="s">
        <v>206</v>
      </c>
      <c r="P20" s="77" t="s">
        <v>206</v>
      </c>
      <c r="Q20" s="50" t="s">
        <v>206</v>
      </c>
      <c r="R20" s="50" t="s">
        <v>245</v>
      </c>
      <c r="S20" s="17"/>
    </row>
    <row r="21" spans="1:19" ht="49.5" customHeight="1">
      <c r="A21" s="1"/>
      <c r="B21" s="6" t="s">
        <v>10301</v>
      </c>
      <c r="C21" s="44" t="s">
        <v>10302</v>
      </c>
      <c r="D21" s="17" t="s">
        <v>10290</v>
      </c>
      <c r="E21" s="50" t="s">
        <v>203</v>
      </c>
      <c r="F21" s="17" t="s">
        <v>4185</v>
      </c>
      <c r="G21" s="17">
        <v>2</v>
      </c>
      <c r="H21" s="50" t="s">
        <v>206</v>
      </c>
      <c r="I21" s="18" t="s">
        <v>5341</v>
      </c>
      <c r="J21" s="188" t="s">
        <v>3995</v>
      </c>
      <c r="K21" s="17" t="s">
        <v>10303</v>
      </c>
      <c r="L21" s="17"/>
      <c r="M21" s="77" t="s">
        <v>203</v>
      </c>
      <c r="N21" s="77" t="s">
        <v>203</v>
      </c>
      <c r="O21" s="77" t="s">
        <v>206</v>
      </c>
      <c r="P21" s="77" t="s">
        <v>206</v>
      </c>
      <c r="Q21" s="50" t="s">
        <v>206</v>
      </c>
      <c r="R21" s="50" t="s">
        <v>245</v>
      </c>
      <c r="S21" s="17"/>
    </row>
    <row r="22" spans="1:19">
      <c r="A22" s="1" t="s">
        <v>10304</v>
      </c>
      <c r="B22" s="6" t="s">
        <v>10305</v>
      </c>
      <c r="C22" s="471" t="s">
        <v>10306</v>
      </c>
      <c r="D22" s="17" t="s">
        <v>10290</v>
      </c>
      <c r="E22" s="50" t="s">
        <v>203</v>
      </c>
      <c r="F22" s="17" t="s">
        <v>28</v>
      </c>
      <c r="G22" s="17">
        <v>5</v>
      </c>
      <c r="H22" s="50" t="s">
        <v>206</v>
      </c>
      <c r="I22" s="18" t="s">
        <v>5341</v>
      </c>
      <c r="J22" s="188" t="s">
        <v>3995</v>
      </c>
      <c r="K22" s="17" t="s">
        <v>10307</v>
      </c>
      <c r="L22" s="17"/>
      <c r="M22" s="77" t="s">
        <v>203</v>
      </c>
      <c r="N22" s="77" t="s">
        <v>203</v>
      </c>
      <c r="O22" s="77" t="s">
        <v>206</v>
      </c>
      <c r="P22" s="77" t="s">
        <v>206</v>
      </c>
      <c r="Q22" s="50" t="s">
        <v>206</v>
      </c>
      <c r="R22" s="50" t="s">
        <v>245</v>
      </c>
      <c r="S22" s="17"/>
    </row>
    <row r="23" spans="1:19">
      <c r="A23" s="1"/>
      <c r="B23" s="6" t="s">
        <v>10308</v>
      </c>
      <c r="C23" s="471" t="s">
        <v>10309</v>
      </c>
      <c r="D23" s="17" t="s">
        <v>10290</v>
      </c>
      <c r="E23" s="50" t="s">
        <v>203</v>
      </c>
      <c r="F23" s="17" t="s">
        <v>28</v>
      </c>
      <c r="G23" s="17">
        <v>9</v>
      </c>
      <c r="H23" s="50" t="s">
        <v>206</v>
      </c>
      <c r="I23" s="18" t="s">
        <v>5341</v>
      </c>
      <c r="J23" s="188" t="s">
        <v>3995</v>
      </c>
      <c r="K23" s="17" t="s">
        <v>10310</v>
      </c>
      <c r="L23" s="17"/>
      <c r="M23" s="77" t="s">
        <v>203</v>
      </c>
      <c r="N23" s="77" t="s">
        <v>203</v>
      </c>
      <c r="O23" s="77" t="s">
        <v>206</v>
      </c>
      <c r="P23" s="77" t="s">
        <v>206</v>
      </c>
      <c r="Q23" s="50" t="s">
        <v>206</v>
      </c>
      <c r="R23" s="50" t="s">
        <v>245</v>
      </c>
      <c r="S23" s="17"/>
    </row>
    <row r="24" spans="1:19" ht="33" customHeight="1">
      <c r="A24" s="1"/>
      <c r="B24" s="6" t="s">
        <v>10311</v>
      </c>
      <c r="C24" s="44" t="s">
        <v>10312</v>
      </c>
      <c r="D24" s="17" t="s">
        <v>10290</v>
      </c>
      <c r="E24" s="50" t="s">
        <v>203</v>
      </c>
      <c r="F24" s="77" t="s">
        <v>28</v>
      </c>
      <c r="G24" s="77">
        <v>9</v>
      </c>
      <c r="H24" s="50" t="s">
        <v>206</v>
      </c>
      <c r="I24" s="18" t="s">
        <v>5341</v>
      </c>
      <c r="J24" s="188" t="s">
        <v>3995</v>
      </c>
      <c r="K24" s="17" t="s">
        <v>10313</v>
      </c>
      <c r="L24" s="17"/>
      <c r="M24" s="77" t="s">
        <v>203</v>
      </c>
      <c r="N24" s="77" t="s">
        <v>203</v>
      </c>
      <c r="O24" s="77" t="s">
        <v>206</v>
      </c>
      <c r="P24" s="77" t="s">
        <v>206</v>
      </c>
      <c r="Q24" s="50" t="s">
        <v>206</v>
      </c>
      <c r="R24" s="50" t="s">
        <v>245</v>
      </c>
      <c r="S24" s="17"/>
    </row>
    <row r="25" spans="1:19">
      <c r="A25" s="1" t="s">
        <v>1112</v>
      </c>
      <c r="B25" s="6" t="s">
        <v>10314</v>
      </c>
      <c r="C25" s="471" t="s">
        <v>10315</v>
      </c>
      <c r="D25" s="17" t="s">
        <v>10290</v>
      </c>
      <c r="E25" s="50" t="s">
        <v>203</v>
      </c>
      <c r="F25" s="17" t="s">
        <v>28</v>
      </c>
      <c r="G25" s="17">
        <v>8</v>
      </c>
      <c r="H25" s="50" t="s">
        <v>206</v>
      </c>
      <c r="I25" s="18" t="s">
        <v>5341</v>
      </c>
      <c r="J25" s="188" t="s">
        <v>3995</v>
      </c>
      <c r="K25" s="17" t="s">
        <v>10316</v>
      </c>
      <c r="L25" s="17"/>
      <c r="M25" s="77" t="s">
        <v>203</v>
      </c>
      <c r="N25" s="77" t="s">
        <v>203</v>
      </c>
      <c r="O25" s="77" t="s">
        <v>206</v>
      </c>
      <c r="P25" s="77" t="s">
        <v>206</v>
      </c>
      <c r="Q25" s="50" t="s">
        <v>206</v>
      </c>
      <c r="R25" s="50" t="s">
        <v>245</v>
      </c>
      <c r="S25" s="17"/>
    </row>
    <row r="26" spans="1:19">
      <c r="A26" s="1"/>
      <c r="B26" s="6" t="s">
        <v>10317</v>
      </c>
      <c r="C26" s="471" t="s">
        <v>10318</v>
      </c>
      <c r="D26" s="17" t="s">
        <v>10290</v>
      </c>
      <c r="E26" s="50" t="s">
        <v>203</v>
      </c>
      <c r="F26" s="17" t="s">
        <v>28</v>
      </c>
      <c r="G26" s="17">
        <v>8</v>
      </c>
      <c r="H26" s="50" t="s">
        <v>206</v>
      </c>
      <c r="I26" s="18" t="s">
        <v>5341</v>
      </c>
      <c r="J26" s="188" t="s">
        <v>3995</v>
      </c>
      <c r="K26" s="17" t="s">
        <v>10319</v>
      </c>
      <c r="L26" s="17"/>
      <c r="M26" s="77" t="s">
        <v>203</v>
      </c>
      <c r="N26" s="77" t="s">
        <v>203</v>
      </c>
      <c r="O26" s="77" t="s">
        <v>206</v>
      </c>
      <c r="P26" s="77" t="s">
        <v>206</v>
      </c>
      <c r="Q26" s="50" t="s">
        <v>206</v>
      </c>
      <c r="R26" s="50" t="s">
        <v>245</v>
      </c>
      <c r="S26" s="17"/>
    </row>
    <row r="27" spans="1:19">
      <c r="A27" s="1"/>
      <c r="B27" s="6" t="s">
        <v>10320</v>
      </c>
      <c r="C27" s="471" t="s">
        <v>10321</v>
      </c>
      <c r="D27" s="17" t="s">
        <v>10290</v>
      </c>
      <c r="E27" s="50" t="s">
        <v>203</v>
      </c>
      <c r="F27" s="17" t="s">
        <v>28</v>
      </c>
      <c r="G27" s="17">
        <v>8</v>
      </c>
      <c r="H27" s="50" t="s">
        <v>206</v>
      </c>
      <c r="I27" s="18" t="s">
        <v>5341</v>
      </c>
      <c r="J27" s="188" t="s">
        <v>3995</v>
      </c>
      <c r="K27" s="17" t="s">
        <v>10322</v>
      </c>
      <c r="L27" s="17"/>
      <c r="M27" s="77" t="s">
        <v>203</v>
      </c>
      <c r="N27" s="77" t="s">
        <v>203</v>
      </c>
      <c r="O27" s="77" t="s">
        <v>206</v>
      </c>
      <c r="P27" s="77" t="s">
        <v>206</v>
      </c>
      <c r="Q27" s="50" t="s">
        <v>206</v>
      </c>
      <c r="R27" s="50" t="s">
        <v>245</v>
      </c>
      <c r="S27" s="17"/>
    </row>
    <row r="28" spans="1:19">
      <c r="A28" s="1" t="s">
        <v>1235</v>
      </c>
      <c r="B28" s="6" t="s">
        <v>10323</v>
      </c>
      <c r="C28" s="471" t="s">
        <v>10324</v>
      </c>
      <c r="D28" s="17" t="s">
        <v>10290</v>
      </c>
      <c r="E28" s="50" t="s">
        <v>203</v>
      </c>
      <c r="F28" s="17" t="s">
        <v>28</v>
      </c>
      <c r="G28" s="17">
        <v>13</v>
      </c>
      <c r="H28" s="50" t="s">
        <v>206</v>
      </c>
      <c r="I28" s="18" t="s">
        <v>5341</v>
      </c>
      <c r="J28" s="188" t="s">
        <v>3995</v>
      </c>
      <c r="K28" s="17" t="s">
        <v>10325</v>
      </c>
      <c r="L28" s="17"/>
      <c r="M28" s="77" t="s">
        <v>203</v>
      </c>
      <c r="N28" s="77" t="s">
        <v>203</v>
      </c>
      <c r="O28" s="77" t="s">
        <v>206</v>
      </c>
      <c r="P28" s="77" t="s">
        <v>206</v>
      </c>
      <c r="Q28" s="50" t="s">
        <v>206</v>
      </c>
      <c r="R28" s="50" t="s">
        <v>245</v>
      </c>
      <c r="S28" s="17"/>
    </row>
    <row r="29" spans="1:19">
      <c r="A29" s="1"/>
      <c r="B29" s="6" t="s">
        <v>10326</v>
      </c>
      <c r="C29" s="471" t="s">
        <v>10327</v>
      </c>
      <c r="D29" s="17" t="s">
        <v>10290</v>
      </c>
      <c r="E29" s="50" t="s">
        <v>203</v>
      </c>
      <c r="F29" s="17" t="s">
        <v>28</v>
      </c>
      <c r="G29" s="17">
        <v>13</v>
      </c>
      <c r="H29" s="50" t="s">
        <v>206</v>
      </c>
      <c r="I29" s="18" t="s">
        <v>5341</v>
      </c>
      <c r="J29" s="188" t="s">
        <v>3995</v>
      </c>
      <c r="K29" s="17" t="s">
        <v>10328</v>
      </c>
      <c r="L29" s="17"/>
      <c r="M29" s="77" t="s">
        <v>203</v>
      </c>
      <c r="N29" s="77" t="s">
        <v>203</v>
      </c>
      <c r="O29" s="77" t="s">
        <v>206</v>
      </c>
      <c r="P29" s="77" t="s">
        <v>206</v>
      </c>
      <c r="Q29" s="50" t="s">
        <v>206</v>
      </c>
      <c r="R29" s="50" t="s">
        <v>245</v>
      </c>
      <c r="S29" s="17"/>
    </row>
    <row r="30" spans="1:19">
      <c r="A30" s="1"/>
      <c r="B30" s="6" t="s">
        <v>10329</v>
      </c>
      <c r="C30" s="471" t="s">
        <v>10330</v>
      </c>
      <c r="D30" s="17" t="s">
        <v>10290</v>
      </c>
      <c r="E30" s="50" t="s">
        <v>203</v>
      </c>
      <c r="F30" s="17" t="s">
        <v>28</v>
      </c>
      <c r="G30" s="17">
        <v>13</v>
      </c>
      <c r="H30" s="50" t="s">
        <v>206</v>
      </c>
      <c r="I30" s="18" t="s">
        <v>5341</v>
      </c>
      <c r="J30" s="188" t="s">
        <v>3995</v>
      </c>
      <c r="K30" s="17" t="s">
        <v>10331</v>
      </c>
      <c r="L30" s="17"/>
      <c r="M30" s="77" t="s">
        <v>203</v>
      </c>
      <c r="N30" s="77" t="s">
        <v>203</v>
      </c>
      <c r="O30" s="77" t="s">
        <v>206</v>
      </c>
      <c r="P30" s="77" t="s">
        <v>206</v>
      </c>
      <c r="Q30" s="50" t="s">
        <v>206</v>
      </c>
      <c r="R30" s="50" t="s">
        <v>245</v>
      </c>
      <c r="S30" s="17"/>
    </row>
    <row r="31" spans="1:19">
      <c r="A31" s="1"/>
      <c r="B31" s="6" t="s">
        <v>10332</v>
      </c>
      <c r="C31" s="471" t="s">
        <v>10333</v>
      </c>
      <c r="D31" s="17" t="s">
        <v>10290</v>
      </c>
      <c r="E31" s="50" t="s">
        <v>203</v>
      </c>
      <c r="F31" s="17" t="s">
        <v>28</v>
      </c>
      <c r="G31" s="17">
        <v>13</v>
      </c>
      <c r="H31" s="50" t="s">
        <v>206</v>
      </c>
      <c r="I31" s="18" t="s">
        <v>5341</v>
      </c>
      <c r="J31" s="188" t="s">
        <v>3995</v>
      </c>
      <c r="K31" s="17" t="s">
        <v>10334</v>
      </c>
      <c r="L31" s="17"/>
      <c r="M31" s="77" t="s">
        <v>203</v>
      </c>
      <c r="N31" s="77" t="s">
        <v>203</v>
      </c>
      <c r="O31" s="77" t="s">
        <v>206</v>
      </c>
      <c r="P31" s="77" t="s">
        <v>206</v>
      </c>
      <c r="Q31" s="50" t="s">
        <v>206</v>
      </c>
      <c r="R31" s="50" t="s">
        <v>245</v>
      </c>
      <c r="S31" s="17"/>
    </row>
    <row r="32" spans="1:19">
      <c r="A32" s="1"/>
      <c r="B32" s="6" t="s">
        <v>10335</v>
      </c>
      <c r="C32" s="471" t="s">
        <v>10336</v>
      </c>
      <c r="D32" s="17" t="s">
        <v>10290</v>
      </c>
      <c r="E32" s="50" t="s">
        <v>203</v>
      </c>
      <c r="F32" s="17" t="s">
        <v>28</v>
      </c>
      <c r="G32" s="17">
        <v>13</v>
      </c>
      <c r="H32" s="50" t="s">
        <v>206</v>
      </c>
      <c r="I32" s="18" t="s">
        <v>5341</v>
      </c>
      <c r="J32" s="188" t="s">
        <v>3995</v>
      </c>
      <c r="K32" s="17" t="s">
        <v>10337</v>
      </c>
      <c r="L32" s="17"/>
      <c r="M32" s="77" t="s">
        <v>203</v>
      </c>
      <c r="N32" s="77" t="s">
        <v>203</v>
      </c>
      <c r="O32" s="77" t="s">
        <v>206</v>
      </c>
      <c r="P32" s="77" t="s">
        <v>206</v>
      </c>
      <c r="Q32" s="50" t="s">
        <v>206</v>
      </c>
      <c r="R32" s="50" t="s">
        <v>245</v>
      </c>
      <c r="S32" s="17"/>
    </row>
    <row r="33" spans="1:19" ht="47.25" customHeight="1">
      <c r="A33" s="1" t="s">
        <v>10338</v>
      </c>
      <c r="B33" s="6" t="s">
        <v>10339</v>
      </c>
      <c r="C33" s="44" t="s">
        <v>10340</v>
      </c>
      <c r="D33" s="17" t="s">
        <v>10290</v>
      </c>
      <c r="E33" s="50" t="s">
        <v>203</v>
      </c>
      <c r="F33" s="17" t="s">
        <v>28</v>
      </c>
      <c r="G33" s="17">
        <v>13</v>
      </c>
      <c r="H33" s="50" t="s">
        <v>206</v>
      </c>
      <c r="I33" s="18" t="s">
        <v>5341</v>
      </c>
      <c r="J33" s="188" t="s">
        <v>3995</v>
      </c>
      <c r="K33" s="17" t="s">
        <v>10341</v>
      </c>
      <c r="L33" s="17"/>
      <c r="M33" s="77" t="s">
        <v>203</v>
      </c>
      <c r="N33" s="77" t="s">
        <v>203</v>
      </c>
      <c r="O33" s="77" t="s">
        <v>206</v>
      </c>
      <c r="P33" s="77" t="s">
        <v>206</v>
      </c>
      <c r="Q33" s="50" t="s">
        <v>206</v>
      </c>
      <c r="R33" s="50" t="s">
        <v>245</v>
      </c>
      <c r="S33" s="17"/>
    </row>
    <row r="34" spans="1:19">
      <c r="A34" s="1"/>
      <c r="B34" s="6" t="s">
        <v>10342</v>
      </c>
      <c r="C34" s="471" t="s">
        <v>10343</v>
      </c>
      <c r="D34" s="17" t="s">
        <v>10290</v>
      </c>
      <c r="E34" s="50" t="s">
        <v>203</v>
      </c>
      <c r="F34" s="17" t="s">
        <v>28</v>
      </c>
      <c r="G34" s="17">
        <v>5</v>
      </c>
      <c r="H34" s="50">
        <v>3</v>
      </c>
      <c r="I34" s="18" t="s">
        <v>5341</v>
      </c>
      <c r="J34" s="188" t="s">
        <v>3995</v>
      </c>
      <c r="K34" s="17" t="s">
        <v>10344</v>
      </c>
      <c r="L34" s="17"/>
      <c r="M34" s="77" t="s">
        <v>203</v>
      </c>
      <c r="N34" s="77" t="s">
        <v>203</v>
      </c>
      <c r="O34" s="77" t="s">
        <v>206</v>
      </c>
      <c r="P34" s="77" t="s">
        <v>206</v>
      </c>
      <c r="Q34" s="50" t="s">
        <v>206</v>
      </c>
      <c r="R34" s="50" t="s">
        <v>245</v>
      </c>
      <c r="S34" s="17"/>
    </row>
    <row r="35" spans="1:19">
      <c r="A35" s="1"/>
      <c r="B35" s="6" t="s">
        <v>10345</v>
      </c>
      <c r="C35" s="471" t="s">
        <v>10346</v>
      </c>
      <c r="D35" s="17" t="s">
        <v>10290</v>
      </c>
      <c r="E35" s="50" t="s">
        <v>203</v>
      </c>
      <c r="F35" s="17" t="s">
        <v>28</v>
      </c>
      <c r="G35" s="17">
        <v>13</v>
      </c>
      <c r="H35" s="50" t="s">
        <v>206</v>
      </c>
      <c r="I35" s="18" t="s">
        <v>5341</v>
      </c>
      <c r="J35" s="188" t="s">
        <v>3995</v>
      </c>
      <c r="K35" s="17" t="s">
        <v>10347</v>
      </c>
      <c r="L35" s="17"/>
      <c r="M35" s="77" t="s">
        <v>203</v>
      </c>
      <c r="N35" s="77" t="s">
        <v>203</v>
      </c>
      <c r="O35" s="77" t="s">
        <v>206</v>
      </c>
      <c r="P35" s="77" t="s">
        <v>206</v>
      </c>
      <c r="Q35" s="50" t="s">
        <v>206</v>
      </c>
      <c r="R35" s="50" t="s">
        <v>245</v>
      </c>
      <c r="S35" s="17"/>
    </row>
    <row r="36" spans="1:19">
      <c r="A36" s="1" t="s">
        <v>10348</v>
      </c>
      <c r="B36" s="6" t="s">
        <v>10349</v>
      </c>
      <c r="C36" s="471" t="s">
        <v>10350</v>
      </c>
      <c r="D36" s="17" t="s">
        <v>10290</v>
      </c>
      <c r="E36" s="50" t="s">
        <v>203</v>
      </c>
      <c r="F36" s="17" t="s">
        <v>4185</v>
      </c>
      <c r="G36" s="17">
        <v>4</v>
      </c>
      <c r="H36" s="50" t="s">
        <v>206</v>
      </c>
      <c r="I36" s="18" t="s">
        <v>5341</v>
      </c>
      <c r="J36" s="188" t="s">
        <v>3995</v>
      </c>
      <c r="K36" s="17" t="s">
        <v>10351</v>
      </c>
      <c r="L36" s="17"/>
      <c r="M36" s="77" t="s">
        <v>203</v>
      </c>
      <c r="N36" s="77" t="s">
        <v>203</v>
      </c>
      <c r="O36" s="77" t="s">
        <v>206</v>
      </c>
      <c r="P36" s="77" t="s">
        <v>206</v>
      </c>
      <c r="Q36" s="50" t="s">
        <v>206</v>
      </c>
      <c r="R36" s="50" t="s">
        <v>245</v>
      </c>
      <c r="S36" s="17"/>
    </row>
    <row r="37" spans="1:19">
      <c r="A37" s="1"/>
      <c r="B37" s="6" t="s">
        <v>10352</v>
      </c>
      <c r="C37" s="471" t="s">
        <v>10353</v>
      </c>
      <c r="D37" s="17" t="s">
        <v>10290</v>
      </c>
      <c r="E37" s="50" t="s">
        <v>203</v>
      </c>
      <c r="F37" s="77" t="s">
        <v>4185</v>
      </c>
      <c r="G37" s="77">
        <v>4</v>
      </c>
      <c r="H37" s="50" t="s">
        <v>206</v>
      </c>
      <c r="I37" s="18" t="s">
        <v>5341</v>
      </c>
      <c r="J37" s="188" t="s">
        <v>3995</v>
      </c>
      <c r="K37" s="17" t="s">
        <v>10354</v>
      </c>
      <c r="L37" s="17"/>
      <c r="M37" s="77" t="s">
        <v>203</v>
      </c>
      <c r="N37" s="77" t="s">
        <v>203</v>
      </c>
      <c r="O37" s="77" t="s">
        <v>206</v>
      </c>
      <c r="P37" s="77" t="s">
        <v>206</v>
      </c>
      <c r="Q37" s="50" t="s">
        <v>206</v>
      </c>
      <c r="R37" s="50" t="s">
        <v>245</v>
      </c>
      <c r="S37" s="17"/>
    </row>
    <row r="38" spans="1:19">
      <c r="B38" s="7"/>
      <c r="D38" s="87"/>
      <c r="E38" s="87"/>
      <c r="F38" s="87"/>
      <c r="G38" s="87"/>
      <c r="H38" s="87"/>
      <c r="I38" s="87"/>
    </row>
    <row r="39" spans="1:19">
      <c r="B39" s="7"/>
      <c r="D39" s="87"/>
      <c r="E39" s="87"/>
      <c r="F39" s="87"/>
      <c r="G39" s="87"/>
      <c r="H39" s="87"/>
      <c r="I39" s="87"/>
    </row>
    <row r="40" spans="1:19">
      <c r="B40" s="7"/>
      <c r="D40" s="87"/>
      <c r="E40" s="87"/>
      <c r="F40" s="87"/>
      <c r="G40" s="87"/>
      <c r="H40" s="87"/>
      <c r="I40" s="87"/>
    </row>
    <row r="41" spans="1:19">
      <c r="B41" s="7"/>
      <c r="D41" s="87"/>
      <c r="E41" s="87"/>
      <c r="F41" s="87"/>
      <c r="G41" s="87"/>
      <c r="H41" s="87"/>
      <c r="I41" s="87"/>
    </row>
    <row r="42" spans="1:19">
      <c r="B42" s="7"/>
      <c r="D42" s="87"/>
      <c r="E42" s="87"/>
      <c r="F42" s="87"/>
      <c r="G42" s="87"/>
      <c r="H42" s="87"/>
      <c r="I42" s="87"/>
    </row>
    <row r="43" spans="1:19">
      <c r="B43" s="7"/>
      <c r="D43" s="87"/>
      <c r="E43" s="87"/>
      <c r="F43" s="87"/>
      <c r="G43" s="87"/>
      <c r="H43" s="87"/>
      <c r="I43" s="87"/>
    </row>
    <row r="44" spans="1:19">
      <c r="B44" s="7"/>
      <c r="D44" s="87"/>
      <c r="E44" s="87"/>
      <c r="F44" s="87"/>
      <c r="G44" s="87"/>
      <c r="H44" s="87"/>
      <c r="I44" s="87"/>
    </row>
    <row r="45" spans="1:19">
      <c r="B45" s="7"/>
      <c r="D45" s="87"/>
      <c r="E45" s="87"/>
      <c r="F45" s="87"/>
      <c r="G45" s="87"/>
      <c r="H45" s="87"/>
      <c r="I45" s="87"/>
    </row>
    <row r="46" spans="1:19">
      <c r="B46" s="7"/>
      <c r="D46" s="87"/>
      <c r="E46" s="87"/>
      <c r="F46" s="87"/>
      <c r="G46" s="87"/>
      <c r="H46" s="87"/>
      <c r="I46" s="87"/>
    </row>
    <row r="47" spans="1:19">
      <c r="B47" s="7"/>
      <c r="D47" s="87"/>
      <c r="E47" s="87"/>
      <c r="F47" s="87"/>
      <c r="G47" s="87"/>
      <c r="H47" s="87"/>
      <c r="I47" s="87"/>
    </row>
    <row r="48" spans="1:19">
      <c r="B48" s="7"/>
      <c r="D48" s="87"/>
      <c r="E48" s="87"/>
      <c r="F48" s="87"/>
      <c r="G48" s="87"/>
      <c r="H48" s="87"/>
      <c r="I48" s="87"/>
    </row>
    <row r="49" spans="2:9">
      <c r="B49" s="7"/>
      <c r="D49" s="87"/>
      <c r="E49" s="87"/>
      <c r="F49" s="87"/>
      <c r="G49" s="87"/>
      <c r="H49" s="87"/>
      <c r="I49" s="87"/>
    </row>
    <row r="50" spans="2:9">
      <c r="B50" s="7"/>
      <c r="D50" s="87"/>
      <c r="E50" s="87"/>
      <c r="F50" s="87"/>
      <c r="G50" s="87"/>
      <c r="H50" s="87"/>
      <c r="I50" s="87"/>
    </row>
    <row r="51" spans="2:9">
      <c r="B51" s="7"/>
      <c r="D51" s="87"/>
      <c r="E51" s="87"/>
      <c r="F51" s="87"/>
      <c r="G51" s="87"/>
      <c r="H51" s="87"/>
      <c r="I51" s="87"/>
    </row>
    <row r="52" spans="2:9">
      <c r="B52" s="7"/>
      <c r="D52" s="87"/>
      <c r="E52" s="87"/>
      <c r="F52" s="87"/>
      <c r="G52" s="87"/>
      <c r="H52" s="87"/>
      <c r="I52" s="87"/>
    </row>
    <row r="53" spans="2:9">
      <c r="B53" s="7"/>
      <c r="D53" s="87"/>
      <c r="E53" s="87"/>
      <c r="F53" s="87"/>
      <c r="G53" s="87"/>
      <c r="H53" s="87"/>
      <c r="I53" s="87"/>
    </row>
    <row r="54" spans="2:9">
      <c r="B54" s="7"/>
      <c r="D54" s="87"/>
      <c r="E54" s="87"/>
      <c r="F54" s="87"/>
      <c r="G54" s="87"/>
      <c r="H54" s="87"/>
      <c r="I54" s="87"/>
    </row>
    <row r="55" spans="2:9">
      <c r="B55" s="7"/>
      <c r="D55" s="87"/>
      <c r="E55" s="87"/>
      <c r="F55" s="87"/>
      <c r="G55" s="87"/>
      <c r="H55" s="87"/>
      <c r="I55" s="87"/>
    </row>
    <row r="56" spans="2:9">
      <c r="B56" s="7"/>
      <c r="D56" s="87"/>
      <c r="E56" s="87"/>
      <c r="F56" s="87"/>
      <c r="G56" s="87"/>
      <c r="H56" s="87"/>
      <c r="I56" s="87"/>
    </row>
    <row r="57" spans="2:9">
      <c r="B57" s="7"/>
      <c r="D57" s="87"/>
      <c r="E57" s="87"/>
      <c r="F57" s="87"/>
      <c r="G57" s="87"/>
      <c r="H57" s="87"/>
      <c r="I57" s="87"/>
    </row>
  </sheetData>
  <autoFilter ref="A3:S6" xr:uid="{E03EE21F-F930-4BE6-9FC6-96830716E845}"/>
  <mergeCells count="10">
    <mergeCell ref="A4:A5"/>
    <mergeCell ref="I2:L2"/>
    <mergeCell ref="A7:A15"/>
    <mergeCell ref="A16:A19"/>
    <mergeCell ref="A20:A21"/>
    <mergeCell ref="A22:A24"/>
    <mergeCell ref="A25:A27"/>
    <mergeCell ref="A28:A32"/>
    <mergeCell ref="A33:A35"/>
    <mergeCell ref="A36:A37"/>
  </mergeCells>
  <conditionalFormatting sqref="B1:B1048576">
    <cfRule type="duplicateValues" dxfId="98" priority="2"/>
  </conditionalFormatting>
  <conditionalFormatting sqref="K1:K1048576">
    <cfRule type="duplicateValues" dxfId="97" priority="3"/>
  </conditionalFormatting>
  <conditionalFormatting sqref="M2:R3">
    <cfRule type="containsBlanks" dxfId="96" priority="1">
      <formula>LEN(TRIM(M2))=0</formula>
    </cfRule>
  </conditionalFormatting>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C451B-398A-4246-BA06-A9D3F66853FB}">
  <dimension ref="A2:X24"/>
  <sheetViews>
    <sheetView workbookViewId="0">
      <selection sqref="A1:XFD1"/>
    </sheetView>
  </sheetViews>
  <sheetFormatPr defaultColWidth="17.28515625" defaultRowHeight="15"/>
  <cols>
    <col min="1" max="1" width="24.7109375" customWidth="1"/>
    <col min="2" max="2" width="32.5703125" customWidth="1"/>
    <col min="3" max="3" width="38.85546875" customWidth="1"/>
    <col min="4" max="4" width="36.5703125" customWidth="1"/>
    <col min="5" max="5" width="23.42578125" customWidth="1"/>
    <col min="6" max="6" width="20" customWidth="1"/>
    <col min="7" max="7" width="19.85546875" customWidth="1"/>
    <col min="8" max="8" width="31.140625" customWidth="1"/>
    <col min="9" max="9" width="19.28515625" customWidth="1"/>
    <col min="10" max="10" width="27.7109375" customWidth="1"/>
    <col min="11" max="11" width="25.42578125" customWidth="1"/>
    <col min="12" max="12" width="70.5703125" customWidth="1"/>
    <col min="13" max="17" width="22.5703125" customWidth="1"/>
  </cols>
  <sheetData>
    <row r="2" spans="1:24" ht="44.25" customHeight="1">
      <c r="A2" s="308"/>
      <c r="B2" s="308"/>
      <c r="C2" s="309"/>
      <c r="D2" s="85" t="s">
        <v>1076</v>
      </c>
      <c r="E2" s="907" t="s">
        <v>2241</v>
      </c>
      <c r="F2" s="907" t="s">
        <v>2242</v>
      </c>
      <c r="G2" s="908"/>
      <c r="H2" s="907" t="s">
        <v>2243</v>
      </c>
      <c r="I2" s="2154"/>
      <c r="J2" s="2154"/>
      <c r="K2" s="2154"/>
      <c r="L2" s="2154"/>
      <c r="M2" s="918" t="s">
        <v>2245</v>
      </c>
      <c r="N2" s="918" t="s">
        <v>2246</v>
      </c>
      <c r="O2" s="918" t="s">
        <v>2247</v>
      </c>
      <c r="P2" s="918" t="s">
        <v>2248</v>
      </c>
      <c r="Q2" s="918" t="s">
        <v>2249</v>
      </c>
      <c r="R2" s="37"/>
    </row>
    <row r="3" spans="1:24" ht="30">
      <c r="A3" s="310" t="s">
        <v>1078</v>
      </c>
      <c r="B3" s="310" t="s">
        <v>1079</v>
      </c>
      <c r="C3" s="311" t="s">
        <v>1080</v>
      </c>
      <c r="D3" s="86" t="s">
        <v>1081</v>
      </c>
      <c r="E3" s="1101" t="s">
        <v>2252</v>
      </c>
      <c r="F3" s="1101" t="s">
        <v>2253</v>
      </c>
      <c r="G3" s="1101" t="s">
        <v>2254</v>
      </c>
      <c r="H3" s="1101" t="s">
        <v>2255</v>
      </c>
      <c r="I3" s="1102" t="s">
        <v>4181</v>
      </c>
      <c r="J3" s="1102" t="s">
        <v>1082</v>
      </c>
      <c r="K3" s="1102" t="s">
        <v>1083</v>
      </c>
      <c r="L3" s="1102" t="s">
        <v>1084</v>
      </c>
      <c r="M3" s="918" t="s">
        <v>2257</v>
      </c>
      <c r="N3" s="918" t="s">
        <v>2258</v>
      </c>
      <c r="O3" s="918" t="s">
        <v>2259</v>
      </c>
      <c r="P3" s="918" t="s">
        <v>2260</v>
      </c>
      <c r="Q3" s="918" t="s">
        <v>2261</v>
      </c>
      <c r="R3" s="37" t="s">
        <v>1085</v>
      </c>
    </row>
    <row r="4" spans="1:24" ht="18" customHeight="1">
      <c r="A4" s="77" t="s">
        <v>5827</v>
      </c>
      <c r="B4" s="45" t="s">
        <v>1094</v>
      </c>
      <c r="C4" s="23" t="s">
        <v>8568</v>
      </c>
      <c r="D4" s="890" t="s">
        <v>4377</v>
      </c>
      <c r="E4" s="93" t="s">
        <v>245</v>
      </c>
      <c r="F4" s="93" t="s">
        <v>2380</v>
      </c>
      <c r="G4" s="93">
        <v>8</v>
      </c>
      <c r="H4" s="93" t="s">
        <v>206</v>
      </c>
      <c r="I4" s="138"/>
      <c r="J4" s="138" t="s">
        <v>206</v>
      </c>
      <c r="K4" s="138" t="s">
        <v>206</v>
      </c>
      <c r="L4" s="54" t="s">
        <v>10355</v>
      </c>
      <c r="M4" s="50" t="s">
        <v>362</v>
      </c>
      <c r="N4" s="50" t="s">
        <v>362</v>
      </c>
      <c r="O4" s="50" t="s">
        <v>10356</v>
      </c>
      <c r="P4" s="50" t="s">
        <v>10357</v>
      </c>
      <c r="Q4" s="50" t="s">
        <v>206</v>
      </c>
      <c r="R4" s="50"/>
      <c r="S4" s="58"/>
      <c r="T4" s="58"/>
      <c r="U4" s="58"/>
      <c r="V4" s="58"/>
      <c r="W4" s="58"/>
      <c r="X4" s="580"/>
    </row>
    <row r="5" spans="1:24" ht="55.5" customHeight="1">
      <c r="A5" s="77" t="s">
        <v>10358</v>
      </c>
      <c r="B5" s="45" t="s">
        <v>10359</v>
      </c>
      <c r="C5" s="209" t="s">
        <v>10360</v>
      </c>
      <c r="D5" s="1307" t="s">
        <v>9929</v>
      </c>
      <c r="E5" s="189" t="s">
        <v>245</v>
      </c>
      <c r="F5" s="189" t="s">
        <v>10361</v>
      </c>
      <c r="G5" s="189">
        <v>3</v>
      </c>
      <c r="H5" s="93" t="s">
        <v>206</v>
      </c>
      <c r="I5" s="138"/>
      <c r="J5" s="138" t="s">
        <v>206</v>
      </c>
      <c r="K5" s="138" t="s">
        <v>206</v>
      </c>
      <c r="L5" s="54" t="s">
        <v>10355</v>
      </c>
      <c r="M5" s="50" t="s">
        <v>362</v>
      </c>
      <c r="N5" s="50" t="s">
        <v>362</v>
      </c>
      <c r="O5" s="50" t="s">
        <v>10356</v>
      </c>
      <c r="P5" s="50" t="s">
        <v>10357</v>
      </c>
      <c r="Q5" s="50" t="s">
        <v>206</v>
      </c>
      <c r="R5" s="45"/>
    </row>
    <row r="6" spans="1:24" ht="18" customHeight="1">
      <c r="A6" s="2238" t="s">
        <v>10362</v>
      </c>
      <c r="B6" s="45" t="s">
        <v>1108</v>
      </c>
      <c r="C6" s="45" t="s">
        <v>10363</v>
      </c>
      <c r="D6" s="890" t="s">
        <v>4377</v>
      </c>
      <c r="E6" s="45" t="s">
        <v>203</v>
      </c>
      <c r="F6" s="45" t="s">
        <v>28</v>
      </c>
      <c r="G6" s="45">
        <v>9</v>
      </c>
      <c r="H6" s="93" t="s">
        <v>206</v>
      </c>
      <c r="I6" s="138"/>
      <c r="J6" s="138" t="s">
        <v>206</v>
      </c>
      <c r="K6" s="138" t="s">
        <v>206</v>
      </c>
      <c r="L6" s="54" t="s">
        <v>10355</v>
      </c>
      <c r="M6" s="50" t="s">
        <v>362</v>
      </c>
      <c r="N6" s="50" t="s">
        <v>362</v>
      </c>
      <c r="O6" s="50" t="s">
        <v>10356</v>
      </c>
      <c r="P6" s="50" t="s">
        <v>10357</v>
      </c>
      <c r="Q6" s="50" t="s">
        <v>206</v>
      </c>
      <c r="R6" s="45"/>
    </row>
    <row r="7" spans="1:24" ht="28.5" customHeight="1">
      <c r="A7" s="2239"/>
      <c r="B7" s="45" t="s">
        <v>9908</v>
      </c>
      <c r="C7" s="46" t="s">
        <v>9909</v>
      </c>
      <c r="D7" s="1307" t="s">
        <v>9929</v>
      </c>
      <c r="E7" s="93" t="s">
        <v>245</v>
      </c>
      <c r="F7" s="49" t="s">
        <v>28</v>
      </c>
      <c r="G7" s="49">
        <v>12</v>
      </c>
      <c r="H7" s="93" t="s">
        <v>206</v>
      </c>
      <c r="I7" s="138"/>
      <c r="J7" s="138" t="s">
        <v>206</v>
      </c>
      <c r="K7" s="138" t="s">
        <v>206</v>
      </c>
      <c r="L7" s="54" t="s">
        <v>10355</v>
      </c>
      <c r="M7" s="77" t="s">
        <v>362</v>
      </c>
      <c r="N7" s="77" t="s">
        <v>362</v>
      </c>
      <c r="O7" s="50" t="s">
        <v>10356</v>
      </c>
      <c r="P7" s="50" t="s">
        <v>10357</v>
      </c>
      <c r="Q7" s="77" t="s">
        <v>206</v>
      </c>
      <c r="R7" s="45"/>
    </row>
    <row r="8" spans="1:24" ht="30.75" customHeight="1">
      <c r="A8" s="2239"/>
      <c r="B8" s="45" t="s">
        <v>10364</v>
      </c>
      <c r="C8" s="46" t="s">
        <v>10365</v>
      </c>
      <c r="D8" s="1307" t="s">
        <v>9929</v>
      </c>
      <c r="E8" s="93" t="s">
        <v>245</v>
      </c>
      <c r="F8" s="16" t="s">
        <v>12</v>
      </c>
      <c r="G8" s="16">
        <v>2</v>
      </c>
      <c r="H8" s="93" t="s">
        <v>206</v>
      </c>
      <c r="I8" s="138"/>
      <c r="J8" s="138" t="s">
        <v>206</v>
      </c>
      <c r="K8" s="138" t="s">
        <v>206</v>
      </c>
      <c r="L8" s="54" t="s">
        <v>10355</v>
      </c>
      <c r="M8" s="77" t="s">
        <v>362</v>
      </c>
      <c r="N8" s="77" t="s">
        <v>362</v>
      </c>
      <c r="O8" s="50" t="s">
        <v>10356</v>
      </c>
      <c r="P8" s="50" t="s">
        <v>10357</v>
      </c>
      <c r="Q8" s="77" t="s">
        <v>206</v>
      </c>
      <c r="R8" s="45"/>
    </row>
    <row r="9" spans="1:24" ht="18" customHeight="1">
      <c r="A9" s="2239"/>
      <c r="B9" s="45" t="s">
        <v>10366</v>
      </c>
      <c r="C9" s="46" t="s">
        <v>10367</v>
      </c>
      <c r="D9" s="890" t="s">
        <v>4377</v>
      </c>
      <c r="E9" s="45" t="s">
        <v>203</v>
      </c>
      <c r="F9" s="16" t="s">
        <v>12</v>
      </c>
      <c r="G9" s="16">
        <v>2</v>
      </c>
      <c r="H9" s="93" t="s">
        <v>206</v>
      </c>
      <c r="I9" s="45"/>
      <c r="J9" s="138" t="s">
        <v>206</v>
      </c>
      <c r="K9" s="138" t="s">
        <v>206</v>
      </c>
      <c r="L9" s="54" t="s">
        <v>10355</v>
      </c>
      <c r="M9" s="77" t="s">
        <v>362</v>
      </c>
      <c r="N9" s="77" t="s">
        <v>362</v>
      </c>
      <c r="O9" s="50" t="s">
        <v>10356</v>
      </c>
      <c r="P9" s="50" t="s">
        <v>10357</v>
      </c>
      <c r="Q9" s="77" t="s">
        <v>206</v>
      </c>
      <c r="R9" s="45"/>
    </row>
    <row r="10" spans="1:24" ht="18" customHeight="1">
      <c r="A10" s="2239"/>
      <c r="B10" s="45" t="s">
        <v>10368</v>
      </c>
      <c r="C10" s="46" t="s">
        <v>10369</v>
      </c>
      <c r="D10" s="890" t="s">
        <v>4377</v>
      </c>
      <c r="E10" s="45" t="s">
        <v>203</v>
      </c>
      <c r="F10" s="45" t="s">
        <v>28</v>
      </c>
      <c r="G10" s="45">
        <v>3</v>
      </c>
      <c r="H10" s="93" t="s">
        <v>206</v>
      </c>
      <c r="I10" s="45"/>
      <c r="J10" s="138" t="s">
        <v>206</v>
      </c>
      <c r="K10" s="138" t="s">
        <v>206</v>
      </c>
      <c r="L10" s="54" t="s">
        <v>10355</v>
      </c>
      <c r="M10" s="77" t="s">
        <v>362</v>
      </c>
      <c r="N10" s="77" t="s">
        <v>362</v>
      </c>
      <c r="O10" s="50" t="s">
        <v>10356</v>
      </c>
      <c r="P10" s="50" t="s">
        <v>10357</v>
      </c>
      <c r="Q10" s="77" t="s">
        <v>206</v>
      </c>
      <c r="R10" s="45"/>
    </row>
    <row r="11" spans="1:24" ht="18" customHeight="1">
      <c r="A11" s="2239"/>
      <c r="B11" s="45" t="s">
        <v>8627</v>
      </c>
      <c r="C11" s="46" t="s">
        <v>10370</v>
      </c>
      <c r="D11" s="890" t="s">
        <v>4377</v>
      </c>
      <c r="E11" s="45" t="s">
        <v>203</v>
      </c>
      <c r="F11" s="45" t="s">
        <v>2380</v>
      </c>
      <c r="G11" s="45">
        <v>8</v>
      </c>
      <c r="H11" s="93" t="s">
        <v>206</v>
      </c>
      <c r="I11" s="45"/>
      <c r="J11" s="138" t="s">
        <v>206</v>
      </c>
      <c r="K11" s="138" t="s">
        <v>206</v>
      </c>
      <c r="L11" s="54" t="s">
        <v>10355</v>
      </c>
      <c r="M11" s="77" t="s">
        <v>362</v>
      </c>
      <c r="N11" s="77" t="s">
        <v>362</v>
      </c>
      <c r="O11" s="50" t="s">
        <v>10356</v>
      </c>
      <c r="P11" s="50" t="s">
        <v>10357</v>
      </c>
      <c r="Q11" s="77" t="s">
        <v>206</v>
      </c>
      <c r="R11" s="45"/>
    </row>
    <row r="12" spans="1:24" ht="18" customHeight="1">
      <c r="A12" s="2240"/>
      <c r="B12" s="45" t="s">
        <v>10371</v>
      </c>
      <c r="C12" s="46" t="s">
        <v>10372</v>
      </c>
      <c r="D12" s="890" t="s">
        <v>4377</v>
      </c>
      <c r="E12" s="45" t="s">
        <v>203</v>
      </c>
      <c r="F12" s="45" t="s">
        <v>28</v>
      </c>
      <c r="G12" s="45">
        <v>13</v>
      </c>
      <c r="H12" s="93" t="s">
        <v>206</v>
      </c>
      <c r="I12" s="45"/>
      <c r="J12" s="138" t="s">
        <v>206</v>
      </c>
      <c r="K12" s="138" t="s">
        <v>206</v>
      </c>
      <c r="L12" s="54" t="s">
        <v>10355</v>
      </c>
      <c r="M12" s="77" t="s">
        <v>362</v>
      </c>
      <c r="N12" s="77" t="s">
        <v>362</v>
      </c>
      <c r="O12" s="50" t="s">
        <v>10356</v>
      </c>
      <c r="P12" s="50" t="s">
        <v>10357</v>
      </c>
      <c r="Q12" s="77" t="s">
        <v>206</v>
      </c>
      <c r="R12" s="45"/>
    </row>
    <row r="13" spans="1:24" ht="18" customHeight="1">
      <c r="A13" s="2238" t="s">
        <v>10373</v>
      </c>
      <c r="B13" s="45" t="s">
        <v>9878</v>
      </c>
      <c r="C13" s="46" t="s">
        <v>10374</v>
      </c>
      <c r="D13" s="1307" t="s">
        <v>9929</v>
      </c>
      <c r="E13" s="45" t="s">
        <v>245</v>
      </c>
      <c r="F13" s="49" t="s">
        <v>28</v>
      </c>
      <c r="G13" s="49">
        <v>12</v>
      </c>
      <c r="H13" s="93" t="s">
        <v>206</v>
      </c>
      <c r="I13" s="45"/>
      <c r="J13" s="138" t="s">
        <v>206</v>
      </c>
      <c r="K13" s="138" t="s">
        <v>206</v>
      </c>
      <c r="L13" s="54" t="s">
        <v>10355</v>
      </c>
      <c r="M13" s="77" t="s">
        <v>362</v>
      </c>
      <c r="N13" s="77" t="s">
        <v>362</v>
      </c>
      <c r="O13" s="50" t="s">
        <v>10356</v>
      </c>
      <c r="P13" s="50" t="s">
        <v>10357</v>
      </c>
      <c r="Q13" s="77" t="s">
        <v>206</v>
      </c>
      <c r="R13" s="45"/>
    </row>
    <row r="14" spans="1:24" ht="18" customHeight="1">
      <c r="A14" s="2239"/>
      <c r="B14" s="45" t="s">
        <v>10375</v>
      </c>
      <c r="C14" s="46" t="s">
        <v>10376</v>
      </c>
      <c r="D14" s="1307" t="s">
        <v>9929</v>
      </c>
      <c r="E14" s="45" t="s">
        <v>245</v>
      </c>
      <c r="F14" s="16" t="s">
        <v>12</v>
      </c>
      <c r="G14" s="16">
        <v>2</v>
      </c>
      <c r="H14" s="93" t="s">
        <v>206</v>
      </c>
      <c r="I14" s="45"/>
      <c r="J14" s="138" t="s">
        <v>206</v>
      </c>
      <c r="K14" s="138" t="s">
        <v>206</v>
      </c>
      <c r="L14" s="54" t="s">
        <v>10355</v>
      </c>
      <c r="M14" s="77" t="s">
        <v>362</v>
      </c>
      <c r="N14" s="77" t="s">
        <v>362</v>
      </c>
      <c r="O14" s="50" t="s">
        <v>10356</v>
      </c>
      <c r="P14" s="50" t="s">
        <v>10357</v>
      </c>
      <c r="Q14" s="77" t="s">
        <v>206</v>
      </c>
      <c r="R14" s="45"/>
    </row>
    <row r="15" spans="1:24" ht="18" customHeight="1">
      <c r="A15" s="2239"/>
      <c r="B15" s="45" t="s">
        <v>10377</v>
      </c>
      <c r="C15" s="46" t="s">
        <v>10378</v>
      </c>
      <c r="D15" s="890" t="s">
        <v>4377</v>
      </c>
      <c r="E15" s="45" t="s">
        <v>203</v>
      </c>
      <c r="F15" s="16" t="s">
        <v>12</v>
      </c>
      <c r="G15" s="16">
        <v>2</v>
      </c>
      <c r="H15" s="93" t="s">
        <v>206</v>
      </c>
      <c r="I15" s="45"/>
      <c r="J15" s="138" t="s">
        <v>206</v>
      </c>
      <c r="K15" s="138" t="s">
        <v>206</v>
      </c>
      <c r="L15" s="54" t="s">
        <v>10355</v>
      </c>
      <c r="M15" s="77" t="s">
        <v>362</v>
      </c>
      <c r="N15" s="77" t="s">
        <v>362</v>
      </c>
      <c r="O15" s="50" t="s">
        <v>10356</v>
      </c>
      <c r="P15" s="50" t="s">
        <v>10357</v>
      </c>
      <c r="Q15" s="77" t="s">
        <v>206</v>
      </c>
      <c r="R15" s="45"/>
    </row>
    <row r="16" spans="1:24" ht="18" customHeight="1">
      <c r="A16" s="2239"/>
      <c r="B16" s="45" t="s">
        <v>10379</v>
      </c>
      <c r="C16" s="46" t="s">
        <v>10380</v>
      </c>
      <c r="D16" s="890" t="s">
        <v>4377</v>
      </c>
      <c r="E16" s="45" t="s">
        <v>203</v>
      </c>
      <c r="F16" s="45" t="s">
        <v>28</v>
      </c>
      <c r="G16" s="45">
        <v>3</v>
      </c>
      <c r="H16" s="93" t="s">
        <v>206</v>
      </c>
      <c r="I16" s="45"/>
      <c r="J16" s="138" t="s">
        <v>206</v>
      </c>
      <c r="K16" s="138" t="s">
        <v>206</v>
      </c>
      <c r="L16" s="54" t="s">
        <v>10355</v>
      </c>
      <c r="M16" s="77" t="s">
        <v>362</v>
      </c>
      <c r="N16" s="77" t="s">
        <v>362</v>
      </c>
      <c r="O16" s="50" t="s">
        <v>10356</v>
      </c>
      <c r="P16" s="50" t="s">
        <v>10357</v>
      </c>
      <c r="Q16" s="77" t="s">
        <v>206</v>
      </c>
      <c r="R16" s="45"/>
    </row>
    <row r="17" spans="1:18" ht="18" customHeight="1">
      <c r="A17" s="2239"/>
      <c r="B17" s="45" t="s">
        <v>10381</v>
      </c>
      <c r="C17" s="46" t="s">
        <v>10382</v>
      </c>
      <c r="D17" s="890" t="s">
        <v>4377</v>
      </c>
      <c r="E17" s="45" t="s">
        <v>203</v>
      </c>
      <c r="F17" s="45" t="s">
        <v>2380</v>
      </c>
      <c r="G17" s="45">
        <v>8</v>
      </c>
      <c r="H17" s="93" t="s">
        <v>206</v>
      </c>
      <c r="I17" s="45"/>
      <c r="J17" s="138" t="s">
        <v>206</v>
      </c>
      <c r="K17" s="138" t="s">
        <v>206</v>
      </c>
      <c r="L17" s="54" t="s">
        <v>10355</v>
      </c>
      <c r="M17" s="77" t="s">
        <v>362</v>
      </c>
      <c r="N17" s="77" t="s">
        <v>362</v>
      </c>
      <c r="O17" s="50" t="s">
        <v>10356</v>
      </c>
      <c r="P17" s="50" t="s">
        <v>10357</v>
      </c>
      <c r="Q17" s="77" t="s">
        <v>206</v>
      </c>
      <c r="R17" s="45"/>
    </row>
    <row r="18" spans="1:18" ht="18" customHeight="1">
      <c r="A18" s="2240"/>
      <c r="B18" s="45" t="s">
        <v>10383</v>
      </c>
      <c r="C18" s="46" t="s">
        <v>10384</v>
      </c>
      <c r="D18" s="890" t="s">
        <v>4377</v>
      </c>
      <c r="E18" s="45" t="s">
        <v>203</v>
      </c>
      <c r="F18" s="45" t="s">
        <v>28</v>
      </c>
      <c r="G18" s="45">
        <v>13</v>
      </c>
      <c r="H18" s="93" t="s">
        <v>206</v>
      </c>
      <c r="I18" s="45"/>
      <c r="J18" s="138" t="s">
        <v>206</v>
      </c>
      <c r="K18" s="138" t="s">
        <v>206</v>
      </c>
      <c r="L18" s="54" t="s">
        <v>10355</v>
      </c>
      <c r="M18" s="77" t="s">
        <v>362</v>
      </c>
      <c r="N18" s="77" t="s">
        <v>362</v>
      </c>
      <c r="O18" s="50" t="s">
        <v>10356</v>
      </c>
      <c r="P18" s="50" t="s">
        <v>10357</v>
      </c>
      <c r="Q18" s="77" t="s">
        <v>206</v>
      </c>
      <c r="R18" s="45"/>
    </row>
    <row r="19" spans="1:18" ht="18" customHeight="1">
      <c r="A19" s="93" t="s">
        <v>1222</v>
      </c>
      <c r="B19" s="45" t="s">
        <v>10385</v>
      </c>
      <c r="C19" s="45" t="s">
        <v>10386</v>
      </c>
      <c r="D19" s="890" t="s">
        <v>4377</v>
      </c>
      <c r="E19" s="284" t="s">
        <v>203</v>
      </c>
      <c r="F19" s="6" t="s">
        <v>12</v>
      </c>
      <c r="G19" s="6">
        <v>1</v>
      </c>
      <c r="H19" s="148" t="s">
        <v>206</v>
      </c>
      <c r="I19" s="45"/>
      <c r="J19" s="138" t="s">
        <v>206</v>
      </c>
      <c r="K19" s="138" t="s">
        <v>206</v>
      </c>
      <c r="L19" s="54" t="s">
        <v>10355</v>
      </c>
      <c r="M19" s="77" t="s">
        <v>362</v>
      </c>
      <c r="N19" s="77" t="s">
        <v>362</v>
      </c>
      <c r="O19" s="50" t="s">
        <v>10356</v>
      </c>
      <c r="P19" s="50" t="s">
        <v>10357</v>
      </c>
      <c r="Q19" s="77" t="s">
        <v>206</v>
      </c>
      <c r="R19" s="45"/>
    </row>
    <row r="20" spans="1:18" ht="78" customHeight="1">
      <c r="A20" s="1342"/>
    </row>
    <row r="21" spans="1:18" ht="78" customHeight="1">
      <c r="A21" s="1342"/>
    </row>
    <row r="22" spans="1:18">
      <c r="A22" s="1342"/>
    </row>
    <row r="23" spans="1:18">
      <c r="A23" s="1342"/>
    </row>
    <row r="24" spans="1:18">
      <c r="A24" s="89"/>
    </row>
  </sheetData>
  <autoFilter ref="A3:R3" xr:uid="{A9AC451B-398A-4246-BA06-A9D3F66853FB}"/>
  <mergeCells count="3">
    <mergeCell ref="I2:L2"/>
    <mergeCell ref="A6:A12"/>
    <mergeCell ref="A13:A18"/>
  </mergeCells>
  <conditionalFormatting sqref="C2:C3">
    <cfRule type="duplicateValues" dxfId="95" priority="18"/>
  </conditionalFormatting>
  <conditionalFormatting sqref="C5">
    <cfRule type="duplicateValues" dxfId="94" priority="3"/>
  </conditionalFormatting>
  <conditionalFormatting sqref="C6:C12">
    <cfRule type="duplicateValues" dxfId="93" priority="16"/>
  </conditionalFormatting>
  <conditionalFormatting sqref="C7">
    <cfRule type="duplicateValues" dxfId="92" priority="6"/>
  </conditionalFormatting>
  <conditionalFormatting sqref="C8:C12">
    <cfRule type="duplicateValues" dxfId="91" priority="7"/>
  </conditionalFormatting>
  <conditionalFormatting sqref="C13">
    <cfRule type="duplicateValues" dxfId="90" priority="4"/>
    <cfRule type="duplicateValues" dxfId="89" priority="11"/>
  </conditionalFormatting>
  <conditionalFormatting sqref="C14">
    <cfRule type="duplicateValues" dxfId="88" priority="5"/>
    <cfRule type="duplicateValues" dxfId="87" priority="12"/>
  </conditionalFormatting>
  <conditionalFormatting sqref="C15:C18">
    <cfRule type="duplicateValues" dxfId="86" priority="1"/>
    <cfRule type="duplicateValues" dxfId="85" priority="2"/>
  </conditionalFormatting>
  <conditionalFormatting sqref="C19">
    <cfRule type="duplicateValues" dxfId="84" priority="9"/>
  </conditionalFormatting>
  <conditionalFormatting sqref="M2:Q3">
    <cfRule type="containsBlanks" dxfId="83" priority="14">
      <formula>LEN(TRIM(M2))=0</formula>
    </cfRule>
  </conditionalFormatting>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8A6A4-9282-423B-A4F7-68F4B675369B}">
  <dimension ref="A2:R14"/>
  <sheetViews>
    <sheetView workbookViewId="0">
      <selection activeCell="C9" sqref="C9"/>
    </sheetView>
  </sheetViews>
  <sheetFormatPr defaultRowHeight="15"/>
  <cols>
    <col min="1" max="1" width="34.42578125" customWidth="1"/>
    <col min="2" max="2" width="27.5703125" customWidth="1"/>
    <col min="3" max="3" width="40.7109375" customWidth="1"/>
    <col min="4" max="8" width="24.5703125" customWidth="1"/>
    <col min="9" max="9" width="28.85546875" customWidth="1"/>
    <col min="10" max="10" width="26" customWidth="1"/>
    <col min="11" max="17" width="26.28515625" customWidth="1"/>
    <col min="18" max="18" width="60.28515625" customWidth="1"/>
  </cols>
  <sheetData>
    <row r="2" spans="1:18" ht="30" customHeight="1">
      <c r="A2" s="52"/>
      <c r="B2" s="52"/>
      <c r="C2" s="35"/>
      <c r="D2" s="85" t="s">
        <v>1076</v>
      </c>
      <c r="E2" s="907" t="s">
        <v>2241</v>
      </c>
      <c r="F2" s="907" t="s">
        <v>2242</v>
      </c>
      <c r="G2" s="908"/>
      <c r="H2" s="907" t="s">
        <v>2243</v>
      </c>
      <c r="I2" s="2069"/>
      <c r="J2" s="2069"/>
      <c r="K2" s="2069"/>
      <c r="L2" s="918" t="s">
        <v>2245</v>
      </c>
      <c r="M2" s="918" t="s">
        <v>2246</v>
      </c>
      <c r="N2" s="918" t="s">
        <v>2247</v>
      </c>
      <c r="O2" s="918" t="s">
        <v>2248</v>
      </c>
      <c r="P2" s="918" t="s">
        <v>2249</v>
      </c>
      <c r="Q2" s="918" t="s">
        <v>10249</v>
      </c>
      <c r="R2" s="37"/>
    </row>
    <row r="3" spans="1:18" ht="30" customHeight="1">
      <c r="A3" s="105" t="s">
        <v>1078</v>
      </c>
      <c r="B3" s="105" t="s">
        <v>1079</v>
      </c>
      <c r="C3" s="19" t="s">
        <v>1080</v>
      </c>
      <c r="D3" s="106" t="s">
        <v>1081</v>
      </c>
      <c r="E3" s="1101" t="s">
        <v>2252</v>
      </c>
      <c r="F3" s="1101" t="s">
        <v>2253</v>
      </c>
      <c r="G3" s="1101" t="s">
        <v>2254</v>
      </c>
      <c r="H3" s="1101" t="s">
        <v>2255</v>
      </c>
      <c r="I3" s="107" t="s">
        <v>1082</v>
      </c>
      <c r="J3" s="107" t="s">
        <v>1083</v>
      </c>
      <c r="K3" s="107" t="s">
        <v>1084</v>
      </c>
      <c r="L3" s="918" t="s">
        <v>2257</v>
      </c>
      <c r="M3" s="918" t="s">
        <v>2258</v>
      </c>
      <c r="N3" s="918" t="s">
        <v>2259</v>
      </c>
      <c r="O3" s="918" t="s">
        <v>2260</v>
      </c>
      <c r="P3" s="918" t="s">
        <v>2261</v>
      </c>
      <c r="Q3" s="918" t="s">
        <v>10250</v>
      </c>
      <c r="R3" s="97" t="s">
        <v>1085</v>
      </c>
    </row>
    <row r="4" spans="1:18" s="111" customFormat="1" ht="45">
      <c r="A4" s="2142" t="s">
        <v>10387</v>
      </c>
      <c r="B4" s="187" t="s">
        <v>10388</v>
      </c>
      <c r="C4" s="93" t="s">
        <v>10389</v>
      </c>
      <c r="D4" s="716" t="s">
        <v>10390</v>
      </c>
      <c r="E4" s="716" t="s">
        <v>245</v>
      </c>
      <c r="F4" s="716" t="s">
        <v>12</v>
      </c>
      <c r="G4" s="716">
        <v>3</v>
      </c>
      <c r="H4" s="716" t="s">
        <v>206</v>
      </c>
      <c r="I4" s="45" t="s">
        <v>206</v>
      </c>
      <c r="J4" s="45" t="s">
        <v>206</v>
      </c>
      <c r="K4" s="45" t="s">
        <v>206</v>
      </c>
      <c r="L4" s="45" t="s">
        <v>203</v>
      </c>
      <c r="M4" s="45" t="s">
        <v>203</v>
      </c>
      <c r="N4" s="45" t="s">
        <v>206</v>
      </c>
      <c r="O4" s="45" t="s">
        <v>206</v>
      </c>
      <c r="P4" s="45" t="s">
        <v>206</v>
      </c>
      <c r="Q4" s="45" t="s">
        <v>203</v>
      </c>
      <c r="R4" s="93" t="s">
        <v>10391</v>
      </c>
    </row>
    <row r="5" spans="1:18" s="111" customFormat="1" ht="60">
      <c r="A5" s="2142"/>
      <c r="B5" s="187" t="s">
        <v>10392</v>
      </c>
      <c r="C5" s="93" t="s">
        <v>10393</v>
      </c>
      <c r="D5" s="716" t="s">
        <v>10390</v>
      </c>
      <c r="E5" s="716" t="s">
        <v>203</v>
      </c>
      <c r="F5" s="716" t="s">
        <v>12</v>
      </c>
      <c r="G5" s="716">
        <v>30</v>
      </c>
      <c r="H5" s="716" t="s">
        <v>206</v>
      </c>
      <c r="I5" s="45" t="s">
        <v>206</v>
      </c>
      <c r="J5" s="45" t="s">
        <v>206</v>
      </c>
      <c r="K5" s="45" t="s">
        <v>206</v>
      </c>
      <c r="L5" s="45" t="s">
        <v>203</v>
      </c>
      <c r="M5" s="45" t="s">
        <v>203</v>
      </c>
      <c r="N5" s="45" t="s">
        <v>206</v>
      </c>
      <c r="O5" s="45" t="s">
        <v>206</v>
      </c>
      <c r="P5" s="45" t="s">
        <v>206</v>
      </c>
      <c r="Q5" s="45" t="s">
        <v>203</v>
      </c>
      <c r="R5" s="93" t="s">
        <v>10391</v>
      </c>
    </row>
    <row r="6" spans="1:18" s="111" customFormat="1" ht="45">
      <c r="A6" s="2142"/>
      <c r="B6" s="187" t="s">
        <v>10394</v>
      </c>
      <c r="C6" s="93" t="s">
        <v>10395</v>
      </c>
      <c r="D6" s="716" t="s">
        <v>10390</v>
      </c>
      <c r="E6" s="716" t="s">
        <v>203</v>
      </c>
      <c r="F6" s="716" t="s">
        <v>12</v>
      </c>
      <c r="G6" s="716">
        <v>3</v>
      </c>
      <c r="H6" s="716" t="s">
        <v>206</v>
      </c>
      <c r="I6" s="45" t="s">
        <v>206</v>
      </c>
      <c r="J6" s="45" t="s">
        <v>206</v>
      </c>
      <c r="K6" s="45" t="s">
        <v>206</v>
      </c>
      <c r="L6" s="45" t="s">
        <v>203</v>
      </c>
      <c r="M6" s="45" t="s">
        <v>203</v>
      </c>
      <c r="N6" s="45" t="s">
        <v>206</v>
      </c>
      <c r="O6" s="45" t="s">
        <v>206</v>
      </c>
      <c r="P6" s="45" t="s">
        <v>206</v>
      </c>
      <c r="Q6" s="45" t="s">
        <v>203</v>
      </c>
      <c r="R6" s="93" t="s">
        <v>10391</v>
      </c>
    </row>
    <row r="7" spans="1:18" s="111" customFormat="1" ht="45">
      <c r="A7" s="4" t="s">
        <v>1794</v>
      </c>
      <c r="B7" s="187" t="s">
        <v>10396</v>
      </c>
      <c r="C7" s="93" t="s">
        <v>10397</v>
      </c>
      <c r="D7" s="716" t="s">
        <v>10390</v>
      </c>
      <c r="E7" s="716" t="s">
        <v>203</v>
      </c>
      <c r="F7" s="716" t="s">
        <v>28</v>
      </c>
      <c r="G7" s="716">
        <v>30</v>
      </c>
      <c r="H7" s="716">
        <v>3</v>
      </c>
      <c r="I7" s="45" t="s">
        <v>206</v>
      </c>
      <c r="J7" s="45" t="s">
        <v>206</v>
      </c>
      <c r="K7" s="45" t="s">
        <v>206</v>
      </c>
      <c r="L7" s="45" t="s">
        <v>203</v>
      </c>
      <c r="M7" s="45" t="s">
        <v>203</v>
      </c>
      <c r="N7" s="45" t="s">
        <v>206</v>
      </c>
      <c r="O7" s="45" t="s">
        <v>206</v>
      </c>
      <c r="P7" s="45" t="s">
        <v>206</v>
      </c>
      <c r="Q7" s="45" t="s">
        <v>203</v>
      </c>
      <c r="R7" s="93" t="s">
        <v>10391</v>
      </c>
    </row>
    <row r="8" spans="1:18" s="111" customFormat="1" ht="45">
      <c r="A8" s="2142" t="s">
        <v>1093</v>
      </c>
      <c r="B8" s="283" t="s">
        <v>2267</v>
      </c>
      <c r="C8" s="470" t="s">
        <v>10398</v>
      </c>
      <c r="D8" s="716" t="s">
        <v>10390</v>
      </c>
      <c r="E8" s="716" t="s">
        <v>245</v>
      </c>
      <c r="F8" s="716" t="s">
        <v>2380</v>
      </c>
      <c r="G8" s="716">
        <v>8</v>
      </c>
      <c r="H8" s="716" t="s">
        <v>206</v>
      </c>
      <c r="I8" s="45" t="s">
        <v>206</v>
      </c>
      <c r="J8" s="45" t="s">
        <v>206</v>
      </c>
      <c r="K8" s="45" t="s">
        <v>206</v>
      </c>
      <c r="L8" s="45" t="s">
        <v>203</v>
      </c>
      <c r="M8" s="45" t="s">
        <v>203</v>
      </c>
      <c r="N8" s="45" t="s">
        <v>206</v>
      </c>
      <c r="O8" s="45" t="s">
        <v>206</v>
      </c>
      <c r="P8" s="45" t="s">
        <v>206</v>
      </c>
      <c r="Q8" s="45" t="s">
        <v>203</v>
      </c>
      <c r="R8" s="93" t="s">
        <v>10391</v>
      </c>
    </row>
    <row r="9" spans="1:18" s="111" customFormat="1" ht="45">
      <c r="A9" s="2142"/>
      <c r="B9" s="187" t="s">
        <v>2273</v>
      </c>
      <c r="C9" s="93" t="s">
        <v>10399</v>
      </c>
      <c r="D9" s="716" t="s">
        <v>10390</v>
      </c>
      <c r="E9" s="716" t="s">
        <v>203</v>
      </c>
      <c r="F9" s="716" t="s">
        <v>2380</v>
      </c>
      <c r="G9" s="716">
        <v>8</v>
      </c>
      <c r="H9" s="716" t="s">
        <v>206</v>
      </c>
      <c r="I9" s="45" t="s">
        <v>206</v>
      </c>
      <c r="J9" s="45" t="s">
        <v>206</v>
      </c>
      <c r="K9" s="45" t="s">
        <v>206</v>
      </c>
      <c r="L9" s="45" t="s">
        <v>203</v>
      </c>
      <c r="M9" s="45" t="s">
        <v>203</v>
      </c>
      <c r="N9" s="45" t="s">
        <v>206</v>
      </c>
      <c r="O9" s="45" t="s">
        <v>206</v>
      </c>
      <c r="P9" s="45" t="s">
        <v>206</v>
      </c>
      <c r="Q9" s="45" t="s">
        <v>203</v>
      </c>
      <c r="R9" s="93" t="s">
        <v>10391</v>
      </c>
    </row>
    <row r="14" spans="1:18">
      <c r="C14" s="89"/>
    </row>
  </sheetData>
  <mergeCells count="3">
    <mergeCell ref="I2:K2"/>
    <mergeCell ref="A4:A6"/>
    <mergeCell ref="A8:A9"/>
  </mergeCells>
  <conditionalFormatting sqref="L2:Q3">
    <cfRule type="containsBlanks" dxfId="82" priority="1">
      <formula>LEN(TRIM(L2))=0</formula>
    </cfRule>
  </conditionalFormatting>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C968E-453C-4DD9-9A3F-EEA51534E491}">
  <dimension ref="A2:H19"/>
  <sheetViews>
    <sheetView workbookViewId="0">
      <selection activeCell="B17" sqref="B17:B19"/>
    </sheetView>
  </sheetViews>
  <sheetFormatPr defaultRowHeight="15"/>
  <cols>
    <col min="1" max="1" width="29.140625" bestFit="1" customWidth="1"/>
    <col min="2" max="2" width="32.28515625" customWidth="1"/>
    <col min="3" max="3" width="33.42578125" customWidth="1"/>
    <col min="4" max="4" width="30.5703125" customWidth="1"/>
    <col min="5" max="5" width="38.42578125" customWidth="1"/>
    <col min="6" max="6" width="44.28515625" customWidth="1"/>
    <col min="7" max="7" width="42.42578125" customWidth="1"/>
    <col min="8" max="8" width="38.140625" customWidth="1"/>
  </cols>
  <sheetData>
    <row r="2" spans="1:8" ht="54" customHeight="1">
      <c r="A2" s="176"/>
      <c r="B2" s="176"/>
      <c r="C2" s="176"/>
      <c r="D2" s="140" t="s">
        <v>1076</v>
      </c>
      <c r="E2" s="176"/>
      <c r="F2" s="176"/>
      <c r="G2" s="176"/>
      <c r="H2" s="177"/>
    </row>
    <row r="3" spans="1:8" ht="30">
      <c r="A3" s="11" t="s">
        <v>1078</v>
      </c>
      <c r="B3" s="26" t="s">
        <v>1079</v>
      </c>
      <c r="C3" s="12" t="s">
        <v>1080</v>
      </c>
      <c r="D3" s="257" t="s">
        <v>1081</v>
      </c>
      <c r="E3" s="12" t="s">
        <v>1082</v>
      </c>
      <c r="F3" s="12" t="s">
        <v>1083</v>
      </c>
      <c r="G3" s="12" t="s">
        <v>1084</v>
      </c>
      <c r="H3" s="29" t="s">
        <v>1085</v>
      </c>
    </row>
    <row r="4" spans="1:8" ht="30">
      <c r="A4" s="180" t="s">
        <v>10400</v>
      </c>
      <c r="B4" s="413" t="s">
        <v>10401</v>
      </c>
      <c r="C4" s="258" t="s">
        <v>10402</v>
      </c>
      <c r="D4" s="188" t="s">
        <v>10403</v>
      </c>
      <c r="E4" s="61"/>
      <c r="F4" s="32"/>
      <c r="G4" s="15"/>
      <c r="H4" s="47" t="s">
        <v>10404</v>
      </c>
    </row>
    <row r="5" spans="1:8" ht="30" customHeight="1">
      <c r="A5" s="2113" t="s">
        <v>1558</v>
      </c>
      <c r="B5" s="77" t="s">
        <v>1087</v>
      </c>
      <c r="C5" s="187" t="s">
        <v>10405</v>
      </c>
      <c r="D5" s="188" t="s">
        <v>10403</v>
      </c>
      <c r="E5" s="253"/>
      <c r="F5" s="253"/>
      <c r="G5" s="254"/>
      <c r="H5" s="47" t="s">
        <v>10404</v>
      </c>
    </row>
    <row r="6" spans="1:8" ht="30" customHeight="1">
      <c r="A6" s="2114"/>
      <c r="B6" s="77" t="s">
        <v>10406</v>
      </c>
      <c r="C6" s="187" t="s">
        <v>10407</v>
      </c>
      <c r="D6" s="188" t="s">
        <v>10403</v>
      </c>
      <c r="E6" s="255"/>
      <c r="F6" s="31"/>
      <c r="G6" s="250"/>
      <c r="H6" s="47" t="s">
        <v>10404</v>
      </c>
    </row>
    <row r="7" spans="1:8" ht="30">
      <c r="A7" s="1" t="s">
        <v>10408</v>
      </c>
      <c r="B7" s="260" t="s">
        <v>10409</v>
      </c>
      <c r="C7" s="258" t="s">
        <v>10410</v>
      </c>
      <c r="D7" s="188" t="s">
        <v>10403</v>
      </c>
      <c r="E7" s="61"/>
      <c r="F7" s="32"/>
      <c r="G7" s="15"/>
      <c r="H7" s="47" t="s">
        <v>10404</v>
      </c>
    </row>
    <row r="8" spans="1:8" ht="30">
      <c r="A8" s="1"/>
      <c r="B8" s="260" t="s">
        <v>10411</v>
      </c>
      <c r="C8" s="259" t="s">
        <v>10412</v>
      </c>
      <c r="D8" s="188" t="s">
        <v>10403</v>
      </c>
      <c r="E8" s="148" t="s">
        <v>222</v>
      </c>
      <c r="F8" s="45" t="s">
        <v>6856</v>
      </c>
      <c r="G8" s="6"/>
      <c r="H8" s="47" t="s">
        <v>10404</v>
      </c>
    </row>
    <row r="9" spans="1:8" ht="30" customHeight="1">
      <c r="A9" s="1"/>
      <c r="B9" s="260" t="s">
        <v>5517</v>
      </c>
      <c r="C9" s="259" t="s">
        <v>10413</v>
      </c>
      <c r="D9" s="188" t="s">
        <v>10403</v>
      </c>
      <c r="E9" s="256"/>
      <c r="F9" s="6"/>
      <c r="G9" s="6"/>
      <c r="H9" s="47" t="s">
        <v>10404</v>
      </c>
    </row>
    <row r="10" spans="1:8" ht="30" customHeight="1">
      <c r="A10" s="1"/>
      <c r="B10" s="94" t="s">
        <v>10414</v>
      </c>
      <c r="C10" s="150" t="s">
        <v>10415</v>
      </c>
      <c r="D10" s="108" t="s">
        <v>10403</v>
      </c>
      <c r="E10" s="563"/>
      <c r="F10" s="495"/>
      <c r="G10" s="16"/>
      <c r="H10" s="477" t="s">
        <v>10404</v>
      </c>
    </row>
    <row r="11" spans="1:8" ht="30" customHeight="1">
      <c r="A11" s="1"/>
      <c r="B11" s="713" t="s">
        <v>10416</v>
      </c>
      <c r="C11" s="17" t="s">
        <v>10417</v>
      </c>
      <c r="D11" s="754" t="s">
        <v>8545</v>
      </c>
      <c r="E11" s="6"/>
      <c r="F11" s="756"/>
      <c r="G11" s="33"/>
      <c r="H11" s="477" t="s">
        <v>10404</v>
      </c>
    </row>
    <row r="12" spans="1:8" ht="30">
      <c r="A12" s="1"/>
      <c r="B12" s="259" t="s">
        <v>10418</v>
      </c>
      <c r="C12" s="66" t="s">
        <v>10419</v>
      </c>
      <c r="D12" s="754" t="s">
        <v>8545</v>
      </c>
      <c r="E12" s="6"/>
      <c r="F12" s="745"/>
      <c r="G12" s="33"/>
      <c r="H12" s="477" t="s">
        <v>10404</v>
      </c>
    </row>
    <row r="13" spans="1:8" ht="30">
      <c r="A13" s="1"/>
      <c r="B13" s="260" t="s">
        <v>10420</v>
      </c>
      <c r="C13" s="520" t="s">
        <v>10421</v>
      </c>
      <c r="D13" s="755" t="s">
        <v>8545</v>
      </c>
      <c r="E13" s="6"/>
      <c r="F13" s="745"/>
      <c r="G13" s="33"/>
      <c r="H13" s="477" t="s">
        <v>10404</v>
      </c>
    </row>
    <row r="14" spans="1:8" ht="30">
      <c r="A14" s="1"/>
      <c r="B14" s="260" t="s">
        <v>10422</v>
      </c>
      <c r="C14" s="259" t="s">
        <v>10423</v>
      </c>
      <c r="D14" s="755" t="s">
        <v>8545</v>
      </c>
      <c r="E14" s="6"/>
      <c r="F14" s="745"/>
      <c r="G14" s="33"/>
      <c r="H14" s="477" t="s">
        <v>10404</v>
      </c>
    </row>
    <row r="15" spans="1:8" ht="30">
      <c r="A15" s="1"/>
      <c r="B15" s="94" t="s">
        <v>10424</v>
      </c>
      <c r="C15" s="184" t="s">
        <v>10425</v>
      </c>
      <c r="D15" s="755" t="s">
        <v>8545</v>
      </c>
      <c r="E15" s="6"/>
      <c r="F15" s="745"/>
      <c r="G15" s="33"/>
      <c r="H15" s="47" t="s">
        <v>10404</v>
      </c>
    </row>
    <row r="16" spans="1:8" ht="30">
      <c r="A16" s="1"/>
      <c r="B16" s="94" t="s">
        <v>10426</v>
      </c>
      <c r="C16" s="184" t="s">
        <v>10427</v>
      </c>
      <c r="D16" s="755" t="s">
        <v>8545</v>
      </c>
      <c r="E16" s="6"/>
      <c r="F16" s="59"/>
      <c r="G16" s="33"/>
      <c r="H16" s="47" t="s">
        <v>10404</v>
      </c>
    </row>
    <row r="17" spans="1:8" ht="30">
      <c r="A17" s="2107" t="s">
        <v>10428</v>
      </c>
      <c r="B17" s="17" t="s">
        <v>10429</v>
      </c>
      <c r="C17" s="17" t="s">
        <v>10430</v>
      </c>
      <c r="D17" s="752" t="s">
        <v>10403</v>
      </c>
      <c r="E17" s="753"/>
      <c r="F17" s="151"/>
      <c r="G17" s="151"/>
      <c r="H17" s="496" t="s">
        <v>10404</v>
      </c>
    </row>
    <row r="18" spans="1:8" ht="75">
      <c r="A18" s="2107"/>
      <c r="B18" s="17" t="s">
        <v>10431</v>
      </c>
      <c r="C18" s="208" t="s">
        <v>10432</v>
      </c>
      <c r="D18" s="77" t="s">
        <v>10433</v>
      </c>
      <c r="E18" s="252"/>
      <c r="F18" s="6"/>
      <c r="G18" s="6"/>
      <c r="H18" s="47"/>
    </row>
    <row r="19" spans="1:8" ht="30">
      <c r="A19" s="2108"/>
      <c r="B19" s="17" t="s">
        <v>10434</v>
      </c>
      <c r="C19" s="184" t="s">
        <v>10435</v>
      </c>
      <c r="D19" s="77" t="s">
        <v>10436</v>
      </c>
      <c r="E19" s="251"/>
      <c r="F19" s="6"/>
      <c r="G19" s="6"/>
      <c r="H19" s="47" t="s">
        <v>10404</v>
      </c>
    </row>
  </sheetData>
  <mergeCells count="3">
    <mergeCell ref="A17:A19"/>
    <mergeCell ref="A5:A6"/>
    <mergeCell ref="A7:A16"/>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23D91-8FCC-4A3B-91D7-02061F379B05}">
  <sheetPr>
    <tabColor rgb="FFFC00E5"/>
  </sheetPr>
  <dimension ref="A2:H13"/>
  <sheetViews>
    <sheetView workbookViewId="0"/>
  </sheetViews>
  <sheetFormatPr defaultRowHeight="15"/>
  <cols>
    <col min="1" max="1" width="24.42578125" customWidth="1"/>
    <col min="2" max="2" width="32.28515625" customWidth="1"/>
    <col min="3" max="3" width="33.42578125" customWidth="1"/>
    <col min="4" max="4" width="30.5703125" customWidth="1"/>
    <col min="5" max="5" width="38.42578125" customWidth="1"/>
    <col min="6" max="6" width="44.28515625" customWidth="1"/>
    <col min="7" max="7" width="42.42578125" customWidth="1"/>
    <col min="8" max="8" width="38.140625" customWidth="1"/>
  </cols>
  <sheetData>
    <row r="2" spans="1:8" ht="81" customHeight="1">
      <c r="A2" s="176"/>
      <c r="B2" s="176"/>
      <c r="C2" s="176"/>
      <c r="D2" s="140" t="s">
        <v>1076</v>
      </c>
      <c r="E2" s="176"/>
      <c r="F2" s="176"/>
      <c r="G2" s="176"/>
      <c r="H2" s="177"/>
    </row>
    <row r="3" spans="1:8" ht="30">
      <c r="A3" s="11" t="s">
        <v>1078</v>
      </c>
      <c r="B3" s="26" t="s">
        <v>1079</v>
      </c>
      <c r="C3" s="12" t="s">
        <v>1080</v>
      </c>
      <c r="D3" s="257" t="s">
        <v>1081</v>
      </c>
      <c r="E3" s="12" t="s">
        <v>1082</v>
      </c>
      <c r="F3" s="12" t="s">
        <v>1083</v>
      </c>
      <c r="G3" s="12" t="s">
        <v>1084</v>
      </c>
      <c r="H3" s="29" t="s">
        <v>1085</v>
      </c>
    </row>
    <row r="4" spans="1:8" ht="45">
      <c r="A4" s="475" t="s">
        <v>1112</v>
      </c>
      <c r="B4" s="185" t="s">
        <v>10409</v>
      </c>
      <c r="C4" s="382" t="s">
        <v>10410</v>
      </c>
      <c r="D4" s="731" t="s">
        <v>9171</v>
      </c>
      <c r="E4" s="494"/>
      <c r="F4" s="495"/>
      <c r="G4" s="243"/>
      <c r="H4" s="477" t="s">
        <v>10437</v>
      </c>
    </row>
    <row r="5" spans="1:8" ht="18.75" customHeight="1">
      <c r="A5" s="501" t="s">
        <v>1093</v>
      </c>
      <c r="B5" s="77" t="s">
        <v>10438</v>
      </c>
      <c r="C5" s="77" t="s">
        <v>8568</v>
      </c>
      <c r="D5" s="731" t="s">
        <v>9171</v>
      </c>
      <c r="E5" s="31"/>
      <c r="F5" s="32"/>
      <c r="G5" s="6"/>
      <c r="H5" s="47" t="s">
        <v>10439</v>
      </c>
    </row>
    <row r="6" spans="1:8" ht="45">
      <c r="A6" s="2110" t="s">
        <v>1558</v>
      </c>
      <c r="B6" s="366" t="s">
        <v>1087</v>
      </c>
      <c r="C6" s="301" t="s">
        <v>10405</v>
      </c>
      <c r="D6" s="731" t="s">
        <v>9171</v>
      </c>
      <c r="E6" s="253"/>
      <c r="F6" s="253"/>
      <c r="G6" s="254"/>
      <c r="H6" s="496" t="s">
        <v>10437</v>
      </c>
    </row>
    <row r="7" spans="1:8" ht="45">
      <c r="A7" s="2112"/>
      <c r="B7" s="77" t="s">
        <v>10406</v>
      </c>
      <c r="C7" s="492" t="s">
        <v>10407</v>
      </c>
      <c r="D7" s="731" t="s">
        <v>9171</v>
      </c>
      <c r="E7" s="255"/>
      <c r="F7" s="31"/>
      <c r="G7" s="250"/>
      <c r="H7" s="47" t="s">
        <v>10437</v>
      </c>
    </row>
    <row r="8" spans="1:8" ht="45">
      <c r="A8" s="2110" t="s">
        <v>10408</v>
      </c>
      <c r="B8" s="77" t="s">
        <v>10411</v>
      </c>
      <c r="C8" s="259" t="s">
        <v>10412</v>
      </c>
      <c r="D8" s="322" t="s">
        <v>10440</v>
      </c>
      <c r="E8" s="148" t="s">
        <v>222</v>
      </c>
      <c r="F8" s="45" t="s">
        <v>6856</v>
      </c>
      <c r="G8" s="250"/>
      <c r="H8" s="47" t="s">
        <v>10437</v>
      </c>
    </row>
    <row r="9" spans="1:8" ht="45">
      <c r="A9" s="2111"/>
      <c r="B9" s="260" t="s">
        <v>5517</v>
      </c>
      <c r="C9" s="259" t="s">
        <v>10413</v>
      </c>
      <c r="D9" s="731" t="s">
        <v>9171</v>
      </c>
      <c r="E9" s="255"/>
      <c r="F9" s="31"/>
      <c r="G9" s="250"/>
      <c r="H9" s="47" t="s">
        <v>10437</v>
      </c>
    </row>
    <row r="10" spans="1:8" ht="45">
      <c r="A10" s="2112"/>
      <c r="B10" s="17" t="s">
        <v>10414</v>
      </c>
      <c r="C10" s="17" t="s">
        <v>10415</v>
      </c>
      <c r="D10" s="731" t="s">
        <v>9171</v>
      </c>
      <c r="E10" s="61"/>
      <c r="F10" s="32"/>
      <c r="G10" s="6" t="s">
        <v>3534</v>
      </c>
      <c r="H10" s="47" t="s">
        <v>10437</v>
      </c>
    </row>
    <row r="11" spans="1:8" ht="45">
      <c r="A11" s="2241" t="s">
        <v>10428</v>
      </c>
      <c r="B11" s="17" t="s">
        <v>10429</v>
      </c>
      <c r="C11" s="18" t="s">
        <v>10430</v>
      </c>
      <c r="D11" s="731" t="s">
        <v>9171</v>
      </c>
      <c r="E11" s="61"/>
      <c r="F11" s="32"/>
      <c r="G11" s="6"/>
      <c r="H11" s="47" t="s">
        <v>10437</v>
      </c>
    </row>
    <row r="12" spans="1:8" ht="75">
      <c r="A12" s="2242"/>
      <c r="B12" s="17" t="s">
        <v>10431</v>
      </c>
      <c r="C12" s="208" t="s">
        <v>10432</v>
      </c>
      <c r="D12" s="731" t="s">
        <v>9171</v>
      </c>
      <c r="E12" s="61"/>
      <c r="F12" s="32"/>
      <c r="G12" s="6"/>
      <c r="H12" s="47" t="s">
        <v>10437</v>
      </c>
    </row>
    <row r="13" spans="1:8" ht="45">
      <c r="A13" s="2243"/>
      <c r="B13" s="17" t="s">
        <v>10434</v>
      </c>
      <c r="C13" s="184" t="s">
        <v>10435</v>
      </c>
      <c r="D13" s="690" t="s">
        <v>9171</v>
      </c>
      <c r="E13" s="256"/>
      <c r="F13" s="6"/>
      <c r="G13" s="6" t="s">
        <v>3534</v>
      </c>
      <c r="H13" s="47" t="s">
        <v>10437</v>
      </c>
    </row>
  </sheetData>
  <mergeCells count="3">
    <mergeCell ref="A6:A7"/>
    <mergeCell ref="A8:A10"/>
    <mergeCell ref="A11:A13"/>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4B5E9-7970-43EA-91D7-DC8513F30E1E}">
  <dimension ref="A2:H8"/>
  <sheetViews>
    <sheetView workbookViewId="0">
      <selection activeCell="E6" sqref="E6"/>
    </sheetView>
  </sheetViews>
  <sheetFormatPr defaultRowHeight="15"/>
  <cols>
    <col min="1" max="1" width="21" customWidth="1"/>
    <col min="2" max="2" width="32.28515625" customWidth="1"/>
    <col min="3" max="3" width="22.28515625" customWidth="1"/>
    <col min="4" max="4" width="42.7109375" customWidth="1"/>
    <col min="5" max="5" width="30" customWidth="1"/>
    <col min="6" max="6" width="37.7109375" customWidth="1"/>
    <col min="7" max="7" width="33.7109375" customWidth="1"/>
  </cols>
  <sheetData>
    <row r="2" spans="1:8" ht="81" customHeight="1">
      <c r="A2" s="176"/>
      <c r="B2" s="176"/>
      <c r="C2" s="176"/>
      <c r="D2" s="140" t="s">
        <v>1076</v>
      </c>
      <c r="E2" s="176"/>
      <c r="F2" s="176"/>
      <c r="G2" s="176"/>
      <c r="H2" s="177"/>
    </row>
    <row r="3" spans="1:8">
      <c r="A3" s="11" t="s">
        <v>1078</v>
      </c>
      <c r="B3" s="26" t="s">
        <v>1079</v>
      </c>
      <c r="C3" s="12" t="s">
        <v>1080</v>
      </c>
      <c r="D3" s="257" t="s">
        <v>1081</v>
      </c>
      <c r="E3" s="12" t="s">
        <v>1082</v>
      </c>
      <c r="F3" s="12" t="s">
        <v>1083</v>
      </c>
      <c r="G3" s="12" t="s">
        <v>1084</v>
      </c>
      <c r="H3" s="29" t="s">
        <v>1085</v>
      </c>
    </row>
    <row r="4" spans="1:8" ht="60" customHeight="1">
      <c r="A4" s="6" t="s">
        <v>1558</v>
      </c>
      <c r="B4" s="6" t="s">
        <v>1087</v>
      </c>
      <c r="C4" s="15"/>
      <c r="D4" s="6"/>
      <c r="E4" s="59" t="s">
        <v>10441</v>
      </c>
      <c r="F4" s="59" t="s">
        <v>10442</v>
      </c>
      <c r="G4" s="60"/>
      <c r="H4" s="20"/>
    </row>
    <row r="5" spans="1:8" ht="45">
      <c r="A5" s="6" t="s">
        <v>1558</v>
      </c>
      <c r="B5" s="6" t="s">
        <v>10406</v>
      </c>
      <c r="C5" s="15"/>
      <c r="D5" s="6"/>
      <c r="E5" s="745" t="s">
        <v>10441</v>
      </c>
      <c r="F5" s="61"/>
      <c r="G5" s="62" t="s">
        <v>10443</v>
      </c>
      <c r="H5" s="33"/>
    </row>
    <row r="6" spans="1:8" ht="13.9" customHeight="1">
      <c r="A6" s="6" t="s">
        <v>1093</v>
      </c>
      <c r="B6" s="6" t="s">
        <v>10444</v>
      </c>
      <c r="C6" s="15"/>
      <c r="D6" s="6"/>
      <c r="E6" s="110"/>
      <c r="F6" s="15"/>
      <c r="G6" s="6"/>
      <c r="H6" s="40" t="s">
        <v>10445</v>
      </c>
    </row>
    <row r="7" spans="1:8" ht="13.9" customHeight="1">
      <c r="A7" s="17" t="s">
        <v>1580</v>
      </c>
      <c r="B7" s="42" t="s">
        <v>10446</v>
      </c>
      <c r="C7" s="15"/>
      <c r="D7" s="6"/>
      <c r="E7" s="110"/>
      <c r="F7" s="15"/>
      <c r="G7" s="39"/>
      <c r="H7" s="33" t="s">
        <v>10445</v>
      </c>
    </row>
    <row r="8" spans="1:8" ht="48" customHeight="1">
      <c r="D8" s="2244" t="s">
        <v>10447</v>
      </c>
      <c r="E8" s="2245"/>
      <c r="F8" s="2246"/>
    </row>
  </sheetData>
  <mergeCells count="1">
    <mergeCell ref="D8:F8"/>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42D93-9D13-41E7-9786-A70D90DB965A}">
  <dimension ref="A2:H7"/>
  <sheetViews>
    <sheetView workbookViewId="0">
      <selection activeCell="B4" sqref="B4"/>
    </sheetView>
  </sheetViews>
  <sheetFormatPr defaultRowHeight="15"/>
  <cols>
    <col min="1" max="1" width="24.42578125" customWidth="1"/>
    <col min="2" max="2" width="27.28515625" customWidth="1"/>
    <col min="3" max="3" width="44.140625" customWidth="1"/>
    <col min="4" max="4" width="35" customWidth="1"/>
    <col min="5" max="5" width="36.7109375" customWidth="1"/>
    <col min="6" max="6" width="29.85546875" customWidth="1"/>
    <col min="7" max="7" width="25.85546875" bestFit="1" customWidth="1"/>
  </cols>
  <sheetData>
    <row r="2" spans="1:8" ht="81" customHeight="1">
      <c r="A2" s="176"/>
      <c r="B2" s="176"/>
      <c r="C2" s="176"/>
      <c r="D2" s="140" t="s">
        <v>1076</v>
      </c>
      <c r="E2" s="176"/>
      <c r="F2" s="176"/>
      <c r="G2" s="176"/>
      <c r="H2" s="177"/>
    </row>
    <row r="3" spans="1:8" ht="30">
      <c r="A3" s="11" t="s">
        <v>1078</v>
      </c>
      <c r="B3" s="26" t="s">
        <v>1079</v>
      </c>
      <c r="C3" s="12" t="s">
        <v>1080</v>
      </c>
      <c r="D3" s="257" t="s">
        <v>1081</v>
      </c>
      <c r="E3" s="12" t="s">
        <v>1082</v>
      </c>
      <c r="F3" s="12" t="s">
        <v>1083</v>
      </c>
      <c r="G3" s="12" t="s">
        <v>1084</v>
      </c>
      <c r="H3" s="29" t="s">
        <v>1085</v>
      </c>
    </row>
    <row r="4" spans="1:8" ht="50.25" customHeight="1">
      <c r="A4" s="6" t="s">
        <v>1580</v>
      </c>
      <c r="B4" s="6" t="s">
        <v>10446</v>
      </c>
      <c r="C4" s="6"/>
      <c r="D4" s="27"/>
      <c r="E4" s="24"/>
      <c r="F4" s="28"/>
      <c r="G4" s="33"/>
    </row>
    <row r="5" spans="1:8" ht="47.25" customHeight="1">
      <c r="A5" s="6" t="s">
        <v>1580</v>
      </c>
      <c r="B5" s="6" t="s">
        <v>10448</v>
      </c>
      <c r="C5" s="16" t="s">
        <v>10449</v>
      </c>
      <c r="D5" s="51"/>
      <c r="E5" s="48"/>
      <c r="F5" s="22"/>
      <c r="G5" s="40"/>
    </row>
    <row r="6" spans="1:8" ht="79.5" customHeight="1">
      <c r="A6" s="6" t="s">
        <v>1580</v>
      </c>
      <c r="B6" s="15" t="s">
        <v>10450</v>
      </c>
      <c r="C6" s="20" t="s">
        <v>10451</v>
      </c>
      <c r="D6" s="6"/>
      <c r="E6" s="6"/>
      <c r="F6" s="6"/>
      <c r="G6" s="33"/>
    </row>
    <row r="7" spans="1:8">
      <c r="D7" s="2247"/>
      <c r="E7" s="2248"/>
      <c r="F7" s="2248"/>
    </row>
  </sheetData>
  <mergeCells count="1">
    <mergeCell ref="D7:F7"/>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4AA7F-39D7-4481-A75D-70A7F871AC5E}">
  <sheetPr>
    <tabColor rgb="FFFF0000"/>
  </sheetPr>
  <dimension ref="A2:H18"/>
  <sheetViews>
    <sheetView topLeftCell="A2" workbookViewId="0">
      <selection activeCell="B4" sqref="B4:B18"/>
    </sheetView>
  </sheetViews>
  <sheetFormatPr defaultRowHeight="15"/>
  <cols>
    <col min="1" max="1" width="25.140625" customWidth="1"/>
    <col min="2" max="2" width="36.42578125" customWidth="1"/>
    <col min="3" max="3" width="36" bestFit="1" customWidth="1"/>
    <col min="4" max="4" width="46.140625" customWidth="1"/>
    <col min="5" max="5" width="31.28515625" customWidth="1"/>
    <col min="6" max="6" width="24.42578125" customWidth="1"/>
    <col min="7" max="7" width="23.28515625" customWidth="1"/>
    <col min="8" max="8" width="31.140625" customWidth="1"/>
  </cols>
  <sheetData>
    <row r="2" spans="1:8" ht="104.25" customHeight="1">
      <c r="A2" s="145"/>
      <c r="B2" s="145"/>
      <c r="C2" s="236"/>
      <c r="D2" s="140" t="s">
        <v>1076</v>
      </c>
      <c r="E2" s="145"/>
      <c r="F2" s="145"/>
      <c r="G2" s="145"/>
      <c r="H2" s="144"/>
    </row>
    <row r="3" spans="1:8" ht="30">
      <c r="A3" s="19" t="s">
        <v>1078</v>
      </c>
      <c r="B3" s="105" t="s">
        <v>1079</v>
      </c>
      <c r="C3" s="19" t="s">
        <v>1080</v>
      </c>
      <c r="D3" s="84" t="s">
        <v>1081</v>
      </c>
      <c r="E3" s="12" t="s">
        <v>1082</v>
      </c>
      <c r="F3" s="12" t="s">
        <v>1083</v>
      </c>
      <c r="G3" s="12" t="s">
        <v>1084</v>
      </c>
      <c r="H3" s="65" t="s">
        <v>1085</v>
      </c>
    </row>
    <row r="4" spans="1:8" ht="21" customHeight="1">
      <c r="A4" s="2146" t="s">
        <v>1713</v>
      </c>
      <c r="B4" s="77" t="s">
        <v>10452</v>
      </c>
      <c r="C4" s="56" t="s">
        <v>10453</v>
      </c>
      <c r="D4" s="77" t="s">
        <v>9171</v>
      </c>
      <c r="E4" s="162" t="s">
        <v>627</v>
      </c>
      <c r="F4" s="162" t="s">
        <v>627</v>
      </c>
      <c r="G4" s="50" t="s">
        <v>10454</v>
      </c>
      <c r="H4" s="50" t="s">
        <v>10455</v>
      </c>
    </row>
    <row r="5" spans="1:8" ht="21" customHeight="1">
      <c r="A5" s="2148"/>
      <c r="B5" s="77" t="s">
        <v>10456</v>
      </c>
      <c r="C5" s="149" t="s">
        <v>10457</v>
      </c>
      <c r="D5" s="77" t="s">
        <v>9171</v>
      </c>
      <c r="E5" s="162" t="s">
        <v>627</v>
      </c>
      <c r="F5" s="162" t="s">
        <v>627</v>
      </c>
      <c r="G5" s="50" t="s">
        <v>10454</v>
      </c>
      <c r="H5" s="50" t="s">
        <v>10455</v>
      </c>
    </row>
    <row r="6" spans="1:8" ht="21" customHeight="1">
      <c r="A6" s="55" t="s">
        <v>1093</v>
      </c>
      <c r="B6" s="1314" t="s">
        <v>1094</v>
      </c>
      <c r="C6" s="1315" t="s">
        <v>8568</v>
      </c>
      <c r="D6" s="258" t="s">
        <v>10458</v>
      </c>
      <c r="E6" s="162"/>
      <c r="F6" s="162"/>
      <c r="G6" s="50"/>
      <c r="H6" s="50"/>
    </row>
    <row r="7" spans="1:8" ht="21" customHeight="1">
      <c r="A7" s="2106" t="s">
        <v>1715</v>
      </c>
      <c r="B7" s="77" t="s">
        <v>1087</v>
      </c>
      <c r="C7" s="260" t="s">
        <v>10405</v>
      </c>
      <c r="D7" s="77" t="s">
        <v>9171</v>
      </c>
      <c r="E7" s="162" t="s">
        <v>627</v>
      </c>
      <c r="F7" s="162" t="s">
        <v>627</v>
      </c>
      <c r="G7" s="50" t="s">
        <v>10454</v>
      </c>
      <c r="H7" s="50" t="s">
        <v>10455</v>
      </c>
    </row>
    <row r="8" spans="1:8" ht="21" customHeight="1">
      <c r="A8" s="2107"/>
      <c r="B8" s="77" t="s">
        <v>1091</v>
      </c>
      <c r="C8" s="260" t="s">
        <v>10407</v>
      </c>
      <c r="D8" s="77" t="s">
        <v>9171</v>
      </c>
      <c r="E8" s="162" t="s">
        <v>627</v>
      </c>
      <c r="F8" s="162" t="s">
        <v>627</v>
      </c>
      <c r="G8" s="50" t="s">
        <v>10454</v>
      </c>
      <c r="H8" s="50" t="s">
        <v>10455</v>
      </c>
    </row>
    <row r="9" spans="1:8" ht="21" customHeight="1">
      <c r="A9" s="2108"/>
      <c r="B9" s="77" t="s">
        <v>10459</v>
      </c>
      <c r="C9" s="260" t="s">
        <v>10460</v>
      </c>
      <c r="D9" s="77" t="s">
        <v>9171</v>
      </c>
      <c r="E9" s="162" t="s">
        <v>627</v>
      </c>
      <c r="F9" s="162" t="s">
        <v>627</v>
      </c>
      <c r="G9" s="50" t="s">
        <v>10454</v>
      </c>
      <c r="H9" s="50"/>
    </row>
    <row r="10" spans="1:8" ht="21" customHeight="1">
      <c r="A10" s="2106" t="s">
        <v>1717</v>
      </c>
      <c r="B10" s="77" t="s">
        <v>5524</v>
      </c>
      <c r="C10" s="50" t="s">
        <v>10461</v>
      </c>
      <c r="D10" s="77" t="s">
        <v>9171</v>
      </c>
      <c r="E10" s="162" t="s">
        <v>627</v>
      </c>
      <c r="F10" s="162" t="s">
        <v>627</v>
      </c>
      <c r="G10" s="50" t="s">
        <v>10454</v>
      </c>
      <c r="H10" s="50"/>
    </row>
    <row r="11" spans="1:8" ht="21" customHeight="1">
      <c r="A11" s="2108"/>
      <c r="B11" s="77" t="s">
        <v>10422</v>
      </c>
      <c r="C11" s="56" t="s">
        <v>10462</v>
      </c>
      <c r="D11" s="77" t="s">
        <v>9171</v>
      </c>
      <c r="E11" s="162" t="s">
        <v>627</v>
      </c>
      <c r="F11" s="162" t="s">
        <v>627</v>
      </c>
      <c r="G11" s="50" t="s">
        <v>10454</v>
      </c>
      <c r="H11" s="50"/>
    </row>
    <row r="12" spans="1:8" ht="21" customHeight="1">
      <c r="A12" s="153" t="s">
        <v>1719</v>
      </c>
      <c r="B12" s="185" t="s">
        <v>10463</v>
      </c>
      <c r="C12" s="482" t="s">
        <v>10464</v>
      </c>
      <c r="D12" s="185" t="s">
        <v>9171</v>
      </c>
      <c r="E12" s="162" t="s">
        <v>627</v>
      </c>
      <c r="F12" s="162" t="s">
        <v>627</v>
      </c>
      <c r="G12" s="50" t="s">
        <v>10454</v>
      </c>
      <c r="H12" s="157" t="s">
        <v>10455</v>
      </c>
    </row>
    <row r="13" spans="1:8" ht="21" customHeight="1">
      <c r="A13" s="2106" t="s">
        <v>10465</v>
      </c>
      <c r="B13" s="295" t="s">
        <v>10466</v>
      </c>
      <c r="C13" s="295" t="s">
        <v>10467</v>
      </c>
      <c r="D13" s="258" t="s">
        <v>10458</v>
      </c>
      <c r="E13" s="295" t="s">
        <v>367</v>
      </c>
      <c r="F13" s="295" t="s">
        <v>10468</v>
      </c>
      <c r="G13" s="290"/>
      <c r="H13" s="50"/>
    </row>
    <row r="14" spans="1:8" ht="21" customHeight="1">
      <c r="A14" s="2108"/>
      <c r="B14" s="295" t="s">
        <v>10469</v>
      </c>
      <c r="C14" s="295" t="s">
        <v>10470</v>
      </c>
      <c r="D14" s="258" t="s">
        <v>10458</v>
      </c>
      <c r="E14" s="295" t="s">
        <v>367</v>
      </c>
      <c r="F14" s="295" t="s">
        <v>10471</v>
      </c>
      <c r="G14" s="290"/>
      <c r="H14" s="50"/>
    </row>
    <row r="15" spans="1:8" ht="21" customHeight="1">
      <c r="A15" s="2106" t="s">
        <v>1721</v>
      </c>
      <c r="B15" s="782" t="s">
        <v>10426</v>
      </c>
      <c r="C15" s="1666" t="s">
        <v>10472</v>
      </c>
      <c r="D15" s="366" t="s">
        <v>9171</v>
      </c>
      <c r="E15" s="365" t="s">
        <v>627</v>
      </c>
      <c r="F15" s="365" t="s">
        <v>627</v>
      </c>
      <c r="G15" s="178" t="s">
        <v>10454</v>
      </c>
      <c r="H15" s="50"/>
    </row>
    <row r="16" spans="1:8" ht="21" customHeight="1">
      <c r="A16" s="2108"/>
      <c r="B16" s="150" t="s">
        <v>10473</v>
      </c>
      <c r="C16" s="732" t="s">
        <v>10474</v>
      </c>
      <c r="D16" s="77" t="s">
        <v>9171</v>
      </c>
      <c r="E16" s="149" t="s">
        <v>627</v>
      </c>
      <c r="F16" s="149" t="s">
        <v>627</v>
      </c>
      <c r="G16" s="178" t="s">
        <v>10454</v>
      </c>
      <c r="H16" s="6"/>
    </row>
    <row r="17" spans="1:8" ht="21" customHeight="1">
      <c r="A17" s="2106" t="s">
        <v>2079</v>
      </c>
      <c r="B17" s="17" t="s">
        <v>10475</v>
      </c>
      <c r="C17" s="17" t="s">
        <v>10476</v>
      </c>
      <c r="D17" s="77" t="s">
        <v>9171</v>
      </c>
      <c r="E17" s="149" t="s">
        <v>627</v>
      </c>
      <c r="F17" s="149" t="s">
        <v>627</v>
      </c>
      <c r="G17" s="178" t="s">
        <v>10454</v>
      </c>
      <c r="H17" s="6"/>
    </row>
    <row r="18" spans="1:8" ht="21" customHeight="1">
      <c r="A18" s="2108"/>
      <c r="B18" s="17" t="s">
        <v>10477</v>
      </c>
      <c r="C18" s="17" t="s">
        <v>10478</v>
      </c>
      <c r="D18" s="77" t="s">
        <v>9171</v>
      </c>
      <c r="E18" s="149" t="s">
        <v>627</v>
      </c>
      <c r="F18" s="149" t="s">
        <v>627</v>
      </c>
      <c r="G18" s="178" t="s">
        <v>10454</v>
      </c>
      <c r="H18" s="6"/>
    </row>
  </sheetData>
  <mergeCells count="6">
    <mergeCell ref="A10:A11"/>
    <mergeCell ref="A15:A16"/>
    <mergeCell ref="A17:A18"/>
    <mergeCell ref="A4:A5"/>
    <mergeCell ref="A7:A9"/>
    <mergeCell ref="A13:A14"/>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4A0C-9CC6-4DFB-98B0-BEFAB9A38BDE}">
  <sheetPr>
    <tabColor rgb="FFFF0000"/>
  </sheetPr>
  <dimension ref="A2:H13"/>
  <sheetViews>
    <sheetView workbookViewId="0">
      <selection activeCell="D4" sqref="D4"/>
    </sheetView>
  </sheetViews>
  <sheetFormatPr defaultRowHeight="15"/>
  <cols>
    <col min="1" max="1" width="25.140625" style="7" customWidth="1"/>
    <col min="2" max="2" width="36.42578125" style="7" customWidth="1"/>
    <col min="3" max="3" width="36" style="58" bestFit="1" customWidth="1"/>
    <col min="4" max="4" width="46.140625" style="7" customWidth="1"/>
    <col min="5" max="5" width="31.28515625" style="7" customWidth="1"/>
    <col min="6" max="6" width="24.42578125" style="7" customWidth="1"/>
    <col min="7" max="7" width="43.85546875" style="7" customWidth="1"/>
    <col min="8" max="8" width="31.140625" style="7" customWidth="1"/>
    <col min="9" max="16384" width="9.140625" style="7"/>
  </cols>
  <sheetData>
    <row r="2" spans="1:8" ht="108.75" customHeight="1">
      <c r="A2" s="160"/>
      <c r="B2" s="160"/>
      <c r="C2" s="35"/>
      <c r="D2" s="206" t="s">
        <v>1076</v>
      </c>
      <c r="E2" s="160"/>
      <c r="F2" s="160"/>
      <c r="G2" s="160"/>
      <c r="H2" s="65"/>
    </row>
    <row r="3" spans="1:8" ht="30">
      <c r="A3" s="12" t="s">
        <v>1078</v>
      </c>
      <c r="B3" s="36" t="s">
        <v>1079</v>
      </c>
      <c r="C3" s="12" t="s">
        <v>1080</v>
      </c>
      <c r="D3" s="82" t="s">
        <v>1081</v>
      </c>
      <c r="E3" s="12" t="s">
        <v>1082</v>
      </c>
      <c r="F3" s="12" t="s">
        <v>1083</v>
      </c>
      <c r="G3" s="12" t="s">
        <v>1084</v>
      </c>
      <c r="H3" s="65" t="s">
        <v>1085</v>
      </c>
    </row>
    <row r="4" spans="1:8" s="102" customFormat="1">
      <c r="A4" s="2142" t="s">
        <v>1713</v>
      </c>
      <c r="B4" s="71" t="s">
        <v>10479</v>
      </c>
      <c r="C4" s="503" t="s">
        <v>10453</v>
      </c>
      <c r="D4" s="77" t="s">
        <v>10480</v>
      </c>
      <c r="E4" s="73" t="s">
        <v>358</v>
      </c>
      <c r="F4" s="74" t="s">
        <v>10481</v>
      </c>
      <c r="G4" s="73"/>
      <c r="H4" s="73" t="s">
        <v>10482</v>
      </c>
    </row>
    <row r="5" spans="1:8" ht="60">
      <c r="A5" s="2142"/>
      <c r="B5" s="77" t="s">
        <v>10483</v>
      </c>
      <c r="C5" s="50" t="s">
        <v>10457</v>
      </c>
      <c r="D5" s="77" t="s">
        <v>10484</v>
      </c>
      <c r="E5" s="73" t="s">
        <v>358</v>
      </c>
      <c r="F5" s="74" t="s">
        <v>10485</v>
      </c>
      <c r="G5" s="50"/>
      <c r="H5" s="50" t="s">
        <v>10482</v>
      </c>
    </row>
    <row r="6" spans="1:8" s="102" customFormat="1">
      <c r="A6" s="1" t="s">
        <v>1715</v>
      </c>
      <c r="B6" s="71" t="s">
        <v>1087</v>
      </c>
      <c r="C6" s="71" t="s">
        <v>10405</v>
      </c>
      <c r="D6" s="71" t="s">
        <v>10486</v>
      </c>
      <c r="E6" s="73" t="s">
        <v>358</v>
      </c>
      <c r="F6" s="56" t="s">
        <v>10487</v>
      </c>
      <c r="G6" s="73"/>
      <c r="H6" s="73" t="s">
        <v>10482</v>
      </c>
    </row>
    <row r="7" spans="1:8">
      <c r="A7" s="1"/>
      <c r="B7" s="77" t="s">
        <v>1091</v>
      </c>
      <c r="C7" s="77" t="s">
        <v>10407</v>
      </c>
      <c r="D7" s="77" t="s">
        <v>10484</v>
      </c>
      <c r="E7" s="73" t="s">
        <v>358</v>
      </c>
      <c r="F7" s="56" t="s">
        <v>10488</v>
      </c>
      <c r="G7" s="50"/>
      <c r="H7" s="50" t="s">
        <v>10482</v>
      </c>
    </row>
    <row r="8" spans="1:8" ht="60">
      <c r="A8" s="1"/>
      <c r="B8" s="77" t="s">
        <v>10459</v>
      </c>
      <c r="C8" s="77" t="s">
        <v>10460</v>
      </c>
      <c r="D8" s="77" t="s">
        <v>10484</v>
      </c>
      <c r="E8" s="274"/>
      <c r="F8" s="319"/>
      <c r="G8" s="2" t="s">
        <v>10489</v>
      </c>
      <c r="H8" s="50" t="s">
        <v>10482</v>
      </c>
    </row>
    <row r="9" spans="1:8">
      <c r="A9" s="1" t="s">
        <v>1717</v>
      </c>
      <c r="B9" s="77" t="s">
        <v>5524</v>
      </c>
      <c r="C9" s="50" t="s">
        <v>10461</v>
      </c>
      <c r="D9" s="77" t="s">
        <v>10484</v>
      </c>
      <c r="E9" s="17"/>
      <c r="F9" s="17"/>
      <c r="G9" s="2"/>
      <c r="H9" s="50" t="s">
        <v>10482</v>
      </c>
    </row>
    <row r="10" spans="1:8" s="102" customFormat="1">
      <c r="A10" s="1"/>
      <c r="B10" s="71" t="s">
        <v>10422</v>
      </c>
      <c r="C10" s="503" t="s">
        <v>10462</v>
      </c>
      <c r="D10" s="71" t="s">
        <v>10486</v>
      </c>
      <c r="E10" s="73" t="s">
        <v>358</v>
      </c>
      <c r="F10" s="56" t="s">
        <v>10490</v>
      </c>
      <c r="G10" s="71"/>
      <c r="H10" s="73" t="s">
        <v>10482</v>
      </c>
    </row>
    <row r="11" spans="1:8">
      <c r="A11" s="153" t="s">
        <v>1719</v>
      </c>
      <c r="B11" s="77" t="s">
        <v>10463</v>
      </c>
      <c r="C11" s="56" t="s">
        <v>10491</v>
      </c>
      <c r="D11" s="77" t="s">
        <v>10484</v>
      </c>
      <c r="E11" s="73" t="s">
        <v>358</v>
      </c>
      <c r="F11" s="56" t="s">
        <v>10492</v>
      </c>
      <c r="G11" s="17"/>
      <c r="H11" s="50" t="s">
        <v>10482</v>
      </c>
    </row>
    <row r="12" spans="1:8" ht="28.5" customHeight="1">
      <c r="A12" s="1" t="s">
        <v>1721</v>
      </c>
      <c r="B12" s="77" t="s">
        <v>10424</v>
      </c>
      <c r="C12" s="56" t="s">
        <v>10472</v>
      </c>
      <c r="D12" s="77" t="s">
        <v>10484</v>
      </c>
      <c r="E12" s="73" t="s">
        <v>358</v>
      </c>
      <c r="F12" s="56" t="s">
        <v>10493</v>
      </c>
      <c r="G12" s="17"/>
      <c r="H12" s="50" t="s">
        <v>10482</v>
      </c>
    </row>
    <row r="13" spans="1:8" ht="74.25" customHeight="1">
      <c r="A13" s="1"/>
      <c r="B13" s="71" t="s">
        <v>10473</v>
      </c>
      <c r="C13" s="503" t="s">
        <v>10474</v>
      </c>
      <c r="D13" s="71" t="s">
        <v>10494</v>
      </c>
      <c r="E13" s="73" t="s">
        <v>358</v>
      </c>
      <c r="F13" s="56" t="s">
        <v>10495</v>
      </c>
      <c r="G13" s="17"/>
      <c r="H13" s="50" t="s">
        <v>10496</v>
      </c>
    </row>
  </sheetData>
  <autoFilter ref="A3:H13" xr:uid="{ADE24A0C-9CC6-4DFB-98B0-BEFAB9A38BDE}"/>
  <mergeCells count="4">
    <mergeCell ref="A9:A10"/>
    <mergeCell ref="A4:A5"/>
    <mergeCell ref="A6:A8"/>
    <mergeCell ref="A12:A13"/>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0DC19-1920-4B41-99DD-358A8591C924}">
  <dimension ref="A2:R49"/>
  <sheetViews>
    <sheetView topLeftCell="A3" workbookViewId="0">
      <selection activeCell="E6" sqref="E6"/>
    </sheetView>
  </sheetViews>
  <sheetFormatPr defaultRowHeight="15"/>
  <cols>
    <col min="1" max="1" width="25.140625" style="87" customWidth="1"/>
    <col min="2" max="2" width="36.42578125" style="87" customWidth="1"/>
    <col min="3" max="3" width="36" style="88" bestFit="1" customWidth="1"/>
    <col min="4" max="4" width="46.140625" style="87" customWidth="1"/>
    <col min="5" max="5" width="16.85546875" style="87" customWidth="1"/>
    <col min="6" max="6" width="37.7109375" style="87" customWidth="1"/>
    <col min="7" max="7" width="12.7109375" style="87" customWidth="1"/>
    <col min="8" max="8" width="15.28515625" style="87" customWidth="1"/>
    <col min="9" max="9" width="32.42578125" style="87" customWidth="1"/>
    <col min="10" max="10" width="31.28515625" style="87" customWidth="1"/>
    <col min="11" max="11" width="36.5703125" style="87" customWidth="1"/>
    <col min="12" max="12" width="43.85546875" style="87" customWidth="1"/>
    <col min="13" max="14" width="16" style="87" customWidth="1"/>
    <col min="15" max="15" width="46.7109375" style="87" customWidth="1"/>
    <col min="16" max="17" width="16" style="87" customWidth="1"/>
    <col min="18" max="18" width="31.140625" style="87" customWidth="1"/>
    <col min="19" max="16384" width="9.140625" style="87"/>
  </cols>
  <sheetData>
    <row r="2" spans="1:18" ht="150">
      <c r="A2" s="1792"/>
      <c r="B2" s="1792"/>
      <c r="C2" s="309"/>
      <c r="D2" s="85" t="s">
        <v>1076</v>
      </c>
      <c r="E2" s="907" t="s">
        <v>2241</v>
      </c>
      <c r="F2" s="907" t="s">
        <v>2242</v>
      </c>
      <c r="G2" s="908"/>
      <c r="H2" s="907" t="s">
        <v>3419</v>
      </c>
      <c r="I2" s="907"/>
      <c r="J2" s="1792"/>
      <c r="K2" s="1792"/>
      <c r="L2" s="1792"/>
      <c r="M2" s="918" t="s">
        <v>2245</v>
      </c>
      <c r="N2" s="918" t="s">
        <v>2246</v>
      </c>
      <c r="O2" s="918" t="s">
        <v>2247</v>
      </c>
      <c r="P2" s="918" t="s">
        <v>2248</v>
      </c>
      <c r="Q2" s="918" t="s">
        <v>2249</v>
      </c>
      <c r="R2" s="65"/>
    </row>
    <row r="3" spans="1:18" ht="45">
      <c r="A3" s="855" t="s">
        <v>1078</v>
      </c>
      <c r="B3" s="651" t="s">
        <v>1079</v>
      </c>
      <c r="C3" s="855" t="s">
        <v>1080</v>
      </c>
      <c r="D3" s="106" t="s">
        <v>1081</v>
      </c>
      <c r="E3" s="910" t="s">
        <v>2252</v>
      </c>
      <c r="F3" s="910" t="s">
        <v>2253</v>
      </c>
      <c r="G3" s="910" t="s">
        <v>2254</v>
      </c>
      <c r="H3" s="910" t="s">
        <v>2255</v>
      </c>
      <c r="I3" s="910" t="s">
        <v>4181</v>
      </c>
      <c r="J3" s="855" t="s">
        <v>1082</v>
      </c>
      <c r="K3" s="855" t="s">
        <v>1083</v>
      </c>
      <c r="L3" s="855" t="s">
        <v>1084</v>
      </c>
      <c r="M3" s="1031" t="s">
        <v>2257</v>
      </c>
      <c r="N3" s="1031" t="s">
        <v>2258</v>
      </c>
      <c r="O3" s="1031" t="s">
        <v>2259</v>
      </c>
      <c r="P3" s="1031" t="s">
        <v>2260</v>
      </c>
      <c r="Q3" s="1031" t="s">
        <v>2261</v>
      </c>
      <c r="R3" s="183" t="s">
        <v>1085</v>
      </c>
    </row>
    <row r="4" spans="1:18">
      <c r="A4" s="4" t="s">
        <v>10497</v>
      </c>
      <c r="B4" s="77" t="s">
        <v>10479</v>
      </c>
      <c r="C4" s="295" t="s">
        <v>2226</v>
      </c>
      <c r="D4" s="77" t="s">
        <v>10480</v>
      </c>
      <c r="E4" s="45" t="s">
        <v>245</v>
      </c>
      <c r="F4" s="1929" t="s">
        <v>28</v>
      </c>
      <c r="G4" s="1929">
        <v>11</v>
      </c>
      <c r="H4" s="1929"/>
      <c r="I4" s="77" t="s">
        <v>3421</v>
      </c>
      <c r="J4" s="45" t="s">
        <v>358</v>
      </c>
      <c r="K4" s="295" t="s">
        <v>10481</v>
      </c>
      <c r="L4" s="77"/>
      <c r="M4" s="174" t="s">
        <v>203</v>
      </c>
      <c r="N4" s="77" t="s">
        <v>203</v>
      </c>
      <c r="O4" s="77" t="s">
        <v>206</v>
      </c>
      <c r="P4" s="77" t="s">
        <v>206</v>
      </c>
      <c r="Q4" s="77" t="s">
        <v>206</v>
      </c>
      <c r="R4" s="50"/>
    </row>
    <row r="5" spans="1:18">
      <c r="A5" s="2146" t="s">
        <v>1093</v>
      </c>
      <c r="B5" s="351" t="s">
        <v>3064</v>
      </c>
      <c r="C5" s="295" t="s">
        <v>4391</v>
      </c>
      <c r="D5" s="77"/>
      <c r="E5" s="45" t="s">
        <v>245</v>
      </c>
      <c r="F5" s="1929" t="s">
        <v>24</v>
      </c>
      <c r="G5" s="1929"/>
      <c r="H5" s="1929"/>
      <c r="I5" s="77"/>
      <c r="J5" s="45"/>
      <c r="K5" s="295"/>
      <c r="L5" s="77"/>
      <c r="M5" s="174"/>
      <c r="N5" s="77"/>
      <c r="O5" s="77"/>
      <c r="P5" s="77"/>
      <c r="Q5" s="77"/>
      <c r="R5" s="50"/>
    </row>
    <row r="6" spans="1:18">
      <c r="A6" s="2148"/>
      <c r="B6" s="351" t="s">
        <v>3067</v>
      </c>
      <c r="C6" s="295" t="s">
        <v>10498</v>
      </c>
      <c r="D6" s="77"/>
      <c r="E6" s="45" t="s">
        <v>203</v>
      </c>
      <c r="F6" s="1929" t="s">
        <v>24</v>
      </c>
      <c r="G6" s="1929"/>
      <c r="H6" s="1929"/>
      <c r="I6" s="77"/>
      <c r="J6" s="45"/>
      <c r="K6" s="295"/>
      <c r="L6" s="77"/>
      <c r="M6" s="174"/>
      <c r="N6" s="77"/>
      <c r="O6" s="77"/>
      <c r="P6" s="77"/>
      <c r="Q6" s="77"/>
      <c r="R6" s="50"/>
    </row>
    <row r="7" spans="1:18">
      <c r="A7" s="2146" t="s">
        <v>1086</v>
      </c>
      <c r="B7" s="351" t="s">
        <v>1091</v>
      </c>
      <c r="C7" s="295" t="s">
        <v>4365</v>
      </c>
      <c r="D7" s="77" t="s">
        <v>10480</v>
      </c>
      <c r="E7" s="45" t="s">
        <v>203</v>
      </c>
      <c r="F7" s="1929" t="s">
        <v>12</v>
      </c>
      <c r="G7" s="1929">
        <v>2</v>
      </c>
      <c r="H7" s="1929"/>
      <c r="I7" s="77" t="s">
        <v>3421</v>
      </c>
      <c r="J7" s="45" t="s">
        <v>358</v>
      </c>
      <c r="K7" s="295" t="s">
        <v>10488</v>
      </c>
      <c r="L7" s="77"/>
      <c r="M7" s="174" t="s">
        <v>203</v>
      </c>
      <c r="N7" s="77" t="s">
        <v>203</v>
      </c>
      <c r="O7" s="77" t="s">
        <v>206</v>
      </c>
      <c r="P7" s="77" t="s">
        <v>206</v>
      </c>
      <c r="Q7" s="77" t="s">
        <v>206</v>
      </c>
      <c r="R7" s="50"/>
    </row>
    <row r="8" spans="1:18">
      <c r="A8" s="2148"/>
      <c r="B8" s="351" t="s">
        <v>1087</v>
      </c>
      <c r="C8" s="295" t="s">
        <v>10499</v>
      </c>
      <c r="D8" s="77" t="s">
        <v>10480</v>
      </c>
      <c r="E8" s="45" t="s">
        <v>203</v>
      </c>
      <c r="F8" s="1929" t="s">
        <v>28</v>
      </c>
      <c r="G8" s="1929">
        <v>12</v>
      </c>
      <c r="H8" s="1929"/>
      <c r="I8" s="77" t="s">
        <v>3421</v>
      </c>
      <c r="J8" s="45" t="s">
        <v>358</v>
      </c>
      <c r="K8" s="295" t="s">
        <v>10487</v>
      </c>
      <c r="L8" s="77"/>
      <c r="M8" s="174" t="s">
        <v>203</v>
      </c>
      <c r="N8" s="77" t="s">
        <v>203</v>
      </c>
      <c r="O8" s="77" t="s">
        <v>206</v>
      </c>
      <c r="P8" s="77" t="s">
        <v>206</v>
      </c>
      <c r="Q8" s="77" t="s">
        <v>206</v>
      </c>
      <c r="R8" s="50"/>
    </row>
    <row r="9" spans="1:18">
      <c r="A9" s="2146" t="s">
        <v>1112</v>
      </c>
      <c r="B9" s="77" t="s">
        <v>10500</v>
      </c>
      <c r="C9" s="295" t="s">
        <v>10501</v>
      </c>
      <c r="D9" s="77" t="s">
        <v>10480</v>
      </c>
      <c r="E9" s="45" t="s">
        <v>203</v>
      </c>
      <c r="F9" s="1929" t="s">
        <v>2380</v>
      </c>
      <c r="G9" s="1929">
        <v>8</v>
      </c>
      <c r="H9" s="1929"/>
      <c r="I9" s="77" t="s">
        <v>3421</v>
      </c>
      <c r="J9" s="45" t="s">
        <v>358</v>
      </c>
      <c r="K9" s="295" t="s">
        <v>10502</v>
      </c>
      <c r="L9" s="77"/>
      <c r="M9" s="174" t="s">
        <v>203</v>
      </c>
      <c r="N9" s="77" t="s">
        <v>203</v>
      </c>
      <c r="O9" s="77" t="s">
        <v>206</v>
      </c>
      <c r="P9" s="77" t="s">
        <v>206</v>
      </c>
      <c r="Q9" s="77" t="s">
        <v>206</v>
      </c>
      <c r="R9" s="50"/>
    </row>
    <row r="10" spans="1:18">
      <c r="A10" s="2147"/>
      <c r="B10" s="77" t="s">
        <v>10422</v>
      </c>
      <c r="C10" s="295" t="s">
        <v>10503</v>
      </c>
      <c r="D10" s="77" t="s">
        <v>10480</v>
      </c>
      <c r="E10" s="45" t="s">
        <v>203</v>
      </c>
      <c r="F10" s="1929" t="s">
        <v>2380</v>
      </c>
      <c r="G10" s="1929">
        <v>8</v>
      </c>
      <c r="H10" s="1929"/>
      <c r="I10" s="77" t="s">
        <v>3421</v>
      </c>
      <c r="J10" s="45" t="s">
        <v>358</v>
      </c>
      <c r="K10" s="295" t="s">
        <v>10490</v>
      </c>
      <c r="L10" s="77"/>
      <c r="M10" s="174" t="s">
        <v>203</v>
      </c>
      <c r="N10" s="77" t="s">
        <v>203</v>
      </c>
      <c r="O10" s="77" t="s">
        <v>206</v>
      </c>
      <c r="P10" s="77" t="s">
        <v>206</v>
      </c>
      <c r="Q10" s="77" t="s">
        <v>206</v>
      </c>
      <c r="R10" s="50"/>
    </row>
    <row r="11" spans="1:18">
      <c r="A11" s="2148"/>
      <c r="B11" s="77" t="s">
        <v>10504</v>
      </c>
      <c r="C11" s="295" t="s">
        <v>10505</v>
      </c>
      <c r="D11" s="77" t="s">
        <v>10480</v>
      </c>
      <c r="E11" s="45" t="s">
        <v>203</v>
      </c>
      <c r="F11" s="1929" t="s">
        <v>28</v>
      </c>
      <c r="G11" s="1929">
        <v>6</v>
      </c>
      <c r="H11" s="1929"/>
      <c r="I11" s="77" t="s">
        <v>3421</v>
      </c>
      <c r="J11" s="45" t="s">
        <v>358</v>
      </c>
      <c r="K11" s="295" t="s">
        <v>10506</v>
      </c>
      <c r="L11" s="77"/>
      <c r="M11" s="174" t="s">
        <v>203</v>
      </c>
      <c r="N11" s="77" t="s">
        <v>203</v>
      </c>
      <c r="O11" s="77" t="s">
        <v>206</v>
      </c>
      <c r="P11" s="77" t="s">
        <v>206</v>
      </c>
      <c r="Q11" s="77" t="s">
        <v>206</v>
      </c>
      <c r="R11" s="77"/>
    </row>
    <row r="12" spans="1:18" ht="60">
      <c r="A12" s="4" t="s">
        <v>1235</v>
      </c>
      <c r="B12" s="77" t="s">
        <v>5267</v>
      </c>
      <c r="C12" s="56" t="s">
        <v>1660</v>
      </c>
      <c r="D12" s="77" t="s">
        <v>10480</v>
      </c>
      <c r="E12" s="77" t="s">
        <v>203</v>
      </c>
      <c r="F12" s="297" t="s">
        <v>28</v>
      </c>
      <c r="G12" s="297">
        <v>13</v>
      </c>
      <c r="H12" s="297">
        <v>2</v>
      </c>
      <c r="I12" s="77" t="s">
        <v>3421</v>
      </c>
      <c r="J12" s="77" t="s">
        <v>358</v>
      </c>
      <c r="K12" s="56" t="s">
        <v>10492</v>
      </c>
      <c r="L12" s="77" t="s">
        <v>10507</v>
      </c>
      <c r="M12" s="264" t="s">
        <v>362</v>
      </c>
      <c r="N12" s="77" t="s">
        <v>203</v>
      </c>
      <c r="O12" s="50" t="s">
        <v>10508</v>
      </c>
      <c r="P12" s="77" t="s">
        <v>206</v>
      </c>
      <c r="Q12" s="77" t="s">
        <v>206</v>
      </c>
      <c r="R12" s="50"/>
    </row>
    <row r="13" spans="1:18">
      <c r="A13" s="2146" t="s">
        <v>10509</v>
      </c>
      <c r="B13" s="77" t="s">
        <v>10510</v>
      </c>
      <c r="C13" s="295" t="s">
        <v>10511</v>
      </c>
      <c r="D13" s="77" t="s">
        <v>10480</v>
      </c>
      <c r="E13" s="45" t="s">
        <v>203</v>
      </c>
      <c r="F13" s="1929" t="s">
        <v>12</v>
      </c>
      <c r="G13" s="1929">
        <v>3</v>
      </c>
      <c r="H13" s="1929"/>
      <c r="I13" s="77" t="s">
        <v>3421</v>
      </c>
      <c r="J13" s="45" t="s">
        <v>358</v>
      </c>
      <c r="K13" s="295" t="s">
        <v>10512</v>
      </c>
      <c r="L13" s="77"/>
      <c r="M13" s="174" t="s">
        <v>203</v>
      </c>
      <c r="N13" s="77" t="s">
        <v>203</v>
      </c>
      <c r="O13" s="77" t="s">
        <v>206</v>
      </c>
      <c r="P13" s="77" t="s">
        <v>206</v>
      </c>
      <c r="Q13" s="77" t="s">
        <v>206</v>
      </c>
      <c r="R13" s="50"/>
    </row>
    <row r="14" spans="1:18">
      <c r="A14" s="2147"/>
      <c r="B14" s="77" t="s">
        <v>10513</v>
      </c>
      <c r="C14" s="44" t="s">
        <v>10514</v>
      </c>
      <c r="D14" s="77" t="s">
        <v>10480</v>
      </c>
      <c r="E14" s="45" t="s">
        <v>203</v>
      </c>
      <c r="F14" s="1929" t="s">
        <v>12</v>
      </c>
      <c r="G14" s="1929">
        <v>2</v>
      </c>
      <c r="H14" s="1929"/>
      <c r="I14" s="77" t="s">
        <v>3421</v>
      </c>
      <c r="J14" s="45" t="s">
        <v>358</v>
      </c>
      <c r="K14" s="295" t="s">
        <v>10485</v>
      </c>
      <c r="L14" s="77"/>
      <c r="M14" s="174" t="s">
        <v>203</v>
      </c>
      <c r="N14" s="77" t="s">
        <v>203</v>
      </c>
      <c r="O14" s="77" t="s">
        <v>206</v>
      </c>
      <c r="P14" s="77" t="s">
        <v>206</v>
      </c>
      <c r="Q14" s="77" t="s">
        <v>206</v>
      </c>
      <c r="R14" s="50"/>
    </row>
    <row r="15" spans="1:18">
      <c r="A15" s="2147"/>
      <c r="B15" s="77" t="s">
        <v>10515</v>
      </c>
      <c r="C15" s="295" t="s">
        <v>10516</v>
      </c>
      <c r="D15" s="77" t="s">
        <v>10480</v>
      </c>
      <c r="E15" s="45" t="s">
        <v>203</v>
      </c>
      <c r="F15" s="1929" t="s">
        <v>12</v>
      </c>
      <c r="G15" s="1929">
        <v>30</v>
      </c>
      <c r="H15" s="1929"/>
      <c r="I15" s="77" t="s">
        <v>3421</v>
      </c>
      <c r="J15" s="45" t="s">
        <v>358</v>
      </c>
      <c r="K15" s="295" t="s">
        <v>10517</v>
      </c>
      <c r="L15" s="77"/>
      <c r="M15" s="174" t="s">
        <v>203</v>
      </c>
      <c r="N15" s="77" t="s">
        <v>203</v>
      </c>
      <c r="O15" s="77" t="s">
        <v>206</v>
      </c>
      <c r="P15" s="77" t="s">
        <v>206</v>
      </c>
      <c r="Q15" s="77" t="s">
        <v>206</v>
      </c>
      <c r="R15" s="50"/>
    </row>
    <row r="16" spans="1:18">
      <c r="A16" s="2147"/>
      <c r="B16" s="77" t="s">
        <v>10518</v>
      </c>
      <c r="C16" s="295" t="s">
        <v>10519</v>
      </c>
      <c r="D16" s="77" t="s">
        <v>10480</v>
      </c>
      <c r="E16" s="45" t="s">
        <v>203</v>
      </c>
      <c r="F16" s="1929" t="s">
        <v>12</v>
      </c>
      <c r="G16" s="1929">
        <v>30</v>
      </c>
      <c r="H16" s="1929"/>
      <c r="I16" s="77" t="s">
        <v>3421</v>
      </c>
      <c r="J16" s="45" t="s">
        <v>358</v>
      </c>
      <c r="K16" s="295" t="s">
        <v>10495</v>
      </c>
      <c r="L16" s="77"/>
      <c r="M16" s="174" t="s">
        <v>203</v>
      </c>
      <c r="N16" s="77" t="s">
        <v>203</v>
      </c>
      <c r="O16" s="77" t="s">
        <v>206</v>
      </c>
      <c r="P16" s="77" t="s">
        <v>206</v>
      </c>
      <c r="Q16" s="77" t="s">
        <v>206</v>
      </c>
      <c r="R16" s="77"/>
    </row>
    <row r="17" spans="1:18">
      <c r="A17" s="2147"/>
      <c r="B17" s="77" t="s">
        <v>10424</v>
      </c>
      <c r="C17" s="295" t="s">
        <v>10520</v>
      </c>
      <c r="D17" s="77" t="s">
        <v>10480</v>
      </c>
      <c r="E17" s="45" t="s">
        <v>203</v>
      </c>
      <c r="F17" s="1929" t="s">
        <v>28</v>
      </c>
      <c r="G17" s="1929">
        <v>3</v>
      </c>
      <c r="H17" s="1929"/>
      <c r="I17" s="77" t="s">
        <v>3421</v>
      </c>
      <c r="J17" s="45" t="s">
        <v>358</v>
      </c>
      <c r="K17" s="295" t="s">
        <v>10493</v>
      </c>
      <c r="L17" s="77"/>
      <c r="M17" s="174" t="s">
        <v>203</v>
      </c>
      <c r="N17" s="77" t="s">
        <v>203</v>
      </c>
      <c r="O17" s="77" t="s">
        <v>206</v>
      </c>
      <c r="P17" s="77" t="s">
        <v>206</v>
      </c>
      <c r="Q17" s="77" t="s">
        <v>206</v>
      </c>
      <c r="R17" s="50"/>
    </row>
    <row r="18" spans="1:18">
      <c r="A18" s="2147"/>
      <c r="B18" s="77" t="s">
        <v>10521</v>
      </c>
      <c r="C18" s="295" t="s">
        <v>10522</v>
      </c>
      <c r="D18" s="77" t="s">
        <v>10480</v>
      </c>
      <c r="E18" s="45" t="s">
        <v>203</v>
      </c>
      <c r="F18" s="1929" t="s">
        <v>12</v>
      </c>
      <c r="G18" s="1929">
        <v>4</v>
      </c>
      <c r="H18" s="1929"/>
      <c r="I18" s="77" t="s">
        <v>3421</v>
      </c>
      <c r="J18" s="45" t="s">
        <v>358</v>
      </c>
      <c r="K18" s="295" t="s">
        <v>10523</v>
      </c>
      <c r="L18" s="77"/>
      <c r="M18" s="174" t="s">
        <v>203</v>
      </c>
      <c r="N18" s="77" t="s">
        <v>203</v>
      </c>
      <c r="O18" s="77" t="s">
        <v>206</v>
      </c>
      <c r="P18" s="77" t="s">
        <v>206</v>
      </c>
      <c r="Q18" s="77" t="s">
        <v>206</v>
      </c>
      <c r="R18" s="77"/>
    </row>
    <row r="19" spans="1:18">
      <c r="A19" s="2147"/>
      <c r="B19" s="77" t="s">
        <v>10524</v>
      </c>
      <c r="C19" s="295" t="s">
        <v>10525</v>
      </c>
      <c r="D19" s="77" t="s">
        <v>10480</v>
      </c>
      <c r="E19" s="45" t="s">
        <v>203</v>
      </c>
      <c r="F19" s="1929" t="s">
        <v>12</v>
      </c>
      <c r="G19" s="1929">
        <v>12</v>
      </c>
      <c r="H19" s="1929"/>
      <c r="I19" s="77" t="s">
        <v>3421</v>
      </c>
      <c r="J19" s="45" t="s">
        <v>358</v>
      </c>
      <c r="K19" s="295" t="s">
        <v>10526</v>
      </c>
      <c r="L19" s="77"/>
      <c r="M19" s="174" t="s">
        <v>203</v>
      </c>
      <c r="N19" s="77" t="s">
        <v>203</v>
      </c>
      <c r="O19" s="77" t="s">
        <v>206</v>
      </c>
      <c r="P19" s="77" t="s">
        <v>206</v>
      </c>
      <c r="Q19" s="77" t="s">
        <v>206</v>
      </c>
      <c r="R19" s="77"/>
    </row>
    <row r="20" spans="1:18">
      <c r="A20" s="2147"/>
      <c r="B20" s="77" t="s">
        <v>10527</v>
      </c>
      <c r="C20" s="295" t="s">
        <v>2174</v>
      </c>
      <c r="D20" s="77" t="s">
        <v>10480</v>
      </c>
      <c r="E20" s="45" t="s">
        <v>203</v>
      </c>
      <c r="F20" s="1929" t="s">
        <v>12</v>
      </c>
      <c r="G20" s="1929">
        <v>12</v>
      </c>
      <c r="H20" s="1929"/>
      <c r="I20" s="77" t="s">
        <v>3421</v>
      </c>
      <c r="J20" s="45" t="s">
        <v>358</v>
      </c>
      <c r="K20" s="295" t="s">
        <v>10528</v>
      </c>
      <c r="L20" s="77"/>
      <c r="M20" s="174" t="s">
        <v>203</v>
      </c>
      <c r="N20" s="77" t="s">
        <v>203</v>
      </c>
      <c r="O20" s="77" t="s">
        <v>206</v>
      </c>
      <c r="P20" s="77" t="s">
        <v>206</v>
      </c>
      <c r="Q20" s="77" t="s">
        <v>206</v>
      </c>
      <c r="R20" s="77"/>
    </row>
    <row r="21" spans="1:18">
      <c r="A21" s="2148"/>
      <c r="B21" s="77" t="s">
        <v>10529</v>
      </c>
      <c r="C21" s="295" t="s">
        <v>10530</v>
      </c>
      <c r="D21" s="77" t="s">
        <v>10480</v>
      </c>
      <c r="E21" s="45" t="s">
        <v>203</v>
      </c>
      <c r="F21" s="1929" t="s">
        <v>12</v>
      </c>
      <c r="G21" s="1929">
        <v>1</v>
      </c>
      <c r="H21" s="1929"/>
      <c r="I21" s="77" t="s">
        <v>3421</v>
      </c>
      <c r="J21" s="45" t="s">
        <v>358</v>
      </c>
      <c r="K21" s="295" t="s">
        <v>10531</v>
      </c>
      <c r="L21" s="77"/>
      <c r="M21" s="174" t="s">
        <v>203</v>
      </c>
      <c r="N21" s="77" t="s">
        <v>203</v>
      </c>
      <c r="O21" s="77" t="s">
        <v>206</v>
      </c>
      <c r="P21" s="77" t="s">
        <v>206</v>
      </c>
      <c r="Q21" s="77" t="s">
        <v>206</v>
      </c>
      <c r="R21" s="77"/>
    </row>
    <row r="23" spans="1:18">
      <c r="C23" s="87"/>
    </row>
    <row r="24" spans="1:18">
      <c r="C24" s="87"/>
    </row>
    <row r="25" spans="1:18">
      <c r="C25" s="87"/>
    </row>
    <row r="26" spans="1:18">
      <c r="C26" s="87"/>
    </row>
    <row r="27" spans="1:18">
      <c r="C27" s="87"/>
    </row>
    <row r="28" spans="1:18">
      <c r="C28" s="87"/>
    </row>
    <row r="29" spans="1:18">
      <c r="C29" s="87"/>
    </row>
    <row r="30" spans="1:18">
      <c r="C30" s="87"/>
    </row>
    <row r="31" spans="1:18">
      <c r="C31" s="87"/>
    </row>
    <row r="32" spans="1:18">
      <c r="C32" s="87"/>
    </row>
    <row r="33" spans="3:3">
      <c r="C33" s="87"/>
    </row>
    <row r="34" spans="3:3">
      <c r="C34" s="87"/>
    </row>
    <row r="35" spans="3:3">
      <c r="C35" s="87"/>
    </row>
    <row r="36" spans="3:3">
      <c r="C36" s="87"/>
    </row>
    <row r="37" spans="3:3">
      <c r="C37" s="87"/>
    </row>
    <row r="38" spans="3:3">
      <c r="C38" s="87"/>
    </row>
    <row r="39" spans="3:3">
      <c r="C39" s="87"/>
    </row>
    <row r="40" spans="3:3">
      <c r="C40" s="87"/>
    </row>
    <row r="41" spans="3:3">
      <c r="C41" s="87"/>
    </row>
    <row r="42" spans="3:3">
      <c r="C42" s="87"/>
    </row>
    <row r="43" spans="3:3">
      <c r="C43" s="87"/>
    </row>
    <row r="44" spans="3:3">
      <c r="C44" s="87"/>
    </row>
    <row r="45" spans="3:3">
      <c r="C45" s="87"/>
    </row>
    <row r="46" spans="3:3">
      <c r="C46" s="87"/>
    </row>
    <row r="47" spans="3:3">
      <c r="C47" s="87"/>
    </row>
    <row r="48" spans="3:3">
      <c r="C48" s="87"/>
    </row>
    <row r="49" spans="3:3">
      <c r="C49" s="87"/>
    </row>
  </sheetData>
  <autoFilter ref="A3:R17" xr:uid="{ADE24A0C-9CC6-4DFB-98B0-BEFAB9A38BDE}"/>
  <mergeCells count="4">
    <mergeCell ref="A7:A8"/>
    <mergeCell ref="A9:A11"/>
    <mergeCell ref="A13:A21"/>
    <mergeCell ref="A5:A6"/>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12519-EBA3-4EB7-B52B-24F58A5BECE8}">
  <dimension ref="A2:R46"/>
  <sheetViews>
    <sheetView topLeftCell="A2" workbookViewId="0">
      <selection activeCell="B6" sqref="B6:B7"/>
    </sheetView>
  </sheetViews>
  <sheetFormatPr defaultRowHeight="15"/>
  <cols>
    <col min="1" max="1" width="25.140625" style="87" customWidth="1"/>
    <col min="2" max="2" width="36.42578125" style="87" customWidth="1"/>
    <col min="3" max="3" width="36" style="88" bestFit="1" customWidth="1"/>
    <col min="4" max="4" width="46.140625" style="87" customWidth="1"/>
    <col min="5" max="5" width="16.85546875" style="87" customWidth="1"/>
    <col min="6" max="6" width="37.7109375" style="87" customWidth="1"/>
    <col min="7" max="7" width="12.7109375" style="87" customWidth="1"/>
    <col min="8" max="8" width="15.28515625" style="87" customWidth="1"/>
    <col min="9" max="9" width="32.42578125" style="87" customWidth="1"/>
    <col min="10" max="10" width="31.28515625" style="87" customWidth="1"/>
    <col min="11" max="11" width="36.5703125" style="87" customWidth="1"/>
    <col min="12" max="12" width="43.85546875" style="87" customWidth="1"/>
    <col min="13" max="14" width="16" style="87" customWidth="1"/>
    <col min="15" max="15" width="46.7109375" style="87" customWidth="1"/>
    <col min="16" max="17" width="16" style="87" customWidth="1"/>
    <col min="18" max="18" width="31.140625" style="87" customWidth="1"/>
    <col min="19" max="16384" width="9.140625" style="87"/>
  </cols>
  <sheetData>
    <row r="2" spans="1:18" ht="150">
      <c r="A2" s="1792"/>
      <c r="B2" s="1792"/>
      <c r="C2" s="309"/>
      <c r="D2" s="85" t="s">
        <v>1076</v>
      </c>
      <c r="E2" s="907" t="s">
        <v>2241</v>
      </c>
      <c r="F2" s="907" t="s">
        <v>2242</v>
      </c>
      <c r="G2" s="908"/>
      <c r="H2" s="907" t="s">
        <v>3419</v>
      </c>
      <c r="I2" s="907"/>
      <c r="J2" s="1792"/>
      <c r="K2" s="1792"/>
      <c r="L2" s="1792"/>
      <c r="M2" s="918" t="s">
        <v>2245</v>
      </c>
      <c r="N2" s="918" t="s">
        <v>2246</v>
      </c>
      <c r="O2" s="918" t="s">
        <v>2247</v>
      </c>
      <c r="P2" s="918" t="s">
        <v>2248</v>
      </c>
      <c r="Q2" s="918" t="s">
        <v>2249</v>
      </c>
      <c r="R2" s="65"/>
    </row>
    <row r="3" spans="1:18" ht="45">
      <c r="A3" s="855" t="s">
        <v>1078</v>
      </c>
      <c r="B3" s="651" t="s">
        <v>1079</v>
      </c>
      <c r="C3" s="855" t="s">
        <v>1080</v>
      </c>
      <c r="D3" s="106" t="s">
        <v>1081</v>
      </c>
      <c r="E3" s="910" t="s">
        <v>2252</v>
      </c>
      <c r="F3" s="910" t="s">
        <v>2253</v>
      </c>
      <c r="G3" s="910" t="s">
        <v>2254</v>
      </c>
      <c r="H3" s="910" t="s">
        <v>2255</v>
      </c>
      <c r="I3" s="910" t="s">
        <v>4181</v>
      </c>
      <c r="J3" s="855" t="s">
        <v>1082</v>
      </c>
      <c r="K3" s="855" t="s">
        <v>1083</v>
      </c>
      <c r="L3" s="855" t="s">
        <v>1084</v>
      </c>
      <c r="M3" s="1031" t="s">
        <v>2257</v>
      </c>
      <c r="N3" s="1031" t="s">
        <v>2258</v>
      </c>
      <c r="O3" s="1031" t="s">
        <v>2259</v>
      </c>
      <c r="P3" s="1031" t="s">
        <v>2260</v>
      </c>
      <c r="Q3" s="1031" t="s">
        <v>2261</v>
      </c>
      <c r="R3" s="183" t="s">
        <v>1085</v>
      </c>
    </row>
    <row r="4" spans="1:18">
      <c r="A4" s="2146" t="s">
        <v>10497</v>
      </c>
      <c r="B4" s="77" t="s">
        <v>10479</v>
      </c>
      <c r="C4" s="77" t="s">
        <v>2226</v>
      </c>
      <c r="D4" s="1929" t="s">
        <v>10480</v>
      </c>
      <c r="E4" s="1929" t="s">
        <v>245</v>
      </c>
      <c r="F4" s="1929" t="s">
        <v>28</v>
      </c>
      <c r="G4" s="1929">
        <v>11</v>
      </c>
      <c r="H4" s="1929"/>
      <c r="I4" s="1929" t="s">
        <v>3421</v>
      </c>
      <c r="J4" s="1929" t="s">
        <v>367</v>
      </c>
      <c r="K4" s="1929" t="s">
        <v>10532</v>
      </c>
      <c r="L4" s="1929"/>
      <c r="M4" s="174" t="s">
        <v>203</v>
      </c>
      <c r="N4" s="77" t="s">
        <v>203</v>
      </c>
      <c r="O4" s="77" t="s">
        <v>206</v>
      </c>
      <c r="P4" s="77" t="s">
        <v>206</v>
      </c>
      <c r="Q4" s="77" t="s">
        <v>206</v>
      </c>
      <c r="R4" s="50"/>
    </row>
    <row r="5" spans="1:18">
      <c r="A5" s="2148"/>
      <c r="B5" s="77" t="s">
        <v>10533</v>
      </c>
      <c r="C5" s="77" t="s">
        <v>10534</v>
      </c>
      <c r="D5" s="1929" t="s">
        <v>10480</v>
      </c>
      <c r="E5" s="1929" t="s">
        <v>245</v>
      </c>
      <c r="F5" s="1929" t="s">
        <v>28</v>
      </c>
      <c r="G5" s="1929">
        <v>9</v>
      </c>
      <c r="H5" s="1929"/>
      <c r="I5" s="1929" t="s">
        <v>3421</v>
      </c>
      <c r="J5" s="1929" t="s">
        <v>367</v>
      </c>
      <c r="K5" s="1929" t="s">
        <v>10535</v>
      </c>
      <c r="L5" s="1929"/>
      <c r="M5" s="174" t="s">
        <v>203</v>
      </c>
      <c r="N5" s="77" t="s">
        <v>203</v>
      </c>
      <c r="O5" s="77" t="s">
        <v>206</v>
      </c>
      <c r="P5" s="77" t="s">
        <v>206</v>
      </c>
      <c r="Q5" s="77" t="s">
        <v>206</v>
      </c>
      <c r="R5" s="50"/>
    </row>
    <row r="6" spans="1:18">
      <c r="A6" s="2146" t="s">
        <v>1093</v>
      </c>
      <c r="B6" s="351" t="s">
        <v>3064</v>
      </c>
      <c r="C6" s="77"/>
      <c r="D6" s="1929"/>
      <c r="E6" s="1929"/>
      <c r="F6" s="1929"/>
      <c r="G6" s="1929"/>
      <c r="H6" s="1929"/>
      <c r="I6" s="1929"/>
      <c r="J6" s="1929"/>
      <c r="K6" s="1929"/>
      <c r="L6" s="1929"/>
      <c r="M6" s="174"/>
      <c r="N6" s="77"/>
      <c r="O6" s="77"/>
      <c r="P6" s="77"/>
      <c r="Q6" s="77"/>
      <c r="R6" s="50"/>
    </row>
    <row r="7" spans="1:18">
      <c r="A7" s="2148"/>
      <c r="B7" s="351" t="s">
        <v>3067</v>
      </c>
      <c r="C7" s="77"/>
      <c r="D7" s="1929"/>
      <c r="E7" s="1929"/>
      <c r="F7" s="1929"/>
      <c r="G7" s="1929"/>
      <c r="H7" s="1929"/>
      <c r="I7" s="1929"/>
      <c r="J7" s="1929"/>
      <c r="K7" s="1929"/>
      <c r="L7" s="1929"/>
      <c r="M7" s="174"/>
      <c r="N7" s="77"/>
      <c r="O7" s="77"/>
      <c r="P7" s="77"/>
      <c r="Q7" s="77"/>
      <c r="R7" s="50"/>
    </row>
    <row r="8" spans="1:18">
      <c r="A8" s="2146" t="s">
        <v>1086</v>
      </c>
      <c r="B8" s="77" t="s">
        <v>1091</v>
      </c>
      <c r="C8" s="77" t="s">
        <v>4365</v>
      </c>
      <c r="D8" s="1929" t="s">
        <v>10480</v>
      </c>
      <c r="E8" s="1929" t="s">
        <v>203</v>
      </c>
      <c r="F8" s="1929" t="s">
        <v>12</v>
      </c>
      <c r="G8" s="1929">
        <v>2</v>
      </c>
      <c r="H8" s="1929"/>
      <c r="I8" s="1929" t="s">
        <v>3421</v>
      </c>
      <c r="J8" s="1929" t="s">
        <v>367</v>
      </c>
      <c r="K8" s="1929" t="s">
        <v>10536</v>
      </c>
      <c r="L8" s="1929"/>
      <c r="M8" s="174" t="s">
        <v>203</v>
      </c>
      <c r="N8" s="77" t="s">
        <v>203</v>
      </c>
      <c r="O8" s="77" t="s">
        <v>206</v>
      </c>
      <c r="P8" s="77" t="s">
        <v>206</v>
      </c>
      <c r="Q8" s="77" t="s">
        <v>206</v>
      </c>
      <c r="R8" s="50"/>
    </row>
    <row r="9" spans="1:18">
      <c r="A9" s="2148"/>
      <c r="B9" s="77" t="s">
        <v>1087</v>
      </c>
      <c r="C9" s="77" t="s">
        <v>10499</v>
      </c>
      <c r="D9" s="1929" t="s">
        <v>10480</v>
      </c>
      <c r="E9" s="1929" t="s">
        <v>203</v>
      </c>
      <c r="F9" s="1929" t="s">
        <v>28</v>
      </c>
      <c r="G9" s="1929">
        <v>12</v>
      </c>
      <c r="H9" s="1929"/>
      <c r="I9" s="1929" t="s">
        <v>3421</v>
      </c>
      <c r="J9" s="1929" t="s">
        <v>367</v>
      </c>
      <c r="K9" s="1929" t="s">
        <v>10537</v>
      </c>
      <c r="L9" s="1929"/>
      <c r="M9" s="174" t="s">
        <v>203</v>
      </c>
      <c r="N9" s="77" t="s">
        <v>203</v>
      </c>
      <c r="O9" s="77" t="s">
        <v>206</v>
      </c>
      <c r="P9" s="77" t="s">
        <v>206</v>
      </c>
      <c r="Q9" s="77" t="s">
        <v>206</v>
      </c>
      <c r="R9" s="50"/>
    </row>
    <row r="10" spans="1:18">
      <c r="A10" s="2146" t="s">
        <v>10538</v>
      </c>
      <c r="B10" s="77" t="s">
        <v>10539</v>
      </c>
      <c r="C10" s="77" t="s">
        <v>10540</v>
      </c>
      <c r="D10" s="1929" t="s">
        <v>10480</v>
      </c>
      <c r="E10" s="1929" t="s">
        <v>203</v>
      </c>
      <c r="F10" s="1929" t="s">
        <v>28</v>
      </c>
      <c r="G10" s="1929">
        <v>5</v>
      </c>
      <c r="H10" s="1929"/>
      <c r="I10" s="1929" t="s">
        <v>3421</v>
      </c>
      <c r="J10" s="1929" t="s">
        <v>367</v>
      </c>
      <c r="K10" s="1929" t="s">
        <v>10541</v>
      </c>
      <c r="L10" s="1929"/>
      <c r="M10" s="264" t="s">
        <v>203</v>
      </c>
      <c r="N10" s="77" t="s">
        <v>203</v>
      </c>
      <c r="O10" s="50" t="s">
        <v>206</v>
      </c>
      <c r="P10" s="77" t="s">
        <v>206</v>
      </c>
      <c r="Q10" s="77" t="s">
        <v>206</v>
      </c>
      <c r="R10" s="50"/>
    </row>
    <row r="11" spans="1:18">
      <c r="A11" s="2147"/>
      <c r="B11" s="77" t="s">
        <v>10542</v>
      </c>
      <c r="C11" s="77" t="s">
        <v>10543</v>
      </c>
      <c r="D11" s="1929" t="s">
        <v>10480</v>
      </c>
      <c r="E11" s="1929" t="s">
        <v>203</v>
      </c>
      <c r="F11" s="1929" t="s">
        <v>28</v>
      </c>
      <c r="G11" s="1929">
        <v>3</v>
      </c>
      <c r="H11" s="1929"/>
      <c r="I11" s="1929" t="s">
        <v>3421</v>
      </c>
      <c r="J11" s="1929" t="s">
        <v>367</v>
      </c>
      <c r="K11" s="1929" t="s">
        <v>10544</v>
      </c>
      <c r="L11" s="1929"/>
      <c r="M11" s="174" t="s">
        <v>203</v>
      </c>
      <c r="N11" s="77" t="s">
        <v>203</v>
      </c>
      <c r="O11" s="77" t="s">
        <v>206</v>
      </c>
      <c r="P11" s="77" t="s">
        <v>206</v>
      </c>
      <c r="Q11" s="77" t="s">
        <v>206</v>
      </c>
      <c r="R11" s="50"/>
    </row>
    <row r="12" spans="1:18">
      <c r="A12" s="2147"/>
      <c r="B12" s="77" t="s">
        <v>10466</v>
      </c>
      <c r="C12" s="77" t="s">
        <v>10467</v>
      </c>
      <c r="D12" s="1929" t="s">
        <v>10480</v>
      </c>
      <c r="E12" s="1929" t="s">
        <v>203</v>
      </c>
      <c r="F12" s="1929" t="s">
        <v>4185</v>
      </c>
      <c r="G12" s="1929">
        <v>2</v>
      </c>
      <c r="H12" s="1929"/>
      <c r="I12" s="1929" t="s">
        <v>3421</v>
      </c>
      <c r="J12" s="1929" t="s">
        <v>367</v>
      </c>
      <c r="K12" s="1929" t="s">
        <v>10468</v>
      </c>
      <c r="L12" s="1929"/>
      <c r="M12" s="174" t="s">
        <v>203</v>
      </c>
      <c r="N12" s="77" t="s">
        <v>203</v>
      </c>
      <c r="O12" s="77" t="s">
        <v>206</v>
      </c>
      <c r="P12" s="77" t="s">
        <v>206</v>
      </c>
      <c r="Q12" s="77" t="s">
        <v>206</v>
      </c>
      <c r="R12" s="50"/>
    </row>
    <row r="13" spans="1:18">
      <c r="A13" s="2148"/>
      <c r="B13" s="77" t="s">
        <v>10469</v>
      </c>
      <c r="C13" s="77" t="s">
        <v>10470</v>
      </c>
      <c r="D13" s="1929" t="s">
        <v>10480</v>
      </c>
      <c r="E13" s="1929" t="s">
        <v>203</v>
      </c>
      <c r="F13" s="1929" t="s">
        <v>12</v>
      </c>
      <c r="G13" s="1929">
        <v>30</v>
      </c>
      <c r="H13" s="1929"/>
      <c r="I13" s="1929" t="s">
        <v>3421</v>
      </c>
      <c r="J13" s="1929" t="s">
        <v>367</v>
      </c>
      <c r="K13" s="1929" t="s">
        <v>10471</v>
      </c>
      <c r="L13" s="1929"/>
      <c r="M13" s="174" t="s">
        <v>203</v>
      </c>
      <c r="N13" s="77" t="s">
        <v>203</v>
      </c>
      <c r="O13" s="77" t="s">
        <v>206</v>
      </c>
      <c r="P13" s="77" t="s">
        <v>206</v>
      </c>
      <c r="Q13" s="77" t="s">
        <v>206</v>
      </c>
      <c r="R13" s="50"/>
    </row>
    <row r="14" spans="1:18" ht="60">
      <c r="A14" s="4" t="s">
        <v>1235</v>
      </c>
      <c r="B14" s="77" t="s">
        <v>5267</v>
      </c>
      <c r="C14" s="77" t="s">
        <v>1660</v>
      </c>
      <c r="D14" s="297" t="s">
        <v>10480</v>
      </c>
      <c r="E14" s="297" t="s">
        <v>203</v>
      </c>
      <c r="F14" s="297" t="s">
        <v>28</v>
      </c>
      <c r="G14" s="297">
        <v>13</v>
      </c>
      <c r="H14" s="297">
        <v>2</v>
      </c>
      <c r="I14" s="297" t="s">
        <v>3421</v>
      </c>
      <c r="J14" s="297" t="s">
        <v>367</v>
      </c>
      <c r="K14" s="297" t="s">
        <v>10545</v>
      </c>
      <c r="L14" s="297" t="s">
        <v>10546</v>
      </c>
      <c r="M14" s="264" t="s">
        <v>362</v>
      </c>
      <c r="N14" s="77" t="s">
        <v>203</v>
      </c>
      <c r="O14" s="50" t="s">
        <v>10547</v>
      </c>
      <c r="P14" s="77" t="s">
        <v>206</v>
      </c>
      <c r="Q14" s="77" t="s">
        <v>206</v>
      </c>
      <c r="R14" s="50"/>
    </row>
    <row r="15" spans="1:18">
      <c r="A15" s="2146" t="s">
        <v>10520</v>
      </c>
      <c r="B15" s="77" t="s">
        <v>10424</v>
      </c>
      <c r="C15" s="77" t="s">
        <v>10520</v>
      </c>
      <c r="D15" s="1929" t="s">
        <v>10480</v>
      </c>
      <c r="E15" s="1929" t="s">
        <v>203</v>
      </c>
      <c r="F15" s="1929" t="s">
        <v>28</v>
      </c>
      <c r="G15" s="1929">
        <v>3</v>
      </c>
      <c r="H15" s="1929"/>
      <c r="I15" s="1929" t="s">
        <v>3421</v>
      </c>
      <c r="J15" s="1929" t="s">
        <v>367</v>
      </c>
      <c r="K15" s="1929" t="s">
        <v>10548</v>
      </c>
      <c r="L15" s="1929"/>
      <c r="M15" s="174" t="s">
        <v>203</v>
      </c>
      <c r="N15" s="77" t="s">
        <v>203</v>
      </c>
      <c r="O15" s="77" t="s">
        <v>206</v>
      </c>
      <c r="P15" s="77" t="s">
        <v>206</v>
      </c>
      <c r="Q15" s="77" t="s">
        <v>206</v>
      </c>
      <c r="R15" s="77"/>
    </row>
    <row r="16" spans="1:18">
      <c r="A16" s="2148"/>
      <c r="B16" s="77" t="s">
        <v>10426</v>
      </c>
      <c r="C16" s="77" t="s">
        <v>10549</v>
      </c>
      <c r="D16" s="1929" t="s">
        <v>10480</v>
      </c>
      <c r="E16" s="1929" t="s">
        <v>203</v>
      </c>
      <c r="F16" s="1929" t="s">
        <v>12</v>
      </c>
      <c r="G16" s="1929">
        <v>30</v>
      </c>
      <c r="H16" s="1929"/>
      <c r="I16" s="1929" t="s">
        <v>3421</v>
      </c>
      <c r="J16" s="1929" t="s">
        <v>367</v>
      </c>
      <c r="K16" s="1929" t="s">
        <v>10550</v>
      </c>
      <c r="L16" s="1929"/>
      <c r="M16" s="174" t="s">
        <v>203</v>
      </c>
      <c r="N16" s="77" t="s">
        <v>203</v>
      </c>
      <c r="O16" s="77" t="s">
        <v>206</v>
      </c>
      <c r="P16" s="77" t="s">
        <v>206</v>
      </c>
      <c r="Q16" s="77" t="s">
        <v>206</v>
      </c>
      <c r="R16" s="77"/>
    </row>
    <row r="17" spans="1:18">
      <c r="A17" s="2146" t="s">
        <v>6063</v>
      </c>
      <c r="B17" s="77" t="s">
        <v>10551</v>
      </c>
      <c r="C17" s="77" t="s">
        <v>10552</v>
      </c>
      <c r="D17" s="1929" t="s">
        <v>10480</v>
      </c>
      <c r="E17" s="1929" t="s">
        <v>203</v>
      </c>
      <c r="F17" s="1929" t="s">
        <v>28</v>
      </c>
      <c r="G17" s="1929">
        <v>11</v>
      </c>
      <c r="H17" s="1929"/>
      <c r="I17" s="1929" t="s">
        <v>3421</v>
      </c>
      <c r="J17" s="1929" t="s">
        <v>367</v>
      </c>
      <c r="K17" s="1929" t="s">
        <v>10553</v>
      </c>
      <c r="L17" s="1929"/>
      <c r="M17" s="174" t="s">
        <v>203</v>
      </c>
      <c r="N17" s="77" t="s">
        <v>203</v>
      </c>
      <c r="O17" s="77" t="s">
        <v>206</v>
      </c>
      <c r="P17" s="77" t="s">
        <v>206</v>
      </c>
      <c r="Q17" s="77" t="s">
        <v>206</v>
      </c>
      <c r="R17" s="77"/>
    </row>
    <row r="18" spans="1:18">
      <c r="A18" s="2148"/>
      <c r="B18" s="77" t="s">
        <v>10529</v>
      </c>
      <c r="C18" s="77" t="s">
        <v>10530</v>
      </c>
      <c r="D18" s="1929" t="s">
        <v>10480</v>
      </c>
      <c r="E18" s="1929" t="s">
        <v>203</v>
      </c>
      <c r="F18" s="1929" t="s">
        <v>12</v>
      </c>
      <c r="G18" s="1929">
        <v>1</v>
      </c>
      <c r="H18" s="1929"/>
      <c r="I18" s="1929" t="s">
        <v>3421</v>
      </c>
      <c r="J18" s="1929" t="s">
        <v>367</v>
      </c>
      <c r="K18" s="1929" t="s">
        <v>10554</v>
      </c>
      <c r="L18" s="1929"/>
      <c r="M18" s="174" t="s">
        <v>203</v>
      </c>
      <c r="N18" s="77" t="s">
        <v>203</v>
      </c>
      <c r="O18" s="77" t="s">
        <v>206</v>
      </c>
      <c r="P18" s="77" t="s">
        <v>206</v>
      </c>
      <c r="Q18" s="77" t="s">
        <v>206</v>
      </c>
      <c r="R18" s="50"/>
    </row>
    <row r="20" spans="1:18">
      <c r="C20" s="87"/>
    </row>
    <row r="21" spans="1:18">
      <c r="C21" s="87"/>
    </row>
    <row r="22" spans="1:18">
      <c r="C22" s="87"/>
    </row>
    <row r="23" spans="1:18">
      <c r="C23" s="87"/>
    </row>
    <row r="24" spans="1:18">
      <c r="C24" s="87"/>
    </row>
    <row r="25" spans="1:18">
      <c r="C25" s="87"/>
    </row>
    <row r="26" spans="1:18">
      <c r="C26" s="87"/>
    </row>
    <row r="27" spans="1:18">
      <c r="C27" s="87"/>
    </row>
    <row r="28" spans="1:18">
      <c r="C28" s="87"/>
    </row>
    <row r="29" spans="1:18">
      <c r="C29" s="87"/>
    </row>
    <row r="30" spans="1:18">
      <c r="C30" s="87"/>
    </row>
    <row r="31" spans="1:18">
      <c r="C31" s="87"/>
    </row>
    <row r="32" spans="1:18">
      <c r="C32" s="87"/>
    </row>
    <row r="33" spans="3:3">
      <c r="C33" s="87"/>
    </row>
    <row r="34" spans="3:3">
      <c r="C34" s="87"/>
    </row>
    <row r="35" spans="3:3">
      <c r="C35" s="87"/>
    </row>
    <row r="36" spans="3:3">
      <c r="C36" s="87"/>
    </row>
    <row r="37" spans="3:3">
      <c r="C37" s="87"/>
    </row>
    <row r="38" spans="3:3">
      <c r="C38" s="87"/>
    </row>
    <row r="39" spans="3:3">
      <c r="C39" s="87"/>
    </row>
    <row r="40" spans="3:3">
      <c r="C40" s="87"/>
    </row>
    <row r="41" spans="3:3">
      <c r="C41" s="87"/>
    </row>
    <row r="42" spans="3:3">
      <c r="C42" s="87"/>
    </row>
    <row r="43" spans="3:3">
      <c r="C43" s="87"/>
    </row>
    <row r="44" spans="3:3">
      <c r="C44" s="87"/>
    </row>
    <row r="45" spans="3:3">
      <c r="C45" s="87"/>
    </row>
    <row r="46" spans="3:3">
      <c r="C46" s="87"/>
    </row>
  </sheetData>
  <autoFilter ref="A3:R14" xr:uid="{ADE24A0C-9CC6-4DFB-98B0-BEFAB9A38BDE}"/>
  <mergeCells count="6">
    <mergeCell ref="A17:A18"/>
    <mergeCell ref="A6:A7"/>
    <mergeCell ref="A4:A5"/>
    <mergeCell ref="A8:A9"/>
    <mergeCell ref="A10:A13"/>
    <mergeCell ref="A15:A16"/>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610B-E426-4120-910F-34250D171373}">
  <dimension ref="A2:AH48"/>
  <sheetViews>
    <sheetView topLeftCell="L10" workbookViewId="0">
      <selection activeCell="S18" sqref="S18"/>
    </sheetView>
  </sheetViews>
  <sheetFormatPr defaultColWidth="51" defaultRowHeight="15" customHeight="1"/>
  <cols>
    <col min="1" max="1" width="21.140625" style="7" bestFit="1" customWidth="1"/>
    <col min="2" max="2" width="51" style="7"/>
    <col min="3" max="3" width="51" style="58"/>
    <col min="4" max="4" width="51" style="7"/>
    <col min="5" max="9" width="24.140625" style="7" customWidth="1"/>
    <col min="10" max="12" width="51" style="7"/>
    <col min="13" max="17" width="27.7109375" style="7" customWidth="1"/>
    <col min="18" max="20" width="36" style="7" customWidth="1"/>
    <col min="21" max="25" width="27.7109375" style="7" customWidth="1"/>
    <col min="26" max="33" width="33.5703125" style="7" customWidth="1"/>
    <col min="34" max="16384" width="51" style="7"/>
  </cols>
  <sheetData>
    <row r="2" spans="1:34" ht="42" customHeight="1">
      <c r="A2" s="160"/>
      <c r="B2" s="160"/>
      <c r="C2" s="35"/>
      <c r="D2" s="206" t="s">
        <v>1076</v>
      </c>
      <c r="E2" s="1583" t="s">
        <v>2241</v>
      </c>
      <c r="F2" s="1583" t="s">
        <v>2242</v>
      </c>
      <c r="G2" s="1584"/>
      <c r="H2" s="1583" t="s">
        <v>3419</v>
      </c>
      <c r="I2" s="1583"/>
      <c r="J2" s="2069" t="s">
        <v>208</v>
      </c>
      <c r="K2" s="2069"/>
      <c r="L2" s="2069"/>
      <c r="M2" s="918" t="s">
        <v>2245</v>
      </c>
      <c r="N2" s="918" t="s">
        <v>2246</v>
      </c>
      <c r="O2" s="918" t="s">
        <v>2247</v>
      </c>
      <c r="P2" s="918" t="s">
        <v>2248</v>
      </c>
      <c r="Q2" s="1583"/>
      <c r="R2" s="2071" t="s">
        <v>1077</v>
      </c>
      <c r="S2" s="2071"/>
      <c r="T2" s="2071"/>
      <c r="U2" s="918" t="s">
        <v>2245</v>
      </c>
      <c r="V2" s="918" t="s">
        <v>2246</v>
      </c>
      <c r="W2" s="918" t="s">
        <v>2247</v>
      </c>
      <c r="X2" s="918" t="s">
        <v>2248</v>
      </c>
      <c r="Y2" s="1583"/>
      <c r="Z2" s="2069" t="s">
        <v>228</v>
      </c>
      <c r="AA2" s="2069"/>
      <c r="AB2" s="2069"/>
      <c r="AC2" s="918" t="s">
        <v>2245</v>
      </c>
      <c r="AD2" s="918" t="s">
        <v>2246</v>
      </c>
      <c r="AE2" s="918" t="s">
        <v>2247</v>
      </c>
      <c r="AF2" s="918" t="s">
        <v>2248</v>
      </c>
      <c r="AG2" s="918" t="s">
        <v>2249</v>
      </c>
      <c r="AH2" s="37"/>
    </row>
    <row r="3" spans="1:34" ht="30">
      <c r="A3" s="19" t="s">
        <v>1078</v>
      </c>
      <c r="B3" s="105" t="s">
        <v>1079</v>
      </c>
      <c r="C3" s="19" t="s">
        <v>1080</v>
      </c>
      <c r="D3" s="84" t="s">
        <v>1081</v>
      </c>
      <c r="E3" s="1673" t="s">
        <v>2252</v>
      </c>
      <c r="F3" s="1673" t="s">
        <v>2253</v>
      </c>
      <c r="G3" s="1673" t="s">
        <v>2254</v>
      </c>
      <c r="H3" s="1673" t="s">
        <v>2255</v>
      </c>
      <c r="I3" s="1673" t="s">
        <v>4181</v>
      </c>
      <c r="J3" s="107" t="s">
        <v>1082</v>
      </c>
      <c r="K3" s="107" t="s">
        <v>1083</v>
      </c>
      <c r="L3" s="1951" t="s">
        <v>1084</v>
      </c>
      <c r="M3" s="1031" t="s">
        <v>2257</v>
      </c>
      <c r="N3" s="1031" t="s">
        <v>2258</v>
      </c>
      <c r="O3" s="1031" t="s">
        <v>2259</v>
      </c>
      <c r="P3" s="1031" t="s">
        <v>2260</v>
      </c>
      <c r="Q3" s="1673" t="s">
        <v>4181</v>
      </c>
      <c r="R3" s="19" t="s">
        <v>1082</v>
      </c>
      <c r="S3" s="19" t="s">
        <v>1083</v>
      </c>
      <c r="T3" s="19" t="s">
        <v>1084</v>
      </c>
      <c r="U3" s="1031" t="s">
        <v>2257</v>
      </c>
      <c r="V3" s="1031" t="s">
        <v>2258</v>
      </c>
      <c r="W3" s="1031" t="s">
        <v>2259</v>
      </c>
      <c r="X3" s="1031" t="s">
        <v>2260</v>
      </c>
      <c r="Y3" s="1673" t="s">
        <v>4181</v>
      </c>
      <c r="Z3" s="107" t="s">
        <v>1082</v>
      </c>
      <c r="AA3" s="107" t="s">
        <v>1083</v>
      </c>
      <c r="AB3" s="107" t="s">
        <v>1084</v>
      </c>
      <c r="AC3" s="1031" t="s">
        <v>2257</v>
      </c>
      <c r="AD3" s="1031" t="s">
        <v>2258</v>
      </c>
      <c r="AE3" s="1031" t="s">
        <v>2259</v>
      </c>
      <c r="AF3" s="1031" t="s">
        <v>2260</v>
      </c>
      <c r="AG3" s="1031" t="s">
        <v>2261</v>
      </c>
      <c r="AH3" s="97" t="s">
        <v>1085</v>
      </c>
    </row>
    <row r="4" spans="1:34" ht="75">
      <c r="A4" s="2070" t="s">
        <v>10555</v>
      </c>
      <c r="B4" s="50" t="s">
        <v>3927</v>
      </c>
      <c r="C4" s="56" t="s">
        <v>10556</v>
      </c>
      <c r="D4" s="77" t="s">
        <v>10484</v>
      </c>
      <c r="E4" s="264" t="s">
        <v>245</v>
      </c>
      <c r="F4" s="1952" t="s">
        <v>12</v>
      </c>
      <c r="G4" s="1180">
        <v>1</v>
      </c>
      <c r="H4" s="77"/>
      <c r="I4" s="201" t="s">
        <v>10557</v>
      </c>
      <c r="J4" s="129" t="s">
        <v>10558</v>
      </c>
      <c r="K4" s="2" t="s">
        <v>10559</v>
      </c>
      <c r="L4" s="2"/>
      <c r="M4" s="2" t="s">
        <v>203</v>
      </c>
      <c r="N4" s="2" t="s">
        <v>203</v>
      </c>
      <c r="O4" s="2" t="s">
        <v>206</v>
      </c>
      <c r="P4" s="2" t="s">
        <v>206</v>
      </c>
      <c r="Q4" s="201" t="s">
        <v>5342</v>
      </c>
      <c r="R4" s="98" t="s">
        <v>10560</v>
      </c>
      <c r="S4" s="2" t="s">
        <v>10561</v>
      </c>
      <c r="T4" s="18"/>
      <c r="U4" s="18" t="s">
        <v>203</v>
      </c>
      <c r="V4" s="18" t="s">
        <v>203</v>
      </c>
      <c r="W4" s="18" t="s">
        <v>206</v>
      </c>
      <c r="X4" s="18" t="s">
        <v>206</v>
      </c>
      <c r="Y4" s="18"/>
      <c r="Z4" s="275"/>
      <c r="AA4" s="275"/>
      <c r="AB4" s="275"/>
      <c r="AC4" s="17"/>
      <c r="AD4" s="17"/>
      <c r="AE4" s="17"/>
      <c r="AF4" s="17"/>
      <c r="AG4" s="17" t="s">
        <v>206</v>
      </c>
      <c r="AH4" s="49" t="s">
        <v>10562</v>
      </c>
    </row>
    <row r="5" spans="1:34" ht="45">
      <c r="A5" s="2070"/>
      <c r="B5" s="50" t="s">
        <v>10563</v>
      </c>
      <c r="C5" s="264" t="s">
        <v>10564</v>
      </c>
      <c r="D5" s="77" t="s">
        <v>10484</v>
      </c>
      <c r="E5" s="264" t="s">
        <v>245</v>
      </c>
      <c r="F5" s="1952" t="s">
        <v>28</v>
      </c>
      <c r="G5" s="1180">
        <v>3</v>
      </c>
      <c r="H5" s="77"/>
      <c r="I5" s="201" t="s">
        <v>10557</v>
      </c>
      <c r="J5" s="17" t="s">
        <v>10558</v>
      </c>
      <c r="K5" s="2" t="s">
        <v>10565</v>
      </c>
      <c r="L5" s="2"/>
      <c r="M5" s="2" t="s">
        <v>203</v>
      </c>
      <c r="N5" s="2" t="s">
        <v>203</v>
      </c>
      <c r="O5" s="2" t="s">
        <v>206</v>
      </c>
      <c r="P5" s="2" t="s">
        <v>206</v>
      </c>
      <c r="Q5" s="201" t="s">
        <v>5342</v>
      </c>
      <c r="R5" s="98" t="s">
        <v>10560</v>
      </c>
      <c r="S5" s="2" t="s">
        <v>10566</v>
      </c>
      <c r="T5" s="54"/>
      <c r="U5" s="18" t="s">
        <v>203</v>
      </c>
      <c r="V5" s="18" t="s">
        <v>203</v>
      </c>
      <c r="W5" s="18" t="s">
        <v>206</v>
      </c>
      <c r="X5" s="18" t="s">
        <v>206</v>
      </c>
      <c r="Y5" s="54"/>
      <c r="Z5" s="275"/>
      <c r="AA5" s="275"/>
      <c r="AB5" s="275"/>
      <c r="AC5" s="17"/>
      <c r="AD5" s="17"/>
      <c r="AE5" s="17"/>
      <c r="AF5" s="17"/>
      <c r="AG5" s="17" t="s">
        <v>206</v>
      </c>
      <c r="AH5" s="49" t="s">
        <v>10562</v>
      </c>
    </row>
    <row r="6" spans="1:34" ht="45">
      <c r="A6" s="2070"/>
      <c r="B6" s="50" t="s">
        <v>10567</v>
      </c>
      <c r="C6" s="264" t="s">
        <v>10568</v>
      </c>
      <c r="D6" s="77" t="s">
        <v>10484</v>
      </c>
      <c r="E6" s="264" t="s">
        <v>245</v>
      </c>
      <c r="F6" s="1952" t="s">
        <v>12</v>
      </c>
      <c r="G6" s="1180">
        <v>1</v>
      </c>
      <c r="H6" s="77"/>
      <c r="I6" s="201" t="s">
        <v>10557</v>
      </c>
      <c r="J6" s="17" t="s">
        <v>10558</v>
      </c>
      <c r="K6" s="2" t="s">
        <v>10569</v>
      </c>
      <c r="L6" s="2"/>
      <c r="M6" s="2" t="s">
        <v>203</v>
      </c>
      <c r="N6" s="2" t="s">
        <v>203</v>
      </c>
      <c r="O6" s="2" t="s">
        <v>206</v>
      </c>
      <c r="P6" s="2" t="s">
        <v>206</v>
      </c>
      <c r="Q6" s="201" t="s">
        <v>5342</v>
      </c>
      <c r="R6" s="98" t="s">
        <v>10560</v>
      </c>
      <c r="S6" s="2" t="s">
        <v>10570</v>
      </c>
      <c r="T6" s="54"/>
      <c r="U6" s="18" t="s">
        <v>203</v>
      </c>
      <c r="V6" s="18" t="s">
        <v>203</v>
      </c>
      <c r="W6" s="18" t="s">
        <v>206</v>
      </c>
      <c r="X6" s="18" t="s">
        <v>206</v>
      </c>
      <c r="Y6" s="54"/>
      <c r="Z6" s="275"/>
      <c r="AA6" s="275"/>
      <c r="AB6" s="275"/>
      <c r="AC6" s="17"/>
      <c r="AD6" s="17"/>
      <c r="AE6" s="17"/>
      <c r="AF6" s="17"/>
      <c r="AG6" s="17" t="s">
        <v>206</v>
      </c>
      <c r="AH6" s="49" t="s">
        <v>10562</v>
      </c>
    </row>
    <row r="7" spans="1:34" ht="45">
      <c r="A7" s="2070"/>
      <c r="B7" s="50" t="s">
        <v>10571</v>
      </c>
      <c r="C7" s="264" t="s">
        <v>10572</v>
      </c>
      <c r="D7" s="77" t="s">
        <v>10484</v>
      </c>
      <c r="E7" s="264" t="s">
        <v>245</v>
      </c>
      <c r="F7" s="1952" t="s">
        <v>2380</v>
      </c>
      <c r="G7" s="1180">
        <v>5</v>
      </c>
      <c r="H7" s="77"/>
      <c r="I7" s="201" t="s">
        <v>10557</v>
      </c>
      <c r="J7" s="17" t="s">
        <v>10558</v>
      </c>
      <c r="K7" s="2" t="s">
        <v>10573</v>
      </c>
      <c r="L7" s="2"/>
      <c r="M7" s="2" t="s">
        <v>203</v>
      </c>
      <c r="N7" s="2" t="s">
        <v>203</v>
      </c>
      <c r="O7" s="2" t="s">
        <v>206</v>
      </c>
      <c r="P7" s="2" t="s">
        <v>206</v>
      </c>
      <c r="Q7" s="201" t="s">
        <v>5342</v>
      </c>
      <c r="R7" s="98" t="s">
        <v>10560</v>
      </c>
      <c r="S7" s="2" t="s">
        <v>10574</v>
      </c>
      <c r="T7" s="54"/>
      <c r="U7" s="18" t="s">
        <v>203</v>
      </c>
      <c r="V7" s="18" t="s">
        <v>203</v>
      </c>
      <c r="W7" s="18" t="s">
        <v>206</v>
      </c>
      <c r="X7" s="18" t="s">
        <v>206</v>
      </c>
      <c r="Y7" s="54"/>
      <c r="Z7" s="275"/>
      <c r="AA7" s="275"/>
      <c r="AB7" s="275"/>
      <c r="AC7" s="17"/>
      <c r="AD7" s="17"/>
      <c r="AE7" s="17"/>
      <c r="AF7" s="17"/>
      <c r="AG7" s="17" t="s">
        <v>206</v>
      </c>
      <c r="AH7" s="49" t="s">
        <v>10575</v>
      </c>
    </row>
    <row r="8" spans="1:34">
      <c r="A8" s="2070"/>
      <c r="B8" s="50" t="s">
        <v>10576</v>
      </c>
      <c r="C8" s="264" t="s">
        <v>10577</v>
      </c>
      <c r="D8" s="77" t="s">
        <v>10578</v>
      </c>
      <c r="E8" s="264" t="s">
        <v>245</v>
      </c>
      <c r="F8" s="1952" t="s">
        <v>12</v>
      </c>
      <c r="G8" s="1180">
        <v>1</v>
      </c>
      <c r="H8" s="77"/>
      <c r="I8" s="201" t="s">
        <v>10557</v>
      </c>
      <c r="J8" s="17"/>
      <c r="K8" s="2"/>
      <c r="L8" s="2"/>
      <c r="M8" s="2" t="s">
        <v>203</v>
      </c>
      <c r="N8" s="2" t="s">
        <v>203</v>
      </c>
      <c r="O8" s="2" t="s">
        <v>206</v>
      </c>
      <c r="P8" s="2" t="s">
        <v>206</v>
      </c>
      <c r="Q8" s="201" t="s">
        <v>5342</v>
      </c>
      <c r="R8" s="98" t="s">
        <v>10560</v>
      </c>
      <c r="S8" s="17" t="s">
        <v>10579</v>
      </c>
      <c r="T8" s="54"/>
      <c r="U8" s="18" t="s">
        <v>203</v>
      </c>
      <c r="V8" s="18" t="s">
        <v>203</v>
      </c>
      <c r="W8" s="18" t="s">
        <v>206</v>
      </c>
      <c r="X8" s="18" t="s">
        <v>206</v>
      </c>
      <c r="Y8" s="54"/>
      <c r="Z8" s="275"/>
      <c r="AA8" s="275"/>
      <c r="AB8" s="275"/>
      <c r="AC8" s="17"/>
      <c r="AD8" s="17"/>
      <c r="AE8" s="17"/>
      <c r="AF8" s="17"/>
      <c r="AG8" s="17" t="s">
        <v>206</v>
      </c>
      <c r="AH8" s="17"/>
    </row>
    <row r="9" spans="1:34" ht="75">
      <c r="A9" s="2070"/>
      <c r="B9" s="50" t="s">
        <v>10580</v>
      </c>
      <c r="C9" s="56" t="s">
        <v>10581</v>
      </c>
      <c r="D9" s="77" t="s">
        <v>10484</v>
      </c>
      <c r="E9" s="264" t="s">
        <v>245</v>
      </c>
      <c r="F9" s="1952" t="s">
        <v>28</v>
      </c>
      <c r="G9" s="1180">
        <v>7</v>
      </c>
      <c r="H9" s="77"/>
      <c r="I9" s="201" t="s">
        <v>10557</v>
      </c>
      <c r="J9" s="17" t="s">
        <v>10558</v>
      </c>
      <c r="K9" s="2" t="s">
        <v>10582</v>
      </c>
      <c r="L9" s="2"/>
      <c r="M9" s="2" t="s">
        <v>203</v>
      </c>
      <c r="N9" s="2" t="s">
        <v>203</v>
      </c>
      <c r="O9" s="2" t="s">
        <v>206</v>
      </c>
      <c r="P9" s="2" t="s">
        <v>206</v>
      </c>
      <c r="Q9" s="201" t="s">
        <v>5342</v>
      </c>
      <c r="R9" s="98" t="s">
        <v>10560</v>
      </c>
      <c r="S9" s="2" t="s">
        <v>10583</v>
      </c>
      <c r="T9" s="54"/>
      <c r="U9" s="18" t="s">
        <v>203</v>
      </c>
      <c r="V9" s="18" t="s">
        <v>203</v>
      </c>
      <c r="W9" s="18" t="s">
        <v>206</v>
      </c>
      <c r="X9" s="18" t="s">
        <v>206</v>
      </c>
      <c r="Y9" s="54"/>
      <c r="Z9" s="275"/>
      <c r="AA9" s="275"/>
      <c r="AB9" s="275"/>
      <c r="AC9" s="17"/>
      <c r="AD9" s="17"/>
      <c r="AE9" s="17"/>
      <c r="AF9" s="17"/>
      <c r="AG9" s="17" t="s">
        <v>206</v>
      </c>
      <c r="AH9" s="17"/>
    </row>
    <row r="10" spans="1:34" ht="135">
      <c r="A10" s="1" t="s">
        <v>1648</v>
      </c>
      <c r="B10" s="77" t="s">
        <v>10584</v>
      </c>
      <c r="C10" s="50" t="s">
        <v>10585</v>
      </c>
      <c r="D10" s="77" t="s">
        <v>10484</v>
      </c>
      <c r="E10" s="264" t="s">
        <v>203</v>
      </c>
      <c r="F10" s="1952" t="s">
        <v>12</v>
      </c>
      <c r="G10" s="1180">
        <v>1</v>
      </c>
      <c r="H10" s="17"/>
      <c r="I10" s="201" t="s">
        <v>10557</v>
      </c>
      <c r="J10" s="17" t="s">
        <v>10558</v>
      </c>
      <c r="K10" s="66" t="s">
        <v>10586</v>
      </c>
      <c r="L10" s="18"/>
      <c r="M10" s="18" t="s">
        <v>362</v>
      </c>
      <c r="N10" s="2" t="s">
        <v>203</v>
      </c>
      <c r="O10" s="2" t="s">
        <v>10587</v>
      </c>
      <c r="P10" s="2" t="s">
        <v>206</v>
      </c>
      <c r="Q10" s="201" t="s">
        <v>5342</v>
      </c>
      <c r="R10" s="66" t="s">
        <v>10560</v>
      </c>
      <c r="S10" s="17" t="s">
        <v>10588</v>
      </c>
      <c r="T10" s="17"/>
      <c r="U10" s="18" t="s">
        <v>203</v>
      </c>
      <c r="V10" s="18" t="s">
        <v>203</v>
      </c>
      <c r="W10" s="18" t="s">
        <v>206</v>
      </c>
      <c r="X10" s="18" t="s">
        <v>206</v>
      </c>
      <c r="Y10" s="17"/>
      <c r="Z10" s="275"/>
      <c r="AA10" s="275"/>
      <c r="AB10" s="275"/>
      <c r="AC10" s="17"/>
      <c r="AD10" s="17"/>
      <c r="AE10" s="17"/>
      <c r="AF10" s="17"/>
      <c r="AG10" s="17" t="s">
        <v>206</v>
      </c>
      <c r="AH10" s="17"/>
    </row>
    <row r="11" spans="1:34" ht="15" customHeight="1">
      <c r="A11" s="1"/>
      <c r="B11" s="17" t="s">
        <v>10589</v>
      </c>
      <c r="C11" s="56" t="s">
        <v>10590</v>
      </c>
      <c r="D11" s="77" t="s">
        <v>10578</v>
      </c>
      <c r="E11" s="264" t="s">
        <v>203</v>
      </c>
      <c r="F11" s="1952" t="s">
        <v>12</v>
      </c>
      <c r="G11" s="1180">
        <v>3</v>
      </c>
      <c r="H11" s="17"/>
      <c r="I11" s="17"/>
      <c r="J11" s="17"/>
      <c r="K11" s="17"/>
      <c r="L11" s="17"/>
      <c r="M11" s="17" t="s">
        <v>203</v>
      </c>
      <c r="N11" s="2" t="s">
        <v>203</v>
      </c>
      <c r="O11" s="2" t="s">
        <v>206</v>
      </c>
      <c r="P11" s="2" t="s">
        <v>206</v>
      </c>
      <c r="Q11" s="201" t="s">
        <v>5342</v>
      </c>
      <c r="R11" s="17"/>
      <c r="S11" s="17"/>
      <c r="T11" s="17"/>
      <c r="U11" s="18" t="s">
        <v>203</v>
      </c>
      <c r="V11" s="18" t="s">
        <v>203</v>
      </c>
      <c r="W11" s="18" t="s">
        <v>206</v>
      </c>
      <c r="X11" s="18" t="s">
        <v>206</v>
      </c>
      <c r="Y11" s="17"/>
      <c r="Z11" s="17"/>
      <c r="AA11" s="17"/>
      <c r="AB11" s="17"/>
      <c r="AC11" s="17"/>
      <c r="AD11" s="17"/>
      <c r="AE11" s="17"/>
      <c r="AF11" s="17"/>
      <c r="AG11" s="17" t="s">
        <v>206</v>
      </c>
      <c r="AH11" s="17"/>
    </row>
    <row r="12" spans="1:34">
      <c r="A12" s="1" t="s">
        <v>1086</v>
      </c>
      <c r="B12" s="50" t="s">
        <v>1091</v>
      </c>
      <c r="C12" s="50" t="s">
        <v>10591</v>
      </c>
      <c r="D12" s="77" t="s">
        <v>10484</v>
      </c>
      <c r="E12" s="264" t="s">
        <v>203</v>
      </c>
      <c r="F12" s="1952" t="s">
        <v>12</v>
      </c>
      <c r="G12" s="1180">
        <v>2</v>
      </c>
      <c r="H12" s="77"/>
      <c r="I12" s="201" t="s">
        <v>10557</v>
      </c>
      <c r="J12" s="216" t="s">
        <v>10558</v>
      </c>
      <c r="K12" s="17" t="s">
        <v>10592</v>
      </c>
      <c r="L12" s="50"/>
      <c r="M12" s="17" t="s">
        <v>203</v>
      </c>
      <c r="N12" s="2" t="s">
        <v>203</v>
      </c>
      <c r="O12" s="2" t="s">
        <v>206</v>
      </c>
      <c r="P12" s="2" t="s">
        <v>206</v>
      </c>
      <c r="Q12" s="201" t="s">
        <v>5342</v>
      </c>
      <c r="R12" s="50" t="s">
        <v>10560</v>
      </c>
      <c r="S12" s="17" t="s">
        <v>10593</v>
      </c>
      <c r="T12" s="17"/>
      <c r="U12" s="18" t="s">
        <v>203</v>
      </c>
      <c r="V12" s="18" t="s">
        <v>203</v>
      </c>
      <c r="W12" s="18" t="s">
        <v>206</v>
      </c>
      <c r="X12" s="18" t="s">
        <v>206</v>
      </c>
      <c r="Y12" s="17"/>
      <c r="Z12" s="275"/>
      <c r="AA12" s="275"/>
      <c r="AB12" s="275"/>
      <c r="AC12" s="17"/>
      <c r="AD12" s="17"/>
      <c r="AE12" s="17"/>
      <c r="AF12" s="17"/>
      <c r="AG12" s="17" t="s">
        <v>206</v>
      </c>
      <c r="AH12" s="17"/>
    </row>
    <row r="13" spans="1:34" ht="165">
      <c r="A13" s="1"/>
      <c r="B13" s="50" t="s">
        <v>1087</v>
      </c>
      <c r="C13" s="50" t="s">
        <v>1086</v>
      </c>
      <c r="D13" s="77" t="s">
        <v>10484</v>
      </c>
      <c r="E13" s="264" t="s">
        <v>203</v>
      </c>
      <c r="F13" s="1952" t="s">
        <v>28</v>
      </c>
      <c r="G13" s="1180">
        <v>12</v>
      </c>
      <c r="H13" s="77"/>
      <c r="I13" s="201" t="s">
        <v>10557</v>
      </c>
      <c r="J13" s="216" t="s">
        <v>10558</v>
      </c>
      <c r="K13" s="216" t="s">
        <v>10594</v>
      </c>
      <c r="L13" s="50"/>
      <c r="M13" s="17" t="s">
        <v>203</v>
      </c>
      <c r="N13" s="2" t="s">
        <v>203</v>
      </c>
      <c r="O13" s="2" t="s">
        <v>206</v>
      </c>
      <c r="P13" s="2" t="s">
        <v>206</v>
      </c>
      <c r="Q13" s="201" t="s">
        <v>5342</v>
      </c>
      <c r="R13" s="18" t="s">
        <v>10595</v>
      </c>
      <c r="S13" s="18" t="s">
        <v>10596</v>
      </c>
      <c r="T13" s="18" t="s">
        <v>10597</v>
      </c>
      <c r="U13" s="18" t="s">
        <v>362</v>
      </c>
      <c r="V13" s="18" t="s">
        <v>362</v>
      </c>
      <c r="W13" s="18" t="s">
        <v>10598</v>
      </c>
      <c r="X13" s="18" t="s">
        <v>10599</v>
      </c>
      <c r="Y13" s="18"/>
      <c r="Z13" s="275"/>
      <c r="AA13" s="275"/>
      <c r="AB13" s="275"/>
      <c r="AC13" s="17"/>
      <c r="AD13" s="17"/>
      <c r="AE13" s="17"/>
      <c r="AF13" s="17"/>
      <c r="AG13" s="17" t="s">
        <v>206</v>
      </c>
      <c r="AH13" s="17"/>
    </row>
    <row r="14" spans="1:34">
      <c r="A14" s="153" t="s">
        <v>4895</v>
      </c>
      <c r="B14" s="77" t="s">
        <v>10600</v>
      </c>
      <c r="C14" s="50" t="s">
        <v>10601</v>
      </c>
      <c r="D14" s="77" t="s">
        <v>10484</v>
      </c>
      <c r="E14" s="264" t="s">
        <v>203</v>
      </c>
      <c r="F14" s="1952" t="s">
        <v>12</v>
      </c>
      <c r="G14" s="1180">
        <v>10</v>
      </c>
      <c r="H14" s="77"/>
      <c r="I14" s="201" t="s">
        <v>10557</v>
      </c>
      <c r="J14" s="17" t="s">
        <v>10558</v>
      </c>
      <c r="K14" s="129" t="s">
        <v>10602</v>
      </c>
      <c r="L14" s="18"/>
      <c r="M14" s="17" t="s">
        <v>203</v>
      </c>
      <c r="N14" s="2" t="s">
        <v>203</v>
      </c>
      <c r="O14" s="2" t="s">
        <v>206</v>
      </c>
      <c r="P14" s="2" t="s">
        <v>206</v>
      </c>
      <c r="Q14" s="201" t="s">
        <v>5342</v>
      </c>
      <c r="R14" s="66" t="s">
        <v>10560</v>
      </c>
      <c r="S14" s="17" t="s">
        <v>10603</v>
      </c>
      <c r="T14" s="17"/>
      <c r="U14" s="18" t="s">
        <v>203</v>
      </c>
      <c r="V14" s="17" t="s">
        <v>203</v>
      </c>
      <c r="W14" s="18" t="s">
        <v>206</v>
      </c>
      <c r="X14" s="18" t="s">
        <v>206</v>
      </c>
      <c r="Y14" s="17"/>
      <c r="Z14" s="275"/>
      <c r="AA14" s="275"/>
      <c r="AB14" s="275"/>
      <c r="AC14" s="17"/>
      <c r="AD14" s="17"/>
      <c r="AE14" s="17"/>
      <c r="AF14" s="17"/>
      <c r="AG14" s="17" t="s">
        <v>206</v>
      </c>
      <c r="AH14" s="17"/>
    </row>
    <row r="15" spans="1:34">
      <c r="A15" s="153" t="s">
        <v>1653</v>
      </c>
      <c r="B15" s="77" t="s">
        <v>10459</v>
      </c>
      <c r="C15" s="50" t="s">
        <v>10604</v>
      </c>
      <c r="D15" s="77" t="s">
        <v>10484</v>
      </c>
      <c r="E15" s="264" t="s">
        <v>203</v>
      </c>
      <c r="F15" s="1952" t="s">
        <v>28</v>
      </c>
      <c r="G15" s="1180">
        <v>3</v>
      </c>
      <c r="H15" s="77"/>
      <c r="I15" s="201" t="s">
        <v>10557</v>
      </c>
      <c r="J15" s="216" t="s">
        <v>10558</v>
      </c>
      <c r="K15" s="17" t="s">
        <v>10605</v>
      </c>
      <c r="L15" s="18"/>
      <c r="M15" s="17" t="s">
        <v>203</v>
      </c>
      <c r="N15" s="2" t="s">
        <v>203</v>
      </c>
      <c r="O15" s="2" t="s">
        <v>206</v>
      </c>
      <c r="P15" s="2" t="s">
        <v>206</v>
      </c>
      <c r="Q15" s="201" t="s">
        <v>5342</v>
      </c>
      <c r="R15" s="17" t="s">
        <v>627</v>
      </c>
      <c r="S15" s="17" t="s">
        <v>627</v>
      </c>
      <c r="T15" s="17"/>
      <c r="U15" s="18" t="s">
        <v>362</v>
      </c>
      <c r="V15" s="17" t="s">
        <v>203</v>
      </c>
      <c r="W15" s="17" t="s">
        <v>10606</v>
      </c>
      <c r="X15" s="17" t="s">
        <v>203</v>
      </c>
      <c r="Y15" s="17"/>
      <c r="Z15" s="275"/>
      <c r="AA15" s="275"/>
      <c r="AB15" s="275"/>
      <c r="AC15" s="17"/>
      <c r="AD15" s="17"/>
      <c r="AE15" s="17"/>
      <c r="AF15" s="17"/>
      <c r="AG15" s="17" t="s">
        <v>206</v>
      </c>
      <c r="AH15" s="17"/>
    </row>
    <row r="16" spans="1:34">
      <c r="A16" s="153" t="s">
        <v>1655</v>
      </c>
      <c r="B16" s="50" t="s">
        <v>10607</v>
      </c>
      <c r="C16" s="50" t="s">
        <v>10608</v>
      </c>
      <c r="D16" s="77" t="s">
        <v>10484</v>
      </c>
      <c r="E16" s="264" t="s">
        <v>203</v>
      </c>
      <c r="F16" s="1952" t="s">
        <v>28</v>
      </c>
      <c r="G16" s="1180">
        <v>12</v>
      </c>
      <c r="H16" s="77"/>
      <c r="I16" s="201" t="s">
        <v>10557</v>
      </c>
      <c r="J16" s="216" t="s">
        <v>10558</v>
      </c>
      <c r="K16" s="129" t="s">
        <v>10609</v>
      </c>
      <c r="L16" s="2"/>
      <c r="M16" s="17" t="s">
        <v>203</v>
      </c>
      <c r="N16" s="2" t="s">
        <v>203</v>
      </c>
      <c r="O16" s="2" t="s">
        <v>206</v>
      </c>
      <c r="P16" s="2" t="s">
        <v>206</v>
      </c>
      <c r="Q16" s="201" t="s">
        <v>5342</v>
      </c>
      <c r="R16" s="50" t="s">
        <v>10610</v>
      </c>
      <c r="S16" s="17" t="s">
        <v>10611</v>
      </c>
      <c r="T16" s="17"/>
      <c r="U16" s="18" t="s">
        <v>203</v>
      </c>
      <c r="V16" s="17" t="s">
        <v>203</v>
      </c>
      <c r="W16" s="18" t="s">
        <v>206</v>
      </c>
      <c r="X16" s="18" t="s">
        <v>206</v>
      </c>
      <c r="Y16" s="17"/>
      <c r="Z16" s="275"/>
      <c r="AA16" s="275"/>
      <c r="AB16" s="275"/>
      <c r="AC16" s="17"/>
      <c r="AD16" s="17"/>
      <c r="AE16" s="17"/>
      <c r="AF16" s="17"/>
      <c r="AG16" s="17" t="s">
        <v>206</v>
      </c>
      <c r="AH16" s="17"/>
    </row>
    <row r="17" spans="1:34">
      <c r="A17" s="153" t="s">
        <v>1657</v>
      </c>
      <c r="B17" s="77" t="s">
        <v>10612</v>
      </c>
      <c r="C17" s="50" t="s">
        <v>10613</v>
      </c>
      <c r="D17" s="77" t="s">
        <v>10484</v>
      </c>
      <c r="E17" s="264" t="s">
        <v>203</v>
      </c>
      <c r="F17" s="1952" t="s">
        <v>28</v>
      </c>
      <c r="G17" s="1180">
        <v>7</v>
      </c>
      <c r="H17" s="77"/>
      <c r="I17" s="201" t="s">
        <v>10557</v>
      </c>
      <c r="J17" s="129" t="s">
        <v>10558</v>
      </c>
      <c r="K17" s="129" t="s">
        <v>10614</v>
      </c>
      <c r="L17" s="18"/>
      <c r="M17" s="17" t="s">
        <v>203</v>
      </c>
      <c r="N17" s="2" t="s">
        <v>203</v>
      </c>
      <c r="O17" s="2" t="s">
        <v>206</v>
      </c>
      <c r="P17" s="2" t="s">
        <v>206</v>
      </c>
      <c r="Q17" s="201" t="s">
        <v>5342</v>
      </c>
      <c r="R17" s="18" t="s">
        <v>10560</v>
      </c>
      <c r="S17" s="17" t="s">
        <v>10615</v>
      </c>
      <c r="T17" s="17"/>
      <c r="U17" s="18" t="s">
        <v>203</v>
      </c>
      <c r="V17" s="17" t="s">
        <v>203</v>
      </c>
      <c r="W17" s="18" t="s">
        <v>206</v>
      </c>
      <c r="X17" s="18" t="s">
        <v>206</v>
      </c>
      <c r="Y17" s="17"/>
      <c r="Z17" s="275"/>
      <c r="AA17" s="275"/>
      <c r="AB17" s="275"/>
      <c r="AC17" s="17"/>
      <c r="AD17" s="17"/>
      <c r="AE17" s="17"/>
      <c r="AF17" s="17"/>
      <c r="AG17" s="17" t="s">
        <v>206</v>
      </c>
      <c r="AH17" s="17"/>
    </row>
    <row r="18" spans="1:34" ht="43.5">
      <c r="A18" s="2070" t="s">
        <v>1112</v>
      </c>
      <c r="B18" s="77" t="s">
        <v>10616</v>
      </c>
      <c r="C18" s="50" t="s">
        <v>10617</v>
      </c>
      <c r="D18" s="77" t="s">
        <v>10484</v>
      </c>
      <c r="E18" s="264" t="s">
        <v>203</v>
      </c>
      <c r="F18" s="1952" t="s">
        <v>28</v>
      </c>
      <c r="G18" s="1180">
        <v>8</v>
      </c>
      <c r="H18" s="77"/>
      <c r="I18" s="201" t="s">
        <v>10557</v>
      </c>
      <c r="J18" s="129" t="s">
        <v>10558</v>
      </c>
      <c r="K18" s="129" t="s">
        <v>10618</v>
      </c>
      <c r="L18" s="2"/>
      <c r="M18" s="17" t="s">
        <v>203</v>
      </c>
      <c r="N18" s="2" t="s">
        <v>203</v>
      </c>
      <c r="O18" s="2" t="s">
        <v>206</v>
      </c>
      <c r="P18" s="2" t="s">
        <v>206</v>
      </c>
      <c r="Q18" s="201" t="s">
        <v>5342</v>
      </c>
      <c r="R18" s="18" t="s">
        <v>10619</v>
      </c>
      <c r="S18" s="275" t="s">
        <v>10620</v>
      </c>
      <c r="T18" s="17"/>
      <c r="U18" s="18" t="s">
        <v>203</v>
      </c>
      <c r="V18" s="17" t="s">
        <v>203</v>
      </c>
      <c r="W18" s="18" t="s">
        <v>206</v>
      </c>
      <c r="X18" s="18" t="s">
        <v>206</v>
      </c>
      <c r="Y18" s="17"/>
      <c r="Z18" s="275"/>
      <c r="AA18" s="275"/>
      <c r="AB18" s="275"/>
      <c r="AC18" s="17"/>
      <c r="AD18" s="17"/>
      <c r="AE18" s="17"/>
      <c r="AF18" s="17"/>
      <c r="AG18" s="17" t="s">
        <v>206</v>
      </c>
      <c r="AH18" s="17" t="s">
        <v>10621</v>
      </c>
    </row>
    <row r="19" spans="1:34">
      <c r="A19" s="2070"/>
      <c r="B19" s="77" t="s">
        <v>10622</v>
      </c>
      <c r="C19" s="50" t="s">
        <v>10623</v>
      </c>
      <c r="D19" s="77" t="s">
        <v>10484</v>
      </c>
      <c r="E19" s="264" t="s">
        <v>203</v>
      </c>
      <c r="F19" s="1952" t="s">
        <v>2380</v>
      </c>
      <c r="G19" s="1180">
        <v>5</v>
      </c>
      <c r="H19" s="77"/>
      <c r="I19" s="201" t="s">
        <v>10557</v>
      </c>
      <c r="J19" s="216" t="s">
        <v>10558</v>
      </c>
      <c r="K19" s="129" t="s">
        <v>10624</v>
      </c>
      <c r="L19" s="18"/>
      <c r="M19" s="17" t="s">
        <v>203</v>
      </c>
      <c r="N19" s="2" t="s">
        <v>203</v>
      </c>
      <c r="O19" s="2" t="s">
        <v>206</v>
      </c>
      <c r="P19" s="2" t="s">
        <v>206</v>
      </c>
      <c r="Q19" s="201" t="s">
        <v>5342</v>
      </c>
      <c r="R19" s="18" t="s">
        <v>10560</v>
      </c>
      <c r="S19" s="18" t="s">
        <v>10625</v>
      </c>
      <c r="T19" s="17"/>
      <c r="U19" s="18" t="s">
        <v>203</v>
      </c>
      <c r="V19" s="17" t="s">
        <v>203</v>
      </c>
      <c r="W19" s="18" t="s">
        <v>206</v>
      </c>
      <c r="X19" s="18" t="s">
        <v>206</v>
      </c>
      <c r="Y19" s="17"/>
      <c r="Z19" s="275"/>
      <c r="AA19" s="275"/>
      <c r="AB19" s="275"/>
      <c r="AC19" s="17"/>
      <c r="AD19" s="17"/>
      <c r="AE19" s="17"/>
      <c r="AF19" s="17"/>
      <c r="AG19" s="17" t="s">
        <v>206</v>
      </c>
      <c r="AH19" s="17"/>
    </row>
    <row r="20" spans="1:34" ht="255">
      <c r="A20" s="2070"/>
      <c r="B20" s="66" t="s">
        <v>10626</v>
      </c>
      <c r="C20" s="50" t="s">
        <v>10627</v>
      </c>
      <c r="D20" s="77" t="s">
        <v>10484</v>
      </c>
      <c r="E20" s="264" t="s">
        <v>203</v>
      </c>
      <c r="F20" s="1952" t="s">
        <v>2380</v>
      </c>
      <c r="G20" s="1180">
        <v>8</v>
      </c>
      <c r="H20" s="17"/>
      <c r="I20" s="201" t="s">
        <v>10557</v>
      </c>
      <c r="J20" s="216" t="s">
        <v>10628</v>
      </c>
      <c r="K20" s="216" t="s">
        <v>10629</v>
      </c>
      <c r="L20" s="18" t="s">
        <v>10630</v>
      </c>
      <c r="M20" s="17" t="s">
        <v>362</v>
      </c>
      <c r="N20" s="2" t="s">
        <v>362</v>
      </c>
      <c r="O20" s="18" t="s">
        <v>10631</v>
      </c>
      <c r="P20" s="18" t="s">
        <v>10632</v>
      </c>
      <c r="Q20" s="201" t="s">
        <v>5342</v>
      </c>
      <c r="R20" s="18" t="s">
        <v>10560</v>
      </c>
      <c r="S20" s="17" t="s">
        <v>10633</v>
      </c>
      <c r="T20" s="17"/>
      <c r="U20" s="18" t="s">
        <v>203</v>
      </c>
      <c r="V20" s="17" t="s">
        <v>203</v>
      </c>
      <c r="W20" s="18" t="s">
        <v>206</v>
      </c>
      <c r="X20" s="18" t="s">
        <v>206</v>
      </c>
      <c r="Y20" s="17"/>
      <c r="Z20" s="275"/>
      <c r="AA20" s="275"/>
      <c r="AB20" s="275"/>
      <c r="AC20" s="17"/>
      <c r="AD20" s="17"/>
      <c r="AE20" s="17"/>
      <c r="AF20" s="17"/>
      <c r="AG20" s="17" t="s">
        <v>206</v>
      </c>
      <c r="AH20" s="9" t="s">
        <v>10634</v>
      </c>
    </row>
    <row r="21" spans="1:34">
      <c r="A21" s="153" t="s">
        <v>1660</v>
      </c>
      <c r="B21" s="77" t="s">
        <v>10463</v>
      </c>
      <c r="C21" s="50" t="s">
        <v>10635</v>
      </c>
      <c r="D21" s="77" t="s">
        <v>10484</v>
      </c>
      <c r="E21" s="264" t="s">
        <v>203</v>
      </c>
      <c r="F21" s="1952" t="s">
        <v>28</v>
      </c>
      <c r="G21" s="1180">
        <v>11</v>
      </c>
      <c r="H21" s="77">
        <v>2</v>
      </c>
      <c r="I21" s="201" t="s">
        <v>10557</v>
      </c>
      <c r="J21" s="129" t="s">
        <v>10558</v>
      </c>
      <c r="K21" s="129" t="s">
        <v>10636</v>
      </c>
      <c r="L21" s="18"/>
      <c r="M21" s="17" t="s">
        <v>203</v>
      </c>
      <c r="N21" s="2" t="s">
        <v>203</v>
      </c>
      <c r="O21" s="18" t="s">
        <v>206</v>
      </c>
      <c r="P21" s="18" t="s">
        <v>206</v>
      </c>
      <c r="Q21" s="201" t="s">
        <v>5342</v>
      </c>
      <c r="R21" s="17" t="s">
        <v>10560</v>
      </c>
      <c r="S21" s="17" t="s">
        <v>10637</v>
      </c>
      <c r="T21" s="17"/>
      <c r="U21" s="18" t="s">
        <v>203</v>
      </c>
      <c r="V21" s="17" t="s">
        <v>203</v>
      </c>
      <c r="W21" s="18" t="s">
        <v>206</v>
      </c>
      <c r="X21" s="18" t="s">
        <v>206</v>
      </c>
      <c r="Y21" s="17"/>
      <c r="Z21" s="275"/>
      <c r="AA21" s="275"/>
      <c r="AB21" s="275"/>
      <c r="AC21" s="17"/>
      <c r="AD21" s="17"/>
      <c r="AE21" s="17"/>
      <c r="AF21" s="17"/>
      <c r="AG21" s="17" t="s">
        <v>206</v>
      </c>
      <c r="AH21" s="17"/>
    </row>
    <row r="22" spans="1:34" ht="15" customHeight="1">
      <c r="A22" s="1" t="s">
        <v>6063</v>
      </c>
      <c r="B22" s="17" t="s">
        <v>10638</v>
      </c>
      <c r="C22" s="264" t="s">
        <v>10639</v>
      </c>
      <c r="D22" s="77" t="s">
        <v>10578</v>
      </c>
      <c r="E22" s="264" t="s">
        <v>203</v>
      </c>
      <c r="F22" s="1952" t="s">
        <v>12</v>
      </c>
      <c r="G22" s="1180">
        <v>1</v>
      </c>
      <c r="H22" s="17"/>
      <c r="I22" s="201" t="s">
        <v>10557</v>
      </c>
      <c r="J22" s="129" t="s">
        <v>10558</v>
      </c>
      <c r="K22" s="264" t="s">
        <v>10640</v>
      </c>
      <c r="L22" s="17"/>
      <c r="M22" s="17" t="s">
        <v>203</v>
      </c>
      <c r="N22" s="2" t="s">
        <v>203</v>
      </c>
      <c r="O22" s="18" t="s">
        <v>206</v>
      </c>
      <c r="P22" s="18" t="s">
        <v>206</v>
      </c>
      <c r="Q22" s="17"/>
      <c r="R22" s="17"/>
      <c r="S22" s="17"/>
      <c r="T22" s="17"/>
      <c r="U22" s="17"/>
      <c r="V22" s="17"/>
      <c r="W22" s="17"/>
      <c r="X22" s="17"/>
      <c r="Y22" s="17"/>
      <c r="Z22" s="17"/>
      <c r="AA22" s="17"/>
      <c r="AB22" s="17"/>
      <c r="AC22" s="17"/>
      <c r="AD22" s="17"/>
      <c r="AE22" s="17"/>
      <c r="AF22" s="17"/>
      <c r="AG22" s="17" t="s">
        <v>206</v>
      </c>
      <c r="AH22" s="17"/>
    </row>
    <row r="23" spans="1:34" ht="15" customHeight="1">
      <c r="A23" s="1"/>
      <c r="B23" s="17" t="s">
        <v>2504</v>
      </c>
      <c r="C23" s="56" t="s">
        <v>10641</v>
      </c>
      <c r="D23" s="77" t="s">
        <v>10578</v>
      </c>
      <c r="E23" s="264" t="s">
        <v>203</v>
      </c>
      <c r="F23" s="1952" t="s">
        <v>12</v>
      </c>
      <c r="G23" s="1180">
        <v>2</v>
      </c>
      <c r="H23" s="17"/>
      <c r="I23" s="201" t="s">
        <v>10557</v>
      </c>
      <c r="J23" s="129" t="s">
        <v>10558</v>
      </c>
      <c r="K23" s="264" t="s">
        <v>10642</v>
      </c>
      <c r="L23" s="17"/>
      <c r="M23" s="17" t="s">
        <v>203</v>
      </c>
      <c r="N23" s="2" t="s">
        <v>203</v>
      </c>
      <c r="O23" s="18" t="s">
        <v>206</v>
      </c>
      <c r="P23" s="18" t="s">
        <v>206</v>
      </c>
      <c r="Q23" s="17"/>
      <c r="R23" s="17"/>
      <c r="S23" s="17"/>
      <c r="T23" s="17"/>
      <c r="U23" s="17"/>
      <c r="V23" s="17"/>
      <c r="W23" s="17"/>
      <c r="X23" s="17"/>
      <c r="Y23" s="17"/>
      <c r="Z23" s="17"/>
      <c r="AA23" s="17"/>
      <c r="AB23" s="17"/>
      <c r="AC23" s="17"/>
      <c r="AD23" s="17"/>
      <c r="AE23" s="17"/>
      <c r="AF23" s="17"/>
      <c r="AG23" s="17" t="s">
        <v>206</v>
      </c>
      <c r="AH23" s="17"/>
    </row>
    <row r="24" spans="1:34" ht="15" customHeight="1">
      <c r="A24" s="1"/>
      <c r="B24" s="17" t="s">
        <v>10643</v>
      </c>
      <c r="C24" s="56" t="s">
        <v>10644</v>
      </c>
      <c r="D24" s="77" t="s">
        <v>10578</v>
      </c>
      <c r="E24" s="264" t="s">
        <v>203</v>
      </c>
      <c r="F24" s="1952" t="s">
        <v>12</v>
      </c>
      <c r="G24" s="1180">
        <v>2</v>
      </c>
      <c r="H24" s="17"/>
      <c r="I24" s="201" t="s">
        <v>10557</v>
      </c>
      <c r="J24" s="129" t="s">
        <v>10558</v>
      </c>
      <c r="K24" s="264" t="s">
        <v>10645</v>
      </c>
      <c r="L24" s="17"/>
      <c r="M24" s="17" t="s">
        <v>203</v>
      </c>
      <c r="N24" s="2" t="s">
        <v>203</v>
      </c>
      <c r="O24" s="18" t="s">
        <v>206</v>
      </c>
      <c r="P24" s="18" t="s">
        <v>206</v>
      </c>
      <c r="Q24" s="17"/>
      <c r="R24" s="17"/>
      <c r="S24" s="17"/>
      <c r="T24" s="17"/>
      <c r="U24" s="17"/>
      <c r="V24" s="17"/>
      <c r="W24" s="17"/>
      <c r="X24" s="17"/>
      <c r="Y24" s="17"/>
      <c r="Z24" s="17"/>
      <c r="AA24" s="17"/>
      <c r="AB24" s="17"/>
      <c r="AC24" s="17"/>
      <c r="AD24" s="17"/>
      <c r="AE24" s="17"/>
      <c r="AF24" s="17"/>
      <c r="AG24" s="17" t="s">
        <v>206</v>
      </c>
      <c r="AH24" s="17"/>
    </row>
    <row r="25" spans="1:34" ht="15" customHeight="1">
      <c r="A25" s="1"/>
      <c r="B25" s="17" t="s">
        <v>10646</v>
      </c>
      <c r="C25" s="56" t="s">
        <v>10647</v>
      </c>
      <c r="D25" s="77" t="s">
        <v>10578</v>
      </c>
      <c r="E25" s="264" t="s">
        <v>203</v>
      </c>
      <c r="F25" s="1952" t="s">
        <v>28</v>
      </c>
      <c r="G25" s="1180">
        <v>3</v>
      </c>
      <c r="H25" s="17"/>
      <c r="I25" s="201" t="s">
        <v>10557</v>
      </c>
      <c r="J25" s="129" t="s">
        <v>10558</v>
      </c>
      <c r="K25" s="264" t="s">
        <v>10648</v>
      </c>
      <c r="L25" s="17"/>
      <c r="M25" s="17" t="s">
        <v>203</v>
      </c>
      <c r="N25" s="2" t="s">
        <v>203</v>
      </c>
      <c r="O25" s="18" t="s">
        <v>206</v>
      </c>
      <c r="P25" s="18" t="s">
        <v>206</v>
      </c>
      <c r="Q25" s="17"/>
      <c r="R25" s="17"/>
      <c r="S25" s="17"/>
      <c r="T25" s="17"/>
      <c r="U25" s="17"/>
      <c r="V25" s="17"/>
      <c r="W25" s="17"/>
      <c r="X25" s="17"/>
      <c r="Y25" s="17"/>
      <c r="Z25" s="17"/>
      <c r="AA25" s="17"/>
      <c r="AB25" s="17"/>
      <c r="AC25" s="17"/>
      <c r="AD25" s="17"/>
      <c r="AE25" s="17"/>
      <c r="AF25" s="17"/>
      <c r="AG25" s="17" t="s">
        <v>206</v>
      </c>
      <c r="AH25" s="17"/>
    </row>
    <row r="26" spans="1:34" ht="15" customHeight="1">
      <c r="A26" s="1"/>
      <c r="B26" s="17" t="s">
        <v>10649</v>
      </c>
      <c r="C26" s="56" t="s">
        <v>10650</v>
      </c>
      <c r="D26" s="77" t="s">
        <v>10578</v>
      </c>
      <c r="E26" s="264" t="s">
        <v>203</v>
      </c>
      <c r="F26" s="1952" t="s">
        <v>28</v>
      </c>
      <c r="G26" s="1180">
        <v>2</v>
      </c>
      <c r="H26" s="17"/>
      <c r="I26" s="201" t="s">
        <v>10557</v>
      </c>
      <c r="J26" s="129" t="s">
        <v>10558</v>
      </c>
      <c r="K26" s="264" t="s">
        <v>10651</v>
      </c>
      <c r="L26" s="17"/>
      <c r="M26" s="17" t="s">
        <v>203</v>
      </c>
      <c r="N26" s="2" t="s">
        <v>203</v>
      </c>
      <c r="O26" s="18" t="s">
        <v>206</v>
      </c>
      <c r="P26" s="18" t="s">
        <v>206</v>
      </c>
      <c r="Q26" s="17"/>
      <c r="R26" s="17"/>
      <c r="S26" s="17"/>
      <c r="T26" s="17"/>
      <c r="U26" s="17"/>
      <c r="V26" s="17"/>
      <c r="W26" s="17"/>
      <c r="X26" s="17"/>
      <c r="Y26" s="17"/>
      <c r="Z26" s="17"/>
      <c r="AA26" s="17"/>
      <c r="AB26" s="17"/>
      <c r="AC26" s="17"/>
      <c r="AD26" s="17"/>
      <c r="AE26" s="17"/>
      <c r="AF26" s="17"/>
      <c r="AG26" s="17" t="s">
        <v>206</v>
      </c>
      <c r="AH26" s="17"/>
    </row>
    <row r="27" spans="1:34" ht="15" customHeight="1">
      <c r="A27" s="1"/>
      <c r="B27" s="17" t="s">
        <v>10652</v>
      </c>
      <c r="C27" s="264" t="s">
        <v>10653</v>
      </c>
      <c r="D27" s="77" t="s">
        <v>10578</v>
      </c>
      <c r="E27" s="264" t="s">
        <v>203</v>
      </c>
      <c r="F27" s="1952" t="s">
        <v>12</v>
      </c>
      <c r="G27" s="1180">
        <v>4</v>
      </c>
      <c r="H27" s="17"/>
      <c r="I27" s="201" t="s">
        <v>10557</v>
      </c>
      <c r="J27" s="129" t="s">
        <v>10558</v>
      </c>
      <c r="K27" s="264" t="s">
        <v>10654</v>
      </c>
      <c r="L27" s="17"/>
      <c r="M27" s="17" t="s">
        <v>203</v>
      </c>
      <c r="N27" s="2" t="s">
        <v>203</v>
      </c>
      <c r="O27" s="18" t="s">
        <v>206</v>
      </c>
      <c r="P27" s="18" t="s">
        <v>206</v>
      </c>
      <c r="Q27" s="17"/>
      <c r="R27" s="17"/>
      <c r="S27" s="17"/>
      <c r="T27" s="17"/>
      <c r="U27" s="17"/>
      <c r="V27" s="17"/>
      <c r="W27" s="17"/>
      <c r="X27" s="17"/>
      <c r="Y27" s="17"/>
      <c r="Z27" s="17"/>
      <c r="AA27" s="17"/>
      <c r="AB27" s="17"/>
      <c r="AC27" s="17"/>
      <c r="AD27" s="17"/>
      <c r="AE27" s="17"/>
      <c r="AF27" s="17"/>
      <c r="AG27" s="17" t="s">
        <v>206</v>
      </c>
      <c r="AH27" s="17"/>
    </row>
    <row r="28" spans="1:34" ht="15" customHeight="1">
      <c r="A28" s="1"/>
      <c r="B28" s="17" t="s">
        <v>10655</v>
      </c>
      <c r="C28" s="56" t="s">
        <v>10656</v>
      </c>
      <c r="D28" s="77" t="s">
        <v>10578</v>
      </c>
      <c r="E28" s="264" t="s">
        <v>203</v>
      </c>
      <c r="F28" s="1952" t="s">
        <v>12</v>
      </c>
      <c r="G28" s="1180">
        <v>2</v>
      </c>
      <c r="H28" s="17"/>
      <c r="I28" s="201" t="s">
        <v>10557</v>
      </c>
      <c r="J28" s="129" t="s">
        <v>10558</v>
      </c>
      <c r="K28" s="264" t="s">
        <v>10657</v>
      </c>
      <c r="L28" s="17"/>
      <c r="M28" s="17" t="s">
        <v>203</v>
      </c>
      <c r="N28" s="2" t="s">
        <v>203</v>
      </c>
      <c r="O28" s="18" t="s">
        <v>206</v>
      </c>
      <c r="P28" s="18" t="s">
        <v>206</v>
      </c>
      <c r="Q28" s="17"/>
      <c r="R28" s="17"/>
      <c r="S28" s="17"/>
      <c r="T28" s="17"/>
      <c r="U28" s="17"/>
      <c r="V28" s="17"/>
      <c r="W28" s="17"/>
      <c r="X28" s="17"/>
      <c r="Y28" s="17"/>
      <c r="Z28" s="17"/>
      <c r="AA28" s="17"/>
      <c r="AB28" s="17"/>
      <c r="AC28" s="17"/>
      <c r="AD28" s="17"/>
      <c r="AE28" s="17"/>
      <c r="AF28" s="17"/>
      <c r="AG28" s="17" t="s">
        <v>206</v>
      </c>
      <c r="AH28" s="17"/>
    </row>
    <row r="29" spans="1:34" ht="15" customHeight="1">
      <c r="A29" s="1"/>
      <c r="B29" s="17" t="s">
        <v>10459</v>
      </c>
      <c r="C29" s="264" t="s">
        <v>10658</v>
      </c>
      <c r="D29" s="77" t="s">
        <v>10578</v>
      </c>
      <c r="E29" s="264" t="s">
        <v>203</v>
      </c>
      <c r="F29" s="1952" t="s">
        <v>28</v>
      </c>
      <c r="G29" s="1180">
        <v>3</v>
      </c>
      <c r="H29" s="17"/>
      <c r="I29" s="201" t="s">
        <v>10557</v>
      </c>
      <c r="J29" s="129" t="s">
        <v>10558</v>
      </c>
      <c r="K29" s="264" t="s">
        <v>10659</v>
      </c>
      <c r="L29" s="17"/>
      <c r="M29" s="17" t="s">
        <v>203</v>
      </c>
      <c r="N29" s="2" t="s">
        <v>203</v>
      </c>
      <c r="O29" s="18" t="s">
        <v>206</v>
      </c>
      <c r="P29" s="18" t="s">
        <v>206</v>
      </c>
      <c r="Q29" s="17"/>
      <c r="R29" s="17"/>
      <c r="S29" s="17"/>
      <c r="T29" s="17"/>
      <c r="U29" s="17"/>
      <c r="V29" s="17"/>
      <c r="W29" s="17"/>
      <c r="X29" s="17"/>
      <c r="Y29" s="17"/>
      <c r="Z29" s="17"/>
      <c r="AA29" s="17"/>
      <c r="AB29" s="17"/>
      <c r="AC29" s="17"/>
      <c r="AD29" s="17"/>
      <c r="AE29" s="17"/>
      <c r="AF29" s="17"/>
      <c r="AG29" s="17" t="s">
        <v>206</v>
      </c>
      <c r="AH29" s="17"/>
    </row>
    <row r="30" spans="1:34" ht="15" customHeight="1">
      <c r="A30" s="1"/>
      <c r="B30" s="17" t="s">
        <v>10660</v>
      </c>
      <c r="C30" s="56" t="s">
        <v>10661</v>
      </c>
      <c r="D30" s="77" t="s">
        <v>10578</v>
      </c>
      <c r="E30" s="264" t="s">
        <v>203</v>
      </c>
      <c r="F30" s="1952" t="s">
        <v>12</v>
      </c>
      <c r="G30" s="1180">
        <v>1</v>
      </c>
      <c r="H30" s="17"/>
      <c r="I30" s="201" t="s">
        <v>10557</v>
      </c>
      <c r="J30" s="129" t="s">
        <v>10558</v>
      </c>
      <c r="K30" s="264" t="s">
        <v>10662</v>
      </c>
      <c r="L30" s="17"/>
      <c r="M30" s="17" t="s">
        <v>203</v>
      </c>
      <c r="N30" s="2" t="s">
        <v>203</v>
      </c>
      <c r="O30" s="18" t="s">
        <v>206</v>
      </c>
      <c r="P30" s="18" t="s">
        <v>206</v>
      </c>
      <c r="Q30" s="17"/>
      <c r="R30" s="17"/>
      <c r="S30" s="17"/>
      <c r="T30" s="17"/>
      <c r="U30" s="17"/>
      <c r="V30" s="17"/>
      <c r="W30" s="17"/>
      <c r="X30" s="17"/>
      <c r="Y30" s="17"/>
      <c r="Z30" s="17"/>
      <c r="AA30" s="17"/>
      <c r="AB30" s="17"/>
      <c r="AC30" s="17"/>
      <c r="AD30" s="17"/>
      <c r="AE30" s="17"/>
      <c r="AF30" s="17"/>
      <c r="AG30" s="17" t="s">
        <v>206</v>
      </c>
      <c r="AH30" s="17"/>
    </row>
    <row r="31" spans="1:34" ht="15" customHeight="1">
      <c r="A31" s="1"/>
      <c r="B31" s="17" t="s">
        <v>10663</v>
      </c>
      <c r="C31" s="264" t="s">
        <v>10664</v>
      </c>
      <c r="D31" s="77" t="s">
        <v>10578</v>
      </c>
      <c r="E31" s="264" t="s">
        <v>203</v>
      </c>
      <c r="F31" s="1952" t="s">
        <v>2380</v>
      </c>
      <c r="G31" s="1180">
        <v>8</v>
      </c>
      <c r="H31" s="17"/>
      <c r="I31" s="201" t="s">
        <v>10557</v>
      </c>
      <c r="J31" s="129" t="s">
        <v>10558</v>
      </c>
      <c r="K31" s="264" t="s">
        <v>10665</v>
      </c>
      <c r="L31" s="17"/>
      <c r="M31" s="17" t="s">
        <v>203</v>
      </c>
      <c r="N31" s="2" t="s">
        <v>203</v>
      </c>
      <c r="O31" s="18" t="s">
        <v>206</v>
      </c>
      <c r="P31" s="18" t="s">
        <v>206</v>
      </c>
      <c r="Q31" s="17"/>
      <c r="R31" s="17"/>
      <c r="S31" s="17"/>
      <c r="T31" s="17"/>
      <c r="U31" s="17"/>
      <c r="V31" s="17"/>
      <c r="W31" s="17"/>
      <c r="X31" s="17"/>
      <c r="Y31" s="17"/>
      <c r="Z31" s="17"/>
      <c r="AA31" s="17"/>
      <c r="AB31" s="17"/>
      <c r="AC31" s="17"/>
      <c r="AD31" s="17"/>
      <c r="AE31" s="17"/>
      <c r="AF31" s="17"/>
      <c r="AG31" s="17" t="s">
        <v>206</v>
      </c>
      <c r="AH31" s="17"/>
    </row>
    <row r="32" spans="1:34" ht="15" customHeight="1">
      <c r="A32" s="1"/>
      <c r="B32" s="17" t="s">
        <v>10666</v>
      </c>
      <c r="C32" s="264" t="s">
        <v>10667</v>
      </c>
      <c r="D32" s="77" t="s">
        <v>10578</v>
      </c>
      <c r="E32" s="264" t="s">
        <v>203</v>
      </c>
      <c r="F32" s="1952" t="s">
        <v>28</v>
      </c>
      <c r="G32" s="1180">
        <v>7</v>
      </c>
      <c r="H32" s="17"/>
      <c r="I32" s="201" t="s">
        <v>10557</v>
      </c>
      <c r="J32" s="129" t="s">
        <v>10558</v>
      </c>
      <c r="K32" s="264" t="s">
        <v>10668</v>
      </c>
      <c r="L32" s="17"/>
      <c r="M32" s="17" t="s">
        <v>203</v>
      </c>
      <c r="N32" s="2" t="s">
        <v>203</v>
      </c>
      <c r="O32" s="18" t="s">
        <v>206</v>
      </c>
      <c r="P32" s="18" t="s">
        <v>206</v>
      </c>
      <c r="Q32" s="17"/>
      <c r="R32" s="17"/>
      <c r="S32" s="17"/>
      <c r="T32" s="17"/>
      <c r="U32" s="17"/>
      <c r="V32" s="17"/>
      <c r="W32" s="17"/>
      <c r="X32" s="17"/>
      <c r="Y32" s="17"/>
      <c r="Z32" s="17"/>
      <c r="AA32" s="17"/>
      <c r="AB32" s="17"/>
      <c r="AC32" s="17"/>
      <c r="AD32" s="17"/>
      <c r="AE32" s="17"/>
      <c r="AF32" s="17"/>
      <c r="AG32" s="17" t="s">
        <v>206</v>
      </c>
      <c r="AH32" s="17"/>
    </row>
    <row r="33" spans="1:34" ht="15" customHeight="1">
      <c r="A33" s="1"/>
      <c r="B33" s="17" t="s">
        <v>10669</v>
      </c>
      <c r="C33" s="264" t="s">
        <v>10670</v>
      </c>
      <c r="D33" s="77" t="s">
        <v>10578</v>
      </c>
      <c r="E33" s="264" t="s">
        <v>203</v>
      </c>
      <c r="F33" s="1952" t="s">
        <v>2380</v>
      </c>
      <c r="G33" s="1180">
        <v>8</v>
      </c>
      <c r="H33" s="17"/>
      <c r="I33" s="201" t="s">
        <v>10557</v>
      </c>
      <c r="J33" s="129" t="s">
        <v>10558</v>
      </c>
      <c r="K33" s="264" t="s">
        <v>10671</v>
      </c>
      <c r="L33" s="17"/>
      <c r="M33" s="17" t="s">
        <v>203</v>
      </c>
      <c r="N33" s="2" t="s">
        <v>203</v>
      </c>
      <c r="O33" s="18" t="s">
        <v>206</v>
      </c>
      <c r="P33" s="18" t="s">
        <v>206</v>
      </c>
      <c r="Q33" s="17"/>
      <c r="R33" s="17"/>
      <c r="S33" s="17"/>
      <c r="T33" s="17"/>
      <c r="U33" s="17"/>
      <c r="V33" s="17"/>
      <c r="W33" s="17"/>
      <c r="X33" s="17"/>
      <c r="Y33" s="17"/>
      <c r="Z33" s="17"/>
      <c r="AA33" s="17"/>
      <c r="AB33" s="17"/>
      <c r="AC33" s="17"/>
      <c r="AD33" s="17"/>
      <c r="AE33" s="17"/>
      <c r="AF33" s="17"/>
      <c r="AG33" s="17" t="s">
        <v>206</v>
      </c>
      <c r="AH33" s="17"/>
    </row>
    <row r="34" spans="1:34" ht="15" customHeight="1">
      <c r="A34" s="1"/>
      <c r="B34" s="17" t="s">
        <v>10672</v>
      </c>
      <c r="C34" s="264" t="s">
        <v>10673</v>
      </c>
      <c r="D34" s="77" t="s">
        <v>10578</v>
      </c>
      <c r="E34" s="264" t="s">
        <v>203</v>
      </c>
      <c r="F34" s="1952" t="s">
        <v>28</v>
      </c>
      <c r="G34" s="1180">
        <v>13</v>
      </c>
      <c r="H34" s="17"/>
      <c r="I34" s="201" t="s">
        <v>10557</v>
      </c>
      <c r="J34" s="129" t="s">
        <v>10558</v>
      </c>
      <c r="K34" s="264" t="s">
        <v>10674</v>
      </c>
      <c r="L34" s="17"/>
      <c r="M34" s="17" t="s">
        <v>203</v>
      </c>
      <c r="N34" s="2" t="s">
        <v>203</v>
      </c>
      <c r="O34" s="18" t="s">
        <v>206</v>
      </c>
      <c r="P34" s="18" t="s">
        <v>206</v>
      </c>
      <c r="Q34" s="17"/>
      <c r="R34" s="17"/>
      <c r="S34" s="17"/>
      <c r="T34" s="17"/>
      <c r="U34" s="17"/>
      <c r="V34" s="17"/>
      <c r="W34" s="17"/>
      <c r="X34" s="17"/>
      <c r="Y34" s="17"/>
      <c r="Z34" s="17"/>
      <c r="AA34" s="17"/>
      <c r="AB34" s="17"/>
      <c r="AC34" s="17"/>
      <c r="AD34" s="17"/>
      <c r="AE34" s="17"/>
      <c r="AF34" s="17"/>
      <c r="AG34" s="17" t="s">
        <v>206</v>
      </c>
      <c r="AH34" s="17"/>
    </row>
    <row r="35" spans="1:34" ht="15" customHeight="1">
      <c r="A35" s="1"/>
      <c r="B35" s="17" t="s">
        <v>10675</v>
      </c>
      <c r="C35" s="264" t="s">
        <v>10676</v>
      </c>
      <c r="D35" s="77" t="s">
        <v>10578</v>
      </c>
      <c r="E35" s="264" t="s">
        <v>203</v>
      </c>
      <c r="F35" s="1952" t="s">
        <v>28</v>
      </c>
      <c r="G35" s="1180">
        <v>2</v>
      </c>
      <c r="H35" s="17"/>
      <c r="I35" s="201" t="s">
        <v>10557</v>
      </c>
      <c r="J35" s="129" t="s">
        <v>10558</v>
      </c>
      <c r="K35" s="264" t="s">
        <v>10677</v>
      </c>
      <c r="L35" s="17"/>
      <c r="M35" s="17" t="s">
        <v>203</v>
      </c>
      <c r="N35" s="2" t="s">
        <v>203</v>
      </c>
      <c r="O35" s="18" t="s">
        <v>206</v>
      </c>
      <c r="P35" s="18" t="s">
        <v>206</v>
      </c>
      <c r="Q35" s="17"/>
      <c r="R35" s="17"/>
      <c r="S35" s="17"/>
      <c r="T35" s="17"/>
      <c r="U35" s="17"/>
      <c r="V35" s="17"/>
      <c r="W35" s="17"/>
      <c r="X35" s="17"/>
      <c r="Y35" s="17"/>
      <c r="Z35" s="17"/>
      <c r="AA35" s="17"/>
      <c r="AB35" s="17"/>
      <c r="AC35" s="17"/>
      <c r="AD35" s="17"/>
      <c r="AE35" s="17"/>
      <c r="AF35" s="17"/>
      <c r="AG35" s="17" t="s">
        <v>206</v>
      </c>
      <c r="AH35" s="17"/>
    </row>
    <row r="36" spans="1:34" ht="15" customHeight="1">
      <c r="A36" s="1"/>
      <c r="B36" s="275" t="s">
        <v>8840</v>
      </c>
      <c r="C36" s="264" t="s">
        <v>2226</v>
      </c>
      <c r="D36" s="77" t="s">
        <v>10578</v>
      </c>
      <c r="E36" s="264" t="s">
        <v>203</v>
      </c>
      <c r="F36" s="1952" t="s">
        <v>28</v>
      </c>
      <c r="G36" s="1180">
        <v>11</v>
      </c>
      <c r="H36" s="17"/>
      <c r="I36" s="201" t="s">
        <v>10557</v>
      </c>
      <c r="J36" s="129" t="s">
        <v>10558</v>
      </c>
      <c r="K36" s="264" t="s">
        <v>10678</v>
      </c>
      <c r="L36" s="17"/>
      <c r="M36" s="17" t="s">
        <v>203</v>
      </c>
      <c r="N36" s="2" t="s">
        <v>203</v>
      </c>
      <c r="O36" s="18" t="s">
        <v>206</v>
      </c>
      <c r="P36" s="18" t="s">
        <v>206</v>
      </c>
      <c r="Q36" s="17"/>
      <c r="R36" s="17"/>
      <c r="S36" s="17"/>
      <c r="T36" s="17"/>
      <c r="U36" s="17"/>
      <c r="V36" s="17"/>
      <c r="W36" s="17"/>
      <c r="X36" s="17"/>
      <c r="Y36" s="17"/>
      <c r="Z36" s="17"/>
      <c r="AA36" s="17"/>
      <c r="AB36" s="17"/>
      <c r="AC36" s="17"/>
      <c r="AD36" s="17"/>
      <c r="AE36" s="17"/>
      <c r="AF36" s="17"/>
      <c r="AG36" s="17" t="s">
        <v>206</v>
      </c>
      <c r="AH36" s="17"/>
    </row>
    <row r="37" spans="1:34" ht="15" customHeight="1">
      <c r="A37" s="1"/>
      <c r="B37" s="17" t="s">
        <v>10679</v>
      </c>
      <c r="C37" s="264" t="s">
        <v>10680</v>
      </c>
      <c r="D37" s="77" t="s">
        <v>10578</v>
      </c>
      <c r="E37" s="264" t="s">
        <v>203</v>
      </c>
      <c r="F37" s="1952" t="s">
        <v>12</v>
      </c>
      <c r="G37" s="1180">
        <v>4</v>
      </c>
      <c r="H37" s="17"/>
      <c r="I37" s="201" t="s">
        <v>10557</v>
      </c>
      <c r="J37" s="129" t="s">
        <v>10558</v>
      </c>
      <c r="K37" s="264" t="s">
        <v>10681</v>
      </c>
      <c r="L37" s="17"/>
      <c r="M37" s="17" t="s">
        <v>203</v>
      </c>
      <c r="N37" s="2" t="s">
        <v>203</v>
      </c>
      <c r="O37" s="18" t="s">
        <v>206</v>
      </c>
      <c r="P37" s="18" t="s">
        <v>206</v>
      </c>
      <c r="Q37" s="17"/>
      <c r="R37" s="17"/>
      <c r="S37" s="17"/>
      <c r="T37" s="17"/>
      <c r="U37" s="17"/>
      <c r="V37" s="17"/>
      <c r="W37" s="17"/>
      <c r="X37" s="17"/>
      <c r="Y37" s="17"/>
      <c r="Z37" s="17"/>
      <c r="AA37" s="17"/>
      <c r="AB37" s="17"/>
      <c r="AC37" s="17"/>
      <c r="AD37" s="17"/>
      <c r="AE37" s="17"/>
      <c r="AF37" s="17"/>
      <c r="AG37" s="17" t="s">
        <v>206</v>
      </c>
      <c r="AH37" s="17"/>
    </row>
    <row r="38" spans="1:34" ht="15" customHeight="1">
      <c r="C38" s="7"/>
    </row>
    <row r="39" spans="1:34" ht="15" customHeight="1">
      <c r="C39" s="7"/>
    </row>
    <row r="40" spans="1:34" ht="15" customHeight="1">
      <c r="C40" s="7"/>
    </row>
    <row r="41" spans="1:34" ht="15" customHeight="1">
      <c r="C41" s="7"/>
    </row>
    <row r="42" spans="1:34" ht="15" customHeight="1">
      <c r="C42" s="7"/>
    </row>
    <row r="43" spans="1:34" ht="15" customHeight="1">
      <c r="C43" s="7"/>
    </row>
    <row r="44" spans="1:34" ht="15" customHeight="1">
      <c r="C44" s="7"/>
    </row>
    <row r="45" spans="1:34" ht="15" customHeight="1">
      <c r="C45" s="7"/>
    </row>
    <row r="46" spans="1:34" ht="15" customHeight="1">
      <c r="C46" s="7"/>
    </row>
    <row r="47" spans="1:34" ht="15" customHeight="1">
      <c r="C47" s="7"/>
    </row>
    <row r="48" spans="1:34" ht="15" customHeight="1">
      <c r="C48" s="7"/>
    </row>
  </sheetData>
  <autoFilter ref="A3:AH3" xr:uid="{45AC610B-E426-4120-910F-34250D171373}"/>
  <mergeCells count="8">
    <mergeCell ref="A22:A37"/>
    <mergeCell ref="Z2:AB2"/>
    <mergeCell ref="A18:A20"/>
    <mergeCell ref="A12:A13"/>
    <mergeCell ref="J2:L2"/>
    <mergeCell ref="R2:T2"/>
    <mergeCell ref="A4:A9"/>
    <mergeCell ref="A10:A11"/>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E81A8-A2C1-445A-B52E-363ABDDC8C28}">
  <dimension ref="A2:R99"/>
  <sheetViews>
    <sheetView topLeftCell="A45" workbookViewId="0">
      <selection activeCell="A26" sqref="A26"/>
    </sheetView>
  </sheetViews>
  <sheetFormatPr defaultColWidth="40.28515625" defaultRowHeight="15"/>
  <cols>
    <col min="1" max="1" width="26.7109375" style="7" bestFit="1" customWidth="1"/>
    <col min="2" max="2" width="39.28515625" style="7" bestFit="1" customWidth="1"/>
    <col min="3" max="3" width="64.5703125" style="7" customWidth="1"/>
    <col min="4" max="4" width="46" style="7" bestFit="1" customWidth="1"/>
    <col min="5" max="9" width="40.28515625" style="7"/>
    <col min="10" max="10" width="24.5703125" style="7" customWidth="1"/>
    <col min="11" max="11" width="24.7109375" style="7" customWidth="1"/>
    <col min="12" max="12" width="35" style="7" customWidth="1"/>
    <col min="13" max="17" width="40.28515625" style="7"/>
    <col min="18" max="18" width="82" style="7" customWidth="1"/>
    <col min="19" max="16384" width="40.28515625" style="7"/>
  </cols>
  <sheetData>
    <row r="2" spans="1:18" ht="33" customHeight="1">
      <c r="A2" s="160"/>
      <c r="B2" s="160"/>
      <c r="C2" s="160"/>
      <c r="D2" s="206" t="s">
        <v>1076</v>
      </c>
      <c r="E2" s="907" t="s">
        <v>2241</v>
      </c>
      <c r="F2" s="907" t="s">
        <v>2242</v>
      </c>
      <c r="G2" s="908"/>
      <c r="H2" s="907" t="s">
        <v>3419</v>
      </c>
      <c r="I2" s="907"/>
      <c r="J2" s="160"/>
      <c r="K2" s="1061"/>
      <c r="L2" s="160"/>
      <c r="M2" s="918" t="s">
        <v>2245</v>
      </c>
      <c r="N2" s="918" t="s">
        <v>2246</v>
      </c>
      <c r="O2" s="918" t="s">
        <v>2247</v>
      </c>
      <c r="P2" s="918" t="s">
        <v>2248</v>
      </c>
      <c r="Q2" s="918" t="s">
        <v>2249</v>
      </c>
      <c r="R2" s="144"/>
    </row>
    <row r="3" spans="1:18" ht="30">
      <c r="A3" s="19" t="s">
        <v>1078</v>
      </c>
      <c r="B3" s="105" t="s">
        <v>1079</v>
      </c>
      <c r="C3" s="19" t="s">
        <v>1080</v>
      </c>
      <c r="D3" s="84" t="s">
        <v>1081</v>
      </c>
      <c r="E3" s="910" t="s">
        <v>2252</v>
      </c>
      <c r="F3" s="910" t="s">
        <v>2253</v>
      </c>
      <c r="G3" s="910" t="s">
        <v>2254</v>
      </c>
      <c r="H3" s="910" t="s">
        <v>2255</v>
      </c>
      <c r="I3" s="910" t="s">
        <v>4181</v>
      </c>
      <c r="J3" s="527" t="s">
        <v>1082</v>
      </c>
      <c r="K3" s="19" t="s">
        <v>1083</v>
      </c>
      <c r="L3" s="226" t="s">
        <v>1084</v>
      </c>
      <c r="M3" s="1031" t="s">
        <v>2257</v>
      </c>
      <c r="N3" s="1031" t="s">
        <v>2258</v>
      </c>
      <c r="O3" s="1031" t="s">
        <v>2259</v>
      </c>
      <c r="P3" s="1031" t="s">
        <v>2260</v>
      </c>
      <c r="Q3" s="1031" t="s">
        <v>2261</v>
      </c>
      <c r="R3" s="183" t="s">
        <v>1085</v>
      </c>
    </row>
    <row r="4" spans="1:18">
      <c r="A4" s="1" t="s">
        <v>1676</v>
      </c>
      <c r="B4" s="77" t="s">
        <v>10682</v>
      </c>
      <c r="C4" s="77" t="s">
        <v>10683</v>
      </c>
      <c r="D4" s="77" t="s">
        <v>10484</v>
      </c>
      <c r="E4" s="77" t="s">
        <v>245</v>
      </c>
      <c r="F4" s="77" t="s">
        <v>28</v>
      </c>
      <c r="G4" s="77">
        <v>5</v>
      </c>
      <c r="H4" s="77"/>
      <c r="I4" s="77" t="s">
        <v>10557</v>
      </c>
      <c r="J4" s="129" t="s">
        <v>10684</v>
      </c>
      <c r="K4" s="54" t="s">
        <v>10685</v>
      </c>
      <c r="L4" s="2"/>
      <c r="M4" s="54" t="s">
        <v>203</v>
      </c>
      <c r="N4" s="54" t="s">
        <v>203</v>
      </c>
      <c r="O4" s="54" t="s">
        <v>206</v>
      </c>
      <c r="P4" s="54" t="s">
        <v>206</v>
      </c>
      <c r="Q4" s="54" t="s">
        <v>206</v>
      </c>
      <c r="R4" s="54"/>
    </row>
    <row r="5" spans="1:18">
      <c r="A5" s="1"/>
      <c r="B5" s="77" t="s">
        <v>5524</v>
      </c>
      <c r="C5" s="77" t="s">
        <v>10686</v>
      </c>
      <c r="D5" s="77" t="s">
        <v>10484</v>
      </c>
      <c r="E5" s="77" t="s">
        <v>245</v>
      </c>
      <c r="F5" s="77" t="s">
        <v>2380</v>
      </c>
      <c r="G5" s="77">
        <v>8</v>
      </c>
      <c r="H5" s="77"/>
      <c r="I5" s="77" t="s">
        <v>10557</v>
      </c>
      <c r="J5" s="129" t="s">
        <v>10684</v>
      </c>
      <c r="K5" s="67" t="s">
        <v>10687</v>
      </c>
      <c r="L5" s="2"/>
      <c r="M5" s="54" t="s">
        <v>203</v>
      </c>
      <c r="N5" s="54" t="s">
        <v>203</v>
      </c>
      <c r="O5" s="54" t="s">
        <v>206</v>
      </c>
      <c r="P5" s="54" t="s">
        <v>206</v>
      </c>
      <c r="Q5" s="54" t="s">
        <v>206</v>
      </c>
      <c r="R5" s="54"/>
    </row>
    <row r="6" spans="1:18">
      <c r="A6" s="1"/>
      <c r="B6" s="77" t="s">
        <v>10688</v>
      </c>
      <c r="C6" s="77" t="s">
        <v>10689</v>
      </c>
      <c r="D6" s="77" t="s">
        <v>10484</v>
      </c>
      <c r="E6" s="77" t="s">
        <v>245</v>
      </c>
      <c r="F6" s="77" t="s">
        <v>28</v>
      </c>
      <c r="G6" s="77">
        <v>5</v>
      </c>
      <c r="H6" s="77"/>
      <c r="I6" s="77" t="s">
        <v>10557</v>
      </c>
      <c r="J6" s="129" t="s">
        <v>10684</v>
      </c>
      <c r="K6" s="67" t="s">
        <v>10690</v>
      </c>
      <c r="L6" s="17"/>
      <c r="M6" s="54" t="s">
        <v>203</v>
      </c>
      <c r="N6" s="54" t="s">
        <v>203</v>
      </c>
      <c r="O6" s="54" t="s">
        <v>206</v>
      </c>
      <c r="P6" s="54" t="s">
        <v>206</v>
      </c>
      <c r="Q6" s="54" t="s">
        <v>206</v>
      </c>
      <c r="R6" s="54"/>
    </row>
    <row r="7" spans="1:18">
      <c r="A7" s="2092" t="s">
        <v>1086</v>
      </c>
      <c r="B7" s="77" t="s">
        <v>1087</v>
      </c>
      <c r="C7" s="77" t="s">
        <v>10405</v>
      </c>
      <c r="D7" s="77" t="s">
        <v>10484</v>
      </c>
      <c r="E7" s="77" t="s">
        <v>203</v>
      </c>
      <c r="F7" s="77" t="s">
        <v>28</v>
      </c>
      <c r="G7" s="77">
        <v>12</v>
      </c>
      <c r="H7" s="77"/>
      <c r="I7" s="77" t="s">
        <v>10557</v>
      </c>
      <c r="J7" s="129" t="s">
        <v>10684</v>
      </c>
      <c r="K7" s="17" t="s">
        <v>10691</v>
      </c>
      <c r="L7" s="17"/>
      <c r="M7" s="54" t="s">
        <v>203</v>
      </c>
      <c r="N7" s="54" t="s">
        <v>203</v>
      </c>
      <c r="O7" s="54" t="s">
        <v>206</v>
      </c>
      <c r="P7" s="54" t="s">
        <v>206</v>
      </c>
      <c r="Q7" s="54" t="s">
        <v>206</v>
      </c>
      <c r="R7" s="54"/>
    </row>
    <row r="8" spans="1:18">
      <c r="A8" s="2092"/>
      <c r="B8" s="77" t="s">
        <v>1091</v>
      </c>
      <c r="C8" s="77" t="s">
        <v>10407</v>
      </c>
      <c r="D8" s="77" t="s">
        <v>10484</v>
      </c>
      <c r="E8" s="77" t="s">
        <v>203</v>
      </c>
      <c r="F8" s="77" t="s">
        <v>12</v>
      </c>
      <c r="G8" s="77">
        <v>2</v>
      </c>
      <c r="H8" s="77"/>
      <c r="I8" s="77" t="s">
        <v>10557</v>
      </c>
      <c r="J8" s="129" t="s">
        <v>10684</v>
      </c>
      <c r="K8" s="17" t="s">
        <v>10692</v>
      </c>
      <c r="L8" s="17"/>
      <c r="M8" s="54" t="s">
        <v>203</v>
      </c>
      <c r="N8" s="54" t="s">
        <v>203</v>
      </c>
      <c r="O8" s="54" t="s">
        <v>206</v>
      </c>
      <c r="P8" s="54" t="s">
        <v>206</v>
      </c>
      <c r="Q8" s="54" t="s">
        <v>206</v>
      </c>
      <c r="R8" s="54"/>
    </row>
    <row r="9" spans="1:18">
      <c r="A9" s="164" t="s">
        <v>1653</v>
      </c>
      <c r="B9" s="77" t="s">
        <v>10459</v>
      </c>
      <c r="C9" s="77" t="s">
        <v>10693</v>
      </c>
      <c r="D9" s="77" t="s">
        <v>10484</v>
      </c>
      <c r="E9" s="77" t="s">
        <v>203</v>
      </c>
      <c r="F9" s="77" t="s">
        <v>28</v>
      </c>
      <c r="G9" s="77">
        <v>3</v>
      </c>
      <c r="H9" s="77"/>
      <c r="I9" s="77" t="s">
        <v>10557</v>
      </c>
      <c r="J9" s="129" t="s">
        <v>10684</v>
      </c>
      <c r="K9" s="17" t="s">
        <v>10694</v>
      </c>
      <c r="L9" s="17"/>
      <c r="M9" s="54" t="s">
        <v>203</v>
      </c>
      <c r="N9" s="54" t="s">
        <v>203</v>
      </c>
      <c r="O9" s="54" t="s">
        <v>206</v>
      </c>
      <c r="P9" s="54" t="s">
        <v>206</v>
      </c>
      <c r="Q9" s="54" t="s">
        <v>206</v>
      </c>
      <c r="R9" s="54"/>
    </row>
    <row r="10" spans="1:18">
      <c r="A10" s="2249" t="s">
        <v>1680</v>
      </c>
      <c r="B10" s="77" t="s">
        <v>10695</v>
      </c>
      <c r="C10" s="77" t="s">
        <v>10696</v>
      </c>
      <c r="D10" s="77" t="s">
        <v>10484</v>
      </c>
      <c r="E10" s="77" t="s">
        <v>203</v>
      </c>
      <c r="F10" s="77" t="s">
        <v>2380</v>
      </c>
      <c r="G10" s="77">
        <v>8</v>
      </c>
      <c r="H10" s="77"/>
      <c r="I10" s="77" t="s">
        <v>10557</v>
      </c>
      <c r="J10" s="129" t="s">
        <v>10684</v>
      </c>
      <c r="K10" s="129" t="s">
        <v>10697</v>
      </c>
      <c r="L10" s="17"/>
      <c r="M10" s="54" t="s">
        <v>203</v>
      </c>
      <c r="N10" s="54" t="s">
        <v>203</v>
      </c>
      <c r="O10" s="54" t="s">
        <v>206</v>
      </c>
      <c r="P10" s="54" t="s">
        <v>206</v>
      </c>
      <c r="Q10" s="54" t="s">
        <v>206</v>
      </c>
      <c r="R10" s="54" t="s">
        <v>10698</v>
      </c>
    </row>
    <row r="11" spans="1:18">
      <c r="A11" s="2249"/>
      <c r="B11" s="77" t="s">
        <v>10699</v>
      </c>
      <c r="C11" s="77" t="s">
        <v>10700</v>
      </c>
      <c r="D11" s="77" t="s">
        <v>10484</v>
      </c>
      <c r="E11" s="77" t="s">
        <v>203</v>
      </c>
      <c r="F11" s="77" t="s">
        <v>12</v>
      </c>
      <c r="G11" s="77">
        <v>10</v>
      </c>
      <c r="H11" s="77"/>
      <c r="I11" s="77" t="s">
        <v>10557</v>
      </c>
      <c r="J11" s="129" t="s">
        <v>10684</v>
      </c>
      <c r="K11" s="17" t="s">
        <v>10701</v>
      </c>
      <c r="L11" s="17"/>
      <c r="M11" s="54" t="s">
        <v>203</v>
      </c>
      <c r="N11" s="54" t="s">
        <v>203</v>
      </c>
      <c r="O11" s="54" t="s">
        <v>206</v>
      </c>
      <c r="P11" s="54" t="s">
        <v>206</v>
      </c>
      <c r="Q11" s="54" t="s">
        <v>206</v>
      </c>
      <c r="R11" s="54"/>
    </row>
    <row r="12" spans="1:18">
      <c r="A12" s="1" t="s">
        <v>1112</v>
      </c>
      <c r="B12" s="77" t="s">
        <v>10422</v>
      </c>
      <c r="C12" s="77" t="s">
        <v>10702</v>
      </c>
      <c r="D12" s="77" t="s">
        <v>10484</v>
      </c>
      <c r="E12" s="77" t="s">
        <v>203</v>
      </c>
      <c r="F12" s="77" t="s">
        <v>2380</v>
      </c>
      <c r="G12" s="77">
        <v>8</v>
      </c>
      <c r="H12" s="77"/>
      <c r="I12" s="77" t="s">
        <v>10557</v>
      </c>
      <c r="J12" s="129" t="s">
        <v>10684</v>
      </c>
      <c r="K12" s="129" t="s">
        <v>10703</v>
      </c>
      <c r="L12" s="17"/>
      <c r="M12" s="54" t="s">
        <v>203</v>
      </c>
      <c r="N12" s="54" t="s">
        <v>203</v>
      </c>
      <c r="O12" s="54" t="s">
        <v>206</v>
      </c>
      <c r="P12" s="54" t="s">
        <v>206</v>
      </c>
      <c r="Q12" s="54" t="s">
        <v>206</v>
      </c>
      <c r="R12" s="54"/>
    </row>
    <row r="13" spans="1:18">
      <c r="A13" s="1"/>
      <c r="B13" s="77" t="s">
        <v>10704</v>
      </c>
      <c r="C13" s="77" t="s">
        <v>10705</v>
      </c>
      <c r="D13" s="77" t="s">
        <v>10484</v>
      </c>
      <c r="E13" s="77" t="s">
        <v>203</v>
      </c>
      <c r="F13" s="77" t="s">
        <v>2380</v>
      </c>
      <c r="G13" s="77">
        <v>8</v>
      </c>
      <c r="H13" s="77"/>
      <c r="I13" s="77" t="s">
        <v>10557</v>
      </c>
      <c r="J13" s="129" t="s">
        <v>10684</v>
      </c>
      <c r="K13" s="264" t="s">
        <v>10706</v>
      </c>
      <c r="L13" s="17"/>
      <c r="M13" s="54" t="s">
        <v>203</v>
      </c>
      <c r="N13" s="54" t="s">
        <v>203</v>
      </c>
      <c r="O13" s="54" t="s">
        <v>206</v>
      </c>
      <c r="P13" s="54" t="s">
        <v>206</v>
      </c>
      <c r="Q13" s="54" t="s">
        <v>206</v>
      </c>
      <c r="R13" s="54"/>
    </row>
    <row r="14" spans="1:18" ht="120">
      <c r="A14" s="1" t="s">
        <v>10707</v>
      </c>
      <c r="B14" s="77" t="s">
        <v>10708</v>
      </c>
      <c r="C14" s="77" t="s">
        <v>10709</v>
      </c>
      <c r="D14" s="77" t="s">
        <v>10484</v>
      </c>
      <c r="E14" s="77" t="s">
        <v>203</v>
      </c>
      <c r="F14" s="77" t="s">
        <v>12</v>
      </c>
      <c r="G14" s="77">
        <v>34</v>
      </c>
      <c r="H14" s="77"/>
      <c r="I14" s="77" t="s">
        <v>10557</v>
      </c>
      <c r="J14" s="129" t="s">
        <v>10684</v>
      </c>
      <c r="K14" s="129" t="s">
        <v>10710</v>
      </c>
      <c r="L14" s="2" t="s">
        <v>10711</v>
      </c>
      <c r="M14" s="54" t="s">
        <v>362</v>
      </c>
      <c r="N14" s="54" t="s">
        <v>203</v>
      </c>
      <c r="O14" s="54" t="s">
        <v>10712</v>
      </c>
      <c r="P14" s="54" t="s">
        <v>206</v>
      </c>
      <c r="Q14" s="54" t="s">
        <v>206</v>
      </c>
      <c r="R14" s="54"/>
    </row>
    <row r="15" spans="1:18" ht="45">
      <c r="A15" s="1"/>
      <c r="B15" s="77" t="s">
        <v>10424</v>
      </c>
      <c r="C15" s="77" t="s">
        <v>10713</v>
      </c>
      <c r="D15" s="77" t="s">
        <v>10484</v>
      </c>
      <c r="E15" s="77" t="s">
        <v>203</v>
      </c>
      <c r="F15" s="77" t="s">
        <v>12</v>
      </c>
      <c r="G15" s="77">
        <v>2</v>
      </c>
      <c r="H15" s="77"/>
      <c r="I15" s="77" t="s">
        <v>10557</v>
      </c>
      <c r="J15" s="129" t="s">
        <v>10684</v>
      </c>
      <c r="K15" s="2" t="s">
        <v>10714</v>
      </c>
      <c r="L15" s="17"/>
      <c r="M15" s="54" t="s">
        <v>203</v>
      </c>
      <c r="N15" s="54" t="s">
        <v>203</v>
      </c>
      <c r="O15" s="54" t="s">
        <v>206</v>
      </c>
      <c r="P15" s="54" t="s">
        <v>206</v>
      </c>
      <c r="Q15" s="54" t="s">
        <v>206</v>
      </c>
      <c r="R15" s="54" t="s">
        <v>10715</v>
      </c>
    </row>
    <row r="16" spans="1:18">
      <c r="A16" s="1"/>
      <c r="B16" s="17" t="s">
        <v>10716</v>
      </c>
      <c r="C16" s="17" t="s">
        <v>10717</v>
      </c>
      <c r="D16" s="77" t="s">
        <v>10484</v>
      </c>
      <c r="E16" s="77" t="s">
        <v>203</v>
      </c>
      <c r="F16" s="17" t="s">
        <v>12</v>
      </c>
      <c r="G16" s="17">
        <v>50</v>
      </c>
      <c r="H16" s="17"/>
      <c r="I16" s="77" t="s">
        <v>10557</v>
      </c>
      <c r="J16" s="17" t="s">
        <v>10684</v>
      </c>
      <c r="K16" s="17" t="s">
        <v>10718</v>
      </c>
      <c r="L16" s="17"/>
      <c r="M16" s="54" t="s">
        <v>203</v>
      </c>
      <c r="N16" s="54" t="s">
        <v>203</v>
      </c>
      <c r="O16" s="54" t="s">
        <v>206</v>
      </c>
      <c r="P16" s="54" t="s">
        <v>206</v>
      </c>
      <c r="Q16" s="54" t="s">
        <v>206</v>
      </c>
      <c r="R16" s="17"/>
    </row>
    <row r="17" spans="1:18" ht="60">
      <c r="A17" s="1"/>
      <c r="B17" s="17" t="s">
        <v>10105</v>
      </c>
      <c r="C17" s="18" t="s">
        <v>10719</v>
      </c>
      <c r="D17" s="77" t="s">
        <v>10484</v>
      </c>
      <c r="E17" s="77" t="s">
        <v>203</v>
      </c>
      <c r="F17" s="17" t="s">
        <v>12</v>
      </c>
      <c r="G17" s="17">
        <v>1</v>
      </c>
      <c r="H17" s="17"/>
      <c r="I17" s="77" t="s">
        <v>10557</v>
      </c>
      <c r="J17" s="17" t="s">
        <v>10684</v>
      </c>
      <c r="K17" s="17" t="s">
        <v>10720</v>
      </c>
      <c r="L17" s="17"/>
      <c r="M17" s="54" t="s">
        <v>203</v>
      </c>
      <c r="N17" s="54" t="s">
        <v>203</v>
      </c>
      <c r="O17" s="54" t="s">
        <v>206</v>
      </c>
      <c r="P17" s="54" t="s">
        <v>206</v>
      </c>
      <c r="Q17" s="54" t="s">
        <v>206</v>
      </c>
      <c r="R17" s="17"/>
    </row>
    <row r="18" spans="1:18">
      <c r="A18" s="1"/>
      <c r="B18" s="17" t="s">
        <v>10721</v>
      </c>
      <c r="C18" s="17" t="s">
        <v>10722</v>
      </c>
      <c r="D18" s="77" t="s">
        <v>10484</v>
      </c>
      <c r="E18" s="77" t="s">
        <v>203</v>
      </c>
      <c r="F18" s="17" t="s">
        <v>2380</v>
      </c>
      <c r="G18" s="17">
        <v>8</v>
      </c>
      <c r="H18" s="17"/>
      <c r="I18" s="77" t="s">
        <v>10557</v>
      </c>
      <c r="J18" s="17" t="s">
        <v>10684</v>
      </c>
      <c r="K18" s="341" t="s">
        <v>10723</v>
      </c>
      <c r="L18" s="17"/>
      <c r="M18" s="54" t="s">
        <v>203</v>
      </c>
      <c r="N18" s="54" t="s">
        <v>203</v>
      </c>
      <c r="O18" s="54" t="s">
        <v>206</v>
      </c>
      <c r="P18" s="54" t="s">
        <v>206</v>
      </c>
      <c r="Q18" s="54" t="s">
        <v>206</v>
      </c>
      <c r="R18" s="17"/>
    </row>
    <row r="19" spans="1:18">
      <c r="A19" s="1"/>
      <c r="B19" s="17" t="s">
        <v>10724</v>
      </c>
      <c r="C19" s="17" t="s">
        <v>10725</v>
      </c>
      <c r="D19" s="77" t="s">
        <v>10484</v>
      </c>
      <c r="E19" s="77" t="s">
        <v>203</v>
      </c>
      <c r="F19" s="17" t="s">
        <v>12</v>
      </c>
      <c r="G19" s="17">
        <v>40</v>
      </c>
      <c r="H19" s="17"/>
      <c r="I19" s="77" t="s">
        <v>10557</v>
      </c>
      <c r="J19" s="17" t="s">
        <v>10684</v>
      </c>
      <c r="K19" s="17" t="s">
        <v>10726</v>
      </c>
      <c r="L19" s="17"/>
      <c r="M19" s="54" t="s">
        <v>203</v>
      </c>
      <c r="N19" s="54" t="s">
        <v>203</v>
      </c>
      <c r="O19" s="54" t="s">
        <v>206</v>
      </c>
      <c r="P19" s="54" t="s">
        <v>206</v>
      </c>
      <c r="Q19" s="54" t="s">
        <v>206</v>
      </c>
      <c r="R19" s="17"/>
    </row>
    <row r="20" spans="1:18">
      <c r="A20" s="1"/>
      <c r="B20" s="17" t="s">
        <v>10727</v>
      </c>
      <c r="C20" s="341" t="s">
        <v>10728</v>
      </c>
      <c r="D20" s="77" t="s">
        <v>10484</v>
      </c>
      <c r="E20" s="77" t="s">
        <v>203</v>
      </c>
      <c r="F20" s="17" t="s">
        <v>12</v>
      </c>
      <c r="G20" s="17">
        <v>2</v>
      </c>
      <c r="H20" s="17"/>
      <c r="I20" s="77" t="s">
        <v>10557</v>
      </c>
      <c r="J20" s="17" t="s">
        <v>10684</v>
      </c>
      <c r="K20" s="17" t="s">
        <v>10729</v>
      </c>
      <c r="L20" s="17"/>
      <c r="M20" s="54" t="s">
        <v>203</v>
      </c>
      <c r="N20" s="54" t="s">
        <v>203</v>
      </c>
      <c r="O20" s="54" t="s">
        <v>206</v>
      </c>
      <c r="P20" s="54" t="s">
        <v>206</v>
      </c>
      <c r="Q20" s="54" t="s">
        <v>206</v>
      </c>
      <c r="R20" s="17"/>
    </row>
    <row r="21" spans="1:18">
      <c r="A21" s="1"/>
      <c r="B21" s="17" t="s">
        <v>10730</v>
      </c>
      <c r="C21" s="17" t="s">
        <v>10731</v>
      </c>
      <c r="D21" s="77" t="s">
        <v>10484</v>
      </c>
      <c r="E21" s="77" t="s">
        <v>203</v>
      </c>
      <c r="F21" s="17" t="s">
        <v>2916</v>
      </c>
      <c r="G21" s="17">
        <v>2</v>
      </c>
      <c r="H21" s="17"/>
      <c r="I21" s="77" t="s">
        <v>10557</v>
      </c>
      <c r="J21" s="17" t="s">
        <v>10684</v>
      </c>
      <c r="K21" s="17" t="s">
        <v>10732</v>
      </c>
      <c r="L21" s="17"/>
      <c r="M21" s="54" t="s">
        <v>203</v>
      </c>
      <c r="N21" s="54" t="s">
        <v>203</v>
      </c>
      <c r="O21" s="54" t="s">
        <v>206</v>
      </c>
      <c r="P21" s="54" t="s">
        <v>206</v>
      </c>
      <c r="Q21" s="54" t="s">
        <v>206</v>
      </c>
      <c r="R21" s="17"/>
    </row>
    <row r="22" spans="1:18">
      <c r="A22" s="1"/>
      <c r="B22" s="17" t="s">
        <v>10733</v>
      </c>
      <c r="C22" s="341" t="s">
        <v>10734</v>
      </c>
      <c r="D22" s="77" t="s">
        <v>10484</v>
      </c>
      <c r="E22" s="77" t="s">
        <v>203</v>
      </c>
      <c r="F22" s="17" t="s">
        <v>12</v>
      </c>
      <c r="G22" s="17">
        <v>16</v>
      </c>
      <c r="H22" s="17"/>
      <c r="I22" s="77" t="s">
        <v>10557</v>
      </c>
      <c r="J22" s="17" t="s">
        <v>10684</v>
      </c>
      <c r="K22" s="17" t="s">
        <v>10735</v>
      </c>
      <c r="L22" s="17"/>
      <c r="M22" s="54" t="s">
        <v>203</v>
      </c>
      <c r="N22" s="54" t="s">
        <v>203</v>
      </c>
      <c r="O22" s="54" t="s">
        <v>206</v>
      </c>
      <c r="P22" s="54" t="s">
        <v>206</v>
      </c>
      <c r="Q22" s="54" t="s">
        <v>206</v>
      </c>
      <c r="R22" s="17"/>
    </row>
    <row r="23" spans="1:18">
      <c r="A23" s="1"/>
      <c r="B23" s="17" t="s">
        <v>10736</v>
      </c>
      <c r="C23" s="17" t="s">
        <v>10737</v>
      </c>
      <c r="D23" s="77" t="s">
        <v>10484</v>
      </c>
      <c r="E23" s="77" t="s">
        <v>203</v>
      </c>
      <c r="F23" s="17" t="s">
        <v>12</v>
      </c>
      <c r="G23" s="17">
        <v>16</v>
      </c>
      <c r="H23" s="17"/>
      <c r="I23" s="77" t="s">
        <v>10557</v>
      </c>
      <c r="J23" s="17" t="s">
        <v>10684</v>
      </c>
      <c r="K23" s="17" t="s">
        <v>10738</v>
      </c>
      <c r="L23" s="17"/>
      <c r="M23" s="54" t="s">
        <v>203</v>
      </c>
      <c r="N23" s="54" t="s">
        <v>203</v>
      </c>
      <c r="O23" s="54" t="s">
        <v>206</v>
      </c>
      <c r="P23" s="54" t="s">
        <v>206</v>
      </c>
      <c r="Q23" s="54" t="s">
        <v>206</v>
      </c>
      <c r="R23" s="17"/>
    </row>
    <row r="24" spans="1:18">
      <c r="A24" s="1"/>
      <c r="B24" s="17" t="s">
        <v>10739</v>
      </c>
      <c r="C24" s="17" t="s">
        <v>10740</v>
      </c>
      <c r="D24" s="77" t="s">
        <v>10484</v>
      </c>
      <c r="E24" s="77" t="s">
        <v>203</v>
      </c>
      <c r="F24" s="17" t="s">
        <v>12</v>
      </c>
      <c r="G24" s="17">
        <v>600</v>
      </c>
      <c r="H24" s="17"/>
      <c r="I24" s="77" t="s">
        <v>10557</v>
      </c>
      <c r="J24" s="17" t="s">
        <v>10684</v>
      </c>
      <c r="K24" s="17" t="s">
        <v>10741</v>
      </c>
      <c r="L24" s="17"/>
      <c r="M24" s="54" t="s">
        <v>203</v>
      </c>
      <c r="N24" s="54" t="s">
        <v>203</v>
      </c>
      <c r="O24" s="54" t="s">
        <v>206</v>
      </c>
      <c r="P24" s="54" t="s">
        <v>206</v>
      </c>
      <c r="Q24" s="54" t="s">
        <v>206</v>
      </c>
      <c r="R24" s="17"/>
    </row>
    <row r="25" spans="1:18">
      <c r="A25" s="1"/>
      <c r="B25" s="17" t="s">
        <v>1108</v>
      </c>
      <c r="C25" s="17" t="s">
        <v>10742</v>
      </c>
      <c r="D25" s="77" t="s">
        <v>10484</v>
      </c>
      <c r="E25" s="77" t="s">
        <v>203</v>
      </c>
      <c r="F25" s="17" t="s">
        <v>2916</v>
      </c>
      <c r="G25" s="17">
        <v>9</v>
      </c>
      <c r="H25" s="17"/>
      <c r="I25" s="77" t="s">
        <v>10557</v>
      </c>
      <c r="J25" s="17" t="s">
        <v>10684</v>
      </c>
      <c r="K25" s="17" t="s">
        <v>10743</v>
      </c>
      <c r="L25" s="17"/>
      <c r="M25" s="54" t="s">
        <v>203</v>
      </c>
      <c r="N25" s="54" t="s">
        <v>203</v>
      </c>
      <c r="O25" s="54" t="s">
        <v>206</v>
      </c>
      <c r="P25" s="54" t="s">
        <v>206</v>
      </c>
      <c r="Q25" s="54" t="s">
        <v>206</v>
      </c>
      <c r="R25" s="17"/>
    </row>
    <row r="26" spans="1:18">
      <c r="A26" s="153" t="s">
        <v>1660</v>
      </c>
      <c r="B26" s="77" t="s">
        <v>10463</v>
      </c>
      <c r="C26" s="77" t="s">
        <v>10744</v>
      </c>
      <c r="D26" s="77" t="s">
        <v>10484</v>
      </c>
      <c r="E26" s="77" t="s">
        <v>203</v>
      </c>
      <c r="F26" s="77" t="s">
        <v>28</v>
      </c>
      <c r="G26" s="77">
        <v>13</v>
      </c>
      <c r="H26" s="77">
        <v>2</v>
      </c>
      <c r="I26" s="77" t="s">
        <v>10557</v>
      </c>
      <c r="J26" s="129" t="s">
        <v>10684</v>
      </c>
      <c r="K26" s="17" t="s">
        <v>10745</v>
      </c>
      <c r="L26" s="17"/>
      <c r="M26" s="54" t="s">
        <v>203</v>
      </c>
      <c r="N26" s="54" t="s">
        <v>203</v>
      </c>
      <c r="O26" s="54" t="s">
        <v>206</v>
      </c>
      <c r="P26" s="54" t="s">
        <v>206</v>
      </c>
      <c r="Q26" s="54" t="s">
        <v>206</v>
      </c>
      <c r="R26" s="54"/>
    </row>
    <row r="27" spans="1:18">
      <c r="A27" s="1" t="s">
        <v>1686</v>
      </c>
      <c r="B27" s="77" t="s">
        <v>5517</v>
      </c>
      <c r="C27" s="77" t="s">
        <v>10746</v>
      </c>
      <c r="D27" s="77" t="s">
        <v>10484</v>
      </c>
      <c r="E27" s="77" t="s">
        <v>203</v>
      </c>
      <c r="F27" s="77" t="s">
        <v>12</v>
      </c>
      <c r="G27" s="77">
        <v>34</v>
      </c>
      <c r="H27" s="77"/>
      <c r="I27" s="77" t="s">
        <v>10557</v>
      </c>
      <c r="J27" s="129" t="s">
        <v>10684</v>
      </c>
      <c r="K27" s="129" t="s">
        <v>10710</v>
      </c>
      <c r="L27" s="17"/>
      <c r="M27" s="54" t="s">
        <v>203</v>
      </c>
      <c r="N27" s="54" t="s">
        <v>203</v>
      </c>
      <c r="O27" s="54" t="s">
        <v>206</v>
      </c>
      <c r="P27" s="54" t="s">
        <v>206</v>
      </c>
      <c r="Q27" s="54" t="s">
        <v>206</v>
      </c>
      <c r="R27" s="54"/>
    </row>
    <row r="28" spans="1:18" ht="45">
      <c r="A28" s="1"/>
      <c r="B28" s="77" t="s">
        <v>10747</v>
      </c>
      <c r="C28" s="77" t="s">
        <v>10748</v>
      </c>
      <c r="D28" s="77" t="s">
        <v>10484</v>
      </c>
      <c r="E28" s="77" t="s">
        <v>203</v>
      </c>
      <c r="F28" s="77" t="s">
        <v>12</v>
      </c>
      <c r="G28" s="77">
        <v>34</v>
      </c>
      <c r="H28" s="77"/>
      <c r="I28" s="77" t="s">
        <v>10557</v>
      </c>
      <c r="J28" s="129" t="s">
        <v>10684</v>
      </c>
      <c r="K28" s="129" t="s">
        <v>10710</v>
      </c>
      <c r="L28" s="2" t="s">
        <v>10749</v>
      </c>
      <c r="M28" s="54" t="s">
        <v>362</v>
      </c>
      <c r="N28" s="54" t="s">
        <v>203</v>
      </c>
      <c r="O28" s="54" t="s">
        <v>10750</v>
      </c>
      <c r="P28" s="54" t="s">
        <v>206</v>
      </c>
      <c r="Q28" s="54" t="s">
        <v>206</v>
      </c>
      <c r="R28" s="54"/>
    </row>
    <row r="29" spans="1:18" ht="45">
      <c r="A29" s="1"/>
      <c r="B29" s="77" t="s">
        <v>10751</v>
      </c>
      <c r="C29" s="77" t="s">
        <v>10752</v>
      </c>
      <c r="D29" s="77" t="s">
        <v>10484</v>
      </c>
      <c r="E29" s="77" t="s">
        <v>203</v>
      </c>
      <c r="F29" s="77" t="s">
        <v>12</v>
      </c>
      <c r="G29" s="77">
        <v>34</v>
      </c>
      <c r="H29" s="77"/>
      <c r="I29" s="77" t="s">
        <v>10557</v>
      </c>
      <c r="J29" s="129" t="s">
        <v>10684</v>
      </c>
      <c r="K29" s="129" t="s">
        <v>10710</v>
      </c>
      <c r="L29" s="2" t="s">
        <v>10753</v>
      </c>
      <c r="M29" s="54" t="s">
        <v>362</v>
      </c>
      <c r="N29" s="54" t="s">
        <v>203</v>
      </c>
      <c r="O29" s="54" t="s">
        <v>10754</v>
      </c>
      <c r="P29" s="54" t="s">
        <v>206</v>
      </c>
      <c r="Q29" s="54" t="s">
        <v>206</v>
      </c>
      <c r="R29" s="54"/>
    </row>
    <row r="30" spans="1:18">
      <c r="A30" s="1"/>
      <c r="B30" s="77" t="s">
        <v>2391</v>
      </c>
      <c r="C30" s="77" t="s">
        <v>10755</v>
      </c>
      <c r="D30" s="77" t="s">
        <v>10484</v>
      </c>
      <c r="E30" s="77" t="s">
        <v>203</v>
      </c>
      <c r="F30" s="77" t="s">
        <v>28</v>
      </c>
      <c r="G30" s="77">
        <v>5</v>
      </c>
      <c r="H30" s="77"/>
      <c r="I30" s="77" t="s">
        <v>10557</v>
      </c>
      <c r="J30" s="129" t="s">
        <v>10684</v>
      </c>
      <c r="K30" s="129" t="s">
        <v>10756</v>
      </c>
      <c r="L30" s="17"/>
      <c r="M30" s="54" t="s">
        <v>203</v>
      </c>
      <c r="N30" s="54" t="s">
        <v>203</v>
      </c>
      <c r="O30" s="54" t="s">
        <v>206</v>
      </c>
      <c r="P30" s="54" t="s">
        <v>206</v>
      </c>
      <c r="Q30" s="54" t="s">
        <v>206</v>
      </c>
      <c r="R30" s="54"/>
    </row>
    <row r="31" spans="1:18">
      <c r="A31" s="1"/>
      <c r="B31" s="77" t="s">
        <v>4120</v>
      </c>
      <c r="C31" s="77" t="s">
        <v>10757</v>
      </c>
      <c r="D31" s="77" t="s">
        <v>10758</v>
      </c>
      <c r="E31" s="77" t="s">
        <v>203</v>
      </c>
      <c r="F31" s="77" t="s">
        <v>28</v>
      </c>
      <c r="G31" s="77">
        <v>5</v>
      </c>
      <c r="H31" s="77"/>
      <c r="I31" s="77" t="s">
        <v>10557</v>
      </c>
      <c r="J31" s="129" t="s">
        <v>10684</v>
      </c>
      <c r="K31" s="129" t="s">
        <v>10759</v>
      </c>
      <c r="L31" s="17"/>
      <c r="M31" s="54" t="s">
        <v>203</v>
      </c>
      <c r="N31" s="54" t="s">
        <v>203</v>
      </c>
      <c r="O31" s="54" t="s">
        <v>206</v>
      </c>
      <c r="P31" s="54" t="s">
        <v>206</v>
      </c>
      <c r="Q31" s="54" t="s">
        <v>206</v>
      </c>
      <c r="R31" s="54"/>
    </row>
    <row r="32" spans="1:18" ht="45">
      <c r="A32" s="1"/>
      <c r="B32" s="77" t="s">
        <v>10760</v>
      </c>
      <c r="C32" s="77" t="s">
        <v>10761</v>
      </c>
      <c r="D32" s="77" t="s">
        <v>10484</v>
      </c>
      <c r="E32" s="77" t="s">
        <v>203</v>
      </c>
      <c r="F32" s="77" t="s">
        <v>12</v>
      </c>
      <c r="G32" s="77">
        <v>34</v>
      </c>
      <c r="H32" s="77"/>
      <c r="I32" s="77" t="s">
        <v>10557</v>
      </c>
      <c r="J32" s="129" t="s">
        <v>10684</v>
      </c>
      <c r="K32" s="129" t="s">
        <v>10710</v>
      </c>
      <c r="L32" s="2" t="s">
        <v>10762</v>
      </c>
      <c r="M32" s="54" t="s">
        <v>362</v>
      </c>
      <c r="N32" s="54" t="s">
        <v>203</v>
      </c>
      <c r="O32" s="54" t="s">
        <v>10763</v>
      </c>
      <c r="P32" s="54" t="s">
        <v>206</v>
      </c>
      <c r="Q32" s="54" t="s">
        <v>206</v>
      </c>
      <c r="R32" s="54"/>
    </row>
    <row r="33" spans="1:18" ht="135">
      <c r="A33" s="153" t="s">
        <v>1688</v>
      </c>
      <c r="B33" s="351" t="s">
        <v>10764</v>
      </c>
      <c r="C33" s="77" t="s">
        <v>10765</v>
      </c>
      <c r="D33" s="77" t="s">
        <v>10484</v>
      </c>
      <c r="E33" s="77" t="s">
        <v>203</v>
      </c>
      <c r="F33" s="77"/>
      <c r="G33" s="77"/>
      <c r="H33" s="77"/>
      <c r="I33" s="77" t="s">
        <v>10557</v>
      </c>
      <c r="J33" s="1740"/>
      <c r="K33" s="275"/>
      <c r="L33" s="17"/>
      <c r="M33" s="54" t="s">
        <v>203</v>
      </c>
      <c r="N33" s="54" t="s">
        <v>203</v>
      </c>
      <c r="O33" s="54" t="s">
        <v>206</v>
      </c>
      <c r="P33" s="54" t="s">
        <v>206</v>
      </c>
      <c r="Q33" s="54" t="s">
        <v>206</v>
      </c>
      <c r="R33" s="54" t="s">
        <v>10766</v>
      </c>
    </row>
    <row r="34" spans="1:18">
      <c r="A34" s="2106" t="s">
        <v>10767</v>
      </c>
      <c r="B34" s="17" t="s">
        <v>10768</v>
      </c>
      <c r="C34" s="17" t="s">
        <v>10769</v>
      </c>
      <c r="D34" s="77" t="s">
        <v>10484</v>
      </c>
      <c r="E34" s="77" t="s">
        <v>203</v>
      </c>
      <c r="F34" s="17" t="s">
        <v>12</v>
      </c>
      <c r="G34" s="17">
        <v>40</v>
      </c>
      <c r="H34" s="17"/>
      <c r="I34" s="77" t="s">
        <v>10557</v>
      </c>
      <c r="J34" s="17" t="s">
        <v>10684</v>
      </c>
      <c r="K34" s="17" t="s">
        <v>10770</v>
      </c>
      <c r="L34" s="17"/>
      <c r="M34" s="54" t="s">
        <v>203</v>
      </c>
      <c r="N34" s="54" t="s">
        <v>203</v>
      </c>
      <c r="O34" s="54" t="s">
        <v>206</v>
      </c>
      <c r="P34" s="54" t="s">
        <v>206</v>
      </c>
      <c r="Q34" s="54" t="s">
        <v>206</v>
      </c>
      <c r="R34" s="17"/>
    </row>
    <row r="35" spans="1:18">
      <c r="A35" s="2108"/>
      <c r="B35" s="17" t="s">
        <v>10771</v>
      </c>
      <c r="C35" s="17" t="s">
        <v>10772</v>
      </c>
      <c r="D35" s="77" t="s">
        <v>10484</v>
      </c>
      <c r="E35" s="77" t="s">
        <v>203</v>
      </c>
      <c r="F35" s="17" t="s">
        <v>12</v>
      </c>
      <c r="G35" s="17">
        <v>31</v>
      </c>
      <c r="H35" s="17"/>
      <c r="I35" s="77" t="s">
        <v>10557</v>
      </c>
      <c r="J35" s="17" t="s">
        <v>10684</v>
      </c>
      <c r="K35" s="17" t="s">
        <v>10773</v>
      </c>
      <c r="L35" s="17"/>
      <c r="M35" s="54" t="s">
        <v>203</v>
      </c>
      <c r="N35" s="54" t="s">
        <v>203</v>
      </c>
      <c r="O35" s="54" t="s">
        <v>206</v>
      </c>
      <c r="P35" s="54" t="s">
        <v>206</v>
      </c>
      <c r="Q35" s="54" t="s">
        <v>206</v>
      </c>
      <c r="R35" s="17"/>
    </row>
    <row r="36" spans="1:18" ht="75">
      <c r="A36" s="2106" t="s">
        <v>6063</v>
      </c>
      <c r="B36" s="1947" t="s">
        <v>10774</v>
      </c>
      <c r="C36" s="1893" t="s">
        <v>10775</v>
      </c>
      <c r="D36" s="77" t="s">
        <v>10484</v>
      </c>
      <c r="E36" s="77" t="s">
        <v>203</v>
      </c>
      <c r="F36" s="17" t="s">
        <v>12</v>
      </c>
      <c r="G36" s="17">
        <v>1</v>
      </c>
      <c r="H36" s="17"/>
      <c r="I36" s="77" t="s">
        <v>10557</v>
      </c>
      <c r="J36" s="17" t="s">
        <v>10684</v>
      </c>
      <c r="K36" s="17" t="s">
        <v>10776</v>
      </c>
      <c r="L36" s="17"/>
      <c r="M36" s="54" t="s">
        <v>203</v>
      </c>
      <c r="N36" s="54" t="s">
        <v>203</v>
      </c>
      <c r="O36" s="54" t="s">
        <v>206</v>
      </c>
      <c r="P36" s="54" t="s">
        <v>206</v>
      </c>
      <c r="Q36" s="54" t="s">
        <v>206</v>
      </c>
      <c r="R36" s="17"/>
    </row>
    <row r="37" spans="1:18">
      <c r="A37" s="2107"/>
      <c r="B37" s="1947" t="s">
        <v>10473</v>
      </c>
      <c r="C37" s="1947" t="s">
        <v>10777</v>
      </c>
      <c r="D37" s="77" t="s">
        <v>10484</v>
      </c>
      <c r="E37" s="77" t="s">
        <v>203</v>
      </c>
      <c r="F37" s="17" t="s">
        <v>12</v>
      </c>
      <c r="G37" s="17">
        <v>2</v>
      </c>
      <c r="H37" s="17"/>
      <c r="I37" s="77" t="s">
        <v>10557</v>
      </c>
      <c r="J37" s="17" t="s">
        <v>10684</v>
      </c>
      <c r="K37" s="17" t="s">
        <v>10778</v>
      </c>
      <c r="L37" s="17"/>
      <c r="M37" s="54" t="s">
        <v>203</v>
      </c>
      <c r="N37" s="54" t="s">
        <v>203</v>
      </c>
      <c r="O37" s="54" t="s">
        <v>206</v>
      </c>
      <c r="P37" s="54" t="s">
        <v>206</v>
      </c>
      <c r="Q37" s="54" t="s">
        <v>206</v>
      </c>
      <c r="R37" s="17"/>
    </row>
    <row r="38" spans="1:18">
      <c r="A38" s="2107"/>
      <c r="B38" s="1947" t="s">
        <v>10779</v>
      </c>
      <c r="C38" s="1947" t="s">
        <v>10780</v>
      </c>
      <c r="D38" s="77" t="s">
        <v>10484</v>
      </c>
      <c r="E38" s="77" t="s">
        <v>203</v>
      </c>
      <c r="F38" s="17" t="s">
        <v>2916</v>
      </c>
      <c r="G38" s="17">
        <v>12</v>
      </c>
      <c r="H38" s="17"/>
      <c r="I38" s="77" t="s">
        <v>10557</v>
      </c>
      <c r="J38" s="17" t="s">
        <v>10684</v>
      </c>
      <c r="K38" s="17" t="s">
        <v>10781</v>
      </c>
      <c r="L38" s="17"/>
      <c r="M38" s="54" t="s">
        <v>203</v>
      </c>
      <c r="N38" s="54" t="s">
        <v>203</v>
      </c>
      <c r="O38" s="54" t="s">
        <v>206</v>
      </c>
      <c r="P38" s="54" t="s">
        <v>206</v>
      </c>
      <c r="Q38" s="54" t="s">
        <v>206</v>
      </c>
      <c r="R38" s="17"/>
    </row>
    <row r="39" spans="1:18">
      <c r="A39" s="2107"/>
      <c r="B39" s="1947" t="s">
        <v>10782</v>
      </c>
      <c r="C39" s="1947" t="s">
        <v>10783</v>
      </c>
      <c r="D39" s="77" t="s">
        <v>10484</v>
      </c>
      <c r="E39" s="77" t="s">
        <v>203</v>
      </c>
      <c r="F39" s="17" t="s">
        <v>12</v>
      </c>
      <c r="G39" s="17">
        <v>35</v>
      </c>
      <c r="H39" s="17"/>
      <c r="I39" s="77" t="s">
        <v>10557</v>
      </c>
      <c r="J39" s="17" t="s">
        <v>10684</v>
      </c>
      <c r="K39" s="17" t="s">
        <v>10784</v>
      </c>
      <c r="L39" s="17"/>
      <c r="M39" s="54" t="s">
        <v>203</v>
      </c>
      <c r="N39" s="54" t="s">
        <v>203</v>
      </c>
      <c r="O39" s="54" t="s">
        <v>206</v>
      </c>
      <c r="P39" s="54" t="s">
        <v>206</v>
      </c>
      <c r="Q39" s="54" t="s">
        <v>206</v>
      </c>
      <c r="R39" s="17"/>
    </row>
    <row r="40" spans="1:18">
      <c r="A40" s="2107"/>
      <c r="B40" s="1947" t="s">
        <v>10785</v>
      </c>
      <c r="C40" s="1947" t="s">
        <v>10786</v>
      </c>
      <c r="D40" s="77" t="s">
        <v>10484</v>
      </c>
      <c r="E40" s="77" t="s">
        <v>203</v>
      </c>
      <c r="F40" s="17" t="s">
        <v>2916</v>
      </c>
      <c r="G40" s="17">
        <v>15</v>
      </c>
      <c r="H40" s="17"/>
      <c r="I40" s="77" t="s">
        <v>10557</v>
      </c>
      <c r="J40" s="17" t="s">
        <v>10684</v>
      </c>
      <c r="K40" s="17" t="s">
        <v>10787</v>
      </c>
      <c r="L40" s="17"/>
      <c r="M40" s="54" t="s">
        <v>203</v>
      </c>
      <c r="N40" s="54" t="s">
        <v>203</v>
      </c>
      <c r="O40" s="54" t="s">
        <v>206</v>
      </c>
      <c r="P40" s="54" t="s">
        <v>206</v>
      </c>
      <c r="Q40" s="54" t="s">
        <v>206</v>
      </c>
      <c r="R40" s="17"/>
    </row>
    <row r="41" spans="1:18">
      <c r="A41" s="2107"/>
      <c r="B41" s="1948" t="s">
        <v>10788</v>
      </c>
      <c r="C41" s="1948" t="s">
        <v>10789</v>
      </c>
      <c r="D41" s="77" t="s">
        <v>10484</v>
      </c>
      <c r="E41" s="77" t="s">
        <v>203</v>
      </c>
      <c r="F41" s="1946" t="s">
        <v>28</v>
      </c>
      <c r="G41" s="1156">
        <v>12</v>
      </c>
      <c r="H41" s="17"/>
      <c r="I41" s="77" t="s">
        <v>10557</v>
      </c>
      <c r="J41" s="17" t="s">
        <v>10684</v>
      </c>
      <c r="K41" s="471" t="s">
        <v>10790</v>
      </c>
      <c r="L41" s="17"/>
      <c r="M41" s="54" t="s">
        <v>203</v>
      </c>
      <c r="N41" s="54" t="s">
        <v>203</v>
      </c>
      <c r="O41" s="54" t="s">
        <v>206</v>
      </c>
      <c r="P41" s="54" t="s">
        <v>206</v>
      </c>
      <c r="Q41" s="54" t="s">
        <v>206</v>
      </c>
      <c r="R41" s="17"/>
    </row>
    <row r="42" spans="1:18">
      <c r="A42" s="2107"/>
      <c r="B42" s="1948" t="s">
        <v>10791</v>
      </c>
      <c r="C42" s="1948" t="s">
        <v>10792</v>
      </c>
      <c r="D42" s="77" t="s">
        <v>10484</v>
      </c>
      <c r="E42" s="77" t="s">
        <v>203</v>
      </c>
      <c r="F42" s="1946" t="s">
        <v>2380</v>
      </c>
      <c r="G42" s="1156">
        <v>8</v>
      </c>
      <c r="H42" s="17"/>
      <c r="I42" s="77" t="s">
        <v>10557</v>
      </c>
      <c r="J42" s="17" t="s">
        <v>10684</v>
      </c>
      <c r="K42" s="471" t="s">
        <v>10793</v>
      </c>
      <c r="L42" s="17"/>
      <c r="M42" s="54" t="s">
        <v>203</v>
      </c>
      <c r="N42" s="54" t="s">
        <v>203</v>
      </c>
      <c r="O42" s="54" t="s">
        <v>206</v>
      </c>
      <c r="P42" s="54" t="s">
        <v>206</v>
      </c>
      <c r="Q42" s="54" t="s">
        <v>206</v>
      </c>
      <c r="R42" s="17"/>
    </row>
    <row r="43" spans="1:18">
      <c r="A43" s="2107"/>
      <c r="B43" s="1948" t="s">
        <v>10794</v>
      </c>
      <c r="C43" s="1948" t="s">
        <v>10795</v>
      </c>
      <c r="D43" s="77" t="s">
        <v>10484</v>
      </c>
      <c r="E43" s="77" t="s">
        <v>203</v>
      </c>
      <c r="F43" s="1946" t="s">
        <v>4185</v>
      </c>
      <c r="G43" s="1156">
        <v>1</v>
      </c>
      <c r="H43" s="17"/>
      <c r="I43" s="77" t="s">
        <v>10557</v>
      </c>
      <c r="J43" s="17" t="s">
        <v>10684</v>
      </c>
      <c r="K43" s="471" t="s">
        <v>10794</v>
      </c>
      <c r="L43" s="17"/>
      <c r="M43" s="54" t="s">
        <v>203</v>
      </c>
      <c r="N43" s="54" t="s">
        <v>203</v>
      </c>
      <c r="O43" s="54" t="s">
        <v>206</v>
      </c>
      <c r="P43" s="54" t="s">
        <v>206</v>
      </c>
      <c r="Q43" s="54" t="s">
        <v>206</v>
      </c>
      <c r="R43" s="17"/>
    </row>
    <row r="44" spans="1:18" ht="45">
      <c r="A44" s="2107"/>
      <c r="B44" s="1948" t="s">
        <v>10796</v>
      </c>
      <c r="C44" s="1356" t="s">
        <v>10797</v>
      </c>
      <c r="D44" s="77" t="s">
        <v>10484</v>
      </c>
      <c r="E44" s="77" t="s">
        <v>203</v>
      </c>
      <c r="F44" s="1946" t="s">
        <v>2380</v>
      </c>
      <c r="G44" s="1156">
        <v>8</v>
      </c>
      <c r="H44" s="17"/>
      <c r="I44" s="77" t="s">
        <v>10557</v>
      </c>
      <c r="J44" s="17" t="s">
        <v>10684</v>
      </c>
      <c r="K44" s="471" t="s">
        <v>10798</v>
      </c>
      <c r="L44" s="17"/>
      <c r="M44" s="54" t="s">
        <v>203</v>
      </c>
      <c r="N44" s="54" t="s">
        <v>203</v>
      </c>
      <c r="O44" s="54" t="s">
        <v>206</v>
      </c>
      <c r="P44" s="54" t="s">
        <v>206</v>
      </c>
      <c r="Q44" s="54" t="s">
        <v>206</v>
      </c>
      <c r="R44" s="17"/>
    </row>
    <row r="45" spans="1:18" ht="45">
      <c r="A45" s="2107"/>
      <c r="B45" s="1948" t="s">
        <v>10799</v>
      </c>
      <c r="C45" s="1356" t="s">
        <v>10800</v>
      </c>
      <c r="D45" s="77" t="s">
        <v>10484</v>
      </c>
      <c r="E45" s="77" t="s">
        <v>203</v>
      </c>
      <c r="F45" s="1946" t="s">
        <v>28</v>
      </c>
      <c r="G45" s="1156">
        <v>7</v>
      </c>
      <c r="H45" s="17"/>
      <c r="I45" s="77" t="s">
        <v>10557</v>
      </c>
      <c r="J45" s="17" t="s">
        <v>10684</v>
      </c>
      <c r="K45" s="471" t="s">
        <v>10801</v>
      </c>
      <c r="L45" s="17"/>
      <c r="M45" s="54" t="s">
        <v>203</v>
      </c>
      <c r="N45" s="54" t="s">
        <v>203</v>
      </c>
      <c r="O45" s="54" t="s">
        <v>206</v>
      </c>
      <c r="P45" s="54" t="s">
        <v>206</v>
      </c>
      <c r="Q45" s="54" t="s">
        <v>206</v>
      </c>
      <c r="R45" s="17"/>
    </row>
    <row r="46" spans="1:18">
      <c r="A46" s="2107"/>
      <c r="B46" s="1948" t="s">
        <v>10802</v>
      </c>
      <c r="C46" s="1948" t="s">
        <v>10803</v>
      </c>
      <c r="D46" s="77" t="s">
        <v>10484</v>
      </c>
      <c r="E46" s="77" t="s">
        <v>203</v>
      </c>
      <c r="F46" s="1946" t="s">
        <v>4185</v>
      </c>
      <c r="G46" s="1156">
        <v>2</v>
      </c>
      <c r="H46" s="17"/>
      <c r="I46" s="77" t="s">
        <v>10557</v>
      </c>
      <c r="J46" s="17" t="s">
        <v>10684</v>
      </c>
      <c r="K46" s="471" t="s">
        <v>10802</v>
      </c>
      <c r="L46" s="17"/>
      <c r="M46" s="54" t="s">
        <v>203</v>
      </c>
      <c r="N46" s="54" t="s">
        <v>203</v>
      </c>
      <c r="O46" s="54" t="s">
        <v>206</v>
      </c>
      <c r="P46" s="54" t="s">
        <v>206</v>
      </c>
      <c r="Q46" s="54" t="s">
        <v>206</v>
      </c>
      <c r="R46" s="17"/>
    </row>
    <row r="47" spans="1:18">
      <c r="A47" s="2107"/>
      <c r="B47" s="1948" t="s">
        <v>10804</v>
      </c>
      <c r="C47" s="1948" t="s">
        <v>10519</v>
      </c>
      <c r="D47" s="77" t="s">
        <v>10484</v>
      </c>
      <c r="E47" s="77" t="s">
        <v>203</v>
      </c>
      <c r="F47" s="1946" t="s">
        <v>4185</v>
      </c>
      <c r="G47" s="1156">
        <v>4</v>
      </c>
      <c r="H47" s="17"/>
      <c r="I47" s="77" t="s">
        <v>10557</v>
      </c>
      <c r="J47" s="17" t="s">
        <v>10684</v>
      </c>
      <c r="K47" s="471" t="s">
        <v>10804</v>
      </c>
      <c r="L47" s="17"/>
      <c r="M47" s="54" t="s">
        <v>203</v>
      </c>
      <c r="N47" s="54" t="s">
        <v>203</v>
      </c>
      <c r="O47" s="54" t="s">
        <v>206</v>
      </c>
      <c r="P47" s="54" t="s">
        <v>206</v>
      </c>
      <c r="Q47" s="54" t="s">
        <v>206</v>
      </c>
      <c r="R47" s="17"/>
    </row>
    <row r="48" spans="1:18">
      <c r="A48" s="2108"/>
      <c r="B48" s="1948" t="s">
        <v>10805</v>
      </c>
      <c r="C48" s="1948" t="s">
        <v>10806</v>
      </c>
      <c r="D48" s="77" t="s">
        <v>10484</v>
      </c>
      <c r="E48" s="77" t="s">
        <v>203</v>
      </c>
      <c r="F48" s="1946" t="s">
        <v>4185</v>
      </c>
      <c r="G48" s="1156">
        <v>34</v>
      </c>
      <c r="H48" s="17"/>
      <c r="I48" s="77" t="s">
        <v>10557</v>
      </c>
      <c r="J48" s="17" t="s">
        <v>10684</v>
      </c>
      <c r="K48" s="471" t="s">
        <v>10807</v>
      </c>
      <c r="L48" s="17"/>
      <c r="M48" s="54" t="s">
        <v>203</v>
      </c>
      <c r="N48" s="54" t="s">
        <v>203</v>
      </c>
      <c r="O48" s="54" t="s">
        <v>206</v>
      </c>
      <c r="P48" s="54" t="s">
        <v>206</v>
      </c>
      <c r="Q48" s="54" t="s">
        <v>206</v>
      </c>
      <c r="R48" s="17"/>
    </row>
    <row r="59" spans="3:3">
      <c r="C59" s="90"/>
    </row>
    <row r="60" spans="3:3">
      <c r="C60" s="90"/>
    </row>
    <row r="61" spans="3:3">
      <c r="C61" s="90"/>
    </row>
    <row r="62" spans="3:3">
      <c r="C62" s="90"/>
    </row>
    <row r="63" spans="3:3">
      <c r="C63" s="90"/>
    </row>
    <row r="64" spans="3:3">
      <c r="C64" s="90"/>
    </row>
    <row r="65" spans="3:3">
      <c r="C65" s="90"/>
    </row>
    <row r="66" spans="3:3">
      <c r="C66" s="90"/>
    </row>
    <row r="67" spans="3:3">
      <c r="C67" s="90"/>
    </row>
    <row r="68" spans="3:3">
      <c r="C68" s="90"/>
    </row>
    <row r="69" spans="3:3">
      <c r="C69" s="90"/>
    </row>
    <row r="70" spans="3:3">
      <c r="C70" s="90"/>
    </row>
    <row r="71" spans="3:3">
      <c r="C71" s="90"/>
    </row>
    <row r="72" spans="3:3">
      <c r="C72" s="90"/>
    </row>
    <row r="73" spans="3:3">
      <c r="C73" s="90"/>
    </row>
    <row r="74" spans="3:3">
      <c r="C74" s="90"/>
    </row>
    <row r="75" spans="3:3">
      <c r="C75" s="90"/>
    </row>
    <row r="76" spans="3:3" ht="22.5" customHeight="1">
      <c r="C76" s="90"/>
    </row>
    <row r="77" spans="3:3">
      <c r="C77" s="90"/>
    </row>
    <row r="78" spans="3:3">
      <c r="C78" s="90"/>
    </row>
    <row r="79" spans="3:3">
      <c r="C79" s="90"/>
    </row>
    <row r="80" spans="3:3">
      <c r="C80" s="90"/>
    </row>
    <row r="81" spans="3:3">
      <c r="C81" s="90"/>
    </row>
    <row r="82" spans="3:3">
      <c r="C82" s="90"/>
    </row>
    <row r="83" spans="3:3">
      <c r="C83" s="90"/>
    </row>
    <row r="84" spans="3:3">
      <c r="C84" s="90"/>
    </row>
    <row r="85" spans="3:3">
      <c r="C85" s="90"/>
    </row>
    <row r="86" spans="3:3">
      <c r="C86" s="90"/>
    </row>
    <row r="87" spans="3:3">
      <c r="C87" s="90"/>
    </row>
    <row r="88" spans="3:3">
      <c r="C88" s="90"/>
    </row>
    <row r="89" spans="3:3">
      <c r="C89" s="90"/>
    </row>
    <row r="90" spans="3:3">
      <c r="C90" s="90"/>
    </row>
    <row r="91" spans="3:3">
      <c r="C91" s="90"/>
    </row>
    <row r="92" spans="3:3">
      <c r="C92" s="90"/>
    </row>
    <row r="93" spans="3:3">
      <c r="C93" s="90"/>
    </row>
    <row r="94" spans="3:3">
      <c r="C94" s="90"/>
    </row>
    <row r="95" spans="3:3">
      <c r="C95" s="90"/>
    </row>
    <row r="96" spans="3:3">
      <c r="C96" s="90"/>
    </row>
    <row r="97" spans="3:3">
      <c r="C97" s="90"/>
    </row>
    <row r="98" spans="3:3">
      <c r="C98" s="90"/>
    </row>
    <row r="99" spans="3:3">
      <c r="C99" s="90"/>
    </row>
  </sheetData>
  <mergeCells count="8">
    <mergeCell ref="A34:A35"/>
    <mergeCell ref="A36:A48"/>
    <mergeCell ref="A27:A32"/>
    <mergeCell ref="A4:A6"/>
    <mergeCell ref="A7:A8"/>
    <mergeCell ref="A10:A11"/>
    <mergeCell ref="A12:A13"/>
    <mergeCell ref="A14:A25"/>
  </mergeCells>
  <pageMargins left="0.7" right="0.7" top="0.75" bottom="0.75" header="0.3" footer="0.3"/>
  <legacy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80E6A-F725-48EE-89CF-B9DC9D66964D}">
  <dimension ref="A2:R69"/>
  <sheetViews>
    <sheetView workbookViewId="0">
      <pane ySplit="3" topLeftCell="A4" activePane="bottomLeft" state="frozen"/>
      <selection pane="bottomLeft" activeCell="J14" sqref="J14"/>
    </sheetView>
  </sheetViews>
  <sheetFormatPr defaultColWidth="9.140625" defaultRowHeight="15"/>
  <cols>
    <col min="1" max="1" width="25.140625" style="7" customWidth="1"/>
    <col min="2" max="2" width="36.42578125" style="7" customWidth="1"/>
    <col min="3" max="3" width="36" style="7" bestFit="1" customWidth="1"/>
    <col min="4" max="4" width="45.42578125" style="58" customWidth="1"/>
    <col min="5" max="5" width="16.85546875" style="58" customWidth="1"/>
    <col min="6" max="6" width="37.7109375" style="58" customWidth="1"/>
    <col min="7" max="7" width="12.7109375" style="58" customWidth="1"/>
    <col min="8" max="8" width="15.28515625" style="58" customWidth="1"/>
    <col min="9" max="9" width="32.42578125" style="58" customWidth="1"/>
    <col min="10" max="10" width="31.28515625" style="7" customWidth="1"/>
    <col min="11" max="11" width="24.42578125" style="58" customWidth="1"/>
    <col min="12" max="17" width="23.85546875" style="7" customWidth="1"/>
    <col min="18" max="18" width="44.7109375" style="7" customWidth="1"/>
    <col min="19" max="16384" width="9.140625" style="7"/>
  </cols>
  <sheetData>
    <row r="2" spans="1:18" ht="62.25" customHeight="1">
      <c r="A2" s="160"/>
      <c r="B2" s="160"/>
      <c r="C2" s="160"/>
      <c r="D2" s="206" t="s">
        <v>1076</v>
      </c>
      <c r="E2" s="905" t="s">
        <v>2241</v>
      </c>
      <c r="F2" s="905" t="s">
        <v>2242</v>
      </c>
      <c r="G2" s="904"/>
      <c r="H2" s="905" t="s">
        <v>3419</v>
      </c>
      <c r="I2" s="905"/>
      <c r="J2" s="160"/>
      <c r="K2" s="35"/>
      <c r="L2" s="160"/>
      <c r="M2" s="1517" t="s">
        <v>2245</v>
      </c>
      <c r="N2" s="1517" t="s">
        <v>2246</v>
      </c>
      <c r="O2" s="1517" t="s">
        <v>2247</v>
      </c>
      <c r="P2" s="1517" t="s">
        <v>2248</v>
      </c>
      <c r="Q2" s="1517" t="s">
        <v>2249</v>
      </c>
      <c r="R2" s="144"/>
    </row>
    <row r="3" spans="1:18" ht="43.5" customHeight="1">
      <c r="A3" s="19" t="s">
        <v>1078</v>
      </c>
      <c r="B3" s="105" t="s">
        <v>1079</v>
      </c>
      <c r="C3" s="19" t="s">
        <v>1080</v>
      </c>
      <c r="D3" s="84" t="s">
        <v>1081</v>
      </c>
      <c r="E3" s="1656" t="s">
        <v>2252</v>
      </c>
      <c r="F3" s="1656" t="s">
        <v>2253</v>
      </c>
      <c r="G3" s="1656" t="s">
        <v>2254</v>
      </c>
      <c r="H3" s="1656" t="s">
        <v>2255</v>
      </c>
      <c r="I3" s="1656" t="s">
        <v>4181</v>
      </c>
      <c r="J3" s="19" t="s">
        <v>1082</v>
      </c>
      <c r="K3" s="19" t="s">
        <v>1083</v>
      </c>
      <c r="L3" s="19" t="s">
        <v>1084</v>
      </c>
      <c r="M3" s="1518" t="s">
        <v>2257</v>
      </c>
      <c r="N3" s="1518" t="s">
        <v>2258</v>
      </c>
      <c r="O3" s="1518" t="s">
        <v>2259</v>
      </c>
      <c r="P3" s="1518" t="s">
        <v>2260</v>
      </c>
      <c r="Q3" s="1518" t="s">
        <v>2261</v>
      </c>
      <c r="R3" s="183" t="s">
        <v>1085</v>
      </c>
    </row>
    <row r="4" spans="1:18" ht="43.5" customHeight="1">
      <c r="A4" s="55" t="s">
        <v>1664</v>
      </c>
      <c r="B4" s="17" t="s">
        <v>10808</v>
      </c>
      <c r="C4" s="697" t="s">
        <v>1664</v>
      </c>
      <c r="D4" s="50" t="s">
        <v>10809</v>
      </c>
      <c r="E4" s="124" t="s">
        <v>245</v>
      </c>
      <c r="F4" s="188" t="s">
        <v>28</v>
      </c>
      <c r="G4" s="1154">
        <v>12</v>
      </c>
      <c r="H4" s="50"/>
      <c r="I4" s="201" t="s">
        <v>10557</v>
      </c>
      <c r="J4" s="707" t="s">
        <v>10810</v>
      </c>
      <c r="K4" s="677" t="s">
        <v>10811</v>
      </c>
      <c r="L4" s="707"/>
      <c r="M4" s="707" t="s">
        <v>203</v>
      </c>
      <c r="N4" s="707" t="s">
        <v>203</v>
      </c>
      <c r="O4" s="707" t="s">
        <v>206</v>
      </c>
      <c r="P4" s="707" t="s">
        <v>206</v>
      </c>
      <c r="Q4" s="707" t="s">
        <v>206</v>
      </c>
      <c r="R4" s="490" t="s">
        <v>10812</v>
      </c>
    </row>
    <row r="5" spans="1:18" s="102" customFormat="1" ht="30">
      <c r="A5" s="18" t="s">
        <v>10813</v>
      </c>
      <c r="B5" s="17" t="s">
        <v>10814</v>
      </c>
      <c r="C5" s="697" t="s">
        <v>10815</v>
      </c>
      <c r="D5" s="50" t="s">
        <v>10809</v>
      </c>
      <c r="E5" s="124" t="s">
        <v>203</v>
      </c>
      <c r="F5" s="188" t="s">
        <v>28</v>
      </c>
      <c r="G5" s="1154">
        <v>10</v>
      </c>
      <c r="H5" s="71"/>
      <c r="I5" s="201" t="s">
        <v>10557</v>
      </c>
      <c r="J5" s="707" t="s">
        <v>10810</v>
      </c>
      <c r="K5" s="677" t="s">
        <v>10816</v>
      </c>
      <c r="L5" s="707"/>
      <c r="M5" s="707" t="s">
        <v>203</v>
      </c>
      <c r="N5" s="707" t="s">
        <v>203</v>
      </c>
      <c r="O5" s="707" t="s">
        <v>206</v>
      </c>
      <c r="P5" s="707" t="s">
        <v>206</v>
      </c>
      <c r="Q5" s="707" t="s">
        <v>206</v>
      </c>
      <c r="R5" s="490" t="s">
        <v>10812</v>
      </c>
    </row>
    <row r="6" spans="1:18" s="102" customFormat="1" ht="105">
      <c r="A6" s="55"/>
      <c r="B6" s="17" t="s">
        <v>10817</v>
      </c>
      <c r="C6" s="56" t="s">
        <v>10818</v>
      </c>
      <c r="D6" s="77" t="s">
        <v>10819</v>
      </c>
      <c r="E6" s="264" t="s">
        <v>203</v>
      </c>
      <c r="F6" s="1955" t="s">
        <v>12</v>
      </c>
      <c r="G6" s="1180">
        <v>2</v>
      </c>
      <c r="H6" s="71"/>
      <c r="I6" s="201" t="s">
        <v>10557</v>
      </c>
      <c r="J6" s="17" t="s">
        <v>10810</v>
      </c>
      <c r="K6" s="69" t="s">
        <v>10820</v>
      </c>
      <c r="L6" s="707"/>
      <c r="M6" s="707" t="s">
        <v>203</v>
      </c>
      <c r="N6" s="707" t="s">
        <v>203</v>
      </c>
      <c r="O6" s="707" t="s">
        <v>206</v>
      </c>
      <c r="P6" s="707" t="s">
        <v>206</v>
      </c>
      <c r="Q6" s="707" t="s">
        <v>206</v>
      </c>
      <c r="R6" s="490"/>
    </row>
    <row r="7" spans="1:18" s="102" customFormat="1" ht="30">
      <c r="A7" s="1" t="s">
        <v>1086</v>
      </c>
      <c r="B7" s="17" t="s">
        <v>1091</v>
      </c>
      <c r="C7" s="697" t="s">
        <v>10821</v>
      </c>
      <c r="D7" s="50" t="s">
        <v>10809</v>
      </c>
      <c r="E7" s="264" t="s">
        <v>203</v>
      </c>
      <c r="F7" s="1955" t="s">
        <v>12</v>
      </c>
      <c r="G7" s="1180">
        <v>2</v>
      </c>
      <c r="H7" s="50"/>
      <c r="I7" s="201" t="s">
        <v>10557</v>
      </c>
      <c r="J7" s="707" t="s">
        <v>10810</v>
      </c>
      <c r="K7" s="677" t="s">
        <v>10822</v>
      </c>
      <c r="L7" s="18"/>
      <c r="M7" s="691" t="s">
        <v>203</v>
      </c>
      <c r="N7" s="691" t="s">
        <v>203</v>
      </c>
      <c r="O7" s="691" t="s">
        <v>206</v>
      </c>
      <c r="P7" s="691" t="s">
        <v>206</v>
      </c>
      <c r="Q7" s="691" t="s">
        <v>206</v>
      </c>
      <c r="R7" s="73"/>
    </row>
    <row r="8" spans="1:18" s="102" customFormat="1" ht="30">
      <c r="A8" s="1"/>
      <c r="B8" s="17" t="s">
        <v>1087</v>
      </c>
      <c r="C8" s="697" t="s">
        <v>1086</v>
      </c>
      <c r="D8" s="50" t="s">
        <v>10809</v>
      </c>
      <c r="E8" s="264" t="s">
        <v>203</v>
      </c>
      <c r="F8" s="1955" t="s">
        <v>28</v>
      </c>
      <c r="G8" s="1180">
        <v>12</v>
      </c>
      <c r="H8" s="17"/>
      <c r="I8" s="201" t="s">
        <v>10557</v>
      </c>
      <c r="J8" s="707" t="s">
        <v>10810</v>
      </c>
      <c r="K8" s="677" t="s">
        <v>10823</v>
      </c>
      <c r="L8" s="18"/>
      <c r="M8" s="691" t="s">
        <v>203</v>
      </c>
      <c r="N8" s="691" t="s">
        <v>203</v>
      </c>
      <c r="O8" s="691" t="s">
        <v>206</v>
      </c>
      <c r="P8" s="691" t="s">
        <v>206</v>
      </c>
      <c r="Q8" s="691" t="s">
        <v>206</v>
      </c>
      <c r="R8" s="73"/>
    </row>
    <row r="9" spans="1:18" s="102" customFormat="1" ht="90">
      <c r="A9" s="153" t="s">
        <v>1653</v>
      </c>
      <c r="B9" s="17" t="s">
        <v>10459</v>
      </c>
      <c r="C9" s="17" t="s">
        <v>10824</v>
      </c>
      <c r="D9" s="50" t="s">
        <v>10825</v>
      </c>
      <c r="E9" s="264" t="s">
        <v>203</v>
      </c>
      <c r="F9" s="1955" t="s">
        <v>28</v>
      </c>
      <c r="G9" s="1180">
        <v>3</v>
      </c>
      <c r="H9" s="50"/>
      <c r="I9" s="201" t="s">
        <v>10557</v>
      </c>
      <c r="J9" s="707" t="s">
        <v>10810</v>
      </c>
      <c r="K9" s="18" t="s">
        <v>10826</v>
      </c>
      <c r="L9" s="677" t="s">
        <v>10827</v>
      </c>
      <c r="M9" s="691" t="s">
        <v>203</v>
      </c>
      <c r="N9" s="691" t="s">
        <v>203</v>
      </c>
      <c r="O9" s="691" t="s">
        <v>206</v>
      </c>
      <c r="P9" s="691" t="s">
        <v>206</v>
      </c>
      <c r="Q9" s="691" t="s">
        <v>206</v>
      </c>
      <c r="R9" s="73"/>
    </row>
    <row r="10" spans="1:18" s="102" customFormat="1" ht="30">
      <c r="A10" s="153" t="s">
        <v>1670</v>
      </c>
      <c r="B10" s="17" t="s">
        <v>3579</v>
      </c>
      <c r="C10" s="697" t="s">
        <v>10828</v>
      </c>
      <c r="D10" s="50" t="s">
        <v>10809</v>
      </c>
      <c r="E10" s="264" t="s">
        <v>203</v>
      </c>
      <c r="F10" s="1955" t="s">
        <v>12</v>
      </c>
      <c r="G10" s="1180">
        <v>1</v>
      </c>
      <c r="H10" s="50"/>
      <c r="I10" s="201" t="s">
        <v>10557</v>
      </c>
      <c r="J10" s="707" t="s">
        <v>10810</v>
      </c>
      <c r="K10" s="677" t="s">
        <v>10829</v>
      </c>
      <c r="L10" s="17"/>
      <c r="M10" s="691" t="s">
        <v>203</v>
      </c>
      <c r="N10" s="691" t="s">
        <v>203</v>
      </c>
      <c r="O10" s="691" t="s">
        <v>206</v>
      </c>
      <c r="P10" s="691" t="s">
        <v>206</v>
      </c>
      <c r="Q10" s="691" t="s">
        <v>206</v>
      </c>
      <c r="R10" s="71"/>
    </row>
    <row r="11" spans="1:18" s="102" customFormat="1" ht="45">
      <c r="A11" s="2092" t="s">
        <v>10830</v>
      </c>
      <c r="B11" s="17" t="s">
        <v>10500</v>
      </c>
      <c r="C11" s="697" t="s">
        <v>10831</v>
      </c>
      <c r="D11" s="50" t="s">
        <v>10809</v>
      </c>
      <c r="E11" s="264" t="s">
        <v>203</v>
      </c>
      <c r="F11" s="1955" t="s">
        <v>2380</v>
      </c>
      <c r="G11" s="1180"/>
      <c r="H11" s="17"/>
      <c r="I11" s="201" t="s">
        <v>10557</v>
      </c>
      <c r="J11" s="707" t="s">
        <v>10810</v>
      </c>
      <c r="K11" s="677" t="s">
        <v>10832</v>
      </c>
      <c r="L11" s="17"/>
      <c r="M11" s="691" t="s">
        <v>203</v>
      </c>
      <c r="N11" s="691" t="s">
        <v>203</v>
      </c>
      <c r="O11" s="691" t="s">
        <v>206</v>
      </c>
      <c r="P11" s="691" t="s">
        <v>206</v>
      </c>
      <c r="Q11" s="691" t="s">
        <v>206</v>
      </c>
      <c r="R11" s="73" t="s">
        <v>10833</v>
      </c>
    </row>
    <row r="12" spans="1:18" s="102" customFormat="1" ht="30">
      <c r="A12" s="2092"/>
      <c r="B12" s="17" t="s">
        <v>10834</v>
      </c>
      <c r="C12" s="697" t="s">
        <v>10835</v>
      </c>
      <c r="D12" s="50" t="s">
        <v>10809</v>
      </c>
      <c r="E12" s="264" t="s">
        <v>203</v>
      </c>
      <c r="F12" s="1955" t="s">
        <v>2380</v>
      </c>
      <c r="G12" s="1180"/>
      <c r="H12" s="50"/>
      <c r="I12" s="201" t="s">
        <v>10557</v>
      </c>
      <c r="J12" s="17" t="s">
        <v>10810</v>
      </c>
      <c r="K12" s="18" t="s">
        <v>10836</v>
      </c>
      <c r="L12" s="17"/>
      <c r="M12" s="691" t="s">
        <v>203</v>
      </c>
      <c r="N12" s="691" t="s">
        <v>203</v>
      </c>
      <c r="O12" s="691" t="s">
        <v>206</v>
      </c>
      <c r="P12" s="691" t="s">
        <v>206</v>
      </c>
      <c r="Q12" s="691" t="s">
        <v>206</v>
      </c>
      <c r="R12" s="71"/>
    </row>
    <row r="13" spans="1:18" s="102" customFormat="1" ht="30">
      <c r="A13" s="153" t="s">
        <v>1660</v>
      </c>
      <c r="B13" s="17" t="s">
        <v>10463</v>
      </c>
      <c r="C13" s="697" t="s">
        <v>10837</v>
      </c>
      <c r="D13" s="50" t="s">
        <v>10809</v>
      </c>
      <c r="E13" s="264" t="s">
        <v>203</v>
      </c>
      <c r="F13" s="1955" t="s">
        <v>28</v>
      </c>
      <c r="G13" s="1180">
        <v>11</v>
      </c>
      <c r="H13" s="17">
        <v>2</v>
      </c>
      <c r="I13" s="201" t="s">
        <v>10557</v>
      </c>
      <c r="J13" s="707" t="s">
        <v>10810</v>
      </c>
      <c r="K13" s="677" t="s">
        <v>10838</v>
      </c>
      <c r="L13" s="17"/>
      <c r="M13" s="691" t="s">
        <v>203</v>
      </c>
      <c r="N13" s="691" t="s">
        <v>203</v>
      </c>
      <c r="O13" s="691" t="s">
        <v>206</v>
      </c>
      <c r="P13" s="691" t="s">
        <v>206</v>
      </c>
      <c r="Q13" s="691" t="s">
        <v>206</v>
      </c>
      <c r="R13" s="71"/>
    </row>
    <row r="14" spans="1:18" s="102" customFormat="1" ht="60">
      <c r="A14" s="2092" t="s">
        <v>10839</v>
      </c>
      <c r="B14" s="17" t="s">
        <v>10840</v>
      </c>
      <c r="C14" s="697" t="s">
        <v>10841</v>
      </c>
      <c r="D14" s="50" t="s">
        <v>10825</v>
      </c>
      <c r="E14" s="50"/>
      <c r="F14" s="50"/>
      <c r="G14" s="50"/>
      <c r="H14" s="50"/>
      <c r="I14" s="201"/>
      <c r="J14" s="50" t="s">
        <v>10842</v>
      </c>
      <c r="K14" s="56" t="s">
        <v>10843</v>
      </c>
      <c r="L14" s="18" t="s">
        <v>10844</v>
      </c>
      <c r="M14" s="691"/>
      <c r="N14" s="691"/>
      <c r="O14" s="691"/>
      <c r="P14" s="691"/>
      <c r="Q14" s="691"/>
      <c r="R14" s="73" t="s">
        <v>10845</v>
      </c>
    </row>
    <row r="15" spans="1:18" ht="60">
      <c r="A15" s="2092"/>
      <c r="B15" s="17" t="s">
        <v>10846</v>
      </c>
      <c r="C15" s="697" t="s">
        <v>10847</v>
      </c>
      <c r="D15" s="50" t="s">
        <v>10825</v>
      </c>
      <c r="E15" s="50"/>
      <c r="F15" s="50"/>
      <c r="G15" s="50"/>
      <c r="H15" s="50"/>
      <c r="I15" s="201"/>
      <c r="J15" s="56" t="s">
        <v>10842</v>
      </c>
      <c r="K15" s="56" t="s">
        <v>10848</v>
      </c>
      <c r="L15" s="17"/>
      <c r="M15" s="691"/>
      <c r="N15" s="691"/>
      <c r="O15" s="691"/>
      <c r="P15" s="691"/>
      <c r="Q15" s="691"/>
      <c r="R15" s="73" t="s">
        <v>10845</v>
      </c>
    </row>
    <row r="16" spans="1:18" ht="60">
      <c r="A16" s="2092"/>
      <c r="B16" s="17" t="s">
        <v>10849</v>
      </c>
      <c r="C16" s="697" t="s">
        <v>10850</v>
      </c>
      <c r="D16" s="50" t="s">
        <v>10809</v>
      </c>
      <c r="E16" s="50"/>
      <c r="F16" s="50"/>
      <c r="G16" s="50"/>
      <c r="H16" s="50"/>
      <c r="I16" s="201"/>
      <c r="J16" s="1953"/>
      <c r="K16" s="1954"/>
      <c r="L16" s="373"/>
      <c r="M16" s="691"/>
      <c r="N16" s="691"/>
      <c r="O16" s="691"/>
      <c r="P16" s="691"/>
      <c r="Q16" s="691"/>
      <c r="R16" s="73" t="s">
        <v>10845</v>
      </c>
    </row>
    <row r="17" spans="1:18" s="102" customFormat="1" ht="60">
      <c r="A17" s="2092"/>
      <c r="B17" s="17" t="s">
        <v>10851</v>
      </c>
      <c r="C17" s="697" t="s">
        <v>10852</v>
      </c>
      <c r="D17" s="50" t="s">
        <v>10809</v>
      </c>
      <c r="E17" s="50"/>
      <c r="F17" s="50"/>
      <c r="G17" s="50"/>
      <c r="H17" s="50"/>
      <c r="I17" s="201"/>
      <c r="J17" s="355"/>
      <c r="K17" s="1953"/>
      <c r="L17" s="355"/>
      <c r="M17" s="691"/>
      <c r="N17" s="691"/>
      <c r="O17" s="691"/>
      <c r="P17" s="691"/>
      <c r="Q17" s="691"/>
      <c r="R17" s="73" t="s">
        <v>10845</v>
      </c>
    </row>
    <row r="18" spans="1:18" s="102" customFormat="1" ht="60">
      <c r="A18" s="2092"/>
      <c r="B18" s="17" t="s">
        <v>3014</v>
      </c>
      <c r="C18" s="696" t="s">
        <v>10853</v>
      </c>
      <c r="D18" s="50" t="s">
        <v>10825</v>
      </c>
      <c r="E18" s="50"/>
      <c r="F18" s="50"/>
      <c r="G18" s="50"/>
      <c r="H18" s="50"/>
      <c r="I18" s="201"/>
      <c r="J18" s="355"/>
      <c r="K18" s="1953"/>
      <c r="L18" s="355"/>
      <c r="M18" s="691"/>
      <c r="N18" s="691"/>
      <c r="O18" s="691"/>
      <c r="P18" s="691"/>
      <c r="Q18" s="691"/>
      <c r="R18" s="73" t="s">
        <v>10845</v>
      </c>
    </row>
    <row r="19" spans="1:18">
      <c r="A19" s="1" t="s">
        <v>6063</v>
      </c>
      <c r="B19" s="17" t="s">
        <v>1108</v>
      </c>
      <c r="C19" s="124" t="s">
        <v>10854</v>
      </c>
      <c r="D19" s="17" t="s">
        <v>10819</v>
      </c>
      <c r="E19" s="264" t="s">
        <v>203</v>
      </c>
      <c r="F19" s="1955" t="s">
        <v>28</v>
      </c>
      <c r="G19" s="1180">
        <v>9</v>
      </c>
      <c r="H19" s="17"/>
      <c r="I19" s="201" t="s">
        <v>10557</v>
      </c>
      <c r="J19" s="17" t="s">
        <v>10810</v>
      </c>
      <c r="K19" s="69" t="s">
        <v>10855</v>
      </c>
      <c r="L19" s="17"/>
      <c r="M19" s="691" t="s">
        <v>203</v>
      </c>
      <c r="N19" s="691" t="s">
        <v>203</v>
      </c>
      <c r="O19" s="691" t="s">
        <v>206</v>
      </c>
      <c r="P19" s="691" t="s">
        <v>206</v>
      </c>
      <c r="Q19" s="691" t="s">
        <v>206</v>
      </c>
      <c r="R19" s="17"/>
    </row>
    <row r="20" spans="1:18">
      <c r="A20" s="1"/>
      <c r="B20" s="17" t="s">
        <v>10856</v>
      </c>
      <c r="C20" s="124" t="s">
        <v>10857</v>
      </c>
      <c r="D20" s="17" t="s">
        <v>10819</v>
      </c>
      <c r="E20" s="264" t="s">
        <v>203</v>
      </c>
      <c r="F20" s="1955" t="s">
        <v>28</v>
      </c>
      <c r="G20" s="1180">
        <v>9</v>
      </c>
      <c r="H20" s="17"/>
      <c r="I20" s="201" t="s">
        <v>10557</v>
      </c>
      <c r="J20" s="17" t="s">
        <v>10810</v>
      </c>
      <c r="K20" s="69" t="s">
        <v>10858</v>
      </c>
      <c r="L20" s="17"/>
      <c r="M20" s="691" t="s">
        <v>203</v>
      </c>
      <c r="N20" s="691" t="s">
        <v>203</v>
      </c>
      <c r="O20" s="691" t="s">
        <v>206</v>
      </c>
      <c r="P20" s="691" t="s">
        <v>206</v>
      </c>
      <c r="Q20" s="691" t="s">
        <v>206</v>
      </c>
      <c r="R20" s="17"/>
    </row>
    <row r="21" spans="1:18">
      <c r="A21" s="1"/>
      <c r="B21" s="17" t="s">
        <v>10859</v>
      </c>
      <c r="C21" s="124" t="s">
        <v>10860</v>
      </c>
      <c r="D21" s="17" t="s">
        <v>10819</v>
      </c>
      <c r="E21" s="264" t="s">
        <v>203</v>
      </c>
      <c r="F21" s="1955" t="s">
        <v>28</v>
      </c>
      <c r="G21" s="1180">
        <v>5</v>
      </c>
      <c r="H21" s="17"/>
      <c r="I21" s="201" t="s">
        <v>10557</v>
      </c>
      <c r="J21" s="17" t="s">
        <v>10810</v>
      </c>
      <c r="K21" s="69" t="s">
        <v>10861</v>
      </c>
      <c r="L21" s="17"/>
      <c r="M21" s="691" t="s">
        <v>203</v>
      </c>
      <c r="N21" s="691" t="s">
        <v>203</v>
      </c>
      <c r="O21" s="691" t="s">
        <v>206</v>
      </c>
      <c r="P21" s="691" t="s">
        <v>206</v>
      </c>
      <c r="Q21" s="691" t="s">
        <v>206</v>
      </c>
      <c r="R21" s="17"/>
    </row>
    <row r="22" spans="1:18">
      <c r="A22" s="1"/>
      <c r="B22" s="17" t="s">
        <v>10862</v>
      </c>
      <c r="C22" s="124" t="s">
        <v>10863</v>
      </c>
      <c r="D22" s="17" t="s">
        <v>10819</v>
      </c>
      <c r="E22" s="264" t="s">
        <v>203</v>
      </c>
      <c r="F22" s="1955" t="s">
        <v>28</v>
      </c>
      <c r="G22" s="1180">
        <v>5</v>
      </c>
      <c r="H22" s="17"/>
      <c r="I22" s="201" t="s">
        <v>10557</v>
      </c>
      <c r="J22" s="17" t="s">
        <v>10810</v>
      </c>
      <c r="K22" s="69" t="s">
        <v>10864</v>
      </c>
      <c r="L22" s="17"/>
      <c r="M22" s="691" t="s">
        <v>203</v>
      </c>
      <c r="N22" s="691" t="s">
        <v>203</v>
      </c>
      <c r="O22" s="691" t="s">
        <v>206</v>
      </c>
      <c r="P22" s="691" t="s">
        <v>206</v>
      </c>
      <c r="Q22" s="691" t="s">
        <v>206</v>
      </c>
      <c r="R22" s="17"/>
    </row>
    <row r="23" spans="1:18" ht="30">
      <c r="A23" s="1"/>
      <c r="B23" s="17" t="s">
        <v>10865</v>
      </c>
      <c r="C23" s="124" t="s">
        <v>10866</v>
      </c>
      <c r="D23" s="17" t="s">
        <v>10819</v>
      </c>
      <c r="E23" s="264" t="s">
        <v>203</v>
      </c>
      <c r="F23" s="1955" t="s">
        <v>2380</v>
      </c>
      <c r="G23" s="1180"/>
      <c r="H23" s="17"/>
      <c r="I23" s="201" t="s">
        <v>10557</v>
      </c>
      <c r="J23" s="17" t="s">
        <v>10810</v>
      </c>
      <c r="K23" s="69" t="s">
        <v>10867</v>
      </c>
      <c r="L23" s="17"/>
      <c r="M23" s="691" t="s">
        <v>203</v>
      </c>
      <c r="N23" s="691" t="s">
        <v>203</v>
      </c>
      <c r="O23" s="691" t="s">
        <v>206</v>
      </c>
      <c r="P23" s="691" t="s">
        <v>206</v>
      </c>
      <c r="Q23" s="691" t="s">
        <v>206</v>
      </c>
      <c r="R23" s="17"/>
    </row>
    <row r="24" spans="1:18" ht="180">
      <c r="A24" s="1"/>
      <c r="B24" s="17" t="s">
        <v>10868</v>
      </c>
      <c r="C24" s="56" t="s">
        <v>10869</v>
      </c>
      <c r="D24" s="17" t="s">
        <v>10819</v>
      </c>
      <c r="E24" s="264" t="s">
        <v>203</v>
      </c>
      <c r="F24" s="1955" t="s">
        <v>12</v>
      </c>
      <c r="G24" s="1180">
        <v>1</v>
      </c>
      <c r="H24" s="17"/>
      <c r="I24" s="201" t="s">
        <v>10557</v>
      </c>
      <c r="J24" s="17" t="s">
        <v>10810</v>
      </c>
      <c r="K24" s="69" t="s">
        <v>10870</v>
      </c>
      <c r="L24" s="18"/>
      <c r="M24" s="691" t="s">
        <v>203</v>
      </c>
      <c r="N24" s="691" t="s">
        <v>203</v>
      </c>
      <c r="O24" s="691" t="s">
        <v>206</v>
      </c>
      <c r="P24" s="691" t="s">
        <v>206</v>
      </c>
      <c r="Q24" s="691" t="s">
        <v>206</v>
      </c>
      <c r="R24" s="17"/>
    </row>
    <row r="25" spans="1:18" ht="30">
      <c r="A25" s="1"/>
      <c r="B25" s="17" t="s">
        <v>10871</v>
      </c>
      <c r="C25" s="124" t="s">
        <v>10872</v>
      </c>
      <c r="D25" s="17" t="s">
        <v>10819</v>
      </c>
      <c r="E25" s="264" t="s">
        <v>203</v>
      </c>
      <c r="F25" s="1955" t="s">
        <v>2380</v>
      </c>
      <c r="G25" s="1180"/>
      <c r="H25" s="17"/>
      <c r="I25" s="201" t="s">
        <v>10557</v>
      </c>
      <c r="J25" s="17" t="s">
        <v>10810</v>
      </c>
      <c r="K25" s="69" t="s">
        <v>10873</v>
      </c>
      <c r="L25" s="69"/>
      <c r="M25" s="691" t="s">
        <v>203</v>
      </c>
      <c r="N25" s="691" t="s">
        <v>203</v>
      </c>
      <c r="O25" s="691" t="s">
        <v>206</v>
      </c>
      <c r="P25" s="691" t="s">
        <v>206</v>
      </c>
      <c r="Q25" s="691" t="s">
        <v>206</v>
      </c>
      <c r="R25" s="17"/>
    </row>
    <row r="26" spans="1:18">
      <c r="A26" s="1"/>
      <c r="B26" s="17" t="s">
        <v>10874</v>
      </c>
      <c r="C26" s="124" t="s">
        <v>10875</v>
      </c>
      <c r="D26" s="17" t="s">
        <v>10819</v>
      </c>
      <c r="E26" s="264" t="s">
        <v>203</v>
      </c>
      <c r="F26" s="1955" t="s">
        <v>28</v>
      </c>
      <c r="G26" s="1180">
        <v>7</v>
      </c>
      <c r="H26" s="17"/>
      <c r="I26" s="201" t="s">
        <v>10557</v>
      </c>
      <c r="J26" s="17" t="s">
        <v>10810</v>
      </c>
      <c r="K26" s="69" t="s">
        <v>10876</v>
      </c>
      <c r="L26" s="17"/>
      <c r="M26" s="691" t="s">
        <v>203</v>
      </c>
      <c r="N26" s="691" t="s">
        <v>203</v>
      </c>
      <c r="O26" s="691" t="s">
        <v>206</v>
      </c>
      <c r="P26" s="691" t="s">
        <v>206</v>
      </c>
      <c r="Q26" s="691" t="s">
        <v>206</v>
      </c>
      <c r="R26" s="17"/>
    </row>
    <row r="27" spans="1:18" ht="30">
      <c r="A27" s="1"/>
      <c r="B27" s="17" t="s">
        <v>10877</v>
      </c>
      <c r="C27" s="124" t="s">
        <v>10878</v>
      </c>
      <c r="D27" s="17" t="s">
        <v>10819</v>
      </c>
      <c r="E27" s="264" t="s">
        <v>203</v>
      </c>
      <c r="F27" s="1955" t="s">
        <v>28</v>
      </c>
      <c r="G27" s="1180">
        <v>5</v>
      </c>
      <c r="H27" s="17"/>
      <c r="I27" s="201" t="s">
        <v>10557</v>
      </c>
      <c r="J27" s="17" t="s">
        <v>10810</v>
      </c>
      <c r="K27" s="69" t="s">
        <v>10879</v>
      </c>
      <c r="L27" s="69"/>
      <c r="M27" s="691" t="s">
        <v>203</v>
      </c>
      <c r="N27" s="691" t="s">
        <v>203</v>
      </c>
      <c r="O27" s="691" t="s">
        <v>206</v>
      </c>
      <c r="P27" s="691" t="s">
        <v>206</v>
      </c>
      <c r="Q27" s="691" t="s">
        <v>206</v>
      </c>
      <c r="R27" s="17"/>
    </row>
    <row r="28" spans="1:18">
      <c r="A28" s="1"/>
      <c r="B28" s="69" t="s">
        <v>10880</v>
      </c>
      <c r="C28" s="124" t="s">
        <v>10881</v>
      </c>
      <c r="D28" s="17" t="s">
        <v>10819</v>
      </c>
      <c r="E28" s="264" t="s">
        <v>203</v>
      </c>
      <c r="F28" s="1955" t="s">
        <v>28</v>
      </c>
      <c r="G28" s="1180">
        <v>5</v>
      </c>
      <c r="H28" s="17"/>
      <c r="I28" s="201" t="s">
        <v>10557</v>
      </c>
      <c r="J28" s="17" t="s">
        <v>10810</v>
      </c>
      <c r="K28" s="69" t="s">
        <v>10882</v>
      </c>
      <c r="L28" s="69"/>
      <c r="M28" s="691" t="s">
        <v>203</v>
      </c>
      <c r="N28" s="691" t="s">
        <v>203</v>
      </c>
      <c r="O28" s="691" t="s">
        <v>206</v>
      </c>
      <c r="P28" s="691" t="s">
        <v>206</v>
      </c>
      <c r="Q28" s="691" t="s">
        <v>206</v>
      </c>
      <c r="R28" s="17"/>
    </row>
    <row r="29" spans="1:18">
      <c r="A29" s="1"/>
      <c r="B29" s="69" t="s">
        <v>10883</v>
      </c>
      <c r="C29" s="124" t="s">
        <v>10884</v>
      </c>
      <c r="D29" s="17" t="s">
        <v>10819</v>
      </c>
      <c r="E29" s="264" t="s">
        <v>203</v>
      </c>
      <c r="F29" s="1955" t="s">
        <v>28</v>
      </c>
      <c r="G29" s="1180">
        <v>5</v>
      </c>
      <c r="H29" s="17"/>
      <c r="I29" s="201" t="s">
        <v>10557</v>
      </c>
      <c r="J29" s="17" t="s">
        <v>10810</v>
      </c>
      <c r="K29" s="69" t="s">
        <v>10885</v>
      </c>
      <c r="L29" s="69"/>
      <c r="M29" s="691" t="s">
        <v>203</v>
      </c>
      <c r="N29" s="691" t="s">
        <v>203</v>
      </c>
      <c r="O29" s="691" t="s">
        <v>206</v>
      </c>
      <c r="P29" s="691" t="s">
        <v>206</v>
      </c>
      <c r="Q29" s="691" t="s">
        <v>206</v>
      </c>
      <c r="R29" s="17"/>
    </row>
    <row r="30" spans="1:18">
      <c r="A30" s="1"/>
      <c r="B30" s="69" t="s">
        <v>10886</v>
      </c>
      <c r="C30" s="124" t="s">
        <v>10887</v>
      </c>
      <c r="D30" s="17" t="s">
        <v>10819</v>
      </c>
      <c r="E30" s="264" t="s">
        <v>203</v>
      </c>
      <c r="F30" s="1955" t="s">
        <v>12</v>
      </c>
      <c r="G30" s="1180">
        <v>1</v>
      </c>
      <c r="H30" s="17"/>
      <c r="I30" s="201" t="s">
        <v>10557</v>
      </c>
      <c r="J30" s="17" t="s">
        <v>10810</v>
      </c>
      <c r="K30" s="69" t="s">
        <v>10888</v>
      </c>
      <c r="L30" s="17"/>
      <c r="M30" s="691" t="s">
        <v>203</v>
      </c>
      <c r="N30" s="691" t="s">
        <v>203</v>
      </c>
      <c r="O30" s="691" t="s">
        <v>206</v>
      </c>
      <c r="P30" s="691" t="s">
        <v>206</v>
      </c>
      <c r="Q30" s="691" t="s">
        <v>206</v>
      </c>
      <c r="R30" s="17"/>
    </row>
    <row r="31" spans="1:18">
      <c r="A31" s="1"/>
      <c r="B31" s="17" t="s">
        <v>10889</v>
      </c>
      <c r="C31" s="124" t="s">
        <v>10890</v>
      </c>
      <c r="D31" s="17" t="s">
        <v>10819</v>
      </c>
      <c r="E31" s="264" t="s">
        <v>203</v>
      </c>
      <c r="F31" s="1955" t="s">
        <v>2380</v>
      </c>
      <c r="G31" s="1180"/>
      <c r="H31" s="17"/>
      <c r="I31" s="201" t="s">
        <v>10557</v>
      </c>
      <c r="J31" s="17" t="s">
        <v>10810</v>
      </c>
      <c r="K31" s="69" t="s">
        <v>10891</v>
      </c>
      <c r="L31" s="17"/>
      <c r="M31" s="691" t="s">
        <v>203</v>
      </c>
      <c r="N31" s="691" t="s">
        <v>203</v>
      </c>
      <c r="O31" s="691" t="s">
        <v>206</v>
      </c>
      <c r="P31" s="691" t="s">
        <v>206</v>
      </c>
      <c r="Q31" s="691" t="s">
        <v>206</v>
      </c>
      <c r="R31" s="17"/>
    </row>
    <row r="32" spans="1:18" ht="75">
      <c r="A32" s="1"/>
      <c r="B32" s="17" t="s">
        <v>10892</v>
      </c>
      <c r="C32" s="56" t="s">
        <v>10893</v>
      </c>
      <c r="D32" s="17" t="s">
        <v>10819</v>
      </c>
      <c r="E32" s="264" t="s">
        <v>203</v>
      </c>
      <c r="F32" s="1955" t="s">
        <v>2380</v>
      </c>
      <c r="G32" s="1180"/>
      <c r="H32" s="17"/>
      <c r="I32" s="201" t="s">
        <v>10557</v>
      </c>
      <c r="J32" s="17" t="s">
        <v>10810</v>
      </c>
      <c r="K32" s="69" t="s">
        <v>10894</v>
      </c>
      <c r="L32" s="17"/>
      <c r="M32" s="691" t="s">
        <v>203</v>
      </c>
      <c r="N32" s="691" t="s">
        <v>203</v>
      </c>
      <c r="O32" s="691" t="s">
        <v>206</v>
      </c>
      <c r="P32" s="691" t="s">
        <v>206</v>
      </c>
      <c r="Q32" s="691" t="s">
        <v>206</v>
      </c>
      <c r="R32" s="17"/>
    </row>
    <row r="33" spans="1:18" ht="60">
      <c r="A33" s="1"/>
      <c r="B33" s="17" t="s">
        <v>10895</v>
      </c>
      <c r="C33" s="56" t="s">
        <v>10896</v>
      </c>
      <c r="D33" s="17" t="s">
        <v>10819</v>
      </c>
      <c r="E33" s="264" t="s">
        <v>203</v>
      </c>
      <c r="F33" s="1955" t="s">
        <v>12</v>
      </c>
      <c r="G33" s="1180">
        <v>2</v>
      </c>
      <c r="H33" s="17"/>
      <c r="I33" s="201" t="s">
        <v>10557</v>
      </c>
      <c r="J33" s="17" t="s">
        <v>10810</v>
      </c>
      <c r="K33" s="69" t="s">
        <v>10897</v>
      </c>
      <c r="L33" s="17"/>
      <c r="M33" s="691" t="s">
        <v>203</v>
      </c>
      <c r="N33" s="691" t="s">
        <v>203</v>
      </c>
      <c r="O33" s="691" t="s">
        <v>206</v>
      </c>
      <c r="P33" s="691" t="s">
        <v>206</v>
      </c>
      <c r="Q33" s="691" t="s">
        <v>206</v>
      </c>
      <c r="R33" s="17"/>
    </row>
    <row r="34" spans="1:18">
      <c r="A34" s="1"/>
      <c r="B34" s="69" t="s">
        <v>10898</v>
      </c>
      <c r="C34" s="124" t="s">
        <v>10899</v>
      </c>
      <c r="D34" s="17" t="s">
        <v>10819</v>
      </c>
      <c r="E34" s="264" t="s">
        <v>203</v>
      </c>
      <c r="F34" s="188" t="s">
        <v>28</v>
      </c>
      <c r="G34" s="1180">
        <v>11</v>
      </c>
      <c r="H34" s="17">
        <v>2</v>
      </c>
      <c r="I34" s="201" t="s">
        <v>10557</v>
      </c>
      <c r="J34" s="17" t="s">
        <v>10810</v>
      </c>
      <c r="K34" s="69" t="s">
        <v>10900</v>
      </c>
      <c r="L34" s="17"/>
      <c r="M34" s="691" t="s">
        <v>203</v>
      </c>
      <c r="N34" s="691" t="s">
        <v>203</v>
      </c>
      <c r="O34" s="691" t="s">
        <v>206</v>
      </c>
      <c r="P34" s="691" t="s">
        <v>206</v>
      </c>
      <c r="Q34" s="691" t="s">
        <v>206</v>
      </c>
      <c r="R34" s="17"/>
    </row>
    <row r="35" spans="1:18">
      <c r="A35" s="1"/>
      <c r="B35" s="69" t="s">
        <v>10901</v>
      </c>
      <c r="C35" s="124" t="s">
        <v>10902</v>
      </c>
      <c r="D35" s="17" t="s">
        <v>10819</v>
      </c>
      <c r="E35" s="264" t="s">
        <v>203</v>
      </c>
      <c r="F35" s="188" t="s">
        <v>28</v>
      </c>
      <c r="G35" s="1180">
        <v>11</v>
      </c>
      <c r="H35" s="17">
        <v>2</v>
      </c>
      <c r="I35" s="201" t="s">
        <v>10557</v>
      </c>
      <c r="J35" s="17" t="s">
        <v>10810</v>
      </c>
      <c r="K35" s="69" t="s">
        <v>10903</v>
      </c>
      <c r="L35" s="17"/>
      <c r="M35" s="691" t="s">
        <v>203</v>
      </c>
      <c r="N35" s="691" t="s">
        <v>203</v>
      </c>
      <c r="O35" s="691" t="s">
        <v>206</v>
      </c>
      <c r="P35" s="691" t="s">
        <v>206</v>
      </c>
      <c r="Q35" s="691" t="s">
        <v>206</v>
      </c>
      <c r="R35" s="17"/>
    </row>
    <row r="36" spans="1:18">
      <c r="A36" s="1"/>
      <c r="B36" s="69" t="s">
        <v>10904</v>
      </c>
      <c r="C36" s="124" t="s">
        <v>10905</v>
      </c>
      <c r="D36" s="17" t="s">
        <v>10819</v>
      </c>
      <c r="E36" s="264" t="s">
        <v>203</v>
      </c>
      <c r="F36" s="1955" t="s">
        <v>12</v>
      </c>
      <c r="G36" s="1180">
        <v>1</v>
      </c>
      <c r="H36" s="17"/>
      <c r="I36" s="201" t="s">
        <v>10557</v>
      </c>
      <c r="J36" s="17" t="s">
        <v>10810</v>
      </c>
      <c r="K36" s="69" t="s">
        <v>10906</v>
      </c>
      <c r="L36" s="17"/>
      <c r="M36" s="691" t="s">
        <v>203</v>
      </c>
      <c r="N36" s="691" t="s">
        <v>203</v>
      </c>
      <c r="O36" s="691" t="s">
        <v>206</v>
      </c>
      <c r="P36" s="691" t="s">
        <v>206</v>
      </c>
      <c r="Q36" s="691" t="s">
        <v>206</v>
      </c>
      <c r="R36" s="17"/>
    </row>
    <row r="37" spans="1:18">
      <c r="A37" s="1"/>
      <c r="B37" s="275" t="s">
        <v>10907</v>
      </c>
      <c r="C37" s="124" t="s">
        <v>10908</v>
      </c>
      <c r="D37" s="17" t="s">
        <v>10819</v>
      </c>
      <c r="E37" s="264" t="s">
        <v>203</v>
      </c>
      <c r="F37" s="1955" t="s">
        <v>12</v>
      </c>
      <c r="G37" s="1180">
        <v>5</v>
      </c>
      <c r="H37" s="17"/>
      <c r="I37" s="201" t="s">
        <v>10557</v>
      </c>
      <c r="J37" s="17" t="s">
        <v>10810</v>
      </c>
      <c r="K37" s="69" t="s">
        <v>10909</v>
      </c>
      <c r="L37" s="17"/>
      <c r="M37" s="691" t="s">
        <v>203</v>
      </c>
      <c r="N37" s="691" t="s">
        <v>203</v>
      </c>
      <c r="O37" s="691" t="s">
        <v>206</v>
      </c>
      <c r="P37" s="691" t="s">
        <v>206</v>
      </c>
      <c r="Q37" s="691" t="s">
        <v>206</v>
      </c>
      <c r="R37" s="17"/>
    </row>
    <row r="38" spans="1:18">
      <c r="A38" s="1"/>
      <c r="B38" s="17" t="s">
        <v>10910</v>
      </c>
      <c r="C38" s="124" t="s">
        <v>10911</v>
      </c>
      <c r="D38" s="17" t="s">
        <v>10819</v>
      </c>
      <c r="E38" s="264" t="s">
        <v>203</v>
      </c>
      <c r="F38" s="1955" t="s">
        <v>28</v>
      </c>
      <c r="G38" s="1180">
        <v>7</v>
      </c>
      <c r="H38" s="17"/>
      <c r="I38" s="201" t="s">
        <v>10557</v>
      </c>
      <c r="J38" s="17" t="s">
        <v>10810</v>
      </c>
      <c r="K38" s="69" t="s">
        <v>10912</v>
      </c>
      <c r="L38" s="17"/>
      <c r="M38" s="691" t="s">
        <v>203</v>
      </c>
      <c r="N38" s="691" t="s">
        <v>203</v>
      </c>
      <c r="O38" s="691" t="s">
        <v>206</v>
      </c>
      <c r="P38" s="691" t="s">
        <v>206</v>
      </c>
      <c r="Q38" s="691" t="s">
        <v>206</v>
      </c>
      <c r="R38" s="17"/>
    </row>
    <row r="39" spans="1:18">
      <c r="A39" s="1"/>
      <c r="B39" s="17" t="s">
        <v>10913</v>
      </c>
      <c r="C39" s="124" t="s">
        <v>10914</v>
      </c>
      <c r="D39" s="17" t="s">
        <v>10819</v>
      </c>
      <c r="E39" s="264" t="s">
        <v>203</v>
      </c>
      <c r="F39" s="1955" t="s">
        <v>28</v>
      </c>
      <c r="G39" s="1180">
        <v>9</v>
      </c>
      <c r="H39" s="17"/>
      <c r="I39" s="201" t="s">
        <v>10557</v>
      </c>
      <c r="J39" s="17" t="s">
        <v>10810</v>
      </c>
      <c r="K39" s="69" t="s">
        <v>10915</v>
      </c>
      <c r="L39" s="17"/>
      <c r="M39" s="691" t="s">
        <v>203</v>
      </c>
      <c r="N39" s="691" t="s">
        <v>203</v>
      </c>
      <c r="O39" s="691" t="s">
        <v>206</v>
      </c>
      <c r="P39" s="691" t="s">
        <v>206</v>
      </c>
      <c r="Q39" s="691" t="s">
        <v>206</v>
      </c>
      <c r="R39" s="17"/>
    </row>
    <row r="40" spans="1:18" ht="120">
      <c r="A40" s="1"/>
      <c r="B40" s="17" t="s">
        <v>10916</v>
      </c>
      <c r="C40" s="56" t="s">
        <v>10917</v>
      </c>
      <c r="D40" s="17" t="s">
        <v>10819</v>
      </c>
      <c r="E40" s="264" t="s">
        <v>203</v>
      </c>
      <c r="F40" s="1955" t="s">
        <v>12</v>
      </c>
      <c r="G40" s="1180">
        <v>1</v>
      </c>
      <c r="H40" s="17"/>
      <c r="I40" s="201" t="s">
        <v>10557</v>
      </c>
      <c r="J40" s="17" t="s">
        <v>10810</v>
      </c>
      <c r="K40" s="69" t="s">
        <v>10918</v>
      </c>
      <c r="L40" s="17"/>
      <c r="M40" s="691" t="s">
        <v>203</v>
      </c>
      <c r="N40" s="691" t="s">
        <v>203</v>
      </c>
      <c r="O40" s="691" t="s">
        <v>206</v>
      </c>
      <c r="P40" s="691" t="s">
        <v>206</v>
      </c>
      <c r="Q40" s="691" t="s">
        <v>206</v>
      </c>
      <c r="R40" s="17"/>
    </row>
    <row r="41" spans="1:18">
      <c r="A41" s="1"/>
      <c r="B41" s="17" t="s">
        <v>10919</v>
      </c>
      <c r="C41" s="124" t="s">
        <v>10920</v>
      </c>
      <c r="D41" s="17" t="s">
        <v>10819</v>
      </c>
      <c r="E41" s="264" t="s">
        <v>203</v>
      </c>
      <c r="F41" s="1955" t="s">
        <v>12</v>
      </c>
      <c r="G41" s="1180">
        <v>3</v>
      </c>
      <c r="H41" s="17"/>
      <c r="I41" s="201" t="s">
        <v>10557</v>
      </c>
      <c r="J41" s="17" t="s">
        <v>10810</v>
      </c>
      <c r="K41" s="69" t="s">
        <v>10921</v>
      </c>
      <c r="L41" s="17"/>
      <c r="M41" s="691" t="s">
        <v>203</v>
      </c>
      <c r="N41" s="691" t="s">
        <v>203</v>
      </c>
      <c r="O41" s="691" t="s">
        <v>206</v>
      </c>
      <c r="P41" s="691" t="s">
        <v>206</v>
      </c>
      <c r="Q41" s="691" t="s">
        <v>206</v>
      </c>
      <c r="R41" s="17"/>
    </row>
    <row r="42" spans="1:18">
      <c r="A42" s="1"/>
      <c r="B42" s="17" t="s">
        <v>10922</v>
      </c>
      <c r="C42" s="124" t="s">
        <v>10923</v>
      </c>
      <c r="D42" s="17" t="s">
        <v>10819</v>
      </c>
      <c r="E42" s="264" t="s">
        <v>203</v>
      </c>
      <c r="F42" s="1955" t="s">
        <v>12</v>
      </c>
      <c r="G42" s="1180">
        <v>1</v>
      </c>
      <c r="H42" s="17"/>
      <c r="I42" s="201" t="s">
        <v>10557</v>
      </c>
      <c r="J42" s="17" t="s">
        <v>10810</v>
      </c>
      <c r="K42" s="69" t="s">
        <v>10924</v>
      </c>
      <c r="L42" s="17"/>
      <c r="M42" s="691" t="s">
        <v>203</v>
      </c>
      <c r="N42" s="691" t="s">
        <v>203</v>
      </c>
      <c r="O42" s="691" t="s">
        <v>206</v>
      </c>
      <c r="P42" s="691" t="s">
        <v>206</v>
      </c>
      <c r="Q42" s="691" t="s">
        <v>206</v>
      </c>
      <c r="R42" s="17"/>
    </row>
    <row r="43" spans="1:18" ht="60">
      <c r="A43" s="1"/>
      <c r="B43" s="17" t="s">
        <v>3589</v>
      </c>
      <c r="C43" s="56" t="s">
        <v>10925</v>
      </c>
      <c r="D43" s="17" t="s">
        <v>10819</v>
      </c>
      <c r="E43" s="264" t="s">
        <v>203</v>
      </c>
      <c r="F43" s="1955" t="s">
        <v>12</v>
      </c>
      <c r="G43" s="1180">
        <v>2</v>
      </c>
      <c r="H43" s="17"/>
      <c r="I43" s="201" t="s">
        <v>10557</v>
      </c>
      <c r="J43" s="17" t="s">
        <v>10810</v>
      </c>
      <c r="K43" s="69" t="s">
        <v>10926</v>
      </c>
      <c r="L43" s="17"/>
      <c r="M43" s="691" t="s">
        <v>203</v>
      </c>
      <c r="N43" s="691" t="s">
        <v>203</v>
      </c>
      <c r="O43" s="691" t="s">
        <v>206</v>
      </c>
      <c r="P43" s="691" t="s">
        <v>206</v>
      </c>
      <c r="Q43" s="691" t="s">
        <v>206</v>
      </c>
      <c r="R43" s="17"/>
    </row>
    <row r="44" spans="1:18">
      <c r="A44" s="1"/>
      <c r="B44" s="275" t="s">
        <v>10846</v>
      </c>
      <c r="C44" s="124" t="s">
        <v>10927</v>
      </c>
      <c r="D44" s="17" t="s">
        <v>10819</v>
      </c>
      <c r="E44" s="264" t="s">
        <v>203</v>
      </c>
      <c r="F44" s="1955" t="s">
        <v>28</v>
      </c>
      <c r="G44" s="1180">
        <v>7</v>
      </c>
      <c r="H44" s="17"/>
      <c r="I44" s="201" t="s">
        <v>10557</v>
      </c>
      <c r="J44" s="17" t="s">
        <v>10810</v>
      </c>
      <c r="K44" s="69" t="s">
        <v>10928</v>
      </c>
      <c r="L44" s="17"/>
      <c r="M44" s="691" t="s">
        <v>203</v>
      </c>
      <c r="N44" s="691" t="s">
        <v>203</v>
      </c>
      <c r="O44" s="691" t="s">
        <v>206</v>
      </c>
      <c r="P44" s="691" t="s">
        <v>206</v>
      </c>
      <c r="Q44" s="691" t="s">
        <v>206</v>
      </c>
      <c r="R44" s="17"/>
    </row>
    <row r="45" spans="1:18">
      <c r="A45" s="1"/>
      <c r="B45" s="17" t="s">
        <v>10929</v>
      </c>
      <c r="C45" s="124" t="s">
        <v>10930</v>
      </c>
      <c r="D45" s="17" t="s">
        <v>10819</v>
      </c>
      <c r="E45" s="264" t="s">
        <v>203</v>
      </c>
      <c r="F45" s="1955" t="s">
        <v>28</v>
      </c>
      <c r="G45" s="1180">
        <v>7</v>
      </c>
      <c r="H45" s="17"/>
      <c r="I45" s="201" t="s">
        <v>10557</v>
      </c>
      <c r="J45" s="17" t="s">
        <v>10810</v>
      </c>
      <c r="K45" s="69" t="s">
        <v>10931</v>
      </c>
      <c r="L45" s="17"/>
      <c r="M45" s="691" t="s">
        <v>203</v>
      </c>
      <c r="N45" s="691" t="s">
        <v>203</v>
      </c>
      <c r="O45" s="691" t="s">
        <v>206</v>
      </c>
      <c r="P45" s="691" t="s">
        <v>206</v>
      </c>
      <c r="Q45" s="691" t="s">
        <v>206</v>
      </c>
      <c r="R45" s="17"/>
    </row>
    <row r="46" spans="1:18" ht="135">
      <c r="A46" s="1"/>
      <c r="B46" s="17" t="s">
        <v>10932</v>
      </c>
      <c r="C46" s="56" t="s">
        <v>10933</v>
      </c>
      <c r="D46" s="17" t="s">
        <v>10819</v>
      </c>
      <c r="E46" s="264" t="s">
        <v>203</v>
      </c>
      <c r="F46" s="1955" t="s">
        <v>28</v>
      </c>
      <c r="G46" s="1180">
        <v>9</v>
      </c>
      <c r="H46" s="17"/>
      <c r="I46" s="201" t="s">
        <v>10557</v>
      </c>
      <c r="J46" s="17" t="s">
        <v>10810</v>
      </c>
      <c r="K46" s="69" t="s">
        <v>10934</v>
      </c>
      <c r="L46" s="17"/>
      <c r="M46" s="691" t="s">
        <v>203</v>
      </c>
      <c r="N46" s="691" t="s">
        <v>203</v>
      </c>
      <c r="O46" s="691" t="s">
        <v>206</v>
      </c>
      <c r="P46" s="691" t="s">
        <v>206</v>
      </c>
      <c r="Q46" s="691" t="s">
        <v>206</v>
      </c>
      <c r="R46" s="17"/>
    </row>
    <row r="47" spans="1:18">
      <c r="A47" s="1"/>
      <c r="B47" s="275" t="s">
        <v>10935</v>
      </c>
      <c r="C47" s="124" t="s">
        <v>10936</v>
      </c>
      <c r="D47" s="17" t="s">
        <v>10819</v>
      </c>
      <c r="E47" s="264" t="s">
        <v>203</v>
      </c>
      <c r="F47" s="1955" t="s">
        <v>28</v>
      </c>
      <c r="G47" s="1180">
        <v>11</v>
      </c>
      <c r="H47" s="17"/>
      <c r="I47" s="201" t="s">
        <v>10557</v>
      </c>
      <c r="J47" s="17" t="s">
        <v>10810</v>
      </c>
      <c r="K47" s="69" t="s">
        <v>10937</v>
      </c>
      <c r="L47" s="17"/>
      <c r="M47" s="691" t="s">
        <v>203</v>
      </c>
      <c r="N47" s="691" t="s">
        <v>203</v>
      </c>
      <c r="O47" s="691" t="s">
        <v>206</v>
      </c>
      <c r="P47" s="691" t="s">
        <v>206</v>
      </c>
      <c r="Q47" s="691" t="s">
        <v>206</v>
      </c>
      <c r="R47" s="17"/>
    </row>
    <row r="48" spans="1:18">
      <c r="A48" s="1"/>
      <c r="B48" s="17" t="s">
        <v>10938</v>
      </c>
      <c r="C48" s="124" t="s">
        <v>10939</v>
      </c>
      <c r="D48" s="17" t="s">
        <v>10819</v>
      </c>
      <c r="E48" s="264" t="s">
        <v>203</v>
      </c>
      <c r="F48" s="1955" t="s">
        <v>28</v>
      </c>
      <c r="G48" s="1180">
        <v>9</v>
      </c>
      <c r="H48" s="17"/>
      <c r="I48" s="201" t="s">
        <v>10557</v>
      </c>
      <c r="J48" s="17" t="s">
        <v>10810</v>
      </c>
      <c r="K48" s="69" t="s">
        <v>10940</v>
      </c>
      <c r="L48" s="17"/>
      <c r="M48" s="691" t="s">
        <v>203</v>
      </c>
      <c r="N48" s="691" t="s">
        <v>203</v>
      </c>
      <c r="O48" s="691" t="s">
        <v>206</v>
      </c>
      <c r="P48" s="691" t="s">
        <v>206</v>
      </c>
      <c r="Q48" s="691" t="s">
        <v>206</v>
      </c>
      <c r="R48" s="17"/>
    </row>
    <row r="49" spans="1:18">
      <c r="A49" s="1"/>
      <c r="B49" s="17" t="s">
        <v>10941</v>
      </c>
      <c r="C49" s="124" t="s">
        <v>10942</v>
      </c>
      <c r="D49" s="17" t="s">
        <v>10819</v>
      </c>
      <c r="E49" s="264" t="s">
        <v>203</v>
      </c>
      <c r="F49" s="1955" t="s">
        <v>12</v>
      </c>
      <c r="G49" s="1180">
        <v>1</v>
      </c>
      <c r="H49" s="17"/>
      <c r="I49" s="201" t="s">
        <v>10557</v>
      </c>
      <c r="J49" s="17" t="s">
        <v>10810</v>
      </c>
      <c r="K49" s="69" t="s">
        <v>10943</v>
      </c>
      <c r="L49" s="17"/>
      <c r="M49" s="691" t="s">
        <v>203</v>
      </c>
      <c r="N49" s="691" t="s">
        <v>203</v>
      </c>
      <c r="O49" s="691" t="s">
        <v>206</v>
      </c>
      <c r="P49" s="691" t="s">
        <v>206</v>
      </c>
      <c r="Q49" s="691" t="s">
        <v>206</v>
      </c>
      <c r="R49" s="17"/>
    </row>
    <row r="50" spans="1:18">
      <c r="A50" s="1"/>
      <c r="B50" s="17" t="s">
        <v>10479</v>
      </c>
      <c r="C50" s="124" t="s">
        <v>10944</v>
      </c>
      <c r="D50" s="17" t="s">
        <v>10819</v>
      </c>
      <c r="E50" s="264" t="s">
        <v>203</v>
      </c>
      <c r="F50" s="188" t="s">
        <v>28</v>
      </c>
      <c r="G50" s="1180">
        <v>11</v>
      </c>
      <c r="H50" s="17"/>
      <c r="I50" s="201" t="s">
        <v>10557</v>
      </c>
      <c r="J50" s="17" t="s">
        <v>10810</v>
      </c>
      <c r="K50" s="69" t="s">
        <v>10945</v>
      </c>
      <c r="L50" s="17"/>
      <c r="M50" s="691" t="s">
        <v>203</v>
      </c>
      <c r="N50" s="691" t="s">
        <v>203</v>
      </c>
      <c r="O50" s="691" t="s">
        <v>206</v>
      </c>
      <c r="P50" s="691" t="s">
        <v>206</v>
      </c>
      <c r="Q50" s="691" t="s">
        <v>206</v>
      </c>
      <c r="R50" s="17"/>
    </row>
    <row r="51" spans="1:18">
      <c r="A51" s="1"/>
      <c r="B51" s="17" t="s">
        <v>10946</v>
      </c>
      <c r="C51" s="124" t="s">
        <v>10947</v>
      </c>
      <c r="D51" s="17" t="s">
        <v>10819</v>
      </c>
      <c r="E51" s="264" t="s">
        <v>203</v>
      </c>
      <c r="F51" s="188" t="s">
        <v>28</v>
      </c>
      <c r="G51" s="1180">
        <v>11</v>
      </c>
      <c r="H51" s="17"/>
      <c r="I51" s="201" t="s">
        <v>10557</v>
      </c>
      <c r="J51" s="17" t="s">
        <v>10810</v>
      </c>
      <c r="K51" s="69" t="s">
        <v>10948</v>
      </c>
      <c r="L51" s="17"/>
      <c r="M51" s="691" t="s">
        <v>203</v>
      </c>
      <c r="N51" s="691" t="s">
        <v>203</v>
      </c>
      <c r="O51" s="691" t="s">
        <v>206</v>
      </c>
      <c r="P51" s="691" t="s">
        <v>206</v>
      </c>
      <c r="Q51" s="691" t="s">
        <v>206</v>
      </c>
      <c r="R51" s="17"/>
    </row>
    <row r="52" spans="1:18" ht="30">
      <c r="A52" s="1"/>
      <c r="B52" s="17" t="s">
        <v>10949</v>
      </c>
      <c r="C52" s="124" t="s">
        <v>10950</v>
      </c>
      <c r="D52" s="17" t="s">
        <v>10819</v>
      </c>
      <c r="E52" s="264" t="s">
        <v>203</v>
      </c>
      <c r="F52" s="1955" t="s">
        <v>12</v>
      </c>
      <c r="G52" s="1180">
        <v>1</v>
      </c>
      <c r="H52" s="17"/>
      <c r="I52" s="201" t="s">
        <v>10557</v>
      </c>
      <c r="J52" s="17" t="s">
        <v>10810</v>
      </c>
      <c r="K52" s="69" t="s">
        <v>10951</v>
      </c>
      <c r="L52" s="17"/>
      <c r="M52" s="691" t="s">
        <v>203</v>
      </c>
      <c r="N52" s="691" t="s">
        <v>203</v>
      </c>
      <c r="O52" s="691" t="s">
        <v>206</v>
      </c>
      <c r="P52" s="691" t="s">
        <v>206</v>
      </c>
      <c r="Q52" s="691" t="s">
        <v>206</v>
      </c>
      <c r="R52" s="17"/>
    </row>
    <row r="53" spans="1:18">
      <c r="A53" s="1"/>
      <c r="B53" s="17" t="s">
        <v>10952</v>
      </c>
      <c r="C53" s="124" t="s">
        <v>10953</v>
      </c>
      <c r="D53" s="17" t="s">
        <v>10819</v>
      </c>
      <c r="E53" s="264" t="s">
        <v>203</v>
      </c>
      <c r="F53" s="1955" t="s">
        <v>12</v>
      </c>
      <c r="G53" s="1180">
        <v>1</v>
      </c>
      <c r="H53" s="17"/>
      <c r="I53" s="201" t="s">
        <v>10557</v>
      </c>
      <c r="J53" s="17" t="s">
        <v>10810</v>
      </c>
      <c r="K53" s="69" t="s">
        <v>10954</v>
      </c>
      <c r="L53" s="17"/>
      <c r="M53" s="691" t="s">
        <v>203</v>
      </c>
      <c r="N53" s="691" t="s">
        <v>203</v>
      </c>
      <c r="O53" s="691" t="s">
        <v>206</v>
      </c>
      <c r="P53" s="691" t="s">
        <v>206</v>
      </c>
      <c r="Q53" s="691" t="s">
        <v>206</v>
      </c>
      <c r="R53" s="17"/>
    </row>
    <row r="54" spans="1:18" ht="105">
      <c r="A54" s="1"/>
      <c r="B54" s="17" t="s">
        <v>10955</v>
      </c>
      <c r="C54" s="56" t="s">
        <v>10956</v>
      </c>
      <c r="D54" s="17" t="s">
        <v>10819</v>
      </c>
      <c r="E54" s="264" t="s">
        <v>203</v>
      </c>
      <c r="F54" s="1955" t="s">
        <v>2380</v>
      </c>
      <c r="G54" s="1180"/>
      <c r="H54" s="17"/>
      <c r="I54" s="201" t="s">
        <v>10557</v>
      </c>
      <c r="J54" s="17" t="s">
        <v>10810</v>
      </c>
      <c r="K54" s="69" t="s">
        <v>10957</v>
      </c>
      <c r="L54" s="17"/>
      <c r="M54" s="691" t="s">
        <v>203</v>
      </c>
      <c r="N54" s="691" t="s">
        <v>203</v>
      </c>
      <c r="O54" s="691" t="s">
        <v>206</v>
      </c>
      <c r="P54" s="691" t="s">
        <v>206</v>
      </c>
      <c r="Q54" s="691" t="s">
        <v>206</v>
      </c>
      <c r="R54" s="17"/>
    </row>
    <row r="55" spans="1:18">
      <c r="A55" s="1"/>
      <c r="B55" s="69" t="s">
        <v>10958</v>
      </c>
      <c r="C55" s="124" t="s">
        <v>10959</v>
      </c>
      <c r="D55" s="17" t="s">
        <v>10819</v>
      </c>
      <c r="E55" s="264" t="s">
        <v>203</v>
      </c>
      <c r="F55" s="188" t="s">
        <v>28</v>
      </c>
      <c r="G55" s="1180">
        <v>11</v>
      </c>
      <c r="H55" s="17">
        <v>2</v>
      </c>
      <c r="I55" s="201" t="s">
        <v>10557</v>
      </c>
      <c r="J55" s="17" t="s">
        <v>10810</v>
      </c>
      <c r="K55" s="69" t="s">
        <v>10960</v>
      </c>
      <c r="L55" s="17"/>
      <c r="M55" s="691" t="s">
        <v>203</v>
      </c>
      <c r="N55" s="691" t="s">
        <v>203</v>
      </c>
      <c r="O55" s="691" t="s">
        <v>206</v>
      </c>
      <c r="P55" s="691" t="s">
        <v>206</v>
      </c>
      <c r="Q55" s="691" t="s">
        <v>206</v>
      </c>
      <c r="R55" s="17"/>
    </row>
    <row r="56" spans="1:18">
      <c r="A56" s="1"/>
      <c r="B56" s="69" t="s">
        <v>10961</v>
      </c>
      <c r="C56" s="124" t="s">
        <v>10962</v>
      </c>
      <c r="D56" s="17" t="s">
        <v>10819</v>
      </c>
      <c r="E56" s="264" t="s">
        <v>203</v>
      </c>
      <c r="F56" s="188" t="s">
        <v>28</v>
      </c>
      <c r="G56" s="1180">
        <v>11</v>
      </c>
      <c r="H56" s="17">
        <v>2</v>
      </c>
      <c r="I56" s="201" t="s">
        <v>10557</v>
      </c>
      <c r="J56" s="17" t="s">
        <v>10810</v>
      </c>
      <c r="K56" s="69" t="s">
        <v>10963</v>
      </c>
      <c r="L56" s="17"/>
      <c r="M56" s="691" t="s">
        <v>203</v>
      </c>
      <c r="N56" s="691" t="s">
        <v>203</v>
      </c>
      <c r="O56" s="691" t="s">
        <v>206</v>
      </c>
      <c r="P56" s="691" t="s">
        <v>206</v>
      </c>
      <c r="Q56" s="691" t="s">
        <v>206</v>
      </c>
      <c r="R56" s="17"/>
    </row>
    <row r="57" spans="1:18">
      <c r="A57" s="1"/>
      <c r="B57" s="69" t="s">
        <v>10964</v>
      </c>
      <c r="C57" s="264" t="s">
        <v>10965</v>
      </c>
      <c r="D57" s="17" t="s">
        <v>10819</v>
      </c>
      <c r="E57" s="264" t="s">
        <v>203</v>
      </c>
      <c r="F57" s="188" t="s">
        <v>28</v>
      </c>
      <c r="G57" s="1180">
        <v>11</v>
      </c>
      <c r="H57" s="17">
        <v>2</v>
      </c>
      <c r="I57" s="201" t="s">
        <v>10557</v>
      </c>
      <c r="J57" s="17" t="s">
        <v>10810</v>
      </c>
      <c r="K57" s="69" t="s">
        <v>10966</v>
      </c>
      <c r="L57" s="17"/>
      <c r="M57" s="691" t="s">
        <v>203</v>
      </c>
      <c r="N57" s="691" t="s">
        <v>203</v>
      </c>
      <c r="O57" s="691" t="s">
        <v>206</v>
      </c>
      <c r="P57" s="691" t="s">
        <v>206</v>
      </c>
      <c r="Q57" s="691" t="s">
        <v>206</v>
      </c>
      <c r="R57" s="17"/>
    </row>
    <row r="58" spans="1:18">
      <c r="A58" s="1"/>
      <c r="B58" s="69" t="s">
        <v>10967</v>
      </c>
      <c r="C58" s="264" t="s">
        <v>10968</v>
      </c>
      <c r="D58" s="17" t="s">
        <v>10819</v>
      </c>
      <c r="E58" s="264" t="s">
        <v>203</v>
      </c>
      <c r="F58" s="188" t="s">
        <v>28</v>
      </c>
      <c r="G58" s="1180">
        <v>11</v>
      </c>
      <c r="H58" s="17">
        <v>2</v>
      </c>
      <c r="I58" s="201" t="s">
        <v>10557</v>
      </c>
      <c r="J58" s="17" t="s">
        <v>10810</v>
      </c>
      <c r="K58" s="69" t="s">
        <v>10969</v>
      </c>
      <c r="L58" s="17"/>
      <c r="M58" s="691" t="s">
        <v>203</v>
      </c>
      <c r="N58" s="691" t="s">
        <v>203</v>
      </c>
      <c r="O58" s="691" t="s">
        <v>206</v>
      </c>
      <c r="P58" s="691" t="s">
        <v>206</v>
      </c>
      <c r="Q58" s="691" t="s">
        <v>206</v>
      </c>
      <c r="R58" s="17"/>
    </row>
    <row r="59" spans="1:18">
      <c r="B59" s="1330"/>
      <c r="D59" s="7"/>
      <c r="E59" s="7"/>
      <c r="F59" s="7"/>
      <c r="G59" s="7"/>
      <c r="H59" s="7"/>
      <c r="I59" s="7"/>
      <c r="K59" s="7"/>
    </row>
    <row r="60" spans="1:18">
      <c r="B60" s="1330"/>
      <c r="D60" s="7"/>
      <c r="E60" s="7"/>
      <c r="F60" s="7"/>
      <c r="G60" s="7"/>
      <c r="H60" s="7"/>
      <c r="I60" s="7"/>
      <c r="K60" s="7"/>
    </row>
    <row r="61" spans="1:18">
      <c r="B61" s="1330"/>
      <c r="D61" s="7"/>
      <c r="E61" s="7"/>
      <c r="F61" s="7"/>
      <c r="G61" s="7"/>
      <c r="H61" s="7"/>
      <c r="I61" s="7"/>
      <c r="K61" s="7"/>
    </row>
    <row r="62" spans="1:18">
      <c r="B62" s="1330"/>
      <c r="D62" s="7"/>
      <c r="E62" s="7"/>
      <c r="F62" s="7"/>
      <c r="G62" s="7"/>
      <c r="H62" s="7"/>
      <c r="I62" s="7"/>
      <c r="K62" s="7"/>
    </row>
    <row r="63" spans="1:18">
      <c r="B63" s="1330"/>
      <c r="D63" s="7"/>
      <c r="E63" s="7"/>
      <c r="F63" s="7"/>
      <c r="G63" s="7"/>
      <c r="H63" s="7"/>
      <c r="I63" s="7"/>
      <c r="K63" s="7"/>
    </row>
    <row r="64" spans="1:18">
      <c r="B64" s="1330"/>
      <c r="D64" s="7"/>
      <c r="E64" s="7"/>
      <c r="F64" s="7"/>
      <c r="G64" s="7"/>
      <c r="H64" s="7"/>
      <c r="I64" s="7"/>
      <c r="K64" s="7"/>
    </row>
    <row r="65" spans="2:11">
      <c r="B65" s="1330"/>
      <c r="D65" s="7"/>
      <c r="E65" s="7"/>
      <c r="F65" s="7"/>
      <c r="G65" s="7"/>
      <c r="H65" s="7"/>
      <c r="I65" s="7"/>
      <c r="K65" s="7"/>
    </row>
    <row r="66" spans="2:11">
      <c r="B66" s="1330"/>
      <c r="D66" s="7"/>
      <c r="E66" s="7"/>
      <c r="F66" s="7"/>
      <c r="G66" s="7"/>
      <c r="H66" s="7"/>
      <c r="I66" s="7"/>
      <c r="K66" s="7"/>
    </row>
    <row r="67" spans="2:11">
      <c r="B67" s="1330"/>
      <c r="D67" s="7"/>
      <c r="E67" s="7"/>
      <c r="F67" s="7"/>
      <c r="G67" s="7"/>
      <c r="H67" s="7"/>
      <c r="I67" s="7"/>
      <c r="K67" s="7"/>
    </row>
    <row r="68" spans="2:11">
      <c r="B68" s="1330"/>
      <c r="D68" s="7"/>
      <c r="E68" s="7"/>
      <c r="F68" s="7"/>
      <c r="G68" s="7"/>
      <c r="H68" s="7"/>
      <c r="I68" s="7"/>
      <c r="K68" s="7"/>
    </row>
    <row r="69" spans="2:11">
      <c r="B69" s="1330"/>
      <c r="D69" s="7"/>
      <c r="E69" s="7"/>
      <c r="F69" s="7"/>
      <c r="G69" s="7"/>
      <c r="H69" s="7"/>
      <c r="I69" s="7"/>
      <c r="K69" s="7"/>
    </row>
  </sheetData>
  <autoFilter ref="A3:R3" xr:uid="{57E80E6A-F725-48EE-89CF-B9DC9D66964D}"/>
  <mergeCells count="4">
    <mergeCell ref="A7:A8"/>
    <mergeCell ref="A14:A18"/>
    <mergeCell ref="A11:A12"/>
    <mergeCell ref="A19:A58"/>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0C1FA-A4B4-4BDE-9C94-E1EB93C7E05F}">
  <dimension ref="A2:R44"/>
  <sheetViews>
    <sheetView topLeftCell="A41" workbookViewId="0">
      <selection activeCell="O24" sqref="O24"/>
    </sheetView>
  </sheetViews>
  <sheetFormatPr defaultRowHeight="15"/>
  <cols>
    <col min="1" max="1" width="22" style="7" customWidth="1"/>
    <col min="2" max="2" width="40.28515625" style="7"/>
    <col min="3" max="3" width="55.140625" style="7" bestFit="1" customWidth="1"/>
    <col min="4" max="4" width="66.42578125" style="7" bestFit="1" customWidth="1"/>
    <col min="5" max="5" width="16.85546875" style="7" customWidth="1"/>
    <col min="6" max="6" width="37.7109375" style="7" customWidth="1"/>
    <col min="7" max="7" width="12.7109375" style="7" customWidth="1"/>
    <col min="8" max="8" width="15.28515625" style="7" customWidth="1"/>
    <col min="9" max="9" width="32.42578125" style="7" customWidth="1"/>
    <col min="10" max="10" width="32.85546875" style="7" customWidth="1"/>
    <col min="11" max="11" width="32" style="7" customWidth="1"/>
    <col min="12" max="12" width="30.28515625" style="7" customWidth="1"/>
    <col min="13" max="17" width="23.85546875" style="7" customWidth="1"/>
    <col min="18" max="18" width="69.28515625" style="7" customWidth="1"/>
    <col min="19" max="16384" width="9.140625" style="7"/>
  </cols>
  <sheetData>
    <row r="2" spans="1:18" ht="28.5" customHeight="1">
      <c r="A2" s="160"/>
      <c r="B2" s="160"/>
      <c r="C2" s="160"/>
      <c r="D2" s="206" t="s">
        <v>1076</v>
      </c>
      <c r="E2" s="905" t="s">
        <v>2241</v>
      </c>
      <c r="F2" s="905" t="s">
        <v>2242</v>
      </c>
      <c r="G2" s="904"/>
      <c r="H2" s="905" t="s">
        <v>3419</v>
      </c>
      <c r="I2" s="905"/>
      <c r="J2" s="160"/>
      <c r="K2" s="160"/>
      <c r="L2" s="160"/>
      <c r="M2" s="1517" t="s">
        <v>2245</v>
      </c>
      <c r="N2" s="1517" t="s">
        <v>2246</v>
      </c>
      <c r="O2" s="1517" t="s">
        <v>2247</v>
      </c>
      <c r="P2" s="1517" t="s">
        <v>2248</v>
      </c>
      <c r="Q2" s="1517" t="s">
        <v>2249</v>
      </c>
      <c r="R2" s="144"/>
    </row>
    <row r="3" spans="1:18" ht="30">
      <c r="A3" s="19" t="s">
        <v>1078</v>
      </c>
      <c r="B3" s="105" t="s">
        <v>1079</v>
      </c>
      <c r="C3" s="19" t="s">
        <v>1080</v>
      </c>
      <c r="D3" s="84" t="s">
        <v>1081</v>
      </c>
      <c r="E3" s="1656" t="s">
        <v>2252</v>
      </c>
      <c r="F3" s="1656" t="s">
        <v>2253</v>
      </c>
      <c r="G3" s="1656" t="s">
        <v>2254</v>
      </c>
      <c r="H3" s="1656" t="s">
        <v>2255</v>
      </c>
      <c r="I3" s="1656" t="s">
        <v>4181</v>
      </c>
      <c r="J3" s="19" t="s">
        <v>1082</v>
      </c>
      <c r="K3" s="19" t="s">
        <v>1083</v>
      </c>
      <c r="L3" s="19" t="s">
        <v>1084</v>
      </c>
      <c r="M3" s="1518" t="s">
        <v>2257</v>
      </c>
      <c r="N3" s="1518" t="s">
        <v>2258</v>
      </c>
      <c r="O3" s="1518" t="s">
        <v>2259</v>
      </c>
      <c r="P3" s="1518" t="s">
        <v>2260</v>
      </c>
      <c r="Q3" s="1518" t="s">
        <v>2261</v>
      </c>
      <c r="R3" s="183" t="s">
        <v>1085</v>
      </c>
    </row>
    <row r="4" spans="1:18">
      <c r="A4" s="1" t="s">
        <v>1693</v>
      </c>
      <c r="B4" s="77" t="s">
        <v>10970</v>
      </c>
      <c r="C4" s="77" t="s">
        <v>10971</v>
      </c>
      <c r="D4" s="77" t="s">
        <v>10484</v>
      </c>
      <c r="E4" s="77" t="s">
        <v>245</v>
      </c>
      <c r="F4" s="77" t="s">
        <v>28</v>
      </c>
      <c r="G4" s="77">
        <v>11</v>
      </c>
      <c r="H4" s="77"/>
      <c r="I4" s="77" t="s">
        <v>10557</v>
      </c>
      <c r="J4" s="2" t="s">
        <v>10972</v>
      </c>
      <c r="K4" s="17" t="s">
        <v>10973</v>
      </c>
      <c r="L4" s="17"/>
      <c r="M4" s="17" t="s">
        <v>203</v>
      </c>
      <c r="N4" s="17" t="s">
        <v>203</v>
      </c>
      <c r="O4" s="17" t="s">
        <v>206</v>
      </c>
      <c r="P4" s="17" t="s">
        <v>206</v>
      </c>
      <c r="Q4" s="17" t="s">
        <v>206</v>
      </c>
      <c r="R4" s="17"/>
    </row>
    <row r="5" spans="1:18">
      <c r="A5" s="1"/>
      <c r="B5" s="77" t="s">
        <v>1091</v>
      </c>
      <c r="C5" s="77" t="s">
        <v>10407</v>
      </c>
      <c r="D5" s="413" t="s">
        <v>10974</v>
      </c>
      <c r="E5" s="413" t="s">
        <v>245</v>
      </c>
      <c r="F5" s="413" t="s">
        <v>12</v>
      </c>
      <c r="G5" s="413">
        <v>2</v>
      </c>
      <c r="H5" s="413"/>
      <c r="I5" s="77" t="s">
        <v>10557</v>
      </c>
      <c r="J5" s="2" t="s">
        <v>10972</v>
      </c>
      <c r="K5" s="17" t="s">
        <v>10975</v>
      </c>
      <c r="L5" s="17"/>
      <c r="M5" s="17" t="s">
        <v>203</v>
      </c>
      <c r="N5" s="17" t="s">
        <v>203</v>
      </c>
      <c r="O5" s="17" t="s">
        <v>206</v>
      </c>
      <c r="P5" s="17" t="s">
        <v>206</v>
      </c>
      <c r="Q5" s="17" t="s">
        <v>206</v>
      </c>
      <c r="R5" s="17"/>
    </row>
    <row r="6" spans="1:18">
      <c r="A6" s="1"/>
      <c r="B6" s="77" t="s">
        <v>10976</v>
      </c>
      <c r="C6" s="77" t="s">
        <v>10977</v>
      </c>
      <c r="D6" s="77" t="s">
        <v>10484</v>
      </c>
      <c r="E6" s="77" t="s">
        <v>245</v>
      </c>
      <c r="F6" s="77" t="s">
        <v>12</v>
      </c>
      <c r="G6" s="77">
        <v>2</v>
      </c>
      <c r="H6" s="77"/>
      <c r="I6" s="77" t="s">
        <v>10557</v>
      </c>
      <c r="J6" s="2" t="s">
        <v>10972</v>
      </c>
      <c r="K6" s="17" t="s">
        <v>10978</v>
      </c>
      <c r="L6" s="17"/>
      <c r="M6" s="17" t="s">
        <v>203</v>
      </c>
      <c r="N6" s="17" t="s">
        <v>203</v>
      </c>
      <c r="O6" s="17" t="s">
        <v>206</v>
      </c>
      <c r="P6" s="17" t="s">
        <v>206</v>
      </c>
      <c r="Q6" s="17" t="s">
        <v>206</v>
      </c>
      <c r="R6" s="17"/>
    </row>
    <row r="7" spans="1:18">
      <c r="A7" s="2106" t="s">
        <v>1086</v>
      </c>
      <c r="B7" s="77" t="s">
        <v>1087</v>
      </c>
      <c r="C7" s="77" t="s">
        <v>10405</v>
      </c>
      <c r="D7" s="413" t="s">
        <v>10974</v>
      </c>
      <c r="E7" s="413" t="s">
        <v>203</v>
      </c>
      <c r="F7" s="413" t="s">
        <v>28</v>
      </c>
      <c r="G7" s="413">
        <v>12</v>
      </c>
      <c r="H7" s="413"/>
      <c r="I7" s="77" t="s">
        <v>10557</v>
      </c>
      <c r="J7" s="2" t="s">
        <v>10972</v>
      </c>
      <c r="K7" s="2" t="s">
        <v>10979</v>
      </c>
      <c r="L7" s="17"/>
      <c r="M7" s="17" t="s">
        <v>203</v>
      </c>
      <c r="N7" s="17" t="s">
        <v>203</v>
      </c>
      <c r="O7" s="17" t="s">
        <v>206</v>
      </c>
      <c r="P7" s="17" t="s">
        <v>206</v>
      </c>
      <c r="Q7" s="17" t="s">
        <v>206</v>
      </c>
      <c r="R7" s="17"/>
    </row>
    <row r="8" spans="1:18">
      <c r="A8" s="2108"/>
      <c r="B8" s="471" t="s">
        <v>1108</v>
      </c>
      <c r="C8" s="1192" t="s">
        <v>10980</v>
      </c>
      <c r="D8" s="77" t="s">
        <v>10484</v>
      </c>
      <c r="E8" s="77" t="s">
        <v>203</v>
      </c>
      <c r="F8" s="1946" t="s">
        <v>28</v>
      </c>
      <c r="G8" s="1156">
        <v>9</v>
      </c>
      <c r="H8" s="17"/>
      <c r="I8" s="77" t="s">
        <v>10557</v>
      </c>
      <c r="J8" s="1156" t="s">
        <v>10972</v>
      </c>
      <c r="K8" s="471" t="s">
        <v>10981</v>
      </c>
      <c r="L8" s="17"/>
      <c r="M8" s="17" t="s">
        <v>203</v>
      </c>
      <c r="N8" s="17" t="s">
        <v>203</v>
      </c>
      <c r="O8" s="17" t="s">
        <v>206</v>
      </c>
      <c r="P8" s="17" t="s">
        <v>206</v>
      </c>
      <c r="Q8" s="17" t="s">
        <v>206</v>
      </c>
      <c r="R8" s="17"/>
    </row>
    <row r="9" spans="1:18" ht="45">
      <c r="A9" s="2106" t="s">
        <v>10982</v>
      </c>
      <c r="B9" s="471" t="s">
        <v>3579</v>
      </c>
      <c r="C9" s="1192" t="s">
        <v>10983</v>
      </c>
      <c r="D9" s="77" t="s">
        <v>10484</v>
      </c>
      <c r="E9" s="77" t="s">
        <v>203</v>
      </c>
      <c r="F9" s="1946" t="s">
        <v>12</v>
      </c>
      <c r="G9" s="1156">
        <v>2</v>
      </c>
      <c r="H9" s="17"/>
      <c r="I9" s="77" t="s">
        <v>10557</v>
      </c>
      <c r="J9" s="1156" t="s">
        <v>10972</v>
      </c>
      <c r="K9" s="471" t="s">
        <v>10984</v>
      </c>
      <c r="L9" s="17"/>
      <c r="M9" s="17" t="s">
        <v>203</v>
      </c>
      <c r="N9" s="17" t="s">
        <v>203</v>
      </c>
      <c r="O9" s="17" t="s">
        <v>206</v>
      </c>
      <c r="P9" s="17" t="s">
        <v>206</v>
      </c>
      <c r="Q9" s="17" t="s">
        <v>206</v>
      </c>
      <c r="R9" s="17"/>
    </row>
    <row r="10" spans="1:18" ht="75">
      <c r="A10" s="2107"/>
      <c r="B10" s="471" t="s">
        <v>3589</v>
      </c>
      <c r="C10" s="1192" t="s">
        <v>10985</v>
      </c>
      <c r="D10" s="77" t="s">
        <v>10484</v>
      </c>
      <c r="E10" s="77" t="s">
        <v>203</v>
      </c>
      <c r="F10" s="1946" t="s">
        <v>12</v>
      </c>
      <c r="G10" s="1156">
        <v>2</v>
      </c>
      <c r="H10" s="17"/>
      <c r="I10" s="77" t="s">
        <v>10557</v>
      </c>
      <c r="J10" s="1156" t="s">
        <v>10972</v>
      </c>
      <c r="K10" s="471" t="s">
        <v>10986</v>
      </c>
      <c r="L10" s="17"/>
      <c r="M10" s="17" t="s">
        <v>203</v>
      </c>
      <c r="N10" s="17" t="s">
        <v>203</v>
      </c>
      <c r="O10" s="17" t="s">
        <v>206</v>
      </c>
      <c r="P10" s="17" t="s">
        <v>206</v>
      </c>
      <c r="Q10" s="17" t="s">
        <v>206</v>
      </c>
      <c r="R10" s="17"/>
    </row>
    <row r="11" spans="1:18" ht="60">
      <c r="A11" s="2107"/>
      <c r="B11" s="471" t="s">
        <v>10987</v>
      </c>
      <c r="C11" s="1192" t="s">
        <v>10988</v>
      </c>
      <c r="D11" s="77" t="s">
        <v>10484</v>
      </c>
      <c r="E11" s="77" t="s">
        <v>203</v>
      </c>
      <c r="F11" s="1946" t="s">
        <v>28</v>
      </c>
      <c r="G11" s="1156">
        <v>11</v>
      </c>
      <c r="H11" s="17"/>
      <c r="I11" s="77" t="s">
        <v>10557</v>
      </c>
      <c r="J11" s="1156" t="s">
        <v>10972</v>
      </c>
      <c r="K11" s="471" t="s">
        <v>10989</v>
      </c>
      <c r="L11" s="17"/>
      <c r="M11" s="17" t="s">
        <v>203</v>
      </c>
      <c r="N11" s="17" t="s">
        <v>203</v>
      </c>
      <c r="O11" s="17" t="s">
        <v>206</v>
      </c>
      <c r="P11" s="17" t="s">
        <v>206</v>
      </c>
      <c r="Q11" s="17" t="s">
        <v>206</v>
      </c>
      <c r="R11" s="17"/>
    </row>
    <row r="12" spans="1:18" ht="60">
      <c r="A12" s="2107"/>
      <c r="B12" s="471" t="s">
        <v>10886</v>
      </c>
      <c r="C12" s="1192" t="s">
        <v>10990</v>
      </c>
      <c r="D12" s="77" t="s">
        <v>10484</v>
      </c>
      <c r="E12" s="77" t="s">
        <v>203</v>
      </c>
      <c r="F12" s="1946" t="s">
        <v>12</v>
      </c>
      <c r="G12" s="1156">
        <v>1</v>
      </c>
      <c r="H12" s="17"/>
      <c r="I12" s="77" t="s">
        <v>10557</v>
      </c>
      <c r="J12" s="1156" t="s">
        <v>10972</v>
      </c>
      <c r="K12" s="471" t="s">
        <v>10991</v>
      </c>
      <c r="L12" s="17"/>
      <c r="M12" s="17" t="s">
        <v>203</v>
      </c>
      <c r="N12" s="17" t="s">
        <v>203</v>
      </c>
      <c r="O12" s="17" t="s">
        <v>206</v>
      </c>
      <c r="P12" s="17" t="s">
        <v>206</v>
      </c>
      <c r="Q12" s="17" t="s">
        <v>206</v>
      </c>
      <c r="R12" s="17"/>
    </row>
    <row r="13" spans="1:18">
      <c r="A13" s="2108"/>
      <c r="B13" s="77" t="s">
        <v>10463</v>
      </c>
      <c r="C13" s="77" t="s">
        <v>10992</v>
      </c>
      <c r="D13" s="77" t="s">
        <v>10974</v>
      </c>
      <c r="E13" s="77" t="s">
        <v>203</v>
      </c>
      <c r="F13" s="77" t="s">
        <v>28</v>
      </c>
      <c r="G13" s="77">
        <v>13</v>
      </c>
      <c r="H13" s="77">
        <v>2</v>
      </c>
      <c r="I13" s="77" t="s">
        <v>10557</v>
      </c>
      <c r="J13" s="2" t="s">
        <v>10972</v>
      </c>
      <c r="K13" s="2" t="s">
        <v>10993</v>
      </c>
      <c r="L13" s="17"/>
      <c r="M13" s="17" t="s">
        <v>203</v>
      </c>
      <c r="N13" s="17" t="s">
        <v>203</v>
      </c>
      <c r="O13" s="17" t="s">
        <v>206</v>
      </c>
      <c r="P13" s="17" t="s">
        <v>206</v>
      </c>
      <c r="Q13" s="17" t="s">
        <v>206</v>
      </c>
      <c r="R13" s="17" t="s">
        <v>10994</v>
      </c>
    </row>
    <row r="14" spans="1:18">
      <c r="A14" s="2106" t="s">
        <v>1112</v>
      </c>
      <c r="B14" s="471" t="s">
        <v>7021</v>
      </c>
      <c r="C14" s="1192" t="s">
        <v>10995</v>
      </c>
      <c r="D14" s="77" t="s">
        <v>10484</v>
      </c>
      <c r="E14" s="77" t="s">
        <v>203</v>
      </c>
      <c r="F14" s="1946" t="s">
        <v>28</v>
      </c>
      <c r="G14" s="1156">
        <v>5</v>
      </c>
      <c r="H14" s="17"/>
      <c r="I14" s="77" t="s">
        <v>10557</v>
      </c>
      <c r="J14" s="1156" t="s">
        <v>10972</v>
      </c>
      <c r="K14" s="471" t="s">
        <v>10996</v>
      </c>
      <c r="L14" s="17"/>
      <c r="M14" s="17" t="s">
        <v>203</v>
      </c>
      <c r="N14" s="17" t="s">
        <v>203</v>
      </c>
      <c r="O14" s="17" t="s">
        <v>206</v>
      </c>
      <c r="P14" s="17" t="s">
        <v>206</v>
      </c>
      <c r="Q14" s="17" t="s">
        <v>206</v>
      </c>
      <c r="R14" s="17"/>
    </row>
    <row r="15" spans="1:18">
      <c r="A15" s="2107"/>
      <c r="B15" s="77" t="s">
        <v>10871</v>
      </c>
      <c r="C15" s="77" t="s">
        <v>10997</v>
      </c>
      <c r="D15" s="413" t="s">
        <v>10974</v>
      </c>
      <c r="E15" s="413" t="s">
        <v>203</v>
      </c>
      <c r="F15" s="413" t="s">
        <v>2380</v>
      </c>
      <c r="G15" s="413">
        <v>5</v>
      </c>
      <c r="H15" s="413"/>
      <c r="I15" s="77" t="s">
        <v>10557</v>
      </c>
      <c r="J15" s="2" t="s">
        <v>10972</v>
      </c>
      <c r="K15" s="2" t="s">
        <v>10998</v>
      </c>
      <c r="L15" s="17"/>
      <c r="M15" s="17" t="s">
        <v>203</v>
      </c>
      <c r="N15" s="17" t="s">
        <v>203</v>
      </c>
      <c r="O15" s="17" t="s">
        <v>206</v>
      </c>
      <c r="P15" s="17" t="s">
        <v>206</v>
      </c>
      <c r="Q15" s="17" t="s">
        <v>206</v>
      </c>
      <c r="R15" s="17"/>
    </row>
    <row r="16" spans="1:18">
      <c r="A16" s="2108"/>
      <c r="B16" s="77" t="s">
        <v>10999</v>
      </c>
      <c r="C16" s="77" t="s">
        <v>11000</v>
      </c>
      <c r="D16" s="77" t="s">
        <v>8545</v>
      </c>
      <c r="E16" s="77" t="s">
        <v>203</v>
      </c>
      <c r="F16" s="77" t="s">
        <v>2380</v>
      </c>
      <c r="G16" s="77">
        <v>5</v>
      </c>
      <c r="H16" s="77"/>
      <c r="I16" s="77" t="s">
        <v>10557</v>
      </c>
      <c r="J16" s="398" t="s">
        <v>10972</v>
      </c>
      <c r="K16" s="398" t="s">
        <v>11001</v>
      </c>
      <c r="L16" s="17"/>
      <c r="M16" s="17" t="s">
        <v>203</v>
      </c>
      <c r="N16" s="17" t="s">
        <v>203</v>
      </c>
      <c r="O16" s="17" t="s">
        <v>206</v>
      </c>
      <c r="P16" s="17" t="s">
        <v>206</v>
      </c>
      <c r="Q16" s="17" t="s">
        <v>206</v>
      </c>
      <c r="R16" s="17"/>
    </row>
    <row r="17" spans="1:18">
      <c r="A17" s="2106" t="s">
        <v>1653</v>
      </c>
      <c r="B17" s="77" t="s">
        <v>10459</v>
      </c>
      <c r="C17" s="77" t="s">
        <v>10693</v>
      </c>
      <c r="D17" s="77" t="s">
        <v>10484</v>
      </c>
      <c r="E17" s="77" t="s">
        <v>203</v>
      </c>
      <c r="F17" s="77" t="s">
        <v>28</v>
      </c>
      <c r="G17" s="77">
        <v>4</v>
      </c>
      <c r="H17" s="77"/>
      <c r="I17" s="77" t="s">
        <v>10557</v>
      </c>
      <c r="J17" s="2" t="s">
        <v>10972</v>
      </c>
      <c r="K17" s="2" t="s">
        <v>11002</v>
      </c>
      <c r="L17" s="17"/>
      <c r="M17" s="17" t="s">
        <v>203</v>
      </c>
      <c r="N17" s="17" t="s">
        <v>203</v>
      </c>
      <c r="O17" s="17" t="s">
        <v>206</v>
      </c>
      <c r="P17" s="17" t="s">
        <v>206</v>
      </c>
      <c r="Q17" s="17" t="s">
        <v>206</v>
      </c>
      <c r="R17" s="17"/>
    </row>
    <row r="18" spans="1:18" ht="30">
      <c r="A18" s="2107"/>
      <c r="B18" s="471" t="s">
        <v>11003</v>
      </c>
      <c r="C18" s="1192" t="s">
        <v>11004</v>
      </c>
      <c r="D18" s="77" t="s">
        <v>10484</v>
      </c>
      <c r="E18" s="77" t="s">
        <v>203</v>
      </c>
      <c r="F18" s="1946" t="s">
        <v>28</v>
      </c>
      <c r="G18" s="1156">
        <v>5</v>
      </c>
      <c r="H18" s="17"/>
      <c r="I18" s="77" t="s">
        <v>10557</v>
      </c>
      <c r="J18" s="1156" t="s">
        <v>10972</v>
      </c>
      <c r="K18" s="471" t="s">
        <v>11005</v>
      </c>
      <c r="L18" s="17"/>
      <c r="M18" s="17" t="s">
        <v>203</v>
      </c>
      <c r="N18" s="17" t="s">
        <v>203</v>
      </c>
      <c r="O18" s="17" t="s">
        <v>206</v>
      </c>
      <c r="P18" s="17" t="s">
        <v>206</v>
      </c>
      <c r="Q18" s="17" t="s">
        <v>206</v>
      </c>
      <c r="R18" s="17"/>
    </row>
    <row r="19" spans="1:18">
      <c r="A19" s="2107"/>
      <c r="B19" s="17" t="s">
        <v>11006</v>
      </c>
      <c r="C19" s="17" t="s">
        <v>11007</v>
      </c>
      <c r="D19" s="77" t="s">
        <v>10484</v>
      </c>
      <c r="E19" s="77" t="s">
        <v>203</v>
      </c>
      <c r="F19" s="17" t="s">
        <v>28</v>
      </c>
      <c r="G19" s="17">
        <v>13</v>
      </c>
      <c r="H19" s="17"/>
      <c r="I19" s="77" t="s">
        <v>10557</v>
      </c>
      <c r="J19" s="1156" t="s">
        <v>10972</v>
      </c>
      <c r="K19" s="17" t="s">
        <v>11008</v>
      </c>
      <c r="L19" s="17"/>
      <c r="M19" s="17" t="s">
        <v>203</v>
      </c>
      <c r="N19" s="17" t="s">
        <v>203</v>
      </c>
      <c r="O19" s="17" t="s">
        <v>206</v>
      </c>
      <c r="P19" s="17" t="s">
        <v>206</v>
      </c>
      <c r="Q19" s="17" t="s">
        <v>206</v>
      </c>
      <c r="R19" s="17"/>
    </row>
    <row r="20" spans="1:18" ht="45">
      <c r="A20" s="2108"/>
      <c r="B20" s="471" t="s">
        <v>11009</v>
      </c>
      <c r="C20" s="1192" t="s">
        <v>11010</v>
      </c>
      <c r="D20" s="77" t="s">
        <v>10484</v>
      </c>
      <c r="E20" s="77" t="s">
        <v>203</v>
      </c>
      <c r="F20" s="1946" t="s">
        <v>4185</v>
      </c>
      <c r="G20" s="1156">
        <v>1</v>
      </c>
      <c r="H20" s="17"/>
      <c r="I20" s="77" t="s">
        <v>10557</v>
      </c>
      <c r="J20" s="1156" t="s">
        <v>10972</v>
      </c>
      <c r="K20" s="471" t="s">
        <v>11011</v>
      </c>
      <c r="L20" s="17"/>
      <c r="M20" s="17" t="s">
        <v>203</v>
      </c>
      <c r="N20" s="17" t="s">
        <v>203</v>
      </c>
      <c r="O20" s="17" t="s">
        <v>206</v>
      </c>
      <c r="P20" s="17" t="s">
        <v>206</v>
      </c>
      <c r="Q20" s="17" t="s">
        <v>206</v>
      </c>
      <c r="R20" s="17"/>
    </row>
    <row r="21" spans="1:18" ht="270">
      <c r="A21" s="153" t="s">
        <v>11012</v>
      </c>
      <c r="B21" s="77" t="s">
        <v>11013</v>
      </c>
      <c r="C21" s="77" t="s">
        <v>11014</v>
      </c>
      <c r="D21" s="77" t="s">
        <v>10484</v>
      </c>
      <c r="E21" s="77" t="s">
        <v>203</v>
      </c>
      <c r="F21" s="77" t="s">
        <v>12</v>
      </c>
      <c r="G21" s="77">
        <v>5</v>
      </c>
      <c r="H21" s="77"/>
      <c r="I21" s="77" t="s">
        <v>10557</v>
      </c>
      <c r="J21" s="17" t="s">
        <v>10972</v>
      </c>
      <c r="K21" s="129" t="s">
        <v>11015</v>
      </c>
      <c r="L21" s="18"/>
      <c r="M21" s="17" t="s">
        <v>203</v>
      </c>
      <c r="N21" s="17" t="s">
        <v>203</v>
      </c>
      <c r="O21" s="17" t="s">
        <v>206</v>
      </c>
      <c r="P21" s="17" t="s">
        <v>206</v>
      </c>
      <c r="Q21" s="17" t="s">
        <v>206</v>
      </c>
      <c r="R21" s="18" t="s">
        <v>11016</v>
      </c>
    </row>
    <row r="22" spans="1:18">
      <c r="A22" s="153" t="s">
        <v>1703</v>
      </c>
      <c r="B22" s="77" t="s">
        <v>11017</v>
      </c>
      <c r="C22" s="77" t="s">
        <v>11018</v>
      </c>
      <c r="D22" s="77" t="s">
        <v>10484</v>
      </c>
      <c r="E22" s="77" t="s">
        <v>203</v>
      </c>
      <c r="F22" s="77" t="s">
        <v>12</v>
      </c>
      <c r="G22" s="77">
        <v>35</v>
      </c>
      <c r="H22" s="77"/>
      <c r="I22" s="77" t="s">
        <v>10557</v>
      </c>
      <c r="J22" s="216" t="s">
        <v>10972</v>
      </c>
      <c r="K22" s="129" t="s">
        <v>11019</v>
      </c>
      <c r="L22" s="17"/>
      <c r="M22" s="17" t="s">
        <v>203</v>
      </c>
      <c r="N22" s="17" t="s">
        <v>203</v>
      </c>
      <c r="O22" s="17" t="s">
        <v>206</v>
      </c>
      <c r="P22" s="17" t="s">
        <v>206</v>
      </c>
      <c r="Q22" s="17" t="s">
        <v>206</v>
      </c>
      <c r="R22" s="17"/>
    </row>
    <row r="23" spans="1:18">
      <c r="A23" s="2113" t="s">
        <v>11020</v>
      </c>
      <c r="B23" s="77" t="s">
        <v>11021</v>
      </c>
      <c r="C23" s="77" t="s">
        <v>11022</v>
      </c>
      <c r="D23" s="77" t="s">
        <v>10484</v>
      </c>
      <c r="E23" s="77" t="s">
        <v>203</v>
      </c>
      <c r="F23" s="77" t="s">
        <v>28</v>
      </c>
      <c r="G23" s="77">
        <v>5</v>
      </c>
      <c r="H23" s="77"/>
      <c r="I23" s="77" t="s">
        <v>10557</v>
      </c>
      <c r="J23" s="2" t="s">
        <v>10972</v>
      </c>
      <c r="K23" s="2" t="s">
        <v>11023</v>
      </c>
      <c r="L23" s="17"/>
      <c r="M23" s="17" t="s">
        <v>203</v>
      </c>
      <c r="N23" s="17" t="s">
        <v>203</v>
      </c>
      <c r="O23" s="17" t="s">
        <v>206</v>
      </c>
      <c r="P23" s="17" t="s">
        <v>206</v>
      </c>
      <c r="Q23" s="17" t="s">
        <v>206</v>
      </c>
      <c r="R23" s="17"/>
    </row>
    <row r="24" spans="1:18" ht="105">
      <c r="A24" s="2107"/>
      <c r="B24" s="297" t="s">
        <v>11024</v>
      </c>
      <c r="C24" s="297" t="s">
        <v>11025</v>
      </c>
      <c r="D24" s="77" t="s">
        <v>10484</v>
      </c>
      <c r="E24" s="77" t="s">
        <v>203</v>
      </c>
      <c r="F24" s="77" t="s">
        <v>12</v>
      </c>
      <c r="G24" s="77">
        <v>80</v>
      </c>
      <c r="H24" s="77"/>
      <c r="I24" s="77" t="s">
        <v>10557</v>
      </c>
      <c r="J24" s="338" t="s">
        <v>11026</v>
      </c>
      <c r="K24" s="2" t="s">
        <v>11027</v>
      </c>
      <c r="L24" s="18" t="s">
        <v>11028</v>
      </c>
      <c r="M24" s="18" t="s">
        <v>362</v>
      </c>
      <c r="N24" s="18" t="s">
        <v>203</v>
      </c>
      <c r="O24" s="18" t="s">
        <v>11029</v>
      </c>
      <c r="P24" s="17" t="s">
        <v>206</v>
      </c>
      <c r="Q24" s="17" t="s">
        <v>206</v>
      </c>
      <c r="R24" s="17"/>
    </row>
    <row r="25" spans="1:18">
      <c r="A25" s="2107"/>
      <c r="B25" s="77" t="s">
        <v>11030</v>
      </c>
      <c r="C25" s="77" t="s">
        <v>11031</v>
      </c>
      <c r="D25" s="77" t="s">
        <v>10484</v>
      </c>
      <c r="E25" s="77" t="s">
        <v>203</v>
      </c>
      <c r="F25" s="77" t="s">
        <v>28</v>
      </c>
      <c r="G25" s="77">
        <v>5</v>
      </c>
      <c r="H25" s="77"/>
      <c r="I25" s="77" t="s">
        <v>11032</v>
      </c>
      <c r="J25" s="2" t="s">
        <v>10972</v>
      </c>
      <c r="K25" s="2" t="s">
        <v>11033</v>
      </c>
      <c r="L25" s="17"/>
      <c r="M25" s="17" t="s">
        <v>203</v>
      </c>
      <c r="N25" s="17" t="s">
        <v>203</v>
      </c>
      <c r="O25" s="17" t="s">
        <v>206</v>
      </c>
      <c r="P25" s="17" t="s">
        <v>206</v>
      </c>
      <c r="Q25" s="17" t="s">
        <v>206</v>
      </c>
      <c r="R25" s="17"/>
    </row>
    <row r="26" spans="1:18">
      <c r="A26" s="2107"/>
      <c r="B26" s="471" t="s">
        <v>11034</v>
      </c>
      <c r="C26" s="1192" t="s">
        <v>11035</v>
      </c>
      <c r="D26" s="77" t="s">
        <v>10484</v>
      </c>
      <c r="E26" s="77" t="s">
        <v>203</v>
      </c>
      <c r="F26" s="1946" t="s">
        <v>12</v>
      </c>
      <c r="G26" s="1156">
        <v>15</v>
      </c>
      <c r="H26" s="17"/>
      <c r="I26" s="77" t="s">
        <v>10557</v>
      </c>
      <c r="J26" s="1156" t="s">
        <v>10972</v>
      </c>
      <c r="K26" s="471" t="s">
        <v>11036</v>
      </c>
      <c r="L26" s="17"/>
      <c r="M26" s="17" t="s">
        <v>203</v>
      </c>
      <c r="N26" s="17" t="s">
        <v>203</v>
      </c>
      <c r="O26" s="17" t="s">
        <v>206</v>
      </c>
      <c r="P26" s="17" t="s">
        <v>206</v>
      </c>
      <c r="Q26" s="17" t="s">
        <v>206</v>
      </c>
      <c r="R26" s="17"/>
    </row>
    <row r="27" spans="1:18" ht="60">
      <c r="A27" s="2108"/>
      <c r="B27" s="471" t="s">
        <v>11037</v>
      </c>
      <c r="C27" s="1192" t="s">
        <v>11038</v>
      </c>
      <c r="D27" s="77" t="s">
        <v>10484</v>
      </c>
      <c r="E27" s="77" t="s">
        <v>203</v>
      </c>
      <c r="F27" s="1946" t="s">
        <v>28</v>
      </c>
      <c r="G27" s="1156">
        <v>9</v>
      </c>
      <c r="H27" s="17"/>
      <c r="I27" s="77" t="s">
        <v>10557</v>
      </c>
      <c r="J27" s="1156" t="s">
        <v>10972</v>
      </c>
      <c r="K27" s="471" t="s">
        <v>11039</v>
      </c>
      <c r="L27" s="17"/>
      <c r="M27" s="17" t="s">
        <v>203</v>
      </c>
      <c r="N27" s="17" t="s">
        <v>203</v>
      </c>
      <c r="O27" s="17" t="s">
        <v>206</v>
      </c>
      <c r="P27" s="17" t="s">
        <v>206</v>
      </c>
      <c r="Q27" s="17" t="s">
        <v>206</v>
      </c>
      <c r="R27" s="17"/>
    </row>
    <row r="28" spans="1:18" ht="30">
      <c r="A28" s="2106" t="s">
        <v>11040</v>
      </c>
      <c r="B28" s="471" t="s">
        <v>11041</v>
      </c>
      <c r="C28" s="1192" t="s">
        <v>11042</v>
      </c>
      <c r="D28" s="77" t="s">
        <v>10484</v>
      </c>
      <c r="E28" s="77" t="s">
        <v>203</v>
      </c>
      <c r="F28" s="1946" t="s">
        <v>28</v>
      </c>
      <c r="G28" s="1156">
        <v>5</v>
      </c>
      <c r="H28" s="17"/>
      <c r="I28" s="77" t="s">
        <v>10557</v>
      </c>
      <c r="J28" s="1156" t="s">
        <v>10972</v>
      </c>
      <c r="K28" s="471" t="s">
        <v>11043</v>
      </c>
      <c r="L28" s="17"/>
      <c r="M28" s="17" t="s">
        <v>203</v>
      </c>
      <c r="N28" s="17" t="s">
        <v>203</v>
      </c>
      <c r="O28" s="17" t="s">
        <v>206</v>
      </c>
      <c r="P28" s="17" t="s">
        <v>206</v>
      </c>
      <c r="Q28" s="17" t="s">
        <v>206</v>
      </c>
      <c r="R28" s="17"/>
    </row>
    <row r="29" spans="1:18" ht="30">
      <c r="A29" s="2107"/>
      <c r="B29" s="471" t="s">
        <v>11044</v>
      </c>
      <c r="C29" s="1192" t="s">
        <v>11045</v>
      </c>
      <c r="D29" s="77" t="s">
        <v>10484</v>
      </c>
      <c r="E29" s="77" t="s">
        <v>203</v>
      </c>
      <c r="F29" s="1946" t="s">
        <v>28</v>
      </c>
      <c r="G29" s="1156">
        <v>5</v>
      </c>
      <c r="H29" s="17"/>
      <c r="I29" s="77" t="s">
        <v>10557</v>
      </c>
      <c r="J29" s="1156" t="s">
        <v>10972</v>
      </c>
      <c r="K29" s="471" t="s">
        <v>11046</v>
      </c>
      <c r="L29" s="17"/>
      <c r="M29" s="17" t="s">
        <v>203</v>
      </c>
      <c r="N29" s="17" t="s">
        <v>203</v>
      </c>
      <c r="O29" s="17" t="s">
        <v>206</v>
      </c>
      <c r="P29" s="17" t="s">
        <v>206</v>
      </c>
      <c r="Q29" s="17" t="s">
        <v>206</v>
      </c>
      <c r="R29" s="17"/>
    </row>
    <row r="30" spans="1:18" ht="105">
      <c r="A30" s="2108"/>
      <c r="B30" s="297" t="s">
        <v>11047</v>
      </c>
      <c r="C30" s="297" t="s">
        <v>11048</v>
      </c>
      <c r="D30" s="77" t="s">
        <v>10484</v>
      </c>
      <c r="E30" s="77" t="s">
        <v>203</v>
      </c>
      <c r="F30" s="77" t="s">
        <v>28</v>
      </c>
      <c r="G30" s="77">
        <v>80</v>
      </c>
      <c r="H30" s="77"/>
      <c r="I30" s="77" t="s">
        <v>10557</v>
      </c>
      <c r="J30" s="338" t="s">
        <v>11026</v>
      </c>
      <c r="K30" s="2" t="s">
        <v>11027</v>
      </c>
      <c r="L30" s="18" t="s">
        <v>11049</v>
      </c>
      <c r="M30" s="18" t="s">
        <v>362</v>
      </c>
      <c r="N30" s="18" t="s">
        <v>203</v>
      </c>
      <c r="O30" s="18" t="s">
        <v>11050</v>
      </c>
      <c r="P30" s="17" t="s">
        <v>206</v>
      </c>
      <c r="Q30" s="17" t="s">
        <v>206</v>
      </c>
      <c r="R30" s="17"/>
    </row>
    <row r="31" spans="1:18" ht="15" customHeight="1">
      <c r="A31" s="2106" t="s">
        <v>6063</v>
      </c>
      <c r="B31" s="471" t="s">
        <v>7539</v>
      </c>
      <c r="C31" s="1994" t="s">
        <v>11051</v>
      </c>
      <c r="D31" s="77" t="s">
        <v>10484</v>
      </c>
      <c r="E31" s="77" t="s">
        <v>203</v>
      </c>
      <c r="F31" s="1946" t="s">
        <v>28</v>
      </c>
      <c r="G31" s="1156">
        <v>13</v>
      </c>
      <c r="H31" s="17">
        <v>2</v>
      </c>
      <c r="I31" s="77" t="s">
        <v>10557</v>
      </c>
      <c r="J31" s="1156" t="s">
        <v>10972</v>
      </c>
      <c r="K31" s="471" t="s">
        <v>11052</v>
      </c>
      <c r="L31" s="17"/>
      <c r="M31" s="17" t="s">
        <v>203</v>
      </c>
      <c r="N31" s="17" t="s">
        <v>203</v>
      </c>
      <c r="O31" s="17" t="s">
        <v>206</v>
      </c>
      <c r="P31" s="17" t="s">
        <v>206</v>
      </c>
      <c r="Q31" s="17" t="s">
        <v>206</v>
      </c>
      <c r="R31" s="17"/>
    </row>
    <row r="32" spans="1:18">
      <c r="A32" s="2107"/>
      <c r="B32" s="471" t="s">
        <v>11053</v>
      </c>
      <c r="C32" s="1192" t="s">
        <v>11054</v>
      </c>
      <c r="D32" s="77" t="s">
        <v>10484</v>
      </c>
      <c r="E32" s="77" t="s">
        <v>203</v>
      </c>
      <c r="F32" s="1946" t="s">
        <v>12</v>
      </c>
      <c r="G32" s="1156">
        <v>2</v>
      </c>
      <c r="H32" s="17"/>
      <c r="I32" s="77" t="s">
        <v>10557</v>
      </c>
      <c r="J32" s="1156" t="s">
        <v>10972</v>
      </c>
      <c r="K32" s="471" t="s">
        <v>11055</v>
      </c>
      <c r="L32" s="17"/>
      <c r="M32" s="17" t="s">
        <v>203</v>
      </c>
      <c r="N32" s="17" t="s">
        <v>203</v>
      </c>
      <c r="O32" s="17" t="s">
        <v>206</v>
      </c>
      <c r="P32" s="17" t="s">
        <v>206</v>
      </c>
      <c r="Q32" s="17" t="s">
        <v>206</v>
      </c>
      <c r="R32" s="17"/>
    </row>
    <row r="33" spans="1:18">
      <c r="A33" s="2107"/>
      <c r="B33" s="471" t="s">
        <v>11056</v>
      </c>
      <c r="C33" s="1192" t="s">
        <v>11057</v>
      </c>
      <c r="D33" s="77" t="s">
        <v>10484</v>
      </c>
      <c r="E33" s="77" t="s">
        <v>203</v>
      </c>
      <c r="F33" s="1946" t="s">
        <v>28</v>
      </c>
      <c r="G33" s="1156">
        <v>13</v>
      </c>
      <c r="H33" s="17">
        <v>2</v>
      </c>
      <c r="I33" s="77" t="s">
        <v>10557</v>
      </c>
      <c r="J33" s="1156" t="s">
        <v>10972</v>
      </c>
      <c r="K33" s="471" t="s">
        <v>11058</v>
      </c>
      <c r="L33" s="17"/>
      <c r="M33" s="17" t="s">
        <v>203</v>
      </c>
      <c r="N33" s="17" t="s">
        <v>203</v>
      </c>
      <c r="O33" s="17" t="s">
        <v>206</v>
      </c>
      <c r="P33" s="17" t="s">
        <v>206</v>
      </c>
      <c r="Q33" s="17" t="s">
        <v>206</v>
      </c>
      <c r="R33" s="17"/>
    </row>
    <row r="34" spans="1:18">
      <c r="A34" s="2107"/>
      <c r="B34" s="17" t="s">
        <v>11059</v>
      </c>
      <c r="C34" s="17" t="s">
        <v>11060</v>
      </c>
      <c r="D34" s="77" t="s">
        <v>10484</v>
      </c>
      <c r="E34" s="77" t="s">
        <v>203</v>
      </c>
      <c r="F34" s="17" t="s">
        <v>4185</v>
      </c>
      <c r="G34" s="17">
        <v>1</v>
      </c>
      <c r="H34" s="17"/>
      <c r="I34" s="77" t="s">
        <v>10557</v>
      </c>
      <c r="J34" s="17" t="s">
        <v>10972</v>
      </c>
      <c r="K34" s="17" t="s">
        <v>11059</v>
      </c>
      <c r="L34" s="17"/>
      <c r="M34" s="17" t="s">
        <v>203</v>
      </c>
      <c r="N34" s="17" t="s">
        <v>203</v>
      </c>
      <c r="O34" s="17" t="s">
        <v>206</v>
      </c>
      <c r="P34" s="17" t="s">
        <v>206</v>
      </c>
      <c r="Q34" s="17" t="s">
        <v>206</v>
      </c>
      <c r="R34" s="17"/>
    </row>
    <row r="35" spans="1:18" ht="45">
      <c r="A35" s="2107"/>
      <c r="B35" s="471" t="s">
        <v>11061</v>
      </c>
      <c r="C35" s="1192" t="s">
        <v>11062</v>
      </c>
      <c r="D35" s="77" t="s">
        <v>10484</v>
      </c>
      <c r="E35" s="77" t="s">
        <v>203</v>
      </c>
      <c r="F35" s="1946" t="s">
        <v>12</v>
      </c>
      <c r="G35" s="1156">
        <v>2</v>
      </c>
      <c r="H35" s="17"/>
      <c r="I35" s="77" t="s">
        <v>10557</v>
      </c>
      <c r="J35" s="1156" t="s">
        <v>10972</v>
      </c>
      <c r="K35" s="471" t="s">
        <v>11063</v>
      </c>
      <c r="L35" s="17"/>
      <c r="M35" s="17" t="s">
        <v>203</v>
      </c>
      <c r="N35" s="17" t="s">
        <v>203</v>
      </c>
      <c r="O35" s="17" t="s">
        <v>206</v>
      </c>
      <c r="P35" s="17" t="s">
        <v>206</v>
      </c>
      <c r="Q35" s="17" t="s">
        <v>206</v>
      </c>
      <c r="R35" s="17"/>
    </row>
    <row r="36" spans="1:18" ht="45">
      <c r="A36" s="2107"/>
      <c r="B36" s="471" t="s">
        <v>11064</v>
      </c>
      <c r="C36" s="1192" t="s">
        <v>11065</v>
      </c>
      <c r="D36" s="77" t="s">
        <v>10484</v>
      </c>
      <c r="E36" s="77" t="s">
        <v>203</v>
      </c>
      <c r="F36" s="1946" t="s">
        <v>4185</v>
      </c>
      <c r="G36" s="1156">
        <v>1</v>
      </c>
      <c r="H36" s="17"/>
      <c r="I36" s="77" t="s">
        <v>10557</v>
      </c>
      <c r="J36" s="1156" t="s">
        <v>10972</v>
      </c>
      <c r="K36" s="471" t="s">
        <v>11064</v>
      </c>
      <c r="L36" s="17"/>
      <c r="M36" s="17" t="s">
        <v>203</v>
      </c>
      <c r="N36" s="17" t="s">
        <v>203</v>
      </c>
      <c r="O36" s="17" t="s">
        <v>206</v>
      </c>
      <c r="P36" s="17" t="s">
        <v>206</v>
      </c>
      <c r="Q36" s="17" t="s">
        <v>206</v>
      </c>
      <c r="R36" s="17"/>
    </row>
    <row r="37" spans="1:18" ht="45">
      <c r="A37" s="2107"/>
      <c r="B37" s="471" t="s">
        <v>11066</v>
      </c>
      <c r="C37" s="1192" t="s">
        <v>11067</v>
      </c>
      <c r="D37" s="77" t="s">
        <v>10484</v>
      </c>
      <c r="E37" s="77" t="s">
        <v>203</v>
      </c>
      <c r="F37" s="1946" t="s">
        <v>4185</v>
      </c>
      <c r="G37" s="1156">
        <v>1</v>
      </c>
      <c r="H37" s="17"/>
      <c r="I37" s="77" t="s">
        <v>10557</v>
      </c>
      <c r="J37" s="1156" t="s">
        <v>10972</v>
      </c>
      <c r="K37" s="471" t="s">
        <v>11066</v>
      </c>
      <c r="L37" s="17"/>
      <c r="M37" s="17" t="s">
        <v>203</v>
      </c>
      <c r="N37" s="17" t="s">
        <v>203</v>
      </c>
      <c r="O37" s="17" t="s">
        <v>206</v>
      </c>
      <c r="P37" s="17" t="s">
        <v>206</v>
      </c>
      <c r="Q37" s="17" t="s">
        <v>206</v>
      </c>
      <c r="R37" s="17"/>
    </row>
    <row r="38" spans="1:18">
      <c r="A38" s="2107"/>
      <c r="B38" s="471" t="s">
        <v>11068</v>
      </c>
      <c r="C38" s="1192" t="s">
        <v>11069</v>
      </c>
      <c r="D38" s="77" t="s">
        <v>10484</v>
      </c>
      <c r="E38" s="77" t="s">
        <v>203</v>
      </c>
      <c r="F38" s="1946" t="s">
        <v>4378</v>
      </c>
      <c r="G38" s="1156">
        <v>8</v>
      </c>
      <c r="H38" s="17"/>
      <c r="I38" s="77" t="s">
        <v>10557</v>
      </c>
      <c r="J38" s="1156" t="s">
        <v>10972</v>
      </c>
      <c r="K38" s="471" t="s">
        <v>11068</v>
      </c>
      <c r="L38" s="17"/>
      <c r="M38" s="17" t="s">
        <v>203</v>
      </c>
      <c r="N38" s="17" t="s">
        <v>203</v>
      </c>
      <c r="O38" s="17" t="s">
        <v>206</v>
      </c>
      <c r="P38" s="17" t="s">
        <v>206</v>
      </c>
      <c r="Q38" s="17" t="s">
        <v>206</v>
      </c>
      <c r="R38" s="17"/>
    </row>
    <row r="39" spans="1:18">
      <c r="A39" s="2107"/>
      <c r="B39" s="471" t="s">
        <v>11070</v>
      </c>
      <c r="C39" s="1192" t="s">
        <v>11071</v>
      </c>
      <c r="D39" s="77" t="s">
        <v>10484</v>
      </c>
      <c r="E39" s="77" t="s">
        <v>203</v>
      </c>
      <c r="F39" s="1946" t="s">
        <v>4378</v>
      </c>
      <c r="G39" s="1156">
        <v>4</v>
      </c>
      <c r="H39" s="17"/>
      <c r="I39" s="77" t="s">
        <v>10557</v>
      </c>
      <c r="J39" s="1156" t="s">
        <v>10972</v>
      </c>
      <c r="K39" s="471" t="s">
        <v>11070</v>
      </c>
      <c r="L39" s="17"/>
      <c r="M39" s="17" t="s">
        <v>203</v>
      </c>
      <c r="N39" s="17" t="s">
        <v>203</v>
      </c>
      <c r="O39" s="17" t="s">
        <v>206</v>
      </c>
      <c r="P39" s="17" t="s">
        <v>206</v>
      </c>
      <c r="Q39" s="17" t="s">
        <v>206</v>
      </c>
      <c r="R39" s="17"/>
    </row>
    <row r="40" spans="1:18">
      <c r="A40" s="2107"/>
      <c r="B40" s="471" t="s">
        <v>11072</v>
      </c>
      <c r="C40" s="1192" t="s">
        <v>11073</v>
      </c>
      <c r="D40" s="77" t="s">
        <v>10484</v>
      </c>
      <c r="E40" s="77" t="s">
        <v>203</v>
      </c>
      <c r="F40" s="1946" t="s">
        <v>4378</v>
      </c>
      <c r="G40" s="1156">
        <v>8</v>
      </c>
      <c r="H40" s="17"/>
      <c r="I40" s="77" t="s">
        <v>10557</v>
      </c>
      <c r="J40" s="1156" t="s">
        <v>10972</v>
      </c>
      <c r="K40" s="471" t="s">
        <v>11072</v>
      </c>
      <c r="L40" s="17"/>
      <c r="M40" s="17" t="s">
        <v>203</v>
      </c>
      <c r="N40" s="17" t="s">
        <v>203</v>
      </c>
      <c r="O40" s="17" t="s">
        <v>206</v>
      </c>
      <c r="P40" s="17" t="s">
        <v>206</v>
      </c>
      <c r="Q40" s="17" t="s">
        <v>206</v>
      </c>
      <c r="R40" s="17"/>
    </row>
    <row r="41" spans="1:18">
      <c r="A41" s="2107"/>
      <c r="B41" s="471" t="s">
        <v>11074</v>
      </c>
      <c r="C41" s="1192" t="s">
        <v>11075</v>
      </c>
      <c r="D41" s="77" t="s">
        <v>10484</v>
      </c>
      <c r="E41" s="77" t="s">
        <v>203</v>
      </c>
      <c r="F41" s="1946" t="s">
        <v>4378</v>
      </c>
      <c r="G41" s="1156">
        <v>4</v>
      </c>
      <c r="H41" s="17"/>
      <c r="I41" s="77" t="s">
        <v>10557</v>
      </c>
      <c r="J41" s="1156" t="s">
        <v>10972</v>
      </c>
      <c r="K41" s="471" t="s">
        <v>11074</v>
      </c>
      <c r="L41" s="17"/>
      <c r="M41" s="17" t="s">
        <v>203</v>
      </c>
      <c r="N41" s="17" t="s">
        <v>203</v>
      </c>
      <c r="O41" s="17" t="s">
        <v>206</v>
      </c>
      <c r="P41" s="17" t="s">
        <v>206</v>
      </c>
      <c r="Q41" s="17" t="s">
        <v>206</v>
      </c>
      <c r="R41" s="17"/>
    </row>
    <row r="42" spans="1:18" ht="30">
      <c r="A42" s="2107"/>
      <c r="B42" s="471" t="s">
        <v>10856</v>
      </c>
      <c r="C42" s="1192" t="s">
        <v>11076</v>
      </c>
      <c r="D42" s="77" t="s">
        <v>10484</v>
      </c>
      <c r="E42" s="77" t="s">
        <v>203</v>
      </c>
      <c r="F42" s="1946" t="s">
        <v>12</v>
      </c>
      <c r="G42" s="1156">
        <v>16</v>
      </c>
      <c r="H42" s="17"/>
      <c r="I42" s="77" t="s">
        <v>10557</v>
      </c>
      <c r="J42" s="1156" t="s">
        <v>10972</v>
      </c>
      <c r="K42" s="471" t="s">
        <v>11077</v>
      </c>
      <c r="L42" s="17"/>
      <c r="M42" s="17" t="s">
        <v>203</v>
      </c>
      <c r="N42" s="17" t="s">
        <v>203</v>
      </c>
      <c r="O42" s="17" t="s">
        <v>206</v>
      </c>
      <c r="P42" s="17" t="s">
        <v>206</v>
      </c>
      <c r="Q42" s="17" t="s">
        <v>206</v>
      </c>
      <c r="R42" s="17"/>
    </row>
    <row r="43" spans="1:18" ht="30">
      <c r="A43" s="2107"/>
      <c r="B43" s="471" t="s">
        <v>11078</v>
      </c>
      <c r="C43" s="1192" t="s">
        <v>11079</v>
      </c>
      <c r="D43" s="77" t="s">
        <v>10484</v>
      </c>
      <c r="E43" s="77" t="s">
        <v>203</v>
      </c>
      <c r="F43" s="1946" t="s">
        <v>12</v>
      </c>
      <c r="G43" s="1156">
        <v>5</v>
      </c>
      <c r="H43" s="17"/>
      <c r="I43" s="77" t="s">
        <v>10557</v>
      </c>
      <c r="J43" s="1156" t="s">
        <v>10972</v>
      </c>
      <c r="K43" s="471" t="s">
        <v>11080</v>
      </c>
      <c r="L43" s="17"/>
      <c r="M43" s="17" t="s">
        <v>203</v>
      </c>
      <c r="N43" s="17" t="s">
        <v>203</v>
      </c>
      <c r="O43" s="17" t="s">
        <v>206</v>
      </c>
      <c r="P43" s="17" t="s">
        <v>206</v>
      </c>
      <c r="Q43" s="17" t="s">
        <v>206</v>
      </c>
      <c r="R43" s="17"/>
    </row>
    <row r="44" spans="1:18" ht="30">
      <c r="A44" s="2108"/>
      <c r="B44" s="471" t="s">
        <v>11081</v>
      </c>
      <c r="C44" s="1192" t="s">
        <v>11082</v>
      </c>
      <c r="D44" s="77" t="s">
        <v>10484</v>
      </c>
      <c r="E44" s="77" t="s">
        <v>203</v>
      </c>
      <c r="F44" s="1946" t="s">
        <v>4185</v>
      </c>
      <c r="G44" s="1156">
        <v>2</v>
      </c>
      <c r="H44" s="17"/>
      <c r="I44" s="77" t="s">
        <v>10557</v>
      </c>
      <c r="J44" s="1156" t="s">
        <v>10972</v>
      </c>
      <c r="K44" s="471" t="s">
        <v>11083</v>
      </c>
      <c r="L44" s="17"/>
      <c r="M44" s="17" t="s">
        <v>203</v>
      </c>
      <c r="N44" s="17" t="s">
        <v>203</v>
      </c>
      <c r="O44" s="17" t="s">
        <v>206</v>
      </c>
      <c r="P44" s="17" t="s">
        <v>206</v>
      </c>
      <c r="Q44" s="17" t="s">
        <v>206</v>
      </c>
      <c r="R44" s="17"/>
    </row>
  </sheetData>
  <autoFilter ref="A2:R30" xr:uid="{AE30C1FA-A4B4-4BDE-9C94-E1EB93C7E05F}"/>
  <mergeCells count="8">
    <mergeCell ref="A31:A44"/>
    <mergeCell ref="A4:A6"/>
    <mergeCell ref="A14:A16"/>
    <mergeCell ref="A23:A27"/>
    <mergeCell ref="A28:A30"/>
    <mergeCell ref="A7:A8"/>
    <mergeCell ref="A17:A20"/>
    <mergeCell ref="A9:A13"/>
  </mergeCell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34273-7160-4D28-908F-138CEA61FA0C}">
  <dimension ref="A2:R32"/>
  <sheetViews>
    <sheetView workbookViewId="0">
      <selection activeCell="P9" sqref="P9"/>
    </sheetView>
  </sheetViews>
  <sheetFormatPr defaultRowHeight="15" customHeight="1"/>
  <cols>
    <col min="1" max="1" width="20.42578125" style="7" bestFit="1" customWidth="1"/>
    <col min="2" max="2" width="26.5703125" style="7" customWidth="1"/>
    <col min="3" max="3" width="42.28515625" style="7" customWidth="1"/>
    <col min="4" max="4" width="48" style="7" customWidth="1"/>
    <col min="5" max="5" width="16.85546875" style="7" customWidth="1"/>
    <col min="6" max="6" width="37.7109375" style="7" customWidth="1"/>
    <col min="7" max="7" width="12.7109375" style="7" customWidth="1"/>
    <col min="8" max="8" width="15.28515625" style="7" customWidth="1"/>
    <col min="9" max="9" width="32.42578125" style="7" customWidth="1"/>
    <col min="10" max="10" width="26" style="7" customWidth="1"/>
    <col min="11" max="11" width="40.140625" style="7" customWidth="1"/>
    <col min="12" max="12" width="70.42578125" style="7" customWidth="1"/>
    <col min="13" max="13" width="16" style="7" customWidth="1"/>
    <col min="14" max="14" width="19.7109375" style="7" customWidth="1"/>
    <col min="15" max="15" width="46.7109375" style="7" customWidth="1"/>
    <col min="16" max="17" width="16" style="7" customWidth="1"/>
    <col min="18" max="16384" width="9.140625" style="7"/>
  </cols>
  <sheetData>
    <row r="2" spans="1:18" ht="29.25" customHeight="1">
      <c r="A2" s="160"/>
      <c r="B2" s="160"/>
      <c r="C2" s="160"/>
      <c r="D2" s="206" t="s">
        <v>1076</v>
      </c>
      <c r="E2" s="905" t="s">
        <v>2241</v>
      </c>
      <c r="F2" s="905" t="s">
        <v>2242</v>
      </c>
      <c r="G2" s="904"/>
      <c r="H2" s="905" t="s">
        <v>3419</v>
      </c>
      <c r="I2" s="905"/>
      <c r="J2" s="160"/>
      <c r="K2" s="160"/>
      <c r="L2" s="160"/>
      <c r="M2" s="1517" t="s">
        <v>2245</v>
      </c>
      <c r="N2" s="1517" t="s">
        <v>2246</v>
      </c>
      <c r="O2" s="1517" t="s">
        <v>2247</v>
      </c>
      <c r="P2" s="1517" t="s">
        <v>2248</v>
      </c>
      <c r="Q2" s="1517" t="s">
        <v>2249</v>
      </c>
      <c r="R2" s="144"/>
    </row>
    <row r="3" spans="1:18" ht="45">
      <c r="A3" s="19" t="s">
        <v>1078</v>
      </c>
      <c r="B3" s="105" t="s">
        <v>1079</v>
      </c>
      <c r="C3" s="19" t="s">
        <v>1080</v>
      </c>
      <c r="D3" s="84" t="s">
        <v>1081</v>
      </c>
      <c r="E3" s="1656" t="s">
        <v>2252</v>
      </c>
      <c r="F3" s="1656" t="s">
        <v>2253</v>
      </c>
      <c r="G3" s="1656" t="s">
        <v>2254</v>
      </c>
      <c r="H3" s="1656" t="s">
        <v>2255</v>
      </c>
      <c r="I3" s="1656" t="s">
        <v>4181</v>
      </c>
      <c r="J3" s="19" t="s">
        <v>1082</v>
      </c>
      <c r="K3" s="19" t="s">
        <v>1083</v>
      </c>
      <c r="L3" s="19" t="s">
        <v>1084</v>
      </c>
      <c r="M3" s="1518" t="s">
        <v>2257</v>
      </c>
      <c r="N3" s="1518" t="s">
        <v>2258</v>
      </c>
      <c r="O3" s="1518" t="s">
        <v>2259</v>
      </c>
      <c r="P3" s="1518" t="s">
        <v>2260</v>
      </c>
      <c r="Q3" s="1518" t="s">
        <v>2261</v>
      </c>
      <c r="R3" s="183" t="s">
        <v>1085</v>
      </c>
    </row>
    <row r="4" spans="1:18" ht="30">
      <c r="A4" s="18" t="s">
        <v>1703</v>
      </c>
      <c r="B4" s="1028" t="s">
        <v>11084</v>
      </c>
      <c r="C4" s="471" t="s">
        <v>11085</v>
      </c>
      <c r="D4" s="471" t="s">
        <v>11086</v>
      </c>
      <c r="E4" s="471" t="s">
        <v>245</v>
      </c>
      <c r="F4" s="1946" t="s">
        <v>28</v>
      </c>
      <c r="G4" s="1156">
        <v>9</v>
      </c>
      <c r="H4" s="1958"/>
      <c r="I4" s="341" t="s">
        <v>10557</v>
      </c>
      <c r="J4" s="216" t="s">
        <v>11087</v>
      </c>
      <c r="K4" s="471" t="s">
        <v>11088</v>
      </c>
      <c r="L4" s="807"/>
      <c r="M4" s="54" t="s">
        <v>203</v>
      </c>
      <c r="N4" s="54" t="s">
        <v>203</v>
      </c>
      <c r="O4" s="54" t="s">
        <v>206</v>
      </c>
      <c r="P4" s="54" t="s">
        <v>206</v>
      </c>
      <c r="Q4" s="54" t="s">
        <v>206</v>
      </c>
      <c r="R4" s="1957"/>
    </row>
    <row r="5" spans="1:18">
      <c r="A5" s="1" t="s">
        <v>11089</v>
      </c>
      <c r="B5" s="351" t="s">
        <v>11090</v>
      </c>
      <c r="C5" s="77" t="s">
        <v>11091</v>
      </c>
      <c r="D5" s="77" t="s">
        <v>10484</v>
      </c>
      <c r="E5" s="471" t="s">
        <v>203</v>
      </c>
      <c r="F5" s="1946" t="s">
        <v>12</v>
      </c>
      <c r="G5" s="1156">
        <v>35</v>
      </c>
      <c r="H5" s="77"/>
      <c r="I5" s="341" t="s">
        <v>10557</v>
      </c>
      <c r="J5" s="216" t="s">
        <v>11087</v>
      </c>
      <c r="K5" s="129" t="s">
        <v>11092</v>
      </c>
      <c r="L5" s="216"/>
      <c r="M5" s="54" t="s">
        <v>203</v>
      </c>
      <c r="N5" s="54" t="s">
        <v>203</v>
      </c>
      <c r="O5" s="54" t="s">
        <v>206</v>
      </c>
      <c r="P5" s="54" t="s">
        <v>206</v>
      </c>
      <c r="Q5" s="54" t="s">
        <v>206</v>
      </c>
      <c r="R5" s="216"/>
    </row>
    <row r="6" spans="1:18" ht="15" customHeight="1">
      <c r="A6" s="1"/>
      <c r="B6" s="471" t="s">
        <v>11093</v>
      </c>
      <c r="C6" s="471" t="s">
        <v>11094</v>
      </c>
      <c r="D6" s="471" t="s">
        <v>11086</v>
      </c>
      <c r="E6" s="471" t="s">
        <v>203</v>
      </c>
      <c r="F6" s="1946" t="s">
        <v>12</v>
      </c>
      <c r="G6" s="1156">
        <v>35</v>
      </c>
      <c r="H6" s="17"/>
      <c r="I6" s="341" t="s">
        <v>10557</v>
      </c>
      <c r="J6" s="216" t="s">
        <v>11087</v>
      </c>
      <c r="K6" s="471" t="s">
        <v>11095</v>
      </c>
      <c r="L6" s="17"/>
      <c r="M6" s="54" t="s">
        <v>203</v>
      </c>
      <c r="N6" s="54" t="s">
        <v>203</v>
      </c>
      <c r="O6" s="54" t="s">
        <v>206</v>
      </c>
      <c r="P6" s="54" t="s">
        <v>206</v>
      </c>
      <c r="Q6" s="54" t="s">
        <v>206</v>
      </c>
      <c r="R6" s="17"/>
    </row>
    <row r="7" spans="1:18" ht="90">
      <c r="A7" s="1"/>
      <c r="B7" s="77" t="s">
        <v>2938</v>
      </c>
      <c r="C7" s="77" t="s">
        <v>11096</v>
      </c>
      <c r="D7" s="77" t="s">
        <v>10484</v>
      </c>
      <c r="E7" s="77" t="s">
        <v>203</v>
      </c>
      <c r="F7" s="1946" t="s">
        <v>12</v>
      </c>
      <c r="G7" s="1156">
        <v>35</v>
      </c>
      <c r="H7" s="77"/>
      <c r="I7" s="341" t="s">
        <v>10557</v>
      </c>
      <c r="J7" s="1949" t="s">
        <v>11097</v>
      </c>
      <c r="K7" s="1959" t="s">
        <v>11098</v>
      </c>
      <c r="L7" s="1950" t="s">
        <v>11099</v>
      </c>
      <c r="M7" s="54" t="s">
        <v>203</v>
      </c>
      <c r="N7" s="54" t="s">
        <v>362</v>
      </c>
      <c r="O7" s="54" t="s">
        <v>11100</v>
      </c>
      <c r="P7" s="117" t="s">
        <v>11101</v>
      </c>
      <c r="Q7" s="54" t="s">
        <v>206</v>
      </c>
      <c r="R7" s="216"/>
    </row>
    <row r="8" spans="1:18" ht="15" customHeight="1">
      <c r="A8" s="1" t="s">
        <v>10499</v>
      </c>
      <c r="B8" s="44" t="s">
        <v>1091</v>
      </c>
      <c r="C8" s="44" t="s">
        <v>11102</v>
      </c>
      <c r="D8" s="471" t="s">
        <v>11086</v>
      </c>
      <c r="E8" s="471" t="s">
        <v>203</v>
      </c>
      <c r="F8" s="1946" t="s">
        <v>12</v>
      </c>
      <c r="G8" s="1156">
        <v>2</v>
      </c>
      <c r="H8" s="17"/>
      <c r="I8" s="341" t="s">
        <v>10557</v>
      </c>
      <c r="J8" s="138" t="s">
        <v>11087</v>
      </c>
      <c r="K8" s="471" t="s">
        <v>11103</v>
      </c>
      <c r="L8" s="17"/>
      <c r="M8" s="54" t="s">
        <v>203</v>
      </c>
      <c r="N8" s="54" t="s">
        <v>203</v>
      </c>
      <c r="O8" s="54" t="s">
        <v>206</v>
      </c>
      <c r="P8" s="54" t="s">
        <v>206</v>
      </c>
      <c r="Q8" s="54" t="s">
        <v>206</v>
      </c>
      <c r="R8" s="17"/>
    </row>
    <row r="9" spans="1:18" ht="15" customHeight="1">
      <c r="A9" s="1"/>
      <c r="B9" s="471" t="s">
        <v>1087</v>
      </c>
      <c r="C9" s="471" t="s">
        <v>11104</v>
      </c>
      <c r="D9" s="471" t="s">
        <v>11086</v>
      </c>
      <c r="E9" s="471" t="s">
        <v>203</v>
      </c>
      <c r="F9" s="1946" t="s">
        <v>28</v>
      </c>
      <c r="G9" s="1156">
        <v>12</v>
      </c>
      <c r="H9" s="17"/>
      <c r="I9" s="341" t="s">
        <v>10557</v>
      </c>
      <c r="J9" s="138" t="s">
        <v>11087</v>
      </c>
      <c r="K9" s="471" t="s">
        <v>11105</v>
      </c>
      <c r="L9" s="17"/>
      <c r="M9" s="54" t="s">
        <v>203</v>
      </c>
      <c r="N9" s="54" t="s">
        <v>203</v>
      </c>
      <c r="O9" s="54" t="s">
        <v>206</v>
      </c>
      <c r="P9" s="54" t="s">
        <v>206</v>
      </c>
      <c r="Q9" s="54" t="s">
        <v>206</v>
      </c>
      <c r="R9" s="17"/>
    </row>
    <row r="10" spans="1:18" ht="15" customHeight="1">
      <c r="A10" s="1" t="s">
        <v>11106</v>
      </c>
      <c r="B10" s="471" t="s">
        <v>11107</v>
      </c>
      <c r="C10" s="471" t="s">
        <v>11108</v>
      </c>
      <c r="D10" s="471" t="s">
        <v>11086</v>
      </c>
      <c r="E10" s="471" t="s">
        <v>203</v>
      </c>
      <c r="F10" s="1946" t="s">
        <v>28</v>
      </c>
      <c r="G10" s="1156">
        <v>5</v>
      </c>
      <c r="H10" s="17"/>
      <c r="I10" s="341" t="s">
        <v>10557</v>
      </c>
      <c r="J10" s="138" t="s">
        <v>11087</v>
      </c>
      <c r="K10" s="471" t="s">
        <v>11109</v>
      </c>
      <c r="L10" s="17"/>
      <c r="M10" s="54" t="s">
        <v>203</v>
      </c>
      <c r="N10" s="54" t="s">
        <v>203</v>
      </c>
      <c r="O10" s="54" t="s">
        <v>206</v>
      </c>
      <c r="P10" s="54" t="s">
        <v>206</v>
      </c>
      <c r="Q10" s="54" t="s">
        <v>206</v>
      </c>
      <c r="R10" s="17"/>
    </row>
    <row r="11" spans="1:18" ht="15" customHeight="1">
      <c r="A11" s="1"/>
      <c r="B11" s="471" t="s">
        <v>11110</v>
      </c>
      <c r="C11" s="471" t="s">
        <v>11111</v>
      </c>
      <c r="D11" s="471" t="s">
        <v>11086</v>
      </c>
      <c r="E11" s="471" t="s">
        <v>203</v>
      </c>
      <c r="F11" s="1946" t="s">
        <v>28</v>
      </c>
      <c r="G11" s="1156">
        <v>5</v>
      </c>
      <c r="H11" s="17"/>
      <c r="I11" s="341" t="s">
        <v>10557</v>
      </c>
      <c r="J11" s="138" t="s">
        <v>11087</v>
      </c>
      <c r="K11" s="471" t="s">
        <v>11112</v>
      </c>
      <c r="L11" s="17"/>
      <c r="M11" s="54" t="s">
        <v>203</v>
      </c>
      <c r="N11" s="54" t="s">
        <v>203</v>
      </c>
      <c r="O11" s="54" t="s">
        <v>206</v>
      </c>
      <c r="P11" s="54" t="s">
        <v>206</v>
      </c>
      <c r="Q11" s="54" t="s">
        <v>206</v>
      </c>
      <c r="R11" s="17"/>
    </row>
    <row r="12" spans="1:18" ht="15" customHeight="1">
      <c r="A12" s="1"/>
      <c r="B12" s="471" t="s">
        <v>10607</v>
      </c>
      <c r="C12" s="471" t="s">
        <v>11113</v>
      </c>
      <c r="D12" s="471" t="s">
        <v>11086</v>
      </c>
      <c r="E12" s="471" t="s">
        <v>203</v>
      </c>
      <c r="F12" s="1946" t="s">
        <v>12</v>
      </c>
      <c r="G12" s="1156">
        <v>12</v>
      </c>
      <c r="H12" s="17"/>
      <c r="I12" s="341" t="s">
        <v>10557</v>
      </c>
      <c r="J12" s="138" t="s">
        <v>11087</v>
      </c>
      <c r="K12" s="471" t="s">
        <v>11114</v>
      </c>
      <c r="L12" s="17"/>
      <c r="M12" s="54" t="s">
        <v>203</v>
      </c>
      <c r="N12" s="54" t="s">
        <v>203</v>
      </c>
      <c r="O12" s="54" t="s">
        <v>206</v>
      </c>
      <c r="P12" s="54" t="s">
        <v>206</v>
      </c>
      <c r="Q12" s="54" t="s">
        <v>206</v>
      </c>
      <c r="R12" s="17"/>
    </row>
    <row r="13" spans="1:18" ht="15" customHeight="1">
      <c r="A13" s="1"/>
      <c r="B13" s="471" t="s">
        <v>1108</v>
      </c>
      <c r="C13" s="471" t="s">
        <v>11115</v>
      </c>
      <c r="D13" s="471" t="s">
        <v>11086</v>
      </c>
      <c r="E13" s="471" t="s">
        <v>203</v>
      </c>
      <c r="F13" s="1946" t="s">
        <v>28</v>
      </c>
      <c r="G13" s="1156">
        <v>9</v>
      </c>
      <c r="H13" s="17"/>
      <c r="I13" s="341" t="s">
        <v>10557</v>
      </c>
      <c r="J13" s="138" t="s">
        <v>11087</v>
      </c>
      <c r="K13" s="471" t="s">
        <v>11116</v>
      </c>
      <c r="L13" s="17"/>
      <c r="M13" s="54" t="s">
        <v>203</v>
      </c>
      <c r="N13" s="54" t="s">
        <v>203</v>
      </c>
      <c r="O13" s="54" t="s">
        <v>206</v>
      </c>
      <c r="P13" s="54" t="s">
        <v>206</v>
      </c>
      <c r="Q13" s="54" t="s">
        <v>206</v>
      </c>
      <c r="R13" s="17"/>
    </row>
    <row r="14" spans="1:18" ht="15" customHeight="1">
      <c r="A14" s="1"/>
      <c r="B14" s="471" t="s">
        <v>11117</v>
      </c>
      <c r="C14" s="471" t="s">
        <v>11118</v>
      </c>
      <c r="D14" s="471" t="s">
        <v>11086</v>
      </c>
      <c r="E14" s="471" t="s">
        <v>203</v>
      </c>
      <c r="F14" s="1946" t="s">
        <v>28</v>
      </c>
      <c r="G14" s="1156">
        <v>9</v>
      </c>
      <c r="H14" s="17"/>
      <c r="I14" s="341" t="s">
        <v>10557</v>
      </c>
      <c r="J14" s="138" t="s">
        <v>11087</v>
      </c>
      <c r="K14" s="471" t="s">
        <v>11119</v>
      </c>
      <c r="L14" s="17"/>
      <c r="M14" s="54" t="s">
        <v>203</v>
      </c>
      <c r="N14" s="54" t="s">
        <v>203</v>
      </c>
      <c r="O14" s="54" t="s">
        <v>206</v>
      </c>
      <c r="P14" s="54" t="s">
        <v>206</v>
      </c>
      <c r="Q14" s="54" t="s">
        <v>206</v>
      </c>
      <c r="R14" s="17"/>
    </row>
    <row r="15" spans="1:18" ht="15" customHeight="1">
      <c r="A15" s="1"/>
      <c r="B15" s="471" t="s">
        <v>6095</v>
      </c>
      <c r="C15" s="471" t="s">
        <v>11120</v>
      </c>
      <c r="D15" s="471" t="s">
        <v>11086</v>
      </c>
      <c r="E15" s="471" t="s">
        <v>203</v>
      </c>
      <c r="F15" s="1946" t="s">
        <v>28</v>
      </c>
      <c r="G15" s="1156">
        <v>9</v>
      </c>
      <c r="H15" s="17"/>
      <c r="I15" s="341" t="s">
        <v>10557</v>
      </c>
      <c r="J15" s="138" t="s">
        <v>11087</v>
      </c>
      <c r="K15" s="471" t="s">
        <v>11121</v>
      </c>
      <c r="L15" s="17"/>
      <c r="M15" s="54" t="s">
        <v>203</v>
      </c>
      <c r="N15" s="54" t="s">
        <v>203</v>
      </c>
      <c r="O15" s="54" t="s">
        <v>206</v>
      </c>
      <c r="P15" s="54" t="s">
        <v>206</v>
      </c>
      <c r="Q15" s="54" t="s">
        <v>206</v>
      </c>
      <c r="R15" s="17"/>
    </row>
    <row r="16" spans="1:18">
      <c r="A16" s="153" t="s">
        <v>1711</v>
      </c>
      <c r="B16" s="77" t="s">
        <v>3579</v>
      </c>
      <c r="C16" s="77" t="s">
        <v>11122</v>
      </c>
      <c r="D16" s="77" t="s">
        <v>10484</v>
      </c>
      <c r="E16" s="77" t="s">
        <v>203</v>
      </c>
      <c r="F16" s="77" t="s">
        <v>12</v>
      </c>
      <c r="G16" s="77">
        <v>2</v>
      </c>
      <c r="H16" s="77"/>
      <c r="I16" s="341" t="s">
        <v>10557</v>
      </c>
      <c r="J16" s="215" t="s">
        <v>11087</v>
      </c>
      <c r="K16" s="1950" t="s">
        <v>11123</v>
      </c>
      <c r="L16" s="216"/>
      <c r="M16" s="54" t="s">
        <v>203</v>
      </c>
      <c r="N16" s="54" t="s">
        <v>203</v>
      </c>
      <c r="O16" s="54" t="s">
        <v>206</v>
      </c>
      <c r="P16" s="54" t="s">
        <v>206</v>
      </c>
      <c r="Q16" s="54" t="s">
        <v>206</v>
      </c>
      <c r="R16" s="216"/>
    </row>
    <row r="17" spans="1:18">
      <c r="A17" s="1" t="s">
        <v>1112</v>
      </c>
      <c r="B17" s="77" t="s">
        <v>11124</v>
      </c>
      <c r="C17" s="77" t="s">
        <v>11125</v>
      </c>
      <c r="D17" s="77" t="s">
        <v>10484</v>
      </c>
      <c r="E17" s="471" t="s">
        <v>203</v>
      </c>
      <c r="F17" s="17" t="s">
        <v>2380</v>
      </c>
      <c r="G17" s="1156"/>
      <c r="H17" s="17"/>
      <c r="I17" s="341" t="s">
        <v>10557</v>
      </c>
      <c r="J17" s="215" t="s">
        <v>11087</v>
      </c>
      <c r="K17" s="1949" t="s">
        <v>11126</v>
      </c>
      <c r="L17" s="216"/>
      <c r="M17" s="54" t="s">
        <v>203</v>
      </c>
      <c r="N17" s="54" t="s">
        <v>203</v>
      </c>
      <c r="O17" s="54" t="s">
        <v>206</v>
      </c>
      <c r="P17" s="54" t="s">
        <v>206</v>
      </c>
      <c r="Q17" s="54" t="s">
        <v>206</v>
      </c>
      <c r="R17" s="216"/>
    </row>
    <row r="18" spans="1:18">
      <c r="A18" s="1"/>
      <c r="B18" s="275" t="s">
        <v>11127</v>
      </c>
      <c r="C18" s="129" t="s">
        <v>11128</v>
      </c>
      <c r="D18" s="17" t="s">
        <v>11129</v>
      </c>
      <c r="E18" s="17" t="s">
        <v>203</v>
      </c>
      <c r="F18" s="17" t="s">
        <v>2380</v>
      </c>
      <c r="G18" s="17"/>
      <c r="H18" s="17"/>
      <c r="I18" s="341" t="s">
        <v>10557</v>
      </c>
      <c r="J18" s="129" t="s">
        <v>11087</v>
      </c>
      <c r="K18" s="129" t="s">
        <v>11130</v>
      </c>
      <c r="L18" s="17"/>
      <c r="M18" s="54" t="s">
        <v>203</v>
      </c>
      <c r="N18" s="54" t="s">
        <v>203</v>
      </c>
      <c r="O18" s="54" t="s">
        <v>206</v>
      </c>
      <c r="P18" s="54" t="s">
        <v>206</v>
      </c>
      <c r="Q18" s="54" t="s">
        <v>206</v>
      </c>
      <c r="R18" s="17"/>
    </row>
    <row r="19" spans="1:18" ht="15" customHeight="1">
      <c r="A19" s="1" t="s">
        <v>11131</v>
      </c>
      <c r="B19" s="44" t="s">
        <v>11132</v>
      </c>
      <c r="C19" s="44" t="s">
        <v>11133</v>
      </c>
      <c r="D19" s="471" t="s">
        <v>11086</v>
      </c>
      <c r="E19" s="471" t="s">
        <v>203</v>
      </c>
      <c r="F19" s="1946" t="s">
        <v>12</v>
      </c>
      <c r="G19" s="1156">
        <v>2</v>
      </c>
      <c r="H19" s="17"/>
      <c r="I19" s="341" t="s">
        <v>10557</v>
      </c>
      <c r="J19" s="398" t="s">
        <v>11087</v>
      </c>
      <c r="K19" s="471" t="s">
        <v>11134</v>
      </c>
      <c r="L19" s="17"/>
      <c r="M19" s="54" t="s">
        <v>203</v>
      </c>
      <c r="N19" s="54" t="s">
        <v>203</v>
      </c>
      <c r="O19" s="54" t="s">
        <v>206</v>
      </c>
      <c r="P19" s="54" t="s">
        <v>206</v>
      </c>
      <c r="Q19" s="54" t="s">
        <v>206</v>
      </c>
      <c r="R19" s="17"/>
    </row>
    <row r="20" spans="1:18" ht="15" customHeight="1">
      <c r="A20" s="1"/>
      <c r="B20" s="650" t="s">
        <v>3395</v>
      </c>
      <c r="C20" s="44" t="s">
        <v>11135</v>
      </c>
      <c r="D20" s="471" t="s">
        <v>11086</v>
      </c>
      <c r="E20" s="471" t="s">
        <v>203</v>
      </c>
      <c r="F20" s="1946" t="s">
        <v>24</v>
      </c>
      <c r="G20" s="1156"/>
      <c r="H20" s="17"/>
      <c r="I20" s="341" t="s">
        <v>10557</v>
      </c>
      <c r="J20" s="398" t="s">
        <v>11087</v>
      </c>
      <c r="K20" s="44" t="s">
        <v>11136</v>
      </c>
      <c r="L20" s="17"/>
      <c r="M20" s="54" t="s">
        <v>203</v>
      </c>
      <c r="N20" s="54" t="s">
        <v>203</v>
      </c>
      <c r="O20" s="54" t="s">
        <v>206</v>
      </c>
      <c r="P20" s="54" t="s">
        <v>206</v>
      </c>
      <c r="Q20" s="54" t="s">
        <v>206</v>
      </c>
      <c r="R20" s="17"/>
    </row>
    <row r="21" spans="1:18" ht="15" customHeight="1">
      <c r="A21" s="1"/>
      <c r="B21" s="44" t="s">
        <v>3011</v>
      </c>
      <c r="C21" s="44" t="s">
        <v>11137</v>
      </c>
      <c r="D21" s="471" t="s">
        <v>11086</v>
      </c>
      <c r="E21" s="471" t="s">
        <v>203</v>
      </c>
      <c r="F21" s="1946" t="s">
        <v>12</v>
      </c>
      <c r="G21" s="1156">
        <v>10</v>
      </c>
      <c r="H21" s="17"/>
      <c r="I21" s="341" t="s">
        <v>10557</v>
      </c>
      <c r="J21" s="398" t="s">
        <v>11087</v>
      </c>
      <c r="K21" s="471" t="s">
        <v>11138</v>
      </c>
      <c r="L21" s="17"/>
      <c r="M21" s="54" t="s">
        <v>203</v>
      </c>
      <c r="N21" s="54" t="s">
        <v>203</v>
      </c>
      <c r="O21" s="54" t="s">
        <v>206</v>
      </c>
      <c r="P21" s="54" t="s">
        <v>206</v>
      </c>
      <c r="Q21" s="54" t="s">
        <v>206</v>
      </c>
      <c r="R21" s="17"/>
    </row>
    <row r="22" spans="1:18" ht="15" customHeight="1">
      <c r="A22" s="1"/>
      <c r="B22" s="44" t="s">
        <v>11139</v>
      </c>
      <c r="C22" s="44" t="s">
        <v>11140</v>
      </c>
      <c r="D22" s="471" t="s">
        <v>11086</v>
      </c>
      <c r="E22" s="471" t="s">
        <v>203</v>
      </c>
      <c r="F22" s="1946" t="s">
        <v>12</v>
      </c>
      <c r="G22" s="1156">
        <v>2</v>
      </c>
      <c r="H22" s="17"/>
      <c r="I22" s="341" t="s">
        <v>10557</v>
      </c>
      <c r="J22" s="398" t="s">
        <v>11087</v>
      </c>
      <c r="K22" s="471" t="s">
        <v>11141</v>
      </c>
      <c r="L22" s="17"/>
      <c r="M22" s="54" t="s">
        <v>203</v>
      </c>
      <c r="N22" s="54" t="s">
        <v>203</v>
      </c>
      <c r="O22" s="54" t="s">
        <v>206</v>
      </c>
      <c r="P22" s="54" t="s">
        <v>206</v>
      </c>
      <c r="Q22" s="54" t="s">
        <v>206</v>
      </c>
      <c r="R22" s="17"/>
    </row>
    <row r="23" spans="1:18" ht="15" customHeight="1">
      <c r="A23" s="1"/>
      <c r="B23" s="44" t="s">
        <v>11142</v>
      </c>
      <c r="C23" s="44" t="s">
        <v>11143</v>
      </c>
      <c r="D23" s="471" t="s">
        <v>11086</v>
      </c>
      <c r="E23" s="471" t="s">
        <v>203</v>
      </c>
      <c r="F23" s="1946" t="s">
        <v>24</v>
      </c>
      <c r="G23" s="1156"/>
      <c r="H23" s="17"/>
      <c r="I23" s="341" t="s">
        <v>10557</v>
      </c>
      <c r="J23" s="398" t="s">
        <v>11087</v>
      </c>
      <c r="K23" s="44" t="s">
        <v>11144</v>
      </c>
      <c r="L23" s="17"/>
      <c r="M23" s="54" t="s">
        <v>203</v>
      </c>
      <c r="N23" s="54" t="s">
        <v>203</v>
      </c>
      <c r="O23" s="54" t="s">
        <v>206</v>
      </c>
      <c r="P23" s="54" t="s">
        <v>206</v>
      </c>
      <c r="Q23" s="54" t="s">
        <v>206</v>
      </c>
      <c r="R23" s="17"/>
    </row>
    <row r="24" spans="1:18" ht="15" customHeight="1">
      <c r="A24" s="1"/>
      <c r="B24" s="44" t="s">
        <v>3017</v>
      </c>
      <c r="C24" s="44" t="s">
        <v>11145</v>
      </c>
      <c r="D24" s="471" t="s">
        <v>11086</v>
      </c>
      <c r="E24" s="471" t="s">
        <v>203</v>
      </c>
      <c r="F24" s="1946" t="s">
        <v>12</v>
      </c>
      <c r="G24" s="1156">
        <v>10</v>
      </c>
      <c r="H24" s="17"/>
      <c r="I24" s="341" t="s">
        <v>10557</v>
      </c>
      <c r="J24" s="398" t="s">
        <v>11087</v>
      </c>
      <c r="K24" s="471" t="s">
        <v>11146</v>
      </c>
      <c r="L24" s="17"/>
      <c r="M24" s="54" t="s">
        <v>203</v>
      </c>
      <c r="N24" s="54" t="s">
        <v>203</v>
      </c>
      <c r="O24" s="54" t="s">
        <v>206</v>
      </c>
      <c r="P24" s="54" t="s">
        <v>206</v>
      </c>
      <c r="Q24" s="54" t="s">
        <v>206</v>
      </c>
      <c r="R24" s="17"/>
    </row>
    <row r="25" spans="1:18" ht="15.75" customHeight="1">
      <c r="A25" s="1"/>
      <c r="B25" s="44" t="s">
        <v>11147</v>
      </c>
      <c r="C25" s="44" t="s">
        <v>11148</v>
      </c>
      <c r="D25" s="471" t="s">
        <v>11086</v>
      </c>
      <c r="E25" s="471" t="s">
        <v>203</v>
      </c>
      <c r="F25" s="1946" t="s">
        <v>12</v>
      </c>
      <c r="G25" s="1156">
        <v>2</v>
      </c>
      <c r="H25" s="17"/>
      <c r="I25" s="341" t="s">
        <v>10557</v>
      </c>
      <c r="J25" s="398" t="s">
        <v>11087</v>
      </c>
      <c r="K25" s="471" t="s">
        <v>11149</v>
      </c>
      <c r="L25" s="17"/>
      <c r="M25" s="54" t="s">
        <v>203</v>
      </c>
      <c r="N25" s="54" t="s">
        <v>203</v>
      </c>
      <c r="O25" s="54" t="s">
        <v>206</v>
      </c>
      <c r="P25" s="54" t="s">
        <v>206</v>
      </c>
      <c r="Q25" s="54" t="s">
        <v>206</v>
      </c>
      <c r="R25" s="17"/>
    </row>
    <row r="26" spans="1:18" ht="15" customHeight="1">
      <c r="A26" s="1"/>
      <c r="B26" s="44" t="s">
        <v>11150</v>
      </c>
      <c r="C26" s="44" t="s">
        <v>11151</v>
      </c>
      <c r="D26" s="471" t="s">
        <v>11086</v>
      </c>
      <c r="E26" s="471" t="s">
        <v>203</v>
      </c>
      <c r="F26" s="1946" t="s">
        <v>24</v>
      </c>
      <c r="G26" s="1156"/>
      <c r="H26" s="17"/>
      <c r="I26" s="341" t="s">
        <v>10557</v>
      </c>
      <c r="J26" s="398" t="s">
        <v>11087</v>
      </c>
      <c r="K26" s="44" t="s">
        <v>11152</v>
      </c>
      <c r="L26" s="17"/>
      <c r="M26" s="54" t="s">
        <v>203</v>
      </c>
      <c r="N26" s="54" t="s">
        <v>203</v>
      </c>
      <c r="O26" s="54" t="s">
        <v>206</v>
      </c>
      <c r="P26" s="54" t="s">
        <v>206</v>
      </c>
      <c r="Q26" s="54" t="s">
        <v>206</v>
      </c>
      <c r="R26" s="17"/>
    </row>
    <row r="27" spans="1:18" ht="15" customHeight="1">
      <c r="A27" s="1"/>
      <c r="B27" s="44" t="s">
        <v>11153</v>
      </c>
      <c r="C27" s="44" t="s">
        <v>11154</v>
      </c>
      <c r="D27" s="471" t="s">
        <v>11086</v>
      </c>
      <c r="E27" s="471" t="s">
        <v>203</v>
      </c>
      <c r="F27" s="1946" t="s">
        <v>12</v>
      </c>
      <c r="G27" s="1156">
        <v>10</v>
      </c>
      <c r="H27" s="17"/>
      <c r="I27" s="341" t="s">
        <v>10557</v>
      </c>
      <c r="J27" s="398" t="s">
        <v>11087</v>
      </c>
      <c r="K27" s="471" t="s">
        <v>11155</v>
      </c>
      <c r="L27" s="17"/>
      <c r="M27" s="54" t="s">
        <v>203</v>
      </c>
      <c r="N27" s="54" t="s">
        <v>203</v>
      </c>
      <c r="O27" s="54" t="s">
        <v>206</v>
      </c>
      <c r="P27" s="54" t="s">
        <v>206</v>
      </c>
      <c r="Q27" s="54" t="s">
        <v>206</v>
      </c>
      <c r="R27" s="17"/>
    </row>
    <row r="28" spans="1:18" ht="15" customHeight="1">
      <c r="A28" s="1"/>
      <c r="B28" s="44" t="s">
        <v>11156</v>
      </c>
      <c r="C28" s="44" t="s">
        <v>11157</v>
      </c>
      <c r="D28" s="471" t="s">
        <v>11086</v>
      </c>
      <c r="E28" s="471" t="s">
        <v>203</v>
      </c>
      <c r="F28" s="1946" t="s">
        <v>12</v>
      </c>
      <c r="G28" s="1156">
        <v>3</v>
      </c>
      <c r="H28" s="17"/>
      <c r="I28" s="341" t="s">
        <v>10557</v>
      </c>
      <c r="J28" s="398" t="s">
        <v>11087</v>
      </c>
      <c r="K28" s="471" t="s">
        <v>11158</v>
      </c>
      <c r="L28" s="17"/>
      <c r="M28" s="54" t="s">
        <v>203</v>
      </c>
      <c r="N28" s="54" t="s">
        <v>203</v>
      </c>
      <c r="O28" s="54" t="s">
        <v>206</v>
      </c>
      <c r="P28" s="54" t="s">
        <v>206</v>
      </c>
      <c r="Q28" s="54" t="s">
        <v>206</v>
      </c>
      <c r="R28" s="17"/>
    </row>
    <row r="29" spans="1:18" ht="15" customHeight="1">
      <c r="A29" s="1"/>
      <c r="B29" s="471" t="s">
        <v>11159</v>
      </c>
      <c r="C29" s="471" t="s">
        <v>11160</v>
      </c>
      <c r="D29" s="471" t="s">
        <v>11086</v>
      </c>
      <c r="E29" s="471" t="s">
        <v>203</v>
      </c>
      <c r="F29" s="1946" t="s">
        <v>12</v>
      </c>
      <c r="G29" s="1156">
        <v>1</v>
      </c>
      <c r="H29" s="17"/>
      <c r="I29" s="341" t="s">
        <v>10557</v>
      </c>
      <c r="J29" s="398" t="s">
        <v>11087</v>
      </c>
      <c r="K29" s="471" t="s">
        <v>11161</v>
      </c>
      <c r="L29" s="17"/>
      <c r="M29" s="54" t="s">
        <v>203</v>
      </c>
      <c r="N29" s="54" t="s">
        <v>203</v>
      </c>
      <c r="O29" s="54" t="s">
        <v>206</v>
      </c>
      <c r="P29" s="54" t="s">
        <v>206</v>
      </c>
      <c r="Q29" s="54" t="s">
        <v>206</v>
      </c>
      <c r="R29" s="17"/>
    </row>
    <row r="30" spans="1:18" ht="15" customHeight="1">
      <c r="A30" s="1"/>
      <c r="B30" s="471" t="s">
        <v>11162</v>
      </c>
      <c r="C30" s="471" t="s">
        <v>11163</v>
      </c>
      <c r="D30" s="471" t="s">
        <v>11086</v>
      </c>
      <c r="E30" s="471" t="s">
        <v>203</v>
      </c>
      <c r="F30" s="1946" t="s">
        <v>12</v>
      </c>
      <c r="G30" s="1156">
        <v>30</v>
      </c>
      <c r="H30" s="17"/>
      <c r="I30" s="341" t="s">
        <v>10557</v>
      </c>
      <c r="J30" s="398" t="s">
        <v>11087</v>
      </c>
      <c r="K30" s="471" t="s">
        <v>11164</v>
      </c>
      <c r="L30" s="17"/>
      <c r="M30" s="54" t="s">
        <v>203</v>
      </c>
      <c r="N30" s="54" t="s">
        <v>203</v>
      </c>
      <c r="O30" s="54" t="s">
        <v>206</v>
      </c>
      <c r="P30" s="54" t="s">
        <v>206</v>
      </c>
      <c r="Q30" s="54" t="s">
        <v>206</v>
      </c>
      <c r="R30" s="17"/>
    </row>
    <row r="31" spans="1:18" ht="15" customHeight="1">
      <c r="A31" s="1"/>
      <c r="B31" s="471" t="s">
        <v>11165</v>
      </c>
      <c r="C31" s="471" t="s">
        <v>11166</v>
      </c>
      <c r="D31" s="471" t="s">
        <v>11086</v>
      </c>
      <c r="E31" s="471" t="s">
        <v>203</v>
      </c>
      <c r="F31" s="1946" t="s">
        <v>12</v>
      </c>
      <c r="G31" s="1156">
        <v>30</v>
      </c>
      <c r="H31" s="17"/>
      <c r="I31" s="341" t="s">
        <v>10557</v>
      </c>
      <c r="J31" s="398" t="s">
        <v>11087</v>
      </c>
      <c r="K31" s="471" t="s">
        <v>11167</v>
      </c>
      <c r="L31" s="17"/>
      <c r="M31" s="54" t="s">
        <v>203</v>
      </c>
      <c r="N31" s="54" t="s">
        <v>203</v>
      </c>
      <c r="O31" s="54" t="s">
        <v>206</v>
      </c>
      <c r="P31" s="54" t="s">
        <v>206</v>
      </c>
      <c r="Q31" s="54" t="s">
        <v>206</v>
      </c>
      <c r="R31" s="17"/>
    </row>
    <row r="32" spans="1:18" ht="15" customHeight="1">
      <c r="A32" s="1"/>
      <c r="B32" s="44" t="s">
        <v>10849</v>
      </c>
      <c r="C32" s="44" t="s">
        <v>11168</v>
      </c>
      <c r="D32" s="471" t="s">
        <v>11086</v>
      </c>
      <c r="E32" s="471" t="s">
        <v>203</v>
      </c>
      <c r="F32" s="1946" t="s">
        <v>12</v>
      </c>
      <c r="G32" s="1156">
        <v>1</v>
      </c>
      <c r="H32" s="17"/>
      <c r="I32" s="341" t="s">
        <v>10557</v>
      </c>
      <c r="J32" s="398" t="s">
        <v>11087</v>
      </c>
      <c r="K32" s="471" t="s">
        <v>11169</v>
      </c>
      <c r="L32" s="17"/>
      <c r="M32" s="54" t="s">
        <v>203</v>
      </c>
      <c r="N32" s="54" t="s">
        <v>203</v>
      </c>
      <c r="O32" s="54" t="s">
        <v>206</v>
      </c>
      <c r="P32" s="54" t="s">
        <v>206</v>
      </c>
      <c r="Q32" s="54" t="s">
        <v>206</v>
      </c>
      <c r="R32" s="17"/>
    </row>
  </sheetData>
  <autoFilter ref="A3:R3" xr:uid="{CAD34273-7160-4D28-908F-138CEA61FA0C}"/>
  <mergeCells count="5">
    <mergeCell ref="A17:A18"/>
    <mergeCell ref="A19:A32"/>
    <mergeCell ref="A8:A9"/>
    <mergeCell ref="A5:A7"/>
    <mergeCell ref="A10:A15"/>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D3499-70C6-4E66-9062-22CD1527558B}">
  <sheetPr>
    <tabColor rgb="FFFF0000"/>
  </sheetPr>
  <dimension ref="A2:R70"/>
  <sheetViews>
    <sheetView workbookViewId="0"/>
  </sheetViews>
  <sheetFormatPr defaultColWidth="40.28515625" defaultRowHeight="15"/>
  <cols>
    <col min="1" max="1" width="26.7109375" style="7" bestFit="1" customWidth="1"/>
    <col min="2" max="2" width="39.28515625" style="7" bestFit="1" customWidth="1"/>
    <col min="3" max="3" width="64.5703125" style="7" customWidth="1"/>
    <col min="4" max="4" width="46" style="7" bestFit="1" customWidth="1"/>
    <col min="5" max="9" width="9.140625" style="7"/>
    <col min="10" max="10" width="24.5703125" style="7" customWidth="1"/>
    <col min="11" max="11" width="24.7109375" style="7" customWidth="1"/>
    <col min="12" max="12" width="35" style="7" customWidth="1"/>
    <col min="13" max="17" width="9.140625" style="7"/>
    <col min="18" max="18" width="82" style="7" customWidth="1"/>
    <col min="19" max="16384" width="40.28515625" style="7"/>
  </cols>
  <sheetData>
    <row r="2" spans="1:18" ht="33" customHeight="1">
      <c r="A2" s="160"/>
      <c r="B2" s="160"/>
      <c r="C2" s="160"/>
      <c r="D2" s="206" t="s">
        <v>1076</v>
      </c>
      <c r="E2" s="907" t="s">
        <v>2241</v>
      </c>
      <c r="F2" s="907" t="s">
        <v>2242</v>
      </c>
      <c r="G2" s="908"/>
      <c r="H2" s="907" t="s">
        <v>3419</v>
      </c>
      <c r="I2" s="907"/>
      <c r="J2" s="160"/>
      <c r="K2" s="1061"/>
      <c r="L2" s="160"/>
      <c r="M2" s="918" t="s">
        <v>2245</v>
      </c>
      <c r="N2" s="918" t="s">
        <v>2246</v>
      </c>
      <c r="O2" s="918" t="s">
        <v>2247</v>
      </c>
      <c r="P2" s="918" t="s">
        <v>2248</v>
      </c>
      <c r="Q2" s="918" t="s">
        <v>2249</v>
      </c>
      <c r="R2" s="144"/>
    </row>
    <row r="3" spans="1:18" ht="75">
      <c r="A3" s="19" t="s">
        <v>1078</v>
      </c>
      <c r="B3" s="105" t="s">
        <v>1079</v>
      </c>
      <c r="C3" s="19" t="s">
        <v>1080</v>
      </c>
      <c r="D3" s="84" t="s">
        <v>1081</v>
      </c>
      <c r="E3" s="910" t="s">
        <v>2252</v>
      </c>
      <c r="F3" s="910" t="s">
        <v>2253</v>
      </c>
      <c r="G3" s="910" t="s">
        <v>2254</v>
      </c>
      <c r="H3" s="910" t="s">
        <v>2255</v>
      </c>
      <c r="I3" s="910" t="s">
        <v>4181</v>
      </c>
      <c r="J3" s="225" t="s">
        <v>1082</v>
      </c>
      <c r="K3" s="12" t="s">
        <v>1083</v>
      </c>
      <c r="L3" s="226" t="s">
        <v>1084</v>
      </c>
      <c r="M3" s="1031" t="s">
        <v>2257</v>
      </c>
      <c r="N3" s="1031" t="s">
        <v>2258</v>
      </c>
      <c r="O3" s="1031" t="s">
        <v>2259</v>
      </c>
      <c r="P3" s="1031" t="s">
        <v>2260</v>
      </c>
      <c r="Q3" s="1031" t="s">
        <v>2261</v>
      </c>
      <c r="R3" s="65" t="s">
        <v>1085</v>
      </c>
    </row>
    <row r="4" spans="1:18">
      <c r="A4" s="1" t="s">
        <v>1676</v>
      </c>
      <c r="B4" s="260" t="s">
        <v>10682</v>
      </c>
      <c r="C4" s="260" t="s">
        <v>10683</v>
      </c>
      <c r="D4" s="77" t="s">
        <v>10484</v>
      </c>
      <c r="E4" s="77" t="s">
        <v>245</v>
      </c>
      <c r="F4" s="77" t="s">
        <v>28</v>
      </c>
      <c r="G4" s="77">
        <v>5</v>
      </c>
      <c r="H4" s="77"/>
      <c r="I4" s="77" t="s">
        <v>10557</v>
      </c>
      <c r="J4" s="205" t="s">
        <v>10684</v>
      </c>
      <c r="K4" s="54" t="s">
        <v>10685</v>
      </c>
      <c r="L4" s="155"/>
      <c r="M4" s="207" t="s">
        <v>203</v>
      </c>
      <c r="N4" s="207" t="s">
        <v>206</v>
      </c>
      <c r="O4" s="207" t="s">
        <v>206</v>
      </c>
      <c r="P4" s="207" t="s">
        <v>206</v>
      </c>
      <c r="Q4" s="207" t="s">
        <v>206</v>
      </c>
      <c r="R4" s="207"/>
    </row>
    <row r="5" spans="1:18">
      <c r="A5" s="2106"/>
      <c r="B5" s="260" t="s">
        <v>5524</v>
      </c>
      <c r="C5" s="260" t="s">
        <v>10686</v>
      </c>
      <c r="D5" s="77" t="s">
        <v>10484</v>
      </c>
      <c r="E5" s="77" t="s">
        <v>245</v>
      </c>
      <c r="F5" s="77" t="s">
        <v>2380</v>
      </c>
      <c r="G5" s="77">
        <v>8</v>
      </c>
      <c r="H5" s="77"/>
      <c r="I5" s="77" t="s">
        <v>10557</v>
      </c>
      <c r="J5" s="205" t="s">
        <v>10684</v>
      </c>
      <c r="K5" s="67" t="s">
        <v>10687</v>
      </c>
      <c r="L5" s="1297"/>
      <c r="M5" s="207" t="s">
        <v>203</v>
      </c>
      <c r="N5" s="207" t="s">
        <v>206</v>
      </c>
      <c r="O5" s="207" t="s">
        <v>206</v>
      </c>
      <c r="P5" s="207" t="s">
        <v>206</v>
      </c>
      <c r="Q5" s="207" t="s">
        <v>206</v>
      </c>
      <c r="R5" s="207"/>
    </row>
    <row r="6" spans="1:18">
      <c r="A6" s="2106"/>
      <c r="B6" s="260" t="s">
        <v>10688</v>
      </c>
      <c r="C6" s="260" t="s">
        <v>10689</v>
      </c>
      <c r="D6" s="77" t="s">
        <v>10484</v>
      </c>
      <c r="E6" s="77" t="s">
        <v>245</v>
      </c>
      <c r="F6" s="77" t="s">
        <v>28</v>
      </c>
      <c r="G6" s="77">
        <v>5</v>
      </c>
      <c r="H6" s="77"/>
      <c r="I6" s="77" t="s">
        <v>10557</v>
      </c>
      <c r="J6" s="205" t="s">
        <v>10684</v>
      </c>
      <c r="K6" s="67" t="s">
        <v>10690</v>
      </c>
      <c r="L6" s="693"/>
      <c r="M6" s="207" t="s">
        <v>203</v>
      </c>
      <c r="N6" s="207" t="s">
        <v>206</v>
      </c>
      <c r="O6" s="207" t="s">
        <v>206</v>
      </c>
      <c r="P6" s="207" t="s">
        <v>206</v>
      </c>
      <c r="Q6" s="207" t="s">
        <v>206</v>
      </c>
      <c r="R6" s="207"/>
    </row>
    <row r="7" spans="1:18">
      <c r="A7" s="2092" t="s">
        <v>1086</v>
      </c>
      <c r="B7" s="260" t="s">
        <v>1087</v>
      </c>
      <c r="C7" s="260" t="s">
        <v>10405</v>
      </c>
      <c r="D7" s="77" t="s">
        <v>10484</v>
      </c>
      <c r="E7" s="77" t="s">
        <v>203</v>
      </c>
      <c r="F7" s="77" t="s">
        <v>28</v>
      </c>
      <c r="G7" s="77">
        <v>12</v>
      </c>
      <c r="H7" s="77"/>
      <c r="I7" s="77" t="s">
        <v>10557</v>
      </c>
      <c r="J7" s="129" t="s">
        <v>10684</v>
      </c>
      <c r="K7" s="152" t="s">
        <v>10691</v>
      </c>
      <c r="L7" s="17"/>
      <c r="M7" s="207" t="s">
        <v>203</v>
      </c>
      <c r="N7" s="207" t="s">
        <v>206</v>
      </c>
      <c r="O7" s="207" t="s">
        <v>206</v>
      </c>
      <c r="P7" s="207" t="s">
        <v>206</v>
      </c>
      <c r="Q7" s="207" t="s">
        <v>206</v>
      </c>
      <c r="R7" s="207"/>
    </row>
    <row r="8" spans="1:18">
      <c r="A8" s="2092"/>
      <c r="B8" s="260" t="s">
        <v>1091</v>
      </c>
      <c r="C8" s="260" t="s">
        <v>10407</v>
      </c>
      <c r="D8" s="77" t="s">
        <v>10484</v>
      </c>
      <c r="E8" s="77" t="s">
        <v>203</v>
      </c>
      <c r="F8" s="77" t="s">
        <v>12</v>
      </c>
      <c r="G8" s="77">
        <v>2</v>
      </c>
      <c r="H8" s="77"/>
      <c r="I8" s="77" t="s">
        <v>10557</v>
      </c>
      <c r="J8" s="129" t="s">
        <v>10684</v>
      </c>
      <c r="K8" s="17" t="s">
        <v>10692</v>
      </c>
      <c r="L8" s="17"/>
      <c r="M8" s="207" t="s">
        <v>203</v>
      </c>
      <c r="N8" s="207" t="s">
        <v>206</v>
      </c>
      <c r="O8" s="207" t="s">
        <v>206</v>
      </c>
      <c r="P8" s="207" t="s">
        <v>206</v>
      </c>
      <c r="Q8" s="207" t="s">
        <v>206</v>
      </c>
      <c r="R8" s="207"/>
    </row>
    <row r="9" spans="1:18">
      <c r="A9" s="164" t="s">
        <v>1653</v>
      </c>
      <c r="B9" s="260" t="s">
        <v>10459</v>
      </c>
      <c r="C9" s="260" t="s">
        <v>10693</v>
      </c>
      <c r="D9" s="77" t="s">
        <v>10484</v>
      </c>
      <c r="E9" s="77" t="s">
        <v>203</v>
      </c>
      <c r="F9" s="77" t="s">
        <v>28</v>
      </c>
      <c r="G9" s="77">
        <v>3</v>
      </c>
      <c r="H9" s="77"/>
      <c r="I9" s="77" t="s">
        <v>10557</v>
      </c>
      <c r="J9" s="129" t="s">
        <v>10684</v>
      </c>
      <c r="K9" s="17" t="s">
        <v>10694</v>
      </c>
      <c r="L9" s="17"/>
      <c r="M9" s="207" t="s">
        <v>203</v>
      </c>
      <c r="N9" s="207" t="s">
        <v>206</v>
      </c>
      <c r="O9" s="207" t="s">
        <v>206</v>
      </c>
      <c r="P9" s="207" t="s">
        <v>206</v>
      </c>
      <c r="Q9" s="207" t="s">
        <v>206</v>
      </c>
      <c r="R9" s="207"/>
    </row>
    <row r="10" spans="1:18">
      <c r="A10" s="2249" t="s">
        <v>1680</v>
      </c>
      <c r="B10" s="260" t="s">
        <v>10695</v>
      </c>
      <c r="C10" s="260" t="s">
        <v>10696</v>
      </c>
      <c r="D10" s="77" t="s">
        <v>10484</v>
      </c>
      <c r="E10" s="77" t="s">
        <v>203</v>
      </c>
      <c r="F10" s="77" t="s">
        <v>2380</v>
      </c>
      <c r="G10" s="77">
        <v>8</v>
      </c>
      <c r="H10" s="77"/>
      <c r="I10" s="77" t="s">
        <v>10557</v>
      </c>
      <c r="J10" s="129" t="s">
        <v>10684</v>
      </c>
      <c r="K10" s="129" t="s">
        <v>10697</v>
      </c>
      <c r="M10" s="207" t="s">
        <v>203</v>
      </c>
      <c r="N10" s="207" t="s">
        <v>206</v>
      </c>
      <c r="O10" s="207" t="s">
        <v>206</v>
      </c>
      <c r="P10" s="207" t="s">
        <v>206</v>
      </c>
      <c r="Q10" s="207" t="s">
        <v>206</v>
      </c>
      <c r="R10" s="207" t="s">
        <v>10698</v>
      </c>
    </row>
    <row r="11" spans="1:18">
      <c r="A11" s="2250"/>
      <c r="B11" s="260" t="s">
        <v>10699</v>
      </c>
      <c r="C11" s="260" t="s">
        <v>10700</v>
      </c>
      <c r="D11" s="77" t="s">
        <v>10484</v>
      </c>
      <c r="E11" s="77" t="s">
        <v>203</v>
      </c>
      <c r="F11" s="77" t="s">
        <v>12</v>
      </c>
      <c r="G11" s="77">
        <v>10</v>
      </c>
      <c r="H11" s="77"/>
      <c r="I11" s="77" t="s">
        <v>10557</v>
      </c>
      <c r="J11" s="129" t="s">
        <v>10684</v>
      </c>
      <c r="K11" s="17" t="s">
        <v>10701</v>
      </c>
      <c r="L11" s="184"/>
      <c r="M11" s="207" t="s">
        <v>203</v>
      </c>
      <c r="N11" s="207" t="s">
        <v>206</v>
      </c>
      <c r="O11" s="207" t="s">
        <v>206</v>
      </c>
      <c r="P11" s="207" t="s">
        <v>206</v>
      </c>
      <c r="Q11" s="207" t="s">
        <v>206</v>
      </c>
      <c r="R11" s="207"/>
    </row>
    <row r="12" spans="1:18">
      <c r="A12" s="1" t="s">
        <v>1112</v>
      </c>
      <c r="B12" s="260" t="s">
        <v>10422</v>
      </c>
      <c r="C12" s="260" t="s">
        <v>10702</v>
      </c>
      <c r="D12" s="77" t="s">
        <v>10484</v>
      </c>
      <c r="E12" s="77" t="s">
        <v>203</v>
      </c>
      <c r="F12" s="77" t="s">
        <v>2380</v>
      </c>
      <c r="G12" s="77">
        <v>8</v>
      </c>
      <c r="H12" s="77"/>
      <c r="I12" s="77" t="s">
        <v>10557</v>
      </c>
      <c r="J12" s="129" t="s">
        <v>10684</v>
      </c>
      <c r="K12" s="1846" t="s">
        <v>10703</v>
      </c>
      <c r="L12" s="184"/>
      <c r="M12" s="207" t="s">
        <v>203</v>
      </c>
      <c r="N12" s="207" t="s">
        <v>206</v>
      </c>
      <c r="O12" s="207" t="s">
        <v>206</v>
      </c>
      <c r="P12" s="207" t="s">
        <v>206</v>
      </c>
      <c r="Q12" s="207" t="s">
        <v>206</v>
      </c>
      <c r="R12" s="207"/>
    </row>
    <row r="13" spans="1:18">
      <c r="A13" s="1"/>
      <c r="B13" s="260" t="s">
        <v>10704</v>
      </c>
      <c r="C13" s="260" t="s">
        <v>10705</v>
      </c>
      <c r="D13" s="77" t="s">
        <v>10484</v>
      </c>
      <c r="E13" s="77" t="s">
        <v>203</v>
      </c>
      <c r="F13" s="77" t="s">
        <v>2380</v>
      </c>
      <c r="G13" s="77">
        <v>8</v>
      </c>
      <c r="H13" s="77"/>
      <c r="I13" s="77" t="s">
        <v>10557</v>
      </c>
      <c r="J13" s="129" t="s">
        <v>10684</v>
      </c>
      <c r="K13" s="1107" t="s">
        <v>10706</v>
      </c>
      <c r="L13" s="17"/>
      <c r="M13" s="207" t="s">
        <v>203</v>
      </c>
      <c r="N13" s="207" t="s">
        <v>206</v>
      </c>
      <c r="O13" s="207" t="s">
        <v>206</v>
      </c>
      <c r="P13" s="207" t="s">
        <v>206</v>
      </c>
      <c r="Q13" s="207" t="s">
        <v>206</v>
      </c>
      <c r="R13" s="207"/>
    </row>
    <row r="14" spans="1:18">
      <c r="A14" s="1"/>
      <c r="B14" s="1945" t="s">
        <v>11170</v>
      </c>
      <c r="C14" s="260" t="s">
        <v>11171</v>
      </c>
      <c r="D14" s="77" t="s">
        <v>10484</v>
      </c>
      <c r="E14" s="77" t="s">
        <v>203</v>
      </c>
      <c r="F14" s="77"/>
      <c r="G14" s="77"/>
      <c r="H14" s="77"/>
      <c r="I14" s="77" t="s">
        <v>10557</v>
      </c>
      <c r="J14" s="205"/>
      <c r="K14" s="264"/>
      <c r="L14" s="94"/>
      <c r="M14" s="207"/>
      <c r="N14" s="207"/>
      <c r="O14" s="207"/>
      <c r="P14" s="207"/>
      <c r="Q14" s="207"/>
      <c r="R14" s="207" t="s">
        <v>11172</v>
      </c>
    </row>
    <row r="15" spans="1:18">
      <c r="A15" s="1"/>
      <c r="B15" s="1945" t="s">
        <v>11173</v>
      </c>
      <c r="C15" s="260" t="s">
        <v>11174</v>
      </c>
      <c r="D15" s="77" t="s">
        <v>10484</v>
      </c>
      <c r="E15" s="77" t="s">
        <v>203</v>
      </c>
      <c r="F15" s="77"/>
      <c r="G15" s="77"/>
      <c r="H15" s="77"/>
      <c r="I15" s="77" t="s">
        <v>10557</v>
      </c>
      <c r="J15" s="205"/>
      <c r="K15" s="264"/>
      <c r="L15" s="94"/>
      <c r="M15" s="207"/>
      <c r="N15" s="207"/>
      <c r="O15" s="207"/>
      <c r="P15" s="207"/>
      <c r="Q15" s="207"/>
      <c r="R15" s="207" t="s">
        <v>11172</v>
      </c>
    </row>
    <row r="16" spans="1:18" ht="315">
      <c r="A16" s="2107" t="s">
        <v>1683</v>
      </c>
      <c r="B16" s="77" t="s">
        <v>10708</v>
      </c>
      <c r="C16" s="260" t="s">
        <v>10709</v>
      </c>
      <c r="D16" s="77" t="s">
        <v>10484</v>
      </c>
      <c r="E16" s="77" t="s">
        <v>203</v>
      </c>
      <c r="F16" s="77" t="s">
        <v>12</v>
      </c>
      <c r="G16" s="77">
        <v>34</v>
      </c>
      <c r="H16" s="77"/>
      <c r="I16" s="77" t="s">
        <v>10557</v>
      </c>
      <c r="J16" s="1847" t="s">
        <v>10684</v>
      </c>
      <c r="K16" s="1848" t="s">
        <v>10710</v>
      </c>
      <c r="L16" s="1849" t="s">
        <v>10711</v>
      </c>
      <c r="M16" s="207" t="s">
        <v>362</v>
      </c>
      <c r="N16" s="207" t="s">
        <v>206</v>
      </c>
      <c r="O16" s="207" t="s">
        <v>10712</v>
      </c>
      <c r="P16" s="207" t="s">
        <v>206</v>
      </c>
      <c r="Q16" s="207" t="s">
        <v>206</v>
      </c>
      <c r="R16" s="207"/>
    </row>
    <row r="17" spans="1:18" ht="135">
      <c r="A17" s="2107"/>
      <c r="B17" s="351" t="s">
        <v>10473</v>
      </c>
      <c r="C17" s="260" t="s">
        <v>11175</v>
      </c>
      <c r="D17" s="77" t="s">
        <v>10484</v>
      </c>
      <c r="E17" s="77" t="s">
        <v>203</v>
      </c>
      <c r="F17" s="77"/>
      <c r="G17" s="77"/>
      <c r="H17" s="77"/>
      <c r="I17" s="77" t="s">
        <v>10557</v>
      </c>
      <c r="J17" s="1740"/>
      <c r="K17" s="1740"/>
      <c r="L17" s="2"/>
      <c r="M17" s="207" t="s">
        <v>203</v>
      </c>
      <c r="N17" s="207" t="s">
        <v>206</v>
      </c>
      <c r="O17" s="207" t="s">
        <v>206</v>
      </c>
      <c r="P17" s="207" t="s">
        <v>206</v>
      </c>
      <c r="Q17" s="207" t="s">
        <v>206</v>
      </c>
      <c r="R17" s="207" t="s">
        <v>10766</v>
      </c>
    </row>
    <row r="18" spans="1:18" ht="45">
      <c r="A18" s="2106"/>
      <c r="B18" s="77" t="s">
        <v>10424</v>
      </c>
      <c r="C18" s="260" t="s">
        <v>10713</v>
      </c>
      <c r="D18" s="77" t="s">
        <v>10484</v>
      </c>
      <c r="E18" s="77" t="s">
        <v>203</v>
      </c>
      <c r="F18" s="77" t="s">
        <v>12</v>
      </c>
      <c r="G18" s="77">
        <v>2</v>
      </c>
      <c r="H18" s="77"/>
      <c r="I18" s="77" t="s">
        <v>10557</v>
      </c>
      <c r="J18" s="417" t="s">
        <v>10684</v>
      </c>
      <c r="K18" s="80" t="s">
        <v>10714</v>
      </c>
      <c r="L18" s="152"/>
      <c r="M18" s="207" t="s">
        <v>203</v>
      </c>
      <c r="N18" s="207" t="s">
        <v>206</v>
      </c>
      <c r="O18" s="207" t="s">
        <v>206</v>
      </c>
      <c r="P18" s="207" t="s">
        <v>206</v>
      </c>
      <c r="Q18" s="207" t="s">
        <v>206</v>
      </c>
      <c r="R18" s="207" t="s">
        <v>10715</v>
      </c>
    </row>
    <row r="19" spans="1:18">
      <c r="A19" s="153" t="s">
        <v>1660</v>
      </c>
      <c r="B19" s="77" t="s">
        <v>10463</v>
      </c>
      <c r="C19" s="260" t="s">
        <v>10744</v>
      </c>
      <c r="D19" s="77" t="s">
        <v>10484</v>
      </c>
      <c r="E19" s="77" t="s">
        <v>203</v>
      </c>
      <c r="F19" s="77" t="s">
        <v>28</v>
      </c>
      <c r="G19" s="77">
        <v>13</v>
      </c>
      <c r="H19" s="77">
        <v>2</v>
      </c>
      <c r="I19" s="77" t="s">
        <v>10557</v>
      </c>
      <c r="J19" s="129" t="s">
        <v>10684</v>
      </c>
      <c r="K19" s="17" t="s">
        <v>10745</v>
      </c>
      <c r="L19" s="17"/>
      <c r="M19" s="207" t="s">
        <v>203</v>
      </c>
      <c r="N19" s="207" t="s">
        <v>206</v>
      </c>
      <c r="O19" s="207" t="s">
        <v>206</v>
      </c>
      <c r="P19" s="207" t="s">
        <v>206</v>
      </c>
      <c r="Q19" s="207" t="s">
        <v>206</v>
      </c>
      <c r="R19" s="207"/>
    </row>
    <row r="20" spans="1:18">
      <c r="A20" s="2106" t="s">
        <v>1686</v>
      </c>
      <c r="B20" s="77" t="s">
        <v>5517</v>
      </c>
      <c r="C20" s="260" t="s">
        <v>10746</v>
      </c>
      <c r="D20" s="77" t="s">
        <v>10484</v>
      </c>
      <c r="E20" s="77" t="s">
        <v>203</v>
      </c>
      <c r="F20" s="77" t="s">
        <v>12</v>
      </c>
      <c r="G20" s="77">
        <v>34</v>
      </c>
      <c r="H20" s="77"/>
      <c r="I20" s="77" t="s">
        <v>10557</v>
      </c>
      <c r="J20" s="129" t="s">
        <v>10684</v>
      </c>
      <c r="K20" s="1846" t="s">
        <v>10710</v>
      </c>
      <c r="L20" s="17"/>
      <c r="M20" s="207" t="s">
        <v>203</v>
      </c>
      <c r="N20" s="207" t="s">
        <v>206</v>
      </c>
      <c r="O20" s="207" t="s">
        <v>206</v>
      </c>
      <c r="P20" s="207" t="s">
        <v>206</v>
      </c>
      <c r="Q20" s="207" t="s">
        <v>206</v>
      </c>
      <c r="R20" s="207"/>
    </row>
    <row r="21" spans="1:18" ht="180">
      <c r="A21" s="2106"/>
      <c r="B21" s="77" t="s">
        <v>10747</v>
      </c>
      <c r="C21" s="260" t="s">
        <v>10748</v>
      </c>
      <c r="D21" s="77" t="s">
        <v>10484</v>
      </c>
      <c r="E21" s="77" t="s">
        <v>203</v>
      </c>
      <c r="F21" s="77" t="s">
        <v>12</v>
      </c>
      <c r="G21" s="77">
        <v>34</v>
      </c>
      <c r="H21" s="77"/>
      <c r="I21" s="77" t="s">
        <v>10557</v>
      </c>
      <c r="J21" s="129" t="s">
        <v>10684</v>
      </c>
      <c r="K21" s="1846" t="s">
        <v>10710</v>
      </c>
      <c r="L21" s="2" t="s">
        <v>10749</v>
      </c>
      <c r="M21" s="207" t="s">
        <v>362</v>
      </c>
      <c r="N21" s="207" t="s">
        <v>206</v>
      </c>
      <c r="O21" s="207" t="s">
        <v>10750</v>
      </c>
      <c r="P21" s="207" t="s">
        <v>206</v>
      </c>
      <c r="Q21" s="207" t="s">
        <v>206</v>
      </c>
      <c r="R21" s="207"/>
    </row>
    <row r="22" spans="1:18" ht="180">
      <c r="A22" s="2106"/>
      <c r="B22" s="77" t="s">
        <v>10751</v>
      </c>
      <c r="C22" s="260" t="s">
        <v>10752</v>
      </c>
      <c r="D22" s="77" t="s">
        <v>10484</v>
      </c>
      <c r="E22" s="77" t="s">
        <v>203</v>
      </c>
      <c r="F22" s="77" t="s">
        <v>12</v>
      </c>
      <c r="G22" s="77">
        <v>34</v>
      </c>
      <c r="H22" s="77"/>
      <c r="I22" s="77" t="s">
        <v>10557</v>
      </c>
      <c r="J22" s="129" t="s">
        <v>10684</v>
      </c>
      <c r="K22" s="1846" t="s">
        <v>10710</v>
      </c>
      <c r="L22" s="2" t="s">
        <v>10753</v>
      </c>
      <c r="M22" s="207" t="s">
        <v>362</v>
      </c>
      <c r="N22" s="207" t="s">
        <v>206</v>
      </c>
      <c r="O22" s="207" t="s">
        <v>10754</v>
      </c>
      <c r="P22" s="207" t="s">
        <v>206</v>
      </c>
      <c r="Q22" s="207" t="s">
        <v>206</v>
      </c>
      <c r="R22" s="207"/>
    </row>
    <row r="23" spans="1:18">
      <c r="A23" s="2106"/>
      <c r="B23" s="77" t="s">
        <v>2391</v>
      </c>
      <c r="C23" s="260" t="s">
        <v>10755</v>
      </c>
      <c r="D23" s="77" t="s">
        <v>10484</v>
      </c>
      <c r="E23" s="77" t="s">
        <v>203</v>
      </c>
      <c r="F23" s="77" t="s">
        <v>28</v>
      </c>
      <c r="G23" s="77">
        <v>5</v>
      </c>
      <c r="H23" s="77"/>
      <c r="I23" s="77" t="s">
        <v>10557</v>
      </c>
      <c r="J23" s="129" t="s">
        <v>10684</v>
      </c>
      <c r="K23" s="129" t="s">
        <v>10756</v>
      </c>
      <c r="L23" s="17"/>
      <c r="M23" s="207" t="s">
        <v>203</v>
      </c>
      <c r="N23" s="207" t="s">
        <v>206</v>
      </c>
      <c r="O23" s="207" t="s">
        <v>206</v>
      </c>
      <c r="P23" s="207" t="s">
        <v>206</v>
      </c>
      <c r="Q23" s="207" t="s">
        <v>206</v>
      </c>
      <c r="R23" s="207"/>
    </row>
    <row r="24" spans="1:18">
      <c r="A24" s="2106"/>
      <c r="B24" s="71" t="s">
        <v>4120</v>
      </c>
      <c r="C24" s="260" t="s">
        <v>11176</v>
      </c>
      <c r="D24" s="77" t="s">
        <v>10484</v>
      </c>
      <c r="E24" s="77" t="s">
        <v>203</v>
      </c>
      <c r="F24" s="77" t="s">
        <v>28</v>
      </c>
      <c r="G24" s="77">
        <v>5</v>
      </c>
      <c r="H24" s="77"/>
      <c r="I24" s="77" t="s">
        <v>10557</v>
      </c>
      <c r="J24" s="129" t="s">
        <v>10684</v>
      </c>
      <c r="K24" s="129" t="s">
        <v>10759</v>
      </c>
      <c r="L24" s="17"/>
      <c r="M24" s="207" t="s">
        <v>203</v>
      </c>
      <c r="N24" s="207" t="s">
        <v>206</v>
      </c>
      <c r="O24" s="207" t="s">
        <v>206</v>
      </c>
      <c r="P24" s="207" t="s">
        <v>206</v>
      </c>
      <c r="Q24" s="207" t="s">
        <v>206</v>
      </c>
      <c r="R24" s="207"/>
    </row>
    <row r="25" spans="1:18" ht="195">
      <c r="A25" s="2106"/>
      <c r="B25" s="77" t="s">
        <v>10760</v>
      </c>
      <c r="C25" s="260" t="s">
        <v>10761</v>
      </c>
      <c r="D25" s="77" t="s">
        <v>10484</v>
      </c>
      <c r="E25" s="77" t="s">
        <v>203</v>
      </c>
      <c r="F25" s="77" t="s">
        <v>12</v>
      </c>
      <c r="G25" s="77">
        <v>34</v>
      </c>
      <c r="H25" s="77"/>
      <c r="I25" s="77" t="s">
        <v>10557</v>
      </c>
      <c r="J25" s="129" t="s">
        <v>10684</v>
      </c>
      <c r="K25" s="1846" t="s">
        <v>10710</v>
      </c>
      <c r="L25" s="2" t="s">
        <v>10762</v>
      </c>
      <c r="M25" s="207" t="s">
        <v>362</v>
      </c>
      <c r="N25" s="207" t="s">
        <v>206</v>
      </c>
      <c r="O25" s="207" t="s">
        <v>10763</v>
      </c>
      <c r="P25" s="207" t="s">
        <v>206</v>
      </c>
      <c r="Q25" s="207" t="s">
        <v>206</v>
      </c>
      <c r="R25" s="207"/>
    </row>
    <row r="26" spans="1:18" ht="135">
      <c r="A26" s="153" t="s">
        <v>1688</v>
      </c>
      <c r="B26" s="1945" t="s">
        <v>10764</v>
      </c>
      <c r="C26" s="260" t="s">
        <v>10765</v>
      </c>
      <c r="D26" s="77" t="s">
        <v>10484</v>
      </c>
      <c r="E26" s="77" t="s">
        <v>203</v>
      </c>
      <c r="F26" s="77"/>
      <c r="G26" s="77"/>
      <c r="H26" s="77"/>
      <c r="I26" s="77" t="s">
        <v>10557</v>
      </c>
      <c r="J26" s="1740"/>
      <c r="K26" s="275"/>
      <c r="L26" s="17"/>
      <c r="M26" s="207" t="s">
        <v>203</v>
      </c>
      <c r="N26" s="207" t="s">
        <v>206</v>
      </c>
      <c r="O26" s="207" t="s">
        <v>206</v>
      </c>
      <c r="P26" s="207" t="s">
        <v>206</v>
      </c>
      <c r="Q26" s="207" t="s">
        <v>206</v>
      </c>
      <c r="R26" s="207" t="s">
        <v>10766</v>
      </c>
    </row>
    <row r="30" spans="1:18">
      <c r="C30" s="90" t="s">
        <v>10690</v>
      </c>
      <c r="D30" s="7" t="str">
        <f>VLOOKUP(C30,$K$4:$K$26,1,FALSE)</f>
        <v>CBO_BANCA</v>
      </c>
    </row>
    <row r="31" spans="1:18">
      <c r="C31" s="90" t="s">
        <v>10687</v>
      </c>
      <c r="D31" s="7" t="str">
        <f t="shared" ref="D31:D70" si="0">VLOOKUP(C31,$K$4:$K$26,1,FALSE)</f>
        <v>CBO_DATA_CARICAMENTO</v>
      </c>
    </row>
    <row r="32" spans="1:18">
      <c r="C32" s="90" t="s">
        <v>10685</v>
      </c>
      <c r="D32" s="7" t="str">
        <f t="shared" si="0"/>
        <v>CBO_PROGRESSIVO</v>
      </c>
    </row>
    <row r="33" spans="3:4">
      <c r="C33" s="90" t="s">
        <v>10703</v>
      </c>
      <c r="D33" s="7" t="str">
        <f t="shared" si="0"/>
        <v>CBO_DATA_VALUTA</v>
      </c>
    </row>
    <row r="34" spans="3:4">
      <c r="C34" s="90" t="s">
        <v>10745</v>
      </c>
      <c r="D34" s="7" t="str">
        <f t="shared" si="0"/>
        <v>CBO_IMPORTO</v>
      </c>
    </row>
    <row r="35" spans="3:4">
      <c r="C35" s="90" t="s">
        <v>11177</v>
      </c>
      <c r="D35" s="7" t="e">
        <f t="shared" si="0"/>
        <v>#N/A</v>
      </c>
    </row>
    <row r="36" spans="3:4">
      <c r="C36" s="90" t="s">
        <v>10741</v>
      </c>
      <c r="D36" s="7" t="e">
        <f t="shared" si="0"/>
        <v>#N/A</v>
      </c>
    </row>
    <row r="37" spans="3:4">
      <c r="C37" s="90" t="s">
        <v>10718</v>
      </c>
      <c r="D37" s="7" t="e">
        <f t="shared" si="0"/>
        <v>#N/A</v>
      </c>
    </row>
    <row r="38" spans="3:4">
      <c r="C38" s="90" t="s">
        <v>10720</v>
      </c>
      <c r="D38" s="7" t="e">
        <f t="shared" si="0"/>
        <v>#N/A</v>
      </c>
    </row>
    <row r="39" spans="3:4">
      <c r="C39" s="90" t="s">
        <v>10743</v>
      </c>
      <c r="D39" s="7" t="e">
        <f t="shared" si="0"/>
        <v>#N/A</v>
      </c>
    </row>
    <row r="40" spans="3:4">
      <c r="C40" s="90" t="s">
        <v>10691</v>
      </c>
      <c r="D40" s="7" t="str">
        <f t="shared" si="0"/>
        <v>CBO_CONTRATTO</v>
      </c>
    </row>
    <row r="41" spans="3:4">
      <c r="C41" s="90" t="s">
        <v>10694</v>
      </c>
      <c r="D41" s="7" t="str">
        <f t="shared" si="0"/>
        <v>CBO_RATA</v>
      </c>
    </row>
    <row r="42" spans="3:4">
      <c r="C42" s="90" t="s">
        <v>10756</v>
      </c>
      <c r="D42" s="7" t="str">
        <f t="shared" si="0"/>
        <v>CBO_ABI_CLI</v>
      </c>
    </row>
    <row r="43" spans="3:4">
      <c r="C43" s="90" t="s">
        <v>10759</v>
      </c>
      <c r="D43" s="7" t="str">
        <f t="shared" si="0"/>
        <v>CBO_CAB_CLI</v>
      </c>
    </row>
    <row r="44" spans="3:4">
      <c r="C44" s="90" t="s">
        <v>10706</v>
      </c>
      <c r="D44" s="7" t="str">
        <f t="shared" si="0"/>
        <v>CBO_DATA_CONTABILE</v>
      </c>
    </row>
    <row r="45" spans="3:4">
      <c r="C45" s="90" t="s">
        <v>10692</v>
      </c>
      <c r="D45" s="7" t="str">
        <f t="shared" si="0"/>
        <v>CBO_PROCEDURA</v>
      </c>
    </row>
    <row r="46" spans="3:4">
      <c r="C46" s="90" t="s">
        <v>10732</v>
      </c>
      <c r="D46" s="7" t="e">
        <f t="shared" si="0"/>
        <v>#N/A</v>
      </c>
    </row>
    <row r="47" spans="3:4">
      <c r="C47" s="90" t="s">
        <v>10770</v>
      </c>
      <c r="D47" s="7" t="e">
        <f t="shared" si="0"/>
        <v>#N/A</v>
      </c>
    </row>
    <row r="48" spans="3:4">
      <c r="C48" s="90" t="s">
        <v>10773</v>
      </c>
      <c r="D48" s="7" t="e">
        <f t="shared" si="0"/>
        <v>#N/A</v>
      </c>
    </row>
    <row r="49" spans="3:4">
      <c r="C49" s="90" t="s">
        <v>10726</v>
      </c>
      <c r="D49" s="7" t="e">
        <f t="shared" si="0"/>
        <v>#N/A</v>
      </c>
    </row>
    <row r="50" spans="3:4">
      <c r="C50" s="90" t="s">
        <v>10714</v>
      </c>
      <c r="D50" s="7" t="str">
        <f t="shared" si="0"/>
        <v>CBO_CAUSALE_ABI</v>
      </c>
    </row>
    <row r="51" spans="3:4">
      <c r="C51" s="90" t="s">
        <v>10729</v>
      </c>
      <c r="D51" s="7" t="e">
        <f t="shared" si="0"/>
        <v>#N/A</v>
      </c>
    </row>
    <row r="52" spans="3:4">
      <c r="C52" s="90" t="s">
        <v>10738</v>
      </c>
      <c r="D52" s="7" t="e">
        <f t="shared" si="0"/>
        <v>#N/A</v>
      </c>
    </row>
    <row r="53" spans="3:4">
      <c r="C53" s="90" t="s">
        <v>10723</v>
      </c>
      <c r="D53" s="7" t="e">
        <f t="shared" si="0"/>
        <v>#N/A</v>
      </c>
    </row>
    <row r="54" spans="3:4">
      <c r="C54" s="90" t="s">
        <v>10735</v>
      </c>
      <c r="D54" s="7" t="e">
        <f t="shared" si="0"/>
        <v>#N/A</v>
      </c>
    </row>
    <row r="55" spans="3:4">
      <c r="C55" s="90" t="s">
        <v>10776</v>
      </c>
      <c r="D55" s="7" t="e">
        <f t="shared" si="0"/>
        <v>#N/A</v>
      </c>
    </row>
    <row r="56" spans="3:4">
      <c r="C56" s="90" t="s">
        <v>10697</v>
      </c>
      <c r="D56" s="7" t="str">
        <f t="shared" si="0"/>
        <v>CBO_DATA_ATTRIBUZ</v>
      </c>
    </row>
    <row r="57" spans="3:4">
      <c r="C57" s="90" t="s">
        <v>10701</v>
      </c>
      <c r="D57" s="7" t="str">
        <f t="shared" si="0"/>
        <v>CBO_OPE_ATTRIBUZ</v>
      </c>
    </row>
    <row r="58" spans="3:4">
      <c r="C58" s="90" t="s">
        <v>10778</v>
      </c>
      <c r="D58" s="7" t="e">
        <f t="shared" si="0"/>
        <v>#N/A</v>
      </c>
    </row>
    <row r="59" spans="3:4">
      <c r="C59" s="90" t="s">
        <v>10781</v>
      </c>
      <c r="D59" s="7" t="e">
        <f t="shared" si="0"/>
        <v>#N/A</v>
      </c>
    </row>
    <row r="60" spans="3:4">
      <c r="C60" s="90" t="s">
        <v>10710</v>
      </c>
      <c r="D60" s="7" t="str">
        <f t="shared" si="0"/>
        <v>CBO_IBAN_ORD</v>
      </c>
    </row>
    <row r="61" spans="3:4">
      <c r="C61" s="90" t="s">
        <v>10784</v>
      </c>
      <c r="D61" s="7" t="e">
        <f t="shared" si="0"/>
        <v>#N/A</v>
      </c>
    </row>
    <row r="62" spans="3:4">
      <c r="C62" s="90" t="s">
        <v>10787</v>
      </c>
      <c r="D62" s="7" t="e">
        <f t="shared" si="0"/>
        <v>#N/A</v>
      </c>
    </row>
    <row r="63" spans="3:4">
      <c r="C63" s="90" t="s">
        <v>10790</v>
      </c>
      <c r="D63" s="7" t="e">
        <f t="shared" si="0"/>
        <v>#N/A</v>
      </c>
    </row>
    <row r="64" spans="3:4">
      <c r="C64" s="90" t="s">
        <v>10793</v>
      </c>
      <c r="D64" s="7" t="e">
        <f t="shared" si="0"/>
        <v>#N/A</v>
      </c>
    </row>
    <row r="65" spans="3:4">
      <c r="C65" s="90" t="s">
        <v>10794</v>
      </c>
      <c r="D65" s="7" t="e">
        <f t="shared" si="0"/>
        <v>#N/A</v>
      </c>
    </row>
    <row r="66" spans="3:4">
      <c r="C66" s="90" t="s">
        <v>10798</v>
      </c>
      <c r="D66" s="7" t="e">
        <f t="shared" si="0"/>
        <v>#N/A</v>
      </c>
    </row>
    <row r="67" spans="3:4">
      <c r="C67" s="90" t="s">
        <v>10801</v>
      </c>
      <c r="D67" s="7" t="e">
        <f t="shared" si="0"/>
        <v>#N/A</v>
      </c>
    </row>
    <row r="68" spans="3:4">
      <c r="C68" s="90" t="s">
        <v>10802</v>
      </c>
      <c r="D68" s="7" t="e">
        <f t="shared" si="0"/>
        <v>#N/A</v>
      </c>
    </row>
    <row r="69" spans="3:4">
      <c r="C69" s="90" t="s">
        <v>10804</v>
      </c>
      <c r="D69" s="7" t="e">
        <f t="shared" si="0"/>
        <v>#N/A</v>
      </c>
    </row>
    <row r="70" spans="3:4">
      <c r="C70" s="90" t="s">
        <v>10807</v>
      </c>
      <c r="D70" s="7" t="e">
        <f t="shared" si="0"/>
        <v>#N/A</v>
      </c>
    </row>
  </sheetData>
  <mergeCells count="6">
    <mergeCell ref="A20:A25"/>
    <mergeCell ref="A4:A6"/>
    <mergeCell ref="A7:A8"/>
    <mergeCell ref="A10:A11"/>
    <mergeCell ref="A12:A15"/>
    <mergeCell ref="A16:A18"/>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45779-1C43-4112-9A4B-BBFC36472D8D}">
  <sheetPr filterMode="1">
    <tabColor rgb="FFFF0000"/>
  </sheetPr>
  <dimension ref="A2:K31"/>
  <sheetViews>
    <sheetView workbookViewId="0">
      <selection activeCell="B5" sqref="B5"/>
    </sheetView>
  </sheetViews>
  <sheetFormatPr defaultColWidth="30" defaultRowHeight="15"/>
  <cols>
    <col min="1" max="1" width="22.7109375" style="219" bestFit="1" customWidth="1"/>
    <col min="2" max="2" width="26.5703125" style="219" bestFit="1" customWidth="1"/>
    <col min="3" max="3" width="33" customWidth="1"/>
    <col min="4" max="4" width="54.7109375" customWidth="1"/>
    <col min="5" max="5" width="25.140625" customWidth="1"/>
    <col min="6" max="6" width="24.42578125" customWidth="1"/>
    <col min="7" max="7" width="66.7109375" customWidth="1"/>
    <col min="8" max="8" width="26.140625" bestFit="1" customWidth="1"/>
    <col min="9" max="9" width="32" customWidth="1"/>
    <col min="10" max="10" width="30.42578125" customWidth="1"/>
    <col min="11" max="11" width="32.42578125" customWidth="1"/>
  </cols>
  <sheetData>
    <row r="2" spans="1:11" ht="78" customHeight="1">
      <c r="A2" s="218"/>
      <c r="B2" s="218"/>
      <c r="C2" s="145"/>
      <c r="D2" s="140" t="s">
        <v>1076</v>
      </c>
      <c r="E2" s="2069" t="s">
        <v>1675</v>
      </c>
      <c r="F2" s="2069"/>
      <c r="G2" s="2069"/>
      <c r="H2" s="2069" t="s">
        <v>11178</v>
      </c>
      <c r="I2" s="2069"/>
      <c r="J2" s="2251"/>
      <c r="K2" s="144"/>
    </row>
    <row r="3" spans="1:11" ht="30">
      <c r="A3" s="105" t="s">
        <v>1078</v>
      </c>
      <c r="B3" s="105" t="s">
        <v>1079</v>
      </c>
      <c r="C3" s="19" t="s">
        <v>1080</v>
      </c>
      <c r="D3" s="84" t="s">
        <v>1081</v>
      </c>
      <c r="E3" s="12" t="s">
        <v>1082</v>
      </c>
      <c r="F3" s="12" t="s">
        <v>1083</v>
      </c>
      <c r="G3" s="12" t="s">
        <v>1084</v>
      </c>
      <c r="H3" s="12" t="s">
        <v>1082</v>
      </c>
      <c r="I3" s="225" t="s">
        <v>1083</v>
      </c>
      <c r="J3" s="12" t="s">
        <v>1084</v>
      </c>
      <c r="K3" s="30" t="s">
        <v>1085</v>
      </c>
    </row>
    <row r="4" spans="1:11" hidden="1">
      <c r="A4" s="1" t="s">
        <v>1723</v>
      </c>
      <c r="B4" s="293" t="s">
        <v>11179</v>
      </c>
      <c r="C4" s="41" t="s">
        <v>11180</v>
      </c>
      <c r="D4" s="413" t="s">
        <v>11181</v>
      </c>
      <c r="E4" s="41" t="s">
        <v>383</v>
      </c>
      <c r="F4" s="41" t="s">
        <v>11182</v>
      </c>
      <c r="G4" s="6"/>
      <c r="H4" s="229"/>
      <c r="I4" s="240"/>
      <c r="J4" s="15"/>
      <c r="K4" s="6" t="s">
        <v>11183</v>
      </c>
    </row>
    <row r="5" spans="1:11" ht="60">
      <c r="A5" s="1"/>
      <c r="B5" s="293" t="s">
        <v>1307</v>
      </c>
      <c r="C5" s="148" t="s">
        <v>11184</v>
      </c>
      <c r="D5" s="50" t="s">
        <v>11185</v>
      </c>
      <c r="E5" s="16"/>
      <c r="F5" s="6"/>
      <c r="G5" s="20" t="s">
        <v>11186</v>
      </c>
      <c r="H5" s="6"/>
      <c r="I5" s="15"/>
      <c r="J5" s="245" t="s">
        <v>11187</v>
      </c>
      <c r="K5" s="6"/>
    </row>
    <row r="6" spans="1:11" ht="30" hidden="1">
      <c r="A6" s="1" t="s">
        <v>1086</v>
      </c>
      <c r="B6" s="293" t="s">
        <v>1091</v>
      </c>
      <c r="C6" s="148" t="s">
        <v>10407</v>
      </c>
      <c r="D6" s="77" t="s">
        <v>11188</v>
      </c>
      <c r="E6" s="138" t="s">
        <v>383</v>
      </c>
      <c r="F6" s="23" t="s">
        <v>11189</v>
      </c>
      <c r="G6" s="6"/>
      <c r="H6" s="6"/>
      <c r="I6" s="15"/>
      <c r="J6" s="15"/>
      <c r="K6" s="6" t="s">
        <v>11183</v>
      </c>
    </row>
    <row r="7" spans="1:11" hidden="1">
      <c r="A7" s="1"/>
      <c r="B7" s="294" t="s">
        <v>1087</v>
      </c>
      <c r="C7" s="23" t="s">
        <v>10405</v>
      </c>
      <c r="D7" s="77" t="s">
        <v>11188</v>
      </c>
      <c r="E7" s="151" t="s">
        <v>383</v>
      </c>
      <c r="F7" s="6" t="s">
        <v>11190</v>
      </c>
      <c r="G7" s="16"/>
      <c r="H7" s="6"/>
      <c r="I7" s="15"/>
      <c r="J7" s="15"/>
      <c r="K7" s="6" t="s">
        <v>11183</v>
      </c>
    </row>
    <row r="8" spans="1:11" ht="165" hidden="1" customHeight="1">
      <c r="A8" s="2203" t="s">
        <v>1726</v>
      </c>
      <c r="B8" s="297" t="s">
        <v>11191</v>
      </c>
      <c r="C8" s="293" t="s">
        <v>11192</v>
      </c>
      <c r="D8" s="77" t="s">
        <v>11188</v>
      </c>
      <c r="E8" s="215" t="s">
        <v>383</v>
      </c>
      <c r="F8" s="1188" t="s">
        <v>11193</v>
      </c>
      <c r="G8" s="217" t="s">
        <v>11194</v>
      </c>
      <c r="H8" s="1190"/>
      <c r="I8" s="241"/>
      <c r="J8" s="15"/>
      <c r="K8" s="6" t="s">
        <v>11183</v>
      </c>
    </row>
    <row r="9" spans="1:11" hidden="1">
      <c r="A9" s="2203"/>
      <c r="B9" s="297" t="s">
        <v>11195</v>
      </c>
      <c r="C9" s="293" t="s">
        <v>11196</v>
      </c>
      <c r="D9" s="77" t="s">
        <v>11188</v>
      </c>
      <c r="E9" s="215" t="s">
        <v>383</v>
      </c>
      <c r="F9" s="242" t="s">
        <v>11197</v>
      </c>
      <c r="G9" s="216"/>
      <c r="H9" s="715"/>
      <c r="I9" s="242"/>
      <c r="J9" s="15"/>
      <c r="K9" s="6" t="s">
        <v>11183</v>
      </c>
    </row>
    <row r="10" spans="1:11" ht="30" hidden="1">
      <c r="A10" s="2252" t="s">
        <v>1112</v>
      </c>
      <c r="B10" s="297" t="s">
        <v>10871</v>
      </c>
      <c r="C10" s="293" t="s">
        <v>11198</v>
      </c>
      <c r="D10" s="77" t="s">
        <v>11188</v>
      </c>
      <c r="E10" s="215" t="s">
        <v>383</v>
      </c>
      <c r="F10" s="1188" t="s">
        <v>11199</v>
      </c>
      <c r="G10" s="34" t="s">
        <v>11200</v>
      </c>
      <c r="H10" s="1190"/>
      <c r="I10" s="241"/>
      <c r="J10" s="15"/>
      <c r="K10" s="6" t="s">
        <v>11183</v>
      </c>
    </row>
    <row r="11" spans="1:11" hidden="1">
      <c r="A11" s="2252"/>
      <c r="B11" s="297" t="s">
        <v>10422</v>
      </c>
      <c r="C11" s="283" t="s">
        <v>11201</v>
      </c>
      <c r="D11" s="398" t="s">
        <v>11202</v>
      </c>
      <c r="E11" s="23" t="s">
        <v>383</v>
      </c>
      <c r="F11" s="15" t="s">
        <v>11203</v>
      </c>
      <c r="G11" s="6"/>
      <c r="H11" s="48"/>
      <c r="I11" s="243"/>
      <c r="J11" s="15"/>
      <c r="K11" s="6" t="s">
        <v>11183</v>
      </c>
    </row>
    <row r="12" spans="1:11" hidden="1">
      <c r="A12" s="2253" t="s">
        <v>1660</v>
      </c>
      <c r="B12" s="297" t="s">
        <v>10463</v>
      </c>
      <c r="C12" s="267" t="s">
        <v>10744</v>
      </c>
      <c r="D12" s="77" t="s">
        <v>11188</v>
      </c>
      <c r="E12" s="186" t="s">
        <v>383</v>
      </c>
      <c r="F12" s="1189" t="s">
        <v>11204</v>
      </c>
      <c r="G12" s="6"/>
      <c r="H12" s="933"/>
      <c r="I12" s="244"/>
      <c r="J12" s="15"/>
      <c r="K12" s="6" t="s">
        <v>11183</v>
      </c>
    </row>
    <row r="13" spans="1:11" hidden="1">
      <c r="A13" s="2216"/>
      <c r="B13" s="17" t="s">
        <v>11205</v>
      </c>
      <c r="C13" s="94" t="s">
        <v>11206</v>
      </c>
      <c r="D13" s="121" t="s">
        <v>11207</v>
      </c>
      <c r="E13" s="186"/>
      <c r="F13" s="1189"/>
      <c r="G13" s="6"/>
      <c r="H13" s="933"/>
      <c r="I13" s="244"/>
      <c r="J13" s="15"/>
      <c r="K13" s="6"/>
    </row>
    <row r="14" spans="1:11" hidden="1">
      <c r="A14" s="2142" t="s">
        <v>11208</v>
      </c>
      <c r="B14" s="844" t="s">
        <v>11209</v>
      </c>
      <c r="C14" s="45" t="s">
        <v>11210</v>
      </c>
      <c r="D14" s="77" t="s">
        <v>11188</v>
      </c>
      <c r="E14" s="6" t="s">
        <v>3757</v>
      </c>
      <c r="F14" s="15" t="s">
        <v>3757</v>
      </c>
      <c r="G14" s="6" t="s">
        <v>3757</v>
      </c>
      <c r="H14" s="110"/>
      <c r="I14" s="15"/>
      <c r="J14" s="15"/>
      <c r="K14" s="6" t="s">
        <v>11183</v>
      </c>
    </row>
    <row r="15" spans="1:11" s="111" customFormat="1" hidden="1">
      <c r="A15" s="2142"/>
      <c r="B15" s="297" t="s">
        <v>11211</v>
      </c>
      <c r="C15" s="41" t="s">
        <v>11212</v>
      </c>
      <c r="D15" s="77" t="s">
        <v>11188</v>
      </c>
      <c r="E15" s="41" t="s">
        <v>383</v>
      </c>
      <c r="F15" s="175" t="s">
        <v>11213</v>
      </c>
      <c r="G15" s="34" t="s">
        <v>11214</v>
      </c>
      <c r="H15" s="508"/>
      <c r="I15" s="240"/>
      <c r="J15" s="163"/>
      <c r="K15" s="6" t="s">
        <v>11183</v>
      </c>
    </row>
    <row r="17" spans="1:10">
      <c r="A17" s="13"/>
    </row>
    <row r="18" spans="1:10">
      <c r="A18" s="13"/>
      <c r="B18" s="220"/>
      <c r="C18" s="111"/>
      <c r="D18" s="111"/>
    </row>
    <row r="19" spans="1:10">
      <c r="A19" s="13"/>
      <c r="B19" s="220"/>
      <c r="C19" s="111"/>
      <c r="D19" s="111"/>
    </row>
    <row r="20" spans="1:10" s="78" customFormat="1">
      <c r="A20" s="221"/>
      <c r="B20" s="221"/>
    </row>
    <row r="21" spans="1:10">
      <c r="A21" s="2177"/>
      <c r="B21" s="220"/>
      <c r="C21" s="222"/>
      <c r="D21" s="111"/>
      <c r="E21" s="222"/>
      <c r="F21" s="222"/>
      <c r="H21" s="230"/>
      <c r="I21" s="230"/>
    </row>
    <row r="22" spans="1:10">
      <c r="A22" s="2177"/>
      <c r="B22" s="220"/>
      <c r="C22" s="111"/>
      <c r="D22" s="111"/>
    </row>
    <row r="23" spans="1:10">
      <c r="A23" s="2177"/>
      <c r="B23" s="220"/>
      <c r="C23" s="111"/>
      <c r="D23" s="111"/>
    </row>
    <row r="24" spans="1:10">
      <c r="G24" s="22"/>
      <c r="J24" s="223"/>
    </row>
    <row r="25" spans="1:10">
      <c r="C25" s="222"/>
      <c r="D25" s="22"/>
      <c r="E25" s="222"/>
      <c r="F25" s="222"/>
      <c r="G25" s="22"/>
      <c r="H25" s="230"/>
      <c r="I25" s="230"/>
      <c r="J25" s="223"/>
    </row>
    <row r="26" spans="1:10">
      <c r="C26" s="222"/>
      <c r="D26" s="80"/>
      <c r="E26" s="222"/>
      <c r="F26" s="222"/>
      <c r="G26" s="22"/>
      <c r="H26" s="230"/>
      <c r="I26" s="230"/>
      <c r="J26" s="223"/>
    </row>
    <row r="27" spans="1:10">
      <c r="C27" s="222"/>
      <c r="D27" s="22"/>
      <c r="E27" s="222"/>
      <c r="F27" s="222"/>
      <c r="G27" s="22"/>
      <c r="H27" s="230"/>
      <c r="I27" s="230"/>
      <c r="J27" s="223"/>
    </row>
    <row r="28" spans="1:10">
      <c r="B28" s="220"/>
      <c r="C28" s="111"/>
      <c r="D28" s="111"/>
      <c r="E28" s="222"/>
      <c r="F28" s="222"/>
      <c r="G28" s="22"/>
      <c r="H28" s="230"/>
      <c r="I28" s="230"/>
      <c r="J28" s="223"/>
    </row>
    <row r="29" spans="1:10">
      <c r="B29" s="220"/>
      <c r="C29" s="111"/>
      <c r="D29" s="111"/>
      <c r="E29" s="222"/>
      <c r="F29" s="222"/>
      <c r="G29" s="22"/>
      <c r="H29" s="230"/>
      <c r="I29" s="230"/>
      <c r="J29" s="223"/>
    </row>
    <row r="30" spans="1:10">
      <c r="B30" s="220"/>
      <c r="C30" s="111"/>
      <c r="D30" s="111"/>
      <c r="E30" s="222"/>
      <c r="F30" s="222"/>
      <c r="G30" s="22"/>
      <c r="H30" s="230"/>
      <c r="I30" s="230"/>
      <c r="J30" s="223"/>
    </row>
    <row r="31" spans="1:10">
      <c r="A31" s="13"/>
      <c r="B31" s="220"/>
      <c r="C31" s="222"/>
      <c r="D31" s="22"/>
      <c r="E31" s="222"/>
      <c r="F31" s="222"/>
      <c r="G31" s="22"/>
      <c r="H31" s="230"/>
      <c r="I31" s="230"/>
      <c r="J31" s="223"/>
    </row>
  </sheetData>
  <autoFilter ref="A3:K15" xr:uid="{F3B45779-1C43-4112-9A4B-BBFC36472D8D}">
    <filterColumn colId="1">
      <filters>
        <filter val="TP_PAGAMENTO"/>
      </filters>
    </filterColumn>
  </autoFilter>
  <mergeCells count="9">
    <mergeCell ref="H2:J2"/>
    <mergeCell ref="E2:G2"/>
    <mergeCell ref="A10:A11"/>
    <mergeCell ref="A21:A23"/>
    <mergeCell ref="A8:A9"/>
    <mergeCell ref="A14:A15"/>
    <mergeCell ref="A6:A7"/>
    <mergeCell ref="A4:A5"/>
    <mergeCell ref="A12:A13"/>
  </mergeCell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BE413-E902-44BC-A826-E99D24795B70}">
  <dimension ref="A2:R53"/>
  <sheetViews>
    <sheetView topLeftCell="B1" workbookViewId="0"/>
  </sheetViews>
  <sheetFormatPr defaultRowHeight="15"/>
  <cols>
    <col min="1" max="1" width="25.140625" style="87" customWidth="1"/>
    <col min="2" max="2" width="36.42578125" style="87" customWidth="1"/>
    <col min="3" max="3" width="36" style="88" bestFit="1" customWidth="1"/>
    <col min="4" max="4" width="46.140625" style="87" customWidth="1"/>
    <col min="5" max="5" width="16.85546875" style="87" customWidth="1"/>
    <col min="6" max="6" width="37.7109375" style="87" customWidth="1"/>
    <col min="7" max="7" width="12.7109375" style="87" customWidth="1"/>
    <col min="8" max="8" width="15.28515625" style="87" customWidth="1"/>
    <col min="9" max="9" width="32.42578125" style="87" customWidth="1"/>
    <col min="10" max="10" width="31.28515625" style="87" customWidth="1"/>
    <col min="11" max="11" width="36.5703125" style="87" customWidth="1"/>
    <col min="12" max="12" width="43.85546875" style="87" customWidth="1"/>
    <col min="13" max="14" width="16" style="87" customWidth="1"/>
    <col min="15" max="15" width="46.7109375" style="87" customWidth="1"/>
    <col min="16" max="17" width="16" style="87" customWidth="1"/>
    <col min="18" max="18" width="31.140625" style="87" customWidth="1"/>
    <col min="19" max="16384" width="9.140625" style="87"/>
  </cols>
  <sheetData>
    <row r="2" spans="1:18" ht="150">
      <c r="A2" s="1792"/>
      <c r="B2" s="1792"/>
      <c r="C2" s="309"/>
      <c r="D2" s="85" t="s">
        <v>1076</v>
      </c>
      <c r="E2" s="905" t="s">
        <v>2241</v>
      </c>
      <c r="F2" s="905" t="s">
        <v>2242</v>
      </c>
      <c r="G2" s="904"/>
      <c r="H2" s="905" t="s">
        <v>3419</v>
      </c>
      <c r="I2" s="905"/>
      <c r="J2" s="1792"/>
      <c r="K2" s="1792"/>
      <c r="L2" s="1792"/>
      <c r="M2" s="1517" t="s">
        <v>2245</v>
      </c>
      <c r="N2" s="1517" t="s">
        <v>2246</v>
      </c>
      <c r="O2" s="1517" t="s">
        <v>2247</v>
      </c>
      <c r="P2" s="1517" t="s">
        <v>2248</v>
      </c>
      <c r="Q2" s="1517" t="s">
        <v>2249</v>
      </c>
      <c r="R2" s="65"/>
    </row>
    <row r="3" spans="1:18" ht="45">
      <c r="A3" s="855" t="s">
        <v>1078</v>
      </c>
      <c r="B3" s="651" t="s">
        <v>1079</v>
      </c>
      <c r="C3" s="855" t="s">
        <v>1080</v>
      </c>
      <c r="D3" s="106" t="s">
        <v>1081</v>
      </c>
      <c r="E3" s="1656" t="s">
        <v>2252</v>
      </c>
      <c r="F3" s="1656" t="s">
        <v>2253</v>
      </c>
      <c r="G3" s="1656" t="s">
        <v>2254</v>
      </c>
      <c r="H3" s="1656" t="s">
        <v>2255</v>
      </c>
      <c r="I3" s="1656" t="s">
        <v>4181</v>
      </c>
      <c r="J3" s="855" t="s">
        <v>1082</v>
      </c>
      <c r="K3" s="855" t="s">
        <v>1083</v>
      </c>
      <c r="L3" s="855" t="s">
        <v>1084</v>
      </c>
      <c r="M3" s="1518" t="s">
        <v>2257</v>
      </c>
      <c r="N3" s="1518" t="s">
        <v>2258</v>
      </c>
      <c r="O3" s="1518" t="s">
        <v>2259</v>
      </c>
      <c r="P3" s="1518" t="s">
        <v>2260</v>
      </c>
      <c r="Q3" s="1518" t="s">
        <v>2261</v>
      </c>
      <c r="R3" s="183" t="s">
        <v>1085</v>
      </c>
    </row>
    <row r="4" spans="1:18" ht="30">
      <c r="A4" s="77" t="s">
        <v>11215</v>
      </c>
      <c r="B4" s="56" t="s">
        <v>11179</v>
      </c>
      <c r="C4" s="56" t="s">
        <v>11216</v>
      </c>
      <c r="D4" s="77" t="s">
        <v>10480</v>
      </c>
      <c r="E4" s="77" t="s">
        <v>245</v>
      </c>
      <c r="F4" s="1955" t="s">
        <v>28</v>
      </c>
      <c r="G4" s="1180">
        <v>7</v>
      </c>
      <c r="H4" s="77"/>
      <c r="I4" s="77" t="s">
        <v>11217</v>
      </c>
      <c r="J4" s="77" t="s">
        <v>377</v>
      </c>
      <c r="K4" s="56" t="s">
        <v>11218</v>
      </c>
      <c r="L4" s="77"/>
      <c r="M4" s="77" t="s">
        <v>203</v>
      </c>
      <c r="N4" s="77" t="s">
        <v>203</v>
      </c>
      <c r="O4" s="77" t="s">
        <v>206</v>
      </c>
      <c r="P4" s="77" t="s">
        <v>206</v>
      </c>
      <c r="Q4" s="77" t="s">
        <v>206</v>
      </c>
      <c r="R4" s="77"/>
    </row>
    <row r="5" spans="1:18" ht="120">
      <c r="A5" s="2142" t="s">
        <v>11219</v>
      </c>
      <c r="B5" s="264" t="s">
        <v>1307</v>
      </c>
      <c r="C5" s="56" t="s">
        <v>11220</v>
      </c>
      <c r="D5" s="77" t="s">
        <v>10480</v>
      </c>
      <c r="E5" s="264" t="s">
        <v>203</v>
      </c>
      <c r="F5" s="1955" t="s">
        <v>12</v>
      </c>
      <c r="G5" s="1180">
        <v>2</v>
      </c>
      <c r="H5" s="77"/>
      <c r="I5" s="77" t="s">
        <v>11217</v>
      </c>
      <c r="J5" s="77" t="s">
        <v>377</v>
      </c>
      <c r="K5" s="56" t="s">
        <v>11221</v>
      </c>
      <c r="L5" s="77"/>
      <c r="M5" s="77" t="s">
        <v>203</v>
      </c>
      <c r="N5" s="77" t="s">
        <v>203</v>
      </c>
      <c r="O5" s="77" t="s">
        <v>206</v>
      </c>
      <c r="P5" s="77" t="s">
        <v>206</v>
      </c>
      <c r="Q5" s="77" t="s">
        <v>206</v>
      </c>
      <c r="R5" s="77"/>
    </row>
    <row r="6" spans="1:18" ht="90">
      <c r="A6" s="2142"/>
      <c r="B6" s="56" t="s">
        <v>10513</v>
      </c>
      <c r="C6" s="1854" t="s">
        <v>11222</v>
      </c>
      <c r="D6" s="77" t="s">
        <v>10480</v>
      </c>
      <c r="E6" s="264" t="s">
        <v>203</v>
      </c>
      <c r="F6" s="1955" t="s">
        <v>12</v>
      </c>
      <c r="G6" s="1180">
        <v>2</v>
      </c>
      <c r="H6" s="77"/>
      <c r="I6" s="77" t="s">
        <v>11217</v>
      </c>
      <c r="J6" s="77" t="s">
        <v>377</v>
      </c>
      <c r="K6" s="56" t="s">
        <v>11223</v>
      </c>
      <c r="L6" s="77"/>
      <c r="M6" s="77" t="s">
        <v>203</v>
      </c>
      <c r="N6" s="77" t="s">
        <v>203</v>
      </c>
      <c r="O6" s="77" t="s">
        <v>206</v>
      </c>
      <c r="P6" s="77" t="s">
        <v>206</v>
      </c>
      <c r="Q6" s="77" t="s">
        <v>206</v>
      </c>
      <c r="R6" s="77"/>
    </row>
    <row r="7" spans="1:18" ht="165">
      <c r="A7" s="2142"/>
      <c r="B7" s="56" t="s">
        <v>11224</v>
      </c>
      <c r="C7" s="56" t="s">
        <v>11225</v>
      </c>
      <c r="D7" s="77" t="s">
        <v>10480</v>
      </c>
      <c r="E7" s="264" t="s">
        <v>203</v>
      </c>
      <c r="F7" s="1955" t="s">
        <v>12</v>
      </c>
      <c r="G7" s="1180">
        <v>1</v>
      </c>
      <c r="H7" s="77"/>
      <c r="I7" s="77" t="s">
        <v>11217</v>
      </c>
      <c r="J7" s="77" t="s">
        <v>377</v>
      </c>
      <c r="K7" s="56" t="s">
        <v>11226</v>
      </c>
      <c r="L7" s="77"/>
      <c r="M7" s="77" t="s">
        <v>203</v>
      </c>
      <c r="N7" s="77" t="s">
        <v>203</v>
      </c>
      <c r="O7" s="77" t="s">
        <v>206</v>
      </c>
      <c r="P7" s="77" t="s">
        <v>206</v>
      </c>
      <c r="Q7" s="77" t="s">
        <v>206</v>
      </c>
      <c r="R7" s="77"/>
    </row>
    <row r="8" spans="1:18" ht="180">
      <c r="A8" s="2142"/>
      <c r="B8" s="56" t="s">
        <v>11227</v>
      </c>
      <c r="C8" s="56" t="s">
        <v>11228</v>
      </c>
      <c r="D8" s="77" t="s">
        <v>10480</v>
      </c>
      <c r="E8" s="264" t="s">
        <v>203</v>
      </c>
      <c r="F8" s="1955" t="s">
        <v>12</v>
      </c>
      <c r="G8" s="1180">
        <v>5</v>
      </c>
      <c r="H8" s="77"/>
      <c r="I8" s="77" t="s">
        <v>11217</v>
      </c>
      <c r="J8" s="77" t="s">
        <v>377</v>
      </c>
      <c r="K8" s="56" t="s">
        <v>11229</v>
      </c>
      <c r="L8" s="77"/>
      <c r="M8" s="77" t="s">
        <v>203</v>
      </c>
      <c r="N8" s="77" t="s">
        <v>203</v>
      </c>
      <c r="O8" s="77" t="s">
        <v>206</v>
      </c>
      <c r="P8" s="77" t="s">
        <v>206</v>
      </c>
      <c r="Q8" s="77" t="s">
        <v>206</v>
      </c>
      <c r="R8" s="77"/>
    </row>
    <row r="9" spans="1:18" ht="165">
      <c r="A9" s="2142" t="s">
        <v>2009</v>
      </c>
      <c r="B9" s="56" t="s">
        <v>1091</v>
      </c>
      <c r="C9" s="56" t="s">
        <v>11230</v>
      </c>
      <c r="D9" s="77" t="s">
        <v>10480</v>
      </c>
      <c r="E9" s="264" t="s">
        <v>203</v>
      </c>
      <c r="F9" s="1955" t="s">
        <v>12</v>
      </c>
      <c r="G9" s="1180">
        <v>2</v>
      </c>
      <c r="H9" s="77"/>
      <c r="I9" s="77" t="s">
        <v>11217</v>
      </c>
      <c r="J9" s="77" t="s">
        <v>377</v>
      </c>
      <c r="K9" s="56" t="s">
        <v>11231</v>
      </c>
      <c r="L9" s="77"/>
      <c r="M9" s="77" t="s">
        <v>203</v>
      </c>
      <c r="N9" s="77" t="s">
        <v>203</v>
      </c>
      <c r="O9" s="77" t="s">
        <v>206</v>
      </c>
      <c r="P9" s="77" t="s">
        <v>206</v>
      </c>
      <c r="Q9" s="77" t="s">
        <v>206</v>
      </c>
      <c r="R9" s="77"/>
    </row>
    <row r="10" spans="1:18">
      <c r="A10" s="2142"/>
      <c r="B10" s="56" t="s">
        <v>1087</v>
      </c>
      <c r="C10" s="56" t="s">
        <v>11232</v>
      </c>
      <c r="D10" s="77" t="s">
        <v>10480</v>
      </c>
      <c r="E10" s="264" t="s">
        <v>203</v>
      </c>
      <c r="F10" s="1955" t="s">
        <v>28</v>
      </c>
      <c r="G10" s="1180">
        <v>12</v>
      </c>
      <c r="H10" s="77"/>
      <c r="I10" s="77" t="s">
        <v>11217</v>
      </c>
      <c r="J10" s="77" t="s">
        <v>377</v>
      </c>
      <c r="K10" s="56" t="s">
        <v>11233</v>
      </c>
      <c r="L10" s="77"/>
      <c r="M10" s="77" t="s">
        <v>203</v>
      </c>
      <c r="N10" s="77" t="s">
        <v>203</v>
      </c>
      <c r="O10" s="77" t="s">
        <v>206</v>
      </c>
      <c r="P10" s="77" t="s">
        <v>206</v>
      </c>
      <c r="Q10" s="77" t="s">
        <v>206</v>
      </c>
      <c r="R10" s="77"/>
    </row>
    <row r="11" spans="1:18" ht="90">
      <c r="A11" s="2142" t="s">
        <v>1670</v>
      </c>
      <c r="B11" s="56" t="s">
        <v>3579</v>
      </c>
      <c r="C11" s="56" t="s">
        <v>11234</v>
      </c>
      <c r="D11" s="77" t="s">
        <v>10480</v>
      </c>
      <c r="E11" s="264" t="s">
        <v>203</v>
      </c>
      <c r="F11" s="1955" t="s">
        <v>12</v>
      </c>
      <c r="G11" s="1180">
        <v>2</v>
      </c>
      <c r="H11" s="77"/>
      <c r="I11" s="77" t="s">
        <v>11217</v>
      </c>
      <c r="J11" s="77" t="s">
        <v>377</v>
      </c>
      <c r="K11" s="56" t="s">
        <v>11235</v>
      </c>
      <c r="L11" s="77"/>
      <c r="M11" s="77" t="s">
        <v>203</v>
      </c>
      <c r="N11" s="77" t="s">
        <v>203</v>
      </c>
      <c r="O11" s="77" t="s">
        <v>206</v>
      </c>
      <c r="P11" s="77" t="s">
        <v>206</v>
      </c>
      <c r="Q11" s="77" t="s">
        <v>206</v>
      </c>
      <c r="R11" s="77"/>
    </row>
    <row r="12" spans="1:18" ht="135">
      <c r="A12" s="2142"/>
      <c r="B12" s="56" t="s">
        <v>3589</v>
      </c>
      <c r="C12" s="56" t="s">
        <v>11236</v>
      </c>
      <c r="D12" s="77" t="s">
        <v>10480</v>
      </c>
      <c r="E12" s="264" t="s">
        <v>203</v>
      </c>
      <c r="F12" s="1955" t="s">
        <v>12</v>
      </c>
      <c r="G12" s="1180">
        <v>2</v>
      </c>
      <c r="H12" s="77"/>
      <c r="I12" s="77" t="s">
        <v>11217</v>
      </c>
      <c r="J12" s="77" t="s">
        <v>377</v>
      </c>
      <c r="K12" s="56" t="s">
        <v>11237</v>
      </c>
      <c r="L12" s="77"/>
      <c r="M12" s="77" t="s">
        <v>203</v>
      </c>
      <c r="N12" s="77" t="s">
        <v>203</v>
      </c>
      <c r="O12" s="77" t="s">
        <v>206</v>
      </c>
      <c r="P12" s="77" t="s">
        <v>206</v>
      </c>
      <c r="Q12" s="77" t="s">
        <v>206</v>
      </c>
      <c r="R12" s="77"/>
    </row>
    <row r="13" spans="1:18">
      <c r="A13" s="2142" t="s">
        <v>11238</v>
      </c>
      <c r="B13" s="56" t="s">
        <v>11239</v>
      </c>
      <c r="C13" s="56" t="s">
        <v>11240</v>
      </c>
      <c r="D13" s="77" t="s">
        <v>10480</v>
      </c>
      <c r="E13" s="264" t="s">
        <v>203</v>
      </c>
      <c r="F13" s="1955" t="s">
        <v>28</v>
      </c>
      <c r="G13" s="1180">
        <v>9</v>
      </c>
      <c r="H13" s="77"/>
      <c r="I13" s="77" t="s">
        <v>11217</v>
      </c>
      <c r="J13" s="77" t="s">
        <v>377</v>
      </c>
      <c r="K13" s="56" t="s">
        <v>11241</v>
      </c>
      <c r="L13" s="77"/>
      <c r="M13" s="77" t="s">
        <v>203</v>
      </c>
      <c r="N13" s="77" t="s">
        <v>203</v>
      </c>
      <c r="O13" s="77" t="s">
        <v>206</v>
      </c>
      <c r="P13" s="77" t="s">
        <v>206</v>
      </c>
      <c r="Q13" s="77" t="s">
        <v>206</v>
      </c>
      <c r="R13" s="77"/>
    </row>
    <row r="14" spans="1:18" ht="105">
      <c r="A14" s="2142"/>
      <c r="B14" s="56" t="s">
        <v>11242</v>
      </c>
      <c r="C14" s="56" t="s">
        <v>11243</v>
      </c>
      <c r="D14" s="77" t="s">
        <v>10480</v>
      </c>
      <c r="E14" s="264" t="s">
        <v>203</v>
      </c>
      <c r="F14" s="1955" t="s">
        <v>12</v>
      </c>
      <c r="G14" s="1180">
        <v>2</v>
      </c>
      <c r="H14" s="77"/>
      <c r="I14" s="77" t="s">
        <v>11217</v>
      </c>
      <c r="J14" s="77" t="s">
        <v>377</v>
      </c>
      <c r="K14" s="56" t="s">
        <v>11244</v>
      </c>
      <c r="L14" s="77"/>
      <c r="M14" s="77" t="s">
        <v>203</v>
      </c>
      <c r="N14" s="77" t="s">
        <v>203</v>
      </c>
      <c r="O14" s="77" t="s">
        <v>206</v>
      </c>
      <c r="P14" s="77" t="s">
        <v>206</v>
      </c>
      <c r="Q14" s="77" t="s">
        <v>206</v>
      </c>
      <c r="R14" s="77"/>
    </row>
    <row r="15" spans="1:18" ht="30">
      <c r="A15" s="2142"/>
      <c r="B15" s="56" t="s">
        <v>11245</v>
      </c>
      <c r="C15" s="56" t="s">
        <v>11246</v>
      </c>
      <c r="D15" s="77" t="s">
        <v>10480</v>
      </c>
      <c r="E15" s="264" t="s">
        <v>203</v>
      </c>
      <c r="F15" s="1955" t="s">
        <v>28</v>
      </c>
      <c r="G15" s="1180">
        <v>5</v>
      </c>
      <c r="H15" s="77"/>
      <c r="I15" s="77" t="s">
        <v>11217</v>
      </c>
      <c r="J15" s="77" t="s">
        <v>377</v>
      </c>
      <c r="K15" s="56" t="s">
        <v>11247</v>
      </c>
      <c r="L15" s="77"/>
      <c r="M15" s="77" t="s">
        <v>203</v>
      </c>
      <c r="N15" s="77" t="s">
        <v>203</v>
      </c>
      <c r="O15" s="77" t="s">
        <v>206</v>
      </c>
      <c r="P15" s="77" t="s">
        <v>206</v>
      </c>
      <c r="Q15" s="77" t="s">
        <v>206</v>
      </c>
      <c r="R15" s="77"/>
    </row>
    <row r="16" spans="1:18" ht="30">
      <c r="A16" s="2142"/>
      <c r="B16" s="56" t="s">
        <v>11248</v>
      </c>
      <c r="C16" s="56" t="s">
        <v>11249</v>
      </c>
      <c r="D16" s="77" t="s">
        <v>10480</v>
      </c>
      <c r="E16" s="264" t="s">
        <v>203</v>
      </c>
      <c r="F16" s="1955" t="s">
        <v>28</v>
      </c>
      <c r="G16" s="1180">
        <v>5</v>
      </c>
      <c r="H16" s="77"/>
      <c r="I16" s="77" t="s">
        <v>11217</v>
      </c>
      <c r="J16" s="77" t="s">
        <v>377</v>
      </c>
      <c r="K16" s="56" t="s">
        <v>11250</v>
      </c>
      <c r="L16" s="77"/>
      <c r="M16" s="77" t="s">
        <v>203</v>
      </c>
      <c r="N16" s="77" t="s">
        <v>203</v>
      </c>
      <c r="O16" s="77" t="s">
        <v>206</v>
      </c>
      <c r="P16" s="77" t="s">
        <v>206</v>
      </c>
      <c r="Q16" s="77" t="s">
        <v>206</v>
      </c>
      <c r="R16" s="77"/>
    </row>
    <row r="17" spans="1:18" ht="45">
      <c r="A17" s="2142"/>
      <c r="B17" s="56" t="s">
        <v>11251</v>
      </c>
      <c r="C17" s="56" t="s">
        <v>11252</v>
      </c>
      <c r="D17" s="77" t="s">
        <v>10480</v>
      </c>
      <c r="E17" s="264" t="s">
        <v>203</v>
      </c>
      <c r="F17" s="1955" t="s">
        <v>12</v>
      </c>
      <c r="G17" s="1180">
        <v>12</v>
      </c>
      <c r="H17" s="77"/>
      <c r="I17" s="77" t="s">
        <v>11217</v>
      </c>
      <c r="J17" s="77" t="s">
        <v>377</v>
      </c>
      <c r="K17" s="56" t="s">
        <v>11253</v>
      </c>
      <c r="L17" s="77"/>
      <c r="M17" s="77" t="s">
        <v>203</v>
      </c>
      <c r="N17" s="77" t="s">
        <v>203</v>
      </c>
      <c r="O17" s="77" t="s">
        <v>206</v>
      </c>
      <c r="P17" s="77" t="s">
        <v>206</v>
      </c>
      <c r="Q17" s="77" t="s">
        <v>206</v>
      </c>
      <c r="R17" s="77"/>
    </row>
    <row r="18" spans="1:18" ht="30">
      <c r="A18" s="2142"/>
      <c r="B18" s="56" t="s">
        <v>11254</v>
      </c>
      <c r="C18" s="56" t="s">
        <v>11255</v>
      </c>
      <c r="D18" s="77" t="s">
        <v>10480</v>
      </c>
      <c r="E18" s="264" t="s">
        <v>203</v>
      </c>
      <c r="F18" s="1955" t="s">
        <v>28</v>
      </c>
      <c r="G18" s="1180">
        <v>8</v>
      </c>
      <c r="H18" s="77"/>
      <c r="I18" s="77" t="s">
        <v>11217</v>
      </c>
      <c r="J18" s="77" t="s">
        <v>377</v>
      </c>
      <c r="K18" s="56" t="s">
        <v>11256</v>
      </c>
      <c r="L18" s="77"/>
      <c r="M18" s="77" t="s">
        <v>203</v>
      </c>
      <c r="N18" s="77" t="s">
        <v>203</v>
      </c>
      <c r="O18" s="77" t="s">
        <v>206</v>
      </c>
      <c r="P18" s="77" t="s">
        <v>206</v>
      </c>
      <c r="Q18" s="77" t="s">
        <v>206</v>
      </c>
      <c r="R18" s="77"/>
    </row>
    <row r="19" spans="1:18" ht="45">
      <c r="A19" s="2142"/>
      <c r="B19" s="56" t="s">
        <v>11257</v>
      </c>
      <c r="C19" s="56" t="s">
        <v>11258</v>
      </c>
      <c r="D19" s="77" t="s">
        <v>10480</v>
      </c>
      <c r="E19" s="264" t="s">
        <v>203</v>
      </c>
      <c r="F19" s="1955" t="s">
        <v>28</v>
      </c>
      <c r="G19" s="1180">
        <v>4</v>
      </c>
      <c r="H19" s="77"/>
      <c r="I19" s="77" t="s">
        <v>11217</v>
      </c>
      <c r="J19" s="77" t="s">
        <v>377</v>
      </c>
      <c r="K19" s="56" t="s">
        <v>11259</v>
      </c>
      <c r="L19" s="77"/>
      <c r="M19" s="77" t="s">
        <v>203</v>
      </c>
      <c r="N19" s="77" t="s">
        <v>203</v>
      </c>
      <c r="O19" s="77" t="s">
        <v>206</v>
      </c>
      <c r="P19" s="77" t="s">
        <v>206</v>
      </c>
      <c r="Q19" s="77" t="s">
        <v>206</v>
      </c>
      <c r="R19" s="77"/>
    </row>
    <row r="20" spans="1:18" ht="45">
      <c r="A20" s="2142"/>
      <c r="B20" s="56" t="s">
        <v>11260</v>
      </c>
      <c r="C20" s="56" t="s">
        <v>11261</v>
      </c>
      <c r="D20" s="77" t="s">
        <v>10480</v>
      </c>
      <c r="E20" s="264" t="s">
        <v>203</v>
      </c>
      <c r="F20" s="1955" t="s">
        <v>12</v>
      </c>
      <c r="G20" s="1180">
        <v>4</v>
      </c>
      <c r="H20" s="77"/>
      <c r="I20" s="77" t="s">
        <v>11217</v>
      </c>
      <c r="J20" s="77" t="s">
        <v>377</v>
      </c>
      <c r="K20" s="56" t="s">
        <v>11262</v>
      </c>
      <c r="L20" s="77"/>
      <c r="M20" s="77" t="s">
        <v>203</v>
      </c>
      <c r="N20" s="77" t="s">
        <v>203</v>
      </c>
      <c r="O20" s="77" t="s">
        <v>206</v>
      </c>
      <c r="P20" s="77" t="s">
        <v>206</v>
      </c>
      <c r="Q20" s="77" t="s">
        <v>206</v>
      </c>
      <c r="R20" s="77"/>
    </row>
    <row r="21" spans="1:18" ht="30">
      <c r="A21" s="2142" t="s">
        <v>11263</v>
      </c>
      <c r="B21" s="56" t="s">
        <v>11264</v>
      </c>
      <c r="C21" s="56" t="s">
        <v>11265</v>
      </c>
      <c r="D21" s="77" t="s">
        <v>10480</v>
      </c>
      <c r="E21" s="264" t="s">
        <v>203</v>
      </c>
      <c r="F21" s="1955" t="s">
        <v>28</v>
      </c>
      <c r="G21" s="1180">
        <v>5</v>
      </c>
      <c r="H21" s="77"/>
      <c r="I21" s="77" t="s">
        <v>11217</v>
      </c>
      <c r="J21" s="77" t="s">
        <v>377</v>
      </c>
      <c r="K21" s="56" t="s">
        <v>11266</v>
      </c>
      <c r="L21" s="77"/>
      <c r="M21" s="77" t="s">
        <v>203</v>
      </c>
      <c r="N21" s="77" t="s">
        <v>203</v>
      </c>
      <c r="O21" s="77" t="s">
        <v>206</v>
      </c>
      <c r="P21" s="77" t="s">
        <v>206</v>
      </c>
      <c r="Q21" s="77" t="s">
        <v>206</v>
      </c>
      <c r="R21" s="77"/>
    </row>
    <row r="22" spans="1:18" ht="59.25" customHeight="1">
      <c r="A22" s="2142"/>
      <c r="B22" s="56" t="s">
        <v>11267</v>
      </c>
      <c r="C22" s="56" t="s">
        <v>11268</v>
      </c>
      <c r="D22" s="77" t="s">
        <v>10480</v>
      </c>
      <c r="E22" s="264" t="s">
        <v>203</v>
      </c>
      <c r="F22" s="1955" t="s">
        <v>28</v>
      </c>
      <c r="G22" s="1180">
        <v>5</v>
      </c>
      <c r="H22" s="77"/>
      <c r="I22" s="77" t="s">
        <v>11217</v>
      </c>
      <c r="J22" s="77" t="s">
        <v>377</v>
      </c>
      <c r="K22" s="56" t="s">
        <v>11269</v>
      </c>
      <c r="L22" s="77"/>
      <c r="M22" s="77" t="s">
        <v>203</v>
      </c>
      <c r="N22" s="77" t="s">
        <v>203</v>
      </c>
      <c r="O22" s="77" t="s">
        <v>206</v>
      </c>
      <c r="P22" s="77" t="s">
        <v>206</v>
      </c>
      <c r="Q22" s="77" t="s">
        <v>206</v>
      </c>
      <c r="R22" s="77"/>
    </row>
    <row r="23" spans="1:18" ht="60">
      <c r="A23" s="2142"/>
      <c r="B23" s="56" t="s">
        <v>11270</v>
      </c>
      <c r="C23" s="56" t="s">
        <v>11271</v>
      </c>
      <c r="D23" s="77" t="s">
        <v>10480</v>
      </c>
      <c r="E23" s="264" t="s">
        <v>203</v>
      </c>
      <c r="F23" s="1955" t="s">
        <v>28</v>
      </c>
      <c r="G23" s="1180">
        <v>5</v>
      </c>
      <c r="H23" s="77"/>
      <c r="I23" s="77" t="s">
        <v>11217</v>
      </c>
      <c r="J23" s="77" t="s">
        <v>377</v>
      </c>
      <c r="K23" s="56" t="s">
        <v>11272</v>
      </c>
      <c r="L23" s="77"/>
      <c r="M23" s="77" t="s">
        <v>203</v>
      </c>
      <c r="N23" s="77" t="s">
        <v>203</v>
      </c>
      <c r="O23" s="77" t="s">
        <v>206</v>
      </c>
      <c r="P23" s="77" t="s">
        <v>206</v>
      </c>
      <c r="Q23" s="77" t="s">
        <v>206</v>
      </c>
      <c r="R23" s="77"/>
    </row>
    <row r="24" spans="1:18" ht="60">
      <c r="A24" s="2142" t="s">
        <v>1235</v>
      </c>
      <c r="B24" s="56" t="s">
        <v>11273</v>
      </c>
      <c r="C24" s="56" t="s">
        <v>11274</v>
      </c>
      <c r="D24" s="77" t="s">
        <v>10480</v>
      </c>
      <c r="E24" s="264" t="s">
        <v>203</v>
      </c>
      <c r="F24" s="1955" t="s">
        <v>28</v>
      </c>
      <c r="G24" s="1180">
        <v>13</v>
      </c>
      <c r="H24" s="77">
        <v>2</v>
      </c>
      <c r="I24" s="77" t="s">
        <v>11217</v>
      </c>
      <c r="J24" s="77" t="s">
        <v>377</v>
      </c>
      <c r="K24" s="56" t="s">
        <v>11275</v>
      </c>
      <c r="L24" s="77" t="s">
        <v>11276</v>
      </c>
      <c r="M24" s="77" t="s">
        <v>362</v>
      </c>
      <c r="N24" s="77" t="s">
        <v>203</v>
      </c>
      <c r="O24" s="50" t="s">
        <v>11277</v>
      </c>
      <c r="P24" s="77" t="s">
        <v>206</v>
      </c>
      <c r="Q24" s="77" t="s">
        <v>206</v>
      </c>
      <c r="R24" s="77"/>
    </row>
    <row r="25" spans="1:18" ht="60">
      <c r="A25" s="2142"/>
      <c r="B25" s="56" t="s">
        <v>11278</v>
      </c>
      <c r="C25" s="56" t="s">
        <v>11279</v>
      </c>
      <c r="D25" s="77" t="s">
        <v>10480</v>
      </c>
      <c r="E25" s="264" t="s">
        <v>203</v>
      </c>
      <c r="F25" s="1955" t="s">
        <v>28</v>
      </c>
      <c r="G25" s="1180">
        <v>13</v>
      </c>
      <c r="H25" s="77">
        <v>2</v>
      </c>
      <c r="I25" s="77" t="s">
        <v>11217</v>
      </c>
      <c r="J25" s="77" t="s">
        <v>377</v>
      </c>
      <c r="K25" s="56" t="s">
        <v>11280</v>
      </c>
      <c r="L25" s="77" t="s">
        <v>11281</v>
      </c>
      <c r="M25" s="77" t="s">
        <v>362</v>
      </c>
      <c r="N25" s="77" t="s">
        <v>203</v>
      </c>
      <c r="O25" s="50" t="s">
        <v>11282</v>
      </c>
      <c r="P25" s="77" t="s">
        <v>206</v>
      </c>
      <c r="Q25" s="77" t="s">
        <v>206</v>
      </c>
      <c r="R25" s="77"/>
    </row>
    <row r="26" spans="1:18" ht="60">
      <c r="A26" s="2142"/>
      <c r="B26" s="56" t="s">
        <v>11283</v>
      </c>
      <c r="C26" s="56" t="s">
        <v>11284</v>
      </c>
      <c r="D26" s="77" t="s">
        <v>10480</v>
      </c>
      <c r="E26" s="264" t="s">
        <v>203</v>
      </c>
      <c r="F26" s="1955" t="s">
        <v>28</v>
      </c>
      <c r="G26" s="1180">
        <v>13</v>
      </c>
      <c r="H26" s="77">
        <v>2</v>
      </c>
      <c r="I26" s="77" t="s">
        <v>11217</v>
      </c>
      <c r="J26" s="77" t="s">
        <v>377</v>
      </c>
      <c r="K26" s="56" t="s">
        <v>11285</v>
      </c>
      <c r="L26" s="77" t="s">
        <v>11286</v>
      </c>
      <c r="M26" s="77" t="s">
        <v>362</v>
      </c>
      <c r="N26" s="77" t="s">
        <v>203</v>
      </c>
      <c r="O26" s="50" t="s">
        <v>11287</v>
      </c>
      <c r="P26" s="77" t="s">
        <v>206</v>
      </c>
      <c r="Q26" s="77" t="s">
        <v>206</v>
      </c>
      <c r="R26" s="77"/>
    </row>
    <row r="27" spans="1:18" ht="60">
      <c r="A27" s="2142"/>
      <c r="B27" s="56" t="s">
        <v>11288</v>
      </c>
      <c r="C27" s="56" t="s">
        <v>11289</v>
      </c>
      <c r="D27" s="77" t="s">
        <v>10480</v>
      </c>
      <c r="E27" s="264" t="s">
        <v>203</v>
      </c>
      <c r="F27" s="1955" t="s">
        <v>28</v>
      </c>
      <c r="G27" s="1180">
        <v>13</v>
      </c>
      <c r="H27" s="77">
        <v>2</v>
      </c>
      <c r="I27" s="77" t="s">
        <v>11217</v>
      </c>
      <c r="J27" s="77" t="s">
        <v>377</v>
      </c>
      <c r="K27" s="56" t="s">
        <v>11290</v>
      </c>
      <c r="L27" s="77" t="s">
        <v>11291</v>
      </c>
      <c r="M27" s="77" t="s">
        <v>362</v>
      </c>
      <c r="N27" s="77" t="s">
        <v>203</v>
      </c>
      <c r="O27" s="50" t="s">
        <v>11292</v>
      </c>
      <c r="P27" s="77" t="s">
        <v>206</v>
      </c>
      <c r="Q27" s="77" t="s">
        <v>206</v>
      </c>
      <c r="R27" s="77"/>
    </row>
    <row r="28" spans="1:18">
      <c r="A28" s="2142" t="s">
        <v>1112</v>
      </c>
      <c r="B28" s="56" t="s">
        <v>10422</v>
      </c>
      <c r="C28" s="56" t="s">
        <v>11293</v>
      </c>
      <c r="D28" s="77" t="s">
        <v>10480</v>
      </c>
      <c r="E28" s="264" t="s">
        <v>203</v>
      </c>
      <c r="F28" s="1955" t="s">
        <v>28</v>
      </c>
      <c r="G28" s="1180">
        <v>8</v>
      </c>
      <c r="H28" s="77"/>
      <c r="I28" s="77" t="s">
        <v>11217</v>
      </c>
      <c r="J28" s="77" t="s">
        <v>377</v>
      </c>
      <c r="K28" s="56" t="s">
        <v>11294</v>
      </c>
      <c r="L28" s="77"/>
      <c r="M28" s="77" t="s">
        <v>203</v>
      </c>
      <c r="N28" s="77" t="s">
        <v>203</v>
      </c>
      <c r="O28" s="77" t="s">
        <v>206</v>
      </c>
      <c r="P28" s="77" t="s">
        <v>206</v>
      </c>
      <c r="Q28" s="77" t="s">
        <v>206</v>
      </c>
      <c r="R28" s="77"/>
    </row>
    <row r="29" spans="1:18" ht="30">
      <c r="A29" s="2142"/>
      <c r="B29" s="56" t="s">
        <v>11295</v>
      </c>
      <c r="C29" s="56" t="s">
        <v>11296</v>
      </c>
      <c r="D29" s="77" t="s">
        <v>10480</v>
      </c>
      <c r="E29" s="264" t="s">
        <v>203</v>
      </c>
      <c r="F29" s="1955" t="s">
        <v>28</v>
      </c>
      <c r="G29" s="1180">
        <v>8</v>
      </c>
      <c r="H29" s="77"/>
      <c r="I29" s="77" t="s">
        <v>11217</v>
      </c>
      <c r="J29" s="77" t="s">
        <v>377</v>
      </c>
      <c r="K29" s="56" t="s">
        <v>11297</v>
      </c>
      <c r="L29" s="77"/>
      <c r="M29" s="77" t="s">
        <v>203</v>
      </c>
      <c r="N29" s="77" t="s">
        <v>203</v>
      </c>
      <c r="O29" s="77" t="s">
        <v>206</v>
      </c>
      <c r="P29" s="77" t="s">
        <v>206</v>
      </c>
      <c r="Q29" s="77" t="s">
        <v>206</v>
      </c>
      <c r="R29" s="77"/>
    </row>
    <row r="30" spans="1:18" ht="30">
      <c r="A30" s="2142"/>
      <c r="B30" s="56" t="s">
        <v>11298</v>
      </c>
      <c r="C30" s="56" t="s">
        <v>11299</v>
      </c>
      <c r="D30" s="77" t="s">
        <v>10480</v>
      </c>
      <c r="E30" s="264" t="s">
        <v>203</v>
      </c>
      <c r="F30" s="1955" t="s">
        <v>28</v>
      </c>
      <c r="G30" s="1180">
        <v>8</v>
      </c>
      <c r="H30" s="77"/>
      <c r="I30" s="77" t="s">
        <v>11217</v>
      </c>
      <c r="J30" s="77" t="s">
        <v>377</v>
      </c>
      <c r="K30" s="56" t="s">
        <v>11300</v>
      </c>
      <c r="L30" s="77"/>
      <c r="M30" s="77" t="s">
        <v>203</v>
      </c>
      <c r="N30" s="77" t="s">
        <v>203</v>
      </c>
      <c r="O30" s="77" t="s">
        <v>206</v>
      </c>
      <c r="P30" s="77" t="s">
        <v>206</v>
      </c>
      <c r="Q30" s="77" t="s">
        <v>206</v>
      </c>
      <c r="R30" s="77"/>
    </row>
    <row r="31" spans="1:18">
      <c r="A31" s="2142"/>
      <c r="B31" s="56" t="s">
        <v>11301</v>
      </c>
      <c r="C31" s="56" t="s">
        <v>11302</v>
      </c>
      <c r="D31" s="77" t="s">
        <v>10480</v>
      </c>
      <c r="E31" s="264" t="s">
        <v>203</v>
      </c>
      <c r="F31" s="1955" t="s">
        <v>28</v>
      </c>
      <c r="G31" s="1180">
        <v>8</v>
      </c>
      <c r="H31" s="77"/>
      <c r="I31" s="77" t="s">
        <v>11217</v>
      </c>
      <c r="J31" s="77" t="s">
        <v>377</v>
      </c>
      <c r="K31" s="56" t="s">
        <v>11303</v>
      </c>
      <c r="L31" s="77"/>
      <c r="M31" s="77" t="s">
        <v>203</v>
      </c>
      <c r="N31" s="77" t="s">
        <v>203</v>
      </c>
      <c r="O31" s="77" t="s">
        <v>206</v>
      </c>
      <c r="P31" s="77" t="s">
        <v>206</v>
      </c>
      <c r="Q31" s="77" t="s">
        <v>206</v>
      </c>
      <c r="R31" s="77"/>
    </row>
    <row r="32" spans="1:18">
      <c r="A32" s="2142"/>
      <c r="B32" s="56" t="s">
        <v>7021</v>
      </c>
      <c r="C32" s="56" t="s">
        <v>11304</v>
      </c>
      <c r="D32" s="77" t="s">
        <v>10480</v>
      </c>
      <c r="E32" s="264" t="s">
        <v>203</v>
      </c>
      <c r="F32" s="1955" t="s">
        <v>28</v>
      </c>
      <c r="G32" s="1180">
        <v>8</v>
      </c>
      <c r="H32" s="77"/>
      <c r="I32" s="77" t="s">
        <v>11217</v>
      </c>
      <c r="J32" s="77" t="s">
        <v>377</v>
      </c>
      <c r="K32" s="56" t="s">
        <v>11305</v>
      </c>
      <c r="L32" s="77"/>
      <c r="M32" s="77" t="s">
        <v>203</v>
      </c>
      <c r="N32" s="77" t="s">
        <v>203</v>
      </c>
      <c r="O32" s="77" t="s">
        <v>206</v>
      </c>
      <c r="P32" s="77" t="s">
        <v>206</v>
      </c>
      <c r="Q32" s="77" t="s">
        <v>206</v>
      </c>
      <c r="R32" s="77"/>
    </row>
    <row r="33" spans="1:18" ht="30">
      <c r="A33" s="2142" t="s">
        <v>11306</v>
      </c>
      <c r="B33" s="56" t="s">
        <v>11307</v>
      </c>
      <c r="C33" s="56" t="s">
        <v>11308</v>
      </c>
      <c r="D33" s="77" t="s">
        <v>10480</v>
      </c>
      <c r="E33" s="264" t="s">
        <v>203</v>
      </c>
      <c r="F33" s="1955" t="s">
        <v>12</v>
      </c>
      <c r="G33" s="1180">
        <v>1</v>
      </c>
      <c r="H33" s="77"/>
      <c r="I33" s="77" t="s">
        <v>11217</v>
      </c>
      <c r="J33" s="77" t="s">
        <v>377</v>
      </c>
      <c r="K33" s="56" t="s">
        <v>11309</v>
      </c>
      <c r="L33" s="77"/>
      <c r="M33" s="77" t="s">
        <v>203</v>
      </c>
      <c r="N33" s="77" t="s">
        <v>203</v>
      </c>
      <c r="O33" s="77" t="s">
        <v>206</v>
      </c>
      <c r="P33" s="77" t="s">
        <v>206</v>
      </c>
      <c r="Q33" s="77" t="s">
        <v>206</v>
      </c>
      <c r="R33" s="77"/>
    </row>
    <row r="34" spans="1:18" ht="30">
      <c r="A34" s="2142"/>
      <c r="B34" s="56" t="s">
        <v>11310</v>
      </c>
      <c r="C34" s="56" t="s">
        <v>11311</v>
      </c>
      <c r="D34" s="77" t="s">
        <v>10480</v>
      </c>
      <c r="E34" s="264" t="s">
        <v>203</v>
      </c>
      <c r="F34" s="1955" t="s">
        <v>28</v>
      </c>
      <c r="G34" s="1180">
        <v>8</v>
      </c>
      <c r="H34" s="77"/>
      <c r="I34" s="77" t="s">
        <v>11217</v>
      </c>
      <c r="J34" s="77" t="s">
        <v>377</v>
      </c>
      <c r="K34" s="56" t="s">
        <v>11312</v>
      </c>
      <c r="L34" s="77"/>
      <c r="M34" s="77" t="s">
        <v>203</v>
      </c>
      <c r="N34" s="77" t="s">
        <v>203</v>
      </c>
      <c r="O34" s="77" t="s">
        <v>206</v>
      </c>
      <c r="P34" s="77" t="s">
        <v>206</v>
      </c>
      <c r="Q34" s="77" t="s">
        <v>206</v>
      </c>
      <c r="R34" s="77"/>
    </row>
    <row r="35" spans="1:18" ht="45">
      <c r="A35" s="2146" t="s">
        <v>6063</v>
      </c>
      <c r="B35" s="56" t="s">
        <v>11313</v>
      </c>
      <c r="C35" s="56" t="s">
        <v>11314</v>
      </c>
      <c r="D35" s="77" t="s">
        <v>10480</v>
      </c>
      <c r="E35" s="264" t="s">
        <v>203</v>
      </c>
      <c r="F35" s="1955" t="s">
        <v>12</v>
      </c>
      <c r="G35" s="1180">
        <v>12</v>
      </c>
      <c r="H35" s="77"/>
      <c r="I35" s="77" t="s">
        <v>11217</v>
      </c>
      <c r="J35" s="77" t="s">
        <v>377</v>
      </c>
      <c r="K35" s="56" t="s">
        <v>11315</v>
      </c>
      <c r="L35" s="77"/>
      <c r="M35" s="77" t="s">
        <v>203</v>
      </c>
      <c r="N35" s="77" t="s">
        <v>203</v>
      </c>
      <c r="O35" s="77" t="s">
        <v>206</v>
      </c>
      <c r="P35" s="77" t="s">
        <v>206</v>
      </c>
      <c r="Q35" s="77" t="s">
        <v>206</v>
      </c>
      <c r="R35" s="77"/>
    </row>
    <row r="36" spans="1:18" ht="30">
      <c r="A36" s="2147"/>
      <c r="B36" s="56" t="s">
        <v>11316</v>
      </c>
      <c r="C36" s="56" t="s">
        <v>11317</v>
      </c>
      <c r="D36" s="77" t="s">
        <v>10480</v>
      </c>
      <c r="E36" s="264" t="s">
        <v>203</v>
      </c>
      <c r="F36" s="1955" t="s">
        <v>12</v>
      </c>
      <c r="G36" s="1180">
        <v>10</v>
      </c>
      <c r="H36" s="77"/>
      <c r="I36" s="77" t="s">
        <v>11217</v>
      </c>
      <c r="J36" s="77" t="s">
        <v>377</v>
      </c>
      <c r="K36" s="56" t="s">
        <v>11318</v>
      </c>
      <c r="L36" s="77"/>
      <c r="M36" s="77" t="s">
        <v>203</v>
      </c>
      <c r="N36" s="77" t="s">
        <v>203</v>
      </c>
      <c r="O36" s="77" t="s">
        <v>206</v>
      </c>
      <c r="P36" s="77" t="s">
        <v>206</v>
      </c>
      <c r="Q36" s="77" t="s">
        <v>206</v>
      </c>
      <c r="R36" s="77"/>
    </row>
    <row r="37" spans="1:18">
      <c r="A37" s="2147"/>
      <c r="B37" s="56" t="s">
        <v>11319</v>
      </c>
      <c r="C37" s="56" t="s">
        <v>11320</v>
      </c>
      <c r="D37" s="77" t="s">
        <v>10480</v>
      </c>
      <c r="E37" s="264" t="s">
        <v>203</v>
      </c>
      <c r="F37" s="1955" t="s">
        <v>28</v>
      </c>
      <c r="G37" s="1180">
        <v>7</v>
      </c>
      <c r="H37" s="77"/>
      <c r="I37" s="77" t="s">
        <v>11217</v>
      </c>
      <c r="J37" s="77" t="s">
        <v>377</v>
      </c>
      <c r="K37" s="56" t="s">
        <v>11321</v>
      </c>
      <c r="L37" s="77"/>
      <c r="M37" s="77" t="s">
        <v>203</v>
      </c>
      <c r="N37" s="77" t="s">
        <v>203</v>
      </c>
      <c r="O37" s="77" t="s">
        <v>206</v>
      </c>
      <c r="P37" s="77" t="s">
        <v>206</v>
      </c>
      <c r="Q37" s="77" t="s">
        <v>206</v>
      </c>
      <c r="R37" s="77"/>
    </row>
    <row r="38" spans="1:18" ht="409.6" customHeight="1">
      <c r="A38" s="2147"/>
      <c r="B38" s="56" t="s">
        <v>11322</v>
      </c>
      <c r="C38" s="56" t="s">
        <v>11323</v>
      </c>
      <c r="D38" s="77" t="s">
        <v>10480</v>
      </c>
      <c r="E38" s="264" t="s">
        <v>203</v>
      </c>
      <c r="F38" s="1955" t="s">
        <v>12</v>
      </c>
      <c r="G38" s="1180">
        <v>100</v>
      </c>
      <c r="H38" s="77"/>
      <c r="I38" s="77" t="s">
        <v>11217</v>
      </c>
      <c r="J38" s="77" t="s">
        <v>377</v>
      </c>
      <c r="K38" s="56" t="s">
        <v>11322</v>
      </c>
      <c r="L38" s="77"/>
      <c r="M38" s="77" t="s">
        <v>203</v>
      </c>
      <c r="N38" s="77" t="s">
        <v>203</v>
      </c>
      <c r="O38" s="77" t="s">
        <v>206</v>
      </c>
      <c r="P38" s="77" t="s">
        <v>206</v>
      </c>
      <c r="Q38" s="77" t="s">
        <v>206</v>
      </c>
      <c r="R38" s="77"/>
    </row>
    <row r="39" spans="1:18" ht="30">
      <c r="A39" s="2147"/>
      <c r="B39" s="56" t="s">
        <v>11324</v>
      </c>
      <c r="C39" s="56" t="s">
        <v>11325</v>
      </c>
      <c r="D39" s="77" t="s">
        <v>10480</v>
      </c>
      <c r="E39" s="264" t="s">
        <v>203</v>
      </c>
      <c r="F39" s="1955" t="s">
        <v>12</v>
      </c>
      <c r="G39" s="1180">
        <v>100</v>
      </c>
      <c r="H39" s="77"/>
      <c r="I39" s="77" t="s">
        <v>11217</v>
      </c>
      <c r="J39" s="77" t="s">
        <v>377</v>
      </c>
      <c r="K39" s="56" t="s">
        <v>11324</v>
      </c>
      <c r="L39" s="77"/>
      <c r="M39" s="77" t="s">
        <v>203</v>
      </c>
      <c r="N39" s="77" t="s">
        <v>203</v>
      </c>
      <c r="O39" s="77" t="s">
        <v>206</v>
      </c>
      <c r="P39" s="77" t="s">
        <v>206</v>
      </c>
      <c r="Q39" s="77" t="s">
        <v>206</v>
      </c>
      <c r="R39" s="77"/>
    </row>
    <row r="40" spans="1:18" ht="30">
      <c r="A40" s="2147"/>
      <c r="B40" s="56" t="s">
        <v>11326</v>
      </c>
      <c r="C40" s="56" t="s">
        <v>11327</v>
      </c>
      <c r="D40" s="77" t="s">
        <v>10480</v>
      </c>
      <c r="E40" s="264" t="s">
        <v>203</v>
      </c>
      <c r="F40" s="1955" t="s">
        <v>28</v>
      </c>
      <c r="G40" s="1180">
        <v>3</v>
      </c>
      <c r="H40" s="77"/>
      <c r="I40" s="77" t="s">
        <v>11217</v>
      </c>
      <c r="J40" s="77" t="s">
        <v>377</v>
      </c>
      <c r="K40" s="56" t="s">
        <v>11328</v>
      </c>
      <c r="L40" s="77"/>
      <c r="M40" s="77" t="s">
        <v>203</v>
      </c>
      <c r="N40" s="77" t="s">
        <v>203</v>
      </c>
      <c r="O40" s="77" t="s">
        <v>206</v>
      </c>
      <c r="P40" s="77" t="s">
        <v>206</v>
      </c>
      <c r="Q40" s="77" t="s">
        <v>206</v>
      </c>
      <c r="R40" s="77"/>
    </row>
    <row r="41" spans="1:18">
      <c r="A41" s="2147"/>
      <c r="B41" s="56" t="s">
        <v>11329</v>
      </c>
      <c r="C41" s="56" t="s">
        <v>11330</v>
      </c>
      <c r="D41" s="77" t="s">
        <v>10480</v>
      </c>
      <c r="E41" s="264" t="s">
        <v>203</v>
      </c>
      <c r="F41" s="1955" t="s">
        <v>12</v>
      </c>
      <c r="G41" s="1180">
        <v>1</v>
      </c>
      <c r="H41" s="77"/>
      <c r="I41" s="77" t="s">
        <v>11217</v>
      </c>
      <c r="J41" s="77" t="s">
        <v>377</v>
      </c>
      <c r="K41" s="56" t="s">
        <v>11331</v>
      </c>
      <c r="L41" s="77"/>
      <c r="M41" s="77" t="s">
        <v>203</v>
      </c>
      <c r="N41" s="77" t="s">
        <v>203</v>
      </c>
      <c r="O41" s="77" t="s">
        <v>206</v>
      </c>
      <c r="P41" s="77" t="s">
        <v>206</v>
      </c>
      <c r="Q41" s="77" t="s">
        <v>206</v>
      </c>
      <c r="R41" s="77"/>
    </row>
    <row r="42" spans="1:18">
      <c r="A42" s="2147"/>
      <c r="B42" s="56" t="s">
        <v>11332</v>
      </c>
      <c r="C42" s="56" t="s">
        <v>11333</v>
      </c>
      <c r="D42" s="77" t="s">
        <v>10480</v>
      </c>
      <c r="E42" s="264" t="s">
        <v>203</v>
      </c>
      <c r="F42" s="1955" t="s">
        <v>28</v>
      </c>
      <c r="G42" s="1180">
        <v>9</v>
      </c>
      <c r="H42" s="77"/>
      <c r="I42" s="77" t="s">
        <v>11217</v>
      </c>
      <c r="J42" s="77" t="s">
        <v>377</v>
      </c>
      <c r="K42" s="56" t="s">
        <v>11334</v>
      </c>
      <c r="L42" s="77"/>
      <c r="M42" s="77" t="s">
        <v>203</v>
      </c>
      <c r="N42" s="77" t="s">
        <v>203</v>
      </c>
      <c r="O42" s="77" t="s">
        <v>206</v>
      </c>
      <c r="P42" s="77" t="s">
        <v>206</v>
      </c>
      <c r="Q42" s="77" t="s">
        <v>206</v>
      </c>
      <c r="R42" s="77"/>
    </row>
    <row r="43" spans="1:18" ht="30">
      <c r="A43" s="2147"/>
      <c r="B43" s="56" t="s">
        <v>11335</v>
      </c>
      <c r="C43" s="56" t="s">
        <v>11336</v>
      </c>
      <c r="D43" s="77" t="s">
        <v>10480</v>
      </c>
      <c r="E43" s="264" t="s">
        <v>203</v>
      </c>
      <c r="F43" s="1955" t="s">
        <v>12</v>
      </c>
      <c r="G43" s="1180">
        <v>45</v>
      </c>
      <c r="H43" s="77"/>
      <c r="I43" s="77" t="s">
        <v>11217</v>
      </c>
      <c r="J43" s="77" t="s">
        <v>377</v>
      </c>
      <c r="K43" s="56" t="s">
        <v>11337</v>
      </c>
      <c r="L43" s="77"/>
      <c r="M43" s="77" t="s">
        <v>203</v>
      </c>
      <c r="N43" s="77" t="s">
        <v>203</v>
      </c>
      <c r="O43" s="77" t="s">
        <v>206</v>
      </c>
      <c r="P43" s="77" t="s">
        <v>206</v>
      </c>
      <c r="Q43" s="77" t="s">
        <v>206</v>
      </c>
      <c r="R43" s="77"/>
    </row>
    <row r="44" spans="1:18" ht="45">
      <c r="A44" s="2147"/>
      <c r="B44" s="56" t="s">
        <v>11338</v>
      </c>
      <c r="C44" s="56" t="s">
        <v>11339</v>
      </c>
      <c r="D44" s="77" t="s">
        <v>10480</v>
      </c>
      <c r="E44" s="264" t="s">
        <v>203</v>
      </c>
      <c r="F44" s="1955" t="s">
        <v>28</v>
      </c>
      <c r="G44" s="1180">
        <v>11</v>
      </c>
      <c r="H44" s="77"/>
      <c r="I44" s="77" t="s">
        <v>11217</v>
      </c>
      <c r="J44" s="77" t="s">
        <v>377</v>
      </c>
      <c r="K44" s="56" t="s">
        <v>11340</v>
      </c>
      <c r="L44" s="77"/>
      <c r="M44" s="77" t="s">
        <v>203</v>
      </c>
      <c r="N44" s="77" t="s">
        <v>203</v>
      </c>
      <c r="O44" s="77" t="s">
        <v>206</v>
      </c>
      <c r="P44" s="77" t="s">
        <v>206</v>
      </c>
      <c r="Q44" s="77" t="s">
        <v>206</v>
      </c>
      <c r="R44" s="77"/>
    </row>
    <row r="45" spans="1:18" ht="45">
      <c r="A45" s="2147"/>
      <c r="B45" s="56" t="s">
        <v>11341</v>
      </c>
      <c r="C45" s="56" t="s">
        <v>11342</v>
      </c>
      <c r="D45" s="77" t="s">
        <v>10480</v>
      </c>
      <c r="E45" s="264" t="s">
        <v>203</v>
      </c>
      <c r="F45" s="1955" t="s">
        <v>28</v>
      </c>
      <c r="G45" s="1180">
        <v>7</v>
      </c>
      <c r="H45" s="77"/>
      <c r="I45" s="77" t="s">
        <v>11217</v>
      </c>
      <c r="J45" s="77" t="s">
        <v>377</v>
      </c>
      <c r="K45" s="56" t="s">
        <v>11343</v>
      </c>
      <c r="L45" s="77"/>
      <c r="M45" s="77" t="s">
        <v>203</v>
      </c>
      <c r="N45" s="77" t="s">
        <v>203</v>
      </c>
      <c r="O45" s="77" t="s">
        <v>206</v>
      </c>
      <c r="P45" s="77" t="s">
        <v>206</v>
      </c>
      <c r="Q45" s="77" t="s">
        <v>206</v>
      </c>
      <c r="R45" s="77"/>
    </row>
    <row r="46" spans="1:18">
      <c r="A46" s="2147"/>
      <c r="B46" s="56" t="s">
        <v>11344</v>
      </c>
      <c r="C46" s="56" t="s">
        <v>11345</v>
      </c>
      <c r="D46" s="77" t="s">
        <v>10480</v>
      </c>
      <c r="E46" s="264" t="s">
        <v>203</v>
      </c>
      <c r="F46" s="1955" t="s">
        <v>12</v>
      </c>
      <c r="G46" s="1180">
        <v>35</v>
      </c>
      <c r="H46" s="77"/>
      <c r="I46" s="77" t="s">
        <v>11217</v>
      </c>
      <c r="J46" s="77" t="s">
        <v>377</v>
      </c>
      <c r="K46" s="56" t="s">
        <v>11346</v>
      </c>
      <c r="L46" s="77"/>
      <c r="M46" s="77" t="s">
        <v>203</v>
      </c>
      <c r="N46" s="77" t="s">
        <v>203</v>
      </c>
      <c r="O46" s="77" t="s">
        <v>206</v>
      </c>
      <c r="P46" s="77" t="s">
        <v>206</v>
      </c>
      <c r="Q46" s="77" t="s">
        <v>206</v>
      </c>
      <c r="R46" s="77"/>
    </row>
    <row r="47" spans="1:18">
      <c r="A47" s="2147"/>
      <c r="B47" s="56" t="s">
        <v>2419</v>
      </c>
      <c r="C47" s="56" t="s">
        <v>4182</v>
      </c>
      <c r="D47" s="77" t="s">
        <v>10480</v>
      </c>
      <c r="E47" s="264" t="s">
        <v>203</v>
      </c>
      <c r="F47" s="1955" t="s">
        <v>12</v>
      </c>
      <c r="G47" s="1180">
        <v>3</v>
      </c>
      <c r="H47" s="77"/>
      <c r="I47" s="77" t="s">
        <v>11217</v>
      </c>
      <c r="J47" s="77" t="s">
        <v>377</v>
      </c>
      <c r="K47" s="56" t="s">
        <v>11347</v>
      </c>
      <c r="L47" s="77"/>
      <c r="M47" s="77" t="s">
        <v>203</v>
      </c>
      <c r="N47" s="77" t="s">
        <v>203</v>
      </c>
      <c r="O47" s="77" t="s">
        <v>206</v>
      </c>
      <c r="P47" s="77" t="s">
        <v>206</v>
      </c>
      <c r="Q47" s="77" t="s">
        <v>206</v>
      </c>
      <c r="R47" s="77"/>
    </row>
    <row r="48" spans="1:18" ht="30">
      <c r="A48" s="2147"/>
      <c r="B48" s="56" t="s">
        <v>11348</v>
      </c>
      <c r="C48" s="56" t="s">
        <v>11349</v>
      </c>
      <c r="D48" s="77" t="s">
        <v>10480</v>
      </c>
      <c r="E48" s="264" t="s">
        <v>203</v>
      </c>
      <c r="F48" s="1955" t="s">
        <v>28</v>
      </c>
      <c r="G48" s="1180">
        <v>2</v>
      </c>
      <c r="H48" s="77"/>
      <c r="I48" s="77" t="s">
        <v>11217</v>
      </c>
      <c r="J48" s="77" t="s">
        <v>377</v>
      </c>
      <c r="K48" s="56" t="s">
        <v>11350</v>
      </c>
      <c r="L48" s="77"/>
      <c r="M48" s="77" t="s">
        <v>203</v>
      </c>
      <c r="N48" s="77" t="s">
        <v>203</v>
      </c>
      <c r="O48" s="77" t="s">
        <v>206</v>
      </c>
      <c r="P48" s="77" t="s">
        <v>206</v>
      </c>
      <c r="Q48" s="77" t="s">
        <v>206</v>
      </c>
      <c r="R48" s="77"/>
    </row>
    <row r="49" spans="1:18">
      <c r="A49" s="2147"/>
      <c r="B49" s="56" t="s">
        <v>11351</v>
      </c>
      <c r="C49" s="56" t="s">
        <v>11352</v>
      </c>
      <c r="D49" s="77" t="s">
        <v>10480</v>
      </c>
      <c r="E49" s="264" t="s">
        <v>203</v>
      </c>
      <c r="F49" s="1955" t="s">
        <v>28</v>
      </c>
      <c r="G49" s="1180">
        <v>16</v>
      </c>
      <c r="H49" s="77"/>
      <c r="I49" s="77" t="s">
        <v>11217</v>
      </c>
      <c r="J49" s="77" t="s">
        <v>377</v>
      </c>
      <c r="K49" s="56" t="s">
        <v>11353</v>
      </c>
      <c r="L49" s="77"/>
      <c r="M49" s="77" t="s">
        <v>203</v>
      </c>
      <c r="N49" s="77" t="s">
        <v>203</v>
      </c>
      <c r="O49" s="77" t="s">
        <v>206</v>
      </c>
      <c r="P49" s="77" t="s">
        <v>206</v>
      </c>
      <c r="Q49" s="77" t="s">
        <v>206</v>
      </c>
      <c r="R49" s="77"/>
    </row>
    <row r="50" spans="1:18">
      <c r="A50" s="2147"/>
      <c r="B50" s="56" t="s">
        <v>11354</v>
      </c>
      <c r="C50" s="56" t="s">
        <v>11355</v>
      </c>
      <c r="D50" s="77" t="s">
        <v>10480</v>
      </c>
      <c r="E50" s="264" t="s">
        <v>203</v>
      </c>
      <c r="F50" s="1955" t="s">
        <v>12</v>
      </c>
      <c r="G50" s="1180">
        <v>6</v>
      </c>
      <c r="H50" s="77"/>
      <c r="I50" s="77" t="s">
        <v>11217</v>
      </c>
      <c r="J50" s="77" t="s">
        <v>377</v>
      </c>
      <c r="K50" s="56" t="s">
        <v>11356</v>
      </c>
      <c r="L50" s="77"/>
      <c r="M50" s="77" t="s">
        <v>203</v>
      </c>
      <c r="N50" s="77" t="s">
        <v>203</v>
      </c>
      <c r="O50" s="77" t="s">
        <v>206</v>
      </c>
      <c r="P50" s="77" t="s">
        <v>206</v>
      </c>
      <c r="Q50" s="77" t="s">
        <v>206</v>
      </c>
      <c r="R50" s="77"/>
    </row>
    <row r="51" spans="1:18">
      <c r="A51" s="2147"/>
      <c r="B51" s="56" t="s">
        <v>11357</v>
      </c>
      <c r="C51" s="56" t="s">
        <v>11358</v>
      </c>
      <c r="D51" s="77" t="s">
        <v>10480</v>
      </c>
      <c r="E51" s="264" t="s">
        <v>203</v>
      </c>
      <c r="F51" s="1955" t="s">
        <v>12</v>
      </c>
      <c r="G51" s="1180">
        <v>8</v>
      </c>
      <c r="H51" s="77"/>
      <c r="I51" s="77" t="s">
        <v>11217</v>
      </c>
      <c r="J51" s="77" t="s">
        <v>377</v>
      </c>
      <c r="K51" s="56" t="s">
        <v>11359</v>
      </c>
      <c r="L51" s="77"/>
      <c r="M51" s="77" t="s">
        <v>203</v>
      </c>
      <c r="N51" s="77" t="s">
        <v>203</v>
      </c>
      <c r="O51" s="77" t="s">
        <v>206</v>
      </c>
      <c r="P51" s="77" t="s">
        <v>206</v>
      </c>
      <c r="Q51" s="77" t="s">
        <v>206</v>
      </c>
      <c r="R51" s="77"/>
    </row>
    <row r="52" spans="1:18" ht="31.5" customHeight="1">
      <c r="A52" s="2148"/>
      <c r="B52" s="56" t="s">
        <v>11360</v>
      </c>
      <c r="C52" s="56" t="s">
        <v>11361</v>
      </c>
      <c r="D52" s="77" t="s">
        <v>10480</v>
      </c>
      <c r="E52" s="264" t="s">
        <v>203</v>
      </c>
      <c r="F52" s="1955" t="s">
        <v>28</v>
      </c>
      <c r="G52" s="1180">
        <v>8</v>
      </c>
      <c r="H52" s="77"/>
      <c r="I52" s="77" t="s">
        <v>11217</v>
      </c>
      <c r="J52" s="77" t="s">
        <v>377</v>
      </c>
      <c r="K52" s="56" t="s">
        <v>11362</v>
      </c>
      <c r="L52" s="77"/>
      <c r="M52" s="77" t="s">
        <v>203</v>
      </c>
      <c r="N52" s="77" t="s">
        <v>203</v>
      </c>
      <c r="O52" s="77" t="s">
        <v>206</v>
      </c>
      <c r="P52" s="77" t="s">
        <v>206</v>
      </c>
      <c r="Q52" s="77" t="s">
        <v>206</v>
      </c>
      <c r="R52" s="77"/>
    </row>
    <row r="53" spans="1:18">
      <c r="A53" s="77"/>
      <c r="B53" s="1956" t="s">
        <v>11363</v>
      </c>
      <c r="C53" s="56" t="s">
        <v>11364</v>
      </c>
      <c r="D53" s="77" t="s">
        <v>10480</v>
      </c>
      <c r="E53" s="264" t="s">
        <v>203</v>
      </c>
      <c r="F53" s="1955" t="s">
        <v>28</v>
      </c>
      <c r="G53" s="1180">
        <v>16</v>
      </c>
      <c r="H53" s="77"/>
      <c r="I53" s="77" t="s">
        <v>11217</v>
      </c>
      <c r="J53" s="77" t="s">
        <v>377</v>
      </c>
      <c r="K53" s="56" t="s">
        <v>11365</v>
      </c>
      <c r="L53" s="77"/>
      <c r="M53" s="77" t="s">
        <v>203</v>
      </c>
      <c r="N53" s="77" t="s">
        <v>203</v>
      </c>
      <c r="O53" s="77" t="s">
        <v>206</v>
      </c>
      <c r="P53" s="77" t="s">
        <v>206</v>
      </c>
      <c r="Q53" s="77" t="s">
        <v>206</v>
      </c>
      <c r="R53" s="77"/>
    </row>
  </sheetData>
  <autoFilter ref="A3:R53" xr:uid="{ADE24A0C-9CC6-4DFB-98B0-BEFAB9A38BDE}"/>
  <mergeCells count="9">
    <mergeCell ref="A24:A27"/>
    <mergeCell ref="A28:A32"/>
    <mergeCell ref="A33:A34"/>
    <mergeCell ref="A35:A52"/>
    <mergeCell ref="A5:A8"/>
    <mergeCell ref="A9:A10"/>
    <mergeCell ref="A11:A12"/>
    <mergeCell ref="A13:A20"/>
    <mergeCell ref="A21:A23"/>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17E5C-8BAC-4C6B-83FA-3EF3AEFE7E5F}">
  <sheetPr>
    <tabColor theme="0"/>
  </sheetPr>
  <dimension ref="A2:R52"/>
  <sheetViews>
    <sheetView topLeftCell="A48" workbookViewId="0">
      <selection activeCell="D11" sqref="D11"/>
    </sheetView>
  </sheetViews>
  <sheetFormatPr defaultColWidth="30" defaultRowHeight="15"/>
  <cols>
    <col min="1" max="1" width="22.7109375" style="219" bestFit="1" customWidth="1"/>
    <col min="2" max="2" width="35.42578125" style="219" customWidth="1"/>
    <col min="3" max="3" width="33" customWidth="1"/>
    <col min="4" max="4" width="54.7109375" customWidth="1"/>
    <col min="5" max="5" width="16.85546875" customWidth="1"/>
    <col min="6" max="6" width="37.7109375" customWidth="1"/>
    <col min="7" max="7" width="12.7109375" customWidth="1"/>
    <col min="8" max="8" width="15.28515625" customWidth="1"/>
    <col min="9" max="9" width="32.42578125" customWidth="1"/>
    <col min="10" max="10" width="25.140625" customWidth="1"/>
    <col min="11" max="11" width="31.28515625" customWidth="1"/>
    <col min="12" max="12" width="66.7109375" customWidth="1"/>
    <col min="13" max="14" width="16" customWidth="1"/>
    <col min="15" max="15" width="46.7109375" customWidth="1"/>
    <col min="16" max="17" width="16" customWidth="1"/>
    <col min="18" max="18" width="26.140625" bestFit="1" customWidth="1"/>
    <col min="19" max="19" width="32" customWidth="1"/>
    <col min="20" max="20" width="30.42578125" customWidth="1"/>
    <col min="21" max="21" width="32.42578125" customWidth="1"/>
  </cols>
  <sheetData>
    <row r="2" spans="1:18" ht="78" customHeight="1">
      <c r="A2" s="218"/>
      <c r="B2" s="218"/>
      <c r="C2" s="145"/>
      <c r="D2" s="140" t="s">
        <v>1076</v>
      </c>
      <c r="E2" s="907" t="s">
        <v>2241</v>
      </c>
      <c r="F2" s="907" t="s">
        <v>2242</v>
      </c>
      <c r="G2" s="908"/>
      <c r="H2" s="907" t="s">
        <v>3419</v>
      </c>
      <c r="I2" s="907"/>
      <c r="J2" s="2069" t="s">
        <v>1675</v>
      </c>
      <c r="K2" s="2069"/>
      <c r="L2" s="2069"/>
      <c r="M2" s="918" t="s">
        <v>2245</v>
      </c>
      <c r="N2" s="918" t="s">
        <v>2246</v>
      </c>
      <c r="O2" s="918" t="s">
        <v>2247</v>
      </c>
      <c r="P2" s="918" t="s">
        <v>2248</v>
      </c>
      <c r="Q2" s="918" t="s">
        <v>2249</v>
      </c>
      <c r="R2" s="65"/>
    </row>
    <row r="3" spans="1:18" ht="45">
      <c r="A3" s="36" t="s">
        <v>1078</v>
      </c>
      <c r="B3" s="36" t="s">
        <v>1079</v>
      </c>
      <c r="C3" s="12" t="s">
        <v>1080</v>
      </c>
      <c r="D3" s="82" t="s">
        <v>1081</v>
      </c>
      <c r="E3" s="1101" t="s">
        <v>2252</v>
      </c>
      <c r="F3" s="1101" t="s">
        <v>2253</v>
      </c>
      <c r="G3" s="1101" t="s">
        <v>2254</v>
      </c>
      <c r="H3" s="1101" t="s">
        <v>2255</v>
      </c>
      <c r="I3" s="1101" t="s">
        <v>4181</v>
      </c>
      <c r="J3" s="12" t="s">
        <v>1082</v>
      </c>
      <c r="K3" s="12" t="s">
        <v>1083</v>
      </c>
      <c r="L3" s="12" t="s">
        <v>1084</v>
      </c>
      <c r="M3" s="1031" t="s">
        <v>2257</v>
      </c>
      <c r="N3" s="1031" t="s">
        <v>2258</v>
      </c>
      <c r="O3" s="1031" t="s">
        <v>2259</v>
      </c>
      <c r="P3" s="1031" t="s">
        <v>2260</v>
      </c>
      <c r="Q3" s="1031" t="s">
        <v>2261</v>
      </c>
      <c r="R3" s="65" t="s">
        <v>1085</v>
      </c>
    </row>
    <row r="4" spans="1:18">
      <c r="A4" s="153" t="s">
        <v>1723</v>
      </c>
      <c r="B4" s="297" t="s">
        <v>11179</v>
      </c>
      <c r="C4" s="41" t="s">
        <v>11180</v>
      </c>
      <c r="D4" s="413" t="s">
        <v>11181</v>
      </c>
      <c r="E4" s="471" t="s">
        <v>245</v>
      </c>
      <c r="F4" s="458" t="s">
        <v>28</v>
      </c>
      <c r="G4" s="1156">
        <v>11</v>
      </c>
      <c r="H4" s="6"/>
      <c r="I4" s="341" t="s">
        <v>11217</v>
      </c>
      <c r="J4" s="41" t="s">
        <v>383</v>
      </c>
      <c r="K4" s="41" t="s">
        <v>11182</v>
      </c>
      <c r="L4" s="6"/>
      <c r="M4" s="77" t="s">
        <v>203</v>
      </c>
      <c r="N4" s="77" t="s">
        <v>203</v>
      </c>
      <c r="O4" s="77" t="s">
        <v>206</v>
      </c>
      <c r="P4" s="77" t="s">
        <v>206</v>
      </c>
      <c r="Q4" s="77" t="s">
        <v>206</v>
      </c>
      <c r="R4" s="6"/>
    </row>
    <row r="5" spans="1:18" ht="30">
      <c r="A5" s="1" t="s">
        <v>1086</v>
      </c>
      <c r="B5" s="297" t="s">
        <v>1091</v>
      </c>
      <c r="C5" s="93" t="s">
        <v>10407</v>
      </c>
      <c r="D5" s="77" t="s">
        <v>11188</v>
      </c>
      <c r="E5" s="471" t="s">
        <v>203</v>
      </c>
      <c r="F5" s="458" t="s">
        <v>12</v>
      </c>
      <c r="G5" s="1156">
        <v>2</v>
      </c>
      <c r="H5" s="6"/>
      <c r="I5" s="341" t="s">
        <v>11217</v>
      </c>
      <c r="J5" s="138" t="s">
        <v>383</v>
      </c>
      <c r="K5" s="138" t="s">
        <v>11189</v>
      </c>
      <c r="L5" s="6"/>
      <c r="M5" s="77" t="s">
        <v>203</v>
      </c>
      <c r="N5" s="77" t="s">
        <v>203</v>
      </c>
      <c r="O5" s="77" t="s">
        <v>206</v>
      </c>
      <c r="P5" s="77" t="s">
        <v>206</v>
      </c>
      <c r="Q5" s="77" t="s">
        <v>206</v>
      </c>
      <c r="R5" s="6"/>
    </row>
    <row r="6" spans="1:18">
      <c r="A6" s="1"/>
      <c r="B6" s="297" t="s">
        <v>1087</v>
      </c>
      <c r="C6" s="138" t="s">
        <v>10405</v>
      </c>
      <c r="D6" s="77" t="s">
        <v>11188</v>
      </c>
      <c r="E6" s="50" t="s">
        <v>203</v>
      </c>
      <c r="F6" s="1939" t="s">
        <v>28</v>
      </c>
      <c r="G6" s="1627">
        <v>12</v>
      </c>
      <c r="H6" s="6"/>
      <c r="I6" s="341" t="s">
        <v>11217</v>
      </c>
      <c r="J6" s="6" t="s">
        <v>383</v>
      </c>
      <c r="K6" s="6" t="s">
        <v>11190</v>
      </c>
      <c r="L6" s="6"/>
      <c r="M6" s="77" t="s">
        <v>203</v>
      </c>
      <c r="N6" s="77" t="s">
        <v>203</v>
      </c>
      <c r="O6" s="77" t="s">
        <v>206</v>
      </c>
      <c r="P6" s="77" t="s">
        <v>206</v>
      </c>
      <c r="Q6" s="77" t="s">
        <v>206</v>
      </c>
      <c r="R6" s="6"/>
    </row>
    <row r="7" spans="1:18" ht="45" customHeight="1">
      <c r="A7" s="2106" t="s">
        <v>11366</v>
      </c>
      <c r="B7" s="297" t="s">
        <v>10708</v>
      </c>
      <c r="C7" s="44" t="s">
        <v>11367</v>
      </c>
      <c r="D7" s="77"/>
      <c r="E7" s="471" t="s">
        <v>203</v>
      </c>
      <c r="F7" s="458" t="s">
        <v>12</v>
      </c>
      <c r="G7" s="1156">
        <v>2</v>
      </c>
      <c r="H7" s="6"/>
      <c r="I7" s="341" t="s">
        <v>11217</v>
      </c>
      <c r="J7" s="6" t="s">
        <v>383</v>
      </c>
      <c r="K7" s="44" t="s">
        <v>11368</v>
      </c>
      <c r="L7" s="6"/>
      <c r="M7" s="77" t="s">
        <v>203</v>
      </c>
      <c r="N7" s="77" t="s">
        <v>203</v>
      </c>
      <c r="O7" s="77" t="s">
        <v>206</v>
      </c>
      <c r="P7" s="77" t="s">
        <v>206</v>
      </c>
      <c r="Q7" s="77" t="s">
        <v>206</v>
      </c>
      <c r="R7" s="6"/>
    </row>
    <row r="8" spans="1:18" ht="30" customHeight="1">
      <c r="A8" s="2107"/>
      <c r="B8" s="44" t="s">
        <v>11369</v>
      </c>
      <c r="C8" s="44" t="s">
        <v>11370</v>
      </c>
      <c r="D8" s="6"/>
      <c r="E8" s="471" t="s">
        <v>203</v>
      </c>
      <c r="F8" s="458" t="s">
        <v>12</v>
      </c>
      <c r="G8" s="1156">
        <v>2</v>
      </c>
      <c r="H8" s="6"/>
      <c r="I8" s="341" t="s">
        <v>11217</v>
      </c>
      <c r="J8" s="229" t="s">
        <v>383</v>
      </c>
      <c r="K8" s="44" t="s">
        <v>11371</v>
      </c>
      <c r="L8" s="6"/>
      <c r="M8" s="77" t="s">
        <v>203</v>
      </c>
      <c r="N8" s="77" t="s">
        <v>203</v>
      </c>
      <c r="O8" s="77" t="s">
        <v>206</v>
      </c>
      <c r="P8" s="77" t="s">
        <v>206</v>
      </c>
      <c r="Q8" s="77" t="s">
        <v>206</v>
      </c>
      <c r="R8" s="6"/>
    </row>
    <row r="9" spans="1:18">
      <c r="A9" s="2108"/>
      <c r="B9" s="44" t="s">
        <v>10739</v>
      </c>
      <c r="C9" s="471" t="s">
        <v>11372</v>
      </c>
      <c r="D9" s="6"/>
      <c r="E9" s="471" t="s">
        <v>203</v>
      </c>
      <c r="F9" s="458" t="s">
        <v>12</v>
      </c>
      <c r="G9" s="1156">
        <v>45</v>
      </c>
      <c r="H9" s="6"/>
      <c r="I9" s="341" t="s">
        <v>11217</v>
      </c>
      <c r="J9" s="229" t="s">
        <v>383</v>
      </c>
      <c r="K9" s="44" t="s">
        <v>11373</v>
      </c>
      <c r="L9" s="6"/>
      <c r="M9" s="77" t="s">
        <v>203</v>
      </c>
      <c r="N9" s="77" t="s">
        <v>203</v>
      </c>
      <c r="O9" s="77" t="s">
        <v>206</v>
      </c>
      <c r="P9" s="77" t="s">
        <v>206</v>
      </c>
      <c r="Q9" s="77" t="s">
        <v>206</v>
      </c>
      <c r="R9" s="6"/>
    </row>
    <row r="10" spans="1:18" ht="37.5" customHeight="1">
      <c r="A10" s="153" t="s">
        <v>1670</v>
      </c>
      <c r="B10" s="297" t="s">
        <v>3579</v>
      </c>
      <c r="C10" s="44" t="s">
        <v>11374</v>
      </c>
      <c r="D10" s="77"/>
      <c r="E10" s="471" t="s">
        <v>203</v>
      </c>
      <c r="F10" s="458" t="s">
        <v>12</v>
      </c>
      <c r="G10" s="1156">
        <v>2</v>
      </c>
      <c r="H10" s="6"/>
      <c r="I10" s="341" t="s">
        <v>11217</v>
      </c>
      <c r="J10" s="6" t="s">
        <v>383</v>
      </c>
      <c r="K10" s="44" t="s">
        <v>11375</v>
      </c>
      <c r="L10" s="6"/>
      <c r="M10" s="77" t="s">
        <v>203</v>
      </c>
      <c r="N10" s="77" t="s">
        <v>203</v>
      </c>
      <c r="O10" s="77" t="s">
        <v>206</v>
      </c>
      <c r="P10" s="77" t="s">
        <v>206</v>
      </c>
      <c r="Q10" s="77" t="s">
        <v>206</v>
      </c>
      <c r="R10" s="6"/>
    </row>
    <row r="11" spans="1:18" ht="165" customHeight="1">
      <c r="A11" s="1" t="s">
        <v>1726</v>
      </c>
      <c r="B11" s="297" t="s">
        <v>11191</v>
      </c>
      <c r="C11" s="297" t="s">
        <v>11192</v>
      </c>
      <c r="D11" s="77" t="s">
        <v>11188</v>
      </c>
      <c r="E11" s="50" t="s">
        <v>203</v>
      </c>
      <c r="F11" s="458" t="s">
        <v>12</v>
      </c>
      <c r="G11" s="1156">
        <v>2</v>
      </c>
      <c r="H11" s="77"/>
      <c r="I11" s="341" t="s">
        <v>11217</v>
      </c>
      <c r="J11" s="6" t="s">
        <v>383</v>
      </c>
      <c r="K11" s="215" t="s">
        <v>11193</v>
      </c>
      <c r="L11" s="217" t="s">
        <v>11194</v>
      </c>
      <c r="M11" s="77" t="s">
        <v>203</v>
      </c>
      <c r="N11" s="77" t="s">
        <v>203</v>
      </c>
      <c r="O11" s="77" t="s">
        <v>206</v>
      </c>
      <c r="P11" s="77" t="s">
        <v>206</v>
      </c>
      <c r="Q11" s="77" t="s">
        <v>206</v>
      </c>
      <c r="R11" s="6"/>
    </row>
    <row r="12" spans="1:18">
      <c r="A12" s="1"/>
      <c r="B12" s="297" t="s">
        <v>11195</v>
      </c>
      <c r="C12" s="297" t="s">
        <v>11196</v>
      </c>
      <c r="D12" s="77" t="s">
        <v>11188</v>
      </c>
      <c r="E12" s="50" t="s">
        <v>203</v>
      </c>
      <c r="F12" s="458" t="s">
        <v>28</v>
      </c>
      <c r="G12" s="1156">
        <v>9</v>
      </c>
      <c r="H12" s="77"/>
      <c r="I12" s="341" t="s">
        <v>11217</v>
      </c>
      <c r="J12" s="6" t="s">
        <v>383</v>
      </c>
      <c r="K12" s="216" t="s">
        <v>11197</v>
      </c>
      <c r="L12" s="216"/>
      <c r="M12" s="77" t="s">
        <v>203</v>
      </c>
      <c r="N12" s="77" t="s">
        <v>203</v>
      </c>
      <c r="O12" s="77" t="s">
        <v>206</v>
      </c>
      <c r="P12" s="77" t="s">
        <v>206</v>
      </c>
      <c r="Q12" s="77" t="s">
        <v>206</v>
      </c>
      <c r="R12" s="6"/>
    </row>
    <row r="13" spans="1:18">
      <c r="A13" s="1"/>
      <c r="B13" s="44" t="s">
        <v>11376</v>
      </c>
      <c r="C13" s="471" t="s">
        <v>11377</v>
      </c>
      <c r="D13" s="6"/>
      <c r="E13" s="471" t="s">
        <v>203</v>
      </c>
      <c r="F13" s="458" t="s">
        <v>28</v>
      </c>
      <c r="G13" s="1156">
        <v>5</v>
      </c>
      <c r="H13" s="6"/>
      <c r="I13" s="341" t="s">
        <v>11217</v>
      </c>
      <c r="J13" s="229" t="s">
        <v>383</v>
      </c>
      <c r="K13" s="44" t="s">
        <v>11378</v>
      </c>
      <c r="L13" s="6"/>
      <c r="M13" s="77" t="s">
        <v>203</v>
      </c>
      <c r="N13" s="77" t="s">
        <v>203</v>
      </c>
      <c r="O13" s="77" t="s">
        <v>206</v>
      </c>
      <c r="P13" s="77" t="s">
        <v>206</v>
      </c>
      <c r="Q13" s="77" t="s">
        <v>206</v>
      </c>
      <c r="R13" s="6"/>
    </row>
    <row r="14" spans="1:18">
      <c r="A14" s="1"/>
      <c r="B14" s="44" t="s">
        <v>11379</v>
      </c>
      <c r="C14" s="471" t="s">
        <v>11380</v>
      </c>
      <c r="D14" s="6"/>
      <c r="E14" s="471" t="s">
        <v>203</v>
      </c>
      <c r="F14" s="458" t="s">
        <v>28</v>
      </c>
      <c r="G14" s="1156">
        <v>5</v>
      </c>
      <c r="H14" s="6"/>
      <c r="I14" s="341" t="s">
        <v>11217</v>
      </c>
      <c r="J14" s="229" t="s">
        <v>383</v>
      </c>
      <c r="K14" s="44" t="s">
        <v>11381</v>
      </c>
      <c r="L14" s="6"/>
      <c r="M14" s="77" t="s">
        <v>203</v>
      </c>
      <c r="N14" s="77" t="s">
        <v>203</v>
      </c>
      <c r="O14" s="77" t="s">
        <v>206</v>
      </c>
      <c r="P14" s="77" t="s">
        <v>206</v>
      </c>
      <c r="Q14" s="77" t="s">
        <v>206</v>
      </c>
      <c r="R14" s="6"/>
    </row>
    <row r="15" spans="1:18">
      <c r="A15" s="1"/>
      <c r="B15" s="44" t="s">
        <v>11382</v>
      </c>
      <c r="C15" s="471" t="s">
        <v>11383</v>
      </c>
      <c r="D15" s="6"/>
      <c r="E15" s="471" t="s">
        <v>203</v>
      </c>
      <c r="F15" s="458" t="s">
        <v>12</v>
      </c>
      <c r="G15" s="1156">
        <v>12</v>
      </c>
      <c r="H15" s="6"/>
      <c r="I15" s="341" t="s">
        <v>11217</v>
      </c>
      <c r="J15" s="229" t="s">
        <v>383</v>
      </c>
      <c r="K15" s="44" t="s">
        <v>11384</v>
      </c>
      <c r="L15" s="6"/>
      <c r="M15" s="77" t="s">
        <v>203</v>
      </c>
      <c r="N15" s="77" t="s">
        <v>203</v>
      </c>
      <c r="O15" s="77" t="s">
        <v>206</v>
      </c>
      <c r="P15" s="77" t="s">
        <v>206</v>
      </c>
      <c r="Q15" s="77" t="s">
        <v>206</v>
      </c>
      <c r="R15" s="6"/>
    </row>
    <row r="16" spans="1:18">
      <c r="A16" s="1"/>
      <c r="B16" s="44" t="s">
        <v>11385</v>
      </c>
      <c r="C16" s="471" t="s">
        <v>11386</v>
      </c>
      <c r="D16" s="6"/>
      <c r="E16" s="471" t="s">
        <v>203</v>
      </c>
      <c r="F16" s="458" t="s">
        <v>28</v>
      </c>
      <c r="G16" s="1156">
        <v>8</v>
      </c>
      <c r="H16" s="6"/>
      <c r="I16" s="341" t="s">
        <v>11217</v>
      </c>
      <c r="J16" s="229" t="s">
        <v>383</v>
      </c>
      <c r="K16" s="44" t="s">
        <v>11387</v>
      </c>
      <c r="L16" s="6"/>
      <c r="M16" s="77" t="s">
        <v>203</v>
      </c>
      <c r="N16" s="77" t="s">
        <v>203</v>
      </c>
      <c r="O16" s="77" t="s">
        <v>206</v>
      </c>
      <c r="P16" s="77" t="s">
        <v>206</v>
      </c>
      <c r="Q16" s="77" t="s">
        <v>206</v>
      </c>
      <c r="R16" s="6"/>
    </row>
    <row r="17" spans="1:18">
      <c r="A17" s="1"/>
      <c r="B17" s="44" t="s">
        <v>11388</v>
      </c>
      <c r="C17" s="471" t="s">
        <v>11389</v>
      </c>
      <c r="D17" s="6"/>
      <c r="E17" s="471" t="s">
        <v>203</v>
      </c>
      <c r="F17" s="458" t="s">
        <v>28</v>
      </c>
      <c r="G17" s="1156">
        <v>4</v>
      </c>
      <c r="H17" s="6"/>
      <c r="I17" s="341" t="s">
        <v>11217</v>
      </c>
      <c r="J17" s="229" t="s">
        <v>383</v>
      </c>
      <c r="K17" s="44" t="s">
        <v>11390</v>
      </c>
      <c r="L17" s="6"/>
      <c r="M17" s="77" t="s">
        <v>203</v>
      </c>
      <c r="N17" s="77" t="s">
        <v>203</v>
      </c>
      <c r="O17" s="77" t="s">
        <v>206</v>
      </c>
      <c r="P17" s="77" t="s">
        <v>206</v>
      </c>
      <c r="Q17" s="77" t="s">
        <v>206</v>
      </c>
      <c r="R17" s="6"/>
    </row>
    <row r="18" spans="1:18">
      <c r="A18" s="1"/>
      <c r="B18" s="44" t="s">
        <v>11391</v>
      </c>
      <c r="C18" s="471" t="s">
        <v>11392</v>
      </c>
      <c r="D18" s="6"/>
      <c r="E18" s="471" t="s">
        <v>203</v>
      </c>
      <c r="F18" s="458" t="s">
        <v>12</v>
      </c>
      <c r="G18" s="1156">
        <v>60</v>
      </c>
      <c r="H18" s="6"/>
      <c r="I18" s="341" t="s">
        <v>11217</v>
      </c>
      <c r="J18" s="229" t="s">
        <v>383</v>
      </c>
      <c r="K18" s="44" t="s">
        <v>11393</v>
      </c>
      <c r="L18" s="6"/>
      <c r="M18" s="77" t="s">
        <v>203</v>
      </c>
      <c r="N18" s="77" t="s">
        <v>203</v>
      </c>
      <c r="O18" s="77" t="s">
        <v>206</v>
      </c>
      <c r="P18" s="77" t="s">
        <v>206</v>
      </c>
      <c r="Q18" s="77" t="s">
        <v>206</v>
      </c>
      <c r="R18" s="6"/>
    </row>
    <row r="19" spans="1:18">
      <c r="A19" s="2113" t="s">
        <v>1112</v>
      </c>
      <c r="B19" s="44" t="s">
        <v>11394</v>
      </c>
      <c r="C19" s="297" t="s">
        <v>11395</v>
      </c>
      <c r="D19" s="77"/>
      <c r="E19" s="50" t="s">
        <v>203</v>
      </c>
      <c r="F19" s="77" t="s">
        <v>2380</v>
      </c>
      <c r="G19" s="77"/>
      <c r="H19" s="77"/>
      <c r="I19" s="341" t="s">
        <v>11217</v>
      </c>
      <c r="J19" s="6" t="s">
        <v>383</v>
      </c>
      <c r="K19" s="44" t="s">
        <v>11396</v>
      </c>
      <c r="L19" s="216"/>
      <c r="M19" s="77" t="s">
        <v>203</v>
      </c>
      <c r="N19" s="77" t="s">
        <v>203</v>
      </c>
      <c r="O19" s="77" t="s">
        <v>206</v>
      </c>
      <c r="P19" s="77" t="s">
        <v>206</v>
      </c>
      <c r="Q19" s="77" t="s">
        <v>206</v>
      </c>
      <c r="R19" s="6"/>
    </row>
    <row r="20" spans="1:18">
      <c r="A20" s="2114"/>
      <c r="B20" s="44" t="s">
        <v>7021</v>
      </c>
      <c r="C20" s="297" t="s">
        <v>11304</v>
      </c>
      <c r="D20" s="77"/>
      <c r="E20" s="50" t="s">
        <v>203</v>
      </c>
      <c r="F20" s="77" t="s">
        <v>2380</v>
      </c>
      <c r="G20" s="77"/>
      <c r="H20" s="77"/>
      <c r="I20" s="341" t="s">
        <v>11217</v>
      </c>
      <c r="J20" s="6" t="s">
        <v>383</v>
      </c>
      <c r="K20" s="44" t="s">
        <v>11397</v>
      </c>
      <c r="L20" s="216"/>
      <c r="M20" s="77" t="s">
        <v>203</v>
      </c>
      <c r="N20" s="77" t="s">
        <v>203</v>
      </c>
      <c r="O20" s="77" t="s">
        <v>206</v>
      </c>
      <c r="P20" s="77" t="s">
        <v>206</v>
      </c>
      <c r="Q20" s="77" t="s">
        <v>206</v>
      </c>
      <c r="R20" s="6"/>
    </row>
    <row r="21" spans="1:18" ht="30">
      <c r="A21" s="2114"/>
      <c r="B21" s="297" t="s">
        <v>10871</v>
      </c>
      <c r="C21" s="297" t="s">
        <v>11198</v>
      </c>
      <c r="D21" s="77" t="s">
        <v>11188</v>
      </c>
      <c r="E21" s="50" t="s">
        <v>203</v>
      </c>
      <c r="F21" s="77" t="s">
        <v>2380</v>
      </c>
      <c r="G21" s="77"/>
      <c r="H21" s="77"/>
      <c r="I21" s="341" t="s">
        <v>11217</v>
      </c>
      <c r="J21" s="6" t="s">
        <v>383</v>
      </c>
      <c r="K21" s="215" t="s">
        <v>11199</v>
      </c>
      <c r="L21" s="34" t="s">
        <v>11200</v>
      </c>
      <c r="M21" s="77" t="s">
        <v>203</v>
      </c>
      <c r="N21" s="77" t="s">
        <v>203</v>
      </c>
      <c r="O21" s="77" t="s">
        <v>206</v>
      </c>
      <c r="P21" s="77" t="s">
        <v>206</v>
      </c>
      <c r="Q21" s="77" t="s">
        <v>206</v>
      </c>
      <c r="R21" s="6"/>
    </row>
    <row r="22" spans="1:18">
      <c r="A22" s="2114"/>
      <c r="B22" s="297" t="s">
        <v>10422</v>
      </c>
      <c r="C22" s="45" t="s">
        <v>11201</v>
      </c>
      <c r="D22" s="398" t="s">
        <v>11202</v>
      </c>
      <c r="E22" s="50" t="s">
        <v>203</v>
      </c>
      <c r="F22" s="77" t="s">
        <v>2380</v>
      </c>
      <c r="G22" s="398"/>
      <c r="H22" s="398"/>
      <c r="I22" s="341" t="s">
        <v>11217</v>
      </c>
      <c r="J22" s="138" t="s">
        <v>383</v>
      </c>
      <c r="K22" s="6" t="s">
        <v>11203</v>
      </c>
      <c r="L22" s="6"/>
      <c r="M22" s="77" t="s">
        <v>203</v>
      </c>
      <c r="N22" s="77" t="s">
        <v>203</v>
      </c>
      <c r="O22" s="77" t="s">
        <v>206</v>
      </c>
      <c r="P22" s="77" t="s">
        <v>206</v>
      </c>
      <c r="Q22" s="77" t="s">
        <v>206</v>
      </c>
      <c r="R22" s="6"/>
    </row>
    <row r="23" spans="1:18">
      <c r="A23" s="2114"/>
      <c r="B23" s="44" t="s">
        <v>11398</v>
      </c>
      <c r="C23" s="471" t="s">
        <v>11399</v>
      </c>
      <c r="D23" s="6"/>
      <c r="E23" s="471" t="s">
        <v>203</v>
      </c>
      <c r="F23" s="458" t="s">
        <v>28</v>
      </c>
      <c r="G23" s="1156">
        <v>8</v>
      </c>
      <c r="H23" s="6"/>
      <c r="I23" s="341" t="s">
        <v>11217</v>
      </c>
      <c r="J23" s="229" t="s">
        <v>383</v>
      </c>
      <c r="K23" s="44" t="s">
        <v>11203</v>
      </c>
      <c r="L23" s="6"/>
      <c r="M23" s="77" t="s">
        <v>203</v>
      </c>
      <c r="N23" s="77" t="s">
        <v>203</v>
      </c>
      <c r="O23" s="77" t="s">
        <v>206</v>
      </c>
      <c r="P23" s="77" t="s">
        <v>206</v>
      </c>
      <c r="Q23" s="77" t="s">
        <v>206</v>
      </c>
      <c r="R23" s="6"/>
    </row>
    <row r="24" spans="1:18">
      <c r="A24" s="2114"/>
      <c r="B24" s="44" t="s">
        <v>10955</v>
      </c>
      <c r="C24" s="471" t="s">
        <v>11400</v>
      </c>
      <c r="D24" s="6"/>
      <c r="E24" s="471" t="s">
        <v>203</v>
      </c>
      <c r="F24" s="458" t="s">
        <v>28</v>
      </c>
      <c r="G24" s="1156">
        <v>8</v>
      </c>
      <c r="H24" s="6"/>
      <c r="I24" s="341" t="s">
        <v>11217</v>
      </c>
      <c r="J24" s="229" t="s">
        <v>383</v>
      </c>
      <c r="K24" s="44" t="s">
        <v>11401</v>
      </c>
      <c r="L24" s="6"/>
      <c r="M24" s="77" t="s">
        <v>203</v>
      </c>
      <c r="N24" s="77" t="s">
        <v>203</v>
      </c>
      <c r="O24" s="77" t="s">
        <v>206</v>
      </c>
      <c r="P24" s="77" t="s">
        <v>206</v>
      </c>
      <c r="Q24" s="77" t="s">
        <v>206</v>
      </c>
      <c r="R24" s="6"/>
    </row>
    <row r="25" spans="1:18">
      <c r="A25" s="2115"/>
      <c r="B25" s="44" t="s">
        <v>11402</v>
      </c>
      <c r="C25" s="471" t="s">
        <v>11403</v>
      </c>
      <c r="D25" s="6"/>
      <c r="E25" s="471" t="s">
        <v>203</v>
      </c>
      <c r="F25" s="458" t="s">
        <v>28</v>
      </c>
      <c r="G25" s="1156">
        <v>8</v>
      </c>
      <c r="H25" s="6"/>
      <c r="I25" s="341" t="s">
        <v>11217</v>
      </c>
      <c r="J25" s="229" t="s">
        <v>383</v>
      </c>
      <c r="K25" s="44" t="s">
        <v>11404</v>
      </c>
      <c r="L25" s="6"/>
      <c r="M25" s="77" t="s">
        <v>203</v>
      </c>
      <c r="N25" s="77" t="s">
        <v>203</v>
      </c>
      <c r="O25" s="77" t="s">
        <v>206</v>
      </c>
      <c r="P25" s="77" t="s">
        <v>206</v>
      </c>
      <c r="Q25" s="77" t="s">
        <v>206</v>
      </c>
      <c r="R25" s="6"/>
    </row>
    <row r="26" spans="1:18" ht="60">
      <c r="A26" s="1" t="s">
        <v>1660</v>
      </c>
      <c r="B26" s="297" t="s">
        <v>10463</v>
      </c>
      <c r="C26" s="41" t="s">
        <v>10744</v>
      </c>
      <c r="D26" s="77" t="s">
        <v>11188</v>
      </c>
      <c r="E26" s="50" t="s">
        <v>203</v>
      </c>
      <c r="F26" s="458" t="s">
        <v>28</v>
      </c>
      <c r="G26" s="1156">
        <v>13</v>
      </c>
      <c r="H26" s="77">
        <v>2</v>
      </c>
      <c r="I26" s="341" t="s">
        <v>11217</v>
      </c>
      <c r="J26" s="41" t="s">
        <v>383</v>
      </c>
      <c r="K26" s="41" t="s">
        <v>11204</v>
      </c>
      <c r="L26" s="6" t="s">
        <v>11405</v>
      </c>
      <c r="M26" s="77" t="s">
        <v>362</v>
      </c>
      <c r="N26" s="77" t="s">
        <v>203</v>
      </c>
      <c r="O26" s="50" t="s">
        <v>11406</v>
      </c>
      <c r="P26" s="77" t="s">
        <v>206</v>
      </c>
      <c r="Q26" s="77" t="s">
        <v>206</v>
      </c>
      <c r="R26" s="6"/>
    </row>
    <row r="27" spans="1:18" s="1363" customFormat="1">
      <c r="A27" s="1"/>
      <c r="B27" s="275" t="s">
        <v>11205</v>
      </c>
      <c r="C27" s="275" t="s">
        <v>11206</v>
      </c>
      <c r="D27" s="354" t="s">
        <v>11207</v>
      </c>
      <c r="E27" s="274" t="s">
        <v>203</v>
      </c>
      <c r="F27" s="354"/>
      <c r="G27" s="354"/>
      <c r="H27" s="354"/>
      <c r="I27" s="1113" t="s">
        <v>11217</v>
      </c>
      <c r="J27" s="591"/>
      <c r="K27" s="591"/>
      <c r="L27" s="170"/>
      <c r="M27" s="77" t="s">
        <v>203</v>
      </c>
      <c r="N27" s="77" t="s">
        <v>203</v>
      </c>
      <c r="O27" s="77" t="s">
        <v>206</v>
      </c>
      <c r="P27" s="77" t="s">
        <v>206</v>
      </c>
      <c r="Q27" s="77" t="s">
        <v>206</v>
      </c>
      <c r="R27" s="170"/>
    </row>
    <row r="28" spans="1:18" ht="16.5" customHeight="1">
      <c r="A28" s="2146" t="s">
        <v>11208</v>
      </c>
      <c r="B28" s="191" t="s">
        <v>11264</v>
      </c>
      <c r="C28" s="471" t="s">
        <v>11407</v>
      </c>
      <c r="D28" s="6"/>
      <c r="E28" s="471" t="s">
        <v>203</v>
      </c>
      <c r="F28" s="458" t="s">
        <v>28</v>
      </c>
      <c r="G28" s="1156">
        <v>5</v>
      </c>
      <c r="H28" s="6"/>
      <c r="I28" s="341" t="s">
        <v>11217</v>
      </c>
      <c r="J28" s="229" t="s">
        <v>383</v>
      </c>
      <c r="K28" s="44" t="s">
        <v>11213</v>
      </c>
      <c r="L28" s="6"/>
      <c r="M28" s="77" t="s">
        <v>203</v>
      </c>
      <c r="N28" s="77" t="s">
        <v>203</v>
      </c>
      <c r="O28" s="77" t="s">
        <v>206</v>
      </c>
      <c r="P28" s="77" t="s">
        <v>206</v>
      </c>
      <c r="Q28" s="77" t="s">
        <v>206</v>
      </c>
      <c r="R28" s="6"/>
    </row>
    <row r="29" spans="1:18" s="111" customFormat="1">
      <c r="A29" s="2148"/>
      <c r="B29" s="297" t="s">
        <v>11211</v>
      </c>
      <c r="C29" s="41" t="s">
        <v>11212</v>
      </c>
      <c r="D29" s="77" t="s">
        <v>11188</v>
      </c>
      <c r="E29" s="50" t="s">
        <v>203</v>
      </c>
      <c r="F29" s="77"/>
      <c r="G29" s="77"/>
      <c r="H29" s="77"/>
      <c r="I29" s="341" t="s">
        <v>11217</v>
      </c>
      <c r="J29" s="41" t="s">
        <v>383</v>
      </c>
      <c r="K29" s="41" t="s">
        <v>11213</v>
      </c>
      <c r="L29" s="34" t="s">
        <v>11214</v>
      </c>
      <c r="M29" s="77" t="s">
        <v>203</v>
      </c>
      <c r="N29" s="77" t="s">
        <v>203</v>
      </c>
      <c r="O29" s="77" t="s">
        <v>206</v>
      </c>
      <c r="P29" s="77" t="s">
        <v>206</v>
      </c>
      <c r="Q29" s="77" t="s">
        <v>206</v>
      </c>
      <c r="R29" s="6"/>
    </row>
    <row r="30" spans="1:18" ht="48" customHeight="1">
      <c r="A30" s="2106" t="s">
        <v>6063</v>
      </c>
      <c r="B30" s="44" t="s">
        <v>11408</v>
      </c>
      <c r="C30" s="44" t="s">
        <v>11409</v>
      </c>
      <c r="D30" s="6"/>
      <c r="E30" s="471" t="s">
        <v>203</v>
      </c>
      <c r="F30" s="458" t="s">
        <v>28</v>
      </c>
      <c r="G30" s="1156">
        <v>5</v>
      </c>
      <c r="H30" s="6"/>
      <c r="I30" s="341" t="s">
        <v>11217</v>
      </c>
      <c r="J30" s="229" t="s">
        <v>383</v>
      </c>
      <c r="K30" s="44" t="s">
        <v>11410</v>
      </c>
      <c r="L30" s="6"/>
      <c r="M30" s="77" t="s">
        <v>203</v>
      </c>
      <c r="N30" s="77" t="s">
        <v>203</v>
      </c>
      <c r="O30" s="77" t="s">
        <v>206</v>
      </c>
      <c r="P30" s="77" t="s">
        <v>206</v>
      </c>
      <c r="Q30" s="77" t="s">
        <v>206</v>
      </c>
      <c r="R30" s="6"/>
    </row>
    <row r="31" spans="1:18" ht="36" customHeight="1">
      <c r="A31" s="2107"/>
      <c r="B31" s="44" t="s">
        <v>11411</v>
      </c>
      <c r="C31" s="44" t="s">
        <v>11412</v>
      </c>
      <c r="D31" s="6"/>
      <c r="E31" s="471" t="s">
        <v>203</v>
      </c>
      <c r="F31" s="458" t="s">
        <v>12</v>
      </c>
      <c r="G31" s="1156">
        <v>1</v>
      </c>
      <c r="H31" s="6"/>
      <c r="I31" s="341" t="s">
        <v>11217</v>
      </c>
      <c r="J31" s="229" t="s">
        <v>383</v>
      </c>
      <c r="K31" s="44" t="s">
        <v>11413</v>
      </c>
      <c r="L31" s="6"/>
      <c r="M31" s="77" t="s">
        <v>203</v>
      </c>
      <c r="N31" s="77" t="s">
        <v>203</v>
      </c>
      <c r="O31" s="77" t="s">
        <v>206</v>
      </c>
      <c r="P31" s="77" t="s">
        <v>206</v>
      </c>
      <c r="Q31" s="77" t="s">
        <v>206</v>
      </c>
      <c r="R31" s="6"/>
    </row>
    <row r="32" spans="1:18">
      <c r="A32" s="2107"/>
      <c r="B32" s="44" t="s">
        <v>11414</v>
      </c>
      <c r="C32" s="471" t="s">
        <v>11415</v>
      </c>
      <c r="D32" s="6"/>
      <c r="E32" s="471" t="s">
        <v>203</v>
      </c>
      <c r="F32" s="458" t="s">
        <v>12</v>
      </c>
      <c r="G32" s="1156">
        <v>12</v>
      </c>
      <c r="H32" s="6"/>
      <c r="I32" s="341" t="s">
        <v>11217</v>
      </c>
      <c r="J32" s="229" t="s">
        <v>383</v>
      </c>
      <c r="K32" s="44" t="s">
        <v>11416</v>
      </c>
      <c r="L32" s="6"/>
      <c r="M32" s="77" t="s">
        <v>203</v>
      </c>
      <c r="N32" s="77" t="s">
        <v>203</v>
      </c>
      <c r="O32" s="77" t="s">
        <v>206</v>
      </c>
      <c r="P32" s="77" t="s">
        <v>206</v>
      </c>
      <c r="Q32" s="77" t="s">
        <v>206</v>
      </c>
      <c r="R32" s="6"/>
    </row>
    <row r="33" spans="1:18">
      <c r="A33" s="2107"/>
      <c r="B33" s="44" t="s">
        <v>11417</v>
      </c>
      <c r="C33" s="471" t="s">
        <v>11418</v>
      </c>
      <c r="D33" s="6"/>
      <c r="E33" s="471" t="s">
        <v>203</v>
      </c>
      <c r="F33" s="458" t="s">
        <v>28</v>
      </c>
      <c r="G33" s="1156">
        <v>11</v>
      </c>
      <c r="H33" s="6"/>
      <c r="I33" s="341" t="s">
        <v>11217</v>
      </c>
      <c r="J33" s="229" t="s">
        <v>383</v>
      </c>
      <c r="K33" s="44" t="s">
        <v>11419</v>
      </c>
      <c r="L33" s="6"/>
      <c r="M33" s="77" t="s">
        <v>203</v>
      </c>
      <c r="N33" s="77" t="s">
        <v>203</v>
      </c>
      <c r="O33" s="77" t="s">
        <v>206</v>
      </c>
      <c r="P33" s="77" t="s">
        <v>206</v>
      </c>
      <c r="Q33" s="77" t="s">
        <v>206</v>
      </c>
      <c r="R33" s="6"/>
    </row>
    <row r="34" spans="1:18" ht="60">
      <c r="A34" s="2107"/>
      <c r="B34" s="44" t="s">
        <v>11420</v>
      </c>
      <c r="C34" s="44" t="s">
        <v>11421</v>
      </c>
      <c r="D34" s="6"/>
      <c r="E34" s="471" t="s">
        <v>203</v>
      </c>
      <c r="F34" s="458" t="s">
        <v>28</v>
      </c>
      <c r="G34" s="1156">
        <v>7</v>
      </c>
      <c r="H34" s="6"/>
      <c r="I34" s="341" t="s">
        <v>11217</v>
      </c>
      <c r="J34" s="229" t="s">
        <v>383</v>
      </c>
      <c r="K34" s="44" t="s">
        <v>11422</v>
      </c>
      <c r="L34" s="6"/>
      <c r="M34" s="77" t="s">
        <v>203</v>
      </c>
      <c r="N34" s="77" t="s">
        <v>203</v>
      </c>
      <c r="O34" s="77" t="s">
        <v>206</v>
      </c>
      <c r="P34" s="77" t="s">
        <v>206</v>
      </c>
      <c r="Q34" s="77" t="s">
        <v>206</v>
      </c>
      <c r="R34" s="6"/>
    </row>
    <row r="35" spans="1:18">
      <c r="A35" s="2107"/>
      <c r="B35" s="44" t="s">
        <v>10459</v>
      </c>
      <c r="C35" s="471" t="s">
        <v>11423</v>
      </c>
      <c r="D35" s="6"/>
      <c r="E35" s="471" t="s">
        <v>203</v>
      </c>
      <c r="F35" s="458" t="s">
        <v>28</v>
      </c>
      <c r="G35" s="1156">
        <v>3</v>
      </c>
      <c r="H35" s="6"/>
      <c r="I35" s="341" t="s">
        <v>11217</v>
      </c>
      <c r="J35" s="229" t="s">
        <v>383</v>
      </c>
      <c r="K35" s="44" t="s">
        <v>11424</v>
      </c>
      <c r="L35" s="6"/>
      <c r="M35" s="77" t="s">
        <v>203</v>
      </c>
      <c r="N35" s="77" t="s">
        <v>203</v>
      </c>
      <c r="O35" s="77" t="s">
        <v>206</v>
      </c>
      <c r="P35" s="77" t="s">
        <v>206</v>
      </c>
      <c r="Q35" s="77" t="s">
        <v>206</v>
      </c>
      <c r="R35" s="6"/>
    </row>
    <row r="36" spans="1:18">
      <c r="A36" s="2107"/>
      <c r="B36" s="44" t="s">
        <v>11425</v>
      </c>
      <c r="C36" s="471" t="s">
        <v>11426</v>
      </c>
      <c r="D36" s="6"/>
      <c r="E36" s="471" t="s">
        <v>203</v>
      </c>
      <c r="F36" s="458" t="s">
        <v>12</v>
      </c>
      <c r="G36" s="1156">
        <v>35</v>
      </c>
      <c r="H36" s="6"/>
      <c r="I36" s="341" t="s">
        <v>11217</v>
      </c>
      <c r="J36" s="229" t="s">
        <v>383</v>
      </c>
      <c r="K36" s="44" t="s">
        <v>11427</v>
      </c>
      <c r="L36" s="6"/>
      <c r="M36" s="77" t="s">
        <v>203</v>
      </c>
      <c r="N36" s="77" t="s">
        <v>203</v>
      </c>
      <c r="O36" s="77" t="s">
        <v>206</v>
      </c>
      <c r="P36" s="77" t="s">
        <v>206</v>
      </c>
      <c r="Q36" s="77" t="s">
        <v>206</v>
      </c>
      <c r="R36" s="6"/>
    </row>
    <row r="37" spans="1:18" ht="45">
      <c r="A37" s="2107"/>
      <c r="B37" s="44" t="s">
        <v>11428</v>
      </c>
      <c r="C37" s="44" t="s">
        <v>11429</v>
      </c>
      <c r="D37" s="6"/>
      <c r="E37" s="471" t="s">
        <v>203</v>
      </c>
      <c r="F37" s="458" t="s">
        <v>12</v>
      </c>
      <c r="G37" s="1156">
        <v>8</v>
      </c>
      <c r="H37" s="6"/>
      <c r="I37" s="341" t="s">
        <v>11217</v>
      </c>
      <c r="J37" s="229" t="s">
        <v>383</v>
      </c>
      <c r="K37" s="44" t="s">
        <v>11428</v>
      </c>
      <c r="L37" s="6"/>
      <c r="M37" s="77" t="s">
        <v>203</v>
      </c>
      <c r="N37" s="77" t="s">
        <v>203</v>
      </c>
      <c r="O37" s="77" t="s">
        <v>206</v>
      </c>
      <c r="P37" s="77" t="s">
        <v>206</v>
      </c>
      <c r="Q37" s="77" t="s">
        <v>206</v>
      </c>
      <c r="R37" s="6"/>
    </row>
    <row r="38" spans="1:18" ht="45">
      <c r="A38" s="2107"/>
      <c r="B38" s="44" t="s">
        <v>11430</v>
      </c>
      <c r="C38" s="44" t="s">
        <v>11431</v>
      </c>
      <c r="D38" s="6"/>
      <c r="E38" s="471" t="s">
        <v>203</v>
      </c>
      <c r="F38" s="458" t="s">
        <v>12</v>
      </c>
      <c r="G38" s="1156">
        <v>10</v>
      </c>
      <c r="H38" s="6"/>
      <c r="I38" s="341" t="s">
        <v>11217</v>
      </c>
      <c r="J38" s="229" t="s">
        <v>383</v>
      </c>
      <c r="K38" s="44" t="s">
        <v>11430</v>
      </c>
      <c r="L38" s="6"/>
      <c r="M38" s="77" t="s">
        <v>203</v>
      </c>
      <c r="N38" s="77" t="s">
        <v>203</v>
      </c>
      <c r="O38" s="77" t="s">
        <v>206</v>
      </c>
      <c r="P38" s="77" t="s">
        <v>206</v>
      </c>
      <c r="Q38" s="77" t="s">
        <v>206</v>
      </c>
      <c r="R38" s="6"/>
    </row>
    <row r="39" spans="1:18">
      <c r="A39" s="2107"/>
      <c r="B39" s="44" t="s">
        <v>11344</v>
      </c>
      <c r="C39" s="471" t="s">
        <v>11432</v>
      </c>
      <c r="D39" s="6"/>
      <c r="E39" s="471" t="s">
        <v>203</v>
      </c>
      <c r="F39" s="458" t="s">
        <v>12</v>
      </c>
      <c r="G39" s="1156">
        <v>35</v>
      </c>
      <c r="H39" s="6"/>
      <c r="I39" s="341" t="s">
        <v>11217</v>
      </c>
      <c r="J39" s="229" t="s">
        <v>383</v>
      </c>
      <c r="K39" s="44" t="s">
        <v>11433</v>
      </c>
      <c r="L39" s="6"/>
      <c r="M39" s="77" t="s">
        <v>203</v>
      </c>
      <c r="N39" s="77" t="s">
        <v>203</v>
      </c>
      <c r="O39" s="77" t="s">
        <v>206</v>
      </c>
      <c r="P39" s="77" t="s">
        <v>206</v>
      </c>
      <c r="Q39" s="77" t="s">
        <v>206</v>
      </c>
      <c r="R39" s="6"/>
    </row>
    <row r="40" spans="1:18">
      <c r="A40" s="2107"/>
      <c r="B40" s="44" t="s">
        <v>3521</v>
      </c>
      <c r="C40" s="471" t="s">
        <v>4</v>
      </c>
      <c r="D40" s="6"/>
      <c r="E40" s="471" t="s">
        <v>203</v>
      </c>
      <c r="F40" s="458" t="s">
        <v>12</v>
      </c>
      <c r="G40" s="1156">
        <v>110</v>
      </c>
      <c r="H40" s="6"/>
      <c r="I40" s="341" t="s">
        <v>11217</v>
      </c>
      <c r="J40" s="229" t="s">
        <v>383</v>
      </c>
      <c r="K40" s="44" t="s">
        <v>11434</v>
      </c>
      <c r="L40" s="6"/>
      <c r="M40" s="77" t="s">
        <v>203</v>
      </c>
      <c r="N40" s="77" t="s">
        <v>203</v>
      </c>
      <c r="O40" s="77" t="s">
        <v>206</v>
      </c>
      <c r="P40" s="77" t="s">
        <v>206</v>
      </c>
      <c r="Q40" s="77" t="s">
        <v>206</v>
      </c>
      <c r="R40" s="6"/>
    </row>
    <row r="41" spans="1:18" ht="135">
      <c r="A41" s="2107"/>
      <c r="B41" s="44" t="s">
        <v>11435</v>
      </c>
      <c r="C41" s="471" t="s">
        <v>11436</v>
      </c>
      <c r="D41" s="6"/>
      <c r="E41" s="471" t="s">
        <v>203</v>
      </c>
      <c r="F41" s="458" t="s">
        <v>28</v>
      </c>
      <c r="G41" s="1156">
        <v>8</v>
      </c>
      <c r="H41" s="6"/>
      <c r="I41" s="341" t="s">
        <v>11217</v>
      </c>
      <c r="J41" s="229" t="s">
        <v>383</v>
      </c>
      <c r="K41" s="44" t="s">
        <v>11437</v>
      </c>
      <c r="L41" s="6" t="s">
        <v>11438</v>
      </c>
      <c r="M41" s="77" t="s">
        <v>362</v>
      </c>
      <c r="N41" s="77" t="s">
        <v>203</v>
      </c>
      <c r="O41" s="50" t="s">
        <v>11439</v>
      </c>
      <c r="P41" s="77" t="s">
        <v>206</v>
      </c>
      <c r="Q41" s="77" t="s">
        <v>206</v>
      </c>
      <c r="R41" s="6"/>
    </row>
    <row r="42" spans="1:18">
      <c r="A42" s="2107"/>
      <c r="B42" s="44" t="s">
        <v>11440</v>
      </c>
      <c r="C42" s="471" t="s">
        <v>11441</v>
      </c>
      <c r="D42" s="6"/>
      <c r="E42" s="471" t="s">
        <v>203</v>
      </c>
      <c r="F42" s="458" t="s">
        <v>12</v>
      </c>
      <c r="G42" s="1156">
        <v>10</v>
      </c>
      <c r="H42" s="6"/>
      <c r="I42" s="341" t="s">
        <v>11217</v>
      </c>
      <c r="J42" s="229" t="s">
        <v>383</v>
      </c>
      <c r="K42" s="44" t="s">
        <v>11442</v>
      </c>
      <c r="L42" s="6"/>
      <c r="M42" s="77" t="s">
        <v>203</v>
      </c>
      <c r="N42" s="77" t="s">
        <v>203</v>
      </c>
      <c r="O42" s="77" t="s">
        <v>206</v>
      </c>
      <c r="P42" s="77" t="s">
        <v>206</v>
      </c>
      <c r="Q42" s="77" t="s">
        <v>206</v>
      </c>
      <c r="R42" s="6"/>
    </row>
    <row r="43" spans="1:18">
      <c r="A43" s="2107"/>
      <c r="B43" s="44" t="s">
        <v>11443</v>
      </c>
      <c r="C43" s="471" t="s">
        <v>11444</v>
      </c>
      <c r="D43" s="6"/>
      <c r="E43" s="471" t="s">
        <v>203</v>
      </c>
      <c r="F43" s="458" t="s">
        <v>28</v>
      </c>
      <c r="G43" s="1156">
        <v>3</v>
      </c>
      <c r="H43" s="6"/>
      <c r="I43" s="341" t="s">
        <v>11217</v>
      </c>
      <c r="J43" s="229" t="s">
        <v>383</v>
      </c>
      <c r="K43" s="44" t="s">
        <v>11443</v>
      </c>
      <c r="L43" s="6"/>
      <c r="M43" s="77" t="s">
        <v>203</v>
      </c>
      <c r="N43" s="77" t="s">
        <v>203</v>
      </c>
      <c r="O43" s="77" t="s">
        <v>206</v>
      </c>
      <c r="P43" s="77" t="s">
        <v>206</v>
      </c>
      <c r="Q43" s="77" t="s">
        <v>206</v>
      </c>
      <c r="R43" s="6"/>
    </row>
    <row r="44" spans="1:18">
      <c r="A44" s="2107"/>
      <c r="B44" s="44" t="s">
        <v>11445</v>
      </c>
      <c r="C44" s="471" t="s">
        <v>11446</v>
      </c>
      <c r="D44" s="6"/>
      <c r="E44" s="471" t="s">
        <v>203</v>
      </c>
      <c r="F44" s="458" t="s">
        <v>12</v>
      </c>
      <c r="G44" s="1156">
        <v>1</v>
      </c>
      <c r="H44" s="6"/>
      <c r="I44" s="341" t="s">
        <v>11217</v>
      </c>
      <c r="J44" s="229" t="s">
        <v>383</v>
      </c>
      <c r="K44" s="44" t="s">
        <v>11445</v>
      </c>
      <c r="L44" s="6"/>
      <c r="M44" s="77" t="s">
        <v>203</v>
      </c>
      <c r="N44" s="77" t="s">
        <v>203</v>
      </c>
      <c r="O44" s="77" t="s">
        <v>206</v>
      </c>
      <c r="P44" s="77" t="s">
        <v>206</v>
      </c>
      <c r="Q44" s="77" t="s">
        <v>206</v>
      </c>
      <c r="R44" s="6"/>
    </row>
    <row r="45" spans="1:18">
      <c r="A45" s="2107"/>
      <c r="B45" s="44" t="s">
        <v>11447</v>
      </c>
      <c r="C45" s="471" t="s">
        <v>11448</v>
      </c>
      <c r="D45" s="6"/>
      <c r="E45" s="471" t="s">
        <v>203</v>
      </c>
      <c r="F45" s="458" t="s">
        <v>12</v>
      </c>
      <c r="G45" s="1156">
        <v>1</v>
      </c>
      <c r="H45" s="6"/>
      <c r="I45" s="341" t="s">
        <v>11217</v>
      </c>
      <c r="J45" s="229" t="s">
        <v>383</v>
      </c>
      <c r="K45" s="44" t="s">
        <v>11447</v>
      </c>
      <c r="L45" s="6"/>
      <c r="M45" s="77" t="s">
        <v>203</v>
      </c>
      <c r="N45" s="77" t="s">
        <v>203</v>
      </c>
      <c r="O45" s="77" t="s">
        <v>206</v>
      </c>
      <c r="P45" s="77" t="s">
        <v>206</v>
      </c>
      <c r="Q45" s="77" t="s">
        <v>206</v>
      </c>
      <c r="R45" s="6"/>
    </row>
    <row r="46" spans="1:18">
      <c r="A46" s="2107"/>
      <c r="B46" s="44" t="s">
        <v>11449</v>
      </c>
      <c r="C46" s="471" t="s">
        <v>11450</v>
      </c>
      <c r="D46" s="6"/>
      <c r="E46" s="471" t="s">
        <v>203</v>
      </c>
      <c r="F46" s="458" t="s">
        <v>12</v>
      </c>
      <c r="G46" s="1156">
        <v>1</v>
      </c>
      <c r="H46" s="6"/>
      <c r="I46" s="341" t="s">
        <v>11217</v>
      </c>
      <c r="J46" s="229" t="s">
        <v>383</v>
      </c>
      <c r="K46" s="44" t="s">
        <v>11449</v>
      </c>
      <c r="L46" s="6"/>
      <c r="M46" s="77" t="s">
        <v>203</v>
      </c>
      <c r="N46" s="77" t="s">
        <v>203</v>
      </c>
      <c r="O46" s="77" t="s">
        <v>206</v>
      </c>
      <c r="P46" s="77" t="s">
        <v>206</v>
      </c>
      <c r="Q46" s="77" t="s">
        <v>206</v>
      </c>
      <c r="R46" s="6"/>
    </row>
    <row r="47" spans="1:18">
      <c r="A47" s="2107"/>
      <c r="B47" s="44" t="s">
        <v>11451</v>
      </c>
      <c r="C47" s="471" t="s">
        <v>11452</v>
      </c>
      <c r="D47" s="6"/>
      <c r="E47" s="471" t="s">
        <v>203</v>
      </c>
      <c r="F47" s="458" t="s">
        <v>12</v>
      </c>
      <c r="G47" s="1156">
        <v>4</v>
      </c>
      <c r="H47" s="6"/>
      <c r="I47" s="341" t="s">
        <v>11217</v>
      </c>
      <c r="J47" s="229" t="s">
        <v>383</v>
      </c>
      <c r="K47" s="44" t="s">
        <v>11451</v>
      </c>
      <c r="L47" s="6"/>
      <c r="M47" s="77" t="s">
        <v>203</v>
      </c>
      <c r="N47" s="77" t="s">
        <v>203</v>
      </c>
      <c r="O47" s="77" t="s">
        <v>206</v>
      </c>
      <c r="P47" s="77" t="s">
        <v>206</v>
      </c>
      <c r="Q47" s="77" t="s">
        <v>206</v>
      </c>
      <c r="R47" s="6"/>
    </row>
    <row r="48" spans="1:18">
      <c r="A48" s="2107"/>
      <c r="B48" s="44" t="s">
        <v>11453</v>
      </c>
      <c r="C48" s="471" t="s">
        <v>11454</v>
      </c>
      <c r="D48" s="6"/>
      <c r="E48" s="471" t="s">
        <v>203</v>
      </c>
      <c r="F48" s="458" t="s">
        <v>28</v>
      </c>
      <c r="G48" s="1156">
        <v>5</v>
      </c>
      <c r="H48" s="6"/>
      <c r="I48" s="341" t="s">
        <v>11217</v>
      </c>
      <c r="J48" s="229" t="s">
        <v>383</v>
      </c>
      <c r="K48" s="44" t="s">
        <v>11453</v>
      </c>
      <c r="L48" s="6"/>
      <c r="M48" s="77" t="s">
        <v>203</v>
      </c>
      <c r="N48" s="77" t="s">
        <v>203</v>
      </c>
      <c r="O48" s="77" t="s">
        <v>206</v>
      </c>
      <c r="P48" s="77" t="s">
        <v>206</v>
      </c>
      <c r="Q48" s="77" t="s">
        <v>206</v>
      </c>
      <c r="R48" s="6"/>
    </row>
    <row r="49" spans="1:18">
      <c r="A49" s="2108"/>
      <c r="B49" s="44" t="s">
        <v>11455</v>
      </c>
      <c r="C49" s="471" t="s">
        <v>11456</v>
      </c>
      <c r="D49" s="6"/>
      <c r="E49" s="471" t="s">
        <v>203</v>
      </c>
      <c r="F49" s="458" t="s">
        <v>28</v>
      </c>
      <c r="G49" s="1156">
        <v>5</v>
      </c>
      <c r="H49" s="6"/>
      <c r="I49" s="341" t="s">
        <v>11217</v>
      </c>
      <c r="J49" s="229" t="s">
        <v>383</v>
      </c>
      <c r="K49" s="44" t="s">
        <v>11455</v>
      </c>
      <c r="L49" s="6"/>
      <c r="M49" s="77" t="s">
        <v>203</v>
      </c>
      <c r="N49" s="77" t="s">
        <v>203</v>
      </c>
      <c r="O49" s="77" t="s">
        <v>206</v>
      </c>
      <c r="P49" s="77" t="s">
        <v>206</v>
      </c>
      <c r="Q49" s="77" t="s">
        <v>206</v>
      </c>
      <c r="R49" s="6"/>
    </row>
    <row r="50" spans="1:18" s="78" customFormat="1">
      <c r="A50" s="890"/>
      <c r="B50" s="1508" t="s">
        <v>11457</v>
      </c>
      <c r="C50" s="471" t="s">
        <v>11458</v>
      </c>
      <c r="D50" s="6"/>
      <c r="E50" s="471" t="s">
        <v>203</v>
      </c>
      <c r="F50" s="458" t="s">
        <v>28</v>
      </c>
      <c r="G50" s="1156">
        <v>5</v>
      </c>
      <c r="H50" s="45"/>
      <c r="I50" s="341" t="s">
        <v>11217</v>
      </c>
      <c r="J50" s="229" t="s">
        <v>383</v>
      </c>
      <c r="K50" s="44" t="s">
        <v>11459</v>
      </c>
      <c r="L50" s="45"/>
      <c r="M50" s="77" t="s">
        <v>203</v>
      </c>
      <c r="N50" s="77" t="s">
        <v>203</v>
      </c>
      <c r="O50" s="77" t="s">
        <v>206</v>
      </c>
      <c r="P50" s="77" t="s">
        <v>206</v>
      </c>
      <c r="Q50" s="77" t="s">
        <v>206</v>
      </c>
      <c r="R50" s="45"/>
    </row>
    <row r="51" spans="1:18" ht="18" customHeight="1">
      <c r="A51" s="17"/>
      <c r="B51" s="1508" t="s">
        <v>11460</v>
      </c>
      <c r="C51" s="471" t="s">
        <v>11461</v>
      </c>
      <c r="D51" s="6"/>
      <c r="E51" s="471" t="s">
        <v>203</v>
      </c>
      <c r="F51" s="458" t="s">
        <v>12</v>
      </c>
      <c r="G51" s="1156">
        <v>2</v>
      </c>
      <c r="H51" s="6"/>
      <c r="I51" s="341" t="s">
        <v>11217</v>
      </c>
      <c r="J51" s="229" t="s">
        <v>383</v>
      </c>
      <c r="K51" s="44" t="s">
        <v>11462</v>
      </c>
      <c r="L51" s="6"/>
      <c r="M51" s="77" t="s">
        <v>203</v>
      </c>
      <c r="N51" s="77" t="s">
        <v>203</v>
      </c>
      <c r="O51" s="77" t="s">
        <v>206</v>
      </c>
      <c r="P51" s="77" t="s">
        <v>206</v>
      </c>
      <c r="Q51" s="77" t="s">
        <v>206</v>
      </c>
      <c r="R51" s="6"/>
    </row>
    <row r="52" spans="1:18" ht="45">
      <c r="A52" s="476"/>
      <c r="B52" s="1508" t="s">
        <v>11463</v>
      </c>
      <c r="C52" s="44" t="s">
        <v>11464</v>
      </c>
      <c r="D52" s="6"/>
      <c r="E52" s="471" t="s">
        <v>203</v>
      </c>
      <c r="F52" s="458" t="s">
        <v>12</v>
      </c>
      <c r="G52" s="1156">
        <v>3</v>
      </c>
      <c r="H52" s="6"/>
      <c r="I52" s="341" t="s">
        <v>11217</v>
      </c>
      <c r="J52" s="229" t="s">
        <v>383</v>
      </c>
      <c r="K52" s="44" t="s">
        <v>11463</v>
      </c>
      <c r="L52" s="6"/>
      <c r="M52" s="77" t="s">
        <v>203</v>
      </c>
      <c r="N52" s="77" t="s">
        <v>203</v>
      </c>
      <c r="O52" s="77" t="s">
        <v>206</v>
      </c>
      <c r="P52" s="77" t="s">
        <v>206</v>
      </c>
      <c r="Q52" s="77" t="s">
        <v>206</v>
      </c>
      <c r="R52" s="6"/>
    </row>
  </sheetData>
  <autoFilter ref="A3:R3" xr:uid="{CC717E5C-8BAC-4C6B-83FA-3EF3AEFE7E5F}"/>
  <mergeCells count="8">
    <mergeCell ref="A30:A49"/>
    <mergeCell ref="A28:A29"/>
    <mergeCell ref="A26:A27"/>
    <mergeCell ref="J2:L2"/>
    <mergeCell ref="A5:A6"/>
    <mergeCell ref="A11:A18"/>
    <mergeCell ref="A7:A9"/>
    <mergeCell ref="A19:A25"/>
  </mergeCells>
  <pageMargins left="0.7" right="0.7" top="0.75" bottom="0.75" header="0.3" footer="0.3"/>
  <legacy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94B1D-DF40-49DD-9355-6F3A31FBFD5B}">
  <dimension ref="A2:R30"/>
  <sheetViews>
    <sheetView workbookViewId="0">
      <selection activeCell="D12" sqref="D12"/>
    </sheetView>
  </sheetViews>
  <sheetFormatPr defaultRowHeight="15"/>
  <cols>
    <col min="1" max="1" width="25.140625" style="87" customWidth="1"/>
    <col min="2" max="2" width="36.42578125" style="87" customWidth="1"/>
    <col min="3" max="3" width="36" style="88" bestFit="1" customWidth="1"/>
    <col min="4" max="4" width="46.140625" style="87" customWidth="1"/>
    <col min="5" max="5" width="16.85546875" style="87" customWidth="1"/>
    <col min="6" max="6" width="37.7109375" style="87" customWidth="1"/>
    <col min="7" max="7" width="12.7109375" style="87" customWidth="1"/>
    <col min="8" max="8" width="15.28515625" style="87" customWidth="1"/>
    <col min="9" max="9" width="32.42578125" style="87" customWidth="1"/>
    <col min="10" max="10" width="31.28515625" style="87" customWidth="1"/>
    <col min="11" max="11" width="36.5703125" style="87" customWidth="1"/>
    <col min="12" max="12" width="43.85546875" style="87" customWidth="1"/>
    <col min="13" max="14" width="16" style="87" customWidth="1"/>
    <col min="15" max="15" width="46.7109375" style="87" customWidth="1"/>
    <col min="16" max="17" width="16" style="87" customWidth="1"/>
    <col min="18" max="18" width="31.140625" style="87" customWidth="1"/>
    <col min="19" max="16384" width="9.140625" style="87"/>
  </cols>
  <sheetData>
    <row r="2" spans="1:18" ht="150">
      <c r="A2" s="1792"/>
      <c r="B2" s="1792"/>
      <c r="C2" s="309"/>
      <c r="D2" s="85" t="s">
        <v>1076</v>
      </c>
      <c r="E2" s="907" t="s">
        <v>2241</v>
      </c>
      <c r="F2" s="907" t="s">
        <v>2242</v>
      </c>
      <c r="G2" s="908"/>
      <c r="H2" s="907" t="s">
        <v>3419</v>
      </c>
      <c r="I2" s="907"/>
      <c r="J2" s="1792"/>
      <c r="K2" s="1792"/>
      <c r="L2" s="1792"/>
      <c r="M2" s="918" t="s">
        <v>2245</v>
      </c>
      <c r="N2" s="918" t="s">
        <v>2246</v>
      </c>
      <c r="O2" s="918" t="s">
        <v>2247</v>
      </c>
      <c r="P2" s="918" t="s">
        <v>2248</v>
      </c>
      <c r="Q2" s="918" t="s">
        <v>2249</v>
      </c>
      <c r="R2" s="65"/>
    </row>
    <row r="3" spans="1:18" ht="45">
      <c r="A3" s="855" t="s">
        <v>1078</v>
      </c>
      <c r="B3" s="651" t="s">
        <v>1079</v>
      </c>
      <c r="C3" s="855" t="s">
        <v>1080</v>
      </c>
      <c r="D3" s="106" t="s">
        <v>1081</v>
      </c>
      <c r="E3" s="910" t="s">
        <v>2252</v>
      </c>
      <c r="F3" s="910" t="s">
        <v>2253</v>
      </c>
      <c r="G3" s="910" t="s">
        <v>2254</v>
      </c>
      <c r="H3" s="910" t="s">
        <v>2255</v>
      </c>
      <c r="I3" s="910" t="s">
        <v>4181</v>
      </c>
      <c r="J3" s="855" t="s">
        <v>1082</v>
      </c>
      <c r="K3" s="855" t="s">
        <v>1083</v>
      </c>
      <c r="L3" s="855" t="s">
        <v>1084</v>
      </c>
      <c r="M3" s="1031" t="s">
        <v>2257</v>
      </c>
      <c r="N3" s="1031" t="s">
        <v>2258</v>
      </c>
      <c r="O3" s="1031" t="s">
        <v>2259</v>
      </c>
      <c r="P3" s="1031" t="s">
        <v>2260</v>
      </c>
      <c r="Q3" s="1031" t="s">
        <v>2261</v>
      </c>
      <c r="R3" s="183" t="s">
        <v>1085</v>
      </c>
    </row>
    <row r="4" spans="1:18">
      <c r="C4" s="87"/>
    </row>
    <row r="5" spans="1:18">
      <c r="B5" s="23" t="s">
        <v>11183</v>
      </c>
      <c r="C5" s="87"/>
    </row>
    <row r="6" spans="1:18">
      <c r="C6" s="87"/>
    </row>
    <row r="7" spans="1:18">
      <c r="C7" s="87"/>
    </row>
    <row r="8" spans="1:18">
      <c r="C8" s="87"/>
    </row>
    <row r="9" spans="1:18">
      <c r="C9" s="87"/>
    </row>
    <row r="10" spans="1:18">
      <c r="C10" s="87"/>
    </row>
    <row r="11" spans="1:18">
      <c r="C11" s="87"/>
    </row>
    <row r="12" spans="1:18">
      <c r="C12" s="87"/>
    </row>
    <row r="13" spans="1:18">
      <c r="C13" s="87"/>
    </row>
    <row r="14" spans="1:18">
      <c r="C14" s="87"/>
    </row>
    <row r="15" spans="1:18">
      <c r="C15" s="87"/>
    </row>
    <row r="16" spans="1:18">
      <c r="C16" s="87"/>
    </row>
    <row r="17" spans="3:3">
      <c r="C17" s="87"/>
    </row>
    <row r="18" spans="3:3">
      <c r="C18" s="87"/>
    </row>
    <row r="19" spans="3:3">
      <c r="C19" s="87"/>
    </row>
    <row r="20" spans="3:3">
      <c r="C20" s="87"/>
    </row>
    <row r="21" spans="3:3">
      <c r="C21" s="87"/>
    </row>
    <row r="22" spans="3:3">
      <c r="C22" s="87"/>
    </row>
    <row r="23" spans="3:3">
      <c r="C23" s="87"/>
    </row>
    <row r="24" spans="3:3">
      <c r="C24" s="87"/>
    </row>
    <row r="25" spans="3:3">
      <c r="C25" s="87"/>
    </row>
    <row r="26" spans="3:3">
      <c r="C26" s="87"/>
    </row>
    <row r="27" spans="3:3">
      <c r="C27" s="87"/>
    </row>
    <row r="28" spans="3:3">
      <c r="C28" s="87"/>
    </row>
    <row r="29" spans="3:3">
      <c r="C29" s="87"/>
    </row>
    <row r="30" spans="3:3">
      <c r="C30" s="87"/>
    </row>
  </sheetData>
  <autoFilter ref="A3:R3" xr:uid="{ADE24A0C-9CC6-4DFB-98B0-BEFAB9A38BDE}"/>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8C598-9AE8-480B-82B1-FC27B2C7E5E4}">
  <dimension ref="A2:Y23"/>
  <sheetViews>
    <sheetView topLeftCell="S1" workbookViewId="0">
      <selection activeCell="C3" sqref="C3"/>
    </sheetView>
  </sheetViews>
  <sheetFormatPr defaultRowHeight="15"/>
  <cols>
    <col min="1" max="2" width="28.28515625" style="7" customWidth="1"/>
    <col min="3" max="3" width="39" style="7" customWidth="1"/>
    <col min="4" max="4" width="56" style="7" customWidth="1"/>
    <col min="5" max="8" width="22.42578125" style="7" customWidth="1"/>
    <col min="9" max="25" width="28.28515625" style="7" customWidth="1"/>
    <col min="26" max="16384" width="9.140625" style="7"/>
  </cols>
  <sheetData>
    <row r="2" spans="1:25" ht="36.75" customHeight="1">
      <c r="A2" s="52"/>
      <c r="B2" s="52"/>
      <c r="C2" s="35"/>
      <c r="D2" s="85" t="s">
        <v>1076</v>
      </c>
      <c r="E2" s="905" t="s">
        <v>2241</v>
      </c>
      <c r="F2" s="905" t="s">
        <v>2242</v>
      </c>
      <c r="G2" s="904"/>
      <c r="H2" s="1655" t="s">
        <v>3419</v>
      </c>
      <c r="I2" s="2069" t="s">
        <v>11465</v>
      </c>
      <c r="J2" s="2069"/>
      <c r="K2" s="2069"/>
      <c r="L2" s="1517" t="s">
        <v>2245</v>
      </c>
      <c r="M2" s="1517" t="s">
        <v>2246</v>
      </c>
      <c r="N2" s="1517" t="s">
        <v>2247</v>
      </c>
      <c r="O2" s="1851" t="s">
        <v>2248</v>
      </c>
      <c r="P2" s="1517" t="s">
        <v>2249</v>
      </c>
      <c r="Q2" s="2069" t="s">
        <v>228</v>
      </c>
      <c r="R2" s="2069"/>
      <c r="S2" s="2069"/>
      <c r="T2" s="1517" t="s">
        <v>2245</v>
      </c>
      <c r="U2" s="1517" t="s">
        <v>2246</v>
      </c>
      <c r="V2" s="1517" t="s">
        <v>2247</v>
      </c>
      <c r="W2" s="1851" t="s">
        <v>2248</v>
      </c>
      <c r="X2" s="1517" t="s">
        <v>2249</v>
      </c>
      <c r="Y2" s="37"/>
    </row>
    <row r="3" spans="1:25" ht="50.25" customHeight="1">
      <c r="A3" s="105" t="s">
        <v>1078</v>
      </c>
      <c r="B3" s="105" t="s">
        <v>1079</v>
      </c>
      <c r="C3" s="19" t="s">
        <v>1080</v>
      </c>
      <c r="D3" s="86" t="s">
        <v>1081</v>
      </c>
      <c r="E3" s="1656" t="s">
        <v>2252</v>
      </c>
      <c r="F3" s="1656" t="s">
        <v>2253</v>
      </c>
      <c r="G3" s="1656" t="s">
        <v>2254</v>
      </c>
      <c r="H3" s="1657" t="s">
        <v>2255</v>
      </c>
      <c r="I3" s="107" t="s">
        <v>1082</v>
      </c>
      <c r="J3" s="107" t="s">
        <v>1083</v>
      </c>
      <c r="K3" s="38" t="s">
        <v>1084</v>
      </c>
      <c r="L3" s="1517" t="s">
        <v>2257</v>
      </c>
      <c r="M3" s="1517" t="s">
        <v>2258</v>
      </c>
      <c r="N3" s="1517" t="s">
        <v>2259</v>
      </c>
      <c r="O3" s="1851" t="s">
        <v>2260</v>
      </c>
      <c r="P3" s="1517" t="s">
        <v>2261</v>
      </c>
      <c r="Q3" s="38" t="s">
        <v>1082</v>
      </c>
      <c r="R3" s="38" t="s">
        <v>1083</v>
      </c>
      <c r="S3" s="38" t="s">
        <v>1084</v>
      </c>
      <c r="T3" s="1517" t="s">
        <v>2257</v>
      </c>
      <c r="U3" s="1517" t="s">
        <v>2258</v>
      </c>
      <c r="V3" s="1517" t="s">
        <v>2259</v>
      </c>
      <c r="W3" s="1851" t="s">
        <v>2260</v>
      </c>
      <c r="X3" s="1517" t="s">
        <v>2261</v>
      </c>
      <c r="Y3" s="37" t="s">
        <v>1085</v>
      </c>
    </row>
    <row r="4" spans="1:25" ht="15" customHeight="1">
      <c r="A4" s="2106" t="s">
        <v>2171</v>
      </c>
      <c r="B4" s="184" t="s">
        <v>1091</v>
      </c>
      <c r="C4" s="50" t="s">
        <v>10080</v>
      </c>
      <c r="D4" s="17" t="s">
        <v>9171</v>
      </c>
      <c r="E4" s="17" t="s">
        <v>245</v>
      </c>
      <c r="F4" s="150" t="s">
        <v>12</v>
      </c>
      <c r="G4" s="17">
        <v>2</v>
      </c>
      <c r="H4" s="184" t="s">
        <v>206</v>
      </c>
      <c r="I4" s="50" t="s">
        <v>665</v>
      </c>
      <c r="J4" s="201" t="s">
        <v>11466</v>
      </c>
      <c r="K4" s="149"/>
      <c r="L4" s="50" t="s">
        <v>203</v>
      </c>
      <c r="M4" s="50" t="s">
        <v>203</v>
      </c>
      <c r="N4" s="50"/>
      <c r="O4" s="50"/>
      <c r="P4" s="50" t="s">
        <v>206</v>
      </c>
      <c r="Q4" s="50" t="s">
        <v>665</v>
      </c>
      <c r="R4" s="1852" t="s">
        <v>11466</v>
      </c>
      <c r="S4" s="50"/>
      <c r="T4" s="50" t="s">
        <v>203</v>
      </c>
      <c r="U4" s="50" t="s">
        <v>203</v>
      </c>
      <c r="V4" s="50"/>
      <c r="W4" s="50"/>
      <c r="X4" s="50" t="s">
        <v>206</v>
      </c>
      <c r="Y4" s="50"/>
    </row>
    <row r="5" spans="1:25" ht="15" customHeight="1">
      <c r="A5" s="2107"/>
      <c r="B5" s="363" t="s">
        <v>1087</v>
      </c>
      <c r="C5" s="50" t="s">
        <v>11467</v>
      </c>
      <c r="D5" s="150" t="s">
        <v>9171</v>
      </c>
      <c r="E5" s="210" t="s">
        <v>245</v>
      </c>
      <c r="F5" s="150" t="s">
        <v>28</v>
      </c>
      <c r="G5" s="210">
        <v>16</v>
      </c>
      <c r="H5" s="1593" t="s">
        <v>206</v>
      </c>
      <c r="I5" s="50" t="s">
        <v>665</v>
      </c>
      <c r="J5" s="201" t="s">
        <v>11468</v>
      </c>
      <c r="K5" s="234"/>
      <c r="L5" s="50" t="s">
        <v>203</v>
      </c>
      <c r="M5" s="50" t="s">
        <v>203</v>
      </c>
      <c r="N5" s="468"/>
      <c r="O5" s="468"/>
      <c r="P5" s="50" t="s">
        <v>206</v>
      </c>
      <c r="Q5" s="873" t="s">
        <v>665</v>
      </c>
      <c r="R5" s="1852" t="s">
        <v>11468</v>
      </c>
      <c r="S5" s="468"/>
      <c r="T5" s="50" t="s">
        <v>203</v>
      </c>
      <c r="U5" s="50" t="s">
        <v>203</v>
      </c>
      <c r="V5" s="468"/>
      <c r="W5" s="468"/>
      <c r="X5" s="50" t="s">
        <v>206</v>
      </c>
      <c r="Y5" s="50"/>
    </row>
    <row r="6" spans="1:25" ht="30.75" customHeight="1">
      <c r="A6" s="2215"/>
      <c r="B6" s="17" t="s">
        <v>11469</v>
      </c>
      <c r="C6" s="290" t="s">
        <v>11470</v>
      </c>
      <c r="D6" s="17" t="s">
        <v>11471</v>
      </c>
      <c r="E6" s="713" t="s">
        <v>245</v>
      </c>
      <c r="F6" s="17" t="s">
        <v>28</v>
      </c>
      <c r="G6" s="713">
        <v>5</v>
      </c>
      <c r="H6" s="184" t="s">
        <v>206</v>
      </c>
      <c r="I6" s="50" t="s">
        <v>665</v>
      </c>
      <c r="J6" s="56" t="s">
        <v>11472</v>
      </c>
      <c r="K6" s="234"/>
      <c r="L6" s="50" t="s">
        <v>203</v>
      </c>
      <c r="M6" s="50" t="s">
        <v>203</v>
      </c>
      <c r="N6" s="468"/>
      <c r="O6" s="468"/>
      <c r="P6" s="50" t="s">
        <v>206</v>
      </c>
      <c r="Q6" s="50" t="s">
        <v>11473</v>
      </c>
      <c r="R6" s="549" t="s">
        <v>11474</v>
      </c>
      <c r="S6" s="468" t="s">
        <v>11475</v>
      </c>
      <c r="T6" s="50" t="s">
        <v>203</v>
      </c>
      <c r="U6" s="50" t="s">
        <v>203</v>
      </c>
      <c r="V6" s="468"/>
      <c r="W6" s="468"/>
      <c r="X6" s="50" t="s">
        <v>206</v>
      </c>
      <c r="Y6" s="50"/>
    </row>
    <row r="7" spans="1:25" ht="30.75" customHeight="1">
      <c r="A7" s="2215"/>
      <c r="B7" s="17" t="s">
        <v>11476</v>
      </c>
      <c r="C7" s="290" t="s">
        <v>11477</v>
      </c>
      <c r="D7" s="17" t="s">
        <v>11471</v>
      </c>
      <c r="E7" s="713" t="s">
        <v>245</v>
      </c>
      <c r="F7" s="17" t="s">
        <v>28</v>
      </c>
      <c r="G7" s="713">
        <v>5</v>
      </c>
      <c r="H7" s="184" t="s">
        <v>206</v>
      </c>
      <c r="I7" s="50" t="s">
        <v>665</v>
      </c>
      <c r="J7" s="56" t="s">
        <v>11478</v>
      </c>
      <c r="K7" s="1295"/>
      <c r="L7" s="157"/>
      <c r="M7" s="157"/>
      <c r="N7" s="1850"/>
      <c r="O7" s="1850"/>
      <c r="P7" s="157"/>
      <c r="Q7" s="50"/>
      <c r="R7" s="549"/>
      <c r="S7" s="1850"/>
      <c r="T7" s="157"/>
      <c r="U7" s="157"/>
      <c r="V7" s="1850"/>
      <c r="W7" s="1850"/>
      <c r="X7" s="157"/>
      <c r="Y7" s="50"/>
    </row>
    <row r="8" spans="1:25" ht="15" customHeight="1">
      <c r="A8" s="46" t="s">
        <v>1093</v>
      </c>
      <c r="B8" s="1403" t="s">
        <v>1094</v>
      </c>
      <c r="C8" s="178" t="s">
        <v>11479</v>
      </c>
      <c r="D8" s="17" t="s">
        <v>9171</v>
      </c>
      <c r="E8" s="713"/>
      <c r="F8" s="17"/>
      <c r="G8" s="713"/>
      <c r="H8" s="184"/>
      <c r="I8" s="50"/>
      <c r="J8" s="50"/>
      <c r="K8" s="1283"/>
      <c r="L8" s="1294"/>
      <c r="M8" s="1294"/>
      <c r="N8" s="1294"/>
      <c r="O8" s="1294"/>
      <c r="P8" s="1294"/>
      <c r="Q8" s="50"/>
      <c r="R8" s="162"/>
      <c r="S8" s="1294"/>
      <c r="T8" s="1294"/>
      <c r="U8" s="1294"/>
      <c r="V8" s="1294"/>
      <c r="W8" s="1294"/>
      <c r="X8" s="1294"/>
      <c r="Y8" s="98"/>
    </row>
    <row r="9" spans="1:25" ht="15" customHeight="1">
      <c r="A9" s="2256" t="s">
        <v>2096</v>
      </c>
      <c r="B9" s="1902" t="s">
        <v>11480</v>
      </c>
      <c r="C9" s="178" t="s">
        <v>11481</v>
      </c>
      <c r="D9" s="248" t="s">
        <v>11482</v>
      </c>
      <c r="E9" s="1853" t="s">
        <v>203</v>
      </c>
      <c r="F9" s="122" t="s">
        <v>28</v>
      </c>
      <c r="G9" s="1853">
        <v>3</v>
      </c>
      <c r="H9" s="1853" t="s">
        <v>206</v>
      </c>
      <c r="I9" s="50" t="s">
        <v>311</v>
      </c>
      <c r="J9" s="201" t="s">
        <v>11483</v>
      </c>
      <c r="K9" s="149" t="s">
        <v>11484</v>
      </c>
      <c r="L9" s="50" t="s">
        <v>203</v>
      </c>
      <c r="M9" s="162" t="s">
        <v>362</v>
      </c>
      <c r="N9" s="162"/>
      <c r="O9" s="162"/>
      <c r="P9" s="162" t="s">
        <v>206</v>
      </c>
      <c r="Q9" s="178" t="s">
        <v>311</v>
      </c>
      <c r="R9" s="201" t="s">
        <v>11483</v>
      </c>
      <c r="S9" s="50" t="s">
        <v>11484</v>
      </c>
      <c r="T9" s="50" t="s">
        <v>203</v>
      </c>
      <c r="U9" s="162" t="s">
        <v>362</v>
      </c>
      <c r="V9" s="162"/>
      <c r="W9" s="162"/>
      <c r="X9" s="162" t="s">
        <v>206</v>
      </c>
      <c r="Y9" s="162"/>
    </row>
    <row r="10" spans="1:25" ht="15" customHeight="1">
      <c r="A10" s="2257"/>
      <c r="B10" s="77" t="s">
        <v>10459</v>
      </c>
      <c r="C10" s="259" t="s">
        <v>11485</v>
      </c>
      <c r="D10" s="17" t="s">
        <v>9171</v>
      </c>
      <c r="E10" s="713" t="s">
        <v>203</v>
      </c>
      <c r="F10" s="17" t="s">
        <v>28</v>
      </c>
      <c r="G10" s="713">
        <v>3</v>
      </c>
      <c r="H10" s="184" t="s">
        <v>206</v>
      </c>
      <c r="I10" s="50" t="s">
        <v>665</v>
      </c>
      <c r="J10" s="201" t="s">
        <v>11486</v>
      </c>
      <c r="K10" s="149"/>
      <c r="L10" s="50" t="s">
        <v>203</v>
      </c>
      <c r="M10" s="50" t="s">
        <v>203</v>
      </c>
      <c r="N10" s="149"/>
      <c r="O10" s="149"/>
      <c r="P10" s="162" t="s">
        <v>206</v>
      </c>
      <c r="Q10" s="178" t="s">
        <v>665</v>
      </c>
      <c r="R10" s="201" t="s">
        <v>11486</v>
      </c>
      <c r="S10" s="50"/>
      <c r="T10" s="50" t="s">
        <v>203</v>
      </c>
      <c r="U10" s="50" t="s">
        <v>203</v>
      </c>
      <c r="V10" s="149"/>
      <c r="W10" s="149"/>
      <c r="X10" s="162" t="s">
        <v>206</v>
      </c>
      <c r="Y10" s="149"/>
    </row>
    <row r="11" spans="1:25" ht="15" customHeight="1">
      <c r="A11" s="2257"/>
      <c r="B11" s="1904" t="s">
        <v>11487</v>
      </c>
      <c r="C11" s="259" t="s">
        <v>11488</v>
      </c>
      <c r="D11" s="17" t="s">
        <v>2289</v>
      </c>
      <c r="E11" s="64" t="s">
        <v>203</v>
      </c>
      <c r="F11" s="18" t="s">
        <v>28</v>
      </c>
      <c r="G11" s="64">
        <v>3</v>
      </c>
      <c r="H11" s="64" t="s">
        <v>206</v>
      </c>
      <c r="I11" s="696" t="s">
        <v>5650</v>
      </c>
      <c r="J11" s="696" t="s">
        <v>11489</v>
      </c>
      <c r="K11" s="149"/>
      <c r="L11" s="50" t="s">
        <v>203</v>
      </c>
      <c r="M11" s="162" t="s">
        <v>362</v>
      </c>
      <c r="N11" s="149"/>
      <c r="O11" s="149"/>
      <c r="P11" s="162" t="s">
        <v>206</v>
      </c>
      <c r="Q11" s="1076" t="s">
        <v>5650</v>
      </c>
      <c r="R11" s="696" t="s">
        <v>11489</v>
      </c>
      <c r="S11" s="50"/>
      <c r="T11" s="50" t="s">
        <v>203</v>
      </c>
      <c r="U11" s="162" t="s">
        <v>362</v>
      </c>
      <c r="V11" s="149"/>
      <c r="W11" s="149"/>
      <c r="X11" s="162" t="s">
        <v>206</v>
      </c>
      <c r="Y11" s="149"/>
    </row>
    <row r="12" spans="1:25" ht="15" customHeight="1">
      <c r="A12" s="2257"/>
      <c r="B12" s="77" t="s">
        <v>11490</v>
      </c>
      <c r="C12" s="290" t="s">
        <v>11491</v>
      </c>
      <c r="D12" s="17" t="s">
        <v>9171</v>
      </c>
      <c r="E12" s="713" t="s">
        <v>203</v>
      </c>
      <c r="F12" s="17" t="s">
        <v>28</v>
      </c>
      <c r="G12" s="713">
        <v>3</v>
      </c>
      <c r="H12" s="184" t="s">
        <v>206</v>
      </c>
      <c r="I12" s="50" t="s">
        <v>665</v>
      </c>
      <c r="J12" s="201" t="s">
        <v>11492</v>
      </c>
      <c r="K12" s="149"/>
      <c r="L12" s="50" t="s">
        <v>203</v>
      </c>
      <c r="M12" s="50" t="s">
        <v>203</v>
      </c>
      <c r="N12" s="149"/>
      <c r="O12" s="149"/>
      <c r="P12" s="162" t="s">
        <v>206</v>
      </c>
      <c r="Q12" s="178" t="s">
        <v>665</v>
      </c>
      <c r="R12" s="201" t="s">
        <v>11492</v>
      </c>
      <c r="S12" s="50"/>
      <c r="T12" s="50" t="s">
        <v>203</v>
      </c>
      <c r="U12" s="50" t="s">
        <v>203</v>
      </c>
      <c r="V12" s="149"/>
      <c r="W12" s="149"/>
      <c r="X12" s="162" t="s">
        <v>206</v>
      </c>
      <c r="Y12" s="149"/>
    </row>
    <row r="13" spans="1:25" ht="15" customHeight="1">
      <c r="A13" s="2257"/>
      <c r="B13" s="367" t="s">
        <v>11009</v>
      </c>
      <c r="C13" s="258" t="s">
        <v>11493</v>
      </c>
      <c r="D13" s="17" t="s">
        <v>9171</v>
      </c>
      <c r="E13" s="713" t="s">
        <v>203</v>
      </c>
      <c r="F13" s="17" t="s">
        <v>12</v>
      </c>
      <c r="G13" s="713">
        <v>1</v>
      </c>
      <c r="H13" s="184" t="s">
        <v>206</v>
      </c>
      <c r="I13" s="50" t="s">
        <v>665</v>
      </c>
      <c r="J13" s="56" t="s">
        <v>11494</v>
      </c>
      <c r="K13" s="149"/>
      <c r="L13" s="50" t="s">
        <v>203</v>
      </c>
      <c r="M13" s="50" t="s">
        <v>203</v>
      </c>
      <c r="N13" s="149"/>
      <c r="O13" s="149"/>
      <c r="P13" s="149"/>
      <c r="Q13" s="178" t="s">
        <v>665</v>
      </c>
      <c r="R13" s="69" t="s">
        <v>11494</v>
      </c>
      <c r="S13" s="50"/>
      <c r="T13" s="50" t="s">
        <v>203</v>
      </c>
      <c r="U13" s="50" t="s">
        <v>203</v>
      </c>
      <c r="V13" s="149"/>
      <c r="W13" s="149"/>
      <c r="X13" s="149"/>
      <c r="Y13" s="149"/>
    </row>
    <row r="14" spans="1:25" ht="15" customHeight="1">
      <c r="A14" s="2257"/>
      <c r="B14" s="258" t="s">
        <v>11495</v>
      </c>
      <c r="C14" s="178" t="s">
        <v>11496</v>
      </c>
      <c r="D14" s="17" t="s">
        <v>11471</v>
      </c>
      <c r="E14" s="713"/>
      <c r="F14" s="17"/>
      <c r="G14" s="713"/>
      <c r="H14" s="184"/>
      <c r="I14" s="50" t="s">
        <v>665</v>
      </c>
      <c r="J14" s="56" t="s">
        <v>11497</v>
      </c>
      <c r="K14" s="149"/>
      <c r="L14" s="50" t="s">
        <v>203</v>
      </c>
      <c r="M14" s="50"/>
      <c r="N14" s="149"/>
      <c r="O14" s="149"/>
      <c r="P14" s="50" t="s">
        <v>206</v>
      </c>
      <c r="Q14" s="178" t="s">
        <v>665</v>
      </c>
      <c r="R14" s="1855" t="s">
        <v>11494</v>
      </c>
      <c r="S14" s="50"/>
      <c r="T14" s="50" t="s">
        <v>203</v>
      </c>
      <c r="U14" s="50"/>
      <c r="V14" s="149"/>
      <c r="W14" s="149"/>
      <c r="X14" s="50" t="s">
        <v>206</v>
      </c>
      <c r="Y14" s="149"/>
    </row>
    <row r="15" spans="1:25" s="87" customFormat="1" ht="90">
      <c r="A15" s="2258"/>
      <c r="B15" s="1903" t="s">
        <v>11498</v>
      </c>
      <c r="C15" s="382" t="s">
        <v>11499</v>
      </c>
      <c r="D15" s="17" t="s">
        <v>9171</v>
      </c>
      <c r="E15" s="7" t="s">
        <v>11500</v>
      </c>
      <c r="F15" s="17" t="s">
        <v>11501</v>
      </c>
      <c r="G15" s="7" t="s">
        <v>11502</v>
      </c>
      <c r="H15" s="1593" t="s">
        <v>11503</v>
      </c>
      <c r="I15" s="50" t="s">
        <v>663</v>
      </c>
      <c r="J15" s="50" t="s">
        <v>11504</v>
      </c>
      <c r="K15" s="1175" t="s">
        <v>11505</v>
      </c>
      <c r="L15" s="50" t="s">
        <v>203</v>
      </c>
      <c r="M15" s="162" t="s">
        <v>362</v>
      </c>
      <c r="N15" s="1175"/>
      <c r="O15" s="1175"/>
      <c r="P15" s="50" t="s">
        <v>206</v>
      </c>
      <c r="Q15" s="212" t="s">
        <v>663</v>
      </c>
      <c r="R15" s="179" t="s">
        <v>11504</v>
      </c>
      <c r="S15" s="1175" t="s">
        <v>11505</v>
      </c>
      <c r="T15" s="50" t="s">
        <v>203</v>
      </c>
      <c r="U15" s="162" t="s">
        <v>362</v>
      </c>
      <c r="V15" s="1175"/>
      <c r="W15" s="1175"/>
      <c r="X15" s="50" t="s">
        <v>206</v>
      </c>
      <c r="Y15" s="185"/>
    </row>
    <row r="16" spans="1:25">
      <c r="A16" s="2254" t="s">
        <v>2099</v>
      </c>
      <c r="B16" s="17" t="s">
        <v>11006</v>
      </c>
      <c r="C16" s="17" t="s">
        <v>11506</v>
      </c>
      <c r="D16" s="152" t="s">
        <v>11471</v>
      </c>
      <c r="E16" s="184" t="s">
        <v>203</v>
      </c>
      <c r="F16" s="17" t="s">
        <v>28</v>
      </c>
      <c r="G16" s="713">
        <v>13</v>
      </c>
      <c r="H16" s="184" t="s">
        <v>206</v>
      </c>
      <c r="I16" s="50" t="s">
        <v>665</v>
      </c>
      <c r="J16" s="56" t="s">
        <v>11507</v>
      </c>
      <c r="K16" s="209"/>
      <c r="L16" s="50" t="s">
        <v>203</v>
      </c>
      <c r="M16" s="50" t="s">
        <v>203</v>
      </c>
      <c r="N16" s="209"/>
      <c r="O16" s="209"/>
      <c r="P16" s="50" t="s">
        <v>206</v>
      </c>
      <c r="Q16" s="491" t="s">
        <v>665</v>
      </c>
      <c r="R16" s="69" t="s">
        <v>11507</v>
      </c>
      <c r="S16" s="209"/>
      <c r="T16" s="50" t="s">
        <v>203</v>
      </c>
      <c r="U16" s="50" t="s">
        <v>203</v>
      </c>
      <c r="V16" s="209"/>
      <c r="W16" s="209"/>
      <c r="X16" s="50" t="s">
        <v>206</v>
      </c>
      <c r="Y16" s="17"/>
    </row>
    <row r="17" spans="1:25">
      <c r="A17" s="2255"/>
      <c r="B17" s="17" t="s">
        <v>11508</v>
      </c>
      <c r="C17" s="17" t="s">
        <v>11509</v>
      </c>
      <c r="D17" s="17" t="s">
        <v>9171</v>
      </c>
      <c r="E17" s="184" t="s">
        <v>203</v>
      </c>
      <c r="F17" s="17" t="s">
        <v>28</v>
      </c>
      <c r="G17" s="713">
        <v>13</v>
      </c>
      <c r="H17" s="184" t="s">
        <v>206</v>
      </c>
      <c r="I17" s="50" t="s">
        <v>665</v>
      </c>
      <c r="J17" s="56" t="s">
        <v>11510</v>
      </c>
      <c r="K17" s="209"/>
      <c r="L17" s="50" t="s">
        <v>203</v>
      </c>
      <c r="M17" s="50" t="s">
        <v>203</v>
      </c>
      <c r="N17" s="209"/>
      <c r="O17" s="209"/>
      <c r="P17" s="50" t="s">
        <v>206</v>
      </c>
      <c r="Q17" s="491" t="s">
        <v>665</v>
      </c>
      <c r="R17" s="69" t="s">
        <v>11510</v>
      </c>
      <c r="S17" s="209"/>
      <c r="T17" s="50" t="s">
        <v>203</v>
      </c>
      <c r="U17" s="50" t="s">
        <v>203</v>
      </c>
      <c r="V17" s="209"/>
      <c r="W17" s="209"/>
      <c r="X17" s="50" t="s">
        <v>206</v>
      </c>
      <c r="Y17" s="17"/>
    </row>
    <row r="18" spans="1:25">
      <c r="A18" s="2255"/>
      <c r="B18" s="17" t="s">
        <v>7738</v>
      </c>
      <c r="C18" s="17" t="s">
        <v>11511</v>
      </c>
      <c r="D18" s="17" t="s">
        <v>9171</v>
      </c>
      <c r="E18" s="184" t="s">
        <v>203</v>
      </c>
      <c r="F18" s="17" t="s">
        <v>28</v>
      </c>
      <c r="G18" s="713">
        <v>13</v>
      </c>
      <c r="H18" s="184" t="s">
        <v>206</v>
      </c>
      <c r="I18" s="50" t="s">
        <v>665</v>
      </c>
      <c r="J18" s="56" t="s">
        <v>11512</v>
      </c>
      <c r="K18" s="209"/>
      <c r="L18" s="50" t="s">
        <v>203</v>
      </c>
      <c r="M18" s="50" t="s">
        <v>203</v>
      </c>
      <c r="N18" s="209"/>
      <c r="O18" s="209"/>
      <c r="P18" s="50" t="s">
        <v>206</v>
      </c>
      <c r="Q18" s="491" t="s">
        <v>665</v>
      </c>
      <c r="R18" s="69" t="s">
        <v>11512</v>
      </c>
      <c r="S18" s="209"/>
      <c r="T18" s="50" t="s">
        <v>203</v>
      </c>
      <c r="U18" s="50" t="s">
        <v>203</v>
      </c>
      <c r="V18" s="209"/>
      <c r="W18" s="209"/>
      <c r="X18" s="50" t="s">
        <v>206</v>
      </c>
      <c r="Y18" s="17"/>
    </row>
    <row r="19" spans="1:25">
      <c r="A19" s="2255"/>
      <c r="B19" s="150" t="s">
        <v>11513</v>
      </c>
      <c r="C19" s="363" t="s">
        <v>11514</v>
      </c>
      <c r="D19" s="17" t="s">
        <v>9171</v>
      </c>
      <c r="E19" s="184" t="s">
        <v>203</v>
      </c>
      <c r="F19" s="17" t="s">
        <v>28</v>
      </c>
      <c r="G19" s="713">
        <v>13</v>
      </c>
      <c r="H19" s="184" t="s">
        <v>206</v>
      </c>
      <c r="I19" s="50" t="s">
        <v>665</v>
      </c>
      <c r="J19" s="56" t="s">
        <v>11515</v>
      </c>
      <c r="K19" s="211"/>
      <c r="L19" s="50" t="s">
        <v>203</v>
      </c>
      <c r="M19" s="50" t="s">
        <v>203</v>
      </c>
      <c r="N19" s="211"/>
      <c r="O19" s="211"/>
      <c r="P19" s="50" t="s">
        <v>206</v>
      </c>
      <c r="Q19" s="491" t="s">
        <v>665</v>
      </c>
      <c r="R19" s="888" t="s">
        <v>11515</v>
      </c>
      <c r="S19" s="211"/>
      <c r="T19" s="50" t="s">
        <v>203</v>
      </c>
      <c r="U19" s="50" t="s">
        <v>203</v>
      </c>
      <c r="V19" s="211"/>
      <c r="W19" s="211"/>
      <c r="X19" s="50" t="s">
        <v>206</v>
      </c>
      <c r="Y19" s="150"/>
    </row>
    <row r="20" spans="1:25" ht="30">
      <c r="A20" s="2128" t="s">
        <v>2102</v>
      </c>
      <c r="B20" s="77" t="s">
        <v>11516</v>
      </c>
      <c r="C20" s="50" t="s">
        <v>11517</v>
      </c>
      <c r="D20" s="17" t="s">
        <v>9171</v>
      </c>
      <c r="E20" s="184" t="s">
        <v>203</v>
      </c>
      <c r="F20" s="17" t="s">
        <v>28</v>
      </c>
      <c r="G20" s="713">
        <v>8</v>
      </c>
      <c r="H20" s="184" t="s">
        <v>206</v>
      </c>
      <c r="I20" s="50" t="s">
        <v>665</v>
      </c>
      <c r="J20" s="56" t="s">
        <v>11518</v>
      </c>
      <c r="K20" s="149"/>
      <c r="L20" s="50" t="s">
        <v>203</v>
      </c>
      <c r="M20" s="50" t="s">
        <v>203</v>
      </c>
      <c r="N20" s="50"/>
      <c r="O20" s="50"/>
      <c r="P20" s="50" t="s">
        <v>206</v>
      </c>
      <c r="Q20" s="50" t="s">
        <v>665</v>
      </c>
      <c r="R20" s="69" t="s">
        <v>11518</v>
      </c>
      <c r="S20" s="50"/>
      <c r="T20" s="50" t="s">
        <v>203</v>
      </c>
      <c r="U20" s="50" t="s">
        <v>203</v>
      </c>
      <c r="V20" s="50"/>
      <c r="W20" s="50"/>
      <c r="X20" s="50" t="s">
        <v>206</v>
      </c>
      <c r="Y20" s="50"/>
    </row>
    <row r="21" spans="1:25" ht="30">
      <c r="A21" s="2128"/>
      <c r="B21" s="17" t="s">
        <v>3745</v>
      </c>
      <c r="C21" s="17" t="s">
        <v>11519</v>
      </c>
      <c r="D21" s="71" t="s">
        <v>11520</v>
      </c>
      <c r="E21" s="184" t="s">
        <v>203</v>
      </c>
      <c r="F21" s="17" t="s">
        <v>28</v>
      </c>
      <c r="G21" s="713">
        <v>8</v>
      </c>
      <c r="H21" s="184" t="s">
        <v>206</v>
      </c>
      <c r="I21" s="50" t="s">
        <v>665</v>
      </c>
      <c r="J21" s="56" t="s">
        <v>3747</v>
      </c>
      <c r="K21" s="94"/>
      <c r="L21" s="50" t="s">
        <v>203</v>
      </c>
      <c r="M21" s="50" t="s">
        <v>203</v>
      </c>
      <c r="N21" s="17"/>
      <c r="O21" s="17"/>
      <c r="P21" s="50" t="s">
        <v>206</v>
      </c>
      <c r="Q21" s="50" t="s">
        <v>665</v>
      </c>
      <c r="R21" s="69" t="s">
        <v>3747</v>
      </c>
      <c r="S21" s="17"/>
      <c r="T21" s="50" t="s">
        <v>203</v>
      </c>
      <c r="U21" s="50" t="s">
        <v>203</v>
      </c>
      <c r="V21" s="17"/>
      <c r="W21" s="17"/>
      <c r="X21" s="50" t="s">
        <v>206</v>
      </c>
      <c r="Y21" s="17"/>
    </row>
    <row r="22" spans="1:25" ht="45">
      <c r="A22" s="2128"/>
      <c r="B22" s="17" t="s">
        <v>11521</v>
      </c>
      <c r="C22" s="18" t="s">
        <v>11522</v>
      </c>
      <c r="D22" s="17" t="s">
        <v>9171</v>
      </c>
      <c r="E22" s="184" t="s">
        <v>203</v>
      </c>
      <c r="F22" s="17" t="s">
        <v>12</v>
      </c>
      <c r="G22" s="94">
        <v>1</v>
      </c>
      <c r="H22" s="184" t="s">
        <v>206</v>
      </c>
      <c r="I22" s="50" t="s">
        <v>665</v>
      </c>
      <c r="J22" s="56" t="s">
        <v>11523</v>
      </c>
      <c r="K22" s="94"/>
      <c r="L22" s="50" t="s">
        <v>203</v>
      </c>
      <c r="M22" s="50" t="s">
        <v>203</v>
      </c>
      <c r="N22" s="17"/>
      <c r="O22" s="17"/>
      <c r="P22" s="50" t="s">
        <v>206</v>
      </c>
      <c r="Q22" s="50" t="s">
        <v>665</v>
      </c>
      <c r="R22" s="549" t="s">
        <v>11523</v>
      </c>
      <c r="S22" s="17"/>
      <c r="T22" s="50" t="s">
        <v>203</v>
      </c>
      <c r="U22" s="50" t="s">
        <v>203</v>
      </c>
      <c r="V22" s="17"/>
      <c r="W22" s="17"/>
      <c r="X22" s="50" t="s">
        <v>206</v>
      </c>
      <c r="Y22" s="17"/>
    </row>
    <row r="23" spans="1:25">
      <c r="A23" s="2128"/>
      <c r="B23" s="17" t="s">
        <v>11524</v>
      </c>
      <c r="C23" s="17" t="s">
        <v>11525</v>
      </c>
      <c r="D23" s="17" t="s">
        <v>9171</v>
      </c>
      <c r="E23" s="17"/>
      <c r="F23" s="152"/>
      <c r="G23" s="17"/>
      <c r="H23" s="184"/>
      <c r="I23" s="17" t="s">
        <v>627</v>
      </c>
      <c r="J23" s="17" t="s">
        <v>627</v>
      </c>
      <c r="K23" s="94" t="s">
        <v>11526</v>
      </c>
      <c r="L23" s="17"/>
      <c r="M23" s="17"/>
      <c r="N23" s="17"/>
      <c r="O23" s="17"/>
      <c r="P23" s="17"/>
      <c r="Q23" s="17" t="s">
        <v>627</v>
      </c>
      <c r="R23" s="17" t="s">
        <v>627</v>
      </c>
      <c r="S23" s="17" t="s">
        <v>11526</v>
      </c>
      <c r="T23" s="17"/>
      <c r="U23" s="17"/>
      <c r="V23" s="17"/>
      <c r="W23" s="17"/>
      <c r="X23" s="17"/>
      <c r="Y23" s="17"/>
    </row>
  </sheetData>
  <autoFilter ref="A3:Y23" xr:uid="{0A28C598-9AE8-480B-82B1-FC27B2C7E5E4}"/>
  <mergeCells count="6">
    <mergeCell ref="A20:A23"/>
    <mergeCell ref="Q2:S2"/>
    <mergeCell ref="A16:A19"/>
    <mergeCell ref="I2:K2"/>
    <mergeCell ref="A9:A15"/>
    <mergeCell ref="A4:A7"/>
  </mergeCell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E2047-41A7-4D14-AC5C-8286DF4FBE36}">
  <dimension ref="A2:H20"/>
  <sheetViews>
    <sheetView workbookViewId="0">
      <selection activeCell="F4" sqref="F4"/>
    </sheetView>
  </sheetViews>
  <sheetFormatPr defaultRowHeight="15"/>
  <cols>
    <col min="1" max="1" width="34" customWidth="1"/>
    <col min="2" max="2" width="34.5703125" customWidth="1"/>
    <col min="3" max="3" width="29.5703125" customWidth="1"/>
    <col min="4" max="4" width="69.28515625" customWidth="1"/>
    <col min="5" max="5" width="26.42578125" customWidth="1"/>
    <col min="6" max="6" width="30" customWidth="1"/>
    <col min="7" max="7" width="31.5703125" customWidth="1"/>
  </cols>
  <sheetData>
    <row r="2" spans="1:8" ht="41.25" customHeight="1">
      <c r="A2" s="228"/>
      <c r="B2" s="228"/>
      <c r="C2" s="228"/>
      <c r="D2" s="358" t="s">
        <v>1076</v>
      </c>
      <c r="E2" s="2259" t="s">
        <v>11527</v>
      </c>
      <c r="F2" s="2260"/>
      <c r="G2" s="2261"/>
      <c r="H2" s="359"/>
    </row>
    <row r="3" spans="1:8">
      <c r="A3" s="12" t="s">
        <v>1078</v>
      </c>
      <c r="B3" s="36" t="s">
        <v>1079</v>
      </c>
      <c r="C3" s="12" t="s">
        <v>1080</v>
      </c>
      <c r="D3" s="82" t="s">
        <v>1081</v>
      </c>
      <c r="E3" s="12" t="s">
        <v>1082</v>
      </c>
      <c r="F3" s="12" t="s">
        <v>1083</v>
      </c>
      <c r="G3" s="12" t="s">
        <v>1084</v>
      </c>
      <c r="H3" s="65" t="s">
        <v>1085</v>
      </c>
    </row>
    <row r="4" spans="1:8" ht="120">
      <c r="A4" s="2214" t="s">
        <v>1940</v>
      </c>
      <c r="B4" s="121" t="s">
        <v>11528</v>
      </c>
      <c r="C4" s="91" t="s">
        <v>11529</v>
      </c>
      <c r="D4" s="121" t="s">
        <v>11530</v>
      </c>
      <c r="E4" s="121"/>
      <c r="F4" s="121" t="s">
        <v>11531</v>
      </c>
      <c r="G4" s="6"/>
      <c r="H4" s="6"/>
    </row>
    <row r="5" spans="1:8" ht="30">
      <c r="A5" s="2140"/>
      <c r="B5" s="121" t="s">
        <v>1091</v>
      </c>
      <c r="C5" s="91" t="s">
        <v>10407</v>
      </c>
      <c r="D5" s="121" t="s">
        <v>11530</v>
      </c>
      <c r="E5" s="121"/>
      <c r="F5" s="121"/>
      <c r="G5" s="6"/>
      <c r="H5" s="6"/>
    </row>
    <row r="6" spans="1:8">
      <c r="A6" s="2141"/>
      <c r="B6" s="121" t="s">
        <v>11532</v>
      </c>
      <c r="C6" s="91" t="s">
        <v>10977</v>
      </c>
      <c r="D6" s="121" t="s">
        <v>11530</v>
      </c>
      <c r="E6" s="121"/>
      <c r="F6" s="121"/>
      <c r="G6" s="6"/>
      <c r="H6" s="6"/>
    </row>
    <row r="7" spans="1:8">
      <c r="A7" s="123" t="s">
        <v>1086</v>
      </c>
      <c r="B7" s="121" t="s">
        <v>1087</v>
      </c>
      <c r="C7" s="91" t="s">
        <v>10405</v>
      </c>
      <c r="D7" s="121" t="s">
        <v>11530</v>
      </c>
      <c r="E7" s="121"/>
      <c r="F7" s="121"/>
      <c r="G7" s="6"/>
      <c r="H7" s="6"/>
    </row>
    <row r="8" spans="1:8">
      <c r="A8" s="123" t="s">
        <v>1653</v>
      </c>
      <c r="B8" s="121" t="s">
        <v>10459</v>
      </c>
      <c r="C8" s="91" t="s">
        <v>10693</v>
      </c>
      <c r="D8" s="121" t="s">
        <v>11530</v>
      </c>
      <c r="E8" s="121"/>
      <c r="F8" s="121"/>
      <c r="G8" s="6"/>
      <c r="H8" s="6"/>
    </row>
    <row r="9" spans="1:8" ht="30">
      <c r="A9" s="123" t="s">
        <v>17</v>
      </c>
      <c r="B9" s="121" t="s">
        <v>10500</v>
      </c>
      <c r="C9" s="91" t="s">
        <v>11533</v>
      </c>
      <c r="D9" s="121" t="s">
        <v>11530</v>
      </c>
      <c r="E9" s="305" t="s">
        <v>11534</v>
      </c>
      <c r="F9" s="121" t="s">
        <v>11535</v>
      </c>
      <c r="G9" s="6"/>
      <c r="H9" s="6"/>
    </row>
    <row r="10" spans="1:8" ht="21" customHeight="1">
      <c r="A10" s="2214" t="s">
        <v>1946</v>
      </c>
      <c r="B10" s="121" t="s">
        <v>3617</v>
      </c>
      <c r="C10" s="91" t="s">
        <v>11536</v>
      </c>
      <c r="D10" s="121" t="s">
        <v>11530</v>
      </c>
      <c r="E10" s="305" t="s">
        <v>11534</v>
      </c>
      <c r="F10" s="121" t="s">
        <v>11537</v>
      </c>
      <c r="G10" s="6"/>
      <c r="H10" s="6"/>
    </row>
    <row r="11" spans="1:8" ht="30.75" customHeight="1">
      <c r="A11" s="2141"/>
      <c r="B11" s="121" t="s">
        <v>11538</v>
      </c>
      <c r="C11" s="91" t="s">
        <v>11539</v>
      </c>
      <c r="D11" s="121" t="s">
        <v>11530</v>
      </c>
      <c r="E11" s="121" t="s">
        <v>11534</v>
      </c>
      <c r="F11" s="121" t="s">
        <v>11540</v>
      </c>
      <c r="G11" s="6"/>
      <c r="H11" s="6"/>
    </row>
    <row r="12" spans="1:8" ht="30" customHeight="1">
      <c r="A12" s="2214" t="s">
        <v>1660</v>
      </c>
      <c r="B12" s="121" t="s">
        <v>11541</v>
      </c>
      <c r="C12" s="91" t="s">
        <v>11542</v>
      </c>
      <c r="D12" s="121" t="s">
        <v>11530</v>
      </c>
      <c r="E12" s="121" t="s">
        <v>11534</v>
      </c>
      <c r="F12" s="121" t="s">
        <v>11543</v>
      </c>
      <c r="G12" s="6"/>
      <c r="H12" s="6"/>
    </row>
    <row r="13" spans="1:8" ht="45">
      <c r="A13" s="2140"/>
      <c r="B13" s="121" t="s">
        <v>11205</v>
      </c>
      <c r="C13" s="91" t="s">
        <v>11544</v>
      </c>
      <c r="D13" s="121" t="s">
        <v>11530</v>
      </c>
      <c r="E13" s="121" t="s">
        <v>11534</v>
      </c>
      <c r="F13" s="121" t="s">
        <v>11545</v>
      </c>
      <c r="G13" s="6"/>
      <c r="H13" s="6"/>
    </row>
    <row r="14" spans="1:8" ht="45">
      <c r="A14" s="2140"/>
      <c r="B14" s="121" t="s">
        <v>11546</v>
      </c>
      <c r="C14" s="91" t="s">
        <v>11547</v>
      </c>
      <c r="D14" s="121" t="s">
        <v>11530</v>
      </c>
      <c r="E14" s="121" t="s">
        <v>11534</v>
      </c>
      <c r="F14" s="121" t="s">
        <v>11548</v>
      </c>
      <c r="G14" s="6"/>
      <c r="H14" s="6"/>
    </row>
    <row r="15" spans="1:8">
      <c r="A15" s="2140"/>
      <c r="B15" s="121" t="s">
        <v>7661</v>
      </c>
      <c r="C15" s="91" t="s">
        <v>11549</v>
      </c>
      <c r="D15" s="121" t="s">
        <v>11530</v>
      </c>
      <c r="E15" s="121" t="s">
        <v>11534</v>
      </c>
      <c r="F15" s="121" t="s">
        <v>11550</v>
      </c>
      <c r="G15" s="6"/>
      <c r="H15" s="6"/>
    </row>
    <row r="16" spans="1:8" ht="32.25" customHeight="1">
      <c r="A16" s="2141"/>
      <c r="B16" s="121" t="s">
        <v>11551</v>
      </c>
      <c r="C16" s="91" t="s">
        <v>11552</v>
      </c>
      <c r="D16" s="121" t="s">
        <v>11530</v>
      </c>
      <c r="E16" s="121" t="s">
        <v>11534</v>
      </c>
      <c r="F16" s="121" t="s">
        <v>11553</v>
      </c>
      <c r="G16" s="6"/>
      <c r="H16" s="6"/>
    </row>
    <row r="17" spans="1:8" ht="30" customHeight="1">
      <c r="A17" s="2214" t="s">
        <v>1335</v>
      </c>
      <c r="B17" s="121" t="s">
        <v>11554</v>
      </c>
      <c r="C17" s="91" t="s">
        <v>11555</v>
      </c>
      <c r="D17" s="121" t="s">
        <v>11530</v>
      </c>
      <c r="E17" s="121" t="s">
        <v>11534</v>
      </c>
      <c r="F17" s="121" t="s">
        <v>11556</v>
      </c>
      <c r="G17" s="6"/>
      <c r="H17" s="6"/>
    </row>
    <row r="18" spans="1:8" ht="30">
      <c r="A18" s="2140"/>
      <c r="B18" s="121" t="s">
        <v>2391</v>
      </c>
      <c r="C18" s="91" t="s">
        <v>11557</v>
      </c>
      <c r="D18" s="121" t="s">
        <v>11530</v>
      </c>
      <c r="E18" s="121" t="s">
        <v>11534</v>
      </c>
      <c r="F18" s="121" t="s">
        <v>11558</v>
      </c>
      <c r="G18" s="6"/>
      <c r="H18" s="6"/>
    </row>
    <row r="19" spans="1:8" ht="30">
      <c r="A19" s="2140"/>
      <c r="B19" s="121" t="s">
        <v>4120</v>
      </c>
      <c r="C19" s="91" t="s">
        <v>11559</v>
      </c>
      <c r="D19" s="121" t="s">
        <v>11530</v>
      </c>
      <c r="E19" s="121" t="s">
        <v>11534</v>
      </c>
      <c r="F19" s="121" t="s">
        <v>11560</v>
      </c>
      <c r="G19" s="6"/>
      <c r="H19" s="6"/>
    </row>
    <row r="20" spans="1:8" ht="30">
      <c r="A20" s="2141"/>
      <c r="B20" s="121" t="s">
        <v>11561</v>
      </c>
      <c r="C20" s="91" t="s">
        <v>11562</v>
      </c>
      <c r="D20" s="121" t="s">
        <v>11530</v>
      </c>
      <c r="E20" s="121" t="s">
        <v>11534</v>
      </c>
      <c r="F20" s="121" t="s">
        <v>11563</v>
      </c>
      <c r="G20" s="6"/>
      <c r="H20" s="6"/>
    </row>
  </sheetData>
  <autoFilter ref="A3:H3" xr:uid="{6B7E2047-41A7-4D14-AC5C-8286DF4FBE36}"/>
  <mergeCells count="5">
    <mergeCell ref="A4:A6"/>
    <mergeCell ref="E2:G2"/>
    <mergeCell ref="A12:A16"/>
    <mergeCell ref="A17:A20"/>
    <mergeCell ref="A10:A11"/>
  </mergeCell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D468D-A79D-4590-BEED-63A75DE57D8F}">
  <dimension ref="A2:H21"/>
  <sheetViews>
    <sheetView topLeftCell="A6" workbookViewId="0">
      <selection activeCell="E6" sqref="E6"/>
    </sheetView>
  </sheetViews>
  <sheetFormatPr defaultRowHeight="15"/>
  <cols>
    <col min="1" max="1" width="24.42578125" customWidth="1"/>
    <col min="2" max="2" width="21.42578125" customWidth="1"/>
    <col min="3" max="3" width="45.85546875" customWidth="1"/>
    <col min="4" max="4" width="74" customWidth="1"/>
    <col min="5" max="5" width="24.85546875" customWidth="1"/>
    <col min="6" max="6" width="39.42578125" customWidth="1"/>
    <col min="7" max="7" width="33.85546875" customWidth="1"/>
  </cols>
  <sheetData>
    <row r="2" spans="1:8" ht="27.75" customHeight="1">
      <c r="A2" s="145"/>
      <c r="B2" s="145"/>
      <c r="C2" s="145"/>
      <c r="D2" s="140" t="s">
        <v>1076</v>
      </c>
      <c r="E2" s="2263" t="s">
        <v>11527</v>
      </c>
      <c r="F2" s="2264"/>
      <c r="G2" s="2265"/>
      <c r="H2" s="65"/>
    </row>
    <row r="3" spans="1:8" ht="30">
      <c r="A3" s="12" t="s">
        <v>1078</v>
      </c>
      <c r="B3" s="36" t="s">
        <v>1079</v>
      </c>
      <c r="C3" s="12" t="s">
        <v>1080</v>
      </c>
      <c r="D3" s="82" t="s">
        <v>1081</v>
      </c>
      <c r="E3" s="12" t="s">
        <v>1082</v>
      </c>
      <c r="F3" s="12" t="s">
        <v>1083</v>
      </c>
      <c r="G3" s="12" t="s">
        <v>1084</v>
      </c>
      <c r="H3" s="65" t="s">
        <v>1085</v>
      </c>
    </row>
    <row r="4" spans="1:8" ht="30">
      <c r="A4" s="2217" t="s">
        <v>1921</v>
      </c>
      <c r="B4" s="121" t="s">
        <v>11564</v>
      </c>
      <c r="C4" s="91" t="s">
        <v>11565</v>
      </c>
      <c r="D4" s="121" t="s">
        <v>11530</v>
      </c>
      <c r="E4" s="121"/>
      <c r="F4" s="121"/>
      <c r="G4" s="6"/>
      <c r="H4" s="6"/>
    </row>
    <row r="5" spans="1:8">
      <c r="A5" s="2217"/>
      <c r="B5" s="121" t="s">
        <v>1091</v>
      </c>
      <c r="C5" s="91" t="s">
        <v>10407</v>
      </c>
      <c r="D5" s="121" t="s">
        <v>11530</v>
      </c>
      <c r="E5" s="121"/>
      <c r="F5" s="121"/>
      <c r="G5" s="6"/>
      <c r="H5" s="6"/>
    </row>
    <row r="6" spans="1:8" ht="104.25" customHeight="1">
      <c r="A6" s="2217"/>
      <c r="B6" s="121" t="s">
        <v>11566</v>
      </c>
      <c r="C6" s="91" t="s">
        <v>11567</v>
      </c>
      <c r="D6" s="121" t="s">
        <v>11530</v>
      </c>
      <c r="E6" s="121"/>
      <c r="F6" s="121"/>
      <c r="G6" s="6"/>
      <c r="H6" s="6"/>
    </row>
    <row r="7" spans="1:8" ht="30">
      <c r="A7" s="2217" t="s">
        <v>1924</v>
      </c>
      <c r="B7" s="121" t="s">
        <v>11568</v>
      </c>
      <c r="C7" s="91" t="s">
        <v>11569</v>
      </c>
      <c r="D7" s="121" t="s">
        <v>11530</v>
      </c>
      <c r="E7" s="121"/>
      <c r="F7" s="121"/>
      <c r="G7" s="6"/>
      <c r="H7" s="6"/>
    </row>
    <row r="8" spans="1:8" ht="45">
      <c r="A8" s="2217"/>
      <c r="B8" s="121" t="s">
        <v>3579</v>
      </c>
      <c r="C8" s="91" t="s">
        <v>11570</v>
      </c>
      <c r="D8" s="121" t="s">
        <v>11530</v>
      </c>
      <c r="E8" s="121"/>
      <c r="F8" s="121"/>
      <c r="G8" s="6"/>
      <c r="H8" s="6"/>
    </row>
    <row r="9" spans="1:8" ht="30">
      <c r="A9" s="2217"/>
      <c r="B9" s="121" t="s">
        <v>11571</v>
      </c>
      <c r="C9" s="91" t="s">
        <v>11572</v>
      </c>
      <c r="D9" s="121" t="s">
        <v>11530</v>
      </c>
      <c r="E9" s="121"/>
      <c r="F9" s="121"/>
      <c r="G9" s="6"/>
      <c r="H9" s="6"/>
    </row>
    <row r="10" spans="1:8" ht="45">
      <c r="A10" s="2217"/>
      <c r="B10" s="121" t="s">
        <v>11573</v>
      </c>
      <c r="C10" s="91" t="s">
        <v>11574</v>
      </c>
      <c r="D10" s="121" t="s">
        <v>11530</v>
      </c>
      <c r="E10" s="121"/>
      <c r="F10" s="121"/>
      <c r="G10" s="6"/>
      <c r="H10" s="6"/>
    </row>
    <row r="11" spans="1:8" ht="78.75" customHeight="1">
      <c r="A11" s="2217"/>
      <c r="B11" s="121" t="s">
        <v>3617</v>
      </c>
      <c r="C11" s="91" t="s">
        <v>11575</v>
      </c>
      <c r="D11" s="121" t="s">
        <v>11530</v>
      </c>
      <c r="E11" s="121"/>
      <c r="F11" s="121"/>
      <c r="G11" s="6"/>
      <c r="H11" s="6"/>
    </row>
    <row r="12" spans="1:8" ht="30">
      <c r="A12" s="2217"/>
      <c r="B12" s="121" t="s">
        <v>11576</v>
      </c>
      <c r="C12" s="91" t="s">
        <v>11577</v>
      </c>
      <c r="D12" s="121" t="s">
        <v>11530</v>
      </c>
      <c r="E12" s="121"/>
      <c r="F12" s="121"/>
      <c r="G12" s="6"/>
      <c r="H12" s="6"/>
    </row>
    <row r="13" spans="1:8">
      <c r="A13" s="2217" t="s">
        <v>1086</v>
      </c>
      <c r="B13" s="121" t="s">
        <v>1087</v>
      </c>
      <c r="C13" s="91" t="s">
        <v>10405</v>
      </c>
      <c r="D13" s="121" t="s">
        <v>11530</v>
      </c>
      <c r="E13" s="121"/>
      <c r="F13" s="121"/>
      <c r="G13" s="6"/>
      <c r="H13" s="6"/>
    </row>
    <row r="14" spans="1:8">
      <c r="A14" s="2217"/>
      <c r="B14" s="121" t="s">
        <v>3555</v>
      </c>
      <c r="C14" s="91" t="s">
        <v>11578</v>
      </c>
      <c r="D14" s="121" t="s">
        <v>11530</v>
      </c>
      <c r="E14" s="121"/>
      <c r="F14" s="121"/>
      <c r="G14" s="6"/>
      <c r="H14" s="6"/>
    </row>
    <row r="15" spans="1:8" ht="30">
      <c r="A15" s="123" t="s">
        <v>1781</v>
      </c>
      <c r="B15" s="121" t="s">
        <v>11579</v>
      </c>
      <c r="C15" s="91" t="s">
        <v>11580</v>
      </c>
      <c r="D15" s="121" t="s">
        <v>11530</v>
      </c>
      <c r="E15" s="121"/>
      <c r="F15" s="121"/>
      <c r="G15" s="6"/>
      <c r="H15" s="6"/>
    </row>
    <row r="16" spans="1:8">
      <c r="A16" s="123" t="s">
        <v>1653</v>
      </c>
      <c r="B16" s="121" t="s">
        <v>10459</v>
      </c>
      <c r="C16" s="91" t="s">
        <v>10693</v>
      </c>
      <c r="D16" s="121" t="s">
        <v>11530</v>
      </c>
      <c r="E16" s="121"/>
      <c r="F16" s="121"/>
      <c r="G16" s="6"/>
      <c r="H16" s="6"/>
    </row>
    <row r="17" spans="1:8" ht="30">
      <c r="A17" s="2217" t="s">
        <v>1112</v>
      </c>
      <c r="B17" s="121" t="s">
        <v>11581</v>
      </c>
      <c r="C17" s="91" t="s">
        <v>11582</v>
      </c>
      <c r="D17" s="121" t="s">
        <v>11530</v>
      </c>
      <c r="E17" s="121"/>
      <c r="F17" s="121"/>
      <c r="G17" s="6"/>
      <c r="H17" s="6"/>
    </row>
    <row r="18" spans="1:8" ht="30">
      <c r="A18" s="2217"/>
      <c r="B18" s="121" t="s">
        <v>6257</v>
      </c>
      <c r="C18" s="91" t="s">
        <v>11583</v>
      </c>
      <c r="D18" s="121" t="s">
        <v>11530</v>
      </c>
      <c r="E18" s="121"/>
      <c r="F18" s="121"/>
      <c r="G18" s="6"/>
      <c r="H18" s="6"/>
    </row>
    <row r="19" spans="1:8">
      <c r="A19" s="123" t="s">
        <v>1660</v>
      </c>
      <c r="B19" s="121" t="s">
        <v>10463</v>
      </c>
      <c r="C19" s="91" t="s">
        <v>11584</v>
      </c>
      <c r="D19" s="121" t="s">
        <v>11530</v>
      </c>
      <c r="E19" s="121"/>
      <c r="F19" s="121"/>
      <c r="G19" s="6"/>
      <c r="H19" s="6"/>
    </row>
    <row r="20" spans="1:8" ht="30">
      <c r="A20" s="2262" t="s">
        <v>1937</v>
      </c>
      <c r="B20" s="121" t="s">
        <v>11585</v>
      </c>
      <c r="C20" s="91" t="s">
        <v>11586</v>
      </c>
      <c r="D20" s="121" t="s">
        <v>11530</v>
      </c>
      <c r="E20" s="121"/>
      <c r="F20" s="121"/>
      <c r="G20" s="6"/>
      <c r="H20" s="6"/>
    </row>
    <row r="21" spans="1:8" ht="60">
      <c r="A21" s="2262"/>
      <c r="B21" s="121" t="s">
        <v>11587</v>
      </c>
      <c r="C21" s="91" t="s">
        <v>11588</v>
      </c>
      <c r="D21" s="121" t="s">
        <v>11530</v>
      </c>
      <c r="E21" s="121"/>
      <c r="F21" s="121"/>
      <c r="G21" s="6"/>
      <c r="H21" s="6"/>
    </row>
  </sheetData>
  <autoFilter ref="A3:H3" xr:uid="{9CFD468D-A79D-4590-BEED-63A75DE57D8F}"/>
  <mergeCells count="6">
    <mergeCell ref="A20:A21"/>
    <mergeCell ref="E2:G2"/>
    <mergeCell ref="A4:A6"/>
    <mergeCell ref="A17:A18"/>
    <mergeCell ref="A13:A14"/>
    <mergeCell ref="A7:A12"/>
  </mergeCell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8977C-89D4-4B36-B1F1-84E03210C10D}">
  <dimension ref="A2:H25"/>
  <sheetViews>
    <sheetView workbookViewId="0">
      <pane ySplit="3" topLeftCell="A4" activePane="bottomLeft" state="frozen"/>
      <selection pane="bottomLeft" activeCell="B7" sqref="B7"/>
    </sheetView>
  </sheetViews>
  <sheetFormatPr defaultRowHeight="15"/>
  <cols>
    <col min="1" max="1" width="36.85546875" customWidth="1"/>
    <col min="2" max="2" width="26.140625" customWidth="1"/>
    <col min="3" max="3" width="65" customWidth="1"/>
    <col min="4" max="4" width="32.85546875" customWidth="1"/>
    <col min="5" max="5" width="14.85546875" customWidth="1"/>
    <col min="6" max="6" width="26.28515625" customWidth="1"/>
    <col min="7" max="7" width="20.5703125" customWidth="1"/>
  </cols>
  <sheetData>
    <row r="2" spans="1:8" ht="43.5" customHeight="1">
      <c r="A2" s="145"/>
      <c r="B2" s="145"/>
      <c r="C2" s="145"/>
      <c r="D2" s="140" t="s">
        <v>1076</v>
      </c>
      <c r="E2" s="2266"/>
      <c r="F2" s="2267"/>
      <c r="G2" s="2268"/>
      <c r="H2" s="65"/>
    </row>
    <row r="3" spans="1:8" ht="45">
      <c r="A3" s="12" t="s">
        <v>1078</v>
      </c>
      <c r="B3" s="36" t="s">
        <v>1079</v>
      </c>
      <c r="C3" s="12" t="s">
        <v>1080</v>
      </c>
      <c r="D3" s="82" t="s">
        <v>1081</v>
      </c>
      <c r="E3" s="12" t="s">
        <v>1082</v>
      </c>
      <c r="F3" s="12" t="s">
        <v>1083</v>
      </c>
      <c r="G3" s="12" t="s">
        <v>1084</v>
      </c>
      <c r="H3" s="65" t="s">
        <v>1085</v>
      </c>
    </row>
    <row r="4" spans="1:8" ht="60">
      <c r="A4" s="2217" t="s">
        <v>1953</v>
      </c>
      <c r="B4" s="121" t="s">
        <v>11589</v>
      </c>
      <c r="C4" s="91" t="s">
        <v>11590</v>
      </c>
      <c r="D4" s="121" t="s">
        <v>11530</v>
      </c>
      <c r="E4" s="371" t="s">
        <v>581</v>
      </c>
      <c r="F4" s="121" t="s">
        <v>11591</v>
      </c>
      <c r="G4" s="121"/>
      <c r="H4" s="6"/>
    </row>
    <row r="5" spans="1:8" ht="24" customHeight="1">
      <c r="A5" s="2217"/>
      <c r="B5" s="121" t="s">
        <v>1087</v>
      </c>
      <c r="C5" s="91" t="s">
        <v>11592</v>
      </c>
      <c r="D5" s="121" t="s">
        <v>11530</v>
      </c>
      <c r="E5" s="371" t="s">
        <v>581</v>
      </c>
      <c r="F5" s="121" t="s">
        <v>11593</v>
      </c>
      <c r="G5" s="121"/>
      <c r="H5" s="6"/>
    </row>
    <row r="6" spans="1:8" ht="90">
      <c r="A6" s="2217"/>
      <c r="B6" s="121" t="s">
        <v>10500</v>
      </c>
      <c r="C6" s="91" t="s">
        <v>11594</v>
      </c>
      <c r="D6" s="121" t="s">
        <v>11530</v>
      </c>
      <c r="E6" s="371" t="s">
        <v>581</v>
      </c>
      <c r="F6" s="121" t="s">
        <v>11595</v>
      </c>
      <c r="G6" s="121"/>
      <c r="H6" s="6"/>
    </row>
    <row r="7" spans="1:8" ht="30">
      <c r="A7" s="2217"/>
      <c r="B7" s="121" t="s">
        <v>11596</v>
      </c>
      <c r="C7" s="91" t="s">
        <v>11597</v>
      </c>
      <c r="D7" s="121" t="s">
        <v>11530</v>
      </c>
      <c r="E7" s="371" t="s">
        <v>581</v>
      </c>
      <c r="F7" s="121" t="s">
        <v>11598</v>
      </c>
      <c r="G7" s="121"/>
      <c r="H7" s="6"/>
    </row>
    <row r="8" spans="1:8" ht="30">
      <c r="A8" s="2217"/>
      <c r="B8" s="121" t="s">
        <v>11599</v>
      </c>
      <c r="C8" s="91" t="s">
        <v>11600</v>
      </c>
      <c r="D8" s="121" t="s">
        <v>11530</v>
      </c>
      <c r="E8" s="371" t="s">
        <v>581</v>
      </c>
      <c r="F8" s="121" t="s">
        <v>11601</v>
      </c>
      <c r="G8" s="121"/>
      <c r="H8" s="6"/>
    </row>
    <row r="9" spans="1:8">
      <c r="A9" s="2217"/>
      <c r="B9" s="121" t="s">
        <v>11602</v>
      </c>
      <c r="C9" s="91" t="s">
        <v>11603</v>
      </c>
      <c r="D9" s="121" t="s">
        <v>11530</v>
      </c>
      <c r="E9" s="371" t="s">
        <v>581</v>
      </c>
      <c r="F9" s="121" t="s">
        <v>11604</v>
      </c>
      <c r="G9" s="121"/>
      <c r="H9" s="6"/>
    </row>
    <row r="10" spans="1:8" ht="39.75" customHeight="1">
      <c r="A10" s="2217"/>
      <c r="B10" s="121" t="s">
        <v>11605</v>
      </c>
      <c r="C10" s="91" t="s">
        <v>11606</v>
      </c>
      <c r="D10" s="121" t="s">
        <v>11530</v>
      </c>
      <c r="E10" s="371" t="s">
        <v>581</v>
      </c>
      <c r="F10" s="121" t="s">
        <v>11607</v>
      </c>
      <c r="G10" s="121"/>
      <c r="H10" s="6"/>
    </row>
    <row r="11" spans="1:8">
      <c r="A11" s="123" t="s">
        <v>1653</v>
      </c>
      <c r="B11" s="121" t="s">
        <v>10459</v>
      </c>
      <c r="C11" s="91" t="s">
        <v>10693</v>
      </c>
      <c r="D11" s="121" t="s">
        <v>11530</v>
      </c>
      <c r="E11" s="121"/>
      <c r="F11" s="121"/>
      <c r="G11" s="121"/>
      <c r="H11" s="6"/>
    </row>
    <row r="12" spans="1:8" ht="27.75" customHeight="1">
      <c r="A12" s="2217" t="s">
        <v>1112</v>
      </c>
      <c r="B12" s="372" t="s">
        <v>11608</v>
      </c>
      <c r="C12" s="91" t="s">
        <v>11609</v>
      </c>
      <c r="D12" s="121" t="s">
        <v>11530</v>
      </c>
      <c r="E12" s="371" t="s">
        <v>581</v>
      </c>
      <c r="F12" s="372" t="s">
        <v>11610</v>
      </c>
      <c r="G12" s="121"/>
      <c r="H12" s="6"/>
    </row>
    <row r="13" spans="1:8" ht="32.25" customHeight="1">
      <c r="A13" s="2217"/>
      <c r="B13" s="121" t="s">
        <v>11611</v>
      </c>
      <c r="C13" s="91" t="s">
        <v>11612</v>
      </c>
      <c r="D13" s="121" t="s">
        <v>11530</v>
      </c>
      <c r="E13" s="371" t="s">
        <v>581</v>
      </c>
      <c r="F13" s="121" t="s">
        <v>11613</v>
      </c>
      <c r="G13" s="121"/>
      <c r="H13" s="6"/>
    </row>
    <row r="14" spans="1:8" ht="45">
      <c r="A14" s="2214" t="s">
        <v>1959</v>
      </c>
      <c r="B14" s="121" t="s">
        <v>10424</v>
      </c>
      <c r="C14" s="91" t="s">
        <v>11614</v>
      </c>
      <c r="D14" s="121" t="s">
        <v>11530</v>
      </c>
      <c r="E14" s="371" t="s">
        <v>581</v>
      </c>
      <c r="F14" s="121" t="s">
        <v>11615</v>
      </c>
      <c r="G14" s="121"/>
      <c r="H14" s="6"/>
    </row>
    <row r="15" spans="1:8" ht="30">
      <c r="A15" s="2140"/>
      <c r="B15" s="121" t="s">
        <v>11616</v>
      </c>
      <c r="C15" s="91" t="s">
        <v>11617</v>
      </c>
      <c r="D15" s="121" t="s">
        <v>11530</v>
      </c>
      <c r="E15" s="371" t="s">
        <v>581</v>
      </c>
      <c r="F15" s="121" t="s">
        <v>11618</v>
      </c>
      <c r="G15" s="121"/>
      <c r="H15" s="6"/>
    </row>
    <row r="16" spans="1:8" ht="24" customHeight="1">
      <c r="A16" s="2140"/>
      <c r="B16" s="121" t="s">
        <v>11619</v>
      </c>
      <c r="C16" s="91" t="s">
        <v>11620</v>
      </c>
      <c r="D16" s="121" t="s">
        <v>11530</v>
      </c>
      <c r="E16" s="371" t="s">
        <v>581</v>
      </c>
      <c r="F16" s="121" t="s">
        <v>11621</v>
      </c>
      <c r="G16" s="121"/>
      <c r="H16" s="6"/>
    </row>
    <row r="17" spans="1:8" ht="45" customHeight="1">
      <c r="A17" s="2140"/>
      <c r="B17" s="121" t="s">
        <v>11622</v>
      </c>
      <c r="C17" s="91" t="s">
        <v>11623</v>
      </c>
      <c r="D17" s="121" t="s">
        <v>11530</v>
      </c>
      <c r="E17" s="371" t="s">
        <v>581</v>
      </c>
      <c r="F17" s="121" t="s">
        <v>11624</v>
      </c>
      <c r="G17" s="121"/>
      <c r="H17" s="6"/>
    </row>
    <row r="18" spans="1:8" ht="60">
      <c r="A18" s="2141"/>
      <c r="B18" s="121" t="s">
        <v>3579</v>
      </c>
      <c r="C18" s="91" t="s">
        <v>11625</v>
      </c>
      <c r="D18" s="121" t="s">
        <v>11530</v>
      </c>
      <c r="E18" s="371" t="s">
        <v>581</v>
      </c>
      <c r="F18" s="121" t="s">
        <v>11626</v>
      </c>
      <c r="G18" s="121"/>
      <c r="H18" s="6"/>
    </row>
    <row r="19" spans="1:8" ht="75">
      <c r="A19" s="2214" t="s">
        <v>1660</v>
      </c>
      <c r="B19" s="121" t="s">
        <v>11627</v>
      </c>
      <c r="C19" s="91" t="s">
        <v>11628</v>
      </c>
      <c r="D19" s="121" t="s">
        <v>11530</v>
      </c>
      <c r="E19" s="371" t="s">
        <v>581</v>
      </c>
      <c r="F19" s="121" t="s">
        <v>11629</v>
      </c>
      <c r="G19" s="121"/>
      <c r="H19" s="6"/>
    </row>
    <row r="20" spans="1:8" ht="60">
      <c r="A20" s="2140"/>
      <c r="B20" s="121" t="s">
        <v>11551</v>
      </c>
      <c r="C20" s="91" t="s">
        <v>11630</v>
      </c>
      <c r="D20" s="121" t="s">
        <v>11530</v>
      </c>
      <c r="E20" s="371" t="s">
        <v>581</v>
      </c>
      <c r="F20" s="121" t="s">
        <v>11631</v>
      </c>
      <c r="G20" s="121"/>
      <c r="H20" s="6"/>
    </row>
    <row r="21" spans="1:8" ht="60">
      <c r="A21" s="2141"/>
      <c r="B21" s="121" t="s">
        <v>11632</v>
      </c>
      <c r="C21" s="91" t="s">
        <v>11633</v>
      </c>
      <c r="D21" s="121" t="s">
        <v>11530</v>
      </c>
      <c r="E21" s="371" t="s">
        <v>581</v>
      </c>
      <c r="F21" s="121" t="s">
        <v>11634</v>
      </c>
      <c r="G21" s="121"/>
      <c r="H21" s="6"/>
    </row>
    <row r="22" spans="1:8" ht="30">
      <c r="A22" s="2214" t="s">
        <v>1963</v>
      </c>
      <c r="B22" s="121" t="s">
        <v>11635</v>
      </c>
      <c r="C22" s="91" t="s">
        <v>11636</v>
      </c>
      <c r="D22" s="121" t="s">
        <v>11530</v>
      </c>
      <c r="E22" s="371" t="s">
        <v>581</v>
      </c>
      <c r="F22" s="121" t="s">
        <v>11637</v>
      </c>
      <c r="G22" s="121"/>
      <c r="H22" s="6"/>
    </row>
    <row r="23" spans="1:8" ht="30">
      <c r="A23" s="2141"/>
      <c r="B23" s="121" t="s">
        <v>11638</v>
      </c>
      <c r="C23" s="91" t="s">
        <v>11639</v>
      </c>
      <c r="D23" s="121" t="s">
        <v>11530</v>
      </c>
      <c r="E23" s="371" t="s">
        <v>581</v>
      </c>
      <c r="F23" s="121" t="s">
        <v>11640</v>
      </c>
      <c r="G23" s="121"/>
      <c r="H23" s="6"/>
    </row>
    <row r="24" spans="1:8" ht="45" customHeight="1">
      <c r="A24" s="2217" t="s">
        <v>1966</v>
      </c>
      <c r="B24" s="121" t="s">
        <v>2504</v>
      </c>
      <c r="C24" s="91" t="s">
        <v>11641</v>
      </c>
      <c r="D24" s="121" t="s">
        <v>11530</v>
      </c>
      <c r="E24" s="371" t="s">
        <v>581</v>
      </c>
      <c r="F24" s="121" t="s">
        <v>11642</v>
      </c>
      <c r="G24" s="121"/>
      <c r="H24" s="6"/>
    </row>
    <row r="25" spans="1:8" ht="39.75" customHeight="1">
      <c r="A25" s="2217"/>
      <c r="B25" s="121" t="s">
        <v>11643</v>
      </c>
      <c r="C25" s="91" t="s">
        <v>11644</v>
      </c>
      <c r="D25" s="121" t="s">
        <v>11530</v>
      </c>
      <c r="E25" s="371" t="s">
        <v>581</v>
      </c>
      <c r="F25" s="121" t="s">
        <v>11645</v>
      </c>
      <c r="G25" s="121"/>
      <c r="H25" s="6"/>
    </row>
  </sheetData>
  <autoFilter ref="A3:H3" xr:uid="{3638977C-89D4-4B36-B1F1-84E03210C10D}"/>
  <mergeCells count="7">
    <mergeCell ref="A24:A25"/>
    <mergeCell ref="E2:G2"/>
    <mergeCell ref="A22:A23"/>
    <mergeCell ref="A19:A21"/>
    <mergeCell ref="A14:A18"/>
    <mergeCell ref="A4:A10"/>
    <mergeCell ref="A12:A13"/>
  </mergeCell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8FD6E-2223-4A7C-9EC2-864E4ED46293}">
  <sheetPr>
    <tabColor rgb="FFFF0000"/>
  </sheetPr>
  <dimension ref="A2:Q24"/>
  <sheetViews>
    <sheetView workbookViewId="0">
      <pane ySplit="3" topLeftCell="A5" activePane="bottomLeft" state="frozen"/>
      <selection pane="bottomLeft" activeCell="D14" sqref="D14"/>
    </sheetView>
  </sheetViews>
  <sheetFormatPr defaultRowHeight="15"/>
  <cols>
    <col min="1" max="1" width="23.28515625" customWidth="1"/>
    <col min="2" max="2" width="29" customWidth="1"/>
    <col min="3" max="3" width="48.28515625" customWidth="1"/>
    <col min="4" max="4" width="46" bestFit="1" customWidth="1"/>
    <col min="5" max="5" width="21.85546875" customWidth="1"/>
    <col min="6" max="6" width="15.5703125" customWidth="1"/>
    <col min="7" max="7" width="11.42578125" customWidth="1"/>
    <col min="8" max="8" width="20.85546875" customWidth="1"/>
    <col min="9" max="9" width="27.5703125" customWidth="1"/>
    <col min="10" max="10" width="30.42578125" customWidth="1"/>
    <col min="11" max="11" width="32.85546875" customWidth="1"/>
    <col min="12" max="12" width="22.85546875" customWidth="1"/>
    <col min="13" max="13" width="20.7109375" customWidth="1"/>
    <col min="14" max="14" width="24.140625" customWidth="1"/>
    <col min="15" max="15" width="21.5703125" customWidth="1"/>
    <col min="16" max="16" width="18" customWidth="1"/>
    <col min="17" max="17" width="15" customWidth="1"/>
  </cols>
  <sheetData>
    <row r="2" spans="1:17" ht="34.5" customHeight="1">
      <c r="A2" s="145"/>
      <c r="B2" s="145"/>
      <c r="C2" s="145" t="s">
        <v>11646</v>
      </c>
      <c r="D2" s="140" t="s">
        <v>1076</v>
      </c>
      <c r="E2" s="907" t="s">
        <v>2241</v>
      </c>
      <c r="F2" s="907" t="s">
        <v>2242</v>
      </c>
      <c r="G2" s="908"/>
      <c r="H2" s="907" t="s">
        <v>2243</v>
      </c>
      <c r="I2" s="2266" t="s">
        <v>3333</v>
      </c>
      <c r="J2" s="2267"/>
      <c r="K2" s="2268"/>
      <c r="L2" s="918" t="s">
        <v>2245</v>
      </c>
      <c r="M2" s="918" t="s">
        <v>2246</v>
      </c>
      <c r="N2" s="918" t="s">
        <v>2247</v>
      </c>
      <c r="O2" s="918" t="s">
        <v>2248</v>
      </c>
      <c r="P2" s="918" t="s">
        <v>2249</v>
      </c>
      <c r="Q2" s="65"/>
    </row>
    <row r="3" spans="1:17" ht="45">
      <c r="A3" s="19" t="s">
        <v>1078</v>
      </c>
      <c r="B3" s="19" t="s">
        <v>1079</v>
      </c>
      <c r="C3" s="12" t="s">
        <v>1080</v>
      </c>
      <c r="D3" s="82" t="s">
        <v>1081</v>
      </c>
      <c r="E3" s="1101" t="s">
        <v>2252</v>
      </c>
      <c r="F3" s="1101" t="s">
        <v>2253</v>
      </c>
      <c r="G3" s="1101" t="s">
        <v>2254</v>
      </c>
      <c r="H3" s="1101" t="s">
        <v>2255</v>
      </c>
      <c r="I3" s="19" t="s">
        <v>1082</v>
      </c>
      <c r="J3" s="19" t="s">
        <v>1083</v>
      </c>
      <c r="K3" s="19" t="s">
        <v>1084</v>
      </c>
      <c r="L3" s="918" t="s">
        <v>2257</v>
      </c>
      <c r="M3" s="918" t="s">
        <v>2258</v>
      </c>
      <c r="N3" s="918" t="s">
        <v>2259</v>
      </c>
      <c r="O3" s="918" t="s">
        <v>2260</v>
      </c>
      <c r="P3" s="918" t="s">
        <v>2261</v>
      </c>
      <c r="Q3" s="65" t="s">
        <v>1085</v>
      </c>
    </row>
    <row r="4" spans="1:17" s="78" customFormat="1">
      <c r="A4" s="2142" t="s">
        <v>1086</v>
      </c>
      <c r="B4" s="46" t="s">
        <v>1087</v>
      </c>
      <c r="C4" s="187" t="s">
        <v>1088</v>
      </c>
      <c r="D4" s="284" t="s">
        <v>8659</v>
      </c>
      <c r="E4" s="284" t="s">
        <v>245</v>
      </c>
      <c r="F4" s="284" t="s">
        <v>28</v>
      </c>
      <c r="G4" s="284">
        <v>12</v>
      </c>
      <c r="H4" s="284" t="s">
        <v>206</v>
      </c>
      <c r="I4" s="45" t="s">
        <v>407</v>
      </c>
      <c r="J4" s="45" t="s">
        <v>11647</v>
      </c>
      <c r="K4" s="174"/>
      <c r="L4" s="931" t="s">
        <v>203</v>
      </c>
      <c r="M4" s="931" t="s">
        <v>203</v>
      </c>
      <c r="N4" s="931" t="s">
        <v>206</v>
      </c>
      <c r="O4" s="931" t="s">
        <v>206</v>
      </c>
      <c r="P4" s="931" t="s">
        <v>206</v>
      </c>
      <c r="Q4" s="260"/>
    </row>
    <row r="5" spans="1:17" s="78" customFormat="1">
      <c r="A5" s="2142"/>
      <c r="B5" s="324" t="s">
        <v>1091</v>
      </c>
      <c r="C5" s="283" t="s">
        <v>11648</v>
      </c>
      <c r="D5" s="318" t="s">
        <v>8659</v>
      </c>
      <c r="E5" s="318" t="s">
        <v>245</v>
      </c>
      <c r="F5" s="284" t="s">
        <v>12</v>
      </c>
      <c r="G5" s="284">
        <v>2</v>
      </c>
      <c r="H5" s="284" t="s">
        <v>206</v>
      </c>
      <c r="I5" s="45" t="s">
        <v>407</v>
      </c>
      <c r="J5" s="45" t="s">
        <v>11649</v>
      </c>
      <c r="K5" s="45"/>
      <c r="L5" s="187" t="s">
        <v>203</v>
      </c>
      <c r="M5" s="187" t="s">
        <v>203</v>
      </c>
      <c r="N5" s="938" t="s">
        <v>206</v>
      </c>
      <c r="O5" s="938" t="s">
        <v>206</v>
      </c>
      <c r="P5" s="931" t="s">
        <v>206</v>
      </c>
      <c r="Q5" s="260"/>
    </row>
    <row r="6" spans="1:17" s="78" customFormat="1">
      <c r="A6" s="1572" t="s">
        <v>1093</v>
      </c>
      <c r="B6" s="45" t="s">
        <v>3008</v>
      </c>
      <c r="C6" s="45" t="s">
        <v>3009</v>
      </c>
      <c r="D6" s="45" t="s">
        <v>9171</v>
      </c>
      <c r="E6" s="45" t="s">
        <v>245</v>
      </c>
      <c r="F6" s="521" t="s">
        <v>2380</v>
      </c>
      <c r="G6" s="286"/>
      <c r="H6" s="284" t="s">
        <v>206</v>
      </c>
      <c r="I6" s="45"/>
      <c r="J6" s="872"/>
      <c r="K6" s="286"/>
      <c r="L6" s="286"/>
      <c r="M6" s="286"/>
      <c r="N6" s="286"/>
      <c r="O6" s="286"/>
      <c r="P6" s="286"/>
      <c r="Q6" s="77"/>
    </row>
    <row r="7" spans="1:17" s="78" customFormat="1">
      <c r="A7" s="2269" t="s">
        <v>11650</v>
      </c>
      <c r="B7" s="46" t="s">
        <v>11651</v>
      </c>
      <c r="C7" s="174" t="s">
        <v>11652</v>
      </c>
      <c r="D7" s="45" t="s">
        <v>9171</v>
      </c>
      <c r="E7" s="45" t="s">
        <v>245</v>
      </c>
      <c r="F7" s="492" t="s">
        <v>28</v>
      </c>
      <c r="G7" s="387">
        <v>12</v>
      </c>
      <c r="H7" s="284" t="s">
        <v>206</v>
      </c>
      <c r="I7" s="45" t="s">
        <v>407</v>
      </c>
      <c r="J7" s="45" t="s">
        <v>11653</v>
      </c>
      <c r="K7" s="286"/>
      <c r="L7" s="521" t="s">
        <v>203</v>
      </c>
      <c r="M7" s="187" t="s">
        <v>203</v>
      </c>
      <c r="N7" s="938" t="s">
        <v>206</v>
      </c>
      <c r="O7" s="938" t="s">
        <v>206</v>
      </c>
      <c r="P7" s="931" t="s">
        <v>206</v>
      </c>
      <c r="Q7" s="260"/>
    </row>
    <row r="8" spans="1:17" s="78" customFormat="1" ht="75" customHeight="1">
      <c r="A8" s="2269"/>
      <c r="B8" s="45" t="s">
        <v>11654</v>
      </c>
      <c r="C8" s="93" t="s">
        <v>11655</v>
      </c>
      <c r="D8" s="45" t="s">
        <v>11656</v>
      </c>
      <c r="E8" s="42" t="s">
        <v>203</v>
      </c>
      <c r="F8" s="187" t="s">
        <v>12</v>
      </c>
      <c r="G8" s="45">
        <v>3</v>
      </c>
      <c r="H8" s="284" t="s">
        <v>206</v>
      </c>
      <c r="I8" s="45" t="s">
        <v>407</v>
      </c>
      <c r="J8" s="360" t="s">
        <v>11657</v>
      </c>
      <c r="K8" s="261"/>
      <c r="L8" s="45" t="s">
        <v>203</v>
      </c>
      <c r="M8" s="45" t="s">
        <v>203</v>
      </c>
      <c r="N8" s="938" t="s">
        <v>206</v>
      </c>
      <c r="O8" s="1306" t="s">
        <v>206</v>
      </c>
      <c r="P8" s="1219" t="s">
        <v>206</v>
      </c>
      <c r="Q8" s="45"/>
    </row>
    <row r="9" spans="1:17" s="78" customFormat="1" ht="60" customHeight="1">
      <c r="A9" s="2146" t="s">
        <v>11658</v>
      </c>
      <c r="B9" s="521" t="s">
        <v>11659</v>
      </c>
      <c r="C9" s="521" t="s">
        <v>11660</v>
      </c>
      <c r="D9" s="1226" t="s">
        <v>11661</v>
      </c>
      <c r="E9" s="1226" t="s">
        <v>203</v>
      </c>
      <c r="F9" s="45" t="s">
        <v>12</v>
      </c>
      <c r="G9" s="45">
        <v>1</v>
      </c>
      <c r="H9" s="284" t="s">
        <v>206</v>
      </c>
      <c r="I9" s="93" t="s">
        <v>11662</v>
      </c>
      <c r="J9" s="134" t="s">
        <v>11663</v>
      </c>
      <c r="K9" s="93" t="s">
        <v>11664</v>
      </c>
      <c r="L9" s="93" t="s">
        <v>362</v>
      </c>
      <c r="M9" s="93" t="s">
        <v>362</v>
      </c>
      <c r="N9" s="93"/>
      <c r="O9" s="93"/>
      <c r="P9" s="93" t="s">
        <v>206</v>
      </c>
      <c r="Q9" s="50"/>
    </row>
    <row r="10" spans="1:17" s="78" customFormat="1" ht="60" customHeight="1">
      <c r="A10" s="2147"/>
      <c r="B10" s="187" t="s">
        <v>11665</v>
      </c>
      <c r="C10" s="187" t="s">
        <v>11666</v>
      </c>
      <c r="D10" s="42" t="s">
        <v>11667</v>
      </c>
      <c r="E10" s="42" t="s">
        <v>203</v>
      </c>
      <c r="F10" s="45" t="s">
        <v>12</v>
      </c>
      <c r="G10" s="45">
        <v>1</v>
      </c>
      <c r="H10" s="284" t="s">
        <v>206</v>
      </c>
      <c r="I10" s="146" t="s">
        <v>11662</v>
      </c>
      <c r="J10" s="93" t="s">
        <v>11663</v>
      </c>
      <c r="K10" s="148" t="s">
        <v>11668</v>
      </c>
      <c r="L10" s="148" t="s">
        <v>362</v>
      </c>
      <c r="M10" s="148" t="s">
        <v>362</v>
      </c>
      <c r="N10" s="148"/>
      <c r="O10" s="148"/>
      <c r="P10" s="148" t="s">
        <v>206</v>
      </c>
      <c r="Q10" s="50"/>
    </row>
    <row r="11" spans="1:17" s="78" customFormat="1">
      <c r="A11" s="2147"/>
      <c r="B11" s="187" t="s">
        <v>11669</v>
      </c>
      <c r="C11" s="870" t="s">
        <v>11670</v>
      </c>
      <c r="D11" s="45" t="s">
        <v>11671</v>
      </c>
      <c r="E11" s="42" t="s">
        <v>203</v>
      </c>
      <c r="F11" s="1507" t="s">
        <v>12</v>
      </c>
      <c r="G11" s="1507">
        <v>2</v>
      </c>
      <c r="H11" s="284" t="s">
        <v>206</v>
      </c>
      <c r="I11" s="45" t="s">
        <v>407</v>
      </c>
      <c r="J11" s="229" t="s">
        <v>11672</v>
      </c>
      <c r="K11" s="45"/>
      <c r="L11" s="45" t="s">
        <v>203</v>
      </c>
      <c r="M11" s="45" t="s">
        <v>203</v>
      </c>
      <c r="N11" s="938" t="s">
        <v>206</v>
      </c>
      <c r="O11" s="938" t="s">
        <v>206</v>
      </c>
      <c r="P11" s="931" t="s">
        <v>206</v>
      </c>
      <c r="Q11" s="45" t="s">
        <v>11673</v>
      </c>
    </row>
    <row r="12" spans="1:17" s="78" customFormat="1" ht="151.5" customHeight="1">
      <c r="A12" s="2147"/>
      <c r="B12" s="209" t="s">
        <v>11674</v>
      </c>
      <c r="C12" s="209" t="s">
        <v>11675</v>
      </c>
      <c r="D12" s="50" t="s">
        <v>11676</v>
      </c>
      <c r="E12" s="42" t="s">
        <v>245</v>
      </c>
      <c r="F12" s="50" t="s">
        <v>12</v>
      </c>
      <c r="G12" s="50">
        <v>20</v>
      </c>
      <c r="H12" s="284" t="s">
        <v>206</v>
      </c>
      <c r="I12" s="18" t="s">
        <v>11677</v>
      </c>
      <c r="J12" s="18" t="s">
        <v>11678</v>
      </c>
      <c r="K12" s="18" t="s">
        <v>11679</v>
      </c>
      <c r="L12" s="711" t="s">
        <v>362</v>
      </c>
      <c r="M12" s="711" t="s">
        <v>362</v>
      </c>
      <c r="N12" s="89" t="s">
        <v>11680</v>
      </c>
      <c r="O12" s="711"/>
      <c r="P12" s="711"/>
      <c r="Q12" s="18"/>
    </row>
    <row r="13" spans="1:17" s="78" customFormat="1" ht="84" customHeight="1">
      <c r="A13" s="2147"/>
      <c r="B13" s="187" t="s">
        <v>11681</v>
      </c>
      <c r="C13" s="871" t="s">
        <v>11682</v>
      </c>
      <c r="D13" s="261" t="s">
        <v>11656</v>
      </c>
      <c r="E13" s="42" t="s">
        <v>203</v>
      </c>
      <c r="F13" s="261" t="s">
        <v>12</v>
      </c>
      <c r="G13" s="261">
        <v>30</v>
      </c>
      <c r="H13" s="284" t="s">
        <v>206</v>
      </c>
      <c r="I13" s="261" t="s">
        <v>11683</v>
      </c>
      <c r="J13" s="244" t="s">
        <v>11684</v>
      </c>
      <c r="K13" s="20" t="s">
        <v>11685</v>
      </c>
      <c r="L13" s="21" t="s">
        <v>203</v>
      </c>
      <c r="M13" s="51" t="s">
        <v>362</v>
      </c>
      <c r="N13" s="587" t="s">
        <v>11686</v>
      </c>
      <c r="O13" s="1129" t="s">
        <v>11687</v>
      </c>
      <c r="P13" s="51" t="s">
        <v>206</v>
      </c>
      <c r="Q13" s="283"/>
    </row>
    <row r="14" spans="1:17" s="78" customFormat="1" ht="84" customHeight="1">
      <c r="A14" s="2148"/>
      <c r="B14" s="187" t="s">
        <v>11688</v>
      </c>
      <c r="C14" s="871" t="s">
        <v>11689</v>
      </c>
      <c r="D14" s="318" t="s">
        <v>4579</v>
      </c>
      <c r="E14" s="42" t="s">
        <v>203</v>
      </c>
      <c r="F14" s="261" t="s">
        <v>12</v>
      </c>
      <c r="G14" s="261">
        <v>1</v>
      </c>
      <c r="H14" s="284" t="s">
        <v>206</v>
      </c>
      <c r="I14" s="284" t="s">
        <v>407</v>
      </c>
      <c r="J14" s="244" t="s">
        <v>11690</v>
      </c>
      <c r="K14" s="20"/>
      <c r="L14" s="1575"/>
      <c r="M14" s="51"/>
      <c r="N14" s="587"/>
      <c r="O14" s="1129"/>
      <c r="P14" s="51"/>
      <c r="Q14" s="283"/>
    </row>
    <row r="15" spans="1:17" s="78" customFormat="1" ht="30">
      <c r="A15" s="2148" t="s">
        <v>11691</v>
      </c>
      <c r="B15" s="45" t="s">
        <v>11692</v>
      </c>
      <c r="C15" s="187" t="s">
        <v>11693</v>
      </c>
      <c r="D15" s="318" t="s">
        <v>11694</v>
      </c>
      <c r="E15" s="42" t="s">
        <v>203</v>
      </c>
      <c r="F15" s="284" t="s">
        <v>24</v>
      </c>
      <c r="G15" s="284"/>
      <c r="H15" s="284" t="s">
        <v>206</v>
      </c>
      <c r="I15" s="284" t="s">
        <v>407</v>
      </c>
      <c r="J15" s="1574" t="s">
        <v>11695</v>
      </c>
      <c r="K15" s="45"/>
      <c r="L15" s="301" t="s">
        <v>362</v>
      </c>
      <c r="M15" s="45" t="s">
        <v>203</v>
      </c>
      <c r="N15" s="45" t="s">
        <v>11696</v>
      </c>
      <c r="O15" s="45" t="s">
        <v>206</v>
      </c>
      <c r="P15" s="45" t="s">
        <v>206</v>
      </c>
      <c r="Q15" s="260"/>
    </row>
    <row r="16" spans="1:17" s="78" customFormat="1">
      <c r="A16" s="2142"/>
      <c r="B16" s="45" t="s">
        <v>11697</v>
      </c>
      <c r="C16" s="492" t="s">
        <v>11698</v>
      </c>
      <c r="D16" s="262" t="s">
        <v>11699</v>
      </c>
      <c r="E16" s="1033" t="s">
        <v>203</v>
      </c>
      <c r="F16" s="284" t="s">
        <v>12</v>
      </c>
      <c r="G16" s="284">
        <v>10</v>
      </c>
      <c r="H16" s="284" t="s">
        <v>206</v>
      </c>
      <c r="I16" s="284" t="s">
        <v>407</v>
      </c>
      <c r="J16" s="1032" t="s">
        <v>11700</v>
      </c>
      <c r="K16" s="45"/>
      <c r="L16" s="301" t="s">
        <v>203</v>
      </c>
      <c r="M16" s="45" t="s">
        <v>203</v>
      </c>
      <c r="N16" s="45" t="s">
        <v>206</v>
      </c>
      <c r="O16" s="45" t="s">
        <v>206</v>
      </c>
      <c r="P16" s="45" t="s">
        <v>206</v>
      </c>
      <c r="Q16" s="260"/>
    </row>
    <row r="17" spans="1:17" s="78" customFormat="1" ht="30">
      <c r="A17" s="2142" t="s">
        <v>9095</v>
      </c>
      <c r="B17" s="45" t="s">
        <v>11701</v>
      </c>
      <c r="C17" s="492" t="s">
        <v>11702</v>
      </c>
      <c r="D17" s="262" t="s">
        <v>11699</v>
      </c>
      <c r="E17" s="1033" t="s">
        <v>203</v>
      </c>
      <c r="F17" s="284" t="s">
        <v>24</v>
      </c>
      <c r="G17" s="284"/>
      <c r="H17" s="284" t="s">
        <v>206</v>
      </c>
      <c r="I17" s="284" t="s">
        <v>407</v>
      </c>
      <c r="J17" s="1574" t="s">
        <v>11703</v>
      </c>
      <c r="K17" s="45"/>
      <c r="L17" s="301" t="s">
        <v>362</v>
      </c>
      <c r="M17" s="45" t="s">
        <v>203</v>
      </c>
      <c r="N17" s="262" t="s">
        <v>11704</v>
      </c>
      <c r="O17" s="45" t="s">
        <v>206</v>
      </c>
      <c r="P17" s="45" t="s">
        <v>206</v>
      </c>
      <c r="Q17" s="260"/>
    </row>
    <row r="18" spans="1:17" s="78" customFormat="1">
      <c r="A18" s="2142"/>
      <c r="B18" s="45" t="s">
        <v>11705</v>
      </c>
      <c r="C18" s="492" t="s">
        <v>11706</v>
      </c>
      <c r="D18" s="262" t="s">
        <v>11699</v>
      </c>
      <c r="E18" s="1033" t="s">
        <v>203</v>
      </c>
      <c r="F18" s="284" t="s">
        <v>12</v>
      </c>
      <c r="G18" s="284">
        <v>10</v>
      </c>
      <c r="H18" s="284" t="s">
        <v>206</v>
      </c>
      <c r="I18" s="284" t="s">
        <v>407</v>
      </c>
      <c r="J18" s="1032" t="s">
        <v>11707</v>
      </c>
      <c r="K18" s="45"/>
      <c r="L18" s="301" t="s">
        <v>203</v>
      </c>
      <c r="M18" s="45" t="s">
        <v>203</v>
      </c>
      <c r="N18" s="45" t="s">
        <v>206</v>
      </c>
      <c r="O18" s="45" t="s">
        <v>206</v>
      </c>
      <c r="P18" s="45" t="s">
        <v>206</v>
      </c>
      <c r="Q18" s="260"/>
    </row>
    <row r="19" spans="1:17" s="78" customFormat="1" ht="24" customHeight="1">
      <c r="A19" s="2142" t="s">
        <v>4498</v>
      </c>
      <c r="B19" s="45" t="s">
        <v>11708</v>
      </c>
      <c r="C19" s="492" t="s">
        <v>11709</v>
      </c>
      <c r="D19" s="262" t="s">
        <v>11699</v>
      </c>
      <c r="E19" s="1033" t="s">
        <v>203</v>
      </c>
      <c r="F19" s="284" t="s">
        <v>24</v>
      </c>
      <c r="G19" s="284"/>
      <c r="H19" s="284" t="s">
        <v>206</v>
      </c>
      <c r="I19" s="284" t="s">
        <v>407</v>
      </c>
      <c r="J19" s="249" t="s">
        <v>11710</v>
      </c>
      <c r="K19" s="521"/>
      <c r="L19" s="301" t="s">
        <v>362</v>
      </c>
      <c r="M19" s="45" t="s">
        <v>203</v>
      </c>
      <c r="N19" s="262" t="s">
        <v>11711</v>
      </c>
      <c r="O19" s="45" t="s">
        <v>206</v>
      </c>
      <c r="P19" s="45" t="s">
        <v>206</v>
      </c>
      <c r="Q19" s="260"/>
    </row>
    <row r="20" spans="1:17" s="78" customFormat="1" ht="29.25" customHeight="1">
      <c r="A20" s="2142"/>
      <c r="B20" s="45" t="s">
        <v>11712</v>
      </c>
      <c r="C20" s="492" t="s">
        <v>11713</v>
      </c>
      <c r="D20" s="262" t="s">
        <v>11699</v>
      </c>
      <c r="E20" s="1033" t="s">
        <v>203</v>
      </c>
      <c r="F20" s="284" t="s">
        <v>12</v>
      </c>
      <c r="G20" s="284">
        <v>10</v>
      </c>
      <c r="H20" s="284" t="s">
        <v>206</v>
      </c>
      <c r="I20" s="284" t="s">
        <v>407</v>
      </c>
      <c r="J20" s="174" t="s">
        <v>11714</v>
      </c>
      <c r="K20" s="521"/>
      <c r="L20" s="301" t="s">
        <v>203</v>
      </c>
      <c r="M20" s="45" t="s">
        <v>203</v>
      </c>
      <c r="N20" s="45" t="s">
        <v>206</v>
      </c>
      <c r="O20" s="45" t="s">
        <v>206</v>
      </c>
      <c r="P20" s="45" t="s">
        <v>206</v>
      </c>
      <c r="Q20" s="260"/>
    </row>
    <row r="21" spans="1:17" s="78" customFormat="1" ht="37.5" customHeight="1">
      <c r="A21" s="2142" t="s">
        <v>11715</v>
      </c>
      <c r="B21" s="45" t="s">
        <v>11716</v>
      </c>
      <c r="C21" s="492" t="s">
        <v>11717</v>
      </c>
      <c r="D21" s="262" t="s">
        <v>11699</v>
      </c>
      <c r="E21" s="1033" t="s">
        <v>203</v>
      </c>
      <c r="F21" s="284" t="s">
        <v>24</v>
      </c>
      <c r="G21" s="284"/>
      <c r="H21" s="284" t="s">
        <v>206</v>
      </c>
      <c r="I21" s="284" t="s">
        <v>407</v>
      </c>
      <c r="J21" s="249" t="s">
        <v>11718</v>
      </c>
      <c r="K21" s="521"/>
      <c r="L21" s="301" t="s">
        <v>362</v>
      </c>
      <c r="M21" s="45" t="s">
        <v>203</v>
      </c>
      <c r="N21" s="262" t="s">
        <v>11719</v>
      </c>
      <c r="O21" s="45" t="s">
        <v>206</v>
      </c>
      <c r="P21" s="45" t="s">
        <v>206</v>
      </c>
      <c r="Q21" s="260"/>
    </row>
    <row r="22" spans="1:17" s="78" customFormat="1" ht="41.25" customHeight="1">
      <c r="A22" s="2142"/>
      <c r="B22" s="45" t="s">
        <v>11720</v>
      </c>
      <c r="C22" s="492" t="s">
        <v>11721</v>
      </c>
      <c r="D22" s="262" t="s">
        <v>11699</v>
      </c>
      <c r="E22" s="1033" t="s">
        <v>203</v>
      </c>
      <c r="F22" s="284" t="s">
        <v>12</v>
      </c>
      <c r="G22" s="284">
        <v>10</v>
      </c>
      <c r="H22" s="284" t="s">
        <v>206</v>
      </c>
      <c r="I22" s="284" t="s">
        <v>407</v>
      </c>
      <c r="J22" s="174" t="s">
        <v>11722</v>
      </c>
      <c r="K22" s="521"/>
      <c r="L22" s="301" t="s">
        <v>203</v>
      </c>
      <c r="M22" s="45" t="s">
        <v>203</v>
      </c>
      <c r="N22" s="45" t="s">
        <v>206</v>
      </c>
      <c r="O22" s="45" t="s">
        <v>206</v>
      </c>
      <c r="P22" s="45" t="s">
        <v>206</v>
      </c>
      <c r="Q22" s="260"/>
    </row>
    <row r="23" spans="1:17" s="78" customFormat="1" ht="30">
      <c r="A23" s="2142" t="s">
        <v>11723</v>
      </c>
      <c r="B23" s="45" t="s">
        <v>11724</v>
      </c>
      <c r="C23" s="492" t="s">
        <v>11725</v>
      </c>
      <c r="D23" s="262" t="s">
        <v>11699</v>
      </c>
      <c r="E23" s="1033" t="s">
        <v>203</v>
      </c>
      <c r="F23" s="284" t="s">
        <v>24</v>
      </c>
      <c r="G23" s="284"/>
      <c r="H23" s="284" t="s">
        <v>206</v>
      </c>
      <c r="I23" s="284" t="s">
        <v>407</v>
      </c>
      <c r="J23" s="295" t="s">
        <v>11726</v>
      </c>
      <c r="K23" s="521"/>
      <c r="L23" s="301" t="s">
        <v>362</v>
      </c>
      <c r="M23" s="45" t="s">
        <v>203</v>
      </c>
      <c r="N23" s="262" t="s">
        <v>11727</v>
      </c>
      <c r="O23" s="45" t="s">
        <v>206</v>
      </c>
      <c r="P23" s="45" t="s">
        <v>206</v>
      </c>
      <c r="Q23" s="260"/>
    </row>
    <row r="24" spans="1:17" s="7" customFormat="1" ht="72.75" customHeight="1">
      <c r="A24" s="2142"/>
      <c r="B24" s="45" t="s">
        <v>11728</v>
      </c>
      <c r="C24" s="492" t="s">
        <v>11729</v>
      </c>
      <c r="D24" s="262" t="s">
        <v>11699</v>
      </c>
      <c r="E24" s="1033" t="s">
        <v>203</v>
      </c>
      <c r="F24" s="284" t="s">
        <v>12</v>
      </c>
      <c r="G24" s="284">
        <v>10</v>
      </c>
      <c r="H24" s="284" t="s">
        <v>206</v>
      </c>
      <c r="I24" s="284" t="s">
        <v>407</v>
      </c>
      <c r="J24" s="174" t="s">
        <v>11730</v>
      </c>
      <c r="K24" s="521"/>
      <c r="L24" s="301" t="s">
        <v>203</v>
      </c>
      <c r="M24" s="45" t="s">
        <v>203</v>
      </c>
      <c r="N24" s="45" t="s">
        <v>206</v>
      </c>
      <c r="O24" s="45" t="s">
        <v>206</v>
      </c>
      <c r="P24" s="45" t="s">
        <v>206</v>
      </c>
      <c r="Q24" s="260"/>
    </row>
  </sheetData>
  <autoFilter ref="A3:Q24" xr:uid="{1D543676-4CC7-4014-A0DF-40F0010ACBFD}"/>
  <mergeCells count="9">
    <mergeCell ref="A21:A22"/>
    <mergeCell ref="A23:A24"/>
    <mergeCell ref="A7:A8"/>
    <mergeCell ref="A9:A14"/>
    <mergeCell ref="I2:K2"/>
    <mergeCell ref="A4:A5"/>
    <mergeCell ref="A15:A16"/>
    <mergeCell ref="A17:A18"/>
    <mergeCell ref="A19:A20"/>
  </mergeCells>
  <conditionalFormatting sqref="L2:P3">
    <cfRule type="containsBlanks" dxfId="81" priority="1">
      <formula>LEN(TRIM(L2))=0</formula>
    </cfRule>
  </conditionalFormatting>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43676-4CC7-4014-A0DF-40F0010ACBFD}">
  <dimension ref="A1:Q24"/>
  <sheetViews>
    <sheetView workbookViewId="0">
      <pane ySplit="3" topLeftCell="A13" activePane="bottomLeft" state="frozen"/>
      <selection pane="bottomLeft" activeCell="K10" sqref="K10"/>
    </sheetView>
  </sheetViews>
  <sheetFormatPr defaultRowHeight="15"/>
  <cols>
    <col min="1" max="1" width="23.28515625" customWidth="1"/>
    <col min="2" max="2" width="29" customWidth="1"/>
    <col min="3" max="3" width="56.140625" customWidth="1"/>
    <col min="4" max="4" width="26.140625" customWidth="1"/>
    <col min="5" max="5" width="21.85546875" customWidth="1"/>
    <col min="6" max="6" width="15.5703125" customWidth="1"/>
    <col min="7" max="7" width="11.42578125" customWidth="1"/>
    <col min="8" max="8" width="20.85546875" customWidth="1"/>
    <col min="9" max="9" width="27.5703125" customWidth="1"/>
    <col min="10" max="10" width="30.42578125" customWidth="1"/>
    <col min="11" max="11" width="32.85546875" customWidth="1"/>
    <col min="12" max="12" width="22.85546875" customWidth="1"/>
    <col min="13" max="13" width="20.7109375" customWidth="1"/>
    <col min="14" max="14" width="24.140625" customWidth="1"/>
    <col min="15" max="15" width="21.5703125" customWidth="1"/>
    <col min="16" max="16" width="18" customWidth="1"/>
    <col min="17" max="17" width="15" customWidth="1"/>
  </cols>
  <sheetData>
    <row r="1" spans="1:17">
      <c r="A1" t="s">
        <v>11731</v>
      </c>
    </row>
    <row r="2" spans="1:17" ht="34.5" customHeight="1">
      <c r="A2" s="145"/>
      <c r="B2" s="145"/>
      <c r="C2" s="145" t="s">
        <v>11646</v>
      </c>
      <c r="D2" s="140" t="s">
        <v>1076</v>
      </c>
      <c r="E2" s="907" t="s">
        <v>2241</v>
      </c>
      <c r="F2" s="907" t="s">
        <v>2242</v>
      </c>
      <c r="G2" s="908"/>
      <c r="H2" s="907" t="s">
        <v>2243</v>
      </c>
      <c r="I2" s="2266" t="s">
        <v>3333</v>
      </c>
      <c r="J2" s="2267"/>
      <c r="K2" s="2268"/>
      <c r="L2" s="918" t="s">
        <v>2245</v>
      </c>
      <c r="M2" s="918" t="s">
        <v>2246</v>
      </c>
      <c r="N2" s="918" t="s">
        <v>2247</v>
      </c>
      <c r="O2" s="918" t="s">
        <v>2248</v>
      </c>
      <c r="P2" s="918" t="s">
        <v>2249</v>
      </c>
      <c r="Q2" s="65"/>
    </row>
    <row r="3" spans="1:17" ht="45">
      <c r="A3" s="19" t="s">
        <v>1078</v>
      </c>
      <c r="B3" s="19" t="s">
        <v>1079</v>
      </c>
      <c r="C3" s="12" t="s">
        <v>1080</v>
      </c>
      <c r="D3" s="82" t="s">
        <v>1081</v>
      </c>
      <c r="E3" s="1101" t="s">
        <v>2252</v>
      </c>
      <c r="F3" s="1101" t="s">
        <v>2253</v>
      </c>
      <c r="G3" s="1101" t="s">
        <v>2254</v>
      </c>
      <c r="H3" s="1101" t="s">
        <v>2255</v>
      </c>
      <c r="I3" s="19" t="s">
        <v>1082</v>
      </c>
      <c r="J3" s="19" t="s">
        <v>1083</v>
      </c>
      <c r="K3" s="19" t="s">
        <v>1084</v>
      </c>
      <c r="L3" s="918" t="s">
        <v>2257</v>
      </c>
      <c r="M3" s="918" t="s">
        <v>2258</v>
      </c>
      <c r="N3" s="918" t="s">
        <v>2259</v>
      </c>
      <c r="O3" s="918" t="s">
        <v>2260</v>
      </c>
      <c r="P3" s="918" t="s">
        <v>2261</v>
      </c>
      <c r="Q3" s="65" t="s">
        <v>1085</v>
      </c>
    </row>
    <row r="4" spans="1:17" s="78" customFormat="1">
      <c r="A4" s="2146" t="s">
        <v>1086</v>
      </c>
      <c r="B4" s="46" t="s">
        <v>1087</v>
      </c>
      <c r="C4" s="187" t="s">
        <v>1088</v>
      </c>
      <c r="D4" s="284" t="s">
        <v>8659</v>
      </c>
      <c r="E4" s="284" t="s">
        <v>245</v>
      </c>
      <c r="F4" s="284" t="s">
        <v>28</v>
      </c>
      <c r="G4" s="284">
        <v>12</v>
      </c>
      <c r="H4" s="284" t="s">
        <v>206</v>
      </c>
      <c r="I4" s="45" t="s">
        <v>407</v>
      </c>
      <c r="J4" s="45" t="s">
        <v>11647</v>
      </c>
      <c r="K4" s="174"/>
      <c r="L4" s="931" t="s">
        <v>203</v>
      </c>
      <c r="M4" s="931" t="s">
        <v>203</v>
      </c>
      <c r="N4" s="931" t="s">
        <v>206</v>
      </c>
      <c r="O4" s="931" t="s">
        <v>206</v>
      </c>
      <c r="P4" s="931" t="s">
        <v>206</v>
      </c>
      <c r="Q4" s="260"/>
    </row>
    <row r="5" spans="1:17" s="78" customFormat="1">
      <c r="A5" s="2147"/>
      <c r="B5" s="46" t="s">
        <v>1091</v>
      </c>
      <c r="C5" s="187" t="s">
        <v>11648</v>
      </c>
      <c r="D5" s="284" t="s">
        <v>8659</v>
      </c>
      <c r="E5" s="284" t="s">
        <v>245</v>
      </c>
      <c r="F5" s="284" t="s">
        <v>12</v>
      </c>
      <c r="G5" s="284">
        <v>2</v>
      </c>
      <c r="H5" s="284" t="s">
        <v>206</v>
      </c>
      <c r="I5" s="45" t="s">
        <v>407</v>
      </c>
      <c r="J5" s="45" t="s">
        <v>11649</v>
      </c>
      <c r="K5" s="45"/>
      <c r="L5" s="187" t="s">
        <v>203</v>
      </c>
      <c r="M5" s="187" t="s">
        <v>203</v>
      </c>
      <c r="N5" s="938" t="s">
        <v>206</v>
      </c>
      <c r="O5" s="938" t="s">
        <v>206</v>
      </c>
      <c r="P5" s="931" t="s">
        <v>206</v>
      </c>
      <c r="Q5" s="260"/>
    </row>
    <row r="6" spans="1:17" s="78" customFormat="1">
      <c r="A6" s="2148"/>
      <c r="B6" s="154" t="s">
        <v>11732</v>
      </c>
      <c r="C6" s="174" t="s">
        <v>11652</v>
      </c>
      <c r="D6" s="45" t="s">
        <v>9171</v>
      </c>
      <c r="E6" s="301" t="s">
        <v>245</v>
      </c>
      <c r="F6" s="284" t="s">
        <v>28</v>
      </c>
      <c r="G6" s="387">
        <v>12</v>
      </c>
      <c r="H6" s="284" t="s">
        <v>206</v>
      </c>
      <c r="I6" s="45" t="s">
        <v>407</v>
      </c>
      <c r="J6" s="45" t="s">
        <v>11653</v>
      </c>
      <c r="K6" s="286"/>
      <c r="L6" s="521" t="s">
        <v>203</v>
      </c>
      <c r="M6" s="187" t="s">
        <v>203</v>
      </c>
      <c r="N6" s="938" t="s">
        <v>206</v>
      </c>
      <c r="O6" s="938" t="s">
        <v>206</v>
      </c>
      <c r="P6" s="931" t="s">
        <v>206</v>
      </c>
      <c r="Q6" s="260"/>
    </row>
    <row r="7" spans="1:17" s="78" customFormat="1" ht="75">
      <c r="A7" s="5" t="s">
        <v>1093</v>
      </c>
      <c r="B7" s="261" t="s">
        <v>3395</v>
      </c>
      <c r="C7" s="283" t="s">
        <v>3009</v>
      </c>
      <c r="D7" s="261" t="s">
        <v>9171</v>
      </c>
      <c r="E7" s="286" t="s">
        <v>245</v>
      </c>
      <c r="F7" s="286" t="s">
        <v>24</v>
      </c>
      <c r="G7" s="286"/>
      <c r="H7" s="284" t="s">
        <v>206</v>
      </c>
      <c r="I7" s="45" t="s">
        <v>407</v>
      </c>
      <c r="J7" s="1574" t="s">
        <v>11703</v>
      </c>
      <c r="K7" s="286"/>
      <c r="L7" s="286" t="s">
        <v>362</v>
      </c>
      <c r="M7" s="286" t="s">
        <v>203</v>
      </c>
      <c r="N7" s="553" t="s">
        <v>11704</v>
      </c>
      <c r="O7" s="286"/>
      <c r="P7" s="286"/>
      <c r="Q7" s="77"/>
    </row>
    <row r="8" spans="1:17" s="78" customFormat="1" ht="75" customHeight="1">
      <c r="A8" s="4" t="s">
        <v>11650</v>
      </c>
      <c r="B8" s="187" t="s">
        <v>11654</v>
      </c>
      <c r="C8" s="93" t="s">
        <v>11655</v>
      </c>
      <c r="D8" s="45" t="s">
        <v>11656</v>
      </c>
      <c r="E8" s="1033" t="s">
        <v>203</v>
      </c>
      <c r="F8" s="45" t="s">
        <v>12</v>
      </c>
      <c r="G8" s="45">
        <v>3</v>
      </c>
      <c r="H8" s="284" t="s">
        <v>206</v>
      </c>
      <c r="I8" s="45" t="s">
        <v>407</v>
      </c>
      <c r="J8" s="360" t="s">
        <v>11657</v>
      </c>
      <c r="K8" s="261"/>
      <c r="L8" s="45" t="s">
        <v>203</v>
      </c>
      <c r="M8" s="45" t="s">
        <v>203</v>
      </c>
      <c r="N8" s="938" t="s">
        <v>206</v>
      </c>
      <c r="O8" s="1306" t="s">
        <v>206</v>
      </c>
      <c r="P8" s="1219" t="s">
        <v>206</v>
      </c>
      <c r="Q8" s="45"/>
    </row>
    <row r="9" spans="1:17" s="78" customFormat="1" ht="99" customHeight="1">
      <c r="A9" s="2142" t="s">
        <v>11658</v>
      </c>
      <c r="B9" s="187" t="s">
        <v>11659</v>
      </c>
      <c r="C9" s="45" t="s">
        <v>11660</v>
      </c>
      <c r="D9" s="42" t="s">
        <v>11661</v>
      </c>
      <c r="E9" s="1033" t="s">
        <v>203</v>
      </c>
      <c r="F9" s="45" t="s">
        <v>12</v>
      </c>
      <c r="G9" s="45">
        <v>1</v>
      </c>
      <c r="H9" s="284" t="s">
        <v>206</v>
      </c>
      <c r="I9" s="93" t="s">
        <v>11733</v>
      </c>
      <c r="J9" s="134" t="s">
        <v>11734</v>
      </c>
      <c r="K9" s="189" t="s">
        <v>11735</v>
      </c>
      <c r="L9" s="93" t="s">
        <v>362</v>
      </c>
      <c r="M9" s="93" t="s">
        <v>362</v>
      </c>
      <c r="N9" s="793" t="s">
        <v>11736</v>
      </c>
      <c r="O9" s="93"/>
      <c r="P9" s="93" t="s">
        <v>206</v>
      </c>
      <c r="Q9" s="50"/>
    </row>
    <row r="10" spans="1:17" s="78" customFormat="1" ht="167.25" customHeight="1">
      <c r="A10" s="2142"/>
      <c r="B10" s="521" t="s">
        <v>11665</v>
      </c>
      <c r="C10" s="521" t="s">
        <v>11666</v>
      </c>
      <c r="D10" s="1226" t="s">
        <v>11667</v>
      </c>
      <c r="E10" s="42" t="s">
        <v>203</v>
      </c>
      <c r="F10" s="45" t="s">
        <v>12</v>
      </c>
      <c r="G10" s="45">
        <v>1</v>
      </c>
      <c r="H10" s="284" t="s">
        <v>206</v>
      </c>
      <c r="I10" s="146" t="s">
        <v>11733</v>
      </c>
      <c r="J10" s="93" t="s">
        <v>11737</v>
      </c>
      <c r="K10" s="798" t="s">
        <v>11738</v>
      </c>
      <c r="L10" s="148" t="s">
        <v>362</v>
      </c>
      <c r="M10" s="161" t="s">
        <v>362</v>
      </c>
      <c r="N10" s="161" t="s">
        <v>11739</v>
      </c>
      <c r="O10" s="161"/>
      <c r="P10" s="161" t="s">
        <v>206</v>
      </c>
      <c r="Q10" s="50"/>
    </row>
    <row r="11" spans="1:17" s="78" customFormat="1" ht="87.75" customHeight="1">
      <c r="A11" s="2142"/>
      <c r="B11" s="187" t="s">
        <v>11669</v>
      </c>
      <c r="C11" s="870" t="s">
        <v>11670</v>
      </c>
      <c r="D11" s="45" t="s">
        <v>11671</v>
      </c>
      <c r="E11" s="42" t="s">
        <v>203</v>
      </c>
      <c r="F11" s="45" t="s">
        <v>12</v>
      </c>
      <c r="G11" s="45">
        <v>2</v>
      </c>
      <c r="H11" s="284" t="s">
        <v>206</v>
      </c>
      <c r="I11" s="45" t="s">
        <v>407</v>
      </c>
      <c r="J11" s="229" t="s">
        <v>11672</v>
      </c>
      <c r="K11" s="45"/>
      <c r="L11" s="284" t="s">
        <v>203</v>
      </c>
      <c r="M11" s="45" t="s">
        <v>203</v>
      </c>
      <c r="N11" s="45" t="s">
        <v>206</v>
      </c>
      <c r="O11" s="471" t="s">
        <v>206</v>
      </c>
      <c r="P11" s="174" t="s">
        <v>206</v>
      </c>
      <c r="Q11" s="148" t="s">
        <v>11673</v>
      </c>
    </row>
    <row r="12" spans="1:17" s="78" customFormat="1" ht="151.5" customHeight="1">
      <c r="A12" s="2142"/>
      <c r="B12" s="209" t="s">
        <v>11674</v>
      </c>
      <c r="C12" s="209" t="s">
        <v>11675</v>
      </c>
      <c r="D12" s="50" t="s">
        <v>11676</v>
      </c>
      <c r="E12" s="42" t="s">
        <v>245</v>
      </c>
      <c r="F12" s="50" t="s">
        <v>12</v>
      </c>
      <c r="G12" s="50">
        <v>20</v>
      </c>
      <c r="H12" s="284" t="s">
        <v>206</v>
      </c>
      <c r="I12" s="18" t="s">
        <v>11677</v>
      </c>
      <c r="J12" s="18" t="s">
        <v>11678</v>
      </c>
      <c r="K12" s="18" t="s">
        <v>11679</v>
      </c>
      <c r="L12" s="711" t="s">
        <v>362</v>
      </c>
      <c r="M12" s="711" t="s">
        <v>362</v>
      </c>
      <c r="N12" s="89" t="s">
        <v>11680</v>
      </c>
      <c r="O12" s="711"/>
      <c r="P12" s="711"/>
      <c r="Q12" s="18"/>
    </row>
    <row r="13" spans="1:17" s="78" customFormat="1" ht="84" customHeight="1">
      <c r="A13" s="2142"/>
      <c r="B13" s="187" t="s">
        <v>11681</v>
      </c>
      <c r="C13" s="871" t="s">
        <v>11682</v>
      </c>
      <c r="D13" s="261" t="s">
        <v>11656</v>
      </c>
      <c r="E13" s="42" t="s">
        <v>203</v>
      </c>
      <c r="F13" s="261" t="s">
        <v>12</v>
      </c>
      <c r="G13" s="261">
        <v>30</v>
      </c>
      <c r="H13" s="284" t="s">
        <v>206</v>
      </c>
      <c r="I13" s="261" t="s">
        <v>11683</v>
      </c>
      <c r="J13" s="244" t="s">
        <v>11684</v>
      </c>
      <c r="K13" s="20" t="s">
        <v>11685</v>
      </c>
      <c r="L13" s="21" t="s">
        <v>203</v>
      </c>
      <c r="M13" s="51" t="s">
        <v>362</v>
      </c>
      <c r="N13" s="587" t="s">
        <v>11686</v>
      </c>
      <c r="O13" s="1129" t="s">
        <v>11687</v>
      </c>
      <c r="P13" s="51" t="s">
        <v>206</v>
      </c>
      <c r="Q13" s="283"/>
    </row>
    <row r="14" spans="1:17" s="78" customFormat="1" ht="84" customHeight="1">
      <c r="A14" s="2142"/>
      <c r="B14" s="1576" t="s">
        <v>11688</v>
      </c>
      <c r="C14" s="871" t="s">
        <v>11689</v>
      </c>
      <c r="D14" s="318" t="s">
        <v>4579</v>
      </c>
      <c r="E14" s="42" t="s">
        <v>203</v>
      </c>
      <c r="F14" s="261" t="s">
        <v>12</v>
      </c>
      <c r="G14" s="261">
        <v>1</v>
      </c>
      <c r="H14" s="284" t="s">
        <v>206</v>
      </c>
      <c r="I14" s="284" t="s">
        <v>407</v>
      </c>
      <c r="J14" s="244" t="s">
        <v>11690</v>
      </c>
      <c r="K14" s="20"/>
      <c r="L14" s="45" t="s">
        <v>203</v>
      </c>
      <c r="M14" s="45" t="s">
        <v>203</v>
      </c>
      <c r="N14" s="938" t="s">
        <v>206</v>
      </c>
      <c r="O14" s="1306" t="s">
        <v>206</v>
      </c>
      <c r="P14" s="1219" t="s">
        <v>206</v>
      </c>
      <c r="Q14" s="283"/>
    </row>
    <row r="15" spans="1:17" s="78" customFormat="1" ht="30">
      <c r="A15" s="2148" t="s">
        <v>11691</v>
      </c>
      <c r="B15" s="45" t="s">
        <v>11692</v>
      </c>
      <c r="C15" s="187" t="s">
        <v>11693</v>
      </c>
      <c r="D15" s="318" t="s">
        <v>11694</v>
      </c>
      <c r="E15" s="42" t="s">
        <v>203</v>
      </c>
      <c r="F15" s="284" t="s">
        <v>24</v>
      </c>
      <c r="G15" s="284"/>
      <c r="H15" s="284" t="s">
        <v>206</v>
      </c>
      <c r="I15" s="284" t="s">
        <v>407</v>
      </c>
      <c r="J15" s="1574" t="s">
        <v>11695</v>
      </c>
      <c r="K15" s="45"/>
      <c r="L15" s="301" t="s">
        <v>362</v>
      </c>
      <c r="M15" s="45" t="s">
        <v>203</v>
      </c>
      <c r="N15" s="45" t="s">
        <v>11696</v>
      </c>
      <c r="O15" s="45" t="s">
        <v>206</v>
      </c>
      <c r="P15" s="45" t="s">
        <v>206</v>
      </c>
      <c r="Q15" s="260"/>
    </row>
    <row r="16" spans="1:17" s="78" customFormat="1">
      <c r="A16" s="2142"/>
      <c r="B16" s="45" t="s">
        <v>11697</v>
      </c>
      <c r="C16" s="492" t="s">
        <v>11698</v>
      </c>
      <c r="D16" s="262" t="s">
        <v>11699</v>
      </c>
      <c r="E16" s="1033" t="s">
        <v>203</v>
      </c>
      <c r="F16" s="284" t="s">
        <v>12</v>
      </c>
      <c r="G16" s="284">
        <v>10</v>
      </c>
      <c r="H16" s="284" t="s">
        <v>206</v>
      </c>
      <c r="I16" s="284" t="s">
        <v>407</v>
      </c>
      <c r="J16" s="1032" t="s">
        <v>11700</v>
      </c>
      <c r="K16" s="45"/>
      <c r="L16" s="301" t="s">
        <v>203</v>
      </c>
      <c r="M16" s="45" t="s">
        <v>203</v>
      </c>
      <c r="N16" s="45" t="s">
        <v>206</v>
      </c>
      <c r="O16" s="45" t="s">
        <v>206</v>
      </c>
      <c r="P16" s="45" t="s">
        <v>206</v>
      </c>
      <c r="Q16" s="260"/>
    </row>
    <row r="17" spans="1:17" s="78" customFormat="1" ht="30">
      <c r="A17" s="2142" t="s">
        <v>9095</v>
      </c>
      <c r="B17" s="45" t="s">
        <v>11701</v>
      </c>
      <c r="C17" s="492" t="s">
        <v>11702</v>
      </c>
      <c r="D17" s="262" t="s">
        <v>11699</v>
      </c>
      <c r="E17" s="1033" t="s">
        <v>203</v>
      </c>
      <c r="F17" s="284" t="s">
        <v>24</v>
      </c>
      <c r="G17" s="284"/>
      <c r="H17" s="284" t="s">
        <v>206</v>
      </c>
      <c r="I17" s="284" t="s">
        <v>407</v>
      </c>
      <c r="J17" s="1574" t="s">
        <v>11703</v>
      </c>
      <c r="K17" s="45"/>
      <c r="L17" s="301" t="s">
        <v>362</v>
      </c>
      <c r="M17" s="45" t="s">
        <v>203</v>
      </c>
      <c r="N17" s="262" t="s">
        <v>11704</v>
      </c>
      <c r="O17" s="45" t="s">
        <v>206</v>
      </c>
      <c r="P17" s="45" t="s">
        <v>206</v>
      </c>
      <c r="Q17" s="260"/>
    </row>
    <row r="18" spans="1:17" s="78" customFormat="1">
      <c r="A18" s="2142"/>
      <c r="B18" s="45" t="s">
        <v>11705</v>
      </c>
      <c r="C18" s="492" t="s">
        <v>11706</v>
      </c>
      <c r="D18" s="262" t="s">
        <v>11699</v>
      </c>
      <c r="E18" s="1033" t="s">
        <v>203</v>
      </c>
      <c r="F18" s="284" t="s">
        <v>12</v>
      </c>
      <c r="G18" s="284">
        <v>10</v>
      </c>
      <c r="H18" s="284" t="s">
        <v>206</v>
      </c>
      <c r="I18" s="284" t="s">
        <v>407</v>
      </c>
      <c r="J18" s="1032" t="s">
        <v>11707</v>
      </c>
      <c r="K18" s="45"/>
      <c r="L18" s="301" t="s">
        <v>203</v>
      </c>
      <c r="M18" s="45" t="s">
        <v>203</v>
      </c>
      <c r="N18" s="45" t="s">
        <v>206</v>
      </c>
      <c r="O18" s="45" t="s">
        <v>206</v>
      </c>
      <c r="P18" s="45" t="s">
        <v>206</v>
      </c>
      <c r="Q18" s="260"/>
    </row>
    <row r="19" spans="1:17" s="78" customFormat="1" ht="24" customHeight="1">
      <c r="A19" s="2142" t="s">
        <v>4498</v>
      </c>
      <c r="B19" s="45" t="s">
        <v>11708</v>
      </c>
      <c r="C19" s="492" t="s">
        <v>11709</v>
      </c>
      <c r="D19" s="262" t="s">
        <v>11699</v>
      </c>
      <c r="E19" s="1033" t="s">
        <v>203</v>
      </c>
      <c r="F19" s="284" t="s">
        <v>24</v>
      </c>
      <c r="G19" s="284"/>
      <c r="H19" s="284" t="s">
        <v>206</v>
      </c>
      <c r="I19" s="284" t="s">
        <v>407</v>
      </c>
      <c r="J19" s="249" t="s">
        <v>11710</v>
      </c>
      <c r="K19" s="521"/>
      <c r="L19" s="301" t="s">
        <v>362</v>
      </c>
      <c r="M19" s="45" t="s">
        <v>203</v>
      </c>
      <c r="N19" s="262" t="s">
        <v>11711</v>
      </c>
      <c r="O19" s="45" t="s">
        <v>206</v>
      </c>
      <c r="P19" s="45" t="s">
        <v>206</v>
      </c>
      <c r="Q19" s="260"/>
    </row>
    <row r="20" spans="1:17" s="78" customFormat="1" ht="29.25" customHeight="1">
      <c r="A20" s="2142"/>
      <c r="B20" s="45" t="s">
        <v>11712</v>
      </c>
      <c r="C20" s="492" t="s">
        <v>11713</v>
      </c>
      <c r="D20" s="262" t="s">
        <v>11699</v>
      </c>
      <c r="E20" s="1033" t="s">
        <v>203</v>
      </c>
      <c r="F20" s="284" t="s">
        <v>12</v>
      </c>
      <c r="G20" s="284">
        <v>10</v>
      </c>
      <c r="H20" s="284" t="s">
        <v>206</v>
      </c>
      <c r="I20" s="284" t="s">
        <v>407</v>
      </c>
      <c r="J20" s="174" t="s">
        <v>11714</v>
      </c>
      <c r="K20" s="521"/>
      <c r="L20" s="301" t="s">
        <v>203</v>
      </c>
      <c r="M20" s="45" t="s">
        <v>203</v>
      </c>
      <c r="N20" s="45" t="s">
        <v>206</v>
      </c>
      <c r="O20" s="45" t="s">
        <v>206</v>
      </c>
      <c r="P20" s="45" t="s">
        <v>206</v>
      </c>
      <c r="Q20" s="260"/>
    </row>
    <row r="21" spans="1:17" s="78" customFormat="1" ht="37.5" customHeight="1">
      <c r="A21" s="2142" t="s">
        <v>11715</v>
      </c>
      <c r="B21" s="45" t="s">
        <v>11716</v>
      </c>
      <c r="C21" s="492" t="s">
        <v>11717</v>
      </c>
      <c r="D21" s="262" t="s">
        <v>11699</v>
      </c>
      <c r="E21" s="1033" t="s">
        <v>203</v>
      </c>
      <c r="F21" s="284" t="s">
        <v>24</v>
      </c>
      <c r="G21" s="284"/>
      <c r="H21" s="284" t="s">
        <v>206</v>
      </c>
      <c r="I21" s="284" t="s">
        <v>407</v>
      </c>
      <c r="J21" s="249" t="s">
        <v>11718</v>
      </c>
      <c r="K21" s="521"/>
      <c r="L21" s="301" t="s">
        <v>362</v>
      </c>
      <c r="M21" s="45" t="s">
        <v>203</v>
      </c>
      <c r="N21" s="262" t="s">
        <v>11719</v>
      </c>
      <c r="O21" s="45" t="s">
        <v>206</v>
      </c>
      <c r="P21" s="45" t="s">
        <v>206</v>
      </c>
      <c r="Q21" s="260"/>
    </row>
    <row r="22" spans="1:17" s="78" customFormat="1" ht="41.25" customHeight="1">
      <c r="A22" s="2142"/>
      <c r="B22" s="45" t="s">
        <v>11720</v>
      </c>
      <c r="C22" s="492" t="s">
        <v>11721</v>
      </c>
      <c r="D22" s="262" t="s">
        <v>11699</v>
      </c>
      <c r="E22" s="1033" t="s">
        <v>203</v>
      </c>
      <c r="F22" s="284" t="s">
        <v>12</v>
      </c>
      <c r="G22" s="284">
        <v>10</v>
      </c>
      <c r="H22" s="284" t="s">
        <v>206</v>
      </c>
      <c r="I22" s="284" t="s">
        <v>407</v>
      </c>
      <c r="J22" s="174" t="s">
        <v>11722</v>
      </c>
      <c r="K22" s="521"/>
      <c r="L22" s="301" t="s">
        <v>203</v>
      </c>
      <c r="M22" s="45" t="s">
        <v>203</v>
      </c>
      <c r="N22" s="45" t="s">
        <v>206</v>
      </c>
      <c r="O22" s="45" t="s">
        <v>206</v>
      </c>
      <c r="P22" s="45" t="s">
        <v>206</v>
      </c>
      <c r="Q22" s="260"/>
    </row>
    <row r="23" spans="1:17" s="78" customFormat="1" ht="30">
      <c r="A23" s="2142" t="s">
        <v>11723</v>
      </c>
      <c r="B23" s="45" t="s">
        <v>11724</v>
      </c>
      <c r="C23" s="492" t="s">
        <v>11725</v>
      </c>
      <c r="D23" s="262" t="s">
        <v>11699</v>
      </c>
      <c r="E23" s="1033" t="s">
        <v>203</v>
      </c>
      <c r="F23" s="284" t="s">
        <v>24</v>
      </c>
      <c r="G23" s="284"/>
      <c r="H23" s="284" t="s">
        <v>206</v>
      </c>
      <c r="I23" s="284" t="s">
        <v>407</v>
      </c>
      <c r="J23" s="295" t="s">
        <v>11726</v>
      </c>
      <c r="K23" s="521"/>
      <c r="L23" s="301" t="s">
        <v>362</v>
      </c>
      <c r="M23" s="45" t="s">
        <v>203</v>
      </c>
      <c r="N23" s="262" t="s">
        <v>11727</v>
      </c>
      <c r="O23" s="45" t="s">
        <v>206</v>
      </c>
      <c r="P23" s="45" t="s">
        <v>206</v>
      </c>
      <c r="Q23" s="260"/>
    </row>
    <row r="24" spans="1:17" s="7" customFormat="1" ht="72.75" customHeight="1">
      <c r="A24" s="2142"/>
      <c r="B24" s="45" t="s">
        <v>11728</v>
      </c>
      <c r="C24" s="492" t="s">
        <v>11729</v>
      </c>
      <c r="D24" s="262" t="s">
        <v>11699</v>
      </c>
      <c r="E24" s="1033" t="s">
        <v>203</v>
      </c>
      <c r="F24" s="284" t="s">
        <v>12</v>
      </c>
      <c r="G24" s="284">
        <v>10</v>
      </c>
      <c r="H24" s="284" t="s">
        <v>206</v>
      </c>
      <c r="I24" s="284" t="s">
        <v>407</v>
      </c>
      <c r="J24" s="174" t="s">
        <v>11730</v>
      </c>
      <c r="K24" s="521"/>
      <c r="L24" s="301" t="s">
        <v>203</v>
      </c>
      <c r="M24" s="45" t="s">
        <v>203</v>
      </c>
      <c r="N24" s="45" t="s">
        <v>206</v>
      </c>
      <c r="O24" s="45" t="s">
        <v>206</v>
      </c>
      <c r="P24" s="45" t="s">
        <v>206</v>
      </c>
      <c r="Q24" s="260"/>
    </row>
  </sheetData>
  <autoFilter ref="A3:Q3" xr:uid="{1D543676-4CC7-4014-A0DF-40F0010ACBFD}"/>
  <mergeCells count="8">
    <mergeCell ref="A21:A22"/>
    <mergeCell ref="A23:A24"/>
    <mergeCell ref="I2:K2"/>
    <mergeCell ref="A15:A16"/>
    <mergeCell ref="A17:A18"/>
    <mergeCell ref="A19:A20"/>
    <mergeCell ref="A9:A14"/>
    <mergeCell ref="A4:A6"/>
  </mergeCells>
  <conditionalFormatting sqref="L2:P3">
    <cfRule type="containsBlanks" dxfId="80" priority="1">
      <formula>LEN(TRIM(L2))=0</formula>
    </cfRule>
  </conditionalFormatting>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5B7B6-54E6-4BD1-8EE8-6AB68F437DFE}">
  <sheetPr>
    <tabColor rgb="FFFF0004"/>
  </sheetPr>
  <dimension ref="A2:J83"/>
  <sheetViews>
    <sheetView topLeftCell="A67" workbookViewId="0">
      <selection activeCell="C82" sqref="C82"/>
    </sheetView>
  </sheetViews>
  <sheetFormatPr defaultRowHeight="15"/>
  <cols>
    <col min="1" max="1" width="34" customWidth="1"/>
    <col min="2" max="2" width="34.5703125" customWidth="1"/>
    <col min="3" max="3" width="29.5703125" customWidth="1"/>
    <col min="4" max="4" width="47.42578125" customWidth="1"/>
    <col min="5" max="5" width="26.42578125" customWidth="1"/>
    <col min="6" max="6" width="30" customWidth="1"/>
    <col min="7" max="7" width="31.5703125" customWidth="1"/>
    <col min="9" max="9" width="18.7109375" customWidth="1"/>
    <col min="10" max="10" width="19.28515625" customWidth="1"/>
  </cols>
  <sheetData>
    <row r="2" spans="1:10" ht="69" customHeight="1">
      <c r="A2" s="228"/>
      <c r="B2" s="228"/>
      <c r="C2" s="228"/>
      <c r="D2" s="358" t="s">
        <v>1076</v>
      </c>
      <c r="E2" s="2259" t="s">
        <v>11527</v>
      </c>
      <c r="F2" s="2260"/>
      <c r="G2" s="2261"/>
      <c r="H2" t="s">
        <v>11740</v>
      </c>
      <c r="I2" t="s">
        <v>11741</v>
      </c>
    </row>
    <row r="3" spans="1:10">
      <c r="A3" s="12" t="s">
        <v>1078</v>
      </c>
      <c r="B3" s="36" t="s">
        <v>1079</v>
      </c>
      <c r="C3" s="225" t="s">
        <v>1080</v>
      </c>
      <c r="D3" s="82" t="s">
        <v>1081</v>
      </c>
      <c r="E3" s="582" t="s">
        <v>1082</v>
      </c>
      <c r="F3" s="12" t="s">
        <v>1083</v>
      </c>
      <c r="G3" s="12" t="s">
        <v>1084</v>
      </c>
      <c r="J3" t="s">
        <v>11742</v>
      </c>
    </row>
    <row r="4" spans="1:10">
      <c r="B4" t="s">
        <v>11743</v>
      </c>
      <c r="C4" t="s">
        <v>11744</v>
      </c>
      <c r="D4" s="78" t="s">
        <v>2801</v>
      </c>
      <c r="E4" t="s">
        <v>6844</v>
      </c>
      <c r="F4" t="s">
        <v>11745</v>
      </c>
      <c r="H4" t="s">
        <v>11746</v>
      </c>
      <c r="I4" t="s">
        <v>11747</v>
      </c>
      <c r="J4" t="s">
        <v>11748</v>
      </c>
    </row>
    <row r="5" spans="1:10">
      <c r="B5" t="s">
        <v>11749</v>
      </c>
      <c r="C5" t="s">
        <v>1657</v>
      </c>
      <c r="D5" s="78" t="s">
        <v>2801</v>
      </c>
      <c r="F5" t="s">
        <v>11750</v>
      </c>
      <c r="J5" t="s">
        <v>1657</v>
      </c>
    </row>
    <row r="6" spans="1:10">
      <c r="B6" t="s">
        <v>11751</v>
      </c>
      <c r="C6" t="s">
        <v>11752</v>
      </c>
      <c r="D6" s="78" t="s">
        <v>2801</v>
      </c>
      <c r="E6" t="s">
        <v>6844</v>
      </c>
      <c r="F6" t="s">
        <v>6845</v>
      </c>
      <c r="H6" t="s">
        <v>11746</v>
      </c>
      <c r="I6" t="s">
        <v>11747</v>
      </c>
      <c r="J6" t="s">
        <v>9</v>
      </c>
    </row>
    <row r="7" spans="1:10">
      <c r="B7" t="s">
        <v>11753</v>
      </c>
      <c r="C7" t="s">
        <v>11754</v>
      </c>
      <c r="D7" s="78" t="s">
        <v>2801</v>
      </c>
      <c r="E7" t="s">
        <v>6844</v>
      </c>
      <c r="F7" t="s">
        <v>11755</v>
      </c>
      <c r="H7" t="s">
        <v>11756</v>
      </c>
      <c r="I7" t="s">
        <v>11747</v>
      </c>
      <c r="J7" t="s">
        <v>11757</v>
      </c>
    </row>
    <row r="8" spans="1:10">
      <c r="B8" t="s">
        <v>3067</v>
      </c>
      <c r="C8" t="s">
        <v>11758</v>
      </c>
      <c r="D8" s="78" t="s">
        <v>2801</v>
      </c>
      <c r="E8" t="s">
        <v>6844</v>
      </c>
      <c r="F8" t="s">
        <v>11759</v>
      </c>
      <c r="H8" t="s">
        <v>11746</v>
      </c>
      <c r="I8" t="s">
        <v>11747</v>
      </c>
      <c r="J8" t="s">
        <v>4394</v>
      </c>
    </row>
    <row r="9" spans="1:10">
      <c r="E9" t="s">
        <v>6844</v>
      </c>
      <c r="F9" t="s">
        <v>11760</v>
      </c>
      <c r="H9" t="s">
        <v>11756</v>
      </c>
      <c r="J9" t="s">
        <v>11761</v>
      </c>
    </row>
    <row r="10" spans="1:10">
      <c r="E10" t="s">
        <v>6844</v>
      </c>
      <c r="F10" t="s">
        <v>11762</v>
      </c>
      <c r="H10" t="s">
        <v>11756</v>
      </c>
      <c r="J10" t="s">
        <v>11763</v>
      </c>
    </row>
    <row r="11" spans="1:10">
      <c r="E11" t="s">
        <v>6844</v>
      </c>
      <c r="F11" t="s">
        <v>11764</v>
      </c>
      <c r="H11" t="s">
        <v>11756</v>
      </c>
      <c r="J11" t="s">
        <v>11765</v>
      </c>
    </row>
    <row r="12" spans="1:10">
      <c r="E12" t="s">
        <v>6844</v>
      </c>
      <c r="F12" t="s">
        <v>11766</v>
      </c>
      <c r="H12" t="s">
        <v>11756</v>
      </c>
      <c r="J12" t="s">
        <v>11767</v>
      </c>
    </row>
    <row r="13" spans="1:10">
      <c r="E13" t="s">
        <v>6844</v>
      </c>
      <c r="F13" t="s">
        <v>11768</v>
      </c>
      <c r="J13" t="s">
        <v>11769</v>
      </c>
    </row>
    <row r="14" spans="1:10">
      <c r="E14" t="s">
        <v>6844</v>
      </c>
      <c r="F14" t="s">
        <v>11770</v>
      </c>
      <c r="J14" t="s">
        <v>11771</v>
      </c>
    </row>
    <row r="15" spans="1:10">
      <c r="E15" t="s">
        <v>6844</v>
      </c>
      <c r="F15" t="s">
        <v>11772</v>
      </c>
      <c r="J15" t="s">
        <v>11773</v>
      </c>
    </row>
    <row r="16" spans="1:10">
      <c r="E16" t="s">
        <v>6844</v>
      </c>
      <c r="F16" t="s">
        <v>11774</v>
      </c>
      <c r="J16" t="s">
        <v>11775</v>
      </c>
    </row>
    <row r="17" spans="5:10">
      <c r="E17" t="s">
        <v>6844</v>
      </c>
      <c r="F17" t="s">
        <v>11776</v>
      </c>
      <c r="H17" t="s">
        <v>11756</v>
      </c>
      <c r="J17" t="s">
        <v>11777</v>
      </c>
    </row>
    <row r="18" spans="5:10">
      <c r="E18" t="s">
        <v>6844</v>
      </c>
      <c r="F18" t="s">
        <v>11778</v>
      </c>
      <c r="J18" t="s">
        <v>11779</v>
      </c>
    </row>
    <row r="19" spans="5:10">
      <c r="E19" t="s">
        <v>6844</v>
      </c>
      <c r="F19" t="s">
        <v>11780</v>
      </c>
      <c r="J19" t="s">
        <v>11781</v>
      </c>
    </row>
    <row r="20" spans="5:10">
      <c r="E20" t="s">
        <v>6844</v>
      </c>
      <c r="F20" t="s">
        <v>11782</v>
      </c>
      <c r="J20" t="s">
        <v>11783</v>
      </c>
    </row>
    <row r="21" spans="5:10">
      <c r="E21" t="s">
        <v>6844</v>
      </c>
      <c r="F21" t="s">
        <v>11784</v>
      </c>
      <c r="J21" t="s">
        <v>11785</v>
      </c>
    </row>
    <row r="22" spans="5:10">
      <c r="E22" t="s">
        <v>6844</v>
      </c>
      <c r="F22" t="s">
        <v>11786</v>
      </c>
      <c r="J22" t="s">
        <v>11787</v>
      </c>
    </row>
    <row r="23" spans="5:10">
      <c r="E23" t="s">
        <v>6844</v>
      </c>
      <c r="F23" t="s">
        <v>11788</v>
      </c>
      <c r="J23" t="s">
        <v>11789</v>
      </c>
    </row>
    <row r="24" spans="5:10">
      <c r="E24" t="s">
        <v>6844</v>
      </c>
      <c r="F24" t="s">
        <v>11790</v>
      </c>
      <c r="J24" t="s">
        <v>11791</v>
      </c>
    </row>
    <row r="25" spans="5:10">
      <c r="E25" t="s">
        <v>6844</v>
      </c>
      <c r="F25" t="s">
        <v>11792</v>
      </c>
      <c r="J25" t="s">
        <v>11793</v>
      </c>
    </row>
    <row r="26" spans="5:10">
      <c r="E26" t="s">
        <v>6844</v>
      </c>
      <c r="F26" t="s">
        <v>11794</v>
      </c>
      <c r="J26" t="s">
        <v>11795</v>
      </c>
    </row>
    <row r="27" spans="5:10">
      <c r="E27" t="s">
        <v>6844</v>
      </c>
      <c r="F27" t="s">
        <v>11796</v>
      </c>
      <c r="J27" t="s">
        <v>11797</v>
      </c>
    </row>
    <row r="28" spans="5:10">
      <c r="E28" t="s">
        <v>6844</v>
      </c>
      <c r="F28" t="s">
        <v>11798</v>
      </c>
      <c r="J28" t="s">
        <v>11799</v>
      </c>
    </row>
    <row r="29" spans="5:10">
      <c r="E29" t="s">
        <v>6844</v>
      </c>
      <c r="F29" t="s">
        <v>11800</v>
      </c>
      <c r="J29" t="s">
        <v>11801</v>
      </c>
    </row>
    <row r="30" spans="5:10">
      <c r="E30" t="s">
        <v>6844</v>
      </c>
      <c r="F30" t="s">
        <v>11802</v>
      </c>
      <c r="J30" t="s">
        <v>11803</v>
      </c>
    </row>
    <row r="31" spans="5:10">
      <c r="E31" t="s">
        <v>6844</v>
      </c>
      <c r="F31" t="s">
        <v>11804</v>
      </c>
      <c r="J31" t="s">
        <v>11805</v>
      </c>
    </row>
    <row r="32" spans="5:10">
      <c r="E32" t="s">
        <v>6844</v>
      </c>
      <c r="F32" t="s">
        <v>11806</v>
      </c>
      <c r="J32" t="s">
        <v>11807</v>
      </c>
    </row>
    <row r="33" spans="5:10">
      <c r="E33" t="s">
        <v>6844</v>
      </c>
      <c r="F33" t="s">
        <v>11808</v>
      </c>
      <c r="J33" t="s">
        <v>11809</v>
      </c>
    </row>
    <row r="34" spans="5:10">
      <c r="E34" t="s">
        <v>6844</v>
      </c>
      <c r="F34" t="s">
        <v>11810</v>
      </c>
      <c r="J34" t="s">
        <v>11811</v>
      </c>
    </row>
    <row r="35" spans="5:10">
      <c r="E35" t="s">
        <v>6844</v>
      </c>
      <c r="F35" t="s">
        <v>11812</v>
      </c>
      <c r="J35" t="s">
        <v>11813</v>
      </c>
    </row>
    <row r="36" spans="5:10">
      <c r="E36" t="s">
        <v>6844</v>
      </c>
      <c r="F36" t="s">
        <v>11814</v>
      </c>
      <c r="J36" t="s">
        <v>11815</v>
      </c>
    </row>
    <row r="37" spans="5:10">
      <c r="E37" t="s">
        <v>6844</v>
      </c>
      <c r="F37" t="s">
        <v>11816</v>
      </c>
      <c r="J37" t="s">
        <v>11817</v>
      </c>
    </row>
    <row r="38" spans="5:10">
      <c r="E38" t="s">
        <v>6844</v>
      </c>
      <c r="F38" t="s">
        <v>11818</v>
      </c>
      <c r="J38" t="s">
        <v>11819</v>
      </c>
    </row>
    <row r="39" spans="5:10">
      <c r="E39" t="s">
        <v>6844</v>
      </c>
      <c r="F39" t="s">
        <v>11820</v>
      </c>
      <c r="J39" t="s">
        <v>11821</v>
      </c>
    </row>
    <row r="40" spans="5:10">
      <c r="E40" t="s">
        <v>6844</v>
      </c>
      <c r="F40" t="s">
        <v>11822</v>
      </c>
      <c r="J40" t="s">
        <v>11823</v>
      </c>
    </row>
    <row r="41" spans="5:10">
      <c r="E41" t="s">
        <v>6844</v>
      </c>
      <c r="F41" t="s">
        <v>11824</v>
      </c>
      <c r="J41" t="s">
        <v>11825</v>
      </c>
    </row>
    <row r="42" spans="5:10">
      <c r="E42" t="s">
        <v>6844</v>
      </c>
      <c r="F42" t="s">
        <v>11826</v>
      </c>
      <c r="J42" t="s">
        <v>11827</v>
      </c>
    </row>
    <row r="43" spans="5:10">
      <c r="E43" t="s">
        <v>6844</v>
      </c>
      <c r="F43" t="s">
        <v>11828</v>
      </c>
      <c r="J43" t="s">
        <v>11829</v>
      </c>
    </row>
    <row r="44" spans="5:10">
      <c r="E44" t="s">
        <v>6844</v>
      </c>
      <c r="F44" t="s">
        <v>11830</v>
      </c>
      <c r="J44" t="s">
        <v>11831</v>
      </c>
    </row>
    <row r="45" spans="5:10">
      <c r="E45" t="s">
        <v>6844</v>
      </c>
      <c r="F45" t="s">
        <v>11832</v>
      </c>
      <c r="J45" t="s">
        <v>11833</v>
      </c>
    </row>
    <row r="46" spans="5:10">
      <c r="E46" t="s">
        <v>6844</v>
      </c>
      <c r="F46" t="s">
        <v>11834</v>
      </c>
      <c r="J46" t="s">
        <v>11835</v>
      </c>
    </row>
    <row r="47" spans="5:10">
      <c r="E47" t="s">
        <v>6844</v>
      </c>
      <c r="F47" t="s">
        <v>11836</v>
      </c>
      <c r="J47" t="s">
        <v>11837</v>
      </c>
    </row>
    <row r="48" spans="5:10">
      <c r="E48" t="s">
        <v>6844</v>
      </c>
      <c r="F48" t="s">
        <v>11838</v>
      </c>
      <c r="J48" t="s">
        <v>11839</v>
      </c>
    </row>
    <row r="49" spans="1:10">
      <c r="E49" t="s">
        <v>6844</v>
      </c>
      <c r="F49" t="s">
        <v>11840</v>
      </c>
      <c r="J49" t="s">
        <v>11841</v>
      </c>
    </row>
    <row r="50" spans="1:10">
      <c r="E50" t="s">
        <v>6844</v>
      </c>
      <c r="F50" t="s">
        <v>11842</v>
      </c>
      <c r="J50" t="s">
        <v>11843</v>
      </c>
    </row>
    <row r="51" spans="1:10">
      <c r="E51" t="s">
        <v>6844</v>
      </c>
      <c r="F51" t="s">
        <v>11844</v>
      </c>
      <c r="J51" t="s">
        <v>11845</v>
      </c>
    </row>
    <row r="52" spans="1:10">
      <c r="E52" t="s">
        <v>6844</v>
      </c>
      <c r="F52" t="s">
        <v>11846</v>
      </c>
      <c r="J52" t="s">
        <v>11847</v>
      </c>
    </row>
    <row r="53" spans="1:10">
      <c r="E53" t="s">
        <v>6844</v>
      </c>
      <c r="F53" t="s">
        <v>11848</v>
      </c>
      <c r="J53" t="s">
        <v>11849</v>
      </c>
    </row>
    <row r="54" spans="1:10">
      <c r="E54" t="s">
        <v>6844</v>
      </c>
      <c r="F54" t="s">
        <v>11850</v>
      </c>
      <c r="J54" t="s">
        <v>11851</v>
      </c>
    </row>
    <row r="55" spans="1:10">
      <c r="E55" t="s">
        <v>6844</v>
      </c>
      <c r="F55" t="s">
        <v>11852</v>
      </c>
      <c r="J55" t="s">
        <v>11853</v>
      </c>
    </row>
    <row r="56" spans="1:10">
      <c r="E56" t="s">
        <v>6844</v>
      </c>
      <c r="F56" t="s">
        <v>11854</v>
      </c>
      <c r="J56" t="s">
        <v>11855</v>
      </c>
    </row>
    <row r="64" spans="1:10">
      <c r="A64" t="s">
        <v>11856</v>
      </c>
      <c r="B64" t="s">
        <v>11857</v>
      </c>
      <c r="C64" s="300" t="s">
        <v>11858</v>
      </c>
      <c r="D64" s="300" t="s">
        <v>11859</v>
      </c>
      <c r="E64" s="300" t="s">
        <v>11860</v>
      </c>
      <c r="F64" s="300" t="s">
        <v>11861</v>
      </c>
    </row>
    <row r="65" spans="1:7">
      <c r="A65">
        <v>1</v>
      </c>
      <c r="B65" t="s">
        <v>11862</v>
      </c>
      <c r="C65" s="300" t="s">
        <v>11863</v>
      </c>
      <c r="D65" t="s">
        <v>11864</v>
      </c>
    </row>
    <row r="66" spans="1:7">
      <c r="A66">
        <v>2</v>
      </c>
    </row>
    <row r="67" spans="1:7">
      <c r="A67">
        <v>3</v>
      </c>
    </row>
    <row r="68" spans="1:7">
      <c r="A68">
        <v>4</v>
      </c>
    </row>
    <row r="71" spans="1:7">
      <c r="A71" t="s">
        <v>11856</v>
      </c>
      <c r="B71" t="s">
        <v>11857</v>
      </c>
      <c r="C71" s="300" t="s">
        <v>11865</v>
      </c>
      <c r="D71" s="300"/>
      <c r="E71" s="300"/>
      <c r="F71" s="300"/>
    </row>
    <row r="72" spans="1:7">
      <c r="A72">
        <v>1</v>
      </c>
      <c r="B72" t="s">
        <v>11862</v>
      </c>
      <c r="C72" t="s">
        <v>11866</v>
      </c>
    </row>
    <row r="73" spans="1:7">
      <c r="A73">
        <v>1</v>
      </c>
      <c r="B73" t="s">
        <v>11862</v>
      </c>
      <c r="C73" t="s">
        <v>11867</v>
      </c>
      <c r="D73" t="s">
        <v>11868</v>
      </c>
    </row>
    <row r="74" spans="1:7">
      <c r="A74">
        <v>3</v>
      </c>
    </row>
    <row r="75" spans="1:7">
      <c r="A75">
        <v>4</v>
      </c>
    </row>
    <row r="79" spans="1:7">
      <c r="A79" t="s">
        <v>11856</v>
      </c>
      <c r="B79" t="s">
        <v>11857</v>
      </c>
      <c r="C79" s="300" t="s">
        <v>11865</v>
      </c>
      <c r="D79" s="300" t="s">
        <v>11869</v>
      </c>
      <c r="E79" s="300" t="s">
        <v>11870</v>
      </c>
      <c r="F79" s="300" t="s">
        <v>11871</v>
      </c>
      <c r="G79" s="300" t="s">
        <v>11872</v>
      </c>
    </row>
    <row r="80" spans="1:7">
      <c r="A80">
        <v>1</v>
      </c>
      <c r="B80" t="s">
        <v>11862</v>
      </c>
      <c r="C80" t="s">
        <v>245</v>
      </c>
      <c r="D80" t="s">
        <v>245</v>
      </c>
      <c r="G80" t="s">
        <v>245</v>
      </c>
    </row>
    <row r="81" spans="1:1">
      <c r="A81">
        <v>2</v>
      </c>
    </row>
    <row r="82" spans="1:1">
      <c r="A82">
        <v>3</v>
      </c>
    </row>
    <row r="83" spans="1:1">
      <c r="A83">
        <v>4</v>
      </c>
    </row>
  </sheetData>
  <autoFilter ref="A3:J3" xr:uid="{E9D5AD54-A907-4AD5-A690-E543BE172194}"/>
  <mergeCells count="1">
    <mergeCell ref="E2:G2"/>
  </mergeCell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0902F-C02F-43BD-8CEF-0A59B3244AD6}">
  <dimension ref="A2:Q29"/>
  <sheetViews>
    <sheetView workbookViewId="0">
      <pane ySplit="3" topLeftCell="A4" activePane="bottomLeft" state="frozen"/>
      <selection pane="bottomLeft" activeCell="B8" sqref="B8"/>
    </sheetView>
  </sheetViews>
  <sheetFormatPr defaultRowHeight="15"/>
  <cols>
    <col min="1" max="1" width="23.28515625" customWidth="1"/>
    <col min="2" max="2" width="29" customWidth="1"/>
    <col min="3" max="3" width="98.5703125" customWidth="1"/>
    <col min="4" max="4" width="13.140625" customWidth="1"/>
    <col min="5" max="5" width="10.28515625" customWidth="1"/>
    <col min="6" max="6" width="15.5703125" customWidth="1"/>
    <col min="7" max="7" width="11.42578125" customWidth="1"/>
    <col min="8" max="8" width="20.85546875" customWidth="1"/>
    <col min="9" max="9" width="27.5703125" customWidth="1"/>
    <col min="10" max="10" width="43.85546875" customWidth="1"/>
    <col min="11" max="11" width="32.85546875" customWidth="1"/>
    <col min="12" max="12" width="22.85546875" customWidth="1"/>
    <col min="13" max="13" width="20.7109375" customWidth="1"/>
    <col min="14" max="14" width="24.140625" customWidth="1"/>
    <col min="15" max="15" width="21.5703125" customWidth="1"/>
    <col min="16" max="16" width="18" customWidth="1"/>
    <col min="17" max="17" width="15" customWidth="1"/>
  </cols>
  <sheetData>
    <row r="2" spans="1:17" ht="34.5" customHeight="1">
      <c r="A2" s="145"/>
      <c r="B2" s="145"/>
      <c r="C2" s="145" t="s">
        <v>11646</v>
      </c>
      <c r="D2" s="140" t="s">
        <v>1076</v>
      </c>
      <c r="E2" s="907" t="s">
        <v>2241</v>
      </c>
      <c r="F2" s="907" t="s">
        <v>2242</v>
      </c>
      <c r="G2" s="908"/>
      <c r="H2" s="907" t="s">
        <v>2243</v>
      </c>
      <c r="I2" s="2266" t="s">
        <v>3333</v>
      </c>
      <c r="J2" s="2267"/>
      <c r="K2" s="2268"/>
      <c r="L2" s="918" t="s">
        <v>2245</v>
      </c>
      <c r="M2" s="918" t="s">
        <v>2246</v>
      </c>
      <c r="N2" s="918" t="s">
        <v>2247</v>
      </c>
      <c r="O2" s="918" t="s">
        <v>2248</v>
      </c>
      <c r="P2" s="918" t="s">
        <v>2249</v>
      </c>
      <c r="Q2" s="65"/>
    </row>
    <row r="3" spans="1:17" ht="90">
      <c r="A3" s="19" t="s">
        <v>1078</v>
      </c>
      <c r="B3" s="19" t="s">
        <v>1079</v>
      </c>
      <c r="C3" s="19" t="s">
        <v>1080</v>
      </c>
      <c r="D3" s="84" t="s">
        <v>1081</v>
      </c>
      <c r="E3" s="910" t="s">
        <v>2252</v>
      </c>
      <c r="F3" s="910" t="s">
        <v>2253</v>
      </c>
      <c r="G3" s="910" t="s">
        <v>2254</v>
      </c>
      <c r="H3" s="910" t="s">
        <v>2255</v>
      </c>
      <c r="I3" s="19" t="s">
        <v>1082</v>
      </c>
      <c r="J3" s="19" t="s">
        <v>1083</v>
      </c>
      <c r="K3" s="19" t="s">
        <v>1084</v>
      </c>
      <c r="L3" s="1031" t="s">
        <v>2257</v>
      </c>
      <c r="M3" s="1031" t="s">
        <v>2258</v>
      </c>
      <c r="N3" s="1031" t="s">
        <v>2259</v>
      </c>
      <c r="O3" s="1031" t="s">
        <v>2260</v>
      </c>
      <c r="P3" s="1031" t="s">
        <v>2261</v>
      </c>
      <c r="Q3" s="183" t="s">
        <v>1085</v>
      </c>
    </row>
    <row r="4" spans="1:17" s="78" customFormat="1">
      <c r="A4" s="2070" t="s">
        <v>1086</v>
      </c>
      <c r="B4" s="46" t="s">
        <v>1087</v>
      </c>
      <c r="C4" s="93" t="s">
        <v>11873</v>
      </c>
      <c r="D4" s="45" t="s">
        <v>11874</v>
      </c>
      <c r="E4" s="45" t="s">
        <v>245</v>
      </c>
      <c r="F4" s="45" t="s">
        <v>28</v>
      </c>
      <c r="G4" s="45">
        <v>12</v>
      </c>
      <c r="H4" s="15" t="s">
        <v>206</v>
      </c>
      <c r="I4" s="262" t="s">
        <v>454</v>
      </c>
      <c r="J4" s="110" t="s">
        <v>11875</v>
      </c>
      <c r="K4" s="174"/>
      <c r="L4" s="174" t="s">
        <v>203</v>
      </c>
      <c r="M4" s="174" t="s">
        <v>203</v>
      </c>
      <c r="N4" s="174" t="s">
        <v>206</v>
      </c>
      <c r="O4" s="174" t="s">
        <v>206</v>
      </c>
      <c r="P4" s="174" t="s">
        <v>206</v>
      </c>
      <c r="Q4" s="77"/>
    </row>
    <row r="5" spans="1:17" s="78" customFormat="1">
      <c r="A5" s="2070"/>
      <c r="B5" s="46" t="s">
        <v>1091</v>
      </c>
      <c r="C5" s="93" t="s">
        <v>11648</v>
      </c>
      <c r="D5" s="45" t="s">
        <v>11874</v>
      </c>
      <c r="E5" s="45" t="s">
        <v>245</v>
      </c>
      <c r="F5" s="45" t="s">
        <v>12</v>
      </c>
      <c r="G5" s="45">
        <v>2</v>
      </c>
      <c r="H5" s="15" t="s">
        <v>206</v>
      </c>
      <c r="I5" s="262" t="s">
        <v>206</v>
      </c>
      <c r="J5" s="187" t="s">
        <v>206</v>
      </c>
      <c r="K5" s="45" t="s">
        <v>11876</v>
      </c>
      <c r="L5" s="45" t="s">
        <v>362</v>
      </c>
      <c r="M5" s="45" t="s">
        <v>203</v>
      </c>
      <c r="N5" s="471" t="s">
        <v>11877</v>
      </c>
      <c r="O5" s="471" t="s">
        <v>206</v>
      </c>
      <c r="P5" s="174" t="s">
        <v>206</v>
      </c>
      <c r="Q5" s="77"/>
    </row>
    <row r="6" spans="1:17" s="78" customFormat="1">
      <c r="A6" s="2070"/>
      <c r="B6" s="6" t="s">
        <v>11878</v>
      </c>
      <c r="C6" s="20" t="s">
        <v>11879</v>
      </c>
      <c r="D6" s="45" t="s">
        <v>11874</v>
      </c>
      <c r="E6" s="45" t="s">
        <v>245</v>
      </c>
      <c r="F6" s="45" t="s">
        <v>28</v>
      </c>
      <c r="G6" s="45">
        <v>13</v>
      </c>
      <c r="H6" s="15" t="s">
        <v>206</v>
      </c>
      <c r="I6" s="262" t="s">
        <v>454</v>
      </c>
      <c r="J6" s="110" t="s">
        <v>11880</v>
      </c>
      <c r="K6" s="45"/>
      <c r="L6" s="45" t="s">
        <v>203</v>
      </c>
      <c r="M6" s="45" t="s">
        <v>203</v>
      </c>
      <c r="N6" s="471" t="s">
        <v>206</v>
      </c>
      <c r="O6" s="471" t="s">
        <v>206</v>
      </c>
      <c r="P6" s="174" t="s">
        <v>206</v>
      </c>
      <c r="Q6" s="77"/>
    </row>
    <row r="7" spans="1:17" s="78" customFormat="1">
      <c r="A7" s="3" t="s">
        <v>1093</v>
      </c>
      <c r="B7" s="45" t="s">
        <v>3395</v>
      </c>
      <c r="C7" s="93" t="s">
        <v>3009</v>
      </c>
      <c r="D7" s="45" t="s">
        <v>11874</v>
      </c>
      <c r="E7" s="45" t="s">
        <v>245</v>
      </c>
      <c r="F7" s="45" t="s">
        <v>24</v>
      </c>
      <c r="G7" s="45"/>
      <c r="H7" s="15" t="s">
        <v>206</v>
      </c>
      <c r="I7" s="262" t="s">
        <v>454</v>
      </c>
      <c r="J7" s="110" t="s">
        <v>11881</v>
      </c>
      <c r="K7" s="45"/>
      <c r="L7" s="45" t="s">
        <v>203</v>
      </c>
      <c r="M7" s="45" t="s">
        <v>203</v>
      </c>
      <c r="N7" s="471" t="s">
        <v>206</v>
      </c>
      <c r="O7" s="471" t="s">
        <v>206</v>
      </c>
      <c r="P7" s="174" t="s">
        <v>206</v>
      </c>
      <c r="Q7" s="77"/>
    </row>
    <row r="8" spans="1:17">
      <c r="B8" s="45" t="s">
        <v>11882</v>
      </c>
      <c r="C8" s="20" t="s">
        <v>11883</v>
      </c>
      <c r="D8" s="45" t="s">
        <v>11874</v>
      </c>
      <c r="E8" s="6" t="s">
        <v>203</v>
      </c>
      <c r="F8" s="45" t="s">
        <v>28</v>
      </c>
      <c r="G8" s="45">
        <v>16</v>
      </c>
      <c r="H8" s="15" t="s">
        <v>206</v>
      </c>
      <c r="I8" s="262" t="s">
        <v>454</v>
      </c>
      <c r="J8" s="110" t="s">
        <v>11884</v>
      </c>
      <c r="K8" s="6"/>
      <c r="L8" s="45" t="s">
        <v>203</v>
      </c>
      <c r="M8" s="45" t="s">
        <v>203</v>
      </c>
      <c r="N8" s="471" t="s">
        <v>206</v>
      </c>
      <c r="O8" s="471" t="s">
        <v>206</v>
      </c>
      <c r="P8" s="174" t="s">
        <v>362</v>
      </c>
      <c r="Q8" s="6" t="s">
        <v>11885</v>
      </c>
    </row>
    <row r="9" spans="1:17">
      <c r="A9" s="20" t="s">
        <v>11886</v>
      </c>
      <c r="B9" s="45" t="s">
        <v>11887</v>
      </c>
      <c r="C9" s="20" t="s">
        <v>11888</v>
      </c>
      <c r="D9" s="45" t="s">
        <v>11874</v>
      </c>
      <c r="E9" s="6" t="s">
        <v>203</v>
      </c>
      <c r="F9" s="45" t="s">
        <v>28</v>
      </c>
      <c r="G9" s="45"/>
      <c r="H9" s="15"/>
      <c r="I9" s="262" t="s">
        <v>454</v>
      </c>
      <c r="J9" s="110" t="s">
        <v>11889</v>
      </c>
      <c r="K9" s="6"/>
      <c r="L9" s="45" t="s">
        <v>203</v>
      </c>
      <c r="M9" s="45" t="s">
        <v>203</v>
      </c>
      <c r="N9" s="471" t="s">
        <v>206</v>
      </c>
      <c r="O9" s="471" t="s">
        <v>206</v>
      </c>
      <c r="P9" s="174" t="s">
        <v>206</v>
      </c>
      <c r="Q9" s="6"/>
    </row>
    <row r="10" spans="1:17" ht="30">
      <c r="A10" s="2270" t="s">
        <v>11890</v>
      </c>
      <c r="B10" s="6" t="s">
        <v>3927</v>
      </c>
      <c r="C10" s="20" t="s">
        <v>11891</v>
      </c>
      <c r="D10" s="45" t="s">
        <v>11874</v>
      </c>
      <c r="E10" s="6" t="s">
        <v>203</v>
      </c>
      <c r="F10" s="45" t="s">
        <v>12</v>
      </c>
      <c r="G10" s="45">
        <v>3</v>
      </c>
      <c r="H10" s="15" t="s">
        <v>206</v>
      </c>
      <c r="I10" s="262" t="s">
        <v>454</v>
      </c>
      <c r="J10" s="110" t="s">
        <v>11892</v>
      </c>
      <c r="K10" s="6"/>
      <c r="L10" s="45" t="s">
        <v>203</v>
      </c>
      <c r="M10" s="45" t="s">
        <v>203</v>
      </c>
      <c r="N10" s="471" t="s">
        <v>206</v>
      </c>
      <c r="O10" s="471" t="s">
        <v>206</v>
      </c>
      <c r="P10" s="174" t="s">
        <v>206</v>
      </c>
      <c r="Q10" s="6"/>
    </row>
    <row r="11" spans="1:17" ht="45">
      <c r="A11" s="2270"/>
      <c r="B11" s="6" t="s">
        <v>10510</v>
      </c>
      <c r="C11" s="20" t="s">
        <v>11893</v>
      </c>
      <c r="D11" s="45" t="s">
        <v>11874</v>
      </c>
      <c r="E11" s="6" t="s">
        <v>203</v>
      </c>
      <c r="F11" s="45" t="s">
        <v>12</v>
      </c>
      <c r="G11" s="45">
        <v>10</v>
      </c>
      <c r="H11" s="15" t="s">
        <v>206</v>
      </c>
      <c r="I11" s="262" t="s">
        <v>454</v>
      </c>
      <c r="J11" s="110" t="s">
        <v>11894</v>
      </c>
      <c r="K11" s="6"/>
      <c r="L11" s="45" t="s">
        <v>203</v>
      </c>
      <c r="M11" s="45" t="s">
        <v>203</v>
      </c>
      <c r="N11" s="471" t="s">
        <v>206</v>
      </c>
      <c r="O11" s="471" t="s">
        <v>206</v>
      </c>
      <c r="P11" s="174" t="s">
        <v>206</v>
      </c>
      <c r="Q11" s="6"/>
    </row>
    <row r="12" spans="1:17">
      <c r="A12" s="2092" t="s">
        <v>11895</v>
      </c>
      <c r="B12" s="6" t="s">
        <v>3064</v>
      </c>
      <c r="C12" s="6" t="s">
        <v>11896</v>
      </c>
      <c r="D12" s="45" t="s">
        <v>11874</v>
      </c>
      <c r="E12" s="6" t="s">
        <v>203</v>
      </c>
      <c r="F12" s="45" t="s">
        <v>2380</v>
      </c>
      <c r="G12" s="45">
        <v>8</v>
      </c>
      <c r="H12" s="15" t="s">
        <v>206</v>
      </c>
      <c r="I12" s="262" t="s">
        <v>454</v>
      </c>
      <c r="J12" s="110" t="s">
        <v>11897</v>
      </c>
      <c r="K12" s="6"/>
      <c r="L12" s="45" t="s">
        <v>203</v>
      </c>
      <c r="M12" s="45" t="s">
        <v>203</v>
      </c>
      <c r="N12" s="471" t="s">
        <v>206</v>
      </c>
      <c r="O12" s="471" t="s">
        <v>206</v>
      </c>
      <c r="P12" s="174" t="s">
        <v>206</v>
      </c>
      <c r="Q12" s="6"/>
    </row>
    <row r="13" spans="1:17">
      <c r="A13" s="2092"/>
      <c r="B13" s="6" t="s">
        <v>7021</v>
      </c>
      <c r="C13" s="6" t="s">
        <v>11898</v>
      </c>
      <c r="D13" s="45" t="s">
        <v>11874</v>
      </c>
      <c r="E13" s="6" t="s">
        <v>203</v>
      </c>
      <c r="F13" s="45" t="s">
        <v>2380</v>
      </c>
      <c r="G13" s="45">
        <v>8</v>
      </c>
      <c r="H13" s="15" t="s">
        <v>206</v>
      </c>
      <c r="I13" s="262" t="s">
        <v>454</v>
      </c>
      <c r="J13" s="110" t="s">
        <v>11899</v>
      </c>
      <c r="K13" s="6"/>
      <c r="L13" s="45" t="s">
        <v>203</v>
      </c>
      <c r="M13" s="45" t="s">
        <v>203</v>
      </c>
      <c r="N13" s="471" t="s">
        <v>206</v>
      </c>
      <c r="O13" s="471" t="s">
        <v>206</v>
      </c>
      <c r="P13" s="174" t="s">
        <v>206</v>
      </c>
      <c r="Q13" s="6"/>
    </row>
    <row r="14" spans="1:17">
      <c r="A14" s="2113"/>
      <c r="B14" s="6" t="s">
        <v>11900</v>
      </c>
      <c r="C14" s="6" t="s">
        <v>11901</v>
      </c>
      <c r="D14" s="45" t="s">
        <v>11874</v>
      </c>
      <c r="E14" s="6" t="s">
        <v>203</v>
      </c>
      <c r="F14" s="16" t="s">
        <v>24</v>
      </c>
      <c r="G14" s="45">
        <v>8</v>
      </c>
      <c r="H14" s="15" t="s">
        <v>206</v>
      </c>
      <c r="I14" s="262" t="s">
        <v>454</v>
      </c>
      <c r="J14" s="110" t="s">
        <v>11902</v>
      </c>
      <c r="K14" s="6"/>
      <c r="L14" s="45" t="s">
        <v>362</v>
      </c>
      <c r="M14" s="45" t="s">
        <v>203</v>
      </c>
      <c r="N14" s="471" t="s">
        <v>11903</v>
      </c>
      <c r="O14" s="471" t="s">
        <v>206</v>
      </c>
      <c r="P14" s="174" t="s">
        <v>206</v>
      </c>
      <c r="Q14" s="6"/>
    </row>
    <row r="15" spans="1:17">
      <c r="A15" s="1" t="s">
        <v>11904</v>
      </c>
      <c r="B15" s="110" t="s">
        <v>3555</v>
      </c>
      <c r="C15" s="6" t="s">
        <v>11905</v>
      </c>
      <c r="D15" s="45" t="s">
        <v>11874</v>
      </c>
      <c r="E15" s="6" t="s">
        <v>203</v>
      </c>
      <c r="F15" s="6" t="s">
        <v>28</v>
      </c>
      <c r="G15" s="45">
        <v>3</v>
      </c>
      <c r="H15" s="6" t="s">
        <v>206</v>
      </c>
      <c r="I15" s="1129" t="s">
        <v>454</v>
      </c>
      <c r="J15" s="110" t="s">
        <v>11906</v>
      </c>
      <c r="K15" s="6"/>
      <c r="L15" s="261" t="s">
        <v>203</v>
      </c>
      <c r="M15" s="261" t="s">
        <v>203</v>
      </c>
      <c r="N15" s="626" t="s">
        <v>206</v>
      </c>
      <c r="O15" s="626" t="s">
        <v>206</v>
      </c>
      <c r="P15" s="760" t="s">
        <v>206</v>
      </c>
      <c r="Q15" s="6"/>
    </row>
    <row r="16" spans="1:17">
      <c r="A16" s="1"/>
      <c r="B16" s="48" t="s">
        <v>3560</v>
      </c>
      <c r="C16" s="16" t="s">
        <v>11907</v>
      </c>
      <c r="D16" s="261" t="s">
        <v>11874</v>
      </c>
      <c r="E16" s="16" t="s">
        <v>203</v>
      </c>
      <c r="F16" s="45" t="s">
        <v>12</v>
      </c>
      <c r="G16" s="261">
        <v>2</v>
      </c>
      <c r="H16" s="243" t="s">
        <v>206</v>
      </c>
      <c r="I16" s="1129" t="s">
        <v>454</v>
      </c>
      <c r="J16" s="110" t="s">
        <v>11908</v>
      </c>
      <c r="K16" s="16"/>
      <c r="L16" s="261" t="s">
        <v>203</v>
      </c>
      <c r="M16" s="261" t="s">
        <v>203</v>
      </c>
      <c r="N16" s="626" t="s">
        <v>206</v>
      </c>
      <c r="O16" s="626" t="s">
        <v>206</v>
      </c>
      <c r="P16" s="760" t="s">
        <v>206</v>
      </c>
      <c r="Q16" s="16"/>
    </row>
    <row r="17" spans="1:17">
      <c r="A17" s="1"/>
      <c r="B17" s="110" t="s">
        <v>11909</v>
      </c>
      <c r="C17" s="6" t="s">
        <v>11910</v>
      </c>
      <c r="D17" s="45" t="s">
        <v>11874</v>
      </c>
      <c r="E17" s="6" t="s">
        <v>203</v>
      </c>
      <c r="F17" s="6" t="s">
        <v>12</v>
      </c>
      <c r="G17" s="6">
        <v>25</v>
      </c>
      <c r="H17" s="6" t="s">
        <v>206</v>
      </c>
      <c r="I17" s="262" t="s">
        <v>454</v>
      </c>
      <c r="J17" s="110" t="s">
        <v>11911</v>
      </c>
      <c r="K17" s="6"/>
      <c r="L17" s="261" t="s">
        <v>203</v>
      </c>
      <c r="M17" s="261" t="s">
        <v>203</v>
      </c>
      <c r="N17" s="626" t="s">
        <v>206</v>
      </c>
      <c r="O17" s="626" t="s">
        <v>206</v>
      </c>
      <c r="P17" s="626" t="s">
        <v>206</v>
      </c>
      <c r="Q17" s="6"/>
    </row>
    <row r="18" spans="1:17">
      <c r="A18" s="1"/>
      <c r="B18" s="110" t="s">
        <v>3579</v>
      </c>
      <c r="C18" s="6" t="s">
        <v>11912</v>
      </c>
      <c r="D18" s="45" t="s">
        <v>11874</v>
      </c>
      <c r="E18" s="6" t="s">
        <v>203</v>
      </c>
      <c r="F18" s="6" t="s">
        <v>12</v>
      </c>
      <c r="G18" s="16">
        <v>3</v>
      </c>
      <c r="H18" s="6" t="s">
        <v>206</v>
      </c>
      <c r="I18" s="262" t="s">
        <v>454</v>
      </c>
      <c r="J18" s="110" t="s">
        <v>11913</v>
      </c>
      <c r="K18" s="16"/>
      <c r="L18" s="261" t="s">
        <v>203</v>
      </c>
      <c r="M18" s="261" t="s">
        <v>203</v>
      </c>
      <c r="N18" s="626" t="s">
        <v>206</v>
      </c>
      <c r="O18" s="626" t="s">
        <v>206</v>
      </c>
      <c r="P18" s="626" t="s">
        <v>206</v>
      </c>
      <c r="Q18" s="6"/>
    </row>
    <row r="19" spans="1:17">
      <c r="A19" s="1"/>
      <c r="B19" s="48" t="s">
        <v>11914</v>
      </c>
      <c r="C19" s="243" t="s">
        <v>11915</v>
      </c>
      <c r="D19" s="45" t="s">
        <v>11874</v>
      </c>
      <c r="E19" s="6" t="s">
        <v>203</v>
      </c>
      <c r="F19" s="6" t="s">
        <v>28</v>
      </c>
      <c r="G19" s="6">
        <v>31</v>
      </c>
      <c r="H19" s="6" t="s">
        <v>206</v>
      </c>
      <c r="I19" s="262" t="s">
        <v>454</v>
      </c>
      <c r="J19" s="110" t="s">
        <v>11916</v>
      </c>
      <c r="K19" s="6"/>
      <c r="L19" s="6" t="s">
        <v>203</v>
      </c>
      <c r="M19" s="45" t="s">
        <v>203</v>
      </c>
      <c r="N19" s="471" t="s">
        <v>206</v>
      </c>
      <c r="O19" s="471" t="s">
        <v>206</v>
      </c>
      <c r="P19" s="471" t="s">
        <v>206</v>
      </c>
      <c r="Q19" s="48"/>
    </row>
    <row r="20" spans="1:17">
      <c r="A20" s="1"/>
      <c r="B20" s="48" t="s">
        <v>11917</v>
      </c>
      <c r="C20" s="16" t="s">
        <v>11918</v>
      </c>
      <c r="D20" s="283" t="s">
        <v>11919</v>
      </c>
      <c r="E20" s="16" t="s">
        <v>203</v>
      </c>
      <c r="F20" s="16" t="s">
        <v>2380</v>
      </c>
      <c r="G20" s="16">
        <v>8</v>
      </c>
      <c r="H20" s="6" t="s">
        <v>206</v>
      </c>
      <c r="I20" s="1129" t="s">
        <v>454</v>
      </c>
      <c r="J20" s="110" t="s">
        <v>11920</v>
      </c>
      <c r="K20" s="16"/>
      <c r="L20" s="16" t="s">
        <v>203</v>
      </c>
      <c r="M20" s="261" t="s">
        <v>203</v>
      </c>
      <c r="N20" s="626" t="s">
        <v>206</v>
      </c>
      <c r="O20" s="626" t="s">
        <v>206</v>
      </c>
      <c r="P20" s="1582" t="s">
        <v>362</v>
      </c>
      <c r="Q20" s="6" t="s">
        <v>11885</v>
      </c>
    </row>
    <row r="21" spans="1:17">
      <c r="A21" s="1"/>
      <c r="B21" s="110" t="s">
        <v>7379</v>
      </c>
      <c r="C21" s="471" t="s">
        <v>11921</v>
      </c>
      <c r="D21" s="283" t="s">
        <v>11874</v>
      </c>
      <c r="E21" s="16" t="s">
        <v>203</v>
      </c>
      <c r="F21" s="6" t="s">
        <v>28</v>
      </c>
      <c r="G21" s="6">
        <v>2</v>
      </c>
      <c r="H21" s="6" t="s">
        <v>206</v>
      </c>
      <c r="I21" s="262" t="s">
        <v>454</v>
      </c>
      <c r="J21" s="110" t="s">
        <v>11922</v>
      </c>
      <c r="K21" s="6"/>
      <c r="L21" s="16" t="s">
        <v>203</v>
      </c>
      <c r="M21" s="261" t="s">
        <v>203</v>
      </c>
      <c r="N21" s="626" t="s">
        <v>206</v>
      </c>
      <c r="O21" s="626" t="s">
        <v>206</v>
      </c>
      <c r="P21" s="6" t="s">
        <v>206</v>
      </c>
      <c r="Q21" s="151"/>
    </row>
    <row r="22" spans="1:17">
      <c r="A22" s="1"/>
      <c r="B22" s="110" t="s">
        <v>11923</v>
      </c>
      <c r="C22" s="6" t="s">
        <v>11924</v>
      </c>
      <c r="D22" s="283" t="s">
        <v>11874</v>
      </c>
      <c r="E22" s="16" t="s">
        <v>203</v>
      </c>
      <c r="F22" s="6" t="s">
        <v>12</v>
      </c>
      <c r="G22" s="16">
        <v>1</v>
      </c>
      <c r="H22" s="6" t="s">
        <v>206</v>
      </c>
      <c r="I22" s="262" t="s">
        <v>454</v>
      </c>
      <c r="J22" s="110" t="s">
        <v>11925</v>
      </c>
      <c r="K22" s="6"/>
      <c r="L22" s="16" t="s">
        <v>203</v>
      </c>
      <c r="M22" s="261" t="s">
        <v>203</v>
      </c>
      <c r="N22" s="626" t="s">
        <v>206</v>
      </c>
      <c r="O22" s="626" t="s">
        <v>206</v>
      </c>
      <c r="P22" s="6" t="s">
        <v>206</v>
      </c>
      <c r="Q22" s="6"/>
    </row>
    <row r="23" spans="1:17">
      <c r="A23" s="1"/>
      <c r="B23" s="110" t="s">
        <v>11926</v>
      </c>
      <c r="C23" s="6" t="s">
        <v>11927</v>
      </c>
      <c r="D23" s="283" t="s">
        <v>11874</v>
      </c>
      <c r="E23" s="16" t="s">
        <v>203</v>
      </c>
      <c r="F23" s="16" t="s">
        <v>24</v>
      </c>
      <c r="G23" s="6">
        <v>16</v>
      </c>
      <c r="H23" s="6" t="s">
        <v>206</v>
      </c>
      <c r="I23" s="262" t="s">
        <v>454</v>
      </c>
      <c r="J23" s="110" t="s">
        <v>11928</v>
      </c>
      <c r="K23" s="6"/>
      <c r="L23" s="6" t="s">
        <v>362</v>
      </c>
      <c r="M23" s="261" t="s">
        <v>203</v>
      </c>
      <c r="N23" s="6" t="s">
        <v>11929</v>
      </c>
      <c r="O23" s="626" t="s">
        <v>206</v>
      </c>
      <c r="P23" s="6" t="s">
        <v>206</v>
      </c>
      <c r="Q23" s="6"/>
    </row>
    <row r="24" spans="1:17">
      <c r="A24" s="1"/>
      <c r="B24" s="48" t="s">
        <v>4926</v>
      </c>
      <c r="C24" s="16" t="s">
        <v>11930</v>
      </c>
      <c r="D24" s="283" t="s">
        <v>11874</v>
      </c>
      <c r="E24" s="16" t="s">
        <v>203</v>
      </c>
      <c r="F24" s="45" t="s">
        <v>12</v>
      </c>
      <c r="G24" s="45">
        <v>10</v>
      </c>
      <c r="H24" s="16" t="s">
        <v>206</v>
      </c>
      <c r="I24" s="262" t="s">
        <v>454</v>
      </c>
      <c r="J24" s="110" t="s">
        <v>11931</v>
      </c>
      <c r="K24" s="16"/>
      <c r="L24" s="16" t="s">
        <v>203</v>
      </c>
      <c r="M24" s="261" t="s">
        <v>203</v>
      </c>
      <c r="N24" s="16" t="s">
        <v>206</v>
      </c>
      <c r="O24" s="16" t="s">
        <v>206</v>
      </c>
      <c r="P24" s="16" t="s">
        <v>206</v>
      </c>
      <c r="Q24" s="16"/>
    </row>
    <row r="25" spans="1:17">
      <c r="A25" s="1"/>
      <c r="B25" s="48" t="s">
        <v>11932</v>
      </c>
      <c r="C25" s="16" t="s">
        <v>11933</v>
      </c>
      <c r="D25" s="283" t="s">
        <v>11874</v>
      </c>
      <c r="E25" s="16" t="s">
        <v>203</v>
      </c>
      <c r="F25" s="45" t="s">
        <v>12</v>
      </c>
      <c r="G25" s="45">
        <v>1</v>
      </c>
      <c r="H25" s="16" t="s">
        <v>206</v>
      </c>
      <c r="I25" s="262" t="s">
        <v>454</v>
      </c>
      <c r="J25" s="110" t="s">
        <v>11934</v>
      </c>
      <c r="K25" s="16"/>
      <c r="L25" s="16" t="s">
        <v>203</v>
      </c>
      <c r="M25" s="261" t="s">
        <v>203</v>
      </c>
      <c r="N25" s="16" t="s">
        <v>206</v>
      </c>
      <c r="O25" s="16" t="s">
        <v>206</v>
      </c>
      <c r="P25" s="16" t="s">
        <v>206</v>
      </c>
      <c r="Q25" s="16"/>
    </row>
    <row r="26" spans="1:17">
      <c r="A26" s="1"/>
      <c r="B26" s="48" t="s">
        <v>11935</v>
      </c>
      <c r="C26" s="471" t="s">
        <v>11936</v>
      </c>
      <c r="D26" s="283" t="s">
        <v>11874</v>
      </c>
      <c r="E26" s="16" t="s">
        <v>203</v>
      </c>
      <c r="F26" s="6" t="s">
        <v>2380</v>
      </c>
      <c r="G26" s="6">
        <v>8</v>
      </c>
      <c r="H26" s="16" t="s">
        <v>206</v>
      </c>
      <c r="I26" s="262" t="s">
        <v>454</v>
      </c>
      <c r="J26" s="110" t="s">
        <v>11937</v>
      </c>
      <c r="K26" s="6"/>
      <c r="L26" s="16" t="s">
        <v>203</v>
      </c>
      <c r="M26" s="261" t="s">
        <v>203</v>
      </c>
      <c r="N26" s="16" t="s">
        <v>206</v>
      </c>
      <c r="O26" s="16" t="s">
        <v>206</v>
      </c>
      <c r="P26" s="16" t="s">
        <v>206</v>
      </c>
      <c r="Q26" s="6"/>
    </row>
    <row r="27" spans="1:17">
      <c r="A27" s="1"/>
      <c r="B27" s="110" t="s">
        <v>11938</v>
      </c>
      <c r="C27" s="1591" t="s">
        <v>11939</v>
      </c>
      <c r="D27" s="6" t="s">
        <v>11940</v>
      </c>
      <c r="E27" s="16" t="s">
        <v>203</v>
      </c>
      <c r="F27" s="6" t="s">
        <v>2380</v>
      </c>
      <c r="G27" s="6">
        <v>8</v>
      </c>
      <c r="H27" s="16" t="s">
        <v>206</v>
      </c>
      <c r="I27" s="1093" t="s">
        <v>454</v>
      </c>
      <c r="J27" s="48" t="s">
        <v>11941</v>
      </c>
      <c r="K27" s="16"/>
      <c r="L27" s="16" t="s">
        <v>203</v>
      </c>
      <c r="M27" s="318" t="s">
        <v>203</v>
      </c>
      <c r="N27" s="16" t="s">
        <v>206</v>
      </c>
      <c r="O27" s="16" t="s">
        <v>206</v>
      </c>
      <c r="P27" s="6" t="s">
        <v>206</v>
      </c>
      <c r="Q27" s="6"/>
    </row>
    <row r="28" spans="1:17">
      <c r="A28" s="1"/>
      <c r="B28" s="110" t="s">
        <v>1298</v>
      </c>
      <c r="C28" s="1591" t="s">
        <v>11942</v>
      </c>
      <c r="D28" s="15" t="s">
        <v>11940</v>
      </c>
      <c r="E28" s="6" t="s">
        <v>203</v>
      </c>
      <c r="F28" s="6" t="s">
        <v>12</v>
      </c>
      <c r="G28" s="6">
        <v>2</v>
      </c>
      <c r="H28" s="16" t="s">
        <v>206</v>
      </c>
      <c r="I28" s="1093" t="s">
        <v>454</v>
      </c>
      <c r="J28" s="120" t="s">
        <v>11943</v>
      </c>
      <c r="K28" s="6"/>
      <c r="L28" s="6" t="s">
        <v>203</v>
      </c>
      <c r="M28" s="45" t="s">
        <v>203</v>
      </c>
      <c r="N28" s="6" t="s">
        <v>206</v>
      </c>
      <c r="O28" s="6" t="s">
        <v>206</v>
      </c>
      <c r="P28" s="6" t="s">
        <v>206</v>
      </c>
      <c r="Q28" s="6"/>
    </row>
    <row r="29" spans="1:17">
      <c r="A29" s="1"/>
      <c r="B29" s="110" t="s">
        <v>11944</v>
      </c>
      <c r="C29" s="1591" t="s">
        <v>11945</v>
      </c>
      <c r="D29" s="15" t="s">
        <v>11940</v>
      </c>
      <c r="E29" s="6" t="s">
        <v>203</v>
      </c>
      <c r="F29" s="6" t="s">
        <v>2380</v>
      </c>
      <c r="G29" s="15">
        <v>8</v>
      </c>
      <c r="H29" s="6" t="s">
        <v>206</v>
      </c>
      <c r="I29" s="565" t="s">
        <v>454</v>
      </c>
      <c r="J29" s="15" t="s">
        <v>11946</v>
      </c>
      <c r="K29" s="6"/>
      <c r="L29" s="6" t="s">
        <v>203</v>
      </c>
      <c r="M29" s="45" t="s">
        <v>203</v>
      </c>
      <c r="N29" s="6" t="s">
        <v>206</v>
      </c>
      <c r="O29" s="6" t="s">
        <v>206</v>
      </c>
      <c r="P29" s="6" t="s">
        <v>206</v>
      </c>
      <c r="Q29" s="6"/>
    </row>
  </sheetData>
  <autoFilter ref="A3:Q3" xr:uid="{1D543676-4CC7-4014-A0DF-40F0010ACBFD}"/>
  <mergeCells count="5">
    <mergeCell ref="A15:A29"/>
    <mergeCell ref="I2:K2"/>
    <mergeCell ref="A4:A6"/>
    <mergeCell ref="A12:A14"/>
    <mergeCell ref="A10:A11"/>
  </mergeCells>
  <conditionalFormatting sqref="L2:P3">
    <cfRule type="containsBlanks" dxfId="79" priority="1">
      <formula>LEN(TRIM(L2))=0</formula>
    </cfRule>
  </conditionalFormatting>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5AD54-A907-4AD5-A690-E543BE172194}">
  <dimension ref="A2:R9"/>
  <sheetViews>
    <sheetView topLeftCell="D1" workbookViewId="0">
      <selection activeCell="M2" sqref="M2:Q3"/>
    </sheetView>
  </sheetViews>
  <sheetFormatPr defaultRowHeight="15"/>
  <cols>
    <col min="1" max="1" width="34" customWidth="1"/>
    <col min="2" max="2" width="28.140625" customWidth="1"/>
    <col min="3" max="3" width="36.7109375" customWidth="1"/>
    <col min="4" max="4" width="27.5703125" customWidth="1"/>
    <col min="5" max="5" width="16.85546875" customWidth="1"/>
    <col min="6" max="6" width="18.7109375" customWidth="1"/>
    <col min="7" max="7" width="12.7109375" customWidth="1"/>
    <col min="8" max="8" width="15.28515625" customWidth="1"/>
    <col min="9" max="9" width="19.42578125" customWidth="1"/>
    <col min="10" max="10" width="19" customWidth="1"/>
    <col min="11" max="11" width="23.7109375" customWidth="1"/>
    <col min="12" max="12" width="21.85546875" customWidth="1"/>
    <col min="13" max="17" width="16" customWidth="1"/>
    <col min="18" max="18" width="19.140625" customWidth="1"/>
  </cols>
  <sheetData>
    <row r="2" spans="1:18" ht="69" customHeight="1">
      <c r="A2" s="145"/>
      <c r="B2" s="145"/>
      <c r="C2" s="145"/>
      <c r="D2" s="140" t="s">
        <v>1076</v>
      </c>
      <c r="E2" s="907" t="s">
        <v>2241</v>
      </c>
      <c r="F2" s="907" t="s">
        <v>2242</v>
      </c>
      <c r="G2" s="908"/>
      <c r="H2" s="907" t="s">
        <v>3419</v>
      </c>
      <c r="I2" s="907"/>
      <c r="J2" s="393" t="s">
        <v>11527</v>
      </c>
      <c r="K2" s="393"/>
      <c r="L2" s="393"/>
      <c r="M2" s="918" t="s">
        <v>2245</v>
      </c>
      <c r="N2" s="918" t="s">
        <v>2246</v>
      </c>
      <c r="O2" s="918" t="s">
        <v>2247</v>
      </c>
      <c r="P2" s="918" t="s">
        <v>2248</v>
      </c>
      <c r="Q2" s="918" t="s">
        <v>2249</v>
      </c>
      <c r="R2" s="65"/>
    </row>
    <row r="3" spans="1:18" ht="45">
      <c r="A3" s="12" t="s">
        <v>1078</v>
      </c>
      <c r="B3" s="36" t="s">
        <v>1079</v>
      </c>
      <c r="C3" s="12" t="s">
        <v>1080</v>
      </c>
      <c r="D3" s="82" t="s">
        <v>1081</v>
      </c>
      <c r="E3" s="1101" t="s">
        <v>2252</v>
      </c>
      <c r="F3" s="1101" t="s">
        <v>2253</v>
      </c>
      <c r="G3" s="1101" t="s">
        <v>2254</v>
      </c>
      <c r="H3" s="1101" t="s">
        <v>2255</v>
      </c>
      <c r="I3" s="1101" t="s">
        <v>4181</v>
      </c>
      <c r="J3" s="12" t="s">
        <v>1082</v>
      </c>
      <c r="K3" s="12" t="s">
        <v>1083</v>
      </c>
      <c r="L3" s="12" t="s">
        <v>1084</v>
      </c>
      <c r="M3" s="918" t="s">
        <v>2257</v>
      </c>
      <c r="N3" s="918" t="s">
        <v>2258</v>
      </c>
      <c r="O3" s="918" t="s">
        <v>2259</v>
      </c>
      <c r="P3" s="918" t="s">
        <v>2260</v>
      </c>
      <c r="Q3" s="918" t="s">
        <v>2261</v>
      </c>
      <c r="R3" s="65" t="s">
        <v>1085</v>
      </c>
    </row>
    <row r="4" spans="1:18">
      <c r="A4" s="1" t="s">
        <v>1086</v>
      </c>
      <c r="B4" s="6" t="s">
        <v>1087</v>
      </c>
      <c r="C4" s="6" t="s">
        <v>11947</v>
      </c>
      <c r="D4" s="45" t="s">
        <v>2801</v>
      </c>
      <c r="E4" s="45" t="s">
        <v>245</v>
      </c>
      <c r="F4" s="6" t="s">
        <v>28</v>
      </c>
      <c r="G4" s="1156">
        <v>16</v>
      </c>
      <c r="H4" s="45" t="s">
        <v>206</v>
      </c>
      <c r="I4" s="45" t="s">
        <v>5342</v>
      </c>
      <c r="J4" s="6" t="s">
        <v>222</v>
      </c>
      <c r="K4" s="6" t="s">
        <v>6963</v>
      </c>
      <c r="L4" s="6"/>
      <c r="M4" s="6" t="s">
        <v>203</v>
      </c>
      <c r="N4" s="6" t="s">
        <v>203</v>
      </c>
      <c r="O4" s="6" t="s">
        <v>206</v>
      </c>
      <c r="P4" s="6" t="s">
        <v>206</v>
      </c>
      <c r="Q4" s="6" t="s">
        <v>206</v>
      </c>
      <c r="R4" s="6"/>
    </row>
    <row r="5" spans="1:18">
      <c r="A5" s="1"/>
      <c r="B5" s="6" t="s">
        <v>1091</v>
      </c>
      <c r="C5" s="6" t="s">
        <v>11948</v>
      </c>
      <c r="D5" s="45" t="s">
        <v>2801</v>
      </c>
      <c r="E5" s="45" t="s">
        <v>245</v>
      </c>
      <c r="F5" s="6" t="s">
        <v>12</v>
      </c>
      <c r="G5" s="1156">
        <v>2</v>
      </c>
      <c r="H5" s="45" t="s">
        <v>206</v>
      </c>
      <c r="I5" s="45" t="s">
        <v>5342</v>
      </c>
      <c r="J5" s="6"/>
      <c r="K5" s="6"/>
      <c r="L5" s="1592" t="s">
        <v>11949</v>
      </c>
      <c r="M5" s="6" t="s">
        <v>203</v>
      </c>
      <c r="N5" s="6" t="s">
        <v>203</v>
      </c>
      <c r="O5" s="6" t="s">
        <v>206</v>
      </c>
      <c r="P5" s="6" t="s">
        <v>206</v>
      </c>
      <c r="Q5" s="6" t="s">
        <v>206</v>
      </c>
      <c r="R5" s="6"/>
    </row>
    <row r="6" spans="1:18" ht="16.5" customHeight="1">
      <c r="A6" s="2106" t="s">
        <v>11950</v>
      </c>
      <c r="B6" s="6" t="s">
        <v>11951</v>
      </c>
      <c r="C6" s="20" t="s">
        <v>11952</v>
      </c>
      <c r="D6" s="6" t="s">
        <v>4377</v>
      </c>
      <c r="E6" s="45" t="s">
        <v>245</v>
      </c>
      <c r="F6" s="45" t="s">
        <v>12</v>
      </c>
      <c r="G6" s="45">
        <v>2</v>
      </c>
      <c r="H6" s="45" t="s">
        <v>206</v>
      </c>
      <c r="I6" s="45" t="s">
        <v>5342</v>
      </c>
      <c r="J6" s="6"/>
      <c r="K6" s="6"/>
      <c r="L6" s="20" t="s">
        <v>11953</v>
      </c>
      <c r="M6" s="6" t="s">
        <v>362</v>
      </c>
      <c r="N6" s="6" t="s">
        <v>203</v>
      </c>
      <c r="O6" s="1416" t="s">
        <v>11954</v>
      </c>
      <c r="P6" s="1416" t="s">
        <v>7032</v>
      </c>
      <c r="Q6" s="6" t="s">
        <v>206</v>
      </c>
      <c r="R6" s="6"/>
    </row>
    <row r="7" spans="1:18" ht="13.5" customHeight="1">
      <c r="A7" s="2108"/>
      <c r="B7" s="6" t="s">
        <v>11955</v>
      </c>
      <c r="C7" s="20" t="s">
        <v>11956</v>
      </c>
      <c r="D7" s="6" t="s">
        <v>4377</v>
      </c>
      <c r="E7" s="45" t="s">
        <v>245</v>
      </c>
      <c r="F7" s="45" t="s">
        <v>12</v>
      </c>
      <c r="G7" s="45">
        <v>10</v>
      </c>
      <c r="H7" s="45" t="s">
        <v>206</v>
      </c>
      <c r="I7" s="45" t="s">
        <v>5342</v>
      </c>
      <c r="J7" s="6"/>
      <c r="K7" s="6"/>
      <c r="L7" s="20" t="s">
        <v>11953</v>
      </c>
      <c r="M7" s="6" t="s">
        <v>362</v>
      </c>
      <c r="N7" s="6" t="s">
        <v>203</v>
      </c>
      <c r="O7" s="1416" t="s">
        <v>11954</v>
      </c>
      <c r="P7" s="1416" t="s">
        <v>7032</v>
      </c>
      <c r="Q7" s="6" t="s">
        <v>206</v>
      </c>
      <c r="R7" s="6"/>
    </row>
    <row r="8" spans="1:18">
      <c r="A8" s="1" t="s">
        <v>11957</v>
      </c>
      <c r="B8" s="6" t="s">
        <v>11958</v>
      </c>
      <c r="C8" s="6" t="s">
        <v>11959</v>
      </c>
      <c r="D8" s="45" t="s">
        <v>2801</v>
      </c>
      <c r="E8" s="45" t="s">
        <v>245</v>
      </c>
      <c r="F8" s="45" t="s">
        <v>2380</v>
      </c>
      <c r="G8" s="45">
        <v>8</v>
      </c>
      <c r="H8" s="45" t="s">
        <v>206</v>
      </c>
      <c r="I8" s="45" t="s">
        <v>5342</v>
      </c>
      <c r="J8" s="6"/>
      <c r="K8" s="6"/>
      <c r="L8" s="6" t="s">
        <v>11960</v>
      </c>
      <c r="M8" s="6" t="s">
        <v>362</v>
      </c>
      <c r="N8" s="6" t="s">
        <v>203</v>
      </c>
      <c r="O8" s="170"/>
      <c r="P8" s="6" t="s">
        <v>206</v>
      </c>
      <c r="Q8" s="6" t="s">
        <v>206</v>
      </c>
      <c r="R8" s="6"/>
    </row>
    <row r="9" spans="1:18">
      <c r="A9" s="1"/>
      <c r="B9" s="6" t="s">
        <v>11961</v>
      </c>
      <c r="C9" s="6" t="s">
        <v>11962</v>
      </c>
      <c r="D9" s="45" t="s">
        <v>2801</v>
      </c>
      <c r="E9" s="45" t="s">
        <v>203</v>
      </c>
      <c r="F9" s="45" t="s">
        <v>2380</v>
      </c>
      <c r="G9" s="45">
        <v>8</v>
      </c>
      <c r="H9" s="45" t="s">
        <v>206</v>
      </c>
      <c r="I9" s="45" t="s">
        <v>5342</v>
      </c>
      <c r="J9" s="6"/>
      <c r="K9" s="6"/>
      <c r="L9" s="6" t="s">
        <v>11963</v>
      </c>
      <c r="M9" s="6" t="s">
        <v>362</v>
      </c>
      <c r="N9" s="6" t="s">
        <v>203</v>
      </c>
      <c r="O9" s="170"/>
      <c r="P9" s="6" t="s">
        <v>206</v>
      </c>
      <c r="Q9" s="6" t="s">
        <v>206</v>
      </c>
      <c r="R9" s="6"/>
    </row>
  </sheetData>
  <autoFilter ref="A3:R3" xr:uid="{E9D5AD54-A907-4AD5-A690-E543BE172194}"/>
  <mergeCells count="3">
    <mergeCell ref="A8:A9"/>
    <mergeCell ref="A4:A5"/>
    <mergeCell ref="A6:A7"/>
  </mergeCells>
  <conditionalFormatting sqref="O6:P7">
    <cfRule type="containsBlanks" dxfId="78" priority="1">
      <formula>LEN(TRIM(O6))=0</formula>
    </cfRule>
  </conditionalFormatting>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D696F-F7D7-4054-924E-84FBCF1BB4E7}">
  <dimension ref="A2:R21"/>
  <sheetViews>
    <sheetView topLeftCell="I1" workbookViewId="0">
      <selection activeCell="K13" sqref="K13"/>
    </sheetView>
  </sheetViews>
  <sheetFormatPr defaultRowHeight="15"/>
  <cols>
    <col min="1" max="1" width="21.42578125" customWidth="1"/>
    <col min="2" max="2" width="24.5703125" customWidth="1"/>
    <col min="3" max="3" width="89.140625" customWidth="1"/>
    <col min="4" max="4" width="38.140625" customWidth="1"/>
    <col min="5" max="8" width="14.42578125" customWidth="1"/>
    <col min="9" max="9" width="25.42578125" customWidth="1"/>
    <col min="10" max="10" width="26.42578125" customWidth="1"/>
    <col min="11" max="11" width="30" customWidth="1"/>
    <col min="12" max="12" width="31.5703125" customWidth="1"/>
    <col min="13" max="17" width="19.42578125" customWidth="1"/>
  </cols>
  <sheetData>
    <row r="2" spans="1:18" ht="22.5" customHeight="1">
      <c r="A2" s="228"/>
      <c r="B2" s="228"/>
      <c r="C2" s="228"/>
      <c r="D2" s="358" t="s">
        <v>1076</v>
      </c>
      <c r="E2" s="907" t="s">
        <v>2241</v>
      </c>
      <c r="F2" s="907" t="s">
        <v>2242</v>
      </c>
      <c r="G2" s="908"/>
      <c r="H2" s="909" t="s">
        <v>3419</v>
      </c>
      <c r="I2" s="909"/>
      <c r="J2" s="2271" t="s">
        <v>11527</v>
      </c>
      <c r="K2" s="2271"/>
      <c r="L2" s="2271"/>
      <c r="M2" s="918" t="s">
        <v>2245</v>
      </c>
      <c r="N2" s="918" t="s">
        <v>2246</v>
      </c>
      <c r="O2" s="918" t="s">
        <v>2247</v>
      </c>
      <c r="P2" s="918" t="s">
        <v>2248</v>
      </c>
      <c r="Q2" s="918" t="s">
        <v>2249</v>
      </c>
      <c r="R2" s="65"/>
    </row>
    <row r="3" spans="1:18" ht="53.25" customHeight="1">
      <c r="A3" s="19" t="s">
        <v>1078</v>
      </c>
      <c r="B3" s="36" t="s">
        <v>1079</v>
      </c>
      <c r="C3" s="12" t="s">
        <v>1080</v>
      </c>
      <c r="D3" s="82" t="s">
        <v>1081</v>
      </c>
      <c r="E3" s="910" t="s">
        <v>2252</v>
      </c>
      <c r="F3" s="910" t="s">
        <v>2253</v>
      </c>
      <c r="G3" s="910" t="s">
        <v>2254</v>
      </c>
      <c r="H3" s="911" t="s">
        <v>2255</v>
      </c>
      <c r="I3" s="911" t="s">
        <v>4181</v>
      </c>
      <c r="J3" s="12" t="s">
        <v>1082</v>
      </c>
      <c r="K3" s="12" t="s">
        <v>1083</v>
      </c>
      <c r="L3" s="12" t="s">
        <v>1084</v>
      </c>
      <c r="M3" s="1031" t="s">
        <v>2257</v>
      </c>
      <c r="N3" s="1031" t="s">
        <v>2258</v>
      </c>
      <c r="O3" s="1031" t="s">
        <v>2259</v>
      </c>
      <c r="P3" s="1031" t="s">
        <v>2260</v>
      </c>
      <c r="Q3" s="1031" t="s">
        <v>2261</v>
      </c>
      <c r="R3" s="183" t="s">
        <v>1085</v>
      </c>
    </row>
    <row r="4" spans="1:18">
      <c r="A4" s="1" t="s">
        <v>1086</v>
      </c>
      <c r="B4" s="110" t="s">
        <v>1087</v>
      </c>
      <c r="C4" s="6" t="s">
        <v>11947</v>
      </c>
      <c r="D4" s="45" t="s">
        <v>2801</v>
      </c>
      <c r="E4" s="284" t="s">
        <v>245</v>
      </c>
      <c r="F4" s="6" t="s">
        <v>28</v>
      </c>
      <c r="G4" s="1156">
        <v>16</v>
      </c>
      <c r="H4" s="187" t="s">
        <v>206</v>
      </c>
      <c r="I4" s="45" t="s">
        <v>5342</v>
      </c>
      <c r="J4" s="6" t="s">
        <v>434</v>
      </c>
      <c r="K4" s="6" t="s">
        <v>11964</v>
      </c>
      <c r="L4" s="15"/>
      <c r="M4" s="6" t="s">
        <v>203</v>
      </c>
      <c r="N4" s="6" t="s">
        <v>203</v>
      </c>
      <c r="O4" s="6" t="s">
        <v>206</v>
      </c>
      <c r="P4" s="6" t="s">
        <v>206</v>
      </c>
      <c r="Q4" s="6" t="s">
        <v>206</v>
      </c>
      <c r="R4" s="6"/>
    </row>
    <row r="5" spans="1:18">
      <c r="A5" s="1"/>
      <c r="B5" s="110" t="s">
        <v>1091</v>
      </c>
      <c r="C5" s="6" t="s">
        <v>11948</v>
      </c>
      <c r="D5" s="45" t="s">
        <v>2801</v>
      </c>
      <c r="E5" s="284" t="s">
        <v>245</v>
      </c>
      <c r="F5" s="6" t="s">
        <v>12</v>
      </c>
      <c r="G5" s="1156">
        <v>2</v>
      </c>
      <c r="H5" s="187" t="s">
        <v>206</v>
      </c>
      <c r="I5" s="45" t="s">
        <v>5342</v>
      </c>
      <c r="J5" s="6" t="s">
        <v>434</v>
      </c>
      <c r="K5" s="6" t="s">
        <v>11965</v>
      </c>
      <c r="L5" s="15"/>
      <c r="M5" s="6" t="s">
        <v>203</v>
      </c>
      <c r="N5" s="6" t="s">
        <v>203</v>
      </c>
      <c r="O5" s="6" t="s">
        <v>206</v>
      </c>
      <c r="P5" s="6" t="s">
        <v>206</v>
      </c>
      <c r="Q5" s="6" t="s">
        <v>206</v>
      </c>
      <c r="R5" s="6"/>
    </row>
    <row r="6" spans="1:18">
      <c r="A6" s="1"/>
      <c r="B6" s="110" t="s">
        <v>11878</v>
      </c>
      <c r="C6" s="6" t="s">
        <v>11966</v>
      </c>
      <c r="D6" s="45" t="s">
        <v>2801</v>
      </c>
      <c r="E6" s="284" t="s">
        <v>245</v>
      </c>
      <c r="F6" s="6" t="s">
        <v>28</v>
      </c>
      <c r="G6" s="1156">
        <v>8</v>
      </c>
      <c r="H6" s="187" t="s">
        <v>206</v>
      </c>
      <c r="I6" s="45" t="s">
        <v>5342</v>
      </c>
      <c r="J6" s="6" t="s">
        <v>434</v>
      </c>
      <c r="K6" s="6" t="s">
        <v>11967</v>
      </c>
      <c r="L6" s="15"/>
      <c r="M6" s="6" t="s">
        <v>203</v>
      </c>
      <c r="N6" s="6" t="s">
        <v>203</v>
      </c>
      <c r="O6" s="6" t="s">
        <v>206</v>
      </c>
      <c r="P6" s="6" t="s">
        <v>206</v>
      </c>
      <c r="Q6" s="6" t="s">
        <v>206</v>
      </c>
      <c r="R6" s="6"/>
    </row>
    <row r="7" spans="1:18">
      <c r="A7" s="1" t="s">
        <v>11968</v>
      </c>
      <c r="B7" s="110" t="s">
        <v>11743</v>
      </c>
      <c r="C7" s="6" t="s">
        <v>11969</v>
      </c>
      <c r="D7" s="45" t="s">
        <v>2801</v>
      </c>
      <c r="E7" s="284" t="s">
        <v>245</v>
      </c>
      <c r="F7" s="286" t="s">
        <v>12</v>
      </c>
      <c r="G7" s="286">
        <v>2</v>
      </c>
      <c r="H7" s="187" t="s">
        <v>206</v>
      </c>
      <c r="I7" s="45" t="s">
        <v>5342</v>
      </c>
      <c r="J7" s="6" t="s">
        <v>434</v>
      </c>
      <c r="K7" s="6" t="s">
        <v>7029</v>
      </c>
      <c r="L7" s="15"/>
      <c r="M7" s="6" t="s">
        <v>203</v>
      </c>
      <c r="N7" s="6" t="s">
        <v>203</v>
      </c>
      <c r="O7" s="6" t="s">
        <v>206</v>
      </c>
      <c r="P7" s="6" t="s">
        <v>206</v>
      </c>
      <c r="Q7" s="6" t="s">
        <v>206</v>
      </c>
      <c r="R7" s="6"/>
    </row>
    <row r="8" spans="1:18">
      <c r="A8" s="1"/>
      <c r="B8" s="28" t="s">
        <v>11970</v>
      </c>
      <c r="C8" s="151" t="s">
        <v>11971</v>
      </c>
      <c r="D8" s="45" t="s">
        <v>2801</v>
      </c>
      <c r="E8" s="284" t="s">
        <v>203</v>
      </c>
      <c r="F8" s="286" t="s">
        <v>12</v>
      </c>
      <c r="G8" s="286">
        <v>1</v>
      </c>
      <c r="H8" s="187" t="s">
        <v>206</v>
      </c>
      <c r="I8" s="45" t="s">
        <v>5342</v>
      </c>
      <c r="J8" s="151" t="s">
        <v>434</v>
      </c>
      <c r="K8" s="151" t="s">
        <v>11972</v>
      </c>
      <c r="L8" s="332"/>
      <c r="M8" s="6" t="s">
        <v>203</v>
      </c>
      <c r="N8" s="6" t="s">
        <v>203</v>
      </c>
      <c r="O8" s="6" t="s">
        <v>206</v>
      </c>
      <c r="P8" s="6" t="s">
        <v>206</v>
      </c>
      <c r="Q8" s="6" t="s">
        <v>206</v>
      </c>
      <c r="R8" s="6"/>
    </row>
    <row r="9" spans="1:18">
      <c r="A9" s="1"/>
      <c r="B9" s="110" t="s">
        <v>11973</v>
      </c>
      <c r="C9" s="6" t="s">
        <v>11974</v>
      </c>
      <c r="D9" s="45" t="s">
        <v>2801</v>
      </c>
      <c r="E9" s="284" t="s">
        <v>203</v>
      </c>
      <c r="F9" s="286" t="s">
        <v>12</v>
      </c>
      <c r="G9" s="286">
        <v>1</v>
      </c>
      <c r="H9" s="187" t="s">
        <v>206</v>
      </c>
      <c r="I9" s="45" t="s">
        <v>5342</v>
      </c>
      <c r="J9" s="6" t="s">
        <v>434</v>
      </c>
      <c r="K9" s="6" t="s">
        <v>11975</v>
      </c>
      <c r="L9" s="15"/>
      <c r="M9" s="6" t="s">
        <v>203</v>
      </c>
      <c r="N9" s="6" t="s">
        <v>203</v>
      </c>
      <c r="O9" s="6" t="s">
        <v>206</v>
      </c>
      <c r="P9" s="6" t="s">
        <v>206</v>
      </c>
      <c r="Q9" s="6" t="s">
        <v>206</v>
      </c>
      <c r="R9" s="6"/>
    </row>
    <row r="10" spans="1:18">
      <c r="A10" s="1" t="s">
        <v>1670</v>
      </c>
      <c r="B10" s="110" t="s">
        <v>11976</v>
      </c>
      <c r="C10" s="6" t="s">
        <v>11959</v>
      </c>
      <c r="D10" s="45" t="s">
        <v>2801</v>
      </c>
      <c r="E10" s="284" t="s">
        <v>203</v>
      </c>
      <c r="F10" s="45" t="s">
        <v>2380</v>
      </c>
      <c r="G10" s="45">
        <v>8</v>
      </c>
      <c r="H10" s="187" t="s">
        <v>206</v>
      </c>
      <c r="I10" s="45" t="s">
        <v>5342</v>
      </c>
      <c r="J10" s="6" t="s">
        <v>434</v>
      </c>
      <c r="K10" s="6" t="s">
        <v>11977</v>
      </c>
      <c r="L10" s="15"/>
      <c r="M10" s="6" t="s">
        <v>203</v>
      </c>
      <c r="N10" s="6" t="s">
        <v>203</v>
      </c>
      <c r="O10" s="6" t="s">
        <v>206</v>
      </c>
      <c r="P10" s="6" t="s">
        <v>206</v>
      </c>
      <c r="Q10" s="6" t="s">
        <v>206</v>
      </c>
      <c r="R10" s="6"/>
    </row>
    <row r="11" spans="1:18">
      <c r="A11" s="1"/>
      <c r="B11" s="110" t="s">
        <v>11978</v>
      </c>
      <c r="C11" s="6" t="s">
        <v>11962</v>
      </c>
      <c r="D11" s="45" t="s">
        <v>2801</v>
      </c>
      <c r="E11" s="284" t="s">
        <v>203</v>
      </c>
      <c r="F11" s="45" t="s">
        <v>2380</v>
      </c>
      <c r="G11" s="45">
        <v>8</v>
      </c>
      <c r="H11" s="187" t="s">
        <v>206</v>
      </c>
      <c r="I11" s="45" t="s">
        <v>5342</v>
      </c>
      <c r="J11" s="6" t="s">
        <v>434</v>
      </c>
      <c r="K11" s="6" t="s">
        <v>11979</v>
      </c>
      <c r="L11" s="15"/>
      <c r="M11" s="6" t="s">
        <v>203</v>
      </c>
      <c r="N11" s="6" t="s">
        <v>203</v>
      </c>
      <c r="O11" s="6" t="s">
        <v>206</v>
      </c>
      <c r="P11" s="6" t="s">
        <v>206</v>
      </c>
      <c r="Q11" s="6" t="s">
        <v>206</v>
      </c>
      <c r="R11" s="6"/>
    </row>
    <row r="12" spans="1:18" ht="20.25" customHeight="1">
      <c r="A12" s="1"/>
      <c r="B12" s="110" t="s">
        <v>4418</v>
      </c>
      <c r="C12" t="s">
        <v>11980</v>
      </c>
      <c r="D12" s="45" t="s">
        <v>2801</v>
      </c>
      <c r="E12" s="284" t="s">
        <v>203</v>
      </c>
      <c r="F12" s="45" t="s">
        <v>12</v>
      </c>
      <c r="G12" s="45">
        <v>1</v>
      </c>
      <c r="H12" s="187" t="s">
        <v>206</v>
      </c>
      <c r="I12" s="45" t="s">
        <v>5342</v>
      </c>
      <c r="J12" s="6" t="s">
        <v>434</v>
      </c>
      <c r="K12" s="6" t="s">
        <v>11981</v>
      </c>
      <c r="L12" s="270" t="s">
        <v>11982</v>
      </c>
      <c r="M12" s="6" t="s">
        <v>245</v>
      </c>
      <c r="N12" s="6" t="s">
        <v>203</v>
      </c>
      <c r="O12" s="20" t="s">
        <v>11983</v>
      </c>
      <c r="P12" s="6" t="s">
        <v>206</v>
      </c>
      <c r="Q12" s="6" t="s">
        <v>206</v>
      </c>
      <c r="R12" s="6"/>
    </row>
    <row r="13" spans="1:18">
      <c r="A13" s="2107" t="s">
        <v>11984</v>
      </c>
      <c r="B13" s="6" t="s">
        <v>11985</v>
      </c>
      <c r="C13" s="6" t="s">
        <v>11986</v>
      </c>
      <c r="D13" s="45" t="s">
        <v>2801</v>
      </c>
      <c r="E13" s="284" t="s">
        <v>203</v>
      </c>
      <c r="F13" s="45" t="s">
        <v>11987</v>
      </c>
      <c r="G13" s="45">
        <v>9</v>
      </c>
      <c r="H13" s="187" t="s">
        <v>206</v>
      </c>
      <c r="I13" s="45" t="s">
        <v>5342</v>
      </c>
      <c r="J13" s="6" t="s">
        <v>434</v>
      </c>
      <c r="K13" s="6" t="s">
        <v>11988</v>
      </c>
      <c r="L13" s="15"/>
      <c r="M13" s="6" t="s">
        <v>203</v>
      </c>
      <c r="N13" s="6" t="s">
        <v>203</v>
      </c>
      <c r="O13" s="6" t="s">
        <v>206</v>
      </c>
      <c r="P13" s="6" t="s">
        <v>206</v>
      </c>
      <c r="Q13" s="6" t="s">
        <v>206</v>
      </c>
      <c r="R13" s="6"/>
    </row>
    <row r="14" spans="1:18">
      <c r="A14" s="2107"/>
      <c r="B14" s="6" t="s">
        <v>11989</v>
      </c>
      <c r="C14" s="6" t="s">
        <v>11990</v>
      </c>
      <c r="D14" s="45" t="s">
        <v>2801</v>
      </c>
      <c r="E14" s="284" t="s">
        <v>203</v>
      </c>
      <c r="F14" s="286" t="s">
        <v>12</v>
      </c>
      <c r="G14" s="45">
        <v>10</v>
      </c>
      <c r="H14" s="187" t="s">
        <v>206</v>
      </c>
      <c r="I14" s="45" t="s">
        <v>5342</v>
      </c>
      <c r="J14" s="6" t="s">
        <v>434</v>
      </c>
      <c r="K14" s="6" t="s">
        <v>11991</v>
      </c>
      <c r="L14" s="15"/>
      <c r="M14" s="6" t="s">
        <v>203</v>
      </c>
      <c r="N14" s="6" t="s">
        <v>203</v>
      </c>
      <c r="O14" s="6" t="s">
        <v>206</v>
      </c>
      <c r="P14" s="6" t="s">
        <v>206</v>
      </c>
      <c r="Q14" s="6" t="s">
        <v>206</v>
      </c>
      <c r="R14" s="6"/>
    </row>
    <row r="15" spans="1:18">
      <c r="A15" s="2107"/>
      <c r="B15" s="6" t="s">
        <v>11992</v>
      </c>
      <c r="C15" s="6" t="s">
        <v>11993</v>
      </c>
      <c r="D15" s="45" t="s">
        <v>2801</v>
      </c>
      <c r="E15" s="284" t="s">
        <v>203</v>
      </c>
      <c r="F15" s="286" t="s">
        <v>12</v>
      </c>
      <c r="G15" s="45">
        <v>10</v>
      </c>
      <c r="H15" s="187" t="s">
        <v>206</v>
      </c>
      <c r="I15" s="45" t="s">
        <v>5342</v>
      </c>
      <c r="J15" s="6" t="s">
        <v>434</v>
      </c>
      <c r="K15" s="6" t="s">
        <v>11994</v>
      </c>
      <c r="L15" s="15"/>
      <c r="M15" s="6" t="s">
        <v>203</v>
      </c>
      <c r="N15" s="6" t="s">
        <v>203</v>
      </c>
      <c r="O15" s="6" t="s">
        <v>206</v>
      </c>
      <c r="P15" s="6" t="s">
        <v>206</v>
      </c>
      <c r="Q15" s="6" t="s">
        <v>206</v>
      </c>
      <c r="R15" s="6"/>
    </row>
    <row r="16" spans="1:18">
      <c r="A16" s="2107"/>
      <c r="B16" s="16" t="s">
        <v>11995</v>
      </c>
      <c r="C16" s="16" t="s">
        <v>11996</v>
      </c>
      <c r="D16" s="261" t="s">
        <v>2801</v>
      </c>
      <c r="E16" s="284" t="s">
        <v>203</v>
      </c>
      <c r="F16" s="261" t="s">
        <v>12</v>
      </c>
      <c r="G16" s="261">
        <v>6</v>
      </c>
      <c r="H16" s="187" t="s">
        <v>206</v>
      </c>
      <c r="I16" s="45" t="s">
        <v>5342</v>
      </c>
      <c r="J16" s="16" t="s">
        <v>434</v>
      </c>
      <c r="K16" s="16" t="s">
        <v>11997</v>
      </c>
      <c r="L16" s="243"/>
      <c r="M16" s="6" t="s">
        <v>203</v>
      </c>
      <c r="N16" s="6" t="s">
        <v>203</v>
      </c>
      <c r="O16" s="6" t="s">
        <v>206</v>
      </c>
      <c r="P16" s="6" t="s">
        <v>206</v>
      </c>
      <c r="Q16" s="6" t="s">
        <v>206</v>
      </c>
      <c r="R16" s="6"/>
    </row>
    <row r="17" spans="1:18">
      <c r="A17" s="2106" t="s">
        <v>11998</v>
      </c>
      <c r="B17" s="6" t="s">
        <v>11150</v>
      </c>
      <c r="C17" s="6" t="s">
        <v>11999</v>
      </c>
      <c r="D17" s="45" t="s">
        <v>2801</v>
      </c>
      <c r="E17" s="284" t="s">
        <v>203</v>
      </c>
      <c r="F17" s="45" t="s">
        <v>11987</v>
      </c>
      <c r="G17" s="45"/>
      <c r="H17" s="187" t="s">
        <v>206</v>
      </c>
      <c r="I17" s="45" t="s">
        <v>5342</v>
      </c>
      <c r="J17" s="6" t="s">
        <v>434</v>
      </c>
      <c r="K17" s="138" t="s">
        <v>12000</v>
      </c>
      <c r="L17" s="15"/>
      <c r="M17" s="6" t="s">
        <v>203</v>
      </c>
      <c r="N17" s="6" t="s">
        <v>203</v>
      </c>
      <c r="O17" s="6" t="s">
        <v>206</v>
      </c>
      <c r="P17" s="6" t="s">
        <v>206</v>
      </c>
      <c r="Q17" s="6" t="s">
        <v>206</v>
      </c>
      <c r="R17" s="6"/>
    </row>
    <row r="18" spans="1:18">
      <c r="A18" s="2107"/>
      <c r="B18" s="6" t="s">
        <v>12001</v>
      </c>
      <c r="C18" s="6" t="s">
        <v>12002</v>
      </c>
      <c r="D18" s="45" t="s">
        <v>2801</v>
      </c>
      <c r="E18" s="284" t="s">
        <v>203</v>
      </c>
      <c r="F18" s="286" t="s">
        <v>12</v>
      </c>
      <c r="G18" s="45">
        <v>10</v>
      </c>
      <c r="H18" s="187" t="s">
        <v>206</v>
      </c>
      <c r="I18" s="45" t="s">
        <v>5342</v>
      </c>
      <c r="J18" s="6" t="s">
        <v>434</v>
      </c>
      <c r="K18" s="6" t="s">
        <v>12003</v>
      </c>
      <c r="L18" s="15"/>
      <c r="M18" s="6" t="s">
        <v>203</v>
      </c>
      <c r="N18" s="6" t="s">
        <v>203</v>
      </c>
      <c r="O18" s="6" t="s">
        <v>206</v>
      </c>
      <c r="P18" s="6" t="s">
        <v>206</v>
      </c>
      <c r="Q18" s="6" t="s">
        <v>206</v>
      </c>
      <c r="R18" s="6"/>
    </row>
    <row r="19" spans="1:18">
      <c r="A19" s="2107"/>
      <c r="B19" s="6" t="s">
        <v>12004</v>
      </c>
      <c r="C19" s="6" t="s">
        <v>12005</v>
      </c>
      <c r="D19" s="45" t="s">
        <v>2801</v>
      </c>
      <c r="E19" s="284" t="s">
        <v>203</v>
      </c>
      <c r="F19" s="286" t="s">
        <v>12</v>
      </c>
      <c r="G19" s="45">
        <v>10</v>
      </c>
      <c r="H19" s="187" t="s">
        <v>206</v>
      </c>
      <c r="I19" s="45" t="s">
        <v>5342</v>
      </c>
      <c r="J19" s="6" t="s">
        <v>434</v>
      </c>
      <c r="K19" s="6" t="s">
        <v>12006</v>
      </c>
      <c r="L19" s="15"/>
      <c r="M19" s="6" t="s">
        <v>203</v>
      </c>
      <c r="N19" s="6" t="s">
        <v>203</v>
      </c>
      <c r="O19" s="6" t="s">
        <v>206</v>
      </c>
      <c r="P19" s="6" t="s">
        <v>206</v>
      </c>
      <c r="Q19" s="6" t="s">
        <v>206</v>
      </c>
      <c r="R19" s="6"/>
    </row>
    <row r="20" spans="1:18">
      <c r="A20" s="2107"/>
      <c r="B20" s="6" t="s">
        <v>11147</v>
      </c>
      <c r="C20" s="6" t="s">
        <v>12007</v>
      </c>
      <c r="D20" s="45" t="s">
        <v>2801</v>
      </c>
      <c r="E20" s="284" t="s">
        <v>203</v>
      </c>
      <c r="F20" s="261" t="s">
        <v>12</v>
      </c>
      <c r="G20" s="261">
        <v>1</v>
      </c>
      <c r="H20" s="187" t="s">
        <v>206</v>
      </c>
      <c r="I20" s="45" t="s">
        <v>5342</v>
      </c>
      <c r="J20" s="6" t="s">
        <v>434</v>
      </c>
      <c r="K20" s="6" t="s">
        <v>12008</v>
      </c>
      <c r="L20" s="15"/>
      <c r="M20" s="6" t="s">
        <v>203</v>
      </c>
      <c r="N20" s="6" t="s">
        <v>203</v>
      </c>
      <c r="O20" s="6" t="s">
        <v>206</v>
      </c>
      <c r="P20" s="6" t="s">
        <v>206</v>
      </c>
      <c r="Q20" s="6" t="s">
        <v>206</v>
      </c>
      <c r="R20" s="6"/>
    </row>
    <row r="21" spans="1:18">
      <c r="A21" s="2108"/>
      <c r="B21" s="6" t="s">
        <v>12009</v>
      </c>
      <c r="C21" s="6" t="s">
        <v>12010</v>
      </c>
      <c r="D21" s="45" t="s">
        <v>2801</v>
      </c>
      <c r="E21" s="284" t="s">
        <v>203</v>
      </c>
      <c r="F21" s="45" t="s">
        <v>12</v>
      </c>
      <c r="G21" s="45">
        <v>6</v>
      </c>
      <c r="H21" s="187" t="s">
        <v>206</v>
      </c>
      <c r="I21" s="45" t="s">
        <v>5342</v>
      </c>
      <c r="J21" s="6" t="s">
        <v>434</v>
      </c>
      <c r="K21" s="6" t="s">
        <v>12011</v>
      </c>
      <c r="L21" s="15"/>
      <c r="M21" s="6" t="s">
        <v>203</v>
      </c>
      <c r="N21" s="6" t="s">
        <v>203</v>
      </c>
      <c r="O21" s="6" t="s">
        <v>206</v>
      </c>
      <c r="P21" s="6" t="s">
        <v>206</v>
      </c>
      <c r="Q21" s="6" t="s">
        <v>206</v>
      </c>
      <c r="R21" s="6"/>
    </row>
  </sheetData>
  <autoFilter ref="A3:R3" xr:uid="{9F2D696F-F7D7-4054-924E-84FBCF1BB4E7}"/>
  <mergeCells count="6">
    <mergeCell ref="A17:A21"/>
    <mergeCell ref="J2:L2"/>
    <mergeCell ref="A10:A12"/>
    <mergeCell ref="A7:A9"/>
    <mergeCell ref="A13:A16"/>
    <mergeCell ref="A4:A6"/>
  </mergeCells>
  <pageMargins left="0.7" right="0.7" top="0.75" bottom="0.75" header="0.3" footer="0.3"/>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116ED-E54D-4DB2-9B0E-B448C20DFD78}">
  <dimension ref="A1:AH109"/>
  <sheetViews>
    <sheetView workbookViewId="0">
      <pane ySplit="3" topLeftCell="A42" activePane="bottomLeft" state="frozen"/>
      <selection pane="bottomLeft" activeCell="P89" sqref="P89"/>
    </sheetView>
  </sheetViews>
  <sheetFormatPr defaultRowHeight="60.75" customHeight="1"/>
  <cols>
    <col min="1" max="1" width="23.28515625" style="7" customWidth="1"/>
    <col min="2" max="2" width="31.7109375" style="7" customWidth="1"/>
    <col min="3" max="3" width="82.28515625" style="7" customWidth="1"/>
    <col min="4" max="4" width="16.140625" style="7" customWidth="1"/>
    <col min="5" max="5" width="6.85546875" style="7" customWidth="1"/>
    <col min="6" max="6" width="15.140625" style="7" customWidth="1"/>
    <col min="7" max="7" width="12.140625" style="1791" customWidth="1"/>
    <col min="8" max="8" width="13" style="7" customWidth="1"/>
    <col min="9" max="9" width="16" style="7" customWidth="1"/>
    <col min="10" max="10" width="23.28515625" style="7" customWidth="1"/>
    <col min="11" max="11" width="30.42578125" style="7" customWidth="1"/>
    <col min="12" max="12" width="53.85546875" style="7" customWidth="1"/>
    <col min="13" max="13" width="11.42578125" style="7" customWidth="1"/>
    <col min="14" max="14" width="10" style="7" customWidth="1"/>
    <col min="15" max="15" width="76" style="7" customWidth="1"/>
    <col min="16" max="17" width="24.85546875" style="7" customWidth="1"/>
    <col min="18" max="18" width="90.28515625" style="7" customWidth="1"/>
    <col min="19" max="16384" width="9.140625" style="7"/>
  </cols>
  <sheetData>
    <row r="1" spans="1:18" ht="17.25" customHeight="1"/>
    <row r="2" spans="1:18" ht="60.75" customHeight="1">
      <c r="A2" s="1792"/>
      <c r="B2" s="1792"/>
      <c r="C2" s="1792"/>
      <c r="D2" s="85" t="s">
        <v>1076</v>
      </c>
      <c r="E2" s="905" t="s">
        <v>2241</v>
      </c>
      <c r="F2" s="905" t="s">
        <v>2242</v>
      </c>
      <c r="G2" s="1793"/>
      <c r="H2" s="905" t="s">
        <v>3419</v>
      </c>
      <c r="I2" s="905"/>
      <c r="J2" s="2272" t="s">
        <v>11527</v>
      </c>
      <c r="K2" s="2272"/>
      <c r="L2" s="2272"/>
      <c r="M2" s="1517" t="s">
        <v>2245</v>
      </c>
      <c r="N2" s="1517" t="s">
        <v>2246</v>
      </c>
      <c r="O2" s="1517" t="s">
        <v>2247</v>
      </c>
      <c r="P2" s="1517" t="s">
        <v>2248</v>
      </c>
      <c r="Q2" s="1517" t="s">
        <v>2249</v>
      </c>
      <c r="R2" s="65"/>
    </row>
    <row r="3" spans="1:18" ht="60.75" customHeight="1">
      <c r="A3" s="311" t="s">
        <v>1078</v>
      </c>
      <c r="B3" s="311" t="s">
        <v>1079</v>
      </c>
      <c r="C3" s="1577" t="s">
        <v>1080</v>
      </c>
      <c r="D3" s="86" t="s">
        <v>1081</v>
      </c>
      <c r="E3" s="1042" t="s">
        <v>2252</v>
      </c>
      <c r="F3" s="1042" t="s">
        <v>2253</v>
      </c>
      <c r="G3" s="1794" t="s">
        <v>2254</v>
      </c>
      <c r="H3" s="1042" t="s">
        <v>2255</v>
      </c>
      <c r="I3" s="1042" t="s">
        <v>4181</v>
      </c>
      <c r="J3" s="311" t="s">
        <v>1082</v>
      </c>
      <c r="K3" s="311" t="s">
        <v>1083</v>
      </c>
      <c r="L3" s="311" t="s">
        <v>1084</v>
      </c>
      <c r="M3" s="1517" t="s">
        <v>2257</v>
      </c>
      <c r="N3" s="1517" t="s">
        <v>2258</v>
      </c>
      <c r="O3" s="1517" t="s">
        <v>2259</v>
      </c>
      <c r="P3" s="1517" t="s">
        <v>2260</v>
      </c>
      <c r="Q3" s="1517" t="s">
        <v>2261</v>
      </c>
      <c r="R3" s="65" t="s">
        <v>1085</v>
      </c>
    </row>
    <row r="4" spans="1:18" ht="60.75" customHeight="1">
      <c r="A4" s="2143" t="s">
        <v>1783</v>
      </c>
      <c r="B4" s="77" t="s">
        <v>7533</v>
      </c>
      <c r="C4" s="185" t="s">
        <v>12012</v>
      </c>
      <c r="D4" s="413" t="s">
        <v>12013</v>
      </c>
      <c r="E4" s="413" t="s">
        <v>245</v>
      </c>
      <c r="F4" s="413" t="s">
        <v>28</v>
      </c>
      <c r="G4" s="1795">
        <v>9</v>
      </c>
      <c r="H4" s="1795" t="s">
        <v>206</v>
      </c>
      <c r="I4" s="50" t="s">
        <v>5342</v>
      </c>
      <c r="J4" s="201" t="s">
        <v>441</v>
      </c>
      <c r="K4" s="185" t="s">
        <v>12014</v>
      </c>
      <c r="L4" s="77"/>
      <c r="M4" s="77" t="s">
        <v>203</v>
      </c>
      <c r="N4" s="77" t="s">
        <v>203</v>
      </c>
      <c r="O4" s="77" t="s">
        <v>206</v>
      </c>
      <c r="P4" s="77" t="s">
        <v>206</v>
      </c>
      <c r="Q4" s="77" t="s">
        <v>206</v>
      </c>
      <c r="R4" s="77"/>
    </row>
    <row r="5" spans="1:18" ht="60.75" customHeight="1">
      <c r="A5" s="2145"/>
      <c r="B5" s="258" t="s">
        <v>12015</v>
      </c>
      <c r="C5" s="77" t="s">
        <v>12016</v>
      </c>
      <c r="D5" s="1225" t="s">
        <v>12017</v>
      </c>
      <c r="E5" s="413" t="s">
        <v>245</v>
      </c>
      <c r="F5" s="1796" t="s">
        <v>28</v>
      </c>
      <c r="G5" s="1797">
        <v>4</v>
      </c>
      <c r="H5" s="1609" t="s">
        <v>206</v>
      </c>
      <c r="I5" s="149" t="s">
        <v>5342</v>
      </c>
      <c r="J5" s="1551" t="s">
        <v>441</v>
      </c>
      <c r="K5" s="77" t="s">
        <v>12018</v>
      </c>
      <c r="L5" s="260"/>
      <c r="M5" s="77" t="s">
        <v>203</v>
      </c>
      <c r="N5" s="77" t="s">
        <v>203</v>
      </c>
      <c r="O5" s="77" t="s">
        <v>206</v>
      </c>
      <c r="P5" s="77" t="s">
        <v>206</v>
      </c>
      <c r="Q5" s="77" t="s">
        <v>206</v>
      </c>
      <c r="R5" s="77"/>
    </row>
    <row r="6" spans="1:18" ht="60.75" customHeight="1">
      <c r="A6" s="2276" t="s">
        <v>1086</v>
      </c>
      <c r="B6" s="77" t="s">
        <v>3555</v>
      </c>
      <c r="C6" s="77" t="s">
        <v>12019</v>
      </c>
      <c r="D6" s="413" t="s">
        <v>12013</v>
      </c>
      <c r="E6" s="413" t="s">
        <v>245</v>
      </c>
      <c r="F6" s="413" t="s">
        <v>28</v>
      </c>
      <c r="G6" s="1797">
        <v>3</v>
      </c>
      <c r="H6" s="1797" t="s">
        <v>206</v>
      </c>
      <c r="I6" s="50" t="s">
        <v>5342</v>
      </c>
      <c r="J6" s="201" t="s">
        <v>441</v>
      </c>
      <c r="K6" s="77" t="s">
        <v>12020</v>
      </c>
      <c r="L6" s="77"/>
      <c r="M6" s="77" t="s">
        <v>203</v>
      </c>
      <c r="N6" s="77" t="s">
        <v>203</v>
      </c>
      <c r="O6" s="77" t="s">
        <v>206</v>
      </c>
      <c r="P6" s="77" t="s">
        <v>206</v>
      </c>
      <c r="Q6" s="77" t="s">
        <v>206</v>
      </c>
      <c r="R6" s="77"/>
    </row>
    <row r="7" spans="1:18" ht="60.75" customHeight="1">
      <c r="A7" s="2277"/>
      <c r="B7" s="46" t="s">
        <v>1091</v>
      </c>
      <c r="C7" s="201" t="s">
        <v>10591</v>
      </c>
      <c r="D7" s="413" t="s">
        <v>4377</v>
      </c>
      <c r="E7" s="413" t="s">
        <v>245</v>
      </c>
      <c r="F7" s="77" t="s">
        <v>10234</v>
      </c>
      <c r="G7" s="1614">
        <v>2</v>
      </c>
      <c r="H7" s="1798" t="s">
        <v>206</v>
      </c>
      <c r="I7" s="413" t="s">
        <v>206</v>
      </c>
      <c r="J7" s="77" t="s">
        <v>206</v>
      </c>
      <c r="K7" s="77" t="s">
        <v>206</v>
      </c>
      <c r="L7" s="260" t="s">
        <v>12021</v>
      </c>
      <c r="M7" s="77" t="s">
        <v>362</v>
      </c>
      <c r="N7" s="77" t="s">
        <v>203</v>
      </c>
      <c r="O7" s="77" t="s">
        <v>12022</v>
      </c>
      <c r="P7" s="77" t="s">
        <v>206</v>
      </c>
      <c r="Q7" s="77" t="s">
        <v>206</v>
      </c>
      <c r="R7" s="77"/>
    </row>
    <row r="8" spans="1:18" ht="60.75" customHeight="1">
      <c r="A8" s="2277"/>
      <c r="B8" s="46" t="s">
        <v>1087</v>
      </c>
      <c r="C8" s="77" t="s">
        <v>12023</v>
      </c>
      <c r="D8" s="413" t="s">
        <v>12017</v>
      </c>
      <c r="E8" s="413" t="s">
        <v>203</v>
      </c>
      <c r="F8" s="413" t="s">
        <v>28</v>
      </c>
      <c r="G8" s="1797">
        <v>16</v>
      </c>
      <c r="H8" s="1797" t="s">
        <v>206</v>
      </c>
      <c r="I8" s="50" t="s">
        <v>5342</v>
      </c>
      <c r="J8" s="66" t="s">
        <v>441</v>
      </c>
      <c r="K8" s="291" t="s">
        <v>12024</v>
      </c>
      <c r="L8" s="185"/>
      <c r="M8" s="77" t="s">
        <v>203</v>
      </c>
      <c r="N8" s="77" t="s">
        <v>203</v>
      </c>
      <c r="O8" s="77" t="s">
        <v>206</v>
      </c>
      <c r="P8" s="77" t="s">
        <v>206</v>
      </c>
      <c r="Q8" s="77" t="s">
        <v>206</v>
      </c>
      <c r="R8" s="77"/>
    </row>
    <row r="9" spans="1:18" ht="60.75" customHeight="1">
      <c r="A9" s="2277"/>
      <c r="B9" s="46" t="s">
        <v>12025</v>
      </c>
      <c r="C9" s="201" t="s">
        <v>12026</v>
      </c>
      <c r="D9" s="413" t="s">
        <v>2289</v>
      </c>
      <c r="E9" s="413" t="s">
        <v>203</v>
      </c>
      <c r="F9" s="413" t="s">
        <v>28</v>
      </c>
      <c r="G9" s="1797">
        <v>16</v>
      </c>
      <c r="H9" s="1797" t="s">
        <v>206</v>
      </c>
      <c r="I9" s="50" t="s">
        <v>5342</v>
      </c>
      <c r="J9" s="1259" t="s">
        <v>441</v>
      </c>
      <c r="K9" s="1241" t="s">
        <v>12027</v>
      </c>
      <c r="L9" s="77"/>
      <c r="M9" s="260" t="s">
        <v>203</v>
      </c>
      <c r="N9" s="77" t="s">
        <v>203</v>
      </c>
      <c r="O9" s="77" t="s">
        <v>206</v>
      </c>
      <c r="P9" s="77" t="s">
        <v>206</v>
      </c>
      <c r="Q9" s="77" t="s">
        <v>206</v>
      </c>
      <c r="R9" s="77"/>
    </row>
    <row r="10" spans="1:18" ht="60.75" customHeight="1">
      <c r="A10" s="2278"/>
      <c r="B10" s="285" t="s">
        <v>2419</v>
      </c>
      <c r="C10" s="413" t="s">
        <v>12028</v>
      </c>
      <c r="D10" s="260" t="s">
        <v>4377</v>
      </c>
      <c r="E10" s="413" t="s">
        <v>203</v>
      </c>
      <c r="F10" s="413" t="s">
        <v>28</v>
      </c>
      <c r="G10" s="1797">
        <v>3</v>
      </c>
      <c r="H10" s="1797" t="s">
        <v>206</v>
      </c>
      <c r="I10" s="157" t="s">
        <v>5342</v>
      </c>
      <c r="J10" s="491" t="s">
        <v>222</v>
      </c>
      <c r="K10" s="124" t="s">
        <v>3599</v>
      </c>
      <c r="L10" s="77"/>
      <c r="M10" s="260" t="s">
        <v>203</v>
      </c>
      <c r="N10" s="366" t="s">
        <v>362</v>
      </c>
      <c r="O10" s="179" t="s">
        <v>12029</v>
      </c>
      <c r="P10" s="179" t="s">
        <v>12030</v>
      </c>
      <c r="Q10" s="77" t="s">
        <v>206</v>
      </c>
      <c r="R10" s="77"/>
    </row>
    <row r="11" spans="1:18" ht="60.75" customHeight="1">
      <c r="A11" s="2274" t="s">
        <v>1093</v>
      </c>
      <c r="B11" s="258" t="s">
        <v>2267</v>
      </c>
      <c r="C11" s="77" t="s">
        <v>12031</v>
      </c>
      <c r="D11" s="260" t="s">
        <v>4377</v>
      </c>
      <c r="E11" s="77" t="s">
        <v>245</v>
      </c>
      <c r="F11" s="413" t="s">
        <v>2380</v>
      </c>
      <c r="G11" s="1797">
        <v>8</v>
      </c>
      <c r="H11" s="1609" t="s">
        <v>206</v>
      </c>
      <c r="I11" s="50" t="s">
        <v>5342</v>
      </c>
      <c r="J11" s="1259" t="s">
        <v>441</v>
      </c>
      <c r="K11" s="77" t="s">
        <v>2267</v>
      </c>
      <c r="L11" s="77"/>
      <c r="M11" s="260" t="s">
        <v>203</v>
      </c>
      <c r="N11" s="77" t="s">
        <v>203</v>
      </c>
      <c r="O11" s="77" t="s">
        <v>206</v>
      </c>
      <c r="P11" s="77" t="s">
        <v>206</v>
      </c>
      <c r="Q11" s="77" t="s">
        <v>206</v>
      </c>
      <c r="R11" s="77"/>
    </row>
    <row r="12" spans="1:18" ht="60.75" customHeight="1">
      <c r="A12" s="2275"/>
      <c r="B12" s="382" t="s">
        <v>2273</v>
      </c>
      <c r="C12" s="77" t="s">
        <v>12032</v>
      </c>
      <c r="D12" s="260" t="s">
        <v>4377</v>
      </c>
      <c r="E12" s="77" t="s">
        <v>203</v>
      </c>
      <c r="F12" s="413" t="s">
        <v>2380</v>
      </c>
      <c r="G12" s="1797">
        <v>8</v>
      </c>
      <c r="H12" s="1609" t="s">
        <v>206</v>
      </c>
      <c r="I12" s="50" t="s">
        <v>5342</v>
      </c>
      <c r="J12" s="1259" t="s">
        <v>441</v>
      </c>
      <c r="K12" s="77" t="s">
        <v>2273</v>
      </c>
      <c r="L12" s="77"/>
      <c r="M12" s="260" t="s">
        <v>203</v>
      </c>
      <c r="N12" s="77" t="s">
        <v>203</v>
      </c>
      <c r="O12" s="77" t="s">
        <v>206</v>
      </c>
      <c r="P12" s="77" t="s">
        <v>206</v>
      </c>
      <c r="Q12" s="77" t="s">
        <v>206</v>
      </c>
      <c r="R12" s="77"/>
    </row>
    <row r="13" spans="1:18" ht="60.75" customHeight="1">
      <c r="A13" s="2274" t="s">
        <v>12033</v>
      </c>
      <c r="B13" s="382" t="s">
        <v>12034</v>
      </c>
      <c r="C13" s="185" t="s">
        <v>12035</v>
      </c>
      <c r="D13" s="1799" t="s">
        <v>12017</v>
      </c>
      <c r="E13" s="1171" t="s">
        <v>203</v>
      </c>
      <c r="F13" s="1171" t="s">
        <v>28</v>
      </c>
      <c r="G13" s="1797">
        <v>3</v>
      </c>
      <c r="H13" s="1798" t="s">
        <v>206</v>
      </c>
      <c r="I13" s="50" t="s">
        <v>5342</v>
      </c>
      <c r="J13" s="258" t="s">
        <v>441</v>
      </c>
      <c r="K13" s="77" t="s">
        <v>12036</v>
      </c>
      <c r="L13" s="50" t="s">
        <v>12037</v>
      </c>
      <c r="M13" s="1800" t="s">
        <v>203</v>
      </c>
      <c r="N13" s="77" t="s">
        <v>203</v>
      </c>
      <c r="O13" s="1136" t="s">
        <v>206</v>
      </c>
      <c r="P13" s="1136" t="s">
        <v>206</v>
      </c>
      <c r="Q13" s="77" t="s">
        <v>206</v>
      </c>
      <c r="R13" s="77"/>
    </row>
    <row r="14" spans="1:18" ht="60.75" customHeight="1">
      <c r="A14" s="2273"/>
      <c r="B14" s="382" t="s">
        <v>11568</v>
      </c>
      <c r="C14" s="185" t="s">
        <v>12038</v>
      </c>
      <c r="D14" s="260" t="s">
        <v>4377</v>
      </c>
      <c r="E14" s="1171" t="s">
        <v>203</v>
      </c>
      <c r="F14" s="1171" t="s">
        <v>28</v>
      </c>
      <c r="G14" s="1797">
        <v>8</v>
      </c>
      <c r="H14" s="1798" t="s">
        <v>206</v>
      </c>
      <c r="I14" s="50" t="s">
        <v>5342</v>
      </c>
      <c r="J14" s="77" t="s">
        <v>441</v>
      </c>
      <c r="K14" s="366" t="s">
        <v>12039</v>
      </c>
      <c r="L14" s="1175"/>
      <c r="M14" s="77" t="s">
        <v>203</v>
      </c>
      <c r="N14" s="77" t="s">
        <v>203</v>
      </c>
      <c r="O14" s="77" t="s">
        <v>206</v>
      </c>
      <c r="P14" s="77" t="s">
        <v>206</v>
      </c>
      <c r="Q14" s="77" t="s">
        <v>206</v>
      </c>
      <c r="R14" s="77"/>
    </row>
    <row r="15" spans="1:18" ht="60.75" customHeight="1">
      <c r="A15" s="2273"/>
      <c r="B15" s="77" t="s">
        <v>10518</v>
      </c>
      <c r="C15" s="77" t="s">
        <v>12040</v>
      </c>
      <c r="D15" s="77" t="s">
        <v>2289</v>
      </c>
      <c r="E15" s="77" t="s">
        <v>203</v>
      </c>
      <c r="F15" s="77" t="s">
        <v>12</v>
      </c>
      <c r="G15" s="1614">
        <v>1</v>
      </c>
      <c r="H15" s="1606" t="s">
        <v>206</v>
      </c>
      <c r="I15" s="50" t="s">
        <v>5342</v>
      </c>
      <c r="J15" s="66" t="s">
        <v>11534</v>
      </c>
      <c r="K15" s="66" t="s">
        <v>12041</v>
      </c>
      <c r="L15" s="260"/>
      <c r="M15" s="77" t="s">
        <v>203</v>
      </c>
      <c r="N15" s="77" t="s">
        <v>362</v>
      </c>
      <c r="O15" s="50" t="s">
        <v>12042</v>
      </c>
      <c r="P15" s="50" t="s">
        <v>12043</v>
      </c>
      <c r="Q15" s="77" t="s">
        <v>206</v>
      </c>
      <c r="R15" s="77"/>
    </row>
    <row r="16" spans="1:18" ht="60.75" customHeight="1">
      <c r="A16" s="2273"/>
      <c r="B16" s="77" t="s">
        <v>12044</v>
      </c>
      <c r="C16" s="77" t="s">
        <v>12045</v>
      </c>
      <c r="D16" s="413" t="s">
        <v>4579</v>
      </c>
      <c r="E16" s="413" t="s">
        <v>203</v>
      </c>
      <c r="F16" s="77" t="s">
        <v>10234</v>
      </c>
      <c r="G16" s="1614">
        <v>1</v>
      </c>
      <c r="H16" s="1798" t="s">
        <v>206</v>
      </c>
      <c r="I16" s="50" t="s">
        <v>5342</v>
      </c>
      <c r="J16" s="201" t="s">
        <v>441</v>
      </c>
      <c r="K16" s="77" t="s">
        <v>12046</v>
      </c>
      <c r="L16" s="149" t="s">
        <v>12047</v>
      </c>
      <c r="M16" s="77" t="s">
        <v>203</v>
      </c>
      <c r="N16" s="77" t="s">
        <v>203</v>
      </c>
      <c r="O16" s="77" t="s">
        <v>206</v>
      </c>
      <c r="P16" s="77" t="s">
        <v>206</v>
      </c>
      <c r="Q16" s="77" t="s">
        <v>206</v>
      </c>
      <c r="R16" s="77"/>
    </row>
    <row r="17" spans="1:18" ht="60.75" customHeight="1">
      <c r="A17" s="2275"/>
      <c r="B17" s="77" t="s">
        <v>12048</v>
      </c>
      <c r="C17" s="77" t="s">
        <v>12049</v>
      </c>
      <c r="D17" s="77" t="s">
        <v>2289</v>
      </c>
      <c r="E17" s="77" t="s">
        <v>203</v>
      </c>
      <c r="F17" s="77" t="s">
        <v>12</v>
      </c>
      <c r="G17" s="1614">
        <v>1</v>
      </c>
      <c r="H17" s="1609" t="s">
        <v>206</v>
      </c>
      <c r="I17" s="797" t="s">
        <v>5342</v>
      </c>
      <c r="J17" s="375" t="s">
        <v>441</v>
      </c>
      <c r="K17" s="423" t="s">
        <v>12050</v>
      </c>
      <c r="L17" s="77"/>
      <c r="M17" s="77" t="s">
        <v>203</v>
      </c>
      <c r="N17" s="77" t="s">
        <v>203</v>
      </c>
      <c r="O17" s="77" t="s">
        <v>206</v>
      </c>
      <c r="P17" s="77" t="s">
        <v>206</v>
      </c>
      <c r="Q17" s="77" t="s">
        <v>206</v>
      </c>
      <c r="R17" s="260" t="s">
        <v>12051</v>
      </c>
    </row>
    <row r="18" spans="1:18" ht="60.75" customHeight="1">
      <c r="A18" s="2070" t="s">
        <v>1222</v>
      </c>
      <c r="B18" s="520" t="s">
        <v>12052</v>
      </c>
      <c r="C18" s="366" t="s">
        <v>12053</v>
      </c>
      <c r="D18" s="289" t="s">
        <v>2289</v>
      </c>
      <c r="E18" s="366" t="s">
        <v>203</v>
      </c>
      <c r="F18" s="366" t="s">
        <v>12</v>
      </c>
      <c r="G18" s="1609">
        <v>1</v>
      </c>
      <c r="H18" s="1609" t="s">
        <v>206</v>
      </c>
      <c r="I18" s="178" t="s">
        <v>5342</v>
      </c>
      <c r="J18" s="1241" t="s">
        <v>585</v>
      </c>
      <c r="K18" s="124" t="s">
        <v>12054</v>
      </c>
      <c r="L18" s="77"/>
      <c r="M18" s="77" t="s">
        <v>362</v>
      </c>
      <c r="N18" s="77" t="s">
        <v>362</v>
      </c>
      <c r="O18" s="50" t="s">
        <v>12055</v>
      </c>
      <c r="P18" s="50" t="s">
        <v>12056</v>
      </c>
      <c r="Q18" s="77" t="s">
        <v>206</v>
      </c>
      <c r="R18" s="260"/>
    </row>
    <row r="19" spans="1:18" ht="60.75" customHeight="1">
      <c r="A19" s="2070"/>
      <c r="B19" s="259" t="s">
        <v>12057</v>
      </c>
      <c r="C19" s="77" t="s">
        <v>12058</v>
      </c>
      <c r="D19" s="1225" t="s">
        <v>12013</v>
      </c>
      <c r="E19" s="413" t="s">
        <v>203</v>
      </c>
      <c r="F19" s="77" t="s">
        <v>12</v>
      </c>
      <c r="G19" s="1609">
        <v>1</v>
      </c>
      <c r="H19" s="1609" t="s">
        <v>206</v>
      </c>
      <c r="I19" s="50" t="s">
        <v>5342</v>
      </c>
      <c r="J19" s="839" t="s">
        <v>441</v>
      </c>
      <c r="K19" s="839" t="s">
        <v>12059</v>
      </c>
      <c r="L19" s="366" t="s">
        <v>12060</v>
      </c>
      <c r="M19" s="366" t="s">
        <v>362</v>
      </c>
      <c r="N19" s="77" t="s">
        <v>203</v>
      </c>
      <c r="O19" s="179" t="s">
        <v>12061</v>
      </c>
      <c r="P19" s="366" t="s">
        <v>206</v>
      </c>
      <c r="Q19" s="77" t="s">
        <v>206</v>
      </c>
      <c r="R19" s="77"/>
    </row>
    <row r="20" spans="1:18" ht="60.75" customHeight="1">
      <c r="A20" s="2070"/>
      <c r="B20" s="259" t="s">
        <v>12062</v>
      </c>
      <c r="C20" s="179" t="s">
        <v>12063</v>
      </c>
      <c r="D20" s="1225" t="s">
        <v>12013</v>
      </c>
      <c r="E20" s="413" t="s">
        <v>203</v>
      </c>
      <c r="F20" s="77" t="s">
        <v>12</v>
      </c>
      <c r="G20" s="1609">
        <v>1</v>
      </c>
      <c r="H20" s="1609" t="s">
        <v>206</v>
      </c>
      <c r="I20" s="50" t="s">
        <v>5342</v>
      </c>
      <c r="J20" s="1225" t="s">
        <v>441</v>
      </c>
      <c r="K20" s="1225" t="s">
        <v>12046</v>
      </c>
      <c r="L20" s="847" t="s">
        <v>12064</v>
      </c>
      <c r="M20" s="847" t="s">
        <v>362</v>
      </c>
      <c r="N20" s="847" t="s">
        <v>203</v>
      </c>
      <c r="O20" s="847" t="s">
        <v>12065</v>
      </c>
      <c r="P20" s="1225" t="s">
        <v>206</v>
      </c>
      <c r="Q20" s="77" t="s">
        <v>206</v>
      </c>
      <c r="R20" s="1225"/>
    </row>
    <row r="21" spans="1:18" ht="60.75" customHeight="1">
      <c r="A21" s="2070"/>
      <c r="B21" s="259" t="s">
        <v>12066</v>
      </c>
      <c r="C21" s="179" t="s">
        <v>12067</v>
      </c>
      <c r="D21" s="1225" t="s">
        <v>12013</v>
      </c>
      <c r="E21" s="413" t="s">
        <v>203</v>
      </c>
      <c r="F21" s="77" t="s">
        <v>12</v>
      </c>
      <c r="G21" s="1609">
        <v>1</v>
      </c>
      <c r="H21" s="1609" t="s">
        <v>206</v>
      </c>
      <c r="I21" s="50" t="s">
        <v>5342</v>
      </c>
      <c r="J21" s="847" t="s">
        <v>12068</v>
      </c>
      <c r="K21" s="1225" t="s">
        <v>12046</v>
      </c>
      <c r="L21" s="847" t="s">
        <v>12069</v>
      </c>
      <c r="M21" s="847" t="s">
        <v>362</v>
      </c>
      <c r="N21" s="847" t="s">
        <v>362</v>
      </c>
      <c r="O21" s="847" t="s">
        <v>12070</v>
      </c>
      <c r="P21" s="847" t="s">
        <v>12071</v>
      </c>
      <c r="Q21" s="77" t="s">
        <v>206</v>
      </c>
      <c r="R21" s="1225"/>
    </row>
    <row r="22" spans="1:18" ht="60.75" customHeight="1">
      <c r="A22" s="2070"/>
      <c r="B22" s="259" t="s">
        <v>12072</v>
      </c>
      <c r="C22" s="179" t="s">
        <v>12073</v>
      </c>
      <c r="D22" s="1225" t="s">
        <v>12013</v>
      </c>
      <c r="E22" s="413" t="s">
        <v>203</v>
      </c>
      <c r="F22" s="77" t="s">
        <v>12</v>
      </c>
      <c r="G22" s="1609">
        <v>1</v>
      </c>
      <c r="H22" s="1609" t="s">
        <v>206</v>
      </c>
      <c r="I22" s="50" t="s">
        <v>5342</v>
      </c>
      <c r="J22" s="847" t="s">
        <v>12068</v>
      </c>
      <c r="K22" s="1225" t="s">
        <v>3757</v>
      </c>
      <c r="L22" s="847" t="s">
        <v>12074</v>
      </c>
      <c r="M22" s="847" t="s">
        <v>362</v>
      </c>
      <c r="N22" s="847" t="s">
        <v>362</v>
      </c>
      <c r="O22" s="847" t="s">
        <v>12075</v>
      </c>
      <c r="P22" s="847" t="s">
        <v>12076</v>
      </c>
      <c r="Q22" s="77" t="s">
        <v>206</v>
      </c>
      <c r="R22" s="1225"/>
    </row>
    <row r="23" spans="1:18" ht="60.75" customHeight="1">
      <c r="A23" s="2070"/>
      <c r="B23" s="260" t="s">
        <v>12077</v>
      </c>
      <c r="C23" s="366" t="s">
        <v>12078</v>
      </c>
      <c r="D23" s="46" t="s">
        <v>12079</v>
      </c>
      <c r="E23" s="77" t="s">
        <v>203</v>
      </c>
      <c r="F23" s="77" t="s">
        <v>12</v>
      </c>
      <c r="G23" s="1609">
        <v>1</v>
      </c>
      <c r="H23" s="1609" t="s">
        <v>206</v>
      </c>
      <c r="I23" s="50" t="s">
        <v>5342</v>
      </c>
      <c r="J23" s="18" t="s">
        <v>11534</v>
      </c>
      <c r="K23" s="17" t="s">
        <v>11531</v>
      </c>
      <c r="L23" s="17" t="s">
        <v>12080</v>
      </c>
      <c r="M23" s="50" t="s">
        <v>203</v>
      </c>
      <c r="N23" s="77" t="s">
        <v>362</v>
      </c>
      <c r="O23" s="50" t="s">
        <v>12081</v>
      </c>
      <c r="P23" s="50" t="s">
        <v>12043</v>
      </c>
      <c r="Q23" s="77" t="s">
        <v>206</v>
      </c>
      <c r="R23" s="77"/>
    </row>
    <row r="24" spans="1:18" ht="60.75" customHeight="1">
      <c r="A24" s="2142" t="s">
        <v>1112</v>
      </c>
      <c r="B24" s="260" t="s">
        <v>3723</v>
      </c>
      <c r="C24" s="77" t="s">
        <v>12082</v>
      </c>
      <c r="D24" s="413" t="s">
        <v>5440</v>
      </c>
      <c r="E24" s="77" t="s">
        <v>203</v>
      </c>
      <c r="F24" s="413" t="s">
        <v>2380</v>
      </c>
      <c r="G24" s="1797">
        <v>8</v>
      </c>
      <c r="H24" s="1609" t="s">
        <v>206</v>
      </c>
      <c r="I24" s="50" t="s">
        <v>5342</v>
      </c>
      <c r="J24" s="18" t="s">
        <v>11534</v>
      </c>
      <c r="K24" s="124" t="s">
        <v>11535</v>
      </c>
      <c r="L24" s="77"/>
      <c r="M24" s="77" t="s">
        <v>203</v>
      </c>
      <c r="N24" s="77" t="s">
        <v>203</v>
      </c>
      <c r="O24" s="77" t="s">
        <v>206</v>
      </c>
      <c r="P24" s="77" t="s">
        <v>206</v>
      </c>
      <c r="Q24" s="77" t="s">
        <v>206</v>
      </c>
      <c r="R24" s="77"/>
    </row>
    <row r="25" spans="1:18" ht="60.75" customHeight="1">
      <c r="A25" s="2142"/>
      <c r="B25" s="260" t="s">
        <v>12083</v>
      </c>
      <c r="C25" s="77" t="s">
        <v>12084</v>
      </c>
      <c r="D25" s="413" t="s">
        <v>12017</v>
      </c>
      <c r="E25" s="77" t="s">
        <v>203</v>
      </c>
      <c r="F25" s="413" t="s">
        <v>2380</v>
      </c>
      <c r="G25" s="1797">
        <v>8</v>
      </c>
      <c r="H25" s="1609" t="s">
        <v>206</v>
      </c>
      <c r="I25" s="50" t="s">
        <v>5342</v>
      </c>
      <c r="J25" s="201" t="s">
        <v>441</v>
      </c>
      <c r="K25" s="124" t="s">
        <v>12085</v>
      </c>
      <c r="L25" s="77"/>
      <c r="M25" s="77" t="s">
        <v>203</v>
      </c>
      <c r="N25" s="77" t="s">
        <v>203</v>
      </c>
      <c r="O25" s="77" t="s">
        <v>206</v>
      </c>
      <c r="P25" s="77" t="s">
        <v>206</v>
      </c>
      <c r="Q25" s="77" t="s">
        <v>206</v>
      </c>
      <c r="R25" s="77"/>
    </row>
    <row r="26" spans="1:18" ht="60.75" customHeight="1">
      <c r="A26" s="2142"/>
      <c r="B26" s="260" t="s">
        <v>10422</v>
      </c>
      <c r="C26" s="77" t="s">
        <v>12086</v>
      </c>
      <c r="D26" s="413" t="s">
        <v>12087</v>
      </c>
      <c r="E26" s="77" t="s">
        <v>203</v>
      </c>
      <c r="F26" s="1225" t="s">
        <v>2380</v>
      </c>
      <c r="G26" s="1797">
        <v>8</v>
      </c>
      <c r="H26" s="1609" t="s">
        <v>206</v>
      </c>
      <c r="I26" s="50" t="s">
        <v>5342</v>
      </c>
      <c r="J26" s="201" t="s">
        <v>441</v>
      </c>
      <c r="K26" s="264" t="s">
        <v>12088</v>
      </c>
      <c r="L26" s="77"/>
      <c r="M26" s="77" t="s">
        <v>203</v>
      </c>
      <c r="N26" s="77" t="s">
        <v>203</v>
      </c>
      <c r="O26" s="77" t="s">
        <v>206</v>
      </c>
      <c r="P26" s="77" t="s">
        <v>206</v>
      </c>
      <c r="Q26" s="77" t="s">
        <v>206</v>
      </c>
      <c r="R26" s="77"/>
    </row>
    <row r="27" spans="1:18" ht="60.75" customHeight="1">
      <c r="A27" s="2142"/>
      <c r="B27" s="260" t="s">
        <v>5582</v>
      </c>
      <c r="C27" s="77" t="s">
        <v>12089</v>
      </c>
      <c r="D27" s="413" t="s">
        <v>12090</v>
      </c>
      <c r="E27" s="413" t="s">
        <v>203</v>
      </c>
      <c r="F27" s="1799" t="s">
        <v>2380</v>
      </c>
      <c r="G27" s="1795">
        <v>8</v>
      </c>
      <c r="H27" s="1801" t="s">
        <v>206</v>
      </c>
      <c r="I27" s="157" t="s">
        <v>5342</v>
      </c>
      <c r="J27" s="201" t="s">
        <v>441</v>
      </c>
      <c r="K27" s="77" t="s">
        <v>12091</v>
      </c>
      <c r="L27" s="50" t="s">
        <v>12092</v>
      </c>
      <c r="M27" s="77" t="s">
        <v>362</v>
      </c>
      <c r="N27" s="77" t="s">
        <v>203</v>
      </c>
      <c r="O27" s="50" t="s">
        <v>12093</v>
      </c>
      <c r="P27" s="50" t="s">
        <v>12094</v>
      </c>
      <c r="Q27" s="77" t="s">
        <v>206</v>
      </c>
      <c r="R27" s="77"/>
    </row>
    <row r="28" spans="1:18" ht="60.75" customHeight="1">
      <c r="A28" s="2142"/>
      <c r="B28" s="1802" t="s">
        <v>5576</v>
      </c>
      <c r="C28" s="77" t="s">
        <v>12095</v>
      </c>
      <c r="D28" s="413" t="s">
        <v>5440</v>
      </c>
      <c r="E28" s="1796" t="s">
        <v>203</v>
      </c>
      <c r="F28" s="413" t="s">
        <v>2380</v>
      </c>
      <c r="G28" s="1797">
        <v>8</v>
      </c>
      <c r="H28" s="1797" t="s">
        <v>206</v>
      </c>
      <c r="I28" s="50" t="s">
        <v>5342</v>
      </c>
      <c r="J28" s="937" t="s">
        <v>11534</v>
      </c>
      <c r="K28" s="1803" t="s">
        <v>12096</v>
      </c>
      <c r="L28" s="77"/>
      <c r="M28" s="77" t="s">
        <v>203</v>
      </c>
      <c r="N28" s="77" t="s">
        <v>362</v>
      </c>
      <c r="O28" s="50" t="s">
        <v>12042</v>
      </c>
      <c r="P28" s="50" t="s">
        <v>12043</v>
      </c>
      <c r="Q28" s="77" t="s">
        <v>206</v>
      </c>
      <c r="R28" s="77"/>
    </row>
    <row r="29" spans="1:18" ht="60.75" customHeight="1">
      <c r="A29" s="2142"/>
      <c r="B29" s="929" t="s">
        <v>12097</v>
      </c>
      <c r="C29" s="77" t="s">
        <v>12098</v>
      </c>
      <c r="D29" s="413" t="s">
        <v>12090</v>
      </c>
      <c r="E29" s="1796" t="s">
        <v>203</v>
      </c>
      <c r="F29" s="413" t="s">
        <v>2380</v>
      </c>
      <c r="G29" s="1797">
        <v>8</v>
      </c>
      <c r="H29" s="1797" t="s">
        <v>206</v>
      </c>
      <c r="I29" s="50" t="s">
        <v>5342</v>
      </c>
      <c r="J29" s="937" t="s">
        <v>11534</v>
      </c>
      <c r="K29" s="77" t="s">
        <v>12099</v>
      </c>
      <c r="L29" s="77"/>
      <c r="M29" s="77" t="s">
        <v>203</v>
      </c>
      <c r="N29" s="77" t="s">
        <v>362</v>
      </c>
      <c r="O29" s="50" t="s">
        <v>12042</v>
      </c>
      <c r="P29" s="50" t="s">
        <v>12043</v>
      </c>
      <c r="Q29" s="77" t="s">
        <v>206</v>
      </c>
      <c r="R29" s="77"/>
    </row>
    <row r="30" spans="1:18" ht="60.75" customHeight="1">
      <c r="A30" s="2142"/>
      <c r="B30" s="472" t="s">
        <v>12100</v>
      </c>
      <c r="C30" s="1804" t="s">
        <v>12101</v>
      </c>
      <c r="D30" s="1171" t="s">
        <v>5440</v>
      </c>
      <c r="E30" s="1138" t="s">
        <v>203</v>
      </c>
      <c r="F30" s="413" t="s">
        <v>2380</v>
      </c>
      <c r="G30" s="1797">
        <v>8</v>
      </c>
      <c r="H30" s="1797" t="s">
        <v>206</v>
      </c>
      <c r="I30" s="157" t="s">
        <v>5342</v>
      </c>
      <c r="J30" s="1710" t="s">
        <v>11534</v>
      </c>
      <c r="K30" s="7" t="s">
        <v>12102</v>
      </c>
      <c r="L30" s="77"/>
      <c r="M30" s="77" t="s">
        <v>203</v>
      </c>
      <c r="N30" s="77" t="s">
        <v>362</v>
      </c>
      <c r="O30" s="50" t="s">
        <v>12042</v>
      </c>
      <c r="P30" s="50" t="s">
        <v>12043</v>
      </c>
      <c r="Q30" s="77" t="s">
        <v>206</v>
      </c>
      <c r="R30" s="77"/>
    </row>
    <row r="31" spans="1:18" ht="60.75" customHeight="1">
      <c r="A31" s="2273" t="s">
        <v>12103</v>
      </c>
      <c r="B31" s="258" t="s">
        <v>12104</v>
      </c>
      <c r="C31" s="413" t="s">
        <v>12105</v>
      </c>
      <c r="D31" s="1225" t="s">
        <v>12013</v>
      </c>
      <c r="E31" s="1796" t="s">
        <v>203</v>
      </c>
      <c r="F31" s="77" t="s">
        <v>10234</v>
      </c>
      <c r="G31" s="1609">
        <v>10</v>
      </c>
      <c r="H31" s="1798" t="s">
        <v>206</v>
      </c>
      <c r="I31" s="50" t="s">
        <v>5342</v>
      </c>
      <c r="J31" s="66" t="s">
        <v>11534</v>
      </c>
      <c r="K31" s="66" t="s">
        <v>12106</v>
      </c>
      <c r="L31" s="260"/>
      <c r="M31" s="77" t="s">
        <v>203</v>
      </c>
      <c r="N31" s="77" t="s">
        <v>362</v>
      </c>
      <c r="O31" s="50" t="s">
        <v>12042</v>
      </c>
      <c r="P31" s="50" t="s">
        <v>12043</v>
      </c>
      <c r="Q31" s="77" t="s">
        <v>206</v>
      </c>
      <c r="R31" s="77"/>
    </row>
    <row r="32" spans="1:18" ht="60.75" customHeight="1">
      <c r="A32" s="2273"/>
      <c r="B32" s="77" t="s">
        <v>12107</v>
      </c>
      <c r="C32" s="1805" t="s">
        <v>12108</v>
      </c>
      <c r="D32" s="413" t="s">
        <v>12109</v>
      </c>
      <c r="E32" s="1796" t="s">
        <v>203</v>
      </c>
      <c r="F32" s="77" t="s">
        <v>10234</v>
      </c>
      <c r="G32" s="1609">
        <v>1</v>
      </c>
      <c r="H32" s="1797" t="s">
        <v>206</v>
      </c>
      <c r="I32" s="179" t="s">
        <v>5342</v>
      </c>
      <c r="J32" s="66" t="s">
        <v>11534</v>
      </c>
      <c r="K32" s="839" t="s">
        <v>12110</v>
      </c>
      <c r="L32" s="1039" t="s">
        <v>12111</v>
      </c>
      <c r="M32" s="77" t="s">
        <v>362</v>
      </c>
      <c r="N32" s="77" t="s">
        <v>362</v>
      </c>
      <c r="O32" s="50" t="s">
        <v>12042</v>
      </c>
      <c r="P32" s="50" t="s">
        <v>12043</v>
      </c>
      <c r="Q32" s="77" t="s">
        <v>206</v>
      </c>
      <c r="R32" s="77"/>
    </row>
    <row r="33" spans="1:18" ht="60.75" customHeight="1">
      <c r="A33" s="2142" t="s">
        <v>1787</v>
      </c>
      <c r="B33" s="7" t="s">
        <v>4050</v>
      </c>
      <c r="C33" s="1241" t="s">
        <v>12112</v>
      </c>
      <c r="D33" s="1225" t="s">
        <v>12087</v>
      </c>
      <c r="E33" s="413" t="s">
        <v>203</v>
      </c>
      <c r="F33" s="413" t="s">
        <v>28</v>
      </c>
      <c r="G33" s="1797">
        <v>11</v>
      </c>
      <c r="H33" s="1798" t="s">
        <v>206</v>
      </c>
      <c r="I33" s="50" t="s">
        <v>5342</v>
      </c>
      <c r="J33" s="201" t="s">
        <v>441</v>
      </c>
      <c r="K33" s="124" t="s">
        <v>6997</v>
      </c>
      <c r="L33" s="472"/>
      <c r="M33" s="472" t="s">
        <v>203</v>
      </c>
      <c r="N33" s="77" t="s">
        <v>203</v>
      </c>
      <c r="O33" s="77" t="s">
        <v>206</v>
      </c>
      <c r="P33" s="77" t="s">
        <v>206</v>
      </c>
      <c r="Q33" s="77" t="s">
        <v>206</v>
      </c>
      <c r="R33" s="66"/>
    </row>
    <row r="34" spans="1:18" ht="60.75" customHeight="1">
      <c r="A34" s="2142"/>
      <c r="B34" s="259" t="s">
        <v>1252</v>
      </c>
      <c r="C34" s="77" t="s">
        <v>12113</v>
      </c>
      <c r="D34" s="1225" t="s">
        <v>4377</v>
      </c>
      <c r="E34" s="413" t="s">
        <v>203</v>
      </c>
      <c r="F34" s="413" t="s">
        <v>28</v>
      </c>
      <c r="G34" s="1797">
        <v>11</v>
      </c>
      <c r="H34" s="1798" t="s">
        <v>206</v>
      </c>
      <c r="I34" s="50" t="s">
        <v>5342</v>
      </c>
      <c r="J34" s="201" t="s">
        <v>441</v>
      </c>
      <c r="K34" s="17" t="s">
        <v>12114</v>
      </c>
      <c r="L34" s="472"/>
      <c r="M34" s="77" t="s">
        <v>203</v>
      </c>
      <c r="N34" s="77" t="s">
        <v>203</v>
      </c>
      <c r="O34" s="77" t="s">
        <v>206</v>
      </c>
      <c r="P34" s="77" t="s">
        <v>206</v>
      </c>
      <c r="Q34" s="77" t="s">
        <v>206</v>
      </c>
      <c r="R34" s="66"/>
    </row>
    <row r="35" spans="1:18" ht="60.75" customHeight="1">
      <c r="A35" s="2142" t="s">
        <v>12115</v>
      </c>
      <c r="B35" s="520" t="s">
        <v>12116</v>
      </c>
      <c r="C35" s="366" t="s">
        <v>12117</v>
      </c>
      <c r="D35" s="1806" t="s">
        <v>12017</v>
      </c>
      <c r="E35" s="413" t="s">
        <v>203</v>
      </c>
      <c r="F35" s="413" t="s">
        <v>28</v>
      </c>
      <c r="G35" s="1797">
        <v>13</v>
      </c>
      <c r="H35" s="1797" t="s">
        <v>206</v>
      </c>
      <c r="I35" s="178" t="s">
        <v>5342</v>
      </c>
      <c r="J35" s="178" t="s">
        <v>441</v>
      </c>
      <c r="K35" s="77" t="s">
        <v>12118</v>
      </c>
      <c r="L35" s="260"/>
      <c r="M35" s="77" t="s">
        <v>203</v>
      </c>
      <c r="N35" s="77" t="s">
        <v>203</v>
      </c>
      <c r="O35" s="77" t="s">
        <v>206</v>
      </c>
      <c r="P35" s="77" t="s">
        <v>206</v>
      </c>
      <c r="Q35" s="77" t="s">
        <v>206</v>
      </c>
      <c r="R35" s="66"/>
    </row>
    <row r="36" spans="1:18" ht="60.75" customHeight="1">
      <c r="A36" s="2142"/>
      <c r="B36" s="259" t="s">
        <v>12119</v>
      </c>
      <c r="C36" s="77" t="s">
        <v>12120</v>
      </c>
      <c r="D36" s="937" t="s">
        <v>8545</v>
      </c>
      <c r="E36" s="66" t="s">
        <v>203</v>
      </c>
      <c r="F36" s="77" t="s">
        <v>28</v>
      </c>
      <c r="G36" s="1807">
        <v>6</v>
      </c>
      <c r="H36" s="1807">
        <v>3</v>
      </c>
      <c r="I36" s="208" t="s">
        <v>5342</v>
      </c>
      <c r="J36" s="1339" t="s">
        <v>12121</v>
      </c>
      <c r="K36" s="1223" t="s">
        <v>12122</v>
      </c>
      <c r="L36" s="179" t="s">
        <v>12123</v>
      </c>
      <c r="M36" s="1808" t="s">
        <v>362</v>
      </c>
      <c r="N36" s="50" t="s">
        <v>362</v>
      </c>
      <c r="O36" s="50" t="s">
        <v>12124</v>
      </c>
      <c r="P36" s="50" t="s">
        <v>12125</v>
      </c>
      <c r="Q36" s="77" t="s">
        <v>206</v>
      </c>
      <c r="R36" s="66"/>
    </row>
    <row r="37" spans="1:18" ht="60.75" customHeight="1">
      <c r="A37" s="2142"/>
      <c r="B37" s="259" t="s">
        <v>12126</v>
      </c>
      <c r="C37" s="77" t="s">
        <v>12127</v>
      </c>
      <c r="D37" s="937" t="s">
        <v>8545</v>
      </c>
      <c r="E37" s="66" t="s">
        <v>203</v>
      </c>
      <c r="F37" s="77" t="s">
        <v>28</v>
      </c>
      <c r="G37" s="1807">
        <v>6</v>
      </c>
      <c r="H37" s="1807">
        <v>3</v>
      </c>
      <c r="I37" s="18" t="s">
        <v>5342</v>
      </c>
      <c r="J37" s="1339" t="s">
        <v>12121</v>
      </c>
      <c r="K37" s="77" t="s">
        <v>12128</v>
      </c>
      <c r="L37" s="179" t="s">
        <v>12123</v>
      </c>
      <c r="M37" s="77" t="s">
        <v>203</v>
      </c>
      <c r="N37" s="77" t="s">
        <v>362</v>
      </c>
      <c r="O37" s="50" t="s">
        <v>12124</v>
      </c>
      <c r="P37" s="50" t="s">
        <v>12125</v>
      </c>
      <c r="Q37" s="77" t="s">
        <v>206</v>
      </c>
      <c r="R37" s="77"/>
    </row>
    <row r="38" spans="1:18" ht="60.75" customHeight="1">
      <c r="A38" s="2147" t="s">
        <v>12129</v>
      </c>
      <c r="B38" s="285" t="s">
        <v>12130</v>
      </c>
      <c r="C38" s="1241" t="s">
        <v>12131</v>
      </c>
      <c r="D38" s="1225" t="s">
        <v>4377</v>
      </c>
      <c r="E38" s="413" t="s">
        <v>203</v>
      </c>
      <c r="F38" s="413" t="s">
        <v>28</v>
      </c>
      <c r="G38" s="1797">
        <v>13</v>
      </c>
      <c r="H38" s="1797" t="s">
        <v>206</v>
      </c>
      <c r="I38" s="178" t="s">
        <v>5342</v>
      </c>
      <c r="J38" s="201" t="s">
        <v>441</v>
      </c>
      <c r="K38" s="17" t="s">
        <v>12132</v>
      </c>
      <c r="L38" s="77"/>
      <c r="M38" s="77" t="s">
        <v>203</v>
      </c>
      <c r="N38" s="77" t="s">
        <v>203</v>
      </c>
      <c r="O38" s="77" t="s">
        <v>206</v>
      </c>
      <c r="P38" s="77" t="s">
        <v>206</v>
      </c>
      <c r="Q38" s="77" t="s">
        <v>206</v>
      </c>
      <c r="R38" s="66"/>
    </row>
    <row r="39" spans="1:18" ht="60.75" customHeight="1">
      <c r="A39" s="2147"/>
      <c r="B39" s="965" t="s">
        <v>5882</v>
      </c>
      <c r="C39" s="1241" t="s">
        <v>12133</v>
      </c>
      <c r="D39" s="1225" t="s">
        <v>4377</v>
      </c>
      <c r="E39" s="413" t="s">
        <v>203</v>
      </c>
      <c r="F39" s="413" t="s">
        <v>28</v>
      </c>
      <c r="G39" s="1797">
        <v>13</v>
      </c>
      <c r="H39" s="1797" t="s">
        <v>206</v>
      </c>
      <c r="I39" s="178" t="s">
        <v>5342</v>
      </c>
      <c r="J39" s="1551" t="s">
        <v>441</v>
      </c>
      <c r="K39" s="17" t="s">
        <v>12134</v>
      </c>
      <c r="L39" s="260"/>
      <c r="M39" s="77" t="s">
        <v>203</v>
      </c>
      <c r="N39" s="77" t="s">
        <v>203</v>
      </c>
      <c r="O39" s="77" t="s">
        <v>206</v>
      </c>
      <c r="P39" s="77" t="s">
        <v>206</v>
      </c>
      <c r="Q39" s="77" t="s">
        <v>206</v>
      </c>
      <c r="R39" s="66"/>
    </row>
    <row r="40" spans="1:18" ht="60.75" customHeight="1">
      <c r="A40" s="2148"/>
      <c r="B40" s="17" t="s">
        <v>12135</v>
      </c>
      <c r="C40" s="17" t="s">
        <v>12136</v>
      </c>
      <c r="D40" s="413" t="s">
        <v>5440</v>
      </c>
      <c r="E40" s="66" t="s">
        <v>203</v>
      </c>
      <c r="F40" s="17" t="s">
        <v>28</v>
      </c>
      <c r="G40" s="1809">
        <v>13</v>
      </c>
      <c r="H40" s="1797" t="s">
        <v>206</v>
      </c>
      <c r="I40" s="18" t="s">
        <v>5342</v>
      </c>
      <c r="J40" s="50" t="s">
        <v>4048</v>
      </c>
      <c r="K40" s="17" t="s">
        <v>12137</v>
      </c>
      <c r="L40" s="147"/>
      <c r="M40" s="98" t="s">
        <v>203</v>
      </c>
      <c r="N40" s="77" t="s">
        <v>362</v>
      </c>
      <c r="O40" s="98" t="s">
        <v>12138</v>
      </c>
      <c r="P40" s="98" t="s">
        <v>12139</v>
      </c>
      <c r="Q40" s="77" t="s">
        <v>206</v>
      </c>
      <c r="R40" s="49"/>
    </row>
    <row r="41" spans="1:18" ht="60.75" customHeight="1">
      <c r="A41" s="2146" t="s">
        <v>12140</v>
      </c>
      <c r="B41" s="17" t="s">
        <v>1339</v>
      </c>
      <c r="C41" s="17" t="s">
        <v>12141</v>
      </c>
      <c r="D41" s="413" t="s">
        <v>5440</v>
      </c>
      <c r="E41" s="66" t="s">
        <v>203</v>
      </c>
      <c r="F41" s="17" t="s">
        <v>4185</v>
      </c>
      <c r="G41" s="1809">
        <v>3</v>
      </c>
      <c r="H41" s="1797" t="s">
        <v>206</v>
      </c>
      <c r="I41" s="18" t="s">
        <v>5342</v>
      </c>
      <c r="J41" s="50" t="s">
        <v>4048</v>
      </c>
      <c r="K41" s="17" t="s">
        <v>12142</v>
      </c>
      <c r="L41" s="147"/>
      <c r="M41" s="98" t="s">
        <v>203</v>
      </c>
      <c r="N41" s="77" t="s">
        <v>362</v>
      </c>
      <c r="O41" s="98" t="s">
        <v>12138</v>
      </c>
      <c r="P41" s="98" t="s">
        <v>12139</v>
      </c>
      <c r="Q41" s="77" t="s">
        <v>206</v>
      </c>
      <c r="R41" s="49"/>
    </row>
    <row r="42" spans="1:18" ht="60.75" customHeight="1">
      <c r="A42" s="2147"/>
      <c r="B42" s="17" t="s">
        <v>1345</v>
      </c>
      <c r="C42" s="17" t="s">
        <v>12143</v>
      </c>
      <c r="D42" s="413" t="s">
        <v>5440</v>
      </c>
      <c r="E42" s="66" t="s">
        <v>203</v>
      </c>
      <c r="F42" s="17" t="s">
        <v>4185</v>
      </c>
      <c r="G42" s="1809">
        <v>50</v>
      </c>
      <c r="H42" s="1797" t="s">
        <v>206</v>
      </c>
      <c r="I42" s="18" t="s">
        <v>5342</v>
      </c>
      <c r="J42" s="50" t="s">
        <v>4048</v>
      </c>
      <c r="K42" s="17" t="s">
        <v>12144</v>
      </c>
      <c r="L42" s="147"/>
      <c r="M42" s="98" t="s">
        <v>203</v>
      </c>
      <c r="N42" s="77" t="s">
        <v>362</v>
      </c>
      <c r="O42" s="98" t="s">
        <v>12138</v>
      </c>
      <c r="P42" s="98" t="s">
        <v>12139</v>
      </c>
      <c r="Q42" s="77" t="s">
        <v>206</v>
      </c>
      <c r="R42" s="49"/>
    </row>
    <row r="43" spans="1:18" ht="60.75" customHeight="1">
      <c r="A43" s="2147"/>
      <c r="B43" s="17" t="s">
        <v>12145</v>
      </c>
      <c r="C43" s="17" t="s">
        <v>12146</v>
      </c>
      <c r="D43" s="413" t="s">
        <v>5440</v>
      </c>
      <c r="E43" s="66" t="s">
        <v>203</v>
      </c>
      <c r="F43" s="17" t="s">
        <v>28</v>
      </c>
      <c r="G43" s="1809">
        <v>13</v>
      </c>
      <c r="H43" s="1797" t="s">
        <v>206</v>
      </c>
      <c r="I43" s="18" t="s">
        <v>5342</v>
      </c>
      <c r="J43" s="50" t="s">
        <v>4048</v>
      </c>
      <c r="K43" s="17" t="s">
        <v>12147</v>
      </c>
      <c r="L43" s="147"/>
      <c r="M43" s="98" t="s">
        <v>203</v>
      </c>
      <c r="N43" s="77" t="s">
        <v>362</v>
      </c>
      <c r="O43" s="98" t="s">
        <v>12138</v>
      </c>
      <c r="P43" s="98" t="s">
        <v>12139</v>
      </c>
      <c r="Q43" s="77" t="s">
        <v>206</v>
      </c>
      <c r="R43" s="49"/>
    </row>
    <row r="44" spans="1:18" ht="60.75" customHeight="1">
      <c r="A44" s="2146" t="s">
        <v>12148</v>
      </c>
      <c r="B44" s="77" t="s">
        <v>12149</v>
      </c>
      <c r="C44" s="77" t="s">
        <v>12150</v>
      </c>
      <c r="D44" s="77" t="s">
        <v>2289</v>
      </c>
      <c r="E44" s="77" t="s">
        <v>203</v>
      </c>
      <c r="F44" s="77" t="s">
        <v>12</v>
      </c>
      <c r="G44" s="1609">
        <v>3</v>
      </c>
      <c r="H44" s="1609" t="s">
        <v>206</v>
      </c>
      <c r="I44" s="50" t="s">
        <v>5342</v>
      </c>
      <c r="J44" s="201" t="s">
        <v>441</v>
      </c>
      <c r="K44" s="77" t="s">
        <v>12151</v>
      </c>
      <c r="L44" s="77"/>
      <c r="M44" s="77" t="s">
        <v>203</v>
      </c>
      <c r="N44" s="77" t="s">
        <v>203</v>
      </c>
      <c r="O44" s="77" t="s">
        <v>206</v>
      </c>
      <c r="P44" s="77" t="s">
        <v>206</v>
      </c>
      <c r="Q44" s="77" t="s">
        <v>206</v>
      </c>
      <c r="R44" s="77"/>
    </row>
    <row r="45" spans="1:18" ht="60.75" customHeight="1">
      <c r="A45" s="2147"/>
      <c r="B45" s="851" t="s">
        <v>4109</v>
      </c>
      <c r="C45" s="77" t="s">
        <v>12152</v>
      </c>
      <c r="D45" s="46" t="s">
        <v>12079</v>
      </c>
      <c r="E45" s="46" t="s">
        <v>203</v>
      </c>
      <c r="F45" s="77" t="s">
        <v>28</v>
      </c>
      <c r="G45" s="1609">
        <v>3</v>
      </c>
      <c r="H45" s="1609" t="s">
        <v>206</v>
      </c>
      <c r="I45" s="50" t="s">
        <v>5342</v>
      </c>
      <c r="J45" s="201" t="s">
        <v>441</v>
      </c>
      <c r="K45" s="77" t="s">
        <v>12153</v>
      </c>
      <c r="L45" s="77"/>
      <c r="M45" s="77" t="s">
        <v>203</v>
      </c>
      <c r="N45" s="77" t="s">
        <v>203</v>
      </c>
      <c r="O45" s="77" t="s">
        <v>206</v>
      </c>
      <c r="P45" s="77" t="s">
        <v>206</v>
      </c>
      <c r="Q45" s="77" t="s">
        <v>206</v>
      </c>
      <c r="R45" s="77"/>
    </row>
    <row r="46" spans="1:18" ht="60.75" customHeight="1">
      <c r="A46" s="2147"/>
      <c r="B46" s="1562" t="s">
        <v>4101</v>
      </c>
      <c r="C46" s="77" t="s">
        <v>12154</v>
      </c>
      <c r="D46" s="46" t="s">
        <v>5862</v>
      </c>
      <c r="E46" s="77" t="s">
        <v>203</v>
      </c>
      <c r="F46" s="17" t="s">
        <v>28</v>
      </c>
      <c r="G46" s="1609">
        <v>3</v>
      </c>
      <c r="H46" s="1810" t="s">
        <v>206</v>
      </c>
      <c r="I46" s="50" t="s">
        <v>5342</v>
      </c>
      <c r="J46" s="18" t="s">
        <v>441</v>
      </c>
      <c r="K46" s="1803" t="s">
        <v>12155</v>
      </c>
      <c r="L46" s="185"/>
      <c r="M46" s="185" t="s">
        <v>203</v>
      </c>
      <c r="N46" s="77" t="s">
        <v>203</v>
      </c>
      <c r="O46" s="77" t="s">
        <v>206</v>
      </c>
      <c r="P46" s="77" t="s">
        <v>206</v>
      </c>
      <c r="Q46" s="77" t="s">
        <v>206</v>
      </c>
      <c r="R46" s="77"/>
    </row>
    <row r="47" spans="1:18" ht="60.75" customHeight="1">
      <c r="A47" s="2147"/>
      <c r="B47" s="851" t="s">
        <v>12156</v>
      </c>
      <c r="C47" s="77" t="s">
        <v>12157</v>
      </c>
      <c r="D47" s="46" t="s">
        <v>12079</v>
      </c>
      <c r="E47" s="46" t="s">
        <v>203</v>
      </c>
      <c r="F47" s="17" t="s">
        <v>28</v>
      </c>
      <c r="G47" s="1609">
        <v>6</v>
      </c>
      <c r="H47" s="1410">
        <v>3</v>
      </c>
      <c r="I47" s="50" t="s">
        <v>5342</v>
      </c>
      <c r="J47" s="208" t="s">
        <v>441</v>
      </c>
      <c r="K47" s="18" t="s">
        <v>12158</v>
      </c>
      <c r="L47" s="18"/>
      <c r="M47" s="77" t="s">
        <v>203</v>
      </c>
      <c r="N47" s="260" t="s">
        <v>203</v>
      </c>
      <c r="O47" s="77" t="s">
        <v>206</v>
      </c>
      <c r="P47" s="77" t="s">
        <v>206</v>
      </c>
      <c r="Q47" s="77" t="s">
        <v>206</v>
      </c>
      <c r="R47" s="77"/>
    </row>
    <row r="48" spans="1:18" ht="60.75" customHeight="1">
      <c r="A48" s="2147"/>
      <c r="B48" s="713" t="s">
        <v>6212</v>
      </c>
      <c r="C48" s="297" t="s">
        <v>12159</v>
      </c>
      <c r="D48" s="46" t="s">
        <v>12160</v>
      </c>
      <c r="E48" s="46" t="s">
        <v>203</v>
      </c>
      <c r="F48" s="17" t="s">
        <v>28</v>
      </c>
      <c r="G48" s="1553">
        <v>5</v>
      </c>
      <c r="H48" s="1410">
        <v>2</v>
      </c>
      <c r="I48" s="50" t="s">
        <v>5342</v>
      </c>
      <c r="J48" s="208" t="s">
        <v>441</v>
      </c>
      <c r="K48" s="18" t="s">
        <v>12161</v>
      </c>
      <c r="L48" s="77"/>
      <c r="M48" s="77" t="s">
        <v>203</v>
      </c>
      <c r="N48" s="260" t="s">
        <v>203</v>
      </c>
      <c r="O48" s="77" t="s">
        <v>206</v>
      </c>
      <c r="P48" s="77" t="s">
        <v>206</v>
      </c>
      <c r="Q48" s="77" t="s">
        <v>206</v>
      </c>
      <c r="R48" s="77"/>
    </row>
    <row r="49" spans="1:18" ht="60.75" customHeight="1">
      <c r="A49" s="2147"/>
      <c r="B49" s="713" t="s">
        <v>12162</v>
      </c>
      <c r="C49" s="297" t="s">
        <v>12163</v>
      </c>
      <c r="D49" s="46" t="s">
        <v>12160</v>
      </c>
      <c r="E49" s="46" t="s">
        <v>203</v>
      </c>
      <c r="F49" s="17" t="s">
        <v>28</v>
      </c>
      <c r="G49" s="1553">
        <v>5</v>
      </c>
      <c r="H49" s="1410">
        <v>2</v>
      </c>
      <c r="I49" s="50" t="s">
        <v>5342</v>
      </c>
      <c r="J49" s="208" t="s">
        <v>441</v>
      </c>
      <c r="K49" s="1241" t="s">
        <v>12164</v>
      </c>
      <c r="L49" s="77"/>
      <c r="M49" s="77" t="s">
        <v>362</v>
      </c>
      <c r="N49" s="260" t="s">
        <v>203</v>
      </c>
      <c r="O49" s="77" t="s">
        <v>12165</v>
      </c>
      <c r="P49" s="77" t="s">
        <v>206</v>
      </c>
      <c r="Q49" s="77" t="s">
        <v>206</v>
      </c>
      <c r="R49" s="77"/>
    </row>
    <row r="50" spans="1:18" ht="60.75" customHeight="1">
      <c r="A50" s="2147"/>
      <c r="B50" s="17" t="s">
        <v>12166</v>
      </c>
      <c r="C50" s="18" t="s">
        <v>12167</v>
      </c>
      <c r="D50" s="413" t="s">
        <v>5440</v>
      </c>
      <c r="E50" s="66" t="s">
        <v>203</v>
      </c>
      <c r="F50" s="17" t="s">
        <v>28</v>
      </c>
      <c r="G50" s="1809">
        <v>6</v>
      </c>
      <c r="H50" s="1807">
        <v>3</v>
      </c>
      <c r="I50" s="18" t="s">
        <v>5342</v>
      </c>
      <c r="J50" s="178" t="s">
        <v>4048</v>
      </c>
      <c r="K50" s="17" t="s">
        <v>12168</v>
      </c>
      <c r="L50" s="98"/>
      <c r="M50" s="98" t="s">
        <v>203</v>
      </c>
      <c r="N50" s="260" t="s">
        <v>362</v>
      </c>
      <c r="O50" s="98" t="s">
        <v>12138</v>
      </c>
      <c r="P50" s="98" t="s">
        <v>12139</v>
      </c>
      <c r="Q50" s="77" t="s">
        <v>206</v>
      </c>
      <c r="R50" s="49"/>
    </row>
    <row r="51" spans="1:18" ht="60.75" customHeight="1">
      <c r="A51" s="2147"/>
      <c r="B51" s="17" t="s">
        <v>12169</v>
      </c>
      <c r="C51" s="17" t="s">
        <v>12170</v>
      </c>
      <c r="D51" s="413" t="s">
        <v>5440</v>
      </c>
      <c r="E51" s="66" t="s">
        <v>203</v>
      </c>
      <c r="F51" s="17" t="s">
        <v>28</v>
      </c>
      <c r="G51" s="1809">
        <v>6</v>
      </c>
      <c r="H51" s="1807">
        <v>3</v>
      </c>
      <c r="I51" s="18" t="s">
        <v>5342</v>
      </c>
      <c r="J51" s="178" t="s">
        <v>4048</v>
      </c>
      <c r="K51" s="17" t="s">
        <v>12171</v>
      </c>
      <c r="L51" s="98"/>
      <c r="M51" s="98" t="s">
        <v>203</v>
      </c>
      <c r="N51" s="260" t="s">
        <v>362</v>
      </c>
      <c r="O51" s="98" t="s">
        <v>12138</v>
      </c>
      <c r="P51" s="98" t="s">
        <v>12139</v>
      </c>
      <c r="Q51" s="77" t="s">
        <v>206</v>
      </c>
      <c r="R51" s="49"/>
    </row>
    <row r="52" spans="1:18" ht="60.75" customHeight="1">
      <c r="A52" s="2147"/>
      <c r="B52" s="17" t="s">
        <v>12172</v>
      </c>
      <c r="C52" s="17" t="s">
        <v>12173</v>
      </c>
      <c r="D52" s="413" t="s">
        <v>5440</v>
      </c>
      <c r="E52" s="66" t="s">
        <v>203</v>
      </c>
      <c r="F52" s="17" t="s">
        <v>28</v>
      </c>
      <c r="G52" s="1809">
        <v>6</v>
      </c>
      <c r="H52" s="1807">
        <v>3</v>
      </c>
      <c r="I52" s="18" t="s">
        <v>5342</v>
      </c>
      <c r="J52" s="50" t="s">
        <v>4048</v>
      </c>
      <c r="K52" s="152" t="s">
        <v>12174</v>
      </c>
      <c r="L52" s="1811"/>
      <c r="M52" s="1040" t="s">
        <v>203</v>
      </c>
      <c r="N52" s="77" t="s">
        <v>362</v>
      </c>
      <c r="O52" s="98" t="s">
        <v>12138</v>
      </c>
      <c r="P52" s="98" t="s">
        <v>12139</v>
      </c>
      <c r="Q52" s="77" t="s">
        <v>206</v>
      </c>
      <c r="R52" s="49"/>
    </row>
    <row r="53" spans="1:18" ht="60.75" customHeight="1">
      <c r="A53" s="2147"/>
      <c r="B53" s="713" t="s">
        <v>12175</v>
      </c>
      <c r="C53" s="297" t="s">
        <v>12176</v>
      </c>
      <c r="D53" s="46" t="s">
        <v>12160</v>
      </c>
      <c r="E53" s="46" t="s">
        <v>203</v>
      </c>
      <c r="F53" s="77" t="s">
        <v>12</v>
      </c>
      <c r="G53" s="1553">
        <v>1</v>
      </c>
      <c r="H53" s="1410" t="s">
        <v>206</v>
      </c>
      <c r="I53" s="50" t="s">
        <v>5342</v>
      </c>
      <c r="J53" s="18" t="s">
        <v>12177</v>
      </c>
      <c r="K53" s="17" t="s">
        <v>12178</v>
      </c>
      <c r="L53" s="77"/>
      <c r="M53" s="77" t="s">
        <v>203</v>
      </c>
      <c r="N53" s="77" t="s">
        <v>362</v>
      </c>
      <c r="O53" s="50" t="s">
        <v>12179</v>
      </c>
      <c r="P53" s="50" t="s">
        <v>12180</v>
      </c>
      <c r="Q53" s="77" t="s">
        <v>206</v>
      </c>
      <c r="R53" s="77"/>
    </row>
    <row r="54" spans="1:18" ht="60.75" customHeight="1">
      <c r="A54" s="2147"/>
      <c r="B54" s="713" t="s">
        <v>12181</v>
      </c>
      <c r="C54" s="297" t="s">
        <v>12182</v>
      </c>
      <c r="D54" s="46" t="s">
        <v>12160</v>
      </c>
      <c r="E54" s="46" t="s">
        <v>203</v>
      </c>
      <c r="F54" s="17" t="s">
        <v>28</v>
      </c>
      <c r="G54" s="1553">
        <v>5</v>
      </c>
      <c r="H54" s="1410">
        <v>2</v>
      </c>
      <c r="I54" s="50" t="s">
        <v>5342</v>
      </c>
      <c r="J54" s="18" t="s">
        <v>12177</v>
      </c>
      <c r="K54" s="17" t="s">
        <v>12183</v>
      </c>
      <c r="L54" s="77"/>
      <c r="M54" s="77" t="s">
        <v>203</v>
      </c>
      <c r="N54" s="77" t="s">
        <v>362</v>
      </c>
      <c r="O54" s="50" t="s">
        <v>12179</v>
      </c>
      <c r="P54" s="50" t="s">
        <v>12180</v>
      </c>
      <c r="Q54" s="77" t="s">
        <v>206</v>
      </c>
      <c r="R54" s="77"/>
    </row>
    <row r="55" spans="1:18" ht="60.75" customHeight="1">
      <c r="A55" s="2147"/>
      <c r="B55" s="713" t="s">
        <v>12184</v>
      </c>
      <c r="C55" s="297" t="s">
        <v>12185</v>
      </c>
      <c r="D55" s="46" t="s">
        <v>12160</v>
      </c>
      <c r="E55" s="46" t="s">
        <v>203</v>
      </c>
      <c r="F55" s="17" t="s">
        <v>28</v>
      </c>
      <c r="G55" s="1553">
        <v>5</v>
      </c>
      <c r="H55" s="1410">
        <v>2</v>
      </c>
      <c r="I55" s="50" t="s">
        <v>5342</v>
      </c>
      <c r="J55" s="18" t="s">
        <v>12177</v>
      </c>
      <c r="K55" s="17" t="s">
        <v>12186</v>
      </c>
      <c r="L55" s="77"/>
      <c r="M55" s="77" t="s">
        <v>203</v>
      </c>
      <c r="N55" s="77" t="s">
        <v>362</v>
      </c>
      <c r="O55" s="50" t="s">
        <v>12179</v>
      </c>
      <c r="P55" s="50" t="s">
        <v>12180</v>
      </c>
      <c r="Q55" s="77" t="s">
        <v>206</v>
      </c>
      <c r="R55" s="77"/>
    </row>
    <row r="56" spans="1:18" ht="60.75" customHeight="1">
      <c r="A56" s="2147"/>
      <c r="B56" s="154" t="s">
        <v>12187</v>
      </c>
      <c r="C56" s="297" t="s">
        <v>12188</v>
      </c>
      <c r="D56" s="46" t="s">
        <v>12079</v>
      </c>
      <c r="E56" s="77" t="s">
        <v>203</v>
      </c>
      <c r="F56" s="17" t="s">
        <v>28</v>
      </c>
      <c r="G56" s="1609">
        <v>6</v>
      </c>
      <c r="H56" s="1410">
        <v>3</v>
      </c>
      <c r="I56" s="50" t="s">
        <v>5342</v>
      </c>
      <c r="J56" s="18" t="s">
        <v>12177</v>
      </c>
      <c r="K56" s="77" t="s">
        <v>12189</v>
      </c>
      <c r="L56" s="77"/>
      <c r="M56" s="77" t="s">
        <v>203</v>
      </c>
      <c r="N56" s="77" t="s">
        <v>362</v>
      </c>
      <c r="O56" s="50" t="s">
        <v>12179</v>
      </c>
      <c r="P56" s="50" t="s">
        <v>12180</v>
      </c>
      <c r="Q56" s="77" t="s">
        <v>206</v>
      </c>
      <c r="R56" s="77"/>
    </row>
    <row r="57" spans="1:18" ht="60.75" customHeight="1">
      <c r="A57" s="2147"/>
      <c r="B57" s="46" t="s">
        <v>1316</v>
      </c>
      <c r="C57" s="77" t="s">
        <v>12190</v>
      </c>
      <c r="D57" s="285" t="s">
        <v>12079</v>
      </c>
      <c r="E57" s="77" t="s">
        <v>203</v>
      </c>
      <c r="F57" s="77" t="s">
        <v>28</v>
      </c>
      <c r="G57" s="1609">
        <v>3</v>
      </c>
      <c r="H57" s="1609" t="s">
        <v>206</v>
      </c>
      <c r="I57" s="50" t="s">
        <v>5342</v>
      </c>
      <c r="J57" s="50" t="s">
        <v>4048</v>
      </c>
      <c r="K57" s="17" t="s">
        <v>12191</v>
      </c>
      <c r="M57" s="77" t="s">
        <v>203</v>
      </c>
      <c r="N57" s="77" t="s">
        <v>362</v>
      </c>
      <c r="O57" s="98" t="s">
        <v>12138</v>
      </c>
      <c r="P57" s="98" t="s">
        <v>12139</v>
      </c>
      <c r="Q57" s="77" t="s">
        <v>206</v>
      </c>
      <c r="R57" s="77"/>
    </row>
    <row r="58" spans="1:18" ht="60.75" customHeight="1">
      <c r="A58" s="2147"/>
      <c r="B58" s="1403" t="s">
        <v>12192</v>
      </c>
      <c r="C58" s="297" t="s">
        <v>12193</v>
      </c>
      <c r="D58" s="46" t="s">
        <v>12079</v>
      </c>
      <c r="E58" s="46" t="s">
        <v>203</v>
      </c>
      <c r="F58" s="17" t="s">
        <v>28</v>
      </c>
      <c r="G58" s="1609">
        <v>6</v>
      </c>
      <c r="H58" s="1410">
        <v>3</v>
      </c>
      <c r="I58" s="50" t="s">
        <v>5342</v>
      </c>
      <c r="J58" s="109" t="s">
        <v>12177</v>
      </c>
      <c r="K58" s="150" t="s">
        <v>12194</v>
      </c>
      <c r="L58" s="17"/>
      <c r="M58" s="77" t="s">
        <v>203</v>
      </c>
      <c r="N58" s="77" t="s">
        <v>362</v>
      </c>
      <c r="O58" s="50" t="s">
        <v>12179</v>
      </c>
      <c r="P58" s="50" t="s">
        <v>12180</v>
      </c>
      <c r="Q58" s="77" t="s">
        <v>206</v>
      </c>
      <c r="R58" s="77"/>
    </row>
    <row r="59" spans="1:18" ht="60.75" customHeight="1">
      <c r="A59" s="2142" t="s">
        <v>12195</v>
      </c>
      <c r="B59" s="94" t="s">
        <v>12196</v>
      </c>
      <c r="C59" s="17" t="s">
        <v>12197</v>
      </c>
      <c r="D59" s="413" t="s">
        <v>5440</v>
      </c>
      <c r="E59" s="66" t="s">
        <v>203</v>
      </c>
      <c r="F59" s="17" t="s">
        <v>28</v>
      </c>
      <c r="G59" s="1809">
        <v>13</v>
      </c>
      <c r="H59" s="1797" t="s">
        <v>206</v>
      </c>
      <c r="I59" s="18" t="s">
        <v>5342</v>
      </c>
      <c r="J59" s="50" t="s">
        <v>4048</v>
      </c>
      <c r="K59" s="17" t="s">
        <v>12198</v>
      </c>
      <c r="L59" s="147"/>
      <c r="M59" s="98" t="s">
        <v>203</v>
      </c>
      <c r="N59" s="77" t="s">
        <v>362</v>
      </c>
      <c r="O59" s="98" t="s">
        <v>12138</v>
      </c>
      <c r="P59" s="98" t="s">
        <v>12139</v>
      </c>
      <c r="Q59" s="77" t="s">
        <v>206</v>
      </c>
      <c r="R59" s="49"/>
    </row>
    <row r="60" spans="1:18" ht="60.75" customHeight="1">
      <c r="A60" s="2142"/>
      <c r="B60" s="94" t="s">
        <v>12199</v>
      </c>
      <c r="C60" s="17" t="s">
        <v>12200</v>
      </c>
      <c r="D60" s="413" t="s">
        <v>5440</v>
      </c>
      <c r="E60" s="66" t="s">
        <v>203</v>
      </c>
      <c r="F60" s="17" t="s">
        <v>28</v>
      </c>
      <c r="G60" s="1809">
        <v>8</v>
      </c>
      <c r="H60" s="1797" t="s">
        <v>206</v>
      </c>
      <c r="I60" s="18" t="s">
        <v>5342</v>
      </c>
      <c r="J60" s="50" t="s">
        <v>4048</v>
      </c>
      <c r="K60" s="17" t="s">
        <v>12201</v>
      </c>
      <c r="L60" s="147"/>
      <c r="M60" s="98" t="s">
        <v>203</v>
      </c>
      <c r="N60" s="77" t="s">
        <v>362</v>
      </c>
      <c r="O60" s="98" t="s">
        <v>12138</v>
      </c>
      <c r="P60" s="98" t="s">
        <v>12139</v>
      </c>
      <c r="Q60" s="77" t="s">
        <v>206</v>
      </c>
      <c r="R60" s="49"/>
    </row>
    <row r="61" spans="1:18" ht="60.75" customHeight="1">
      <c r="A61" s="2142"/>
      <c r="B61" s="94" t="s">
        <v>12202</v>
      </c>
      <c r="C61" s="17" t="s">
        <v>12203</v>
      </c>
      <c r="D61" s="413" t="s">
        <v>5440</v>
      </c>
      <c r="E61" s="66" t="s">
        <v>203</v>
      </c>
      <c r="F61" s="17" t="s">
        <v>28</v>
      </c>
      <c r="G61" s="1809">
        <v>13</v>
      </c>
      <c r="H61" s="1797" t="s">
        <v>206</v>
      </c>
      <c r="I61" s="18" t="s">
        <v>5342</v>
      </c>
      <c r="J61" s="50" t="s">
        <v>4048</v>
      </c>
      <c r="K61" s="17" t="s">
        <v>12204</v>
      </c>
      <c r="L61" s="147"/>
      <c r="M61" s="98" t="s">
        <v>203</v>
      </c>
      <c r="N61" s="77" t="s">
        <v>362</v>
      </c>
      <c r="O61" s="98" t="s">
        <v>12138</v>
      </c>
      <c r="P61" s="98" t="s">
        <v>12139</v>
      </c>
      <c r="Q61" s="77" t="s">
        <v>206</v>
      </c>
      <c r="R61" s="49"/>
    </row>
    <row r="62" spans="1:18" ht="60.75" customHeight="1">
      <c r="A62" s="2142"/>
      <c r="B62" s="94" t="s">
        <v>12205</v>
      </c>
      <c r="C62" s="17" t="s">
        <v>12206</v>
      </c>
      <c r="D62" s="413" t="s">
        <v>5440</v>
      </c>
      <c r="E62" s="66" t="s">
        <v>203</v>
      </c>
      <c r="F62" s="17" t="s">
        <v>28</v>
      </c>
      <c r="G62" s="1809">
        <v>13</v>
      </c>
      <c r="H62" s="1797" t="s">
        <v>206</v>
      </c>
      <c r="I62" s="18" t="s">
        <v>5342</v>
      </c>
      <c r="J62" s="50" t="s">
        <v>4048</v>
      </c>
      <c r="K62" s="17" t="s">
        <v>12207</v>
      </c>
      <c r="L62" s="147"/>
      <c r="M62" s="98" t="s">
        <v>203</v>
      </c>
      <c r="N62" s="77" t="s">
        <v>362</v>
      </c>
      <c r="O62" s="98" t="s">
        <v>12138</v>
      </c>
      <c r="P62" s="98" t="s">
        <v>12139</v>
      </c>
      <c r="Q62" s="77" t="s">
        <v>206</v>
      </c>
      <c r="R62" s="49"/>
    </row>
    <row r="63" spans="1:18" ht="60.75" customHeight="1">
      <c r="A63" s="2142"/>
      <c r="B63" s="154" t="s">
        <v>12208</v>
      </c>
      <c r="C63" s="297" t="s">
        <v>12209</v>
      </c>
      <c r="D63" s="46" t="s">
        <v>12079</v>
      </c>
      <c r="E63" s="285" t="s">
        <v>203</v>
      </c>
      <c r="F63" s="152" t="s">
        <v>28</v>
      </c>
      <c r="G63" s="1608">
        <v>11</v>
      </c>
      <c r="H63" s="1607" t="s">
        <v>206</v>
      </c>
      <c r="I63" s="797" t="s">
        <v>5342</v>
      </c>
      <c r="J63" s="201" t="s">
        <v>441</v>
      </c>
      <c r="K63" s="1241" t="s">
        <v>12210</v>
      </c>
      <c r="L63" s="260"/>
      <c r="M63" s="77" t="s">
        <v>203</v>
      </c>
      <c r="N63" s="77" t="s">
        <v>203</v>
      </c>
      <c r="O63" s="77" t="s">
        <v>206</v>
      </c>
      <c r="P63" s="77" t="s">
        <v>206</v>
      </c>
      <c r="Q63" s="77" t="s">
        <v>206</v>
      </c>
      <c r="R63" s="77"/>
    </row>
    <row r="64" spans="1:18" ht="60.75" customHeight="1">
      <c r="A64" s="3" t="s">
        <v>12211</v>
      </c>
      <c r="B64" s="1193" t="s">
        <v>3842</v>
      </c>
      <c r="C64" s="884" t="s">
        <v>3843</v>
      </c>
      <c r="D64" s="797" t="s">
        <v>5934</v>
      </c>
      <c r="E64" s="179" t="s">
        <v>203</v>
      </c>
      <c r="F64" s="366" t="s">
        <v>28</v>
      </c>
      <c r="G64" s="1608">
        <v>9</v>
      </c>
      <c r="H64" s="1608" t="s">
        <v>206</v>
      </c>
      <c r="I64" s="797" t="s">
        <v>5342</v>
      </c>
      <c r="J64" s="201" t="s">
        <v>441</v>
      </c>
      <c r="K64" s="1241" t="s">
        <v>12212</v>
      </c>
      <c r="L64" s="149"/>
      <c r="M64" s="50" t="s">
        <v>203</v>
      </c>
      <c r="N64" s="50" t="s">
        <v>203</v>
      </c>
      <c r="O64" s="77" t="s">
        <v>206</v>
      </c>
      <c r="P64" s="77" t="s">
        <v>206</v>
      </c>
      <c r="Q64" s="77" t="s">
        <v>206</v>
      </c>
      <c r="R64" s="50" t="s">
        <v>12213</v>
      </c>
    </row>
    <row r="65" spans="1:18" ht="60.75" customHeight="1">
      <c r="A65" s="2070" t="s">
        <v>12214</v>
      </c>
      <c r="B65" s="154" t="s">
        <v>12215</v>
      </c>
      <c r="C65" s="46" t="s">
        <v>12216</v>
      </c>
      <c r="D65" s="77" t="s">
        <v>12090</v>
      </c>
      <c r="E65" s="366" t="s">
        <v>203</v>
      </c>
      <c r="F65" s="366" t="s">
        <v>12</v>
      </c>
      <c r="G65" s="1608">
        <v>1</v>
      </c>
      <c r="H65" s="1608" t="s">
        <v>206</v>
      </c>
      <c r="I65" s="179" t="s">
        <v>5342</v>
      </c>
      <c r="J65" s="375" t="s">
        <v>12217</v>
      </c>
      <c r="K65" s="423" t="s">
        <v>12218</v>
      </c>
      <c r="L65" s="50" t="s">
        <v>12219</v>
      </c>
      <c r="M65" s="50" t="s">
        <v>203</v>
      </c>
      <c r="N65" s="50" t="s">
        <v>362</v>
      </c>
      <c r="O65" s="50" t="s">
        <v>12220</v>
      </c>
      <c r="P65" s="50" t="s">
        <v>12221</v>
      </c>
      <c r="Q65" s="77"/>
      <c r="R65" s="50"/>
    </row>
    <row r="66" spans="1:18" ht="60.75" customHeight="1">
      <c r="A66" s="2070"/>
      <c r="B66" s="260" t="s">
        <v>12222</v>
      </c>
      <c r="C66" s="77" t="s">
        <v>12223</v>
      </c>
      <c r="D66" s="77" t="s">
        <v>12090</v>
      </c>
      <c r="E66" s="366" t="s">
        <v>203</v>
      </c>
      <c r="F66" s="366" t="s">
        <v>12</v>
      </c>
      <c r="G66" s="1608">
        <v>2</v>
      </c>
      <c r="H66" s="1608" t="s">
        <v>206</v>
      </c>
      <c r="I66" s="179" t="s">
        <v>5342</v>
      </c>
      <c r="J66" s="375" t="s">
        <v>12217</v>
      </c>
      <c r="K66" s="423" t="s">
        <v>12224</v>
      </c>
      <c r="L66" s="50" t="s">
        <v>12219</v>
      </c>
      <c r="M66" s="50" t="s">
        <v>203</v>
      </c>
      <c r="N66" s="77" t="s">
        <v>362</v>
      </c>
      <c r="O66" s="50" t="s">
        <v>12225</v>
      </c>
      <c r="P66" s="50" t="s">
        <v>12221</v>
      </c>
      <c r="Q66" s="77" t="s">
        <v>206</v>
      </c>
      <c r="R66" s="77"/>
    </row>
    <row r="67" spans="1:18" ht="60.75" customHeight="1">
      <c r="A67" s="2070"/>
      <c r="B67" s="260" t="s">
        <v>12226</v>
      </c>
      <c r="C67" s="77" t="s">
        <v>12012</v>
      </c>
      <c r="D67" s="77" t="s">
        <v>12090</v>
      </c>
      <c r="E67" s="77" t="s">
        <v>203</v>
      </c>
      <c r="F67" s="77" t="s">
        <v>28</v>
      </c>
      <c r="G67" s="1609">
        <v>9</v>
      </c>
      <c r="H67" s="1609" t="s">
        <v>206</v>
      </c>
      <c r="I67" s="50" t="s">
        <v>5342</v>
      </c>
      <c r="J67" s="375" t="s">
        <v>12217</v>
      </c>
      <c r="K67" s="77" t="s">
        <v>12227</v>
      </c>
      <c r="L67" s="50" t="s">
        <v>12219</v>
      </c>
      <c r="M67" s="50" t="s">
        <v>203</v>
      </c>
      <c r="N67" s="77" t="s">
        <v>362</v>
      </c>
      <c r="O67" s="50" t="s">
        <v>12225</v>
      </c>
      <c r="P67" s="50" t="s">
        <v>12221</v>
      </c>
      <c r="Q67" s="77" t="s">
        <v>206</v>
      </c>
      <c r="R67" s="77"/>
    </row>
    <row r="68" spans="1:18" ht="60.75" customHeight="1">
      <c r="A68" s="2070"/>
      <c r="B68" s="260" t="s">
        <v>12228</v>
      </c>
      <c r="C68" s="77" t="s">
        <v>12229</v>
      </c>
      <c r="D68" s="77" t="s">
        <v>12090</v>
      </c>
      <c r="E68" s="77" t="s">
        <v>203</v>
      </c>
      <c r="F68" s="77" t="s">
        <v>28</v>
      </c>
      <c r="G68" s="1609">
        <v>4</v>
      </c>
      <c r="H68" s="1609" t="s">
        <v>206</v>
      </c>
      <c r="I68" s="50" t="s">
        <v>5342</v>
      </c>
      <c r="J68" s="375" t="s">
        <v>12217</v>
      </c>
      <c r="K68" s="77" t="s">
        <v>12230</v>
      </c>
      <c r="L68" s="50" t="s">
        <v>12219</v>
      </c>
      <c r="M68" s="50" t="s">
        <v>203</v>
      </c>
      <c r="N68" s="77" t="s">
        <v>362</v>
      </c>
      <c r="O68" s="50" t="s">
        <v>12225</v>
      </c>
      <c r="P68" s="50" t="s">
        <v>12221</v>
      </c>
      <c r="Q68" s="77" t="s">
        <v>206</v>
      </c>
      <c r="R68" s="77"/>
    </row>
    <row r="69" spans="1:18" ht="60.75" customHeight="1">
      <c r="A69" s="2070"/>
      <c r="B69" s="260" t="s">
        <v>12231</v>
      </c>
      <c r="C69" s="77" t="s">
        <v>12232</v>
      </c>
      <c r="D69" s="77" t="s">
        <v>2289</v>
      </c>
      <c r="E69" s="77" t="s">
        <v>203</v>
      </c>
      <c r="F69" s="77" t="s">
        <v>2380</v>
      </c>
      <c r="G69" s="1609">
        <v>8</v>
      </c>
      <c r="H69" s="1609" t="s">
        <v>206</v>
      </c>
      <c r="I69" s="50" t="s">
        <v>5342</v>
      </c>
      <c r="J69" s="375" t="s">
        <v>12217</v>
      </c>
      <c r="K69" s="201" t="s">
        <v>12233</v>
      </c>
      <c r="L69" s="50" t="s">
        <v>12219</v>
      </c>
      <c r="M69" s="50" t="s">
        <v>203</v>
      </c>
      <c r="N69" s="77" t="s">
        <v>362</v>
      </c>
      <c r="O69" s="50" t="s">
        <v>12225</v>
      </c>
      <c r="P69" s="50" t="s">
        <v>12221</v>
      </c>
      <c r="Q69" s="77" t="s">
        <v>206</v>
      </c>
      <c r="R69" s="77"/>
    </row>
    <row r="70" spans="1:18" ht="60.75" customHeight="1">
      <c r="A70" s="2144" t="s">
        <v>12234</v>
      </c>
      <c r="B70" s="77" t="s">
        <v>12235</v>
      </c>
      <c r="C70" s="77" t="s">
        <v>12236</v>
      </c>
      <c r="D70" s="77" t="s">
        <v>2289</v>
      </c>
      <c r="E70" s="77" t="s">
        <v>203</v>
      </c>
      <c r="F70" s="46" t="s">
        <v>12</v>
      </c>
      <c r="G70" s="1410">
        <v>5</v>
      </c>
      <c r="H70" s="1610" t="s">
        <v>206</v>
      </c>
      <c r="I70" s="109" t="s">
        <v>12237</v>
      </c>
      <c r="J70" s="201" t="s">
        <v>12238</v>
      </c>
      <c r="K70" s="201" t="s">
        <v>12239</v>
      </c>
      <c r="L70" s="77"/>
      <c r="M70" s="77" t="s">
        <v>203</v>
      </c>
      <c r="N70" s="77" t="s">
        <v>362</v>
      </c>
      <c r="O70" s="50" t="s">
        <v>12240</v>
      </c>
      <c r="P70" s="50" t="s">
        <v>12241</v>
      </c>
      <c r="Q70" s="77" t="s">
        <v>206</v>
      </c>
      <c r="R70" s="77" t="s">
        <v>12242</v>
      </c>
    </row>
    <row r="71" spans="1:18" ht="60.75" customHeight="1">
      <c r="A71" s="2144"/>
      <c r="B71" s="77" t="s">
        <v>12243</v>
      </c>
      <c r="C71" s="77" t="s">
        <v>12244</v>
      </c>
      <c r="D71" s="77" t="s">
        <v>2289</v>
      </c>
      <c r="E71" s="77" t="s">
        <v>203</v>
      </c>
      <c r="F71" s="77" t="s">
        <v>12</v>
      </c>
      <c r="G71" s="1609">
        <v>28</v>
      </c>
      <c r="H71" s="1606" t="s">
        <v>206</v>
      </c>
      <c r="I71" s="18" t="s">
        <v>12237</v>
      </c>
      <c r="J71" s="201" t="s">
        <v>12245</v>
      </c>
      <c r="K71" s="201" t="s">
        <v>12246</v>
      </c>
      <c r="L71" s="260"/>
      <c r="M71" s="77" t="s">
        <v>203</v>
      </c>
      <c r="N71" s="77" t="s">
        <v>362</v>
      </c>
      <c r="O71" s="50" t="s">
        <v>12247</v>
      </c>
      <c r="P71" s="50" t="s">
        <v>12248</v>
      </c>
      <c r="Q71" s="77" t="s">
        <v>206</v>
      </c>
      <c r="R71" s="77"/>
    </row>
    <row r="72" spans="1:18" ht="60.75" customHeight="1">
      <c r="A72" s="2144"/>
      <c r="B72" s="77" t="s">
        <v>12249</v>
      </c>
      <c r="C72" s="66" t="s">
        <v>12250</v>
      </c>
      <c r="D72" s="77" t="s">
        <v>2337</v>
      </c>
      <c r="E72" s="77" t="s">
        <v>203</v>
      </c>
      <c r="F72" s="77" t="s">
        <v>12</v>
      </c>
      <c r="G72" s="1609">
        <v>11</v>
      </c>
      <c r="H72" s="1606" t="s">
        <v>206</v>
      </c>
      <c r="I72" s="18" t="s">
        <v>12237</v>
      </c>
      <c r="J72" s="201" t="s">
        <v>12238</v>
      </c>
      <c r="K72" s="201" t="s">
        <v>12251</v>
      </c>
      <c r="L72" s="260"/>
      <c r="M72" s="77" t="s">
        <v>203</v>
      </c>
      <c r="N72" s="77" t="s">
        <v>362</v>
      </c>
      <c r="O72" s="50" t="s">
        <v>12240</v>
      </c>
      <c r="P72" s="50" t="s">
        <v>12241</v>
      </c>
      <c r="Q72" s="77" t="s">
        <v>206</v>
      </c>
      <c r="R72" s="50"/>
    </row>
    <row r="73" spans="1:18" ht="60.75" customHeight="1">
      <c r="A73" s="2144"/>
      <c r="B73" s="184" t="s">
        <v>12252</v>
      </c>
      <c r="C73" s="17" t="s">
        <v>12253</v>
      </c>
      <c r="D73" s="94" t="s">
        <v>11874</v>
      </c>
      <c r="E73" s="324" t="s">
        <v>203</v>
      </c>
      <c r="F73" s="324" t="s">
        <v>12</v>
      </c>
      <c r="G73" s="1410">
        <v>25</v>
      </c>
      <c r="H73" s="1410" t="s">
        <v>206</v>
      </c>
      <c r="I73" s="18" t="s">
        <v>12237</v>
      </c>
      <c r="J73" s="201" t="s">
        <v>12238</v>
      </c>
      <c r="K73" s="201" t="s">
        <v>12254</v>
      </c>
      <c r="L73" s="260"/>
      <c r="M73" s="77" t="s">
        <v>203</v>
      </c>
      <c r="N73" s="77" t="s">
        <v>362</v>
      </c>
      <c r="O73" s="50" t="s">
        <v>12240</v>
      </c>
      <c r="P73" s="50" t="s">
        <v>12241</v>
      </c>
      <c r="Q73" s="77" t="s">
        <v>206</v>
      </c>
      <c r="R73" s="50"/>
    </row>
    <row r="74" spans="1:18" ht="60.75" customHeight="1">
      <c r="A74" s="2144"/>
      <c r="B74" s="184" t="s">
        <v>12255</v>
      </c>
      <c r="C74" s="17" t="s">
        <v>12256</v>
      </c>
      <c r="D74" s="713" t="s">
        <v>11874</v>
      </c>
      <c r="E74" s="46" t="s">
        <v>203</v>
      </c>
      <c r="F74" s="46" t="s">
        <v>12</v>
      </c>
      <c r="G74" s="1410">
        <v>13</v>
      </c>
      <c r="H74" s="1610" t="s">
        <v>206</v>
      </c>
      <c r="I74" s="18" t="s">
        <v>12237</v>
      </c>
      <c r="J74" s="201" t="s">
        <v>12238</v>
      </c>
      <c r="K74" s="201" t="s">
        <v>12257</v>
      </c>
      <c r="L74" s="260"/>
      <c r="M74" s="77" t="s">
        <v>203</v>
      </c>
      <c r="N74" s="77" t="s">
        <v>362</v>
      </c>
      <c r="O74" s="50" t="s">
        <v>12240</v>
      </c>
      <c r="P74" s="50" t="s">
        <v>12241</v>
      </c>
      <c r="Q74" s="77" t="s">
        <v>206</v>
      </c>
      <c r="R74" s="50"/>
    </row>
    <row r="75" spans="1:18" ht="60.75" customHeight="1">
      <c r="A75" s="2145"/>
      <c r="B75" s="184" t="s">
        <v>12258</v>
      </c>
      <c r="C75" s="17" t="s">
        <v>12259</v>
      </c>
      <c r="D75" s="713" t="s">
        <v>11874</v>
      </c>
      <c r="E75" s="46" t="s">
        <v>203</v>
      </c>
      <c r="F75" s="46" t="s">
        <v>12</v>
      </c>
      <c r="G75" s="1410">
        <v>3</v>
      </c>
      <c r="H75" s="1610" t="s">
        <v>206</v>
      </c>
      <c r="I75" s="18" t="s">
        <v>12237</v>
      </c>
      <c r="J75" s="201" t="s">
        <v>12238</v>
      </c>
      <c r="K75" s="201" t="s">
        <v>12260</v>
      </c>
      <c r="L75" s="77"/>
      <c r="M75" s="77" t="s">
        <v>203</v>
      </c>
      <c r="N75" s="77" t="s">
        <v>362</v>
      </c>
      <c r="O75" s="50" t="s">
        <v>12240</v>
      </c>
      <c r="P75" s="50" t="s">
        <v>12241</v>
      </c>
      <c r="Q75" s="77" t="s">
        <v>206</v>
      </c>
      <c r="R75" s="50"/>
    </row>
    <row r="76" spans="1:18" ht="60.75" customHeight="1">
      <c r="A76" s="2106" t="s">
        <v>12261</v>
      </c>
      <c r="B76" s="77" t="s">
        <v>12262</v>
      </c>
      <c r="C76" s="17" t="s">
        <v>12263</v>
      </c>
      <c r="D76" s="46" t="s">
        <v>12079</v>
      </c>
      <c r="E76" s="46" t="s">
        <v>203</v>
      </c>
      <c r="F76" s="46" t="s">
        <v>12</v>
      </c>
      <c r="G76" s="1410">
        <v>1</v>
      </c>
      <c r="H76" s="1611" t="s">
        <v>206</v>
      </c>
      <c r="I76" s="18" t="s">
        <v>12237</v>
      </c>
      <c r="J76" s="201" t="s">
        <v>12238</v>
      </c>
      <c r="K76" s="201" t="s">
        <v>12264</v>
      </c>
      <c r="L76" s="17"/>
      <c r="M76" s="17" t="s">
        <v>203</v>
      </c>
      <c r="N76" s="17" t="s">
        <v>362</v>
      </c>
      <c r="O76" s="50" t="s">
        <v>12240</v>
      </c>
      <c r="P76" s="50" t="s">
        <v>12241</v>
      </c>
      <c r="Q76" s="77" t="s">
        <v>206</v>
      </c>
      <c r="R76" s="17"/>
    </row>
    <row r="77" spans="1:18" ht="60.75" customHeight="1">
      <c r="A77" s="2107"/>
      <c r="B77" s="185" t="s">
        <v>3927</v>
      </c>
      <c r="C77" s="150" t="s">
        <v>12265</v>
      </c>
      <c r="D77" s="94" t="s">
        <v>11874</v>
      </c>
      <c r="E77" s="324" t="s">
        <v>203</v>
      </c>
      <c r="F77" s="46" t="s">
        <v>12</v>
      </c>
      <c r="G77" s="1410">
        <v>3</v>
      </c>
      <c r="H77" s="1610" t="s">
        <v>206</v>
      </c>
      <c r="I77" s="18" t="s">
        <v>12237</v>
      </c>
      <c r="J77" s="201" t="s">
        <v>12238</v>
      </c>
      <c r="K77" s="201" t="s">
        <v>12266</v>
      </c>
      <c r="L77" s="150"/>
      <c r="M77" s="17" t="s">
        <v>203</v>
      </c>
      <c r="N77" s="17" t="s">
        <v>362</v>
      </c>
      <c r="O77" s="50" t="s">
        <v>12240</v>
      </c>
      <c r="P77" s="50" t="s">
        <v>12241</v>
      </c>
      <c r="Q77" s="77" t="s">
        <v>206</v>
      </c>
      <c r="R77" s="17"/>
    </row>
    <row r="78" spans="1:18" ht="60.75" customHeight="1">
      <c r="A78" s="2107"/>
      <c r="B78" s="185" t="s">
        <v>10424</v>
      </c>
      <c r="C78" s="109" t="s">
        <v>12267</v>
      </c>
      <c r="D78" s="94" t="s">
        <v>11874</v>
      </c>
      <c r="E78" s="324" t="s">
        <v>203</v>
      </c>
      <c r="F78" s="46" t="s">
        <v>28</v>
      </c>
      <c r="G78" s="1410">
        <v>5</v>
      </c>
      <c r="H78" s="1610" t="s">
        <v>206</v>
      </c>
      <c r="I78" s="18" t="s">
        <v>12237</v>
      </c>
      <c r="J78" s="201" t="s">
        <v>12238</v>
      </c>
      <c r="K78" s="201" t="s">
        <v>12268</v>
      </c>
      <c r="L78" s="150"/>
      <c r="M78" s="17" t="s">
        <v>203</v>
      </c>
      <c r="N78" s="17" t="s">
        <v>362</v>
      </c>
      <c r="O78" s="50" t="s">
        <v>12269</v>
      </c>
      <c r="P78" s="50" t="s">
        <v>12241</v>
      </c>
      <c r="Q78" s="77" t="s">
        <v>206</v>
      </c>
      <c r="R78" s="17"/>
    </row>
    <row r="79" spans="1:18" ht="60.75" customHeight="1">
      <c r="A79" s="2108"/>
      <c r="B79" s="185" t="s">
        <v>12270</v>
      </c>
      <c r="C79" s="150" t="s">
        <v>12271</v>
      </c>
      <c r="D79" s="324" t="s">
        <v>12079</v>
      </c>
      <c r="E79" s="324" t="s">
        <v>203</v>
      </c>
      <c r="F79" s="324" t="s">
        <v>12</v>
      </c>
      <c r="G79" s="1615">
        <v>2</v>
      </c>
      <c r="H79" s="1612" t="s">
        <v>206</v>
      </c>
      <c r="I79" s="109" t="s">
        <v>12237</v>
      </c>
      <c r="J79" s="201" t="s">
        <v>12238</v>
      </c>
      <c r="K79" s="201" t="s">
        <v>12272</v>
      </c>
      <c r="L79" s="150"/>
      <c r="M79" s="17" t="s">
        <v>203</v>
      </c>
      <c r="N79" s="17" t="s">
        <v>362</v>
      </c>
      <c r="O79" s="50" t="s">
        <v>12240</v>
      </c>
      <c r="P79" s="50" t="s">
        <v>12241</v>
      </c>
      <c r="Q79" s="77" t="s">
        <v>206</v>
      </c>
      <c r="R79" s="17"/>
    </row>
    <row r="80" spans="1:18" ht="60.75" customHeight="1">
      <c r="A80" s="2143" t="s">
        <v>12273</v>
      </c>
      <c r="B80" s="46" t="s">
        <v>3560</v>
      </c>
      <c r="C80" s="297" t="s">
        <v>12274</v>
      </c>
      <c r="D80" s="178" t="s">
        <v>3561</v>
      </c>
      <c r="E80" s="124" t="s">
        <v>203</v>
      </c>
      <c r="F80" s="124" t="s">
        <v>12</v>
      </c>
      <c r="G80" s="1553">
        <v>2</v>
      </c>
      <c r="H80" s="1410" t="s">
        <v>206</v>
      </c>
      <c r="I80" s="50" t="s">
        <v>5342</v>
      </c>
      <c r="J80" s="201" t="s">
        <v>11534</v>
      </c>
      <c r="K80" s="201" t="s">
        <v>12275</v>
      </c>
      <c r="L80" s="149"/>
      <c r="M80" s="77" t="s">
        <v>203</v>
      </c>
      <c r="N80" s="258" t="s">
        <v>362</v>
      </c>
      <c r="O80" s="50" t="s">
        <v>12042</v>
      </c>
      <c r="P80" s="50" t="s">
        <v>12043</v>
      </c>
      <c r="Q80" s="77" t="s">
        <v>206</v>
      </c>
      <c r="R80" s="50"/>
    </row>
    <row r="81" spans="1:18" ht="60.75" customHeight="1">
      <c r="A81" s="2144"/>
      <c r="B81" s="46" t="s">
        <v>12276</v>
      </c>
      <c r="C81" s="297" t="s">
        <v>5208</v>
      </c>
      <c r="D81" s="178" t="s">
        <v>3535</v>
      </c>
      <c r="E81" s="124" t="s">
        <v>203</v>
      </c>
      <c r="F81" s="124" t="s">
        <v>12</v>
      </c>
      <c r="G81" s="1553">
        <v>2</v>
      </c>
      <c r="H81" s="1410" t="s">
        <v>206</v>
      </c>
      <c r="I81" s="50" t="s">
        <v>206</v>
      </c>
      <c r="J81" s="201" t="s">
        <v>206</v>
      </c>
      <c r="K81" s="201" t="s">
        <v>206</v>
      </c>
      <c r="L81" s="149"/>
      <c r="M81" s="77" t="s">
        <v>203</v>
      </c>
      <c r="N81" s="77" t="s">
        <v>362</v>
      </c>
      <c r="O81" s="50" t="s">
        <v>206</v>
      </c>
      <c r="P81" s="77" t="s">
        <v>206</v>
      </c>
      <c r="Q81" s="77" t="s">
        <v>206</v>
      </c>
      <c r="R81" s="50"/>
    </row>
    <row r="82" spans="1:18" ht="60.75" customHeight="1">
      <c r="A82" s="2144"/>
      <c r="B82" s="46" t="s">
        <v>6971</v>
      </c>
      <c r="C82" s="46" t="s">
        <v>6972</v>
      </c>
      <c r="D82" s="50" t="s">
        <v>5440</v>
      </c>
      <c r="E82" s="423" t="s">
        <v>203</v>
      </c>
      <c r="F82" s="423" t="s">
        <v>12</v>
      </c>
      <c r="G82" s="1616">
        <v>10</v>
      </c>
      <c r="H82" s="1613" t="s">
        <v>206</v>
      </c>
      <c r="I82" s="50" t="s">
        <v>5342</v>
      </c>
      <c r="J82" s="1260" t="s">
        <v>3917</v>
      </c>
      <c r="K82" s="201" t="s">
        <v>6973</v>
      </c>
      <c r="L82" s="149"/>
      <c r="M82" s="77" t="s">
        <v>203</v>
      </c>
      <c r="N82" s="258" t="s">
        <v>362</v>
      </c>
      <c r="O82" s="50" t="s">
        <v>6974</v>
      </c>
      <c r="P82" s="50" t="s">
        <v>6975</v>
      </c>
      <c r="Q82" s="77" t="s">
        <v>206</v>
      </c>
      <c r="R82" s="50"/>
    </row>
    <row r="83" spans="1:18" ht="60.75" customHeight="1">
      <c r="A83" s="2144"/>
      <c r="B83" s="17" t="s">
        <v>5364</v>
      </c>
      <c r="C83" s="138" t="s">
        <v>5365</v>
      </c>
      <c r="D83" s="77" t="s">
        <v>5366</v>
      </c>
      <c r="E83" s="124" t="s">
        <v>203</v>
      </c>
      <c r="F83" s="124" t="s">
        <v>12</v>
      </c>
      <c r="G83" s="1154">
        <v>30</v>
      </c>
      <c r="H83" s="50" t="s">
        <v>206</v>
      </c>
      <c r="I83" s="1790" t="s">
        <v>206</v>
      </c>
      <c r="J83" s="66" t="s">
        <v>5371</v>
      </c>
      <c r="K83" s="94" t="s">
        <v>5364</v>
      </c>
      <c r="L83" s="50" t="s">
        <v>12277</v>
      </c>
      <c r="M83" s="50" t="s">
        <v>203</v>
      </c>
      <c r="N83" s="50" t="s">
        <v>362</v>
      </c>
      <c r="O83" s="178" t="s">
        <v>12278</v>
      </c>
      <c r="P83" s="66" t="s">
        <v>5374</v>
      </c>
      <c r="Q83" s="77" t="s">
        <v>206</v>
      </c>
      <c r="R83" s="50"/>
    </row>
    <row r="84" spans="1:18" ht="60.75" customHeight="1">
      <c r="A84" s="2144"/>
      <c r="B84" s="17" t="s">
        <v>5379</v>
      </c>
      <c r="C84" s="138" t="s">
        <v>5380</v>
      </c>
      <c r="D84" s="77" t="s">
        <v>5366</v>
      </c>
      <c r="E84" s="124" t="s">
        <v>203</v>
      </c>
      <c r="F84" s="124" t="s">
        <v>12</v>
      </c>
      <c r="G84" s="1154">
        <v>30</v>
      </c>
      <c r="H84" s="50" t="s">
        <v>206</v>
      </c>
      <c r="I84" s="1790" t="s">
        <v>206</v>
      </c>
      <c r="J84" s="66" t="s">
        <v>5371</v>
      </c>
      <c r="K84" s="94" t="s">
        <v>5379</v>
      </c>
      <c r="L84" s="50" t="s">
        <v>12277</v>
      </c>
      <c r="M84" s="50" t="s">
        <v>203</v>
      </c>
      <c r="N84" s="50" t="s">
        <v>362</v>
      </c>
      <c r="O84" s="178" t="s">
        <v>12279</v>
      </c>
      <c r="P84" s="66" t="s">
        <v>5374</v>
      </c>
      <c r="Q84" s="77" t="s">
        <v>206</v>
      </c>
      <c r="R84" s="50"/>
    </row>
    <row r="85" spans="1:18" ht="60.75" customHeight="1">
      <c r="A85" s="2144"/>
      <c r="B85" s="17" t="s">
        <v>5384</v>
      </c>
      <c r="C85" s="138" t="s">
        <v>5385</v>
      </c>
      <c r="D85" s="77" t="s">
        <v>5366</v>
      </c>
      <c r="E85" s="124" t="s">
        <v>203</v>
      </c>
      <c r="F85" s="124" t="s">
        <v>12</v>
      </c>
      <c r="G85" s="1154">
        <v>30</v>
      </c>
      <c r="H85" s="50" t="s">
        <v>206</v>
      </c>
      <c r="I85" s="1612" t="s">
        <v>206</v>
      </c>
      <c r="J85" s="66" t="s">
        <v>5371</v>
      </c>
      <c r="K85" s="94" t="s">
        <v>5384</v>
      </c>
      <c r="L85" s="50" t="s">
        <v>12277</v>
      </c>
      <c r="M85" s="50" t="s">
        <v>203</v>
      </c>
      <c r="N85" s="50" t="s">
        <v>362</v>
      </c>
      <c r="O85" s="178" t="s">
        <v>12280</v>
      </c>
      <c r="P85" s="66" t="s">
        <v>5374</v>
      </c>
      <c r="Q85" s="77" t="s">
        <v>206</v>
      </c>
      <c r="R85" s="50"/>
    </row>
    <row r="86" spans="1:18" ht="60.75" customHeight="1">
      <c r="A86" s="2144"/>
      <c r="B86" s="17" t="s">
        <v>5389</v>
      </c>
      <c r="C86" s="138" t="s">
        <v>5390</v>
      </c>
      <c r="D86" s="77" t="s">
        <v>5366</v>
      </c>
      <c r="E86" s="124" t="s">
        <v>203</v>
      </c>
      <c r="F86" s="124" t="s">
        <v>12</v>
      </c>
      <c r="G86" s="1154">
        <v>30</v>
      </c>
      <c r="H86" s="50" t="s">
        <v>206</v>
      </c>
      <c r="I86" s="1611" t="s">
        <v>206</v>
      </c>
      <c r="J86" s="66" t="s">
        <v>5371</v>
      </c>
      <c r="K86" s="94" t="s">
        <v>5389</v>
      </c>
      <c r="L86" s="50" t="s">
        <v>12277</v>
      </c>
      <c r="M86" s="50" t="s">
        <v>203</v>
      </c>
      <c r="N86" s="50" t="s">
        <v>362</v>
      </c>
      <c r="O86" s="178" t="s">
        <v>12281</v>
      </c>
      <c r="P86" s="66" t="s">
        <v>5374</v>
      </c>
      <c r="Q86" s="77" t="s">
        <v>206</v>
      </c>
      <c r="R86" s="50"/>
    </row>
    <row r="87" spans="1:18" ht="60.75" customHeight="1">
      <c r="A87" s="2144"/>
      <c r="B87" s="17" t="s">
        <v>5394</v>
      </c>
      <c r="C87" s="138" t="s">
        <v>5395</v>
      </c>
      <c r="D87" s="77" t="s">
        <v>5366</v>
      </c>
      <c r="E87" s="124" t="s">
        <v>203</v>
      </c>
      <c r="F87" s="124" t="s">
        <v>12</v>
      </c>
      <c r="G87" s="1154">
        <v>20</v>
      </c>
      <c r="H87" s="50" t="s">
        <v>206</v>
      </c>
      <c r="I87" s="50" t="s">
        <v>206</v>
      </c>
      <c r="J87" s="50" t="s">
        <v>5400</v>
      </c>
      <c r="K87" s="178" t="s">
        <v>5394</v>
      </c>
      <c r="L87" s="98" t="s">
        <v>5831</v>
      </c>
      <c r="M87" s="149" t="s">
        <v>362</v>
      </c>
      <c r="N87" s="50" t="s">
        <v>362</v>
      </c>
      <c r="O87" s="50" t="s">
        <v>12282</v>
      </c>
      <c r="P87" s="50" t="s">
        <v>12283</v>
      </c>
      <c r="Q87" s="77" t="s">
        <v>206</v>
      </c>
      <c r="R87" s="50"/>
    </row>
    <row r="88" spans="1:18" ht="60.75" customHeight="1">
      <c r="A88" s="2144"/>
      <c r="B88" s="17" t="s">
        <v>5408</v>
      </c>
      <c r="C88" s="138" t="s">
        <v>5409</v>
      </c>
      <c r="D88" s="77" t="s">
        <v>5366</v>
      </c>
      <c r="E88" s="124" t="s">
        <v>203</v>
      </c>
      <c r="F88" s="124" t="s">
        <v>12</v>
      </c>
      <c r="G88" s="1154">
        <v>20</v>
      </c>
      <c r="H88" s="50" t="s">
        <v>206</v>
      </c>
      <c r="I88" s="50" t="s">
        <v>206</v>
      </c>
      <c r="J88" s="50" t="s">
        <v>5400</v>
      </c>
      <c r="K88" s="178" t="s">
        <v>5408</v>
      </c>
      <c r="L88" s="98" t="s">
        <v>5831</v>
      </c>
      <c r="M88" s="149" t="s">
        <v>362</v>
      </c>
      <c r="N88" s="50" t="s">
        <v>362</v>
      </c>
      <c r="O88" s="50" t="s">
        <v>12284</v>
      </c>
      <c r="P88" s="50" t="s">
        <v>5832</v>
      </c>
      <c r="Q88" s="77" t="s">
        <v>206</v>
      </c>
      <c r="R88" s="50"/>
    </row>
    <row r="89" spans="1:18" ht="60.75" customHeight="1">
      <c r="A89" s="2144"/>
      <c r="B89" s="17" t="s">
        <v>5415</v>
      </c>
      <c r="C89" s="138" t="s">
        <v>5416</v>
      </c>
      <c r="D89" s="77" t="s">
        <v>5366</v>
      </c>
      <c r="E89" s="124" t="s">
        <v>203</v>
      </c>
      <c r="F89" s="124" t="s">
        <v>12</v>
      </c>
      <c r="G89" s="1154">
        <v>20</v>
      </c>
      <c r="H89" s="50" t="s">
        <v>206</v>
      </c>
      <c r="I89" s="50" t="s">
        <v>206</v>
      </c>
      <c r="J89" s="50" t="s">
        <v>5400</v>
      </c>
      <c r="K89" s="178" t="s">
        <v>5415</v>
      </c>
      <c r="L89" s="98" t="s">
        <v>5831</v>
      </c>
      <c r="M89" s="149" t="s">
        <v>362</v>
      </c>
      <c r="N89" s="50" t="s">
        <v>362</v>
      </c>
      <c r="O89" s="50" t="s">
        <v>12285</v>
      </c>
      <c r="P89" s="50" t="s">
        <v>5832</v>
      </c>
      <c r="Q89" s="77" t="s">
        <v>206</v>
      </c>
      <c r="R89" s="50"/>
    </row>
    <row r="90" spans="1:18" ht="60.75" customHeight="1">
      <c r="A90" s="2144"/>
      <c r="B90" s="17" t="s">
        <v>5421</v>
      </c>
      <c r="C90" s="138" t="s">
        <v>5422</v>
      </c>
      <c r="D90" s="77" t="s">
        <v>5366</v>
      </c>
      <c r="E90" s="124" t="s">
        <v>203</v>
      </c>
      <c r="F90" s="124" t="s">
        <v>12</v>
      </c>
      <c r="G90" s="1154">
        <v>20</v>
      </c>
      <c r="H90" s="50" t="s">
        <v>206</v>
      </c>
      <c r="I90" s="50" t="s">
        <v>206</v>
      </c>
      <c r="J90" s="50" t="s">
        <v>5400</v>
      </c>
      <c r="K90" s="178" t="s">
        <v>5421</v>
      </c>
      <c r="L90" s="98" t="s">
        <v>5831</v>
      </c>
      <c r="M90" s="149" t="s">
        <v>362</v>
      </c>
      <c r="N90" s="50" t="s">
        <v>362</v>
      </c>
      <c r="O90" s="50" t="s">
        <v>12286</v>
      </c>
      <c r="P90" s="50" t="s">
        <v>12283</v>
      </c>
      <c r="Q90" s="77" t="s">
        <v>206</v>
      </c>
      <c r="R90" s="50"/>
    </row>
    <row r="91" spans="1:18" ht="60.75" customHeight="1">
      <c r="A91" s="2070" t="s">
        <v>12287</v>
      </c>
      <c r="B91" s="54" t="s">
        <v>5056</v>
      </c>
      <c r="C91" s="54" t="s">
        <v>5427</v>
      </c>
      <c r="D91" s="77" t="s">
        <v>5366</v>
      </c>
      <c r="E91" s="124" t="s">
        <v>203</v>
      </c>
      <c r="F91" s="1154" t="s">
        <v>12</v>
      </c>
      <c r="G91" s="1154">
        <v>10</v>
      </c>
      <c r="H91" s="1154" t="s">
        <v>206</v>
      </c>
      <c r="I91" s="50" t="s">
        <v>2263</v>
      </c>
      <c r="J91" s="50" t="s">
        <v>255</v>
      </c>
      <c r="K91" s="50" t="s">
        <v>5428</v>
      </c>
      <c r="L91" s="50" t="s">
        <v>12288</v>
      </c>
      <c r="M91" s="50" t="s">
        <v>362</v>
      </c>
      <c r="N91" s="50" t="s">
        <v>362</v>
      </c>
      <c r="O91" s="50" t="s">
        <v>12289</v>
      </c>
      <c r="P91" s="50" t="s">
        <v>12290</v>
      </c>
      <c r="Q91" s="77" t="s">
        <v>206</v>
      </c>
      <c r="R91" s="50"/>
    </row>
    <row r="92" spans="1:18" ht="60.75" customHeight="1">
      <c r="A92" s="2070"/>
      <c r="B92" s="1195" t="s">
        <v>4375</v>
      </c>
      <c r="C92" s="154" t="s">
        <v>5472</v>
      </c>
      <c r="D92" s="77" t="s">
        <v>5366</v>
      </c>
      <c r="E92" s="1155" t="s">
        <v>203</v>
      </c>
      <c r="F92" s="185" t="s">
        <v>28</v>
      </c>
      <c r="G92" s="1708">
        <v>9</v>
      </c>
      <c r="H92" s="258" t="s">
        <v>206</v>
      </c>
      <c r="I92" s="50" t="s">
        <v>2263</v>
      </c>
      <c r="J92" s="201" t="s">
        <v>11534</v>
      </c>
      <c r="K92" s="50" t="s">
        <v>12291</v>
      </c>
      <c r="L92" s="50" t="s">
        <v>12292</v>
      </c>
      <c r="M92" s="50" t="s">
        <v>362</v>
      </c>
      <c r="N92" s="258" t="s">
        <v>362</v>
      </c>
      <c r="O92" s="50" t="s">
        <v>12293</v>
      </c>
      <c r="P92" s="77" t="s">
        <v>206</v>
      </c>
      <c r="Q92" s="77" t="s">
        <v>206</v>
      </c>
      <c r="R92" s="50"/>
    </row>
    <row r="93" spans="1:18" ht="60.75" customHeight="1">
      <c r="A93" s="2070"/>
      <c r="B93" s="1195" t="s">
        <v>4384</v>
      </c>
      <c r="C93" s="154" t="s">
        <v>12294</v>
      </c>
      <c r="D93" s="77" t="s">
        <v>5366</v>
      </c>
      <c r="E93" s="1155" t="s">
        <v>203</v>
      </c>
      <c r="F93" s="185" t="s">
        <v>12</v>
      </c>
      <c r="G93" s="1708">
        <v>2</v>
      </c>
      <c r="H93" s="258" t="s">
        <v>206</v>
      </c>
      <c r="I93" s="50" t="s">
        <v>2263</v>
      </c>
      <c r="J93" s="201" t="s">
        <v>11534</v>
      </c>
      <c r="K93" s="50" t="s">
        <v>12291</v>
      </c>
      <c r="L93" s="1039" t="s">
        <v>12295</v>
      </c>
      <c r="M93" s="50" t="s">
        <v>362</v>
      </c>
      <c r="N93" s="258" t="s">
        <v>362</v>
      </c>
      <c r="O93" s="50" t="s">
        <v>12296</v>
      </c>
      <c r="P93" s="77" t="s">
        <v>206</v>
      </c>
      <c r="Q93" s="77" t="s">
        <v>206</v>
      </c>
      <c r="R93" s="50"/>
    </row>
    <row r="94" spans="1:18" ht="60.75" customHeight="1">
      <c r="A94" s="2070"/>
      <c r="B94" s="94" t="s">
        <v>12297</v>
      </c>
      <c r="C94" s="17" t="s">
        <v>12298</v>
      </c>
      <c r="D94" s="77" t="s">
        <v>5440</v>
      </c>
      <c r="E94" s="94" t="s">
        <v>203</v>
      </c>
      <c r="F94" s="17" t="s">
        <v>28</v>
      </c>
      <c r="G94" s="1809">
        <v>9</v>
      </c>
      <c r="H94" s="1410" t="s">
        <v>206</v>
      </c>
      <c r="I94" s="50" t="s">
        <v>5342</v>
      </c>
      <c r="J94" s="201" t="s">
        <v>11534</v>
      </c>
      <c r="K94" s="201" t="s">
        <v>12299</v>
      </c>
      <c r="L94" s="17"/>
      <c r="M94" s="77" t="s">
        <v>203</v>
      </c>
      <c r="N94" s="17" t="s">
        <v>362</v>
      </c>
      <c r="O94" s="50" t="s">
        <v>12042</v>
      </c>
      <c r="P94" s="50" t="s">
        <v>12043</v>
      </c>
      <c r="Q94" s="77" t="s">
        <v>206</v>
      </c>
      <c r="R94" s="17"/>
    </row>
    <row r="95" spans="1:18" ht="60.75" customHeight="1">
      <c r="A95" s="2070"/>
      <c r="B95" s="94" t="s">
        <v>12300</v>
      </c>
      <c r="C95" s="17" t="s">
        <v>12301</v>
      </c>
      <c r="D95" s="77" t="s">
        <v>5440</v>
      </c>
      <c r="E95" s="94" t="s">
        <v>203</v>
      </c>
      <c r="F95" s="17" t="s">
        <v>28</v>
      </c>
      <c r="G95" s="1809">
        <v>9</v>
      </c>
      <c r="H95" s="1410" t="s">
        <v>206</v>
      </c>
      <c r="I95" s="50" t="s">
        <v>5342</v>
      </c>
      <c r="J95" s="201" t="s">
        <v>11534</v>
      </c>
      <c r="K95" s="201" t="s">
        <v>12302</v>
      </c>
      <c r="L95" s="17"/>
      <c r="M95" s="77" t="s">
        <v>203</v>
      </c>
      <c r="N95" s="17" t="s">
        <v>362</v>
      </c>
      <c r="O95" s="50" t="s">
        <v>12042</v>
      </c>
      <c r="P95" s="50" t="s">
        <v>12043</v>
      </c>
      <c r="Q95" s="77" t="s">
        <v>206</v>
      </c>
      <c r="R95" s="17"/>
    </row>
    <row r="96" spans="1:18" ht="60.75" customHeight="1">
      <c r="A96" s="2070"/>
      <c r="B96" s="94" t="s">
        <v>12303</v>
      </c>
      <c r="C96" s="17" t="s">
        <v>12304</v>
      </c>
      <c r="D96" s="77" t="s">
        <v>5440</v>
      </c>
      <c r="E96" s="94" t="s">
        <v>203</v>
      </c>
      <c r="F96" s="17" t="s">
        <v>28</v>
      </c>
      <c r="G96" s="1809">
        <v>9</v>
      </c>
      <c r="H96" s="1410" t="s">
        <v>206</v>
      </c>
      <c r="I96" s="50" t="s">
        <v>5342</v>
      </c>
      <c r="J96" s="201" t="s">
        <v>11534</v>
      </c>
      <c r="K96" s="201" t="s">
        <v>12305</v>
      </c>
      <c r="L96" s="17"/>
      <c r="M96" s="77" t="s">
        <v>203</v>
      </c>
      <c r="N96" s="17" t="s">
        <v>362</v>
      </c>
      <c r="O96" s="50" t="s">
        <v>12042</v>
      </c>
      <c r="P96" s="50" t="s">
        <v>12043</v>
      </c>
      <c r="Q96" s="77" t="s">
        <v>206</v>
      </c>
      <c r="R96" s="17"/>
    </row>
    <row r="97" spans="1:34" ht="60.75" customHeight="1">
      <c r="A97" s="2070"/>
      <c r="B97" s="94" t="s">
        <v>12306</v>
      </c>
      <c r="C97" s="17" t="s">
        <v>11536</v>
      </c>
      <c r="D97" s="77" t="s">
        <v>5440</v>
      </c>
      <c r="E97" s="94" t="s">
        <v>203</v>
      </c>
      <c r="F97" s="17" t="s">
        <v>28</v>
      </c>
      <c r="G97" s="1809">
        <v>9</v>
      </c>
      <c r="H97" s="1410" t="s">
        <v>206</v>
      </c>
      <c r="I97" s="50" t="s">
        <v>5342</v>
      </c>
      <c r="J97" s="201" t="s">
        <v>11534</v>
      </c>
      <c r="K97" s="201" t="s">
        <v>11537</v>
      </c>
      <c r="L97" s="17"/>
      <c r="M97" s="77" t="s">
        <v>203</v>
      </c>
      <c r="N97" s="17" t="s">
        <v>362</v>
      </c>
      <c r="O97" s="50" t="s">
        <v>12042</v>
      </c>
      <c r="P97" s="50" t="s">
        <v>12043</v>
      </c>
      <c r="Q97" s="77"/>
      <c r="R97" s="17"/>
    </row>
    <row r="98" spans="1:34" ht="60.75" customHeight="1">
      <c r="A98" s="2070"/>
      <c r="B98" s="94" t="s">
        <v>12307</v>
      </c>
      <c r="C98" s="17" t="s">
        <v>12308</v>
      </c>
      <c r="D98" s="77" t="s">
        <v>5440</v>
      </c>
      <c r="E98" s="846" t="s">
        <v>203</v>
      </c>
      <c r="F98" s="17" t="s">
        <v>28</v>
      </c>
      <c r="G98" s="1810">
        <v>3</v>
      </c>
      <c r="H98" s="1410" t="s">
        <v>206</v>
      </c>
      <c r="I98" s="50" t="s">
        <v>5342</v>
      </c>
      <c r="J98" s="201" t="s">
        <v>11534</v>
      </c>
      <c r="K98" s="201" t="s">
        <v>12309</v>
      </c>
      <c r="L98" s="17"/>
      <c r="M98" s="77" t="s">
        <v>203</v>
      </c>
      <c r="N98" s="17" t="s">
        <v>362</v>
      </c>
      <c r="O98" s="50" t="s">
        <v>12042</v>
      </c>
      <c r="P98" s="50" t="s">
        <v>12043</v>
      </c>
      <c r="Q98" s="77" t="s">
        <v>206</v>
      </c>
      <c r="R98" s="17"/>
    </row>
    <row r="99" spans="1:34" ht="60.75" customHeight="1">
      <c r="A99" s="2070"/>
      <c r="B99" s="94" t="s">
        <v>12310</v>
      </c>
      <c r="C99" s="17" t="s">
        <v>12311</v>
      </c>
      <c r="D99" s="77" t="s">
        <v>5440</v>
      </c>
      <c r="E99" s="94" t="s">
        <v>203</v>
      </c>
      <c r="F99" s="17" t="s">
        <v>28</v>
      </c>
      <c r="G99" s="1809">
        <v>9</v>
      </c>
      <c r="H99" s="1410" t="s">
        <v>206</v>
      </c>
      <c r="I99" s="50" t="s">
        <v>5342</v>
      </c>
      <c r="J99" s="201" t="s">
        <v>11534</v>
      </c>
      <c r="K99" s="201" t="s">
        <v>12312</v>
      </c>
      <c r="L99" s="17"/>
      <c r="M99" s="77" t="s">
        <v>203</v>
      </c>
      <c r="N99" s="17" t="s">
        <v>362</v>
      </c>
      <c r="O99" s="50" t="s">
        <v>12042</v>
      </c>
      <c r="P99" s="50" t="s">
        <v>12043</v>
      </c>
      <c r="Q99" s="77" t="s">
        <v>206</v>
      </c>
      <c r="R99" s="17"/>
    </row>
    <row r="102" spans="1:34" ht="60.75" customHeight="1">
      <c r="S102" s="50"/>
      <c r="T102" s="50"/>
      <c r="U102" s="50"/>
      <c r="V102" s="50"/>
      <c r="W102" s="50"/>
      <c r="X102" s="50"/>
      <c r="Y102" s="50"/>
      <c r="Z102" s="50"/>
      <c r="AA102" s="50"/>
      <c r="AB102" s="50"/>
      <c r="AC102" s="50"/>
      <c r="AD102" s="50"/>
      <c r="AE102" s="50"/>
      <c r="AF102" s="50"/>
      <c r="AG102" s="50"/>
      <c r="AH102" s="50"/>
    </row>
    <row r="103" spans="1:34" ht="60.75" customHeight="1">
      <c r="S103" s="50"/>
      <c r="T103" s="50"/>
      <c r="U103" s="50"/>
      <c r="V103" s="50"/>
      <c r="W103" s="50"/>
      <c r="X103" s="50"/>
      <c r="Y103" s="50"/>
      <c r="Z103" s="50"/>
      <c r="AA103" s="50"/>
      <c r="AB103" s="50"/>
      <c r="AC103" s="50"/>
      <c r="AD103" s="50"/>
      <c r="AE103" s="50"/>
      <c r="AF103" s="50"/>
      <c r="AG103" s="50"/>
      <c r="AH103" s="50"/>
    </row>
    <row r="104" spans="1:34" ht="60.75" customHeight="1">
      <c r="S104" s="50"/>
      <c r="T104" s="50"/>
      <c r="U104" s="50"/>
      <c r="V104" s="50"/>
      <c r="W104" s="50"/>
      <c r="X104" s="50"/>
      <c r="Y104" s="50"/>
      <c r="Z104" s="50"/>
      <c r="AA104" s="50"/>
      <c r="AB104" s="50"/>
      <c r="AC104" s="50"/>
      <c r="AD104" s="50"/>
      <c r="AE104" s="50"/>
      <c r="AF104" s="50"/>
      <c r="AG104" s="50"/>
      <c r="AH104" s="50"/>
    </row>
    <row r="105" spans="1:34" ht="60.75" customHeight="1">
      <c r="S105" s="50"/>
      <c r="T105" s="50"/>
      <c r="U105" s="50"/>
      <c r="V105" s="50"/>
      <c r="W105" s="50"/>
      <c r="X105" s="50"/>
      <c r="Y105" s="50"/>
      <c r="Z105" s="50"/>
      <c r="AA105" s="50"/>
      <c r="AB105" s="50"/>
      <c r="AC105" s="50"/>
      <c r="AD105" s="50"/>
      <c r="AE105" s="50"/>
      <c r="AF105" s="50"/>
      <c r="AG105" s="50"/>
      <c r="AH105" s="50"/>
    </row>
    <row r="106" spans="1:34" ht="60.75" customHeight="1">
      <c r="S106" s="50"/>
      <c r="T106" s="50"/>
      <c r="U106" s="50"/>
      <c r="V106" s="50"/>
      <c r="W106" s="50"/>
      <c r="X106" s="50"/>
      <c r="Y106" s="50"/>
      <c r="Z106" s="50"/>
      <c r="AA106" s="50"/>
      <c r="AB106" s="50"/>
      <c r="AC106" s="50"/>
      <c r="AD106" s="50"/>
      <c r="AE106" s="50"/>
      <c r="AF106" s="50"/>
      <c r="AG106" s="50"/>
      <c r="AH106" s="50"/>
    </row>
    <row r="107" spans="1:34" ht="60.75" customHeight="1">
      <c r="S107" s="50"/>
      <c r="T107" s="50"/>
      <c r="U107" s="50"/>
      <c r="V107" s="50"/>
      <c r="W107" s="50"/>
      <c r="X107" s="50"/>
      <c r="Y107" s="50"/>
      <c r="Z107" s="50"/>
      <c r="AA107" s="50"/>
      <c r="AB107" s="50"/>
      <c r="AC107" s="50"/>
      <c r="AD107" s="50"/>
      <c r="AE107" s="50"/>
      <c r="AF107" s="50"/>
      <c r="AG107" s="50"/>
      <c r="AH107" s="50"/>
    </row>
    <row r="108" spans="1:34" ht="60.75" customHeight="1">
      <c r="S108" s="50"/>
      <c r="T108" s="50"/>
      <c r="U108" s="50"/>
      <c r="V108" s="50"/>
      <c r="W108" s="50"/>
      <c r="X108" s="50"/>
      <c r="Y108" s="50"/>
      <c r="Z108" s="50"/>
      <c r="AA108" s="50"/>
      <c r="AB108" s="50"/>
      <c r="AC108" s="50"/>
      <c r="AD108" s="50"/>
      <c r="AE108" s="50"/>
      <c r="AF108" s="50"/>
      <c r="AG108" s="50"/>
      <c r="AH108" s="50"/>
    </row>
    <row r="109" spans="1:34" ht="60.75" customHeight="1">
      <c r="S109" s="50"/>
      <c r="T109" s="50"/>
      <c r="U109" s="50"/>
      <c r="V109" s="50"/>
      <c r="W109" s="50"/>
      <c r="X109" s="50"/>
      <c r="Y109" s="50"/>
      <c r="Z109" s="50"/>
      <c r="AA109" s="50"/>
      <c r="AB109" s="50"/>
      <c r="AC109" s="50"/>
      <c r="AD109" s="50"/>
      <c r="AE109" s="50"/>
      <c r="AF109" s="50"/>
      <c r="AG109" s="50"/>
      <c r="AH109" s="50"/>
    </row>
  </sheetData>
  <autoFilter ref="A3:R99" xr:uid="{9C4DC73B-2552-40A7-8DB4-C10ABC93AEE3}"/>
  <mergeCells count="19">
    <mergeCell ref="A91:A99"/>
    <mergeCell ref="A59:A63"/>
    <mergeCell ref="A24:A30"/>
    <mergeCell ref="A80:A90"/>
    <mergeCell ref="A65:A69"/>
    <mergeCell ref="J2:L2"/>
    <mergeCell ref="A70:A75"/>
    <mergeCell ref="A76:A79"/>
    <mergeCell ref="A18:A23"/>
    <mergeCell ref="A31:A32"/>
    <mergeCell ref="A33:A34"/>
    <mergeCell ref="A35:A37"/>
    <mergeCell ref="A38:A40"/>
    <mergeCell ref="A41:A43"/>
    <mergeCell ref="A44:A58"/>
    <mergeCell ref="A13:A17"/>
    <mergeCell ref="A4:A5"/>
    <mergeCell ref="A6:A10"/>
    <mergeCell ref="A11:A12"/>
  </mergeCells>
  <conditionalFormatting sqref="B64:B65">
    <cfRule type="duplicateValues" dxfId="77" priority="194"/>
  </conditionalFormatting>
  <conditionalFormatting sqref="B110:B1048576 B34:B82 B94:B101 B1:B32">
    <cfRule type="duplicateValues" dxfId="76" priority="17"/>
  </conditionalFormatting>
  <conditionalFormatting sqref="J87:K90">
    <cfRule type="containsBlanks" dxfId="75" priority="3">
      <formula>LEN(TRIM(J87))=0</formula>
    </cfRule>
  </conditionalFormatting>
  <conditionalFormatting sqref="K11:K12">
    <cfRule type="duplicateValues" dxfId="74" priority="13"/>
  </conditionalFormatting>
  <conditionalFormatting sqref="K100:K101 K29:K39 K58 K44:K48 K53:K56 K63:K68 K1:K10 K13:K19 K23:K27 K110:K1048576">
    <cfRule type="duplicateValues" dxfId="73" priority="181"/>
  </conditionalFormatting>
  <conditionalFormatting sqref="K100:K101 K44:K45 K29:K38 K58 K65:K68 K47:K48 K53:K56 K1:K10 K13:K19 K23:K27 K110:K1048576">
    <cfRule type="duplicateValues" dxfId="72" priority="193"/>
  </conditionalFormatting>
  <conditionalFormatting sqref="K100:K101 K50:K68 K1:K10 K13:K19 K23:K48 K110:K1048576">
    <cfRule type="duplicateValues" dxfId="71" priority="14"/>
  </conditionalFormatting>
  <conditionalFormatting sqref="K100:K101 K58 K44:K48 K53:K56 K63:K68 K1:K10 K13:K19 K23:K39 K110:K1048576">
    <cfRule type="duplicateValues" dxfId="70" priority="189"/>
  </conditionalFormatting>
  <conditionalFormatting sqref="K92:O93">
    <cfRule type="containsBlanks" dxfId="69" priority="1">
      <formula>LEN(TRIM(K92))=0</formula>
    </cfRule>
  </conditionalFormatting>
  <conditionalFormatting sqref="L47">
    <cfRule type="duplicateValues" dxfId="68" priority="20"/>
  </conditionalFormatting>
  <conditionalFormatting sqref="L83:O86">
    <cfRule type="containsBlanks" dxfId="67" priority="6">
      <formula>LEN(TRIM(L83))=0</formula>
    </cfRule>
  </conditionalFormatting>
  <conditionalFormatting sqref="M64:N65 M98:M99">
    <cfRule type="containsBlanks" dxfId="66" priority="23">
      <formula>LEN(TRIM(M64))=0</formula>
    </cfRule>
  </conditionalFormatting>
  <conditionalFormatting sqref="M80:N90">
    <cfRule type="containsBlanks" dxfId="65" priority="4">
      <formula>LEN(TRIM(M80))=0</formula>
    </cfRule>
  </conditionalFormatting>
  <conditionalFormatting sqref="M81:P82">
    <cfRule type="containsBlanks" dxfId="64" priority="22">
      <formula>LEN(TRIM(M81))=0</formula>
    </cfRule>
  </conditionalFormatting>
  <conditionalFormatting sqref="M87:P90 I91:P91 I92:I93 M94:N97">
    <cfRule type="containsBlanks" dxfId="63" priority="8">
      <formula>LEN(TRIM(I87))=0</formula>
    </cfRule>
  </conditionalFormatting>
  <conditionalFormatting sqref="S102:AH109">
    <cfRule type="containsBlanks" dxfId="62" priority="12">
      <formula>LEN(TRIM(S102))=0</formula>
    </cfRule>
  </conditionalFormatting>
  <pageMargins left="0.7" right="0.7" top="0.75" bottom="0.75" header="0.3" footer="0.3"/>
  <legacy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DC73B-2552-40A7-8DB4-C10ABC93AEE3}">
  <dimension ref="A2:R101"/>
  <sheetViews>
    <sheetView workbookViewId="0">
      <pane ySplit="3" topLeftCell="A4" activePane="bottomLeft" state="frozen"/>
      <selection pane="bottomLeft" activeCell="I10" sqref="I10"/>
    </sheetView>
  </sheetViews>
  <sheetFormatPr defaultRowHeight="15"/>
  <cols>
    <col min="1" max="1" width="23.28515625" customWidth="1"/>
    <col min="2" max="2" width="31.7109375" customWidth="1"/>
    <col min="3" max="3" width="56.28515625" style="89" customWidth="1"/>
    <col min="4" max="4" width="32.28515625" customWidth="1"/>
    <col min="5" max="5" width="14.85546875" customWidth="1"/>
    <col min="6" max="6" width="15.140625" customWidth="1"/>
    <col min="7" max="7" width="12.140625" customWidth="1"/>
    <col min="8" max="8" width="13" customWidth="1"/>
    <col min="9" max="9" width="16" customWidth="1"/>
    <col min="10" max="10" width="16.7109375" customWidth="1"/>
    <col min="11" max="11" width="30.42578125" customWidth="1"/>
    <col min="12" max="12" width="35.42578125" customWidth="1"/>
    <col min="13" max="17" width="24.85546875" customWidth="1"/>
    <col min="18" max="18" width="90.28515625" customWidth="1"/>
  </cols>
  <sheetData>
    <row r="2" spans="1:18" ht="39" customHeight="1">
      <c r="A2" s="1537"/>
      <c r="B2" s="1537"/>
      <c r="C2" s="1538"/>
      <c r="D2" s="1539" t="s">
        <v>1076</v>
      </c>
      <c r="E2" s="907" t="s">
        <v>2241</v>
      </c>
      <c r="F2" s="907" t="s">
        <v>2242</v>
      </c>
      <c r="G2" s="908"/>
      <c r="H2" s="907" t="s">
        <v>3419</v>
      </c>
      <c r="I2" s="907"/>
      <c r="J2" s="2279" t="s">
        <v>11527</v>
      </c>
      <c r="K2" s="2279"/>
      <c r="L2" s="2279"/>
      <c r="M2" s="918" t="s">
        <v>2245</v>
      </c>
      <c r="N2" s="918" t="s">
        <v>2246</v>
      </c>
      <c r="O2" s="918" t="s">
        <v>2247</v>
      </c>
      <c r="P2" s="918" t="s">
        <v>2248</v>
      </c>
      <c r="Q2" s="918" t="s">
        <v>2249</v>
      </c>
      <c r="R2" s="65"/>
    </row>
    <row r="3" spans="1:18" ht="30">
      <c r="A3" s="311" t="s">
        <v>1078</v>
      </c>
      <c r="B3" s="311" t="s">
        <v>1079</v>
      </c>
      <c r="C3" s="311" t="s">
        <v>1080</v>
      </c>
      <c r="D3" s="86" t="s">
        <v>1081</v>
      </c>
      <c r="E3" s="1101" t="s">
        <v>2252</v>
      </c>
      <c r="F3" s="1101" t="s">
        <v>2253</v>
      </c>
      <c r="G3" s="1101" t="s">
        <v>2254</v>
      </c>
      <c r="H3" s="1101" t="s">
        <v>2255</v>
      </c>
      <c r="I3" s="1101" t="s">
        <v>4181</v>
      </c>
      <c r="J3" s="311" t="s">
        <v>1082</v>
      </c>
      <c r="K3" s="311" t="s">
        <v>1083</v>
      </c>
      <c r="L3" s="311" t="s">
        <v>1084</v>
      </c>
      <c r="M3" s="918" t="s">
        <v>2257</v>
      </c>
      <c r="N3" s="918" t="s">
        <v>2258</v>
      </c>
      <c r="O3" s="918" t="s">
        <v>2259</v>
      </c>
      <c r="P3" s="918" t="s">
        <v>2260</v>
      </c>
      <c r="Q3" s="918" t="s">
        <v>2261</v>
      </c>
      <c r="R3" s="65" t="s">
        <v>1085</v>
      </c>
    </row>
    <row r="4" spans="1:18" ht="19.5" customHeight="1">
      <c r="A4" s="2070" t="s">
        <v>1783</v>
      </c>
      <c r="B4" s="45" t="s">
        <v>3555</v>
      </c>
      <c r="C4" s="1085" t="s">
        <v>12313</v>
      </c>
      <c r="D4" s="42" t="s">
        <v>12013</v>
      </c>
      <c r="E4" s="42" t="s">
        <v>245</v>
      </c>
      <c r="F4" s="42" t="s">
        <v>28</v>
      </c>
      <c r="G4" s="42">
        <v>3</v>
      </c>
      <c r="H4" s="42" t="s">
        <v>206</v>
      </c>
      <c r="I4" s="50" t="s">
        <v>5342</v>
      </c>
      <c r="J4" s="201" t="s">
        <v>441</v>
      </c>
      <c r="K4" s="45" t="s">
        <v>12020</v>
      </c>
      <c r="L4" s="45"/>
      <c r="M4" s="45" t="s">
        <v>203</v>
      </c>
      <c r="N4" s="45" t="s">
        <v>203</v>
      </c>
      <c r="O4" s="45"/>
      <c r="P4" s="45"/>
      <c r="Q4" s="45" t="s">
        <v>206</v>
      </c>
      <c r="R4" s="77"/>
    </row>
    <row r="5" spans="1:18" ht="19.5" customHeight="1">
      <c r="A5" s="2070"/>
      <c r="B5" s="45" t="s">
        <v>7533</v>
      </c>
      <c r="C5" s="1505" t="s">
        <v>12314</v>
      </c>
      <c r="D5" s="42" t="s">
        <v>12013</v>
      </c>
      <c r="E5" s="42" t="s">
        <v>245</v>
      </c>
      <c r="F5" s="42" t="s">
        <v>28</v>
      </c>
      <c r="G5" s="542">
        <v>9</v>
      </c>
      <c r="H5" s="542" t="s">
        <v>206</v>
      </c>
      <c r="I5" s="50" t="s">
        <v>5342</v>
      </c>
      <c r="J5" s="201" t="s">
        <v>441</v>
      </c>
      <c r="K5" s="261" t="s">
        <v>12014</v>
      </c>
      <c r="L5" s="45"/>
      <c r="M5" s="45" t="s">
        <v>203</v>
      </c>
      <c r="N5" s="45" t="s">
        <v>203</v>
      </c>
      <c r="O5" s="45"/>
      <c r="P5" s="45"/>
      <c r="Q5" s="45" t="s">
        <v>206</v>
      </c>
      <c r="R5" s="77"/>
    </row>
    <row r="6" spans="1:18" ht="19.5" customHeight="1">
      <c r="A6" s="2070"/>
      <c r="B6" s="284" t="s">
        <v>12015</v>
      </c>
      <c r="C6" s="1085" t="s">
        <v>12016</v>
      </c>
      <c r="D6" s="1033" t="s">
        <v>12017</v>
      </c>
      <c r="E6" s="42" t="s">
        <v>245</v>
      </c>
      <c r="F6" s="541" t="s">
        <v>28</v>
      </c>
      <c r="G6" s="42">
        <v>4</v>
      </c>
      <c r="H6" s="45" t="s">
        <v>206</v>
      </c>
      <c r="I6" s="149" t="s">
        <v>5342</v>
      </c>
      <c r="J6" s="1551" t="s">
        <v>441</v>
      </c>
      <c r="K6" s="45" t="s">
        <v>12018</v>
      </c>
      <c r="L6" s="187"/>
      <c r="M6" s="45" t="s">
        <v>203</v>
      </c>
      <c r="N6" s="45" t="s">
        <v>203</v>
      </c>
      <c r="O6" s="45"/>
      <c r="P6" s="45"/>
      <c r="Q6" s="45" t="s">
        <v>206</v>
      </c>
      <c r="R6" s="77"/>
    </row>
    <row r="7" spans="1:18" ht="19.5" customHeight="1">
      <c r="A7" s="2070"/>
      <c r="B7" s="284" t="s">
        <v>12044</v>
      </c>
      <c r="C7" s="93" t="s">
        <v>12045</v>
      </c>
      <c r="D7" s="1033" t="s">
        <v>4579</v>
      </c>
      <c r="E7" s="42" t="s">
        <v>203</v>
      </c>
      <c r="F7" s="284" t="s">
        <v>10234</v>
      </c>
      <c r="G7" s="45">
        <v>1</v>
      </c>
      <c r="H7" s="42" t="s">
        <v>206</v>
      </c>
      <c r="I7" s="149" t="s">
        <v>5342</v>
      </c>
      <c r="J7" s="1551" t="s">
        <v>441</v>
      </c>
      <c r="K7" s="45" t="s">
        <v>12046</v>
      </c>
      <c r="L7" s="148" t="s">
        <v>12047</v>
      </c>
      <c r="M7" s="45"/>
      <c r="N7" s="45"/>
      <c r="O7" s="45"/>
      <c r="P7" s="45"/>
      <c r="Q7" s="45"/>
      <c r="R7" s="77"/>
    </row>
    <row r="8" spans="1:18" ht="19.5" customHeight="1">
      <c r="A8" s="2070" t="s">
        <v>11215</v>
      </c>
      <c r="B8" s="284" t="s">
        <v>12315</v>
      </c>
      <c r="C8" s="585" t="s">
        <v>12316</v>
      </c>
      <c r="D8" s="1033" t="s">
        <v>12013</v>
      </c>
      <c r="E8" s="42" t="s">
        <v>203</v>
      </c>
      <c r="F8" s="45" t="s">
        <v>10234</v>
      </c>
      <c r="G8" s="286">
        <v>10</v>
      </c>
      <c r="H8" s="1226" t="s">
        <v>206</v>
      </c>
      <c r="I8" s="50" t="s">
        <v>5342</v>
      </c>
      <c r="J8" s="874" t="s">
        <v>11534</v>
      </c>
      <c r="K8" s="138" t="s">
        <v>12106</v>
      </c>
      <c r="L8" s="187"/>
      <c r="M8" s="45"/>
      <c r="N8" s="45"/>
      <c r="O8" s="45"/>
      <c r="P8" s="45"/>
      <c r="Q8" s="45" t="s">
        <v>206</v>
      </c>
      <c r="R8" s="77"/>
    </row>
    <row r="9" spans="1:18" ht="19.5" customHeight="1">
      <c r="A9" s="2070"/>
      <c r="B9" s="45" t="s">
        <v>12317</v>
      </c>
      <c r="C9" s="1445" t="s">
        <v>12318</v>
      </c>
      <c r="D9" s="42" t="s">
        <v>12109</v>
      </c>
      <c r="E9" s="42" t="s">
        <v>203</v>
      </c>
      <c r="F9" s="45" t="s">
        <v>10234</v>
      </c>
      <c r="G9" s="45">
        <v>1</v>
      </c>
      <c r="H9" s="42" t="s">
        <v>206</v>
      </c>
      <c r="I9" s="50" t="s">
        <v>5342</v>
      </c>
      <c r="J9" s="874" t="s">
        <v>11534</v>
      </c>
      <c r="K9" s="533" t="s">
        <v>12110</v>
      </c>
      <c r="L9" s="1546" t="s">
        <v>12111</v>
      </c>
      <c r="M9" s="45"/>
      <c r="N9" s="45"/>
      <c r="O9" s="45"/>
      <c r="P9" s="45"/>
      <c r="Q9" s="45"/>
      <c r="R9" s="77"/>
    </row>
    <row r="10" spans="1:18" ht="19.5" customHeight="1">
      <c r="A10" s="2142" t="s">
        <v>1086</v>
      </c>
      <c r="B10" s="46" t="s">
        <v>1087</v>
      </c>
      <c r="C10" s="93" t="s">
        <v>12023</v>
      </c>
      <c r="D10" s="42" t="s">
        <v>12017</v>
      </c>
      <c r="E10" s="42" t="s">
        <v>245</v>
      </c>
      <c r="F10" s="42" t="s">
        <v>28</v>
      </c>
      <c r="G10" s="42">
        <v>16</v>
      </c>
      <c r="H10" s="42" t="s">
        <v>206</v>
      </c>
      <c r="I10" s="50" t="s">
        <v>5342</v>
      </c>
      <c r="J10" s="138" t="s">
        <v>441</v>
      </c>
      <c r="K10" s="246" t="s">
        <v>12024</v>
      </c>
      <c r="L10" s="45"/>
      <c r="M10" s="45" t="s">
        <v>203</v>
      </c>
      <c r="N10" s="93" t="s">
        <v>362</v>
      </c>
      <c r="O10" s="45"/>
      <c r="P10" s="45"/>
      <c r="Q10" s="45" t="s">
        <v>206</v>
      </c>
      <c r="R10" s="45"/>
    </row>
    <row r="11" spans="1:18" ht="19.5" customHeight="1">
      <c r="A11" s="2142"/>
      <c r="B11" s="46" t="s">
        <v>12025</v>
      </c>
      <c r="C11" s="249" t="s">
        <v>12026</v>
      </c>
      <c r="D11" s="42" t="s">
        <v>2289</v>
      </c>
      <c r="E11" s="42" t="s">
        <v>203</v>
      </c>
      <c r="F11" s="42" t="s">
        <v>28</v>
      </c>
      <c r="G11" s="42">
        <v>16</v>
      </c>
      <c r="H11" s="42" t="s">
        <v>206</v>
      </c>
      <c r="I11" s="50" t="s">
        <v>5342</v>
      </c>
      <c r="J11" s="874" t="s">
        <v>441</v>
      </c>
      <c r="K11" s="262" t="s">
        <v>12027</v>
      </c>
      <c r="L11" s="187"/>
      <c r="M11" s="45"/>
      <c r="N11" s="45"/>
      <c r="O11" s="45"/>
      <c r="P11" s="45"/>
      <c r="Q11" s="45" t="s">
        <v>206</v>
      </c>
      <c r="R11" s="45" t="s">
        <v>4093</v>
      </c>
    </row>
    <row r="12" spans="1:18" ht="19.5" customHeight="1">
      <c r="A12" s="2142"/>
      <c r="B12" s="46" t="s">
        <v>1091</v>
      </c>
      <c r="C12" s="1563" t="s">
        <v>10591</v>
      </c>
      <c r="D12" s="42" t="s">
        <v>4377</v>
      </c>
      <c r="E12" s="42" t="s">
        <v>245</v>
      </c>
      <c r="F12" s="45" t="s">
        <v>10234</v>
      </c>
      <c r="G12" s="45">
        <v>2</v>
      </c>
      <c r="H12" s="42" t="s">
        <v>206</v>
      </c>
      <c r="I12" s="42" t="s">
        <v>206</v>
      </c>
      <c r="J12" s="284" t="s">
        <v>206</v>
      </c>
      <c r="K12" s="45" t="s">
        <v>206</v>
      </c>
      <c r="L12" s="187" t="s">
        <v>12021</v>
      </c>
      <c r="M12" s="45" t="s">
        <v>362</v>
      </c>
      <c r="N12" s="45" t="s">
        <v>203</v>
      </c>
      <c r="O12" s="45"/>
      <c r="P12" s="45"/>
      <c r="Q12" s="45"/>
      <c r="R12" s="45"/>
    </row>
    <row r="13" spans="1:18" ht="19.5" customHeight="1">
      <c r="A13" s="4" t="s">
        <v>12319</v>
      </c>
      <c r="B13" s="285" t="s">
        <v>2419</v>
      </c>
      <c r="C13" s="585" t="s">
        <v>12320</v>
      </c>
      <c r="D13" s="187" t="s">
        <v>4377</v>
      </c>
      <c r="E13" s="42" t="s">
        <v>203</v>
      </c>
      <c r="F13" s="42" t="s">
        <v>28</v>
      </c>
      <c r="G13" s="42">
        <v>3</v>
      </c>
      <c r="H13" s="42" t="s">
        <v>206</v>
      </c>
      <c r="I13" s="50" t="s">
        <v>5342</v>
      </c>
      <c r="J13" s="491" t="s">
        <v>222</v>
      </c>
      <c r="K13" s="626" t="s">
        <v>3599</v>
      </c>
      <c r="L13" s="187"/>
      <c r="M13" s="45"/>
      <c r="N13" s="286"/>
      <c r="O13" s="286"/>
      <c r="P13" s="286"/>
      <c r="Q13" s="286"/>
      <c r="R13" s="77"/>
    </row>
    <row r="14" spans="1:18" ht="19.5" customHeight="1">
      <c r="A14" s="3" t="s">
        <v>1785</v>
      </c>
      <c r="B14" s="284" t="s">
        <v>12034</v>
      </c>
      <c r="C14" s="93" t="s">
        <v>12321</v>
      </c>
      <c r="D14" s="1033" t="s">
        <v>12017</v>
      </c>
      <c r="E14" s="42" t="s">
        <v>203</v>
      </c>
      <c r="F14" s="42" t="s">
        <v>28</v>
      </c>
      <c r="G14" s="42">
        <v>3</v>
      </c>
      <c r="H14" s="42" t="s">
        <v>206</v>
      </c>
      <c r="I14" s="178" t="s">
        <v>5342</v>
      </c>
      <c r="J14" s="77" t="s">
        <v>441</v>
      </c>
      <c r="K14" s="1564" t="s">
        <v>12036</v>
      </c>
      <c r="L14" s="1565" t="s">
        <v>12037</v>
      </c>
      <c r="M14" s="1547" t="s">
        <v>362</v>
      </c>
      <c r="N14" s="45" t="s">
        <v>203</v>
      </c>
      <c r="O14" s="1540"/>
      <c r="P14" s="1540"/>
      <c r="Q14" s="45" t="s">
        <v>206</v>
      </c>
      <c r="R14" s="77"/>
    </row>
    <row r="15" spans="1:18" ht="19.5" customHeight="1">
      <c r="A15" s="2146" t="s">
        <v>1787</v>
      </c>
      <c r="B15" s="284" t="s">
        <v>1252</v>
      </c>
      <c r="C15" s="93" t="s">
        <v>12322</v>
      </c>
      <c r="D15" s="1033" t="s">
        <v>12087</v>
      </c>
      <c r="E15" s="42" t="s">
        <v>203</v>
      </c>
      <c r="F15" s="42" t="s">
        <v>28</v>
      </c>
      <c r="G15" s="42">
        <v>11</v>
      </c>
      <c r="H15" s="42" t="s">
        <v>206</v>
      </c>
      <c r="I15" s="178" t="s">
        <v>5342</v>
      </c>
      <c r="J15" s="889" t="s">
        <v>441</v>
      </c>
      <c r="K15" s="584" t="s">
        <v>6997</v>
      </c>
      <c r="L15" s="261"/>
      <c r="M15" s="283" t="s">
        <v>203</v>
      </c>
      <c r="N15" s="45" t="s">
        <v>203</v>
      </c>
      <c r="O15" s="45"/>
      <c r="P15" s="45"/>
      <c r="Q15" s="45" t="s">
        <v>206</v>
      </c>
      <c r="R15" s="138"/>
    </row>
    <row r="16" spans="1:18" ht="19.5" customHeight="1">
      <c r="A16" s="2147"/>
      <c r="B16" s="285" t="s">
        <v>12130</v>
      </c>
      <c r="C16" s="262" t="s">
        <v>12131</v>
      </c>
      <c r="D16" s="1033" t="s">
        <v>4377</v>
      </c>
      <c r="E16" s="42" t="s">
        <v>203</v>
      </c>
      <c r="F16" s="42" t="s">
        <v>28</v>
      </c>
      <c r="G16" s="42">
        <v>13</v>
      </c>
      <c r="H16" s="42" t="s">
        <v>206</v>
      </c>
      <c r="I16" s="178" t="s">
        <v>5342</v>
      </c>
      <c r="J16" s="201" t="s">
        <v>441</v>
      </c>
      <c r="K16" s="6" t="s">
        <v>12132</v>
      </c>
      <c r="L16" s="45"/>
      <c r="M16" s="45"/>
      <c r="N16" s="187"/>
      <c r="O16" s="45"/>
      <c r="P16" s="45"/>
      <c r="Q16" s="45"/>
      <c r="R16" s="138"/>
    </row>
    <row r="17" spans="1:18" ht="19.5" customHeight="1">
      <c r="A17" s="2147"/>
      <c r="B17" s="240" t="s">
        <v>5882</v>
      </c>
      <c r="C17" s="262" t="s">
        <v>12133</v>
      </c>
      <c r="D17" s="1033" t="s">
        <v>4377</v>
      </c>
      <c r="E17" s="42" t="s">
        <v>203</v>
      </c>
      <c r="F17" s="42" t="s">
        <v>28</v>
      </c>
      <c r="G17" s="42">
        <v>13</v>
      </c>
      <c r="H17" s="42" t="s">
        <v>206</v>
      </c>
      <c r="I17" s="178" t="s">
        <v>5342</v>
      </c>
      <c r="J17" s="1551" t="s">
        <v>441</v>
      </c>
      <c r="K17" s="6" t="s">
        <v>12134</v>
      </c>
      <c r="L17" s="187"/>
      <c r="M17" s="45"/>
      <c r="N17" s="187"/>
      <c r="O17" s="45"/>
      <c r="P17" s="45"/>
      <c r="Q17" s="45"/>
      <c r="R17" s="138"/>
    </row>
    <row r="18" spans="1:18" ht="19.5" customHeight="1">
      <c r="A18" s="2147"/>
      <c r="B18" s="387" t="s">
        <v>12116</v>
      </c>
      <c r="C18" s="469" t="s">
        <v>12117</v>
      </c>
      <c r="D18" s="1568" t="s">
        <v>12017</v>
      </c>
      <c r="E18" s="42" t="s">
        <v>203</v>
      </c>
      <c r="F18" s="42" t="s">
        <v>28</v>
      </c>
      <c r="G18" s="42">
        <v>13</v>
      </c>
      <c r="H18" s="42" t="s">
        <v>206</v>
      </c>
      <c r="I18" s="178" t="s">
        <v>5342</v>
      </c>
      <c r="J18" s="146" t="s">
        <v>441</v>
      </c>
      <c r="K18" s="45" t="s">
        <v>12118</v>
      </c>
      <c r="L18" s="187"/>
      <c r="M18" s="45"/>
      <c r="N18" s="187"/>
      <c r="O18" s="45"/>
      <c r="P18" s="45"/>
      <c r="Q18" s="45" t="s">
        <v>206</v>
      </c>
      <c r="R18" s="138" t="s">
        <v>416</v>
      </c>
    </row>
    <row r="19" spans="1:18" ht="19.5" customHeight="1">
      <c r="A19" s="2147"/>
      <c r="B19" s="284" t="s">
        <v>12119</v>
      </c>
      <c r="C19" s="50" t="s">
        <v>12120</v>
      </c>
      <c r="D19" s="326" t="s">
        <v>8545</v>
      </c>
      <c r="E19" s="138" t="s">
        <v>203</v>
      </c>
      <c r="F19" s="45" t="s">
        <v>28</v>
      </c>
      <c r="G19" s="138">
        <v>6</v>
      </c>
      <c r="H19" s="138">
        <v>3</v>
      </c>
      <c r="I19" s="208" t="s">
        <v>5342</v>
      </c>
      <c r="J19" s="913" t="s">
        <v>12121</v>
      </c>
      <c r="K19" s="1567" t="s">
        <v>12122</v>
      </c>
      <c r="L19" s="469" t="s">
        <v>12323</v>
      </c>
      <c r="M19" s="1566" t="s">
        <v>362</v>
      </c>
      <c r="N19" s="93" t="s">
        <v>362</v>
      </c>
      <c r="O19" s="93"/>
      <c r="P19" s="93"/>
      <c r="Q19" s="45" t="s">
        <v>206</v>
      </c>
      <c r="R19" s="138"/>
    </row>
    <row r="20" spans="1:18" ht="19.5" customHeight="1">
      <c r="A20" s="2147"/>
      <c r="B20" s="1071" t="s">
        <v>12126</v>
      </c>
      <c r="C20" s="50" t="s">
        <v>12127</v>
      </c>
      <c r="D20" s="326" t="s">
        <v>8545</v>
      </c>
      <c r="E20" s="138" t="s">
        <v>203</v>
      </c>
      <c r="F20" s="45" t="s">
        <v>28</v>
      </c>
      <c r="G20" s="138">
        <v>6</v>
      </c>
      <c r="H20" s="138">
        <v>3</v>
      </c>
      <c r="I20" s="18" t="s">
        <v>5342</v>
      </c>
      <c r="J20" s="913" t="s">
        <v>12121</v>
      </c>
      <c r="K20" s="45"/>
      <c r="L20" s="521"/>
      <c r="M20" s="45"/>
      <c r="N20" s="45"/>
      <c r="O20" s="45"/>
      <c r="P20" s="45"/>
      <c r="Q20" s="45" t="s">
        <v>206</v>
      </c>
      <c r="R20" s="77" t="s">
        <v>416</v>
      </c>
    </row>
    <row r="21" spans="1:18" ht="19.5" customHeight="1">
      <c r="A21" s="2147"/>
      <c r="B21" s="1025" t="s">
        <v>4050</v>
      </c>
      <c r="C21" s="262" t="s">
        <v>11552</v>
      </c>
      <c r="D21" s="1033" t="s">
        <v>4377</v>
      </c>
      <c r="E21" s="42" t="s">
        <v>203</v>
      </c>
      <c r="F21" s="42" t="s">
        <v>28</v>
      </c>
      <c r="G21" s="42">
        <v>13</v>
      </c>
      <c r="H21" s="42" t="s">
        <v>206</v>
      </c>
      <c r="I21" s="178" t="s">
        <v>5342</v>
      </c>
      <c r="J21" s="874" t="s">
        <v>11534</v>
      </c>
      <c r="K21" s="6" t="s">
        <v>11553</v>
      </c>
      <c r="L21" s="187"/>
      <c r="M21" s="45"/>
      <c r="N21" s="187"/>
      <c r="O21" s="45"/>
      <c r="P21" s="45"/>
      <c r="Q21" s="45"/>
      <c r="R21" s="138"/>
    </row>
    <row r="22" spans="1:18" ht="19.5" customHeight="1">
      <c r="A22" s="2147"/>
      <c r="B22" s="1571" t="s">
        <v>11541</v>
      </c>
      <c r="C22" s="16" t="s">
        <v>11542</v>
      </c>
      <c r="D22" s="1034" t="s">
        <v>4377</v>
      </c>
      <c r="E22" s="42" t="s">
        <v>203</v>
      </c>
      <c r="F22" s="42" t="s">
        <v>28</v>
      </c>
      <c r="G22" s="42">
        <v>13</v>
      </c>
      <c r="H22" s="42" t="s">
        <v>206</v>
      </c>
      <c r="I22" s="178" t="s">
        <v>5342</v>
      </c>
      <c r="J22" s="815" t="s">
        <v>11534</v>
      </c>
      <c r="K22" s="16" t="s">
        <v>11543</v>
      </c>
      <c r="L22" s="283"/>
      <c r="M22" s="261"/>
      <c r="N22" s="283"/>
      <c r="O22" s="261"/>
      <c r="P22" s="261"/>
      <c r="Q22" s="261"/>
      <c r="R22" s="138"/>
    </row>
    <row r="23" spans="1:18" ht="19.5" customHeight="1">
      <c r="A23" s="2147"/>
      <c r="B23" s="792" t="s">
        <v>11205</v>
      </c>
      <c r="C23" s="6" t="s">
        <v>11544</v>
      </c>
      <c r="D23" s="42" t="s">
        <v>4377</v>
      </c>
      <c r="E23" s="1033" t="s">
        <v>203</v>
      </c>
      <c r="F23" s="42" t="s">
        <v>28</v>
      </c>
      <c r="G23" s="42">
        <v>13</v>
      </c>
      <c r="H23" s="42" t="s">
        <v>206</v>
      </c>
      <c r="I23" s="178" t="s">
        <v>5342</v>
      </c>
      <c r="J23" s="138" t="s">
        <v>11534</v>
      </c>
      <c r="K23" s="6" t="s">
        <v>11545</v>
      </c>
      <c r="L23" s="45"/>
      <c r="M23" s="45"/>
      <c r="N23" s="45"/>
      <c r="O23" s="45"/>
      <c r="P23" s="45"/>
      <c r="Q23" s="45"/>
      <c r="R23" s="326"/>
    </row>
    <row r="24" spans="1:18" ht="19.5" customHeight="1">
      <c r="A24" s="2147"/>
      <c r="B24" s="792" t="s">
        <v>12324</v>
      </c>
      <c r="C24" s="6" t="s">
        <v>11549</v>
      </c>
      <c r="D24" s="42" t="s">
        <v>4377</v>
      </c>
      <c r="E24" s="1033" t="s">
        <v>203</v>
      </c>
      <c r="F24" s="42" t="s">
        <v>28</v>
      </c>
      <c r="G24" s="42">
        <v>13</v>
      </c>
      <c r="H24" s="42" t="s">
        <v>206</v>
      </c>
      <c r="I24" s="178" t="s">
        <v>5342</v>
      </c>
      <c r="J24" s="138" t="s">
        <v>11534</v>
      </c>
      <c r="K24" s="6" t="s">
        <v>11550</v>
      </c>
      <c r="L24" s="45"/>
      <c r="M24" s="45"/>
      <c r="N24" s="45"/>
      <c r="O24" s="45"/>
      <c r="P24" s="45"/>
      <c r="Q24" s="45"/>
      <c r="R24" s="326"/>
    </row>
    <row r="25" spans="1:18" ht="19.5" customHeight="1">
      <c r="A25" s="2147"/>
      <c r="B25" s="792" t="s">
        <v>12325</v>
      </c>
      <c r="C25" s="6" t="s">
        <v>11547</v>
      </c>
      <c r="D25" s="42" t="s">
        <v>4377</v>
      </c>
      <c r="E25" s="1033" t="s">
        <v>203</v>
      </c>
      <c r="F25" s="42" t="s">
        <v>28</v>
      </c>
      <c r="G25" s="42">
        <v>13</v>
      </c>
      <c r="H25" s="42" t="s">
        <v>206</v>
      </c>
      <c r="I25" s="178" t="s">
        <v>5342</v>
      </c>
      <c r="J25" s="138" t="s">
        <v>11534</v>
      </c>
      <c r="K25" s="262" t="s">
        <v>11548</v>
      </c>
      <c r="L25" s="45"/>
      <c r="M25" s="45"/>
      <c r="N25" s="45"/>
      <c r="O25" s="45"/>
      <c r="P25" s="45"/>
      <c r="Q25" s="45"/>
      <c r="R25" s="326"/>
    </row>
    <row r="26" spans="1:18" ht="19.5" customHeight="1">
      <c r="A26" s="2147"/>
      <c r="B26" s="1025" t="s">
        <v>12326</v>
      </c>
      <c r="C26" s="6" t="s">
        <v>12327</v>
      </c>
      <c r="D26" s="45" t="s">
        <v>4377</v>
      </c>
      <c r="E26" s="1033" t="s">
        <v>203</v>
      </c>
      <c r="F26" s="42" t="s">
        <v>28</v>
      </c>
      <c r="G26" s="42">
        <v>13</v>
      </c>
      <c r="H26" s="42" t="s">
        <v>206</v>
      </c>
      <c r="I26" s="178" t="s">
        <v>5342</v>
      </c>
      <c r="J26" s="138" t="s">
        <v>11534</v>
      </c>
      <c r="K26" s="262" t="s">
        <v>12328</v>
      </c>
      <c r="L26" s="45"/>
      <c r="M26" s="45"/>
      <c r="N26" s="45"/>
      <c r="O26" s="45"/>
      <c r="P26" s="45"/>
      <c r="Q26" s="45"/>
      <c r="R26" s="326"/>
    </row>
    <row r="27" spans="1:18" ht="19.5" customHeight="1">
      <c r="A27" s="2070" t="s">
        <v>1222</v>
      </c>
      <c r="B27" s="492" t="s">
        <v>12048</v>
      </c>
      <c r="C27" s="93" t="s">
        <v>12049</v>
      </c>
      <c r="D27" s="187" t="s">
        <v>2289</v>
      </c>
      <c r="E27" s="45" t="s">
        <v>203</v>
      </c>
      <c r="F27" s="45" t="s">
        <v>12</v>
      </c>
      <c r="G27" s="45">
        <v>1</v>
      </c>
      <c r="H27" s="45" t="s">
        <v>206</v>
      </c>
      <c r="I27" s="178" t="s">
        <v>5342</v>
      </c>
      <c r="J27" s="201" t="s">
        <v>441</v>
      </c>
      <c r="K27" s="124" t="s">
        <v>12050</v>
      </c>
      <c r="L27" s="45"/>
      <c r="M27" s="45" t="s">
        <v>203</v>
      </c>
      <c r="N27" s="45" t="s">
        <v>203</v>
      </c>
      <c r="O27" s="45"/>
      <c r="P27" s="45"/>
      <c r="Q27" s="45" t="s">
        <v>206</v>
      </c>
      <c r="R27" s="260" t="s">
        <v>12329</v>
      </c>
    </row>
    <row r="28" spans="1:18" ht="19.5" customHeight="1">
      <c r="A28" s="2070"/>
      <c r="B28" s="492" t="s">
        <v>12052</v>
      </c>
      <c r="C28" s="93" t="s">
        <v>12053</v>
      </c>
      <c r="D28" s="187" t="s">
        <v>2289</v>
      </c>
      <c r="E28" s="45" t="s">
        <v>203</v>
      </c>
      <c r="F28" s="45" t="s">
        <v>12</v>
      </c>
      <c r="G28" s="45">
        <v>1</v>
      </c>
      <c r="H28" s="45" t="s">
        <v>206</v>
      </c>
      <c r="I28" s="178" t="s">
        <v>5342</v>
      </c>
      <c r="J28" s="262" t="s">
        <v>585</v>
      </c>
      <c r="K28" s="124" t="s">
        <v>12054</v>
      </c>
      <c r="L28" s="45"/>
      <c r="M28" s="45"/>
      <c r="N28" s="45"/>
      <c r="O28" s="45"/>
      <c r="P28" s="45"/>
      <c r="Q28" s="45" t="s">
        <v>206</v>
      </c>
      <c r="R28" s="187" t="s">
        <v>4093</v>
      </c>
    </row>
    <row r="29" spans="1:18" ht="19.5" customHeight="1">
      <c r="A29" s="2070"/>
      <c r="B29" s="492" t="s">
        <v>12057</v>
      </c>
      <c r="C29" s="93" t="s">
        <v>12058</v>
      </c>
      <c r="D29" s="1033" t="s">
        <v>12013</v>
      </c>
      <c r="E29" s="42" t="s">
        <v>203</v>
      </c>
      <c r="F29" s="45" t="s">
        <v>12</v>
      </c>
      <c r="G29" s="45">
        <v>1</v>
      </c>
      <c r="H29" s="45" t="s">
        <v>206</v>
      </c>
      <c r="I29" s="50" t="s">
        <v>5342</v>
      </c>
      <c r="J29" s="533" t="s">
        <v>441</v>
      </c>
      <c r="K29" s="533" t="s">
        <v>12059</v>
      </c>
      <c r="L29" s="286" t="s">
        <v>12060</v>
      </c>
      <c r="M29" s="286"/>
      <c r="N29" s="286"/>
      <c r="O29" s="286"/>
      <c r="P29" s="286"/>
      <c r="Q29" s="286" t="s">
        <v>206</v>
      </c>
      <c r="R29" s="45"/>
    </row>
    <row r="30" spans="1:18" ht="19.5" customHeight="1">
      <c r="A30" s="2070"/>
      <c r="B30" s="492" t="s">
        <v>12072</v>
      </c>
      <c r="C30" s="93" t="s">
        <v>12330</v>
      </c>
      <c r="D30" s="187" t="s">
        <v>12331</v>
      </c>
      <c r="E30" s="45" t="s">
        <v>203</v>
      </c>
      <c r="F30" s="45" t="s">
        <v>12</v>
      </c>
      <c r="G30" s="45">
        <v>1</v>
      </c>
      <c r="H30" s="45" t="s">
        <v>206</v>
      </c>
      <c r="I30" s="50" t="s">
        <v>5342</v>
      </c>
      <c r="J30" s="57" t="s">
        <v>12068</v>
      </c>
      <c r="K30" s="124" t="s">
        <v>12332</v>
      </c>
      <c r="L30" s="93" t="s">
        <v>12333</v>
      </c>
      <c r="M30" s="93" t="s">
        <v>362</v>
      </c>
      <c r="N30" s="45" t="s">
        <v>362</v>
      </c>
      <c r="O30" s="93"/>
      <c r="P30" s="93"/>
      <c r="Q30" s="45" t="s">
        <v>206</v>
      </c>
      <c r="R30" s="77"/>
    </row>
    <row r="31" spans="1:18" ht="19.5" customHeight="1">
      <c r="A31" s="2070"/>
      <c r="B31" s="187" t="s">
        <v>12077</v>
      </c>
      <c r="C31" s="469" t="s">
        <v>12078</v>
      </c>
      <c r="D31" s="46" t="s">
        <v>12079</v>
      </c>
      <c r="E31" s="45" t="s">
        <v>203</v>
      </c>
      <c r="F31" s="45" t="s">
        <v>12</v>
      </c>
      <c r="G31" s="45">
        <v>1</v>
      </c>
      <c r="H31" s="45" t="s">
        <v>206</v>
      </c>
      <c r="I31" s="50" t="s">
        <v>5342</v>
      </c>
      <c r="J31" s="20" t="s">
        <v>11534</v>
      </c>
      <c r="K31" s="6" t="s">
        <v>11531</v>
      </c>
      <c r="L31" s="6"/>
      <c r="M31" s="93"/>
      <c r="N31" s="45"/>
      <c r="O31" s="93"/>
      <c r="P31" s="93"/>
      <c r="Q31" s="45"/>
      <c r="R31" s="77"/>
    </row>
    <row r="32" spans="1:18" ht="19.5" customHeight="1">
      <c r="A32" s="2142" t="s">
        <v>1112</v>
      </c>
      <c r="B32" s="187" t="s">
        <v>12083</v>
      </c>
      <c r="C32" s="93" t="s">
        <v>12084</v>
      </c>
      <c r="D32" s="42" t="s">
        <v>12017</v>
      </c>
      <c r="E32" s="45" t="s">
        <v>203</v>
      </c>
      <c r="F32" s="42" t="s">
        <v>2380</v>
      </c>
      <c r="G32" s="42">
        <v>8</v>
      </c>
      <c r="H32" s="45" t="s">
        <v>206</v>
      </c>
      <c r="I32" s="50" t="s">
        <v>5342</v>
      </c>
      <c r="J32" s="201" t="s">
        <v>441</v>
      </c>
      <c r="K32" s="124" t="s">
        <v>12085</v>
      </c>
      <c r="L32" s="45"/>
      <c r="M32" s="45" t="s">
        <v>203</v>
      </c>
      <c r="N32" s="45" t="s">
        <v>203</v>
      </c>
      <c r="O32" s="45"/>
      <c r="P32" s="45"/>
      <c r="Q32" s="45" t="s">
        <v>206</v>
      </c>
      <c r="R32" s="77"/>
    </row>
    <row r="33" spans="1:18" ht="19.5" customHeight="1">
      <c r="A33" s="2142"/>
      <c r="B33" s="187" t="s">
        <v>10422</v>
      </c>
      <c r="C33" s="93" t="s">
        <v>12086</v>
      </c>
      <c r="D33" s="42" t="s">
        <v>12087</v>
      </c>
      <c r="E33" s="45" t="s">
        <v>203</v>
      </c>
      <c r="F33" s="1033" t="s">
        <v>2380</v>
      </c>
      <c r="G33" s="42">
        <v>8</v>
      </c>
      <c r="H33" s="45" t="s">
        <v>206</v>
      </c>
      <c r="I33" s="50" t="s">
        <v>5342</v>
      </c>
      <c r="J33" s="201" t="s">
        <v>441</v>
      </c>
      <c r="K33" s="264" t="s">
        <v>12088</v>
      </c>
      <c r="L33" s="45"/>
      <c r="M33" s="45" t="s">
        <v>203</v>
      </c>
      <c r="N33" s="45" t="s">
        <v>203</v>
      </c>
      <c r="O33" s="45"/>
      <c r="P33" s="45"/>
      <c r="Q33" s="45" t="s">
        <v>206</v>
      </c>
      <c r="R33" s="77"/>
    </row>
    <row r="34" spans="1:18" ht="19.5" customHeight="1">
      <c r="A34" s="2142"/>
      <c r="B34" s="187" t="s">
        <v>5582</v>
      </c>
      <c r="C34" s="93" t="s">
        <v>12089</v>
      </c>
      <c r="D34" s="42" t="s">
        <v>12090</v>
      </c>
      <c r="E34" s="42" t="s">
        <v>203</v>
      </c>
      <c r="F34" s="1033" t="s">
        <v>2380</v>
      </c>
      <c r="G34" s="42">
        <v>8</v>
      </c>
      <c r="H34" s="45" t="s">
        <v>206</v>
      </c>
      <c r="I34" s="50" t="s">
        <v>5342</v>
      </c>
      <c r="J34" s="201" t="s">
        <v>441</v>
      </c>
      <c r="K34" s="45" t="s">
        <v>12091</v>
      </c>
      <c r="L34" s="93" t="s">
        <v>12092</v>
      </c>
      <c r="M34" s="45"/>
      <c r="N34" s="45"/>
      <c r="O34" s="45"/>
      <c r="P34" s="45"/>
      <c r="Q34" s="45" t="s">
        <v>206</v>
      </c>
      <c r="R34" s="77"/>
    </row>
    <row r="35" spans="1:18" ht="19.5" customHeight="1">
      <c r="A35" s="2142"/>
      <c r="B35" s="565" t="s">
        <v>5576</v>
      </c>
      <c r="C35" s="93" t="s">
        <v>12095</v>
      </c>
      <c r="D35" s="42" t="s">
        <v>5440</v>
      </c>
      <c r="E35" s="42" t="s">
        <v>203</v>
      </c>
      <c r="F35" s="1033" t="s">
        <v>2380</v>
      </c>
      <c r="G35" s="42">
        <v>8</v>
      </c>
      <c r="H35" s="42" t="s">
        <v>206</v>
      </c>
      <c r="I35" s="50" t="s">
        <v>5342</v>
      </c>
      <c r="J35" s="138" t="s">
        <v>11534</v>
      </c>
      <c r="K35" s="300" t="s">
        <v>12096</v>
      </c>
      <c r="L35" s="45"/>
      <c r="M35" s="45"/>
      <c r="N35" s="45"/>
      <c r="O35" s="45"/>
      <c r="P35" s="45"/>
      <c r="Q35" s="45"/>
      <c r="R35" s="77"/>
    </row>
    <row r="36" spans="1:18" ht="19.5" customHeight="1">
      <c r="A36" s="2142"/>
      <c r="B36" s="931" t="s">
        <v>12334</v>
      </c>
      <c r="C36" s="93" t="s">
        <v>12098</v>
      </c>
      <c r="D36" s="42" t="s">
        <v>12090</v>
      </c>
      <c r="E36" s="42" t="s">
        <v>203</v>
      </c>
      <c r="F36" s="1033" t="s">
        <v>2380</v>
      </c>
      <c r="G36" s="42">
        <v>8</v>
      </c>
      <c r="H36" s="42" t="s">
        <v>206</v>
      </c>
      <c r="I36" s="50" t="s">
        <v>5342</v>
      </c>
      <c r="J36" s="138" t="s">
        <v>11534</v>
      </c>
      <c r="K36" s="45" t="s">
        <v>12099</v>
      </c>
      <c r="L36" s="45"/>
      <c r="M36" s="45"/>
      <c r="N36" s="45"/>
      <c r="O36" s="45"/>
      <c r="P36" s="45"/>
      <c r="Q36" s="45" t="s">
        <v>206</v>
      </c>
      <c r="R36" s="77"/>
    </row>
    <row r="37" spans="1:18" ht="19.5" customHeight="1">
      <c r="A37" s="2142"/>
      <c r="B37" s="283" t="s">
        <v>12100</v>
      </c>
      <c r="C37" s="1129" t="s">
        <v>12101</v>
      </c>
      <c r="D37" s="542" t="s">
        <v>5440</v>
      </c>
      <c r="E37" s="542" t="s">
        <v>203</v>
      </c>
      <c r="F37" s="1034" t="s">
        <v>2380</v>
      </c>
      <c r="G37" s="542">
        <v>8</v>
      </c>
      <c r="H37" s="542" t="s">
        <v>206</v>
      </c>
      <c r="I37" s="157" t="s">
        <v>5342</v>
      </c>
      <c r="J37" s="246" t="s">
        <v>11534</v>
      </c>
      <c r="K37" t="s">
        <v>12102</v>
      </c>
      <c r="L37" s="45"/>
      <c r="M37" s="45"/>
      <c r="N37" s="45"/>
      <c r="O37" s="45"/>
      <c r="P37" s="45"/>
      <c r="Q37" s="45"/>
      <c r="R37" s="77"/>
    </row>
    <row r="38" spans="1:18" ht="19.5" customHeight="1">
      <c r="A38" s="2148" t="s">
        <v>12335</v>
      </c>
      <c r="B38" s="187" t="s">
        <v>10518</v>
      </c>
      <c r="C38" s="93" t="s">
        <v>12040</v>
      </c>
      <c r="D38" s="45" t="s">
        <v>2289</v>
      </c>
      <c r="E38" s="45" t="s">
        <v>203</v>
      </c>
      <c r="F38" s="45" t="s">
        <v>12</v>
      </c>
      <c r="G38" s="77">
        <v>1</v>
      </c>
      <c r="H38" s="77" t="s">
        <v>206</v>
      </c>
      <c r="I38" s="50" t="s">
        <v>5342</v>
      </c>
      <c r="J38" s="138" t="s">
        <v>11534</v>
      </c>
      <c r="K38" s="138" t="s">
        <v>12041</v>
      </c>
      <c r="L38" s="187"/>
      <c r="M38" s="45"/>
      <c r="N38" s="45"/>
      <c r="O38" s="45"/>
      <c r="P38" s="45"/>
      <c r="Q38" s="45" t="s">
        <v>206</v>
      </c>
      <c r="R38" s="45" t="s">
        <v>4093</v>
      </c>
    </row>
    <row r="39" spans="1:18" ht="19.5" customHeight="1">
      <c r="A39" s="2142"/>
      <c r="B39" s="110" t="s">
        <v>10424</v>
      </c>
      <c r="C39" s="6" t="s">
        <v>12336</v>
      </c>
      <c r="D39" s="42" t="s">
        <v>4377</v>
      </c>
      <c r="E39" s="42" t="s">
        <v>203</v>
      </c>
      <c r="F39" s="42" t="s">
        <v>28</v>
      </c>
      <c r="G39" s="1033">
        <v>16</v>
      </c>
      <c r="H39" s="541" t="s">
        <v>206</v>
      </c>
      <c r="I39" s="50" t="s">
        <v>5342</v>
      </c>
      <c r="J39" s="138" t="s">
        <v>441</v>
      </c>
      <c r="K39" s="6" t="s">
        <v>12036</v>
      </c>
      <c r="L39" s="187"/>
      <c r="M39" s="45"/>
      <c r="N39" s="45"/>
      <c r="O39" s="45"/>
      <c r="P39" s="45"/>
      <c r="Q39" s="45"/>
      <c r="R39" s="45"/>
    </row>
    <row r="40" spans="1:18" ht="19.5" customHeight="1">
      <c r="A40" s="2142"/>
      <c r="B40" s="187" t="s">
        <v>12337</v>
      </c>
      <c r="C40" s="93" t="s">
        <v>12338</v>
      </c>
      <c r="D40" s="45" t="s">
        <v>12339</v>
      </c>
      <c r="E40" s="138" t="s">
        <v>203</v>
      </c>
      <c r="F40" s="45" t="s">
        <v>28</v>
      </c>
      <c r="G40" s="138">
        <v>6</v>
      </c>
      <c r="H40" s="138">
        <v>3</v>
      </c>
      <c r="I40" s="18" t="s">
        <v>5342</v>
      </c>
      <c r="J40" s="50" t="s">
        <v>4048</v>
      </c>
      <c r="K40" s="50" t="s">
        <v>12168</v>
      </c>
      <c r="L40" s="943" t="s">
        <v>12340</v>
      </c>
      <c r="M40" s="47" t="s">
        <v>362</v>
      </c>
      <c r="N40" s="45" t="s">
        <v>362</v>
      </c>
      <c r="O40" s="47"/>
      <c r="P40" s="47"/>
      <c r="Q40" s="45" t="s">
        <v>206</v>
      </c>
      <c r="R40" s="1541" t="s">
        <v>12341</v>
      </c>
    </row>
    <row r="41" spans="1:18" ht="19.5" customHeight="1">
      <c r="A41" s="2142"/>
      <c r="B41" s="110" t="s">
        <v>1339</v>
      </c>
      <c r="C41" s="6" t="s">
        <v>12141</v>
      </c>
      <c r="D41" s="42" t="s">
        <v>5440</v>
      </c>
      <c r="E41" s="138" t="s">
        <v>203</v>
      </c>
      <c r="F41" s="6" t="s">
        <v>4185</v>
      </c>
      <c r="G41" s="1209">
        <v>3</v>
      </c>
      <c r="H41" s="42" t="s">
        <v>206</v>
      </c>
      <c r="I41" s="18" t="s">
        <v>5342</v>
      </c>
      <c r="J41" s="50" t="s">
        <v>4048</v>
      </c>
      <c r="K41" s="6" t="s">
        <v>12142</v>
      </c>
      <c r="L41" s="943"/>
      <c r="M41" s="47"/>
      <c r="N41" s="45"/>
      <c r="O41" s="47"/>
      <c r="P41" s="47"/>
      <c r="Q41" s="45"/>
      <c r="R41" s="1541"/>
    </row>
    <row r="42" spans="1:18" ht="19.5" customHeight="1">
      <c r="A42" s="2142"/>
      <c r="B42" s="110" t="s">
        <v>1345</v>
      </c>
      <c r="C42" s="6" t="s">
        <v>12143</v>
      </c>
      <c r="D42" s="42" t="s">
        <v>5440</v>
      </c>
      <c r="E42" s="138" t="s">
        <v>203</v>
      </c>
      <c r="F42" s="6" t="s">
        <v>4185</v>
      </c>
      <c r="G42" s="1209">
        <v>50</v>
      </c>
      <c r="H42" s="42" t="s">
        <v>206</v>
      </c>
      <c r="I42" s="18" t="s">
        <v>5342</v>
      </c>
      <c r="J42" s="50" t="s">
        <v>4048</v>
      </c>
      <c r="K42" s="6" t="s">
        <v>12144</v>
      </c>
      <c r="L42" s="943"/>
      <c r="M42" s="47"/>
      <c r="N42" s="45"/>
      <c r="O42" s="47"/>
      <c r="P42" s="47"/>
      <c r="Q42" s="45"/>
      <c r="R42" s="1541"/>
    </row>
    <row r="43" spans="1:18" ht="19.5" customHeight="1">
      <c r="A43" s="2142"/>
      <c r="B43" s="110" t="s">
        <v>12145</v>
      </c>
      <c r="C43" s="6" t="s">
        <v>12146</v>
      </c>
      <c r="D43" s="42" t="s">
        <v>5440</v>
      </c>
      <c r="E43" s="138" t="s">
        <v>203</v>
      </c>
      <c r="F43" s="6" t="s">
        <v>28</v>
      </c>
      <c r="G43" s="1209">
        <v>13</v>
      </c>
      <c r="H43" s="42" t="s">
        <v>206</v>
      </c>
      <c r="I43" s="18" t="s">
        <v>5342</v>
      </c>
      <c r="J43" s="50" t="s">
        <v>4048</v>
      </c>
      <c r="K43" s="6" t="s">
        <v>12147</v>
      </c>
      <c r="L43" s="943"/>
      <c r="M43" s="47"/>
      <c r="N43" s="45"/>
      <c r="O43" s="47"/>
      <c r="P43" s="47"/>
      <c r="Q43" s="45"/>
      <c r="R43" s="1541"/>
    </row>
    <row r="44" spans="1:18" ht="19.5" customHeight="1">
      <c r="A44" s="2142"/>
      <c r="B44" s="110" t="s">
        <v>12196</v>
      </c>
      <c r="C44" s="6" t="s">
        <v>12342</v>
      </c>
      <c r="D44" s="42" t="s">
        <v>5440</v>
      </c>
      <c r="E44" s="138" t="s">
        <v>203</v>
      </c>
      <c r="F44" s="6" t="s">
        <v>28</v>
      </c>
      <c r="G44" s="1209">
        <v>13</v>
      </c>
      <c r="H44" s="42" t="s">
        <v>206</v>
      </c>
      <c r="I44" s="18" t="s">
        <v>5342</v>
      </c>
      <c r="J44" s="50" t="s">
        <v>4048</v>
      </c>
      <c r="K44" s="6" t="s">
        <v>12198</v>
      </c>
      <c r="L44" s="943"/>
      <c r="M44" s="47"/>
      <c r="N44" s="45"/>
      <c r="O44" s="47"/>
      <c r="P44" s="47"/>
      <c r="Q44" s="45"/>
      <c r="R44" s="1541"/>
    </row>
    <row r="45" spans="1:18" ht="19.5" customHeight="1">
      <c r="A45" s="2142"/>
      <c r="B45" s="110" t="s">
        <v>12343</v>
      </c>
      <c r="C45" s="6" t="s">
        <v>12344</v>
      </c>
      <c r="D45" s="42" t="s">
        <v>5440</v>
      </c>
      <c r="E45" s="138" t="s">
        <v>203</v>
      </c>
      <c r="F45" s="6" t="s">
        <v>28</v>
      </c>
      <c r="G45" s="1209">
        <v>3</v>
      </c>
      <c r="H45" s="42" t="s">
        <v>206</v>
      </c>
      <c r="I45" s="18" t="s">
        <v>5342</v>
      </c>
      <c r="J45" s="50" t="s">
        <v>4048</v>
      </c>
      <c r="K45" s="6" t="s">
        <v>12191</v>
      </c>
      <c r="L45" s="943"/>
      <c r="M45" s="47"/>
      <c r="N45" s="45"/>
      <c r="O45" s="47"/>
      <c r="P45" s="47"/>
      <c r="Q45" s="45"/>
      <c r="R45" s="1541"/>
    </row>
    <row r="46" spans="1:18" ht="19.5" customHeight="1">
      <c r="A46" s="2142"/>
      <c r="B46" s="110" t="s">
        <v>12199</v>
      </c>
      <c r="C46" s="6" t="s">
        <v>12345</v>
      </c>
      <c r="D46" s="42" t="s">
        <v>5440</v>
      </c>
      <c r="E46" s="138" t="s">
        <v>203</v>
      </c>
      <c r="F46" s="6" t="s">
        <v>28</v>
      </c>
      <c r="G46" s="1209">
        <v>8</v>
      </c>
      <c r="H46" s="42" t="s">
        <v>206</v>
      </c>
      <c r="I46" s="18" t="s">
        <v>5342</v>
      </c>
      <c r="J46" s="50" t="s">
        <v>4048</v>
      </c>
      <c r="K46" s="6" t="s">
        <v>12201</v>
      </c>
      <c r="L46" s="943"/>
      <c r="M46" s="47"/>
      <c r="N46" s="45"/>
      <c r="O46" s="47"/>
      <c r="P46" s="47"/>
      <c r="Q46" s="45"/>
      <c r="R46" s="1541"/>
    </row>
    <row r="47" spans="1:18" ht="19.5" customHeight="1">
      <c r="A47" s="2142"/>
      <c r="B47" s="110" t="s">
        <v>12202</v>
      </c>
      <c r="C47" s="6" t="s">
        <v>12203</v>
      </c>
      <c r="D47" s="42" t="s">
        <v>5440</v>
      </c>
      <c r="E47" s="138" t="s">
        <v>203</v>
      </c>
      <c r="F47" s="6" t="s">
        <v>28</v>
      </c>
      <c r="G47" s="1209">
        <v>13</v>
      </c>
      <c r="H47" s="42" t="s">
        <v>206</v>
      </c>
      <c r="I47" s="18" t="s">
        <v>5342</v>
      </c>
      <c r="J47" s="50" t="s">
        <v>4048</v>
      </c>
      <c r="K47" s="6" t="s">
        <v>12204</v>
      </c>
      <c r="L47" s="943"/>
      <c r="M47" s="47"/>
      <c r="N47" s="45"/>
      <c r="O47" s="47"/>
      <c r="P47" s="47"/>
      <c r="Q47" s="45"/>
      <c r="R47" s="1541"/>
    </row>
    <row r="48" spans="1:18" ht="19.5" customHeight="1">
      <c r="A48" s="2142"/>
      <c r="B48" s="110" t="s">
        <v>12205</v>
      </c>
      <c r="C48" s="6" t="s">
        <v>12206</v>
      </c>
      <c r="D48" s="42" t="s">
        <v>5440</v>
      </c>
      <c r="E48" s="138" t="s">
        <v>203</v>
      </c>
      <c r="F48" s="6" t="s">
        <v>28</v>
      </c>
      <c r="G48" s="1209">
        <v>13</v>
      </c>
      <c r="H48" s="42" t="s">
        <v>206</v>
      </c>
      <c r="I48" s="18" t="s">
        <v>5342</v>
      </c>
      <c r="J48" s="50" t="s">
        <v>4048</v>
      </c>
      <c r="K48" s="6" t="s">
        <v>12207</v>
      </c>
      <c r="L48" s="943"/>
      <c r="M48" s="47"/>
      <c r="N48" s="45"/>
      <c r="O48" s="47"/>
      <c r="P48" s="47"/>
      <c r="Q48" s="45"/>
      <c r="R48" s="1541"/>
    </row>
    <row r="49" spans="1:18" ht="19.5" customHeight="1">
      <c r="A49" s="2142"/>
      <c r="B49" s="110" t="s">
        <v>12346</v>
      </c>
      <c r="C49" s="6" t="s">
        <v>12347</v>
      </c>
      <c r="D49" s="42" t="s">
        <v>5440</v>
      </c>
      <c r="E49" s="138" t="s">
        <v>203</v>
      </c>
      <c r="F49" s="6" t="s">
        <v>28</v>
      </c>
      <c r="G49" s="1209">
        <v>5</v>
      </c>
      <c r="H49" s="138">
        <v>3</v>
      </c>
      <c r="I49" s="18" t="s">
        <v>5342</v>
      </c>
      <c r="J49" s="50" t="s">
        <v>4048</v>
      </c>
      <c r="K49" s="6" t="s">
        <v>12348</v>
      </c>
      <c r="L49" s="943"/>
      <c r="M49" s="47"/>
      <c r="N49" s="45"/>
      <c r="O49" s="47"/>
      <c r="P49" s="47"/>
      <c r="Q49" s="45"/>
      <c r="R49" s="1541"/>
    </row>
    <row r="50" spans="1:18" ht="19.5" customHeight="1">
      <c r="A50" s="2142"/>
      <c r="B50" s="110" t="s">
        <v>12349</v>
      </c>
      <c r="C50" s="6" t="s">
        <v>12136</v>
      </c>
      <c r="D50" s="42" t="s">
        <v>5440</v>
      </c>
      <c r="E50" s="138" t="s">
        <v>203</v>
      </c>
      <c r="F50" s="6" t="s">
        <v>28</v>
      </c>
      <c r="G50" s="1209">
        <v>13</v>
      </c>
      <c r="H50" s="42" t="s">
        <v>206</v>
      </c>
      <c r="I50" s="18" t="s">
        <v>5342</v>
      </c>
      <c r="J50" s="50" t="s">
        <v>4048</v>
      </c>
      <c r="K50" s="6" t="s">
        <v>12137</v>
      </c>
      <c r="L50" s="943"/>
      <c r="M50" s="47"/>
      <c r="N50" s="45"/>
      <c r="O50" s="47"/>
      <c r="P50" s="47"/>
      <c r="Q50" s="45"/>
      <c r="R50" s="1541"/>
    </row>
    <row r="51" spans="1:18" ht="19.5" customHeight="1">
      <c r="A51" s="2142"/>
      <c r="B51" s="110" t="s">
        <v>11508</v>
      </c>
      <c r="C51" s="6" t="s">
        <v>12350</v>
      </c>
      <c r="D51" s="42" t="s">
        <v>5440</v>
      </c>
      <c r="E51" s="138" t="s">
        <v>203</v>
      </c>
      <c r="F51" s="6" t="s">
        <v>28</v>
      </c>
      <c r="G51" s="1209">
        <v>8</v>
      </c>
      <c r="H51" s="42" t="s">
        <v>206</v>
      </c>
      <c r="I51" s="18" t="s">
        <v>5342</v>
      </c>
      <c r="J51" s="50" t="s">
        <v>4048</v>
      </c>
      <c r="K51" s="6" t="s">
        <v>12351</v>
      </c>
      <c r="L51" s="943"/>
      <c r="M51" s="47"/>
      <c r="N51" s="45"/>
      <c r="O51" s="47"/>
      <c r="P51" s="47"/>
      <c r="Q51" s="45"/>
      <c r="R51" s="1541"/>
    </row>
    <row r="52" spans="1:18" ht="18.75" customHeight="1">
      <c r="A52" s="2144" t="s">
        <v>12211</v>
      </c>
      <c r="B52" s="483" t="s">
        <v>12352</v>
      </c>
      <c r="C52" s="483" t="s">
        <v>3843</v>
      </c>
      <c r="D52" s="797" t="s">
        <v>5934</v>
      </c>
      <c r="E52" s="179" t="s">
        <v>203</v>
      </c>
      <c r="F52" s="286" t="s">
        <v>28</v>
      </c>
      <c r="G52" s="366">
        <v>9</v>
      </c>
      <c r="H52" s="366" t="s">
        <v>206</v>
      </c>
      <c r="I52" s="179"/>
      <c r="J52" s="360"/>
      <c r="K52" s="179"/>
      <c r="L52" s="149"/>
      <c r="M52" s="50"/>
      <c r="N52" s="50"/>
      <c r="O52" s="50"/>
      <c r="P52" s="50"/>
      <c r="Q52" s="45" t="s">
        <v>206</v>
      </c>
      <c r="R52" s="50" t="s">
        <v>12213</v>
      </c>
    </row>
    <row r="53" spans="1:18" ht="20.25" customHeight="1">
      <c r="A53" s="2145"/>
      <c r="B53" s="46" t="s">
        <v>12353</v>
      </c>
      <c r="C53" s="46" t="s">
        <v>3843</v>
      </c>
      <c r="D53" s="178" t="s">
        <v>5934</v>
      </c>
      <c r="E53" s="50" t="s">
        <v>203</v>
      </c>
      <c r="F53" s="45" t="s">
        <v>28</v>
      </c>
      <c r="G53" s="77">
        <v>9</v>
      </c>
      <c r="H53" s="77" t="s">
        <v>206</v>
      </c>
      <c r="I53" s="50"/>
      <c r="J53" s="229"/>
      <c r="K53" s="50"/>
      <c r="L53" s="149"/>
      <c r="M53" s="50"/>
      <c r="N53" s="50"/>
      <c r="O53" s="50"/>
      <c r="P53" s="50"/>
      <c r="Q53" s="45"/>
      <c r="R53" s="50"/>
    </row>
    <row r="54" spans="1:18" ht="19.5" customHeight="1">
      <c r="A54" s="2070" t="s">
        <v>12214</v>
      </c>
      <c r="B54" s="77" t="s">
        <v>12222</v>
      </c>
      <c r="C54" s="50" t="s">
        <v>12354</v>
      </c>
      <c r="D54" s="77" t="s">
        <v>12090</v>
      </c>
      <c r="E54" s="366" t="s">
        <v>203</v>
      </c>
      <c r="F54" s="286" t="s">
        <v>12</v>
      </c>
      <c r="G54" s="366">
        <v>2</v>
      </c>
      <c r="H54" s="366" t="s">
        <v>206</v>
      </c>
      <c r="I54" s="179" t="s">
        <v>5342</v>
      </c>
      <c r="J54" s="375" t="s">
        <v>12355</v>
      </c>
      <c r="K54" s="423" t="s">
        <v>12356</v>
      </c>
      <c r="L54" s="50" t="s">
        <v>12219</v>
      </c>
      <c r="M54" s="50" t="s">
        <v>203</v>
      </c>
      <c r="N54" s="45" t="s">
        <v>362</v>
      </c>
      <c r="O54" s="50"/>
      <c r="P54" s="50"/>
      <c r="Q54" s="45" t="s">
        <v>206</v>
      </c>
      <c r="R54" s="45"/>
    </row>
    <row r="55" spans="1:18" ht="19.5" customHeight="1">
      <c r="A55" s="2070"/>
      <c r="B55" s="77" t="s">
        <v>12357</v>
      </c>
      <c r="C55" s="50" t="s">
        <v>12358</v>
      </c>
      <c r="D55" s="77" t="s">
        <v>12090</v>
      </c>
      <c r="E55" s="77" t="s">
        <v>203</v>
      </c>
      <c r="F55" s="45" t="s">
        <v>28</v>
      </c>
      <c r="G55" s="77">
        <v>3</v>
      </c>
      <c r="H55" s="77" t="s">
        <v>206</v>
      </c>
      <c r="I55" s="50" t="s">
        <v>5342</v>
      </c>
      <c r="J55" s="201" t="s">
        <v>12355</v>
      </c>
      <c r="K55" s="77" t="s">
        <v>12359</v>
      </c>
      <c r="L55" s="50" t="s">
        <v>12219</v>
      </c>
      <c r="M55" s="50" t="s">
        <v>203</v>
      </c>
      <c r="N55" s="45" t="s">
        <v>362</v>
      </c>
      <c r="O55" s="50"/>
      <c r="P55" s="50"/>
      <c r="Q55" s="45" t="s">
        <v>206</v>
      </c>
      <c r="R55" s="45"/>
    </row>
    <row r="56" spans="1:18" ht="19.5" customHeight="1">
      <c r="A56" s="2070"/>
      <c r="B56" s="77" t="s">
        <v>12226</v>
      </c>
      <c r="C56" s="50" t="s">
        <v>12012</v>
      </c>
      <c r="D56" s="77" t="s">
        <v>12090</v>
      </c>
      <c r="E56" s="77" t="s">
        <v>203</v>
      </c>
      <c r="F56" s="45" t="s">
        <v>28</v>
      </c>
      <c r="G56" s="77">
        <v>9</v>
      </c>
      <c r="H56" s="77" t="s">
        <v>206</v>
      </c>
      <c r="I56" s="50" t="s">
        <v>5342</v>
      </c>
      <c r="J56" s="201" t="s">
        <v>12355</v>
      </c>
      <c r="K56" s="77" t="s">
        <v>12360</v>
      </c>
      <c r="L56" s="50" t="s">
        <v>12219</v>
      </c>
      <c r="M56" s="50" t="s">
        <v>203</v>
      </c>
      <c r="N56" s="45" t="s">
        <v>362</v>
      </c>
      <c r="O56" s="50"/>
      <c r="P56" s="50"/>
      <c r="Q56" s="45" t="s">
        <v>206</v>
      </c>
      <c r="R56" s="45"/>
    </row>
    <row r="57" spans="1:18" ht="19.5" customHeight="1">
      <c r="A57" s="2070"/>
      <c r="B57" s="77" t="s">
        <v>12228</v>
      </c>
      <c r="C57" s="50" t="s">
        <v>12229</v>
      </c>
      <c r="D57" s="77" t="s">
        <v>12090</v>
      </c>
      <c r="E57" s="77" t="s">
        <v>203</v>
      </c>
      <c r="F57" s="45" t="s">
        <v>28</v>
      </c>
      <c r="G57" s="77">
        <v>4</v>
      </c>
      <c r="H57" s="77" t="s">
        <v>206</v>
      </c>
      <c r="I57" s="50" t="s">
        <v>5342</v>
      </c>
      <c r="J57" s="201" t="s">
        <v>12355</v>
      </c>
      <c r="K57" s="77" t="s">
        <v>12361</v>
      </c>
      <c r="L57" s="50" t="s">
        <v>12219</v>
      </c>
      <c r="M57" s="50" t="s">
        <v>203</v>
      </c>
      <c r="N57" s="45" t="s">
        <v>362</v>
      </c>
      <c r="O57" s="50"/>
      <c r="P57" s="50"/>
      <c r="Q57" s="45" t="s">
        <v>206</v>
      </c>
      <c r="R57" s="45"/>
    </row>
    <row r="58" spans="1:18" ht="19.5" customHeight="1">
      <c r="A58" s="2070"/>
      <c r="B58" s="77" t="s">
        <v>12362</v>
      </c>
      <c r="C58" s="50" t="s">
        <v>12232</v>
      </c>
      <c r="D58" s="45" t="s">
        <v>2289</v>
      </c>
      <c r="E58" s="77" t="s">
        <v>203</v>
      </c>
      <c r="F58" s="45" t="s">
        <v>2380</v>
      </c>
      <c r="G58" s="77">
        <v>8</v>
      </c>
      <c r="H58" s="77" t="s">
        <v>206</v>
      </c>
      <c r="I58" s="50" t="s">
        <v>5342</v>
      </c>
      <c r="J58" s="201" t="s">
        <v>12355</v>
      </c>
      <c r="K58" s="77" t="s">
        <v>12363</v>
      </c>
      <c r="L58" s="50" t="s">
        <v>12219</v>
      </c>
      <c r="M58" s="50" t="s">
        <v>203</v>
      </c>
      <c r="N58" s="45" t="s">
        <v>362</v>
      </c>
      <c r="O58" s="50"/>
      <c r="P58" s="50"/>
      <c r="Q58" s="45" t="s">
        <v>206</v>
      </c>
      <c r="R58" s="45"/>
    </row>
    <row r="59" spans="1:18" ht="19.5" customHeight="1">
      <c r="A59" s="2146" t="s">
        <v>12148</v>
      </c>
      <c r="B59" s="45" t="s">
        <v>12149</v>
      </c>
      <c r="C59" s="45" t="s">
        <v>12150</v>
      </c>
      <c r="D59" s="45" t="s">
        <v>2289</v>
      </c>
      <c r="E59" s="45" t="s">
        <v>203</v>
      </c>
      <c r="F59" s="45" t="s">
        <v>12</v>
      </c>
      <c r="G59" s="45">
        <v>3</v>
      </c>
      <c r="H59" s="45" t="s">
        <v>206</v>
      </c>
      <c r="I59" s="50" t="s">
        <v>5342</v>
      </c>
      <c r="J59" s="201" t="s">
        <v>441</v>
      </c>
      <c r="K59" s="77" t="s">
        <v>12151</v>
      </c>
      <c r="L59" s="45"/>
      <c r="M59" s="45" t="s">
        <v>203</v>
      </c>
      <c r="N59" s="45" t="s">
        <v>203</v>
      </c>
      <c r="O59" s="45"/>
      <c r="P59" s="45"/>
      <c r="Q59" s="45" t="s">
        <v>206</v>
      </c>
      <c r="R59" s="45"/>
    </row>
    <row r="60" spans="1:18" ht="19.5" customHeight="1">
      <c r="A60" s="2147"/>
      <c r="B60" s="851" t="s">
        <v>4109</v>
      </c>
      <c r="C60" s="471" t="s">
        <v>12152</v>
      </c>
      <c r="D60" s="46" t="s">
        <v>12079</v>
      </c>
      <c r="E60" s="46" t="s">
        <v>203</v>
      </c>
      <c r="F60" s="45" t="s">
        <v>28</v>
      </c>
      <c r="G60" s="45">
        <v>3</v>
      </c>
      <c r="H60" s="45" t="s">
        <v>206</v>
      </c>
      <c r="I60" s="50" t="s">
        <v>5342</v>
      </c>
      <c r="J60" s="201" t="s">
        <v>441</v>
      </c>
      <c r="K60" s="77" t="s">
        <v>12153</v>
      </c>
      <c r="L60" s="45"/>
      <c r="M60" s="45"/>
      <c r="N60" s="45"/>
      <c r="O60" s="45"/>
      <c r="P60" s="45"/>
      <c r="Q60" s="45" t="s">
        <v>206</v>
      </c>
      <c r="R60" s="45"/>
    </row>
    <row r="61" spans="1:18" ht="19.5" customHeight="1">
      <c r="A61" s="2147"/>
      <c r="B61" s="1562" t="s">
        <v>4101</v>
      </c>
      <c r="C61" s="471" t="s">
        <v>12154</v>
      </c>
      <c r="D61" s="46" t="s">
        <v>5862</v>
      </c>
      <c r="E61" s="45" t="s">
        <v>203</v>
      </c>
      <c r="F61" s="6" t="s">
        <v>28</v>
      </c>
      <c r="G61" s="45">
        <v>3</v>
      </c>
      <c r="H61" s="6" t="s">
        <v>206</v>
      </c>
      <c r="I61" s="50" t="s">
        <v>5342</v>
      </c>
      <c r="J61" s="20" t="s">
        <v>441</v>
      </c>
      <c r="K61" s="300" t="s">
        <v>12155</v>
      </c>
      <c r="L61" s="45"/>
      <c r="M61" s="45" t="s">
        <v>203</v>
      </c>
      <c r="N61" s="45" t="s">
        <v>203</v>
      </c>
      <c r="O61" s="45"/>
      <c r="P61" s="45"/>
      <c r="Q61" s="45" t="s">
        <v>206</v>
      </c>
      <c r="R61" s="45"/>
    </row>
    <row r="62" spans="1:18" ht="19.5" customHeight="1">
      <c r="A62" s="2147"/>
      <c r="B62" s="851" t="s">
        <v>12156</v>
      </c>
      <c r="C62" s="46" t="s">
        <v>12157</v>
      </c>
      <c r="D62" s="46" t="s">
        <v>12079</v>
      </c>
      <c r="E62" s="46" t="s">
        <v>203</v>
      </c>
      <c r="F62" s="6" t="s">
        <v>28</v>
      </c>
      <c r="G62" s="45">
        <v>6</v>
      </c>
      <c r="H62" s="46">
        <v>3</v>
      </c>
      <c r="I62" s="50" t="s">
        <v>5342</v>
      </c>
      <c r="J62" s="20" t="s">
        <v>12364</v>
      </c>
      <c r="K62" s="20" t="s">
        <v>12365</v>
      </c>
      <c r="L62" s="20" t="s">
        <v>12366</v>
      </c>
      <c r="M62" s="45"/>
      <c r="N62" s="45"/>
      <c r="O62" s="45"/>
      <c r="P62" s="45"/>
      <c r="Q62" s="45" t="s">
        <v>206</v>
      </c>
      <c r="R62" s="45"/>
    </row>
    <row r="63" spans="1:18" ht="19.5" customHeight="1">
      <c r="A63" s="2147"/>
      <c r="B63" s="6" t="s">
        <v>12166</v>
      </c>
      <c r="C63" s="20" t="s">
        <v>12167</v>
      </c>
      <c r="D63" s="42" t="s">
        <v>5440</v>
      </c>
      <c r="E63" s="138" t="s">
        <v>203</v>
      </c>
      <c r="F63" s="6" t="s">
        <v>28</v>
      </c>
      <c r="G63" s="1209">
        <v>6</v>
      </c>
      <c r="H63" s="138">
        <v>3</v>
      </c>
      <c r="I63" s="18" t="s">
        <v>5342</v>
      </c>
      <c r="J63" s="50" t="s">
        <v>4048</v>
      </c>
      <c r="K63" s="6" t="s">
        <v>12168</v>
      </c>
      <c r="L63" s="943"/>
      <c r="M63" s="47"/>
      <c r="N63" s="45"/>
      <c r="O63" s="47"/>
      <c r="P63" s="47"/>
      <c r="Q63" s="45"/>
      <c r="R63" s="1541"/>
    </row>
    <row r="64" spans="1:18" ht="19.5" customHeight="1">
      <c r="A64" s="2147"/>
      <c r="B64" s="6" t="s">
        <v>12169</v>
      </c>
      <c r="C64" s="6" t="s">
        <v>12170</v>
      </c>
      <c r="D64" s="42" t="s">
        <v>5440</v>
      </c>
      <c r="E64" s="138" t="s">
        <v>203</v>
      </c>
      <c r="F64" s="6" t="s">
        <v>28</v>
      </c>
      <c r="G64" s="1209">
        <v>6</v>
      </c>
      <c r="H64" s="138">
        <v>3</v>
      </c>
      <c r="I64" s="18" t="s">
        <v>5342</v>
      </c>
      <c r="J64" s="50" t="s">
        <v>4048</v>
      </c>
      <c r="K64" s="6" t="s">
        <v>12171</v>
      </c>
      <c r="L64" s="943"/>
      <c r="M64" s="47"/>
      <c r="N64" s="45"/>
      <c r="O64" s="47"/>
      <c r="P64" s="47"/>
      <c r="Q64" s="45"/>
      <c r="R64" s="1541"/>
    </row>
    <row r="65" spans="1:18" ht="19.5" customHeight="1">
      <c r="A65" s="2147"/>
      <c r="B65" s="518" t="s">
        <v>12367</v>
      </c>
      <c r="C65" s="46" t="s">
        <v>12368</v>
      </c>
      <c r="D65" s="46" t="s">
        <v>12079</v>
      </c>
      <c r="E65" s="46" t="s">
        <v>203</v>
      </c>
      <c r="F65" s="6"/>
      <c r="G65" s="6"/>
      <c r="H65" s="6"/>
      <c r="I65" s="50" t="s">
        <v>5342</v>
      </c>
      <c r="J65" s="6" t="s">
        <v>4048</v>
      </c>
      <c r="K65" s="6" t="s">
        <v>12369</v>
      </c>
      <c r="L65" s="45" t="s">
        <v>12370</v>
      </c>
      <c r="M65" s="45"/>
      <c r="N65" s="45"/>
      <c r="O65" s="45"/>
      <c r="P65" s="45"/>
      <c r="Q65" s="45" t="s">
        <v>206</v>
      </c>
      <c r="R65" s="45"/>
    </row>
    <row r="66" spans="1:18" ht="19.5" customHeight="1">
      <c r="A66" s="2147"/>
      <c r="B66" s="214" t="s">
        <v>12175</v>
      </c>
      <c r="C66" s="46" t="s">
        <v>12176</v>
      </c>
      <c r="D66" s="46" t="s">
        <v>12160</v>
      </c>
      <c r="E66" s="46" t="s">
        <v>203</v>
      </c>
      <c r="F66" s="45" t="s">
        <v>12</v>
      </c>
      <c r="G66" s="1156">
        <v>1</v>
      </c>
      <c r="H66" s="46" t="s">
        <v>206</v>
      </c>
      <c r="I66" s="50" t="s">
        <v>5342</v>
      </c>
      <c r="J66" s="20" t="s">
        <v>12177</v>
      </c>
      <c r="K66" s="6" t="s">
        <v>12178</v>
      </c>
      <c r="L66" s="45"/>
      <c r="M66" s="45"/>
      <c r="N66" s="45"/>
      <c r="O66" s="45"/>
      <c r="P66" s="45"/>
      <c r="Q66" s="45"/>
      <c r="R66" s="45"/>
    </row>
    <row r="67" spans="1:18" ht="19.5" customHeight="1">
      <c r="A67" s="2147"/>
      <c r="B67" s="214" t="s">
        <v>12181</v>
      </c>
      <c r="C67" s="46" t="s">
        <v>12182</v>
      </c>
      <c r="D67" s="46" t="s">
        <v>12160</v>
      </c>
      <c r="E67" s="46" t="s">
        <v>203</v>
      </c>
      <c r="F67" s="6" t="s">
        <v>28</v>
      </c>
      <c r="G67" s="1156">
        <v>5</v>
      </c>
      <c r="H67" s="46">
        <v>2</v>
      </c>
      <c r="I67" s="50" t="s">
        <v>5342</v>
      </c>
      <c r="J67" s="20" t="s">
        <v>12177</v>
      </c>
      <c r="K67" s="6" t="s">
        <v>12183</v>
      </c>
      <c r="L67" s="45"/>
      <c r="M67" s="45"/>
      <c r="N67" s="45"/>
      <c r="O67" s="45"/>
      <c r="P67" s="45"/>
      <c r="Q67" s="45"/>
      <c r="R67" s="45"/>
    </row>
    <row r="68" spans="1:18" ht="19.5" customHeight="1">
      <c r="A68" s="2147"/>
      <c r="B68" s="214" t="s">
        <v>12184</v>
      </c>
      <c r="C68" s="46" t="s">
        <v>12185</v>
      </c>
      <c r="D68" s="46" t="s">
        <v>12160</v>
      </c>
      <c r="E68" s="46" t="s">
        <v>203</v>
      </c>
      <c r="F68" s="6" t="s">
        <v>28</v>
      </c>
      <c r="G68" s="1156">
        <v>5</v>
      </c>
      <c r="H68" s="46">
        <v>2</v>
      </c>
      <c r="I68" s="50" t="s">
        <v>5342</v>
      </c>
      <c r="J68" s="20" t="s">
        <v>12177</v>
      </c>
      <c r="K68" s="6" t="s">
        <v>12186</v>
      </c>
      <c r="L68" s="45"/>
      <c r="M68" s="45"/>
      <c r="N68" s="45"/>
      <c r="O68" s="45"/>
      <c r="P68" s="45"/>
      <c r="Q68" s="45"/>
      <c r="R68" s="45"/>
    </row>
    <row r="69" spans="1:18" ht="19.5" customHeight="1">
      <c r="A69" s="2147"/>
      <c r="B69" s="154" t="s">
        <v>12187</v>
      </c>
      <c r="C69" s="46" t="s">
        <v>12371</v>
      </c>
      <c r="D69" s="46" t="s">
        <v>12079</v>
      </c>
      <c r="E69" s="45" t="s">
        <v>203</v>
      </c>
      <c r="F69" s="6" t="s">
        <v>28</v>
      </c>
      <c r="G69" s="45">
        <v>6</v>
      </c>
      <c r="H69" s="46">
        <v>3</v>
      </c>
      <c r="I69" s="50" t="s">
        <v>5342</v>
      </c>
      <c r="J69" s="20" t="s">
        <v>12177</v>
      </c>
      <c r="K69" s="45" t="s">
        <v>12189</v>
      </c>
      <c r="L69" s="45"/>
      <c r="M69" s="45"/>
      <c r="N69" s="45"/>
      <c r="O69" s="45"/>
      <c r="P69" s="45"/>
      <c r="Q69" s="45" t="s">
        <v>206</v>
      </c>
      <c r="R69" s="45"/>
    </row>
    <row r="70" spans="1:18" ht="19.5" customHeight="1">
      <c r="A70" s="2147"/>
      <c r="B70" s="46" t="s">
        <v>1316</v>
      </c>
      <c r="C70" s="45" t="s">
        <v>12372</v>
      </c>
      <c r="D70" s="285" t="s">
        <v>12079</v>
      </c>
      <c r="E70" s="45" t="s">
        <v>203</v>
      </c>
      <c r="F70" s="45" t="s">
        <v>28</v>
      </c>
      <c r="G70" s="45">
        <v>3</v>
      </c>
      <c r="H70" s="45" t="s">
        <v>206</v>
      </c>
      <c r="I70" s="50" t="s">
        <v>5342</v>
      </c>
      <c r="J70" s="967" t="s">
        <v>585</v>
      </c>
      <c r="K70" s="45" t="s">
        <v>12373</v>
      </c>
      <c r="L70" t="s">
        <v>12155</v>
      </c>
      <c r="M70" s="45" t="s">
        <v>203</v>
      </c>
      <c r="N70" s="45" t="s">
        <v>362</v>
      </c>
      <c r="O70" s="45"/>
      <c r="P70" s="45"/>
      <c r="Q70" s="45" t="s">
        <v>206</v>
      </c>
      <c r="R70" s="45"/>
    </row>
    <row r="71" spans="1:18" ht="19.5" customHeight="1">
      <c r="A71" s="2148"/>
      <c r="B71" s="1403" t="s">
        <v>12192</v>
      </c>
      <c r="C71" s="46" t="s">
        <v>12193</v>
      </c>
      <c r="D71" s="46" t="s">
        <v>12079</v>
      </c>
      <c r="E71" s="46" t="s">
        <v>203</v>
      </c>
      <c r="F71" s="6" t="s">
        <v>28</v>
      </c>
      <c r="G71" s="45">
        <v>6</v>
      </c>
      <c r="H71" s="46">
        <v>3</v>
      </c>
      <c r="I71" s="50" t="s">
        <v>5342</v>
      </c>
      <c r="J71" s="51" t="s">
        <v>12177</v>
      </c>
      <c r="K71" s="16" t="s">
        <v>12194</v>
      </c>
      <c r="L71" s="6"/>
      <c r="M71" s="45"/>
      <c r="N71" s="45"/>
      <c r="O71" s="45"/>
      <c r="P71" s="45"/>
      <c r="Q71" s="45" t="s">
        <v>206</v>
      </c>
      <c r="R71" s="45"/>
    </row>
    <row r="72" spans="1:18" ht="19.5" customHeight="1">
      <c r="A72" s="2143" t="s">
        <v>12374</v>
      </c>
      <c r="B72" s="46" t="s">
        <v>12375</v>
      </c>
      <c r="C72" s="483" t="s">
        <v>12376</v>
      </c>
      <c r="D72" s="483" t="s">
        <v>12079</v>
      </c>
      <c r="E72" s="1506" t="s">
        <v>203</v>
      </c>
      <c r="F72" s="151" t="s">
        <v>28</v>
      </c>
      <c r="G72" s="286">
        <v>11</v>
      </c>
      <c r="H72" s="483" t="s">
        <v>206</v>
      </c>
      <c r="I72" s="797" t="s">
        <v>5342</v>
      </c>
      <c r="J72" s="587" t="s">
        <v>12377</v>
      </c>
      <c r="K72" s="16" t="s">
        <v>12378</v>
      </c>
      <c r="L72" s="28"/>
      <c r="M72" s="286"/>
      <c r="N72" s="286"/>
      <c r="O72" s="286"/>
      <c r="P72" s="286"/>
      <c r="Q72" s="286" t="s">
        <v>206</v>
      </c>
      <c r="R72" s="286"/>
    </row>
    <row r="73" spans="1:18" ht="19.5" customHeight="1">
      <c r="A73" s="2144"/>
      <c r="B73" s="46" t="s">
        <v>12379</v>
      </c>
      <c r="C73" s="46" t="s">
        <v>12380</v>
      </c>
      <c r="D73" s="46" t="s">
        <v>12079</v>
      </c>
      <c r="E73" s="285" t="s">
        <v>203</v>
      </c>
      <c r="F73" s="45" t="s">
        <v>28</v>
      </c>
      <c r="G73" s="45">
        <v>3</v>
      </c>
      <c r="H73" s="46" t="s">
        <v>206</v>
      </c>
      <c r="I73" s="178" t="s">
        <v>5342</v>
      </c>
      <c r="J73" s="20" t="s">
        <v>12377</v>
      </c>
      <c r="K73" s="6" t="s">
        <v>12381</v>
      </c>
      <c r="L73" s="110"/>
      <c r="M73" s="45"/>
      <c r="N73" s="45"/>
      <c r="O73" s="45"/>
      <c r="P73" s="45"/>
      <c r="Q73" s="45" t="s">
        <v>206</v>
      </c>
      <c r="R73" s="45"/>
    </row>
    <row r="74" spans="1:18" ht="19.5" customHeight="1">
      <c r="A74" s="2144"/>
      <c r="B74" s="46" t="s">
        <v>12208</v>
      </c>
      <c r="C74" s="46" t="s">
        <v>12209</v>
      </c>
      <c r="D74" s="46" t="s">
        <v>12079</v>
      </c>
      <c r="E74" s="285" t="s">
        <v>203</v>
      </c>
      <c r="F74" s="151" t="s">
        <v>28</v>
      </c>
      <c r="G74" s="286">
        <v>11</v>
      </c>
      <c r="H74" s="483" t="s">
        <v>206</v>
      </c>
      <c r="I74" s="797" t="s">
        <v>5342</v>
      </c>
      <c r="J74" s="201" t="s">
        <v>441</v>
      </c>
      <c r="K74" s="262" t="s">
        <v>12210</v>
      </c>
      <c r="L74" s="187"/>
      <c r="M74" s="45"/>
      <c r="N74" s="45"/>
      <c r="O74" s="45"/>
      <c r="P74" s="45"/>
      <c r="Q74" s="45" t="s">
        <v>206</v>
      </c>
      <c r="R74" s="45"/>
    </row>
    <row r="75" spans="1:18" ht="19.5" customHeight="1">
      <c r="A75" s="2144"/>
      <c r="B75" s="46" t="s">
        <v>12382</v>
      </c>
      <c r="C75" s="46" t="s">
        <v>12383</v>
      </c>
      <c r="D75" s="285" t="s">
        <v>12079</v>
      </c>
      <c r="E75" s="45" t="s">
        <v>203</v>
      </c>
      <c r="F75" s="45" t="s">
        <v>28</v>
      </c>
      <c r="G75" s="45">
        <v>13</v>
      </c>
      <c r="H75" s="45" t="s">
        <v>206</v>
      </c>
      <c r="I75" s="178" t="s">
        <v>5342</v>
      </c>
      <c r="J75" s="20" t="s">
        <v>12177</v>
      </c>
      <c r="K75" s="262" t="s">
        <v>12384</v>
      </c>
      <c r="L75" s="187"/>
      <c r="M75" s="45" t="s">
        <v>203</v>
      </c>
      <c r="N75" s="45" t="s">
        <v>362</v>
      </c>
      <c r="O75" s="45"/>
      <c r="P75" s="45"/>
      <c r="Q75" s="45" t="s">
        <v>206</v>
      </c>
      <c r="R75" s="45"/>
    </row>
    <row r="76" spans="1:18" ht="19.5" customHeight="1">
      <c r="A76" s="2143" t="s">
        <v>12385</v>
      </c>
      <c r="B76" s="45" t="s">
        <v>12386</v>
      </c>
      <c r="C76" s="50" t="s">
        <v>12387</v>
      </c>
      <c r="D76" s="45" t="s">
        <v>2289</v>
      </c>
      <c r="E76" s="45" t="s">
        <v>203</v>
      </c>
      <c r="F76" s="45" t="s">
        <v>12</v>
      </c>
      <c r="G76" s="1156">
        <v>15</v>
      </c>
      <c r="H76" s="45" t="s">
        <v>206</v>
      </c>
      <c r="I76" s="208" t="s">
        <v>12237</v>
      </c>
      <c r="J76" s="262" t="s">
        <v>12238</v>
      </c>
      <c r="K76" s="262" t="s">
        <v>12388</v>
      </c>
      <c r="L76" s="110"/>
      <c r="M76" s="45"/>
      <c r="N76" s="45"/>
      <c r="O76" s="45"/>
      <c r="P76" s="45"/>
      <c r="Q76" s="45" t="s">
        <v>206</v>
      </c>
      <c r="R76" s="45" t="s">
        <v>4093</v>
      </c>
    </row>
    <row r="77" spans="1:18" ht="19.5" customHeight="1">
      <c r="A77" s="2144"/>
      <c r="B77" s="45" t="s">
        <v>12235</v>
      </c>
      <c r="C77" s="77" t="s">
        <v>12236</v>
      </c>
      <c r="D77" s="45" t="s">
        <v>2289</v>
      </c>
      <c r="E77" s="45" t="s">
        <v>203</v>
      </c>
      <c r="F77" s="46" t="s">
        <v>12</v>
      </c>
      <c r="G77" s="46">
        <v>5</v>
      </c>
      <c r="H77" s="154" t="s">
        <v>206</v>
      </c>
      <c r="I77" s="109" t="s">
        <v>12237</v>
      </c>
      <c r="J77" s="1569" t="s">
        <v>12238</v>
      </c>
      <c r="K77" s="782" t="s">
        <v>12239</v>
      </c>
      <c r="L77" s="45"/>
      <c r="M77" s="45" t="s">
        <v>203</v>
      </c>
      <c r="N77" s="45" t="s">
        <v>362</v>
      </c>
      <c r="O77" s="45"/>
      <c r="P77" s="45"/>
      <c r="Q77" s="45" t="s">
        <v>206</v>
      </c>
      <c r="R77" s="45" t="s">
        <v>12242</v>
      </c>
    </row>
    <row r="78" spans="1:18" ht="19.5" customHeight="1">
      <c r="A78" s="2144"/>
      <c r="B78" s="45" t="s">
        <v>12243</v>
      </c>
      <c r="C78" s="77" t="s">
        <v>12244</v>
      </c>
      <c r="D78" s="45" t="s">
        <v>2289</v>
      </c>
      <c r="E78" s="45" t="s">
        <v>203</v>
      </c>
      <c r="F78" s="45" t="s">
        <v>12</v>
      </c>
      <c r="G78" s="45">
        <v>28</v>
      </c>
      <c r="H78" s="284" t="s">
        <v>206</v>
      </c>
      <c r="I78" s="18" t="s">
        <v>12237</v>
      </c>
      <c r="J78" s="77" t="s">
        <v>12245</v>
      </c>
      <c r="K78" s="77" t="s">
        <v>12246</v>
      </c>
      <c r="L78" s="187"/>
      <c r="M78" s="45" t="s">
        <v>203</v>
      </c>
      <c r="N78" s="45" t="s">
        <v>362</v>
      </c>
      <c r="O78" s="45"/>
      <c r="P78" s="45"/>
      <c r="Q78" s="45" t="s">
        <v>206</v>
      </c>
      <c r="R78" s="45"/>
    </row>
    <row r="79" spans="1:18" ht="19.5" customHeight="1">
      <c r="A79" s="2144"/>
      <c r="B79" s="45" t="s">
        <v>12249</v>
      </c>
      <c r="C79" s="138" t="s">
        <v>12250</v>
      </c>
      <c r="D79" s="45" t="s">
        <v>2337</v>
      </c>
      <c r="E79" s="45" t="s">
        <v>203</v>
      </c>
      <c r="F79" s="45" t="s">
        <v>12</v>
      </c>
      <c r="G79" s="45">
        <v>11</v>
      </c>
      <c r="H79" s="284" t="s">
        <v>206</v>
      </c>
      <c r="I79" s="18" t="s">
        <v>12237</v>
      </c>
      <c r="J79" s="262" t="s">
        <v>12238</v>
      </c>
      <c r="K79" s="6" t="s">
        <v>12251</v>
      </c>
      <c r="L79" s="187"/>
      <c r="M79" s="45" t="s">
        <v>203</v>
      </c>
      <c r="N79" s="45" t="s">
        <v>362</v>
      </c>
      <c r="O79" s="45"/>
      <c r="P79" s="45"/>
      <c r="Q79" s="45" t="s">
        <v>206</v>
      </c>
      <c r="R79" s="93"/>
    </row>
    <row r="80" spans="1:18" ht="19.5" customHeight="1">
      <c r="A80" s="2144"/>
      <c r="B80" s="15" t="s">
        <v>12252</v>
      </c>
      <c r="C80" s="6" t="s">
        <v>12253</v>
      </c>
      <c r="D80" s="110" t="s">
        <v>11874</v>
      </c>
      <c r="E80" s="324" t="s">
        <v>203</v>
      </c>
      <c r="F80" s="324" t="s">
        <v>12</v>
      </c>
      <c r="G80" s="46">
        <v>25</v>
      </c>
      <c r="H80" s="46" t="s">
        <v>206</v>
      </c>
      <c r="I80" s="18" t="s">
        <v>12237</v>
      </c>
      <c r="J80" s="262" t="s">
        <v>12238</v>
      </c>
      <c r="K80" s="262" t="s">
        <v>12254</v>
      </c>
      <c r="L80" s="187"/>
      <c r="M80" s="45"/>
      <c r="N80" s="45"/>
      <c r="O80" s="45"/>
      <c r="P80" s="45"/>
      <c r="Q80" s="45"/>
      <c r="R80" s="93"/>
    </row>
    <row r="81" spans="1:18" ht="19.5" customHeight="1">
      <c r="A81" s="2144"/>
      <c r="B81" s="15" t="s">
        <v>12255</v>
      </c>
      <c r="C81" s="6" t="s">
        <v>12256</v>
      </c>
      <c r="D81" s="214" t="s">
        <v>11874</v>
      </c>
      <c r="E81" s="46" t="s">
        <v>203</v>
      </c>
      <c r="F81" s="46" t="s">
        <v>12</v>
      </c>
      <c r="G81" s="46">
        <v>13</v>
      </c>
      <c r="H81" s="154" t="s">
        <v>206</v>
      </c>
      <c r="I81" s="18" t="s">
        <v>12237</v>
      </c>
      <c r="J81" s="262" t="s">
        <v>12238</v>
      </c>
      <c r="K81" s="262" t="s">
        <v>12257</v>
      </c>
      <c r="L81" s="187"/>
      <c r="M81" s="45" t="s">
        <v>203</v>
      </c>
      <c r="N81" s="45" t="s">
        <v>362</v>
      </c>
      <c r="O81" s="45"/>
      <c r="P81" s="45"/>
      <c r="Q81" s="45" t="s">
        <v>206</v>
      </c>
      <c r="R81" s="93"/>
    </row>
    <row r="82" spans="1:18" ht="19.5" customHeight="1">
      <c r="A82" s="2144"/>
      <c r="B82" s="15" t="s">
        <v>12258</v>
      </c>
      <c r="C82" s="6" t="s">
        <v>12259</v>
      </c>
      <c r="D82" s="214" t="s">
        <v>11874</v>
      </c>
      <c r="E82" s="46" t="s">
        <v>203</v>
      </c>
      <c r="F82" s="46" t="s">
        <v>12</v>
      </c>
      <c r="G82" s="46">
        <v>3</v>
      </c>
      <c r="H82" s="154" t="s">
        <v>206</v>
      </c>
      <c r="I82" s="18" t="s">
        <v>12237</v>
      </c>
      <c r="J82" s="262" t="s">
        <v>12238</v>
      </c>
      <c r="K82" s="262" t="s">
        <v>12260</v>
      </c>
      <c r="L82" s="45"/>
      <c r="M82" s="45" t="s">
        <v>203</v>
      </c>
      <c r="N82" s="45" t="s">
        <v>362</v>
      </c>
      <c r="O82" s="45"/>
      <c r="P82" s="45"/>
      <c r="Q82" s="45" t="s">
        <v>206</v>
      </c>
      <c r="R82" s="93"/>
    </row>
    <row r="83" spans="1:18" ht="19.5" customHeight="1">
      <c r="A83" s="1" t="s">
        <v>12261</v>
      </c>
      <c r="B83" s="45" t="s">
        <v>12262</v>
      </c>
      <c r="C83" s="6" t="s">
        <v>12263</v>
      </c>
      <c r="D83" s="46" t="s">
        <v>12079</v>
      </c>
      <c r="E83" s="46" t="s">
        <v>203</v>
      </c>
      <c r="F83" s="46" t="s">
        <v>12</v>
      </c>
      <c r="G83" s="46">
        <v>1</v>
      </c>
      <c r="H83" s="285" t="s">
        <v>206</v>
      </c>
      <c r="I83" s="18" t="s">
        <v>12237</v>
      </c>
      <c r="J83" s="565" t="s">
        <v>12238</v>
      </c>
      <c r="K83" s="6" t="s">
        <v>12264</v>
      </c>
      <c r="L83" s="6"/>
      <c r="M83" s="6" t="s">
        <v>203</v>
      </c>
      <c r="N83" s="6" t="s">
        <v>362</v>
      </c>
      <c r="O83" s="270" t="s">
        <v>12389</v>
      </c>
      <c r="P83" s="262" t="s">
        <v>12390</v>
      </c>
      <c r="Q83" s="110" t="s">
        <v>206</v>
      </c>
      <c r="R83" s="6"/>
    </row>
    <row r="84" spans="1:18" ht="19.5" customHeight="1">
      <c r="A84" s="2106"/>
      <c r="B84" s="261" t="s">
        <v>12270</v>
      </c>
      <c r="C84" s="51" t="s">
        <v>12271</v>
      </c>
      <c r="D84" s="324" t="s">
        <v>12079</v>
      </c>
      <c r="E84" s="324" t="s">
        <v>203</v>
      </c>
      <c r="F84" s="324" t="s">
        <v>12</v>
      </c>
      <c r="G84" s="324">
        <v>2</v>
      </c>
      <c r="H84" s="1092" t="s">
        <v>206</v>
      </c>
      <c r="I84" s="109" t="s">
        <v>12237</v>
      </c>
      <c r="J84" s="1093" t="s">
        <v>12238</v>
      </c>
      <c r="K84" s="16" t="s">
        <v>12272</v>
      </c>
      <c r="L84" s="16"/>
      <c r="M84" s="6" t="s">
        <v>203</v>
      </c>
      <c r="N84" s="6" t="s">
        <v>362</v>
      </c>
      <c r="O84" s="270" t="s">
        <v>12391</v>
      </c>
      <c r="P84" s="262" t="s">
        <v>12390</v>
      </c>
      <c r="Q84" s="110" t="s">
        <v>206</v>
      </c>
      <c r="R84" s="6"/>
    </row>
    <row r="85" spans="1:18" ht="30">
      <c r="A85" s="2070" t="s">
        <v>12273</v>
      </c>
      <c r="B85" s="46" t="s">
        <v>12276</v>
      </c>
      <c r="C85" s="46" t="s">
        <v>5208</v>
      </c>
      <c r="D85" s="178" t="s">
        <v>3535</v>
      </c>
      <c r="E85" s="124" t="s">
        <v>203</v>
      </c>
      <c r="F85" s="124" t="s">
        <v>12</v>
      </c>
      <c r="G85" s="1553">
        <v>2</v>
      </c>
      <c r="H85" s="50" t="s">
        <v>206</v>
      </c>
      <c r="I85" s="50" t="s">
        <v>206</v>
      </c>
      <c r="J85" s="50" t="s">
        <v>206</v>
      </c>
      <c r="K85" s="50" t="s">
        <v>206</v>
      </c>
      <c r="L85" s="149"/>
      <c r="M85" s="77" t="s">
        <v>203</v>
      </c>
      <c r="N85" s="77" t="s">
        <v>203</v>
      </c>
      <c r="O85" s="50" t="s">
        <v>206</v>
      </c>
      <c r="P85" s="77" t="s">
        <v>206</v>
      </c>
      <c r="Q85" s="149" t="s">
        <v>206</v>
      </c>
      <c r="R85" s="50"/>
    </row>
    <row r="86" spans="1:18" ht="45">
      <c r="A86" s="2070"/>
      <c r="B86" s="46" t="s">
        <v>3560</v>
      </c>
      <c r="C86" s="46" t="s">
        <v>12274</v>
      </c>
      <c r="D86" s="178" t="s">
        <v>3561</v>
      </c>
      <c r="E86" s="124" t="s">
        <v>203</v>
      </c>
      <c r="F86" s="124" t="s">
        <v>12</v>
      </c>
      <c r="G86" s="1154">
        <v>2</v>
      </c>
      <c r="H86" s="50" t="s">
        <v>206</v>
      </c>
      <c r="I86" s="50" t="s">
        <v>5342</v>
      </c>
      <c r="J86" s="20" t="s">
        <v>11534</v>
      </c>
      <c r="K86" s="6" t="s">
        <v>12275</v>
      </c>
      <c r="L86" s="149"/>
      <c r="M86" s="77" t="s">
        <v>203</v>
      </c>
      <c r="N86" s="258" t="s">
        <v>203</v>
      </c>
      <c r="O86" s="50" t="s">
        <v>206</v>
      </c>
      <c r="P86" s="50" t="s">
        <v>206</v>
      </c>
      <c r="Q86" s="50" t="s">
        <v>206</v>
      </c>
      <c r="R86" s="50"/>
    </row>
    <row r="87" spans="1:18" ht="120">
      <c r="A87" s="2070"/>
      <c r="B87" s="319" t="s">
        <v>12392</v>
      </c>
      <c r="C87" s="319" t="s">
        <v>12393</v>
      </c>
      <c r="D87" s="50" t="s">
        <v>5440</v>
      </c>
      <c r="E87" s="423" t="s">
        <v>203</v>
      </c>
      <c r="F87" s="423" t="s">
        <v>12</v>
      </c>
      <c r="G87" s="1284">
        <v>10</v>
      </c>
      <c r="H87" s="365" t="s">
        <v>206</v>
      </c>
      <c r="I87" s="365"/>
      <c r="J87" s="595"/>
      <c r="K87" s="179"/>
      <c r="L87" s="50"/>
      <c r="M87" s="77"/>
      <c r="N87" s="258"/>
      <c r="O87" s="50"/>
      <c r="P87" s="50"/>
      <c r="Q87" s="50" t="s">
        <v>206</v>
      </c>
      <c r="R87" s="50"/>
    </row>
    <row r="88" spans="1:18" ht="45">
      <c r="A88" s="2143"/>
      <c r="B88" s="484" t="s">
        <v>12394</v>
      </c>
      <c r="C88" s="484" t="s">
        <v>12395</v>
      </c>
      <c r="D88" s="157" t="s">
        <v>5440</v>
      </c>
      <c r="E88" s="584" t="s">
        <v>203</v>
      </c>
      <c r="F88" s="584" t="s">
        <v>12</v>
      </c>
      <c r="G88" s="1157">
        <v>10</v>
      </c>
      <c r="H88" s="162" t="s">
        <v>206</v>
      </c>
      <c r="I88" s="162"/>
      <c r="J88" s="1309"/>
      <c r="K88" s="157"/>
      <c r="L88" s="157"/>
      <c r="M88" s="185"/>
      <c r="N88" s="382"/>
      <c r="O88" s="157"/>
      <c r="P88" s="157"/>
      <c r="Q88" s="157" t="s">
        <v>206</v>
      </c>
      <c r="R88" s="157"/>
    </row>
    <row r="89" spans="1:18" ht="60">
      <c r="A89" s="2070" t="s">
        <v>12287</v>
      </c>
      <c r="B89" s="319" t="s">
        <v>12396</v>
      </c>
      <c r="C89" s="319" t="s">
        <v>12397</v>
      </c>
      <c r="D89" s="50" t="s">
        <v>5440</v>
      </c>
      <c r="E89" s="846" t="s">
        <v>203</v>
      </c>
      <c r="F89" s="124" t="s">
        <v>12</v>
      </c>
      <c r="G89" s="1154">
        <v>10</v>
      </c>
      <c r="H89" s="50" t="s">
        <v>206</v>
      </c>
      <c r="I89" s="50"/>
      <c r="J89" s="274"/>
      <c r="K89" s="50"/>
      <c r="L89" s="50"/>
      <c r="M89" s="77"/>
      <c r="N89" s="77"/>
      <c r="O89" s="50"/>
      <c r="P89" s="50"/>
      <c r="Q89" s="50" t="s">
        <v>206</v>
      </c>
      <c r="R89" s="50"/>
    </row>
    <row r="90" spans="1:18" ht="30">
      <c r="A90" s="2070"/>
      <c r="B90" s="6" t="s">
        <v>12307</v>
      </c>
      <c r="C90" s="6" t="s">
        <v>12308</v>
      </c>
      <c r="D90" s="50" t="s">
        <v>5440</v>
      </c>
      <c r="E90" s="846" t="s">
        <v>203</v>
      </c>
      <c r="F90" s="6" t="s">
        <v>28</v>
      </c>
      <c r="G90" s="6">
        <v>3</v>
      </c>
      <c r="H90" s="50" t="s">
        <v>206</v>
      </c>
      <c r="I90" s="50" t="s">
        <v>5342</v>
      </c>
      <c r="J90" s="20" t="s">
        <v>11534</v>
      </c>
      <c r="K90" s="6" t="s">
        <v>12309</v>
      </c>
      <c r="L90" s="6"/>
      <c r="M90" s="6"/>
      <c r="N90" s="6"/>
      <c r="O90" s="6"/>
      <c r="P90" s="6"/>
      <c r="Q90" s="50" t="s">
        <v>206</v>
      </c>
      <c r="R90" s="6"/>
    </row>
    <row r="91" spans="1:18" ht="30">
      <c r="A91" s="2070"/>
      <c r="B91" s="6" t="s">
        <v>3627</v>
      </c>
      <c r="C91" s="6" t="s">
        <v>12311</v>
      </c>
      <c r="D91" s="50" t="s">
        <v>5440</v>
      </c>
      <c r="E91" s="110" t="s">
        <v>203</v>
      </c>
      <c r="F91" s="6" t="s">
        <v>28</v>
      </c>
      <c r="G91" s="1209">
        <v>9</v>
      </c>
      <c r="H91" s="50" t="s">
        <v>206</v>
      </c>
      <c r="I91" s="50" t="s">
        <v>5342</v>
      </c>
      <c r="J91" s="20" t="s">
        <v>11534</v>
      </c>
      <c r="K91" s="6" t="s">
        <v>12312</v>
      </c>
      <c r="L91" s="6"/>
      <c r="M91" s="6"/>
      <c r="N91" s="6"/>
      <c r="O91" s="6"/>
      <c r="P91" s="6"/>
      <c r="Q91" s="50" t="s">
        <v>206</v>
      </c>
      <c r="R91" s="6"/>
    </row>
    <row r="92" spans="1:18" ht="30">
      <c r="A92" s="2070"/>
      <c r="B92" s="6" t="s">
        <v>3614</v>
      </c>
      <c r="C92" s="6" t="s">
        <v>12301</v>
      </c>
      <c r="D92" s="50" t="s">
        <v>5440</v>
      </c>
      <c r="E92" s="110" t="s">
        <v>203</v>
      </c>
      <c r="F92" s="6" t="s">
        <v>28</v>
      </c>
      <c r="G92" s="1209">
        <v>9</v>
      </c>
      <c r="H92" s="50" t="s">
        <v>206</v>
      </c>
      <c r="I92" s="50" t="s">
        <v>5342</v>
      </c>
      <c r="J92" s="20" t="s">
        <v>11534</v>
      </c>
      <c r="K92" s="6" t="s">
        <v>12302</v>
      </c>
      <c r="L92" s="6"/>
      <c r="M92" s="6"/>
      <c r="N92" s="6"/>
      <c r="O92" s="6"/>
      <c r="P92" s="6"/>
      <c r="Q92" s="50" t="s">
        <v>206</v>
      </c>
      <c r="R92" s="6"/>
    </row>
    <row r="93" spans="1:18" ht="30">
      <c r="A93" s="2070"/>
      <c r="B93" s="6" t="s">
        <v>3626</v>
      </c>
      <c r="C93" s="6" t="s">
        <v>12304</v>
      </c>
      <c r="D93" s="50" t="s">
        <v>5440</v>
      </c>
      <c r="E93" s="110" t="s">
        <v>203</v>
      </c>
      <c r="F93" s="6" t="s">
        <v>28</v>
      </c>
      <c r="G93" s="1209">
        <v>9</v>
      </c>
      <c r="H93" s="50" t="s">
        <v>206</v>
      </c>
      <c r="I93" s="50" t="s">
        <v>5342</v>
      </c>
      <c r="J93" s="20" t="s">
        <v>11534</v>
      </c>
      <c r="K93" s="6" t="s">
        <v>12305</v>
      </c>
      <c r="L93" s="6"/>
      <c r="M93" s="6"/>
      <c r="N93" s="6"/>
      <c r="O93" s="6"/>
      <c r="P93" s="6"/>
      <c r="Q93" s="50" t="s">
        <v>206</v>
      </c>
      <c r="R93" s="6"/>
    </row>
    <row r="94" spans="1:18" ht="30">
      <c r="A94" s="2070"/>
      <c r="B94" s="6" t="s">
        <v>3625</v>
      </c>
      <c r="C94" s="6" t="s">
        <v>12298</v>
      </c>
      <c r="D94" s="50" t="s">
        <v>5440</v>
      </c>
      <c r="E94" s="110" t="s">
        <v>203</v>
      </c>
      <c r="F94" s="6" t="s">
        <v>28</v>
      </c>
      <c r="G94" s="1209">
        <v>9</v>
      </c>
      <c r="H94" s="50" t="s">
        <v>206</v>
      </c>
      <c r="I94" s="50" t="s">
        <v>5342</v>
      </c>
      <c r="J94" s="20" t="s">
        <v>11534</v>
      </c>
      <c r="K94" s="6" t="s">
        <v>12299</v>
      </c>
      <c r="L94" s="6"/>
      <c r="M94" s="6"/>
      <c r="N94" s="6"/>
      <c r="O94" s="6"/>
      <c r="P94" s="6"/>
      <c r="Q94" s="50" t="s">
        <v>206</v>
      </c>
      <c r="R94" s="6"/>
    </row>
    <row r="95" spans="1:18" ht="19.5" customHeight="1"/>
    <row r="96" spans="1:18" ht="19.5" customHeight="1"/>
    <row r="99" spans="2:5">
      <c r="B99">
        <v>11</v>
      </c>
      <c r="C99" s="89" t="s">
        <v>12398</v>
      </c>
      <c r="D99">
        <v>100</v>
      </c>
      <c r="E99" s="1570" t="s">
        <v>12399</v>
      </c>
    </row>
    <row r="101" spans="2:5">
      <c r="B101">
        <v>11</v>
      </c>
      <c r="C101" s="89" t="s">
        <v>12400</v>
      </c>
      <c r="D101">
        <v>100</v>
      </c>
      <c r="E101" s="1570" t="s">
        <v>516</v>
      </c>
    </row>
  </sheetData>
  <autoFilter ref="A3:R75" xr:uid="{9C4DC73B-2552-40A7-8DB4-C10ABC93AEE3}"/>
  <mergeCells count="16">
    <mergeCell ref="J2:L2"/>
    <mergeCell ref="A8:A9"/>
    <mergeCell ref="A10:A12"/>
    <mergeCell ref="A54:A58"/>
    <mergeCell ref="A4:A7"/>
    <mergeCell ref="A27:A31"/>
    <mergeCell ref="A32:A37"/>
    <mergeCell ref="A38:A51"/>
    <mergeCell ref="A15:A26"/>
    <mergeCell ref="A52:A53"/>
    <mergeCell ref="A59:A71"/>
    <mergeCell ref="A83:A84"/>
    <mergeCell ref="A85:A88"/>
    <mergeCell ref="A89:A94"/>
    <mergeCell ref="A72:A75"/>
    <mergeCell ref="A76:A82"/>
  </mergeCells>
  <conditionalFormatting sqref="B1:B38 B40:B99 B101:B1048576">
    <cfRule type="duplicateValues" dxfId="61" priority="3"/>
  </conditionalFormatting>
  <conditionalFormatting sqref="B39">
    <cfRule type="duplicateValues" dxfId="60" priority="2"/>
  </conditionalFormatting>
  <conditionalFormatting sqref="B52:B53">
    <cfRule type="duplicateValues" dxfId="59" priority="29"/>
  </conditionalFormatting>
  <conditionalFormatting sqref="K39">
    <cfRule type="duplicateValues" dxfId="58" priority="1"/>
  </conditionalFormatting>
  <conditionalFormatting sqref="K76:K1048576 K1:K25 K27:K34 K36:K38 K52:K62 K65:K74 K40">
    <cfRule type="duplicateValues" dxfId="57" priority="5"/>
  </conditionalFormatting>
  <conditionalFormatting sqref="K76:K1048576 K1:K38 K52:K62 K65:K74 K40">
    <cfRule type="duplicateValues" dxfId="56" priority="4"/>
  </conditionalFormatting>
  <conditionalFormatting sqref="K77:K79 K1:K16 K62 K65:K73 K85:K1048576 K27:K34 K18:K20 K36:K38 K52:K60 K40">
    <cfRule type="duplicateValues" dxfId="55" priority="89"/>
  </conditionalFormatting>
  <conditionalFormatting sqref="L62">
    <cfRule type="duplicateValues" dxfId="54" priority="6"/>
  </conditionalFormatting>
  <conditionalFormatting sqref="M86:N89">
    <cfRule type="containsBlanks" dxfId="53" priority="8">
      <formula>LEN(TRIM(M86))=0</formula>
    </cfRule>
  </conditionalFormatting>
  <conditionalFormatting sqref="M52:P53">
    <cfRule type="containsBlanks" dxfId="52" priority="26">
      <formula>LEN(TRIM(M52))=0</formula>
    </cfRule>
  </conditionalFormatting>
  <conditionalFormatting sqref="M85:P85">
    <cfRule type="containsBlanks" dxfId="51" priority="9">
      <formula>LEN(TRIM(M85))=0</formula>
    </cfRule>
  </conditionalFormatting>
  <pageMargins left="0.7" right="0.7" top="0.75" bottom="0.75" header="0.3" footer="0.3"/>
  <legacy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E4A80-0E6E-410A-A7CF-0F728BE07821}">
  <dimension ref="A2:R25"/>
  <sheetViews>
    <sheetView topLeftCell="A9" workbookViewId="0">
      <selection activeCell="B22" sqref="B22"/>
    </sheetView>
  </sheetViews>
  <sheetFormatPr defaultRowHeight="15"/>
  <cols>
    <col min="1" max="1" width="24.42578125" customWidth="1"/>
    <col min="2" max="2" width="32.42578125" customWidth="1"/>
    <col min="3" max="3" width="57.5703125" customWidth="1"/>
    <col min="4" max="4" width="7.28515625" customWidth="1"/>
    <col min="5" max="5" width="13.5703125" customWidth="1"/>
    <col min="6" max="6" width="25.42578125" customWidth="1"/>
    <col min="7" max="7" width="11.85546875" customWidth="1"/>
    <col min="8" max="8" width="21.28515625" customWidth="1"/>
    <col min="9" max="9" width="24.85546875" customWidth="1"/>
    <col min="10" max="10" width="18.5703125" customWidth="1"/>
    <col min="11" max="11" width="33.42578125" customWidth="1"/>
    <col min="12" max="17" width="19" customWidth="1"/>
  </cols>
  <sheetData>
    <row r="2" spans="1:18" ht="43.5" customHeight="1">
      <c r="A2" s="145"/>
      <c r="B2" s="145"/>
      <c r="C2" s="145"/>
      <c r="D2" s="140" t="s">
        <v>1076</v>
      </c>
      <c r="E2" s="907" t="s">
        <v>2241</v>
      </c>
      <c r="F2" s="907" t="s">
        <v>2242</v>
      </c>
      <c r="G2" s="908"/>
      <c r="H2" s="909" t="s">
        <v>3419</v>
      </c>
      <c r="I2" s="909"/>
      <c r="J2" s="2259" t="s">
        <v>3333</v>
      </c>
      <c r="K2" s="2260"/>
      <c r="L2" s="2261"/>
      <c r="M2" s="918" t="s">
        <v>2245</v>
      </c>
      <c r="N2" s="918" t="s">
        <v>2246</v>
      </c>
      <c r="O2" s="918" t="s">
        <v>2247</v>
      </c>
      <c r="P2" s="918" t="s">
        <v>2248</v>
      </c>
      <c r="Q2" s="918" t="s">
        <v>2249</v>
      </c>
      <c r="R2" s="65"/>
    </row>
    <row r="3" spans="1:18" ht="42" customHeight="1">
      <c r="A3" s="12" t="s">
        <v>1078</v>
      </c>
      <c r="B3" s="12" t="s">
        <v>1079</v>
      </c>
      <c r="C3" s="12" t="s">
        <v>1080</v>
      </c>
      <c r="D3" s="82" t="s">
        <v>1081</v>
      </c>
      <c r="E3" s="910" t="s">
        <v>2252</v>
      </c>
      <c r="F3" s="910" t="s">
        <v>2253</v>
      </c>
      <c r="G3" s="910" t="s">
        <v>2254</v>
      </c>
      <c r="H3" s="911" t="s">
        <v>2255</v>
      </c>
      <c r="I3" s="911" t="s">
        <v>12401</v>
      </c>
      <c r="J3" s="12" t="s">
        <v>1082</v>
      </c>
      <c r="K3" s="12" t="s">
        <v>1083</v>
      </c>
      <c r="L3" s="12" t="s">
        <v>1084</v>
      </c>
      <c r="M3" s="918" t="s">
        <v>2257</v>
      </c>
      <c r="N3" s="1031" t="s">
        <v>2258</v>
      </c>
      <c r="O3" s="1031" t="s">
        <v>2259</v>
      </c>
      <c r="P3" s="1031" t="s">
        <v>2260</v>
      </c>
      <c r="Q3" s="1031" t="s">
        <v>2261</v>
      </c>
      <c r="R3" s="65" t="s">
        <v>1085</v>
      </c>
    </row>
    <row r="4" spans="1:18" ht="21" customHeight="1">
      <c r="A4" s="1" t="s">
        <v>1086</v>
      </c>
      <c r="B4" s="46" t="s">
        <v>1087</v>
      </c>
      <c r="C4" s="45" t="s">
        <v>12023</v>
      </c>
      <c r="D4" s="46" t="s">
        <v>12079</v>
      </c>
      <c r="E4" s="324" t="s">
        <v>245</v>
      </c>
      <c r="F4" s="324" t="s">
        <v>28</v>
      </c>
      <c r="G4" s="324">
        <v>16</v>
      </c>
      <c r="H4" s="1092" t="s">
        <v>206</v>
      </c>
      <c r="I4" s="18" t="s">
        <v>5342</v>
      </c>
      <c r="J4" s="1093" t="s">
        <v>868</v>
      </c>
      <c r="K4" s="16" t="s">
        <v>12402</v>
      </c>
      <c r="L4" s="6"/>
      <c r="M4" s="6" t="s">
        <v>203</v>
      </c>
      <c r="N4" s="6" t="s">
        <v>203</v>
      </c>
      <c r="O4" s="6" t="s">
        <v>206</v>
      </c>
      <c r="P4" s="6" t="s">
        <v>206</v>
      </c>
      <c r="Q4" s="6" t="s">
        <v>206</v>
      </c>
      <c r="R4" s="6"/>
    </row>
    <row r="5" spans="1:18" ht="21" customHeight="1">
      <c r="A5" s="1"/>
      <c r="B5" s="46" t="s">
        <v>3555</v>
      </c>
      <c r="C5" s="20" t="s">
        <v>12403</v>
      </c>
      <c r="D5" s="46" t="s">
        <v>12079</v>
      </c>
      <c r="E5" s="46" t="s">
        <v>245</v>
      </c>
      <c r="F5" s="46" t="s">
        <v>28</v>
      </c>
      <c r="G5" s="46">
        <v>3</v>
      </c>
      <c r="H5" s="285" t="s">
        <v>206</v>
      </c>
      <c r="I5" s="18" t="s">
        <v>5342</v>
      </c>
      <c r="J5" s="565" t="s">
        <v>868</v>
      </c>
      <c r="K5" s="6" t="s">
        <v>12404</v>
      </c>
      <c r="L5" s="6"/>
      <c r="M5" s="6" t="s">
        <v>203</v>
      </c>
      <c r="N5" s="6" t="s">
        <v>203</v>
      </c>
      <c r="O5" s="6" t="s">
        <v>206</v>
      </c>
      <c r="P5" s="6" t="s">
        <v>206</v>
      </c>
      <c r="Q5" s="6" t="s">
        <v>206</v>
      </c>
      <c r="R5" s="6"/>
    </row>
    <row r="6" spans="1:18" ht="21" customHeight="1">
      <c r="A6" s="1"/>
      <c r="B6" s="46" t="s">
        <v>1091</v>
      </c>
      <c r="C6" s="45" t="s">
        <v>12405</v>
      </c>
      <c r="D6" s="46" t="s">
        <v>12079</v>
      </c>
      <c r="E6" s="46" t="s">
        <v>245</v>
      </c>
      <c r="F6" s="46" t="s">
        <v>28</v>
      </c>
      <c r="G6" s="46">
        <v>2</v>
      </c>
      <c r="H6" s="285" t="s">
        <v>206</v>
      </c>
      <c r="I6" s="18" t="s">
        <v>206</v>
      </c>
      <c r="J6" s="110" t="s">
        <v>206</v>
      </c>
      <c r="K6" s="6" t="s">
        <v>206</v>
      </c>
      <c r="L6" s="6" t="s">
        <v>12406</v>
      </c>
      <c r="M6" s="6" t="s">
        <v>362</v>
      </c>
      <c r="N6" s="6" t="s">
        <v>203</v>
      </c>
      <c r="O6" s="6" t="s">
        <v>12407</v>
      </c>
      <c r="P6" s="6" t="s">
        <v>206</v>
      </c>
      <c r="Q6" s="6" t="s">
        <v>206</v>
      </c>
      <c r="R6" s="17"/>
    </row>
    <row r="7" spans="1:18" ht="21" customHeight="1">
      <c r="A7" s="156" t="s">
        <v>1093</v>
      </c>
      <c r="B7" s="324" t="s">
        <v>1094</v>
      </c>
      <c r="C7" s="261" t="s">
        <v>12408</v>
      </c>
      <c r="D7" s="46" t="s">
        <v>12079</v>
      </c>
      <c r="E7" s="324" t="s">
        <v>362</v>
      </c>
      <c r="F7" s="46" t="s">
        <v>2380</v>
      </c>
      <c r="G7" s="46">
        <v>8</v>
      </c>
      <c r="H7" s="285" t="s">
        <v>206</v>
      </c>
      <c r="I7" s="18" t="s">
        <v>5342</v>
      </c>
      <c r="J7" s="565" t="s">
        <v>868</v>
      </c>
      <c r="K7" s="48" t="s">
        <v>12409</v>
      </c>
      <c r="L7" s="16"/>
      <c r="M7" s="6" t="s">
        <v>362</v>
      </c>
      <c r="N7" s="48" t="s">
        <v>203</v>
      </c>
      <c r="O7" s="6" t="s">
        <v>12410</v>
      </c>
      <c r="P7" s="6" t="s">
        <v>206</v>
      </c>
      <c r="Q7" s="16" t="s">
        <v>206</v>
      </c>
      <c r="R7" s="94"/>
    </row>
    <row r="8" spans="1:18" ht="21" customHeight="1">
      <c r="A8" s="1" t="s">
        <v>12411</v>
      </c>
      <c r="B8" s="6" t="s">
        <v>12412</v>
      </c>
      <c r="C8" s="20" t="s">
        <v>12413</v>
      </c>
      <c r="D8" s="46" t="s">
        <v>12079</v>
      </c>
      <c r="E8" s="46" t="s">
        <v>245</v>
      </c>
      <c r="F8" s="46" t="s">
        <v>28</v>
      </c>
      <c r="G8" s="46">
        <v>4</v>
      </c>
      <c r="H8" s="285" t="s">
        <v>206</v>
      </c>
      <c r="I8" s="18" t="s">
        <v>5342</v>
      </c>
      <c r="J8" s="565" t="s">
        <v>868</v>
      </c>
      <c r="K8" s="6" t="s">
        <v>12414</v>
      </c>
      <c r="L8" s="6"/>
      <c r="M8" s="6" t="s">
        <v>203</v>
      </c>
      <c r="N8" s="6" t="s">
        <v>203</v>
      </c>
      <c r="O8" s="6" t="s">
        <v>206</v>
      </c>
      <c r="P8" s="6" t="s">
        <v>206</v>
      </c>
      <c r="Q8" s="6" t="s">
        <v>206</v>
      </c>
      <c r="R8" s="17"/>
    </row>
    <row r="9" spans="1:18" ht="21" customHeight="1">
      <c r="A9" s="1"/>
      <c r="B9" s="6" t="s">
        <v>12415</v>
      </c>
      <c r="C9" s="20" t="s">
        <v>12416</v>
      </c>
      <c r="D9" s="46" t="s">
        <v>12079</v>
      </c>
      <c r="E9" s="46" t="s">
        <v>245</v>
      </c>
      <c r="F9" s="46" t="s">
        <v>28</v>
      </c>
      <c r="G9" s="46">
        <v>2</v>
      </c>
      <c r="H9" s="285" t="s">
        <v>206</v>
      </c>
      <c r="I9" s="18" t="s">
        <v>5342</v>
      </c>
      <c r="J9" s="565" t="s">
        <v>868</v>
      </c>
      <c r="K9" s="6" t="s">
        <v>12417</v>
      </c>
      <c r="L9" s="6"/>
      <c r="M9" s="6" t="s">
        <v>203</v>
      </c>
      <c r="N9" s="6" t="s">
        <v>203</v>
      </c>
      <c r="O9" s="6" t="s">
        <v>206</v>
      </c>
      <c r="P9" s="6" t="s">
        <v>206</v>
      </c>
      <c r="Q9" s="6" t="s">
        <v>206</v>
      </c>
      <c r="R9" s="17"/>
    </row>
    <row r="10" spans="1:18" ht="21" customHeight="1">
      <c r="A10" s="1"/>
      <c r="B10" s="6" t="s">
        <v>12418</v>
      </c>
      <c r="C10" s="6" t="s">
        <v>12419</v>
      </c>
      <c r="D10" s="46" t="s">
        <v>12079</v>
      </c>
      <c r="E10" s="46" t="s">
        <v>245</v>
      </c>
      <c r="F10" s="46" t="s">
        <v>28</v>
      </c>
      <c r="G10" s="46">
        <v>5</v>
      </c>
      <c r="H10" s="285" t="s">
        <v>206</v>
      </c>
      <c r="I10" s="18" t="s">
        <v>5342</v>
      </c>
      <c r="J10" s="565" t="s">
        <v>868</v>
      </c>
      <c r="K10" s="6" t="s">
        <v>12420</v>
      </c>
      <c r="L10" s="6"/>
      <c r="M10" s="6" t="s">
        <v>203</v>
      </c>
      <c r="N10" s="6" t="s">
        <v>203</v>
      </c>
      <c r="O10" s="6" t="s">
        <v>206</v>
      </c>
      <c r="P10" s="6" t="s">
        <v>206</v>
      </c>
      <c r="Q10" s="6" t="s">
        <v>206</v>
      </c>
      <c r="R10" s="17"/>
    </row>
    <row r="11" spans="1:18" ht="21" customHeight="1">
      <c r="A11" s="1"/>
      <c r="B11" s="6" t="s">
        <v>12421</v>
      </c>
      <c r="C11" s="6" t="s">
        <v>12422</v>
      </c>
      <c r="D11" s="46" t="s">
        <v>12079</v>
      </c>
      <c r="E11" s="46" t="s">
        <v>245</v>
      </c>
      <c r="F11" s="46" t="s">
        <v>28</v>
      </c>
      <c r="G11" s="46">
        <v>3</v>
      </c>
      <c r="H11" s="285" t="s">
        <v>206</v>
      </c>
      <c r="I11" s="18" t="s">
        <v>5342</v>
      </c>
      <c r="J11" s="565" t="s">
        <v>868</v>
      </c>
      <c r="K11" s="6" t="s">
        <v>12423</v>
      </c>
      <c r="L11" s="6"/>
      <c r="M11" s="6" t="s">
        <v>203</v>
      </c>
      <c r="N11" s="6" t="s">
        <v>203</v>
      </c>
      <c r="O11" s="6" t="s">
        <v>206</v>
      </c>
      <c r="P11" s="6" t="s">
        <v>206</v>
      </c>
      <c r="Q11" s="6" t="s">
        <v>206</v>
      </c>
      <c r="R11" s="17"/>
    </row>
    <row r="12" spans="1:18" ht="21" customHeight="1">
      <c r="A12" s="2203" t="s">
        <v>12424</v>
      </c>
      <c r="B12" s="6" t="s">
        <v>12425</v>
      </c>
      <c r="C12" s="6" t="s">
        <v>12426</v>
      </c>
      <c r="D12" s="46" t="s">
        <v>12079</v>
      </c>
      <c r="E12" s="46" t="s">
        <v>203</v>
      </c>
      <c r="F12" s="46" t="s">
        <v>28</v>
      </c>
      <c r="G12" s="46">
        <v>13</v>
      </c>
      <c r="H12" s="285" t="s">
        <v>206</v>
      </c>
      <c r="I12" s="18" t="s">
        <v>5342</v>
      </c>
      <c r="J12" s="565" t="s">
        <v>868</v>
      </c>
      <c r="K12" s="6" t="s">
        <v>12427</v>
      </c>
      <c r="L12" s="6"/>
      <c r="M12" s="6" t="s">
        <v>203</v>
      </c>
      <c r="N12" s="6" t="s">
        <v>203</v>
      </c>
      <c r="O12" s="6" t="s">
        <v>206</v>
      </c>
      <c r="P12" s="6" t="s">
        <v>206</v>
      </c>
      <c r="Q12" s="6" t="s">
        <v>206</v>
      </c>
      <c r="R12" s="110"/>
    </row>
    <row r="13" spans="1:18" ht="21" customHeight="1">
      <c r="A13" s="2203"/>
      <c r="B13" s="6" t="s">
        <v>12428</v>
      </c>
      <c r="C13" s="6" t="s">
        <v>12429</v>
      </c>
      <c r="D13" s="46" t="s">
        <v>12079</v>
      </c>
      <c r="E13" s="46" t="s">
        <v>203</v>
      </c>
      <c r="F13" s="46" t="s">
        <v>28</v>
      </c>
      <c r="G13" s="46">
        <v>13</v>
      </c>
      <c r="H13" s="285" t="s">
        <v>206</v>
      </c>
      <c r="I13" s="18" t="s">
        <v>5342</v>
      </c>
      <c r="J13" s="565" t="s">
        <v>868</v>
      </c>
      <c r="K13" s="6" t="s">
        <v>12430</v>
      </c>
      <c r="L13" s="6"/>
      <c r="M13" s="6" t="s">
        <v>203</v>
      </c>
      <c r="N13" s="6" t="s">
        <v>203</v>
      </c>
      <c r="O13" s="6" t="s">
        <v>206</v>
      </c>
      <c r="P13" s="6" t="s">
        <v>206</v>
      </c>
      <c r="Q13" s="6" t="s">
        <v>206</v>
      </c>
      <c r="R13" s="110"/>
    </row>
    <row r="14" spans="1:18" ht="21" customHeight="1">
      <c r="A14" s="2203" t="s">
        <v>12431</v>
      </c>
      <c r="B14" s="6" t="s">
        <v>12432</v>
      </c>
      <c r="C14" s="6" t="s">
        <v>12433</v>
      </c>
      <c r="D14" s="46" t="s">
        <v>12079</v>
      </c>
      <c r="E14" s="46" t="s">
        <v>203</v>
      </c>
      <c r="F14" s="46" t="s">
        <v>28</v>
      </c>
      <c r="G14" s="46">
        <v>3</v>
      </c>
      <c r="H14" s="285" t="s">
        <v>206</v>
      </c>
      <c r="I14" s="18" t="s">
        <v>5342</v>
      </c>
      <c r="J14" s="565" t="s">
        <v>868</v>
      </c>
      <c r="K14" s="6" t="s">
        <v>12434</v>
      </c>
      <c r="L14" s="6"/>
      <c r="M14" s="6" t="s">
        <v>203</v>
      </c>
      <c r="N14" s="6" t="s">
        <v>203</v>
      </c>
      <c r="O14" s="6" t="s">
        <v>206</v>
      </c>
      <c r="P14" s="6" t="s">
        <v>206</v>
      </c>
      <c r="Q14" s="6" t="s">
        <v>206</v>
      </c>
      <c r="R14" s="110"/>
    </row>
    <row r="15" spans="1:18" ht="21" customHeight="1">
      <c r="A15" s="2203"/>
      <c r="B15" s="6" t="s">
        <v>12435</v>
      </c>
      <c r="C15" s="6" t="s">
        <v>12436</v>
      </c>
      <c r="D15" s="46" t="s">
        <v>12079</v>
      </c>
      <c r="E15" s="46" t="s">
        <v>203</v>
      </c>
      <c r="F15" s="46" t="s">
        <v>12</v>
      </c>
      <c r="G15" s="46">
        <v>60</v>
      </c>
      <c r="H15" s="285" t="s">
        <v>206</v>
      </c>
      <c r="I15" s="18" t="s">
        <v>5342</v>
      </c>
      <c r="J15" s="565" t="s">
        <v>868</v>
      </c>
      <c r="K15" s="6" t="s">
        <v>12437</v>
      </c>
      <c r="L15" s="6"/>
      <c r="M15" s="6" t="s">
        <v>203</v>
      </c>
      <c r="N15" s="6" t="s">
        <v>203</v>
      </c>
      <c r="O15" s="6" t="s">
        <v>206</v>
      </c>
      <c r="P15" s="6" t="s">
        <v>206</v>
      </c>
      <c r="Q15" s="6" t="s">
        <v>206</v>
      </c>
      <c r="R15" s="110"/>
    </row>
    <row r="16" spans="1:18" ht="21" customHeight="1">
      <c r="A16" s="2203"/>
      <c r="B16" s="6" t="s">
        <v>12438</v>
      </c>
      <c r="C16" s="6" t="s">
        <v>12439</v>
      </c>
      <c r="D16" s="46" t="s">
        <v>12079</v>
      </c>
      <c r="E16" s="46" t="s">
        <v>203</v>
      </c>
      <c r="F16" s="46" t="s">
        <v>12</v>
      </c>
      <c r="G16" s="46">
        <v>1</v>
      </c>
      <c r="H16" s="285" t="s">
        <v>206</v>
      </c>
      <c r="I16" s="18" t="s">
        <v>5342</v>
      </c>
      <c r="J16" s="565" t="s">
        <v>868</v>
      </c>
      <c r="K16" s="6" t="s">
        <v>12440</v>
      </c>
      <c r="L16" s="6"/>
      <c r="M16" s="6" t="s">
        <v>203</v>
      </c>
      <c r="N16" s="6" t="s">
        <v>203</v>
      </c>
      <c r="O16" s="6" t="s">
        <v>206</v>
      </c>
      <c r="P16" s="6" t="s">
        <v>206</v>
      </c>
      <c r="Q16" s="6" t="s">
        <v>206</v>
      </c>
      <c r="R16" s="110"/>
    </row>
    <row r="17" spans="1:18" ht="21" customHeight="1">
      <c r="A17" s="2203"/>
      <c r="B17" s="6" t="s">
        <v>12441</v>
      </c>
      <c r="C17" s="20" t="s">
        <v>12442</v>
      </c>
      <c r="D17" s="46" t="s">
        <v>12079</v>
      </c>
      <c r="E17" s="46" t="s">
        <v>203</v>
      </c>
      <c r="F17" s="46" t="s">
        <v>12</v>
      </c>
      <c r="G17" s="46">
        <v>1</v>
      </c>
      <c r="H17" s="285" t="s">
        <v>206</v>
      </c>
      <c r="I17" s="18" t="s">
        <v>5342</v>
      </c>
      <c r="J17" s="565" t="s">
        <v>868</v>
      </c>
      <c r="K17" s="6" t="s">
        <v>12443</v>
      </c>
      <c r="L17" s="6"/>
      <c r="M17" s="6" t="s">
        <v>203</v>
      </c>
      <c r="N17" s="6" t="s">
        <v>203</v>
      </c>
      <c r="O17" s="6" t="s">
        <v>206</v>
      </c>
      <c r="P17" s="6" t="s">
        <v>206</v>
      </c>
      <c r="Q17" s="6" t="s">
        <v>206</v>
      </c>
      <c r="R17" s="110"/>
    </row>
    <row r="18" spans="1:18" ht="21" customHeight="1">
      <c r="A18" s="2203"/>
      <c r="B18" s="6" t="s">
        <v>10638</v>
      </c>
      <c r="C18" s="6" t="s">
        <v>12444</v>
      </c>
      <c r="D18" s="46" t="s">
        <v>12079</v>
      </c>
      <c r="E18" s="46" t="s">
        <v>203</v>
      </c>
      <c r="F18" s="46" t="s">
        <v>12</v>
      </c>
      <c r="G18" s="46">
        <v>1</v>
      </c>
      <c r="H18" s="285" t="s">
        <v>206</v>
      </c>
      <c r="I18" s="18" t="s">
        <v>5342</v>
      </c>
      <c r="J18" s="565" t="s">
        <v>868</v>
      </c>
      <c r="K18" s="6" t="s">
        <v>12445</v>
      </c>
      <c r="L18" s="6"/>
      <c r="M18" s="6" t="s">
        <v>203</v>
      </c>
      <c r="N18" s="6" t="s">
        <v>203</v>
      </c>
      <c r="O18" s="6" t="s">
        <v>206</v>
      </c>
      <c r="P18" s="6" t="s">
        <v>206</v>
      </c>
      <c r="Q18" s="6" t="s">
        <v>206</v>
      </c>
      <c r="R18" s="110"/>
    </row>
    <row r="19" spans="1:18" ht="21" customHeight="1">
      <c r="A19" s="2203" t="s">
        <v>12446</v>
      </c>
      <c r="B19" s="6" t="s">
        <v>11009</v>
      </c>
      <c r="C19" s="6" t="s">
        <v>12447</v>
      </c>
      <c r="D19" s="46" t="s">
        <v>12079</v>
      </c>
      <c r="E19" s="46" t="s">
        <v>203</v>
      </c>
      <c r="F19" s="46" t="s">
        <v>12</v>
      </c>
      <c r="G19" s="46">
        <v>1</v>
      </c>
      <c r="H19" s="285" t="s">
        <v>206</v>
      </c>
      <c r="I19" s="18" t="s">
        <v>5342</v>
      </c>
      <c r="J19" s="565" t="s">
        <v>868</v>
      </c>
      <c r="K19" s="6" t="s">
        <v>12448</v>
      </c>
      <c r="L19" s="6"/>
      <c r="M19" s="6" t="s">
        <v>203</v>
      </c>
      <c r="N19" s="6" t="s">
        <v>203</v>
      </c>
      <c r="O19" s="6" t="s">
        <v>206</v>
      </c>
      <c r="P19" s="6" t="s">
        <v>206</v>
      </c>
      <c r="Q19" s="6" t="s">
        <v>206</v>
      </c>
      <c r="R19" s="110"/>
    </row>
    <row r="20" spans="1:18" ht="21" customHeight="1">
      <c r="A20" s="2203"/>
      <c r="B20" s="6" t="s">
        <v>10459</v>
      </c>
      <c r="C20" s="6" t="s">
        <v>12449</v>
      </c>
      <c r="D20" s="46" t="s">
        <v>12079</v>
      </c>
      <c r="E20" s="46" t="s">
        <v>203</v>
      </c>
      <c r="F20" s="46" t="s">
        <v>28</v>
      </c>
      <c r="G20" s="46">
        <v>2</v>
      </c>
      <c r="H20" s="285" t="s">
        <v>206</v>
      </c>
      <c r="I20" s="18" t="s">
        <v>5342</v>
      </c>
      <c r="J20" s="565" t="s">
        <v>868</v>
      </c>
      <c r="K20" s="6" t="s">
        <v>12450</v>
      </c>
      <c r="L20" s="6"/>
      <c r="M20" s="6" t="s">
        <v>203</v>
      </c>
      <c r="N20" s="6" t="s">
        <v>203</v>
      </c>
      <c r="O20" s="6" t="s">
        <v>206</v>
      </c>
      <c r="P20" s="6" t="s">
        <v>206</v>
      </c>
      <c r="Q20" s="6" t="s">
        <v>206</v>
      </c>
      <c r="R20" s="110"/>
    </row>
    <row r="21" spans="1:18" ht="21" customHeight="1">
      <c r="A21" s="2203"/>
      <c r="B21" s="6" t="s">
        <v>4109</v>
      </c>
      <c r="C21" s="6" t="s">
        <v>12451</v>
      </c>
      <c r="D21" s="46" t="s">
        <v>12079</v>
      </c>
      <c r="E21" s="46" t="s">
        <v>203</v>
      </c>
      <c r="F21" s="46" t="s">
        <v>28</v>
      </c>
      <c r="G21" s="46">
        <v>3</v>
      </c>
      <c r="H21" s="285" t="s">
        <v>206</v>
      </c>
      <c r="I21" s="18" t="s">
        <v>5342</v>
      </c>
      <c r="J21" s="565" t="s">
        <v>868</v>
      </c>
      <c r="K21" s="6" t="s">
        <v>12452</v>
      </c>
      <c r="L21" s="6"/>
      <c r="M21" s="6" t="s">
        <v>203</v>
      </c>
      <c r="N21" s="6" t="s">
        <v>203</v>
      </c>
      <c r="O21" s="6" t="s">
        <v>206</v>
      </c>
      <c r="P21" s="6" t="s">
        <v>206</v>
      </c>
      <c r="Q21" s="6" t="s">
        <v>206</v>
      </c>
      <c r="R21" s="110"/>
    </row>
    <row r="22" spans="1:18" ht="21" customHeight="1">
      <c r="A22" s="2253"/>
      <c r="B22" s="16" t="s">
        <v>12453</v>
      </c>
      <c r="C22" s="16" t="s">
        <v>12454</v>
      </c>
      <c r="D22" s="324" t="s">
        <v>12079</v>
      </c>
      <c r="E22" s="324" t="s">
        <v>203</v>
      </c>
      <c r="F22" s="46" t="s">
        <v>28</v>
      </c>
      <c r="G22" s="46">
        <v>3</v>
      </c>
      <c r="H22" s="285" t="s">
        <v>206</v>
      </c>
      <c r="I22" s="18" t="s">
        <v>5342</v>
      </c>
      <c r="J22" s="565" t="s">
        <v>868</v>
      </c>
      <c r="K22" s="6" t="s">
        <v>12455</v>
      </c>
      <c r="L22" s="6"/>
      <c r="M22" s="6" t="s">
        <v>203</v>
      </c>
      <c r="N22" s="6" t="s">
        <v>203</v>
      </c>
      <c r="O22" s="6" t="s">
        <v>206</v>
      </c>
      <c r="P22" s="6" t="s">
        <v>206</v>
      </c>
      <c r="Q22" s="6" t="s">
        <v>206</v>
      </c>
      <c r="R22" s="110"/>
    </row>
    <row r="23" spans="1:18" ht="21" customHeight="1">
      <c r="A23" s="1" t="s">
        <v>12456</v>
      </c>
      <c r="B23" s="6" t="s">
        <v>6257</v>
      </c>
      <c r="C23" s="6" t="s">
        <v>12457</v>
      </c>
      <c r="D23" s="46" t="s">
        <v>12079</v>
      </c>
      <c r="E23" s="46" t="s">
        <v>203</v>
      </c>
      <c r="F23" s="154" t="s">
        <v>2380</v>
      </c>
      <c r="G23" s="46">
        <v>5</v>
      </c>
      <c r="H23" s="285" t="s">
        <v>206</v>
      </c>
      <c r="I23" s="18" t="s">
        <v>5342</v>
      </c>
      <c r="J23" s="565" t="s">
        <v>868</v>
      </c>
      <c r="K23" s="6" t="s">
        <v>12458</v>
      </c>
      <c r="L23" s="6"/>
      <c r="M23" s="6" t="s">
        <v>203</v>
      </c>
      <c r="N23" s="6" t="s">
        <v>203</v>
      </c>
      <c r="O23" s="6" t="s">
        <v>206</v>
      </c>
      <c r="P23" s="6" t="s">
        <v>206</v>
      </c>
      <c r="Q23" s="6" t="s">
        <v>206</v>
      </c>
      <c r="R23" s="110"/>
    </row>
    <row r="24" spans="1:18" ht="21" customHeight="1">
      <c r="A24" s="1"/>
      <c r="B24" s="6" t="s">
        <v>12459</v>
      </c>
      <c r="C24" s="6" t="s">
        <v>12460</v>
      </c>
      <c r="D24" s="46" t="s">
        <v>12079</v>
      </c>
      <c r="E24" s="46" t="s">
        <v>203</v>
      </c>
      <c r="F24" s="154" t="s">
        <v>2380</v>
      </c>
      <c r="G24" s="46">
        <v>5</v>
      </c>
      <c r="H24" s="285" t="s">
        <v>206</v>
      </c>
      <c r="I24" s="109" t="s">
        <v>5342</v>
      </c>
      <c r="J24" s="1552" t="s">
        <v>868</v>
      </c>
      <c r="K24" s="231" t="s">
        <v>12461</v>
      </c>
      <c r="L24" s="231"/>
      <c r="M24" s="6" t="s">
        <v>203</v>
      </c>
      <c r="N24" s="6" t="s">
        <v>203</v>
      </c>
      <c r="O24" s="6" t="s">
        <v>206</v>
      </c>
      <c r="P24" s="6" t="s">
        <v>206</v>
      </c>
      <c r="Q24" s="6" t="s">
        <v>206</v>
      </c>
      <c r="R24" s="6"/>
    </row>
    <row r="25" spans="1:18" ht="21" customHeight="1">
      <c r="A25" s="1"/>
      <c r="B25" s="6" t="s">
        <v>10422</v>
      </c>
      <c r="C25" s="6" t="s">
        <v>12462</v>
      </c>
      <c r="D25" s="46" t="s">
        <v>12079</v>
      </c>
      <c r="E25" s="46" t="s">
        <v>203</v>
      </c>
      <c r="F25" s="154" t="s">
        <v>2380</v>
      </c>
      <c r="G25" s="46">
        <v>5</v>
      </c>
      <c r="H25" s="285" t="s">
        <v>206</v>
      </c>
      <c r="I25" s="18" t="s">
        <v>5342</v>
      </c>
      <c r="J25" s="262" t="s">
        <v>868</v>
      </c>
      <c r="K25" s="6" t="s">
        <v>12463</v>
      </c>
      <c r="L25" s="6"/>
      <c r="M25" s="110" t="s">
        <v>203</v>
      </c>
      <c r="N25" s="6" t="s">
        <v>203</v>
      </c>
      <c r="O25" s="6" t="s">
        <v>206</v>
      </c>
      <c r="P25" s="6" t="s">
        <v>206</v>
      </c>
      <c r="Q25" s="6" t="s">
        <v>206</v>
      </c>
      <c r="R25" s="16"/>
    </row>
  </sheetData>
  <autoFilter ref="A3:R3" xr:uid="{EBFE4A80-0E6E-410A-A7CF-0F728BE07821}"/>
  <mergeCells count="7">
    <mergeCell ref="J2:L2"/>
    <mergeCell ref="A4:A6"/>
    <mergeCell ref="A8:A11"/>
    <mergeCell ref="A19:A22"/>
    <mergeCell ref="A23:A25"/>
    <mergeCell ref="A14:A18"/>
    <mergeCell ref="A12:A13"/>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8C31C-5109-4CAF-8C7C-D6F0DE6ADABC}">
  <dimension ref="A2:R32"/>
  <sheetViews>
    <sheetView workbookViewId="0">
      <pane ySplit="3" topLeftCell="A4" activePane="bottomLeft" state="frozen"/>
      <selection pane="bottomLeft" activeCell="B8" sqref="B8:H9"/>
    </sheetView>
  </sheetViews>
  <sheetFormatPr defaultColWidth="45" defaultRowHeight="15"/>
  <cols>
    <col min="1" max="1" width="37.7109375" customWidth="1"/>
    <col min="2" max="2" width="30.5703125" customWidth="1"/>
    <col min="3" max="3" width="54.5703125" customWidth="1"/>
    <col min="4" max="4" width="24.5703125" customWidth="1"/>
    <col min="5" max="5" width="13.5703125" customWidth="1"/>
    <col min="6" max="6" width="13.85546875" customWidth="1"/>
    <col min="7" max="7" width="12.5703125" customWidth="1"/>
    <col min="8" max="8" width="13.140625" customWidth="1"/>
    <col min="9" max="9" width="28.5703125" customWidth="1"/>
    <col min="10" max="10" width="22.85546875" customWidth="1"/>
    <col min="11" max="11" width="31" customWidth="1"/>
    <col min="12" max="17" width="28.28515625" customWidth="1"/>
    <col min="18" max="18" width="33.28515625" customWidth="1"/>
  </cols>
  <sheetData>
    <row r="2" spans="1:18" ht="45.75" customHeight="1">
      <c r="A2" s="145" t="s">
        <v>12464</v>
      </c>
      <c r="B2" s="145"/>
      <c r="C2" s="145"/>
      <c r="D2" s="140" t="s">
        <v>1076</v>
      </c>
      <c r="E2" s="907" t="s">
        <v>2241</v>
      </c>
      <c r="F2" s="907" t="s">
        <v>2242</v>
      </c>
      <c r="G2" s="908"/>
      <c r="H2" s="909" t="s">
        <v>3419</v>
      </c>
      <c r="I2" s="909"/>
      <c r="J2" s="2263" t="s">
        <v>11527</v>
      </c>
      <c r="K2" s="2264"/>
      <c r="L2" s="2265"/>
      <c r="M2" s="918" t="s">
        <v>2245</v>
      </c>
      <c r="N2" s="918" t="s">
        <v>2246</v>
      </c>
      <c r="O2" s="918" t="s">
        <v>2247</v>
      </c>
      <c r="P2" s="918" t="s">
        <v>2248</v>
      </c>
      <c r="Q2" s="918" t="s">
        <v>2249</v>
      </c>
      <c r="R2" s="65"/>
    </row>
    <row r="3" spans="1:18" ht="30">
      <c r="A3" s="19" t="s">
        <v>1078</v>
      </c>
      <c r="B3" s="36" t="s">
        <v>1079</v>
      </c>
      <c r="C3" s="12" t="s">
        <v>1080</v>
      </c>
      <c r="D3" s="82" t="s">
        <v>1081</v>
      </c>
      <c r="E3" s="910" t="s">
        <v>2252</v>
      </c>
      <c r="F3" s="910" t="s">
        <v>2253</v>
      </c>
      <c r="G3" s="910" t="s">
        <v>2254</v>
      </c>
      <c r="H3" s="911" t="s">
        <v>2255</v>
      </c>
      <c r="I3" s="911" t="s">
        <v>12465</v>
      </c>
      <c r="J3" s="12" t="s">
        <v>1082</v>
      </c>
      <c r="K3" s="12" t="s">
        <v>1083</v>
      </c>
      <c r="L3" s="12" t="s">
        <v>1084</v>
      </c>
      <c r="M3" s="918" t="s">
        <v>2257</v>
      </c>
      <c r="N3" s="1031" t="s">
        <v>2258</v>
      </c>
      <c r="O3" s="1031" t="s">
        <v>2259</v>
      </c>
      <c r="P3" s="1031" t="s">
        <v>2260</v>
      </c>
      <c r="Q3" s="1031" t="s">
        <v>2261</v>
      </c>
      <c r="R3" s="65" t="s">
        <v>1085</v>
      </c>
    </row>
    <row r="4" spans="1:18" ht="18.75" customHeight="1">
      <c r="A4" s="153" t="s">
        <v>1924</v>
      </c>
      <c r="B4" s="110" t="s">
        <v>11568</v>
      </c>
      <c r="C4" s="6" t="s">
        <v>11569</v>
      </c>
      <c r="D4" s="46" t="s">
        <v>12079</v>
      </c>
      <c r="E4" s="46" t="s">
        <v>362</v>
      </c>
      <c r="F4" s="46" t="s">
        <v>28</v>
      </c>
      <c r="G4" s="46">
        <v>8</v>
      </c>
      <c r="H4" s="285" t="s">
        <v>206</v>
      </c>
      <c r="I4" s="18" t="s">
        <v>5342</v>
      </c>
      <c r="J4" s="110" t="s">
        <v>585</v>
      </c>
      <c r="K4" s="6" t="s">
        <v>12466</v>
      </c>
      <c r="L4" s="6"/>
      <c r="M4" s="6" t="s">
        <v>203</v>
      </c>
      <c r="N4" s="6" t="s">
        <v>203</v>
      </c>
      <c r="O4" s="6" t="s">
        <v>206</v>
      </c>
      <c r="P4" s="6" t="s">
        <v>206</v>
      </c>
      <c r="Q4" s="6" t="s">
        <v>206</v>
      </c>
      <c r="R4" s="6"/>
    </row>
    <row r="5" spans="1:18" ht="18.75" customHeight="1">
      <c r="A5" s="1" t="s">
        <v>1086</v>
      </c>
      <c r="B5" s="110" t="s">
        <v>3555</v>
      </c>
      <c r="C5" s="6" t="s">
        <v>11578</v>
      </c>
      <c r="D5" s="46" t="s">
        <v>12079</v>
      </c>
      <c r="E5" s="46" t="s">
        <v>362</v>
      </c>
      <c r="F5" s="46" t="s">
        <v>28</v>
      </c>
      <c r="G5" s="46">
        <v>3</v>
      </c>
      <c r="H5" s="285" t="s">
        <v>206</v>
      </c>
      <c r="I5" s="18" t="s">
        <v>5342</v>
      </c>
      <c r="J5" s="110" t="s">
        <v>585</v>
      </c>
      <c r="K5" s="6" t="s">
        <v>12467</v>
      </c>
      <c r="L5" s="6"/>
      <c r="M5" s="6" t="s">
        <v>203</v>
      </c>
      <c r="N5" s="6" t="s">
        <v>203</v>
      </c>
      <c r="O5" s="6" t="s">
        <v>206</v>
      </c>
      <c r="P5" s="6" t="s">
        <v>206</v>
      </c>
      <c r="Q5" s="6" t="s">
        <v>206</v>
      </c>
      <c r="R5" s="6"/>
    </row>
    <row r="6" spans="1:18" ht="18.75" customHeight="1">
      <c r="A6" s="1"/>
      <c r="B6" s="110" t="s">
        <v>1091</v>
      </c>
      <c r="C6" s="6" t="s">
        <v>8908</v>
      </c>
      <c r="D6" s="46" t="s">
        <v>12079</v>
      </c>
      <c r="E6" s="46" t="s">
        <v>203</v>
      </c>
      <c r="F6" s="46" t="s">
        <v>12</v>
      </c>
      <c r="G6" s="46">
        <v>2</v>
      </c>
      <c r="H6" s="285" t="s">
        <v>206</v>
      </c>
      <c r="I6" s="285" t="s">
        <v>206</v>
      </c>
      <c r="J6" s="285" t="s">
        <v>206</v>
      </c>
      <c r="K6" s="285" t="s">
        <v>206</v>
      </c>
      <c r="L6" s="6" t="s">
        <v>11876</v>
      </c>
      <c r="M6" s="6" t="s">
        <v>203</v>
      </c>
      <c r="N6" s="6" t="s">
        <v>362</v>
      </c>
      <c r="O6" s="6" t="s">
        <v>12468</v>
      </c>
      <c r="P6" s="6" t="s">
        <v>206</v>
      </c>
      <c r="Q6" s="6" t="s">
        <v>206</v>
      </c>
      <c r="R6" s="121"/>
    </row>
    <row r="7" spans="1:18" ht="18.75" customHeight="1">
      <c r="A7" s="1"/>
      <c r="B7" s="110" t="s">
        <v>1087</v>
      </c>
      <c r="C7" s="6" t="s">
        <v>12469</v>
      </c>
      <c r="D7" s="46" t="s">
        <v>12079</v>
      </c>
      <c r="E7" s="46" t="s">
        <v>203</v>
      </c>
      <c r="F7" s="46" t="s">
        <v>28</v>
      </c>
      <c r="G7" s="46">
        <v>12</v>
      </c>
      <c r="H7" s="285" t="s">
        <v>206</v>
      </c>
      <c r="I7" s="18" t="s">
        <v>5342</v>
      </c>
      <c r="J7" s="110" t="s">
        <v>585</v>
      </c>
      <c r="K7" s="6" t="s">
        <v>12470</v>
      </c>
      <c r="L7" s="6"/>
      <c r="M7" s="6" t="s">
        <v>203</v>
      </c>
      <c r="N7" s="6" t="s">
        <v>203</v>
      </c>
      <c r="O7" s="6" t="s">
        <v>206</v>
      </c>
      <c r="P7" s="6" t="s">
        <v>206</v>
      </c>
      <c r="Q7" s="6" t="s">
        <v>206</v>
      </c>
      <c r="R7" s="6"/>
    </row>
    <row r="8" spans="1:18" ht="18.75" customHeight="1">
      <c r="A8" s="2106" t="s">
        <v>1093</v>
      </c>
      <c r="B8" s="110" t="s">
        <v>2267</v>
      </c>
      <c r="C8" s="6" t="s">
        <v>12471</v>
      </c>
      <c r="D8" s="46" t="s">
        <v>12079</v>
      </c>
      <c r="E8" s="46" t="s">
        <v>203</v>
      </c>
      <c r="F8" s="46" t="s">
        <v>2380</v>
      </c>
      <c r="G8" s="46">
        <v>8</v>
      </c>
      <c r="H8" s="285" t="s">
        <v>206</v>
      </c>
      <c r="I8" s="18" t="s">
        <v>5342</v>
      </c>
      <c r="J8" s="110" t="s">
        <v>585</v>
      </c>
      <c r="K8" s="6" t="s">
        <v>2267</v>
      </c>
      <c r="L8" s="6"/>
      <c r="M8" s="6" t="s">
        <v>203</v>
      </c>
      <c r="N8" s="6" t="s">
        <v>203</v>
      </c>
      <c r="O8" s="6" t="s">
        <v>206</v>
      </c>
      <c r="P8" s="6" t="s">
        <v>206</v>
      </c>
      <c r="Q8" s="6" t="s">
        <v>206</v>
      </c>
      <c r="R8" s="6"/>
    </row>
    <row r="9" spans="1:18" ht="18.75" customHeight="1">
      <c r="A9" s="2108"/>
      <c r="B9" s="110" t="s">
        <v>2273</v>
      </c>
      <c r="C9" s="300" t="s">
        <v>12472</v>
      </c>
      <c r="D9" s="46" t="s">
        <v>12079</v>
      </c>
      <c r="E9" s="46" t="s">
        <v>203</v>
      </c>
      <c r="F9" s="46" t="s">
        <v>2380</v>
      </c>
      <c r="G9" s="46">
        <v>8</v>
      </c>
      <c r="H9" s="285" t="s">
        <v>206</v>
      </c>
      <c r="I9" s="18" t="s">
        <v>5342</v>
      </c>
      <c r="J9" s="110" t="s">
        <v>585</v>
      </c>
      <c r="K9" s="6" t="s">
        <v>2273</v>
      </c>
      <c r="L9" s="6"/>
      <c r="M9" s="6" t="s">
        <v>203</v>
      </c>
      <c r="N9" s="6" t="s">
        <v>203</v>
      </c>
      <c r="O9" s="6" t="s">
        <v>206</v>
      </c>
      <c r="P9" s="6" t="s">
        <v>206</v>
      </c>
      <c r="Q9" s="6" t="s">
        <v>206</v>
      </c>
      <c r="R9" s="6"/>
    </row>
    <row r="10" spans="1:18" ht="18.75" customHeight="1">
      <c r="A10" s="1" t="s">
        <v>12473</v>
      </c>
      <c r="B10" s="110" t="s">
        <v>12474</v>
      </c>
      <c r="C10" s="6" t="s">
        <v>11565</v>
      </c>
      <c r="D10" s="46" t="s">
        <v>12079</v>
      </c>
      <c r="E10" s="46" t="s">
        <v>203</v>
      </c>
      <c r="F10" s="46" t="s">
        <v>12</v>
      </c>
      <c r="G10" s="46">
        <v>8</v>
      </c>
      <c r="H10" s="285" t="s">
        <v>206</v>
      </c>
      <c r="I10" s="18" t="s">
        <v>5342</v>
      </c>
      <c r="J10" s="110" t="s">
        <v>585</v>
      </c>
      <c r="K10" s="6" t="s">
        <v>12475</v>
      </c>
      <c r="L10" s="6"/>
      <c r="M10" s="6" t="s">
        <v>203</v>
      </c>
      <c r="N10" s="6" t="s">
        <v>203</v>
      </c>
      <c r="O10" s="6" t="s">
        <v>206</v>
      </c>
      <c r="P10" s="6" t="s">
        <v>206</v>
      </c>
      <c r="Q10" s="6" t="s">
        <v>206</v>
      </c>
      <c r="R10" s="6"/>
    </row>
    <row r="11" spans="1:18" ht="18.75" customHeight="1">
      <c r="A11" s="1"/>
      <c r="B11" s="110" t="s">
        <v>12476</v>
      </c>
      <c r="C11" s="6" t="s">
        <v>11567</v>
      </c>
      <c r="D11" s="46" t="s">
        <v>12079</v>
      </c>
      <c r="E11" s="46" t="s">
        <v>203</v>
      </c>
      <c r="F11" s="46" t="s">
        <v>12</v>
      </c>
      <c r="G11" s="46">
        <v>1</v>
      </c>
      <c r="H11" s="285" t="s">
        <v>206</v>
      </c>
      <c r="I11" s="18" t="s">
        <v>5342</v>
      </c>
      <c r="J11" s="110" t="s">
        <v>585</v>
      </c>
      <c r="K11" s="6" t="s">
        <v>12477</v>
      </c>
      <c r="L11" s="6"/>
      <c r="M11" s="6" t="s">
        <v>203</v>
      </c>
      <c r="N11" s="6" t="s">
        <v>203</v>
      </c>
      <c r="O11" s="6" t="s">
        <v>206</v>
      </c>
      <c r="P11" s="6" t="s">
        <v>206</v>
      </c>
      <c r="Q11" s="6" t="s">
        <v>206</v>
      </c>
      <c r="R11" s="6"/>
    </row>
    <row r="12" spans="1:18" ht="18.75" customHeight="1">
      <c r="A12" s="1" t="s">
        <v>12478</v>
      </c>
      <c r="B12" s="110" t="s">
        <v>3579</v>
      </c>
      <c r="C12" s="6" t="s">
        <v>11570</v>
      </c>
      <c r="D12" s="46" t="s">
        <v>12079</v>
      </c>
      <c r="E12" s="46" t="s">
        <v>203</v>
      </c>
      <c r="F12" s="46" t="s">
        <v>12</v>
      </c>
      <c r="G12" s="46">
        <v>1</v>
      </c>
      <c r="H12" s="285" t="s">
        <v>206</v>
      </c>
      <c r="I12" s="18" t="s">
        <v>5342</v>
      </c>
      <c r="J12" s="110" t="s">
        <v>585</v>
      </c>
      <c r="K12" s="6" t="s">
        <v>12479</v>
      </c>
      <c r="L12" s="6"/>
      <c r="M12" s="6" t="s">
        <v>203</v>
      </c>
      <c r="N12" s="6" t="s">
        <v>203</v>
      </c>
      <c r="O12" s="6" t="s">
        <v>206</v>
      </c>
      <c r="P12" s="6" t="s">
        <v>206</v>
      </c>
      <c r="Q12" s="6" t="s">
        <v>206</v>
      </c>
      <c r="R12" s="6"/>
    </row>
    <row r="13" spans="1:18" ht="18.75" customHeight="1">
      <c r="A13" s="1"/>
      <c r="B13" s="110" t="s">
        <v>11571</v>
      </c>
      <c r="C13" s="6" t="s">
        <v>11572</v>
      </c>
      <c r="D13" s="46" t="s">
        <v>12079</v>
      </c>
      <c r="E13" s="46" t="s">
        <v>203</v>
      </c>
      <c r="F13" s="46" t="s">
        <v>12</v>
      </c>
      <c r="G13" s="46">
        <v>1</v>
      </c>
      <c r="H13" s="285" t="s">
        <v>206</v>
      </c>
      <c r="I13" s="18" t="s">
        <v>5342</v>
      </c>
      <c r="J13" s="110" t="s">
        <v>585</v>
      </c>
      <c r="K13" s="6" t="s">
        <v>12480</v>
      </c>
      <c r="L13" s="6"/>
      <c r="M13" s="6" t="s">
        <v>203</v>
      </c>
      <c r="N13" s="6" t="s">
        <v>203</v>
      </c>
      <c r="O13" s="6" t="s">
        <v>206</v>
      </c>
      <c r="P13" s="6" t="s">
        <v>206</v>
      </c>
      <c r="Q13" s="6" t="s">
        <v>206</v>
      </c>
      <c r="R13" s="6"/>
    </row>
    <row r="14" spans="1:18" ht="18.75" customHeight="1">
      <c r="A14" s="1"/>
      <c r="B14" s="110" t="s">
        <v>11573</v>
      </c>
      <c r="C14" s="6" t="s">
        <v>12481</v>
      </c>
      <c r="D14" s="46" t="s">
        <v>12079</v>
      </c>
      <c r="E14" s="46" t="s">
        <v>203</v>
      </c>
      <c r="F14" s="46" t="s">
        <v>12</v>
      </c>
      <c r="G14" s="46">
        <v>2</v>
      </c>
      <c r="H14" s="285" t="s">
        <v>206</v>
      </c>
      <c r="I14" s="18" t="s">
        <v>5342</v>
      </c>
      <c r="J14" s="110" t="s">
        <v>585</v>
      </c>
      <c r="K14" s="6" t="s">
        <v>12482</v>
      </c>
      <c r="L14" s="6"/>
      <c r="M14" s="6" t="s">
        <v>203</v>
      </c>
      <c r="N14" s="6" t="s">
        <v>203</v>
      </c>
      <c r="O14" s="6" t="s">
        <v>206</v>
      </c>
      <c r="P14" s="6" t="s">
        <v>206</v>
      </c>
      <c r="Q14" s="6" t="s">
        <v>206</v>
      </c>
      <c r="R14" s="6"/>
    </row>
    <row r="15" spans="1:18" ht="18.75" customHeight="1">
      <c r="A15" s="1"/>
      <c r="B15" s="110" t="s">
        <v>3617</v>
      </c>
      <c r="C15" s="6" t="s">
        <v>12483</v>
      </c>
      <c r="D15" s="46" t="s">
        <v>12079</v>
      </c>
      <c r="E15" s="46" t="s">
        <v>203</v>
      </c>
      <c r="F15" s="46" t="s">
        <v>28</v>
      </c>
      <c r="G15" s="46">
        <v>9</v>
      </c>
      <c r="H15" s="285" t="s">
        <v>206</v>
      </c>
      <c r="I15" s="18" t="s">
        <v>5342</v>
      </c>
      <c r="J15" s="110" t="s">
        <v>585</v>
      </c>
      <c r="K15" s="6" t="s">
        <v>12484</v>
      </c>
      <c r="L15" s="6"/>
      <c r="M15" s="6" t="s">
        <v>203</v>
      </c>
      <c r="N15" s="6" t="s">
        <v>203</v>
      </c>
      <c r="O15" s="6" t="s">
        <v>206</v>
      </c>
      <c r="P15" s="6" t="s">
        <v>206</v>
      </c>
      <c r="Q15" s="6" t="s">
        <v>206</v>
      </c>
      <c r="R15" s="6"/>
    </row>
    <row r="16" spans="1:18" ht="18.75" customHeight="1">
      <c r="A16" s="1"/>
      <c r="B16" s="110" t="s">
        <v>11576</v>
      </c>
      <c r="C16" s="6" t="s">
        <v>11577</v>
      </c>
      <c r="D16" s="46" t="s">
        <v>12079</v>
      </c>
      <c r="E16" s="46" t="s">
        <v>203</v>
      </c>
      <c r="F16" s="46" t="s">
        <v>12</v>
      </c>
      <c r="G16" s="46">
        <v>1</v>
      </c>
      <c r="H16" s="285" t="s">
        <v>206</v>
      </c>
      <c r="I16" s="18" t="s">
        <v>5342</v>
      </c>
      <c r="J16" s="110" t="s">
        <v>585</v>
      </c>
      <c r="K16" s="6" t="s">
        <v>12485</v>
      </c>
      <c r="L16" s="6"/>
      <c r="M16" s="6" t="s">
        <v>203</v>
      </c>
      <c r="N16" s="6" t="s">
        <v>203</v>
      </c>
      <c r="O16" s="6" t="s">
        <v>206</v>
      </c>
      <c r="P16" s="6" t="s">
        <v>206</v>
      </c>
      <c r="Q16" s="6" t="s">
        <v>206</v>
      </c>
      <c r="R16" s="6"/>
    </row>
    <row r="17" spans="1:18" ht="18.75" customHeight="1">
      <c r="A17" s="1"/>
      <c r="B17" s="110" t="s">
        <v>12486</v>
      </c>
      <c r="C17" s="6" t="s">
        <v>12487</v>
      </c>
      <c r="D17" s="46" t="s">
        <v>12079</v>
      </c>
      <c r="E17" s="46" t="s">
        <v>203</v>
      </c>
      <c r="F17" s="46" t="s">
        <v>12</v>
      </c>
      <c r="G17" s="46">
        <v>1</v>
      </c>
      <c r="H17" s="285" t="s">
        <v>206</v>
      </c>
      <c r="I17" s="18" t="s">
        <v>5342</v>
      </c>
      <c r="J17" s="110" t="s">
        <v>585</v>
      </c>
      <c r="K17" s="6" t="s">
        <v>12488</v>
      </c>
      <c r="L17" s="6"/>
      <c r="M17" s="6" t="s">
        <v>203</v>
      </c>
      <c r="N17" s="6" t="s">
        <v>203</v>
      </c>
      <c r="O17" s="6" t="s">
        <v>206</v>
      </c>
      <c r="P17" s="6" t="s">
        <v>206</v>
      </c>
      <c r="Q17" s="6" t="s">
        <v>206</v>
      </c>
      <c r="R17" s="6"/>
    </row>
    <row r="18" spans="1:18" ht="18.75" customHeight="1">
      <c r="A18" s="2108" t="s">
        <v>1112</v>
      </c>
      <c r="B18" s="6" t="s">
        <v>12489</v>
      </c>
      <c r="C18" s="6" t="s">
        <v>11582</v>
      </c>
      <c r="D18" s="46" t="s">
        <v>12079</v>
      </c>
      <c r="E18" s="46" t="s">
        <v>203</v>
      </c>
      <c r="F18" s="46" t="s">
        <v>24</v>
      </c>
      <c r="G18" s="46">
        <v>12</v>
      </c>
      <c r="H18" s="285" t="s">
        <v>206</v>
      </c>
      <c r="I18" s="18" t="s">
        <v>5342</v>
      </c>
      <c r="J18" s="110" t="s">
        <v>585</v>
      </c>
      <c r="K18" s="20" t="s">
        <v>12490</v>
      </c>
      <c r="L18" s="6"/>
      <c r="M18" s="6" t="s">
        <v>203</v>
      </c>
      <c r="N18" s="6" t="s">
        <v>203</v>
      </c>
      <c r="O18" s="6" t="s">
        <v>206</v>
      </c>
      <c r="P18" s="6" t="s">
        <v>206</v>
      </c>
      <c r="Q18" s="6" t="s">
        <v>206</v>
      </c>
      <c r="R18" s="6"/>
    </row>
    <row r="19" spans="1:18" ht="18.75" customHeight="1">
      <c r="A19" s="1"/>
      <c r="B19" s="6" t="s">
        <v>6257</v>
      </c>
      <c r="C19" s="20" t="s">
        <v>11583</v>
      </c>
      <c r="D19" s="46" t="s">
        <v>12079</v>
      </c>
      <c r="E19" s="46" t="s">
        <v>203</v>
      </c>
      <c r="F19" s="46" t="s">
        <v>2380</v>
      </c>
      <c r="G19" s="46">
        <v>5</v>
      </c>
      <c r="H19" s="285" t="s">
        <v>206</v>
      </c>
      <c r="I19" s="18" t="s">
        <v>5342</v>
      </c>
      <c r="J19" s="110" t="s">
        <v>585</v>
      </c>
      <c r="K19" s="6" t="s">
        <v>12491</v>
      </c>
      <c r="L19" s="6"/>
      <c r="M19" s="6" t="s">
        <v>203</v>
      </c>
      <c r="N19" s="6" t="s">
        <v>203</v>
      </c>
      <c r="O19" s="6" t="s">
        <v>206</v>
      </c>
      <c r="P19" s="6" t="s">
        <v>206</v>
      </c>
      <c r="Q19" s="6" t="s">
        <v>206</v>
      </c>
      <c r="R19" s="6"/>
    </row>
    <row r="20" spans="1:18" ht="18.75" customHeight="1">
      <c r="A20" s="153" t="s">
        <v>1660</v>
      </c>
      <c r="B20" s="6" t="s">
        <v>10463</v>
      </c>
      <c r="C20" s="20" t="s">
        <v>11584</v>
      </c>
      <c r="D20" s="46" t="s">
        <v>12079</v>
      </c>
      <c r="E20" s="46" t="s">
        <v>203</v>
      </c>
      <c r="F20" s="46" t="s">
        <v>28</v>
      </c>
      <c r="G20" s="46">
        <v>11</v>
      </c>
      <c r="H20" s="285" t="s">
        <v>206</v>
      </c>
      <c r="I20" s="18" t="s">
        <v>5342</v>
      </c>
      <c r="J20" s="110" t="s">
        <v>585</v>
      </c>
      <c r="K20" s="6" t="s">
        <v>12492</v>
      </c>
      <c r="L20" s="6"/>
      <c r="M20" s="6" t="s">
        <v>203</v>
      </c>
      <c r="N20" s="6" t="s">
        <v>203</v>
      </c>
      <c r="O20" s="6" t="s">
        <v>206</v>
      </c>
      <c r="P20" s="6" t="s">
        <v>206</v>
      </c>
      <c r="Q20" s="6" t="s">
        <v>206</v>
      </c>
      <c r="R20" s="6"/>
    </row>
    <row r="21" spans="1:18" ht="18.75" customHeight="1">
      <c r="A21" s="1" t="s">
        <v>1937</v>
      </c>
      <c r="B21" s="6" t="s">
        <v>11585</v>
      </c>
      <c r="C21" s="6" t="s">
        <v>11586</v>
      </c>
      <c r="D21" s="46" t="s">
        <v>12079</v>
      </c>
      <c r="E21" s="46" t="s">
        <v>203</v>
      </c>
      <c r="F21" s="46" t="s">
        <v>28</v>
      </c>
      <c r="G21" s="46">
        <v>13</v>
      </c>
      <c r="H21" s="285" t="s">
        <v>206</v>
      </c>
      <c r="I21" s="18" t="s">
        <v>5342</v>
      </c>
      <c r="J21" s="110" t="s">
        <v>585</v>
      </c>
      <c r="K21" s="6" t="s">
        <v>12493</v>
      </c>
      <c r="L21" s="6"/>
      <c r="M21" s="6" t="s">
        <v>203</v>
      </c>
      <c r="N21" s="6" t="s">
        <v>203</v>
      </c>
      <c r="O21" s="6" t="s">
        <v>206</v>
      </c>
      <c r="P21" s="6" t="s">
        <v>206</v>
      </c>
      <c r="Q21" s="6" t="s">
        <v>206</v>
      </c>
      <c r="R21" s="6"/>
    </row>
    <row r="22" spans="1:18" ht="18.75" customHeight="1">
      <c r="A22" s="1"/>
      <c r="B22" s="6" t="s">
        <v>11587</v>
      </c>
      <c r="C22" s="6" t="s">
        <v>11588</v>
      </c>
      <c r="D22" s="46" t="s">
        <v>12079</v>
      </c>
      <c r="E22" s="46" t="s">
        <v>203</v>
      </c>
      <c r="F22" s="46" t="s">
        <v>12</v>
      </c>
      <c r="G22" s="46">
        <v>1</v>
      </c>
      <c r="H22" s="285" t="s">
        <v>206</v>
      </c>
      <c r="I22" s="18" t="s">
        <v>5342</v>
      </c>
      <c r="J22" s="110" t="s">
        <v>585</v>
      </c>
      <c r="K22" s="6" t="s">
        <v>12494</v>
      </c>
      <c r="L22" s="6"/>
      <c r="M22" s="6" t="s">
        <v>203</v>
      </c>
      <c r="N22" s="6" t="s">
        <v>203</v>
      </c>
      <c r="O22" s="6" t="s">
        <v>206</v>
      </c>
      <c r="P22" s="16" t="s">
        <v>206</v>
      </c>
      <c r="Q22" s="6" t="s">
        <v>206</v>
      </c>
      <c r="R22" s="6"/>
    </row>
    <row r="23" spans="1:18" ht="18.75" customHeight="1">
      <c r="A23" s="156" t="s">
        <v>12495</v>
      </c>
      <c r="B23" s="51" t="s">
        <v>12496</v>
      </c>
      <c r="C23" s="51" t="s">
        <v>12497</v>
      </c>
      <c r="D23" s="46" t="s">
        <v>12079</v>
      </c>
      <c r="E23" s="46" t="s">
        <v>203</v>
      </c>
      <c r="F23" s="46" t="s">
        <v>12</v>
      </c>
      <c r="G23" s="324">
        <v>3</v>
      </c>
      <c r="H23" s="285" t="s">
        <v>206</v>
      </c>
      <c r="I23" s="18" t="s">
        <v>5342</v>
      </c>
      <c r="J23" s="325" t="s">
        <v>585</v>
      </c>
      <c r="K23" s="51" t="s">
        <v>12498</v>
      </c>
      <c r="L23" s="51"/>
      <c r="M23" s="6" t="s">
        <v>203</v>
      </c>
      <c r="N23" s="6" t="s">
        <v>203</v>
      </c>
      <c r="O23" s="15" t="s">
        <v>206</v>
      </c>
      <c r="P23" s="6" t="s">
        <v>206</v>
      </c>
      <c r="Q23" s="110" t="s">
        <v>206</v>
      </c>
      <c r="R23" s="173"/>
    </row>
    <row r="24" spans="1:18" ht="15" customHeight="1">
      <c r="A24" s="2143" t="s">
        <v>12499</v>
      </c>
      <c r="B24" s="45" t="s">
        <v>12386</v>
      </c>
      <c r="C24" s="50" t="s">
        <v>12387</v>
      </c>
      <c r="D24" s="45" t="s">
        <v>2289</v>
      </c>
      <c r="E24" s="45" t="s">
        <v>203</v>
      </c>
      <c r="F24" s="45" t="s">
        <v>12</v>
      </c>
      <c r="G24" s="324">
        <v>15</v>
      </c>
      <c r="H24" s="45" t="s">
        <v>206</v>
      </c>
      <c r="I24" s="18" t="s">
        <v>12237</v>
      </c>
      <c r="J24" s="20" t="s">
        <v>12500</v>
      </c>
      <c r="K24" s="6" t="s">
        <v>12501</v>
      </c>
      <c r="L24" s="6"/>
      <c r="M24" s="6" t="s">
        <v>203</v>
      </c>
      <c r="N24" s="6" t="s">
        <v>203</v>
      </c>
      <c r="O24" s="15" t="s">
        <v>206</v>
      </c>
      <c r="P24" s="6" t="s">
        <v>206</v>
      </c>
      <c r="Q24" s="45" t="s">
        <v>206</v>
      </c>
      <c r="R24" s="45" t="s">
        <v>4093</v>
      </c>
    </row>
    <row r="25" spans="1:18" ht="41.25" customHeight="1">
      <c r="A25" s="2144"/>
      <c r="B25" s="45" t="s">
        <v>12235</v>
      </c>
      <c r="C25" s="77" t="s">
        <v>12236</v>
      </c>
      <c r="D25" s="45" t="s">
        <v>2289</v>
      </c>
      <c r="E25" s="45" t="s">
        <v>203</v>
      </c>
      <c r="F25" s="45" t="s">
        <v>28</v>
      </c>
      <c r="G25" s="324">
        <v>4</v>
      </c>
      <c r="H25" s="45" t="s">
        <v>206</v>
      </c>
      <c r="I25" s="18" t="s">
        <v>12237</v>
      </c>
      <c r="J25" s="77" t="s">
        <v>12500</v>
      </c>
      <c r="K25" s="77" t="s">
        <v>12502</v>
      </c>
      <c r="L25" s="45"/>
      <c r="M25" s="45" t="s">
        <v>203</v>
      </c>
      <c r="N25" s="45" t="s">
        <v>362</v>
      </c>
      <c r="O25" s="93" t="s">
        <v>12503</v>
      </c>
      <c r="P25" s="93" t="s">
        <v>12504</v>
      </c>
      <c r="Q25" s="45" t="s">
        <v>206</v>
      </c>
      <c r="R25" s="93" t="s">
        <v>12242</v>
      </c>
    </row>
    <row r="26" spans="1:18" ht="23.25" customHeight="1">
      <c r="A26" s="2144"/>
      <c r="B26" s="45" t="s">
        <v>12243</v>
      </c>
      <c r="C26" s="77" t="s">
        <v>12244</v>
      </c>
      <c r="D26" s="45" t="s">
        <v>2289</v>
      </c>
      <c r="E26" s="45" t="s">
        <v>203</v>
      </c>
      <c r="F26" s="45" t="s">
        <v>12</v>
      </c>
      <c r="G26" s="324">
        <v>28</v>
      </c>
      <c r="H26" s="45" t="s">
        <v>206</v>
      </c>
      <c r="I26" s="18" t="s">
        <v>12237</v>
      </c>
      <c r="J26" s="77" t="s">
        <v>12245</v>
      </c>
      <c r="K26" s="77" t="s">
        <v>12246</v>
      </c>
      <c r="L26" s="45"/>
      <c r="M26" s="45" t="s">
        <v>203</v>
      </c>
      <c r="N26" s="45" t="s">
        <v>362</v>
      </c>
      <c r="O26" s="93" t="s">
        <v>12505</v>
      </c>
      <c r="P26" s="93" t="s">
        <v>12506</v>
      </c>
      <c r="Q26" s="45" t="s">
        <v>206</v>
      </c>
      <c r="R26" s="45"/>
    </row>
    <row r="27" spans="1:18" ht="16.5" customHeight="1">
      <c r="A27" s="2144"/>
      <c r="B27" s="45" t="s">
        <v>12507</v>
      </c>
      <c r="C27" s="50" t="s">
        <v>12508</v>
      </c>
      <c r="D27" s="45" t="s">
        <v>2289</v>
      </c>
      <c r="E27" s="45" t="s">
        <v>203</v>
      </c>
      <c r="F27" s="45" t="s">
        <v>12</v>
      </c>
      <c r="G27" s="324">
        <v>30</v>
      </c>
      <c r="H27" s="45" t="s">
        <v>206</v>
      </c>
      <c r="I27" s="18" t="s">
        <v>12237</v>
      </c>
      <c r="J27" s="77" t="s">
        <v>12500</v>
      </c>
      <c r="K27" s="77" t="s">
        <v>12509</v>
      </c>
      <c r="L27" s="45"/>
      <c r="M27" s="45" t="s">
        <v>203</v>
      </c>
      <c r="N27" s="45" t="s">
        <v>362</v>
      </c>
      <c r="O27" s="93" t="s">
        <v>12503</v>
      </c>
      <c r="P27" s="93" t="s">
        <v>12504</v>
      </c>
      <c r="Q27" s="45" t="s">
        <v>206</v>
      </c>
      <c r="R27" s="93" t="s">
        <v>12510</v>
      </c>
    </row>
    <row r="28" spans="1:18" ht="19.5" customHeight="1">
      <c r="A28" s="2144"/>
      <c r="B28" s="45" t="s">
        <v>12249</v>
      </c>
      <c r="C28" s="138" t="s">
        <v>12250</v>
      </c>
      <c r="D28" s="45" t="s">
        <v>2337</v>
      </c>
      <c r="E28" s="45" t="s">
        <v>203</v>
      </c>
      <c r="F28" s="45" t="s">
        <v>12</v>
      </c>
      <c r="G28" s="324">
        <v>11</v>
      </c>
      <c r="H28" s="45" t="s">
        <v>206</v>
      </c>
      <c r="I28" s="18" t="s">
        <v>12237</v>
      </c>
      <c r="J28" s="77" t="s">
        <v>12500</v>
      </c>
      <c r="K28" s="138" t="s">
        <v>12511</v>
      </c>
      <c r="L28" s="45"/>
      <c r="M28" s="45" t="s">
        <v>203</v>
      </c>
      <c r="N28" s="45" t="s">
        <v>362</v>
      </c>
      <c r="O28" s="93" t="s">
        <v>12503</v>
      </c>
      <c r="P28" s="93" t="s">
        <v>12504</v>
      </c>
      <c r="Q28" s="45" t="s">
        <v>206</v>
      </c>
      <c r="R28" s="93"/>
    </row>
    <row r="29" spans="1:18" ht="19.5" customHeight="1">
      <c r="A29" s="2144"/>
      <c r="B29" s="45" t="s">
        <v>12512</v>
      </c>
      <c r="C29" s="138" t="s">
        <v>12513</v>
      </c>
      <c r="D29" s="45" t="s">
        <v>2337</v>
      </c>
      <c r="E29" s="45" t="s">
        <v>203</v>
      </c>
      <c r="F29" s="45" t="s">
        <v>12</v>
      </c>
      <c r="G29" s="324">
        <v>10</v>
      </c>
      <c r="H29" s="45" t="s">
        <v>206</v>
      </c>
      <c r="I29" s="18" t="s">
        <v>12237</v>
      </c>
      <c r="J29" s="77" t="s">
        <v>12500</v>
      </c>
      <c r="K29" s="45" t="s">
        <v>12514</v>
      </c>
      <c r="L29" s="45"/>
      <c r="M29" s="45" t="s">
        <v>203</v>
      </c>
      <c r="N29" s="45" t="s">
        <v>362</v>
      </c>
      <c r="O29" s="93" t="s">
        <v>12503</v>
      </c>
      <c r="P29" s="93" t="s">
        <v>12504</v>
      </c>
      <c r="Q29" s="45" t="s">
        <v>206</v>
      </c>
      <c r="R29" s="93"/>
    </row>
    <row r="30" spans="1:18" ht="19.5" customHeight="1">
      <c r="A30" s="2144"/>
      <c r="B30" s="15" t="s">
        <v>12252</v>
      </c>
      <c r="C30" s="6" t="s">
        <v>12253</v>
      </c>
      <c r="D30" s="110" t="s">
        <v>11874</v>
      </c>
      <c r="E30" s="324" t="s">
        <v>203</v>
      </c>
      <c r="F30" s="324" t="s">
        <v>12</v>
      </c>
      <c r="G30" s="324">
        <v>25</v>
      </c>
      <c r="H30" s="46" t="s">
        <v>206</v>
      </c>
      <c r="I30" s="18" t="s">
        <v>12237</v>
      </c>
      <c r="J30" s="77" t="s">
        <v>12500</v>
      </c>
      <c r="K30" t="s">
        <v>12509</v>
      </c>
      <c r="L30" s="6"/>
      <c r="M30" s="110" t="s">
        <v>203</v>
      </c>
      <c r="N30" s="6" t="s">
        <v>362</v>
      </c>
      <c r="O30" s="93" t="s">
        <v>12503</v>
      </c>
      <c r="P30" s="93" t="s">
        <v>12504</v>
      </c>
      <c r="Q30" s="110" t="s">
        <v>206</v>
      </c>
      <c r="R30" s="6"/>
    </row>
    <row r="31" spans="1:18" ht="19.5" customHeight="1">
      <c r="A31" s="2144"/>
      <c r="B31" s="15" t="s">
        <v>12255</v>
      </c>
      <c r="C31" s="6" t="s">
        <v>12256</v>
      </c>
      <c r="D31" s="214" t="s">
        <v>11874</v>
      </c>
      <c r="E31" s="46" t="s">
        <v>203</v>
      </c>
      <c r="F31" s="46" t="s">
        <v>12</v>
      </c>
      <c r="G31" s="46">
        <v>13</v>
      </c>
      <c r="H31" s="154" t="s">
        <v>206</v>
      </c>
      <c r="I31" s="18" t="s">
        <v>12237</v>
      </c>
      <c r="J31" s="258" t="s">
        <v>12500</v>
      </c>
      <c r="K31" s="6" t="s">
        <v>12515</v>
      </c>
      <c r="L31" s="110"/>
      <c r="M31" s="110" t="s">
        <v>203</v>
      </c>
      <c r="N31" s="6" t="s">
        <v>362</v>
      </c>
      <c r="O31" s="93" t="s">
        <v>12503</v>
      </c>
      <c r="P31" s="93" t="s">
        <v>12504</v>
      </c>
      <c r="Q31" s="110" t="s">
        <v>206</v>
      </c>
      <c r="R31" s="6"/>
    </row>
    <row r="32" spans="1:18" ht="19.5" customHeight="1">
      <c r="A32" s="2145"/>
      <c r="B32" s="15" t="s">
        <v>12258</v>
      </c>
      <c r="C32" s="6" t="s">
        <v>12259</v>
      </c>
      <c r="D32" s="214" t="s">
        <v>11874</v>
      </c>
      <c r="E32" s="46" t="s">
        <v>203</v>
      </c>
      <c r="F32" s="46" t="s">
        <v>12</v>
      </c>
      <c r="G32" s="46">
        <v>3</v>
      </c>
      <c r="H32" s="154" t="s">
        <v>206</v>
      </c>
      <c r="I32" s="18" t="s">
        <v>12237</v>
      </c>
      <c r="J32" s="258" t="s">
        <v>12500</v>
      </c>
      <c r="K32" s="262" t="s">
        <v>12516</v>
      </c>
      <c r="L32" s="110"/>
      <c r="M32" s="110" t="s">
        <v>203</v>
      </c>
      <c r="N32" s="6" t="s">
        <v>362</v>
      </c>
      <c r="O32" s="93" t="s">
        <v>12503</v>
      </c>
      <c r="P32" s="93" t="s">
        <v>12504</v>
      </c>
      <c r="Q32" s="110" t="s">
        <v>206</v>
      </c>
      <c r="R32" s="6"/>
    </row>
  </sheetData>
  <autoFilter ref="A3:R3" xr:uid="{9A48C31C-5109-4CAF-8C7C-D6F0DE6ADABC}"/>
  <mergeCells count="8">
    <mergeCell ref="A24:A32"/>
    <mergeCell ref="J2:L2"/>
    <mergeCell ref="A10:A11"/>
    <mergeCell ref="A12:A17"/>
    <mergeCell ref="A18:A19"/>
    <mergeCell ref="A21:A22"/>
    <mergeCell ref="A5:A7"/>
    <mergeCell ref="A8:A9"/>
  </mergeCells>
  <conditionalFormatting sqref="K24:K29">
    <cfRule type="duplicateValues" dxfId="50" priority="81"/>
  </conditionalFormatting>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4F2E6-63D3-4CAD-ADE8-90AA10DF04F3}">
  <dimension ref="A2:R39"/>
  <sheetViews>
    <sheetView topLeftCell="A3" workbookViewId="0">
      <selection activeCell="B18" sqref="B18"/>
    </sheetView>
  </sheetViews>
  <sheetFormatPr defaultRowHeight="15"/>
  <cols>
    <col min="1" max="1" width="24.42578125" customWidth="1"/>
    <col min="2" max="2" width="31.85546875" customWidth="1"/>
    <col min="3" max="3" width="59" customWidth="1"/>
    <col min="4" max="4" width="42" customWidth="1"/>
    <col min="5" max="5" width="12.140625" customWidth="1"/>
    <col min="6" max="6" width="19.7109375" customWidth="1"/>
    <col min="7" max="7" width="16.42578125" customWidth="1"/>
    <col min="8" max="8" width="12.42578125" customWidth="1"/>
    <col min="9" max="9" width="26.140625" customWidth="1"/>
    <col min="10" max="10" width="18.5703125" customWidth="1"/>
    <col min="11" max="11" width="36.5703125" customWidth="1"/>
    <col min="12" max="17" width="28.140625" customWidth="1"/>
    <col min="16384" max="16384" width="9.140625" bestFit="1" customWidth="1"/>
  </cols>
  <sheetData>
    <row r="2" spans="1:18" ht="69.75" customHeight="1">
      <c r="A2" s="145"/>
      <c r="B2" s="145"/>
      <c r="C2" s="145"/>
      <c r="D2" s="140" t="s">
        <v>1076</v>
      </c>
      <c r="E2" s="907" t="s">
        <v>2241</v>
      </c>
      <c r="F2" s="907" t="s">
        <v>2242</v>
      </c>
      <c r="G2" s="908"/>
      <c r="H2" s="909" t="s">
        <v>3419</v>
      </c>
      <c r="I2" s="909"/>
      <c r="J2" s="2266" t="s">
        <v>11527</v>
      </c>
      <c r="K2" s="2267"/>
      <c r="L2" s="2268"/>
      <c r="M2" s="918" t="s">
        <v>2245</v>
      </c>
      <c r="N2" s="918" t="s">
        <v>2246</v>
      </c>
      <c r="O2" s="918" t="s">
        <v>2247</v>
      </c>
      <c r="P2" s="918" t="s">
        <v>2248</v>
      </c>
      <c r="Q2" s="918" t="s">
        <v>2249</v>
      </c>
      <c r="R2" s="65"/>
    </row>
    <row r="3" spans="1:18" ht="42" customHeight="1">
      <c r="A3" s="12" t="s">
        <v>1078</v>
      </c>
      <c r="B3" s="12" t="s">
        <v>1079</v>
      </c>
      <c r="C3" s="11" t="s">
        <v>1080</v>
      </c>
      <c r="D3" s="82" t="s">
        <v>1081</v>
      </c>
      <c r="E3" s="910" t="s">
        <v>2252</v>
      </c>
      <c r="F3" s="910" t="s">
        <v>2253</v>
      </c>
      <c r="G3" s="910" t="s">
        <v>2254</v>
      </c>
      <c r="H3" s="911" t="s">
        <v>2255</v>
      </c>
      <c r="I3" s="1091" t="s">
        <v>4181</v>
      </c>
      <c r="J3" s="12" t="s">
        <v>1082</v>
      </c>
      <c r="K3" s="12" t="s">
        <v>1083</v>
      </c>
      <c r="L3" s="12" t="s">
        <v>1084</v>
      </c>
      <c r="M3" s="918" t="s">
        <v>2257</v>
      </c>
      <c r="N3" s="1031" t="s">
        <v>2258</v>
      </c>
      <c r="O3" s="1031" t="s">
        <v>2259</v>
      </c>
      <c r="P3" s="1031" t="s">
        <v>2260</v>
      </c>
      <c r="Q3" s="1031" t="s">
        <v>2261</v>
      </c>
      <c r="R3" s="65" t="s">
        <v>1085</v>
      </c>
    </row>
    <row r="4" spans="1:18" ht="19.5" customHeight="1">
      <c r="A4" s="1" t="s">
        <v>1086</v>
      </c>
      <c r="B4" s="46" t="s">
        <v>1087</v>
      </c>
      <c r="C4" s="45" t="s">
        <v>12023</v>
      </c>
      <c r="D4" s="46" t="s">
        <v>12079</v>
      </c>
      <c r="E4" s="46" t="s">
        <v>362</v>
      </c>
      <c r="F4" s="46" t="s">
        <v>28</v>
      </c>
      <c r="G4" s="46">
        <v>16</v>
      </c>
      <c r="H4" s="285" t="s">
        <v>206</v>
      </c>
      <c r="I4" s="109" t="s">
        <v>5342</v>
      </c>
      <c r="J4" s="1093" t="s">
        <v>826</v>
      </c>
      <c r="K4" s="6" t="s">
        <v>12517</v>
      </c>
      <c r="L4" s="6"/>
      <c r="M4" s="6" t="s">
        <v>203</v>
      </c>
      <c r="N4" s="6" t="s">
        <v>203</v>
      </c>
      <c r="O4" s="6" t="s">
        <v>206</v>
      </c>
      <c r="P4" s="6" t="s">
        <v>206</v>
      </c>
      <c r="Q4" s="6" t="s">
        <v>206</v>
      </c>
      <c r="R4" s="6"/>
    </row>
    <row r="5" spans="1:18" ht="19.5" customHeight="1">
      <c r="A5" s="1"/>
      <c r="B5" s="46" t="s">
        <v>3555</v>
      </c>
      <c r="C5" s="6" t="s">
        <v>12403</v>
      </c>
      <c r="D5" s="46" t="s">
        <v>12079</v>
      </c>
      <c r="E5" s="46" t="s">
        <v>362</v>
      </c>
      <c r="F5" s="46" t="s">
        <v>28</v>
      </c>
      <c r="G5" s="46">
        <v>3</v>
      </c>
      <c r="H5" s="285" t="s">
        <v>206</v>
      </c>
      <c r="I5" s="18" t="s">
        <v>5342</v>
      </c>
      <c r="J5" s="262" t="s">
        <v>826</v>
      </c>
      <c r="K5" s="110" t="s">
        <v>12518</v>
      </c>
      <c r="L5" s="6"/>
      <c r="M5" s="6" t="s">
        <v>203</v>
      </c>
      <c r="N5" s="6" t="s">
        <v>203</v>
      </c>
      <c r="O5" s="6" t="s">
        <v>206</v>
      </c>
      <c r="P5" s="6" t="s">
        <v>206</v>
      </c>
      <c r="Q5" s="6" t="s">
        <v>206</v>
      </c>
      <c r="R5" s="6"/>
    </row>
    <row r="6" spans="1:18" ht="19.5" customHeight="1">
      <c r="A6" s="2106"/>
      <c r="B6" s="324" t="s">
        <v>1091</v>
      </c>
      <c r="C6" s="261" t="s">
        <v>12405</v>
      </c>
      <c r="D6" s="324" t="s">
        <v>12079</v>
      </c>
      <c r="E6" s="324" t="s">
        <v>362</v>
      </c>
      <c r="F6" s="46" t="s">
        <v>12</v>
      </c>
      <c r="G6" s="46">
        <v>2</v>
      </c>
      <c r="H6" s="285" t="s">
        <v>206</v>
      </c>
      <c r="I6" s="46" t="s">
        <v>206</v>
      </c>
      <c r="J6" s="6" t="s">
        <v>206</v>
      </c>
      <c r="K6" s="48" t="s">
        <v>206</v>
      </c>
      <c r="L6" s="16" t="s">
        <v>12406</v>
      </c>
      <c r="M6" s="6" t="s">
        <v>362</v>
      </c>
      <c r="N6" s="16" t="s">
        <v>203</v>
      </c>
      <c r="O6" s="6" t="s">
        <v>12519</v>
      </c>
      <c r="P6" s="6" t="s">
        <v>206</v>
      </c>
      <c r="Q6" s="16" t="s">
        <v>206</v>
      </c>
      <c r="R6" s="17"/>
    </row>
    <row r="7" spans="1:18" ht="19.5" customHeight="1">
      <c r="A7" s="156" t="s">
        <v>1093</v>
      </c>
      <c r="B7" s="324" t="s">
        <v>1094</v>
      </c>
      <c r="C7" s="261" t="s">
        <v>12408</v>
      </c>
      <c r="D7" s="46" t="s">
        <v>12079</v>
      </c>
      <c r="E7" s="324" t="s">
        <v>362</v>
      </c>
      <c r="F7" s="46" t="s">
        <v>2380</v>
      </c>
      <c r="G7" s="46">
        <v>8</v>
      </c>
      <c r="H7" s="285" t="s">
        <v>206</v>
      </c>
      <c r="I7" s="18" t="s">
        <v>5342</v>
      </c>
      <c r="J7" s="262" t="s">
        <v>826</v>
      </c>
      <c r="K7" s="48" t="s">
        <v>12520</v>
      </c>
      <c r="L7" s="16"/>
      <c r="M7" s="6" t="s">
        <v>362</v>
      </c>
      <c r="N7" s="48" t="s">
        <v>203</v>
      </c>
      <c r="O7" s="6" t="s">
        <v>12521</v>
      </c>
      <c r="P7" s="6" t="s">
        <v>206</v>
      </c>
      <c r="Q7" s="16" t="s">
        <v>206</v>
      </c>
      <c r="R7" s="94"/>
    </row>
    <row r="8" spans="1:18" ht="19.5" customHeight="1">
      <c r="A8" s="1" t="s">
        <v>12411</v>
      </c>
      <c r="B8" s="6" t="s">
        <v>12412</v>
      </c>
      <c r="C8" s="6" t="s">
        <v>12413</v>
      </c>
      <c r="D8" s="46" t="s">
        <v>12079</v>
      </c>
      <c r="E8" s="46" t="s">
        <v>362</v>
      </c>
      <c r="F8" s="46" t="s">
        <v>28</v>
      </c>
      <c r="G8" s="46">
        <v>4</v>
      </c>
      <c r="H8" s="285" t="s">
        <v>206</v>
      </c>
      <c r="I8" s="711" t="s">
        <v>5342</v>
      </c>
      <c r="J8" s="959" t="s">
        <v>826</v>
      </c>
      <c r="K8" s="6" t="s">
        <v>12522</v>
      </c>
      <c r="L8" s="6"/>
      <c r="M8" s="6" t="s">
        <v>203</v>
      </c>
      <c r="N8" s="110" t="s">
        <v>203</v>
      </c>
      <c r="O8" s="6" t="s">
        <v>206</v>
      </c>
      <c r="P8" s="6" t="s">
        <v>206</v>
      </c>
      <c r="Q8" s="6" t="s">
        <v>206</v>
      </c>
      <c r="R8" s="94"/>
    </row>
    <row r="9" spans="1:18" ht="19.5" customHeight="1">
      <c r="A9" s="1"/>
      <c r="B9" s="6" t="s">
        <v>12415</v>
      </c>
      <c r="C9" s="6" t="s">
        <v>12416</v>
      </c>
      <c r="D9" s="46" t="s">
        <v>12079</v>
      </c>
      <c r="E9" s="46" t="s">
        <v>362</v>
      </c>
      <c r="F9" s="46" t="s">
        <v>28</v>
      </c>
      <c r="G9" s="46">
        <v>2</v>
      </c>
      <c r="H9" s="285" t="s">
        <v>206</v>
      </c>
      <c r="I9" s="18" t="s">
        <v>5342</v>
      </c>
      <c r="J9" s="565" t="s">
        <v>826</v>
      </c>
      <c r="K9" s="6" t="s">
        <v>12523</v>
      </c>
      <c r="L9" s="6"/>
      <c r="M9" s="6" t="s">
        <v>203</v>
      </c>
      <c r="N9" s="110" t="s">
        <v>203</v>
      </c>
      <c r="O9" s="6" t="s">
        <v>206</v>
      </c>
      <c r="P9" s="6" t="s">
        <v>206</v>
      </c>
      <c r="Q9" s="6" t="s">
        <v>206</v>
      </c>
      <c r="R9" s="94"/>
    </row>
    <row r="10" spans="1:18" ht="19.5" customHeight="1">
      <c r="A10" s="1" t="s">
        <v>1781</v>
      </c>
      <c r="B10" s="6" t="s">
        <v>11009</v>
      </c>
      <c r="C10" s="6" t="s">
        <v>12524</v>
      </c>
      <c r="D10" s="46" t="s">
        <v>12079</v>
      </c>
      <c r="E10" s="46" t="s">
        <v>203</v>
      </c>
      <c r="F10" s="46" t="s">
        <v>12</v>
      </c>
      <c r="G10" s="46">
        <v>1</v>
      </c>
      <c r="H10" s="285" t="s">
        <v>206</v>
      </c>
      <c r="I10" s="18" t="s">
        <v>5342</v>
      </c>
      <c r="J10" s="565" t="s">
        <v>826</v>
      </c>
      <c r="K10" s="6" t="s">
        <v>12525</v>
      </c>
      <c r="L10" s="6"/>
      <c r="M10" s="6" t="s">
        <v>203</v>
      </c>
      <c r="N10" s="110" t="s">
        <v>203</v>
      </c>
      <c r="O10" s="6" t="s">
        <v>206</v>
      </c>
      <c r="P10" s="6" t="s">
        <v>206</v>
      </c>
      <c r="Q10" s="6" t="s">
        <v>206</v>
      </c>
      <c r="R10" s="94"/>
    </row>
    <row r="11" spans="1:18" ht="19.5" customHeight="1">
      <c r="A11" s="1"/>
      <c r="B11" s="6" t="s">
        <v>12526</v>
      </c>
      <c r="C11" s="6" t="s">
        <v>12527</v>
      </c>
      <c r="D11" s="46" t="s">
        <v>12079</v>
      </c>
      <c r="E11" s="46" t="s">
        <v>203</v>
      </c>
      <c r="F11" s="46" t="s">
        <v>28</v>
      </c>
      <c r="G11" s="46">
        <v>13</v>
      </c>
      <c r="H11" s="285" t="s">
        <v>206</v>
      </c>
      <c r="I11" s="18" t="s">
        <v>5342</v>
      </c>
      <c r="J11" s="565" t="s">
        <v>826</v>
      </c>
      <c r="K11" s="6" t="s">
        <v>12528</v>
      </c>
      <c r="L11" s="6"/>
      <c r="M11" s="6" t="s">
        <v>203</v>
      </c>
      <c r="N11" s="110" t="s">
        <v>203</v>
      </c>
      <c r="O11" s="6" t="s">
        <v>206</v>
      </c>
      <c r="P11" s="6" t="s">
        <v>206</v>
      </c>
      <c r="Q11" s="6" t="s">
        <v>206</v>
      </c>
      <c r="R11" s="94"/>
    </row>
    <row r="12" spans="1:18" ht="19.5" customHeight="1">
      <c r="A12" s="153" t="s">
        <v>12529</v>
      </c>
      <c r="B12" s="6" t="s">
        <v>1307</v>
      </c>
      <c r="C12" s="6" t="s">
        <v>12530</v>
      </c>
      <c r="D12" s="46" t="s">
        <v>12079</v>
      </c>
      <c r="E12" s="46" t="s">
        <v>203</v>
      </c>
      <c r="F12" s="46" t="s">
        <v>4185</v>
      </c>
      <c r="G12" s="46">
        <v>2</v>
      </c>
      <c r="H12" s="285" t="s">
        <v>206</v>
      </c>
      <c r="I12" s="18" t="s">
        <v>5342</v>
      </c>
      <c r="J12" s="565" t="s">
        <v>826</v>
      </c>
      <c r="K12" s="6" t="s">
        <v>12531</v>
      </c>
      <c r="L12" s="6"/>
      <c r="M12" s="6" t="s">
        <v>203</v>
      </c>
      <c r="N12" s="110" t="s">
        <v>203</v>
      </c>
      <c r="O12" s="6" t="s">
        <v>206</v>
      </c>
      <c r="P12" s="6" t="s">
        <v>206</v>
      </c>
      <c r="Q12" s="6" t="s">
        <v>206</v>
      </c>
      <c r="R12" s="110"/>
    </row>
    <row r="13" spans="1:18" ht="19.5" customHeight="1">
      <c r="A13" s="4" t="s">
        <v>12532</v>
      </c>
      <c r="B13" s="6" t="s">
        <v>6663</v>
      </c>
      <c r="C13" s="20" t="s">
        <v>12533</v>
      </c>
      <c r="D13" s="46" t="s">
        <v>12079</v>
      </c>
      <c r="E13" s="459" t="s">
        <v>203</v>
      </c>
      <c r="F13" s="46" t="s">
        <v>4185</v>
      </c>
      <c r="G13" s="459">
        <v>1</v>
      </c>
      <c r="H13" s="285" t="s">
        <v>206</v>
      </c>
      <c r="I13" s="18" t="s">
        <v>5342</v>
      </c>
      <c r="J13" s="565" t="s">
        <v>12534</v>
      </c>
      <c r="K13" s="6" t="s">
        <v>12535</v>
      </c>
      <c r="L13" s="6"/>
      <c r="M13" s="6" t="s">
        <v>203</v>
      </c>
      <c r="N13" s="110" t="s">
        <v>362</v>
      </c>
      <c r="O13" s="20" t="s">
        <v>12536</v>
      </c>
      <c r="P13" s="6"/>
      <c r="Q13" s="6" t="s">
        <v>206</v>
      </c>
      <c r="R13" s="110"/>
    </row>
    <row r="14" spans="1:18" ht="19.5" customHeight="1">
      <c r="A14" s="2092" t="s">
        <v>12537</v>
      </c>
      <c r="B14" s="6" t="s">
        <v>12538</v>
      </c>
      <c r="C14" s="6" t="s">
        <v>12539</v>
      </c>
      <c r="D14" s="46" t="s">
        <v>12079</v>
      </c>
      <c r="E14" s="46" t="s">
        <v>203</v>
      </c>
      <c r="F14" s="46" t="s">
        <v>28</v>
      </c>
      <c r="G14" s="46">
        <v>3</v>
      </c>
      <c r="H14" s="285" t="s">
        <v>206</v>
      </c>
      <c r="I14" s="18" t="s">
        <v>5342</v>
      </c>
      <c r="J14" s="565" t="s">
        <v>826</v>
      </c>
      <c r="K14" s="6" t="s">
        <v>12540</v>
      </c>
      <c r="L14" s="6"/>
      <c r="M14" s="6" t="s">
        <v>203</v>
      </c>
      <c r="N14" s="110" t="s">
        <v>203</v>
      </c>
      <c r="O14" s="6" t="s">
        <v>206</v>
      </c>
      <c r="P14" s="6" t="s">
        <v>206</v>
      </c>
      <c r="Q14" s="6" t="s">
        <v>206</v>
      </c>
      <c r="R14" s="110"/>
    </row>
    <row r="15" spans="1:18" ht="19.5" customHeight="1">
      <c r="A15" s="2092"/>
      <c r="B15" s="6" t="s">
        <v>12541</v>
      </c>
      <c r="C15" s="6" t="s">
        <v>12542</v>
      </c>
      <c r="D15" s="46" t="s">
        <v>12079</v>
      </c>
      <c r="E15" s="46" t="s">
        <v>203</v>
      </c>
      <c r="F15" s="46" t="s">
        <v>28</v>
      </c>
      <c r="G15" s="46">
        <v>3</v>
      </c>
      <c r="H15" s="285" t="s">
        <v>206</v>
      </c>
      <c r="I15" s="18" t="s">
        <v>5342</v>
      </c>
      <c r="J15" s="565" t="s">
        <v>826</v>
      </c>
      <c r="K15" s="6" t="s">
        <v>12543</v>
      </c>
      <c r="L15" s="6"/>
      <c r="M15" s="6" t="s">
        <v>203</v>
      </c>
      <c r="N15" s="110" t="s">
        <v>203</v>
      </c>
      <c r="O15" s="6" t="s">
        <v>206</v>
      </c>
      <c r="P15" s="6" t="s">
        <v>206</v>
      </c>
      <c r="Q15" s="6" t="s">
        <v>206</v>
      </c>
      <c r="R15" s="110"/>
    </row>
    <row r="16" spans="1:18" ht="19.5" customHeight="1">
      <c r="A16" s="2092"/>
      <c r="B16" s="6" t="s">
        <v>12544</v>
      </c>
      <c r="C16" s="6" t="s">
        <v>12545</v>
      </c>
      <c r="D16" s="46" t="s">
        <v>12079</v>
      </c>
      <c r="E16" s="46" t="s">
        <v>203</v>
      </c>
      <c r="F16" s="46" t="s">
        <v>28</v>
      </c>
      <c r="G16" s="46">
        <v>3</v>
      </c>
      <c r="H16" s="285" t="s">
        <v>206</v>
      </c>
      <c r="I16" s="18" t="s">
        <v>5342</v>
      </c>
      <c r="J16" s="565" t="s">
        <v>826</v>
      </c>
      <c r="K16" s="6" t="s">
        <v>12546</v>
      </c>
      <c r="L16" s="6"/>
      <c r="M16" s="6" t="s">
        <v>203</v>
      </c>
      <c r="N16" s="110" t="s">
        <v>203</v>
      </c>
      <c r="O16" s="6" t="s">
        <v>206</v>
      </c>
      <c r="P16" s="6" t="s">
        <v>206</v>
      </c>
      <c r="Q16" s="6" t="s">
        <v>206</v>
      </c>
      <c r="R16" s="110"/>
    </row>
    <row r="17" spans="1:18" ht="19.5" customHeight="1">
      <c r="A17" s="2092"/>
      <c r="B17" s="6" t="s">
        <v>12547</v>
      </c>
      <c r="C17" s="6" t="s">
        <v>12548</v>
      </c>
      <c r="D17" s="46" t="s">
        <v>12079</v>
      </c>
      <c r="E17" s="46" t="s">
        <v>203</v>
      </c>
      <c r="F17" s="46" t="s">
        <v>28</v>
      </c>
      <c r="G17" s="46">
        <v>3</v>
      </c>
      <c r="H17" s="285" t="s">
        <v>206</v>
      </c>
      <c r="I17" s="18" t="s">
        <v>5342</v>
      </c>
      <c r="J17" s="565" t="s">
        <v>826</v>
      </c>
      <c r="K17" s="6" t="s">
        <v>12549</v>
      </c>
      <c r="L17" s="6"/>
      <c r="M17" s="6" t="s">
        <v>203</v>
      </c>
      <c r="N17" s="110" t="s">
        <v>203</v>
      </c>
      <c r="O17" s="6" t="s">
        <v>206</v>
      </c>
      <c r="P17" s="6" t="s">
        <v>206</v>
      </c>
      <c r="Q17" s="6" t="s">
        <v>206</v>
      </c>
      <c r="R17" s="110"/>
    </row>
    <row r="18" spans="1:18" ht="19.5" customHeight="1">
      <c r="A18" s="2092"/>
      <c r="B18" s="6" t="s">
        <v>12550</v>
      </c>
      <c r="C18" s="6" t="s">
        <v>12551</v>
      </c>
      <c r="D18" s="46" t="s">
        <v>12079</v>
      </c>
      <c r="E18" s="46" t="s">
        <v>203</v>
      </c>
      <c r="F18" s="46" t="s">
        <v>28</v>
      </c>
      <c r="G18" s="46">
        <v>3</v>
      </c>
      <c r="H18" s="285" t="s">
        <v>206</v>
      </c>
      <c r="I18" s="18" t="s">
        <v>5342</v>
      </c>
      <c r="J18" s="565" t="s">
        <v>826</v>
      </c>
      <c r="K18" s="6" t="s">
        <v>12552</v>
      </c>
      <c r="L18" s="6"/>
      <c r="M18" s="6" t="s">
        <v>203</v>
      </c>
      <c r="N18" s="110" t="s">
        <v>203</v>
      </c>
      <c r="O18" s="6" t="s">
        <v>206</v>
      </c>
      <c r="P18" s="6" t="s">
        <v>206</v>
      </c>
      <c r="Q18" s="6" t="s">
        <v>206</v>
      </c>
      <c r="R18" s="110"/>
    </row>
    <row r="19" spans="1:18" ht="19.5" customHeight="1">
      <c r="A19" s="2092"/>
      <c r="B19" s="6" t="s">
        <v>12553</v>
      </c>
      <c r="C19" s="6" t="s">
        <v>12554</v>
      </c>
      <c r="D19" s="46" t="s">
        <v>12079</v>
      </c>
      <c r="E19" s="46" t="s">
        <v>203</v>
      </c>
      <c r="F19" s="46" t="s">
        <v>28</v>
      </c>
      <c r="G19" s="46">
        <v>3</v>
      </c>
      <c r="H19" s="285" t="s">
        <v>206</v>
      </c>
      <c r="I19" s="18" t="s">
        <v>5342</v>
      </c>
      <c r="J19" s="565" t="s">
        <v>826</v>
      </c>
      <c r="K19" s="6" t="s">
        <v>12555</v>
      </c>
      <c r="L19" s="6"/>
      <c r="M19" s="6" t="s">
        <v>203</v>
      </c>
      <c r="N19" s="110" t="s">
        <v>203</v>
      </c>
      <c r="O19" s="6" t="s">
        <v>206</v>
      </c>
      <c r="P19" s="6" t="s">
        <v>206</v>
      </c>
      <c r="Q19" s="6" t="s">
        <v>206</v>
      </c>
      <c r="R19" s="110"/>
    </row>
    <row r="20" spans="1:18" ht="19.5" customHeight="1">
      <c r="A20" s="2142" t="s">
        <v>1235</v>
      </c>
      <c r="B20" s="6" t="s">
        <v>12556</v>
      </c>
      <c r="C20" s="6" t="s">
        <v>12557</v>
      </c>
      <c r="D20" s="46" t="s">
        <v>12079</v>
      </c>
      <c r="E20" s="46" t="s">
        <v>203</v>
      </c>
      <c r="F20" s="46" t="s">
        <v>28</v>
      </c>
      <c r="G20" s="46">
        <v>13</v>
      </c>
      <c r="H20" s="285" t="s">
        <v>206</v>
      </c>
      <c r="I20" s="18" t="s">
        <v>5342</v>
      </c>
      <c r="J20" s="565" t="s">
        <v>826</v>
      </c>
      <c r="K20" s="6" t="s">
        <v>12558</v>
      </c>
      <c r="L20" s="6"/>
      <c r="M20" s="6" t="s">
        <v>203</v>
      </c>
      <c r="N20" s="110" t="s">
        <v>203</v>
      </c>
      <c r="O20" s="6" t="s">
        <v>206</v>
      </c>
      <c r="P20" s="6" t="s">
        <v>206</v>
      </c>
      <c r="Q20" s="6" t="s">
        <v>206</v>
      </c>
      <c r="R20" s="110"/>
    </row>
    <row r="21" spans="1:18" ht="19.5" customHeight="1">
      <c r="A21" s="2142"/>
      <c r="B21" s="6" t="s">
        <v>12559</v>
      </c>
      <c r="C21" s="6" t="s">
        <v>12560</v>
      </c>
      <c r="D21" s="46" t="s">
        <v>12079</v>
      </c>
      <c r="E21" s="46" t="s">
        <v>203</v>
      </c>
      <c r="F21" s="46" t="s">
        <v>28</v>
      </c>
      <c r="G21" s="46">
        <v>13</v>
      </c>
      <c r="H21" s="285" t="s">
        <v>206</v>
      </c>
      <c r="I21" s="18" t="s">
        <v>5342</v>
      </c>
      <c r="J21" s="565" t="s">
        <v>826</v>
      </c>
      <c r="K21" s="6" t="s">
        <v>12561</v>
      </c>
      <c r="L21" s="6"/>
      <c r="M21" s="6" t="s">
        <v>203</v>
      </c>
      <c r="N21" s="110" t="s">
        <v>203</v>
      </c>
      <c r="O21" s="6" t="s">
        <v>206</v>
      </c>
      <c r="P21" s="6" t="s">
        <v>206</v>
      </c>
      <c r="Q21" s="6" t="s">
        <v>206</v>
      </c>
      <c r="R21" s="110"/>
    </row>
    <row r="22" spans="1:18" ht="19.5" customHeight="1">
      <c r="A22" s="2142"/>
      <c r="B22" s="6" t="s">
        <v>12562</v>
      </c>
      <c r="C22" s="6" t="s">
        <v>12563</v>
      </c>
      <c r="D22" s="46" t="s">
        <v>12079</v>
      </c>
      <c r="E22" s="46" t="s">
        <v>203</v>
      </c>
      <c r="F22" s="46" t="s">
        <v>28</v>
      </c>
      <c r="G22" s="46">
        <v>13</v>
      </c>
      <c r="H22" s="285" t="s">
        <v>206</v>
      </c>
      <c r="I22" s="18" t="s">
        <v>5342</v>
      </c>
      <c r="J22" s="565" t="s">
        <v>826</v>
      </c>
      <c r="K22" s="6" t="s">
        <v>12564</v>
      </c>
      <c r="L22" s="6"/>
      <c r="M22" s="6" t="s">
        <v>203</v>
      </c>
      <c r="N22" s="110" t="s">
        <v>203</v>
      </c>
      <c r="O22" s="6" t="s">
        <v>206</v>
      </c>
      <c r="P22" s="6" t="s">
        <v>206</v>
      </c>
      <c r="Q22" s="6" t="s">
        <v>206</v>
      </c>
      <c r="R22" s="110"/>
    </row>
    <row r="23" spans="1:18" ht="19.5" customHeight="1">
      <c r="A23" s="2142"/>
      <c r="B23" s="6" t="s">
        <v>12565</v>
      </c>
      <c r="C23" s="6" t="s">
        <v>12566</v>
      </c>
      <c r="D23" s="46" t="s">
        <v>12079</v>
      </c>
      <c r="E23" s="46" t="s">
        <v>203</v>
      </c>
      <c r="F23" s="46" t="s">
        <v>28</v>
      </c>
      <c r="G23" s="46">
        <v>13</v>
      </c>
      <c r="H23" s="285" t="s">
        <v>206</v>
      </c>
      <c r="I23" s="18" t="s">
        <v>5342</v>
      </c>
      <c r="J23" s="565" t="s">
        <v>826</v>
      </c>
      <c r="K23" s="6" t="s">
        <v>12567</v>
      </c>
      <c r="L23" s="6"/>
      <c r="M23" s="6" t="s">
        <v>203</v>
      </c>
      <c r="N23" s="110" t="s">
        <v>203</v>
      </c>
      <c r="O23" s="6" t="s">
        <v>206</v>
      </c>
      <c r="P23" s="6" t="s">
        <v>206</v>
      </c>
      <c r="Q23" s="6" t="s">
        <v>206</v>
      </c>
      <c r="R23" s="110"/>
    </row>
    <row r="24" spans="1:18" ht="19.5" customHeight="1">
      <c r="A24" s="2142"/>
      <c r="B24" s="6" t="s">
        <v>12568</v>
      </c>
      <c r="C24" s="6" t="s">
        <v>12569</v>
      </c>
      <c r="D24" s="46" t="s">
        <v>12079</v>
      </c>
      <c r="E24" s="46" t="s">
        <v>203</v>
      </c>
      <c r="F24" s="46" t="s">
        <v>28</v>
      </c>
      <c r="G24" s="46">
        <v>13</v>
      </c>
      <c r="H24" s="285" t="s">
        <v>206</v>
      </c>
      <c r="I24" s="18" t="s">
        <v>5342</v>
      </c>
      <c r="J24" s="565" t="s">
        <v>826</v>
      </c>
      <c r="K24" s="6" t="s">
        <v>12570</v>
      </c>
      <c r="L24" s="6"/>
      <c r="M24" s="6" t="s">
        <v>203</v>
      </c>
      <c r="N24" s="110" t="s">
        <v>203</v>
      </c>
      <c r="O24" s="6" t="s">
        <v>206</v>
      </c>
      <c r="P24" s="6" t="s">
        <v>206</v>
      </c>
      <c r="Q24" s="6" t="s">
        <v>206</v>
      </c>
      <c r="R24" s="110"/>
    </row>
    <row r="25" spans="1:18" ht="19.5" customHeight="1">
      <c r="A25" s="2142"/>
      <c r="B25" s="6" t="s">
        <v>12571</v>
      </c>
      <c r="C25" s="6" t="s">
        <v>12572</v>
      </c>
      <c r="D25" s="46" t="s">
        <v>12079</v>
      </c>
      <c r="E25" s="46" t="s">
        <v>203</v>
      </c>
      <c r="F25" s="46" t="s">
        <v>28</v>
      </c>
      <c r="G25" s="46">
        <v>13</v>
      </c>
      <c r="H25" s="285" t="s">
        <v>206</v>
      </c>
      <c r="I25" s="18" t="s">
        <v>5342</v>
      </c>
      <c r="J25" s="565" t="s">
        <v>826</v>
      </c>
      <c r="K25" s="6" t="s">
        <v>12573</v>
      </c>
      <c r="L25" s="6"/>
      <c r="M25" s="6" t="s">
        <v>203</v>
      </c>
      <c r="N25" s="110" t="s">
        <v>203</v>
      </c>
      <c r="O25" s="6" t="s">
        <v>206</v>
      </c>
      <c r="P25" s="6" t="s">
        <v>206</v>
      </c>
      <c r="Q25" s="6" t="s">
        <v>206</v>
      </c>
      <c r="R25" s="110"/>
    </row>
    <row r="26" spans="1:18" ht="19.5" customHeight="1">
      <c r="A26" s="2142"/>
      <c r="B26" s="6" t="s">
        <v>12574</v>
      </c>
      <c r="C26" s="6" t="s">
        <v>12575</v>
      </c>
      <c r="D26" s="46" t="s">
        <v>12079</v>
      </c>
      <c r="E26" s="46" t="s">
        <v>203</v>
      </c>
      <c r="F26" s="46" t="s">
        <v>28</v>
      </c>
      <c r="G26" s="46">
        <v>13</v>
      </c>
      <c r="H26" s="285" t="s">
        <v>206</v>
      </c>
      <c r="I26" s="18" t="s">
        <v>5342</v>
      </c>
      <c r="J26" s="565" t="s">
        <v>826</v>
      </c>
      <c r="K26" s="6" t="s">
        <v>12576</v>
      </c>
      <c r="L26" s="6"/>
      <c r="M26" s="6" t="s">
        <v>203</v>
      </c>
      <c r="N26" s="110" t="s">
        <v>203</v>
      </c>
      <c r="O26" s="6" t="s">
        <v>206</v>
      </c>
      <c r="P26" s="6" t="s">
        <v>206</v>
      </c>
      <c r="Q26" s="6" t="s">
        <v>206</v>
      </c>
      <c r="R26" s="110"/>
    </row>
    <row r="27" spans="1:18" ht="19.5" customHeight="1">
      <c r="A27" s="2142"/>
      <c r="B27" s="6" t="s">
        <v>12577</v>
      </c>
      <c r="C27" s="6" t="s">
        <v>12578</v>
      </c>
      <c r="D27" s="46" t="s">
        <v>12079</v>
      </c>
      <c r="E27" s="46" t="s">
        <v>203</v>
      </c>
      <c r="F27" s="46" t="s">
        <v>28</v>
      </c>
      <c r="G27" s="46">
        <v>13</v>
      </c>
      <c r="H27" s="285" t="s">
        <v>206</v>
      </c>
      <c r="I27" s="18" t="s">
        <v>5342</v>
      </c>
      <c r="J27" s="565" t="s">
        <v>826</v>
      </c>
      <c r="K27" s="6" t="s">
        <v>12579</v>
      </c>
      <c r="L27" s="6"/>
      <c r="M27" s="6" t="s">
        <v>203</v>
      </c>
      <c r="N27" s="110" t="s">
        <v>203</v>
      </c>
      <c r="O27" s="6" t="s">
        <v>206</v>
      </c>
      <c r="P27" s="6" t="s">
        <v>206</v>
      </c>
      <c r="Q27" s="6" t="s">
        <v>206</v>
      </c>
      <c r="R27" s="110"/>
    </row>
    <row r="28" spans="1:18" ht="19.5" customHeight="1">
      <c r="A28" s="2142" t="s">
        <v>12580</v>
      </c>
      <c r="B28" s="6" t="s">
        <v>12581</v>
      </c>
      <c r="C28" s="6" t="s">
        <v>12582</v>
      </c>
      <c r="D28" s="46" t="s">
        <v>12079</v>
      </c>
      <c r="E28" s="46" t="s">
        <v>203</v>
      </c>
      <c r="F28" s="46" t="s">
        <v>28</v>
      </c>
      <c r="G28" s="46">
        <v>13</v>
      </c>
      <c r="H28" s="285" t="s">
        <v>206</v>
      </c>
      <c r="I28" s="18" t="s">
        <v>5342</v>
      </c>
      <c r="J28" s="565" t="s">
        <v>826</v>
      </c>
      <c r="K28" s="6" t="s">
        <v>12583</v>
      </c>
      <c r="L28" s="6"/>
      <c r="M28" s="6" t="s">
        <v>203</v>
      </c>
      <c r="N28" s="110" t="s">
        <v>203</v>
      </c>
      <c r="O28" s="6" t="s">
        <v>206</v>
      </c>
      <c r="P28" s="6" t="s">
        <v>206</v>
      </c>
      <c r="Q28" s="6" t="s">
        <v>206</v>
      </c>
      <c r="R28" s="110"/>
    </row>
    <row r="29" spans="1:18" ht="19.5" customHeight="1">
      <c r="A29" s="2142"/>
      <c r="B29" s="6" t="s">
        <v>12584</v>
      </c>
      <c r="C29" s="6" t="s">
        <v>12585</v>
      </c>
      <c r="D29" s="46" t="s">
        <v>12079</v>
      </c>
      <c r="E29" s="46" t="s">
        <v>203</v>
      </c>
      <c r="F29" s="46" t="s">
        <v>28</v>
      </c>
      <c r="G29" s="46">
        <v>13</v>
      </c>
      <c r="H29" s="285" t="s">
        <v>206</v>
      </c>
      <c r="I29" s="18" t="s">
        <v>5342</v>
      </c>
      <c r="J29" s="565" t="s">
        <v>826</v>
      </c>
      <c r="K29" s="6" t="s">
        <v>12586</v>
      </c>
      <c r="L29" s="6"/>
      <c r="M29" s="6" t="s">
        <v>203</v>
      </c>
      <c r="N29" s="110" t="s">
        <v>203</v>
      </c>
      <c r="O29" s="6" t="s">
        <v>206</v>
      </c>
      <c r="P29" s="6" t="s">
        <v>206</v>
      </c>
      <c r="Q29" s="6" t="s">
        <v>206</v>
      </c>
      <c r="R29" s="110"/>
    </row>
    <row r="30" spans="1:18" ht="19.5" customHeight="1">
      <c r="A30" s="2142"/>
      <c r="B30" s="6" t="s">
        <v>12587</v>
      </c>
      <c r="C30" s="6" t="s">
        <v>12588</v>
      </c>
      <c r="D30" s="46" t="s">
        <v>12079</v>
      </c>
      <c r="E30" s="46" t="s">
        <v>203</v>
      </c>
      <c r="F30" s="46" t="s">
        <v>28</v>
      </c>
      <c r="G30" s="46">
        <v>13</v>
      </c>
      <c r="H30" s="285" t="s">
        <v>206</v>
      </c>
      <c r="I30" s="18" t="s">
        <v>5342</v>
      </c>
      <c r="J30" s="565" t="s">
        <v>826</v>
      </c>
      <c r="K30" s="6" t="s">
        <v>12589</v>
      </c>
      <c r="L30" s="6"/>
      <c r="M30" s="6" t="s">
        <v>203</v>
      </c>
      <c r="N30" s="110" t="s">
        <v>203</v>
      </c>
      <c r="O30" s="6" t="s">
        <v>206</v>
      </c>
      <c r="P30" s="6" t="s">
        <v>206</v>
      </c>
      <c r="Q30" s="6" t="s">
        <v>206</v>
      </c>
      <c r="R30" s="110"/>
    </row>
    <row r="31" spans="1:18" ht="19.5" customHeight="1">
      <c r="A31" s="266" t="s">
        <v>12590</v>
      </c>
      <c r="B31" s="151" t="s">
        <v>12591</v>
      </c>
      <c r="C31" s="151" t="s">
        <v>12592</v>
      </c>
      <c r="D31" s="483" t="s">
        <v>12079</v>
      </c>
      <c r="E31" s="46" t="s">
        <v>203</v>
      </c>
      <c r="F31" s="46" t="s">
        <v>28</v>
      </c>
      <c r="G31" s="46">
        <v>7</v>
      </c>
      <c r="H31" s="285" t="s">
        <v>206</v>
      </c>
      <c r="I31" s="18" t="s">
        <v>5342</v>
      </c>
      <c r="J31" s="959" t="s">
        <v>826</v>
      </c>
      <c r="K31" s="151" t="s">
        <v>12593</v>
      </c>
      <c r="L31" s="151"/>
      <c r="M31" s="6" t="s">
        <v>203</v>
      </c>
      <c r="N31" s="110" t="s">
        <v>203</v>
      </c>
      <c r="O31" s="6" t="s">
        <v>206</v>
      </c>
      <c r="P31" s="6" t="s">
        <v>206</v>
      </c>
      <c r="Q31" s="6" t="s">
        <v>206</v>
      </c>
      <c r="R31" s="6"/>
    </row>
    <row r="32" spans="1:18" ht="19.5" customHeight="1">
      <c r="A32" s="2106" t="s">
        <v>12594</v>
      </c>
      <c r="B32" s="6" t="s">
        <v>12595</v>
      </c>
      <c r="C32" s="6" t="s">
        <v>12596</v>
      </c>
      <c r="D32" s="46" t="s">
        <v>12079</v>
      </c>
      <c r="E32" s="46" t="s">
        <v>203</v>
      </c>
      <c r="F32" s="46" t="s">
        <v>28</v>
      </c>
      <c r="G32" s="46">
        <v>13</v>
      </c>
      <c r="H32" s="285" t="s">
        <v>206</v>
      </c>
      <c r="I32" s="18" t="s">
        <v>5342</v>
      </c>
      <c r="J32" s="565" t="s">
        <v>826</v>
      </c>
      <c r="K32" s="6" t="s">
        <v>12597</v>
      </c>
      <c r="L32" s="6"/>
      <c r="M32" s="6" t="s">
        <v>203</v>
      </c>
      <c r="N32" s="110" t="s">
        <v>203</v>
      </c>
      <c r="O32" s="6" t="s">
        <v>206</v>
      </c>
      <c r="P32" s="6" t="s">
        <v>206</v>
      </c>
      <c r="Q32" s="6" t="s">
        <v>206</v>
      </c>
      <c r="R32" s="6"/>
    </row>
    <row r="33" spans="1:18" ht="19.5" customHeight="1">
      <c r="A33" s="2107"/>
      <c r="B33" s="6" t="s">
        <v>12598</v>
      </c>
      <c r="C33" s="6" t="s">
        <v>12599</v>
      </c>
      <c r="D33" s="46" t="s">
        <v>12079</v>
      </c>
      <c r="E33" s="46" t="s">
        <v>203</v>
      </c>
      <c r="F33" s="46" t="s">
        <v>28</v>
      </c>
      <c r="G33" s="46">
        <v>13</v>
      </c>
      <c r="H33" s="285" t="s">
        <v>206</v>
      </c>
      <c r="I33" s="18" t="s">
        <v>5342</v>
      </c>
      <c r="J33" s="565" t="s">
        <v>826</v>
      </c>
      <c r="K33" s="6" t="s">
        <v>12600</v>
      </c>
      <c r="L33" s="6"/>
      <c r="M33" s="6" t="s">
        <v>203</v>
      </c>
      <c r="N33" s="110" t="s">
        <v>203</v>
      </c>
      <c r="O33" s="6" t="s">
        <v>206</v>
      </c>
      <c r="P33" s="6" t="s">
        <v>206</v>
      </c>
      <c r="Q33" s="6" t="s">
        <v>206</v>
      </c>
      <c r="R33" s="6"/>
    </row>
    <row r="34" spans="1:18" ht="19.5" customHeight="1">
      <c r="A34" s="2107"/>
      <c r="B34" s="6" t="s">
        <v>12601</v>
      </c>
      <c r="C34" s="6" t="s">
        <v>12602</v>
      </c>
      <c r="D34" s="46" t="s">
        <v>12079</v>
      </c>
      <c r="E34" s="46" t="s">
        <v>203</v>
      </c>
      <c r="F34" s="46" t="s">
        <v>28</v>
      </c>
      <c r="G34" s="46">
        <v>13</v>
      </c>
      <c r="H34" s="285" t="s">
        <v>206</v>
      </c>
      <c r="I34" s="18" t="s">
        <v>5342</v>
      </c>
      <c r="J34" s="565" t="s">
        <v>826</v>
      </c>
      <c r="K34" s="6" t="s">
        <v>12603</v>
      </c>
      <c r="L34" s="6"/>
      <c r="M34" s="6" t="s">
        <v>203</v>
      </c>
      <c r="N34" s="110" t="s">
        <v>203</v>
      </c>
      <c r="O34" s="6" t="s">
        <v>206</v>
      </c>
      <c r="P34" s="6" t="s">
        <v>206</v>
      </c>
      <c r="Q34" s="6" t="s">
        <v>206</v>
      </c>
      <c r="R34" s="6"/>
    </row>
    <row r="35" spans="1:18" ht="19.5" customHeight="1">
      <c r="A35" s="2107"/>
      <c r="B35" s="6" t="s">
        <v>12604</v>
      </c>
      <c r="C35" s="6" t="s">
        <v>12605</v>
      </c>
      <c r="D35" s="46" t="s">
        <v>12079</v>
      </c>
      <c r="E35" s="46" t="s">
        <v>203</v>
      </c>
      <c r="F35" s="46" t="s">
        <v>28</v>
      </c>
      <c r="G35" s="46">
        <v>13</v>
      </c>
      <c r="H35" s="285" t="s">
        <v>206</v>
      </c>
      <c r="I35" s="18" t="s">
        <v>5342</v>
      </c>
      <c r="J35" s="565" t="s">
        <v>826</v>
      </c>
      <c r="K35" s="6" t="s">
        <v>12606</v>
      </c>
      <c r="L35" s="6"/>
      <c r="M35" s="6" t="s">
        <v>203</v>
      </c>
      <c r="N35" s="110" t="s">
        <v>203</v>
      </c>
      <c r="O35" s="6" t="s">
        <v>206</v>
      </c>
      <c r="P35" s="6" t="s">
        <v>206</v>
      </c>
      <c r="Q35" s="6" t="s">
        <v>206</v>
      </c>
      <c r="R35" s="6"/>
    </row>
    <row r="36" spans="1:18" ht="19.5" customHeight="1">
      <c r="A36" s="2108"/>
      <c r="B36" s="6" t="s">
        <v>12607</v>
      </c>
      <c r="C36" s="6" t="s">
        <v>12608</v>
      </c>
      <c r="D36" s="46" t="s">
        <v>12079</v>
      </c>
      <c r="E36" s="46" t="s">
        <v>203</v>
      </c>
      <c r="F36" s="46" t="s">
        <v>28</v>
      </c>
      <c r="G36" s="46">
        <v>13</v>
      </c>
      <c r="H36" s="285" t="s">
        <v>206</v>
      </c>
      <c r="I36" s="18" t="s">
        <v>5342</v>
      </c>
      <c r="J36" s="565" t="s">
        <v>826</v>
      </c>
      <c r="K36" s="6" t="s">
        <v>12609</v>
      </c>
      <c r="L36" s="6"/>
      <c r="M36" s="6" t="s">
        <v>203</v>
      </c>
      <c r="N36" s="110" t="s">
        <v>203</v>
      </c>
      <c r="O36" s="6" t="s">
        <v>206</v>
      </c>
      <c r="P36" s="6" t="s">
        <v>206</v>
      </c>
      <c r="Q36" s="6" t="s">
        <v>206</v>
      </c>
      <c r="R36" s="6"/>
    </row>
    <row r="37" spans="1:18" ht="19.5" customHeight="1">
      <c r="A37" s="2106" t="s">
        <v>12610</v>
      </c>
      <c r="B37" s="6" t="s">
        <v>12611</v>
      </c>
      <c r="C37" s="6" t="s">
        <v>12612</v>
      </c>
      <c r="D37" s="46" t="s">
        <v>12079</v>
      </c>
      <c r="E37" s="46" t="s">
        <v>203</v>
      </c>
      <c r="F37" s="46" t="s">
        <v>28</v>
      </c>
      <c r="G37" s="46">
        <v>13</v>
      </c>
      <c r="H37" s="285" t="s">
        <v>206</v>
      </c>
      <c r="I37" s="18" t="s">
        <v>5342</v>
      </c>
      <c r="J37" s="565" t="s">
        <v>826</v>
      </c>
      <c r="K37" s="6" t="s">
        <v>12613</v>
      </c>
      <c r="L37" s="6"/>
      <c r="M37" s="6" t="s">
        <v>203</v>
      </c>
      <c r="N37" s="110" t="s">
        <v>203</v>
      </c>
      <c r="O37" s="6" t="s">
        <v>206</v>
      </c>
      <c r="P37" s="6" t="s">
        <v>206</v>
      </c>
      <c r="Q37" s="6" t="s">
        <v>206</v>
      </c>
      <c r="R37" s="6"/>
    </row>
    <row r="38" spans="1:18" ht="19.5" customHeight="1">
      <c r="A38" s="2107"/>
      <c r="B38" s="6" t="s">
        <v>12614</v>
      </c>
      <c r="C38" s="6" t="s">
        <v>12615</v>
      </c>
      <c r="D38" s="46" t="s">
        <v>12079</v>
      </c>
      <c r="E38" s="46" t="s">
        <v>203</v>
      </c>
      <c r="F38" s="46" t="s">
        <v>28</v>
      </c>
      <c r="G38" s="324">
        <v>13</v>
      </c>
      <c r="H38" s="1092" t="s">
        <v>206</v>
      </c>
      <c r="I38" s="109" t="s">
        <v>5342</v>
      </c>
      <c r="J38" s="1093" t="s">
        <v>826</v>
      </c>
      <c r="K38" s="16" t="s">
        <v>12616</v>
      </c>
      <c r="L38" s="16"/>
      <c r="M38" s="6" t="s">
        <v>203</v>
      </c>
      <c r="N38" s="110" t="s">
        <v>203</v>
      </c>
      <c r="O38" s="6" t="s">
        <v>206</v>
      </c>
      <c r="P38" s="6" t="s">
        <v>206</v>
      </c>
      <c r="Q38" s="6" t="s">
        <v>206</v>
      </c>
      <c r="R38" s="6"/>
    </row>
    <row r="39" spans="1:18" ht="19.5" customHeight="1">
      <c r="A39" s="2108"/>
      <c r="B39" s="6" t="s">
        <v>12617</v>
      </c>
      <c r="C39" s="6" t="s">
        <v>12618</v>
      </c>
      <c r="D39" s="46" t="s">
        <v>12079</v>
      </c>
      <c r="E39" s="46" t="s">
        <v>203</v>
      </c>
      <c r="F39" s="285" t="s">
        <v>28</v>
      </c>
      <c r="G39" s="46">
        <v>13</v>
      </c>
      <c r="H39" s="46" t="s">
        <v>206</v>
      </c>
      <c r="I39" s="18" t="s">
        <v>5342</v>
      </c>
      <c r="J39" s="262" t="s">
        <v>826</v>
      </c>
      <c r="K39" s="6" t="s">
        <v>12619</v>
      </c>
      <c r="L39" s="6"/>
      <c r="M39" s="6" t="s">
        <v>203</v>
      </c>
      <c r="N39" s="110" t="s">
        <v>203</v>
      </c>
      <c r="O39" s="6" t="s">
        <v>206</v>
      </c>
      <c r="P39" s="6" t="s">
        <v>206</v>
      </c>
      <c r="Q39" s="6" t="s">
        <v>206</v>
      </c>
      <c r="R39" s="6"/>
    </row>
  </sheetData>
  <autoFilter ref="A3:R3" xr:uid="{53F4F2E6-63D3-4CAD-ADE8-90AA10DF04F3}"/>
  <mergeCells count="9">
    <mergeCell ref="J2:L2"/>
    <mergeCell ref="A4:A6"/>
    <mergeCell ref="A10:A11"/>
    <mergeCell ref="A37:A39"/>
    <mergeCell ref="A32:A36"/>
    <mergeCell ref="A20:A27"/>
    <mergeCell ref="A14:A19"/>
    <mergeCell ref="A28:A30"/>
    <mergeCell ref="A8:A9"/>
  </mergeCell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092DC-577B-4CF6-9EA9-652652D5F795}">
  <sheetPr>
    <tabColor rgb="FFFC00E5"/>
  </sheetPr>
  <dimension ref="A2:H20"/>
  <sheetViews>
    <sheetView workbookViewId="0">
      <selection activeCell="C6" sqref="C6"/>
    </sheetView>
  </sheetViews>
  <sheetFormatPr defaultRowHeight="15"/>
  <cols>
    <col min="1" max="1" width="31.42578125" customWidth="1"/>
    <col min="2" max="2" width="25" customWidth="1"/>
    <col min="3" max="3" width="48.85546875" customWidth="1"/>
    <col min="4" max="4" width="34.42578125" customWidth="1"/>
    <col min="5" max="5" width="36.7109375" customWidth="1"/>
    <col min="6" max="6" width="20.5703125" customWidth="1"/>
    <col min="7" max="7" width="57.140625" customWidth="1"/>
  </cols>
  <sheetData>
    <row r="2" spans="1:8" ht="83.25" customHeight="1">
      <c r="A2" s="145"/>
      <c r="B2" s="145"/>
      <c r="C2" s="145"/>
      <c r="D2" s="140" t="s">
        <v>1076</v>
      </c>
      <c r="E2" s="2129" t="s">
        <v>12620</v>
      </c>
      <c r="F2" s="2130"/>
      <c r="G2" s="2131"/>
      <c r="H2" s="144"/>
    </row>
    <row r="3" spans="1:8" ht="30">
      <c r="A3" s="19" t="s">
        <v>1078</v>
      </c>
      <c r="B3" s="19" t="s">
        <v>1079</v>
      </c>
      <c r="C3" s="19" t="s">
        <v>1080</v>
      </c>
      <c r="D3" s="84" t="s">
        <v>1081</v>
      </c>
      <c r="E3" s="19" t="s">
        <v>1082</v>
      </c>
      <c r="F3" s="19" t="s">
        <v>1083</v>
      </c>
      <c r="G3" s="19" t="s">
        <v>1084</v>
      </c>
      <c r="H3" s="183" t="s">
        <v>1085</v>
      </c>
    </row>
    <row r="4" spans="1:8" ht="18" customHeight="1">
      <c r="A4" s="2128" t="s">
        <v>2014</v>
      </c>
      <c r="B4" s="608" t="s">
        <v>12621</v>
      </c>
      <c r="C4" s="624" t="s">
        <v>12622</v>
      </c>
      <c r="D4" s="602" t="s">
        <v>2289</v>
      </c>
      <c r="E4" s="608"/>
      <c r="F4" s="596"/>
      <c r="G4" s="570" t="s">
        <v>12623</v>
      </c>
      <c r="H4" s="6"/>
    </row>
    <row r="5" spans="1:8" ht="18" customHeight="1">
      <c r="A5" s="2110"/>
      <c r="B5" s="614" t="s">
        <v>12624</v>
      </c>
      <c r="C5" s="625" t="s">
        <v>12625</v>
      </c>
      <c r="D5" s="602" t="s">
        <v>2289</v>
      </c>
      <c r="E5" s="609" t="s">
        <v>12626</v>
      </c>
      <c r="F5" s="606"/>
      <c r="G5" s="16"/>
      <c r="H5" s="16"/>
    </row>
    <row r="6" spans="1:8" ht="18" customHeight="1">
      <c r="A6" s="1" t="s">
        <v>12627</v>
      </c>
      <c r="B6" s="596" t="s">
        <v>9185</v>
      </c>
      <c r="C6" s="1843" t="s">
        <v>12628</v>
      </c>
      <c r="D6" s="602" t="s">
        <v>2289</v>
      </c>
      <c r="E6" s="608"/>
      <c r="F6" s="600"/>
      <c r="G6" s="600"/>
      <c r="H6" s="6"/>
    </row>
    <row r="7" spans="1:8" ht="18" customHeight="1">
      <c r="A7" s="1"/>
      <c r="B7" s="596" t="s">
        <v>12629</v>
      </c>
      <c r="C7" s="1843" t="s">
        <v>12630</v>
      </c>
      <c r="D7" s="602" t="s">
        <v>2289</v>
      </c>
      <c r="E7" s="608"/>
      <c r="F7" s="600"/>
      <c r="G7" s="600"/>
      <c r="H7" s="6"/>
    </row>
    <row r="8" spans="1:8" ht="18" customHeight="1">
      <c r="A8" s="1"/>
      <c r="B8" s="596" t="s">
        <v>12631</v>
      </c>
      <c r="C8" s="602" t="s">
        <v>12628</v>
      </c>
      <c r="D8" s="602" t="s">
        <v>2289</v>
      </c>
      <c r="E8" s="596"/>
      <c r="F8" s="600"/>
      <c r="G8" s="619"/>
      <c r="H8" s="6"/>
    </row>
    <row r="9" spans="1:8" ht="18" customHeight="1">
      <c r="A9" s="1"/>
      <c r="B9" s="596" t="s">
        <v>12632</v>
      </c>
      <c r="C9" s="602" t="s">
        <v>12628</v>
      </c>
      <c r="D9" s="602" t="s">
        <v>2289</v>
      </c>
      <c r="E9" s="596"/>
      <c r="F9" s="600"/>
      <c r="G9" s="600"/>
      <c r="H9" s="6"/>
    </row>
    <row r="10" spans="1:8" ht="18" customHeight="1">
      <c r="A10" s="1"/>
      <c r="B10" s="596" t="s">
        <v>12633</v>
      </c>
      <c r="C10" s="602" t="s">
        <v>12628</v>
      </c>
      <c r="D10" s="602" t="s">
        <v>2289</v>
      </c>
      <c r="E10" s="596"/>
      <c r="F10" s="600"/>
      <c r="G10" s="600"/>
      <c r="H10" s="6"/>
    </row>
    <row r="11" spans="1:8" ht="18" customHeight="1">
      <c r="A11" s="1"/>
      <c r="B11" s="596" t="s">
        <v>12634</v>
      </c>
      <c r="C11" s="602" t="s">
        <v>12628</v>
      </c>
      <c r="D11" s="602" t="s">
        <v>2289</v>
      </c>
      <c r="E11" s="596"/>
      <c r="F11" s="6"/>
      <c r="G11" s="6"/>
      <c r="H11" s="6"/>
    </row>
    <row r="12" spans="1:8" ht="18" customHeight="1">
      <c r="A12" s="1"/>
      <c r="B12" s="596" t="s">
        <v>12635</v>
      </c>
      <c r="C12" s="602" t="s">
        <v>12628</v>
      </c>
      <c r="D12" s="602" t="s">
        <v>2289</v>
      </c>
      <c r="E12" s="596"/>
      <c r="F12" s="6"/>
      <c r="G12" s="6"/>
      <c r="H12" s="6"/>
    </row>
    <row r="13" spans="1:8" ht="18" customHeight="1">
      <c r="A13" s="1"/>
      <c r="B13" s="596" t="s">
        <v>12636</v>
      </c>
      <c r="C13" s="602" t="s">
        <v>12628</v>
      </c>
      <c r="D13" s="602" t="s">
        <v>2289</v>
      </c>
      <c r="E13" s="6"/>
      <c r="F13" s="6"/>
      <c r="G13" s="6"/>
      <c r="H13" s="6"/>
    </row>
    <row r="14" spans="1:8" ht="18" customHeight="1">
      <c r="A14" s="1"/>
      <c r="B14" s="596" t="s">
        <v>12637</v>
      </c>
      <c r="C14" s="602" t="s">
        <v>12628</v>
      </c>
      <c r="D14" s="602" t="s">
        <v>2289</v>
      </c>
      <c r="E14" s="6"/>
      <c r="F14" s="6"/>
      <c r="G14" s="6"/>
      <c r="H14" s="6"/>
    </row>
    <row r="15" spans="1:8" ht="16.5" customHeight="1">
      <c r="A15" s="1"/>
      <c r="B15" s="596" t="s">
        <v>12638</v>
      </c>
      <c r="C15" s="602" t="s">
        <v>12628</v>
      </c>
      <c r="D15" s="602" t="s">
        <v>2289</v>
      </c>
      <c r="E15" s="6"/>
      <c r="F15" s="6"/>
      <c r="G15" s="6"/>
      <c r="H15" s="6"/>
    </row>
    <row r="16" spans="1:8" ht="16.5" customHeight="1">
      <c r="A16" s="1"/>
      <c r="B16" s="596" t="s">
        <v>12639</v>
      </c>
      <c r="C16" s="602" t="s">
        <v>12628</v>
      </c>
      <c r="D16" s="602" t="s">
        <v>2289</v>
      </c>
      <c r="E16" s="6"/>
      <c r="F16" s="6"/>
      <c r="G16" s="6"/>
      <c r="H16" s="6"/>
    </row>
    <row r="17" spans="1:8" ht="16.5" customHeight="1">
      <c r="A17" s="1"/>
      <c r="B17" s="596" t="s">
        <v>12640</v>
      </c>
      <c r="C17" s="602" t="s">
        <v>12628</v>
      </c>
      <c r="D17" s="602" t="s">
        <v>2289</v>
      </c>
      <c r="E17" s="6"/>
      <c r="F17" s="6"/>
      <c r="G17" s="6"/>
      <c r="H17" s="6"/>
    </row>
    <row r="18" spans="1:8" ht="16.5" customHeight="1">
      <c r="A18" s="1"/>
      <c r="B18" s="596" t="s">
        <v>12641</v>
      </c>
      <c r="C18" s="602" t="s">
        <v>12628</v>
      </c>
      <c r="D18" s="602" t="s">
        <v>2289</v>
      </c>
      <c r="E18" s="6"/>
      <c r="F18" s="6"/>
      <c r="G18" s="6"/>
      <c r="H18" s="6"/>
    </row>
    <row r="19" spans="1:8" ht="16.5" customHeight="1"/>
    <row r="20" spans="1:8" ht="16.5" customHeight="1"/>
  </sheetData>
  <mergeCells count="3">
    <mergeCell ref="E2:G2"/>
    <mergeCell ref="A4:A5"/>
    <mergeCell ref="A6:A18"/>
  </mergeCell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2874F-6D15-4071-9485-9831EA43C276}">
  <sheetPr>
    <tabColor rgb="FFFC00E5"/>
  </sheetPr>
  <dimension ref="A1:K15"/>
  <sheetViews>
    <sheetView topLeftCell="A3" workbookViewId="0">
      <selection activeCell="I28" sqref="I28"/>
    </sheetView>
  </sheetViews>
  <sheetFormatPr defaultRowHeight="15"/>
  <cols>
    <col min="1" max="1" width="30.140625" customWidth="1"/>
    <col min="2" max="2" width="27.140625" customWidth="1"/>
    <col min="3" max="3" width="42.28515625" customWidth="1"/>
    <col min="4" max="4" width="52.5703125" customWidth="1"/>
    <col min="5" max="5" width="25.85546875" customWidth="1"/>
    <col min="6" max="6" width="24.7109375" customWidth="1"/>
    <col min="7" max="7" width="16.7109375" customWidth="1"/>
    <col min="8" max="8" width="26.85546875" customWidth="1"/>
    <col min="9" max="9" width="36.42578125" customWidth="1"/>
    <col min="10" max="10" width="41.85546875" customWidth="1"/>
    <col min="11" max="11" width="16.85546875" customWidth="1"/>
  </cols>
  <sheetData>
    <row r="1" spans="1:11" ht="61.5" customHeight="1">
      <c r="A1" s="145"/>
      <c r="B1" s="145"/>
      <c r="C1" s="145"/>
      <c r="D1" s="140" t="s">
        <v>1076</v>
      </c>
      <c r="E1" s="2129" t="s">
        <v>12620</v>
      </c>
      <c r="F1" s="2130"/>
      <c r="G1" s="2131"/>
      <c r="H1" s="2280" t="s">
        <v>12642</v>
      </c>
      <c r="I1" s="2281"/>
      <c r="J1" s="2282"/>
      <c r="K1" s="144"/>
    </row>
    <row r="2" spans="1:11" ht="30">
      <c r="A2" s="19" t="s">
        <v>1078</v>
      </c>
      <c r="B2" s="12" t="s">
        <v>1079</v>
      </c>
      <c r="C2" s="12" t="s">
        <v>1080</v>
      </c>
      <c r="D2" s="82" t="s">
        <v>1081</v>
      </c>
      <c r="E2" s="19" t="s">
        <v>1082</v>
      </c>
      <c r="F2" s="19" t="s">
        <v>1083</v>
      </c>
      <c r="G2" s="19" t="s">
        <v>1084</v>
      </c>
      <c r="H2" s="19" t="s">
        <v>12643</v>
      </c>
      <c r="I2" s="19" t="s">
        <v>12644</v>
      </c>
      <c r="J2" s="19" t="s">
        <v>1084</v>
      </c>
      <c r="K2" s="183" t="s">
        <v>1085</v>
      </c>
    </row>
    <row r="3" spans="1:11" ht="30">
      <c r="A3" s="2110" t="s">
        <v>2006</v>
      </c>
      <c r="B3" s="615" t="s">
        <v>1108</v>
      </c>
      <c r="C3" s="617" t="s">
        <v>12645</v>
      </c>
      <c r="D3" s="630" t="s">
        <v>12646</v>
      </c>
      <c r="E3" s="596"/>
      <c r="F3" s="596"/>
      <c r="G3" s="6"/>
      <c r="H3" s="600" t="s">
        <v>12647</v>
      </c>
      <c r="I3" s="600" t="s">
        <v>12648</v>
      </c>
      <c r="J3" s="613" t="s">
        <v>12649</v>
      </c>
      <c r="K3" s="6"/>
    </row>
    <row r="4" spans="1:11" ht="60">
      <c r="A4" s="2112"/>
      <c r="B4" s="615" t="s">
        <v>12650</v>
      </c>
      <c r="C4" s="617" t="s">
        <v>12651</v>
      </c>
      <c r="D4" s="623" t="s">
        <v>12646</v>
      </c>
      <c r="E4" s="596" t="s">
        <v>627</v>
      </c>
      <c r="F4" s="596" t="s">
        <v>627</v>
      </c>
      <c r="G4" s="6" t="s">
        <v>627</v>
      </c>
      <c r="H4" s="600" t="s">
        <v>12652</v>
      </c>
      <c r="I4" s="600" t="s">
        <v>12653</v>
      </c>
      <c r="J4" s="612" t="s">
        <v>12654</v>
      </c>
      <c r="K4" s="6"/>
    </row>
    <row r="5" spans="1:11" ht="30">
      <c r="A5" s="2110" t="s">
        <v>12495</v>
      </c>
      <c r="B5" s="598" t="s">
        <v>12621</v>
      </c>
      <c r="C5" s="597" t="s">
        <v>12622</v>
      </c>
      <c r="D5" s="623" t="s">
        <v>12646</v>
      </c>
      <c r="E5" s="596"/>
      <c r="F5" s="596"/>
      <c r="G5" s="6"/>
      <c r="H5" s="6" t="s">
        <v>12655</v>
      </c>
      <c r="I5" s="6" t="s">
        <v>12656</v>
      </c>
      <c r="J5" s="20" t="s">
        <v>12657</v>
      </c>
      <c r="K5" s="6"/>
    </row>
    <row r="6" spans="1:11" ht="45">
      <c r="A6" s="2112"/>
      <c r="B6" s="598" t="s">
        <v>12658</v>
      </c>
      <c r="C6" s="597" t="s">
        <v>12625</v>
      </c>
      <c r="D6" s="623" t="s">
        <v>12646</v>
      </c>
      <c r="E6" s="596"/>
      <c r="F6" s="596"/>
      <c r="G6" s="6"/>
      <c r="H6" s="603" t="s">
        <v>12659</v>
      </c>
      <c r="I6" s="603" t="s">
        <v>12660</v>
      </c>
      <c r="J6" s="20" t="s">
        <v>12661</v>
      </c>
      <c r="K6" s="6"/>
    </row>
    <row r="7" spans="1:11" ht="30">
      <c r="A7" s="2110" t="s">
        <v>2202</v>
      </c>
      <c r="B7" s="610" t="s">
        <v>11571</v>
      </c>
      <c r="C7" s="611" t="s">
        <v>12662</v>
      </c>
      <c r="D7" s="623" t="s">
        <v>12646</v>
      </c>
      <c r="E7" s="596"/>
      <c r="F7" s="600"/>
      <c r="G7" s="600"/>
      <c r="H7" s="6" t="s">
        <v>12655</v>
      </c>
      <c r="I7" s="600" t="s">
        <v>12663</v>
      </c>
      <c r="J7" s="20" t="s">
        <v>12657</v>
      </c>
      <c r="K7" s="6"/>
    </row>
    <row r="8" spans="1:11" ht="30">
      <c r="A8" s="2111"/>
      <c r="B8" s="610" t="s">
        <v>5535</v>
      </c>
      <c r="C8" s="611" t="s">
        <v>12664</v>
      </c>
      <c r="D8" s="623" t="s">
        <v>12646</v>
      </c>
      <c r="E8" s="6"/>
      <c r="F8" s="600"/>
      <c r="G8" s="600"/>
      <c r="H8" s="6" t="s">
        <v>12655</v>
      </c>
      <c r="I8" s="600" t="s">
        <v>12665</v>
      </c>
      <c r="J8" s="20" t="s">
        <v>12657</v>
      </c>
      <c r="K8" s="6"/>
    </row>
    <row r="9" spans="1:11" ht="30">
      <c r="A9" s="2111"/>
      <c r="B9" s="620" t="s">
        <v>12666</v>
      </c>
      <c r="C9" s="622" t="s">
        <v>12667</v>
      </c>
      <c r="D9" s="623" t="s">
        <v>12646</v>
      </c>
      <c r="E9" s="16"/>
      <c r="F9" s="607"/>
      <c r="G9" s="607"/>
      <c r="H9" s="16" t="s">
        <v>12655</v>
      </c>
      <c r="I9" s="607" t="s">
        <v>12668</v>
      </c>
      <c r="J9" s="51" t="s">
        <v>12657</v>
      </c>
      <c r="K9" s="16"/>
    </row>
    <row r="10" spans="1:11" ht="92.25" customHeight="1">
      <c r="A10" s="2111"/>
      <c r="B10" s="620" t="s">
        <v>12669</v>
      </c>
      <c r="C10" s="622" t="s">
        <v>12670</v>
      </c>
      <c r="D10" s="623" t="s">
        <v>12646</v>
      </c>
      <c r="E10" s="16"/>
      <c r="F10" s="607"/>
      <c r="G10" s="607"/>
      <c r="H10" s="15" t="s">
        <v>12655</v>
      </c>
      <c r="I10" s="6" t="s">
        <v>12671</v>
      </c>
      <c r="J10" s="21" t="s">
        <v>12657</v>
      </c>
      <c r="K10" s="16"/>
    </row>
    <row r="11" spans="1:11" ht="206.25" customHeight="1">
      <c r="A11" s="2112"/>
      <c r="B11" s="620" t="s">
        <v>11573</v>
      </c>
      <c r="C11" s="622" t="s">
        <v>12672</v>
      </c>
      <c r="D11" s="623" t="s">
        <v>12646</v>
      </c>
      <c r="E11" s="16"/>
      <c r="F11" s="607"/>
      <c r="G11" s="607"/>
      <c r="H11" s="15"/>
      <c r="I11" s="6"/>
      <c r="J11" s="21"/>
      <c r="K11" s="16"/>
    </row>
    <row r="12" spans="1:11" ht="30.75" customHeight="1">
      <c r="A12" s="2110" t="s">
        <v>2205</v>
      </c>
      <c r="B12" s="610" t="s">
        <v>12673</v>
      </c>
      <c r="C12" s="611" t="s">
        <v>12674</v>
      </c>
      <c r="D12" s="623" t="s">
        <v>12646</v>
      </c>
      <c r="E12" s="6"/>
      <c r="F12" s="600"/>
      <c r="G12" s="600"/>
      <c r="H12" s="596" t="s">
        <v>627</v>
      </c>
      <c r="I12" s="615" t="s">
        <v>627</v>
      </c>
      <c r="J12" s="6" t="s">
        <v>627</v>
      </c>
      <c r="K12" s="6"/>
    </row>
    <row r="13" spans="1:11" ht="30">
      <c r="A13" s="2111"/>
      <c r="B13" s="620" t="s">
        <v>12675</v>
      </c>
      <c r="C13" s="621" t="s">
        <v>12676</v>
      </c>
      <c r="D13" s="623" t="s">
        <v>12646</v>
      </c>
      <c r="E13" s="16"/>
      <c r="F13" s="607"/>
      <c r="G13" s="607"/>
      <c r="H13" s="16" t="s">
        <v>12655</v>
      </c>
      <c r="I13" s="607" t="s">
        <v>12677</v>
      </c>
      <c r="J13" s="51" t="s">
        <v>12657</v>
      </c>
      <c r="K13" s="16"/>
    </row>
    <row r="14" spans="1:11">
      <c r="A14" s="16" t="s">
        <v>2208</v>
      </c>
      <c r="B14" s="16" t="s">
        <v>12678</v>
      </c>
      <c r="C14" s="243" t="s">
        <v>12679</v>
      </c>
      <c r="D14" s="631" t="s">
        <v>12680</v>
      </c>
      <c r="E14" s="48"/>
      <c r="F14" s="16"/>
      <c r="G14" s="16"/>
      <c r="H14" s="16" t="s">
        <v>627</v>
      </c>
      <c r="I14" s="16" t="s">
        <v>627</v>
      </c>
      <c r="J14" s="16" t="s">
        <v>627</v>
      </c>
      <c r="K14" s="16"/>
    </row>
    <row r="15" spans="1:11">
      <c r="A15" s="6" t="s">
        <v>1222</v>
      </c>
      <c r="B15" s="6" t="s">
        <v>12681</v>
      </c>
      <c r="C15" s="6" t="s">
        <v>12682</v>
      </c>
      <c r="D15" s="6"/>
      <c r="E15" s="6"/>
      <c r="F15" s="6"/>
      <c r="G15" s="6"/>
      <c r="H15" s="6"/>
      <c r="I15" s="6"/>
      <c r="J15" s="6"/>
      <c r="K15" s="6"/>
    </row>
  </sheetData>
  <mergeCells count="6">
    <mergeCell ref="A12:A13"/>
    <mergeCell ref="E1:G1"/>
    <mergeCell ref="H1:J1"/>
    <mergeCell ref="A3:A4"/>
    <mergeCell ref="A5:A6"/>
    <mergeCell ref="A7:A11"/>
  </mergeCell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4CA44-731E-4123-9682-4B2E34947345}">
  <dimension ref="A2:H10"/>
  <sheetViews>
    <sheetView workbookViewId="0">
      <selection sqref="A1:XFD1"/>
    </sheetView>
  </sheetViews>
  <sheetFormatPr defaultRowHeight="15"/>
  <cols>
    <col min="1" max="1" width="30" bestFit="1" customWidth="1"/>
    <col min="2" max="2" width="23.85546875" customWidth="1"/>
    <col min="3" max="3" width="29" customWidth="1"/>
    <col min="4" max="4" width="45.28515625" customWidth="1"/>
    <col min="5" max="5" width="17.28515625" customWidth="1"/>
    <col min="6" max="6" width="16.28515625" customWidth="1"/>
    <col min="7" max="7" width="40.85546875" customWidth="1"/>
    <col min="8" max="8" width="62.42578125" customWidth="1"/>
  </cols>
  <sheetData>
    <row r="2" spans="1:8" ht="51.75" customHeight="1">
      <c r="A2" s="52"/>
      <c r="B2" s="52"/>
      <c r="C2" s="35"/>
      <c r="D2" s="85" t="s">
        <v>1076</v>
      </c>
      <c r="E2" s="2069"/>
      <c r="F2" s="2069"/>
      <c r="G2" s="2069"/>
      <c r="H2" s="37"/>
    </row>
    <row r="3" spans="1:8" ht="30">
      <c r="A3" s="105" t="s">
        <v>1078</v>
      </c>
      <c r="B3" s="105" t="s">
        <v>1079</v>
      </c>
      <c r="C3" s="19" t="s">
        <v>1080</v>
      </c>
      <c r="D3" s="106" t="s">
        <v>1081</v>
      </c>
      <c r="E3" s="107" t="s">
        <v>1082</v>
      </c>
      <c r="F3" s="107" t="s">
        <v>1083</v>
      </c>
      <c r="G3" s="107" t="s">
        <v>1084</v>
      </c>
      <c r="H3" s="97" t="s">
        <v>1085</v>
      </c>
    </row>
    <row r="4" spans="1:8">
      <c r="A4" s="2283" t="s">
        <v>12683</v>
      </c>
      <c r="B4" s="315" t="s">
        <v>3555</v>
      </c>
      <c r="C4" s="323" t="s">
        <v>5210</v>
      </c>
      <c r="D4" s="121" t="s">
        <v>12684</v>
      </c>
      <c r="E4" s="121" t="s">
        <v>206</v>
      </c>
      <c r="F4" s="121" t="s">
        <v>206</v>
      </c>
      <c r="G4" s="121" t="s">
        <v>206</v>
      </c>
      <c r="H4" s="91" t="s">
        <v>12685</v>
      </c>
    </row>
    <row r="5" spans="1:8">
      <c r="A5" s="2284"/>
      <c r="B5" s="315" t="s">
        <v>3560</v>
      </c>
      <c r="C5" s="323" t="s">
        <v>5214</v>
      </c>
      <c r="D5" s="121" t="s">
        <v>12684</v>
      </c>
      <c r="E5" s="121" t="s">
        <v>206</v>
      </c>
      <c r="F5" s="121" t="s">
        <v>206</v>
      </c>
      <c r="G5" s="121" t="s">
        <v>206</v>
      </c>
      <c r="H5" s="91" t="s">
        <v>12685</v>
      </c>
    </row>
    <row r="6" spans="1:8">
      <c r="A6" s="2285"/>
      <c r="B6" s="315" t="s">
        <v>3553</v>
      </c>
      <c r="C6" s="323" t="s">
        <v>5208</v>
      </c>
      <c r="D6" s="121" t="s">
        <v>12684</v>
      </c>
      <c r="E6" s="121" t="s">
        <v>206</v>
      </c>
      <c r="F6" s="121" t="s">
        <v>206</v>
      </c>
      <c r="G6" s="121" t="s">
        <v>206</v>
      </c>
      <c r="H6" s="91" t="s">
        <v>12685</v>
      </c>
    </row>
    <row r="7" spans="1:8" ht="45">
      <c r="A7" s="2214" t="s">
        <v>12686</v>
      </c>
      <c r="B7" s="305" t="s">
        <v>12687</v>
      </c>
      <c r="C7" s="91" t="s">
        <v>12688</v>
      </c>
      <c r="D7" s="121" t="s">
        <v>12684</v>
      </c>
      <c r="E7" s="121" t="s">
        <v>206</v>
      </c>
      <c r="F7" s="121" t="s">
        <v>206</v>
      </c>
      <c r="G7" s="121" t="s">
        <v>206</v>
      </c>
      <c r="H7" s="91" t="s">
        <v>12685</v>
      </c>
    </row>
    <row r="8" spans="1:8" ht="45">
      <c r="A8" s="2141"/>
      <c r="B8" s="304" t="s">
        <v>12689</v>
      </c>
      <c r="C8" s="91" t="s">
        <v>12690</v>
      </c>
      <c r="D8" s="121" t="s">
        <v>12684</v>
      </c>
      <c r="E8" s="121" t="s">
        <v>206</v>
      </c>
      <c r="F8" s="121" t="s">
        <v>206</v>
      </c>
      <c r="G8" s="121" t="s">
        <v>206</v>
      </c>
      <c r="H8" s="91" t="s">
        <v>12685</v>
      </c>
    </row>
    <row r="9" spans="1:8">
      <c r="A9" s="2214" t="s">
        <v>1093</v>
      </c>
      <c r="B9" s="306" t="s">
        <v>12691</v>
      </c>
      <c r="C9" s="173" t="s">
        <v>10043</v>
      </c>
      <c r="D9" s="121" t="s">
        <v>12684</v>
      </c>
      <c r="E9" s="121" t="s">
        <v>206</v>
      </c>
      <c r="F9" s="121" t="s">
        <v>206</v>
      </c>
      <c r="G9" s="121" t="s">
        <v>206</v>
      </c>
      <c r="H9" s="91" t="s">
        <v>12685</v>
      </c>
    </row>
    <row r="10" spans="1:8">
      <c r="A10" s="2140"/>
      <c r="B10" s="306" t="s">
        <v>10044</v>
      </c>
      <c r="C10" s="173" t="s">
        <v>4394</v>
      </c>
      <c r="D10" s="121" t="s">
        <v>12684</v>
      </c>
      <c r="E10" s="303" t="s">
        <v>206</v>
      </c>
      <c r="F10" s="303" t="s">
        <v>206</v>
      </c>
      <c r="G10" s="303" t="s">
        <v>206</v>
      </c>
      <c r="H10" s="173" t="s">
        <v>12685</v>
      </c>
    </row>
  </sheetData>
  <mergeCells count="4">
    <mergeCell ref="E2:G2"/>
    <mergeCell ref="A4:A6"/>
    <mergeCell ref="A9:A10"/>
    <mergeCell ref="A7:A8"/>
  </mergeCell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5BCC7-6756-407D-A2FB-866AA93F9FC2}">
  <dimension ref="A2:H7"/>
  <sheetViews>
    <sheetView workbookViewId="0">
      <selection sqref="A1:XFD1"/>
    </sheetView>
  </sheetViews>
  <sheetFormatPr defaultRowHeight="15"/>
  <cols>
    <col min="1" max="1" width="30" bestFit="1" customWidth="1"/>
    <col min="2" max="2" width="25.7109375" customWidth="1"/>
    <col min="3" max="3" width="29" customWidth="1"/>
    <col min="4" max="4" width="45.28515625" customWidth="1"/>
    <col min="5" max="5" width="17.28515625" customWidth="1"/>
    <col min="6" max="6" width="16.28515625" customWidth="1"/>
    <col min="7" max="7" width="40.85546875" customWidth="1"/>
    <col min="8" max="8" width="62.42578125" customWidth="1"/>
  </cols>
  <sheetData>
    <row r="2" spans="1:8" ht="51.75" customHeight="1">
      <c r="A2" s="52"/>
      <c r="B2" s="52"/>
      <c r="C2" s="35"/>
      <c r="D2" s="85" t="s">
        <v>1076</v>
      </c>
      <c r="E2" s="2069"/>
      <c r="F2" s="2069"/>
      <c r="G2" s="2069"/>
      <c r="H2" s="37"/>
    </row>
    <row r="3" spans="1:8" ht="30">
      <c r="A3" s="105" t="s">
        <v>1078</v>
      </c>
      <c r="B3" s="105" t="s">
        <v>1079</v>
      </c>
      <c r="C3" s="19" t="s">
        <v>1080</v>
      </c>
      <c r="D3" s="106" t="s">
        <v>1081</v>
      </c>
      <c r="E3" s="107" t="s">
        <v>1082</v>
      </c>
      <c r="F3" s="107" t="s">
        <v>1083</v>
      </c>
      <c r="G3" s="107" t="s">
        <v>1084</v>
      </c>
      <c r="H3" s="97" t="s">
        <v>1085</v>
      </c>
    </row>
    <row r="4" spans="1:8">
      <c r="A4" s="302" t="s">
        <v>3849</v>
      </c>
      <c r="B4" s="304" t="s">
        <v>3848</v>
      </c>
      <c r="C4" s="91" t="s">
        <v>12692</v>
      </c>
      <c r="D4" s="121" t="s">
        <v>8547</v>
      </c>
      <c r="E4" s="121" t="s">
        <v>206</v>
      </c>
      <c r="F4" s="121" t="s">
        <v>206</v>
      </c>
      <c r="G4" s="121" t="s">
        <v>206</v>
      </c>
      <c r="H4" s="91" t="s">
        <v>12685</v>
      </c>
    </row>
    <row r="5" spans="1:8" ht="30">
      <c r="A5" s="321" t="s">
        <v>12693</v>
      </c>
      <c r="B5" s="305" t="s">
        <v>12694</v>
      </c>
      <c r="C5" s="91" t="s">
        <v>12695</v>
      </c>
      <c r="D5" s="121" t="s">
        <v>8547</v>
      </c>
      <c r="E5" s="121" t="s">
        <v>206</v>
      </c>
      <c r="F5" s="121" t="s">
        <v>206</v>
      </c>
      <c r="G5" s="121" t="s">
        <v>206</v>
      </c>
      <c r="H5" s="91" t="s">
        <v>12685</v>
      </c>
    </row>
    <row r="6" spans="1:8">
      <c r="A6" s="2214" t="s">
        <v>1093</v>
      </c>
      <c r="B6" s="306" t="s">
        <v>12691</v>
      </c>
      <c r="C6" s="173" t="s">
        <v>10043</v>
      </c>
      <c r="D6" s="121" t="s">
        <v>8547</v>
      </c>
      <c r="E6" s="121" t="s">
        <v>206</v>
      </c>
      <c r="F6" s="121" t="s">
        <v>206</v>
      </c>
      <c r="G6" s="121" t="s">
        <v>206</v>
      </c>
      <c r="H6" s="91" t="s">
        <v>12685</v>
      </c>
    </row>
    <row r="7" spans="1:8">
      <c r="A7" s="2141"/>
      <c r="B7" s="304" t="s">
        <v>10044</v>
      </c>
      <c r="C7" s="91" t="s">
        <v>4394</v>
      </c>
      <c r="D7" s="121" t="s">
        <v>8547</v>
      </c>
      <c r="E7" s="121" t="s">
        <v>206</v>
      </c>
      <c r="F7" s="121" t="s">
        <v>206</v>
      </c>
      <c r="G7" s="121" t="s">
        <v>206</v>
      </c>
      <c r="H7" s="91" t="s">
        <v>12685</v>
      </c>
    </row>
  </sheetData>
  <mergeCells count="2">
    <mergeCell ref="E2:G2"/>
    <mergeCell ref="A6:A7"/>
  </mergeCell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58E97-6F81-4D9B-ACF2-1F6333347E2B}">
  <sheetPr>
    <tabColor rgb="FFFC00E5"/>
  </sheetPr>
  <dimension ref="A2:H6"/>
  <sheetViews>
    <sheetView topLeftCell="B1" workbookViewId="0"/>
  </sheetViews>
  <sheetFormatPr defaultRowHeight="15"/>
  <cols>
    <col min="1" max="1" width="24.140625" bestFit="1" customWidth="1"/>
    <col min="2" max="2" width="26.140625" bestFit="1" customWidth="1"/>
    <col min="3" max="3" width="39.7109375" customWidth="1"/>
    <col min="4" max="4" width="25.140625" customWidth="1"/>
    <col min="5" max="8" width="27.42578125" customWidth="1"/>
  </cols>
  <sheetData>
    <row r="2" spans="1:8" ht="44.25" customHeight="1">
      <c r="A2" s="52"/>
      <c r="B2" s="52"/>
      <c r="C2" s="35"/>
      <c r="D2" s="85" t="s">
        <v>1076</v>
      </c>
      <c r="E2" s="2069"/>
      <c r="F2" s="2069"/>
      <c r="G2" s="2069"/>
      <c r="H2" s="37"/>
    </row>
    <row r="3" spans="1:8" ht="30">
      <c r="A3" s="105" t="s">
        <v>1078</v>
      </c>
      <c r="B3" s="105" t="s">
        <v>1079</v>
      </c>
      <c r="C3" s="19" t="s">
        <v>1080</v>
      </c>
      <c r="D3" s="106" t="s">
        <v>1081</v>
      </c>
      <c r="E3" s="107" t="s">
        <v>1082</v>
      </c>
      <c r="F3" s="107" t="s">
        <v>1083</v>
      </c>
      <c r="G3" s="107" t="s">
        <v>1084</v>
      </c>
      <c r="H3" s="97" t="s">
        <v>1085</v>
      </c>
    </row>
    <row r="4" spans="1:8" s="87" customFormat="1" ht="45">
      <c r="A4" s="2286" t="s">
        <v>1311</v>
      </c>
      <c r="B4" s="17" t="s">
        <v>3560</v>
      </c>
      <c r="C4" s="18" t="s">
        <v>12696</v>
      </c>
      <c r="D4" s="17" t="s">
        <v>9171</v>
      </c>
      <c r="E4" s="17" t="s">
        <v>627</v>
      </c>
      <c r="F4" s="17" t="s">
        <v>627</v>
      </c>
      <c r="G4" s="17" t="s">
        <v>627</v>
      </c>
      <c r="H4" s="73" t="s">
        <v>12697</v>
      </c>
    </row>
    <row r="5" spans="1:8" s="87" customFormat="1" ht="90">
      <c r="A5" s="2287"/>
      <c r="B5" s="690" t="s">
        <v>12698</v>
      </c>
      <c r="C5" s="109" t="s">
        <v>12699</v>
      </c>
      <c r="D5" s="17" t="s">
        <v>9171</v>
      </c>
      <c r="E5" s="17" t="s">
        <v>627</v>
      </c>
      <c r="F5" s="17" t="s">
        <v>627</v>
      </c>
      <c r="G5" s="17" t="s">
        <v>627</v>
      </c>
      <c r="H5" s="73" t="s">
        <v>12700</v>
      </c>
    </row>
    <row r="6" spans="1:8" s="87" customFormat="1" ht="122.25" customHeight="1">
      <c r="A6" s="430" t="s">
        <v>12701</v>
      </c>
      <c r="B6" s="184" t="s">
        <v>12702</v>
      </c>
      <c r="C6" s="490" t="s">
        <v>12703</v>
      </c>
      <c r="D6" s="17" t="s">
        <v>9171</v>
      </c>
      <c r="E6" s="17" t="s">
        <v>627</v>
      </c>
      <c r="F6" s="17" t="s">
        <v>627</v>
      </c>
      <c r="G6" s="17" t="s">
        <v>627</v>
      </c>
      <c r="H6" s="73" t="s">
        <v>12704</v>
      </c>
    </row>
  </sheetData>
  <mergeCells count="2">
    <mergeCell ref="E2:G2"/>
    <mergeCell ref="A4:A5"/>
  </mergeCell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6976D-A9EC-432C-B189-E062456C4E3C}">
  <dimension ref="A2:Y11"/>
  <sheetViews>
    <sheetView workbookViewId="0">
      <pane ySplit="3" topLeftCell="A4" activePane="bottomLeft" state="frozen"/>
      <selection pane="bottomLeft" activeCell="L17" sqref="L17"/>
    </sheetView>
  </sheetViews>
  <sheetFormatPr defaultRowHeight="15"/>
  <cols>
    <col min="1" max="1" width="23.28515625" customWidth="1"/>
    <col min="2" max="2" width="45" customWidth="1"/>
    <col min="3" max="3" width="31.42578125" customWidth="1"/>
    <col min="4" max="4" width="24.85546875" customWidth="1"/>
    <col min="5" max="7" width="19.7109375" customWidth="1"/>
    <col min="8" max="8" width="13" customWidth="1"/>
    <col min="9" max="9" width="17.140625" customWidth="1"/>
    <col min="10" max="10" width="22.28515625" customWidth="1"/>
    <col min="11" max="16" width="22" customWidth="1"/>
    <col min="17" max="17" width="24.85546875" customWidth="1"/>
    <col min="18" max="18" width="28.28515625" customWidth="1"/>
    <col min="19" max="24" width="21.28515625" customWidth="1"/>
    <col min="25" max="25" width="37" bestFit="1" customWidth="1"/>
  </cols>
  <sheetData>
    <row r="2" spans="1:25" ht="57" customHeight="1">
      <c r="A2" s="145"/>
      <c r="B2" s="145"/>
      <c r="C2" s="145"/>
      <c r="D2" s="140" t="s">
        <v>1076</v>
      </c>
      <c r="E2" s="907" t="s">
        <v>2241</v>
      </c>
      <c r="F2" s="907" t="s">
        <v>2242</v>
      </c>
      <c r="G2" s="908"/>
      <c r="H2" s="909" t="s">
        <v>3419</v>
      </c>
      <c r="I2" s="2069" t="s">
        <v>208</v>
      </c>
      <c r="J2" s="2069"/>
      <c r="K2" s="2069"/>
      <c r="L2" s="918" t="s">
        <v>2245</v>
      </c>
      <c r="M2" s="918" t="s">
        <v>2246</v>
      </c>
      <c r="N2" s="918" t="s">
        <v>2247</v>
      </c>
      <c r="O2" s="1150" t="s">
        <v>2248</v>
      </c>
      <c r="P2" s="918" t="s">
        <v>2249</v>
      </c>
      <c r="Q2" s="2071" t="s">
        <v>1077</v>
      </c>
      <c r="R2" s="2071"/>
      <c r="S2" s="2071"/>
      <c r="T2" s="918" t="s">
        <v>2245</v>
      </c>
      <c r="U2" s="918" t="s">
        <v>2246</v>
      </c>
      <c r="V2" s="918" t="s">
        <v>2247</v>
      </c>
      <c r="W2" s="1150" t="s">
        <v>2248</v>
      </c>
      <c r="X2" s="918" t="s">
        <v>2249</v>
      </c>
      <c r="Y2" s="37"/>
    </row>
    <row r="3" spans="1:25" ht="30">
      <c r="A3" s="19" t="s">
        <v>1078</v>
      </c>
      <c r="B3" s="19" t="s">
        <v>1079</v>
      </c>
      <c r="C3" s="19" t="s">
        <v>1080</v>
      </c>
      <c r="D3" s="84" t="s">
        <v>1081</v>
      </c>
      <c r="E3" s="910" t="s">
        <v>2252</v>
      </c>
      <c r="F3" s="910" t="s">
        <v>2253</v>
      </c>
      <c r="G3" s="910" t="s">
        <v>2254</v>
      </c>
      <c r="H3" s="911" t="s">
        <v>2255</v>
      </c>
      <c r="I3" s="107" t="s">
        <v>1082</v>
      </c>
      <c r="J3" s="107" t="s">
        <v>1083</v>
      </c>
      <c r="K3" s="107" t="s">
        <v>1084</v>
      </c>
      <c r="L3" s="918" t="s">
        <v>2257</v>
      </c>
      <c r="M3" s="918" t="s">
        <v>2258</v>
      </c>
      <c r="N3" s="918" t="s">
        <v>2259</v>
      </c>
      <c r="O3" s="1150" t="s">
        <v>2260</v>
      </c>
      <c r="P3" s="918" t="s">
        <v>2261</v>
      </c>
      <c r="Q3" s="19" t="s">
        <v>1082</v>
      </c>
      <c r="R3" s="19" t="s">
        <v>1083</v>
      </c>
      <c r="S3" s="19" t="s">
        <v>1084</v>
      </c>
      <c r="T3" s="918" t="s">
        <v>2257</v>
      </c>
      <c r="U3" s="918" t="s">
        <v>2258</v>
      </c>
      <c r="V3" s="918" t="s">
        <v>2259</v>
      </c>
      <c r="W3" s="1150" t="s">
        <v>2260</v>
      </c>
      <c r="X3" s="918" t="s">
        <v>2261</v>
      </c>
      <c r="Y3" s="97" t="s">
        <v>1085</v>
      </c>
    </row>
    <row r="4" spans="1:25" s="78" customFormat="1" ht="30">
      <c r="A4" s="2277" t="s">
        <v>1558</v>
      </c>
      <c r="B4" s="45" t="s">
        <v>1091</v>
      </c>
      <c r="C4" s="93" t="s">
        <v>12705</v>
      </c>
      <c r="D4" s="6" t="s">
        <v>12706</v>
      </c>
      <c r="E4" s="45" t="s">
        <v>245</v>
      </c>
      <c r="F4" s="1471" t="s">
        <v>12</v>
      </c>
      <c r="G4" s="45">
        <v>2</v>
      </c>
      <c r="H4" s="45" t="s">
        <v>206</v>
      </c>
      <c r="I4" s="138" t="s">
        <v>3757</v>
      </c>
      <c r="J4" s="138" t="s">
        <v>3757</v>
      </c>
      <c r="K4" s="45" t="s">
        <v>12707</v>
      </c>
      <c r="L4" s="45" t="s">
        <v>203</v>
      </c>
      <c r="M4" s="45" t="s">
        <v>203</v>
      </c>
      <c r="N4" s="45" t="s">
        <v>206</v>
      </c>
      <c r="O4" s="45" t="s">
        <v>206</v>
      </c>
      <c r="P4" s="45" t="s">
        <v>206</v>
      </c>
      <c r="Q4" s="341" t="s">
        <v>3757</v>
      </c>
      <c r="R4" s="45" t="s">
        <v>3757</v>
      </c>
      <c r="S4" s="45" t="s">
        <v>12708</v>
      </c>
      <c r="T4" s="45" t="s">
        <v>203</v>
      </c>
      <c r="U4" s="45" t="s">
        <v>203</v>
      </c>
      <c r="V4" s="45" t="s">
        <v>206</v>
      </c>
      <c r="W4" s="45" t="s">
        <v>206</v>
      </c>
      <c r="X4" s="45" t="s">
        <v>206</v>
      </c>
      <c r="Y4" s="45" t="s">
        <v>12709</v>
      </c>
    </row>
    <row r="5" spans="1:25" s="78" customFormat="1">
      <c r="A5" s="2278"/>
      <c r="B5" s="45" t="s">
        <v>1087</v>
      </c>
      <c r="C5" s="45" t="s">
        <v>1088</v>
      </c>
      <c r="D5" s="6" t="s">
        <v>12706</v>
      </c>
      <c r="E5" s="45" t="s">
        <v>245</v>
      </c>
      <c r="F5" s="45" t="s">
        <v>28</v>
      </c>
      <c r="G5" s="45">
        <v>16</v>
      </c>
      <c r="H5" s="45" t="s">
        <v>206</v>
      </c>
      <c r="I5" s="341" t="s">
        <v>5764</v>
      </c>
      <c r="J5" s="174" t="s">
        <v>12710</v>
      </c>
      <c r="K5" s="45"/>
      <c r="L5" s="261" t="s">
        <v>203</v>
      </c>
      <c r="M5" s="261" t="s">
        <v>203</v>
      </c>
      <c r="N5" s="261" t="s">
        <v>206</v>
      </c>
      <c r="O5" s="45" t="s">
        <v>206</v>
      </c>
      <c r="P5" s="45" t="s">
        <v>206</v>
      </c>
      <c r="Q5" s="341" t="s">
        <v>5768</v>
      </c>
      <c r="R5" s="341" t="s">
        <v>12711</v>
      </c>
      <c r="S5" s="45"/>
      <c r="T5" s="45" t="s">
        <v>203</v>
      </c>
      <c r="U5" s="45" t="s">
        <v>203</v>
      </c>
      <c r="V5" s="261" t="s">
        <v>206</v>
      </c>
      <c r="W5" s="261" t="s">
        <v>206</v>
      </c>
      <c r="X5" s="45" t="s">
        <v>206</v>
      </c>
      <c r="Y5" s="45"/>
    </row>
    <row r="6" spans="1:25" s="78" customFormat="1">
      <c r="A6" s="50" t="s">
        <v>1880</v>
      </c>
      <c r="B6" s="45" t="s">
        <v>12712</v>
      </c>
      <c r="C6" s="45" t="s">
        <v>12713</v>
      </c>
      <c r="D6" s="6" t="s">
        <v>12706</v>
      </c>
      <c r="E6" s="45" t="s">
        <v>245</v>
      </c>
      <c r="F6" s="45" t="s">
        <v>28</v>
      </c>
      <c r="G6" s="45">
        <v>9</v>
      </c>
      <c r="H6" s="45" t="s">
        <v>206</v>
      </c>
      <c r="I6" s="138" t="s">
        <v>3757</v>
      </c>
      <c r="J6" s="138" t="s">
        <v>3757</v>
      </c>
      <c r="K6" s="284" t="s">
        <v>12714</v>
      </c>
      <c r="L6" s="45" t="s">
        <v>203</v>
      </c>
      <c r="M6" s="45" t="s">
        <v>203</v>
      </c>
      <c r="N6" s="45" t="s">
        <v>206</v>
      </c>
      <c r="O6" s="187" t="s">
        <v>206</v>
      </c>
      <c r="P6" s="45" t="s">
        <v>206</v>
      </c>
      <c r="Q6" s="341" t="s">
        <v>5768</v>
      </c>
      <c r="R6" s="341" t="s">
        <v>12715</v>
      </c>
      <c r="S6" s="45"/>
      <c r="T6" s="45" t="s">
        <v>203</v>
      </c>
      <c r="U6" s="45" t="s">
        <v>203</v>
      </c>
      <c r="V6" s="45" t="s">
        <v>206</v>
      </c>
      <c r="W6" s="45" t="s">
        <v>206</v>
      </c>
      <c r="X6" s="45" t="s">
        <v>206</v>
      </c>
      <c r="Y6" s="45"/>
    </row>
    <row r="7" spans="1:25" s="78" customFormat="1">
      <c r="A7" s="3" t="s">
        <v>1112</v>
      </c>
      <c r="B7" s="45" t="s">
        <v>3781</v>
      </c>
      <c r="C7" s="45" t="s">
        <v>12716</v>
      </c>
      <c r="D7" s="6" t="s">
        <v>12706</v>
      </c>
      <c r="E7" s="45" t="s">
        <v>203</v>
      </c>
      <c r="F7" s="45" t="s">
        <v>2380</v>
      </c>
      <c r="G7" s="45">
        <v>8</v>
      </c>
      <c r="H7" s="45" t="s">
        <v>206</v>
      </c>
      <c r="I7" s="341" t="s">
        <v>5764</v>
      </c>
      <c r="J7" s="471" t="s">
        <v>12717</v>
      </c>
      <c r="K7" s="284"/>
      <c r="L7" s="45" t="s">
        <v>203</v>
      </c>
      <c r="M7" s="45" t="s">
        <v>203</v>
      </c>
      <c r="N7" s="45" t="s">
        <v>206</v>
      </c>
      <c r="O7" s="187" t="s">
        <v>206</v>
      </c>
      <c r="P7" s="45" t="s">
        <v>206</v>
      </c>
      <c r="Q7" s="341" t="s">
        <v>5768</v>
      </c>
      <c r="R7" s="341" t="s">
        <v>12718</v>
      </c>
      <c r="S7" s="45"/>
      <c r="T7" s="45" t="s">
        <v>203</v>
      </c>
      <c r="U7" s="45" t="s">
        <v>203</v>
      </c>
      <c r="V7" s="45" t="s">
        <v>206</v>
      </c>
      <c r="W7" s="45" t="s">
        <v>206</v>
      </c>
      <c r="X7" s="45" t="s">
        <v>206</v>
      </c>
      <c r="Y7" s="45"/>
    </row>
    <row r="8" spans="1:25" s="78" customFormat="1">
      <c r="A8" s="2070" t="s">
        <v>1235</v>
      </c>
      <c r="B8" s="45" t="s">
        <v>12719</v>
      </c>
      <c r="C8" s="295" t="s">
        <v>12720</v>
      </c>
      <c r="D8" s="6" t="s">
        <v>12721</v>
      </c>
      <c r="E8" s="45" t="s">
        <v>203</v>
      </c>
      <c r="F8" s="45" t="s">
        <v>28</v>
      </c>
      <c r="G8" s="45">
        <v>13</v>
      </c>
      <c r="H8" s="45" t="s">
        <v>206</v>
      </c>
      <c r="I8" s="341" t="s">
        <v>5764</v>
      </c>
      <c r="J8" s="471" t="s">
        <v>12722</v>
      </c>
      <c r="K8" s="284"/>
      <c r="L8" s="45" t="s">
        <v>203</v>
      </c>
      <c r="M8" s="45" t="s">
        <v>203</v>
      </c>
      <c r="N8" s="45" t="s">
        <v>206</v>
      </c>
      <c r="O8" s="187" t="s">
        <v>206</v>
      </c>
      <c r="P8" s="45" t="s">
        <v>206</v>
      </c>
      <c r="Q8" s="341" t="s">
        <v>5768</v>
      </c>
      <c r="R8" s="45" t="s">
        <v>12723</v>
      </c>
      <c r="S8" s="45"/>
      <c r="T8" s="45" t="s">
        <v>203</v>
      </c>
      <c r="U8" s="45" t="s">
        <v>203</v>
      </c>
      <c r="V8" s="45" t="s">
        <v>206</v>
      </c>
      <c r="W8" s="45" t="s">
        <v>206</v>
      </c>
      <c r="X8" s="45" t="s">
        <v>206</v>
      </c>
      <c r="Y8" s="45"/>
    </row>
    <row r="9" spans="1:25" s="78" customFormat="1" ht="30">
      <c r="A9" s="2070"/>
      <c r="B9" s="45" t="s">
        <v>12724</v>
      </c>
      <c r="C9" s="295" t="s">
        <v>12725</v>
      </c>
      <c r="D9" s="6" t="s">
        <v>12721</v>
      </c>
      <c r="E9" s="45" t="s">
        <v>203</v>
      </c>
      <c r="F9" s="261" t="s">
        <v>28</v>
      </c>
      <c r="G9" s="261">
        <v>13</v>
      </c>
      <c r="H9" s="261" t="s">
        <v>206</v>
      </c>
      <c r="I9" s="500" t="s">
        <v>5764</v>
      </c>
      <c r="J9" s="760" t="s">
        <v>12726</v>
      </c>
      <c r="K9" s="284"/>
      <c r="L9" s="45" t="s">
        <v>203</v>
      </c>
      <c r="M9" s="45" t="s">
        <v>203</v>
      </c>
      <c r="N9" s="45" t="s">
        <v>206</v>
      </c>
      <c r="O9" s="187" t="s">
        <v>206</v>
      </c>
      <c r="P9" s="45" t="s">
        <v>206</v>
      </c>
      <c r="Q9" s="500" t="s">
        <v>5768</v>
      </c>
      <c r="R9" s="261" t="s">
        <v>5769</v>
      </c>
      <c r="S9" s="45"/>
      <c r="T9" s="45" t="s">
        <v>203</v>
      </c>
      <c r="U9" s="45" t="s">
        <v>203</v>
      </c>
      <c r="V9" s="45" t="s">
        <v>206</v>
      </c>
      <c r="W9" s="45" t="s">
        <v>206</v>
      </c>
      <c r="X9" s="45" t="s">
        <v>206</v>
      </c>
      <c r="Y9" s="45"/>
    </row>
    <row r="10" spans="1:25" s="78" customFormat="1" ht="30">
      <c r="A10" s="2143"/>
      <c r="B10" s="261" t="s">
        <v>12727</v>
      </c>
      <c r="C10" s="296" t="s">
        <v>12728</v>
      </c>
      <c r="D10" s="16" t="s">
        <v>12721</v>
      </c>
      <c r="E10" s="318" t="s">
        <v>203</v>
      </c>
      <c r="F10" s="45" t="s">
        <v>28</v>
      </c>
      <c r="G10" s="45">
        <v>13</v>
      </c>
      <c r="H10" s="45" t="s">
        <v>206</v>
      </c>
      <c r="I10" s="341" t="s">
        <v>5764</v>
      </c>
      <c r="J10" s="530" t="s">
        <v>12729</v>
      </c>
      <c r="K10" s="299"/>
      <c r="L10" s="45" t="s">
        <v>203</v>
      </c>
      <c r="M10" s="45" t="s">
        <v>203</v>
      </c>
      <c r="N10" s="45" t="s">
        <v>206</v>
      </c>
      <c r="O10" s="187" t="s">
        <v>206</v>
      </c>
      <c r="P10" s="284" t="s">
        <v>206</v>
      </c>
      <c r="Q10" s="341" t="s">
        <v>5768</v>
      </c>
      <c r="R10" s="500" t="s">
        <v>12730</v>
      </c>
      <c r="S10" s="283"/>
      <c r="T10" s="261" t="s">
        <v>203</v>
      </c>
      <c r="U10" s="261" t="s">
        <v>203</v>
      </c>
      <c r="V10" s="45" t="s">
        <v>206</v>
      </c>
      <c r="W10" s="45" t="s">
        <v>206</v>
      </c>
      <c r="X10" s="261" t="s">
        <v>206</v>
      </c>
      <c r="Y10" s="261"/>
    </row>
    <row r="11" spans="1:25">
      <c r="A11" s="1543" t="s">
        <v>12731</v>
      </c>
      <c r="B11" s="6" t="s">
        <v>12732</v>
      </c>
      <c r="C11" s="6" t="s">
        <v>12733</v>
      </c>
      <c r="D11" s="6" t="s">
        <v>4377</v>
      </c>
      <c r="E11" s="15" t="s">
        <v>203</v>
      </c>
      <c r="F11" s="45" t="s">
        <v>28</v>
      </c>
      <c r="G11" s="6">
        <v>9</v>
      </c>
      <c r="H11" s="6" t="s">
        <v>206</v>
      </c>
      <c r="I11" s="341" t="s">
        <v>5764</v>
      </c>
      <c r="J11" s="565" t="s">
        <v>12734</v>
      </c>
      <c r="K11" s="214"/>
      <c r="L11" s="45" t="s">
        <v>203</v>
      </c>
      <c r="M11" s="45" t="s">
        <v>203</v>
      </c>
      <c r="N11" s="45" t="s">
        <v>206</v>
      </c>
      <c r="O11" s="187" t="s">
        <v>206</v>
      </c>
      <c r="P11" s="284" t="s">
        <v>206</v>
      </c>
      <c r="Q11" s="869" t="s">
        <v>5768</v>
      </c>
      <c r="R11" s="262" t="s">
        <v>12735</v>
      </c>
      <c r="S11" s="110"/>
      <c r="T11" s="15" t="s">
        <v>203</v>
      </c>
      <c r="U11" s="6" t="s">
        <v>203</v>
      </c>
      <c r="V11" s="45" t="s">
        <v>206</v>
      </c>
      <c r="W11" s="45" t="s">
        <v>206</v>
      </c>
      <c r="X11" s="45" t="s">
        <v>206</v>
      </c>
      <c r="Y11" s="110"/>
    </row>
  </sheetData>
  <autoFilter ref="A3:Y3" xr:uid="{C526976D-A9EC-432C-B189-E062456C4E3C}"/>
  <mergeCells count="4">
    <mergeCell ref="A4:A5"/>
    <mergeCell ref="A8:A10"/>
    <mergeCell ref="I2:K2"/>
    <mergeCell ref="Q2:S2"/>
  </mergeCell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1D35D-F958-4B39-B8D7-728EF01588A4}">
  <dimension ref="A2:Z14"/>
  <sheetViews>
    <sheetView workbookViewId="0">
      <pane ySplit="3" topLeftCell="A4" activePane="bottomLeft" state="frozen"/>
      <selection pane="bottomLeft"/>
    </sheetView>
  </sheetViews>
  <sheetFormatPr defaultRowHeight="15"/>
  <cols>
    <col min="1" max="1" width="23.28515625" customWidth="1"/>
    <col min="2" max="2" width="28.7109375" customWidth="1"/>
    <col min="3" max="3" width="48.140625" customWidth="1"/>
    <col min="4" max="4" width="36" customWidth="1"/>
    <col min="5" max="5" width="11" customWidth="1"/>
    <col min="6" max="6" width="13.140625" customWidth="1"/>
    <col min="7" max="7" width="9.28515625" customWidth="1"/>
    <col min="8" max="8" width="6.28515625" customWidth="1"/>
    <col min="9" max="9" width="11.7109375" customWidth="1"/>
    <col min="10" max="10" width="23.85546875" customWidth="1"/>
    <col min="11" max="16" width="22" customWidth="1"/>
    <col min="17" max="17" width="27" customWidth="1"/>
    <col min="18" max="18" width="27.5703125" customWidth="1"/>
    <col min="19" max="24" width="21.85546875" customWidth="1"/>
    <col min="25" max="25" width="37" bestFit="1" customWidth="1"/>
  </cols>
  <sheetData>
    <row r="2" spans="1:26" ht="72.75" customHeight="1">
      <c r="A2" s="145"/>
      <c r="B2" s="145"/>
      <c r="C2" s="145"/>
      <c r="D2" s="140" t="s">
        <v>1076</v>
      </c>
      <c r="E2" s="907" t="s">
        <v>2241</v>
      </c>
      <c r="F2" s="907" t="s">
        <v>2242</v>
      </c>
      <c r="G2" s="908"/>
      <c r="H2" s="909" t="s">
        <v>3419</v>
      </c>
      <c r="I2" s="2069" t="s">
        <v>208</v>
      </c>
      <c r="J2" s="2069"/>
      <c r="K2" s="2069"/>
      <c r="L2" s="918" t="s">
        <v>2245</v>
      </c>
      <c r="M2" s="918" t="s">
        <v>2246</v>
      </c>
      <c r="N2" s="918" t="s">
        <v>2247</v>
      </c>
      <c r="O2" s="1150" t="s">
        <v>2248</v>
      </c>
      <c r="P2" s="918" t="s">
        <v>2249</v>
      </c>
      <c r="Q2" s="2071" t="s">
        <v>1077</v>
      </c>
      <c r="R2" s="2071"/>
      <c r="S2" s="2071"/>
      <c r="T2" s="918" t="s">
        <v>2245</v>
      </c>
      <c r="U2" s="918" t="s">
        <v>2246</v>
      </c>
      <c r="V2" s="918" t="s">
        <v>2247</v>
      </c>
      <c r="W2" s="1150" t="s">
        <v>2248</v>
      </c>
      <c r="X2" s="918" t="s">
        <v>2249</v>
      </c>
      <c r="Y2" s="37"/>
    </row>
    <row r="3" spans="1:26" ht="45">
      <c r="A3" s="12" t="s">
        <v>1078</v>
      </c>
      <c r="B3" s="12" t="s">
        <v>1079</v>
      </c>
      <c r="C3" s="12" t="s">
        <v>1080</v>
      </c>
      <c r="D3" s="82" t="s">
        <v>1081</v>
      </c>
      <c r="E3" s="910" t="s">
        <v>2252</v>
      </c>
      <c r="F3" s="910" t="s">
        <v>2253</v>
      </c>
      <c r="G3" s="910" t="s">
        <v>2254</v>
      </c>
      <c r="H3" s="911" t="s">
        <v>2255</v>
      </c>
      <c r="I3" s="38" t="s">
        <v>1082</v>
      </c>
      <c r="J3" s="38" t="s">
        <v>1083</v>
      </c>
      <c r="K3" s="38" t="s">
        <v>1084</v>
      </c>
      <c r="L3" s="918" t="s">
        <v>2257</v>
      </c>
      <c r="M3" s="918" t="s">
        <v>2258</v>
      </c>
      <c r="N3" s="918" t="s">
        <v>2259</v>
      </c>
      <c r="O3" s="1150" t="s">
        <v>2260</v>
      </c>
      <c r="P3" s="918" t="s">
        <v>2261</v>
      </c>
      <c r="Q3" s="19" t="s">
        <v>1082</v>
      </c>
      <c r="R3" s="19" t="s">
        <v>1083</v>
      </c>
      <c r="S3" s="19" t="s">
        <v>1084</v>
      </c>
      <c r="T3" s="918" t="s">
        <v>2257</v>
      </c>
      <c r="U3" s="918" t="s">
        <v>2258</v>
      </c>
      <c r="V3" s="918" t="s">
        <v>2259</v>
      </c>
      <c r="W3" s="1150" t="s">
        <v>2260</v>
      </c>
      <c r="X3" s="918" t="s">
        <v>2261</v>
      </c>
      <c r="Y3" s="37" t="s">
        <v>1085</v>
      </c>
    </row>
    <row r="4" spans="1:26" s="78" customFormat="1">
      <c r="A4" s="2070" t="s">
        <v>1086</v>
      </c>
      <c r="B4" s="45" t="s">
        <v>1091</v>
      </c>
      <c r="C4" s="93" t="s">
        <v>12705</v>
      </c>
      <c r="D4" s="45" t="s">
        <v>12736</v>
      </c>
      <c r="E4" s="45" t="s">
        <v>245</v>
      </c>
      <c r="F4" s="1471" t="s">
        <v>12</v>
      </c>
      <c r="G4" s="45">
        <v>2</v>
      </c>
      <c r="H4" s="45" t="s">
        <v>206</v>
      </c>
      <c r="I4" s="138" t="s">
        <v>3757</v>
      </c>
      <c r="J4" s="138" t="s">
        <v>3757</v>
      </c>
      <c r="K4" s="45" t="s">
        <v>12707</v>
      </c>
      <c r="L4" s="45" t="s">
        <v>203</v>
      </c>
      <c r="M4" s="45" t="s">
        <v>203</v>
      </c>
      <c r="N4" s="45" t="s">
        <v>206</v>
      </c>
      <c r="O4" s="45" t="s">
        <v>206</v>
      </c>
      <c r="P4" s="284" t="s">
        <v>206</v>
      </c>
      <c r="Q4" s="341" t="s">
        <v>3757</v>
      </c>
      <c r="R4" s="45" t="s">
        <v>3757</v>
      </c>
      <c r="S4" s="45" t="s">
        <v>12708</v>
      </c>
      <c r="T4" s="187" t="s">
        <v>203</v>
      </c>
      <c r="U4" s="45" t="s">
        <v>203</v>
      </c>
      <c r="V4" s="45" t="s">
        <v>206</v>
      </c>
      <c r="W4" s="45" t="s">
        <v>206</v>
      </c>
      <c r="X4" s="45" t="s">
        <v>206</v>
      </c>
      <c r="Y4" s="45"/>
    </row>
    <row r="5" spans="1:26" s="78" customFormat="1">
      <c r="A5" s="2143"/>
      <c r="B5" s="45" t="s">
        <v>1087</v>
      </c>
      <c r="C5" s="45" t="s">
        <v>1088</v>
      </c>
      <c r="D5" s="45" t="s">
        <v>12736</v>
      </c>
      <c r="E5" s="45" t="s">
        <v>245</v>
      </c>
      <c r="F5" s="45" t="s">
        <v>28</v>
      </c>
      <c r="G5" s="45">
        <v>16</v>
      </c>
      <c r="H5" s="45" t="s">
        <v>206</v>
      </c>
      <c r="I5" s="138" t="s">
        <v>12737</v>
      </c>
      <c r="J5" s="138" t="s">
        <v>12738</v>
      </c>
      <c r="K5" s="261"/>
      <c r="L5" s="45" t="s">
        <v>203</v>
      </c>
      <c r="M5" s="45" t="s">
        <v>203</v>
      </c>
      <c r="N5" s="45" t="s">
        <v>206</v>
      </c>
      <c r="O5" s="45" t="s">
        <v>206</v>
      </c>
      <c r="P5" s="284" t="s">
        <v>206</v>
      </c>
      <c r="Q5" s="341" t="s">
        <v>12739</v>
      </c>
      <c r="R5" s="341" t="s">
        <v>12740</v>
      </c>
      <c r="S5" s="45"/>
      <c r="T5" s="187" t="s">
        <v>203</v>
      </c>
      <c r="U5" s="45" t="s">
        <v>203</v>
      </c>
      <c r="V5" s="45" t="s">
        <v>206</v>
      </c>
      <c r="W5" s="45" t="s">
        <v>206</v>
      </c>
      <c r="X5" s="45" t="s">
        <v>206</v>
      </c>
      <c r="Y5" s="261"/>
    </row>
    <row r="6" spans="1:26" s="78" customFormat="1">
      <c r="A6" s="3" t="s">
        <v>1112</v>
      </c>
      <c r="B6" s="931" t="s">
        <v>12741</v>
      </c>
      <c r="C6" s="45" t="s">
        <v>12742</v>
      </c>
      <c r="D6" s="45" t="s">
        <v>12736</v>
      </c>
      <c r="E6" s="45" t="s">
        <v>203</v>
      </c>
      <c r="F6" s="45" t="s">
        <v>2380</v>
      </c>
      <c r="G6" s="45"/>
      <c r="H6" s="45" t="s">
        <v>206</v>
      </c>
      <c r="I6" s="138" t="s">
        <v>12737</v>
      </c>
      <c r="J6" s="1112" t="s">
        <v>12743</v>
      </c>
      <c r="K6" s="45"/>
      <c r="L6" s="187" t="s">
        <v>203</v>
      </c>
      <c r="M6" s="45" t="s">
        <v>203</v>
      </c>
      <c r="N6" s="45" t="s">
        <v>206</v>
      </c>
      <c r="O6" s="45" t="s">
        <v>206</v>
      </c>
      <c r="P6" s="318" t="s">
        <v>206</v>
      </c>
      <c r="Q6" s="341" t="s">
        <v>12739</v>
      </c>
      <c r="R6" s="45" t="s">
        <v>12744</v>
      </c>
      <c r="S6" s="45"/>
      <c r="T6" s="187" t="s">
        <v>203</v>
      </c>
      <c r="U6" s="45" t="s">
        <v>203</v>
      </c>
      <c r="V6" s="45" t="s">
        <v>206</v>
      </c>
      <c r="W6" s="45" t="s">
        <v>206</v>
      </c>
      <c r="X6" s="284" t="s">
        <v>206</v>
      </c>
      <c r="Y6" s="45"/>
    </row>
    <row r="7" spans="1:26">
      <c r="A7" s="2106" t="s">
        <v>12745</v>
      </c>
      <c r="B7" s="110" t="s">
        <v>12746</v>
      </c>
      <c r="C7" s="44" t="s">
        <v>12747</v>
      </c>
      <c r="D7" s="42" t="s">
        <v>8788</v>
      </c>
      <c r="E7" s="45" t="s">
        <v>203</v>
      </c>
      <c r="F7" s="1471" t="s">
        <v>12</v>
      </c>
      <c r="G7" s="716">
        <v>2</v>
      </c>
      <c r="H7" s="45" t="s">
        <v>206</v>
      </c>
      <c r="I7" s="138" t="s">
        <v>12737</v>
      </c>
      <c r="J7" s="874" t="s">
        <v>12748</v>
      </c>
      <c r="K7" s="138"/>
      <c r="L7" s="187" t="s">
        <v>203</v>
      </c>
      <c r="M7" s="284" t="s">
        <v>203</v>
      </c>
      <c r="N7" s="45" t="s">
        <v>206</v>
      </c>
      <c r="O7" s="45" t="s">
        <v>206</v>
      </c>
      <c r="P7" s="284" t="s">
        <v>206</v>
      </c>
      <c r="Q7" s="341" t="s">
        <v>12739</v>
      </c>
      <c r="R7" s="262" t="s">
        <v>12749</v>
      </c>
      <c r="S7" s="6"/>
      <c r="T7" s="110" t="s">
        <v>206</v>
      </c>
      <c r="U7" s="110" t="s">
        <v>206</v>
      </c>
      <c r="V7" s="110" t="s">
        <v>206</v>
      </c>
      <c r="W7" s="110" t="s">
        <v>206</v>
      </c>
      <c r="X7" s="214" t="s">
        <v>206</v>
      </c>
      <c r="Y7" s="6"/>
    </row>
    <row r="8" spans="1:26" ht="42.75" customHeight="1">
      <c r="A8" s="2108"/>
      <c r="B8" s="110" t="s">
        <v>12750</v>
      </c>
      <c r="C8" s="44" t="s">
        <v>12751</v>
      </c>
      <c r="D8" s="42" t="s">
        <v>8788</v>
      </c>
      <c r="E8" s="45" t="s">
        <v>203</v>
      </c>
      <c r="F8" s="1471" t="s">
        <v>12</v>
      </c>
      <c r="G8" s="716">
        <v>1</v>
      </c>
      <c r="H8" s="45" t="s">
        <v>206</v>
      </c>
      <c r="I8" s="138" t="s">
        <v>12752</v>
      </c>
      <c r="J8" s="874" t="s">
        <v>12753</v>
      </c>
      <c r="K8" s="47" t="s">
        <v>12754</v>
      </c>
      <c r="L8" s="187" t="s">
        <v>362</v>
      </c>
      <c r="M8" s="284" t="s">
        <v>362</v>
      </c>
      <c r="N8" s="93" t="s">
        <v>12755</v>
      </c>
      <c r="O8" s="300" t="s">
        <v>12756</v>
      </c>
      <c r="P8" s="284" t="s">
        <v>206</v>
      </c>
      <c r="Q8" s="138" t="s">
        <v>12752</v>
      </c>
      <c r="R8" s="874" t="s">
        <v>12753</v>
      </c>
      <c r="S8" s="47" t="s">
        <v>12754</v>
      </c>
      <c r="T8" s="110" t="s">
        <v>362</v>
      </c>
      <c r="U8" s="110" t="s">
        <v>362</v>
      </c>
      <c r="V8" s="21" t="s">
        <v>12757</v>
      </c>
      <c r="W8" s="21" t="s">
        <v>12758</v>
      </c>
      <c r="X8" s="214" t="s">
        <v>206</v>
      </c>
      <c r="Y8" s="6"/>
    </row>
    <row r="9" spans="1:26">
      <c r="A9" s="153" t="s">
        <v>12759</v>
      </c>
      <c r="B9" s="110" t="s">
        <v>12760</v>
      </c>
      <c r="C9" s="174" t="s">
        <v>12761</v>
      </c>
      <c r="D9" s="42" t="s">
        <v>8788</v>
      </c>
      <c r="E9" s="45" t="s">
        <v>203</v>
      </c>
      <c r="F9" s="1471" t="s">
        <v>12</v>
      </c>
      <c r="G9" s="716">
        <v>3</v>
      </c>
      <c r="H9" s="45" t="s">
        <v>206</v>
      </c>
      <c r="I9" s="138" t="s">
        <v>12737</v>
      </c>
      <c r="J9" s="874" t="s">
        <v>12762</v>
      </c>
      <c r="K9" s="138"/>
      <c r="L9" s="187" t="s">
        <v>203</v>
      </c>
      <c r="M9" s="284" t="s">
        <v>203</v>
      </c>
      <c r="N9" s="45" t="s">
        <v>206</v>
      </c>
      <c r="O9" s="45" t="s">
        <v>206</v>
      </c>
      <c r="P9" s="284" t="s">
        <v>206</v>
      </c>
      <c r="Q9" s="341" t="s">
        <v>206</v>
      </c>
      <c r="R9" s="6"/>
      <c r="S9" s="6"/>
      <c r="T9" s="110" t="s">
        <v>206</v>
      </c>
      <c r="U9" s="110" t="s">
        <v>206</v>
      </c>
      <c r="V9" s="110" t="s">
        <v>206</v>
      </c>
      <c r="W9" s="110" t="s">
        <v>206</v>
      </c>
      <c r="X9" s="214" t="s">
        <v>206</v>
      </c>
      <c r="Y9" s="6"/>
    </row>
    <row r="10" spans="1:26" s="78" customFormat="1">
      <c r="A10" s="1" t="s">
        <v>1235</v>
      </c>
      <c r="B10" s="1742" t="s">
        <v>12763</v>
      </c>
      <c r="C10" s="174" t="s">
        <v>12764</v>
      </c>
      <c r="D10" s="42" t="s">
        <v>8788</v>
      </c>
      <c r="E10" s="45" t="s">
        <v>203</v>
      </c>
      <c r="F10" s="45" t="s">
        <v>28</v>
      </c>
      <c r="G10" s="318">
        <v>13</v>
      </c>
      <c r="H10" s="45" t="s">
        <v>206</v>
      </c>
      <c r="I10" s="138" t="s">
        <v>12737</v>
      </c>
      <c r="J10" s="1032" t="s">
        <v>12765</v>
      </c>
      <c r="K10" s="6"/>
      <c r="L10" s="187" t="s">
        <v>203</v>
      </c>
      <c r="M10" s="284" t="s">
        <v>203</v>
      </c>
      <c r="N10" s="45" t="s">
        <v>206</v>
      </c>
      <c r="O10" s="45" t="s">
        <v>206</v>
      </c>
      <c r="P10" s="284" t="s">
        <v>206</v>
      </c>
      <c r="Q10" s="341" t="s">
        <v>12739</v>
      </c>
      <c r="R10" s="6" t="s">
        <v>12766</v>
      </c>
      <c r="S10" s="6"/>
      <c r="T10" s="187" t="s">
        <v>203</v>
      </c>
      <c r="U10" s="45" t="s">
        <v>203</v>
      </c>
      <c r="V10" s="45" t="s">
        <v>206</v>
      </c>
      <c r="W10" s="45" t="s">
        <v>206</v>
      </c>
      <c r="X10" s="284" t="s">
        <v>206</v>
      </c>
      <c r="Y10" s="6"/>
      <c r="Z10"/>
    </row>
    <row r="11" spans="1:26" s="78" customFormat="1">
      <c r="A11" s="1"/>
      <c r="B11" s="1743" t="s">
        <v>12767</v>
      </c>
      <c r="C11" s="295" t="s">
        <v>12768</v>
      </c>
      <c r="D11" s="42" t="s">
        <v>8788</v>
      </c>
      <c r="E11" s="45" t="s">
        <v>203</v>
      </c>
      <c r="F11" s="45" t="s">
        <v>28</v>
      </c>
      <c r="G11" s="318">
        <v>13</v>
      </c>
      <c r="H11" s="45" t="s">
        <v>206</v>
      </c>
      <c r="I11" s="138" t="s">
        <v>12737</v>
      </c>
      <c r="J11" s="868" t="s">
        <v>12769</v>
      </c>
      <c r="K11" s="45"/>
      <c r="L11" s="187" t="s">
        <v>203</v>
      </c>
      <c r="M11" s="284" t="s">
        <v>203</v>
      </c>
      <c r="N11" s="45" t="s">
        <v>206</v>
      </c>
      <c r="O11" s="45" t="s">
        <v>206</v>
      </c>
      <c r="P11" s="284" t="s">
        <v>206</v>
      </c>
      <c r="Q11" s="341" t="s">
        <v>12739</v>
      </c>
      <c r="R11" s="6" t="s">
        <v>12770</v>
      </c>
      <c r="S11" s="45"/>
      <c r="T11" s="187" t="s">
        <v>203</v>
      </c>
      <c r="U11" s="45" t="s">
        <v>203</v>
      </c>
      <c r="V11" s="45" t="s">
        <v>206</v>
      </c>
      <c r="W11" s="45" t="s">
        <v>206</v>
      </c>
      <c r="X11" s="284" t="s">
        <v>206</v>
      </c>
      <c r="Y11" s="45"/>
    </row>
    <row r="12" spans="1:26" s="78" customFormat="1">
      <c r="A12" s="1"/>
      <c r="B12" s="1744" t="s">
        <v>12771</v>
      </c>
      <c r="C12" s="296" t="s">
        <v>12772</v>
      </c>
      <c r="D12" s="261" t="s">
        <v>12736</v>
      </c>
      <c r="E12" s="45" t="s">
        <v>203</v>
      </c>
      <c r="F12" s="45" t="s">
        <v>28</v>
      </c>
      <c r="G12" s="318">
        <v>13</v>
      </c>
      <c r="H12" s="45" t="s">
        <v>206</v>
      </c>
      <c r="I12" s="815" t="s">
        <v>12737</v>
      </c>
      <c r="J12" s="1112" t="s">
        <v>12773</v>
      </c>
      <c r="K12" s="45"/>
      <c r="L12" s="187" t="s">
        <v>203</v>
      </c>
      <c r="M12" s="284" t="s">
        <v>203</v>
      </c>
      <c r="N12" s="45" t="s">
        <v>206</v>
      </c>
      <c r="O12" s="45" t="s">
        <v>206</v>
      </c>
      <c r="P12" s="284" t="s">
        <v>206</v>
      </c>
      <c r="Q12" s="341" t="s">
        <v>12739</v>
      </c>
      <c r="R12" s="45" t="s">
        <v>12774</v>
      </c>
      <c r="S12" s="45"/>
      <c r="T12" s="187" t="s">
        <v>203</v>
      </c>
      <c r="U12" s="45" t="s">
        <v>203</v>
      </c>
      <c r="V12" s="45" t="s">
        <v>206</v>
      </c>
      <c r="W12" s="45" t="s">
        <v>206</v>
      </c>
      <c r="X12" s="284" t="s">
        <v>206</v>
      </c>
      <c r="Y12" s="45"/>
    </row>
    <row r="13" spans="1:26">
      <c r="A13" s="2107" t="s">
        <v>12775</v>
      </c>
      <c r="B13" s="6" t="s">
        <v>4926</v>
      </c>
      <c r="C13" s="174" t="s">
        <v>12776</v>
      </c>
      <c r="D13" s="42" t="s">
        <v>8788</v>
      </c>
      <c r="E13" s="45" t="s">
        <v>203</v>
      </c>
      <c r="F13" s="1471" t="s">
        <v>12</v>
      </c>
      <c r="G13" s="716">
        <v>10</v>
      </c>
      <c r="H13" s="45" t="s">
        <v>206</v>
      </c>
      <c r="I13" s="138" t="s">
        <v>12737</v>
      </c>
      <c r="J13" s="174" t="s">
        <v>12777</v>
      </c>
      <c r="K13" s="194"/>
      <c r="L13" s="45" t="s">
        <v>203</v>
      </c>
      <c r="M13" s="284" t="s">
        <v>203</v>
      </c>
      <c r="N13" s="45" t="s">
        <v>206</v>
      </c>
      <c r="O13" s="45" t="s">
        <v>206</v>
      </c>
      <c r="P13" s="284" t="s">
        <v>206</v>
      </c>
      <c r="Q13" s="341" t="s">
        <v>206</v>
      </c>
      <c r="R13" s="6"/>
      <c r="S13" s="6"/>
      <c r="T13" s="110" t="s">
        <v>206</v>
      </c>
      <c r="U13" s="110" t="s">
        <v>206</v>
      </c>
      <c r="V13" s="110" t="s">
        <v>206</v>
      </c>
      <c r="W13" s="110" t="s">
        <v>206</v>
      </c>
      <c r="X13" s="110" t="s">
        <v>206</v>
      </c>
      <c r="Y13" s="151"/>
    </row>
    <row r="14" spans="1:26">
      <c r="A14" s="2108"/>
      <c r="B14" s="6" t="s">
        <v>1108</v>
      </c>
      <c r="C14" s="174" t="s">
        <v>12778</v>
      </c>
      <c r="D14" s="42" t="s">
        <v>8788</v>
      </c>
      <c r="E14" s="45" t="s">
        <v>203</v>
      </c>
      <c r="F14" s="45" t="s">
        <v>28</v>
      </c>
      <c r="G14" s="716">
        <v>9</v>
      </c>
      <c r="H14" s="45" t="s">
        <v>206</v>
      </c>
      <c r="I14" s="138" t="s">
        <v>12737</v>
      </c>
      <c r="J14" s="138" t="s">
        <v>12779</v>
      </c>
      <c r="K14" s="817"/>
      <c r="L14" s="45" t="s">
        <v>203</v>
      </c>
      <c r="M14" s="284" t="s">
        <v>203</v>
      </c>
      <c r="N14" s="45" t="s">
        <v>206</v>
      </c>
      <c r="O14" s="45" t="s">
        <v>206</v>
      </c>
      <c r="P14" s="284" t="s">
        <v>206</v>
      </c>
      <c r="Q14" s="341" t="s">
        <v>206</v>
      </c>
      <c r="R14" s="6"/>
      <c r="S14" s="6"/>
      <c r="T14" s="110" t="s">
        <v>206</v>
      </c>
      <c r="U14" s="110" t="s">
        <v>206</v>
      </c>
      <c r="V14" s="110" t="s">
        <v>206</v>
      </c>
      <c r="W14" s="110" t="s">
        <v>206</v>
      </c>
      <c r="X14" s="110" t="s">
        <v>206</v>
      </c>
      <c r="Y14" s="6"/>
    </row>
  </sheetData>
  <mergeCells count="6">
    <mergeCell ref="A13:A14"/>
    <mergeCell ref="A10:A12"/>
    <mergeCell ref="A4:A5"/>
    <mergeCell ref="I2:K2"/>
    <mergeCell ref="Q2:S2"/>
    <mergeCell ref="A7:A8"/>
  </mergeCell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E68F5-7A9E-467F-8C46-DDB7B951966C}">
  <dimension ref="A2:AG15"/>
  <sheetViews>
    <sheetView workbookViewId="0">
      <selection activeCell="K7" sqref="K7"/>
    </sheetView>
  </sheetViews>
  <sheetFormatPr defaultColWidth="20.7109375" defaultRowHeight="15"/>
  <cols>
    <col min="1" max="1" width="24.140625" customWidth="1"/>
    <col min="3" max="3" width="38.7109375" customWidth="1"/>
    <col min="4" max="4" width="25.85546875" customWidth="1"/>
    <col min="5" max="5" width="20.5703125" customWidth="1"/>
    <col min="6" max="6" width="18.42578125" customWidth="1"/>
    <col min="7" max="7" width="16.28515625" customWidth="1"/>
    <col min="8" max="8" width="17.5703125" customWidth="1"/>
    <col min="9" max="9" width="35.5703125" customWidth="1"/>
    <col min="10" max="10" width="30.140625" customWidth="1"/>
    <col min="33" max="33" width="74.28515625" customWidth="1"/>
  </cols>
  <sheetData>
    <row r="2" spans="1:33" ht="24.75" customHeight="1">
      <c r="A2" s="52"/>
      <c r="B2" s="52"/>
      <c r="C2" s="35"/>
      <c r="D2" s="85" t="s">
        <v>1076</v>
      </c>
      <c r="E2" s="907" t="s">
        <v>2241</v>
      </c>
      <c r="F2" s="907" t="s">
        <v>2242</v>
      </c>
      <c r="G2" s="908"/>
      <c r="H2" s="909" t="s">
        <v>3419</v>
      </c>
      <c r="I2" s="2069" t="s">
        <v>11465</v>
      </c>
      <c r="J2" s="2069"/>
      <c r="K2" s="2069"/>
      <c r="L2" s="918" t="s">
        <v>2245</v>
      </c>
      <c r="M2" s="918" t="s">
        <v>2246</v>
      </c>
      <c r="N2" s="918" t="s">
        <v>2247</v>
      </c>
      <c r="O2" s="1150" t="s">
        <v>2248</v>
      </c>
      <c r="P2" s="918" t="s">
        <v>2249</v>
      </c>
      <c r="Q2" s="2069" t="s">
        <v>11527</v>
      </c>
      <c r="R2" s="2069"/>
      <c r="S2" s="2069"/>
      <c r="T2" s="918" t="s">
        <v>2245</v>
      </c>
      <c r="U2" s="918" t="s">
        <v>2246</v>
      </c>
      <c r="V2" s="918" t="s">
        <v>2247</v>
      </c>
      <c r="W2" s="1150" t="s">
        <v>2248</v>
      </c>
      <c r="X2" s="918" t="s">
        <v>2249</v>
      </c>
      <c r="Y2" s="2069" t="s">
        <v>228</v>
      </c>
      <c r="Z2" s="2069"/>
      <c r="AA2" s="2069"/>
      <c r="AB2" s="918" t="s">
        <v>2245</v>
      </c>
      <c r="AC2" s="918" t="s">
        <v>2246</v>
      </c>
      <c r="AD2" s="918" t="s">
        <v>2247</v>
      </c>
      <c r="AE2" s="1150" t="s">
        <v>2248</v>
      </c>
      <c r="AF2" s="918" t="s">
        <v>2249</v>
      </c>
      <c r="AG2" s="37"/>
    </row>
    <row r="3" spans="1:33" ht="45">
      <c r="A3" s="105" t="s">
        <v>1078</v>
      </c>
      <c r="B3" s="105" t="s">
        <v>1079</v>
      </c>
      <c r="C3" s="12" t="s">
        <v>1080</v>
      </c>
      <c r="D3" s="86" t="s">
        <v>1081</v>
      </c>
      <c r="E3" s="910" t="s">
        <v>2252</v>
      </c>
      <c r="F3" s="910" t="s">
        <v>2253</v>
      </c>
      <c r="G3" s="910" t="s">
        <v>2254</v>
      </c>
      <c r="H3" s="911" t="s">
        <v>2255</v>
      </c>
      <c r="I3" s="38" t="s">
        <v>1082</v>
      </c>
      <c r="J3" s="38" t="s">
        <v>1083</v>
      </c>
      <c r="K3" s="38" t="s">
        <v>1084</v>
      </c>
      <c r="L3" s="918" t="s">
        <v>2257</v>
      </c>
      <c r="M3" s="918" t="s">
        <v>2258</v>
      </c>
      <c r="N3" s="918" t="s">
        <v>2259</v>
      </c>
      <c r="O3" s="1150" t="s">
        <v>2260</v>
      </c>
      <c r="P3" s="918" t="s">
        <v>2261</v>
      </c>
      <c r="Q3" s="38" t="s">
        <v>1082</v>
      </c>
      <c r="R3" s="38" t="s">
        <v>1083</v>
      </c>
      <c r="S3" s="38" t="s">
        <v>1084</v>
      </c>
      <c r="T3" s="918" t="s">
        <v>2257</v>
      </c>
      <c r="U3" s="918" t="s">
        <v>2258</v>
      </c>
      <c r="V3" s="918" t="s">
        <v>2259</v>
      </c>
      <c r="W3" s="1150" t="s">
        <v>2260</v>
      </c>
      <c r="X3" s="918" t="s">
        <v>2261</v>
      </c>
      <c r="Y3" s="107" t="s">
        <v>1082</v>
      </c>
      <c r="Z3" s="38" t="s">
        <v>1083</v>
      </c>
      <c r="AA3" s="38" t="s">
        <v>1084</v>
      </c>
      <c r="AB3" s="918" t="s">
        <v>2257</v>
      </c>
      <c r="AC3" s="918" t="s">
        <v>2258</v>
      </c>
      <c r="AD3" s="918" t="s">
        <v>2259</v>
      </c>
      <c r="AE3" s="1091" t="s">
        <v>2260</v>
      </c>
      <c r="AF3" s="1031" t="s">
        <v>2261</v>
      </c>
      <c r="AG3" s="37" t="s">
        <v>1085</v>
      </c>
    </row>
    <row r="4" spans="1:33" s="13" customFormat="1" ht="24.75" customHeight="1">
      <c r="A4" s="2146" t="s">
        <v>2171</v>
      </c>
      <c r="B4" s="297" t="s">
        <v>1091</v>
      </c>
      <c r="C4" s="154" t="s">
        <v>10080</v>
      </c>
      <c r="D4" s="297" t="s">
        <v>12780</v>
      </c>
      <c r="E4" s="297" t="s">
        <v>245</v>
      </c>
      <c r="F4" s="293" t="s">
        <v>12</v>
      </c>
      <c r="G4" s="293">
        <v>2</v>
      </c>
      <c r="H4" s="577" t="s">
        <v>206</v>
      </c>
      <c r="I4" s="44" t="s">
        <v>503</v>
      </c>
      <c r="J4" s="300" t="s">
        <v>8752</v>
      </c>
      <c r="K4" s="46"/>
      <c r="L4" s="46" t="s">
        <v>203</v>
      </c>
      <c r="M4" s="46" t="s">
        <v>203</v>
      </c>
      <c r="N4" s="46" t="s">
        <v>206</v>
      </c>
      <c r="O4" s="46" t="s">
        <v>206</v>
      </c>
      <c r="P4" s="577" t="s">
        <v>206</v>
      </c>
      <c r="Q4" s="565" t="s">
        <v>826</v>
      </c>
      <c r="R4" s="324"/>
      <c r="S4" s="46" t="s">
        <v>12781</v>
      </c>
      <c r="T4" s="46" t="s">
        <v>362</v>
      </c>
      <c r="U4" s="46" t="s">
        <v>203</v>
      </c>
      <c r="V4" s="46" t="s">
        <v>206</v>
      </c>
      <c r="W4" s="46" t="s">
        <v>206</v>
      </c>
      <c r="X4" s="1595" t="s">
        <v>206</v>
      </c>
      <c r="Y4" s="262" t="s">
        <v>503</v>
      </c>
      <c r="Z4" s="300" t="s">
        <v>1091</v>
      </c>
      <c r="AA4" s="46" t="s">
        <v>12782</v>
      </c>
      <c r="AB4" s="46" t="s">
        <v>203</v>
      </c>
      <c r="AC4" s="46" t="s">
        <v>203</v>
      </c>
      <c r="AD4" s="285" t="s">
        <v>206</v>
      </c>
      <c r="AE4" s="46"/>
      <c r="AF4" s="577" t="s">
        <v>206</v>
      </c>
      <c r="AG4" s="1578" t="s">
        <v>12783</v>
      </c>
    </row>
    <row r="5" spans="1:33" s="13" customFormat="1" ht="24.75" customHeight="1">
      <c r="A5" s="2147"/>
      <c r="B5" s="297" t="s">
        <v>1087</v>
      </c>
      <c r="C5" s="154" t="s">
        <v>11467</v>
      </c>
      <c r="D5" s="297" t="s">
        <v>12780</v>
      </c>
      <c r="E5" s="297" t="s">
        <v>245</v>
      </c>
      <c r="F5" s="297" t="s">
        <v>28</v>
      </c>
      <c r="G5" s="297">
        <v>16</v>
      </c>
      <c r="H5" s="577" t="s">
        <v>206</v>
      </c>
      <c r="I5" s="295" t="s">
        <v>503</v>
      </c>
      <c r="J5" s="577" t="s">
        <v>12784</v>
      </c>
      <c r="K5" s="577" t="s">
        <v>12785</v>
      </c>
      <c r="L5" s="577" t="s">
        <v>203</v>
      </c>
      <c r="M5" s="577" t="s">
        <v>203</v>
      </c>
      <c r="N5" s="46" t="s">
        <v>206</v>
      </c>
      <c r="O5" s="46" t="s">
        <v>206</v>
      </c>
      <c r="P5" s="577" t="s">
        <v>206</v>
      </c>
      <c r="Q5" s="817" t="s">
        <v>826</v>
      </c>
      <c r="R5" s="1248" t="s">
        <v>12786</v>
      </c>
      <c r="S5" s="937" t="s">
        <v>12787</v>
      </c>
      <c r="T5" s="577" t="s">
        <v>203</v>
      </c>
      <c r="U5" s="577" t="s">
        <v>203</v>
      </c>
      <c r="V5" s="577" t="s">
        <v>12788</v>
      </c>
      <c r="W5" s="577" t="s">
        <v>206</v>
      </c>
      <c r="X5" s="1595" t="s">
        <v>206</v>
      </c>
      <c r="Y5" s="44" t="s">
        <v>503</v>
      </c>
      <c r="Z5" s="578" t="s">
        <v>12784</v>
      </c>
      <c r="AA5" s="577"/>
      <c r="AB5" s="577" t="s">
        <v>203</v>
      </c>
      <c r="AC5" s="46" t="s">
        <v>203</v>
      </c>
      <c r="AD5" s="285" t="s">
        <v>206</v>
      </c>
      <c r="AE5" s="295"/>
      <c r="AF5" s="577" t="s">
        <v>206</v>
      </c>
      <c r="AG5" s="1578" t="s">
        <v>12789</v>
      </c>
    </row>
    <row r="6" spans="1:33" s="13" customFormat="1" ht="24.75" customHeight="1">
      <c r="A6" s="2148"/>
      <c r="B6" s="297" t="s">
        <v>8746</v>
      </c>
      <c r="C6" s="154" t="s">
        <v>12790</v>
      </c>
      <c r="D6" s="297" t="s">
        <v>4579</v>
      </c>
      <c r="E6" s="297" t="s">
        <v>245</v>
      </c>
      <c r="F6" s="297" t="s">
        <v>28</v>
      </c>
      <c r="G6" s="297">
        <v>11</v>
      </c>
      <c r="H6" s="577" t="s">
        <v>206</v>
      </c>
      <c r="I6" s="295" t="s">
        <v>503</v>
      </c>
      <c r="J6" s="300" t="s">
        <v>8749</v>
      </c>
      <c r="K6" s="577"/>
      <c r="L6" s="577"/>
      <c r="M6" s="577"/>
      <c r="N6" s="46"/>
      <c r="O6" s="46"/>
      <c r="P6" s="577"/>
      <c r="Q6" s="817" t="s">
        <v>826</v>
      </c>
      <c r="R6" s="262" t="s">
        <v>12791</v>
      </c>
      <c r="S6" s="578"/>
      <c r="T6" s="578" t="s">
        <v>203</v>
      </c>
      <c r="U6" s="577" t="s">
        <v>203</v>
      </c>
      <c r="V6" s="577" t="s">
        <v>206</v>
      </c>
      <c r="W6" s="577" t="s">
        <v>206</v>
      </c>
      <c r="X6" s="1595"/>
      <c r="Y6" s="808" t="s">
        <v>503</v>
      </c>
      <c r="Z6" s="262" t="s">
        <v>8749</v>
      </c>
      <c r="AA6" s="577"/>
      <c r="AB6" s="577" t="s">
        <v>203</v>
      </c>
      <c r="AC6" s="46" t="s">
        <v>203</v>
      </c>
      <c r="AD6" s="285" t="s">
        <v>206</v>
      </c>
      <c r="AE6" s="295"/>
      <c r="AF6" s="577" t="s">
        <v>206</v>
      </c>
      <c r="AG6" s="1578"/>
    </row>
    <row r="7" spans="1:33" s="13" customFormat="1" ht="48" customHeight="1">
      <c r="A7" s="292" t="s">
        <v>2109</v>
      </c>
      <c r="B7" s="292" t="s">
        <v>12771</v>
      </c>
      <c r="C7" s="324" t="s">
        <v>12792</v>
      </c>
      <c r="D7" s="292" t="s">
        <v>12780</v>
      </c>
      <c r="E7" s="292" t="s">
        <v>203</v>
      </c>
      <c r="F7" s="292" t="s">
        <v>28</v>
      </c>
      <c r="G7" s="292">
        <v>13</v>
      </c>
      <c r="H7" s="577" t="s">
        <v>206</v>
      </c>
      <c r="I7" s="324" t="s">
        <v>12793</v>
      </c>
      <c r="J7" s="44" t="s">
        <v>12794</v>
      </c>
      <c r="K7" s="44" t="s">
        <v>12795</v>
      </c>
      <c r="L7" s="44" t="s">
        <v>362</v>
      </c>
      <c r="M7" s="44" t="s">
        <v>362</v>
      </c>
      <c r="N7" s="44" t="s">
        <v>12796</v>
      </c>
      <c r="O7" s="1594" t="s">
        <v>206</v>
      </c>
      <c r="P7" s="1595" t="s">
        <v>206</v>
      </c>
      <c r="Q7" s="47" t="s">
        <v>868</v>
      </c>
      <c r="R7" s="1818" t="s">
        <v>12427</v>
      </c>
      <c r="S7" s="1817"/>
      <c r="T7" s="44"/>
      <c r="U7" s="793"/>
      <c r="V7" s="44" t="s">
        <v>12797</v>
      </c>
      <c r="W7" s="44" t="s">
        <v>12798</v>
      </c>
      <c r="X7" s="577" t="s">
        <v>206</v>
      </c>
      <c r="Y7" s="44" t="s">
        <v>12799</v>
      </c>
      <c r="Z7" s="789" t="s">
        <v>12800</v>
      </c>
      <c r="AA7" s="622" t="s">
        <v>12801</v>
      </c>
      <c r="AB7" s="44" t="s">
        <v>362</v>
      </c>
      <c r="AC7" s="44" t="s">
        <v>362</v>
      </c>
      <c r="AD7" s="1521" t="s">
        <v>12802</v>
      </c>
      <c r="AE7" s="262" t="s">
        <v>12803</v>
      </c>
      <c r="AF7" s="577" t="s">
        <v>206</v>
      </c>
      <c r="AG7" s="1578" t="s">
        <v>12789</v>
      </c>
    </row>
    <row r="8" spans="1:33" s="13" customFormat="1" ht="24.75" customHeight="1">
      <c r="A8" s="297" t="s">
        <v>2112</v>
      </c>
      <c r="B8" s="297" t="s">
        <v>12741</v>
      </c>
      <c r="C8" s="297" t="s">
        <v>12804</v>
      </c>
      <c r="D8" s="292" t="s">
        <v>12780</v>
      </c>
      <c r="E8" s="292" t="s">
        <v>203</v>
      </c>
      <c r="F8" s="297" t="s">
        <v>2380</v>
      </c>
      <c r="G8" s="292">
        <v>8</v>
      </c>
      <c r="H8" s="577" t="s">
        <v>206</v>
      </c>
      <c r="I8" s="295" t="s">
        <v>503</v>
      </c>
      <c r="J8" s="577" t="s">
        <v>12805</v>
      </c>
      <c r="K8" s="577" t="s">
        <v>12806</v>
      </c>
      <c r="L8" s="577" t="s">
        <v>203</v>
      </c>
      <c r="M8" s="577" t="s">
        <v>203</v>
      </c>
      <c r="N8" s="577" t="s">
        <v>206</v>
      </c>
      <c r="O8" s="577" t="s">
        <v>206</v>
      </c>
      <c r="P8" s="1595" t="s">
        <v>206</v>
      </c>
      <c r="Q8" s="47" t="s">
        <v>868</v>
      </c>
      <c r="R8" s="1143" t="s">
        <v>12461</v>
      </c>
      <c r="S8" s="1817"/>
      <c r="T8" s="295"/>
      <c r="U8" s="577"/>
      <c r="V8" s="578" t="s">
        <v>12807</v>
      </c>
      <c r="W8" s="44" t="s">
        <v>12798</v>
      </c>
      <c r="X8" s="577" t="s">
        <v>206</v>
      </c>
      <c r="Y8" s="44" t="s">
        <v>12799</v>
      </c>
      <c r="Z8" s="300" t="s">
        <v>12808</v>
      </c>
      <c r="AA8" s="622"/>
      <c r="AB8" s="577" t="s">
        <v>203</v>
      </c>
      <c r="AC8" s="577" t="s">
        <v>362</v>
      </c>
      <c r="AD8" s="1762" t="s">
        <v>12802</v>
      </c>
      <c r="AE8" s="262" t="s">
        <v>12803</v>
      </c>
      <c r="AF8" s="577" t="s">
        <v>206</v>
      </c>
      <c r="AG8" s="1578" t="s">
        <v>12789</v>
      </c>
    </row>
    <row r="9" spans="1:33" s="13" customFormat="1" ht="24.75" customHeight="1">
      <c r="A9" s="297" t="s">
        <v>2115</v>
      </c>
      <c r="B9" s="297" t="s">
        <v>3987</v>
      </c>
      <c r="C9" s="298" t="s">
        <v>12809</v>
      </c>
      <c r="D9" s="297" t="s">
        <v>12780</v>
      </c>
      <c r="E9" s="293" t="s">
        <v>203</v>
      </c>
      <c r="F9" s="293" t="s">
        <v>12</v>
      </c>
      <c r="G9" s="293">
        <v>1</v>
      </c>
      <c r="H9" s="577" t="s">
        <v>206</v>
      </c>
      <c r="I9" s="293"/>
      <c r="J9" s="297"/>
      <c r="K9" s="297" t="s">
        <v>12810</v>
      </c>
      <c r="L9" s="297" t="s">
        <v>362</v>
      </c>
      <c r="M9" s="297" t="s">
        <v>203</v>
      </c>
      <c r="N9" s="297" t="s">
        <v>12811</v>
      </c>
      <c r="O9" s="297" t="s">
        <v>206</v>
      </c>
      <c r="P9" s="1595" t="s">
        <v>206</v>
      </c>
      <c r="Q9" s="884"/>
      <c r="R9" s="1819"/>
      <c r="S9" s="262" t="s">
        <v>12810</v>
      </c>
      <c r="T9" s="297" t="s">
        <v>362</v>
      </c>
      <c r="U9" s="1820" t="s">
        <v>203</v>
      </c>
      <c r="V9" s="262" t="s">
        <v>12812</v>
      </c>
      <c r="W9" s="293" t="s">
        <v>206</v>
      </c>
      <c r="X9" s="1109" t="s">
        <v>206</v>
      </c>
      <c r="Y9" s="297" t="s">
        <v>206</v>
      </c>
      <c r="Z9" s="298" t="s">
        <v>206</v>
      </c>
      <c r="AA9" s="263" t="s">
        <v>12810</v>
      </c>
      <c r="AB9" s="293" t="s">
        <v>362</v>
      </c>
      <c r="AC9" s="298" t="s">
        <v>362</v>
      </c>
      <c r="AD9" s="364" t="s">
        <v>12811</v>
      </c>
      <c r="AE9" s="297"/>
      <c r="AF9" s="577" t="s">
        <v>206</v>
      </c>
      <c r="AG9" s="154"/>
    </row>
    <row r="10" spans="1:33" ht="20.25" customHeight="1">
      <c r="C10" s="111"/>
      <c r="D10" s="111"/>
      <c r="E10" s="111"/>
      <c r="F10" s="111"/>
      <c r="G10" s="111"/>
      <c r="H10" s="111"/>
    </row>
    <row r="11" spans="1:33">
      <c r="C11" s="111"/>
      <c r="D11" s="111"/>
      <c r="E11" s="111"/>
      <c r="F11" s="111"/>
      <c r="G11" s="111"/>
      <c r="H11" s="111"/>
    </row>
    <row r="15" spans="1:33">
      <c r="C15" s="111"/>
      <c r="D15" s="111"/>
      <c r="E15" s="111"/>
      <c r="F15" s="111"/>
      <c r="G15" s="111"/>
      <c r="H15" s="111"/>
    </row>
  </sheetData>
  <mergeCells count="4">
    <mergeCell ref="I2:K2"/>
    <mergeCell ref="Q2:S2"/>
    <mergeCell ref="Y2:AA2"/>
    <mergeCell ref="A4:A6"/>
  </mergeCell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FCD1A-73AC-4114-B210-302ED14D744C}">
  <dimension ref="A2:AH9"/>
  <sheetViews>
    <sheetView topLeftCell="K1" workbookViewId="0">
      <selection activeCell="T5" sqref="T5"/>
    </sheetView>
  </sheetViews>
  <sheetFormatPr defaultRowHeight="15"/>
  <cols>
    <col min="1" max="1" width="23.28515625" customWidth="1"/>
    <col min="2" max="2" width="31.28515625" customWidth="1"/>
    <col min="3" max="3" width="41.85546875" customWidth="1"/>
    <col min="4" max="4" width="35.85546875" customWidth="1"/>
    <col min="5" max="5" width="18.7109375" customWidth="1"/>
    <col min="6" max="6" width="18.5703125" customWidth="1"/>
    <col min="7" max="7" width="15.7109375" customWidth="1"/>
    <col min="8" max="9" width="16.85546875" customWidth="1"/>
    <col min="10" max="10" width="17" customWidth="1"/>
    <col min="11" max="11" width="27.140625" customWidth="1"/>
    <col min="12" max="12" width="22.85546875" customWidth="1"/>
    <col min="13" max="13" width="12.7109375" customWidth="1"/>
    <col min="14" max="14" width="15" customWidth="1"/>
    <col min="15" max="15" width="16.140625" customWidth="1"/>
    <col min="16" max="16" width="22.85546875" customWidth="1"/>
    <col min="17" max="17" width="8.5703125" customWidth="1"/>
    <col min="18" max="18" width="16.42578125" customWidth="1"/>
    <col min="19" max="19" width="30.5703125" customWidth="1"/>
    <col min="20" max="25" width="19.7109375" customWidth="1"/>
    <col min="26" max="26" width="25.5703125" customWidth="1"/>
    <col min="27" max="27" width="28.7109375" customWidth="1"/>
    <col min="28" max="33" width="24.7109375" customWidth="1"/>
    <col min="34" max="34" width="37" customWidth="1"/>
    <col min="16381" max="16384" width="9.140625" bestFit="1" customWidth="1"/>
  </cols>
  <sheetData>
    <row r="2" spans="1:34" ht="47.25" customHeight="1">
      <c r="A2" s="145"/>
      <c r="B2" s="145"/>
      <c r="C2" s="145"/>
      <c r="D2" s="140" t="s">
        <v>1076</v>
      </c>
      <c r="E2" s="907" t="s">
        <v>2241</v>
      </c>
      <c r="F2" s="907" t="s">
        <v>2242</v>
      </c>
      <c r="G2" s="908"/>
      <c r="H2" s="909" t="s">
        <v>3419</v>
      </c>
      <c r="I2" s="909"/>
      <c r="J2" s="2069" t="s">
        <v>208</v>
      </c>
      <c r="K2" s="2069"/>
      <c r="L2" s="2069"/>
      <c r="M2" s="918" t="s">
        <v>2245</v>
      </c>
      <c r="N2" s="918" t="s">
        <v>2246</v>
      </c>
      <c r="O2" s="918" t="s">
        <v>2247</v>
      </c>
      <c r="P2" s="918" t="s">
        <v>2248</v>
      </c>
      <c r="Q2" s="918" t="s">
        <v>2249</v>
      </c>
      <c r="R2" s="2071" t="s">
        <v>1077</v>
      </c>
      <c r="S2" s="2071"/>
      <c r="T2" s="2071"/>
      <c r="U2" s="918" t="s">
        <v>2245</v>
      </c>
      <c r="V2" s="918" t="s">
        <v>2246</v>
      </c>
      <c r="W2" s="918" t="s">
        <v>2247</v>
      </c>
      <c r="X2" s="918" t="s">
        <v>2248</v>
      </c>
      <c r="Y2" s="918" t="s">
        <v>2249</v>
      </c>
      <c r="Z2" s="2069" t="s">
        <v>228</v>
      </c>
      <c r="AA2" s="2069"/>
      <c r="AB2" s="2069"/>
      <c r="AC2" s="918" t="s">
        <v>2245</v>
      </c>
      <c r="AD2" s="1150" t="s">
        <v>2246</v>
      </c>
      <c r="AE2" s="918" t="s">
        <v>2247</v>
      </c>
      <c r="AF2" s="1695" t="s">
        <v>2248</v>
      </c>
      <c r="AG2" s="918" t="s">
        <v>2249</v>
      </c>
      <c r="AH2" s="37"/>
    </row>
    <row r="3" spans="1:34" ht="45">
      <c r="A3" s="19" t="s">
        <v>1078</v>
      </c>
      <c r="B3" s="19" t="s">
        <v>1079</v>
      </c>
      <c r="C3" s="19" t="s">
        <v>1080</v>
      </c>
      <c r="D3" s="84" t="s">
        <v>1081</v>
      </c>
      <c r="E3" s="910" t="s">
        <v>2252</v>
      </c>
      <c r="F3" s="910" t="s">
        <v>2253</v>
      </c>
      <c r="G3" s="910" t="s">
        <v>2254</v>
      </c>
      <c r="H3" s="911" t="s">
        <v>2255</v>
      </c>
      <c r="I3" s="911" t="s">
        <v>4181</v>
      </c>
      <c r="J3" s="107" t="s">
        <v>1082</v>
      </c>
      <c r="K3" s="107" t="s">
        <v>1083</v>
      </c>
      <c r="L3" s="107" t="s">
        <v>1084</v>
      </c>
      <c r="M3" s="918" t="s">
        <v>2257</v>
      </c>
      <c r="N3" s="918" t="s">
        <v>2258</v>
      </c>
      <c r="O3" s="918" t="s">
        <v>2259</v>
      </c>
      <c r="P3" s="918" t="s">
        <v>2260</v>
      </c>
      <c r="Q3" s="1031" t="s">
        <v>2261</v>
      </c>
      <c r="R3" s="19" t="s">
        <v>1082</v>
      </c>
      <c r="S3" s="19" t="s">
        <v>1083</v>
      </c>
      <c r="T3" s="19" t="s">
        <v>1084</v>
      </c>
      <c r="U3" s="918" t="s">
        <v>2257</v>
      </c>
      <c r="V3" s="918" t="s">
        <v>2258</v>
      </c>
      <c r="W3" s="918" t="s">
        <v>2259</v>
      </c>
      <c r="X3" s="918" t="s">
        <v>2260</v>
      </c>
      <c r="Y3" s="1031" t="s">
        <v>2261</v>
      </c>
      <c r="Z3" s="107" t="s">
        <v>1082</v>
      </c>
      <c r="AA3" s="107" t="s">
        <v>1083</v>
      </c>
      <c r="AB3" s="107" t="s">
        <v>1084</v>
      </c>
      <c r="AC3" s="918" t="s">
        <v>2257</v>
      </c>
      <c r="AD3" s="1091" t="s">
        <v>2258</v>
      </c>
      <c r="AE3" s="918" t="s">
        <v>2259</v>
      </c>
      <c r="AF3" s="1695" t="s">
        <v>2260</v>
      </c>
      <c r="AG3" s="1031" t="s">
        <v>2261</v>
      </c>
      <c r="AH3" s="97" t="s">
        <v>1085</v>
      </c>
    </row>
    <row r="4" spans="1:34" ht="32.25" customHeight="1">
      <c r="A4" s="2277" t="s">
        <v>1558</v>
      </c>
      <c r="B4" s="45" t="s">
        <v>1091</v>
      </c>
      <c r="C4" s="93" t="s">
        <v>12813</v>
      </c>
      <c r="D4" s="284" t="s">
        <v>9929</v>
      </c>
      <c r="E4" s="1667" t="s">
        <v>245</v>
      </c>
      <c r="F4" s="1667" t="s">
        <v>12</v>
      </c>
      <c r="G4" s="1667">
        <v>2</v>
      </c>
      <c r="H4" s="1667"/>
      <c r="I4" s="6"/>
      <c r="J4" s="138" t="s">
        <v>3757</v>
      </c>
      <c r="K4" s="326" t="s">
        <v>3757</v>
      </c>
      <c r="L4" s="45" t="s">
        <v>12707</v>
      </c>
      <c r="M4" s="261" t="s">
        <v>203</v>
      </c>
      <c r="N4" s="261" t="s">
        <v>203</v>
      </c>
      <c r="O4" s="1693" t="s">
        <v>12814</v>
      </c>
      <c r="P4" s="261" t="s">
        <v>206</v>
      </c>
      <c r="Q4" s="261" t="s">
        <v>206</v>
      </c>
      <c r="R4" s="500" t="s">
        <v>3757</v>
      </c>
      <c r="S4" s="261" t="s">
        <v>3757</v>
      </c>
      <c r="T4" s="579" t="s">
        <v>12708</v>
      </c>
      <c r="U4" s="579"/>
      <c r="V4" s="579"/>
      <c r="W4" s="579"/>
      <c r="X4" s="579"/>
      <c r="Y4" s="579" t="s">
        <v>206</v>
      </c>
      <c r="Z4" s="138" t="s">
        <v>3757</v>
      </c>
      <c r="AA4" s="326" t="s">
        <v>3757</v>
      </c>
      <c r="AB4" s="45" t="s">
        <v>12815</v>
      </c>
      <c r="AC4" s="284" t="s">
        <v>203</v>
      </c>
      <c r="AD4" s="284" t="s">
        <v>203</v>
      </c>
      <c r="AE4" s="1694" t="s">
        <v>12816</v>
      </c>
      <c r="AF4" s="187" t="s">
        <v>206</v>
      </c>
      <c r="AG4" s="45" t="s">
        <v>206</v>
      </c>
      <c r="AH4" s="45"/>
    </row>
    <row r="5" spans="1:34" ht="32.25" customHeight="1">
      <c r="A5" s="2278"/>
      <c r="B5" s="45" t="s">
        <v>1087</v>
      </c>
      <c r="C5" s="45" t="s">
        <v>1088</v>
      </c>
      <c r="D5" s="284" t="s">
        <v>9929</v>
      </c>
      <c r="E5" s="1668" t="s">
        <v>245</v>
      </c>
      <c r="F5" s="1668" t="s">
        <v>28</v>
      </c>
      <c r="G5" s="1668">
        <v>16</v>
      </c>
      <c r="H5" s="1669" t="s">
        <v>206</v>
      </c>
      <c r="I5" s="711" t="s">
        <v>5341</v>
      </c>
      <c r="J5" s="1477" t="s">
        <v>212</v>
      </c>
      <c r="K5" s="577" t="s">
        <v>12817</v>
      </c>
      <c r="L5" s="146" t="s">
        <v>12818</v>
      </c>
      <c r="M5" s="146" t="s">
        <v>203</v>
      </c>
      <c r="N5" s="146" t="s">
        <v>203</v>
      </c>
      <c r="O5" s="579" t="s">
        <v>12819</v>
      </c>
      <c r="P5" s="45" t="s">
        <v>206</v>
      </c>
      <c r="Q5" s="283" t="s">
        <v>206</v>
      </c>
      <c r="R5" s="341" t="s">
        <v>222</v>
      </c>
      <c r="S5" s="1691" t="s">
        <v>12820</v>
      </c>
      <c r="T5" s="540" t="s">
        <v>12821</v>
      </c>
      <c r="U5" s="21"/>
      <c r="V5" s="21"/>
      <c r="W5" s="21"/>
      <c r="X5" s="21"/>
      <c r="Y5" s="21" t="s">
        <v>206</v>
      </c>
      <c r="Z5" s="576" t="s">
        <v>12822</v>
      </c>
      <c r="AA5" s="516" t="s">
        <v>12823</v>
      </c>
      <c r="AB5" s="93" t="s">
        <v>12824</v>
      </c>
      <c r="AC5" s="146" t="s">
        <v>203</v>
      </c>
      <c r="AD5" s="146" t="s">
        <v>203</v>
      </c>
      <c r="AE5" s="93" t="s">
        <v>12825</v>
      </c>
      <c r="AF5" s="148" t="s">
        <v>206</v>
      </c>
      <c r="AG5" s="93" t="s">
        <v>206</v>
      </c>
      <c r="AH5" s="45"/>
    </row>
    <row r="6" spans="1:34" ht="32.25" customHeight="1">
      <c r="A6" s="3" t="s">
        <v>1112</v>
      </c>
      <c r="B6" s="45" t="s">
        <v>8627</v>
      </c>
      <c r="C6" s="93" t="s">
        <v>12826</v>
      </c>
      <c r="D6" s="284" t="s">
        <v>9929</v>
      </c>
      <c r="E6" s="1670" t="s">
        <v>203</v>
      </c>
      <c r="F6" s="1670" t="s">
        <v>2380</v>
      </c>
      <c r="G6" s="1670"/>
      <c r="H6" s="1670" t="s">
        <v>206</v>
      </c>
      <c r="I6" s="18" t="s">
        <v>5341</v>
      </c>
      <c r="J6" s="1110" t="s">
        <v>719</v>
      </c>
      <c r="K6" s="578" t="s">
        <v>12827</v>
      </c>
      <c r="L6" s="146" t="s">
        <v>12828</v>
      </c>
      <c r="M6" s="146" t="s">
        <v>203</v>
      </c>
      <c r="N6" s="146" t="s">
        <v>362</v>
      </c>
      <c r="O6" s="93" t="s">
        <v>12829</v>
      </c>
      <c r="P6" s="300" t="s">
        <v>12828</v>
      </c>
      <c r="Q6" s="261" t="s">
        <v>206</v>
      </c>
      <c r="R6" s="341" t="s">
        <v>12830</v>
      </c>
      <c r="S6" s="1759" t="s">
        <v>12831</v>
      </c>
      <c r="T6" s="1353" t="s">
        <v>12832</v>
      </c>
      <c r="U6" s="21"/>
      <c r="V6" s="21"/>
      <c r="W6" s="21"/>
      <c r="X6" s="21"/>
      <c r="Y6" s="21" t="s">
        <v>206</v>
      </c>
      <c r="Z6" s="530" t="s">
        <v>12833</v>
      </c>
      <c r="AA6" s="577" t="s">
        <v>12834</v>
      </c>
      <c r="AB6" s="93" t="s">
        <v>12835</v>
      </c>
      <c r="AC6" s="146" t="s">
        <v>203</v>
      </c>
      <c r="AD6" s="146" t="s">
        <v>362</v>
      </c>
      <c r="AE6" s="93" t="s">
        <v>12836</v>
      </c>
      <c r="AF6" s="148" t="s">
        <v>12835</v>
      </c>
      <c r="AG6" s="93" t="s">
        <v>206</v>
      </c>
      <c r="AH6" s="45"/>
    </row>
    <row r="7" spans="1:34" ht="32.25" customHeight="1">
      <c r="A7" s="3" t="s">
        <v>1235</v>
      </c>
      <c r="B7" s="45" t="s">
        <v>12837</v>
      </c>
      <c r="C7" s="295" t="s">
        <v>12838</v>
      </c>
      <c r="D7" s="284" t="s">
        <v>9929</v>
      </c>
      <c r="E7" s="1671" t="s">
        <v>203</v>
      </c>
      <c r="F7" s="1671" t="s">
        <v>28</v>
      </c>
      <c r="G7" s="1671">
        <v>13</v>
      </c>
      <c r="H7" s="1671" t="s">
        <v>206</v>
      </c>
      <c r="I7" s="18" t="s">
        <v>5341</v>
      </c>
      <c r="J7" s="1111" t="s">
        <v>719</v>
      </c>
      <c r="K7" s="341" t="s">
        <v>12839</v>
      </c>
      <c r="L7" s="146" t="s">
        <v>12828</v>
      </c>
      <c r="M7" s="146" t="s">
        <v>203</v>
      </c>
      <c r="N7" s="146" t="s">
        <v>362</v>
      </c>
      <c r="O7" s="1690" t="s">
        <v>12840</v>
      </c>
      <c r="P7" s="262" t="s">
        <v>12828</v>
      </c>
      <c r="Q7" s="45" t="s">
        <v>206</v>
      </c>
      <c r="R7" s="530" t="s">
        <v>12830</v>
      </c>
      <c r="S7" s="1760" t="s">
        <v>12841</v>
      </c>
      <c r="T7" s="1353" t="s">
        <v>12832</v>
      </c>
      <c r="U7" s="21"/>
      <c r="V7" s="21"/>
      <c r="W7" s="21"/>
      <c r="X7" s="21"/>
      <c r="Y7" s="21" t="s">
        <v>206</v>
      </c>
      <c r="Z7" s="530" t="s">
        <v>12833</v>
      </c>
      <c r="AA7" s="793" t="s">
        <v>12842</v>
      </c>
      <c r="AB7" s="93" t="s">
        <v>12835</v>
      </c>
      <c r="AC7" s="1692" t="s">
        <v>362</v>
      </c>
      <c r="AD7" s="146" t="s">
        <v>362</v>
      </c>
      <c r="AE7" s="93" t="s">
        <v>12836</v>
      </c>
      <c r="AF7" s="148" t="s">
        <v>12835</v>
      </c>
      <c r="AG7" s="127" t="s">
        <v>206</v>
      </c>
      <c r="AH7" s="45"/>
    </row>
    <row r="8" spans="1:34" ht="17.25" customHeight="1"/>
    <row r="9" spans="1:34" ht="17.25" customHeight="1"/>
  </sheetData>
  <mergeCells count="4">
    <mergeCell ref="J2:L2"/>
    <mergeCell ref="R2:T2"/>
    <mergeCell ref="Z2:AB2"/>
    <mergeCell ref="A4:A5"/>
  </mergeCell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D6C8A-68CF-41EE-9D1D-177DF6B71F2C}">
  <dimension ref="A2:AH10"/>
  <sheetViews>
    <sheetView topLeftCell="H1" workbookViewId="0">
      <selection activeCell="R6" sqref="R6:S6"/>
    </sheetView>
  </sheetViews>
  <sheetFormatPr defaultRowHeight="15"/>
  <cols>
    <col min="1" max="1" width="23.28515625" customWidth="1"/>
    <col min="2" max="2" width="31.28515625" customWidth="1"/>
    <col min="3" max="3" width="41.85546875" customWidth="1"/>
    <col min="4" max="4" width="35.85546875" customWidth="1"/>
    <col min="5" max="9" width="11.28515625" customWidth="1"/>
    <col min="10" max="10" width="21" customWidth="1"/>
    <col min="11" max="11" width="34.5703125" customWidth="1"/>
    <col min="12" max="18" width="11.28515625" customWidth="1"/>
    <col min="19" max="19" width="13.85546875" customWidth="1"/>
    <col min="20" max="20" width="15" customWidth="1"/>
    <col min="21" max="26" width="11.28515625" customWidth="1"/>
    <col min="27" max="27" width="22.85546875" customWidth="1"/>
    <col min="28" max="33" width="11.28515625" customWidth="1"/>
    <col min="34" max="34" width="37" customWidth="1"/>
    <col min="16381" max="16384" width="9.140625" bestFit="1" customWidth="1"/>
  </cols>
  <sheetData>
    <row r="2" spans="1:34" ht="47.25" customHeight="1">
      <c r="A2" s="145"/>
      <c r="B2" s="145"/>
      <c r="C2" s="145"/>
      <c r="D2" s="140" t="s">
        <v>1076</v>
      </c>
      <c r="E2" s="907" t="s">
        <v>2241</v>
      </c>
      <c r="F2" s="907" t="s">
        <v>2242</v>
      </c>
      <c r="G2" s="908"/>
      <c r="H2" s="909" t="s">
        <v>3419</v>
      </c>
      <c r="I2" s="909"/>
      <c r="J2" s="2069" t="s">
        <v>208</v>
      </c>
      <c r="K2" s="2069"/>
      <c r="L2" s="2069"/>
      <c r="M2" s="918" t="s">
        <v>2245</v>
      </c>
      <c r="N2" s="918" t="s">
        <v>2246</v>
      </c>
      <c r="O2" s="918" t="s">
        <v>2247</v>
      </c>
      <c r="P2" s="918" t="s">
        <v>2248</v>
      </c>
      <c r="Q2" s="918" t="s">
        <v>2249</v>
      </c>
      <c r="R2" s="2071" t="s">
        <v>1077</v>
      </c>
      <c r="S2" s="2071"/>
      <c r="T2" s="2071"/>
      <c r="U2" s="918" t="s">
        <v>2245</v>
      </c>
      <c r="V2" s="918" t="s">
        <v>2246</v>
      </c>
      <c r="W2" s="918" t="s">
        <v>2247</v>
      </c>
      <c r="X2" s="918" t="s">
        <v>2248</v>
      </c>
      <c r="Y2" s="918" t="s">
        <v>2249</v>
      </c>
      <c r="Z2" s="2069" t="s">
        <v>228</v>
      </c>
      <c r="AA2" s="2069"/>
      <c r="AB2" s="2069"/>
      <c r="AC2" s="918" t="s">
        <v>2245</v>
      </c>
      <c r="AD2" s="1150" t="s">
        <v>2246</v>
      </c>
      <c r="AE2" s="918" t="s">
        <v>2247</v>
      </c>
      <c r="AF2" s="1695" t="s">
        <v>2248</v>
      </c>
      <c r="AG2" s="918" t="s">
        <v>2249</v>
      </c>
      <c r="AH2" s="37"/>
    </row>
    <row r="3" spans="1:34" ht="45">
      <c r="A3" s="19" t="s">
        <v>1078</v>
      </c>
      <c r="B3" s="19" t="s">
        <v>1079</v>
      </c>
      <c r="C3" s="19" t="s">
        <v>1080</v>
      </c>
      <c r="D3" s="84" t="s">
        <v>1081</v>
      </c>
      <c r="E3" s="910" t="s">
        <v>2252</v>
      </c>
      <c r="F3" s="910" t="s">
        <v>2253</v>
      </c>
      <c r="G3" s="910" t="s">
        <v>2254</v>
      </c>
      <c r="H3" s="911" t="s">
        <v>2255</v>
      </c>
      <c r="I3" s="911" t="s">
        <v>4181</v>
      </c>
      <c r="J3" s="107" t="s">
        <v>1082</v>
      </c>
      <c r="K3" s="107" t="s">
        <v>1083</v>
      </c>
      <c r="L3" s="107" t="s">
        <v>1084</v>
      </c>
      <c r="M3" s="1031" t="s">
        <v>2257</v>
      </c>
      <c r="N3" s="1031" t="s">
        <v>2258</v>
      </c>
      <c r="O3" s="918" t="s">
        <v>2259</v>
      </c>
      <c r="P3" s="918" t="s">
        <v>2260</v>
      </c>
      <c r="Q3" s="1031" t="s">
        <v>2261</v>
      </c>
      <c r="R3" s="19" t="s">
        <v>1082</v>
      </c>
      <c r="S3" s="19" t="s">
        <v>1083</v>
      </c>
      <c r="T3" s="19" t="s">
        <v>1084</v>
      </c>
      <c r="U3" s="918" t="s">
        <v>2257</v>
      </c>
      <c r="V3" s="918" t="s">
        <v>2258</v>
      </c>
      <c r="W3" s="918" t="s">
        <v>2259</v>
      </c>
      <c r="X3" s="918" t="s">
        <v>2260</v>
      </c>
      <c r="Y3" s="1031" t="s">
        <v>2261</v>
      </c>
      <c r="Z3" s="107" t="s">
        <v>1082</v>
      </c>
      <c r="AA3" s="107" t="s">
        <v>1083</v>
      </c>
      <c r="AB3" s="107" t="s">
        <v>1084</v>
      </c>
      <c r="AC3" s="918" t="s">
        <v>2257</v>
      </c>
      <c r="AD3" s="1091" t="s">
        <v>2258</v>
      </c>
      <c r="AE3" s="918" t="s">
        <v>2259</v>
      </c>
      <c r="AF3" s="1695" t="s">
        <v>2260</v>
      </c>
      <c r="AG3" s="1031" t="s">
        <v>2261</v>
      </c>
      <c r="AH3" s="97" t="s">
        <v>1085</v>
      </c>
    </row>
    <row r="4" spans="1:34" ht="32.25" customHeight="1">
      <c r="A4" s="2277" t="s">
        <v>1558</v>
      </c>
      <c r="B4" s="45" t="s">
        <v>1091</v>
      </c>
      <c r="C4" s="93" t="s">
        <v>12813</v>
      </c>
      <c r="D4" s="284" t="s">
        <v>9929</v>
      </c>
      <c r="E4" s="1667" t="s">
        <v>245</v>
      </c>
      <c r="F4" s="1667" t="s">
        <v>12</v>
      </c>
      <c r="G4" s="1667">
        <v>2</v>
      </c>
      <c r="H4" s="1667"/>
      <c r="I4" s="6"/>
      <c r="J4" s="1755" t="s">
        <v>503</v>
      </c>
      <c r="K4" s="262" t="s">
        <v>8752</v>
      </c>
      <c r="L4" s="45" t="s">
        <v>12843</v>
      </c>
      <c r="M4" s="45" t="s">
        <v>203</v>
      </c>
      <c r="N4" s="45" t="s">
        <v>203</v>
      </c>
      <c r="O4" s="1757" t="s">
        <v>206</v>
      </c>
      <c r="P4" s="261" t="s">
        <v>206</v>
      </c>
      <c r="Q4" s="261" t="s">
        <v>206</v>
      </c>
      <c r="R4" s="1755" t="s">
        <v>503</v>
      </c>
      <c r="S4" s="1129" t="s">
        <v>8752</v>
      </c>
      <c r="T4" s="93" t="s">
        <v>12844</v>
      </c>
      <c r="U4" s="579" t="s">
        <v>203</v>
      </c>
      <c r="V4" s="579" t="s">
        <v>203</v>
      </c>
      <c r="W4" s="579" t="s">
        <v>12845</v>
      </c>
      <c r="X4" s="579" t="s">
        <v>206</v>
      </c>
      <c r="Y4" s="579" t="s">
        <v>206</v>
      </c>
      <c r="Z4" s="93" t="s">
        <v>12833</v>
      </c>
      <c r="AA4" s="44"/>
      <c r="AB4" s="300" t="s">
        <v>12846</v>
      </c>
      <c r="AC4" s="284" t="s">
        <v>362</v>
      </c>
      <c r="AD4" s="284" t="s">
        <v>203</v>
      </c>
      <c r="AE4" s="1694" t="s">
        <v>206</v>
      </c>
      <c r="AF4" s="187" t="s">
        <v>206</v>
      </c>
      <c r="AG4" s="45" t="s">
        <v>206</v>
      </c>
      <c r="AH4" s="45"/>
    </row>
    <row r="5" spans="1:34" ht="32.25" customHeight="1">
      <c r="A5" s="2277"/>
      <c r="B5" s="45" t="s">
        <v>1087</v>
      </c>
      <c r="C5" s="45" t="s">
        <v>1088</v>
      </c>
      <c r="D5" s="284" t="s">
        <v>9929</v>
      </c>
      <c r="E5" s="1668" t="s">
        <v>245</v>
      </c>
      <c r="F5" s="1668" t="s">
        <v>28</v>
      </c>
      <c r="G5" s="1668">
        <v>16</v>
      </c>
      <c r="H5" s="1669" t="s">
        <v>206</v>
      </c>
      <c r="I5" s="711" t="s">
        <v>5341</v>
      </c>
      <c r="J5" s="1755" t="s">
        <v>503</v>
      </c>
      <c r="K5" s="295" t="s">
        <v>12847</v>
      </c>
      <c r="L5" s="93" t="s">
        <v>12848</v>
      </c>
      <c r="M5" s="93" t="s">
        <v>203</v>
      </c>
      <c r="N5" s="93" t="s">
        <v>203</v>
      </c>
      <c r="O5" s="148" t="s">
        <v>12849</v>
      </c>
      <c r="P5" s="45" t="s">
        <v>206</v>
      </c>
      <c r="Q5" s="45" t="s">
        <v>206</v>
      </c>
      <c r="R5" s="1813" t="s">
        <v>503</v>
      </c>
      <c r="S5" s="1248" t="s">
        <v>12850</v>
      </c>
      <c r="T5" s="1816" t="s">
        <v>12851</v>
      </c>
      <c r="U5" s="579" t="s">
        <v>203</v>
      </c>
      <c r="V5" s="93" t="s">
        <v>203</v>
      </c>
      <c r="W5" s="21" t="s">
        <v>12852</v>
      </c>
      <c r="X5" s="579" t="s">
        <v>206</v>
      </c>
      <c r="Y5" s="579" t="s">
        <v>206</v>
      </c>
      <c r="Z5" s="93" t="s">
        <v>12833</v>
      </c>
      <c r="AA5" s="1761" t="s">
        <v>12853</v>
      </c>
      <c r="AB5" s="148"/>
      <c r="AC5" s="146" t="s">
        <v>203</v>
      </c>
      <c r="AD5" s="146" t="s">
        <v>203</v>
      </c>
      <c r="AE5" s="1694" t="s">
        <v>206</v>
      </c>
      <c r="AF5" s="187" t="s">
        <v>206</v>
      </c>
      <c r="AG5" s="45" t="s">
        <v>206</v>
      </c>
      <c r="AH5" s="45"/>
    </row>
    <row r="6" spans="1:34" ht="32.25" customHeight="1">
      <c r="A6" s="2278"/>
      <c r="B6" s="297" t="s">
        <v>8746</v>
      </c>
      <c r="C6" s="154" t="s">
        <v>12790</v>
      </c>
      <c r="D6" s="297"/>
      <c r="E6" s="297" t="s">
        <v>245</v>
      </c>
      <c r="F6" s="297" t="s">
        <v>28</v>
      </c>
      <c r="G6" s="297">
        <v>11</v>
      </c>
      <c r="H6" s="793" t="s">
        <v>206</v>
      </c>
      <c r="J6" s="808" t="s">
        <v>503</v>
      </c>
      <c r="K6" s="263" t="s">
        <v>8749</v>
      </c>
      <c r="L6" s="93"/>
      <c r="M6" s="45" t="s">
        <v>203</v>
      </c>
      <c r="N6" s="45" t="s">
        <v>203</v>
      </c>
      <c r="O6" s="1757" t="s">
        <v>206</v>
      </c>
      <c r="P6" s="261" t="s">
        <v>206</v>
      </c>
      <c r="Q6" s="261" t="s">
        <v>206</v>
      </c>
      <c r="R6" s="1769" t="s">
        <v>503</v>
      </c>
      <c r="S6" s="263" t="s">
        <v>8749</v>
      </c>
      <c r="T6" s="1745"/>
      <c r="U6" s="579" t="s">
        <v>203</v>
      </c>
      <c r="V6" s="93" t="s">
        <v>203</v>
      </c>
      <c r="W6" s="21" t="s">
        <v>206</v>
      </c>
      <c r="X6" s="579" t="s">
        <v>206</v>
      </c>
      <c r="Y6" s="579" t="s">
        <v>206</v>
      </c>
      <c r="Z6" s="146"/>
      <c r="AA6" s="262"/>
      <c r="AB6" s="148" t="s">
        <v>12854</v>
      </c>
      <c r="AC6" s="146" t="s">
        <v>362</v>
      </c>
      <c r="AD6" s="284" t="s">
        <v>203</v>
      </c>
      <c r="AE6" s="1694" t="s">
        <v>206</v>
      </c>
      <c r="AF6" s="187" t="s">
        <v>206</v>
      </c>
      <c r="AG6" s="45" t="s">
        <v>206</v>
      </c>
      <c r="AH6" s="45"/>
    </row>
    <row r="7" spans="1:34" ht="32.25" customHeight="1">
      <c r="A7" s="3" t="s">
        <v>1112</v>
      </c>
      <c r="B7" s="45" t="s">
        <v>12855</v>
      </c>
      <c r="C7" s="553" t="s">
        <v>12856</v>
      </c>
      <c r="D7" s="284" t="s">
        <v>9929</v>
      </c>
      <c r="E7" s="1670" t="s">
        <v>203</v>
      </c>
      <c r="F7" s="1670" t="s">
        <v>2380</v>
      </c>
      <c r="G7" s="1670"/>
      <c r="H7" s="1670" t="s">
        <v>206</v>
      </c>
      <c r="I7" s="18" t="s">
        <v>5341</v>
      </c>
      <c r="J7" s="1755" t="s">
        <v>503</v>
      </c>
      <c r="K7" s="249" t="s">
        <v>8774</v>
      </c>
      <c r="L7" s="93"/>
      <c r="M7" s="93" t="s">
        <v>203</v>
      </c>
      <c r="N7" s="93" t="s">
        <v>203</v>
      </c>
      <c r="O7" s="148" t="s">
        <v>206</v>
      </c>
      <c r="P7" s="262" t="s">
        <v>206</v>
      </c>
      <c r="Q7" s="284" t="s">
        <v>206</v>
      </c>
      <c r="R7" s="1815" t="s">
        <v>503</v>
      </c>
      <c r="S7" s="1563" t="s">
        <v>8774</v>
      </c>
      <c r="T7" s="1745"/>
      <c r="U7" s="579" t="s">
        <v>203</v>
      </c>
      <c r="V7" s="93" t="s">
        <v>203</v>
      </c>
      <c r="W7" s="21" t="s">
        <v>206</v>
      </c>
      <c r="X7" s="579" t="s">
        <v>206</v>
      </c>
      <c r="Y7" s="579" t="s">
        <v>206</v>
      </c>
      <c r="Z7" s="146" t="s">
        <v>12833</v>
      </c>
      <c r="AA7" s="262" t="s">
        <v>12857</v>
      </c>
      <c r="AB7" s="148"/>
      <c r="AC7" s="146" t="s">
        <v>203</v>
      </c>
      <c r="AD7" s="146" t="s">
        <v>203</v>
      </c>
      <c r="AE7" s="1694" t="s">
        <v>206</v>
      </c>
      <c r="AF7" s="187" t="s">
        <v>206</v>
      </c>
      <c r="AG7" s="45" t="s">
        <v>206</v>
      </c>
      <c r="AH7" s="45"/>
    </row>
    <row r="8" spans="1:34" ht="32.25" customHeight="1">
      <c r="A8" s="3" t="s">
        <v>1235</v>
      </c>
      <c r="B8" s="45" t="s">
        <v>12837</v>
      </c>
      <c r="C8" s="295" t="s">
        <v>12838</v>
      </c>
      <c r="D8" s="284" t="s">
        <v>9929</v>
      </c>
      <c r="E8" s="1671" t="s">
        <v>203</v>
      </c>
      <c r="F8" s="1671" t="s">
        <v>28</v>
      </c>
      <c r="G8" s="1671">
        <v>13</v>
      </c>
      <c r="H8" s="1671" t="s">
        <v>206</v>
      </c>
      <c r="I8" s="18" t="s">
        <v>5341</v>
      </c>
      <c r="J8" s="1756" t="s">
        <v>719</v>
      </c>
      <c r="K8" s="341" t="s">
        <v>12839</v>
      </c>
      <c r="L8" s="93" t="s">
        <v>12858</v>
      </c>
      <c r="M8" s="93" t="s">
        <v>203</v>
      </c>
      <c r="N8" s="93" t="s">
        <v>362</v>
      </c>
      <c r="O8" s="1758" t="s">
        <v>12859</v>
      </c>
      <c r="P8" s="1133" t="s">
        <v>12858</v>
      </c>
      <c r="Q8" s="387" t="s">
        <v>206</v>
      </c>
      <c r="R8" s="341" t="s">
        <v>12860</v>
      </c>
      <c r="S8" s="249" t="s">
        <v>12861</v>
      </c>
      <c r="T8" s="1814"/>
      <c r="U8" s="21" t="s">
        <v>203</v>
      </c>
      <c r="V8" s="24" t="s">
        <v>362</v>
      </c>
      <c r="W8" s="21" t="s">
        <v>12862</v>
      </c>
      <c r="X8" s="21" t="s">
        <v>12863</v>
      </c>
      <c r="Y8" s="719" t="s">
        <v>206</v>
      </c>
      <c r="Z8" s="146" t="s">
        <v>12833</v>
      </c>
      <c r="AA8" s="262" t="s">
        <v>12864</v>
      </c>
      <c r="AB8" s="148"/>
      <c r="AC8" s="1692" t="s">
        <v>203</v>
      </c>
      <c r="AD8" s="146" t="s">
        <v>203</v>
      </c>
      <c r="AE8" s="1694" t="s">
        <v>206</v>
      </c>
      <c r="AF8" s="187" t="s">
        <v>206</v>
      </c>
      <c r="AG8" s="45" t="s">
        <v>206</v>
      </c>
      <c r="AH8" s="45"/>
    </row>
    <row r="9" spans="1:34" ht="17.25" customHeight="1"/>
    <row r="10" spans="1:34" ht="17.25" customHeight="1"/>
  </sheetData>
  <mergeCells count="4">
    <mergeCell ref="J2:L2"/>
    <mergeCell ref="R2:T2"/>
    <mergeCell ref="Z2:AB2"/>
    <mergeCell ref="A4:A6"/>
  </mergeCell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C79AB-82C4-4FEE-9BCB-78FF5354A2B6}">
  <dimension ref="A1:Q50"/>
  <sheetViews>
    <sheetView topLeftCell="A26" workbookViewId="0">
      <selection activeCell="J27" sqref="J27"/>
    </sheetView>
  </sheetViews>
  <sheetFormatPr defaultRowHeight="15"/>
  <cols>
    <col min="1" max="1" width="23.28515625" customWidth="1"/>
    <col min="2" max="2" width="45" customWidth="1"/>
    <col min="3" max="3" width="41.85546875" customWidth="1"/>
    <col min="4" max="4" width="26.85546875" customWidth="1"/>
    <col min="5" max="8" width="9.140625" customWidth="1"/>
    <col min="9" max="9" width="17.140625" customWidth="1"/>
    <col min="10" max="10" width="31.85546875" customWidth="1"/>
    <col min="11" max="16" width="22" customWidth="1"/>
    <col min="17" max="17" width="37" bestFit="1" customWidth="1"/>
    <col min="18" max="25" width="9.140625" bestFit="1" customWidth="1"/>
  </cols>
  <sheetData>
    <row r="1" spans="1:17" ht="75.75" customHeight="1">
      <c r="A1" s="145"/>
      <c r="B1" s="145"/>
      <c r="C1" s="145"/>
      <c r="D1" s="140" t="s">
        <v>1076</v>
      </c>
      <c r="E1" s="907" t="s">
        <v>2241</v>
      </c>
      <c r="F1" s="907" t="s">
        <v>2242</v>
      </c>
      <c r="G1" s="908"/>
      <c r="H1" s="909" t="s">
        <v>3419</v>
      </c>
      <c r="I1" s="2069"/>
      <c r="J1" s="2069"/>
      <c r="K1" s="2069"/>
      <c r="L1" s="918" t="s">
        <v>2245</v>
      </c>
      <c r="M1" s="918" t="s">
        <v>2246</v>
      </c>
      <c r="N1" s="918" t="s">
        <v>2247</v>
      </c>
      <c r="O1" s="1150" t="s">
        <v>2248</v>
      </c>
      <c r="P1" s="918" t="s">
        <v>2249</v>
      </c>
      <c r="Q1" s="37" t="s">
        <v>12865</v>
      </c>
    </row>
    <row r="2" spans="1:17" ht="31.5">
      <c r="A2" s="19" t="s">
        <v>1078</v>
      </c>
      <c r="B2" s="19" t="s">
        <v>1079</v>
      </c>
      <c r="C2" s="19" t="s">
        <v>1080</v>
      </c>
      <c r="D2" s="82" t="s">
        <v>1081</v>
      </c>
      <c r="E2" s="910" t="s">
        <v>2252</v>
      </c>
      <c r="F2" s="910" t="s">
        <v>2253</v>
      </c>
      <c r="G2" s="910" t="s">
        <v>2254</v>
      </c>
      <c r="H2" s="911" t="s">
        <v>2255</v>
      </c>
      <c r="I2" s="107" t="s">
        <v>1082</v>
      </c>
      <c r="J2" s="107" t="s">
        <v>1083</v>
      </c>
      <c r="K2" s="38" t="s">
        <v>1084</v>
      </c>
      <c r="L2" s="918" t="s">
        <v>2257</v>
      </c>
      <c r="M2" s="918" t="s">
        <v>2258</v>
      </c>
      <c r="N2" s="918" t="s">
        <v>2259</v>
      </c>
      <c r="O2" s="1150" t="s">
        <v>2260</v>
      </c>
      <c r="P2" s="918" t="s">
        <v>2261</v>
      </c>
      <c r="Q2" s="37" t="s">
        <v>1085</v>
      </c>
    </row>
    <row r="3" spans="1:17" ht="30">
      <c r="A3" s="2092" t="s">
        <v>12866</v>
      </c>
      <c r="B3" s="6" t="s">
        <v>1087</v>
      </c>
      <c r="C3" s="793" t="s">
        <v>12867</v>
      </c>
      <c r="D3" s="492" t="s">
        <v>4579</v>
      </c>
      <c r="E3" s="471" t="s">
        <v>245</v>
      </c>
      <c r="F3" s="44" t="s">
        <v>28</v>
      </c>
      <c r="G3" s="1156">
        <v>16</v>
      </c>
      <c r="H3" s="492" t="s">
        <v>206</v>
      </c>
      <c r="I3" s="1642" t="s">
        <v>3772</v>
      </c>
      <c r="J3" s="44" t="s">
        <v>12868</v>
      </c>
      <c r="K3" s="187"/>
      <c r="L3" s="45" t="s">
        <v>203</v>
      </c>
      <c r="M3" s="45" t="s">
        <v>203</v>
      </c>
      <c r="N3" s="45" t="s">
        <v>206</v>
      </c>
      <c r="O3" s="45" t="s">
        <v>206</v>
      </c>
      <c r="P3" s="45" t="s">
        <v>206</v>
      </c>
      <c r="Q3" s="45"/>
    </row>
    <row r="4" spans="1:17" ht="15" customHeight="1">
      <c r="A4" s="2092"/>
      <c r="B4" s="6" t="s">
        <v>12869</v>
      </c>
      <c r="C4" s="793" t="s">
        <v>12870</v>
      </c>
      <c r="D4" s="492" t="s">
        <v>4579</v>
      </c>
      <c r="E4" s="471" t="s">
        <v>245</v>
      </c>
      <c r="F4" s="44" t="s">
        <v>12</v>
      </c>
      <c r="G4" s="1156">
        <v>2</v>
      </c>
      <c r="H4" s="187" t="s">
        <v>206</v>
      </c>
      <c r="I4" s="1642" t="s">
        <v>3772</v>
      </c>
      <c r="J4" s="44" t="s">
        <v>12871</v>
      </c>
      <c r="K4" s="187"/>
      <c r="L4" s="45" t="s">
        <v>203</v>
      </c>
      <c r="M4" s="45" t="s">
        <v>203</v>
      </c>
      <c r="N4" s="45" t="s">
        <v>206</v>
      </c>
      <c r="O4" s="45" t="s">
        <v>206</v>
      </c>
      <c r="P4" s="45" t="s">
        <v>206</v>
      </c>
      <c r="Q4" s="45"/>
    </row>
    <row r="5" spans="1:17" ht="30">
      <c r="A5" s="2092"/>
      <c r="B5" s="6" t="s">
        <v>3560</v>
      </c>
      <c r="C5" s="793" t="s">
        <v>12872</v>
      </c>
      <c r="D5" s="492" t="s">
        <v>4579</v>
      </c>
      <c r="E5" s="471" t="s">
        <v>203</v>
      </c>
      <c r="F5" s="44" t="s">
        <v>12</v>
      </c>
      <c r="G5" s="1156">
        <v>2</v>
      </c>
      <c r="H5" s="187" t="s">
        <v>206</v>
      </c>
      <c r="I5" s="1642" t="s">
        <v>3772</v>
      </c>
      <c r="J5" s="44" t="s">
        <v>12873</v>
      </c>
      <c r="K5" s="187"/>
      <c r="L5" s="45" t="s">
        <v>203</v>
      </c>
      <c r="M5" s="45" t="s">
        <v>203</v>
      </c>
      <c r="N5" s="45" t="s">
        <v>206</v>
      </c>
      <c r="O5" s="45" t="s">
        <v>206</v>
      </c>
      <c r="P5" s="261" t="s">
        <v>206</v>
      </c>
      <c r="Q5" s="261"/>
    </row>
    <row r="6" spans="1:17" ht="45">
      <c r="A6" s="2092"/>
      <c r="B6" s="6" t="s">
        <v>12874</v>
      </c>
      <c r="C6" s="793" t="s">
        <v>12875</v>
      </c>
      <c r="D6" s="492" t="s">
        <v>4579</v>
      </c>
      <c r="E6" s="471" t="s">
        <v>203</v>
      </c>
      <c r="F6" s="44" t="s">
        <v>12</v>
      </c>
      <c r="G6" s="1156">
        <v>2</v>
      </c>
      <c r="H6" s="187" t="s">
        <v>206</v>
      </c>
      <c r="I6" s="1642" t="s">
        <v>3772</v>
      </c>
      <c r="J6" s="44" t="s">
        <v>12876</v>
      </c>
      <c r="K6" s="187"/>
      <c r="L6" s="45" t="s">
        <v>203</v>
      </c>
      <c r="M6" s="45" t="s">
        <v>203</v>
      </c>
      <c r="N6" s="45" t="s">
        <v>206</v>
      </c>
      <c r="O6" s="45" t="s">
        <v>206</v>
      </c>
      <c r="P6" s="45" t="s">
        <v>206</v>
      </c>
      <c r="Q6" s="45"/>
    </row>
    <row r="7" spans="1:17" ht="30">
      <c r="A7" s="2092"/>
      <c r="B7" s="6" t="s">
        <v>11179</v>
      </c>
      <c r="C7" s="793" t="s">
        <v>12877</v>
      </c>
      <c r="D7" s="492" t="s">
        <v>4579</v>
      </c>
      <c r="E7" s="471" t="s">
        <v>203</v>
      </c>
      <c r="F7" s="44" t="s">
        <v>12</v>
      </c>
      <c r="G7" s="1156">
        <v>2</v>
      </c>
      <c r="H7" s="187" t="s">
        <v>206</v>
      </c>
      <c r="I7" s="1642" t="s">
        <v>3772</v>
      </c>
      <c r="J7" s="44" t="s">
        <v>12878</v>
      </c>
      <c r="K7" s="187"/>
      <c r="L7" s="45" t="s">
        <v>203</v>
      </c>
      <c r="M7" s="45" t="s">
        <v>203</v>
      </c>
      <c r="N7" s="45" t="s">
        <v>206</v>
      </c>
      <c r="O7" s="45" t="s">
        <v>206</v>
      </c>
      <c r="P7" s="45" t="s">
        <v>206</v>
      </c>
      <c r="Q7" s="45"/>
    </row>
    <row r="8" spans="1:17" ht="15" customHeight="1">
      <c r="A8" s="2092" t="s">
        <v>12879</v>
      </c>
      <c r="B8" s="6" t="s">
        <v>1108</v>
      </c>
      <c r="C8" s="793" t="s">
        <v>12880</v>
      </c>
      <c r="D8" s="492" t="s">
        <v>4579</v>
      </c>
      <c r="E8" s="471" t="s">
        <v>203</v>
      </c>
      <c r="F8" s="44" t="s">
        <v>28</v>
      </c>
      <c r="G8" s="1156">
        <v>9</v>
      </c>
      <c r="H8" s="492" t="s">
        <v>206</v>
      </c>
      <c r="I8" s="1642" t="s">
        <v>3772</v>
      </c>
      <c r="J8" s="44" t="s">
        <v>12881</v>
      </c>
      <c r="K8" s="187"/>
      <c r="L8" s="45" t="s">
        <v>203</v>
      </c>
      <c r="M8" s="45" t="s">
        <v>203</v>
      </c>
      <c r="N8" s="45" t="s">
        <v>206</v>
      </c>
      <c r="O8" s="45" t="s">
        <v>206</v>
      </c>
      <c r="P8" s="45" t="s">
        <v>206</v>
      </c>
      <c r="Q8" s="151"/>
    </row>
    <row r="9" spans="1:17" ht="30">
      <c r="A9" s="2092"/>
      <c r="B9" s="6" t="s">
        <v>3617</v>
      </c>
      <c r="C9" s="793" t="s">
        <v>12882</v>
      </c>
      <c r="D9" s="492" t="s">
        <v>4579</v>
      </c>
      <c r="E9" s="471" t="s">
        <v>203</v>
      </c>
      <c r="F9" s="44" t="s">
        <v>28</v>
      </c>
      <c r="G9" s="1156">
        <v>9</v>
      </c>
      <c r="H9" s="492" t="s">
        <v>206</v>
      </c>
      <c r="I9" s="1642" t="s">
        <v>3772</v>
      </c>
      <c r="J9" s="44" t="s">
        <v>12883</v>
      </c>
      <c r="K9" s="187"/>
      <c r="L9" s="45" t="s">
        <v>203</v>
      </c>
      <c r="M9" s="45" t="s">
        <v>203</v>
      </c>
      <c r="N9" s="45" t="s">
        <v>206</v>
      </c>
      <c r="O9" s="45" t="s">
        <v>206</v>
      </c>
      <c r="P9" s="45" t="s">
        <v>206</v>
      </c>
      <c r="Q9" s="151"/>
    </row>
    <row r="10" spans="1:17" ht="15" customHeight="1">
      <c r="A10" s="1" t="s">
        <v>8808</v>
      </c>
      <c r="B10" s="6" t="s">
        <v>12884</v>
      </c>
      <c r="C10" s="793" t="s">
        <v>12885</v>
      </c>
      <c r="D10" s="492" t="s">
        <v>4579</v>
      </c>
      <c r="E10" s="471" t="s">
        <v>203</v>
      </c>
      <c r="F10" s="44" t="s">
        <v>12</v>
      </c>
      <c r="G10" s="1156">
        <v>2</v>
      </c>
      <c r="H10" s="187" t="s">
        <v>206</v>
      </c>
      <c r="I10" s="1642" t="s">
        <v>3772</v>
      </c>
      <c r="J10" s="44" t="s">
        <v>12886</v>
      </c>
      <c r="K10" s="187"/>
      <c r="L10" s="45" t="s">
        <v>203</v>
      </c>
      <c r="M10" s="45" t="s">
        <v>203</v>
      </c>
      <c r="N10" s="45" t="s">
        <v>206</v>
      </c>
      <c r="O10" s="45" t="s">
        <v>206</v>
      </c>
      <c r="P10" s="45" t="s">
        <v>206</v>
      </c>
      <c r="Q10" s="151"/>
    </row>
    <row r="11" spans="1:17" ht="30">
      <c r="A11" s="1"/>
      <c r="B11" s="6" t="s">
        <v>12887</v>
      </c>
      <c r="C11" s="793" t="s">
        <v>12888</v>
      </c>
      <c r="D11" s="492" t="s">
        <v>4579</v>
      </c>
      <c r="E11" s="471" t="s">
        <v>203</v>
      </c>
      <c r="F11" s="44" t="s">
        <v>2380</v>
      </c>
      <c r="G11" s="1156"/>
      <c r="H11" s="492" t="s">
        <v>206</v>
      </c>
      <c r="I11" s="1642" t="s">
        <v>3772</v>
      </c>
      <c r="J11" s="44" t="s">
        <v>12889</v>
      </c>
      <c r="K11" s="187"/>
      <c r="L11" s="45" t="s">
        <v>203</v>
      </c>
      <c r="M11" s="45" t="s">
        <v>203</v>
      </c>
      <c r="N11" s="45" t="s">
        <v>206</v>
      </c>
      <c r="O11" s="45" t="s">
        <v>206</v>
      </c>
      <c r="P11" s="45" t="s">
        <v>206</v>
      </c>
      <c r="Q11" s="151"/>
    </row>
    <row r="12" spans="1:17" ht="45">
      <c r="A12" s="1"/>
      <c r="B12" s="6" t="s">
        <v>12890</v>
      </c>
      <c r="C12" s="793" t="s">
        <v>12891</v>
      </c>
      <c r="D12" s="492" t="s">
        <v>4579</v>
      </c>
      <c r="E12" s="471" t="s">
        <v>203</v>
      </c>
      <c r="F12" s="44" t="s">
        <v>12</v>
      </c>
      <c r="G12" s="1156">
        <v>1</v>
      </c>
      <c r="H12" s="283" t="s">
        <v>206</v>
      </c>
      <c r="I12" s="1642" t="s">
        <v>3772</v>
      </c>
      <c r="J12" s="44" t="s">
        <v>12892</v>
      </c>
      <c r="K12" s="187"/>
      <c r="L12" s="45" t="s">
        <v>203</v>
      </c>
      <c r="M12" s="45" t="s">
        <v>203</v>
      </c>
      <c r="N12" s="45" t="s">
        <v>206</v>
      </c>
      <c r="O12" s="45" t="s">
        <v>206</v>
      </c>
      <c r="P12" s="261" t="s">
        <v>206</v>
      </c>
      <c r="Q12" s="151"/>
    </row>
    <row r="13" spans="1:17" ht="15" customHeight="1">
      <c r="A13" s="1"/>
      <c r="B13" s="6" t="s">
        <v>12893</v>
      </c>
      <c r="C13" s="793" t="s">
        <v>12894</v>
      </c>
      <c r="D13" s="492" t="s">
        <v>4579</v>
      </c>
      <c r="E13" s="471" t="s">
        <v>203</v>
      </c>
      <c r="F13" s="44" t="s">
        <v>12</v>
      </c>
      <c r="G13" s="1156">
        <v>2</v>
      </c>
      <c r="H13" s="283" t="s">
        <v>206</v>
      </c>
      <c r="I13" s="1642" t="s">
        <v>3772</v>
      </c>
      <c r="J13" s="44" t="s">
        <v>12895</v>
      </c>
      <c r="K13" s="187"/>
      <c r="L13" s="45" t="s">
        <v>203</v>
      </c>
      <c r="M13" s="45" t="s">
        <v>203</v>
      </c>
      <c r="N13" s="45" t="s">
        <v>206</v>
      </c>
      <c r="O13" s="45" t="s">
        <v>206</v>
      </c>
      <c r="P13" s="261" t="s">
        <v>206</v>
      </c>
      <c r="Q13" s="151"/>
    </row>
    <row r="14" spans="1:17" ht="15" customHeight="1">
      <c r="A14" s="1"/>
      <c r="B14" s="6" t="s">
        <v>12896</v>
      </c>
      <c r="C14" s="793" t="s">
        <v>12897</v>
      </c>
      <c r="D14" s="492" t="s">
        <v>4579</v>
      </c>
      <c r="E14" s="471" t="s">
        <v>203</v>
      </c>
      <c r="F14" s="44" t="s">
        <v>12</v>
      </c>
      <c r="G14" s="1156">
        <v>1</v>
      </c>
      <c r="H14" s="283" t="s">
        <v>206</v>
      </c>
      <c r="I14" s="1642" t="s">
        <v>3772</v>
      </c>
      <c r="J14" s="44" t="s">
        <v>12898</v>
      </c>
      <c r="K14" s="187"/>
      <c r="L14" s="45" t="s">
        <v>203</v>
      </c>
      <c r="M14" s="45" t="s">
        <v>203</v>
      </c>
      <c r="N14" s="45" t="s">
        <v>206</v>
      </c>
      <c r="O14" s="45" t="s">
        <v>206</v>
      </c>
      <c r="P14" s="261" t="s">
        <v>206</v>
      </c>
      <c r="Q14" s="151"/>
    </row>
    <row r="15" spans="1:17" ht="15" customHeight="1">
      <c r="A15" s="1"/>
      <c r="B15" s="6" t="s">
        <v>10907</v>
      </c>
      <c r="C15" s="793" t="s">
        <v>12899</v>
      </c>
      <c r="D15" s="492" t="s">
        <v>4579</v>
      </c>
      <c r="E15" s="471" t="s">
        <v>203</v>
      </c>
      <c r="F15" s="44" t="s">
        <v>12</v>
      </c>
      <c r="G15" s="1156">
        <v>5</v>
      </c>
      <c r="H15" s="283" t="s">
        <v>206</v>
      </c>
      <c r="I15" s="1642" t="s">
        <v>3772</v>
      </c>
      <c r="J15" s="622" t="s">
        <v>12900</v>
      </c>
      <c r="K15" s="187"/>
      <c r="L15" s="45" t="s">
        <v>203</v>
      </c>
      <c r="M15" s="45" t="s">
        <v>203</v>
      </c>
      <c r="N15" s="45" t="s">
        <v>206</v>
      </c>
      <c r="O15" s="45" t="s">
        <v>206</v>
      </c>
      <c r="P15" s="261" t="s">
        <v>206</v>
      </c>
      <c r="Q15" s="151"/>
    </row>
    <row r="16" spans="1:17" ht="45">
      <c r="A16" s="1" t="s">
        <v>1222</v>
      </c>
      <c r="B16" s="6" t="s">
        <v>3982</v>
      </c>
      <c r="C16" s="793" t="s">
        <v>12901</v>
      </c>
      <c r="D16" s="492" t="s">
        <v>4579</v>
      </c>
      <c r="E16" s="471" t="s">
        <v>203</v>
      </c>
      <c r="F16" s="44" t="s">
        <v>12</v>
      </c>
      <c r="G16" s="1156">
        <v>1</v>
      </c>
      <c r="H16" s="283" t="s">
        <v>206</v>
      </c>
      <c r="I16" s="1642" t="s">
        <v>3772</v>
      </c>
      <c r="J16" s="789" t="s">
        <v>12902</v>
      </c>
      <c r="K16" s="187"/>
      <c r="L16" s="45" t="s">
        <v>203</v>
      </c>
      <c r="M16" s="45" t="s">
        <v>203</v>
      </c>
      <c r="N16" s="45" t="s">
        <v>206</v>
      </c>
      <c r="O16" s="45" t="s">
        <v>206</v>
      </c>
      <c r="P16" s="261" t="s">
        <v>206</v>
      </c>
      <c r="Q16" s="151"/>
    </row>
    <row r="17" spans="1:17" ht="45">
      <c r="A17" s="1"/>
      <c r="B17" s="6" t="s">
        <v>12903</v>
      </c>
      <c r="C17" s="793" t="s">
        <v>12904</v>
      </c>
      <c r="D17" s="492" t="s">
        <v>4579</v>
      </c>
      <c r="E17" s="471" t="s">
        <v>203</v>
      </c>
      <c r="F17" s="44" t="s">
        <v>12</v>
      </c>
      <c r="G17" s="1156">
        <v>1</v>
      </c>
      <c r="H17" s="283" t="s">
        <v>206</v>
      </c>
      <c r="I17" s="1642" t="s">
        <v>3772</v>
      </c>
      <c r="J17" s="44" t="s">
        <v>12905</v>
      </c>
      <c r="K17" s="187"/>
      <c r="L17" s="45" t="s">
        <v>203</v>
      </c>
      <c r="M17" s="45" t="s">
        <v>203</v>
      </c>
      <c r="N17" s="45" t="s">
        <v>206</v>
      </c>
      <c r="O17" s="45" t="s">
        <v>206</v>
      </c>
      <c r="P17" s="261" t="s">
        <v>206</v>
      </c>
      <c r="Q17" s="151"/>
    </row>
    <row r="18" spans="1:17" ht="15" customHeight="1">
      <c r="A18" s="1"/>
      <c r="B18" s="6" t="s">
        <v>12906</v>
      </c>
      <c r="C18" s="793" t="s">
        <v>12907</v>
      </c>
      <c r="D18" s="492" t="s">
        <v>4579</v>
      </c>
      <c r="E18" s="471" t="s">
        <v>203</v>
      </c>
      <c r="F18" s="44" t="s">
        <v>12</v>
      </c>
      <c r="G18" s="1156">
        <v>1</v>
      </c>
      <c r="H18" s="283" t="s">
        <v>206</v>
      </c>
      <c r="I18" s="1642" t="s">
        <v>3772</v>
      </c>
      <c r="J18" s="44" t="s">
        <v>12908</v>
      </c>
      <c r="K18" s="187"/>
      <c r="L18" s="45" t="s">
        <v>203</v>
      </c>
      <c r="M18" s="45" t="s">
        <v>203</v>
      </c>
      <c r="N18" s="45" t="s">
        <v>206</v>
      </c>
      <c r="O18" s="45" t="s">
        <v>206</v>
      </c>
      <c r="P18" s="261" t="s">
        <v>206</v>
      </c>
      <c r="Q18" s="151"/>
    </row>
    <row r="19" spans="1:17" ht="30">
      <c r="A19" s="1"/>
      <c r="B19" s="6" t="s">
        <v>3993</v>
      </c>
      <c r="C19" s="793" t="s">
        <v>12909</v>
      </c>
      <c r="D19" s="492" t="s">
        <v>4579</v>
      </c>
      <c r="E19" s="471" t="s">
        <v>203</v>
      </c>
      <c r="F19" s="44" t="s">
        <v>12</v>
      </c>
      <c r="G19" s="1156">
        <v>1</v>
      </c>
      <c r="H19" s="283" t="s">
        <v>206</v>
      </c>
      <c r="I19" s="1642" t="s">
        <v>3772</v>
      </c>
      <c r="J19" s="44" t="s">
        <v>12910</v>
      </c>
      <c r="K19" s="187"/>
      <c r="L19" s="45" t="s">
        <v>203</v>
      </c>
      <c r="M19" s="45" t="s">
        <v>203</v>
      </c>
      <c r="N19" s="45" t="s">
        <v>206</v>
      </c>
      <c r="O19" s="45" t="s">
        <v>206</v>
      </c>
      <c r="P19" s="261" t="s">
        <v>206</v>
      </c>
      <c r="Q19" s="151"/>
    </row>
    <row r="20" spans="1:17" ht="30">
      <c r="A20" s="1" t="s">
        <v>12911</v>
      </c>
      <c r="B20" s="6" t="s">
        <v>12912</v>
      </c>
      <c r="C20" s="793" t="s">
        <v>12913</v>
      </c>
      <c r="D20" s="492" t="s">
        <v>4579</v>
      </c>
      <c r="E20" s="471" t="s">
        <v>203</v>
      </c>
      <c r="F20" s="44" t="s">
        <v>28</v>
      </c>
      <c r="G20" s="1156">
        <v>7</v>
      </c>
      <c r="H20" s="283" t="s">
        <v>206</v>
      </c>
      <c r="I20" s="1642" t="s">
        <v>3772</v>
      </c>
      <c r="J20" s="44" t="s">
        <v>12914</v>
      </c>
      <c r="K20" s="187"/>
      <c r="L20" s="45" t="s">
        <v>203</v>
      </c>
      <c r="M20" s="45" t="s">
        <v>203</v>
      </c>
      <c r="N20" s="45" t="s">
        <v>206</v>
      </c>
      <c r="O20" s="45" t="s">
        <v>206</v>
      </c>
      <c r="P20" s="261" t="s">
        <v>206</v>
      </c>
      <c r="Q20" s="151"/>
    </row>
    <row r="21" spans="1:17" ht="45">
      <c r="A21" s="1"/>
      <c r="B21" s="6" t="s">
        <v>12915</v>
      </c>
      <c r="C21" s="793" t="s">
        <v>12916</v>
      </c>
      <c r="D21" s="492" t="s">
        <v>4579</v>
      </c>
      <c r="E21" s="471" t="s">
        <v>203</v>
      </c>
      <c r="F21" s="44" t="s">
        <v>28</v>
      </c>
      <c r="G21" s="1156">
        <v>7</v>
      </c>
      <c r="H21" s="283" t="s">
        <v>206</v>
      </c>
      <c r="I21" s="1642" t="s">
        <v>3772</v>
      </c>
      <c r="J21" s="44" t="s">
        <v>12917</v>
      </c>
      <c r="K21" s="187"/>
      <c r="L21" s="45" t="s">
        <v>203</v>
      </c>
      <c r="M21" s="45" t="s">
        <v>203</v>
      </c>
      <c r="N21" s="45" t="s">
        <v>206</v>
      </c>
      <c r="O21" s="45" t="s">
        <v>206</v>
      </c>
      <c r="P21" s="261" t="s">
        <v>206</v>
      </c>
      <c r="Q21" s="151"/>
    </row>
    <row r="22" spans="1:17" ht="28.9" customHeight="1">
      <c r="A22" s="2106" t="s">
        <v>1112</v>
      </c>
      <c r="B22" s="6" t="s">
        <v>3769</v>
      </c>
      <c r="C22" s="793" t="s">
        <v>12918</v>
      </c>
      <c r="D22" s="492" t="s">
        <v>4579</v>
      </c>
      <c r="E22" s="471" t="s">
        <v>203</v>
      </c>
      <c r="F22" s="44" t="s">
        <v>2380</v>
      </c>
      <c r="G22" s="1156">
        <v>8</v>
      </c>
      <c r="H22" s="283" t="s">
        <v>206</v>
      </c>
      <c r="I22" s="1642" t="s">
        <v>3772</v>
      </c>
      <c r="J22" s="44" t="s">
        <v>12919</v>
      </c>
      <c r="K22" s="187"/>
      <c r="L22" s="45" t="s">
        <v>203</v>
      </c>
      <c r="M22" s="45" t="s">
        <v>203</v>
      </c>
      <c r="N22" s="45" t="s">
        <v>206</v>
      </c>
      <c r="O22" s="45" t="s">
        <v>206</v>
      </c>
      <c r="P22" s="261" t="s">
        <v>206</v>
      </c>
      <c r="Q22" s="151"/>
    </row>
    <row r="23" spans="1:17" ht="158.44999999999999" customHeight="1">
      <c r="A23" s="2107"/>
      <c r="B23" s="6" t="s">
        <v>12920</v>
      </c>
      <c r="C23" s="793" t="s">
        <v>12921</v>
      </c>
      <c r="D23" s="492" t="s">
        <v>4579</v>
      </c>
      <c r="E23" s="471" t="s">
        <v>203</v>
      </c>
      <c r="F23" s="44" t="s">
        <v>2380</v>
      </c>
      <c r="G23" s="1156">
        <v>8</v>
      </c>
      <c r="H23" s="283" t="s">
        <v>206</v>
      </c>
      <c r="I23" s="1642" t="s">
        <v>3772</v>
      </c>
      <c r="J23" s="44" t="s">
        <v>12922</v>
      </c>
      <c r="K23" s="187"/>
      <c r="L23" s="45" t="s">
        <v>203</v>
      </c>
      <c r="M23" s="45" t="s">
        <v>203</v>
      </c>
      <c r="N23" s="45" t="s">
        <v>206</v>
      </c>
      <c r="O23" s="45" t="s">
        <v>206</v>
      </c>
      <c r="P23" s="261" t="s">
        <v>206</v>
      </c>
      <c r="Q23" s="151"/>
    </row>
    <row r="24" spans="1:17">
      <c r="A24" s="2107"/>
      <c r="B24" s="6" t="s">
        <v>12923</v>
      </c>
      <c r="C24" s="793" t="s">
        <v>12924</v>
      </c>
      <c r="D24" s="492" t="s">
        <v>4579</v>
      </c>
      <c r="E24" s="471" t="s">
        <v>203</v>
      </c>
      <c r="F24" s="44" t="s">
        <v>2380</v>
      </c>
      <c r="G24" s="1156">
        <v>8</v>
      </c>
      <c r="H24" s="187" t="s">
        <v>206</v>
      </c>
      <c r="I24" s="1642" t="s">
        <v>3772</v>
      </c>
      <c r="J24" s="44" t="s">
        <v>12925</v>
      </c>
      <c r="K24" s="187"/>
      <c r="L24" s="45" t="s">
        <v>203</v>
      </c>
      <c r="M24" s="45" t="s">
        <v>203</v>
      </c>
      <c r="N24" s="45" t="s">
        <v>206</v>
      </c>
      <c r="O24" s="45" t="s">
        <v>206</v>
      </c>
      <c r="P24" s="45" t="s">
        <v>206</v>
      </c>
      <c r="Q24" s="6"/>
    </row>
    <row r="25" spans="1:17" ht="57.6" customHeight="1">
      <c r="A25" s="2107"/>
      <c r="B25" s="6" t="s">
        <v>3748</v>
      </c>
      <c r="C25" s="793" t="s">
        <v>12926</v>
      </c>
      <c r="D25" s="492" t="s">
        <v>4579</v>
      </c>
      <c r="E25" s="471" t="s">
        <v>203</v>
      </c>
      <c r="F25" s="44" t="s">
        <v>2380</v>
      </c>
      <c r="G25" s="1156">
        <v>8</v>
      </c>
      <c r="H25" s="283" t="s">
        <v>206</v>
      </c>
      <c r="I25" s="1642" t="s">
        <v>3772</v>
      </c>
      <c r="J25" s="44" t="s">
        <v>12927</v>
      </c>
      <c r="K25" s="187"/>
      <c r="L25" s="45" t="s">
        <v>203</v>
      </c>
      <c r="M25" s="45" t="s">
        <v>203</v>
      </c>
      <c r="N25" s="45" t="s">
        <v>206</v>
      </c>
      <c r="O25" s="45" t="s">
        <v>206</v>
      </c>
      <c r="P25" s="261" t="s">
        <v>206</v>
      </c>
      <c r="Q25" s="151"/>
    </row>
    <row r="26" spans="1:17" ht="72" customHeight="1">
      <c r="A26" s="2108"/>
      <c r="B26" s="6" t="s">
        <v>3762</v>
      </c>
      <c r="C26" s="793" t="s">
        <v>12928</v>
      </c>
      <c r="D26" s="492" t="s">
        <v>4579</v>
      </c>
      <c r="E26" s="471" t="s">
        <v>203</v>
      </c>
      <c r="F26" s="44" t="s">
        <v>2380</v>
      </c>
      <c r="G26" s="1156">
        <v>8</v>
      </c>
      <c r="H26" s="283" t="s">
        <v>206</v>
      </c>
      <c r="I26" s="1642" t="s">
        <v>3772</v>
      </c>
      <c r="J26" s="44" t="s">
        <v>12929</v>
      </c>
      <c r="K26" s="187"/>
      <c r="L26" s="45" t="s">
        <v>203</v>
      </c>
      <c r="M26" s="45" t="s">
        <v>203</v>
      </c>
      <c r="N26" s="45" t="s">
        <v>206</v>
      </c>
      <c r="O26" s="45" t="s">
        <v>206</v>
      </c>
      <c r="P26" s="261" t="s">
        <v>206</v>
      </c>
      <c r="Q26" s="151"/>
    </row>
    <row r="27" spans="1:17" ht="105">
      <c r="A27" s="2092" t="s">
        <v>12930</v>
      </c>
      <c r="B27" s="6" t="s">
        <v>12931</v>
      </c>
      <c r="C27" s="793" t="s">
        <v>12932</v>
      </c>
      <c r="D27" s="492" t="s">
        <v>4579</v>
      </c>
      <c r="E27" s="471" t="s">
        <v>203</v>
      </c>
      <c r="F27" s="44" t="s">
        <v>28</v>
      </c>
      <c r="G27" s="1156">
        <v>7</v>
      </c>
      <c r="H27" s="283" t="s">
        <v>206</v>
      </c>
      <c r="I27" s="1642" t="s">
        <v>3772</v>
      </c>
      <c r="J27" s="44" t="s">
        <v>12933</v>
      </c>
      <c r="K27" s="187"/>
      <c r="L27" s="45" t="s">
        <v>203</v>
      </c>
      <c r="M27" s="45" t="s">
        <v>203</v>
      </c>
      <c r="N27" s="45" t="s">
        <v>206</v>
      </c>
      <c r="O27" s="45" t="s">
        <v>206</v>
      </c>
      <c r="P27" s="261" t="s">
        <v>206</v>
      </c>
      <c r="Q27" s="151"/>
    </row>
    <row r="28" spans="1:17" ht="45">
      <c r="A28" s="2092"/>
      <c r="B28" s="6" t="s">
        <v>12934</v>
      </c>
      <c r="C28" s="793" t="s">
        <v>12935</v>
      </c>
      <c r="D28" s="492" t="s">
        <v>4579</v>
      </c>
      <c r="E28" s="471" t="s">
        <v>203</v>
      </c>
      <c r="F28" s="44" t="s">
        <v>28</v>
      </c>
      <c r="G28" s="1156">
        <v>3</v>
      </c>
      <c r="H28" s="283" t="s">
        <v>206</v>
      </c>
      <c r="I28" s="1642" t="s">
        <v>3772</v>
      </c>
      <c r="J28" s="44" t="s">
        <v>4089</v>
      </c>
      <c r="K28" s="187"/>
      <c r="L28" s="45" t="s">
        <v>203</v>
      </c>
      <c r="M28" s="45" t="s">
        <v>203</v>
      </c>
      <c r="N28" s="45" t="s">
        <v>206</v>
      </c>
      <c r="O28" s="45" t="s">
        <v>206</v>
      </c>
      <c r="P28" s="261" t="s">
        <v>206</v>
      </c>
      <c r="Q28" s="151"/>
    </row>
    <row r="29" spans="1:17">
      <c r="A29" s="2092"/>
      <c r="B29" s="6" t="s">
        <v>12936</v>
      </c>
      <c r="C29" s="793" t="s">
        <v>12937</v>
      </c>
      <c r="D29" s="492" t="s">
        <v>4579</v>
      </c>
      <c r="E29" s="471" t="s">
        <v>203</v>
      </c>
      <c r="F29" s="44" t="s">
        <v>28</v>
      </c>
      <c r="G29" s="1156">
        <v>3</v>
      </c>
      <c r="H29" s="283" t="s">
        <v>206</v>
      </c>
      <c r="I29" s="1642" t="s">
        <v>3772</v>
      </c>
      <c r="J29" s="44" t="s">
        <v>12938</v>
      </c>
      <c r="K29" s="187"/>
      <c r="L29" s="45" t="s">
        <v>203</v>
      </c>
      <c r="M29" s="45" t="s">
        <v>203</v>
      </c>
      <c r="N29" s="45" t="s">
        <v>206</v>
      </c>
      <c r="O29" s="45" t="s">
        <v>206</v>
      </c>
      <c r="P29" s="261" t="s">
        <v>206</v>
      </c>
      <c r="Q29" s="151"/>
    </row>
    <row r="30" spans="1:17" ht="30">
      <c r="A30" s="2092"/>
      <c r="B30" s="6" t="s">
        <v>12939</v>
      </c>
      <c r="C30" s="793" t="s">
        <v>12940</v>
      </c>
      <c r="D30" s="492" t="s">
        <v>4579</v>
      </c>
      <c r="E30" s="471" t="s">
        <v>203</v>
      </c>
      <c r="F30" s="44" t="s">
        <v>28</v>
      </c>
      <c r="G30" s="1156">
        <v>2</v>
      </c>
      <c r="H30" s="283" t="s">
        <v>206</v>
      </c>
      <c r="I30" s="1642" t="s">
        <v>3772</v>
      </c>
      <c r="J30" s="44" t="s">
        <v>12941</v>
      </c>
      <c r="K30" s="187"/>
      <c r="L30" s="45" t="s">
        <v>203</v>
      </c>
      <c r="M30" s="45" t="s">
        <v>203</v>
      </c>
      <c r="N30" s="45" t="s">
        <v>206</v>
      </c>
      <c r="O30" s="45" t="s">
        <v>206</v>
      </c>
      <c r="P30" s="261" t="s">
        <v>206</v>
      </c>
      <c r="Q30" s="151"/>
    </row>
    <row r="31" spans="1:17" ht="30">
      <c r="A31" s="2092" t="s">
        <v>1235</v>
      </c>
      <c r="B31" s="6" t="s">
        <v>6861</v>
      </c>
      <c r="C31" s="793" t="s">
        <v>12942</v>
      </c>
      <c r="D31" s="492" t="s">
        <v>4579</v>
      </c>
      <c r="E31" s="471" t="s">
        <v>203</v>
      </c>
      <c r="F31" s="44" t="s">
        <v>28</v>
      </c>
      <c r="G31" s="1156">
        <v>13</v>
      </c>
      <c r="H31" s="283" t="s">
        <v>245</v>
      </c>
      <c r="I31" s="1642" t="s">
        <v>3772</v>
      </c>
      <c r="J31" s="44" t="s">
        <v>12943</v>
      </c>
      <c r="K31" s="187"/>
      <c r="L31" s="45" t="s">
        <v>203</v>
      </c>
      <c r="M31" s="45" t="s">
        <v>203</v>
      </c>
      <c r="N31" s="45" t="s">
        <v>206</v>
      </c>
      <c r="O31" s="45" t="s">
        <v>206</v>
      </c>
      <c r="P31" s="261" t="s">
        <v>206</v>
      </c>
      <c r="Q31" s="151"/>
    </row>
    <row r="32" spans="1:17" ht="45">
      <c r="A32" s="2092"/>
      <c r="B32" s="6" t="s">
        <v>12944</v>
      </c>
      <c r="C32" s="793" t="s">
        <v>12945</v>
      </c>
      <c r="D32" s="492" t="s">
        <v>4579</v>
      </c>
      <c r="E32" s="471" t="s">
        <v>203</v>
      </c>
      <c r="F32" s="44" t="s">
        <v>28</v>
      </c>
      <c r="G32" s="1156">
        <v>13</v>
      </c>
      <c r="H32" s="283" t="s">
        <v>245</v>
      </c>
      <c r="I32" s="1642" t="s">
        <v>3772</v>
      </c>
      <c r="J32" s="44" t="s">
        <v>12946</v>
      </c>
      <c r="K32" s="187"/>
      <c r="L32" s="45" t="s">
        <v>203</v>
      </c>
      <c r="M32" s="45" t="s">
        <v>203</v>
      </c>
      <c r="N32" s="45" t="s">
        <v>206</v>
      </c>
      <c r="O32" s="45" t="s">
        <v>206</v>
      </c>
      <c r="P32" s="261" t="s">
        <v>206</v>
      </c>
      <c r="Q32" s="151"/>
    </row>
    <row r="33" spans="1:17" ht="30">
      <c r="A33" s="2092"/>
      <c r="B33" s="6" t="s">
        <v>12947</v>
      </c>
      <c r="C33" s="793" t="s">
        <v>12948</v>
      </c>
      <c r="D33" s="492" t="s">
        <v>4579</v>
      </c>
      <c r="E33" s="471" t="s">
        <v>203</v>
      </c>
      <c r="F33" s="44" t="s">
        <v>28</v>
      </c>
      <c r="G33" s="1156">
        <v>13</v>
      </c>
      <c r="H33" s="283" t="s">
        <v>245</v>
      </c>
      <c r="I33" s="1642" t="s">
        <v>3772</v>
      </c>
      <c r="J33" s="44" t="s">
        <v>12949</v>
      </c>
      <c r="K33" s="187"/>
      <c r="L33" s="45" t="s">
        <v>203</v>
      </c>
      <c r="M33" s="45" t="s">
        <v>203</v>
      </c>
      <c r="N33" s="45" t="s">
        <v>206</v>
      </c>
      <c r="O33" s="45" t="s">
        <v>206</v>
      </c>
      <c r="P33" s="261" t="s">
        <v>206</v>
      </c>
      <c r="Q33" s="151"/>
    </row>
    <row r="34" spans="1:17" ht="30">
      <c r="A34" s="2092"/>
      <c r="B34" s="6" t="s">
        <v>1252</v>
      </c>
      <c r="C34" s="793" t="s">
        <v>12950</v>
      </c>
      <c r="D34" s="492" t="s">
        <v>4579</v>
      </c>
      <c r="E34" s="471" t="s">
        <v>203</v>
      </c>
      <c r="F34" s="44" t="s">
        <v>28</v>
      </c>
      <c r="G34" s="1156">
        <v>13</v>
      </c>
      <c r="H34" s="110" t="s">
        <v>245</v>
      </c>
      <c r="I34" s="1642" t="s">
        <v>3772</v>
      </c>
      <c r="J34" s="44" t="s">
        <v>12951</v>
      </c>
      <c r="K34" s="187"/>
      <c r="L34" s="45" t="s">
        <v>203</v>
      </c>
      <c r="M34" s="45" t="s">
        <v>203</v>
      </c>
      <c r="N34" s="45" t="s">
        <v>206</v>
      </c>
      <c r="O34" s="45" t="s">
        <v>206</v>
      </c>
      <c r="P34" s="261" t="s">
        <v>206</v>
      </c>
      <c r="Q34" s="151"/>
    </row>
    <row r="35" spans="1:17" ht="90">
      <c r="A35" s="2092"/>
      <c r="B35" s="6" t="s">
        <v>11006</v>
      </c>
      <c r="C35" s="793" t="s">
        <v>12952</v>
      </c>
      <c r="D35" s="492" t="s">
        <v>4579</v>
      </c>
      <c r="E35" s="471" t="s">
        <v>203</v>
      </c>
      <c r="F35" s="44" t="s">
        <v>28</v>
      </c>
      <c r="G35" s="1156">
        <v>13</v>
      </c>
      <c r="H35" s="48" t="s">
        <v>245</v>
      </c>
      <c r="I35" s="1642" t="s">
        <v>3772</v>
      </c>
      <c r="J35" s="44" t="s">
        <v>12953</v>
      </c>
      <c r="K35" s="187"/>
      <c r="L35" s="45" t="s">
        <v>203</v>
      </c>
      <c r="M35" s="45" t="s">
        <v>203</v>
      </c>
      <c r="N35" s="45" t="s">
        <v>206</v>
      </c>
      <c r="O35" s="45" t="s">
        <v>206</v>
      </c>
      <c r="P35" s="261" t="s">
        <v>206</v>
      </c>
      <c r="Q35" s="151"/>
    </row>
    <row r="36" spans="1:17">
      <c r="A36" s="2092"/>
      <c r="B36" s="6" t="s">
        <v>12954</v>
      </c>
      <c r="C36" s="793" t="s">
        <v>12955</v>
      </c>
      <c r="D36" s="492" t="s">
        <v>4579</v>
      </c>
      <c r="E36" s="471" t="s">
        <v>203</v>
      </c>
      <c r="F36" s="44" t="s">
        <v>28</v>
      </c>
      <c r="G36" s="1156">
        <v>13</v>
      </c>
      <c r="H36" s="110" t="s">
        <v>245</v>
      </c>
      <c r="I36" s="1642" t="s">
        <v>3772</v>
      </c>
      <c r="J36" s="44" t="s">
        <v>12956</v>
      </c>
      <c r="K36" s="187"/>
      <c r="L36" s="45" t="s">
        <v>203</v>
      </c>
      <c r="M36" s="45" t="s">
        <v>203</v>
      </c>
      <c r="N36" s="45" t="s">
        <v>206</v>
      </c>
      <c r="O36" s="45" t="s">
        <v>206</v>
      </c>
      <c r="P36" s="261" t="s">
        <v>206</v>
      </c>
      <c r="Q36" s="151"/>
    </row>
    <row r="37" spans="1:17" ht="15" customHeight="1">
      <c r="A37" s="2092"/>
      <c r="B37" s="6" t="s">
        <v>12957</v>
      </c>
      <c r="C37" s="793" t="s">
        <v>12958</v>
      </c>
      <c r="D37" s="492" t="s">
        <v>4579</v>
      </c>
      <c r="E37" s="471" t="s">
        <v>203</v>
      </c>
      <c r="F37" s="44" t="s">
        <v>28</v>
      </c>
      <c r="G37" s="1156">
        <v>13</v>
      </c>
      <c r="H37" s="110" t="s">
        <v>245</v>
      </c>
      <c r="I37" s="1642" t="s">
        <v>3772</v>
      </c>
      <c r="J37" s="44" t="s">
        <v>12959</v>
      </c>
      <c r="K37" s="187"/>
      <c r="L37" s="45" t="s">
        <v>203</v>
      </c>
      <c r="M37" s="45" t="s">
        <v>203</v>
      </c>
      <c r="N37" s="45" t="s">
        <v>206</v>
      </c>
      <c r="O37" s="45" t="s">
        <v>206</v>
      </c>
      <c r="P37" s="261" t="s">
        <v>206</v>
      </c>
      <c r="Q37" s="151"/>
    </row>
    <row r="38" spans="1:17" ht="75">
      <c r="A38" s="2092"/>
      <c r="B38" s="6" t="s">
        <v>12960</v>
      </c>
      <c r="C38" s="793" t="s">
        <v>12961</v>
      </c>
      <c r="D38" s="492" t="s">
        <v>4579</v>
      </c>
      <c r="E38" s="471" t="s">
        <v>203</v>
      </c>
      <c r="F38" s="44" t="s">
        <v>28</v>
      </c>
      <c r="G38" s="1156">
        <v>13</v>
      </c>
      <c r="H38" s="110" t="s">
        <v>245</v>
      </c>
      <c r="I38" s="1642" t="s">
        <v>3772</v>
      </c>
      <c r="J38" s="44" t="s">
        <v>12962</v>
      </c>
      <c r="K38" s="187"/>
      <c r="L38" s="45" t="s">
        <v>203</v>
      </c>
      <c r="M38" s="45" t="s">
        <v>203</v>
      </c>
      <c r="N38" s="45" t="s">
        <v>206</v>
      </c>
      <c r="O38" s="45" t="s">
        <v>206</v>
      </c>
      <c r="P38" s="261" t="s">
        <v>206</v>
      </c>
      <c r="Q38" s="151"/>
    </row>
    <row r="39" spans="1:17" ht="60">
      <c r="A39" s="2092"/>
      <c r="B39" s="6" t="s">
        <v>12963</v>
      </c>
      <c r="C39" s="793" t="s">
        <v>12964</v>
      </c>
      <c r="D39" s="492" t="s">
        <v>4579</v>
      </c>
      <c r="E39" s="471" t="s">
        <v>203</v>
      </c>
      <c r="F39" s="44" t="s">
        <v>28</v>
      </c>
      <c r="G39" s="1156">
        <v>13</v>
      </c>
      <c r="H39" s="110" t="s">
        <v>245</v>
      </c>
      <c r="I39" s="1642" t="s">
        <v>3772</v>
      </c>
      <c r="J39" s="44" t="s">
        <v>12965</v>
      </c>
      <c r="K39" s="187"/>
      <c r="L39" s="45" t="s">
        <v>203</v>
      </c>
      <c r="M39" s="45" t="s">
        <v>203</v>
      </c>
      <c r="N39" s="45" t="s">
        <v>206</v>
      </c>
      <c r="O39" s="45" t="s">
        <v>206</v>
      </c>
      <c r="P39" s="261" t="s">
        <v>206</v>
      </c>
      <c r="Q39" s="151"/>
    </row>
    <row r="40" spans="1:17" ht="15" customHeight="1">
      <c r="A40" s="2092"/>
      <c r="B40" s="6" t="s">
        <v>12966</v>
      </c>
      <c r="C40" s="793" t="s">
        <v>12967</v>
      </c>
      <c r="D40" s="492" t="s">
        <v>4579</v>
      </c>
      <c r="E40" s="471" t="s">
        <v>203</v>
      </c>
      <c r="F40" s="44" t="s">
        <v>28</v>
      </c>
      <c r="G40" s="1156">
        <v>13</v>
      </c>
      <c r="H40" s="110" t="s">
        <v>245</v>
      </c>
      <c r="I40" s="1642" t="s">
        <v>3772</v>
      </c>
      <c r="J40" s="44" t="s">
        <v>12968</v>
      </c>
      <c r="K40" s="187"/>
      <c r="L40" s="45" t="s">
        <v>203</v>
      </c>
      <c r="M40" s="45" t="s">
        <v>203</v>
      </c>
      <c r="N40" s="45" t="s">
        <v>206</v>
      </c>
      <c r="O40" s="45" t="s">
        <v>206</v>
      </c>
      <c r="P40" s="261" t="s">
        <v>206</v>
      </c>
      <c r="Q40" s="151"/>
    </row>
    <row r="41" spans="1:17" ht="30">
      <c r="A41" s="2092"/>
      <c r="B41" s="6" t="s">
        <v>12969</v>
      </c>
      <c r="C41" s="793" t="s">
        <v>12970</v>
      </c>
      <c r="D41" s="492" t="s">
        <v>4579</v>
      </c>
      <c r="E41" s="471" t="s">
        <v>203</v>
      </c>
      <c r="F41" s="44" t="s">
        <v>28</v>
      </c>
      <c r="G41" s="1156">
        <v>13</v>
      </c>
      <c r="H41" s="110" t="s">
        <v>245</v>
      </c>
      <c r="I41" s="1642" t="s">
        <v>3772</v>
      </c>
      <c r="J41" s="44" t="s">
        <v>12971</v>
      </c>
      <c r="K41" s="187"/>
      <c r="L41" s="45" t="s">
        <v>203</v>
      </c>
      <c r="M41" s="45" t="s">
        <v>203</v>
      </c>
      <c r="N41" s="45" t="s">
        <v>206</v>
      </c>
      <c r="O41" s="45" t="s">
        <v>206</v>
      </c>
      <c r="P41" s="261" t="s">
        <v>206</v>
      </c>
      <c r="Q41" s="151"/>
    </row>
    <row r="42" spans="1:17" ht="30">
      <c r="A42" s="2092"/>
      <c r="B42" s="6" t="s">
        <v>12972</v>
      </c>
      <c r="C42" s="793" t="s">
        <v>12973</v>
      </c>
      <c r="D42" s="492" t="s">
        <v>4579</v>
      </c>
      <c r="E42" s="471" t="s">
        <v>203</v>
      </c>
      <c r="F42" s="44" t="s">
        <v>28</v>
      </c>
      <c r="G42" s="1156">
        <v>13</v>
      </c>
      <c r="H42" s="110" t="s">
        <v>245</v>
      </c>
      <c r="I42" s="1642" t="s">
        <v>3772</v>
      </c>
      <c r="J42" s="44" t="s">
        <v>12974</v>
      </c>
      <c r="K42" s="187"/>
      <c r="L42" s="45" t="s">
        <v>203</v>
      </c>
      <c r="M42" s="45" t="s">
        <v>203</v>
      </c>
      <c r="N42" s="45" t="s">
        <v>206</v>
      </c>
      <c r="O42" s="45" t="s">
        <v>206</v>
      </c>
      <c r="P42" s="261" t="s">
        <v>206</v>
      </c>
      <c r="Q42" s="151"/>
    </row>
    <row r="43" spans="1:17" ht="30">
      <c r="A43" s="2092"/>
      <c r="B43" s="6" t="s">
        <v>12975</v>
      </c>
      <c r="C43" s="793" t="s">
        <v>12976</v>
      </c>
      <c r="D43" s="492" t="s">
        <v>4579</v>
      </c>
      <c r="E43" s="471" t="s">
        <v>203</v>
      </c>
      <c r="F43" s="44" t="s">
        <v>28</v>
      </c>
      <c r="G43" s="1156">
        <v>13</v>
      </c>
      <c r="H43" s="110" t="s">
        <v>245</v>
      </c>
      <c r="I43" s="1642" t="s">
        <v>3772</v>
      </c>
      <c r="J43" s="44" t="s">
        <v>12977</v>
      </c>
      <c r="K43" s="187"/>
      <c r="L43" s="45" t="s">
        <v>203</v>
      </c>
      <c r="M43" s="45" t="s">
        <v>203</v>
      </c>
      <c r="N43" s="45" t="s">
        <v>206</v>
      </c>
      <c r="O43" s="45" t="s">
        <v>206</v>
      </c>
      <c r="P43" s="261" t="s">
        <v>206</v>
      </c>
      <c r="Q43" s="151"/>
    </row>
    <row r="44" spans="1:17" ht="30">
      <c r="A44" s="2092"/>
      <c r="B44" s="6" t="s">
        <v>12978</v>
      </c>
      <c r="C44" s="793" t="s">
        <v>12979</v>
      </c>
      <c r="D44" s="492" t="s">
        <v>4579</v>
      </c>
      <c r="E44" s="471" t="s">
        <v>203</v>
      </c>
      <c r="F44" s="44" t="s">
        <v>28</v>
      </c>
      <c r="G44" s="1156">
        <v>13</v>
      </c>
      <c r="H44" s="110" t="s">
        <v>245</v>
      </c>
      <c r="I44" s="1642" t="s">
        <v>3772</v>
      </c>
      <c r="J44" s="44" t="s">
        <v>12980</v>
      </c>
      <c r="K44" s="187"/>
      <c r="L44" s="45" t="s">
        <v>203</v>
      </c>
      <c r="M44" s="45" t="s">
        <v>203</v>
      </c>
      <c r="N44" s="45" t="s">
        <v>206</v>
      </c>
      <c r="O44" s="45" t="s">
        <v>206</v>
      </c>
      <c r="P44" s="261" t="s">
        <v>206</v>
      </c>
      <c r="Q44" s="151"/>
    </row>
    <row r="45" spans="1:17">
      <c r="A45" s="2092"/>
      <c r="B45" s="6" t="s">
        <v>12981</v>
      </c>
      <c r="C45" s="793" t="s">
        <v>12982</v>
      </c>
      <c r="D45" s="492" t="s">
        <v>4579</v>
      </c>
      <c r="E45" s="471" t="s">
        <v>203</v>
      </c>
      <c r="F45" s="44" t="s">
        <v>28</v>
      </c>
      <c r="G45" s="1156">
        <v>13</v>
      </c>
      <c r="H45" s="110" t="s">
        <v>245</v>
      </c>
      <c r="I45" s="1642" t="s">
        <v>3772</v>
      </c>
      <c r="J45" s="44" t="s">
        <v>12983</v>
      </c>
      <c r="K45" s="187"/>
      <c r="L45" s="45" t="s">
        <v>203</v>
      </c>
      <c r="M45" s="45" t="s">
        <v>203</v>
      </c>
      <c r="N45" s="45" t="s">
        <v>206</v>
      </c>
      <c r="O45" s="45" t="s">
        <v>206</v>
      </c>
      <c r="P45" s="261" t="s">
        <v>206</v>
      </c>
      <c r="Q45" s="151"/>
    </row>
    <row r="46" spans="1:17">
      <c r="A46" s="2092"/>
      <c r="B46" s="6" t="s">
        <v>12984</v>
      </c>
      <c r="C46" s="793" t="s">
        <v>12985</v>
      </c>
      <c r="D46" s="492" t="s">
        <v>4579</v>
      </c>
      <c r="E46" s="471" t="s">
        <v>203</v>
      </c>
      <c r="F46" s="44" t="s">
        <v>28</v>
      </c>
      <c r="G46" s="1156">
        <v>13</v>
      </c>
      <c r="H46" s="110" t="s">
        <v>245</v>
      </c>
      <c r="I46" s="1642" t="s">
        <v>3772</v>
      </c>
      <c r="J46" s="44" t="s">
        <v>12986</v>
      </c>
      <c r="K46" s="187"/>
      <c r="L46" s="45" t="s">
        <v>203</v>
      </c>
      <c r="M46" s="45" t="s">
        <v>203</v>
      </c>
      <c r="N46" s="45" t="s">
        <v>206</v>
      </c>
      <c r="O46" s="45" t="s">
        <v>206</v>
      </c>
      <c r="P46" s="261" t="s">
        <v>206</v>
      </c>
      <c r="Q46" s="151"/>
    </row>
    <row r="47" spans="1:17" ht="30">
      <c r="A47" s="2092"/>
      <c r="B47" s="6" t="s">
        <v>12987</v>
      </c>
      <c r="C47" s="793" t="s">
        <v>12988</v>
      </c>
      <c r="D47" s="492" t="s">
        <v>4579</v>
      </c>
      <c r="E47" s="471" t="s">
        <v>203</v>
      </c>
      <c r="F47" s="44" t="s">
        <v>28</v>
      </c>
      <c r="G47" s="1156">
        <v>13</v>
      </c>
      <c r="H47" s="110" t="s">
        <v>245</v>
      </c>
      <c r="I47" s="1642" t="s">
        <v>3772</v>
      </c>
      <c r="J47" s="44" t="s">
        <v>12989</v>
      </c>
      <c r="K47" s="187"/>
      <c r="L47" s="45" t="s">
        <v>203</v>
      </c>
      <c r="M47" s="45" t="s">
        <v>203</v>
      </c>
      <c r="N47" s="45" t="s">
        <v>206</v>
      </c>
      <c r="O47" s="45" t="s">
        <v>206</v>
      </c>
      <c r="P47" s="261" t="s">
        <v>206</v>
      </c>
      <c r="Q47" s="151"/>
    </row>
    <row r="48" spans="1:17" ht="30">
      <c r="A48" s="2092"/>
      <c r="B48" s="6" t="s">
        <v>12990</v>
      </c>
      <c r="C48" s="793" t="s">
        <v>12991</v>
      </c>
      <c r="D48" s="492" t="s">
        <v>4579</v>
      </c>
      <c r="E48" s="471" t="s">
        <v>203</v>
      </c>
      <c r="F48" s="44" t="s">
        <v>28</v>
      </c>
      <c r="G48" s="1156">
        <v>13</v>
      </c>
      <c r="H48" s="110" t="s">
        <v>245</v>
      </c>
      <c r="I48" s="1642" t="s">
        <v>3772</v>
      </c>
      <c r="J48" s="44" t="s">
        <v>12992</v>
      </c>
      <c r="K48" s="187"/>
      <c r="L48" s="45" t="s">
        <v>203</v>
      </c>
      <c r="M48" s="45" t="s">
        <v>203</v>
      </c>
      <c r="N48" s="45" t="s">
        <v>206</v>
      </c>
      <c r="O48" s="45" t="s">
        <v>206</v>
      </c>
      <c r="P48" s="261" t="s">
        <v>206</v>
      </c>
      <c r="Q48" s="151"/>
    </row>
    <row r="49" spans="1:17" ht="15" customHeight="1">
      <c r="A49" s="2106" t="s">
        <v>12993</v>
      </c>
      <c r="B49" s="6" t="s">
        <v>12994</v>
      </c>
      <c r="C49" s="793" t="s">
        <v>12995</v>
      </c>
      <c r="D49" s="492" t="s">
        <v>4579</v>
      </c>
      <c r="E49" s="471" t="s">
        <v>203</v>
      </c>
      <c r="F49" s="44" t="s">
        <v>12</v>
      </c>
      <c r="G49" s="1156">
        <v>2</v>
      </c>
      <c r="H49" s="283" t="s">
        <v>206</v>
      </c>
      <c r="I49" s="1856" t="s">
        <v>3772</v>
      </c>
      <c r="J49" s="44" t="s">
        <v>12996</v>
      </c>
      <c r="K49" s="187"/>
      <c r="L49" s="45" t="s">
        <v>203</v>
      </c>
      <c r="M49" s="45" t="s">
        <v>203</v>
      </c>
      <c r="N49" s="45" t="s">
        <v>206</v>
      </c>
      <c r="O49" s="45" t="s">
        <v>206</v>
      </c>
      <c r="P49" s="261" t="s">
        <v>206</v>
      </c>
      <c r="Q49" s="151"/>
    </row>
    <row r="50" spans="1:17" ht="15" customHeight="1">
      <c r="A50" s="2108"/>
      <c r="B50" s="6" t="s">
        <v>12997</v>
      </c>
      <c r="C50" s="793" t="s">
        <v>12998</v>
      </c>
      <c r="D50" s="492" t="s">
        <v>4579</v>
      </c>
      <c r="E50" s="471" t="s">
        <v>203</v>
      </c>
      <c r="F50" s="44" t="s">
        <v>2380</v>
      </c>
      <c r="G50" s="1868" t="s">
        <v>206</v>
      </c>
      <c r="H50" s="45" t="s">
        <v>206</v>
      </c>
      <c r="I50" s="1869" t="s">
        <v>3772</v>
      </c>
      <c r="J50" s="44" t="s">
        <v>12999</v>
      </c>
      <c r="K50" s="187"/>
      <c r="L50" s="45" t="s">
        <v>203</v>
      </c>
      <c r="M50" s="45" t="s">
        <v>203</v>
      </c>
      <c r="N50" s="45" t="s">
        <v>206</v>
      </c>
      <c r="O50" s="45" t="s">
        <v>206</v>
      </c>
      <c r="P50" s="261" t="s">
        <v>206</v>
      </c>
      <c r="Q50" s="151"/>
    </row>
  </sheetData>
  <autoFilter ref="A2:Q2" xr:uid="{944C79AB-82C4-4FEE-9BCB-78FF5354A2B6}"/>
  <mergeCells count="10">
    <mergeCell ref="I1:K1"/>
    <mergeCell ref="A3:A7"/>
    <mergeCell ref="A8:A9"/>
    <mergeCell ref="A10:A15"/>
    <mergeCell ref="A16:A19"/>
    <mergeCell ref="A49:A50"/>
    <mergeCell ref="A20:A21"/>
    <mergeCell ref="A27:A30"/>
    <mergeCell ref="A31:A48"/>
    <mergeCell ref="A22:A26"/>
  </mergeCells>
  <conditionalFormatting sqref="J1:J1048576">
    <cfRule type="duplicateValues" dxfId="49" priority="1"/>
  </conditionalFormatting>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AC6F7-FD21-44DF-8A72-73E33984AF3F}">
  <dimension ref="A1:Q19"/>
  <sheetViews>
    <sheetView workbookViewId="0">
      <selection activeCell="B5" sqref="B5"/>
    </sheetView>
  </sheetViews>
  <sheetFormatPr defaultRowHeight="15"/>
  <cols>
    <col min="1" max="1" width="23.28515625" customWidth="1"/>
    <col min="2" max="2" width="27.140625" customWidth="1"/>
    <col min="3" max="3" width="41.85546875" customWidth="1"/>
    <col min="4" max="4" width="14.7109375" customWidth="1"/>
    <col min="5" max="5" width="18.140625" customWidth="1"/>
    <col min="6" max="6" width="21" customWidth="1"/>
    <col min="7" max="7" width="9.140625" customWidth="1"/>
    <col min="8" max="8" width="20" customWidth="1"/>
    <col min="9" max="9" width="25.5703125" customWidth="1"/>
    <col min="10" max="10" width="25.85546875" customWidth="1"/>
    <col min="11" max="16" width="22" customWidth="1"/>
    <col min="17" max="17" width="37" bestFit="1" customWidth="1"/>
  </cols>
  <sheetData>
    <row r="1" spans="1:17" ht="50.25" customHeight="1">
      <c r="A1" s="145"/>
      <c r="B1" s="145"/>
      <c r="C1" s="145"/>
      <c r="D1" s="140" t="s">
        <v>1076</v>
      </c>
      <c r="E1" s="907" t="s">
        <v>2241</v>
      </c>
      <c r="F1" s="907" t="s">
        <v>2242</v>
      </c>
      <c r="G1" s="908"/>
      <c r="H1" s="909" t="s">
        <v>3419</v>
      </c>
      <c r="I1" s="2069"/>
      <c r="J1" s="2069"/>
      <c r="K1" s="2069"/>
      <c r="L1" s="918" t="s">
        <v>2245</v>
      </c>
      <c r="M1" s="918" t="s">
        <v>2246</v>
      </c>
      <c r="N1" s="918" t="s">
        <v>2247</v>
      </c>
      <c r="O1" s="1150" t="s">
        <v>2248</v>
      </c>
      <c r="P1" s="918" t="s">
        <v>2249</v>
      </c>
      <c r="Q1" s="37"/>
    </row>
    <row r="2" spans="1:17" ht="34.5" customHeight="1">
      <c r="A2" s="19" t="s">
        <v>1078</v>
      </c>
      <c r="B2" s="19" t="s">
        <v>1079</v>
      </c>
      <c r="C2" s="19" t="s">
        <v>1080</v>
      </c>
      <c r="D2" s="82" t="s">
        <v>1081</v>
      </c>
      <c r="E2" s="910" t="s">
        <v>2252</v>
      </c>
      <c r="F2" s="910" t="s">
        <v>2253</v>
      </c>
      <c r="G2" s="910" t="s">
        <v>2254</v>
      </c>
      <c r="H2" s="911" t="s">
        <v>2255</v>
      </c>
      <c r="I2" s="38" t="s">
        <v>1082</v>
      </c>
      <c r="J2" s="38" t="s">
        <v>1083</v>
      </c>
      <c r="K2" s="38" t="s">
        <v>1084</v>
      </c>
      <c r="L2" s="918" t="s">
        <v>2257</v>
      </c>
      <c r="M2" s="918" t="s">
        <v>2258</v>
      </c>
      <c r="N2" s="918" t="s">
        <v>2259</v>
      </c>
      <c r="O2" s="1150" t="s">
        <v>2260</v>
      </c>
      <c r="P2" s="918" t="s">
        <v>2261</v>
      </c>
      <c r="Q2" s="37" t="s">
        <v>1085</v>
      </c>
    </row>
    <row r="3" spans="1:17" ht="15" customHeight="1">
      <c r="A3" s="2290" t="s">
        <v>1086</v>
      </c>
      <c r="B3" s="44" t="s">
        <v>12869</v>
      </c>
      <c r="C3" s="44" t="s">
        <v>13000</v>
      </c>
      <c r="D3" s="283" t="s">
        <v>13001</v>
      </c>
      <c r="E3" s="471" t="s">
        <v>245</v>
      </c>
      <c r="F3" s="793" t="s">
        <v>12</v>
      </c>
      <c r="G3" s="1638">
        <v>2</v>
      </c>
      <c r="H3" s="45" t="s">
        <v>206</v>
      </c>
      <c r="I3" s="44" t="s">
        <v>13002</v>
      </c>
      <c r="J3" s="793" t="s">
        <v>13003</v>
      </c>
      <c r="K3" s="45"/>
      <c r="L3" s="45" t="s">
        <v>203</v>
      </c>
      <c r="M3" s="45" t="s">
        <v>203</v>
      </c>
      <c r="N3" s="45" t="s">
        <v>206</v>
      </c>
      <c r="O3" s="45" t="s">
        <v>206</v>
      </c>
      <c r="P3" s="45" t="s">
        <v>206</v>
      </c>
      <c r="Q3" s="45"/>
    </row>
    <row r="4" spans="1:17" ht="30">
      <c r="A4" s="2290"/>
      <c r="B4" s="44" t="s">
        <v>1087</v>
      </c>
      <c r="C4" s="44" t="s">
        <v>13004</v>
      </c>
      <c r="D4" s="187" t="s">
        <v>13001</v>
      </c>
      <c r="E4" s="1737" t="s">
        <v>245</v>
      </c>
      <c r="F4" s="1736" t="s">
        <v>28</v>
      </c>
      <c r="G4" s="1639">
        <v>16</v>
      </c>
      <c r="H4" s="45" t="s">
        <v>206</v>
      </c>
      <c r="I4" s="789" t="s">
        <v>13002</v>
      </c>
      <c r="J4" s="1736" t="s">
        <v>13005</v>
      </c>
      <c r="K4" s="45"/>
      <c r="L4" s="45" t="s">
        <v>203</v>
      </c>
      <c r="M4" s="45" t="s">
        <v>203</v>
      </c>
      <c r="N4" s="45" t="s">
        <v>206</v>
      </c>
      <c r="O4" s="45" t="s">
        <v>206</v>
      </c>
      <c r="P4" s="45" t="s">
        <v>206</v>
      </c>
      <c r="Q4" s="45"/>
    </row>
    <row r="5" spans="1:17" ht="30">
      <c r="A5" s="1470" t="s">
        <v>1093</v>
      </c>
      <c r="B5" s="1030" t="s">
        <v>1094</v>
      </c>
      <c r="C5" s="44" t="s">
        <v>12471</v>
      </c>
      <c r="D5" s="187" t="s">
        <v>13001</v>
      </c>
      <c r="E5" s="154" t="s">
        <v>203</v>
      </c>
      <c r="F5" s="46" t="s">
        <v>2380</v>
      </c>
      <c r="G5" s="1639">
        <v>8</v>
      </c>
      <c r="H5" s="285" t="s">
        <v>206</v>
      </c>
      <c r="I5" s="913" t="s">
        <v>13002</v>
      </c>
      <c r="J5" s="1030" t="s">
        <v>13006</v>
      </c>
      <c r="K5" s="187"/>
      <c r="L5" s="45" t="s">
        <v>203</v>
      </c>
      <c r="M5" s="45" t="s">
        <v>203</v>
      </c>
      <c r="N5" s="45" t="s">
        <v>206</v>
      </c>
      <c r="O5" s="45" t="s">
        <v>206</v>
      </c>
      <c r="P5" s="45" t="s">
        <v>206</v>
      </c>
      <c r="Q5" s="261"/>
    </row>
    <row r="6" spans="1:17" ht="15" customHeight="1">
      <c r="A6" s="2291" t="s">
        <v>13007</v>
      </c>
      <c r="B6" s="44" t="s">
        <v>8757</v>
      </c>
      <c r="C6" s="44" t="s">
        <v>13008</v>
      </c>
      <c r="D6" s="187" t="s">
        <v>13001</v>
      </c>
      <c r="E6" s="938" t="s">
        <v>203</v>
      </c>
      <c r="F6" s="44" t="s">
        <v>12</v>
      </c>
      <c r="G6" s="1639">
        <v>3</v>
      </c>
      <c r="H6" s="45" t="s">
        <v>206</v>
      </c>
      <c r="I6" s="913" t="s">
        <v>13002</v>
      </c>
      <c r="J6" s="44" t="s">
        <v>13009</v>
      </c>
      <c r="K6" s="187"/>
      <c r="L6" s="45" t="s">
        <v>203</v>
      </c>
      <c r="M6" s="45" t="s">
        <v>203</v>
      </c>
      <c r="N6" s="45" t="s">
        <v>206</v>
      </c>
      <c r="O6" s="45" t="s">
        <v>206</v>
      </c>
      <c r="P6" s="45" t="s">
        <v>206</v>
      </c>
      <c r="Q6" s="45"/>
    </row>
    <row r="7" spans="1:17">
      <c r="A7" s="2288"/>
      <c r="B7" s="44" t="s">
        <v>8759</v>
      </c>
      <c r="C7" s="44" t="s">
        <v>13010</v>
      </c>
      <c r="D7" s="187" t="s">
        <v>13001</v>
      </c>
      <c r="E7" s="938" t="s">
        <v>203</v>
      </c>
      <c r="F7" s="44" t="s">
        <v>12</v>
      </c>
      <c r="G7" s="1639">
        <v>30</v>
      </c>
      <c r="H7" s="45" t="s">
        <v>206</v>
      </c>
      <c r="I7" s="789" t="s">
        <v>13011</v>
      </c>
      <c r="J7" s="1108" t="s">
        <v>13012</v>
      </c>
      <c r="K7" s="45"/>
      <c r="L7" s="45" t="s">
        <v>203</v>
      </c>
      <c r="M7" s="284" t="s">
        <v>362</v>
      </c>
      <c r="N7" s="138" t="s">
        <v>13013</v>
      </c>
      <c r="O7" s="138" t="s">
        <v>13014</v>
      </c>
      <c r="P7" s="45" t="s">
        <v>206</v>
      </c>
      <c r="Q7" s="6"/>
    </row>
    <row r="8" spans="1:17" ht="30">
      <c r="A8" s="2288"/>
      <c r="B8" s="44" t="s">
        <v>13015</v>
      </c>
      <c r="C8" s="44" t="s">
        <v>13016</v>
      </c>
      <c r="D8" s="187" t="s">
        <v>13001</v>
      </c>
      <c r="E8" s="938" t="s">
        <v>203</v>
      </c>
      <c r="F8" s="44" t="s">
        <v>12</v>
      </c>
      <c r="G8" s="1639">
        <v>1</v>
      </c>
      <c r="H8" s="45" t="s">
        <v>206</v>
      </c>
      <c r="I8" s="789" t="s">
        <v>13002</v>
      </c>
      <c r="J8" s="1108" t="s">
        <v>13017</v>
      </c>
      <c r="K8" s="45"/>
      <c r="L8" s="45" t="s">
        <v>203</v>
      </c>
      <c r="M8" s="45" t="s">
        <v>203</v>
      </c>
      <c r="N8" s="45" t="s">
        <v>206</v>
      </c>
      <c r="O8" s="45" t="s">
        <v>206</v>
      </c>
      <c r="P8" s="45" t="s">
        <v>206</v>
      </c>
      <c r="Q8" s="6"/>
    </row>
    <row r="9" spans="1:17" ht="45">
      <c r="A9" s="2288"/>
      <c r="B9" s="44" t="s">
        <v>2504</v>
      </c>
      <c r="C9" s="44" t="s">
        <v>13018</v>
      </c>
      <c r="D9" s="187" t="s">
        <v>13001</v>
      </c>
      <c r="E9" s="1637" t="s">
        <v>203</v>
      </c>
      <c r="F9" s="1108" t="s">
        <v>12</v>
      </c>
      <c r="G9" s="1639">
        <v>2</v>
      </c>
      <c r="H9" s="45" t="s">
        <v>206</v>
      </c>
      <c r="I9" s="789" t="s">
        <v>13011</v>
      </c>
      <c r="J9" s="1108" t="s">
        <v>13019</v>
      </c>
      <c r="K9" s="45"/>
      <c r="L9" s="45" t="s">
        <v>203</v>
      </c>
      <c r="M9" s="284" t="s">
        <v>362</v>
      </c>
      <c r="N9" s="138" t="s">
        <v>13013</v>
      </c>
      <c r="O9" s="138" t="s">
        <v>13014</v>
      </c>
      <c r="P9" s="45" t="s">
        <v>206</v>
      </c>
      <c r="Q9" s="6"/>
    </row>
    <row r="10" spans="1:17" ht="30">
      <c r="A10" s="2288"/>
      <c r="B10" s="1108" t="s">
        <v>13020</v>
      </c>
      <c r="C10" s="1108" t="s">
        <v>13021</v>
      </c>
      <c r="D10" s="45" t="s">
        <v>13001</v>
      </c>
      <c r="E10" s="903" t="s">
        <v>203</v>
      </c>
      <c r="F10" s="793" t="s">
        <v>12</v>
      </c>
      <c r="G10" s="1639">
        <v>4</v>
      </c>
      <c r="H10" s="45" t="s">
        <v>206</v>
      </c>
      <c r="I10" s="789" t="s">
        <v>13002</v>
      </c>
      <c r="J10" s="1108" t="s">
        <v>13022</v>
      </c>
      <c r="K10" s="45"/>
      <c r="L10" s="45" t="s">
        <v>203</v>
      </c>
      <c r="M10" s="45" t="s">
        <v>203</v>
      </c>
      <c r="N10" s="45" t="s">
        <v>206</v>
      </c>
      <c r="O10" s="45" t="s">
        <v>206</v>
      </c>
      <c r="P10" s="45" t="s">
        <v>206</v>
      </c>
      <c r="Q10" s="151"/>
    </row>
    <row r="11" spans="1:17" ht="45">
      <c r="A11" s="2288"/>
      <c r="B11" s="44" t="s">
        <v>6266</v>
      </c>
      <c r="C11" s="44" t="s">
        <v>13023</v>
      </c>
      <c r="D11" s="521" t="s">
        <v>13001</v>
      </c>
      <c r="E11" s="903" t="s">
        <v>203</v>
      </c>
      <c r="F11" s="793" t="s">
        <v>12</v>
      </c>
      <c r="G11" s="1639">
        <v>1</v>
      </c>
      <c r="H11" s="45" t="s">
        <v>206</v>
      </c>
      <c r="I11" s="789" t="s">
        <v>13011</v>
      </c>
      <c r="J11" s="1108" t="s">
        <v>13024</v>
      </c>
      <c r="K11" s="45"/>
      <c r="L11" s="45" t="s">
        <v>203</v>
      </c>
      <c r="M11" s="284" t="s">
        <v>362</v>
      </c>
      <c r="N11" s="138" t="s">
        <v>13013</v>
      </c>
      <c r="O11" s="138" t="s">
        <v>13014</v>
      </c>
      <c r="P11" s="45" t="s">
        <v>206</v>
      </c>
      <c r="Q11" s="6"/>
    </row>
    <row r="12" spans="1:17" ht="45">
      <c r="A12" s="2288"/>
      <c r="B12" s="44" t="s">
        <v>13025</v>
      </c>
      <c r="C12" s="44" t="s">
        <v>13026</v>
      </c>
      <c r="D12" s="187" t="s">
        <v>13001</v>
      </c>
      <c r="E12" s="903" t="s">
        <v>203</v>
      </c>
      <c r="F12" s="793" t="s">
        <v>12</v>
      </c>
      <c r="G12" s="1639">
        <v>2</v>
      </c>
      <c r="H12" s="45" t="s">
        <v>206</v>
      </c>
      <c r="I12" s="789" t="s">
        <v>13011</v>
      </c>
      <c r="J12" s="1108" t="s">
        <v>13027</v>
      </c>
      <c r="K12" s="45"/>
      <c r="L12" s="45" t="s">
        <v>203</v>
      </c>
      <c r="M12" s="284" t="s">
        <v>362</v>
      </c>
      <c r="N12" s="138" t="s">
        <v>13013</v>
      </c>
      <c r="O12" s="138" t="s">
        <v>13014</v>
      </c>
      <c r="P12" s="45" t="s">
        <v>206</v>
      </c>
      <c r="Q12" s="151"/>
    </row>
    <row r="13" spans="1:17" ht="45">
      <c r="A13" s="2289"/>
      <c r="B13" s="44" t="s">
        <v>4130</v>
      </c>
      <c r="C13" s="44" t="s">
        <v>13028</v>
      </c>
      <c r="D13" s="187" t="s">
        <v>13001</v>
      </c>
      <c r="E13" s="903" t="s">
        <v>203</v>
      </c>
      <c r="F13" s="1108" t="s">
        <v>28</v>
      </c>
      <c r="G13" s="1639">
        <v>3</v>
      </c>
      <c r="H13" s="45" t="s">
        <v>206</v>
      </c>
      <c r="I13" s="789" t="s">
        <v>13011</v>
      </c>
      <c r="J13" s="1108" t="s">
        <v>13029</v>
      </c>
      <c r="K13" s="45"/>
      <c r="L13" s="45" t="s">
        <v>203</v>
      </c>
      <c r="M13" s="284" t="s">
        <v>362</v>
      </c>
      <c r="N13" s="138" t="s">
        <v>13013</v>
      </c>
      <c r="O13" s="138" t="s">
        <v>13014</v>
      </c>
      <c r="P13" s="45" t="s">
        <v>206</v>
      </c>
      <c r="Q13" s="151"/>
    </row>
    <row r="14" spans="1:17" ht="45">
      <c r="A14" s="2288" t="s">
        <v>7910</v>
      </c>
      <c r="B14" s="1108" t="s">
        <v>12666</v>
      </c>
      <c r="C14" s="1108" t="s">
        <v>13030</v>
      </c>
      <c r="D14" s="45" t="s">
        <v>13001</v>
      </c>
      <c r="E14" s="903" t="s">
        <v>203</v>
      </c>
      <c r="F14" s="793" t="s">
        <v>12</v>
      </c>
      <c r="G14" s="1639">
        <v>3</v>
      </c>
      <c r="H14" s="45" t="s">
        <v>206</v>
      </c>
      <c r="I14" s="789" t="s">
        <v>13002</v>
      </c>
      <c r="J14" s="1108" t="s">
        <v>13031</v>
      </c>
      <c r="K14" s="45"/>
      <c r="L14" s="45" t="s">
        <v>203</v>
      </c>
      <c r="M14" s="45" t="s">
        <v>203</v>
      </c>
      <c r="N14" s="45" t="s">
        <v>206</v>
      </c>
      <c r="O14" s="45" t="s">
        <v>206</v>
      </c>
      <c r="P14" s="45" t="s">
        <v>206</v>
      </c>
      <c r="Q14" s="151"/>
    </row>
    <row r="15" spans="1:17">
      <c r="A15" s="2289"/>
      <c r="B15" s="1637" t="s">
        <v>13032</v>
      </c>
      <c r="C15" s="1108" t="s">
        <v>13033</v>
      </c>
      <c r="D15" s="45" t="s">
        <v>13001</v>
      </c>
      <c r="E15" s="903" t="s">
        <v>203</v>
      </c>
      <c r="F15" s="793" t="s">
        <v>12</v>
      </c>
      <c r="G15" s="1639">
        <v>10</v>
      </c>
      <c r="H15" s="45" t="s">
        <v>206</v>
      </c>
      <c r="I15" s="789" t="s">
        <v>13011</v>
      </c>
      <c r="J15" s="1108" t="s">
        <v>13034</v>
      </c>
      <c r="K15" s="45"/>
      <c r="L15" s="45" t="s">
        <v>203</v>
      </c>
      <c r="M15" s="284" t="s">
        <v>362</v>
      </c>
      <c r="N15" s="138" t="s">
        <v>13013</v>
      </c>
      <c r="O15" s="138" t="s">
        <v>13014</v>
      </c>
      <c r="P15" s="45" t="s">
        <v>206</v>
      </c>
      <c r="Q15" s="151"/>
    </row>
    <row r="16" spans="1:17" ht="60">
      <c r="A16" s="1689" t="s">
        <v>1235</v>
      </c>
      <c r="B16" s="1108" t="s">
        <v>10463</v>
      </c>
      <c r="C16" s="1108" t="s">
        <v>13035</v>
      </c>
      <c r="D16" s="45" t="s">
        <v>13001</v>
      </c>
      <c r="E16" s="903" t="s">
        <v>203</v>
      </c>
      <c r="F16" s="1108" t="s">
        <v>28</v>
      </c>
      <c r="G16" s="1639">
        <v>13</v>
      </c>
      <c r="H16" s="45" t="s">
        <v>245</v>
      </c>
      <c r="I16" s="789" t="s">
        <v>13002</v>
      </c>
      <c r="J16" s="1108" t="s">
        <v>13036</v>
      </c>
      <c r="K16" s="45"/>
      <c r="L16" s="45" t="s">
        <v>203</v>
      </c>
      <c r="M16" s="45" t="s">
        <v>203</v>
      </c>
      <c r="N16" s="45" t="s">
        <v>206</v>
      </c>
      <c r="O16" s="45" t="s">
        <v>206</v>
      </c>
      <c r="P16" s="45" t="s">
        <v>206</v>
      </c>
      <c r="Q16" s="151"/>
    </row>
    <row r="17" spans="1:17" ht="60">
      <c r="A17" s="2288" t="s">
        <v>13037</v>
      </c>
      <c r="B17" s="1108" t="s">
        <v>8834</v>
      </c>
      <c r="C17" s="1108" t="s">
        <v>13038</v>
      </c>
      <c r="D17" s="45" t="s">
        <v>13001</v>
      </c>
      <c r="E17" s="903" t="s">
        <v>203</v>
      </c>
      <c r="F17" s="793" t="s">
        <v>12</v>
      </c>
      <c r="G17" s="1639">
        <v>10</v>
      </c>
      <c r="H17" s="45" t="s">
        <v>206</v>
      </c>
      <c r="I17" s="789" t="s">
        <v>13002</v>
      </c>
      <c r="J17" s="1108" t="s">
        <v>13039</v>
      </c>
      <c r="K17" s="45"/>
      <c r="L17" s="45" t="s">
        <v>203</v>
      </c>
      <c r="M17" s="45" t="s">
        <v>203</v>
      </c>
      <c r="N17" s="45" t="s">
        <v>206</v>
      </c>
      <c r="O17" s="45" t="s">
        <v>206</v>
      </c>
      <c r="P17" s="45" t="s">
        <v>206</v>
      </c>
      <c r="Q17" s="151"/>
    </row>
    <row r="18" spans="1:17" ht="60">
      <c r="A18" s="2288"/>
      <c r="B18" s="1108" t="s">
        <v>10907</v>
      </c>
      <c r="C18" s="1108" t="s">
        <v>13040</v>
      </c>
      <c r="D18" s="45" t="s">
        <v>13001</v>
      </c>
      <c r="E18" s="903" t="s">
        <v>203</v>
      </c>
      <c r="F18" s="793" t="s">
        <v>12</v>
      </c>
      <c r="G18" s="1639">
        <v>5</v>
      </c>
      <c r="H18" s="45" t="s">
        <v>206</v>
      </c>
      <c r="I18" s="789" t="s">
        <v>13002</v>
      </c>
      <c r="J18" s="1108" t="s">
        <v>13041</v>
      </c>
      <c r="K18" s="261"/>
      <c r="L18" s="45" t="s">
        <v>203</v>
      </c>
      <c r="M18" s="45" t="s">
        <v>203</v>
      </c>
      <c r="N18" s="45" t="s">
        <v>206</v>
      </c>
      <c r="O18" s="45" t="s">
        <v>206</v>
      </c>
      <c r="P18" s="45" t="s">
        <v>206</v>
      </c>
      <c r="Q18" s="231"/>
    </row>
    <row r="19" spans="1:17" ht="60">
      <c r="A19" s="2289"/>
      <c r="B19" s="1108" t="s">
        <v>12893</v>
      </c>
      <c r="C19" s="1108" t="s">
        <v>13042</v>
      </c>
      <c r="D19" s="45" t="s">
        <v>13001</v>
      </c>
      <c r="E19" s="903" t="s">
        <v>203</v>
      </c>
      <c r="F19" s="793" t="s">
        <v>12</v>
      </c>
      <c r="G19" s="1640">
        <v>2</v>
      </c>
      <c r="H19" s="45" t="s">
        <v>206</v>
      </c>
      <c r="I19" s="789" t="s">
        <v>13002</v>
      </c>
      <c r="J19" s="1641" t="s">
        <v>13043</v>
      </c>
      <c r="K19" s="45"/>
      <c r="L19" s="45" t="s">
        <v>203</v>
      </c>
      <c r="M19" s="45" t="s">
        <v>203</v>
      </c>
      <c r="N19" s="45" t="s">
        <v>206</v>
      </c>
      <c r="O19" s="45" t="s">
        <v>206</v>
      </c>
      <c r="P19" s="45" t="s">
        <v>206</v>
      </c>
      <c r="Q19" s="6"/>
    </row>
  </sheetData>
  <autoFilter ref="A2:Q2" xr:uid="{77DAC6F7-FD21-44DF-8A72-73E33984AF3F}"/>
  <mergeCells count="5">
    <mergeCell ref="A17:A19"/>
    <mergeCell ref="I1:K1"/>
    <mergeCell ref="A3:A4"/>
    <mergeCell ref="A14:A15"/>
    <mergeCell ref="A6:A13"/>
  </mergeCell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72B92-518A-4E8D-B42D-C8C6ADEF96DD}">
  <sheetPr>
    <tabColor rgb="FFFFFF00"/>
  </sheetPr>
  <dimension ref="A1:Q25"/>
  <sheetViews>
    <sheetView topLeftCell="A12" workbookViewId="0">
      <selection activeCell="C12" sqref="C12"/>
    </sheetView>
  </sheetViews>
  <sheetFormatPr defaultRowHeight="15"/>
  <cols>
    <col min="1" max="1" width="23.28515625" customWidth="1"/>
    <col min="2" max="2" width="45" style="7" customWidth="1"/>
    <col min="3" max="3" width="41.85546875" customWidth="1"/>
    <col min="4" max="8" width="9.140625" customWidth="1"/>
    <col min="9" max="9" width="22.42578125" customWidth="1"/>
    <col min="10" max="10" width="25.85546875" customWidth="1"/>
    <col min="11" max="16" width="22" customWidth="1"/>
    <col min="17" max="17" width="37" bestFit="1" customWidth="1"/>
  </cols>
  <sheetData>
    <row r="1" spans="1:17" ht="75.75" customHeight="1">
      <c r="A1" s="145"/>
      <c r="B1" s="160"/>
      <c r="C1" s="145"/>
      <c r="D1" s="140" t="s">
        <v>1076</v>
      </c>
      <c r="E1" s="907" t="s">
        <v>2241</v>
      </c>
      <c r="F1" s="907" t="s">
        <v>2242</v>
      </c>
      <c r="G1" s="908"/>
      <c r="H1" s="909" t="s">
        <v>3419</v>
      </c>
      <c r="I1" s="2069" t="s">
        <v>208</v>
      </c>
      <c r="J1" s="2069"/>
      <c r="K1" s="2069"/>
      <c r="L1" s="918" t="s">
        <v>2245</v>
      </c>
      <c r="M1" s="918" t="s">
        <v>2246</v>
      </c>
      <c r="N1" s="918" t="s">
        <v>2247</v>
      </c>
      <c r="O1" s="1150" t="s">
        <v>2248</v>
      </c>
      <c r="P1" s="918" t="s">
        <v>2249</v>
      </c>
      <c r="Q1" s="37" t="s">
        <v>12865</v>
      </c>
    </row>
    <row r="2" spans="1:17" ht="90">
      <c r="A2" s="12" t="s">
        <v>1078</v>
      </c>
      <c r="B2" s="12" t="s">
        <v>1079</v>
      </c>
      <c r="C2" s="12" t="s">
        <v>1080</v>
      </c>
      <c r="D2" s="82" t="s">
        <v>1081</v>
      </c>
      <c r="E2" s="910" t="s">
        <v>2252</v>
      </c>
      <c r="F2" s="910" t="s">
        <v>2253</v>
      </c>
      <c r="G2" s="910" t="s">
        <v>2254</v>
      </c>
      <c r="H2" s="911" t="s">
        <v>2255</v>
      </c>
      <c r="I2" s="38" t="s">
        <v>1082</v>
      </c>
      <c r="J2" s="38" t="s">
        <v>1083</v>
      </c>
      <c r="K2" s="38" t="s">
        <v>1084</v>
      </c>
      <c r="L2" s="918" t="s">
        <v>2257</v>
      </c>
      <c r="M2" s="918" t="s">
        <v>2258</v>
      </c>
      <c r="N2" s="918" t="s">
        <v>2259</v>
      </c>
      <c r="O2" s="1150" t="s">
        <v>2260</v>
      </c>
      <c r="P2" s="918" t="s">
        <v>2261</v>
      </c>
      <c r="Q2" s="37" t="s">
        <v>1085</v>
      </c>
    </row>
    <row r="3" spans="1:17" ht="15" customHeight="1">
      <c r="A3" s="2292" t="s">
        <v>13044</v>
      </c>
      <c r="B3" s="945" t="s">
        <v>12869</v>
      </c>
      <c r="C3" s="793" t="s">
        <v>1657</v>
      </c>
      <c r="D3" s="45"/>
      <c r="E3" s="471" t="s">
        <v>245</v>
      </c>
      <c r="F3" s="44" t="s">
        <v>12</v>
      </c>
      <c r="G3" s="1638">
        <v>2</v>
      </c>
      <c r="H3" s="45"/>
      <c r="I3" s="262" t="s">
        <v>13045</v>
      </c>
      <c r="J3" s="793" t="s">
        <v>13046</v>
      </c>
      <c r="K3" s="45"/>
      <c r="L3" s="45"/>
      <c r="M3" s="45"/>
      <c r="N3" s="45"/>
      <c r="O3" s="45"/>
      <c r="P3" s="45"/>
      <c r="Q3" s="45"/>
    </row>
    <row r="4" spans="1:17">
      <c r="A4" s="2293"/>
      <c r="B4" s="1643" t="s">
        <v>1087</v>
      </c>
      <c r="C4" s="1108" t="s">
        <v>10499</v>
      </c>
      <c r="D4" s="45"/>
      <c r="E4" s="903" t="s">
        <v>245</v>
      </c>
      <c r="F4" s="789" t="s">
        <v>28</v>
      </c>
      <c r="G4" s="1639">
        <v>12</v>
      </c>
      <c r="H4" s="45"/>
      <c r="I4" s="1133" t="s">
        <v>13045</v>
      </c>
      <c r="J4" s="1108" t="s">
        <v>13047</v>
      </c>
      <c r="K4" s="45"/>
      <c r="L4" s="45"/>
      <c r="M4" s="45"/>
      <c r="N4" s="45"/>
      <c r="O4" s="45"/>
      <c r="P4" s="45"/>
      <c r="Q4" s="45"/>
    </row>
    <row r="5" spans="1:17" ht="15" customHeight="1">
      <c r="A5" s="2293"/>
      <c r="B5" s="1643" t="s">
        <v>13048</v>
      </c>
      <c r="C5" s="1108" t="s">
        <v>40</v>
      </c>
      <c r="D5" s="45"/>
      <c r="E5" s="903" t="s">
        <v>245</v>
      </c>
      <c r="F5" s="789" t="s">
        <v>28</v>
      </c>
      <c r="G5" s="1639">
        <v>3</v>
      </c>
      <c r="H5" s="45"/>
      <c r="I5" s="1133" t="s">
        <v>13045</v>
      </c>
      <c r="J5" s="1108" t="s">
        <v>13049</v>
      </c>
      <c r="K5" s="45"/>
      <c r="L5" s="45"/>
      <c r="M5" s="45"/>
      <c r="N5" s="261"/>
      <c r="O5" s="261"/>
      <c r="P5" s="261"/>
      <c r="Q5" s="261"/>
    </row>
    <row r="6" spans="1:17" ht="15" customHeight="1">
      <c r="A6" s="2293"/>
      <c r="B6" s="1644" t="s">
        <v>13050</v>
      </c>
      <c r="C6" s="1108" t="s">
        <v>13051</v>
      </c>
      <c r="D6" s="45"/>
      <c r="E6" s="903" t="s">
        <v>203</v>
      </c>
      <c r="F6" s="44" t="s">
        <v>12</v>
      </c>
      <c r="G6" s="1639">
        <v>3</v>
      </c>
      <c r="H6" s="45"/>
      <c r="I6" s="1133" t="s">
        <v>13045</v>
      </c>
      <c r="J6" s="1108" t="s">
        <v>13052</v>
      </c>
      <c r="K6" s="45"/>
      <c r="L6" s="45"/>
      <c r="M6" s="284"/>
      <c r="N6" s="45"/>
      <c r="O6" s="45"/>
      <c r="P6" s="45"/>
      <c r="Q6" s="45"/>
    </row>
    <row r="7" spans="1:17" ht="15" customHeight="1">
      <c r="A7" s="2294"/>
      <c r="B7" s="1644" t="s">
        <v>13053</v>
      </c>
      <c r="C7" s="1108" t="s">
        <v>13054</v>
      </c>
      <c r="D7" s="121"/>
      <c r="E7" s="903" t="s">
        <v>203</v>
      </c>
      <c r="F7" s="44" t="s">
        <v>12</v>
      </c>
      <c r="G7" s="1639">
        <v>35</v>
      </c>
      <c r="H7" s="45"/>
      <c r="I7" s="1133" t="s">
        <v>13055</v>
      </c>
      <c r="J7" s="1108" t="s">
        <v>13056</v>
      </c>
      <c r="K7" s="45"/>
      <c r="L7" s="45"/>
      <c r="M7" s="284" t="s">
        <v>362</v>
      </c>
      <c r="N7" s="45"/>
      <c r="O7" s="45"/>
      <c r="P7" s="45"/>
      <c r="Q7" s="45"/>
    </row>
    <row r="8" spans="1:17">
      <c r="A8" s="903" t="s">
        <v>1093</v>
      </c>
      <c r="B8" s="1643" t="s">
        <v>3008</v>
      </c>
      <c r="C8" s="1108" t="s">
        <v>3009</v>
      </c>
      <c r="D8" s="45"/>
      <c r="E8" s="903" t="s">
        <v>203</v>
      </c>
      <c r="F8" s="789" t="s">
        <v>28</v>
      </c>
      <c r="G8" s="1639">
        <v>8</v>
      </c>
      <c r="H8" s="45"/>
      <c r="I8" s="1133" t="s">
        <v>13045</v>
      </c>
      <c r="J8" s="1108" t="s">
        <v>13057</v>
      </c>
      <c r="K8" s="45"/>
      <c r="L8" s="45"/>
      <c r="M8" s="284"/>
      <c r="N8" s="6"/>
      <c r="O8" s="6"/>
      <c r="P8" s="45"/>
      <c r="Q8" s="6"/>
    </row>
    <row r="9" spans="1:17">
      <c r="A9" s="2293" t="s">
        <v>1963</v>
      </c>
      <c r="B9" s="1643" t="s">
        <v>1108</v>
      </c>
      <c r="C9" s="1108" t="s">
        <v>13058</v>
      </c>
      <c r="D9" s="45"/>
      <c r="E9" s="903" t="s">
        <v>203</v>
      </c>
      <c r="F9" s="789" t="s">
        <v>28</v>
      </c>
      <c r="G9" s="1639">
        <v>9</v>
      </c>
      <c r="H9" s="45"/>
      <c r="I9" s="1133" t="s">
        <v>13045</v>
      </c>
      <c r="J9" s="1108" t="s">
        <v>13059</v>
      </c>
      <c r="K9" s="45"/>
      <c r="L9" s="45"/>
      <c r="M9" s="284"/>
      <c r="N9" s="6"/>
      <c r="O9" s="6"/>
      <c r="P9" s="45"/>
      <c r="Q9" s="6"/>
    </row>
    <row r="10" spans="1:17" ht="30">
      <c r="A10" s="2293"/>
      <c r="B10" s="1643" t="s">
        <v>10907</v>
      </c>
      <c r="C10" s="1108" t="s">
        <v>13060</v>
      </c>
      <c r="D10" s="45"/>
      <c r="E10" s="903" t="s">
        <v>203</v>
      </c>
      <c r="F10" s="44" t="s">
        <v>12</v>
      </c>
      <c r="G10" s="1639">
        <v>5</v>
      </c>
      <c r="H10" s="45"/>
      <c r="I10" s="1133" t="s">
        <v>13045</v>
      </c>
      <c r="J10" s="1108" t="s">
        <v>13061</v>
      </c>
      <c r="K10" s="45"/>
      <c r="L10" s="45"/>
      <c r="M10" s="284"/>
      <c r="N10" s="138"/>
      <c r="O10" s="138"/>
      <c r="P10" s="45"/>
      <c r="Q10" s="6"/>
    </row>
    <row r="11" spans="1:17">
      <c r="A11" s="2294"/>
      <c r="B11" s="1643" t="s">
        <v>10938</v>
      </c>
      <c r="C11" s="1108" t="s">
        <v>13062</v>
      </c>
      <c r="D11" s="45"/>
      <c r="E11" s="903" t="s">
        <v>203</v>
      </c>
      <c r="F11" s="789" t="s">
        <v>28</v>
      </c>
      <c r="G11" s="1639">
        <v>9</v>
      </c>
      <c r="H11" s="45"/>
      <c r="I11" s="1133" t="s">
        <v>13045</v>
      </c>
      <c r="J11" s="1108" t="s">
        <v>13063</v>
      </c>
      <c r="K11" s="45"/>
      <c r="L11" s="45"/>
      <c r="M11" s="284"/>
      <c r="N11" s="138"/>
      <c r="O11" s="138"/>
      <c r="P11" s="45"/>
      <c r="Q11" s="6"/>
    </row>
    <row r="12" spans="1:17" ht="30">
      <c r="A12" s="2383" t="s">
        <v>13064</v>
      </c>
      <c r="B12" s="1644" t="s">
        <v>13065</v>
      </c>
      <c r="C12" s="1108" t="s">
        <v>13066</v>
      </c>
      <c r="D12" s="45"/>
      <c r="E12" s="903" t="s">
        <v>203</v>
      </c>
      <c r="F12" s="44" t="s">
        <v>12</v>
      </c>
      <c r="G12" s="1639">
        <v>1</v>
      </c>
      <c r="H12" s="45"/>
      <c r="I12" s="1133" t="s">
        <v>13045</v>
      </c>
      <c r="J12" s="1108" t="s">
        <v>13067</v>
      </c>
      <c r="K12" s="45"/>
      <c r="L12" s="45"/>
      <c r="M12" s="284"/>
      <c r="N12" s="138"/>
      <c r="O12" s="138"/>
      <c r="P12" s="45"/>
      <c r="Q12" s="151"/>
    </row>
    <row r="13" spans="1:17" ht="30">
      <c r="A13" s="2384"/>
      <c r="B13" s="1643" t="s">
        <v>13068</v>
      </c>
      <c r="C13" s="1108" t="s">
        <v>13069</v>
      </c>
      <c r="D13" s="45"/>
      <c r="E13" s="903" t="s">
        <v>203</v>
      </c>
      <c r="F13" s="44" t="s">
        <v>12</v>
      </c>
      <c r="G13" s="1639">
        <v>2</v>
      </c>
      <c r="H13" s="45"/>
      <c r="I13" s="1133" t="s">
        <v>13045</v>
      </c>
      <c r="J13" s="1108" t="s">
        <v>13070</v>
      </c>
      <c r="K13" s="45"/>
      <c r="L13" s="45"/>
      <c r="M13" s="284"/>
      <c r="N13" s="138"/>
      <c r="O13" s="138"/>
      <c r="P13" s="45"/>
      <c r="Q13" s="151"/>
    </row>
    <row r="14" spans="1:17">
      <c r="A14" s="903" t="s">
        <v>1112</v>
      </c>
      <c r="B14" s="1643" t="s">
        <v>3762</v>
      </c>
      <c r="C14" s="1108" t="s">
        <v>13071</v>
      </c>
      <c r="D14" s="45"/>
      <c r="E14" s="903" t="s">
        <v>203</v>
      </c>
      <c r="F14" s="789" t="s">
        <v>2380</v>
      </c>
      <c r="G14" s="1639">
        <v>8</v>
      </c>
      <c r="H14" s="45"/>
      <c r="I14" s="1133" t="s">
        <v>13045</v>
      </c>
      <c r="J14" s="1108" t="s">
        <v>13072</v>
      </c>
      <c r="K14" s="45"/>
      <c r="L14" s="45"/>
      <c r="M14" s="284"/>
      <c r="N14" s="138"/>
      <c r="O14" s="138"/>
      <c r="P14" s="45"/>
      <c r="Q14" s="151"/>
    </row>
    <row r="15" spans="1:17">
      <c r="A15" s="2383" t="s">
        <v>13073</v>
      </c>
      <c r="B15" s="1643" t="s">
        <v>12936</v>
      </c>
      <c r="C15" s="1108" t="s">
        <v>13074</v>
      </c>
      <c r="D15" s="45"/>
      <c r="E15" s="903" t="s">
        <v>203</v>
      </c>
      <c r="F15" s="789" t="s">
        <v>28</v>
      </c>
      <c r="G15" s="1639">
        <v>3</v>
      </c>
      <c r="H15" s="45"/>
      <c r="I15" s="1133" t="s">
        <v>13045</v>
      </c>
      <c r="J15" s="1108" t="s">
        <v>13075</v>
      </c>
      <c r="K15" s="45"/>
      <c r="L15" s="45"/>
      <c r="M15" s="284"/>
      <c r="N15" s="138"/>
      <c r="O15" s="138"/>
      <c r="P15" s="45"/>
      <c r="Q15" s="151"/>
    </row>
    <row r="16" spans="1:17">
      <c r="A16" s="2384"/>
      <c r="B16" s="1643" t="s">
        <v>12934</v>
      </c>
      <c r="C16" s="1108" t="s">
        <v>13076</v>
      </c>
      <c r="D16" s="45"/>
      <c r="E16" s="903" t="s">
        <v>203</v>
      </c>
      <c r="F16" s="789" t="s">
        <v>28</v>
      </c>
      <c r="G16" s="1639">
        <v>3</v>
      </c>
      <c r="H16" s="45"/>
      <c r="I16" s="1133" t="s">
        <v>13045</v>
      </c>
      <c r="J16" s="1108" t="s">
        <v>13077</v>
      </c>
      <c r="K16" s="45"/>
      <c r="L16" s="45"/>
      <c r="M16" s="284"/>
      <c r="N16" s="138"/>
      <c r="O16" s="138"/>
      <c r="P16" s="45"/>
      <c r="Q16" s="151"/>
    </row>
    <row r="17" spans="1:17">
      <c r="A17" s="2383" t="s">
        <v>13078</v>
      </c>
      <c r="B17" s="1643" t="s">
        <v>11508</v>
      </c>
      <c r="C17" s="1108" t="s">
        <v>13079</v>
      </c>
      <c r="D17" s="45"/>
      <c r="E17" s="903" t="s">
        <v>203</v>
      </c>
      <c r="F17" s="789" t="s">
        <v>28</v>
      </c>
      <c r="G17" s="1639">
        <v>13</v>
      </c>
      <c r="H17" s="45"/>
      <c r="I17" s="1133" t="s">
        <v>13045</v>
      </c>
      <c r="J17" s="1108" t="s">
        <v>13080</v>
      </c>
      <c r="K17" s="45"/>
      <c r="L17" s="45"/>
      <c r="M17" s="284"/>
      <c r="N17" s="138"/>
      <c r="O17" s="138"/>
      <c r="P17" s="45"/>
      <c r="Q17" s="151"/>
    </row>
    <row r="18" spans="1:17">
      <c r="A18" s="2383"/>
      <c r="B18" s="1643" t="s">
        <v>13081</v>
      </c>
      <c r="C18" s="1108" t="s">
        <v>13082</v>
      </c>
      <c r="D18" s="45"/>
      <c r="E18" s="903" t="s">
        <v>203</v>
      </c>
      <c r="F18" s="789" t="s">
        <v>28</v>
      </c>
      <c r="G18" s="1639">
        <v>13</v>
      </c>
      <c r="H18" s="45"/>
      <c r="I18" s="1133" t="s">
        <v>13045</v>
      </c>
      <c r="J18" s="1108" t="s">
        <v>13083</v>
      </c>
      <c r="K18" s="45"/>
      <c r="L18" s="45"/>
      <c r="M18" s="284"/>
      <c r="N18" s="138"/>
      <c r="O18" s="138"/>
      <c r="P18" s="45"/>
      <c r="Q18" s="151"/>
    </row>
    <row r="19" spans="1:17">
      <c r="A19" s="2383"/>
      <c r="B19" s="1643" t="s">
        <v>13084</v>
      </c>
      <c r="C19" s="1108" t="s">
        <v>13085</v>
      </c>
      <c r="D19" s="45"/>
      <c r="E19" s="903" t="s">
        <v>203</v>
      </c>
      <c r="F19" s="789" t="s">
        <v>28</v>
      </c>
      <c r="G19" s="1639">
        <v>13</v>
      </c>
      <c r="H19" s="45"/>
      <c r="I19" s="1133" t="s">
        <v>13045</v>
      </c>
      <c r="J19" s="1108" t="s">
        <v>13086</v>
      </c>
      <c r="K19" s="45"/>
      <c r="L19" s="45"/>
      <c r="M19" s="284"/>
      <c r="N19" s="138"/>
      <c r="O19" s="138"/>
      <c r="P19" s="45"/>
      <c r="Q19" s="151"/>
    </row>
    <row r="20" spans="1:17" ht="120">
      <c r="A20" s="2383"/>
      <c r="B20" s="1643" t="s">
        <v>13087</v>
      </c>
      <c r="C20" s="1108" t="s">
        <v>13088</v>
      </c>
      <c r="D20" s="45"/>
      <c r="E20" s="903" t="s">
        <v>203</v>
      </c>
      <c r="F20" s="789" t="s">
        <v>28</v>
      </c>
      <c r="G20" s="1639">
        <v>13</v>
      </c>
      <c r="H20" s="261"/>
      <c r="I20" s="1133" t="s">
        <v>13045</v>
      </c>
      <c r="J20" s="1108" t="s">
        <v>13089</v>
      </c>
      <c r="K20" s="261"/>
      <c r="L20" s="261"/>
      <c r="M20" s="318"/>
      <c r="N20" s="246"/>
      <c r="O20" s="246"/>
      <c r="P20" s="45"/>
      <c r="Q20" s="151"/>
    </row>
    <row r="21" spans="1:17" ht="120">
      <c r="A21" s="2383"/>
      <c r="B21" s="1643" t="s">
        <v>13090</v>
      </c>
      <c r="C21" s="1108" t="s">
        <v>13091</v>
      </c>
      <c r="D21" s="45"/>
      <c r="E21" s="903" t="s">
        <v>203</v>
      </c>
      <c r="F21" s="789" t="s">
        <v>28</v>
      </c>
      <c r="G21" s="1640">
        <v>13</v>
      </c>
      <c r="H21" s="6"/>
      <c r="I21" s="959" t="s">
        <v>13045</v>
      </c>
      <c r="J21" s="1641" t="s">
        <v>13092</v>
      </c>
      <c r="K21" s="6"/>
      <c r="L21" s="6"/>
      <c r="M21" s="6"/>
      <c r="N21" s="6"/>
      <c r="O21" s="6"/>
    </row>
    <row r="22" spans="1:17" ht="120">
      <c r="A22" s="2383"/>
      <c r="B22" s="1643" t="s">
        <v>13093</v>
      </c>
      <c r="C22" s="1108" t="s">
        <v>13094</v>
      </c>
      <c r="D22" s="45"/>
      <c r="E22" s="903" t="s">
        <v>203</v>
      </c>
      <c r="F22" s="789" t="s">
        <v>28</v>
      </c>
      <c r="G22" s="1640">
        <v>13</v>
      </c>
      <c r="H22" s="6"/>
      <c r="I22" s="959" t="s">
        <v>13045</v>
      </c>
      <c r="J22" s="1641" t="s">
        <v>13095</v>
      </c>
      <c r="K22" s="6"/>
      <c r="L22" s="6"/>
      <c r="M22" s="6"/>
      <c r="N22" s="6"/>
      <c r="O22" s="6"/>
    </row>
    <row r="23" spans="1:17">
      <c r="A23" s="2383"/>
      <c r="B23" s="1644" t="s">
        <v>4063</v>
      </c>
      <c r="C23" s="1108" t="s">
        <v>13096</v>
      </c>
      <c r="D23" s="45"/>
      <c r="E23" s="903" t="s">
        <v>203</v>
      </c>
      <c r="F23" s="789" t="s">
        <v>28</v>
      </c>
      <c r="G23" s="1640">
        <v>13</v>
      </c>
      <c r="H23" s="6"/>
      <c r="I23" s="959" t="s">
        <v>13045</v>
      </c>
      <c r="J23" s="1641" t="s">
        <v>13097</v>
      </c>
      <c r="K23" s="16"/>
      <c r="L23" s="16"/>
      <c r="M23" s="16"/>
      <c r="N23" s="16"/>
      <c r="O23" s="16"/>
    </row>
    <row r="24" spans="1:17">
      <c r="A24" s="2384"/>
      <c r="B24" s="1644" t="s">
        <v>13098</v>
      </c>
      <c r="C24" s="1108" t="s">
        <v>13099</v>
      </c>
      <c r="D24" s="45"/>
      <c r="E24" s="903" t="s">
        <v>203</v>
      </c>
      <c r="F24" s="789" t="s">
        <v>28</v>
      </c>
      <c r="G24" s="1640">
        <v>13</v>
      </c>
      <c r="H24" s="6"/>
      <c r="I24" s="959" t="s">
        <v>13045</v>
      </c>
      <c r="J24" s="1641" t="s">
        <v>13100</v>
      </c>
      <c r="K24" s="6"/>
      <c r="L24" s="6"/>
      <c r="M24" s="6"/>
      <c r="N24" s="6"/>
      <c r="O24" s="6"/>
    </row>
    <row r="25" spans="1:17" ht="45">
      <c r="A25" s="903" t="s">
        <v>13101</v>
      </c>
      <c r="B25" s="1643" t="s">
        <v>12915</v>
      </c>
      <c r="C25" s="1108" t="s">
        <v>13102</v>
      </c>
      <c r="D25" s="45"/>
      <c r="E25" s="903" t="s">
        <v>203</v>
      </c>
      <c r="F25" s="789" t="s">
        <v>28</v>
      </c>
      <c r="G25" s="1640">
        <v>7</v>
      </c>
      <c r="H25" s="6"/>
      <c r="I25" s="959" t="s">
        <v>13045</v>
      </c>
      <c r="J25" s="1641" t="s">
        <v>13103</v>
      </c>
      <c r="K25" s="6"/>
      <c r="L25" s="6"/>
      <c r="M25" s="6"/>
      <c r="N25" s="6"/>
      <c r="O25" s="6"/>
    </row>
  </sheetData>
  <autoFilter ref="A1:Q25" xr:uid="{D3872B92-518A-4E8D-B42D-C8C6ADEF96DD}">
    <filterColumn colId="8" showButton="0"/>
    <filterColumn colId="9" showButton="0"/>
  </autoFilter>
  <mergeCells count="6">
    <mergeCell ref="A17:A24"/>
    <mergeCell ref="I1:K1"/>
    <mergeCell ref="A3:A7"/>
    <mergeCell ref="A9:A11"/>
    <mergeCell ref="A12:A13"/>
    <mergeCell ref="A15:A16"/>
  </mergeCell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30ED4-F177-464F-8F7D-BB820DB44DBF}">
  <sheetPr>
    <tabColor rgb="FFFFFF00"/>
  </sheetPr>
  <dimension ref="A1:Q18"/>
  <sheetViews>
    <sheetView workbookViewId="0">
      <selection activeCell="B3" sqref="B3:B4"/>
    </sheetView>
  </sheetViews>
  <sheetFormatPr defaultRowHeight="15"/>
  <cols>
    <col min="1" max="1" width="23.28515625" customWidth="1"/>
    <col min="2" max="2" width="45" customWidth="1"/>
    <col min="3" max="3" width="41.85546875" customWidth="1"/>
    <col min="4" max="9" width="9.140625" customWidth="1"/>
    <col min="10" max="10" width="25.85546875" customWidth="1"/>
    <col min="11" max="16" width="22" customWidth="1"/>
    <col min="17" max="17" width="37" bestFit="1" customWidth="1"/>
  </cols>
  <sheetData>
    <row r="1" spans="1:17" ht="75.75" customHeight="1">
      <c r="A1" s="145"/>
      <c r="B1" s="145"/>
      <c r="C1" s="145"/>
      <c r="D1" s="140" t="s">
        <v>1076</v>
      </c>
      <c r="E1" s="907" t="s">
        <v>2241</v>
      </c>
      <c r="F1" s="907" t="s">
        <v>2242</v>
      </c>
      <c r="G1" s="908"/>
      <c r="H1" s="909" t="s">
        <v>3419</v>
      </c>
      <c r="I1" s="2069" t="s">
        <v>208</v>
      </c>
      <c r="J1" s="2069"/>
      <c r="K1" s="2069"/>
      <c r="L1" s="918" t="s">
        <v>2245</v>
      </c>
      <c r="M1" s="918" t="s">
        <v>2246</v>
      </c>
      <c r="N1" s="918" t="s">
        <v>2247</v>
      </c>
      <c r="O1" s="1150" t="s">
        <v>2248</v>
      </c>
      <c r="P1" s="918" t="s">
        <v>2249</v>
      </c>
      <c r="Q1" s="37" t="s">
        <v>12865</v>
      </c>
    </row>
    <row r="2" spans="1:17" ht="90">
      <c r="A2" s="12" t="s">
        <v>1078</v>
      </c>
      <c r="B2" s="12" t="s">
        <v>1079</v>
      </c>
      <c r="C2" s="12" t="s">
        <v>1080</v>
      </c>
      <c r="D2" s="82" t="s">
        <v>1081</v>
      </c>
      <c r="E2" s="910" t="s">
        <v>2252</v>
      </c>
      <c r="F2" s="910" t="s">
        <v>2253</v>
      </c>
      <c r="G2" s="910" t="s">
        <v>2254</v>
      </c>
      <c r="H2" s="911" t="s">
        <v>2255</v>
      </c>
      <c r="I2" s="38" t="s">
        <v>1082</v>
      </c>
      <c r="J2" s="38" t="s">
        <v>1083</v>
      </c>
      <c r="K2" s="38" t="s">
        <v>1084</v>
      </c>
      <c r="L2" s="918" t="s">
        <v>2257</v>
      </c>
      <c r="M2" s="918" t="s">
        <v>2258</v>
      </c>
      <c r="N2" s="918" t="s">
        <v>2259</v>
      </c>
      <c r="O2" s="1150" t="s">
        <v>2260</v>
      </c>
      <c r="P2" s="918" t="s">
        <v>2261</v>
      </c>
      <c r="Q2" s="37" t="s">
        <v>1085</v>
      </c>
    </row>
    <row r="3" spans="1:17" ht="15" customHeight="1">
      <c r="A3" s="2292" t="s">
        <v>13104</v>
      </c>
      <c r="B3" s="793" t="s">
        <v>10907</v>
      </c>
      <c r="C3" s="793" t="s">
        <v>13105</v>
      </c>
      <c r="D3" s="45"/>
      <c r="E3" s="471" t="s">
        <v>245</v>
      </c>
      <c r="F3" s="793" t="s">
        <v>12</v>
      </c>
      <c r="G3" s="1638">
        <v>5</v>
      </c>
      <c r="H3" s="45"/>
      <c r="I3" s="44" t="s">
        <v>13106</v>
      </c>
      <c r="J3" s="793" t="s">
        <v>13107</v>
      </c>
      <c r="K3" s="45"/>
      <c r="L3" s="45"/>
      <c r="M3" s="45"/>
      <c r="N3" s="45"/>
      <c r="O3" s="45"/>
      <c r="P3" s="45"/>
      <c r="Q3" s="45"/>
    </row>
    <row r="4" spans="1:17" ht="30">
      <c r="A4" s="2294"/>
      <c r="B4" s="1108" t="s">
        <v>10846</v>
      </c>
      <c r="C4" s="1108" t="s">
        <v>13108</v>
      </c>
      <c r="D4" s="45"/>
      <c r="E4" s="903" t="s">
        <v>245</v>
      </c>
      <c r="F4" s="1108" t="s">
        <v>28</v>
      </c>
      <c r="G4" s="1639">
        <v>7</v>
      </c>
      <c r="H4" s="45"/>
      <c r="I4" s="789" t="s">
        <v>13106</v>
      </c>
      <c r="J4" s="1108" t="s">
        <v>13109</v>
      </c>
      <c r="K4" s="45"/>
      <c r="L4" s="45"/>
      <c r="M4" s="45"/>
      <c r="N4" s="45"/>
      <c r="O4" s="45"/>
      <c r="P4" s="45"/>
      <c r="Q4" s="45"/>
    </row>
    <row r="5" spans="1:17" ht="15" customHeight="1">
      <c r="A5" s="2293" t="s">
        <v>13110</v>
      </c>
      <c r="B5" s="1108" t="s">
        <v>13111</v>
      </c>
      <c r="C5" s="1108" t="s">
        <v>13112</v>
      </c>
      <c r="D5" s="45"/>
      <c r="E5" s="903" t="s">
        <v>203</v>
      </c>
      <c r="F5" s="1108" t="s">
        <v>2380</v>
      </c>
      <c r="G5" s="1639">
        <v>8</v>
      </c>
      <c r="H5" s="45"/>
      <c r="I5" s="789" t="s">
        <v>13106</v>
      </c>
      <c r="J5" s="1108" t="s">
        <v>13113</v>
      </c>
      <c r="K5" s="45"/>
      <c r="L5" s="45"/>
      <c r="M5" s="45"/>
      <c r="N5" s="261"/>
      <c r="O5" s="261"/>
      <c r="P5" s="261"/>
      <c r="Q5" s="261"/>
    </row>
    <row r="6" spans="1:17" ht="15" customHeight="1">
      <c r="A6" s="2293"/>
      <c r="B6" s="1108" t="s">
        <v>10955</v>
      </c>
      <c r="C6" s="1108" t="s">
        <v>13114</v>
      </c>
      <c r="D6" s="45"/>
      <c r="E6" s="903" t="s">
        <v>203</v>
      </c>
      <c r="F6" s="1108" t="s">
        <v>2380</v>
      </c>
      <c r="G6" s="1639">
        <v>8</v>
      </c>
      <c r="H6" s="45"/>
      <c r="I6" s="789" t="s">
        <v>13106</v>
      </c>
      <c r="J6" s="1108" t="s">
        <v>13115</v>
      </c>
      <c r="K6" s="45"/>
      <c r="L6" s="45"/>
      <c r="M6" s="284"/>
      <c r="N6" s="45"/>
      <c r="O6" s="45"/>
      <c r="P6" s="45"/>
      <c r="Q6" s="45"/>
    </row>
    <row r="7" spans="1:17" ht="15" customHeight="1">
      <c r="A7" s="2294"/>
      <c r="B7" s="1108" t="s">
        <v>12915</v>
      </c>
      <c r="C7" s="1108" t="s">
        <v>13116</v>
      </c>
      <c r="D7" s="121"/>
      <c r="E7" s="903" t="s">
        <v>203</v>
      </c>
      <c r="F7" s="1108" t="s">
        <v>28</v>
      </c>
      <c r="G7" s="1639">
        <v>7</v>
      </c>
      <c r="H7" s="45"/>
      <c r="I7" s="789" t="s">
        <v>13106</v>
      </c>
      <c r="J7" s="1108" t="s">
        <v>13117</v>
      </c>
      <c r="K7" s="45"/>
      <c r="L7" s="45"/>
      <c r="M7" s="284"/>
      <c r="N7" s="45"/>
      <c r="O7" s="45"/>
      <c r="P7" s="45"/>
      <c r="Q7" s="45"/>
    </row>
    <row r="8" spans="1:17" ht="75">
      <c r="A8" s="2293" t="s">
        <v>1086</v>
      </c>
      <c r="B8" s="1108" t="s">
        <v>12869</v>
      </c>
      <c r="C8" s="1108" t="s">
        <v>13118</v>
      </c>
      <c r="D8" s="45"/>
      <c r="E8" s="903" t="s">
        <v>203</v>
      </c>
      <c r="F8" s="793" t="s">
        <v>12</v>
      </c>
      <c r="G8" s="1639">
        <v>2</v>
      </c>
      <c r="H8" s="45"/>
      <c r="I8" s="789" t="s">
        <v>13106</v>
      </c>
      <c r="J8" s="1108" t="s">
        <v>13119</v>
      </c>
      <c r="K8" s="45"/>
      <c r="L8" s="45"/>
      <c r="M8" s="284"/>
      <c r="N8" s="6"/>
      <c r="O8" s="6"/>
      <c r="P8" s="45"/>
      <c r="Q8" s="6"/>
    </row>
    <row r="9" spans="1:17" ht="30">
      <c r="A9" s="2293"/>
      <c r="B9" s="1108" t="s">
        <v>1087</v>
      </c>
      <c r="C9" s="1108" t="s">
        <v>13120</v>
      </c>
      <c r="D9" s="45"/>
      <c r="E9" s="903" t="s">
        <v>203</v>
      </c>
      <c r="F9" s="1108" t="s">
        <v>28</v>
      </c>
      <c r="G9" s="1639">
        <v>12</v>
      </c>
      <c r="H9" s="45"/>
      <c r="I9" s="789" t="s">
        <v>13106</v>
      </c>
      <c r="J9" s="1108" t="s">
        <v>13121</v>
      </c>
      <c r="K9" s="45"/>
      <c r="L9" s="45"/>
      <c r="M9" s="284"/>
      <c r="N9" s="6"/>
      <c r="O9" s="6"/>
      <c r="P9" s="45"/>
      <c r="Q9" s="6"/>
    </row>
    <row r="10" spans="1:17" ht="30">
      <c r="A10" s="2294"/>
      <c r="B10" s="1108" t="s">
        <v>1108</v>
      </c>
      <c r="C10" s="1108" t="s">
        <v>13122</v>
      </c>
      <c r="D10" s="45"/>
      <c r="E10" s="903" t="s">
        <v>203</v>
      </c>
      <c r="F10" s="1108" t="s">
        <v>28</v>
      </c>
      <c r="G10" s="1639">
        <v>9</v>
      </c>
      <c r="H10" s="45"/>
      <c r="I10" s="789" t="s">
        <v>13106</v>
      </c>
      <c r="J10" s="1108" t="s">
        <v>13123</v>
      </c>
      <c r="K10" s="45"/>
      <c r="L10" s="45"/>
      <c r="M10" s="284"/>
      <c r="N10" s="138"/>
      <c r="O10" s="138"/>
      <c r="P10" s="45"/>
      <c r="Q10" s="6"/>
    </row>
    <row r="11" spans="1:17" ht="60">
      <c r="A11" s="2383" t="s">
        <v>13124</v>
      </c>
      <c r="B11" s="1108" t="s">
        <v>10103</v>
      </c>
      <c r="C11" s="1108" t="s">
        <v>13125</v>
      </c>
      <c r="D11" s="45"/>
      <c r="E11" s="903" t="s">
        <v>203</v>
      </c>
      <c r="F11" s="793" t="s">
        <v>12</v>
      </c>
      <c r="G11" s="1639">
        <v>3</v>
      </c>
      <c r="H11" s="45"/>
      <c r="I11" s="789" t="s">
        <v>13106</v>
      </c>
      <c r="J11" s="1108" t="s">
        <v>13126</v>
      </c>
      <c r="K11" s="45"/>
      <c r="L11" s="45"/>
      <c r="M11" s="284"/>
      <c r="N11" s="138"/>
      <c r="O11" s="138"/>
      <c r="P11" s="45"/>
      <c r="Q11" s="6"/>
    </row>
    <row r="12" spans="1:17" ht="30">
      <c r="A12" s="2383"/>
      <c r="B12" s="1108" t="s">
        <v>12666</v>
      </c>
      <c r="C12" s="1108" t="s">
        <v>13127</v>
      </c>
      <c r="D12" s="45"/>
      <c r="E12" s="903" t="s">
        <v>203</v>
      </c>
      <c r="F12" s="793" t="s">
        <v>12</v>
      </c>
      <c r="G12" s="1639">
        <v>3</v>
      </c>
      <c r="H12" s="45"/>
      <c r="I12" s="789" t="s">
        <v>13106</v>
      </c>
      <c r="J12" s="1108" t="s">
        <v>13128</v>
      </c>
      <c r="K12" s="45"/>
      <c r="L12" s="45"/>
      <c r="M12" s="284"/>
      <c r="N12" s="138"/>
      <c r="O12" s="138"/>
      <c r="P12" s="45"/>
      <c r="Q12" s="151"/>
    </row>
    <row r="13" spans="1:17" ht="240">
      <c r="A13" s="2383"/>
      <c r="B13" s="1637" t="s">
        <v>13129</v>
      </c>
      <c r="C13" s="1108" t="s">
        <v>13130</v>
      </c>
      <c r="D13" s="45"/>
      <c r="E13" s="903" t="s">
        <v>203</v>
      </c>
      <c r="F13" s="1108" t="s">
        <v>28</v>
      </c>
      <c r="G13" s="1639">
        <v>1</v>
      </c>
      <c r="H13" s="45"/>
      <c r="I13" s="789" t="s">
        <v>13106</v>
      </c>
      <c r="J13" s="1108" t="s">
        <v>13131</v>
      </c>
      <c r="K13" s="45"/>
      <c r="L13" s="45"/>
      <c r="M13" s="284"/>
      <c r="N13" s="138"/>
      <c r="O13" s="138"/>
      <c r="P13" s="45"/>
      <c r="Q13" s="151"/>
    </row>
    <row r="14" spans="1:17" ht="120">
      <c r="A14" s="2384"/>
      <c r="B14" s="1637" t="s">
        <v>13132</v>
      </c>
      <c r="C14" s="1108" t="s">
        <v>13133</v>
      </c>
      <c r="D14" s="45"/>
      <c r="E14" s="903" t="s">
        <v>203</v>
      </c>
      <c r="F14" s="793" t="s">
        <v>12</v>
      </c>
      <c r="G14" s="1639">
        <v>1</v>
      </c>
      <c r="H14" s="45"/>
      <c r="I14" s="789" t="s">
        <v>13106</v>
      </c>
      <c r="J14" s="1108" t="s">
        <v>13134</v>
      </c>
      <c r="K14" s="45"/>
      <c r="L14" s="45"/>
      <c r="M14" s="284"/>
      <c r="N14" s="138"/>
      <c r="O14" s="138"/>
      <c r="P14" s="45"/>
      <c r="Q14" s="151"/>
    </row>
    <row r="15" spans="1:17" ht="30">
      <c r="A15" s="2383" t="s">
        <v>13135</v>
      </c>
      <c r="B15" s="1108" t="s">
        <v>13136</v>
      </c>
      <c r="C15" s="1108" t="s">
        <v>13137</v>
      </c>
      <c r="D15" s="45"/>
      <c r="E15" s="903" t="s">
        <v>203</v>
      </c>
      <c r="F15" s="1108" t="s">
        <v>28</v>
      </c>
      <c r="G15" s="1639">
        <v>9</v>
      </c>
      <c r="H15" s="45"/>
      <c r="I15" s="789" t="s">
        <v>13106</v>
      </c>
      <c r="J15" s="1108" t="s">
        <v>13138</v>
      </c>
      <c r="K15" s="45"/>
      <c r="L15" s="45"/>
      <c r="M15" s="284"/>
      <c r="N15" s="138"/>
      <c r="O15" s="138"/>
      <c r="P15" s="45"/>
      <c r="Q15" s="151"/>
    </row>
    <row r="16" spans="1:17" ht="30">
      <c r="A16" s="2383"/>
      <c r="B16" s="1108" t="s">
        <v>13139</v>
      </c>
      <c r="C16" s="1108" t="s">
        <v>13140</v>
      </c>
      <c r="D16" s="45"/>
      <c r="E16" s="903" t="s">
        <v>203</v>
      </c>
      <c r="F16" s="1108" t="s">
        <v>28</v>
      </c>
      <c r="G16" s="1639">
        <v>9</v>
      </c>
      <c r="H16" s="45"/>
      <c r="I16" s="789" t="s">
        <v>13106</v>
      </c>
      <c r="J16" s="1108" t="s">
        <v>13141</v>
      </c>
      <c r="K16" s="45"/>
      <c r="L16" s="45"/>
      <c r="M16" s="284"/>
      <c r="N16" s="138"/>
      <c r="O16" s="138"/>
      <c r="P16" s="45"/>
      <c r="Q16" s="151"/>
    </row>
    <row r="17" spans="1:17" ht="30">
      <c r="A17" s="2383"/>
      <c r="B17" s="1108" t="s">
        <v>13142</v>
      </c>
      <c r="C17" s="1108" t="s">
        <v>13143</v>
      </c>
      <c r="D17" s="45"/>
      <c r="E17" s="903" t="s">
        <v>203</v>
      </c>
      <c r="F17" s="1108" t="s">
        <v>28</v>
      </c>
      <c r="G17" s="1639">
        <v>9</v>
      </c>
      <c r="H17" s="45"/>
      <c r="I17" s="789" t="s">
        <v>13106</v>
      </c>
      <c r="J17" s="1108" t="s">
        <v>13144</v>
      </c>
      <c r="K17" s="45"/>
      <c r="L17" s="45"/>
      <c r="M17" s="284"/>
      <c r="N17" s="138"/>
      <c r="O17" s="138"/>
      <c r="P17" s="45"/>
      <c r="Q17" s="151"/>
    </row>
    <row r="18" spans="1:17" ht="30">
      <c r="A18" s="2384"/>
      <c r="B18" s="1108" t="s">
        <v>13145</v>
      </c>
      <c r="C18" s="1108" t="s">
        <v>13146</v>
      </c>
      <c r="D18" s="45"/>
      <c r="E18" s="903" t="s">
        <v>203</v>
      </c>
      <c r="F18" s="1108" t="s">
        <v>28</v>
      </c>
      <c r="G18" s="1639">
        <v>9</v>
      </c>
      <c r="H18" s="45"/>
      <c r="I18" s="789" t="s">
        <v>13106</v>
      </c>
      <c r="J18" s="1108" t="s">
        <v>13147</v>
      </c>
      <c r="K18" s="45"/>
      <c r="L18" s="45"/>
      <c r="M18" s="284"/>
      <c r="N18" s="138"/>
      <c r="O18" s="138"/>
      <c r="P18" s="45"/>
      <c r="Q18" s="151"/>
    </row>
  </sheetData>
  <autoFilter ref="A1:Q25" xr:uid="{D3872B92-518A-4E8D-B42D-C8C6ADEF96DD}">
    <filterColumn colId="8" showButton="0"/>
    <filterColumn colId="9" showButton="0"/>
  </autoFilter>
  <mergeCells count="6">
    <mergeCell ref="A15:A18"/>
    <mergeCell ref="I1:K1"/>
    <mergeCell ref="A3:A4"/>
    <mergeCell ref="A5:A7"/>
    <mergeCell ref="A8:A10"/>
    <mergeCell ref="A11:A14"/>
  </mergeCell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42246-609C-4221-B2A4-8C7356A32329}">
  <dimension ref="A1:Q19"/>
  <sheetViews>
    <sheetView topLeftCell="A2" workbookViewId="0">
      <selection activeCell="B11" sqref="B11"/>
    </sheetView>
  </sheetViews>
  <sheetFormatPr defaultRowHeight="15"/>
  <cols>
    <col min="1" max="1" width="23.28515625" customWidth="1"/>
    <col min="2" max="2" width="45" customWidth="1"/>
    <col min="3" max="3" width="41.85546875" customWidth="1"/>
    <col min="4" max="8" width="9.140625" customWidth="1"/>
    <col min="9" max="10" width="25.85546875" customWidth="1"/>
    <col min="11" max="16" width="22" customWidth="1"/>
    <col min="17" max="17" width="37" bestFit="1" customWidth="1"/>
  </cols>
  <sheetData>
    <row r="1" spans="1:17" ht="75.75" customHeight="1">
      <c r="A1" s="145"/>
      <c r="B1" s="145"/>
      <c r="C1" s="145"/>
      <c r="D1" s="140" t="s">
        <v>1076</v>
      </c>
      <c r="E1" s="907" t="s">
        <v>2241</v>
      </c>
      <c r="F1" s="907" t="s">
        <v>2242</v>
      </c>
      <c r="G1" s="908"/>
      <c r="H1" s="909" t="s">
        <v>3419</v>
      </c>
      <c r="I1" s="2069" t="s">
        <v>208</v>
      </c>
      <c r="J1" s="2069"/>
      <c r="K1" s="2069"/>
      <c r="L1" s="918" t="s">
        <v>2245</v>
      </c>
      <c r="M1" s="918" t="s">
        <v>2246</v>
      </c>
      <c r="N1" s="918" t="s">
        <v>2247</v>
      </c>
      <c r="O1" s="1150" t="s">
        <v>2248</v>
      </c>
      <c r="P1" s="918" t="s">
        <v>2249</v>
      </c>
      <c r="Q1" s="37" t="s">
        <v>12865</v>
      </c>
    </row>
    <row r="2" spans="1:17" ht="90">
      <c r="A2" s="12" t="s">
        <v>1078</v>
      </c>
      <c r="B2" s="12" t="s">
        <v>1079</v>
      </c>
      <c r="C2" s="12" t="s">
        <v>1080</v>
      </c>
      <c r="D2" s="82" t="s">
        <v>1081</v>
      </c>
      <c r="E2" s="910" t="s">
        <v>2252</v>
      </c>
      <c r="F2" s="910" t="s">
        <v>2253</v>
      </c>
      <c r="G2" s="910" t="s">
        <v>2254</v>
      </c>
      <c r="H2" s="911" t="s">
        <v>2255</v>
      </c>
      <c r="I2" s="38" t="s">
        <v>1082</v>
      </c>
      <c r="J2" s="38" t="s">
        <v>1083</v>
      </c>
      <c r="K2" s="38" t="s">
        <v>1084</v>
      </c>
      <c r="L2" s="918" t="s">
        <v>2257</v>
      </c>
      <c r="M2" s="918" t="s">
        <v>2258</v>
      </c>
      <c r="N2" s="918" t="s">
        <v>2259</v>
      </c>
      <c r="O2" s="1150" t="s">
        <v>2260</v>
      </c>
      <c r="P2" s="918" t="s">
        <v>2261</v>
      </c>
      <c r="Q2" s="37" t="s">
        <v>1085</v>
      </c>
    </row>
    <row r="3" spans="1:17" ht="15" customHeight="1">
      <c r="A3" s="2143" t="s">
        <v>1558</v>
      </c>
      <c r="B3" s="45" t="s">
        <v>1091</v>
      </c>
      <c r="C3" s="93" t="s">
        <v>13148</v>
      </c>
      <c r="D3" s="45"/>
      <c r="E3" s="45" t="s">
        <v>245</v>
      </c>
      <c r="F3" s="45" t="s">
        <v>12</v>
      </c>
      <c r="G3" s="45" t="s">
        <v>13149</v>
      </c>
      <c r="H3" s="45" t="s">
        <v>206</v>
      </c>
      <c r="I3" s="45" t="s">
        <v>13150</v>
      </c>
      <c r="J3" s="45" t="s">
        <v>13151</v>
      </c>
      <c r="K3" s="45" t="s">
        <v>13152</v>
      </c>
      <c r="L3" s="45" t="s">
        <v>203</v>
      </c>
      <c r="M3" s="45" t="s">
        <v>203</v>
      </c>
      <c r="N3" s="45"/>
      <c r="O3" s="45"/>
      <c r="P3" s="45"/>
      <c r="Q3" s="45"/>
    </row>
    <row r="4" spans="1:17">
      <c r="A4" s="2144"/>
      <c r="B4" s="45" t="s">
        <v>1087</v>
      </c>
      <c r="C4" s="45" t="s">
        <v>13153</v>
      </c>
      <c r="D4" s="45"/>
      <c r="E4" s="45" t="s">
        <v>245</v>
      </c>
      <c r="F4" s="45" t="s">
        <v>28</v>
      </c>
      <c r="G4" s="45">
        <v>12</v>
      </c>
      <c r="H4" s="45" t="s">
        <v>206</v>
      </c>
      <c r="I4" s="45" t="s">
        <v>13150</v>
      </c>
      <c r="J4" s="45" t="s">
        <v>13154</v>
      </c>
      <c r="K4" s="45"/>
      <c r="L4" s="45" t="s">
        <v>203</v>
      </c>
      <c r="M4" s="45" t="s">
        <v>203</v>
      </c>
      <c r="N4" s="45"/>
      <c r="O4" s="45"/>
      <c r="P4" s="45" t="s">
        <v>206</v>
      </c>
      <c r="Q4" s="45"/>
    </row>
    <row r="5" spans="1:17" ht="15" customHeight="1">
      <c r="A5" s="2144"/>
      <c r="B5" s="45" t="s">
        <v>13155</v>
      </c>
      <c r="C5" s="93" t="s">
        <v>13156</v>
      </c>
      <c r="D5" s="45"/>
      <c r="E5" s="45" t="s">
        <v>245</v>
      </c>
      <c r="F5" s="45" t="s">
        <v>28</v>
      </c>
      <c r="G5" s="45">
        <v>3</v>
      </c>
      <c r="H5" s="45" t="s">
        <v>206</v>
      </c>
      <c r="I5" s="45" t="s">
        <v>13150</v>
      </c>
      <c r="J5" s="45" t="s">
        <v>13157</v>
      </c>
      <c r="K5" s="45"/>
      <c r="L5" s="45" t="s">
        <v>203</v>
      </c>
      <c r="M5" s="45" t="s">
        <v>203</v>
      </c>
      <c r="N5" s="261"/>
      <c r="O5" s="261"/>
      <c r="P5" s="261" t="s">
        <v>206</v>
      </c>
      <c r="Q5" s="261"/>
    </row>
    <row r="6" spans="1:17" ht="15" customHeight="1">
      <c r="A6" s="2144"/>
      <c r="B6" s="45" t="s">
        <v>10459</v>
      </c>
      <c r="C6" s="93" t="s">
        <v>13158</v>
      </c>
      <c r="D6" s="45"/>
      <c r="E6" s="45" t="s">
        <v>245</v>
      </c>
      <c r="F6" s="45" t="s">
        <v>28</v>
      </c>
      <c r="G6" s="45">
        <v>9</v>
      </c>
      <c r="H6" s="45" t="s">
        <v>206</v>
      </c>
      <c r="I6" s="45" t="s">
        <v>13150</v>
      </c>
      <c r="J6" s="45" t="s">
        <v>13159</v>
      </c>
      <c r="K6" s="45"/>
      <c r="L6" s="45" t="s">
        <v>203</v>
      </c>
      <c r="M6" s="284" t="s">
        <v>203</v>
      </c>
      <c r="N6" s="45"/>
      <c r="O6" s="45"/>
      <c r="P6" s="45" t="s">
        <v>206</v>
      </c>
      <c r="Q6" s="45"/>
    </row>
    <row r="7" spans="1:17" ht="15" customHeight="1">
      <c r="A7" s="2145"/>
      <c r="B7" s="45" t="s">
        <v>7021</v>
      </c>
      <c r="C7" s="93" t="s">
        <v>13160</v>
      </c>
      <c r="D7" s="121"/>
      <c r="E7" s="45" t="s">
        <v>245</v>
      </c>
      <c r="F7" s="45" t="s">
        <v>28</v>
      </c>
      <c r="G7" s="45">
        <v>8</v>
      </c>
      <c r="H7" s="45" t="s">
        <v>206</v>
      </c>
      <c r="I7" s="45" t="s">
        <v>13150</v>
      </c>
      <c r="J7" s="45" t="s">
        <v>13161</v>
      </c>
      <c r="K7" s="45"/>
      <c r="L7" s="45" t="s">
        <v>203</v>
      </c>
      <c r="M7" s="284" t="s">
        <v>203</v>
      </c>
      <c r="N7" s="45"/>
      <c r="O7" s="45"/>
      <c r="P7" s="45" t="s">
        <v>206</v>
      </c>
      <c r="Q7" s="45"/>
    </row>
    <row r="8" spans="1:17">
      <c r="A8" s="2295" t="s">
        <v>13162</v>
      </c>
      <c r="B8" s="967" t="s">
        <v>2504</v>
      </c>
      <c r="C8" s="1085" t="s">
        <v>13163</v>
      </c>
      <c r="D8" s="45"/>
      <c r="E8" s="45" t="s">
        <v>245</v>
      </c>
      <c r="F8" s="45" t="s">
        <v>12</v>
      </c>
      <c r="G8" s="45" t="s">
        <v>13149</v>
      </c>
      <c r="H8" s="45" t="s">
        <v>206</v>
      </c>
      <c r="I8" s="45" t="s">
        <v>13150</v>
      </c>
      <c r="J8" s="45" t="s">
        <v>13164</v>
      </c>
      <c r="K8" s="45"/>
      <c r="L8" s="45" t="s">
        <v>203</v>
      </c>
      <c r="M8" s="284" t="s">
        <v>203</v>
      </c>
      <c r="N8" s="6"/>
      <c r="O8" s="6"/>
      <c r="P8" s="45" t="s">
        <v>206</v>
      </c>
      <c r="Q8" s="6"/>
    </row>
    <row r="9" spans="1:17">
      <c r="A9" s="2296"/>
      <c r="B9" s="967" t="s">
        <v>13165</v>
      </c>
      <c r="C9" s="1085" t="s">
        <v>13166</v>
      </c>
      <c r="D9" s="45"/>
      <c r="E9" s="45" t="s">
        <v>203</v>
      </c>
      <c r="F9" s="45" t="s">
        <v>28</v>
      </c>
      <c r="G9" s="45">
        <v>11</v>
      </c>
      <c r="H9" s="45" t="s">
        <v>206</v>
      </c>
      <c r="I9" s="45" t="s">
        <v>13150</v>
      </c>
      <c r="J9" s="45" t="s">
        <v>13167</v>
      </c>
      <c r="K9" s="45"/>
      <c r="L9" s="45" t="s">
        <v>203</v>
      </c>
      <c r="M9" s="284" t="s">
        <v>203</v>
      </c>
      <c r="N9" s="6"/>
      <c r="O9" s="6"/>
      <c r="P9" s="45" t="s">
        <v>206</v>
      </c>
      <c r="Q9" s="6"/>
    </row>
    <row r="10" spans="1:17">
      <c r="A10" s="2296"/>
      <c r="B10" s="967" t="s">
        <v>13168</v>
      </c>
      <c r="C10" s="1085" t="s">
        <v>13169</v>
      </c>
      <c r="D10" s="45"/>
      <c r="E10" s="45" t="s">
        <v>203</v>
      </c>
      <c r="F10" s="45" t="s">
        <v>2380</v>
      </c>
      <c r="G10" s="45"/>
      <c r="H10" s="45" t="s">
        <v>206</v>
      </c>
      <c r="I10" s="45" t="s">
        <v>13150</v>
      </c>
      <c r="J10" s="45" t="s">
        <v>13170</v>
      </c>
      <c r="K10" s="45"/>
      <c r="L10" s="45" t="s">
        <v>203</v>
      </c>
      <c r="M10" s="284" t="s">
        <v>203</v>
      </c>
      <c r="N10" s="138"/>
      <c r="O10" s="138"/>
      <c r="P10" s="45" t="s">
        <v>206</v>
      </c>
      <c r="Q10" s="6"/>
    </row>
    <row r="11" spans="1:17">
      <c r="A11" s="2143" t="s">
        <v>1235</v>
      </c>
      <c r="B11" s="45" t="s">
        <v>13171</v>
      </c>
      <c r="C11" s="93" t="s">
        <v>13172</v>
      </c>
      <c r="D11" s="45"/>
      <c r="E11" s="45" t="s">
        <v>203</v>
      </c>
      <c r="F11" s="45" t="s">
        <v>28</v>
      </c>
      <c r="G11" s="45">
        <v>13</v>
      </c>
      <c r="H11" s="45" t="s">
        <v>206</v>
      </c>
      <c r="I11" s="45" t="s">
        <v>13150</v>
      </c>
      <c r="J11" s="45" t="s">
        <v>13173</v>
      </c>
      <c r="K11" s="45"/>
      <c r="L11" s="45" t="s">
        <v>203</v>
      </c>
      <c r="M11" s="284" t="s">
        <v>203</v>
      </c>
      <c r="N11" s="138"/>
      <c r="O11" s="138"/>
      <c r="P11" s="45" t="s">
        <v>206</v>
      </c>
      <c r="Q11" s="6"/>
    </row>
    <row r="12" spans="1:17">
      <c r="A12" s="2144"/>
      <c r="B12" s="45" t="s">
        <v>7738</v>
      </c>
      <c r="C12" s="93" t="s">
        <v>13174</v>
      </c>
      <c r="D12" s="45"/>
      <c r="E12" s="45" t="s">
        <v>203</v>
      </c>
      <c r="F12" s="45" t="s">
        <v>28</v>
      </c>
      <c r="G12" s="45">
        <v>13</v>
      </c>
      <c r="H12" s="45" t="s">
        <v>206</v>
      </c>
      <c r="I12" s="45" t="s">
        <v>13150</v>
      </c>
      <c r="J12" s="45" t="s">
        <v>13175</v>
      </c>
      <c r="K12" s="45"/>
      <c r="L12" s="45" t="s">
        <v>203</v>
      </c>
      <c r="M12" s="284" t="s">
        <v>203</v>
      </c>
      <c r="N12" s="138"/>
      <c r="O12" s="138"/>
      <c r="P12" s="45" t="s">
        <v>206</v>
      </c>
      <c r="Q12" s="151"/>
    </row>
    <row r="13" spans="1:17">
      <c r="A13" s="2144"/>
      <c r="B13" s="45" t="s">
        <v>11551</v>
      </c>
      <c r="C13" s="93" t="s">
        <v>13176</v>
      </c>
      <c r="D13" s="45"/>
      <c r="E13" s="45" t="s">
        <v>203</v>
      </c>
      <c r="F13" s="45" t="s">
        <v>28</v>
      </c>
      <c r="G13" s="45">
        <v>13</v>
      </c>
      <c r="H13" s="45" t="s">
        <v>206</v>
      </c>
      <c r="I13" s="45" t="s">
        <v>13150</v>
      </c>
      <c r="J13" s="45" t="s">
        <v>13177</v>
      </c>
      <c r="K13" s="45"/>
      <c r="L13" s="45" t="s">
        <v>203</v>
      </c>
      <c r="M13" s="284" t="s">
        <v>203</v>
      </c>
      <c r="N13" s="138"/>
      <c r="O13" s="138"/>
      <c r="P13" s="45" t="s">
        <v>206</v>
      </c>
    </row>
    <row r="14" spans="1:17" ht="30">
      <c r="A14" s="2144"/>
      <c r="B14" s="45" t="s">
        <v>13178</v>
      </c>
      <c r="C14" s="93" t="s">
        <v>13179</v>
      </c>
      <c r="D14" s="45"/>
      <c r="E14" s="45" t="s">
        <v>203</v>
      </c>
      <c r="F14" s="45" t="s">
        <v>28</v>
      </c>
      <c r="G14" s="45">
        <v>13</v>
      </c>
      <c r="H14" s="45" t="s">
        <v>206</v>
      </c>
      <c r="I14" s="45" t="s">
        <v>13150</v>
      </c>
      <c r="J14" s="45" t="s">
        <v>13180</v>
      </c>
      <c r="K14" s="45"/>
      <c r="L14" s="45" t="s">
        <v>203</v>
      </c>
      <c r="M14" s="284" t="s">
        <v>203</v>
      </c>
      <c r="N14" s="138"/>
      <c r="O14" s="138"/>
      <c r="P14" s="45" t="s">
        <v>206</v>
      </c>
    </row>
    <row r="15" spans="1:17">
      <c r="A15" s="2144"/>
      <c r="B15" s="45" t="s">
        <v>12987</v>
      </c>
      <c r="C15" s="93" t="s">
        <v>13181</v>
      </c>
      <c r="D15" s="45"/>
      <c r="E15" s="45" t="s">
        <v>203</v>
      </c>
      <c r="F15" s="45" t="s">
        <v>28</v>
      </c>
      <c r="G15" s="45">
        <v>13</v>
      </c>
      <c r="H15" s="45" t="s">
        <v>206</v>
      </c>
      <c r="I15" s="45" t="s">
        <v>13150</v>
      </c>
      <c r="J15" s="45" t="s">
        <v>13182</v>
      </c>
      <c r="K15" s="45"/>
      <c r="L15" s="45" t="s">
        <v>203</v>
      </c>
      <c r="M15" s="284" t="s">
        <v>203</v>
      </c>
      <c r="N15" s="138"/>
      <c r="O15" s="138"/>
      <c r="P15" s="45" t="s">
        <v>206</v>
      </c>
    </row>
    <row r="16" spans="1:17">
      <c r="A16" s="2145"/>
      <c r="B16" s="45" t="s">
        <v>12990</v>
      </c>
      <c r="C16" s="93" t="s">
        <v>13183</v>
      </c>
      <c r="D16" s="45"/>
      <c r="E16" s="45" t="s">
        <v>203</v>
      </c>
      <c r="F16" s="45" t="s">
        <v>28</v>
      </c>
      <c r="G16" s="45">
        <v>13</v>
      </c>
      <c r="H16" s="45" t="s">
        <v>206</v>
      </c>
      <c r="I16" s="45" t="s">
        <v>13150</v>
      </c>
      <c r="J16" s="45" t="s">
        <v>13184</v>
      </c>
      <c r="K16" s="45"/>
      <c r="L16" s="45" t="s">
        <v>203</v>
      </c>
      <c r="M16" s="284" t="s">
        <v>203</v>
      </c>
      <c r="N16" s="138"/>
      <c r="O16" s="138"/>
      <c r="P16" s="45" t="s">
        <v>206</v>
      </c>
    </row>
    <row r="17" spans="1:16" ht="45">
      <c r="A17" s="2143" t="s">
        <v>1222</v>
      </c>
      <c r="B17" s="45" t="s">
        <v>13185</v>
      </c>
      <c r="C17" s="93" t="s">
        <v>13186</v>
      </c>
      <c r="D17" s="45"/>
      <c r="E17" s="45" t="s">
        <v>203</v>
      </c>
      <c r="F17" s="45" t="s">
        <v>12</v>
      </c>
      <c r="G17" s="45">
        <v>1</v>
      </c>
      <c r="H17" s="45" t="s">
        <v>206</v>
      </c>
      <c r="I17" s="45" t="s">
        <v>13150</v>
      </c>
      <c r="J17" s="45" t="s">
        <v>13187</v>
      </c>
      <c r="K17" s="45"/>
      <c r="L17" s="45" t="s">
        <v>203</v>
      </c>
      <c r="M17" s="284" t="s">
        <v>203</v>
      </c>
      <c r="N17" s="138"/>
      <c r="O17" s="138"/>
      <c r="P17" s="45" t="s">
        <v>206</v>
      </c>
    </row>
    <row r="18" spans="1:16" ht="45">
      <c r="A18" s="2144"/>
      <c r="B18" s="45" t="s">
        <v>13188</v>
      </c>
      <c r="C18" s="93" t="s">
        <v>13189</v>
      </c>
      <c r="D18" s="45"/>
      <c r="E18" s="45" t="s">
        <v>203</v>
      </c>
      <c r="F18" s="45" t="s">
        <v>12</v>
      </c>
      <c r="G18" s="45">
        <v>1</v>
      </c>
      <c r="H18" s="45" t="s">
        <v>206</v>
      </c>
      <c r="I18" s="45" t="s">
        <v>13150</v>
      </c>
      <c r="J18" s="45" t="s">
        <v>13190</v>
      </c>
      <c r="K18" s="45"/>
      <c r="L18" s="45" t="s">
        <v>203</v>
      </c>
      <c r="M18" s="284" t="s">
        <v>203</v>
      </c>
      <c r="N18" s="138"/>
      <c r="O18" s="138"/>
      <c r="P18" s="45" t="s">
        <v>206</v>
      </c>
    </row>
    <row r="19" spans="1:16" ht="30">
      <c r="A19" s="2145"/>
      <c r="B19" s="45" t="s">
        <v>13191</v>
      </c>
      <c r="C19" s="93" t="s">
        <v>13192</v>
      </c>
      <c r="D19" s="45"/>
      <c r="E19" s="45" t="s">
        <v>203</v>
      </c>
      <c r="F19" s="45" t="s">
        <v>12</v>
      </c>
      <c r="G19" s="45">
        <v>1</v>
      </c>
      <c r="H19" s="45" t="s">
        <v>206</v>
      </c>
      <c r="I19" s="45" t="s">
        <v>13150</v>
      </c>
      <c r="J19" s="45" t="s">
        <v>13193</v>
      </c>
      <c r="K19" s="45"/>
      <c r="L19" s="45" t="s">
        <v>203</v>
      </c>
      <c r="M19" s="284" t="s">
        <v>203</v>
      </c>
      <c r="N19" s="138"/>
      <c r="O19" s="138"/>
      <c r="P19" s="45" t="s">
        <v>206</v>
      </c>
    </row>
  </sheetData>
  <mergeCells count="5">
    <mergeCell ref="A17:A19"/>
    <mergeCell ref="I1:K1"/>
    <mergeCell ref="A3:A7"/>
    <mergeCell ref="A8:A10"/>
    <mergeCell ref="A11:A16"/>
  </mergeCell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E3ED-6216-43F6-AB5E-D7D781A9C2E6}">
  <dimension ref="A2:H21"/>
  <sheetViews>
    <sheetView topLeftCell="A2" workbookViewId="0">
      <selection activeCell="B5" sqref="B5"/>
    </sheetView>
  </sheetViews>
  <sheetFormatPr defaultRowHeight="15"/>
  <cols>
    <col min="1" max="1" width="19.5703125" bestFit="1" customWidth="1"/>
    <col min="2" max="2" width="45" customWidth="1"/>
    <col min="3" max="3" width="65.5703125" customWidth="1"/>
    <col min="4" max="4" width="56.85546875" customWidth="1"/>
    <col min="5" max="5" width="31.140625" customWidth="1"/>
    <col min="6" max="6" width="49.42578125"/>
    <col min="7" max="7" width="39.42578125" customWidth="1"/>
    <col min="8" max="8" width="34.85546875" bestFit="1" customWidth="1"/>
  </cols>
  <sheetData>
    <row r="2" spans="1:8" ht="105">
      <c r="A2" s="145"/>
      <c r="B2" s="145"/>
      <c r="C2" s="145"/>
      <c r="D2" s="140" t="s">
        <v>5987</v>
      </c>
      <c r="E2" s="145"/>
      <c r="F2" s="145"/>
      <c r="G2" s="145"/>
      <c r="H2" s="359"/>
    </row>
    <row r="3" spans="1:8">
      <c r="A3" s="19" t="s">
        <v>1078</v>
      </c>
      <c r="B3" s="19" t="s">
        <v>1079</v>
      </c>
      <c r="C3" s="19" t="s">
        <v>1080</v>
      </c>
      <c r="D3" s="84" t="s">
        <v>1081</v>
      </c>
      <c r="E3" s="38" t="s">
        <v>1082</v>
      </c>
      <c r="F3" s="38" t="s">
        <v>1083</v>
      </c>
      <c r="G3" s="527" t="s">
        <v>1084</v>
      </c>
      <c r="H3" s="183" t="s">
        <v>1085</v>
      </c>
    </row>
    <row r="4" spans="1:8" ht="255">
      <c r="A4" s="2143" t="s">
        <v>13194</v>
      </c>
      <c r="B4" s="46" t="s">
        <v>13195</v>
      </c>
      <c r="C4" s="46" t="s">
        <v>13196</v>
      </c>
      <c r="D4" s="46" t="s">
        <v>5862</v>
      </c>
      <c r="E4" s="46" t="s">
        <v>206</v>
      </c>
      <c r="F4" s="46" t="s">
        <v>206</v>
      </c>
      <c r="G4" s="1259" t="s">
        <v>13197</v>
      </c>
      <c r="H4" s="138"/>
    </row>
    <row r="5" spans="1:8">
      <c r="A5" s="2144"/>
      <c r="B5" s="324" t="s">
        <v>3064</v>
      </c>
      <c r="C5" s="46" t="s">
        <v>13198</v>
      </c>
      <c r="D5" s="46" t="s">
        <v>5862</v>
      </c>
      <c r="E5" s="46" t="s">
        <v>206</v>
      </c>
      <c r="F5" s="46" t="s">
        <v>206</v>
      </c>
      <c r="G5" s="1259" t="s">
        <v>13197</v>
      </c>
      <c r="H5" s="138"/>
    </row>
    <row r="6" spans="1:8">
      <c r="A6" s="2144"/>
      <c r="B6" s="324" t="s">
        <v>3067</v>
      </c>
      <c r="C6" s="46" t="s">
        <v>13199</v>
      </c>
      <c r="D6" s="46" t="s">
        <v>5862</v>
      </c>
      <c r="E6" s="46" t="s">
        <v>206</v>
      </c>
      <c r="F6" s="46" t="s">
        <v>206</v>
      </c>
      <c r="G6" s="1259" t="s">
        <v>13197</v>
      </c>
      <c r="H6" s="138"/>
    </row>
    <row r="7" spans="1:8">
      <c r="A7" s="2144"/>
      <c r="B7" s="324" t="s">
        <v>12412</v>
      </c>
      <c r="C7" s="46" t="s">
        <v>13200</v>
      </c>
      <c r="D7" s="46" t="s">
        <v>5862</v>
      </c>
      <c r="E7" s="46" t="s">
        <v>206</v>
      </c>
      <c r="F7" s="46" t="s">
        <v>206</v>
      </c>
      <c r="G7" s="1259" t="s">
        <v>13197</v>
      </c>
      <c r="H7" s="138"/>
    </row>
    <row r="8" spans="1:8">
      <c r="A8" s="2144"/>
      <c r="B8" s="324" t="s">
        <v>12415</v>
      </c>
      <c r="C8" s="46" t="s">
        <v>13201</v>
      </c>
      <c r="D8" s="46" t="s">
        <v>5862</v>
      </c>
      <c r="E8" s="46" t="s">
        <v>206</v>
      </c>
      <c r="F8" s="46" t="s">
        <v>206</v>
      </c>
      <c r="G8" s="1259" t="s">
        <v>13197</v>
      </c>
      <c r="H8" s="138"/>
    </row>
    <row r="9" spans="1:8">
      <c r="A9" s="2144"/>
      <c r="B9" s="324" t="s">
        <v>1091</v>
      </c>
      <c r="C9" s="46" t="s">
        <v>5152</v>
      </c>
      <c r="D9" s="46" t="s">
        <v>5862</v>
      </c>
      <c r="E9" s="46" t="s">
        <v>206</v>
      </c>
      <c r="F9" s="46" t="s">
        <v>206</v>
      </c>
      <c r="G9" s="1259" t="s">
        <v>13197</v>
      </c>
      <c r="H9" s="1713"/>
    </row>
    <row r="10" spans="1:8">
      <c r="A10" s="2144"/>
      <c r="B10" s="292" t="s">
        <v>5394</v>
      </c>
      <c r="C10" s="138" t="s">
        <v>5830</v>
      </c>
      <c r="D10" s="46" t="s">
        <v>5862</v>
      </c>
      <c r="E10" s="46" t="s">
        <v>206</v>
      </c>
      <c r="F10" s="46" t="s">
        <v>206</v>
      </c>
      <c r="G10" s="1259" t="s">
        <v>13197</v>
      </c>
      <c r="H10" s="1713"/>
    </row>
    <row r="11" spans="1:8">
      <c r="A11" s="2144"/>
      <c r="B11" s="292" t="s">
        <v>5408</v>
      </c>
      <c r="C11" s="138" t="s">
        <v>5830</v>
      </c>
      <c r="D11" s="46" t="s">
        <v>5862</v>
      </c>
      <c r="E11" s="46" t="s">
        <v>206</v>
      </c>
      <c r="F11" s="46" t="s">
        <v>206</v>
      </c>
      <c r="G11" s="1259" t="s">
        <v>13197</v>
      </c>
      <c r="H11" s="138"/>
    </row>
    <row r="12" spans="1:8">
      <c r="A12" s="2144"/>
      <c r="B12" s="292" t="s">
        <v>5415</v>
      </c>
      <c r="C12" s="138" t="s">
        <v>5830</v>
      </c>
      <c r="D12" s="46" t="s">
        <v>5862</v>
      </c>
      <c r="E12" s="46" t="s">
        <v>206</v>
      </c>
      <c r="F12" s="46" t="s">
        <v>206</v>
      </c>
      <c r="G12" s="1259" t="s">
        <v>13197</v>
      </c>
      <c r="H12" s="138"/>
    </row>
    <row r="13" spans="1:8">
      <c r="A13" s="2144"/>
      <c r="B13" s="292" t="s">
        <v>5421</v>
      </c>
      <c r="C13" s="138" t="s">
        <v>5830</v>
      </c>
      <c r="D13" s="46" t="s">
        <v>5862</v>
      </c>
      <c r="E13" s="46" t="s">
        <v>206</v>
      </c>
      <c r="F13" s="46" t="s">
        <v>206</v>
      </c>
      <c r="G13" s="1259" t="s">
        <v>13197</v>
      </c>
      <c r="H13" s="138"/>
    </row>
    <row r="14" spans="1:8">
      <c r="A14" s="2142" t="s">
        <v>13202</v>
      </c>
      <c r="B14" s="154" t="s">
        <v>13203</v>
      </c>
      <c r="C14" s="46" t="s">
        <v>13204</v>
      </c>
      <c r="D14" s="46" t="s">
        <v>5862</v>
      </c>
      <c r="E14" s="46" t="s">
        <v>206</v>
      </c>
      <c r="F14" s="46" t="s">
        <v>206</v>
      </c>
      <c r="G14" s="1259" t="s">
        <v>13197</v>
      </c>
      <c r="H14" s="1714"/>
    </row>
    <row r="15" spans="1:8">
      <c r="A15" s="2142"/>
      <c r="B15" s="154" t="s">
        <v>13205</v>
      </c>
      <c r="C15" s="46" t="s">
        <v>13206</v>
      </c>
      <c r="D15" s="285" t="s">
        <v>5862</v>
      </c>
      <c r="E15" s="46" t="s">
        <v>206</v>
      </c>
      <c r="F15" s="46" t="s">
        <v>206</v>
      </c>
      <c r="G15" s="1259" t="s">
        <v>13197</v>
      </c>
      <c r="H15" s="45"/>
    </row>
    <row r="16" spans="1:8">
      <c r="A16" s="2142"/>
      <c r="B16" s="154" t="s">
        <v>13207</v>
      </c>
      <c r="C16" s="46" t="s">
        <v>13208</v>
      </c>
      <c r="D16" s="285" t="s">
        <v>5862</v>
      </c>
      <c r="E16" s="46" t="s">
        <v>206</v>
      </c>
      <c r="F16" s="46" t="s">
        <v>206</v>
      </c>
      <c r="G16" s="1259" t="s">
        <v>13197</v>
      </c>
      <c r="H16" s="45"/>
    </row>
    <row r="17" spans="2:3">
      <c r="B17" s="1363" t="s">
        <v>13209</v>
      </c>
      <c r="C17" t="s">
        <v>13210</v>
      </c>
    </row>
    <row r="18" spans="2:3">
      <c r="B18" s="1363" t="s">
        <v>3796</v>
      </c>
    </row>
    <row r="19" spans="2:3">
      <c r="B19" s="1363" t="s">
        <v>13211</v>
      </c>
    </row>
    <row r="20" spans="2:3">
      <c r="B20" s="1363" t="s">
        <v>13212</v>
      </c>
    </row>
    <row r="21" spans="2:3">
      <c r="B21" s="1363" t="s">
        <v>13213</v>
      </c>
    </row>
  </sheetData>
  <mergeCells count="2">
    <mergeCell ref="A14:A16"/>
    <mergeCell ref="A4:A13"/>
  </mergeCell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D9E37-3153-4853-8A52-D200B61DA80D}">
  <dimension ref="A2:H18"/>
  <sheetViews>
    <sheetView topLeftCell="A2" workbookViewId="0">
      <selection activeCell="B4" sqref="B4"/>
    </sheetView>
  </sheetViews>
  <sheetFormatPr defaultRowHeight="15"/>
  <cols>
    <col min="1" max="1" width="46.140625" customWidth="1"/>
    <col min="2" max="2" width="45" customWidth="1"/>
    <col min="3" max="3" width="52.5703125" customWidth="1"/>
    <col min="4" max="4" width="56.85546875" customWidth="1"/>
    <col min="5" max="5" width="31.140625" customWidth="1"/>
    <col min="7" max="7" width="39.42578125" customWidth="1"/>
    <col min="8" max="8" width="34.85546875" bestFit="1" customWidth="1"/>
  </cols>
  <sheetData>
    <row r="2" spans="1:8" ht="105">
      <c r="A2" s="145"/>
      <c r="B2" s="145"/>
      <c r="C2" s="145"/>
      <c r="D2" s="140" t="s">
        <v>1076</v>
      </c>
      <c r="E2" s="145"/>
      <c r="F2" s="145"/>
      <c r="G2" s="145"/>
      <c r="H2" s="359"/>
    </row>
    <row r="3" spans="1:8" ht="60">
      <c r="A3" s="19" t="s">
        <v>1078</v>
      </c>
      <c r="B3" s="19" t="s">
        <v>1079</v>
      </c>
      <c r="C3" s="19" t="s">
        <v>1080</v>
      </c>
      <c r="D3" s="84" t="s">
        <v>1081</v>
      </c>
      <c r="E3" s="38" t="s">
        <v>1082</v>
      </c>
      <c r="F3" s="38" t="s">
        <v>1083</v>
      </c>
      <c r="G3" s="527" t="s">
        <v>1084</v>
      </c>
      <c r="H3" s="183" t="s">
        <v>1085</v>
      </c>
    </row>
    <row r="4" spans="1:8" ht="300">
      <c r="A4" s="2143" t="s">
        <v>13194</v>
      </c>
      <c r="B4" s="46" t="s">
        <v>13195</v>
      </c>
      <c r="C4" s="46" t="s">
        <v>13196</v>
      </c>
      <c r="D4" s="46" t="s">
        <v>5862</v>
      </c>
      <c r="E4" s="46" t="s">
        <v>206</v>
      </c>
      <c r="F4" s="46" t="s">
        <v>206</v>
      </c>
      <c r="G4" s="1259" t="s">
        <v>13197</v>
      </c>
      <c r="H4" s="138"/>
    </row>
    <row r="5" spans="1:8">
      <c r="A5" s="2144"/>
      <c r="B5" s="324" t="s">
        <v>3064</v>
      </c>
      <c r="C5" s="46" t="s">
        <v>13198</v>
      </c>
      <c r="D5" s="46" t="s">
        <v>5862</v>
      </c>
      <c r="E5" s="46" t="s">
        <v>206</v>
      </c>
      <c r="F5" s="46" t="s">
        <v>206</v>
      </c>
      <c r="G5" s="1259" t="s">
        <v>13197</v>
      </c>
      <c r="H5" s="138"/>
    </row>
    <row r="6" spans="1:8">
      <c r="A6" s="2144"/>
      <c r="B6" s="324" t="s">
        <v>3067</v>
      </c>
      <c r="C6" s="46" t="s">
        <v>13199</v>
      </c>
      <c r="D6" s="46" t="s">
        <v>5862</v>
      </c>
      <c r="E6" s="46" t="s">
        <v>206</v>
      </c>
      <c r="F6" s="46" t="s">
        <v>206</v>
      </c>
      <c r="G6" s="1259" t="s">
        <v>13197</v>
      </c>
      <c r="H6" s="138"/>
    </row>
    <row r="7" spans="1:8">
      <c r="A7" s="2144"/>
      <c r="B7" s="324" t="s">
        <v>12412</v>
      </c>
      <c r="C7" s="46" t="s">
        <v>13200</v>
      </c>
      <c r="D7" s="46" t="s">
        <v>5862</v>
      </c>
      <c r="E7" s="46" t="s">
        <v>206</v>
      </c>
      <c r="F7" s="46" t="s">
        <v>206</v>
      </c>
      <c r="G7" s="1259" t="s">
        <v>13197</v>
      </c>
      <c r="H7" s="138"/>
    </row>
    <row r="8" spans="1:8">
      <c r="A8" s="2144"/>
      <c r="B8" s="324" t="s">
        <v>12415</v>
      </c>
      <c r="C8" s="46" t="s">
        <v>13201</v>
      </c>
      <c r="D8" s="46" t="s">
        <v>5862</v>
      </c>
      <c r="E8" s="46" t="s">
        <v>206</v>
      </c>
      <c r="F8" s="46" t="s">
        <v>206</v>
      </c>
      <c r="G8" s="1259" t="s">
        <v>13197</v>
      </c>
      <c r="H8" s="138"/>
    </row>
    <row r="9" spans="1:8">
      <c r="A9" s="2144"/>
      <c r="B9" s="324" t="s">
        <v>1091</v>
      </c>
      <c r="C9" s="46" t="s">
        <v>5152</v>
      </c>
      <c r="D9" s="46" t="s">
        <v>5862</v>
      </c>
      <c r="E9" s="46" t="s">
        <v>206</v>
      </c>
      <c r="F9" s="46" t="s">
        <v>206</v>
      </c>
      <c r="G9" s="1259" t="s">
        <v>13197</v>
      </c>
      <c r="H9" s="138"/>
    </row>
    <row r="10" spans="1:8">
      <c r="A10" s="2144"/>
      <c r="B10" s="292" t="s">
        <v>5394</v>
      </c>
      <c r="C10" s="138" t="s">
        <v>5830</v>
      </c>
      <c r="D10" s="46" t="s">
        <v>5862</v>
      </c>
      <c r="E10" s="46" t="s">
        <v>206</v>
      </c>
      <c r="F10" s="46" t="s">
        <v>206</v>
      </c>
      <c r="G10" s="1259" t="s">
        <v>13197</v>
      </c>
      <c r="H10" s="138"/>
    </row>
    <row r="11" spans="1:8">
      <c r="A11" s="2144"/>
      <c r="B11" s="292" t="s">
        <v>5408</v>
      </c>
      <c r="C11" s="138" t="s">
        <v>5830</v>
      </c>
      <c r="D11" s="46" t="s">
        <v>5862</v>
      </c>
      <c r="E11" s="46" t="s">
        <v>206</v>
      </c>
      <c r="F11" s="46" t="s">
        <v>206</v>
      </c>
      <c r="G11" s="1259" t="s">
        <v>13197</v>
      </c>
      <c r="H11" s="138"/>
    </row>
    <row r="12" spans="1:8">
      <c r="A12" s="2144"/>
      <c r="B12" s="292" t="s">
        <v>5415</v>
      </c>
      <c r="C12" s="138" t="s">
        <v>5830</v>
      </c>
      <c r="D12" s="46" t="s">
        <v>5862</v>
      </c>
      <c r="E12" s="46" t="s">
        <v>206</v>
      </c>
      <c r="F12" s="46" t="s">
        <v>206</v>
      </c>
      <c r="G12" s="1259" t="s">
        <v>13197</v>
      </c>
      <c r="H12" s="138"/>
    </row>
    <row r="13" spans="1:8">
      <c r="A13" s="2144"/>
      <c r="B13" s="292" t="s">
        <v>5421</v>
      </c>
      <c r="C13" s="138" t="s">
        <v>5830</v>
      </c>
      <c r="D13" s="46" t="s">
        <v>5862</v>
      </c>
      <c r="E13" s="46" t="s">
        <v>206</v>
      </c>
      <c r="F13" s="46" t="s">
        <v>206</v>
      </c>
      <c r="G13" s="1259" t="s">
        <v>13197</v>
      </c>
      <c r="H13" s="138"/>
    </row>
    <row r="14" spans="1:8">
      <c r="A14" s="2144"/>
      <c r="B14" s="1900" t="s">
        <v>13214</v>
      </c>
      <c r="C14" s="138"/>
      <c r="D14" s="46"/>
      <c r="E14" s="46"/>
      <c r="F14" s="46"/>
      <c r="G14" s="1259"/>
      <c r="H14" s="138"/>
    </row>
    <row r="15" spans="1:8">
      <c r="A15" s="2144"/>
      <c r="B15" s="484" t="s">
        <v>13215</v>
      </c>
      <c r="C15" s="46" t="s">
        <v>13216</v>
      </c>
      <c r="D15" s="46" t="s">
        <v>5862</v>
      </c>
      <c r="E15" s="46" t="s">
        <v>206</v>
      </c>
      <c r="F15" s="46" t="s">
        <v>206</v>
      </c>
      <c r="G15" s="1259" t="s">
        <v>13197</v>
      </c>
      <c r="H15" s="138"/>
    </row>
    <row r="16" spans="1:8">
      <c r="A16" s="2142" t="s">
        <v>13202</v>
      </c>
      <c r="B16" s="154" t="s">
        <v>13203</v>
      </c>
      <c r="C16" s="46" t="s">
        <v>13204</v>
      </c>
      <c r="D16" s="46" t="s">
        <v>5862</v>
      </c>
      <c r="E16" s="46" t="s">
        <v>206</v>
      </c>
      <c r="F16" s="46" t="s">
        <v>206</v>
      </c>
      <c r="G16" s="1259" t="s">
        <v>13197</v>
      </c>
      <c r="H16" s="138"/>
    </row>
    <row r="17" spans="1:8">
      <c r="A17" s="2142"/>
      <c r="B17" s="154" t="s">
        <v>13205</v>
      </c>
      <c r="C17" s="46" t="s">
        <v>13206</v>
      </c>
      <c r="D17" s="285" t="s">
        <v>5862</v>
      </c>
      <c r="E17" s="46" t="s">
        <v>206</v>
      </c>
      <c r="F17" s="46" t="s">
        <v>206</v>
      </c>
      <c r="G17" s="1259" t="s">
        <v>13197</v>
      </c>
      <c r="H17" s="138"/>
    </row>
    <row r="18" spans="1:8">
      <c r="A18" s="2142"/>
      <c r="B18" s="154" t="s">
        <v>13207</v>
      </c>
      <c r="C18" s="46" t="s">
        <v>13208</v>
      </c>
      <c r="D18" s="285" t="s">
        <v>5862</v>
      </c>
      <c r="E18" s="46" t="s">
        <v>206</v>
      </c>
      <c r="F18" s="46" t="s">
        <v>206</v>
      </c>
      <c r="G18" s="1259" t="s">
        <v>13197</v>
      </c>
      <c r="H18" s="138"/>
    </row>
  </sheetData>
  <mergeCells count="2">
    <mergeCell ref="A4:A15"/>
    <mergeCell ref="A16:A18"/>
  </mergeCell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E7731-3130-4D1C-ACD5-9B6C8DDC131B}">
  <dimension ref="A2:H22"/>
  <sheetViews>
    <sheetView topLeftCell="A2" workbookViewId="0">
      <selection activeCell="C14" sqref="C14"/>
    </sheetView>
  </sheetViews>
  <sheetFormatPr defaultRowHeight="15"/>
  <cols>
    <col min="1" max="1" width="46.140625" customWidth="1"/>
    <col min="2" max="2" width="45" customWidth="1"/>
    <col min="3" max="3" width="52.5703125" customWidth="1"/>
    <col min="4" max="4" width="56.85546875" customWidth="1"/>
    <col min="5" max="5" width="31.140625" customWidth="1"/>
    <col min="6" max="6" width="25" customWidth="1"/>
    <col min="7" max="7" width="39.42578125" customWidth="1"/>
    <col min="8" max="8" width="34.85546875" bestFit="1" customWidth="1"/>
  </cols>
  <sheetData>
    <row r="2" spans="1:8" ht="105">
      <c r="A2" s="145"/>
      <c r="B2" s="145"/>
      <c r="C2" s="145"/>
      <c r="D2" s="140" t="s">
        <v>1076</v>
      </c>
      <c r="E2" s="145"/>
      <c r="F2" s="145"/>
      <c r="G2" s="145"/>
      <c r="H2" s="359"/>
    </row>
    <row r="3" spans="1:8">
      <c r="A3" s="19" t="s">
        <v>1078</v>
      </c>
      <c r="B3" s="19" t="s">
        <v>1079</v>
      </c>
      <c r="C3" s="19" t="s">
        <v>1080</v>
      </c>
      <c r="D3" s="84" t="s">
        <v>1081</v>
      </c>
      <c r="E3" s="38" t="s">
        <v>1082</v>
      </c>
      <c r="F3" s="38" t="s">
        <v>1083</v>
      </c>
      <c r="G3" s="527" t="s">
        <v>1084</v>
      </c>
      <c r="H3" s="183" t="s">
        <v>1085</v>
      </c>
    </row>
    <row r="4" spans="1:8" ht="216" customHeight="1">
      <c r="A4" s="2113" t="s">
        <v>13194</v>
      </c>
      <c r="B4" s="324" t="s">
        <v>13195</v>
      </c>
      <c r="C4" s="324" t="s">
        <v>13196</v>
      </c>
      <c r="D4" s="46" t="s">
        <v>5862</v>
      </c>
      <c r="E4" s="46" t="s">
        <v>206</v>
      </c>
      <c r="F4" s="46" t="s">
        <v>206</v>
      </c>
      <c r="G4" s="1259" t="s">
        <v>13197</v>
      </c>
      <c r="H4" s="138"/>
    </row>
    <row r="5" spans="1:8">
      <c r="A5" s="2114"/>
      <c r="B5" s="324" t="s">
        <v>3064</v>
      </c>
      <c r="C5" s="46" t="s">
        <v>13198</v>
      </c>
      <c r="D5" s="46" t="s">
        <v>5862</v>
      </c>
      <c r="E5" s="46" t="s">
        <v>206</v>
      </c>
      <c r="F5" s="46" t="s">
        <v>206</v>
      </c>
      <c r="G5" s="1259" t="s">
        <v>13197</v>
      </c>
      <c r="H5" s="138"/>
    </row>
    <row r="6" spans="1:8">
      <c r="A6" s="2114"/>
      <c r="B6" s="324" t="s">
        <v>3067</v>
      </c>
      <c r="C6" s="46" t="s">
        <v>13199</v>
      </c>
      <c r="D6" s="46" t="s">
        <v>5862</v>
      </c>
      <c r="E6" s="46" t="s">
        <v>206</v>
      </c>
      <c r="F6" s="46" t="s">
        <v>206</v>
      </c>
      <c r="G6" s="1259" t="s">
        <v>13197</v>
      </c>
      <c r="H6" s="138"/>
    </row>
    <row r="7" spans="1:8" ht="14.45" customHeight="1">
      <c r="A7" s="2114"/>
      <c r="B7" s="46" t="s">
        <v>12412</v>
      </c>
      <c r="C7" s="46" t="s">
        <v>13200</v>
      </c>
      <c r="D7" s="46" t="s">
        <v>5862</v>
      </c>
      <c r="E7" s="46" t="s">
        <v>206</v>
      </c>
      <c r="F7" s="46" t="s">
        <v>206</v>
      </c>
      <c r="G7" s="1259" t="s">
        <v>13197</v>
      </c>
      <c r="H7" s="138"/>
    </row>
    <row r="8" spans="1:8" ht="14.45" customHeight="1">
      <c r="A8" s="2114"/>
      <c r="B8" s="46" t="s">
        <v>12415</v>
      </c>
      <c r="C8" s="46" t="s">
        <v>13201</v>
      </c>
      <c r="D8" s="46" t="s">
        <v>5862</v>
      </c>
      <c r="E8" s="46" t="s">
        <v>206</v>
      </c>
      <c r="F8" s="46" t="s">
        <v>206</v>
      </c>
      <c r="G8" s="1259" t="s">
        <v>13197</v>
      </c>
      <c r="H8" s="138"/>
    </row>
    <row r="9" spans="1:8">
      <c r="A9" s="2114"/>
      <c r="B9" s="324" t="s">
        <v>1091</v>
      </c>
      <c r="C9" s="46" t="s">
        <v>5152</v>
      </c>
      <c r="D9" s="46" t="s">
        <v>5862</v>
      </c>
      <c r="E9" s="46" t="s">
        <v>206</v>
      </c>
      <c r="F9" s="46" t="s">
        <v>206</v>
      </c>
      <c r="G9" s="1259" t="s">
        <v>13197</v>
      </c>
      <c r="H9" s="138"/>
    </row>
    <row r="10" spans="1:8" ht="14.45" customHeight="1">
      <c r="A10" s="2114"/>
      <c r="B10" s="292" t="s">
        <v>5394</v>
      </c>
      <c r="C10" s="138" t="s">
        <v>5830</v>
      </c>
      <c r="D10" s="46" t="s">
        <v>5862</v>
      </c>
      <c r="E10" s="46" t="s">
        <v>206</v>
      </c>
      <c r="F10" s="46" t="s">
        <v>206</v>
      </c>
      <c r="G10" s="1259" t="s">
        <v>13197</v>
      </c>
      <c r="H10" s="138"/>
    </row>
    <row r="11" spans="1:8" ht="14.45" customHeight="1">
      <c r="A11" s="2114"/>
      <c r="B11" s="292" t="s">
        <v>5408</v>
      </c>
      <c r="C11" s="138" t="s">
        <v>5830</v>
      </c>
      <c r="D11" s="46" t="s">
        <v>5862</v>
      </c>
      <c r="E11" s="46" t="s">
        <v>206</v>
      </c>
      <c r="F11" s="46" t="s">
        <v>206</v>
      </c>
      <c r="G11" s="1259" t="s">
        <v>13197</v>
      </c>
      <c r="H11" s="138"/>
    </row>
    <row r="12" spans="1:8" ht="14.45" customHeight="1">
      <c r="A12" s="2114"/>
      <c r="B12" s="292" t="s">
        <v>5415</v>
      </c>
      <c r="C12" s="138" t="s">
        <v>5830</v>
      </c>
      <c r="D12" s="46" t="s">
        <v>5862</v>
      </c>
      <c r="E12" s="46" t="s">
        <v>206</v>
      </c>
      <c r="F12" s="46" t="s">
        <v>206</v>
      </c>
      <c r="G12" s="1259" t="s">
        <v>13197</v>
      </c>
      <c r="H12" s="138"/>
    </row>
    <row r="13" spans="1:8" ht="14.45" customHeight="1">
      <c r="A13" s="2114"/>
      <c r="B13" s="292" t="s">
        <v>5421</v>
      </c>
      <c r="C13" s="138" t="s">
        <v>5830</v>
      </c>
      <c r="D13" s="46" t="s">
        <v>5862</v>
      </c>
      <c r="E13" s="46" t="s">
        <v>206</v>
      </c>
      <c r="F13" s="46" t="s">
        <v>206</v>
      </c>
      <c r="G13" s="1259" t="s">
        <v>13197</v>
      </c>
      <c r="H13" s="138"/>
    </row>
    <row r="14" spans="1:8" ht="14.45" customHeight="1">
      <c r="A14" s="2114"/>
      <c r="B14" s="46" t="s">
        <v>5015</v>
      </c>
      <c r="C14" s="46" t="s">
        <v>13216</v>
      </c>
      <c r="D14" s="46" t="s">
        <v>5862</v>
      </c>
      <c r="E14" s="46" t="s">
        <v>206</v>
      </c>
      <c r="F14" s="46" t="s">
        <v>206</v>
      </c>
      <c r="G14" s="1259" t="s">
        <v>13197</v>
      </c>
      <c r="H14" s="138"/>
    </row>
    <row r="15" spans="1:8" ht="14.45" customHeight="1">
      <c r="A15" s="2114"/>
      <c r="B15" s="319"/>
      <c r="C15" s="46"/>
      <c r="D15" s="46"/>
      <c r="E15" s="46"/>
      <c r="F15" s="46"/>
      <c r="G15" s="1259"/>
      <c r="H15" s="138"/>
    </row>
    <row r="16" spans="1:8" ht="14.45" customHeight="1">
      <c r="A16" s="2114"/>
      <c r="B16" s="319"/>
      <c r="C16" s="46"/>
      <c r="D16" s="46"/>
      <c r="E16" s="46"/>
      <c r="F16" s="46"/>
      <c r="G16" s="1259"/>
      <c r="H16" s="138"/>
    </row>
    <row r="17" spans="1:8" ht="14.45" customHeight="1">
      <c r="A17" s="2114"/>
      <c r="B17" s="319"/>
      <c r="C17" s="46"/>
      <c r="D17" s="46"/>
      <c r="E17" s="46"/>
      <c r="F17" s="46"/>
      <c r="G17" s="1259"/>
      <c r="H17" s="138"/>
    </row>
    <row r="18" spans="1:8" ht="14.45" customHeight="1">
      <c r="A18" s="2114"/>
      <c r="B18" s="319"/>
      <c r="C18" s="46"/>
      <c r="D18" s="46"/>
      <c r="E18" s="46"/>
      <c r="F18" s="46"/>
      <c r="G18" s="1259"/>
      <c r="H18" s="138"/>
    </row>
    <row r="19" spans="1:8" ht="14.45" customHeight="1">
      <c r="A19" s="2115"/>
      <c r="B19" s="46" t="s">
        <v>2419</v>
      </c>
      <c r="C19" s="46" t="s">
        <v>13217</v>
      </c>
      <c r="D19" s="46" t="s">
        <v>5862</v>
      </c>
      <c r="E19" s="46" t="s">
        <v>206</v>
      </c>
      <c r="F19" s="46" t="s">
        <v>206</v>
      </c>
      <c r="G19" s="1259" t="s">
        <v>13197</v>
      </c>
      <c r="H19" s="138"/>
    </row>
    <row r="20" spans="1:8">
      <c r="A20" s="2203" t="s">
        <v>13202</v>
      </c>
      <c r="B20" s="46" t="s">
        <v>13203</v>
      </c>
      <c r="C20" s="46" t="s">
        <v>13204</v>
      </c>
      <c r="D20" s="46" t="s">
        <v>5862</v>
      </c>
      <c r="E20" s="46" t="s">
        <v>206</v>
      </c>
      <c r="F20" s="46" t="s">
        <v>206</v>
      </c>
      <c r="G20" s="1259" t="s">
        <v>13197</v>
      </c>
      <c r="H20" s="138"/>
    </row>
    <row r="21" spans="1:8">
      <c r="A21" s="2203"/>
      <c r="B21" s="46" t="s">
        <v>13205</v>
      </c>
      <c r="C21" s="46" t="s">
        <v>13206</v>
      </c>
      <c r="D21" s="46" t="s">
        <v>5862</v>
      </c>
      <c r="E21" s="46" t="s">
        <v>206</v>
      </c>
      <c r="F21" s="46" t="s">
        <v>206</v>
      </c>
      <c r="G21" s="1259" t="s">
        <v>13197</v>
      </c>
      <c r="H21" s="6"/>
    </row>
    <row r="22" spans="1:8">
      <c r="A22" s="1"/>
      <c r="B22" s="154" t="s">
        <v>13207</v>
      </c>
      <c r="C22" s="46" t="s">
        <v>13208</v>
      </c>
      <c r="D22" s="46" t="s">
        <v>5862</v>
      </c>
      <c r="E22" s="46" t="s">
        <v>206</v>
      </c>
      <c r="F22" s="46" t="s">
        <v>206</v>
      </c>
      <c r="G22" s="1259" t="s">
        <v>13197</v>
      </c>
      <c r="H22" s="151"/>
    </row>
  </sheetData>
  <mergeCells count="2">
    <mergeCell ref="A20:A22"/>
    <mergeCell ref="A4:A19"/>
  </mergeCell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80B8F-B5AB-4746-A563-445F196C5C35}">
  <dimension ref="A2:H16"/>
  <sheetViews>
    <sheetView topLeftCell="A5" workbookViewId="0">
      <selection activeCell="C15" sqref="C15"/>
    </sheetView>
  </sheetViews>
  <sheetFormatPr defaultColWidth="49.42578125" defaultRowHeight="15"/>
  <sheetData>
    <row r="2" spans="1:8" ht="30.75" customHeight="1">
      <c r="A2" s="145"/>
      <c r="B2" s="145"/>
      <c r="C2" s="145"/>
      <c r="D2" s="140" t="s">
        <v>1076</v>
      </c>
      <c r="E2" s="145"/>
      <c r="F2" s="145"/>
      <c r="G2" s="145"/>
      <c r="H2" s="359"/>
    </row>
    <row r="3" spans="1:8">
      <c r="A3" s="19" t="s">
        <v>1078</v>
      </c>
      <c r="B3" s="19" t="s">
        <v>1079</v>
      </c>
      <c r="C3" s="19" t="s">
        <v>1080</v>
      </c>
      <c r="D3" s="84" t="s">
        <v>1081</v>
      </c>
      <c r="E3" s="38" t="s">
        <v>1082</v>
      </c>
      <c r="F3" s="38" t="s">
        <v>1083</v>
      </c>
      <c r="G3" s="527" t="s">
        <v>1084</v>
      </c>
      <c r="H3" s="183" t="s">
        <v>1085</v>
      </c>
    </row>
    <row r="4" spans="1:8" ht="270">
      <c r="A4" s="2113" t="s">
        <v>13194</v>
      </c>
      <c r="B4" s="46" t="s">
        <v>13195</v>
      </c>
      <c r="C4" s="46" t="s">
        <v>13218</v>
      </c>
      <c r="D4" s="46" t="s">
        <v>5862</v>
      </c>
      <c r="E4" s="46" t="s">
        <v>206</v>
      </c>
      <c r="F4" s="46" t="s">
        <v>206</v>
      </c>
      <c r="G4" s="361"/>
      <c r="H4" s="138"/>
    </row>
    <row r="5" spans="1:8">
      <c r="A5" s="2114"/>
      <c r="B5" s="324" t="s">
        <v>3064</v>
      </c>
      <c r="C5" s="46" t="s">
        <v>13198</v>
      </c>
      <c r="D5" s="46" t="s">
        <v>5862</v>
      </c>
      <c r="E5" s="46" t="s">
        <v>206</v>
      </c>
      <c r="F5" s="46" t="s">
        <v>206</v>
      </c>
      <c r="G5" s="1259" t="s">
        <v>13197</v>
      </c>
      <c r="H5" s="138"/>
    </row>
    <row r="6" spans="1:8">
      <c r="A6" s="2114"/>
      <c r="B6" s="324" t="s">
        <v>3067</v>
      </c>
      <c r="C6" s="46" t="s">
        <v>13199</v>
      </c>
      <c r="D6" s="46" t="s">
        <v>5862</v>
      </c>
      <c r="E6" s="46" t="s">
        <v>206</v>
      </c>
      <c r="F6" s="46" t="s">
        <v>206</v>
      </c>
      <c r="G6" s="1259" t="s">
        <v>13197</v>
      </c>
      <c r="H6" s="138"/>
    </row>
    <row r="7" spans="1:8" ht="14.45" customHeight="1">
      <c r="A7" s="2114"/>
      <c r="B7" s="46" t="s">
        <v>12412</v>
      </c>
      <c r="C7" s="46" t="s">
        <v>13200</v>
      </c>
      <c r="D7" s="46" t="s">
        <v>5862</v>
      </c>
      <c r="E7" s="46" t="s">
        <v>206</v>
      </c>
      <c r="F7" s="46" t="s">
        <v>206</v>
      </c>
      <c r="G7" s="1259" t="s">
        <v>13197</v>
      </c>
      <c r="H7" s="138"/>
    </row>
    <row r="8" spans="1:8" ht="14.45" customHeight="1">
      <c r="A8" s="2114"/>
      <c r="B8" s="46" t="s">
        <v>12415</v>
      </c>
      <c r="C8" s="46" t="s">
        <v>13201</v>
      </c>
      <c r="D8" s="46" t="s">
        <v>5862</v>
      </c>
      <c r="E8" s="46" t="s">
        <v>206</v>
      </c>
      <c r="F8" s="46" t="s">
        <v>206</v>
      </c>
      <c r="G8" s="1259" t="s">
        <v>13197</v>
      </c>
      <c r="H8" s="138"/>
    </row>
    <row r="9" spans="1:8">
      <c r="A9" s="2114"/>
      <c r="B9" s="324" t="s">
        <v>1091</v>
      </c>
      <c r="C9" s="46" t="s">
        <v>5152</v>
      </c>
      <c r="D9" s="46" t="s">
        <v>5862</v>
      </c>
      <c r="E9" s="46" t="s">
        <v>206</v>
      </c>
      <c r="F9" s="46" t="s">
        <v>206</v>
      </c>
      <c r="G9" s="1259" t="s">
        <v>13197</v>
      </c>
      <c r="H9" s="138"/>
    </row>
    <row r="10" spans="1:8" ht="14.45" customHeight="1">
      <c r="A10" s="2114"/>
      <c r="B10" s="292" t="s">
        <v>5394</v>
      </c>
      <c r="C10" s="138" t="s">
        <v>5830</v>
      </c>
      <c r="D10" s="46" t="s">
        <v>5862</v>
      </c>
      <c r="E10" s="46" t="s">
        <v>206</v>
      </c>
      <c r="F10" s="46" t="s">
        <v>206</v>
      </c>
      <c r="G10" s="1259" t="s">
        <v>13197</v>
      </c>
      <c r="H10" s="138"/>
    </row>
    <row r="11" spans="1:8" ht="14.45" customHeight="1">
      <c r="A11" s="2114"/>
      <c r="B11" s="292" t="s">
        <v>5408</v>
      </c>
      <c r="C11" s="138" t="s">
        <v>5830</v>
      </c>
      <c r="D11" s="46" t="s">
        <v>5862</v>
      </c>
      <c r="E11" s="46" t="s">
        <v>206</v>
      </c>
      <c r="F11" s="46" t="s">
        <v>206</v>
      </c>
      <c r="G11" s="1259" t="s">
        <v>13197</v>
      </c>
      <c r="H11" s="138"/>
    </row>
    <row r="12" spans="1:8" ht="14.45" customHeight="1">
      <c r="A12" s="2114"/>
      <c r="B12" s="292" t="s">
        <v>5415</v>
      </c>
      <c r="C12" s="138" t="s">
        <v>5830</v>
      </c>
      <c r="D12" s="46" t="s">
        <v>5862</v>
      </c>
      <c r="E12" s="46" t="s">
        <v>206</v>
      </c>
      <c r="F12" s="46" t="s">
        <v>206</v>
      </c>
      <c r="G12" s="1259" t="s">
        <v>13197</v>
      </c>
      <c r="H12" s="138"/>
    </row>
    <row r="13" spans="1:8" ht="14.45" customHeight="1">
      <c r="A13" s="2115"/>
      <c r="B13" s="292" t="s">
        <v>5421</v>
      </c>
      <c r="C13" s="138" t="s">
        <v>5830</v>
      </c>
      <c r="D13" s="46" t="s">
        <v>5862</v>
      </c>
      <c r="E13" s="46" t="s">
        <v>206</v>
      </c>
      <c r="F13" s="46" t="s">
        <v>206</v>
      </c>
      <c r="G13" s="1259" t="s">
        <v>13197</v>
      </c>
      <c r="H13" s="138"/>
    </row>
    <row r="14" spans="1:8" ht="30">
      <c r="A14" s="1" t="s">
        <v>13202</v>
      </c>
      <c r="B14" s="154" t="s">
        <v>13219</v>
      </c>
      <c r="C14" s="46" t="s">
        <v>13220</v>
      </c>
      <c r="D14" s="46" t="s">
        <v>5862</v>
      </c>
      <c r="E14" s="46" t="s">
        <v>206</v>
      </c>
      <c r="F14" s="46" t="s">
        <v>206</v>
      </c>
      <c r="G14" s="344"/>
      <c r="H14" s="246"/>
    </row>
    <row r="15" spans="1:8" ht="45">
      <c r="A15" s="1"/>
      <c r="B15" s="154" t="s">
        <v>13221</v>
      </c>
      <c r="C15" s="46" t="s">
        <v>13222</v>
      </c>
      <c r="D15" s="46" t="s">
        <v>5862</v>
      </c>
      <c r="E15" s="46" t="s">
        <v>206</v>
      </c>
      <c r="F15" s="46" t="s">
        <v>206</v>
      </c>
      <c r="G15" s="344"/>
      <c r="H15" s="246"/>
    </row>
    <row r="16" spans="1:8" ht="53.25" customHeight="1">
      <c r="A16" s="1"/>
      <c r="B16" s="154" t="s">
        <v>13223</v>
      </c>
      <c r="C16" s="46" t="s">
        <v>13224</v>
      </c>
      <c r="D16" s="46" t="s">
        <v>5862</v>
      </c>
      <c r="E16" s="46" t="s">
        <v>206</v>
      </c>
      <c r="F16" s="46" t="s">
        <v>206</v>
      </c>
      <c r="G16" s="6"/>
      <c r="H16" s="6"/>
    </row>
  </sheetData>
  <mergeCells count="2">
    <mergeCell ref="A14:A16"/>
    <mergeCell ref="A4:A13"/>
  </mergeCell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7649F-FE7D-4BF2-880B-46A00EC2771D}">
  <sheetPr>
    <tabColor rgb="FFFFFFFF"/>
  </sheetPr>
  <dimension ref="A2:H17"/>
  <sheetViews>
    <sheetView workbookViewId="0">
      <selection activeCell="A4" sqref="A4:A14"/>
    </sheetView>
  </sheetViews>
  <sheetFormatPr defaultColWidth="49.42578125" defaultRowHeight="15"/>
  <cols>
    <col min="5" max="5" width="31.140625" customWidth="1"/>
  </cols>
  <sheetData>
    <row r="2" spans="1:8" ht="30.75" customHeight="1">
      <c r="A2" s="145"/>
      <c r="B2" s="145"/>
      <c r="C2" s="145"/>
      <c r="D2" s="140" t="s">
        <v>1076</v>
      </c>
      <c r="E2" s="145"/>
      <c r="F2" s="145"/>
      <c r="G2" s="145"/>
      <c r="H2" s="359"/>
    </row>
    <row r="3" spans="1:8">
      <c r="A3" s="19" t="s">
        <v>1078</v>
      </c>
      <c r="B3" s="19" t="s">
        <v>1079</v>
      </c>
      <c r="C3" s="19" t="s">
        <v>1080</v>
      </c>
      <c r="D3" s="84" t="s">
        <v>1081</v>
      </c>
      <c r="E3" s="38" t="s">
        <v>1082</v>
      </c>
      <c r="F3" s="38" t="s">
        <v>1083</v>
      </c>
      <c r="G3" s="527" t="s">
        <v>1084</v>
      </c>
      <c r="H3" s="183" t="s">
        <v>1085</v>
      </c>
    </row>
    <row r="4" spans="1:8" ht="270">
      <c r="A4" s="2113" t="s">
        <v>13194</v>
      </c>
      <c r="B4" s="46" t="s">
        <v>13195</v>
      </c>
      <c r="C4" s="46" t="s">
        <v>13218</v>
      </c>
      <c r="D4" s="46" t="s">
        <v>5862</v>
      </c>
      <c r="E4" s="46" t="s">
        <v>206</v>
      </c>
      <c r="F4" s="46" t="s">
        <v>206</v>
      </c>
      <c r="G4" s="361"/>
      <c r="H4" s="138"/>
    </row>
    <row r="5" spans="1:8">
      <c r="A5" s="2114"/>
      <c r="B5" s="324" t="s">
        <v>3064</v>
      </c>
      <c r="C5" s="46" t="s">
        <v>13198</v>
      </c>
      <c r="D5" s="46" t="s">
        <v>5862</v>
      </c>
      <c r="E5" s="46" t="s">
        <v>206</v>
      </c>
      <c r="F5" s="46" t="s">
        <v>206</v>
      </c>
      <c r="G5" s="1259" t="s">
        <v>13197</v>
      </c>
      <c r="H5" s="138"/>
    </row>
    <row r="6" spans="1:8">
      <c r="A6" s="2114"/>
      <c r="B6" s="324" t="s">
        <v>3067</v>
      </c>
      <c r="C6" s="46" t="s">
        <v>13199</v>
      </c>
      <c r="D6" s="46" t="s">
        <v>5862</v>
      </c>
      <c r="E6" s="46" t="s">
        <v>206</v>
      </c>
      <c r="F6" s="46" t="s">
        <v>206</v>
      </c>
      <c r="G6" s="1259" t="s">
        <v>13197</v>
      </c>
      <c r="H6" s="138"/>
    </row>
    <row r="7" spans="1:8" ht="14.45" customHeight="1">
      <c r="A7" s="2114"/>
      <c r="B7" s="46" t="s">
        <v>12412</v>
      </c>
      <c r="C7" s="46" t="s">
        <v>13200</v>
      </c>
      <c r="D7" s="46" t="s">
        <v>5862</v>
      </c>
      <c r="E7" s="46" t="s">
        <v>206</v>
      </c>
      <c r="F7" s="46" t="s">
        <v>206</v>
      </c>
      <c r="G7" s="1259" t="s">
        <v>13197</v>
      </c>
      <c r="H7" s="138"/>
    </row>
    <row r="8" spans="1:8" ht="14.45" customHeight="1">
      <c r="A8" s="2114"/>
      <c r="B8" s="46" t="s">
        <v>12415</v>
      </c>
      <c r="C8" s="46" t="s">
        <v>13201</v>
      </c>
      <c r="D8" s="46" t="s">
        <v>5862</v>
      </c>
      <c r="E8" s="46" t="s">
        <v>206</v>
      </c>
      <c r="F8" s="46" t="s">
        <v>206</v>
      </c>
      <c r="G8" s="1259" t="s">
        <v>13197</v>
      </c>
      <c r="H8" s="138"/>
    </row>
    <row r="9" spans="1:8">
      <c r="A9" s="2114"/>
      <c r="B9" s="324" t="s">
        <v>1091</v>
      </c>
      <c r="C9" s="46" t="s">
        <v>5152</v>
      </c>
      <c r="D9" s="46" t="s">
        <v>5862</v>
      </c>
      <c r="E9" s="46" t="s">
        <v>206</v>
      </c>
      <c r="F9" s="46" t="s">
        <v>206</v>
      </c>
      <c r="G9" s="1259" t="s">
        <v>13197</v>
      </c>
      <c r="H9" s="138"/>
    </row>
    <row r="10" spans="1:8" ht="14.45" customHeight="1">
      <c r="A10" s="2114"/>
      <c r="B10" s="292" t="s">
        <v>5394</v>
      </c>
      <c r="C10" s="138" t="s">
        <v>5830</v>
      </c>
      <c r="D10" s="46" t="s">
        <v>5862</v>
      </c>
      <c r="E10" s="46" t="s">
        <v>206</v>
      </c>
      <c r="F10" s="46" t="s">
        <v>206</v>
      </c>
      <c r="G10" s="1259" t="s">
        <v>13197</v>
      </c>
      <c r="H10" s="138"/>
    </row>
    <row r="11" spans="1:8" ht="14.45" customHeight="1">
      <c r="A11" s="2114"/>
      <c r="B11" s="292" t="s">
        <v>5408</v>
      </c>
      <c r="C11" s="138" t="s">
        <v>5830</v>
      </c>
      <c r="D11" s="46" t="s">
        <v>5862</v>
      </c>
      <c r="E11" s="46" t="s">
        <v>206</v>
      </c>
      <c r="F11" s="46" t="s">
        <v>206</v>
      </c>
      <c r="G11" s="1259" t="s">
        <v>13197</v>
      </c>
      <c r="H11" s="138"/>
    </row>
    <row r="12" spans="1:8" ht="14.45" customHeight="1">
      <c r="A12" s="2114"/>
      <c r="B12" s="292" t="s">
        <v>5415</v>
      </c>
      <c r="C12" s="138" t="s">
        <v>5830</v>
      </c>
      <c r="D12" s="46" t="s">
        <v>5862</v>
      </c>
      <c r="E12" s="46" t="s">
        <v>206</v>
      </c>
      <c r="F12" s="46" t="s">
        <v>206</v>
      </c>
      <c r="G12" s="1259" t="s">
        <v>13197</v>
      </c>
      <c r="H12" s="138"/>
    </row>
    <row r="13" spans="1:8" ht="14.45" customHeight="1">
      <c r="A13" s="2114"/>
      <c r="B13" s="292" t="s">
        <v>5421</v>
      </c>
      <c r="C13" s="138" t="s">
        <v>5830</v>
      </c>
      <c r="D13" s="46" t="s">
        <v>5862</v>
      </c>
      <c r="E13" s="46" t="s">
        <v>206</v>
      </c>
      <c r="F13" s="46" t="s">
        <v>206</v>
      </c>
      <c r="G13" s="1259" t="s">
        <v>13197</v>
      </c>
      <c r="H13" s="138"/>
    </row>
    <row r="14" spans="1:8" ht="14.45" customHeight="1">
      <c r="A14" s="2114"/>
      <c r="B14" s="46" t="s">
        <v>5015</v>
      </c>
      <c r="C14" s="46" t="s">
        <v>13216</v>
      </c>
      <c r="D14" s="46" t="s">
        <v>5862</v>
      </c>
      <c r="E14" s="46" t="s">
        <v>206</v>
      </c>
      <c r="F14" s="46" t="s">
        <v>206</v>
      </c>
      <c r="G14" s="1259" t="s">
        <v>13197</v>
      </c>
      <c r="H14" s="138"/>
    </row>
    <row r="15" spans="1:8" ht="30">
      <c r="A15" s="1" t="s">
        <v>13202</v>
      </c>
      <c r="B15" s="154" t="s">
        <v>13219</v>
      </c>
      <c r="C15" s="46" t="s">
        <v>13220</v>
      </c>
      <c r="D15" s="46" t="s">
        <v>5862</v>
      </c>
      <c r="E15" s="46" t="s">
        <v>206</v>
      </c>
      <c r="F15" s="46" t="s">
        <v>206</v>
      </c>
      <c r="G15" s="344"/>
      <c r="H15" s="246"/>
    </row>
    <row r="16" spans="1:8" ht="45">
      <c r="A16" s="1"/>
      <c r="B16" s="154" t="s">
        <v>13221</v>
      </c>
      <c r="C16" s="46" t="s">
        <v>13222</v>
      </c>
      <c r="D16" s="46" t="s">
        <v>5862</v>
      </c>
      <c r="E16" s="46" t="s">
        <v>206</v>
      </c>
      <c r="F16" s="46" t="s">
        <v>206</v>
      </c>
      <c r="G16" s="344"/>
      <c r="H16" s="246"/>
    </row>
    <row r="17" spans="1:8" ht="53.25" customHeight="1">
      <c r="A17" s="1"/>
      <c r="B17" s="154" t="s">
        <v>13223</v>
      </c>
      <c r="C17" s="46" t="s">
        <v>13224</v>
      </c>
      <c r="D17" s="46" t="s">
        <v>5862</v>
      </c>
      <c r="E17" s="46" t="s">
        <v>206</v>
      </c>
      <c r="F17" s="46" t="s">
        <v>206</v>
      </c>
      <c r="G17" s="6"/>
      <c r="H17" s="6"/>
    </row>
  </sheetData>
  <mergeCells count="2">
    <mergeCell ref="A4:A14"/>
    <mergeCell ref="A15:A17"/>
  </mergeCell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82939-4BAC-42AE-86AE-EB67E75EA40D}">
  <sheetPr>
    <tabColor rgb="FFFFFFFF"/>
  </sheetPr>
  <dimension ref="A2:H18"/>
  <sheetViews>
    <sheetView workbookViewId="0">
      <selection activeCell="C24" sqref="C24"/>
    </sheetView>
  </sheetViews>
  <sheetFormatPr defaultColWidth="49.42578125" defaultRowHeight="15"/>
  <cols>
    <col min="5" max="5" width="31.140625" customWidth="1"/>
  </cols>
  <sheetData>
    <row r="2" spans="1:8" ht="30.75" customHeight="1">
      <c r="A2" s="145"/>
      <c r="B2" s="145"/>
      <c r="C2" s="145"/>
      <c r="D2" s="140" t="s">
        <v>1076</v>
      </c>
      <c r="E2" s="145"/>
      <c r="F2" s="145"/>
      <c r="G2" s="145"/>
      <c r="H2" s="359"/>
    </row>
    <row r="3" spans="1:8">
      <c r="A3" s="19" t="s">
        <v>1078</v>
      </c>
      <c r="B3" s="19" t="s">
        <v>1079</v>
      </c>
      <c r="C3" s="19" t="s">
        <v>1080</v>
      </c>
      <c r="D3" s="84" t="s">
        <v>1081</v>
      </c>
      <c r="E3" s="38" t="s">
        <v>1082</v>
      </c>
      <c r="F3" s="38" t="s">
        <v>1083</v>
      </c>
      <c r="G3" s="527" t="s">
        <v>1084</v>
      </c>
      <c r="H3" s="183" t="s">
        <v>1085</v>
      </c>
    </row>
    <row r="4" spans="1:8" ht="270">
      <c r="A4" s="2113" t="s">
        <v>13194</v>
      </c>
      <c r="B4" s="46" t="s">
        <v>13195</v>
      </c>
      <c r="C4" s="46" t="s">
        <v>13218</v>
      </c>
      <c r="D4" s="46" t="s">
        <v>5862</v>
      </c>
      <c r="E4" s="46" t="s">
        <v>206</v>
      </c>
      <c r="F4" s="46" t="s">
        <v>206</v>
      </c>
      <c r="G4" s="361"/>
      <c r="H4" s="138"/>
    </row>
    <row r="5" spans="1:8">
      <c r="A5" s="2114"/>
      <c r="B5" s="324" t="s">
        <v>3064</v>
      </c>
      <c r="C5" s="46" t="s">
        <v>13198</v>
      </c>
      <c r="D5" s="46" t="s">
        <v>5862</v>
      </c>
      <c r="E5" s="46" t="s">
        <v>206</v>
      </c>
      <c r="F5" s="46" t="s">
        <v>206</v>
      </c>
      <c r="G5" s="1259" t="s">
        <v>13197</v>
      </c>
      <c r="H5" s="138"/>
    </row>
    <row r="6" spans="1:8">
      <c r="A6" s="2114"/>
      <c r="B6" s="324" t="s">
        <v>3067</v>
      </c>
      <c r="C6" s="46" t="s">
        <v>13199</v>
      </c>
      <c r="D6" s="46" t="s">
        <v>5862</v>
      </c>
      <c r="E6" s="46" t="s">
        <v>206</v>
      </c>
      <c r="F6" s="46" t="s">
        <v>206</v>
      </c>
      <c r="G6" s="1259" t="s">
        <v>13197</v>
      </c>
      <c r="H6" s="138"/>
    </row>
    <row r="7" spans="1:8" ht="14.45" customHeight="1">
      <c r="A7" s="2114"/>
      <c r="B7" s="46" t="s">
        <v>12412</v>
      </c>
      <c r="C7" s="46" t="s">
        <v>13200</v>
      </c>
      <c r="D7" s="46" t="s">
        <v>5862</v>
      </c>
      <c r="E7" s="46" t="s">
        <v>206</v>
      </c>
      <c r="F7" s="46" t="s">
        <v>206</v>
      </c>
      <c r="G7" s="1259" t="s">
        <v>13197</v>
      </c>
      <c r="H7" s="138"/>
    </row>
    <row r="8" spans="1:8" ht="14.45" customHeight="1">
      <c r="A8" s="2114"/>
      <c r="B8" s="46" t="s">
        <v>12415</v>
      </c>
      <c r="C8" s="46" t="s">
        <v>13201</v>
      </c>
      <c r="D8" s="46" t="s">
        <v>5862</v>
      </c>
      <c r="E8" s="46" t="s">
        <v>206</v>
      </c>
      <c r="F8" s="46" t="s">
        <v>206</v>
      </c>
      <c r="G8" s="1259" t="s">
        <v>13197</v>
      </c>
      <c r="H8" s="138"/>
    </row>
    <row r="9" spans="1:8">
      <c r="A9" s="2114"/>
      <c r="B9" s="324" t="s">
        <v>1091</v>
      </c>
      <c r="C9" s="46" t="s">
        <v>5152</v>
      </c>
      <c r="D9" s="46" t="s">
        <v>5862</v>
      </c>
      <c r="E9" s="46" t="s">
        <v>206</v>
      </c>
      <c r="F9" s="46" t="s">
        <v>206</v>
      </c>
      <c r="G9" s="1259" t="s">
        <v>13197</v>
      </c>
      <c r="H9" s="138"/>
    </row>
    <row r="10" spans="1:8" ht="14.45" customHeight="1">
      <c r="A10" s="2114"/>
      <c r="B10" s="292" t="s">
        <v>5394</v>
      </c>
      <c r="C10" s="138" t="s">
        <v>5830</v>
      </c>
      <c r="D10" s="46" t="s">
        <v>5862</v>
      </c>
      <c r="E10" s="46" t="s">
        <v>206</v>
      </c>
      <c r="F10" s="46" t="s">
        <v>206</v>
      </c>
      <c r="G10" s="1259" t="s">
        <v>13197</v>
      </c>
      <c r="H10" s="138"/>
    </row>
    <row r="11" spans="1:8" ht="14.45" customHeight="1">
      <c r="A11" s="2114"/>
      <c r="B11" s="292" t="s">
        <v>5408</v>
      </c>
      <c r="C11" s="138" t="s">
        <v>5830</v>
      </c>
      <c r="D11" s="46" t="s">
        <v>5862</v>
      </c>
      <c r="E11" s="46" t="s">
        <v>206</v>
      </c>
      <c r="F11" s="46" t="s">
        <v>206</v>
      </c>
      <c r="G11" s="1259" t="s">
        <v>13197</v>
      </c>
      <c r="H11" s="138"/>
    </row>
    <row r="12" spans="1:8" ht="14.45" customHeight="1">
      <c r="A12" s="2114"/>
      <c r="B12" s="292" t="s">
        <v>5415</v>
      </c>
      <c r="C12" s="138" t="s">
        <v>5830</v>
      </c>
      <c r="D12" s="46" t="s">
        <v>5862</v>
      </c>
      <c r="E12" s="46" t="s">
        <v>206</v>
      </c>
      <c r="F12" s="46" t="s">
        <v>206</v>
      </c>
      <c r="G12" s="1259" t="s">
        <v>13197</v>
      </c>
      <c r="H12" s="138"/>
    </row>
    <row r="13" spans="1:8" ht="14.45" customHeight="1">
      <c r="A13" s="2114"/>
      <c r="B13" s="292" t="s">
        <v>5421</v>
      </c>
      <c r="C13" s="138" t="s">
        <v>5830</v>
      </c>
      <c r="D13" s="46" t="s">
        <v>5862</v>
      </c>
      <c r="E13" s="46" t="s">
        <v>206</v>
      </c>
      <c r="F13" s="46" t="s">
        <v>206</v>
      </c>
      <c r="G13" s="1259" t="s">
        <v>13197</v>
      </c>
      <c r="H13" s="138"/>
    </row>
    <row r="14" spans="1:8" ht="14.45" customHeight="1">
      <c r="A14" s="2114"/>
      <c r="B14" s="46" t="s">
        <v>5015</v>
      </c>
      <c r="C14" s="46" t="s">
        <v>13216</v>
      </c>
      <c r="D14" s="46" t="s">
        <v>5862</v>
      </c>
      <c r="E14" s="46" t="s">
        <v>206</v>
      </c>
      <c r="F14" s="46" t="s">
        <v>206</v>
      </c>
      <c r="G14" s="1259" t="s">
        <v>13197</v>
      </c>
      <c r="H14" s="138"/>
    </row>
    <row r="15" spans="1:8" ht="14.45" customHeight="1">
      <c r="A15" s="2114"/>
      <c r="B15" s="46" t="s">
        <v>2419</v>
      </c>
      <c r="C15" s="46" t="s">
        <v>13217</v>
      </c>
      <c r="D15" s="46" t="s">
        <v>5862</v>
      </c>
      <c r="E15" s="46" t="s">
        <v>206</v>
      </c>
      <c r="F15" s="46" t="s">
        <v>206</v>
      </c>
      <c r="G15" s="1259" t="s">
        <v>13197</v>
      </c>
      <c r="H15" s="138"/>
    </row>
    <row r="16" spans="1:8" ht="30">
      <c r="A16" s="1" t="s">
        <v>13202</v>
      </c>
      <c r="B16" s="154" t="s">
        <v>13219</v>
      </c>
      <c r="C16" s="46" t="s">
        <v>13220</v>
      </c>
      <c r="D16" s="46" t="s">
        <v>5862</v>
      </c>
      <c r="E16" s="46" t="s">
        <v>206</v>
      </c>
      <c r="F16" s="46" t="s">
        <v>206</v>
      </c>
      <c r="G16" s="344"/>
      <c r="H16" s="246"/>
    </row>
    <row r="17" spans="1:8" ht="45">
      <c r="A17" s="1"/>
      <c r="B17" s="154" t="s">
        <v>13221</v>
      </c>
      <c r="C17" s="46" t="s">
        <v>13222</v>
      </c>
      <c r="D17" s="46" t="s">
        <v>5862</v>
      </c>
      <c r="E17" s="46" t="s">
        <v>206</v>
      </c>
      <c r="F17" s="46" t="s">
        <v>206</v>
      </c>
      <c r="G17" s="344"/>
      <c r="H17" s="246"/>
    </row>
    <row r="18" spans="1:8" ht="53.25" customHeight="1">
      <c r="A18" s="1"/>
      <c r="B18" s="154" t="s">
        <v>13223</v>
      </c>
      <c r="C18" s="46" t="s">
        <v>13224</v>
      </c>
      <c r="D18" s="46" t="s">
        <v>5862</v>
      </c>
      <c r="E18" s="46" t="s">
        <v>206</v>
      </c>
      <c r="F18" s="46" t="s">
        <v>206</v>
      </c>
      <c r="G18" s="6"/>
      <c r="H18" s="6"/>
    </row>
  </sheetData>
  <mergeCells count="2">
    <mergeCell ref="A4:A15"/>
    <mergeCell ref="A16:A18"/>
  </mergeCell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1D916-9DEB-4A9E-BD4B-9975DE596717}">
  <dimension ref="A1:R71"/>
  <sheetViews>
    <sheetView topLeftCell="G27" workbookViewId="0">
      <selection activeCell="O45" sqref="O45"/>
    </sheetView>
  </sheetViews>
  <sheetFormatPr defaultColWidth="9.140625" defaultRowHeight="15"/>
  <cols>
    <col min="1" max="1" width="22.7109375" style="7" customWidth="1"/>
    <col min="2" max="2" width="37.28515625" style="7" bestFit="1" customWidth="1"/>
    <col min="3" max="3" width="69.42578125" style="7" customWidth="1"/>
    <col min="4" max="4" width="34.28515625" style="7" bestFit="1" customWidth="1"/>
    <col min="5" max="5" width="16" style="171" customWidth="1"/>
    <col min="6" max="6" width="16.140625" style="171" customWidth="1"/>
    <col min="7" max="7" width="12.28515625" style="171" customWidth="1"/>
    <col min="8" max="8" width="12.7109375" style="171" customWidth="1"/>
    <col min="9" max="9" width="29.85546875" style="7" customWidth="1"/>
    <col min="10" max="10" width="15.28515625" style="7" customWidth="1"/>
    <col min="11" max="11" width="33" style="7" customWidth="1"/>
    <col min="12" max="12" width="80.140625" style="7" bestFit="1" customWidth="1"/>
    <col min="13" max="13" width="14.28515625" style="7" customWidth="1"/>
    <col min="14" max="14" width="17.140625" style="7" customWidth="1"/>
    <col min="15" max="15" width="87.7109375" style="7" customWidth="1"/>
    <col min="16" max="16" width="49.5703125" style="7" customWidth="1"/>
    <col min="17" max="17" width="26.28515625" style="7" customWidth="1"/>
    <col min="18" max="18" width="54.140625" style="7" customWidth="1"/>
    <col min="19" max="16384" width="9.140625" style="7"/>
  </cols>
  <sheetData>
    <row r="1" spans="1:18">
      <c r="A1" s="88"/>
      <c r="B1" s="87"/>
      <c r="C1" s="87"/>
      <c r="D1" s="87"/>
      <c r="E1" s="130"/>
      <c r="F1" s="130"/>
      <c r="G1" s="130"/>
      <c r="H1" s="130"/>
      <c r="I1" s="87"/>
      <c r="J1" s="87"/>
      <c r="K1" s="87"/>
      <c r="L1" s="87"/>
      <c r="M1" s="87"/>
      <c r="N1" s="87"/>
      <c r="O1" s="87"/>
      <c r="P1" s="87"/>
      <c r="Q1" s="87"/>
      <c r="R1" s="87"/>
    </row>
    <row r="2" spans="1:18" ht="37.5" customHeight="1">
      <c r="A2" s="1198"/>
      <c r="B2" s="308"/>
      <c r="C2" s="309"/>
      <c r="D2" s="85" t="s">
        <v>1076</v>
      </c>
      <c r="E2" s="1583" t="s">
        <v>2241</v>
      </c>
      <c r="F2" s="1583" t="s">
        <v>2242</v>
      </c>
      <c r="G2" s="1584"/>
      <c r="H2" s="1583" t="s">
        <v>3419</v>
      </c>
      <c r="I2" s="1585"/>
      <c r="J2" s="2154"/>
      <c r="K2" s="2154"/>
      <c r="L2" s="2154"/>
      <c r="M2" s="1517" t="s">
        <v>2245</v>
      </c>
      <c r="N2" s="1517" t="s">
        <v>2246</v>
      </c>
      <c r="O2" s="1517" t="s">
        <v>2247</v>
      </c>
      <c r="P2" s="1517" t="s">
        <v>2248</v>
      </c>
      <c r="Q2" s="1517" t="s">
        <v>2249</v>
      </c>
      <c r="R2" s="37"/>
    </row>
    <row r="3" spans="1:18" ht="45">
      <c r="A3" s="1308" t="s">
        <v>1078</v>
      </c>
      <c r="B3" s="310" t="s">
        <v>1079</v>
      </c>
      <c r="C3" s="311" t="s">
        <v>1080</v>
      </c>
      <c r="D3" s="86" t="s">
        <v>1081</v>
      </c>
      <c r="E3" s="1586" t="s">
        <v>2252</v>
      </c>
      <c r="F3" s="1586" t="s">
        <v>2253</v>
      </c>
      <c r="G3" s="1586" t="s">
        <v>2254</v>
      </c>
      <c r="H3" s="1586" t="s">
        <v>2255</v>
      </c>
      <c r="I3" s="1587" t="s">
        <v>4181</v>
      </c>
      <c r="J3" s="1102" t="s">
        <v>1082</v>
      </c>
      <c r="K3" s="1102" t="s">
        <v>1083</v>
      </c>
      <c r="L3" s="1102" t="s">
        <v>1084</v>
      </c>
      <c r="M3" s="1517" t="s">
        <v>2257</v>
      </c>
      <c r="N3" s="1517" t="s">
        <v>2258</v>
      </c>
      <c r="O3" s="1517" t="s">
        <v>2259</v>
      </c>
      <c r="P3" s="1517" t="s">
        <v>2260</v>
      </c>
      <c r="Q3" s="1517" t="s">
        <v>2261</v>
      </c>
      <c r="R3" s="37" t="s">
        <v>1085</v>
      </c>
    </row>
    <row r="4" spans="1:18">
      <c r="A4" s="2092" t="s">
        <v>13225</v>
      </c>
      <c r="B4" s="94" t="s">
        <v>1091</v>
      </c>
      <c r="C4" s="17" t="s">
        <v>13226</v>
      </c>
      <c r="D4" s="17" t="s">
        <v>13227</v>
      </c>
      <c r="E4" s="153" t="s">
        <v>245</v>
      </c>
      <c r="F4" s="153" t="s">
        <v>12</v>
      </c>
      <c r="G4" s="153">
        <v>2</v>
      </c>
      <c r="H4" s="153" t="s">
        <v>206</v>
      </c>
      <c r="I4" s="17" t="s">
        <v>13228</v>
      </c>
      <c r="J4" s="17" t="s">
        <v>972</v>
      </c>
      <c r="K4" s="17" t="s">
        <v>13229</v>
      </c>
      <c r="L4" s="17"/>
      <c r="M4" s="17" t="s">
        <v>203</v>
      </c>
      <c r="N4" s="17" t="s">
        <v>203</v>
      </c>
      <c r="O4" s="17" t="s">
        <v>206</v>
      </c>
      <c r="P4" s="17" t="s">
        <v>206</v>
      </c>
      <c r="Q4" s="17" t="s">
        <v>206</v>
      </c>
      <c r="R4" s="17"/>
    </row>
    <row r="5" spans="1:18">
      <c r="A5" s="2092"/>
      <c r="B5" s="94" t="s">
        <v>1087</v>
      </c>
      <c r="C5" s="17" t="s">
        <v>13230</v>
      </c>
      <c r="D5" s="17" t="s">
        <v>13227</v>
      </c>
      <c r="E5" s="153" t="s">
        <v>245</v>
      </c>
      <c r="F5" s="153" t="s">
        <v>28</v>
      </c>
      <c r="G5" s="153">
        <v>12</v>
      </c>
      <c r="H5" s="153" t="s">
        <v>206</v>
      </c>
      <c r="I5" s="17" t="s">
        <v>13228</v>
      </c>
      <c r="J5" s="17" t="s">
        <v>972</v>
      </c>
      <c r="K5" s="17" t="s">
        <v>13231</v>
      </c>
      <c r="L5" s="17"/>
      <c r="M5" s="17" t="s">
        <v>203</v>
      </c>
      <c r="N5" s="17" t="s">
        <v>203</v>
      </c>
      <c r="O5" s="17" t="s">
        <v>206</v>
      </c>
      <c r="P5" s="17" t="s">
        <v>206</v>
      </c>
      <c r="Q5" s="17" t="s">
        <v>206</v>
      </c>
      <c r="R5" s="17"/>
    </row>
    <row r="6" spans="1:18">
      <c r="A6" s="2092"/>
      <c r="B6" s="94" t="s">
        <v>7533</v>
      </c>
      <c r="C6" s="17" t="s">
        <v>13232</v>
      </c>
      <c r="D6" s="17" t="s">
        <v>13227</v>
      </c>
      <c r="E6" s="153" t="s">
        <v>245</v>
      </c>
      <c r="F6" s="153" t="s">
        <v>28</v>
      </c>
      <c r="G6" s="153">
        <v>9</v>
      </c>
      <c r="H6" s="153" t="s">
        <v>206</v>
      </c>
      <c r="I6" s="17" t="s">
        <v>13228</v>
      </c>
      <c r="J6" s="17" t="s">
        <v>972</v>
      </c>
      <c r="K6" s="17" t="s">
        <v>13233</v>
      </c>
      <c r="L6" s="17"/>
      <c r="M6" s="17" t="s">
        <v>203</v>
      </c>
      <c r="N6" s="17" t="s">
        <v>203</v>
      </c>
      <c r="O6" s="17" t="s">
        <v>206</v>
      </c>
      <c r="P6" s="17" t="s">
        <v>206</v>
      </c>
      <c r="Q6" s="17" t="s">
        <v>206</v>
      </c>
      <c r="R6" s="17"/>
    </row>
    <row r="7" spans="1:18">
      <c r="A7" s="2092"/>
      <c r="B7" s="94" t="s">
        <v>13234</v>
      </c>
      <c r="C7" s="17" t="s">
        <v>13235</v>
      </c>
      <c r="D7" s="17" t="s">
        <v>13227</v>
      </c>
      <c r="E7" s="153" t="s">
        <v>245</v>
      </c>
      <c r="F7" s="153" t="s">
        <v>28</v>
      </c>
      <c r="G7" s="153">
        <v>4</v>
      </c>
      <c r="H7" s="153" t="s">
        <v>206</v>
      </c>
      <c r="I7" s="17" t="s">
        <v>13228</v>
      </c>
      <c r="J7" s="17" t="s">
        <v>972</v>
      </c>
      <c r="K7" s="17" t="s">
        <v>13236</v>
      </c>
      <c r="L7" s="17"/>
      <c r="M7" s="17" t="s">
        <v>203</v>
      </c>
      <c r="N7" s="17" t="s">
        <v>203</v>
      </c>
      <c r="O7" s="17" t="s">
        <v>206</v>
      </c>
      <c r="P7" s="17" t="s">
        <v>206</v>
      </c>
      <c r="Q7" s="17" t="s">
        <v>206</v>
      </c>
      <c r="R7" s="17"/>
    </row>
    <row r="8" spans="1:18">
      <c r="A8" s="2092"/>
      <c r="B8" s="94" t="s">
        <v>13237</v>
      </c>
      <c r="C8" s="17" t="s">
        <v>13238</v>
      </c>
      <c r="D8" s="17" t="s">
        <v>13227</v>
      </c>
      <c r="E8" s="153" t="s">
        <v>245</v>
      </c>
      <c r="F8" s="153" t="s">
        <v>28</v>
      </c>
      <c r="G8" s="153">
        <v>3</v>
      </c>
      <c r="H8" s="153" t="s">
        <v>206</v>
      </c>
      <c r="I8" s="17" t="s">
        <v>13228</v>
      </c>
      <c r="J8" s="17" t="s">
        <v>972</v>
      </c>
      <c r="K8" s="17" t="s">
        <v>13239</v>
      </c>
      <c r="L8" s="17"/>
      <c r="M8" s="17" t="s">
        <v>203</v>
      </c>
      <c r="N8" s="17" t="s">
        <v>203</v>
      </c>
      <c r="O8" s="17" t="s">
        <v>206</v>
      </c>
      <c r="P8" s="17" t="s">
        <v>206</v>
      </c>
      <c r="Q8" s="17" t="s">
        <v>206</v>
      </c>
      <c r="R8" s="17"/>
    </row>
    <row r="9" spans="1:18">
      <c r="A9" s="2092"/>
      <c r="B9" s="94" t="s">
        <v>13240</v>
      </c>
      <c r="C9" s="17" t="s">
        <v>13241</v>
      </c>
      <c r="D9" s="17" t="s">
        <v>13227</v>
      </c>
      <c r="E9" s="153" t="s">
        <v>245</v>
      </c>
      <c r="F9" s="153" t="s">
        <v>28</v>
      </c>
      <c r="G9" s="153">
        <v>3</v>
      </c>
      <c r="H9" s="153" t="s">
        <v>206</v>
      </c>
      <c r="I9" s="17" t="s">
        <v>13228</v>
      </c>
      <c r="J9" s="17" t="s">
        <v>972</v>
      </c>
      <c r="K9" s="17" t="s">
        <v>13242</v>
      </c>
      <c r="L9" s="17"/>
      <c r="M9" s="17" t="s">
        <v>203</v>
      </c>
      <c r="N9" s="17" t="s">
        <v>203</v>
      </c>
      <c r="O9" s="17" t="s">
        <v>206</v>
      </c>
      <c r="P9" s="17" t="s">
        <v>206</v>
      </c>
      <c r="Q9" s="17" t="s">
        <v>206</v>
      </c>
      <c r="R9" s="17"/>
    </row>
    <row r="10" spans="1:18">
      <c r="A10" s="2092"/>
      <c r="B10" s="94" t="s">
        <v>13243</v>
      </c>
      <c r="C10" s="17" t="s">
        <v>13244</v>
      </c>
      <c r="D10" s="17" t="s">
        <v>13227</v>
      </c>
      <c r="E10" s="153" t="s">
        <v>245</v>
      </c>
      <c r="F10" s="153" t="s">
        <v>12</v>
      </c>
      <c r="G10" s="153">
        <v>5</v>
      </c>
      <c r="H10" s="153" t="s">
        <v>206</v>
      </c>
      <c r="I10" s="17" t="s">
        <v>13228</v>
      </c>
      <c r="J10" s="17" t="s">
        <v>972</v>
      </c>
      <c r="K10" s="17" t="s">
        <v>13245</v>
      </c>
      <c r="L10" s="17"/>
      <c r="M10" s="17" t="s">
        <v>203</v>
      </c>
      <c r="N10" s="17" t="s">
        <v>203</v>
      </c>
      <c r="O10" s="17" t="s">
        <v>206</v>
      </c>
      <c r="P10" s="17" t="s">
        <v>206</v>
      </c>
      <c r="Q10" s="17" t="s">
        <v>206</v>
      </c>
      <c r="R10" s="17"/>
    </row>
    <row r="11" spans="1:18">
      <c r="A11" s="2092"/>
      <c r="B11" s="94" t="s">
        <v>3555</v>
      </c>
      <c r="C11" s="17" t="s">
        <v>13246</v>
      </c>
      <c r="D11" s="17" t="s">
        <v>13227</v>
      </c>
      <c r="E11" s="153" t="s">
        <v>245</v>
      </c>
      <c r="F11" s="153" t="s">
        <v>28</v>
      </c>
      <c r="G11" s="153">
        <v>3</v>
      </c>
      <c r="H11" s="153" t="s">
        <v>206</v>
      </c>
      <c r="I11" s="17" t="s">
        <v>13228</v>
      </c>
      <c r="J11" s="17" t="s">
        <v>972</v>
      </c>
      <c r="K11" s="17" t="s">
        <v>13247</v>
      </c>
      <c r="L11" s="17"/>
      <c r="M11" s="17" t="s">
        <v>203</v>
      </c>
      <c r="N11" s="17" t="s">
        <v>203</v>
      </c>
      <c r="O11" s="17" t="s">
        <v>206</v>
      </c>
      <c r="P11" s="17" t="s">
        <v>206</v>
      </c>
      <c r="Q11" s="17" t="s">
        <v>206</v>
      </c>
      <c r="R11" s="17"/>
    </row>
    <row r="12" spans="1:18">
      <c r="A12" s="2092"/>
      <c r="B12" s="94" t="s">
        <v>3560</v>
      </c>
      <c r="C12" s="17" t="s">
        <v>13248</v>
      </c>
      <c r="D12" s="17" t="s">
        <v>13227</v>
      </c>
      <c r="E12" s="153" t="s">
        <v>245</v>
      </c>
      <c r="F12" s="153" t="s">
        <v>12</v>
      </c>
      <c r="G12" s="153">
        <v>2</v>
      </c>
      <c r="H12" s="153" t="s">
        <v>206</v>
      </c>
      <c r="I12" s="17" t="s">
        <v>13228</v>
      </c>
      <c r="J12" s="17" t="s">
        <v>972</v>
      </c>
      <c r="K12" s="17" t="s">
        <v>13249</v>
      </c>
      <c r="L12" s="17"/>
      <c r="M12" s="17" t="s">
        <v>203</v>
      </c>
      <c r="N12" s="17" t="s">
        <v>203</v>
      </c>
      <c r="O12" s="17" t="s">
        <v>206</v>
      </c>
      <c r="P12" s="17" t="s">
        <v>206</v>
      </c>
      <c r="Q12" s="17" t="s">
        <v>206</v>
      </c>
      <c r="R12" s="17"/>
    </row>
    <row r="13" spans="1:18">
      <c r="A13" s="2092"/>
      <c r="B13" s="94" t="s">
        <v>7904</v>
      </c>
      <c r="C13" s="17" t="s">
        <v>13250</v>
      </c>
      <c r="D13" s="17" t="s">
        <v>13227</v>
      </c>
      <c r="E13" s="153" t="s">
        <v>245</v>
      </c>
      <c r="F13" s="153" t="s">
        <v>12</v>
      </c>
      <c r="G13" s="153">
        <v>3</v>
      </c>
      <c r="H13" s="153" t="s">
        <v>206</v>
      </c>
      <c r="I13" s="17" t="s">
        <v>13228</v>
      </c>
      <c r="J13" s="17" t="s">
        <v>972</v>
      </c>
      <c r="K13" s="17" t="s">
        <v>13251</v>
      </c>
      <c r="L13" s="17"/>
      <c r="M13" s="17" t="s">
        <v>203</v>
      </c>
      <c r="N13" s="17" t="s">
        <v>203</v>
      </c>
      <c r="O13" s="17" t="s">
        <v>206</v>
      </c>
      <c r="P13" s="17" t="s">
        <v>206</v>
      </c>
      <c r="Q13" s="17" t="s">
        <v>206</v>
      </c>
      <c r="R13" s="17"/>
    </row>
    <row r="14" spans="1:18">
      <c r="A14" s="2092"/>
      <c r="B14" s="94" t="s">
        <v>13252</v>
      </c>
      <c r="C14" s="17" t="s">
        <v>13253</v>
      </c>
      <c r="D14" s="17" t="s">
        <v>13227</v>
      </c>
      <c r="E14" s="153" t="s">
        <v>245</v>
      </c>
      <c r="F14" s="153" t="s">
        <v>28</v>
      </c>
      <c r="G14" s="153">
        <v>6</v>
      </c>
      <c r="H14" s="153" t="s">
        <v>206</v>
      </c>
      <c r="I14" s="17" t="s">
        <v>13228</v>
      </c>
      <c r="J14" s="17" t="s">
        <v>972</v>
      </c>
      <c r="K14" s="17" t="s">
        <v>13254</v>
      </c>
      <c r="L14" s="17"/>
      <c r="M14" s="17" t="s">
        <v>203</v>
      </c>
      <c r="N14" s="17" t="s">
        <v>203</v>
      </c>
      <c r="O14" s="17" t="s">
        <v>206</v>
      </c>
      <c r="P14" s="17" t="s">
        <v>206</v>
      </c>
      <c r="Q14" s="17" t="s">
        <v>206</v>
      </c>
      <c r="R14" s="17"/>
    </row>
    <row r="15" spans="1:18">
      <c r="A15" s="2092"/>
      <c r="B15" s="94" t="s">
        <v>13255</v>
      </c>
      <c r="C15" s="17" t="s">
        <v>13256</v>
      </c>
      <c r="D15" s="17" t="s">
        <v>13227</v>
      </c>
      <c r="E15" s="153" t="s">
        <v>245</v>
      </c>
      <c r="F15" s="153" t="s">
        <v>12</v>
      </c>
      <c r="G15" s="153">
        <v>2</v>
      </c>
      <c r="H15" s="153" t="s">
        <v>206</v>
      </c>
      <c r="I15" s="17" t="s">
        <v>13228</v>
      </c>
      <c r="J15" s="17" t="s">
        <v>972</v>
      </c>
      <c r="K15" s="17" t="s">
        <v>13257</v>
      </c>
      <c r="L15" s="17"/>
      <c r="M15" s="17" t="s">
        <v>203</v>
      </c>
      <c r="N15" s="17" t="s">
        <v>203</v>
      </c>
      <c r="O15" s="17" t="s">
        <v>206</v>
      </c>
      <c r="P15" s="17" t="s">
        <v>206</v>
      </c>
      <c r="Q15" s="17" t="s">
        <v>206</v>
      </c>
      <c r="R15" s="17"/>
    </row>
    <row r="16" spans="1:18">
      <c r="A16" s="2092"/>
      <c r="B16" s="94" t="s">
        <v>13258</v>
      </c>
      <c r="C16" s="17" t="s">
        <v>13259</v>
      </c>
      <c r="D16" s="17" t="s">
        <v>13227</v>
      </c>
      <c r="E16" s="153" t="s">
        <v>245</v>
      </c>
      <c r="F16" s="153" t="s">
        <v>12</v>
      </c>
      <c r="G16" s="153">
        <v>4</v>
      </c>
      <c r="H16" s="153" t="s">
        <v>206</v>
      </c>
      <c r="I16" s="17" t="s">
        <v>13228</v>
      </c>
      <c r="J16" s="17" t="s">
        <v>972</v>
      </c>
      <c r="K16" s="17" t="s">
        <v>13260</v>
      </c>
      <c r="L16" s="17"/>
      <c r="M16" s="17" t="s">
        <v>203</v>
      </c>
      <c r="N16" s="17" t="s">
        <v>203</v>
      </c>
      <c r="O16" s="17" t="s">
        <v>206</v>
      </c>
      <c r="P16" s="17" t="s">
        <v>206</v>
      </c>
      <c r="Q16" s="17" t="s">
        <v>206</v>
      </c>
      <c r="R16" s="17"/>
    </row>
    <row r="17" spans="1:18">
      <c r="A17" s="2092"/>
      <c r="B17" s="94" t="s">
        <v>4375</v>
      </c>
      <c r="C17" s="17" t="s">
        <v>13261</v>
      </c>
      <c r="D17" s="17" t="s">
        <v>13227</v>
      </c>
      <c r="E17" s="153" t="s">
        <v>245</v>
      </c>
      <c r="F17" s="153" t="s">
        <v>28</v>
      </c>
      <c r="G17" s="153">
        <v>9</v>
      </c>
      <c r="H17" s="153" t="s">
        <v>206</v>
      </c>
      <c r="I17" s="17" t="s">
        <v>13228</v>
      </c>
      <c r="J17" s="17" t="s">
        <v>972</v>
      </c>
      <c r="K17" s="17" t="s">
        <v>13262</v>
      </c>
      <c r="L17" s="17"/>
      <c r="M17" s="17" t="s">
        <v>203</v>
      </c>
      <c r="N17" s="17" t="s">
        <v>203</v>
      </c>
      <c r="O17" s="17" t="s">
        <v>206</v>
      </c>
      <c r="P17" s="17" t="s">
        <v>206</v>
      </c>
      <c r="Q17" s="17" t="s">
        <v>206</v>
      </c>
      <c r="R17" s="17"/>
    </row>
    <row r="18" spans="1:18">
      <c r="A18" s="2092"/>
      <c r="B18" s="94" t="s">
        <v>4384</v>
      </c>
      <c r="C18" s="17" t="s">
        <v>13263</v>
      </c>
      <c r="D18" s="17" t="s">
        <v>13227</v>
      </c>
      <c r="E18" s="153" t="s">
        <v>245</v>
      </c>
      <c r="F18" s="153" t="s">
        <v>12</v>
      </c>
      <c r="G18" s="153">
        <v>2</v>
      </c>
      <c r="H18" s="153" t="s">
        <v>206</v>
      </c>
      <c r="I18" s="17" t="s">
        <v>13228</v>
      </c>
      <c r="J18" s="17" t="s">
        <v>972</v>
      </c>
      <c r="K18" s="17" t="s">
        <v>13264</v>
      </c>
      <c r="L18" s="17"/>
      <c r="M18" s="17" t="s">
        <v>203</v>
      </c>
      <c r="N18" s="17" t="s">
        <v>203</v>
      </c>
      <c r="O18" s="17" t="s">
        <v>206</v>
      </c>
      <c r="P18" s="17" t="s">
        <v>206</v>
      </c>
      <c r="Q18" s="17" t="s">
        <v>206</v>
      </c>
      <c r="R18" s="17"/>
    </row>
    <row r="19" spans="1:18">
      <c r="A19" s="2092"/>
      <c r="B19" s="94" t="s">
        <v>12072</v>
      </c>
      <c r="C19" s="17" t="s">
        <v>13265</v>
      </c>
      <c r="D19" s="17" t="s">
        <v>13227</v>
      </c>
      <c r="E19" s="153" t="s">
        <v>245</v>
      </c>
      <c r="F19" s="153" t="s">
        <v>12</v>
      </c>
      <c r="G19" s="153">
        <v>1</v>
      </c>
      <c r="H19" s="153" t="s">
        <v>206</v>
      </c>
      <c r="I19" s="17" t="s">
        <v>13228</v>
      </c>
      <c r="J19" s="17" t="s">
        <v>972</v>
      </c>
      <c r="K19" s="17" t="s">
        <v>13266</v>
      </c>
      <c r="L19" s="17"/>
      <c r="M19" s="150" t="s">
        <v>203</v>
      </c>
      <c r="N19" s="17" t="s">
        <v>203</v>
      </c>
      <c r="O19" s="17" t="s">
        <v>206</v>
      </c>
      <c r="P19" s="17" t="s">
        <v>206</v>
      </c>
      <c r="Q19" s="17" t="s">
        <v>206</v>
      </c>
      <c r="R19" s="17"/>
    </row>
    <row r="20" spans="1:18" ht="90">
      <c r="A20" s="153" t="s">
        <v>13267</v>
      </c>
      <c r="B20" s="94" t="s">
        <v>13268</v>
      </c>
      <c r="C20" s="18" t="s">
        <v>13269</v>
      </c>
      <c r="D20" s="17" t="s">
        <v>13227</v>
      </c>
      <c r="E20" s="153" t="s">
        <v>203</v>
      </c>
      <c r="F20" s="153" t="s">
        <v>2380</v>
      </c>
      <c r="G20" s="153" t="s">
        <v>206</v>
      </c>
      <c r="H20" s="153" t="s">
        <v>206</v>
      </c>
      <c r="I20" s="17" t="s">
        <v>13228</v>
      </c>
      <c r="J20" s="17" t="s">
        <v>972</v>
      </c>
      <c r="K20" s="18" t="s">
        <v>13270</v>
      </c>
      <c r="L20" s="208" t="s">
        <v>13271</v>
      </c>
      <c r="M20" s="17" t="s">
        <v>362</v>
      </c>
      <c r="N20" s="94" t="s">
        <v>203</v>
      </c>
      <c r="O20" s="18" t="s">
        <v>13272</v>
      </c>
      <c r="P20" s="17" t="s">
        <v>206</v>
      </c>
      <c r="Q20" s="17" t="s">
        <v>206</v>
      </c>
      <c r="R20" s="17"/>
    </row>
    <row r="21" spans="1:18" ht="60">
      <c r="A21" s="153" t="s">
        <v>13273</v>
      </c>
      <c r="B21" s="196" t="s">
        <v>13274</v>
      </c>
      <c r="C21" s="18" t="s">
        <v>13275</v>
      </c>
      <c r="D21" s="184"/>
      <c r="E21" s="153" t="s">
        <v>203</v>
      </c>
      <c r="F21" s="153" t="s">
        <v>12</v>
      </c>
      <c r="G21" s="153">
        <v>1</v>
      </c>
      <c r="H21" s="153" t="s">
        <v>206</v>
      </c>
      <c r="I21" s="17" t="s">
        <v>13228</v>
      </c>
      <c r="J21" s="17" t="s">
        <v>972</v>
      </c>
      <c r="K21" s="94" t="s">
        <v>13260</v>
      </c>
      <c r="L21" s="713"/>
      <c r="M21" s="17" t="s">
        <v>362</v>
      </c>
      <c r="N21" s="94" t="s">
        <v>203</v>
      </c>
      <c r="O21" s="18" t="s">
        <v>13276</v>
      </c>
      <c r="P21" s="17" t="s">
        <v>206</v>
      </c>
      <c r="Q21" s="17" t="s">
        <v>206</v>
      </c>
      <c r="R21" s="17"/>
    </row>
    <row r="22" spans="1:18" ht="105">
      <c r="A22" s="2107" t="s">
        <v>1235</v>
      </c>
      <c r="B22" s="17" t="s">
        <v>13277</v>
      </c>
      <c r="C22" s="17" t="s">
        <v>13278</v>
      </c>
      <c r="D22" s="17" t="s">
        <v>13227</v>
      </c>
      <c r="E22" s="153" t="s">
        <v>203</v>
      </c>
      <c r="F22" s="153" t="s">
        <v>28</v>
      </c>
      <c r="G22" s="153">
        <v>13</v>
      </c>
      <c r="H22" s="153">
        <v>3</v>
      </c>
      <c r="I22" s="17" t="s">
        <v>13228</v>
      </c>
      <c r="J22" s="17" t="s">
        <v>972</v>
      </c>
      <c r="K22" s="18" t="s">
        <v>13279</v>
      </c>
      <c r="L22" s="184" t="s">
        <v>13280</v>
      </c>
      <c r="M22" s="17" t="s">
        <v>362</v>
      </c>
      <c r="N22" s="94" t="s">
        <v>203</v>
      </c>
      <c r="O22" s="18" t="s">
        <v>13281</v>
      </c>
      <c r="P22" s="17" t="s">
        <v>206</v>
      </c>
      <c r="Q22" s="17" t="s">
        <v>206</v>
      </c>
      <c r="R22" s="17"/>
    </row>
    <row r="23" spans="1:18">
      <c r="A23" s="2107"/>
      <c r="B23" s="17" t="s">
        <v>13282</v>
      </c>
      <c r="C23" s="17" t="s">
        <v>13283</v>
      </c>
      <c r="D23" s="17" t="s">
        <v>13227</v>
      </c>
      <c r="E23" s="153" t="s">
        <v>203</v>
      </c>
      <c r="F23" s="153" t="s">
        <v>12</v>
      </c>
      <c r="G23" s="1588">
        <v>1</v>
      </c>
      <c r="H23" s="153" t="s">
        <v>206</v>
      </c>
      <c r="I23" s="17" t="s">
        <v>13228</v>
      </c>
      <c r="J23" s="17" t="s">
        <v>972</v>
      </c>
      <c r="K23" s="17" t="s">
        <v>13284</v>
      </c>
      <c r="L23" s="17"/>
      <c r="M23" s="152" t="s">
        <v>203</v>
      </c>
      <c r="N23" s="17" t="s">
        <v>203</v>
      </c>
      <c r="O23" s="17" t="s">
        <v>206</v>
      </c>
      <c r="P23" s="17" t="s">
        <v>206</v>
      </c>
      <c r="Q23" s="17" t="s">
        <v>206</v>
      </c>
      <c r="R23" s="17"/>
    </row>
    <row r="24" spans="1:18">
      <c r="A24" s="2107"/>
      <c r="B24" s="17" t="s">
        <v>13285</v>
      </c>
      <c r="C24" s="17" t="s">
        <v>13286</v>
      </c>
      <c r="D24" s="17" t="s">
        <v>13227</v>
      </c>
      <c r="E24" s="153" t="s">
        <v>203</v>
      </c>
      <c r="F24" s="153" t="s">
        <v>28</v>
      </c>
      <c r="G24" s="1588">
        <v>6</v>
      </c>
      <c r="H24" s="153">
        <v>3</v>
      </c>
      <c r="I24" s="17" t="s">
        <v>13228</v>
      </c>
      <c r="J24" s="17" t="s">
        <v>972</v>
      </c>
      <c r="K24" s="17" t="s">
        <v>13287</v>
      </c>
      <c r="L24" s="17"/>
      <c r="M24" s="17" t="s">
        <v>203</v>
      </c>
      <c r="N24" s="17" t="s">
        <v>203</v>
      </c>
      <c r="O24" s="17" t="s">
        <v>206</v>
      </c>
      <c r="P24" s="17" t="s">
        <v>206</v>
      </c>
      <c r="Q24" s="17" t="s">
        <v>206</v>
      </c>
      <c r="R24" s="17"/>
    </row>
    <row r="25" spans="1:18" ht="75">
      <c r="A25" s="2107"/>
      <c r="B25" s="17" t="s">
        <v>13288</v>
      </c>
      <c r="C25" s="18" t="s">
        <v>13289</v>
      </c>
      <c r="D25" s="17" t="s">
        <v>13227</v>
      </c>
      <c r="E25" s="153" t="s">
        <v>203</v>
      </c>
      <c r="F25" s="153" t="s">
        <v>12</v>
      </c>
      <c r="G25" s="1588">
        <v>3</v>
      </c>
      <c r="H25" s="153" t="s">
        <v>206</v>
      </c>
      <c r="I25" s="17" t="s">
        <v>13228</v>
      </c>
      <c r="J25" s="17" t="s">
        <v>972</v>
      </c>
      <c r="K25" s="17" t="s">
        <v>13290</v>
      </c>
      <c r="L25" s="17"/>
      <c r="M25" s="17" t="s">
        <v>203</v>
      </c>
      <c r="N25" s="17" t="s">
        <v>203</v>
      </c>
      <c r="O25" s="17" t="s">
        <v>206</v>
      </c>
      <c r="P25" s="17" t="s">
        <v>206</v>
      </c>
      <c r="Q25" s="17" t="s">
        <v>206</v>
      </c>
      <c r="R25" s="17"/>
    </row>
    <row r="26" spans="1:18">
      <c r="A26" s="2107"/>
      <c r="B26" s="17" t="s">
        <v>13291</v>
      </c>
      <c r="C26" s="17" t="s">
        <v>13292</v>
      </c>
      <c r="D26" s="17" t="s">
        <v>13227</v>
      </c>
      <c r="E26" s="153" t="s">
        <v>203</v>
      </c>
      <c r="F26" s="153" t="s">
        <v>28</v>
      </c>
      <c r="G26" s="1588">
        <v>13</v>
      </c>
      <c r="H26" s="153" t="s">
        <v>206</v>
      </c>
      <c r="I26" s="17" t="s">
        <v>13228</v>
      </c>
      <c r="J26" s="17" t="s">
        <v>972</v>
      </c>
      <c r="K26" s="17" t="s">
        <v>13293</v>
      </c>
      <c r="L26" s="17"/>
      <c r="M26" s="17" t="s">
        <v>203</v>
      </c>
      <c r="N26" s="17" t="s">
        <v>203</v>
      </c>
      <c r="O26" s="17" t="s">
        <v>206</v>
      </c>
      <c r="P26" s="17" t="s">
        <v>206</v>
      </c>
      <c r="Q26" s="17" t="s">
        <v>206</v>
      </c>
      <c r="R26" s="17"/>
    </row>
    <row r="27" spans="1:18" ht="105">
      <c r="A27" s="2107"/>
      <c r="B27" s="17" t="s">
        <v>13294</v>
      </c>
      <c r="C27" s="17" t="s">
        <v>13295</v>
      </c>
      <c r="D27" s="17" t="s">
        <v>13227</v>
      </c>
      <c r="E27" s="153" t="s">
        <v>203</v>
      </c>
      <c r="F27" s="153" t="s">
        <v>28</v>
      </c>
      <c r="G27" s="153">
        <v>13</v>
      </c>
      <c r="H27" s="153">
        <v>3</v>
      </c>
      <c r="I27" s="17" t="s">
        <v>13228</v>
      </c>
      <c r="J27" s="17" t="s">
        <v>972</v>
      </c>
      <c r="K27" s="18" t="s">
        <v>13296</v>
      </c>
      <c r="L27" s="17" t="s">
        <v>13297</v>
      </c>
      <c r="M27" s="17" t="s">
        <v>362</v>
      </c>
      <c r="N27" s="17" t="s">
        <v>203</v>
      </c>
      <c r="O27" s="18" t="s">
        <v>13298</v>
      </c>
      <c r="P27" s="17" t="s">
        <v>206</v>
      </c>
      <c r="Q27" s="17" t="s">
        <v>206</v>
      </c>
      <c r="R27" s="17"/>
    </row>
    <row r="28" spans="1:18">
      <c r="A28" s="2107"/>
      <c r="B28" s="17" t="s">
        <v>13299</v>
      </c>
      <c r="C28" s="17" t="s">
        <v>13300</v>
      </c>
      <c r="D28" s="17" t="s">
        <v>13227</v>
      </c>
      <c r="E28" s="153" t="s">
        <v>203</v>
      </c>
      <c r="F28" s="153" t="s">
        <v>12</v>
      </c>
      <c r="G28" s="1588">
        <v>1</v>
      </c>
      <c r="H28" s="153" t="s">
        <v>206</v>
      </c>
      <c r="I28" s="17" t="s">
        <v>13228</v>
      </c>
      <c r="J28" s="17" t="s">
        <v>972</v>
      </c>
      <c r="K28" s="17" t="s">
        <v>13301</v>
      </c>
      <c r="L28" s="17"/>
      <c r="M28" s="17" t="s">
        <v>203</v>
      </c>
      <c r="N28" s="17" t="s">
        <v>203</v>
      </c>
      <c r="O28" s="17" t="s">
        <v>206</v>
      </c>
      <c r="P28" s="17" t="s">
        <v>206</v>
      </c>
      <c r="Q28" s="17" t="s">
        <v>206</v>
      </c>
      <c r="R28" s="17"/>
    </row>
    <row r="29" spans="1:18">
      <c r="A29" s="2107"/>
      <c r="B29" s="17" t="s">
        <v>13302</v>
      </c>
      <c r="C29" s="17" t="s">
        <v>13303</v>
      </c>
      <c r="D29" s="17" t="s">
        <v>13227</v>
      </c>
      <c r="E29" s="153" t="s">
        <v>203</v>
      </c>
      <c r="F29" s="153" t="s">
        <v>28</v>
      </c>
      <c r="G29" s="1588">
        <v>6</v>
      </c>
      <c r="H29" s="153">
        <v>3</v>
      </c>
      <c r="I29" s="17" t="s">
        <v>13228</v>
      </c>
      <c r="J29" s="17" t="s">
        <v>972</v>
      </c>
      <c r="K29" s="17" t="s">
        <v>13304</v>
      </c>
      <c r="L29" s="17"/>
      <c r="M29" s="17" t="s">
        <v>203</v>
      </c>
      <c r="N29" s="17" t="s">
        <v>203</v>
      </c>
      <c r="O29" s="17" t="s">
        <v>206</v>
      </c>
      <c r="P29" s="17" t="s">
        <v>206</v>
      </c>
      <c r="Q29" s="17" t="s">
        <v>206</v>
      </c>
      <c r="R29" s="17"/>
    </row>
    <row r="30" spans="1:18">
      <c r="A30" s="2107"/>
      <c r="B30" s="17" t="s">
        <v>13305</v>
      </c>
      <c r="C30" s="17" t="s">
        <v>13306</v>
      </c>
      <c r="D30" s="17" t="s">
        <v>13227</v>
      </c>
      <c r="E30" s="153" t="s">
        <v>203</v>
      </c>
      <c r="F30" s="153" t="s">
        <v>12</v>
      </c>
      <c r="G30" s="1588">
        <v>3</v>
      </c>
      <c r="H30" s="153" t="s">
        <v>206</v>
      </c>
      <c r="I30" s="17" t="s">
        <v>13228</v>
      </c>
      <c r="J30" s="17" t="s">
        <v>972</v>
      </c>
      <c r="K30" s="17" t="s">
        <v>13307</v>
      </c>
      <c r="L30" s="17"/>
      <c r="M30" s="17" t="s">
        <v>203</v>
      </c>
      <c r="N30" s="17" t="s">
        <v>203</v>
      </c>
      <c r="O30" s="17" t="s">
        <v>206</v>
      </c>
      <c r="P30" s="17" t="s">
        <v>206</v>
      </c>
      <c r="Q30" s="17" t="s">
        <v>206</v>
      </c>
      <c r="R30" s="17"/>
    </row>
    <row r="31" spans="1:18">
      <c r="A31" s="2107"/>
      <c r="B31" s="17" t="s">
        <v>13308</v>
      </c>
      <c r="C31" s="17" t="s">
        <v>13309</v>
      </c>
      <c r="D31" s="17" t="s">
        <v>13227</v>
      </c>
      <c r="E31" s="153" t="s">
        <v>203</v>
      </c>
      <c r="F31" s="153" t="s">
        <v>28</v>
      </c>
      <c r="G31" s="1588">
        <v>13</v>
      </c>
      <c r="H31" s="153" t="s">
        <v>206</v>
      </c>
      <c r="I31" s="17" t="s">
        <v>13228</v>
      </c>
      <c r="J31" s="17" t="s">
        <v>972</v>
      </c>
      <c r="K31" s="17" t="s">
        <v>13310</v>
      </c>
      <c r="L31" s="17"/>
      <c r="M31" s="17" t="s">
        <v>203</v>
      </c>
      <c r="N31" s="17" t="s">
        <v>203</v>
      </c>
      <c r="O31" s="17" t="s">
        <v>206</v>
      </c>
      <c r="P31" s="17" t="s">
        <v>206</v>
      </c>
      <c r="Q31" s="17" t="s">
        <v>206</v>
      </c>
      <c r="R31" s="17"/>
    </row>
    <row r="32" spans="1:18">
      <c r="A32" s="2107"/>
      <c r="B32" s="17" t="s">
        <v>9080</v>
      </c>
      <c r="C32" s="17" t="s">
        <v>13311</v>
      </c>
      <c r="D32" s="17" t="s">
        <v>13227</v>
      </c>
      <c r="E32" s="153" t="s">
        <v>203</v>
      </c>
      <c r="F32" s="153" t="s">
        <v>12</v>
      </c>
      <c r="G32" s="1588">
        <v>2</v>
      </c>
      <c r="H32" s="153" t="s">
        <v>206</v>
      </c>
      <c r="I32" s="17" t="s">
        <v>13228</v>
      </c>
      <c r="J32" s="17" t="s">
        <v>972</v>
      </c>
      <c r="K32" s="17" t="s">
        <v>13312</v>
      </c>
      <c r="L32" s="17"/>
      <c r="M32" s="17" t="s">
        <v>203</v>
      </c>
      <c r="N32" s="17" t="s">
        <v>203</v>
      </c>
      <c r="O32" s="17" t="s">
        <v>206</v>
      </c>
      <c r="P32" s="17" t="s">
        <v>206</v>
      </c>
      <c r="Q32" s="17" t="s">
        <v>206</v>
      </c>
      <c r="R32" s="17"/>
    </row>
    <row r="33" spans="1:18" ht="105">
      <c r="A33" s="2107"/>
      <c r="B33" s="17" t="s">
        <v>13313</v>
      </c>
      <c r="C33" s="17" t="s">
        <v>13314</v>
      </c>
      <c r="D33" s="17" t="s">
        <v>13227</v>
      </c>
      <c r="E33" s="153" t="s">
        <v>203</v>
      </c>
      <c r="F33" s="153" t="s">
        <v>28</v>
      </c>
      <c r="G33" s="153">
        <v>13</v>
      </c>
      <c r="H33" s="153">
        <v>3</v>
      </c>
      <c r="I33" s="17" t="s">
        <v>13228</v>
      </c>
      <c r="J33" s="17" t="s">
        <v>972</v>
      </c>
      <c r="K33" s="18" t="s">
        <v>13315</v>
      </c>
      <c r="L33" s="17" t="s">
        <v>13316</v>
      </c>
      <c r="M33" s="17" t="s">
        <v>362</v>
      </c>
      <c r="N33" s="17" t="s">
        <v>203</v>
      </c>
      <c r="O33" s="18" t="s">
        <v>13317</v>
      </c>
      <c r="P33" s="17" t="s">
        <v>206</v>
      </c>
      <c r="Q33" s="17" t="s">
        <v>206</v>
      </c>
      <c r="R33" s="17"/>
    </row>
    <row r="34" spans="1:18" ht="105">
      <c r="A34" s="2107"/>
      <c r="B34" s="17" t="s">
        <v>11551</v>
      </c>
      <c r="C34" s="17" t="s">
        <v>13318</v>
      </c>
      <c r="D34" s="17" t="s">
        <v>13227</v>
      </c>
      <c r="E34" s="153" t="s">
        <v>203</v>
      </c>
      <c r="F34" s="153" t="s">
        <v>28</v>
      </c>
      <c r="G34" s="153">
        <v>13</v>
      </c>
      <c r="H34" s="153">
        <v>3</v>
      </c>
      <c r="I34" s="17" t="s">
        <v>13228</v>
      </c>
      <c r="J34" s="17" t="s">
        <v>972</v>
      </c>
      <c r="K34" s="18" t="s">
        <v>13319</v>
      </c>
      <c r="L34" s="17" t="s">
        <v>13320</v>
      </c>
      <c r="M34" s="17" t="s">
        <v>362</v>
      </c>
      <c r="N34" s="17" t="s">
        <v>203</v>
      </c>
      <c r="O34" s="18" t="s">
        <v>13321</v>
      </c>
      <c r="P34" s="17" t="s">
        <v>206</v>
      </c>
      <c r="Q34" s="17" t="s">
        <v>206</v>
      </c>
      <c r="R34" s="17"/>
    </row>
    <row r="35" spans="1:18">
      <c r="A35" s="1" t="s">
        <v>1112</v>
      </c>
      <c r="B35" s="94" t="s">
        <v>13322</v>
      </c>
      <c r="C35" s="17" t="s">
        <v>13323</v>
      </c>
      <c r="D35" s="17" t="s">
        <v>13227</v>
      </c>
      <c r="E35" s="153" t="s">
        <v>203</v>
      </c>
      <c r="F35" s="153" t="s">
        <v>2380</v>
      </c>
      <c r="G35" s="153" t="s">
        <v>206</v>
      </c>
      <c r="H35" s="153" t="s">
        <v>206</v>
      </c>
      <c r="I35" s="17" t="s">
        <v>13228</v>
      </c>
      <c r="J35" s="17" t="s">
        <v>972</v>
      </c>
      <c r="K35" s="17" t="s">
        <v>13324</v>
      </c>
      <c r="L35" s="17"/>
      <c r="M35" s="17" t="s">
        <v>203</v>
      </c>
      <c r="N35" s="17" t="s">
        <v>203</v>
      </c>
      <c r="O35" s="17" t="s">
        <v>206</v>
      </c>
      <c r="P35" s="17" t="s">
        <v>206</v>
      </c>
      <c r="Q35" s="17" t="s">
        <v>206</v>
      </c>
      <c r="R35" s="17"/>
    </row>
    <row r="36" spans="1:18">
      <c r="A36" s="1"/>
      <c r="B36" s="94" t="s">
        <v>13325</v>
      </c>
      <c r="C36" s="17" t="s">
        <v>13326</v>
      </c>
      <c r="D36" s="17" t="s">
        <v>13227</v>
      </c>
      <c r="E36" s="153" t="s">
        <v>203</v>
      </c>
      <c r="F36" s="153" t="s">
        <v>2380</v>
      </c>
      <c r="G36" s="153" t="s">
        <v>206</v>
      </c>
      <c r="H36" s="153" t="s">
        <v>206</v>
      </c>
      <c r="I36" s="17" t="s">
        <v>13228</v>
      </c>
      <c r="J36" s="17" t="s">
        <v>972</v>
      </c>
      <c r="K36" s="17" t="s">
        <v>13327</v>
      </c>
      <c r="L36" s="17"/>
      <c r="M36" s="17" t="s">
        <v>203</v>
      </c>
      <c r="N36" s="17" t="s">
        <v>203</v>
      </c>
      <c r="O36" s="17" t="s">
        <v>206</v>
      </c>
      <c r="P36" s="17" t="s">
        <v>206</v>
      </c>
      <c r="Q36" s="17" t="s">
        <v>206</v>
      </c>
      <c r="R36" s="17"/>
    </row>
    <row r="37" spans="1:18">
      <c r="A37" s="1"/>
      <c r="B37" s="94" t="s">
        <v>5576</v>
      </c>
      <c r="C37" s="17" t="s">
        <v>13328</v>
      </c>
      <c r="D37" s="17" t="s">
        <v>13227</v>
      </c>
      <c r="E37" s="153" t="s">
        <v>203</v>
      </c>
      <c r="F37" s="153" t="s">
        <v>2380</v>
      </c>
      <c r="G37" s="153" t="s">
        <v>206</v>
      </c>
      <c r="H37" s="153" t="s">
        <v>206</v>
      </c>
      <c r="I37" s="17" t="s">
        <v>13228</v>
      </c>
      <c r="J37" s="17" t="s">
        <v>972</v>
      </c>
      <c r="K37" s="17" t="s">
        <v>13329</v>
      </c>
      <c r="L37" s="17"/>
      <c r="M37" s="17" t="s">
        <v>203</v>
      </c>
      <c r="N37" s="17" t="s">
        <v>203</v>
      </c>
      <c r="O37" s="17" t="s">
        <v>206</v>
      </c>
      <c r="P37" s="17" t="s">
        <v>206</v>
      </c>
      <c r="Q37" s="17" t="s">
        <v>206</v>
      </c>
      <c r="R37" s="17"/>
    </row>
    <row r="38" spans="1:18">
      <c r="A38" s="2113" t="s">
        <v>13330</v>
      </c>
      <c r="B38" s="94" t="s">
        <v>13331</v>
      </c>
      <c r="C38" s="17" t="s">
        <v>13332</v>
      </c>
      <c r="D38" s="17" t="s">
        <v>13227</v>
      </c>
      <c r="E38" s="153" t="s">
        <v>203</v>
      </c>
      <c r="F38" s="153" t="s">
        <v>12</v>
      </c>
      <c r="G38" s="153">
        <v>3</v>
      </c>
      <c r="H38" s="153" t="s">
        <v>206</v>
      </c>
      <c r="I38" s="17" t="s">
        <v>13228</v>
      </c>
      <c r="J38" s="17" t="s">
        <v>972</v>
      </c>
      <c r="K38" s="17" t="s">
        <v>13333</v>
      </c>
      <c r="L38" s="17"/>
      <c r="M38" s="17" t="s">
        <v>203</v>
      </c>
      <c r="N38" s="17" t="s">
        <v>203</v>
      </c>
      <c r="O38" s="17" t="s">
        <v>206</v>
      </c>
      <c r="P38" s="17" t="s">
        <v>206</v>
      </c>
      <c r="Q38" s="17" t="s">
        <v>206</v>
      </c>
      <c r="R38" s="17"/>
    </row>
    <row r="39" spans="1:18" ht="240">
      <c r="A39" s="2114"/>
      <c r="B39" s="94" t="s">
        <v>13334</v>
      </c>
      <c r="C39" s="711" t="s">
        <v>13335</v>
      </c>
      <c r="D39" s="278" t="s">
        <v>13227</v>
      </c>
      <c r="E39" s="152" t="s">
        <v>203</v>
      </c>
      <c r="F39" s="693" t="s">
        <v>28</v>
      </c>
      <c r="G39" s="152">
        <v>3</v>
      </c>
      <c r="H39" s="152" t="s">
        <v>206</v>
      </c>
      <c r="I39" s="152" t="s">
        <v>13228</v>
      </c>
      <c r="J39" s="278" t="s">
        <v>972</v>
      </c>
      <c r="K39" s="17" t="s">
        <v>13336</v>
      </c>
      <c r="L39" s="94"/>
      <c r="M39" s="17" t="s">
        <v>203</v>
      </c>
      <c r="N39" s="17" t="s">
        <v>203</v>
      </c>
      <c r="O39" s="17" t="s">
        <v>206</v>
      </c>
      <c r="P39" s="17" t="s">
        <v>206</v>
      </c>
      <c r="Q39" s="17" t="s">
        <v>206</v>
      </c>
      <c r="R39" s="17"/>
    </row>
    <row r="40" spans="1:18">
      <c r="A40" s="2114"/>
      <c r="B40" s="94" t="s">
        <v>11239</v>
      </c>
      <c r="C40" s="17" t="s">
        <v>13337</v>
      </c>
      <c r="D40" s="17" t="s">
        <v>13227</v>
      </c>
      <c r="E40" s="153" t="s">
        <v>203</v>
      </c>
      <c r="F40" s="153" t="s">
        <v>28</v>
      </c>
      <c r="G40" s="153">
        <v>9</v>
      </c>
      <c r="H40" s="153" t="s">
        <v>206</v>
      </c>
      <c r="I40" s="17" t="s">
        <v>13228</v>
      </c>
      <c r="J40" s="17" t="s">
        <v>972</v>
      </c>
      <c r="K40" s="17" t="s">
        <v>13338</v>
      </c>
      <c r="L40" s="17"/>
      <c r="M40" s="17" t="s">
        <v>203</v>
      </c>
      <c r="N40" s="17" t="s">
        <v>203</v>
      </c>
      <c r="O40" s="17" t="s">
        <v>206</v>
      </c>
      <c r="P40" s="17" t="s">
        <v>206</v>
      </c>
      <c r="Q40" s="17" t="s">
        <v>206</v>
      </c>
      <c r="R40" s="17"/>
    </row>
    <row r="41" spans="1:18">
      <c r="A41" s="2114"/>
      <c r="B41" s="94" t="s">
        <v>11242</v>
      </c>
      <c r="C41" s="17" t="s">
        <v>13339</v>
      </c>
      <c r="D41" s="17" t="s">
        <v>13227</v>
      </c>
      <c r="E41" s="153" t="s">
        <v>203</v>
      </c>
      <c r="F41" s="153" t="s">
        <v>12</v>
      </c>
      <c r="G41" s="1588">
        <v>2</v>
      </c>
      <c r="H41" s="153" t="s">
        <v>206</v>
      </c>
      <c r="I41" s="17" t="s">
        <v>13228</v>
      </c>
      <c r="J41" s="17" t="s">
        <v>972</v>
      </c>
      <c r="K41" s="17" t="s">
        <v>13340</v>
      </c>
      <c r="L41" s="17"/>
      <c r="M41" s="17" t="s">
        <v>203</v>
      </c>
      <c r="N41" s="17" t="s">
        <v>203</v>
      </c>
      <c r="O41" s="17" t="s">
        <v>206</v>
      </c>
      <c r="P41" s="17" t="s">
        <v>206</v>
      </c>
      <c r="Q41" s="17" t="s">
        <v>206</v>
      </c>
      <c r="R41" s="17"/>
    </row>
    <row r="42" spans="1:18">
      <c r="A42" s="2114"/>
      <c r="B42" s="94" t="s">
        <v>13341</v>
      </c>
      <c r="C42" s="17" t="s">
        <v>13342</v>
      </c>
      <c r="D42" s="17" t="s">
        <v>13227</v>
      </c>
      <c r="E42" s="156" t="s">
        <v>203</v>
      </c>
      <c r="F42" s="153" t="s">
        <v>12</v>
      </c>
      <c r="G42" s="153">
        <v>1</v>
      </c>
      <c r="H42" s="153" t="s">
        <v>206</v>
      </c>
      <c r="I42" s="17" t="s">
        <v>13228</v>
      </c>
      <c r="J42" s="17" t="s">
        <v>972</v>
      </c>
      <c r="K42" s="150" t="s">
        <v>13343</v>
      </c>
      <c r="L42" s="17"/>
      <c r="M42" s="17" t="s">
        <v>203</v>
      </c>
      <c r="N42" s="17" t="s">
        <v>203</v>
      </c>
      <c r="O42" s="17" t="s">
        <v>206</v>
      </c>
      <c r="P42" s="17" t="s">
        <v>206</v>
      </c>
      <c r="Q42" s="17" t="s">
        <v>206</v>
      </c>
      <c r="R42" s="17"/>
    </row>
    <row r="43" spans="1:18" ht="105">
      <c r="A43" s="2114"/>
      <c r="B43" s="211" t="s">
        <v>13344</v>
      </c>
      <c r="C43" s="109" t="s">
        <v>13345</v>
      </c>
      <c r="D43" s="363" t="s">
        <v>13227</v>
      </c>
      <c r="E43" s="156" t="s">
        <v>203</v>
      </c>
      <c r="F43" s="1580" t="s">
        <v>28</v>
      </c>
      <c r="G43" s="156">
        <v>9</v>
      </c>
      <c r="H43" s="156" t="s">
        <v>206</v>
      </c>
      <c r="I43" s="150" t="s">
        <v>13228</v>
      </c>
      <c r="J43" s="363" t="s">
        <v>972</v>
      </c>
      <c r="K43" s="17" t="s">
        <v>13346</v>
      </c>
      <c r="L43" s="94"/>
      <c r="M43" s="17" t="s">
        <v>203</v>
      </c>
      <c r="N43" s="17" t="s">
        <v>203</v>
      </c>
      <c r="O43" s="17" t="s">
        <v>206</v>
      </c>
      <c r="P43" s="17" t="s">
        <v>206</v>
      </c>
      <c r="Q43" s="17" t="s">
        <v>206</v>
      </c>
      <c r="R43" s="17"/>
    </row>
    <row r="44" spans="1:18" ht="120">
      <c r="A44" s="2114"/>
      <c r="B44" s="94" t="s">
        <v>13347</v>
      </c>
      <c r="C44" s="109" t="s">
        <v>13348</v>
      </c>
      <c r="D44" s="363" t="s">
        <v>13227</v>
      </c>
      <c r="E44" s="153" t="s">
        <v>203</v>
      </c>
      <c r="F44" s="153" t="s">
        <v>12</v>
      </c>
      <c r="G44" s="153">
        <v>1</v>
      </c>
      <c r="H44" s="153" t="s">
        <v>206</v>
      </c>
      <c r="I44" s="17" t="s">
        <v>13228</v>
      </c>
      <c r="J44" s="18" t="s">
        <v>13349</v>
      </c>
      <c r="K44" s="209" t="s">
        <v>13350</v>
      </c>
      <c r="L44" s="209" t="s">
        <v>13351</v>
      </c>
      <c r="M44" s="17" t="s">
        <v>362</v>
      </c>
      <c r="N44" s="17" t="s">
        <v>362</v>
      </c>
      <c r="O44" s="18" t="s">
        <v>13352</v>
      </c>
      <c r="P44" s="18" t="s">
        <v>13353</v>
      </c>
      <c r="Q44" s="17" t="s">
        <v>206</v>
      </c>
      <c r="R44" s="17"/>
    </row>
    <row r="45" spans="1:18" ht="120">
      <c r="A45" s="2115"/>
      <c r="B45" s="713" t="s">
        <v>13354</v>
      </c>
      <c r="C45" s="18" t="s">
        <v>13355</v>
      </c>
      <c r="D45" s="184" t="s">
        <v>13227</v>
      </c>
      <c r="E45" s="153" t="s">
        <v>203</v>
      </c>
      <c r="F45" s="153" t="s">
        <v>12</v>
      </c>
      <c r="G45" s="153">
        <v>1</v>
      </c>
      <c r="H45" s="153" t="s">
        <v>206</v>
      </c>
      <c r="I45" s="17" t="s">
        <v>13228</v>
      </c>
      <c r="J45" s="18" t="s">
        <v>13349</v>
      </c>
      <c r="K45" s="209" t="s">
        <v>13356</v>
      </c>
      <c r="L45" s="209" t="s">
        <v>13357</v>
      </c>
      <c r="M45" s="17" t="s">
        <v>362</v>
      </c>
      <c r="N45" s="17" t="s">
        <v>362</v>
      </c>
      <c r="O45" s="18" t="s">
        <v>13358</v>
      </c>
      <c r="P45" s="18" t="s">
        <v>13353</v>
      </c>
      <c r="Q45" s="17" t="s">
        <v>206</v>
      </c>
      <c r="R45" s="17"/>
    </row>
    <row r="46" spans="1:18">
      <c r="A46" s="2106" t="s">
        <v>6063</v>
      </c>
      <c r="B46" s="94" t="s">
        <v>10655</v>
      </c>
      <c r="C46" s="17" t="s">
        <v>13359</v>
      </c>
      <c r="D46" s="17" t="s">
        <v>13227</v>
      </c>
      <c r="E46" s="266" t="s">
        <v>203</v>
      </c>
      <c r="F46" s="153" t="s">
        <v>12</v>
      </c>
      <c r="G46" s="153">
        <v>2</v>
      </c>
      <c r="H46" s="153" t="s">
        <v>206</v>
      </c>
      <c r="I46" s="17" t="s">
        <v>13228</v>
      </c>
      <c r="J46" s="17" t="s">
        <v>972</v>
      </c>
      <c r="K46" s="152" t="s">
        <v>13360</v>
      </c>
      <c r="L46" s="17"/>
      <c r="M46" s="17" t="s">
        <v>203</v>
      </c>
      <c r="N46" s="17" t="s">
        <v>203</v>
      </c>
      <c r="O46" s="17" t="s">
        <v>206</v>
      </c>
      <c r="P46" s="17" t="s">
        <v>206</v>
      </c>
      <c r="Q46" s="17" t="s">
        <v>206</v>
      </c>
      <c r="R46" s="17"/>
    </row>
    <row r="47" spans="1:18">
      <c r="A47" s="2107"/>
      <c r="B47" s="94" t="s">
        <v>13361</v>
      </c>
      <c r="C47" s="17" t="s">
        <v>13362</v>
      </c>
      <c r="D47" s="17" t="s">
        <v>13227</v>
      </c>
      <c r="E47" s="153" t="s">
        <v>203</v>
      </c>
      <c r="F47" s="153" t="s">
        <v>28</v>
      </c>
      <c r="G47" s="153">
        <v>11</v>
      </c>
      <c r="H47" s="153" t="s">
        <v>206</v>
      </c>
      <c r="I47" s="17" t="s">
        <v>13228</v>
      </c>
      <c r="J47" s="17" t="s">
        <v>972</v>
      </c>
      <c r="K47" s="17" t="s">
        <v>13363</v>
      </c>
      <c r="L47" s="17"/>
      <c r="M47" s="17" t="s">
        <v>203</v>
      </c>
      <c r="N47" s="17" t="s">
        <v>203</v>
      </c>
      <c r="O47" s="17" t="s">
        <v>206</v>
      </c>
      <c r="P47" s="17" t="s">
        <v>206</v>
      </c>
      <c r="Q47" s="17" t="s">
        <v>206</v>
      </c>
      <c r="R47" s="17"/>
    </row>
    <row r="48" spans="1:18">
      <c r="A48" s="2107"/>
      <c r="B48" s="17" t="s">
        <v>13364</v>
      </c>
      <c r="C48" s="17" t="s">
        <v>13365</v>
      </c>
      <c r="D48" s="17" t="s">
        <v>13227</v>
      </c>
      <c r="E48" s="153" t="s">
        <v>203</v>
      </c>
      <c r="F48" s="153" t="s">
        <v>28</v>
      </c>
      <c r="G48" s="1588">
        <v>9</v>
      </c>
      <c r="H48" s="153" t="s">
        <v>206</v>
      </c>
      <c r="I48" s="17" t="s">
        <v>13228</v>
      </c>
      <c r="J48" s="17" t="s">
        <v>972</v>
      </c>
      <c r="K48" s="17" t="s">
        <v>13366</v>
      </c>
      <c r="L48" s="17"/>
      <c r="M48" s="17" t="s">
        <v>203</v>
      </c>
      <c r="N48" s="17" t="s">
        <v>203</v>
      </c>
      <c r="O48" s="17" t="s">
        <v>206</v>
      </c>
      <c r="P48" s="17" t="s">
        <v>206</v>
      </c>
      <c r="Q48" s="17" t="s">
        <v>206</v>
      </c>
      <c r="R48" s="17"/>
    </row>
    <row r="49" spans="1:18">
      <c r="A49" s="2107"/>
      <c r="B49" s="17" t="s">
        <v>13367</v>
      </c>
      <c r="C49" s="17" t="s">
        <v>13368</v>
      </c>
      <c r="D49" s="17" t="s">
        <v>13227</v>
      </c>
      <c r="E49" s="153" t="s">
        <v>203</v>
      </c>
      <c r="F49" s="153" t="s">
        <v>12</v>
      </c>
      <c r="G49" s="1588">
        <v>2</v>
      </c>
      <c r="H49" s="153" t="s">
        <v>206</v>
      </c>
      <c r="I49" s="17" t="s">
        <v>13228</v>
      </c>
      <c r="J49" s="17" t="s">
        <v>972</v>
      </c>
      <c r="K49" s="17" t="s">
        <v>13369</v>
      </c>
      <c r="L49" s="17"/>
      <c r="M49" s="17" t="s">
        <v>203</v>
      </c>
      <c r="N49" s="17" t="s">
        <v>203</v>
      </c>
      <c r="O49" s="17" t="s">
        <v>206</v>
      </c>
      <c r="P49" s="17" t="s">
        <v>206</v>
      </c>
      <c r="Q49" s="17" t="s">
        <v>206</v>
      </c>
      <c r="R49" s="17"/>
    </row>
    <row r="50" spans="1:18">
      <c r="A50" s="2107"/>
      <c r="B50" s="17" t="s">
        <v>13370</v>
      </c>
      <c r="C50" s="17" t="s">
        <v>13371</v>
      </c>
      <c r="D50" s="17" t="s">
        <v>13227</v>
      </c>
      <c r="E50" s="153" t="s">
        <v>203</v>
      </c>
      <c r="F50" s="153" t="s">
        <v>12</v>
      </c>
      <c r="G50" s="1588">
        <v>3</v>
      </c>
      <c r="H50" s="153" t="s">
        <v>206</v>
      </c>
      <c r="I50" s="17" t="s">
        <v>13228</v>
      </c>
      <c r="J50" s="17" t="s">
        <v>972</v>
      </c>
      <c r="K50" s="17" t="s">
        <v>13372</v>
      </c>
      <c r="L50" s="17"/>
      <c r="M50" s="17" t="s">
        <v>203</v>
      </c>
      <c r="N50" s="17" t="s">
        <v>203</v>
      </c>
      <c r="O50" s="17" t="s">
        <v>206</v>
      </c>
      <c r="P50" s="17" t="s">
        <v>206</v>
      </c>
      <c r="Q50" s="17" t="s">
        <v>206</v>
      </c>
      <c r="R50" s="17"/>
    </row>
    <row r="51" spans="1:18">
      <c r="A51" s="2107"/>
      <c r="B51" s="17" t="s">
        <v>13373</v>
      </c>
      <c r="C51" s="17" t="s">
        <v>13374</v>
      </c>
      <c r="D51" s="17" t="s">
        <v>13227</v>
      </c>
      <c r="E51" s="153" t="s">
        <v>203</v>
      </c>
      <c r="F51" s="153" t="s">
        <v>12</v>
      </c>
      <c r="G51" s="1588">
        <v>3</v>
      </c>
      <c r="H51" s="153" t="s">
        <v>206</v>
      </c>
      <c r="I51" s="17" t="s">
        <v>13228</v>
      </c>
      <c r="J51" s="17" t="s">
        <v>972</v>
      </c>
      <c r="K51" s="17" t="s">
        <v>13375</v>
      </c>
      <c r="L51" s="17"/>
      <c r="M51" s="17" t="s">
        <v>203</v>
      </c>
      <c r="N51" s="17" t="s">
        <v>203</v>
      </c>
      <c r="O51" s="17" t="s">
        <v>206</v>
      </c>
      <c r="P51" s="17" t="s">
        <v>206</v>
      </c>
      <c r="Q51" s="17" t="s">
        <v>206</v>
      </c>
      <c r="R51" s="17"/>
    </row>
    <row r="52" spans="1:18">
      <c r="A52" s="2107"/>
      <c r="B52" s="17" t="s">
        <v>13376</v>
      </c>
      <c r="C52" s="17" t="s">
        <v>13377</v>
      </c>
      <c r="D52" s="17" t="s">
        <v>13227</v>
      </c>
      <c r="E52" s="153" t="s">
        <v>203</v>
      </c>
      <c r="F52" s="153" t="s">
        <v>12</v>
      </c>
      <c r="G52" s="1588">
        <v>3</v>
      </c>
      <c r="H52" s="153" t="s">
        <v>206</v>
      </c>
      <c r="I52" s="17" t="s">
        <v>13228</v>
      </c>
      <c r="J52" s="17" t="s">
        <v>972</v>
      </c>
      <c r="K52" s="17" t="s">
        <v>13378</v>
      </c>
      <c r="L52" s="17"/>
      <c r="M52" s="17" t="s">
        <v>203</v>
      </c>
      <c r="N52" s="17" t="s">
        <v>203</v>
      </c>
      <c r="O52" s="17" t="s">
        <v>206</v>
      </c>
      <c r="P52" s="17" t="s">
        <v>206</v>
      </c>
      <c r="Q52" s="17" t="s">
        <v>206</v>
      </c>
      <c r="R52" s="17"/>
    </row>
    <row r="53" spans="1:18">
      <c r="A53" s="2107"/>
      <c r="B53" s="17" t="s">
        <v>13379</v>
      </c>
      <c r="C53" s="17" t="s">
        <v>13380</v>
      </c>
      <c r="D53" s="17" t="s">
        <v>13227</v>
      </c>
      <c r="E53" s="153" t="s">
        <v>203</v>
      </c>
      <c r="F53" s="153" t="s">
        <v>28</v>
      </c>
      <c r="G53" s="1588">
        <v>6</v>
      </c>
      <c r="H53" s="153">
        <v>3</v>
      </c>
      <c r="I53" s="17" t="s">
        <v>13228</v>
      </c>
      <c r="J53" s="17" t="s">
        <v>972</v>
      </c>
      <c r="K53" s="17" t="s">
        <v>13381</v>
      </c>
      <c r="L53" s="17"/>
      <c r="M53" s="17" t="s">
        <v>203</v>
      </c>
      <c r="N53" s="17" t="s">
        <v>203</v>
      </c>
      <c r="O53" s="17" t="s">
        <v>206</v>
      </c>
      <c r="P53" s="17" t="s">
        <v>206</v>
      </c>
      <c r="Q53" s="17" t="s">
        <v>206</v>
      </c>
      <c r="R53" s="17"/>
    </row>
    <row r="54" spans="1:18">
      <c r="A54" s="2107"/>
      <c r="B54" s="17" t="s">
        <v>13382</v>
      </c>
      <c r="C54" s="17" t="s">
        <v>13383</v>
      </c>
      <c r="D54" s="17" t="s">
        <v>13227</v>
      </c>
      <c r="E54" s="153" t="s">
        <v>203</v>
      </c>
      <c r="F54" s="153" t="s">
        <v>28</v>
      </c>
      <c r="G54" s="1588">
        <v>6</v>
      </c>
      <c r="H54" s="153">
        <v>3</v>
      </c>
      <c r="I54" s="17" t="s">
        <v>13228</v>
      </c>
      <c r="J54" s="17" t="s">
        <v>972</v>
      </c>
      <c r="K54" s="17" t="s">
        <v>13384</v>
      </c>
      <c r="L54" s="17"/>
      <c r="M54" s="17" t="s">
        <v>203</v>
      </c>
      <c r="N54" s="17" t="s">
        <v>203</v>
      </c>
      <c r="O54" s="17" t="s">
        <v>206</v>
      </c>
      <c r="P54" s="17" t="s">
        <v>206</v>
      </c>
      <c r="Q54" s="17" t="s">
        <v>206</v>
      </c>
      <c r="R54" s="17"/>
    </row>
    <row r="55" spans="1:18">
      <c r="A55" s="2107"/>
      <c r="B55" s="17" t="s">
        <v>13385</v>
      </c>
      <c r="C55" s="17" t="s">
        <v>13386</v>
      </c>
      <c r="D55" s="17" t="s">
        <v>13227</v>
      </c>
      <c r="E55" s="153" t="s">
        <v>203</v>
      </c>
      <c r="F55" s="153" t="s">
        <v>28</v>
      </c>
      <c r="G55" s="1588">
        <v>6</v>
      </c>
      <c r="H55" s="153">
        <v>3</v>
      </c>
      <c r="I55" s="17" t="s">
        <v>13228</v>
      </c>
      <c r="J55" s="17" t="s">
        <v>972</v>
      </c>
      <c r="K55" s="17" t="s">
        <v>13387</v>
      </c>
      <c r="L55" s="17"/>
      <c r="M55" s="17" t="s">
        <v>203</v>
      </c>
      <c r="N55" s="17" t="s">
        <v>203</v>
      </c>
      <c r="O55" s="17" t="s">
        <v>206</v>
      </c>
      <c r="P55" s="17" t="s">
        <v>206</v>
      </c>
      <c r="Q55" s="17" t="s">
        <v>206</v>
      </c>
      <c r="R55" s="17"/>
    </row>
    <row r="56" spans="1:18">
      <c r="A56" s="2107"/>
      <c r="B56" s="17" t="s">
        <v>13388</v>
      </c>
      <c r="C56" s="17" t="s">
        <v>13389</v>
      </c>
      <c r="D56" s="17" t="s">
        <v>13227</v>
      </c>
      <c r="E56" s="153" t="s">
        <v>203</v>
      </c>
      <c r="F56" s="153" t="s">
        <v>28</v>
      </c>
      <c r="G56" s="1588">
        <v>13</v>
      </c>
      <c r="H56" s="153" t="s">
        <v>206</v>
      </c>
      <c r="I56" s="17" t="s">
        <v>13228</v>
      </c>
      <c r="J56" s="17" t="s">
        <v>972</v>
      </c>
      <c r="K56" s="17" t="s">
        <v>13390</v>
      </c>
      <c r="L56" s="17"/>
      <c r="M56" s="17" t="s">
        <v>203</v>
      </c>
      <c r="N56" s="17" t="s">
        <v>203</v>
      </c>
      <c r="O56" s="17" t="s">
        <v>206</v>
      </c>
      <c r="P56" s="17" t="s">
        <v>206</v>
      </c>
      <c r="Q56" s="17" t="s">
        <v>206</v>
      </c>
      <c r="R56" s="17"/>
    </row>
    <row r="57" spans="1:18">
      <c r="A57" s="2107"/>
      <c r="B57" s="17" t="s">
        <v>13391</v>
      </c>
      <c r="C57" s="17" t="s">
        <v>13392</v>
      </c>
      <c r="D57" s="17" t="s">
        <v>13227</v>
      </c>
      <c r="E57" s="153" t="s">
        <v>203</v>
      </c>
      <c r="F57" s="153" t="s">
        <v>28</v>
      </c>
      <c r="G57" s="1588">
        <v>13</v>
      </c>
      <c r="H57" s="153" t="s">
        <v>206</v>
      </c>
      <c r="I57" s="17" t="s">
        <v>13228</v>
      </c>
      <c r="J57" s="17" t="s">
        <v>972</v>
      </c>
      <c r="K57" s="17" t="s">
        <v>13393</v>
      </c>
      <c r="L57" s="17"/>
      <c r="M57" s="17" t="s">
        <v>203</v>
      </c>
      <c r="N57" s="17" t="s">
        <v>203</v>
      </c>
      <c r="O57" s="17" t="s">
        <v>206</v>
      </c>
      <c r="P57" s="17" t="s">
        <v>206</v>
      </c>
      <c r="Q57" s="17" t="s">
        <v>206</v>
      </c>
      <c r="R57" s="17"/>
    </row>
    <row r="58" spans="1:18">
      <c r="A58" s="2107"/>
      <c r="B58" s="17" t="s">
        <v>13394</v>
      </c>
      <c r="C58" s="17" t="s">
        <v>13395</v>
      </c>
      <c r="D58" s="17" t="s">
        <v>13227</v>
      </c>
      <c r="E58" s="153" t="s">
        <v>203</v>
      </c>
      <c r="F58" s="153" t="s">
        <v>28</v>
      </c>
      <c r="G58" s="1588">
        <v>13</v>
      </c>
      <c r="H58" s="153" t="s">
        <v>206</v>
      </c>
      <c r="I58" s="17" t="s">
        <v>13228</v>
      </c>
      <c r="J58" s="17" t="s">
        <v>972</v>
      </c>
      <c r="K58" s="17" t="s">
        <v>13396</v>
      </c>
      <c r="L58" s="17"/>
      <c r="M58" s="17" t="s">
        <v>203</v>
      </c>
      <c r="N58" s="17" t="s">
        <v>203</v>
      </c>
      <c r="O58" s="17" t="s">
        <v>206</v>
      </c>
      <c r="P58" s="17" t="s">
        <v>206</v>
      </c>
      <c r="Q58" s="17" t="s">
        <v>206</v>
      </c>
      <c r="R58" s="17"/>
    </row>
    <row r="59" spans="1:18">
      <c r="A59" s="2107"/>
      <c r="B59" s="17" t="s">
        <v>13397</v>
      </c>
      <c r="C59" s="17" t="s">
        <v>13398</v>
      </c>
      <c r="D59" s="17" t="s">
        <v>13227</v>
      </c>
      <c r="E59" s="153" t="s">
        <v>203</v>
      </c>
      <c r="F59" s="153" t="s">
        <v>28</v>
      </c>
      <c r="G59" s="1588">
        <v>3</v>
      </c>
      <c r="H59" s="153" t="s">
        <v>206</v>
      </c>
      <c r="I59" s="17" t="s">
        <v>13228</v>
      </c>
      <c r="J59" s="17" t="s">
        <v>972</v>
      </c>
      <c r="K59" s="17" t="s">
        <v>13399</v>
      </c>
      <c r="L59" s="17"/>
      <c r="M59" s="17" t="s">
        <v>203</v>
      </c>
      <c r="N59" s="17" t="s">
        <v>203</v>
      </c>
      <c r="O59" s="17" t="s">
        <v>206</v>
      </c>
      <c r="P59" s="17" t="s">
        <v>206</v>
      </c>
      <c r="Q59" s="17" t="s">
        <v>206</v>
      </c>
      <c r="R59" s="17"/>
    </row>
    <row r="60" spans="1:18">
      <c r="A60" s="2107"/>
      <c r="B60" s="17" t="s">
        <v>13400</v>
      </c>
      <c r="C60" s="17" t="s">
        <v>13401</v>
      </c>
      <c r="D60" s="17" t="s">
        <v>13227</v>
      </c>
      <c r="E60" s="153" t="s">
        <v>203</v>
      </c>
      <c r="F60" s="153" t="s">
        <v>12</v>
      </c>
      <c r="G60" s="1588">
        <v>1</v>
      </c>
      <c r="H60" s="153" t="s">
        <v>206</v>
      </c>
      <c r="I60" s="17" t="s">
        <v>13228</v>
      </c>
      <c r="J60" s="17" t="s">
        <v>972</v>
      </c>
      <c r="K60" s="17" t="s">
        <v>13402</v>
      </c>
      <c r="L60" s="17"/>
      <c r="M60" s="17" t="s">
        <v>203</v>
      </c>
      <c r="N60" s="17" t="s">
        <v>203</v>
      </c>
      <c r="O60" s="17" t="s">
        <v>206</v>
      </c>
      <c r="P60" s="17" t="s">
        <v>206</v>
      </c>
      <c r="Q60" s="17" t="s">
        <v>206</v>
      </c>
      <c r="R60" s="17"/>
    </row>
    <row r="61" spans="1:18">
      <c r="A61" s="2107"/>
      <c r="B61" s="17" t="s">
        <v>13403</v>
      </c>
      <c r="C61" s="17" t="s">
        <v>13404</v>
      </c>
      <c r="D61" s="17" t="s">
        <v>13227</v>
      </c>
      <c r="E61" s="153" t="s">
        <v>203</v>
      </c>
      <c r="F61" s="153" t="s">
        <v>12</v>
      </c>
      <c r="G61" s="1588">
        <v>1</v>
      </c>
      <c r="H61" s="153" t="s">
        <v>206</v>
      </c>
      <c r="I61" s="17" t="s">
        <v>13228</v>
      </c>
      <c r="J61" s="17" t="s">
        <v>972</v>
      </c>
      <c r="K61" s="17" t="s">
        <v>13405</v>
      </c>
      <c r="L61" s="17"/>
      <c r="M61" s="17" t="s">
        <v>203</v>
      </c>
      <c r="N61" s="17" t="s">
        <v>203</v>
      </c>
      <c r="O61" s="17" t="s">
        <v>206</v>
      </c>
      <c r="P61" s="17" t="s">
        <v>206</v>
      </c>
      <c r="Q61" s="17" t="s">
        <v>206</v>
      </c>
      <c r="R61" s="17"/>
    </row>
    <row r="62" spans="1:18">
      <c r="A62" s="2107"/>
      <c r="B62" s="17" t="s">
        <v>13406</v>
      </c>
      <c r="C62" s="17" t="s">
        <v>13407</v>
      </c>
      <c r="D62" s="17" t="s">
        <v>13227</v>
      </c>
      <c r="E62" s="153" t="s">
        <v>203</v>
      </c>
      <c r="F62" s="153" t="s">
        <v>28</v>
      </c>
      <c r="G62" s="1588">
        <v>9</v>
      </c>
      <c r="H62" s="153" t="s">
        <v>206</v>
      </c>
      <c r="I62" s="17" t="s">
        <v>13228</v>
      </c>
      <c r="J62" s="17" t="s">
        <v>972</v>
      </c>
      <c r="K62" s="17" t="s">
        <v>13408</v>
      </c>
      <c r="L62" s="17"/>
      <c r="M62" s="17" t="s">
        <v>203</v>
      </c>
      <c r="N62" s="17" t="s">
        <v>203</v>
      </c>
      <c r="O62" s="17" t="s">
        <v>206</v>
      </c>
      <c r="P62" s="17" t="s">
        <v>206</v>
      </c>
      <c r="Q62" s="17" t="s">
        <v>206</v>
      </c>
      <c r="R62" s="17"/>
    </row>
    <row r="63" spans="1:18">
      <c r="A63" s="2107"/>
      <c r="B63" s="17" t="s">
        <v>13409</v>
      </c>
      <c r="C63" s="17" t="s">
        <v>13410</v>
      </c>
      <c r="D63" s="17" t="s">
        <v>13227</v>
      </c>
      <c r="E63" s="153" t="s">
        <v>203</v>
      </c>
      <c r="F63" s="153" t="s">
        <v>12</v>
      </c>
      <c r="G63" s="1588">
        <v>2</v>
      </c>
      <c r="H63" s="153" t="s">
        <v>206</v>
      </c>
      <c r="I63" s="17" t="s">
        <v>13228</v>
      </c>
      <c r="J63" s="17" t="s">
        <v>972</v>
      </c>
      <c r="K63" s="17" t="s">
        <v>13411</v>
      </c>
      <c r="L63" s="17"/>
      <c r="M63" s="17" t="s">
        <v>203</v>
      </c>
      <c r="N63" s="17" t="s">
        <v>203</v>
      </c>
      <c r="O63" s="17" t="s">
        <v>206</v>
      </c>
      <c r="P63" s="17" t="s">
        <v>206</v>
      </c>
      <c r="Q63" s="17" t="s">
        <v>206</v>
      </c>
      <c r="R63" s="17"/>
    </row>
    <row r="64" spans="1:18">
      <c r="A64" s="2107"/>
      <c r="B64" s="17" t="s">
        <v>13412</v>
      </c>
      <c r="C64" s="17" t="s">
        <v>13413</v>
      </c>
      <c r="D64" s="17" t="s">
        <v>13227</v>
      </c>
      <c r="E64" s="153" t="s">
        <v>203</v>
      </c>
      <c r="F64" s="153" t="s">
        <v>28</v>
      </c>
      <c r="G64" s="1588">
        <v>8</v>
      </c>
      <c r="H64" s="153" t="s">
        <v>206</v>
      </c>
      <c r="I64" s="17" t="s">
        <v>13228</v>
      </c>
      <c r="J64" s="17" t="s">
        <v>972</v>
      </c>
      <c r="K64" s="17" t="s">
        <v>13414</v>
      </c>
      <c r="L64" s="17"/>
      <c r="M64" s="17" t="s">
        <v>203</v>
      </c>
      <c r="N64" s="17" t="s">
        <v>203</v>
      </c>
      <c r="O64" s="17" t="s">
        <v>206</v>
      </c>
      <c r="P64" s="17" t="s">
        <v>206</v>
      </c>
      <c r="Q64" s="17" t="s">
        <v>206</v>
      </c>
      <c r="R64" s="17"/>
    </row>
    <row r="65" spans="1:18">
      <c r="A65" s="2107"/>
      <c r="B65" s="17" t="s">
        <v>13415</v>
      </c>
      <c r="C65" s="17" t="s">
        <v>13416</v>
      </c>
      <c r="D65" s="17" t="s">
        <v>13227</v>
      </c>
      <c r="E65" s="153" t="s">
        <v>203</v>
      </c>
      <c r="F65" s="153" t="s">
        <v>28</v>
      </c>
      <c r="G65" s="1588">
        <v>3</v>
      </c>
      <c r="H65" s="153" t="s">
        <v>206</v>
      </c>
      <c r="I65" s="17" t="s">
        <v>13228</v>
      </c>
      <c r="J65" s="17" t="s">
        <v>972</v>
      </c>
      <c r="K65" s="17" t="s">
        <v>13417</v>
      </c>
      <c r="L65" s="17"/>
      <c r="M65" s="17" t="s">
        <v>203</v>
      </c>
      <c r="N65" s="17" t="s">
        <v>203</v>
      </c>
      <c r="O65" s="17" t="s">
        <v>206</v>
      </c>
      <c r="P65" s="17" t="s">
        <v>206</v>
      </c>
      <c r="Q65" s="17" t="s">
        <v>206</v>
      </c>
      <c r="R65" s="17"/>
    </row>
    <row r="66" spans="1:18">
      <c r="A66" s="2107"/>
      <c r="B66" s="17" t="s">
        <v>13418</v>
      </c>
      <c r="C66" s="17" t="s">
        <v>13419</v>
      </c>
      <c r="D66" s="17" t="s">
        <v>13227</v>
      </c>
      <c r="E66" s="153" t="s">
        <v>203</v>
      </c>
      <c r="F66" s="153" t="s">
        <v>12</v>
      </c>
      <c r="G66" s="1588">
        <v>1</v>
      </c>
      <c r="H66" s="153" t="s">
        <v>206</v>
      </c>
      <c r="I66" s="17" t="s">
        <v>13228</v>
      </c>
      <c r="J66" s="17" t="s">
        <v>972</v>
      </c>
      <c r="K66" s="17" t="s">
        <v>13420</v>
      </c>
      <c r="L66" s="17"/>
      <c r="M66" s="17" t="s">
        <v>203</v>
      </c>
      <c r="N66" s="17" t="s">
        <v>203</v>
      </c>
      <c r="O66" s="17" t="s">
        <v>206</v>
      </c>
      <c r="P66" s="17" t="s">
        <v>206</v>
      </c>
      <c r="Q66" s="17" t="s">
        <v>206</v>
      </c>
      <c r="R66" s="17"/>
    </row>
    <row r="67" spans="1:18">
      <c r="A67" s="2107"/>
      <c r="B67" s="17" t="s">
        <v>13421</v>
      </c>
      <c r="C67" s="17" t="s">
        <v>13422</v>
      </c>
      <c r="D67" s="17" t="s">
        <v>13227</v>
      </c>
      <c r="E67" s="153" t="s">
        <v>203</v>
      </c>
      <c r="F67" s="153" t="s">
        <v>12</v>
      </c>
      <c r="G67" s="1588">
        <v>1</v>
      </c>
      <c r="H67" s="153" t="s">
        <v>206</v>
      </c>
      <c r="I67" s="17" t="s">
        <v>13228</v>
      </c>
      <c r="J67" s="17" t="s">
        <v>972</v>
      </c>
      <c r="K67" s="17" t="s">
        <v>13423</v>
      </c>
      <c r="L67" s="17"/>
      <c r="M67" s="17" t="s">
        <v>203</v>
      </c>
      <c r="N67" s="17" t="s">
        <v>203</v>
      </c>
      <c r="O67" s="17" t="s">
        <v>206</v>
      </c>
      <c r="P67" s="17" t="s">
        <v>206</v>
      </c>
      <c r="Q67" s="17" t="s">
        <v>206</v>
      </c>
      <c r="R67" s="17"/>
    </row>
    <row r="68" spans="1:18" ht="90">
      <c r="A68" s="2107"/>
      <c r="B68" s="17" t="s">
        <v>13424</v>
      </c>
      <c r="C68" s="18" t="s">
        <v>13425</v>
      </c>
      <c r="D68" s="17" t="s">
        <v>13227</v>
      </c>
      <c r="E68" s="153" t="s">
        <v>203</v>
      </c>
      <c r="F68" s="153" t="s">
        <v>28</v>
      </c>
      <c r="G68" s="1588">
        <v>9</v>
      </c>
      <c r="H68" s="153" t="s">
        <v>206</v>
      </c>
      <c r="I68" s="17" t="s">
        <v>13228</v>
      </c>
      <c r="J68" s="17" t="s">
        <v>972</v>
      </c>
      <c r="K68" s="17" t="s">
        <v>13426</v>
      </c>
      <c r="L68" s="17"/>
      <c r="M68" s="17" t="s">
        <v>203</v>
      </c>
      <c r="N68" s="17" t="s">
        <v>203</v>
      </c>
      <c r="O68" s="17" t="s">
        <v>206</v>
      </c>
      <c r="P68" s="17" t="s">
        <v>206</v>
      </c>
      <c r="Q68" s="17" t="s">
        <v>206</v>
      </c>
      <c r="R68" s="17"/>
    </row>
    <row r="69" spans="1:18">
      <c r="A69" s="2107"/>
      <c r="B69" s="17" t="s">
        <v>13427</v>
      </c>
      <c r="C69" s="17" t="s">
        <v>13428</v>
      </c>
      <c r="D69" s="17" t="s">
        <v>13227</v>
      </c>
      <c r="E69" s="153" t="s">
        <v>203</v>
      </c>
      <c r="F69" s="153" t="s">
        <v>12</v>
      </c>
      <c r="G69" s="1588">
        <v>2</v>
      </c>
      <c r="H69" s="153" t="s">
        <v>206</v>
      </c>
      <c r="I69" s="17" t="s">
        <v>13228</v>
      </c>
      <c r="J69" s="17" t="s">
        <v>972</v>
      </c>
      <c r="K69" s="17" t="s">
        <v>13429</v>
      </c>
      <c r="L69" s="17"/>
      <c r="M69" s="17" t="s">
        <v>203</v>
      </c>
      <c r="N69" s="17" t="s">
        <v>203</v>
      </c>
      <c r="O69" s="17" t="s">
        <v>206</v>
      </c>
      <c r="P69" s="17" t="s">
        <v>206</v>
      </c>
      <c r="Q69" s="17" t="s">
        <v>206</v>
      </c>
      <c r="R69" s="17"/>
    </row>
    <row r="70" spans="1:18">
      <c r="A70" s="2107"/>
      <c r="B70" s="17" t="s">
        <v>13430</v>
      </c>
      <c r="C70" s="17" t="s">
        <v>13431</v>
      </c>
      <c r="D70" s="17" t="s">
        <v>13227</v>
      </c>
      <c r="E70" s="153" t="s">
        <v>203</v>
      </c>
      <c r="F70" s="153" t="s">
        <v>28</v>
      </c>
      <c r="G70" s="1588">
        <v>12</v>
      </c>
      <c r="H70" s="153" t="s">
        <v>206</v>
      </c>
      <c r="I70" s="17" t="s">
        <v>13228</v>
      </c>
      <c r="J70" s="17" t="s">
        <v>972</v>
      </c>
      <c r="K70" s="17" t="s">
        <v>13432</v>
      </c>
      <c r="L70" s="17"/>
      <c r="M70" s="17" t="s">
        <v>203</v>
      </c>
      <c r="N70" s="17" t="s">
        <v>203</v>
      </c>
      <c r="O70" s="17" t="s">
        <v>206</v>
      </c>
      <c r="P70" s="17" t="s">
        <v>206</v>
      </c>
      <c r="Q70" s="17" t="s">
        <v>206</v>
      </c>
      <c r="R70" s="17"/>
    </row>
    <row r="71" spans="1:18">
      <c r="A71" s="2108"/>
      <c r="B71" s="17" t="s">
        <v>13433</v>
      </c>
      <c r="C71" s="17" t="s">
        <v>13434</v>
      </c>
      <c r="D71" s="17" t="s">
        <v>13227</v>
      </c>
      <c r="E71" s="153" t="s">
        <v>203</v>
      </c>
      <c r="F71" s="153" t="s">
        <v>28</v>
      </c>
      <c r="G71" s="1588">
        <v>2</v>
      </c>
      <c r="H71" s="153" t="s">
        <v>206</v>
      </c>
      <c r="I71" s="17" t="s">
        <v>13228</v>
      </c>
      <c r="J71" s="17" t="s">
        <v>972</v>
      </c>
      <c r="K71" s="17" t="s">
        <v>13435</v>
      </c>
      <c r="L71" s="17"/>
      <c r="M71" s="17" t="s">
        <v>203</v>
      </c>
      <c r="N71" s="17" t="s">
        <v>203</v>
      </c>
      <c r="O71" s="17" t="s">
        <v>206</v>
      </c>
      <c r="P71" s="17" t="s">
        <v>206</v>
      </c>
      <c r="Q71" s="17" t="s">
        <v>206</v>
      </c>
      <c r="R71" s="17"/>
    </row>
  </sheetData>
  <autoFilter ref="A3:R3" xr:uid="{CF11D916-9DEB-4A9E-BD4B-9975DE596717}"/>
  <mergeCells count="6">
    <mergeCell ref="A46:A71"/>
    <mergeCell ref="A38:A45"/>
    <mergeCell ref="J2:L2"/>
    <mergeCell ref="A4:A19"/>
    <mergeCell ref="A22:A34"/>
    <mergeCell ref="A35:A37"/>
  </mergeCell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DE06-C0BE-47EF-BDEC-9F3F1A60A439}">
  <dimension ref="A1:R44"/>
  <sheetViews>
    <sheetView workbookViewId="0">
      <selection activeCell="J7" sqref="J7"/>
    </sheetView>
  </sheetViews>
  <sheetFormatPr defaultColWidth="9.140625" defaultRowHeight="15"/>
  <cols>
    <col min="1" max="1" width="22.7109375" style="1969" customWidth="1"/>
    <col min="2" max="2" width="31.28515625" style="1969" customWidth="1"/>
    <col min="3" max="3" width="103.140625" style="1969" customWidth="1"/>
    <col min="4" max="4" width="35.5703125" style="1969" customWidth="1"/>
    <col min="5" max="5" width="16" style="1987" customWidth="1"/>
    <col min="6" max="6" width="16.140625" style="1987" customWidth="1"/>
    <col min="7" max="7" width="10.28515625" style="1987" customWidth="1"/>
    <col min="8" max="8" width="12.7109375" style="1987" customWidth="1"/>
    <col min="9" max="9" width="29.85546875" style="1969" customWidth="1"/>
    <col min="10" max="10" width="15.28515625" style="1969" customWidth="1"/>
    <col min="11" max="11" width="33" style="1969" customWidth="1"/>
    <col min="12" max="12" width="80.140625" style="1969" bestFit="1" customWidth="1"/>
    <col min="13" max="13" width="14.28515625" style="1969" customWidth="1"/>
    <col min="14" max="14" width="17.140625" style="1969" customWidth="1"/>
    <col min="15" max="15" width="87.7109375" style="1969" customWidth="1"/>
    <col min="16" max="16" width="49.5703125" style="1969" customWidth="1"/>
    <col min="17" max="17" width="26.28515625" style="1969" customWidth="1"/>
    <col min="18" max="18" width="54.140625" style="1969" customWidth="1"/>
    <col min="19" max="16384" width="9.140625" style="1969"/>
  </cols>
  <sheetData>
    <row r="1" spans="1:18">
      <c r="A1" s="1966"/>
      <c r="B1" s="1967"/>
      <c r="C1" s="1967"/>
      <c r="D1" s="1967"/>
      <c r="E1" s="1968"/>
      <c r="F1" s="1968"/>
      <c r="G1" s="1968"/>
      <c r="H1" s="1968"/>
      <c r="I1" s="1967"/>
      <c r="J1" s="1967"/>
      <c r="K1" s="1967"/>
      <c r="L1" s="1967"/>
      <c r="M1" s="1967"/>
      <c r="N1" s="1967"/>
      <c r="O1" s="1967"/>
      <c r="P1" s="1967"/>
      <c r="Q1" s="1967"/>
      <c r="R1" s="1967"/>
    </row>
    <row r="2" spans="1:18" ht="34.5" customHeight="1">
      <c r="A2" s="1970"/>
      <c r="B2" s="1971"/>
      <c r="C2" s="1972"/>
      <c r="D2" s="1973" t="s">
        <v>1076</v>
      </c>
      <c r="E2" s="1974" t="s">
        <v>2241</v>
      </c>
      <c r="F2" s="1974" t="s">
        <v>2242</v>
      </c>
      <c r="G2" s="1975"/>
      <c r="H2" s="1974" t="s">
        <v>3419</v>
      </c>
      <c r="I2" s="1976"/>
      <c r="J2" s="2298"/>
      <c r="K2" s="2298"/>
      <c r="L2" s="2298"/>
      <c r="M2" s="1977" t="s">
        <v>2245</v>
      </c>
      <c r="N2" s="1977" t="s">
        <v>2246</v>
      </c>
      <c r="O2" s="1977" t="s">
        <v>2247</v>
      </c>
      <c r="P2" s="1977" t="s">
        <v>2248</v>
      </c>
      <c r="Q2" s="1977" t="s">
        <v>2249</v>
      </c>
      <c r="R2" s="1978"/>
    </row>
    <row r="3" spans="1:18" ht="45">
      <c r="A3" s="1979" t="s">
        <v>1078</v>
      </c>
      <c r="B3" s="1980" t="s">
        <v>1079</v>
      </c>
      <c r="C3" s="1981" t="s">
        <v>1080</v>
      </c>
      <c r="D3" s="1982" t="s">
        <v>1081</v>
      </c>
      <c r="E3" s="1988" t="s">
        <v>2252</v>
      </c>
      <c r="F3" s="1988" t="s">
        <v>2253</v>
      </c>
      <c r="G3" s="1988" t="s">
        <v>2254</v>
      </c>
      <c r="H3" s="1988" t="s">
        <v>2255</v>
      </c>
      <c r="I3" s="1981" t="s">
        <v>4181</v>
      </c>
      <c r="J3" s="1983" t="s">
        <v>1082</v>
      </c>
      <c r="K3" s="1983" t="s">
        <v>1083</v>
      </c>
      <c r="L3" s="1983" t="s">
        <v>1084</v>
      </c>
      <c r="M3" s="1984" t="s">
        <v>2257</v>
      </c>
      <c r="N3" s="1984" t="s">
        <v>2258</v>
      </c>
      <c r="O3" s="1984" t="s">
        <v>2259</v>
      </c>
      <c r="P3" s="1984" t="s">
        <v>2260</v>
      </c>
      <c r="Q3" s="1984" t="s">
        <v>2261</v>
      </c>
      <c r="R3" s="1985" t="s">
        <v>1085</v>
      </c>
    </row>
    <row r="4" spans="1:18">
      <c r="A4" s="2297" t="s">
        <v>13436</v>
      </c>
      <c r="B4" s="733" t="s">
        <v>11239</v>
      </c>
      <c r="C4" s="122" t="s">
        <v>13337</v>
      </c>
      <c r="D4" s="733" t="s">
        <v>13437</v>
      </c>
      <c r="E4" s="733" t="s">
        <v>245</v>
      </c>
      <c r="F4" s="1986" t="s">
        <v>28</v>
      </c>
      <c r="G4" s="413">
        <v>9</v>
      </c>
      <c r="H4" s="733"/>
      <c r="I4" s="733" t="s">
        <v>13228</v>
      </c>
      <c r="J4" s="413" t="s">
        <v>980</v>
      </c>
      <c r="K4" s="733" t="s">
        <v>13438</v>
      </c>
      <c r="L4" s="733"/>
      <c r="M4" s="733" t="s">
        <v>203</v>
      </c>
      <c r="N4" s="733" t="s">
        <v>203</v>
      </c>
      <c r="O4" s="733" t="s">
        <v>206</v>
      </c>
      <c r="P4" s="733" t="s">
        <v>206</v>
      </c>
      <c r="Q4" s="733" t="s">
        <v>206</v>
      </c>
      <c r="R4" s="733"/>
    </row>
    <row r="5" spans="1:18" ht="30">
      <c r="A5" s="2297"/>
      <c r="B5" s="733" t="s">
        <v>13439</v>
      </c>
      <c r="C5" s="122" t="s">
        <v>13440</v>
      </c>
      <c r="D5" s="733" t="s">
        <v>13437</v>
      </c>
      <c r="E5" s="733" t="s">
        <v>245</v>
      </c>
      <c r="F5" s="1986" t="s">
        <v>28</v>
      </c>
      <c r="G5" s="413">
        <v>4</v>
      </c>
      <c r="H5" s="733"/>
      <c r="I5" s="733" t="s">
        <v>13228</v>
      </c>
      <c r="J5" s="413" t="s">
        <v>980</v>
      </c>
      <c r="K5" s="733" t="s">
        <v>13441</v>
      </c>
      <c r="L5" s="733"/>
      <c r="M5" s="733" t="s">
        <v>203</v>
      </c>
      <c r="N5" s="733" t="s">
        <v>203</v>
      </c>
      <c r="O5" s="733" t="s">
        <v>206</v>
      </c>
      <c r="P5" s="733" t="s">
        <v>206</v>
      </c>
      <c r="Q5" s="733" t="s">
        <v>206</v>
      </c>
      <c r="R5" s="733"/>
    </row>
    <row r="6" spans="1:18">
      <c r="A6" s="2063" t="s">
        <v>1093</v>
      </c>
      <c r="B6" s="733" t="s">
        <v>3395</v>
      </c>
      <c r="C6" s="122"/>
      <c r="D6" s="733" t="s">
        <v>13437</v>
      </c>
      <c r="E6" s="733" t="s">
        <v>245</v>
      </c>
      <c r="F6" s="1986"/>
      <c r="G6" s="413"/>
      <c r="H6" s="733"/>
      <c r="I6" s="733"/>
      <c r="J6" s="413"/>
      <c r="K6" s="733"/>
      <c r="L6" s="733"/>
      <c r="M6" s="733"/>
      <c r="N6" s="733"/>
      <c r="O6" s="733"/>
      <c r="P6" s="733"/>
      <c r="Q6" s="733"/>
      <c r="R6" s="733"/>
    </row>
    <row r="7" spans="1:18" ht="120">
      <c r="A7" s="2297" t="s">
        <v>13442</v>
      </c>
      <c r="B7" s="733" t="s">
        <v>13443</v>
      </c>
      <c r="C7" s="122" t="s">
        <v>13444</v>
      </c>
      <c r="D7" s="733" t="s">
        <v>13437</v>
      </c>
      <c r="E7" s="733" t="s">
        <v>203</v>
      </c>
      <c r="F7" s="1986" t="s">
        <v>4185</v>
      </c>
      <c r="G7" s="413">
        <v>2</v>
      </c>
      <c r="H7" s="733"/>
      <c r="I7" s="733" t="s">
        <v>13228</v>
      </c>
      <c r="J7" s="413" t="s">
        <v>980</v>
      </c>
      <c r="K7" s="733" t="s">
        <v>13445</v>
      </c>
      <c r="L7" s="733"/>
      <c r="M7" s="733" t="s">
        <v>203</v>
      </c>
      <c r="N7" s="733" t="s">
        <v>203</v>
      </c>
      <c r="O7" s="733" t="s">
        <v>206</v>
      </c>
      <c r="P7" s="733" t="s">
        <v>206</v>
      </c>
      <c r="Q7" s="733" t="s">
        <v>206</v>
      </c>
      <c r="R7" s="733"/>
    </row>
    <row r="8" spans="1:18" ht="90">
      <c r="A8" s="2297"/>
      <c r="B8" s="733" t="s">
        <v>13344</v>
      </c>
      <c r="C8" s="122" t="s">
        <v>13446</v>
      </c>
      <c r="D8" s="733" t="s">
        <v>13437</v>
      </c>
      <c r="E8" s="733" t="s">
        <v>203</v>
      </c>
      <c r="F8" s="1986" t="s">
        <v>28</v>
      </c>
      <c r="G8" s="733">
        <v>9</v>
      </c>
      <c r="H8" s="733"/>
      <c r="I8" s="733" t="s">
        <v>13228</v>
      </c>
      <c r="J8" s="413" t="s">
        <v>980</v>
      </c>
      <c r="K8" s="413" t="s">
        <v>13447</v>
      </c>
      <c r="L8" s="733"/>
      <c r="M8" s="733" t="s">
        <v>203</v>
      </c>
      <c r="N8" s="733" t="s">
        <v>203</v>
      </c>
      <c r="O8" s="733" t="s">
        <v>206</v>
      </c>
      <c r="P8" s="733" t="s">
        <v>206</v>
      </c>
      <c r="Q8" s="733" t="s">
        <v>206</v>
      </c>
      <c r="R8" s="733"/>
    </row>
    <row r="9" spans="1:18" ht="45">
      <c r="A9" s="2297"/>
      <c r="B9" s="733" t="s">
        <v>13448</v>
      </c>
      <c r="C9" s="122" t="s">
        <v>13449</v>
      </c>
      <c r="D9" s="733" t="s">
        <v>13437</v>
      </c>
      <c r="E9" s="733" t="s">
        <v>203</v>
      </c>
      <c r="F9" s="1986" t="s">
        <v>4185</v>
      </c>
      <c r="G9" s="413">
        <v>1</v>
      </c>
      <c r="H9" s="733"/>
      <c r="I9" s="733" t="s">
        <v>13228</v>
      </c>
      <c r="J9" s="413" t="s">
        <v>980</v>
      </c>
      <c r="K9" s="733" t="s">
        <v>13450</v>
      </c>
      <c r="L9" s="733"/>
      <c r="M9" s="733" t="s">
        <v>203</v>
      </c>
      <c r="N9" s="733" t="s">
        <v>203</v>
      </c>
      <c r="O9" s="733" t="s">
        <v>206</v>
      </c>
      <c r="P9" s="733" t="s">
        <v>206</v>
      </c>
      <c r="Q9" s="733" t="s">
        <v>206</v>
      </c>
      <c r="R9" s="733"/>
    </row>
    <row r="10" spans="1:18" ht="45">
      <c r="A10" s="2297"/>
      <c r="B10" s="733" t="s">
        <v>13451</v>
      </c>
      <c r="C10" s="122" t="s">
        <v>13452</v>
      </c>
      <c r="D10" s="733" t="s">
        <v>13437</v>
      </c>
      <c r="E10" s="733" t="s">
        <v>203</v>
      </c>
      <c r="F10" s="1986" t="s">
        <v>4185</v>
      </c>
      <c r="G10" s="413">
        <v>1</v>
      </c>
      <c r="H10" s="733"/>
      <c r="I10" s="733" t="s">
        <v>13228</v>
      </c>
      <c r="J10" s="413" t="s">
        <v>980</v>
      </c>
      <c r="K10" s="733" t="s">
        <v>13453</v>
      </c>
      <c r="L10" s="733"/>
      <c r="M10" s="733" t="s">
        <v>203</v>
      </c>
      <c r="N10" s="733" t="s">
        <v>203</v>
      </c>
      <c r="O10" s="733" t="s">
        <v>206</v>
      </c>
      <c r="P10" s="733" t="s">
        <v>206</v>
      </c>
      <c r="Q10" s="733" t="s">
        <v>206</v>
      </c>
      <c r="R10" s="733"/>
    </row>
    <row r="11" spans="1:18" ht="14.25" customHeight="1">
      <c r="A11" s="2297" t="s">
        <v>1112</v>
      </c>
      <c r="B11" s="733" t="s">
        <v>13454</v>
      </c>
      <c r="C11" s="122" t="s">
        <v>13455</v>
      </c>
      <c r="D11" s="733" t="s">
        <v>13437</v>
      </c>
      <c r="E11" s="733" t="s">
        <v>203</v>
      </c>
      <c r="F11" s="1986" t="s">
        <v>28</v>
      </c>
      <c r="G11" s="413">
        <v>5</v>
      </c>
      <c r="H11" s="733"/>
      <c r="I11" s="733" t="s">
        <v>13228</v>
      </c>
      <c r="J11" s="413" t="s">
        <v>980</v>
      </c>
      <c r="K11" s="733" t="s">
        <v>13456</v>
      </c>
      <c r="L11" s="733"/>
      <c r="M11" s="733" t="s">
        <v>203</v>
      </c>
      <c r="N11" s="733" t="s">
        <v>203</v>
      </c>
      <c r="O11" s="733" t="s">
        <v>206</v>
      </c>
      <c r="P11" s="733" t="s">
        <v>206</v>
      </c>
      <c r="Q11" s="733" t="s">
        <v>206</v>
      </c>
      <c r="R11" s="733"/>
    </row>
    <row r="12" spans="1:18">
      <c r="A12" s="2297"/>
      <c r="B12" s="733" t="s">
        <v>13457</v>
      </c>
      <c r="C12" s="122" t="s">
        <v>13458</v>
      </c>
      <c r="D12" s="733" t="s">
        <v>13437</v>
      </c>
      <c r="E12" s="733" t="s">
        <v>203</v>
      </c>
      <c r="F12" s="1986" t="s">
        <v>28</v>
      </c>
      <c r="G12" s="413">
        <v>5</v>
      </c>
      <c r="H12" s="733"/>
      <c r="I12" s="733" t="s">
        <v>13228</v>
      </c>
      <c r="J12" s="413" t="s">
        <v>980</v>
      </c>
      <c r="K12" s="733" t="s">
        <v>13459</v>
      </c>
      <c r="L12" s="733"/>
      <c r="M12" s="733" t="s">
        <v>203</v>
      </c>
      <c r="N12" s="733" t="s">
        <v>203</v>
      </c>
      <c r="O12" s="733" t="s">
        <v>206</v>
      </c>
      <c r="P12" s="733" t="s">
        <v>206</v>
      </c>
      <c r="Q12" s="733" t="s">
        <v>206</v>
      </c>
      <c r="R12" s="733"/>
    </row>
    <row r="13" spans="1:18">
      <c r="A13" s="2297"/>
      <c r="B13" s="733" t="s">
        <v>13460</v>
      </c>
      <c r="C13" s="17" t="s">
        <v>13461</v>
      </c>
      <c r="D13" s="733" t="s">
        <v>13437</v>
      </c>
      <c r="E13" s="17" t="s">
        <v>203</v>
      </c>
      <c r="F13" s="216" t="s">
        <v>28</v>
      </c>
      <c r="G13" s="1180">
        <v>5</v>
      </c>
      <c r="H13" s="733"/>
      <c r="I13" s="733" t="s">
        <v>13228</v>
      </c>
      <c r="J13" s="413" t="s">
        <v>980</v>
      </c>
      <c r="K13" s="733" t="s">
        <v>13462</v>
      </c>
      <c r="L13" s="733"/>
      <c r="M13" s="733" t="s">
        <v>203</v>
      </c>
      <c r="N13" s="733" t="s">
        <v>203</v>
      </c>
      <c r="O13" s="733" t="s">
        <v>206</v>
      </c>
      <c r="P13" s="733" t="s">
        <v>206</v>
      </c>
      <c r="Q13" s="733" t="s">
        <v>206</v>
      </c>
      <c r="R13" s="733"/>
    </row>
    <row r="14" spans="1:18">
      <c r="A14" s="2297"/>
      <c r="B14" s="733" t="s">
        <v>10500</v>
      </c>
      <c r="C14" s="17" t="s">
        <v>13463</v>
      </c>
      <c r="D14" s="733" t="s">
        <v>13437</v>
      </c>
      <c r="E14" s="17" t="s">
        <v>203</v>
      </c>
      <c r="F14" s="216" t="s">
        <v>28</v>
      </c>
      <c r="G14" s="1180">
        <v>5</v>
      </c>
      <c r="H14" s="733"/>
      <c r="I14" s="733" t="s">
        <v>13228</v>
      </c>
      <c r="J14" s="413" t="s">
        <v>980</v>
      </c>
      <c r="K14" s="733" t="s">
        <v>13464</v>
      </c>
      <c r="L14" s="733"/>
      <c r="M14" s="733" t="s">
        <v>203</v>
      </c>
      <c r="N14" s="733" t="s">
        <v>203</v>
      </c>
      <c r="O14" s="733" t="s">
        <v>206</v>
      </c>
      <c r="P14" s="733" t="s">
        <v>206</v>
      </c>
      <c r="Q14" s="733" t="s">
        <v>206</v>
      </c>
      <c r="R14" s="733"/>
    </row>
    <row r="15" spans="1:18">
      <c r="A15" s="2297"/>
      <c r="B15" s="733" t="s">
        <v>13412</v>
      </c>
      <c r="C15" s="17" t="s">
        <v>13413</v>
      </c>
      <c r="D15" s="733" t="s">
        <v>13437</v>
      </c>
      <c r="E15" s="17" t="s">
        <v>203</v>
      </c>
      <c r="F15" s="216" t="s">
        <v>28</v>
      </c>
      <c r="G15" s="1180">
        <v>8</v>
      </c>
      <c r="H15" s="733"/>
      <c r="I15" s="733" t="s">
        <v>13228</v>
      </c>
      <c r="J15" s="413" t="s">
        <v>980</v>
      </c>
      <c r="K15" s="17" t="s">
        <v>13465</v>
      </c>
      <c r="L15" s="733"/>
      <c r="M15" s="733" t="s">
        <v>203</v>
      </c>
      <c r="N15" s="733" t="s">
        <v>203</v>
      </c>
      <c r="O15" s="733" t="s">
        <v>206</v>
      </c>
      <c r="P15" s="733" t="s">
        <v>206</v>
      </c>
      <c r="Q15" s="733" t="s">
        <v>206</v>
      </c>
      <c r="R15" s="733"/>
    </row>
    <row r="16" spans="1:18">
      <c r="A16" s="2297"/>
      <c r="B16" s="733" t="s">
        <v>11301</v>
      </c>
      <c r="C16" s="17" t="s">
        <v>13466</v>
      </c>
      <c r="D16" s="733" t="s">
        <v>13437</v>
      </c>
      <c r="E16" s="17" t="s">
        <v>203</v>
      </c>
      <c r="F16" s="216" t="s">
        <v>28</v>
      </c>
      <c r="G16" s="1180">
        <v>5</v>
      </c>
      <c r="H16" s="733"/>
      <c r="I16" s="733" t="s">
        <v>13228</v>
      </c>
      <c r="J16" s="413" t="s">
        <v>980</v>
      </c>
      <c r="K16" s="733" t="s">
        <v>13467</v>
      </c>
      <c r="L16" s="733"/>
      <c r="M16" s="733" t="s">
        <v>203</v>
      </c>
      <c r="N16" s="733" t="s">
        <v>203</v>
      </c>
      <c r="O16" s="733" t="s">
        <v>206</v>
      </c>
      <c r="P16" s="733" t="s">
        <v>206</v>
      </c>
      <c r="Q16" s="733" t="s">
        <v>206</v>
      </c>
      <c r="R16" s="733"/>
    </row>
    <row r="17" spans="1:18" ht="45">
      <c r="A17" s="2297" t="s">
        <v>1311</v>
      </c>
      <c r="B17" s="733" t="s">
        <v>1091</v>
      </c>
      <c r="C17" s="122" t="s">
        <v>13468</v>
      </c>
      <c r="D17" s="733" t="s">
        <v>13437</v>
      </c>
      <c r="E17" s="733" t="s">
        <v>203</v>
      </c>
      <c r="F17" s="1986" t="s">
        <v>4185</v>
      </c>
      <c r="G17" s="413">
        <v>2</v>
      </c>
      <c r="H17" s="733"/>
      <c r="I17" s="733" t="s">
        <v>13228</v>
      </c>
      <c r="J17" s="413" t="s">
        <v>980</v>
      </c>
      <c r="K17" s="733" t="s">
        <v>13469</v>
      </c>
      <c r="L17" s="733"/>
      <c r="M17" s="733" t="s">
        <v>203</v>
      </c>
      <c r="N17" s="733" t="s">
        <v>203</v>
      </c>
      <c r="O17" s="733" t="s">
        <v>206</v>
      </c>
      <c r="P17" s="733" t="s">
        <v>206</v>
      </c>
      <c r="Q17" s="733" t="s">
        <v>206</v>
      </c>
      <c r="R17" s="733"/>
    </row>
    <row r="18" spans="1:18" ht="210">
      <c r="A18" s="2297"/>
      <c r="B18" s="733" t="s">
        <v>13470</v>
      </c>
      <c r="C18" s="122" t="s">
        <v>13471</v>
      </c>
      <c r="D18" s="733" t="s">
        <v>13437</v>
      </c>
      <c r="E18" s="733" t="s">
        <v>203</v>
      </c>
      <c r="F18" s="1986" t="s">
        <v>4185</v>
      </c>
      <c r="G18" s="413">
        <v>2</v>
      </c>
      <c r="H18" s="733"/>
      <c r="I18" s="733" t="s">
        <v>13228</v>
      </c>
      <c r="J18" s="413" t="s">
        <v>980</v>
      </c>
      <c r="K18" s="733" t="s">
        <v>13472</v>
      </c>
      <c r="L18" s="733"/>
      <c r="M18" s="733" t="s">
        <v>203</v>
      </c>
      <c r="N18" s="733" t="s">
        <v>203</v>
      </c>
      <c r="O18" s="733" t="s">
        <v>206</v>
      </c>
      <c r="P18" s="733" t="s">
        <v>206</v>
      </c>
      <c r="Q18" s="733" t="s">
        <v>206</v>
      </c>
      <c r="R18" s="733"/>
    </row>
    <row r="19" spans="1:18" ht="150">
      <c r="A19" s="2297" t="s">
        <v>11238</v>
      </c>
      <c r="B19" s="733" t="s">
        <v>11242</v>
      </c>
      <c r="C19" s="122" t="s">
        <v>13473</v>
      </c>
      <c r="D19" s="733" t="s">
        <v>13437</v>
      </c>
      <c r="E19" s="733" t="s">
        <v>203</v>
      </c>
      <c r="F19" s="1986" t="s">
        <v>4185</v>
      </c>
      <c r="G19" s="413">
        <v>2</v>
      </c>
      <c r="H19" s="733"/>
      <c r="I19" s="733" t="s">
        <v>13228</v>
      </c>
      <c r="J19" s="413" t="s">
        <v>980</v>
      </c>
      <c r="K19" s="733" t="s">
        <v>13474</v>
      </c>
      <c r="L19" s="733"/>
      <c r="M19" s="733" t="s">
        <v>203</v>
      </c>
      <c r="N19" s="733" t="s">
        <v>203</v>
      </c>
      <c r="O19" s="733" t="s">
        <v>206</v>
      </c>
      <c r="P19" s="733" t="s">
        <v>206</v>
      </c>
      <c r="Q19" s="733" t="s">
        <v>206</v>
      </c>
      <c r="R19" s="733"/>
    </row>
    <row r="20" spans="1:18">
      <c r="A20" s="2297"/>
      <c r="B20" s="733" t="s">
        <v>2419</v>
      </c>
      <c r="C20" s="122" t="s">
        <v>13475</v>
      </c>
      <c r="D20" s="733" t="s">
        <v>13437</v>
      </c>
      <c r="E20" s="733" t="s">
        <v>203</v>
      </c>
      <c r="F20" s="1986" t="s">
        <v>4185</v>
      </c>
      <c r="G20" s="413">
        <v>3</v>
      </c>
      <c r="H20" s="733"/>
      <c r="I20" s="733" t="s">
        <v>13228</v>
      </c>
      <c r="J20" s="413" t="s">
        <v>980</v>
      </c>
      <c r="K20" s="733" t="s">
        <v>13476</v>
      </c>
      <c r="L20" s="733"/>
      <c r="M20" s="733" t="s">
        <v>203</v>
      </c>
      <c r="N20" s="733" t="s">
        <v>203</v>
      </c>
      <c r="O20" s="733" t="s">
        <v>206</v>
      </c>
      <c r="P20" s="733" t="s">
        <v>206</v>
      </c>
      <c r="Q20" s="733" t="s">
        <v>206</v>
      </c>
      <c r="R20" s="733"/>
    </row>
    <row r="21" spans="1:18" ht="90">
      <c r="A21" s="2297" t="s">
        <v>1235</v>
      </c>
      <c r="B21" s="733" t="s">
        <v>13477</v>
      </c>
      <c r="C21" s="122" t="s">
        <v>13478</v>
      </c>
      <c r="D21" s="733" t="s">
        <v>13437</v>
      </c>
      <c r="E21" s="733" t="s">
        <v>203</v>
      </c>
      <c r="F21" s="1986" t="s">
        <v>28</v>
      </c>
      <c r="G21" s="413">
        <v>11</v>
      </c>
      <c r="H21" s="733"/>
      <c r="I21" s="733" t="s">
        <v>13228</v>
      </c>
      <c r="J21" s="413" t="s">
        <v>980</v>
      </c>
      <c r="K21" s="733" t="s">
        <v>13479</v>
      </c>
      <c r="L21" s="733"/>
      <c r="M21" s="733" t="s">
        <v>203</v>
      </c>
      <c r="N21" s="733" t="s">
        <v>203</v>
      </c>
      <c r="O21" s="733" t="s">
        <v>206</v>
      </c>
      <c r="P21" s="733" t="s">
        <v>206</v>
      </c>
      <c r="Q21" s="733" t="s">
        <v>206</v>
      </c>
      <c r="R21" s="733"/>
    </row>
    <row r="22" spans="1:18" ht="90">
      <c r="A22" s="2297"/>
      <c r="B22" s="733" t="s">
        <v>13480</v>
      </c>
      <c r="C22" s="122" t="s">
        <v>13481</v>
      </c>
      <c r="D22" s="733" t="s">
        <v>13437</v>
      </c>
      <c r="E22" s="733" t="s">
        <v>203</v>
      </c>
      <c r="F22" s="1986" t="s">
        <v>28</v>
      </c>
      <c r="G22" s="413">
        <v>11</v>
      </c>
      <c r="H22" s="733"/>
      <c r="I22" s="733" t="s">
        <v>13228</v>
      </c>
      <c r="J22" s="413" t="s">
        <v>980</v>
      </c>
      <c r="K22" s="733" t="s">
        <v>13482</v>
      </c>
      <c r="L22" s="733"/>
      <c r="M22" s="733" t="s">
        <v>203</v>
      </c>
      <c r="N22" s="733" t="s">
        <v>203</v>
      </c>
      <c r="O22" s="733" t="s">
        <v>206</v>
      </c>
      <c r="P22" s="733" t="s">
        <v>206</v>
      </c>
      <c r="Q22" s="733" t="s">
        <v>206</v>
      </c>
      <c r="R22" s="733"/>
    </row>
    <row r="23" spans="1:18">
      <c r="A23" s="2297" t="s">
        <v>1222</v>
      </c>
      <c r="B23" s="733" t="s">
        <v>13483</v>
      </c>
      <c r="C23" s="17" t="s">
        <v>13484</v>
      </c>
      <c r="D23" s="733" t="s">
        <v>13437</v>
      </c>
      <c r="E23" s="17" t="s">
        <v>203</v>
      </c>
      <c r="F23" s="216" t="s">
        <v>4185</v>
      </c>
      <c r="G23" s="1180">
        <v>1</v>
      </c>
      <c r="H23" s="733"/>
      <c r="I23" s="733" t="s">
        <v>13228</v>
      </c>
      <c r="J23" s="413" t="s">
        <v>980</v>
      </c>
      <c r="K23" s="17" t="s">
        <v>13485</v>
      </c>
      <c r="L23" s="733"/>
      <c r="M23" s="733" t="s">
        <v>203</v>
      </c>
      <c r="N23" s="733" t="s">
        <v>203</v>
      </c>
      <c r="O23" s="733" t="s">
        <v>206</v>
      </c>
      <c r="P23" s="733" t="s">
        <v>206</v>
      </c>
      <c r="Q23" s="733" t="s">
        <v>206</v>
      </c>
      <c r="R23" s="733"/>
    </row>
    <row r="24" spans="1:18">
      <c r="A24" s="2297"/>
      <c r="B24" s="733" t="s">
        <v>13486</v>
      </c>
      <c r="C24" s="17" t="s">
        <v>13487</v>
      </c>
      <c r="D24" s="733" t="s">
        <v>13437</v>
      </c>
      <c r="E24" s="17" t="s">
        <v>203</v>
      </c>
      <c r="F24" s="216" t="s">
        <v>4185</v>
      </c>
      <c r="G24" s="1180">
        <v>1</v>
      </c>
      <c r="H24" s="733"/>
      <c r="I24" s="733" t="s">
        <v>13228</v>
      </c>
      <c r="J24" s="413" t="s">
        <v>980</v>
      </c>
      <c r="K24" s="733" t="s">
        <v>13488</v>
      </c>
      <c r="L24" s="733"/>
      <c r="M24" s="733" t="s">
        <v>203</v>
      </c>
      <c r="N24" s="733" t="s">
        <v>203</v>
      </c>
      <c r="O24" s="733" t="s">
        <v>206</v>
      </c>
      <c r="P24" s="733" t="s">
        <v>206</v>
      </c>
      <c r="Q24" s="733" t="s">
        <v>206</v>
      </c>
      <c r="R24" s="733"/>
    </row>
    <row r="25" spans="1:18">
      <c r="A25" s="2297"/>
      <c r="B25" s="733" t="s">
        <v>13489</v>
      </c>
      <c r="C25" s="17" t="s">
        <v>13490</v>
      </c>
      <c r="D25" s="733" t="s">
        <v>13437</v>
      </c>
      <c r="E25" s="17" t="s">
        <v>203</v>
      </c>
      <c r="F25" s="216" t="s">
        <v>4185</v>
      </c>
      <c r="G25" s="1180">
        <v>1</v>
      </c>
      <c r="H25" s="733"/>
      <c r="I25" s="733" t="s">
        <v>13228</v>
      </c>
      <c r="J25" s="413" t="s">
        <v>980</v>
      </c>
      <c r="K25" s="17" t="s">
        <v>13491</v>
      </c>
      <c r="L25" s="733"/>
      <c r="M25" s="733" t="s">
        <v>203</v>
      </c>
      <c r="N25" s="733" t="s">
        <v>203</v>
      </c>
      <c r="O25" s="733" t="s">
        <v>206</v>
      </c>
      <c r="P25" s="733" t="s">
        <v>206</v>
      </c>
      <c r="Q25" s="733" t="s">
        <v>206</v>
      </c>
      <c r="R25" s="733"/>
    </row>
    <row r="26" spans="1:18">
      <c r="A26" s="2297"/>
      <c r="B26" s="733" t="s">
        <v>13492</v>
      </c>
      <c r="C26" s="17" t="s">
        <v>13493</v>
      </c>
      <c r="D26" s="733" t="s">
        <v>13437</v>
      </c>
      <c r="E26" s="17" t="s">
        <v>203</v>
      </c>
      <c r="F26" s="216" t="s">
        <v>4185</v>
      </c>
      <c r="G26" s="1180">
        <v>1</v>
      </c>
      <c r="H26" s="733"/>
      <c r="I26" s="733" t="s">
        <v>13228</v>
      </c>
      <c r="J26" s="413" t="s">
        <v>980</v>
      </c>
      <c r="K26" s="17" t="s">
        <v>13494</v>
      </c>
      <c r="L26" s="733"/>
      <c r="M26" s="733" t="s">
        <v>203</v>
      </c>
      <c r="N26" s="733" t="s">
        <v>203</v>
      </c>
      <c r="O26" s="733" t="s">
        <v>206</v>
      </c>
      <c r="P26" s="733" t="s">
        <v>206</v>
      </c>
      <c r="Q26" s="733" t="s">
        <v>206</v>
      </c>
      <c r="R26" s="733"/>
    </row>
    <row r="27" spans="1:18">
      <c r="A27" s="2297"/>
      <c r="B27" s="733" t="s">
        <v>13495</v>
      </c>
      <c r="C27" s="17" t="s">
        <v>13496</v>
      </c>
      <c r="D27" s="733" t="s">
        <v>13437</v>
      </c>
      <c r="E27" s="17" t="s">
        <v>203</v>
      </c>
      <c r="F27" s="216" t="s">
        <v>4185</v>
      </c>
      <c r="G27" s="1180">
        <v>1</v>
      </c>
      <c r="H27" s="733"/>
      <c r="I27" s="733" t="s">
        <v>13228</v>
      </c>
      <c r="J27" s="413" t="s">
        <v>980</v>
      </c>
      <c r="K27" s="17" t="s">
        <v>13497</v>
      </c>
      <c r="L27" s="733"/>
      <c r="M27" s="733" t="s">
        <v>203</v>
      </c>
      <c r="N27" s="733" t="s">
        <v>203</v>
      </c>
      <c r="O27" s="733" t="s">
        <v>206</v>
      </c>
      <c r="P27" s="733" t="s">
        <v>206</v>
      </c>
      <c r="Q27" s="733" t="s">
        <v>206</v>
      </c>
      <c r="R27" s="733"/>
    </row>
    <row r="28" spans="1:18">
      <c r="A28" s="2297" t="s">
        <v>2079</v>
      </c>
      <c r="B28" s="733" t="s">
        <v>13498</v>
      </c>
      <c r="C28" s="17" t="s">
        <v>13499</v>
      </c>
      <c r="D28" s="733" t="s">
        <v>13437</v>
      </c>
      <c r="E28" s="17" t="s">
        <v>203</v>
      </c>
      <c r="F28" s="216" t="s">
        <v>28</v>
      </c>
      <c r="G28" s="1180">
        <v>7</v>
      </c>
      <c r="H28" s="733"/>
      <c r="I28" s="733" t="s">
        <v>13228</v>
      </c>
      <c r="J28" s="413" t="s">
        <v>980</v>
      </c>
      <c r="K28" s="733" t="s">
        <v>13500</v>
      </c>
      <c r="L28" s="733"/>
      <c r="M28" s="733" t="s">
        <v>203</v>
      </c>
      <c r="N28" s="733" t="s">
        <v>203</v>
      </c>
      <c r="O28" s="733" t="s">
        <v>206</v>
      </c>
      <c r="P28" s="733" t="s">
        <v>206</v>
      </c>
      <c r="Q28" s="733" t="s">
        <v>206</v>
      </c>
      <c r="R28" s="733"/>
    </row>
    <row r="29" spans="1:18">
      <c r="A29" s="2297"/>
      <c r="B29" s="733" t="s">
        <v>13501</v>
      </c>
      <c r="C29" s="17" t="s">
        <v>13502</v>
      </c>
      <c r="D29" s="733" t="s">
        <v>13437</v>
      </c>
      <c r="E29" s="17" t="s">
        <v>203</v>
      </c>
      <c r="F29" s="216" t="s">
        <v>4185</v>
      </c>
      <c r="G29" s="1180">
        <v>12</v>
      </c>
      <c r="H29" s="733"/>
      <c r="I29" s="733" t="s">
        <v>13228</v>
      </c>
      <c r="J29" s="413" t="s">
        <v>980</v>
      </c>
      <c r="K29" s="733" t="s">
        <v>13503</v>
      </c>
      <c r="L29" s="733"/>
      <c r="M29" s="733" t="s">
        <v>203</v>
      </c>
      <c r="N29" s="733" t="s">
        <v>203</v>
      </c>
      <c r="O29" s="733" t="s">
        <v>206</v>
      </c>
      <c r="P29" s="733" t="s">
        <v>206</v>
      </c>
      <c r="Q29" s="733" t="s">
        <v>206</v>
      </c>
      <c r="R29" s="733"/>
    </row>
    <row r="30" spans="1:18">
      <c r="A30" s="2297"/>
      <c r="B30" s="733" t="s">
        <v>13504</v>
      </c>
      <c r="C30" s="17" t="s">
        <v>13505</v>
      </c>
      <c r="D30" s="733" t="s">
        <v>13437</v>
      </c>
      <c r="E30" s="17" t="s">
        <v>203</v>
      </c>
      <c r="F30" s="216" t="s">
        <v>28</v>
      </c>
      <c r="G30" s="1180">
        <v>7</v>
      </c>
      <c r="H30" s="733"/>
      <c r="I30" s="733" t="s">
        <v>13228</v>
      </c>
      <c r="J30" s="413" t="s">
        <v>980</v>
      </c>
      <c r="K30" s="733" t="s">
        <v>13506</v>
      </c>
      <c r="L30" s="733"/>
      <c r="M30" s="733" t="s">
        <v>203</v>
      </c>
      <c r="N30" s="733" t="s">
        <v>203</v>
      </c>
      <c r="O30" s="733" t="s">
        <v>206</v>
      </c>
      <c r="P30" s="733" t="s">
        <v>206</v>
      </c>
      <c r="Q30" s="733" t="s">
        <v>206</v>
      </c>
      <c r="R30" s="733"/>
    </row>
    <row r="31" spans="1:18">
      <c r="A31" s="2297"/>
      <c r="B31" s="733" t="s">
        <v>13507</v>
      </c>
      <c r="C31" s="17" t="s">
        <v>13508</v>
      </c>
      <c r="D31" s="733" t="s">
        <v>13437</v>
      </c>
      <c r="E31" s="17" t="s">
        <v>203</v>
      </c>
      <c r="F31" s="216" t="s">
        <v>28</v>
      </c>
      <c r="G31" s="1180">
        <v>7</v>
      </c>
      <c r="H31" s="733"/>
      <c r="I31" s="733" t="s">
        <v>13228</v>
      </c>
      <c r="J31" s="413" t="s">
        <v>980</v>
      </c>
      <c r="K31" s="733" t="s">
        <v>13509</v>
      </c>
      <c r="L31" s="733"/>
      <c r="M31" s="733" t="s">
        <v>203</v>
      </c>
      <c r="N31" s="733" t="s">
        <v>203</v>
      </c>
      <c r="O31" s="733" t="s">
        <v>206</v>
      </c>
      <c r="P31" s="733" t="s">
        <v>206</v>
      </c>
      <c r="Q31" s="733" t="s">
        <v>206</v>
      </c>
      <c r="R31" s="733"/>
    </row>
    <row r="32" spans="1:18">
      <c r="A32" s="2297"/>
      <c r="B32" s="733" t="s">
        <v>1307</v>
      </c>
      <c r="C32" s="17" t="s">
        <v>13510</v>
      </c>
      <c r="D32" s="733" t="s">
        <v>13437</v>
      </c>
      <c r="E32" s="17" t="s">
        <v>203</v>
      </c>
      <c r="F32" s="216" t="s">
        <v>4185</v>
      </c>
      <c r="G32" s="1180">
        <v>2</v>
      </c>
      <c r="H32" s="733"/>
      <c r="I32" s="733" t="s">
        <v>13228</v>
      </c>
      <c r="J32" s="413" t="s">
        <v>980</v>
      </c>
      <c r="K32" s="733" t="s">
        <v>13511</v>
      </c>
      <c r="L32" s="733"/>
      <c r="M32" s="733" t="s">
        <v>203</v>
      </c>
      <c r="N32" s="733" t="s">
        <v>203</v>
      </c>
      <c r="O32" s="733" t="s">
        <v>206</v>
      </c>
      <c r="P32" s="733" t="s">
        <v>206</v>
      </c>
      <c r="Q32" s="733" t="s">
        <v>206</v>
      </c>
      <c r="R32" s="733"/>
    </row>
    <row r="33" spans="1:18">
      <c r="A33" s="2297"/>
      <c r="B33" s="733" t="s">
        <v>13512</v>
      </c>
      <c r="C33" s="17" t="s">
        <v>13513</v>
      </c>
      <c r="D33" s="733" t="s">
        <v>13437</v>
      </c>
      <c r="E33" s="17" t="s">
        <v>203</v>
      </c>
      <c r="F33" s="216" t="s">
        <v>4185</v>
      </c>
      <c r="G33" s="1180">
        <v>1</v>
      </c>
      <c r="H33" s="733"/>
      <c r="I33" s="733" t="s">
        <v>13228</v>
      </c>
      <c r="J33" s="413" t="s">
        <v>980</v>
      </c>
      <c r="K33" s="733" t="s">
        <v>13514</v>
      </c>
      <c r="L33" s="733"/>
      <c r="M33" s="733" t="s">
        <v>203</v>
      </c>
      <c r="N33" s="733" t="s">
        <v>203</v>
      </c>
      <c r="O33" s="733" t="s">
        <v>206</v>
      </c>
      <c r="P33" s="733" t="s">
        <v>206</v>
      </c>
      <c r="Q33" s="733" t="s">
        <v>206</v>
      </c>
      <c r="R33" s="733"/>
    </row>
    <row r="34" spans="1:18">
      <c r="A34" s="2297"/>
      <c r="B34" s="733" t="s">
        <v>13515</v>
      </c>
      <c r="C34" s="17" t="s">
        <v>13516</v>
      </c>
      <c r="D34" s="733" t="s">
        <v>13437</v>
      </c>
      <c r="E34" s="17" t="s">
        <v>203</v>
      </c>
      <c r="F34" s="216" t="s">
        <v>28</v>
      </c>
      <c r="G34" s="1180">
        <v>11</v>
      </c>
      <c r="H34" s="733"/>
      <c r="I34" s="733" t="s">
        <v>13228</v>
      </c>
      <c r="J34" s="413" t="s">
        <v>980</v>
      </c>
      <c r="K34" s="733" t="s">
        <v>13517</v>
      </c>
      <c r="L34" s="733"/>
      <c r="M34" s="733" t="s">
        <v>203</v>
      </c>
      <c r="N34" s="733" t="s">
        <v>203</v>
      </c>
      <c r="O34" s="733" t="s">
        <v>206</v>
      </c>
      <c r="P34" s="733" t="s">
        <v>206</v>
      </c>
      <c r="Q34" s="733" t="s">
        <v>206</v>
      </c>
      <c r="R34" s="733"/>
    </row>
    <row r="35" spans="1:18">
      <c r="A35" s="2297"/>
      <c r="B35" s="733" t="s">
        <v>13518</v>
      </c>
      <c r="C35" s="17" t="s">
        <v>13519</v>
      </c>
      <c r="D35" s="733" t="s">
        <v>13437</v>
      </c>
      <c r="E35" s="17" t="s">
        <v>203</v>
      </c>
      <c r="F35" s="216" t="s">
        <v>28</v>
      </c>
      <c r="G35" s="1180">
        <v>11</v>
      </c>
      <c r="H35" s="733"/>
      <c r="I35" s="733" t="s">
        <v>13228</v>
      </c>
      <c r="J35" s="413" t="s">
        <v>980</v>
      </c>
      <c r="K35" s="733" t="s">
        <v>13520</v>
      </c>
      <c r="L35" s="733"/>
      <c r="M35" s="733" t="s">
        <v>203</v>
      </c>
      <c r="N35" s="733" t="s">
        <v>203</v>
      </c>
      <c r="O35" s="733" t="s">
        <v>206</v>
      </c>
      <c r="P35" s="733" t="s">
        <v>206</v>
      </c>
      <c r="Q35" s="733" t="s">
        <v>206</v>
      </c>
      <c r="R35" s="733"/>
    </row>
    <row r="36" spans="1:18" ht="60">
      <c r="A36" s="2297"/>
      <c r="B36" s="733" t="s">
        <v>13521</v>
      </c>
      <c r="C36" s="18" t="s">
        <v>13522</v>
      </c>
      <c r="D36" s="733" t="s">
        <v>13437</v>
      </c>
      <c r="E36" s="17" t="s">
        <v>203</v>
      </c>
      <c r="F36" s="216" t="s">
        <v>28</v>
      </c>
      <c r="G36" s="1180">
        <v>9</v>
      </c>
      <c r="H36" s="733"/>
      <c r="I36" s="733" t="s">
        <v>13228</v>
      </c>
      <c r="J36" s="413" t="s">
        <v>980</v>
      </c>
      <c r="K36" s="17" t="s">
        <v>13523</v>
      </c>
      <c r="L36" s="733"/>
      <c r="M36" s="733" t="s">
        <v>203</v>
      </c>
      <c r="N36" s="733" t="s">
        <v>203</v>
      </c>
      <c r="O36" s="733" t="s">
        <v>206</v>
      </c>
      <c r="P36" s="733" t="s">
        <v>206</v>
      </c>
      <c r="Q36" s="733" t="s">
        <v>206</v>
      </c>
      <c r="R36" s="733"/>
    </row>
    <row r="37" spans="1:18">
      <c r="A37" s="2297"/>
      <c r="B37" s="733" t="s">
        <v>13524</v>
      </c>
      <c r="C37" s="17" t="s">
        <v>13525</v>
      </c>
      <c r="D37" s="733" t="s">
        <v>13437</v>
      </c>
      <c r="E37" s="17" t="s">
        <v>203</v>
      </c>
      <c r="F37" s="216" t="s">
        <v>28</v>
      </c>
      <c r="G37" s="1180">
        <v>9</v>
      </c>
      <c r="H37" s="733"/>
      <c r="I37" s="733" t="s">
        <v>13228</v>
      </c>
      <c r="J37" s="413" t="s">
        <v>980</v>
      </c>
      <c r="K37" s="17" t="s">
        <v>13526</v>
      </c>
      <c r="L37" s="733"/>
      <c r="M37" s="733" t="s">
        <v>203</v>
      </c>
      <c r="N37" s="733" t="s">
        <v>203</v>
      </c>
      <c r="O37" s="733" t="s">
        <v>206</v>
      </c>
      <c r="P37" s="733" t="s">
        <v>206</v>
      </c>
      <c r="Q37" s="733" t="s">
        <v>206</v>
      </c>
      <c r="R37" s="733"/>
    </row>
    <row r="38" spans="1:18">
      <c r="A38" s="2297"/>
      <c r="B38" s="733" t="s">
        <v>13527</v>
      </c>
      <c r="C38" s="17" t="s">
        <v>13528</v>
      </c>
      <c r="D38" s="733" t="s">
        <v>13437</v>
      </c>
      <c r="E38" s="17" t="s">
        <v>203</v>
      </c>
      <c r="F38" s="216" t="s">
        <v>4185</v>
      </c>
      <c r="G38" s="1180">
        <v>2</v>
      </c>
      <c r="H38" s="733"/>
      <c r="I38" s="733" t="s">
        <v>13228</v>
      </c>
      <c r="J38" s="413" t="s">
        <v>980</v>
      </c>
      <c r="K38" s="17" t="s">
        <v>13529</v>
      </c>
      <c r="L38" s="733"/>
      <c r="M38" s="733" t="s">
        <v>203</v>
      </c>
      <c r="N38" s="733" t="s">
        <v>203</v>
      </c>
      <c r="O38" s="733" t="s">
        <v>206</v>
      </c>
      <c r="P38" s="733" t="s">
        <v>206</v>
      </c>
      <c r="Q38" s="733" t="s">
        <v>206</v>
      </c>
      <c r="R38" s="733"/>
    </row>
    <row r="39" spans="1:18">
      <c r="A39" s="2297"/>
      <c r="B39" s="733" t="s">
        <v>13530</v>
      </c>
      <c r="C39" s="17" t="s">
        <v>13531</v>
      </c>
      <c r="D39" s="733" t="s">
        <v>13437</v>
      </c>
      <c r="E39" s="17" t="s">
        <v>203</v>
      </c>
      <c r="F39" s="216" t="s">
        <v>4185</v>
      </c>
      <c r="G39" s="1180">
        <v>1</v>
      </c>
      <c r="H39" s="733"/>
      <c r="I39" s="733" t="s">
        <v>13228</v>
      </c>
      <c r="J39" s="413" t="s">
        <v>980</v>
      </c>
      <c r="K39" s="17" t="s">
        <v>13532</v>
      </c>
      <c r="L39" s="733"/>
      <c r="M39" s="733" t="s">
        <v>203</v>
      </c>
      <c r="N39" s="733" t="s">
        <v>203</v>
      </c>
      <c r="O39" s="733" t="s">
        <v>206</v>
      </c>
      <c r="P39" s="733" t="s">
        <v>206</v>
      </c>
      <c r="Q39" s="733" t="s">
        <v>206</v>
      </c>
      <c r="R39" s="733"/>
    </row>
    <row r="40" spans="1:18">
      <c r="A40" s="2297"/>
      <c r="B40" s="733" t="s">
        <v>13364</v>
      </c>
      <c r="C40" s="17" t="s">
        <v>13365</v>
      </c>
      <c r="D40" s="733" t="s">
        <v>13437</v>
      </c>
      <c r="E40" s="17" t="s">
        <v>203</v>
      </c>
      <c r="F40" s="216" t="s">
        <v>28</v>
      </c>
      <c r="G40" s="1180">
        <v>9</v>
      </c>
      <c r="H40" s="733"/>
      <c r="I40" s="733" t="s">
        <v>13228</v>
      </c>
      <c r="J40" s="413" t="s">
        <v>980</v>
      </c>
      <c r="K40" s="17" t="s">
        <v>13533</v>
      </c>
      <c r="L40" s="733"/>
      <c r="M40" s="733" t="s">
        <v>203</v>
      </c>
      <c r="N40" s="733" t="s">
        <v>203</v>
      </c>
      <c r="O40" s="733" t="s">
        <v>206</v>
      </c>
      <c r="P40" s="733" t="s">
        <v>206</v>
      </c>
      <c r="Q40" s="733" t="s">
        <v>206</v>
      </c>
      <c r="R40" s="733"/>
    </row>
    <row r="41" spans="1:18">
      <c r="A41" s="2297"/>
      <c r="B41" s="733" t="s">
        <v>13534</v>
      </c>
      <c r="C41" s="17" t="s">
        <v>13368</v>
      </c>
      <c r="D41" s="733" t="s">
        <v>13437</v>
      </c>
      <c r="E41" s="17" t="s">
        <v>203</v>
      </c>
      <c r="F41" s="216" t="s">
        <v>4185</v>
      </c>
      <c r="G41" s="1180">
        <v>2</v>
      </c>
      <c r="H41" s="733"/>
      <c r="I41" s="733" t="s">
        <v>13228</v>
      </c>
      <c r="J41" s="413" t="s">
        <v>980</v>
      </c>
      <c r="K41" s="17" t="s">
        <v>13535</v>
      </c>
      <c r="L41" s="733"/>
      <c r="M41" s="733" t="s">
        <v>203</v>
      </c>
      <c r="N41" s="733" t="s">
        <v>203</v>
      </c>
      <c r="O41" s="733" t="s">
        <v>206</v>
      </c>
      <c r="P41" s="733" t="s">
        <v>206</v>
      </c>
      <c r="Q41" s="733" t="s">
        <v>206</v>
      </c>
      <c r="R41" s="733"/>
    </row>
    <row r="42" spans="1:18">
      <c r="A42" s="2297"/>
      <c r="B42" s="733" t="s">
        <v>13536</v>
      </c>
      <c r="C42" s="17" t="s">
        <v>13537</v>
      </c>
      <c r="D42" s="733" t="s">
        <v>13437</v>
      </c>
      <c r="E42" s="17" t="s">
        <v>203</v>
      </c>
      <c r="F42" s="216" t="s">
        <v>4185</v>
      </c>
      <c r="G42" s="1180">
        <v>5</v>
      </c>
      <c r="H42" s="733"/>
      <c r="I42" s="733" t="s">
        <v>13228</v>
      </c>
      <c r="J42" s="413" t="s">
        <v>980</v>
      </c>
      <c r="K42" s="17" t="s">
        <v>13538</v>
      </c>
      <c r="L42" s="733"/>
      <c r="M42" s="733" t="s">
        <v>203</v>
      </c>
      <c r="N42" s="733" t="s">
        <v>203</v>
      </c>
      <c r="O42" s="733" t="s">
        <v>206</v>
      </c>
      <c r="P42" s="733" t="s">
        <v>206</v>
      </c>
      <c r="Q42" s="733" t="s">
        <v>206</v>
      </c>
      <c r="R42" s="733"/>
    </row>
    <row r="43" spans="1:18">
      <c r="A43" s="2297"/>
      <c r="B43" s="733" t="s">
        <v>13539</v>
      </c>
      <c r="C43" s="17" t="s">
        <v>13540</v>
      </c>
      <c r="D43" s="733" t="s">
        <v>13437</v>
      </c>
      <c r="E43" s="17" t="s">
        <v>203</v>
      </c>
      <c r="F43" s="216" t="s">
        <v>4185</v>
      </c>
      <c r="G43" s="1180">
        <v>3</v>
      </c>
      <c r="H43" s="733"/>
      <c r="I43" s="733" t="s">
        <v>13228</v>
      </c>
      <c r="J43" s="413" t="s">
        <v>980</v>
      </c>
      <c r="K43" s="17" t="s">
        <v>13541</v>
      </c>
      <c r="L43" s="733"/>
      <c r="M43" s="733" t="s">
        <v>203</v>
      </c>
      <c r="N43" s="733" t="s">
        <v>203</v>
      </c>
      <c r="O43" s="733" t="s">
        <v>206</v>
      </c>
      <c r="P43" s="733" t="s">
        <v>206</v>
      </c>
      <c r="Q43" s="733" t="s">
        <v>206</v>
      </c>
      <c r="R43" s="733"/>
    </row>
    <row r="44" spans="1:18">
      <c r="E44" s="1969"/>
      <c r="F44" s="1969"/>
      <c r="G44" s="1969"/>
      <c r="H44" s="1969"/>
    </row>
  </sheetData>
  <autoFilter ref="A3:R3" xr:uid="{CF11D916-9DEB-4A9E-BD4B-9975DE596717}"/>
  <mergeCells count="9">
    <mergeCell ref="A7:A10"/>
    <mergeCell ref="A11:A16"/>
    <mergeCell ref="A23:A27"/>
    <mergeCell ref="A28:A43"/>
    <mergeCell ref="J2:L2"/>
    <mergeCell ref="A21:A22"/>
    <mergeCell ref="A4:A5"/>
    <mergeCell ref="A17:A18"/>
    <mergeCell ref="A19:A20"/>
  </mergeCell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A9A34-9C87-4B3D-994C-6249DA999509}">
  <dimension ref="A1:AB39"/>
  <sheetViews>
    <sheetView workbookViewId="0">
      <pane ySplit="3" topLeftCell="A4" activePane="bottomLeft" state="frozen"/>
      <selection pane="bottomLeft" activeCell="H19" sqref="H19"/>
    </sheetView>
  </sheetViews>
  <sheetFormatPr defaultRowHeight="15"/>
  <cols>
    <col min="1" max="1" width="26.28515625" customWidth="1"/>
    <col min="2" max="2" width="37.28515625" bestFit="1" customWidth="1"/>
    <col min="3" max="3" width="47" style="7" customWidth="1"/>
    <col min="4" max="4" width="22.42578125" customWidth="1"/>
    <col min="5" max="5" width="16" customWidth="1"/>
    <col min="6" max="6" width="16.140625" customWidth="1"/>
    <col min="7" max="7" width="10.28515625" customWidth="1"/>
    <col min="8" max="8" width="12.7109375" customWidth="1"/>
    <col min="9" max="9" width="26.42578125" customWidth="1"/>
    <col min="10" max="11" width="26.28515625" customWidth="1"/>
    <col min="12" max="12" width="41.85546875" customWidth="1"/>
    <col min="13" max="18" width="26.28515625" customWidth="1"/>
    <col min="19" max="19" width="28.7109375" customWidth="1"/>
    <col min="20" max="20" width="35.140625" customWidth="1"/>
    <col min="21" max="25" width="26.28515625" customWidth="1"/>
    <col min="26" max="26" width="54.140625" customWidth="1"/>
  </cols>
  <sheetData>
    <row r="1" spans="1:28" ht="12" customHeight="1">
      <c r="A1" s="1442" t="s">
        <v>13542</v>
      </c>
      <c r="B1" s="78"/>
      <c r="C1" s="87"/>
      <c r="D1" s="78"/>
      <c r="E1" s="78"/>
      <c r="F1" s="78"/>
      <c r="G1" s="78"/>
      <c r="H1" s="78"/>
      <c r="I1" s="78"/>
      <c r="J1" s="78"/>
      <c r="K1" s="78"/>
      <c r="L1" s="78"/>
      <c r="M1" s="78"/>
      <c r="N1" s="78"/>
      <c r="O1" s="78"/>
      <c r="P1" s="78"/>
      <c r="Q1" s="78"/>
      <c r="R1" s="78"/>
      <c r="S1" s="78"/>
      <c r="T1" s="78"/>
      <c r="U1" s="78"/>
      <c r="V1" s="78"/>
      <c r="W1" s="78"/>
      <c r="X1" s="78"/>
      <c r="Y1" s="78"/>
      <c r="Z1" s="78"/>
    </row>
    <row r="2" spans="1:28" ht="35.25" customHeight="1">
      <c r="A2" s="1198"/>
      <c r="B2" s="308"/>
      <c r="C2" s="309"/>
      <c r="D2" s="85" t="s">
        <v>1076</v>
      </c>
      <c r="E2" s="907" t="s">
        <v>2241</v>
      </c>
      <c r="F2" s="907" t="s">
        <v>2242</v>
      </c>
      <c r="G2" s="908"/>
      <c r="H2" s="909" t="s">
        <v>3419</v>
      </c>
      <c r="I2" s="1360"/>
      <c r="J2" s="2154" t="s">
        <v>208</v>
      </c>
      <c r="K2" s="2154"/>
      <c r="L2" s="2154"/>
      <c r="M2" s="918" t="s">
        <v>2245</v>
      </c>
      <c r="N2" s="918" t="s">
        <v>2246</v>
      </c>
      <c r="O2" s="918" t="s">
        <v>2247</v>
      </c>
      <c r="P2" s="918" t="s">
        <v>2248</v>
      </c>
      <c r="Q2" s="311"/>
      <c r="R2" s="2299" t="s">
        <v>1077</v>
      </c>
      <c r="S2" s="2299"/>
      <c r="T2" s="2299"/>
      <c r="U2" s="918" t="s">
        <v>2245</v>
      </c>
      <c r="V2" s="918" t="s">
        <v>2246</v>
      </c>
      <c r="W2" s="918" t="s">
        <v>2247</v>
      </c>
      <c r="X2" s="918" t="s">
        <v>2248</v>
      </c>
      <c r="Y2" s="918" t="s">
        <v>2249</v>
      </c>
      <c r="Z2" s="37"/>
      <c r="AA2" s="7"/>
      <c r="AB2" s="7"/>
    </row>
    <row r="3" spans="1:28" ht="45">
      <c r="A3" s="1443" t="s">
        <v>1078</v>
      </c>
      <c r="B3" s="310" t="s">
        <v>1079</v>
      </c>
      <c r="C3" s="311" t="s">
        <v>1080</v>
      </c>
      <c r="D3" s="86" t="s">
        <v>1081</v>
      </c>
      <c r="E3" s="910" t="s">
        <v>2252</v>
      </c>
      <c r="F3" s="910" t="s">
        <v>2253</v>
      </c>
      <c r="G3" s="910" t="s">
        <v>2254</v>
      </c>
      <c r="H3" s="911" t="s">
        <v>2255</v>
      </c>
      <c r="I3" s="1361" t="s">
        <v>4181</v>
      </c>
      <c r="J3" s="1102" t="s">
        <v>1082</v>
      </c>
      <c r="K3" s="1102" t="s">
        <v>1083</v>
      </c>
      <c r="L3" s="1102" t="s">
        <v>1084</v>
      </c>
      <c r="M3" s="918" t="s">
        <v>2257</v>
      </c>
      <c r="N3" s="918" t="s">
        <v>2258</v>
      </c>
      <c r="O3" s="918" t="s">
        <v>2259</v>
      </c>
      <c r="P3" s="918" t="s">
        <v>2260</v>
      </c>
      <c r="Q3" s="311" t="s">
        <v>4181</v>
      </c>
      <c r="R3" s="311" t="s">
        <v>1082</v>
      </c>
      <c r="S3" s="311" t="s">
        <v>1083</v>
      </c>
      <c r="T3" s="311" t="s">
        <v>1084</v>
      </c>
      <c r="U3" s="918" t="s">
        <v>2257</v>
      </c>
      <c r="V3" s="918" t="s">
        <v>2258</v>
      </c>
      <c r="W3" s="918" t="s">
        <v>2259</v>
      </c>
      <c r="X3" s="918" t="s">
        <v>2260</v>
      </c>
      <c r="Y3" s="1031" t="s">
        <v>2261</v>
      </c>
      <c r="Z3" s="37" t="s">
        <v>1085</v>
      </c>
      <c r="AA3" s="53"/>
      <c r="AB3" s="53"/>
    </row>
    <row r="4" spans="1:28" ht="24" customHeight="1">
      <c r="A4" s="2143" t="s">
        <v>1086</v>
      </c>
      <c r="B4" s="324" t="s">
        <v>1091</v>
      </c>
      <c r="C4" s="157" t="s">
        <v>13543</v>
      </c>
      <c r="D4" s="50" t="s">
        <v>13544</v>
      </c>
      <c r="E4" s="46" t="s">
        <v>362</v>
      </c>
      <c r="F4" s="46" t="s">
        <v>12</v>
      </c>
      <c r="G4" s="46">
        <v>2</v>
      </c>
      <c r="H4" s="46" t="s">
        <v>206</v>
      </c>
      <c r="I4" s="297" t="s">
        <v>5341</v>
      </c>
      <c r="J4" s="50" t="s">
        <v>206</v>
      </c>
      <c r="K4" s="50" t="s">
        <v>206</v>
      </c>
      <c r="L4" s="46" t="s">
        <v>13545</v>
      </c>
      <c r="M4" s="54" t="s">
        <v>362</v>
      </c>
      <c r="N4" s="50" t="s">
        <v>203</v>
      </c>
      <c r="O4" s="50" t="s">
        <v>13546</v>
      </c>
      <c r="P4" s="54" t="s">
        <v>206</v>
      </c>
      <c r="Q4" s="297" t="s">
        <v>5794</v>
      </c>
      <c r="R4" s="50" t="s">
        <v>206</v>
      </c>
      <c r="S4" s="50" t="s">
        <v>206</v>
      </c>
      <c r="T4" s="50" t="s">
        <v>13547</v>
      </c>
      <c r="U4" s="54" t="s">
        <v>362</v>
      </c>
      <c r="V4" s="50" t="s">
        <v>203</v>
      </c>
      <c r="W4" s="54" t="s">
        <v>13548</v>
      </c>
      <c r="X4" s="895" t="s">
        <v>206</v>
      </c>
      <c r="Y4" s="243" t="s">
        <v>206</v>
      </c>
      <c r="Z4" s="50"/>
      <c r="AA4" s="7"/>
      <c r="AB4" s="7"/>
    </row>
    <row r="5" spans="1:28" ht="24" customHeight="1">
      <c r="A5" s="2145"/>
      <c r="B5" s="46" t="s">
        <v>1087</v>
      </c>
      <c r="C5" s="50" t="s">
        <v>13549</v>
      </c>
      <c r="D5" s="50" t="s">
        <v>13550</v>
      </c>
      <c r="E5" s="46" t="s">
        <v>362</v>
      </c>
      <c r="F5" s="46" t="s">
        <v>28</v>
      </c>
      <c r="G5" s="46">
        <v>12</v>
      </c>
      <c r="H5" s="46" t="s">
        <v>206</v>
      </c>
      <c r="I5" s="297" t="s">
        <v>5341</v>
      </c>
      <c r="J5" s="46" t="s">
        <v>5789</v>
      </c>
      <c r="K5" s="46" t="s">
        <v>13551</v>
      </c>
      <c r="L5" s="46"/>
      <c r="M5" s="50" t="s">
        <v>203</v>
      </c>
      <c r="N5" s="50" t="s">
        <v>203</v>
      </c>
      <c r="O5" s="50" t="s">
        <v>206</v>
      </c>
      <c r="P5" s="50" t="s">
        <v>206</v>
      </c>
      <c r="Q5" s="297" t="s">
        <v>5794</v>
      </c>
      <c r="R5" s="50" t="s">
        <v>5795</v>
      </c>
      <c r="S5" s="50" t="s">
        <v>13552</v>
      </c>
      <c r="T5" s="50"/>
      <c r="U5" s="50" t="s">
        <v>203</v>
      </c>
      <c r="V5" s="50" t="s">
        <v>203</v>
      </c>
      <c r="W5" s="50" t="s">
        <v>206</v>
      </c>
      <c r="X5" s="178" t="s">
        <v>206</v>
      </c>
      <c r="Y5" s="243" t="s">
        <v>206</v>
      </c>
      <c r="Z5" s="77"/>
      <c r="AA5" s="7"/>
      <c r="AB5" s="7"/>
    </row>
    <row r="6" spans="1:28" ht="24" customHeight="1">
      <c r="A6" s="1543" t="s">
        <v>1093</v>
      </c>
      <c r="B6" s="15" t="s">
        <v>1094</v>
      </c>
      <c r="C6" s="138" t="s">
        <v>5827</v>
      </c>
      <c r="D6" s="23" t="s">
        <v>13553</v>
      </c>
      <c r="E6" s="6" t="s">
        <v>362</v>
      </c>
      <c r="F6" s="6" t="s">
        <v>2380</v>
      </c>
      <c r="G6" s="6" t="s">
        <v>206</v>
      </c>
      <c r="H6" s="6" t="s">
        <v>206</v>
      </c>
      <c r="I6" s="6" t="s">
        <v>206</v>
      </c>
      <c r="J6" s="6" t="s">
        <v>206</v>
      </c>
      <c r="K6" s="6" t="s">
        <v>206</v>
      </c>
      <c r="L6" s="6"/>
      <c r="M6" s="50" t="s">
        <v>203</v>
      </c>
      <c r="N6" s="50" t="s">
        <v>203</v>
      </c>
      <c r="O6" s="50" t="s">
        <v>206</v>
      </c>
      <c r="P6" s="50" t="s">
        <v>206</v>
      </c>
      <c r="Q6" s="6" t="s">
        <v>206</v>
      </c>
      <c r="R6" s="6" t="s">
        <v>206</v>
      </c>
      <c r="S6" s="6" t="s">
        <v>206</v>
      </c>
      <c r="T6" s="6"/>
      <c r="U6" s="50" t="s">
        <v>203</v>
      </c>
      <c r="V6" s="50" t="s">
        <v>203</v>
      </c>
      <c r="W6" s="50" t="s">
        <v>206</v>
      </c>
      <c r="X6" s="50" t="s">
        <v>206</v>
      </c>
      <c r="Y6" s="6" t="s">
        <v>206</v>
      </c>
      <c r="Z6" s="6"/>
    </row>
    <row r="7" spans="1:28" ht="24" customHeight="1">
      <c r="A7" s="2146" t="s">
        <v>1978</v>
      </c>
      <c r="B7" s="483" t="s">
        <v>13243</v>
      </c>
      <c r="C7" s="179" t="s">
        <v>13554</v>
      </c>
      <c r="D7" s="50" t="s">
        <v>13555</v>
      </c>
      <c r="E7" s="46" t="s">
        <v>362</v>
      </c>
      <c r="F7" s="46" t="s">
        <v>12</v>
      </c>
      <c r="G7" s="46">
        <v>5</v>
      </c>
      <c r="H7" s="46" t="s">
        <v>206</v>
      </c>
      <c r="I7" s="297" t="s">
        <v>5341</v>
      </c>
      <c r="J7" s="46" t="s">
        <v>5789</v>
      </c>
      <c r="K7" s="46" t="s">
        <v>13556</v>
      </c>
      <c r="L7" s="46"/>
      <c r="M7" s="77" t="s">
        <v>203</v>
      </c>
      <c r="N7" s="50" t="s">
        <v>203</v>
      </c>
      <c r="O7" s="50" t="s">
        <v>206</v>
      </c>
      <c r="P7" s="50" t="s">
        <v>206</v>
      </c>
      <c r="Q7" s="297" t="s">
        <v>5794</v>
      </c>
      <c r="R7" s="50" t="s">
        <v>5795</v>
      </c>
      <c r="S7" s="50" t="s">
        <v>13557</v>
      </c>
      <c r="T7" s="50" t="s">
        <v>13558</v>
      </c>
      <c r="U7" s="77" t="s">
        <v>203</v>
      </c>
      <c r="V7" s="50" t="s">
        <v>203</v>
      </c>
      <c r="W7" s="77" t="s">
        <v>206</v>
      </c>
      <c r="X7" s="258" t="s">
        <v>206</v>
      </c>
      <c r="Y7" s="243" t="s">
        <v>206</v>
      </c>
      <c r="Z7" s="50"/>
    </row>
    <row r="8" spans="1:28" ht="24" customHeight="1">
      <c r="A8" s="2147"/>
      <c r="B8" s="46" t="s">
        <v>13559</v>
      </c>
      <c r="C8" s="50" t="s">
        <v>13560</v>
      </c>
      <c r="D8" s="149" t="s">
        <v>13561</v>
      </c>
      <c r="E8" s="46" t="s">
        <v>203</v>
      </c>
      <c r="F8" s="46" t="s">
        <v>12</v>
      </c>
      <c r="G8" s="46">
        <v>3</v>
      </c>
      <c r="H8" s="46" t="s">
        <v>206</v>
      </c>
      <c r="I8" s="297" t="s">
        <v>5341</v>
      </c>
      <c r="J8" s="46" t="s">
        <v>5789</v>
      </c>
      <c r="K8" s="46" t="s">
        <v>13562</v>
      </c>
      <c r="L8" s="46"/>
      <c r="M8" s="77" t="s">
        <v>203</v>
      </c>
      <c r="N8" s="50" t="s">
        <v>203</v>
      </c>
      <c r="O8" s="50" t="s">
        <v>206</v>
      </c>
      <c r="P8" s="50" t="s">
        <v>206</v>
      </c>
      <c r="Q8" s="297" t="s">
        <v>5794</v>
      </c>
      <c r="R8" s="50" t="s">
        <v>206</v>
      </c>
      <c r="S8" s="50" t="s">
        <v>206</v>
      </c>
      <c r="T8" s="50" t="s">
        <v>206</v>
      </c>
      <c r="U8" s="54" t="s">
        <v>206</v>
      </c>
      <c r="V8" s="50" t="s">
        <v>206</v>
      </c>
      <c r="W8" s="54" t="s">
        <v>10606</v>
      </c>
      <c r="X8" s="895" t="s">
        <v>206</v>
      </c>
      <c r="Y8" s="243" t="s">
        <v>206</v>
      </c>
      <c r="Z8" s="50"/>
      <c r="AA8" s="7"/>
      <c r="AB8" s="7"/>
    </row>
    <row r="9" spans="1:28" ht="24" customHeight="1">
      <c r="A9" s="2147"/>
      <c r="B9" s="46" t="s">
        <v>13563</v>
      </c>
      <c r="C9" s="50" t="s">
        <v>13564</v>
      </c>
      <c r="D9" s="50" t="s">
        <v>13565</v>
      </c>
      <c r="E9" s="46" t="s">
        <v>203</v>
      </c>
      <c r="F9" s="46" t="s">
        <v>12</v>
      </c>
      <c r="G9" s="46">
        <v>30</v>
      </c>
      <c r="H9" s="46" t="s">
        <v>206</v>
      </c>
      <c r="I9" s="297" t="s">
        <v>5794</v>
      </c>
      <c r="J9" s="46" t="s">
        <v>13566</v>
      </c>
      <c r="K9" s="46" t="s">
        <v>13567</v>
      </c>
      <c r="L9" s="46"/>
      <c r="M9" s="50" t="s">
        <v>203</v>
      </c>
      <c r="N9" s="50" t="s">
        <v>362</v>
      </c>
      <c r="O9" s="50" t="s">
        <v>13568</v>
      </c>
      <c r="P9" s="50" t="s">
        <v>13569</v>
      </c>
      <c r="Q9" s="297" t="s">
        <v>5794</v>
      </c>
      <c r="R9" s="50" t="s">
        <v>13566</v>
      </c>
      <c r="S9" s="50" t="s">
        <v>13567</v>
      </c>
      <c r="T9" s="50" t="s">
        <v>13570</v>
      </c>
      <c r="U9" s="50" t="s">
        <v>203</v>
      </c>
      <c r="V9" s="50" t="s">
        <v>362</v>
      </c>
      <c r="W9" s="50" t="s">
        <v>13571</v>
      </c>
      <c r="X9" s="50" t="s">
        <v>13572</v>
      </c>
      <c r="Y9" s="243" t="s">
        <v>206</v>
      </c>
      <c r="Z9" s="50"/>
    </row>
    <row r="10" spans="1:28" ht="24" customHeight="1">
      <c r="A10" s="2147"/>
      <c r="B10" s="46" t="s">
        <v>13573</v>
      </c>
      <c r="C10" s="50" t="s">
        <v>13574</v>
      </c>
      <c r="D10" s="50" t="s">
        <v>13575</v>
      </c>
      <c r="E10" s="46" t="s">
        <v>203</v>
      </c>
      <c r="F10" s="46" t="s">
        <v>12</v>
      </c>
      <c r="G10" s="46">
        <v>2</v>
      </c>
      <c r="H10" s="46" t="s">
        <v>206</v>
      </c>
      <c r="I10" s="297" t="s">
        <v>5794</v>
      </c>
      <c r="J10" s="46" t="s">
        <v>13566</v>
      </c>
      <c r="K10" s="46" t="s">
        <v>13576</v>
      </c>
      <c r="L10" s="46"/>
      <c r="M10" s="77" t="s">
        <v>203</v>
      </c>
      <c r="N10" s="50" t="s">
        <v>362</v>
      </c>
      <c r="O10" s="50" t="s">
        <v>13568</v>
      </c>
      <c r="P10" s="50" t="s">
        <v>13569</v>
      </c>
      <c r="Q10" s="297" t="s">
        <v>5794</v>
      </c>
      <c r="R10" s="50" t="s">
        <v>13566</v>
      </c>
      <c r="S10" s="50" t="s">
        <v>13576</v>
      </c>
      <c r="T10" s="50" t="s">
        <v>13577</v>
      </c>
      <c r="U10" s="77" t="s">
        <v>203</v>
      </c>
      <c r="V10" s="50" t="s">
        <v>362</v>
      </c>
      <c r="W10" s="50" t="s">
        <v>13578</v>
      </c>
      <c r="X10" s="50" t="s">
        <v>13572</v>
      </c>
      <c r="Y10" s="243" t="s">
        <v>206</v>
      </c>
      <c r="Z10" s="50"/>
    </row>
    <row r="11" spans="1:28" ht="24" customHeight="1">
      <c r="A11" s="2147"/>
      <c r="B11" s="46" t="s">
        <v>13579</v>
      </c>
      <c r="C11" s="50" t="s">
        <v>13580</v>
      </c>
      <c r="D11" s="50" t="s">
        <v>13555</v>
      </c>
      <c r="E11" s="46" t="s">
        <v>203</v>
      </c>
      <c r="F11" s="46" t="s">
        <v>12</v>
      </c>
      <c r="G11" s="46">
        <v>5</v>
      </c>
      <c r="H11" s="46" t="s">
        <v>206</v>
      </c>
      <c r="I11" s="297" t="s">
        <v>5341</v>
      </c>
      <c r="J11" s="46" t="s">
        <v>5789</v>
      </c>
      <c r="K11" s="46" t="s">
        <v>13581</v>
      </c>
      <c r="L11" s="46"/>
      <c r="M11" s="77" t="s">
        <v>203</v>
      </c>
      <c r="N11" s="50" t="s">
        <v>203</v>
      </c>
      <c r="O11" s="50" t="s">
        <v>206</v>
      </c>
      <c r="P11" s="50" t="s">
        <v>206</v>
      </c>
      <c r="Q11" s="297" t="s">
        <v>5794</v>
      </c>
      <c r="R11" s="50" t="s">
        <v>5795</v>
      </c>
      <c r="S11" s="50" t="s">
        <v>13582</v>
      </c>
      <c r="T11" s="50" t="s">
        <v>13583</v>
      </c>
      <c r="U11" s="77" t="s">
        <v>203</v>
      </c>
      <c r="V11" s="50" t="s">
        <v>203</v>
      </c>
      <c r="W11" s="93" t="s">
        <v>13584</v>
      </c>
      <c r="X11" s="93" t="s">
        <v>13585</v>
      </c>
      <c r="Y11" s="243" t="s">
        <v>206</v>
      </c>
      <c r="Z11" s="93"/>
    </row>
    <row r="12" spans="1:28" ht="24" customHeight="1">
      <c r="A12" s="2147"/>
      <c r="B12" s="46" t="s">
        <v>13586</v>
      </c>
      <c r="C12" s="50" t="s">
        <v>13587</v>
      </c>
      <c r="D12" s="50" t="s">
        <v>13565</v>
      </c>
      <c r="E12" s="46" t="s">
        <v>203</v>
      </c>
      <c r="F12" s="46" t="s">
        <v>12</v>
      </c>
      <c r="G12" s="46">
        <v>30</v>
      </c>
      <c r="H12" s="46" t="s">
        <v>206</v>
      </c>
      <c r="I12" s="297" t="s">
        <v>5794</v>
      </c>
      <c r="J12" s="46" t="s">
        <v>13588</v>
      </c>
      <c r="K12" s="324" t="s">
        <v>13589</v>
      </c>
      <c r="L12" s="46"/>
      <c r="M12" s="77" t="s">
        <v>203</v>
      </c>
      <c r="N12" s="50" t="s">
        <v>362</v>
      </c>
      <c r="O12" s="50" t="s">
        <v>13568</v>
      </c>
      <c r="P12" s="50" t="s">
        <v>13569</v>
      </c>
      <c r="Q12" s="297" t="s">
        <v>5794</v>
      </c>
      <c r="R12" s="50" t="s">
        <v>13588</v>
      </c>
      <c r="S12" s="50" t="s">
        <v>13589</v>
      </c>
      <c r="T12" s="50" t="s">
        <v>13590</v>
      </c>
      <c r="U12" s="77" t="s">
        <v>203</v>
      </c>
      <c r="V12" s="50" t="s">
        <v>362</v>
      </c>
      <c r="W12" s="93" t="s">
        <v>13591</v>
      </c>
      <c r="X12" s="93" t="s">
        <v>13592</v>
      </c>
      <c r="Y12" s="243" t="s">
        <v>206</v>
      </c>
      <c r="Z12" s="57" t="s">
        <v>13593</v>
      </c>
    </row>
    <row r="13" spans="1:28" ht="24" customHeight="1">
      <c r="A13" s="2147"/>
      <c r="B13" s="46" t="s">
        <v>13594</v>
      </c>
      <c r="C13" s="50" t="s">
        <v>13595</v>
      </c>
      <c r="D13" s="50" t="s">
        <v>13596</v>
      </c>
      <c r="E13" s="46" t="s">
        <v>203</v>
      </c>
      <c r="F13" s="46" t="s">
        <v>12</v>
      </c>
      <c r="G13" s="46">
        <v>2</v>
      </c>
      <c r="H13" s="46" t="s">
        <v>206</v>
      </c>
      <c r="I13" s="297" t="s">
        <v>5794</v>
      </c>
      <c r="J13" s="285" t="s">
        <v>13588</v>
      </c>
      <c r="K13" s="6" t="s">
        <v>13597</v>
      </c>
      <c r="L13" s="576"/>
      <c r="M13" s="77" t="s">
        <v>203</v>
      </c>
      <c r="N13" s="50" t="s">
        <v>362</v>
      </c>
      <c r="O13" s="50" t="s">
        <v>13568</v>
      </c>
      <c r="P13" s="50" t="s">
        <v>13569</v>
      </c>
      <c r="Q13" s="297" t="s">
        <v>5794</v>
      </c>
      <c r="R13" s="285" t="s">
        <v>13588</v>
      </c>
      <c r="S13" s="6" t="s">
        <v>13597</v>
      </c>
      <c r="T13" s="57"/>
      <c r="U13" s="77" t="s">
        <v>203</v>
      </c>
      <c r="V13" s="50" t="s">
        <v>362</v>
      </c>
      <c r="W13" s="93" t="s">
        <v>13591</v>
      </c>
      <c r="X13" s="93" t="s">
        <v>13592</v>
      </c>
      <c r="Y13" s="243" t="s">
        <v>206</v>
      </c>
      <c r="Z13" s="57" t="s">
        <v>13593</v>
      </c>
    </row>
    <row r="14" spans="1:28" ht="24" customHeight="1">
      <c r="A14" s="2147"/>
      <c r="B14" s="46" t="s">
        <v>13598</v>
      </c>
      <c r="C14" s="50" t="s">
        <v>13599</v>
      </c>
      <c r="D14" s="50" t="s">
        <v>2289</v>
      </c>
      <c r="E14" s="46" t="s">
        <v>203</v>
      </c>
      <c r="F14" s="46" t="s">
        <v>12</v>
      </c>
      <c r="G14" s="46">
        <v>2</v>
      </c>
      <c r="H14" s="46" t="s">
        <v>206</v>
      </c>
      <c r="I14" s="297" t="s">
        <v>5794</v>
      </c>
      <c r="J14" s="285" t="s">
        <v>13588</v>
      </c>
      <c r="K14" s="483" t="s">
        <v>13600</v>
      </c>
      <c r="L14" s="249"/>
      <c r="M14" s="57" t="s">
        <v>203</v>
      </c>
      <c r="N14" s="57" t="s">
        <v>362</v>
      </c>
      <c r="O14" s="50" t="s">
        <v>13568</v>
      </c>
      <c r="P14" s="50" t="s">
        <v>13601</v>
      </c>
      <c r="Q14" s="297" t="s">
        <v>5794</v>
      </c>
      <c r="R14" s="285" t="s">
        <v>13588</v>
      </c>
      <c r="S14" s="483" t="s">
        <v>13600</v>
      </c>
      <c r="T14" s="57"/>
      <c r="U14" s="201" t="s">
        <v>203</v>
      </c>
      <c r="V14" s="341" t="s">
        <v>362</v>
      </c>
      <c r="W14" s="93" t="s">
        <v>13602</v>
      </c>
      <c r="X14" s="93" t="s">
        <v>13592</v>
      </c>
      <c r="Y14" s="243" t="s">
        <v>206</v>
      </c>
      <c r="Z14" s="57" t="s">
        <v>13593</v>
      </c>
    </row>
    <row r="15" spans="1:28" ht="24" customHeight="1">
      <c r="A15" s="2147"/>
      <c r="B15" s="46" t="s">
        <v>13603</v>
      </c>
      <c r="C15" s="50" t="s">
        <v>13604</v>
      </c>
      <c r="D15" s="50" t="s">
        <v>13565</v>
      </c>
      <c r="E15" s="46" t="s">
        <v>203</v>
      </c>
      <c r="F15" s="46" t="s">
        <v>12</v>
      </c>
      <c r="G15" s="46">
        <v>2</v>
      </c>
      <c r="H15" s="46" t="s">
        <v>206</v>
      </c>
      <c r="I15" s="297" t="s">
        <v>5794</v>
      </c>
      <c r="J15" s="285" t="s">
        <v>13588</v>
      </c>
      <c r="K15" s="46" t="s">
        <v>13605</v>
      </c>
      <c r="L15" s="249"/>
      <c r="M15" s="57" t="s">
        <v>203</v>
      </c>
      <c r="N15" s="57" t="s">
        <v>362</v>
      </c>
      <c r="O15" s="50" t="s">
        <v>13568</v>
      </c>
      <c r="P15" s="50" t="s">
        <v>13569</v>
      </c>
      <c r="Q15" s="297" t="s">
        <v>5794</v>
      </c>
      <c r="R15" s="285" t="s">
        <v>13588</v>
      </c>
      <c r="S15" s="46" t="s">
        <v>13605</v>
      </c>
      <c r="T15" s="57"/>
      <c r="U15" s="201" t="s">
        <v>203</v>
      </c>
      <c r="V15" s="341" t="s">
        <v>362</v>
      </c>
      <c r="W15" s="93" t="s">
        <v>13591</v>
      </c>
      <c r="X15" s="93" t="s">
        <v>13592</v>
      </c>
      <c r="Y15" s="243" t="s">
        <v>206</v>
      </c>
      <c r="Z15" s="57" t="s">
        <v>13593</v>
      </c>
    </row>
    <row r="16" spans="1:28" ht="24" customHeight="1">
      <c r="A16" s="2148"/>
      <c r="B16" s="46" t="s">
        <v>13606</v>
      </c>
      <c r="C16" s="50" t="s">
        <v>13607</v>
      </c>
      <c r="D16" s="54" t="s">
        <v>13575</v>
      </c>
      <c r="E16" s="46" t="s">
        <v>203</v>
      </c>
      <c r="F16" s="46" t="s">
        <v>28</v>
      </c>
      <c r="G16" s="46">
        <v>9</v>
      </c>
      <c r="H16" s="46" t="s">
        <v>206</v>
      </c>
      <c r="I16" s="297" t="s">
        <v>5794</v>
      </c>
      <c r="J16" s="285" t="s">
        <v>13608</v>
      </c>
      <c r="K16" s="46" t="s">
        <v>13609</v>
      </c>
      <c r="L16" s="249"/>
      <c r="M16" s="50" t="s">
        <v>203</v>
      </c>
      <c r="N16" s="50" t="s">
        <v>362</v>
      </c>
      <c r="O16" s="93" t="s">
        <v>13610</v>
      </c>
      <c r="P16" s="93" t="s">
        <v>13611</v>
      </c>
      <c r="Q16" s="297" t="s">
        <v>5794</v>
      </c>
      <c r="R16" s="285" t="s">
        <v>13608</v>
      </c>
      <c r="S16" s="46" t="s">
        <v>13609</v>
      </c>
      <c r="T16" s="57"/>
      <c r="U16" s="77" t="s">
        <v>203</v>
      </c>
      <c r="V16" s="45" t="s">
        <v>362</v>
      </c>
      <c r="W16" s="93" t="s">
        <v>13612</v>
      </c>
      <c r="X16" s="93" t="s">
        <v>13613</v>
      </c>
      <c r="Y16" s="243" t="s">
        <v>206</v>
      </c>
      <c r="Z16" s="57" t="s">
        <v>13593</v>
      </c>
    </row>
    <row r="17" spans="1:26" ht="24" customHeight="1">
      <c r="A17" s="4" t="s">
        <v>13614</v>
      </c>
      <c r="B17" s="46" t="s">
        <v>13615</v>
      </c>
      <c r="C17" s="50" t="s">
        <v>13616</v>
      </c>
      <c r="D17" s="50" t="s">
        <v>13575</v>
      </c>
      <c r="E17" s="46" t="s">
        <v>203</v>
      </c>
      <c r="F17" s="46" t="s">
        <v>28</v>
      </c>
      <c r="G17" s="46">
        <v>9</v>
      </c>
      <c r="H17" s="46" t="s">
        <v>206</v>
      </c>
      <c r="I17" s="297" t="s">
        <v>5341</v>
      </c>
      <c r="J17" s="46" t="s">
        <v>212</v>
      </c>
      <c r="K17" s="46" t="s">
        <v>13617</v>
      </c>
      <c r="L17" s="50" t="s">
        <v>13618</v>
      </c>
      <c r="M17" s="77" t="s">
        <v>203</v>
      </c>
      <c r="N17" s="50" t="s">
        <v>362</v>
      </c>
      <c r="O17" s="50" t="s">
        <v>13619</v>
      </c>
      <c r="P17" s="50" t="s">
        <v>13620</v>
      </c>
      <c r="Q17" s="77" t="s">
        <v>5342</v>
      </c>
      <c r="R17" s="77" t="s">
        <v>222</v>
      </c>
      <c r="S17" s="50" t="s">
        <v>13621</v>
      </c>
      <c r="T17" s="50" t="s">
        <v>13622</v>
      </c>
      <c r="U17" s="77" t="s">
        <v>203</v>
      </c>
      <c r="V17" s="50" t="s">
        <v>362</v>
      </c>
      <c r="W17" s="93" t="s">
        <v>13623</v>
      </c>
      <c r="X17" s="93" t="s">
        <v>13624</v>
      </c>
      <c r="Y17" s="243" t="s">
        <v>206</v>
      </c>
      <c r="Z17" s="93"/>
    </row>
    <row r="18" spans="1:26" ht="24" customHeight="1">
      <c r="A18" s="2146" t="s">
        <v>13625</v>
      </c>
      <c r="B18" s="46" t="s">
        <v>13626</v>
      </c>
      <c r="C18" s="50" t="s">
        <v>13627</v>
      </c>
      <c r="D18" s="50" t="s">
        <v>13565</v>
      </c>
      <c r="E18" s="46" t="s">
        <v>203</v>
      </c>
      <c r="F18" s="46" t="s">
        <v>28</v>
      </c>
      <c r="G18" s="46">
        <v>9</v>
      </c>
      <c r="H18" s="46" t="s">
        <v>206</v>
      </c>
      <c r="I18" s="297" t="s">
        <v>5794</v>
      </c>
      <c r="J18" s="46" t="s">
        <v>13566</v>
      </c>
      <c r="K18" s="46" t="s">
        <v>13628</v>
      </c>
      <c r="L18" s="50" t="s">
        <v>13629</v>
      </c>
      <c r="M18" s="77" t="s">
        <v>203</v>
      </c>
      <c r="N18" s="50" t="s">
        <v>362</v>
      </c>
      <c r="O18" s="50" t="s">
        <v>13630</v>
      </c>
      <c r="P18" s="50" t="s">
        <v>13631</v>
      </c>
      <c r="Q18" s="297" t="s">
        <v>5794</v>
      </c>
      <c r="R18" s="77" t="s">
        <v>13566</v>
      </c>
      <c r="S18" s="77" t="s">
        <v>13628</v>
      </c>
      <c r="T18" s="50" t="s">
        <v>13629</v>
      </c>
      <c r="U18" s="77" t="s">
        <v>203</v>
      </c>
      <c r="V18" s="50" t="s">
        <v>362</v>
      </c>
      <c r="W18" s="93" t="s">
        <v>13632</v>
      </c>
      <c r="X18" s="93" t="s">
        <v>13633</v>
      </c>
      <c r="Y18" s="243" t="s">
        <v>206</v>
      </c>
      <c r="Z18" s="93"/>
    </row>
    <row r="19" spans="1:26" ht="24" customHeight="1">
      <c r="A19" s="2148"/>
      <c r="B19" s="46" t="s">
        <v>13634</v>
      </c>
      <c r="C19" s="50" t="s">
        <v>13635</v>
      </c>
      <c r="D19" s="50" t="s">
        <v>13565</v>
      </c>
      <c r="E19" s="46" t="s">
        <v>203</v>
      </c>
      <c r="F19" s="46" t="s">
        <v>12</v>
      </c>
      <c r="G19" s="46">
        <v>30</v>
      </c>
      <c r="H19" s="46" t="s">
        <v>206</v>
      </c>
      <c r="I19" s="298" t="s">
        <v>2263</v>
      </c>
      <c r="J19" s="6" t="s">
        <v>3070</v>
      </c>
      <c r="K19" s="20" t="s">
        <v>13636</v>
      </c>
      <c r="L19" s="23" t="s">
        <v>13637</v>
      </c>
      <c r="M19" s="50" t="s">
        <v>203</v>
      </c>
      <c r="N19" s="50" t="s">
        <v>362</v>
      </c>
      <c r="O19" s="20" t="s">
        <v>13638</v>
      </c>
      <c r="P19" s="89" t="s">
        <v>13639</v>
      </c>
      <c r="Q19" s="297" t="s">
        <v>2263</v>
      </c>
      <c r="R19" s="77" t="s">
        <v>3070</v>
      </c>
      <c r="S19" s="77" t="s">
        <v>3085</v>
      </c>
      <c r="T19" s="50" t="s">
        <v>13640</v>
      </c>
      <c r="U19" s="50" t="s">
        <v>203</v>
      </c>
      <c r="V19" s="50" t="s">
        <v>362</v>
      </c>
      <c r="W19" s="93" t="s">
        <v>13641</v>
      </c>
      <c r="X19" s="93" t="s">
        <v>13642</v>
      </c>
      <c r="Y19" s="243" t="s">
        <v>206</v>
      </c>
      <c r="Z19" s="93"/>
    </row>
    <row r="20" spans="1:26" ht="24" customHeight="1">
      <c r="A20" s="2146" t="s">
        <v>13643</v>
      </c>
      <c r="B20" s="46" t="s">
        <v>13644</v>
      </c>
      <c r="C20" s="50" t="s">
        <v>13645</v>
      </c>
      <c r="D20" s="50" t="s">
        <v>13565</v>
      </c>
      <c r="E20" s="46" t="s">
        <v>203</v>
      </c>
      <c r="F20" s="46" t="s">
        <v>12</v>
      </c>
      <c r="G20" s="46">
        <v>2</v>
      </c>
      <c r="H20" s="46" t="s">
        <v>206</v>
      </c>
      <c r="I20" s="297" t="s">
        <v>5341</v>
      </c>
      <c r="J20" s="46" t="s">
        <v>5789</v>
      </c>
      <c r="K20" s="46" t="s">
        <v>13646</v>
      </c>
      <c r="L20" s="93" t="s">
        <v>13647</v>
      </c>
      <c r="M20" s="77" t="s">
        <v>362</v>
      </c>
      <c r="N20" s="50" t="s">
        <v>203</v>
      </c>
      <c r="O20" s="93" t="s">
        <v>13648</v>
      </c>
      <c r="P20" s="93" t="s">
        <v>206</v>
      </c>
      <c r="Q20" s="297" t="s">
        <v>5794</v>
      </c>
      <c r="R20" s="77" t="s">
        <v>5795</v>
      </c>
      <c r="S20" s="77" t="s">
        <v>13649</v>
      </c>
      <c r="T20" s="50" t="s">
        <v>13650</v>
      </c>
      <c r="U20" s="50" t="s">
        <v>203</v>
      </c>
      <c r="V20" s="50" t="s">
        <v>203</v>
      </c>
      <c r="W20" s="50" t="s">
        <v>206</v>
      </c>
      <c r="X20" s="178" t="s">
        <v>206</v>
      </c>
      <c r="Y20" s="243" t="s">
        <v>206</v>
      </c>
      <c r="Z20" s="50"/>
    </row>
    <row r="21" spans="1:26" ht="24" customHeight="1">
      <c r="A21" s="2148"/>
      <c r="B21" s="46" t="s">
        <v>13651</v>
      </c>
      <c r="C21" s="50" t="s">
        <v>13652</v>
      </c>
      <c r="D21" s="50" t="s">
        <v>13565</v>
      </c>
      <c r="E21" s="46" t="s">
        <v>203</v>
      </c>
      <c r="F21" s="46" t="s">
        <v>12</v>
      </c>
      <c r="G21" s="46">
        <v>30</v>
      </c>
      <c r="H21" s="46" t="s">
        <v>206</v>
      </c>
      <c r="I21" s="297" t="s">
        <v>206</v>
      </c>
      <c r="J21" s="46" t="s">
        <v>206</v>
      </c>
      <c r="K21" s="46" t="s">
        <v>206</v>
      </c>
      <c r="L21" s="50" t="s">
        <v>206</v>
      </c>
      <c r="M21" s="77" t="s">
        <v>203</v>
      </c>
      <c r="N21" s="77" t="s">
        <v>203</v>
      </c>
      <c r="O21" s="50" t="s">
        <v>13653</v>
      </c>
      <c r="P21" s="50" t="s">
        <v>206</v>
      </c>
      <c r="Q21" s="297" t="s">
        <v>5794</v>
      </c>
      <c r="R21" s="50" t="s">
        <v>13654</v>
      </c>
      <c r="S21" s="50" t="s">
        <v>13655</v>
      </c>
      <c r="T21" s="50" t="s">
        <v>13656</v>
      </c>
      <c r="U21" s="50" t="s">
        <v>203</v>
      </c>
      <c r="V21" s="50" t="s">
        <v>362</v>
      </c>
      <c r="W21" s="93" t="s">
        <v>13657</v>
      </c>
      <c r="X21" s="93" t="s">
        <v>13658</v>
      </c>
      <c r="Y21" s="243" t="s">
        <v>206</v>
      </c>
      <c r="Z21" s="50"/>
    </row>
    <row r="22" spans="1:26" ht="24" customHeight="1">
      <c r="A22" s="2146" t="s">
        <v>2017</v>
      </c>
      <c r="B22" s="46" t="s">
        <v>13659</v>
      </c>
      <c r="C22" s="50" t="s">
        <v>13660</v>
      </c>
      <c r="D22" s="50" t="s">
        <v>13565</v>
      </c>
      <c r="E22" s="46" t="s">
        <v>203</v>
      </c>
      <c r="F22" s="46" t="s">
        <v>2380</v>
      </c>
      <c r="G22" s="46">
        <v>8</v>
      </c>
      <c r="H22" s="46" t="s">
        <v>206</v>
      </c>
      <c r="I22" s="297" t="s">
        <v>5341</v>
      </c>
      <c r="J22" s="46" t="s">
        <v>5789</v>
      </c>
      <c r="K22" s="46" t="s">
        <v>13661</v>
      </c>
      <c r="L22" s="93" t="s">
        <v>13662</v>
      </c>
      <c r="M22" s="77" t="s">
        <v>203</v>
      </c>
      <c r="N22" s="50" t="s">
        <v>203</v>
      </c>
      <c r="O22" s="50" t="s">
        <v>206</v>
      </c>
      <c r="P22" s="50" t="s">
        <v>206</v>
      </c>
      <c r="Q22" s="297" t="s">
        <v>5794</v>
      </c>
      <c r="R22" s="77" t="s">
        <v>5795</v>
      </c>
      <c r="S22" s="77" t="s">
        <v>13663</v>
      </c>
      <c r="T22" s="50" t="s">
        <v>13664</v>
      </c>
      <c r="U22" s="77" t="s">
        <v>203</v>
      </c>
      <c r="V22" s="50" t="s">
        <v>203</v>
      </c>
      <c r="W22" s="50" t="s">
        <v>206</v>
      </c>
      <c r="X22" s="178" t="s">
        <v>206</v>
      </c>
      <c r="Y22" s="243" t="s">
        <v>206</v>
      </c>
      <c r="Z22" s="50"/>
    </row>
    <row r="23" spans="1:26" ht="24" customHeight="1">
      <c r="A23" s="2147"/>
      <c r="B23" s="46" t="s">
        <v>6251</v>
      </c>
      <c r="C23" s="50" t="s">
        <v>13665</v>
      </c>
      <c r="D23" s="50" t="s">
        <v>13565</v>
      </c>
      <c r="E23" s="46" t="s">
        <v>203</v>
      </c>
      <c r="F23" s="46" t="s">
        <v>2380</v>
      </c>
      <c r="G23" s="46">
        <v>8</v>
      </c>
      <c r="H23" s="46" t="s">
        <v>206</v>
      </c>
      <c r="I23" s="297" t="s">
        <v>5341</v>
      </c>
      <c r="J23" s="46" t="s">
        <v>5789</v>
      </c>
      <c r="K23" s="46" t="s">
        <v>13646</v>
      </c>
      <c r="L23" s="93" t="s">
        <v>13666</v>
      </c>
      <c r="M23" s="77" t="s">
        <v>203</v>
      </c>
      <c r="N23" s="50" t="s">
        <v>203</v>
      </c>
      <c r="O23" s="50" t="s">
        <v>206</v>
      </c>
      <c r="P23" s="50" t="s">
        <v>206</v>
      </c>
      <c r="Q23" s="297" t="s">
        <v>5794</v>
      </c>
      <c r="R23" s="77" t="s">
        <v>5795</v>
      </c>
      <c r="S23" s="77" t="s">
        <v>13667</v>
      </c>
      <c r="T23" s="50" t="s">
        <v>13664</v>
      </c>
      <c r="U23" s="77" t="s">
        <v>203</v>
      </c>
      <c r="V23" s="50" t="s">
        <v>203</v>
      </c>
      <c r="W23" s="50" t="s">
        <v>206</v>
      </c>
      <c r="X23" s="178" t="s">
        <v>206</v>
      </c>
      <c r="Y23" s="243" t="s">
        <v>206</v>
      </c>
      <c r="Z23" s="50"/>
    </row>
    <row r="24" spans="1:26" ht="24" customHeight="1">
      <c r="A24" s="2147"/>
      <c r="B24" s="46" t="s">
        <v>13668</v>
      </c>
      <c r="C24" s="50" t="s">
        <v>13669</v>
      </c>
      <c r="D24" s="50" t="s">
        <v>13565</v>
      </c>
      <c r="E24" s="46" t="s">
        <v>203</v>
      </c>
      <c r="F24" s="46" t="s">
        <v>2380</v>
      </c>
      <c r="G24" s="46">
        <v>8</v>
      </c>
      <c r="H24" s="46" t="s">
        <v>206</v>
      </c>
      <c r="I24" s="297" t="s">
        <v>5341</v>
      </c>
      <c r="J24" s="46" t="s">
        <v>5789</v>
      </c>
      <c r="K24" s="46" t="s">
        <v>13670</v>
      </c>
      <c r="L24" s="93" t="s">
        <v>13664</v>
      </c>
      <c r="M24" s="77" t="s">
        <v>203</v>
      </c>
      <c r="N24" s="50" t="s">
        <v>203</v>
      </c>
      <c r="O24" s="50" t="s">
        <v>206</v>
      </c>
      <c r="P24" s="50" t="s">
        <v>206</v>
      </c>
      <c r="Q24" s="50" t="s">
        <v>206</v>
      </c>
      <c r="R24" s="50" t="s">
        <v>206</v>
      </c>
      <c r="S24" s="50" t="s">
        <v>206</v>
      </c>
      <c r="T24" s="50" t="s">
        <v>5498</v>
      </c>
      <c r="U24" s="77" t="s">
        <v>203</v>
      </c>
      <c r="V24" s="50" t="s">
        <v>203</v>
      </c>
      <c r="W24" s="50" t="s">
        <v>206</v>
      </c>
      <c r="X24" s="178" t="s">
        <v>206</v>
      </c>
      <c r="Y24" s="243" t="s">
        <v>206</v>
      </c>
      <c r="Z24" s="50" t="s">
        <v>13671</v>
      </c>
    </row>
    <row r="25" spans="1:26" ht="24" customHeight="1">
      <c r="A25" s="2147"/>
      <c r="B25" s="46" t="s">
        <v>13672</v>
      </c>
      <c r="C25" s="77" t="s">
        <v>13673</v>
      </c>
      <c r="D25" s="50" t="s">
        <v>13565</v>
      </c>
      <c r="E25" s="46" t="s">
        <v>203</v>
      </c>
      <c r="F25" s="46" t="s">
        <v>2380</v>
      </c>
      <c r="G25" s="46">
        <v>8</v>
      </c>
      <c r="H25" s="46" t="s">
        <v>206</v>
      </c>
      <c r="I25" s="297" t="s">
        <v>5341</v>
      </c>
      <c r="J25" s="46" t="s">
        <v>5789</v>
      </c>
      <c r="K25" s="46" t="s">
        <v>13674</v>
      </c>
      <c r="L25" s="93" t="s">
        <v>13664</v>
      </c>
      <c r="M25" s="77" t="s">
        <v>203</v>
      </c>
      <c r="N25" s="50" t="s">
        <v>203</v>
      </c>
      <c r="O25" s="50" t="s">
        <v>206</v>
      </c>
      <c r="P25" s="50" t="s">
        <v>206</v>
      </c>
      <c r="Q25" s="297" t="s">
        <v>5794</v>
      </c>
      <c r="R25" s="77" t="s">
        <v>5795</v>
      </c>
      <c r="S25" s="77" t="s">
        <v>13675</v>
      </c>
      <c r="T25" s="50" t="s">
        <v>13676</v>
      </c>
      <c r="U25" s="77" t="s">
        <v>203</v>
      </c>
      <c r="V25" s="50" t="s">
        <v>203</v>
      </c>
      <c r="W25" s="50" t="s">
        <v>206</v>
      </c>
      <c r="X25" s="178" t="s">
        <v>206</v>
      </c>
      <c r="Y25" s="243" t="s">
        <v>206</v>
      </c>
      <c r="Z25" s="50"/>
    </row>
    <row r="26" spans="1:26" ht="24" customHeight="1">
      <c r="A26" s="2148"/>
      <c r="B26" s="319" t="s">
        <v>6896</v>
      </c>
      <c r="C26" s="77" t="s">
        <v>13677</v>
      </c>
      <c r="D26" s="50" t="s">
        <v>13565</v>
      </c>
      <c r="E26" s="46" t="s">
        <v>203</v>
      </c>
      <c r="F26" s="46" t="s">
        <v>2380</v>
      </c>
      <c r="G26" s="46">
        <v>8</v>
      </c>
      <c r="H26" s="46" t="s">
        <v>206</v>
      </c>
      <c r="I26" s="1362"/>
      <c r="J26" s="319"/>
      <c r="K26" s="319"/>
      <c r="L26" s="1085" t="s">
        <v>13678</v>
      </c>
      <c r="M26" s="77" t="s">
        <v>203</v>
      </c>
      <c r="N26" s="77" t="s">
        <v>362</v>
      </c>
      <c r="O26" s="967"/>
      <c r="P26" s="967"/>
      <c r="Q26" s="50" t="s">
        <v>206</v>
      </c>
      <c r="R26" s="50" t="s">
        <v>206</v>
      </c>
      <c r="S26" s="50" t="s">
        <v>206</v>
      </c>
      <c r="T26" s="50" t="s">
        <v>5498</v>
      </c>
      <c r="U26" s="77" t="s">
        <v>362</v>
      </c>
      <c r="V26" s="50" t="s">
        <v>203</v>
      </c>
      <c r="W26" s="45" t="s">
        <v>10606</v>
      </c>
      <c r="X26" s="45" t="s">
        <v>206</v>
      </c>
      <c r="Y26" s="243" t="s">
        <v>206</v>
      </c>
      <c r="Z26" s="50" t="s">
        <v>13679</v>
      </c>
    </row>
    <row r="27" spans="1:26" ht="24" customHeight="1">
      <c r="A27" s="2146" t="s">
        <v>2020</v>
      </c>
      <c r="B27" s="46" t="s">
        <v>13680</v>
      </c>
      <c r="C27" s="50" t="s">
        <v>13681</v>
      </c>
      <c r="D27" s="50" t="s">
        <v>13682</v>
      </c>
      <c r="E27" s="46" t="s">
        <v>203</v>
      </c>
      <c r="F27" s="46" t="s">
        <v>28</v>
      </c>
      <c r="G27" s="46">
        <v>13</v>
      </c>
      <c r="H27" s="46" t="s">
        <v>206</v>
      </c>
      <c r="I27" s="297" t="s">
        <v>5341</v>
      </c>
      <c r="J27" s="46" t="s">
        <v>5789</v>
      </c>
      <c r="K27" s="46" t="s">
        <v>13683</v>
      </c>
      <c r="L27" s="93"/>
      <c r="M27" s="77" t="s">
        <v>203</v>
      </c>
      <c r="N27" s="50" t="s">
        <v>203</v>
      </c>
      <c r="O27" s="50" t="s">
        <v>206</v>
      </c>
      <c r="P27" s="50" t="s">
        <v>206</v>
      </c>
      <c r="Q27" s="297" t="s">
        <v>5794</v>
      </c>
      <c r="R27" s="23" t="s">
        <v>5795</v>
      </c>
      <c r="S27" s="50" t="s">
        <v>13684</v>
      </c>
      <c r="T27" s="50" t="s">
        <v>206</v>
      </c>
      <c r="U27" s="77" t="s">
        <v>203</v>
      </c>
      <c r="V27" s="50" t="s">
        <v>203</v>
      </c>
      <c r="W27" s="93" t="s">
        <v>206</v>
      </c>
      <c r="X27" s="45" t="s">
        <v>206</v>
      </c>
      <c r="Y27" s="243" t="s">
        <v>206</v>
      </c>
      <c r="Z27" s="93"/>
    </row>
    <row r="28" spans="1:26" ht="24" customHeight="1">
      <c r="A28" s="2148"/>
      <c r="B28" s="46" t="s">
        <v>13685</v>
      </c>
      <c r="C28" s="77" t="s">
        <v>13686</v>
      </c>
      <c r="D28" s="50" t="s">
        <v>13687</v>
      </c>
      <c r="E28" s="46" t="s">
        <v>203</v>
      </c>
      <c r="F28" s="46" t="s">
        <v>28</v>
      </c>
      <c r="G28" s="46">
        <v>13</v>
      </c>
      <c r="H28" s="46" t="s">
        <v>206</v>
      </c>
      <c r="I28" s="77" t="s">
        <v>5794</v>
      </c>
      <c r="J28" s="46" t="s">
        <v>13688</v>
      </c>
      <c r="K28" s="50" t="s">
        <v>13689</v>
      </c>
      <c r="L28" s="46" t="s">
        <v>13690</v>
      </c>
      <c r="M28" s="50" t="s">
        <v>203</v>
      </c>
      <c r="N28" s="50" t="s">
        <v>362</v>
      </c>
      <c r="O28" s="93" t="s">
        <v>13691</v>
      </c>
      <c r="P28" s="93" t="s">
        <v>13692</v>
      </c>
      <c r="Q28" s="297" t="s">
        <v>5794</v>
      </c>
      <c r="R28" s="157" t="s">
        <v>13693</v>
      </c>
      <c r="S28" s="157" t="s">
        <v>13694</v>
      </c>
      <c r="T28" s="157" t="s">
        <v>13695</v>
      </c>
      <c r="U28" s="185" t="s">
        <v>362</v>
      </c>
      <c r="V28" s="157" t="s">
        <v>203</v>
      </c>
      <c r="W28" s="470" t="s">
        <v>13696</v>
      </c>
      <c r="X28" s="185" t="s">
        <v>206</v>
      </c>
      <c r="Y28" s="243" t="s">
        <v>206</v>
      </c>
      <c r="Z28" s="93"/>
    </row>
    <row r="29" spans="1:26" ht="24" customHeight="1">
      <c r="A29" s="1469" t="s">
        <v>13697</v>
      </c>
      <c r="B29" s="324" t="s">
        <v>13698</v>
      </c>
      <c r="C29" s="185" t="s">
        <v>13699</v>
      </c>
      <c r="D29" s="162" t="s">
        <v>13561</v>
      </c>
      <c r="E29" s="324" t="s">
        <v>203</v>
      </c>
      <c r="F29" s="324" t="s">
        <v>28</v>
      </c>
      <c r="G29" s="324">
        <v>13</v>
      </c>
      <c r="H29" s="324" t="s">
        <v>206</v>
      </c>
      <c r="I29" s="77" t="s">
        <v>5794</v>
      </c>
      <c r="J29" s="324" t="s">
        <v>13688</v>
      </c>
      <c r="K29" s="324" t="s">
        <v>13700</v>
      </c>
      <c r="L29" s="324" t="s">
        <v>13701</v>
      </c>
      <c r="M29" s="157" t="s">
        <v>362</v>
      </c>
      <c r="N29" s="157" t="s">
        <v>203</v>
      </c>
      <c r="O29" s="470" t="s">
        <v>13691</v>
      </c>
      <c r="P29" s="470" t="s">
        <v>13692</v>
      </c>
      <c r="Q29" s="297" t="s">
        <v>5794</v>
      </c>
      <c r="R29" s="157" t="s">
        <v>13693</v>
      </c>
      <c r="S29" s="157" t="s">
        <v>13702</v>
      </c>
      <c r="T29" s="157" t="s">
        <v>13703</v>
      </c>
      <c r="U29" s="185" t="s">
        <v>362</v>
      </c>
      <c r="V29" s="157" t="s">
        <v>203</v>
      </c>
      <c r="W29" s="470" t="s">
        <v>13704</v>
      </c>
      <c r="X29" s="185" t="s">
        <v>206</v>
      </c>
      <c r="Y29" s="243" t="s">
        <v>206</v>
      </c>
      <c r="Z29" s="50"/>
    </row>
    <row r="30" spans="1:26" ht="24" customHeight="1">
      <c r="A30" s="2142" t="s">
        <v>1222</v>
      </c>
      <c r="B30" s="351" t="s">
        <v>5805</v>
      </c>
      <c r="C30" s="46" t="s">
        <v>13705</v>
      </c>
      <c r="D30" s="50" t="s">
        <v>13565</v>
      </c>
      <c r="E30" s="46" t="s">
        <v>203</v>
      </c>
      <c r="F30" s="50" t="s">
        <v>12</v>
      </c>
      <c r="G30" s="324">
        <v>1</v>
      </c>
      <c r="H30" s="50" t="s">
        <v>206</v>
      </c>
      <c r="I30" s="1534"/>
      <c r="J30" s="319"/>
      <c r="K30" s="967"/>
      <c r="L30" s="319" t="s">
        <v>13678</v>
      </c>
      <c r="M30" s="77" t="s">
        <v>362</v>
      </c>
      <c r="N30" s="77" t="s">
        <v>362</v>
      </c>
      <c r="O30" s="1085"/>
      <c r="P30" s="967"/>
      <c r="Q30" s="50" t="s">
        <v>206</v>
      </c>
      <c r="R30" s="50" t="s">
        <v>206</v>
      </c>
      <c r="S30" s="50" t="s">
        <v>206</v>
      </c>
      <c r="T30" s="50" t="s">
        <v>5498</v>
      </c>
      <c r="U30" s="50" t="s">
        <v>362</v>
      </c>
      <c r="V30" s="50" t="s">
        <v>206</v>
      </c>
      <c r="W30" s="50" t="s">
        <v>10606</v>
      </c>
      <c r="X30" s="50" t="s">
        <v>206</v>
      </c>
      <c r="Y30" s="243" t="s">
        <v>206</v>
      </c>
      <c r="Z30" s="50" t="s">
        <v>13679</v>
      </c>
    </row>
    <row r="31" spans="1:26" ht="24" customHeight="1">
      <c r="A31" s="2142"/>
      <c r="B31" s="50" t="s">
        <v>13706</v>
      </c>
      <c r="C31" s="50" t="s">
        <v>13707</v>
      </c>
      <c r="D31" s="50" t="s">
        <v>13708</v>
      </c>
      <c r="E31" s="46" t="s">
        <v>203</v>
      </c>
      <c r="F31" s="50" t="s">
        <v>12</v>
      </c>
      <c r="G31" s="46">
        <v>1</v>
      </c>
      <c r="H31" s="50" t="s">
        <v>206</v>
      </c>
      <c r="I31" s="77" t="s">
        <v>5341</v>
      </c>
      <c r="J31" s="46" t="s">
        <v>5789</v>
      </c>
      <c r="K31" s="46" t="s">
        <v>13709</v>
      </c>
      <c r="L31" s="46"/>
      <c r="M31" s="77" t="s">
        <v>203</v>
      </c>
      <c r="N31" s="50" t="s">
        <v>203</v>
      </c>
      <c r="O31" s="50" t="s">
        <v>206</v>
      </c>
      <c r="P31" s="50" t="s">
        <v>206</v>
      </c>
      <c r="Q31" s="6" t="s">
        <v>206</v>
      </c>
      <c r="R31" s="6" t="s">
        <v>206</v>
      </c>
      <c r="S31" s="6" t="s">
        <v>206</v>
      </c>
      <c r="T31" s="6" t="s">
        <v>206</v>
      </c>
      <c r="U31" s="6" t="s">
        <v>206</v>
      </c>
      <c r="V31" s="6" t="s">
        <v>206</v>
      </c>
      <c r="W31" s="6" t="s">
        <v>206</v>
      </c>
      <c r="X31" s="15" t="s">
        <v>206</v>
      </c>
      <c r="Y31" s="6" t="s">
        <v>206</v>
      </c>
      <c r="Z31" s="149"/>
    </row>
    <row r="33" spans="2:4">
      <c r="B33" s="58"/>
      <c r="C33"/>
      <c r="D33" s="230"/>
    </row>
    <row r="34" spans="2:4">
      <c r="B34" s="58"/>
      <c r="C34"/>
      <c r="D34" s="230"/>
    </row>
    <row r="35" spans="2:4">
      <c r="B35" s="89"/>
      <c r="C35"/>
      <c r="D35" s="230"/>
    </row>
    <row r="36" spans="2:4">
      <c r="B36" s="89"/>
      <c r="C36"/>
      <c r="D36" s="230"/>
    </row>
    <row r="37" spans="2:4">
      <c r="B37" s="89"/>
      <c r="C37"/>
      <c r="D37" s="230"/>
    </row>
    <row r="38" spans="2:4">
      <c r="B38" s="89"/>
      <c r="C38"/>
      <c r="D38" s="230"/>
    </row>
    <row r="39" spans="2:4">
      <c r="D39" s="7"/>
    </row>
  </sheetData>
  <autoFilter ref="A3:AB31" xr:uid="{1BBB743B-19A6-46C9-93A6-F5245A300569}"/>
  <mergeCells count="9">
    <mergeCell ref="A22:A26"/>
    <mergeCell ref="A27:A28"/>
    <mergeCell ref="A30:A31"/>
    <mergeCell ref="J2:L2"/>
    <mergeCell ref="R2:T2"/>
    <mergeCell ref="A4:A5"/>
    <mergeCell ref="A7:A16"/>
    <mergeCell ref="A18:A19"/>
    <mergeCell ref="A20:A21"/>
  </mergeCells>
  <pageMargins left="0.7" right="0.7" top="0.75" bottom="0.75" header="0.3" footer="0.3"/>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E0FBD-BA55-4925-8353-3F7282E92552}">
  <dimension ref="A2:Q17"/>
  <sheetViews>
    <sheetView workbookViewId="0">
      <selection activeCell="G17" sqref="G17"/>
    </sheetView>
  </sheetViews>
  <sheetFormatPr defaultRowHeight="15"/>
  <cols>
    <col min="1" max="1" width="23.28515625" customWidth="1"/>
    <col min="2" max="2" width="32" customWidth="1"/>
    <col min="3" max="3" width="48.28515625" customWidth="1"/>
    <col min="4" max="4" width="41.5703125" customWidth="1"/>
    <col min="5" max="5" width="20.140625" customWidth="1"/>
    <col min="6" max="6" width="17.85546875" customWidth="1"/>
    <col min="7" max="7" width="15.85546875" customWidth="1"/>
    <col min="8" max="8" width="19.28515625" customWidth="1"/>
    <col min="9" max="9" width="17" customWidth="1"/>
    <col min="10" max="10" width="30.42578125" customWidth="1"/>
    <col min="11" max="11" width="20.5703125" bestFit="1" customWidth="1"/>
    <col min="12" max="16" width="20.5703125" customWidth="1"/>
    <col min="17" max="17" width="70.7109375" bestFit="1" customWidth="1"/>
  </cols>
  <sheetData>
    <row r="2" spans="1:17" ht="47.25" customHeight="1">
      <c r="A2" s="145"/>
      <c r="B2" s="145"/>
      <c r="C2" s="145"/>
      <c r="D2" s="140" t="s">
        <v>1076</v>
      </c>
      <c r="E2" s="907" t="s">
        <v>2241</v>
      </c>
      <c r="F2" s="907" t="s">
        <v>2242</v>
      </c>
      <c r="G2" s="908"/>
      <c r="H2" s="909" t="s">
        <v>3419</v>
      </c>
      <c r="I2" s="2222" t="s">
        <v>3333</v>
      </c>
      <c r="J2" s="2222"/>
      <c r="K2" s="2223"/>
      <c r="L2" s="918" t="s">
        <v>2245</v>
      </c>
      <c r="M2" s="918" t="s">
        <v>2246</v>
      </c>
      <c r="N2" s="918" t="s">
        <v>2247</v>
      </c>
      <c r="O2" s="918" t="s">
        <v>2248</v>
      </c>
      <c r="P2" s="918" t="s">
        <v>2249</v>
      </c>
      <c r="Q2" s="144"/>
    </row>
    <row r="3" spans="1:17" ht="45">
      <c r="A3" s="19" t="s">
        <v>1078</v>
      </c>
      <c r="B3" s="19" t="s">
        <v>1079</v>
      </c>
      <c r="C3" s="19" t="s">
        <v>1080</v>
      </c>
      <c r="D3" s="84" t="s">
        <v>1081</v>
      </c>
      <c r="E3" s="910" t="s">
        <v>2252</v>
      </c>
      <c r="F3" s="910" t="s">
        <v>2253</v>
      </c>
      <c r="G3" s="910" t="s">
        <v>2254</v>
      </c>
      <c r="H3" s="911" t="s">
        <v>2255</v>
      </c>
      <c r="I3" s="1310" t="s">
        <v>4181</v>
      </c>
      <c r="J3" s="1310" t="s">
        <v>1083</v>
      </c>
      <c r="K3" s="19" t="s">
        <v>1084</v>
      </c>
      <c r="L3" s="918" t="s">
        <v>2257</v>
      </c>
      <c r="M3" s="918" t="s">
        <v>2258</v>
      </c>
      <c r="N3" s="918" t="s">
        <v>2259</v>
      </c>
      <c r="O3" s="918" t="s">
        <v>2260</v>
      </c>
      <c r="P3" s="1031" t="s">
        <v>2261</v>
      </c>
      <c r="Q3" s="183" t="s">
        <v>1085</v>
      </c>
    </row>
    <row r="4" spans="1:17">
      <c r="A4" s="2106" t="s">
        <v>1771</v>
      </c>
      <c r="B4" s="261" t="s">
        <v>13710</v>
      </c>
      <c r="C4" s="261" t="s">
        <v>13711</v>
      </c>
      <c r="D4" s="284" t="s">
        <v>8545</v>
      </c>
      <c r="E4" s="318" t="s">
        <v>245</v>
      </c>
      <c r="F4" s="318" t="s">
        <v>28</v>
      </c>
      <c r="G4" s="318">
        <v>3</v>
      </c>
      <c r="H4" s="318" t="s">
        <v>206</v>
      </c>
      <c r="I4" s="16"/>
      <c r="J4" s="16"/>
      <c r="K4" s="243"/>
      <c r="L4" s="243"/>
      <c r="M4" s="243"/>
      <c r="N4" s="243"/>
      <c r="O4" s="243"/>
      <c r="P4" s="243"/>
      <c r="Q4" s="17" t="s">
        <v>13712</v>
      </c>
    </row>
    <row r="5" spans="1:17">
      <c r="A5" s="2108"/>
      <c r="B5" s="261" t="s">
        <v>13713</v>
      </c>
      <c r="C5" s="261" t="s">
        <v>13714</v>
      </c>
      <c r="D5" s="628" t="s">
        <v>13565</v>
      </c>
      <c r="E5" s="627" t="s">
        <v>245</v>
      </c>
      <c r="F5" s="46" t="s">
        <v>12</v>
      </c>
      <c r="G5" s="318">
        <v>5</v>
      </c>
      <c r="H5" s="46" t="s">
        <v>206</v>
      </c>
      <c r="I5" s="16"/>
      <c r="J5" s="16"/>
      <c r="K5" s="243"/>
      <c r="L5" s="243"/>
      <c r="M5" s="243"/>
      <c r="N5" s="243"/>
      <c r="O5" s="243"/>
      <c r="P5" s="243"/>
      <c r="Q5" s="138" t="s">
        <v>13712</v>
      </c>
    </row>
    <row r="6" spans="1:17">
      <c r="A6" s="1" t="s">
        <v>1086</v>
      </c>
      <c r="B6" s="45" t="s">
        <v>1087</v>
      </c>
      <c r="C6" s="45" t="s">
        <v>1088</v>
      </c>
      <c r="D6" s="284" t="s">
        <v>8545</v>
      </c>
      <c r="E6" s="284" t="s">
        <v>203</v>
      </c>
      <c r="F6" s="46" t="s">
        <v>28</v>
      </c>
      <c r="G6" s="318">
        <v>12</v>
      </c>
      <c r="H6" s="46" t="s">
        <v>206</v>
      </c>
      <c r="I6" s="6"/>
      <c r="J6" s="6"/>
      <c r="K6" s="15"/>
      <c r="L6" s="15"/>
      <c r="M6" s="15"/>
      <c r="N6" s="15"/>
      <c r="O6" s="15"/>
      <c r="P6" s="15"/>
      <c r="Q6" s="17" t="s">
        <v>13712</v>
      </c>
    </row>
    <row r="7" spans="1:17">
      <c r="A7" s="1"/>
      <c r="B7" s="45" t="s">
        <v>1091</v>
      </c>
      <c r="C7" s="45" t="s">
        <v>11648</v>
      </c>
      <c r="D7" s="284" t="s">
        <v>8545</v>
      </c>
      <c r="E7" s="284" t="s">
        <v>203</v>
      </c>
      <c r="F7" s="46" t="s">
        <v>12</v>
      </c>
      <c r="G7" s="318">
        <v>2</v>
      </c>
      <c r="H7" s="46" t="s">
        <v>206</v>
      </c>
      <c r="I7" s="6"/>
      <c r="J7" s="6"/>
      <c r="K7" s="15"/>
      <c r="L7" s="15"/>
      <c r="M7" s="15"/>
      <c r="N7" s="15"/>
      <c r="O7" s="15"/>
      <c r="P7" s="15"/>
      <c r="Q7" s="17" t="s">
        <v>13712</v>
      </c>
    </row>
    <row r="8" spans="1:17">
      <c r="A8" s="156" t="s">
        <v>8895</v>
      </c>
      <c r="B8" s="45" t="s">
        <v>13715</v>
      </c>
      <c r="C8" s="45" t="s">
        <v>13716</v>
      </c>
      <c r="D8" s="284" t="s">
        <v>4579</v>
      </c>
      <c r="E8" s="284" t="s">
        <v>203</v>
      </c>
      <c r="F8" s="628" t="s">
        <v>28</v>
      </c>
      <c r="G8" s="318">
        <v>11</v>
      </c>
      <c r="H8" s="628" t="s">
        <v>206</v>
      </c>
      <c r="I8" s="1074"/>
      <c r="J8" s="6"/>
      <c r="K8" s="15"/>
      <c r="L8" s="15"/>
      <c r="M8" s="15"/>
      <c r="N8" s="15"/>
      <c r="O8" s="15"/>
      <c r="P8" s="15"/>
      <c r="Q8" s="138" t="s">
        <v>13717</v>
      </c>
    </row>
    <row r="9" spans="1:17">
      <c r="A9" s="2113" t="s">
        <v>1978</v>
      </c>
      <c r="B9" s="45" t="s">
        <v>13243</v>
      </c>
      <c r="C9" s="45" t="s">
        <v>13718</v>
      </c>
      <c r="D9" s="628" t="s">
        <v>13565</v>
      </c>
      <c r="E9" s="628" t="s">
        <v>203</v>
      </c>
      <c r="F9" s="46" t="s">
        <v>12</v>
      </c>
      <c r="G9" s="318">
        <v>5</v>
      </c>
      <c r="H9" s="46" t="s">
        <v>206</v>
      </c>
      <c r="I9" s="6"/>
      <c r="J9" s="6"/>
      <c r="K9" s="15"/>
      <c r="L9" s="15"/>
      <c r="M9" s="15"/>
      <c r="N9" s="15"/>
      <c r="O9" s="15"/>
      <c r="P9" s="15"/>
      <c r="Q9" s="138" t="s">
        <v>13712</v>
      </c>
    </row>
    <row r="10" spans="1:17">
      <c r="A10" s="2115"/>
      <c r="B10" s="45" t="s">
        <v>13579</v>
      </c>
      <c r="C10" s="45" t="s">
        <v>13719</v>
      </c>
      <c r="D10" s="284" t="s">
        <v>8545</v>
      </c>
      <c r="E10" s="284" t="s">
        <v>203</v>
      </c>
      <c r="F10" s="46" t="s">
        <v>12</v>
      </c>
      <c r="G10" s="318">
        <v>5</v>
      </c>
      <c r="H10" s="46" t="s">
        <v>206</v>
      </c>
      <c r="I10" s="6"/>
      <c r="J10" s="6"/>
      <c r="K10" s="15"/>
      <c r="L10" s="15"/>
      <c r="M10" s="15"/>
      <c r="N10" s="15"/>
      <c r="O10" s="15"/>
      <c r="P10" s="15"/>
      <c r="Q10" s="17" t="s">
        <v>13712</v>
      </c>
    </row>
    <row r="11" spans="1:17">
      <c r="A11" s="153" t="s">
        <v>1775</v>
      </c>
      <c r="B11" s="45" t="s">
        <v>13720</v>
      </c>
      <c r="C11" s="45" t="s">
        <v>13721</v>
      </c>
      <c r="D11" s="284" t="s">
        <v>8545</v>
      </c>
      <c r="E11" s="284" t="s">
        <v>203</v>
      </c>
      <c r="F11" s="46" t="s">
        <v>12</v>
      </c>
      <c r="G11" s="318">
        <v>2</v>
      </c>
      <c r="H11" s="46" t="s">
        <v>206</v>
      </c>
      <c r="I11" s="6"/>
      <c r="J11" s="6"/>
      <c r="K11" s="15"/>
      <c r="L11" s="15"/>
      <c r="M11" s="15"/>
      <c r="N11" s="15"/>
      <c r="O11" s="15"/>
      <c r="P11" s="15"/>
      <c r="Q11" s="17" t="s">
        <v>13712</v>
      </c>
    </row>
    <row r="12" spans="1:17">
      <c r="A12" s="2106" t="s">
        <v>1777</v>
      </c>
      <c r="B12" s="261" t="s">
        <v>7889</v>
      </c>
      <c r="C12" s="261" t="s">
        <v>13722</v>
      </c>
      <c r="D12" s="628" t="s">
        <v>13565</v>
      </c>
      <c r="E12" s="627" t="s">
        <v>203</v>
      </c>
      <c r="F12" s="628" t="s">
        <v>2380</v>
      </c>
      <c r="G12" s="628">
        <v>8</v>
      </c>
      <c r="H12" s="628" t="s">
        <v>206</v>
      </c>
      <c r="I12" s="16"/>
      <c r="J12" s="16"/>
      <c r="K12" s="243"/>
      <c r="L12" s="243"/>
      <c r="M12" s="243"/>
      <c r="N12" s="243"/>
      <c r="O12" s="243"/>
      <c r="P12" s="243"/>
      <c r="Q12" s="138" t="s">
        <v>13712</v>
      </c>
    </row>
    <row r="13" spans="1:17">
      <c r="A13" s="2107"/>
      <c r="B13" s="261" t="s">
        <v>13723</v>
      </c>
      <c r="C13" s="261" t="s">
        <v>13724</v>
      </c>
      <c r="D13" s="318" t="s">
        <v>8545</v>
      </c>
      <c r="E13" s="318" t="s">
        <v>203</v>
      </c>
      <c r="F13" s="628" t="s">
        <v>2380</v>
      </c>
      <c r="G13" s="628">
        <v>8</v>
      </c>
      <c r="H13" s="628" t="s">
        <v>206</v>
      </c>
      <c r="I13" s="16"/>
      <c r="J13" s="16"/>
      <c r="K13" s="243"/>
      <c r="L13" s="243"/>
      <c r="M13" s="243"/>
      <c r="N13" s="243"/>
      <c r="O13" s="243"/>
      <c r="P13" s="243"/>
      <c r="Q13" s="17" t="s">
        <v>13712</v>
      </c>
    </row>
    <row r="14" spans="1:17">
      <c r="A14" s="2108"/>
      <c r="B14" s="261" t="s">
        <v>13725</v>
      </c>
      <c r="C14" s="261" t="s">
        <v>13726</v>
      </c>
      <c r="D14" s="628" t="s">
        <v>13565</v>
      </c>
      <c r="E14" s="627" t="s">
        <v>203</v>
      </c>
      <c r="F14" s="628" t="s">
        <v>2380</v>
      </c>
      <c r="G14" s="628">
        <v>8</v>
      </c>
      <c r="H14" s="628" t="s">
        <v>206</v>
      </c>
      <c r="I14" s="16"/>
      <c r="J14" s="16"/>
      <c r="K14" s="243"/>
      <c r="L14" s="243"/>
      <c r="M14" s="243"/>
      <c r="N14" s="243"/>
      <c r="O14" s="243"/>
      <c r="P14" s="243"/>
      <c r="Q14" s="138" t="s">
        <v>13712</v>
      </c>
    </row>
    <row r="15" spans="1:17">
      <c r="A15" s="1" t="s">
        <v>13727</v>
      </c>
      <c r="B15" s="6" t="s">
        <v>5576</v>
      </c>
      <c r="C15" s="6" t="s">
        <v>13728</v>
      </c>
      <c r="D15" s="628" t="s">
        <v>13565</v>
      </c>
      <c r="E15" s="628" t="s">
        <v>203</v>
      </c>
      <c r="F15" s="628" t="s">
        <v>2380</v>
      </c>
      <c r="G15" s="628">
        <v>8</v>
      </c>
      <c r="H15" s="628" t="s">
        <v>206</v>
      </c>
      <c r="I15" s="6"/>
      <c r="J15" s="6"/>
      <c r="K15" s="15"/>
      <c r="L15" s="15"/>
      <c r="M15" s="15"/>
      <c r="N15" s="15"/>
      <c r="O15" s="15"/>
      <c r="P15" s="15"/>
      <c r="Q15" s="138" t="s">
        <v>13712</v>
      </c>
    </row>
    <row r="16" spans="1:17">
      <c r="A16" s="1"/>
      <c r="B16" s="6" t="s">
        <v>13729</v>
      </c>
      <c r="C16" s="6" t="s">
        <v>13730</v>
      </c>
      <c r="D16" s="628" t="s">
        <v>13565</v>
      </c>
      <c r="E16" s="628" t="s">
        <v>203</v>
      </c>
      <c r="F16" s="628" t="s">
        <v>28</v>
      </c>
      <c r="G16" s="628">
        <v>13</v>
      </c>
      <c r="H16" s="628" t="s">
        <v>206</v>
      </c>
      <c r="I16" s="6"/>
      <c r="J16" s="6"/>
      <c r="K16" s="15"/>
      <c r="L16" s="15"/>
      <c r="M16" s="15"/>
      <c r="N16" s="15"/>
      <c r="O16" s="15"/>
      <c r="P16" s="15"/>
      <c r="Q16" s="138" t="s">
        <v>13712</v>
      </c>
    </row>
    <row r="17" spans="1:17">
      <c r="A17" s="1"/>
      <c r="B17" s="6" t="s">
        <v>13731</v>
      </c>
      <c r="C17" s="6" t="s">
        <v>13732</v>
      </c>
      <c r="D17" s="628" t="s">
        <v>13565</v>
      </c>
      <c r="E17" s="628" t="s">
        <v>203</v>
      </c>
      <c r="F17" s="628" t="s">
        <v>12</v>
      </c>
      <c r="G17" s="628">
        <v>20</v>
      </c>
      <c r="H17" s="628" t="s">
        <v>206</v>
      </c>
      <c r="I17" s="6"/>
      <c r="J17" s="6"/>
      <c r="K17" s="15"/>
      <c r="L17" s="15"/>
      <c r="M17" s="15"/>
      <c r="N17" s="15"/>
      <c r="O17" s="15"/>
      <c r="P17" s="15"/>
      <c r="Q17" s="138" t="s">
        <v>13712</v>
      </c>
    </row>
  </sheetData>
  <autoFilter ref="A3:Q3" xr:uid="{663E0FBD-BA55-4925-8353-3F7282E92552}"/>
  <mergeCells count="6">
    <mergeCell ref="I2:K2"/>
    <mergeCell ref="A6:A7"/>
    <mergeCell ref="A15:A17"/>
    <mergeCell ref="A4:A5"/>
    <mergeCell ref="A9:A10"/>
    <mergeCell ref="A12:A14"/>
  </mergeCells>
  <pageMargins left="0.7" right="0.7" top="0.75" bottom="0.75" header="0.3" footer="0.3"/>
  <legacyDrawing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DA594-2E9E-46E9-AED6-10C4FC949D67}">
  <sheetPr>
    <tabColor rgb="FFFF0004"/>
  </sheetPr>
  <dimension ref="A1:R33"/>
  <sheetViews>
    <sheetView workbookViewId="0">
      <pane ySplit="3" topLeftCell="A8" activePane="bottomLeft" state="frozen"/>
      <selection pane="bottomLeft" activeCell="N23" sqref="N23"/>
    </sheetView>
  </sheetViews>
  <sheetFormatPr defaultColWidth="9.140625" defaultRowHeight="15"/>
  <cols>
    <col min="1" max="1" width="26.28515625" customWidth="1"/>
    <col min="2" max="2" width="37.28515625" bestFit="1" customWidth="1"/>
    <col min="3" max="3" width="47" style="7" customWidth="1"/>
    <col min="4" max="4" width="22.42578125" customWidth="1"/>
    <col min="5" max="5" width="16" customWidth="1"/>
    <col min="6" max="6" width="16.140625" customWidth="1"/>
    <col min="7" max="7" width="10.28515625" customWidth="1"/>
    <col min="8" max="8" width="12.7109375" customWidth="1"/>
    <col min="9" max="9" width="26.42578125" customWidth="1"/>
    <col min="10" max="11" width="26.28515625" customWidth="1"/>
    <col min="12" max="12" width="28.5703125" customWidth="1"/>
    <col min="13" max="17" width="26.28515625" customWidth="1"/>
    <col min="18" max="18" width="54.140625" customWidth="1"/>
  </cols>
  <sheetData>
    <row r="1" spans="1:18" ht="33" customHeight="1">
      <c r="A1" s="1442" t="s">
        <v>13542</v>
      </c>
      <c r="B1" s="78"/>
      <c r="C1" s="87"/>
      <c r="D1" s="78"/>
      <c r="E1" s="78"/>
      <c r="F1" s="78"/>
      <c r="G1" s="78"/>
      <c r="H1" s="78"/>
      <c r="I1" s="78"/>
      <c r="J1" s="78"/>
      <c r="K1" s="78"/>
      <c r="L1" s="78"/>
      <c r="M1" s="78"/>
      <c r="N1" s="78"/>
      <c r="O1" s="78"/>
      <c r="P1" s="78"/>
      <c r="Q1" s="78"/>
      <c r="R1" s="78"/>
    </row>
    <row r="2" spans="1:18" ht="35.25" customHeight="1">
      <c r="A2" s="1198"/>
      <c r="B2" s="308"/>
      <c r="C2" s="309"/>
      <c r="D2" s="85" t="s">
        <v>1076</v>
      </c>
      <c r="E2" s="907" t="s">
        <v>2241</v>
      </c>
      <c r="F2" s="907" t="s">
        <v>2242</v>
      </c>
      <c r="G2" s="908"/>
      <c r="H2" s="909" t="s">
        <v>3419</v>
      </c>
      <c r="I2" s="1360"/>
      <c r="J2" s="2154" t="s">
        <v>3333</v>
      </c>
      <c r="K2" s="2154"/>
      <c r="L2" s="2154"/>
      <c r="M2" s="918" t="s">
        <v>2245</v>
      </c>
      <c r="N2" s="918" t="s">
        <v>2246</v>
      </c>
      <c r="O2" s="918" t="s">
        <v>2247</v>
      </c>
      <c r="P2" s="918" t="s">
        <v>2248</v>
      </c>
      <c r="Q2" s="918" t="s">
        <v>2249</v>
      </c>
      <c r="R2" s="37"/>
    </row>
    <row r="3" spans="1:18" ht="45">
      <c r="A3" s="1443" t="s">
        <v>1078</v>
      </c>
      <c r="B3" s="310" t="s">
        <v>1079</v>
      </c>
      <c r="C3" s="311" t="s">
        <v>1080</v>
      </c>
      <c r="D3" s="86" t="s">
        <v>1081</v>
      </c>
      <c r="E3" s="910" t="s">
        <v>2252</v>
      </c>
      <c r="F3" s="910" t="s">
        <v>2253</v>
      </c>
      <c r="G3" s="910" t="s">
        <v>2254</v>
      </c>
      <c r="H3" s="911" t="s">
        <v>2255</v>
      </c>
      <c r="I3" s="1361" t="s">
        <v>4181</v>
      </c>
      <c r="J3" s="964" t="s">
        <v>1082</v>
      </c>
      <c r="K3" s="964" t="s">
        <v>1083</v>
      </c>
      <c r="L3" s="1102" t="s">
        <v>1084</v>
      </c>
      <c r="M3" s="918" t="s">
        <v>2257</v>
      </c>
      <c r="N3" s="918" t="s">
        <v>2258</v>
      </c>
      <c r="O3" s="918" t="s">
        <v>2259</v>
      </c>
      <c r="P3" s="918" t="s">
        <v>2260</v>
      </c>
      <c r="Q3" s="1031" t="s">
        <v>2261</v>
      </c>
      <c r="R3" s="37" t="s">
        <v>1085</v>
      </c>
    </row>
    <row r="4" spans="1:18" ht="24" customHeight="1">
      <c r="A4" s="2143" t="s">
        <v>1086</v>
      </c>
      <c r="B4" s="46" t="s">
        <v>1091</v>
      </c>
      <c r="C4" s="162" t="s">
        <v>13543</v>
      </c>
      <c r="D4" s="50" t="s">
        <v>13544</v>
      </c>
      <c r="E4" s="46" t="s">
        <v>362</v>
      </c>
      <c r="F4" s="46" t="s">
        <v>12</v>
      </c>
      <c r="G4" s="46">
        <v>2</v>
      </c>
      <c r="H4" s="46" t="s">
        <v>206</v>
      </c>
      <c r="I4" s="298" t="s">
        <v>5794</v>
      </c>
      <c r="J4" s="6" t="s">
        <v>13733</v>
      </c>
      <c r="K4" s="6" t="s">
        <v>13734</v>
      </c>
      <c r="L4" s="154" t="s">
        <v>13735</v>
      </c>
      <c r="M4" s="54" t="s">
        <v>203</v>
      </c>
      <c r="N4" s="50" t="s">
        <v>203</v>
      </c>
      <c r="O4" s="50" t="s">
        <v>206</v>
      </c>
      <c r="P4" s="50" t="s">
        <v>206</v>
      </c>
      <c r="Q4" s="243" t="s">
        <v>206</v>
      </c>
      <c r="R4" s="50"/>
    </row>
    <row r="5" spans="1:18" ht="24" customHeight="1">
      <c r="A5" s="2145"/>
      <c r="B5" s="324" t="s">
        <v>1087</v>
      </c>
      <c r="C5" s="50" t="s">
        <v>13549</v>
      </c>
      <c r="D5" s="50" t="s">
        <v>13550</v>
      </c>
      <c r="E5" s="46" t="s">
        <v>362</v>
      </c>
      <c r="F5" s="46" t="s">
        <v>28</v>
      </c>
      <c r="G5" s="46">
        <v>12</v>
      </c>
      <c r="H5" s="46" t="s">
        <v>206</v>
      </c>
      <c r="I5" s="298" t="s">
        <v>5794</v>
      </c>
      <c r="J5" s="6" t="s">
        <v>13733</v>
      </c>
      <c r="K5" s="6" t="s">
        <v>13736</v>
      </c>
      <c r="L5" s="154"/>
      <c r="M5" s="50" t="s">
        <v>203</v>
      </c>
      <c r="N5" s="50" t="s">
        <v>203</v>
      </c>
      <c r="O5" s="50" t="s">
        <v>206</v>
      </c>
      <c r="P5" s="50" t="s">
        <v>206</v>
      </c>
      <c r="Q5" s="243" t="s">
        <v>206</v>
      </c>
      <c r="R5" s="77"/>
    </row>
    <row r="6" spans="1:18" ht="24" customHeight="1">
      <c r="A6" s="2156" t="s">
        <v>1978</v>
      </c>
      <c r="B6" s="46" t="s">
        <v>13243</v>
      </c>
      <c r="C6" s="365" t="s">
        <v>13554</v>
      </c>
      <c r="D6" s="50" t="s">
        <v>13555</v>
      </c>
      <c r="E6" s="46" t="s">
        <v>362</v>
      </c>
      <c r="F6" s="46" t="s">
        <v>12</v>
      </c>
      <c r="G6" s="46">
        <v>5</v>
      </c>
      <c r="H6" s="46" t="s">
        <v>206</v>
      </c>
      <c r="I6" s="298" t="s">
        <v>5794</v>
      </c>
      <c r="J6" s="6" t="s">
        <v>13733</v>
      </c>
      <c r="K6" s="6" t="s">
        <v>13737</v>
      </c>
      <c r="L6" s="154"/>
      <c r="M6" s="77" t="s">
        <v>203</v>
      </c>
      <c r="N6" s="50" t="s">
        <v>203</v>
      </c>
      <c r="O6" s="50" t="s">
        <v>206</v>
      </c>
      <c r="P6" s="50" t="s">
        <v>206</v>
      </c>
      <c r="Q6" s="243" t="s">
        <v>206</v>
      </c>
      <c r="R6" s="50"/>
    </row>
    <row r="7" spans="1:18" ht="24" customHeight="1">
      <c r="A7" s="2147"/>
      <c r="B7" s="483" t="s">
        <v>13559</v>
      </c>
      <c r="C7" s="50" t="s">
        <v>13560</v>
      </c>
      <c r="D7" s="149" t="s">
        <v>13561</v>
      </c>
      <c r="E7" s="46" t="s">
        <v>203</v>
      </c>
      <c r="F7" s="46" t="s">
        <v>12</v>
      </c>
      <c r="G7" s="46">
        <v>3</v>
      </c>
      <c r="H7" s="46" t="s">
        <v>206</v>
      </c>
      <c r="I7" s="298" t="s">
        <v>5794</v>
      </c>
      <c r="J7" s="6" t="s">
        <v>13733</v>
      </c>
      <c r="K7" s="6" t="s">
        <v>13738</v>
      </c>
      <c r="L7" s="154"/>
      <c r="M7" s="77" t="s">
        <v>203</v>
      </c>
      <c r="N7" s="50" t="s">
        <v>203</v>
      </c>
      <c r="O7" s="50" t="s">
        <v>206</v>
      </c>
      <c r="P7" s="50" t="s">
        <v>206</v>
      </c>
      <c r="Q7" s="243" t="s">
        <v>206</v>
      </c>
      <c r="R7" s="50"/>
    </row>
    <row r="8" spans="1:18" ht="24" customHeight="1">
      <c r="A8" s="2147"/>
      <c r="B8" s="46" t="s">
        <v>13563</v>
      </c>
      <c r="C8" s="50" t="s">
        <v>13564</v>
      </c>
      <c r="D8" s="50" t="s">
        <v>13565</v>
      </c>
      <c r="E8" s="46" t="s">
        <v>203</v>
      </c>
      <c r="F8" s="46" t="s">
        <v>12</v>
      </c>
      <c r="G8" s="46">
        <v>30</v>
      </c>
      <c r="H8" s="46" t="s">
        <v>206</v>
      </c>
      <c r="I8" s="298" t="s">
        <v>5794</v>
      </c>
      <c r="J8" s="6" t="s">
        <v>13733</v>
      </c>
      <c r="K8" s="6" t="s">
        <v>13739</v>
      </c>
      <c r="L8" s="154"/>
      <c r="M8" s="77" t="s">
        <v>203</v>
      </c>
      <c r="N8" s="50" t="s">
        <v>203</v>
      </c>
      <c r="O8" s="50" t="s">
        <v>206</v>
      </c>
      <c r="P8" s="50" t="s">
        <v>206</v>
      </c>
      <c r="Q8" s="243" t="s">
        <v>206</v>
      </c>
      <c r="R8" s="50"/>
    </row>
    <row r="9" spans="1:18" ht="24" customHeight="1">
      <c r="A9" s="2147"/>
      <c r="B9" s="46" t="s">
        <v>13573</v>
      </c>
      <c r="C9" s="50" t="s">
        <v>13574</v>
      </c>
      <c r="D9" s="50" t="s">
        <v>13575</v>
      </c>
      <c r="E9" s="46" t="s">
        <v>203</v>
      </c>
      <c r="F9" s="46" t="s">
        <v>12</v>
      </c>
      <c r="G9" s="46">
        <v>2</v>
      </c>
      <c r="H9" s="46" t="s">
        <v>206</v>
      </c>
      <c r="I9" s="298" t="s">
        <v>5794</v>
      </c>
      <c r="J9" s="6" t="s">
        <v>13733</v>
      </c>
      <c r="K9" s="6" t="s">
        <v>13740</v>
      </c>
      <c r="L9" s="154"/>
      <c r="M9" s="77" t="s">
        <v>203</v>
      </c>
      <c r="N9" s="50" t="s">
        <v>203</v>
      </c>
      <c r="O9" s="50" t="s">
        <v>206</v>
      </c>
      <c r="P9" s="50" t="s">
        <v>206</v>
      </c>
      <c r="Q9" s="243" t="s">
        <v>206</v>
      </c>
      <c r="R9" s="50"/>
    </row>
    <row r="10" spans="1:18" ht="24" customHeight="1">
      <c r="A10" s="2147"/>
      <c r="B10" s="46" t="s">
        <v>13579</v>
      </c>
      <c r="C10" s="50" t="s">
        <v>13580</v>
      </c>
      <c r="D10" s="50" t="s">
        <v>13555</v>
      </c>
      <c r="E10" s="46" t="s">
        <v>203</v>
      </c>
      <c r="F10" s="46" t="s">
        <v>12</v>
      </c>
      <c r="G10" s="46">
        <v>5</v>
      </c>
      <c r="H10" s="46" t="s">
        <v>206</v>
      </c>
      <c r="I10" s="298" t="s">
        <v>5794</v>
      </c>
      <c r="J10" s="6" t="s">
        <v>13733</v>
      </c>
      <c r="K10" s="6" t="s">
        <v>13741</v>
      </c>
      <c r="L10" s="154"/>
      <c r="M10" s="77" t="s">
        <v>203</v>
      </c>
      <c r="N10" s="50" t="s">
        <v>203</v>
      </c>
      <c r="O10" s="50" t="s">
        <v>206</v>
      </c>
      <c r="P10" s="50" t="s">
        <v>206</v>
      </c>
      <c r="Q10" s="243" t="s">
        <v>206</v>
      </c>
      <c r="R10" s="93"/>
    </row>
    <row r="11" spans="1:18" ht="24" customHeight="1">
      <c r="A11" s="2147"/>
      <c r="B11" s="46" t="s">
        <v>13586</v>
      </c>
      <c r="C11" s="50" t="s">
        <v>13587</v>
      </c>
      <c r="D11" s="50" t="s">
        <v>13565</v>
      </c>
      <c r="E11" s="46" t="s">
        <v>203</v>
      </c>
      <c r="F11" s="46" t="s">
        <v>12</v>
      </c>
      <c r="G11" s="46">
        <v>30</v>
      </c>
      <c r="H11" s="46" t="s">
        <v>206</v>
      </c>
      <c r="I11" s="298" t="s">
        <v>5794</v>
      </c>
      <c r="J11" s="6" t="s">
        <v>13588</v>
      </c>
      <c r="K11" s="6" t="s">
        <v>13589</v>
      </c>
      <c r="L11" s="154"/>
      <c r="M11" s="77" t="s">
        <v>203</v>
      </c>
      <c r="N11" s="50" t="s">
        <v>362</v>
      </c>
      <c r="O11" s="93" t="s">
        <v>13742</v>
      </c>
      <c r="P11" s="93" t="s">
        <v>13743</v>
      </c>
      <c r="Q11" s="243" t="s">
        <v>206</v>
      </c>
      <c r="R11" s="57" t="s">
        <v>13593</v>
      </c>
    </row>
    <row r="12" spans="1:18" ht="24" customHeight="1">
      <c r="A12" s="2147"/>
      <c r="B12" s="46" t="s">
        <v>13594</v>
      </c>
      <c r="C12" s="50" t="s">
        <v>13595</v>
      </c>
      <c r="D12" s="50" t="s">
        <v>13596</v>
      </c>
      <c r="E12" s="46" t="s">
        <v>203</v>
      </c>
      <c r="F12" s="46" t="s">
        <v>12</v>
      </c>
      <c r="G12" s="46">
        <v>2</v>
      </c>
      <c r="H12" s="46" t="s">
        <v>206</v>
      </c>
      <c r="I12" s="298" t="s">
        <v>5794</v>
      </c>
      <c r="J12" s="6" t="s">
        <v>13588</v>
      </c>
      <c r="K12" s="6" t="s">
        <v>13597</v>
      </c>
      <c r="L12" s="576"/>
      <c r="M12" s="77" t="s">
        <v>203</v>
      </c>
      <c r="N12" s="50" t="s">
        <v>362</v>
      </c>
      <c r="O12" s="93" t="s">
        <v>13742</v>
      </c>
      <c r="P12" s="93" t="s">
        <v>13743</v>
      </c>
      <c r="Q12" s="243" t="s">
        <v>206</v>
      </c>
      <c r="R12" s="57" t="s">
        <v>13593</v>
      </c>
    </row>
    <row r="13" spans="1:18" ht="24" customHeight="1">
      <c r="A13" s="2147"/>
      <c r="B13" s="46" t="s">
        <v>13598</v>
      </c>
      <c r="C13" s="50" t="s">
        <v>13599</v>
      </c>
      <c r="D13" s="50" t="s">
        <v>2289</v>
      </c>
      <c r="E13" s="46" t="s">
        <v>203</v>
      </c>
      <c r="F13" s="46" t="s">
        <v>12</v>
      </c>
      <c r="G13" s="46">
        <v>2</v>
      </c>
      <c r="H13" s="46" t="s">
        <v>206</v>
      </c>
      <c r="I13" s="298" t="s">
        <v>5794</v>
      </c>
      <c r="J13" s="6" t="s">
        <v>13588</v>
      </c>
      <c r="K13" s="6" t="s">
        <v>13600</v>
      </c>
      <c r="L13" s="576"/>
      <c r="M13" s="57" t="s">
        <v>203</v>
      </c>
      <c r="N13" s="57" t="s">
        <v>362</v>
      </c>
      <c r="O13" s="93" t="s">
        <v>13742</v>
      </c>
      <c r="P13" s="93" t="s">
        <v>13743</v>
      </c>
      <c r="Q13" s="243" t="s">
        <v>206</v>
      </c>
      <c r="R13" s="57" t="s">
        <v>13593</v>
      </c>
    </row>
    <row r="14" spans="1:18" ht="24" customHeight="1">
      <c r="A14" s="2147"/>
      <c r="B14" s="46" t="s">
        <v>13603</v>
      </c>
      <c r="C14" s="50" t="s">
        <v>13604</v>
      </c>
      <c r="D14" s="50" t="s">
        <v>13565</v>
      </c>
      <c r="E14" s="46" t="s">
        <v>203</v>
      </c>
      <c r="F14" s="46" t="s">
        <v>12</v>
      </c>
      <c r="G14" s="46">
        <v>2</v>
      </c>
      <c r="H14" s="46" t="s">
        <v>206</v>
      </c>
      <c r="I14" s="298" t="s">
        <v>5794</v>
      </c>
      <c r="J14" s="6" t="s">
        <v>13588</v>
      </c>
      <c r="K14" s="6" t="s">
        <v>13605</v>
      </c>
      <c r="L14" s="576"/>
      <c r="M14" s="57" t="s">
        <v>203</v>
      </c>
      <c r="N14" s="57" t="s">
        <v>362</v>
      </c>
      <c r="O14" s="93" t="s">
        <v>13742</v>
      </c>
      <c r="P14" s="93" t="s">
        <v>13743</v>
      </c>
      <c r="Q14" s="243" t="s">
        <v>206</v>
      </c>
      <c r="R14" s="57" t="s">
        <v>13593</v>
      </c>
    </row>
    <row r="15" spans="1:18" ht="24" customHeight="1">
      <c r="A15" s="2148"/>
      <c r="B15" s="46" t="s">
        <v>13606</v>
      </c>
      <c r="C15" s="50" t="s">
        <v>13607</v>
      </c>
      <c r="D15" s="54" t="s">
        <v>13575</v>
      </c>
      <c r="E15" s="46" t="s">
        <v>203</v>
      </c>
      <c r="F15" s="46" t="s">
        <v>28</v>
      </c>
      <c r="G15" s="46">
        <v>9</v>
      </c>
      <c r="H15" s="46" t="s">
        <v>206</v>
      </c>
      <c r="I15" s="298" t="s">
        <v>5794</v>
      </c>
      <c r="J15" s="1506" t="s">
        <v>13608</v>
      </c>
      <c r="K15" s="483" t="s">
        <v>13609</v>
      </c>
      <c r="L15" s="249"/>
      <c r="M15" s="50" t="s">
        <v>203</v>
      </c>
      <c r="N15" s="50" t="s">
        <v>362</v>
      </c>
      <c r="O15" s="470" t="s">
        <v>13744</v>
      </c>
      <c r="P15" s="93" t="s">
        <v>13745</v>
      </c>
      <c r="Q15" s="243" t="s">
        <v>206</v>
      </c>
      <c r="R15" s="57" t="s">
        <v>13593</v>
      </c>
    </row>
    <row r="16" spans="1:18" ht="24" customHeight="1">
      <c r="A16" s="4" t="s">
        <v>1096</v>
      </c>
      <c r="B16" s="46" t="s">
        <v>13615</v>
      </c>
      <c r="C16" s="50" t="s">
        <v>13616</v>
      </c>
      <c r="D16" s="50" t="s">
        <v>13575</v>
      </c>
      <c r="E16" s="46" t="s">
        <v>203</v>
      </c>
      <c r="F16" s="46" t="s">
        <v>28</v>
      </c>
      <c r="G16" s="46">
        <v>9</v>
      </c>
      <c r="H16" s="46" t="s">
        <v>206</v>
      </c>
      <c r="I16" s="298" t="s">
        <v>5794</v>
      </c>
      <c r="J16" s="324" t="s">
        <v>13746</v>
      </c>
      <c r="K16" s="324" t="s">
        <v>13747</v>
      </c>
      <c r="L16" s="157" t="s">
        <v>13618</v>
      </c>
      <c r="M16" s="77" t="s">
        <v>362</v>
      </c>
      <c r="N16" s="178" t="s">
        <v>362</v>
      </c>
      <c r="O16" s="93" t="s">
        <v>13748</v>
      </c>
      <c r="P16" s="148" t="s">
        <v>13749</v>
      </c>
      <c r="Q16" s="243" t="s">
        <v>206</v>
      </c>
      <c r="R16" s="93"/>
    </row>
    <row r="17" spans="1:18" ht="24" customHeight="1">
      <c r="A17" s="2146" t="s">
        <v>1984</v>
      </c>
      <c r="B17" s="46" t="s">
        <v>13626</v>
      </c>
      <c r="C17" s="50" t="s">
        <v>13627</v>
      </c>
      <c r="D17" s="50" t="s">
        <v>13565</v>
      </c>
      <c r="E17" s="46" t="s">
        <v>203</v>
      </c>
      <c r="F17" s="46" t="s">
        <v>28</v>
      </c>
      <c r="G17" s="46">
        <v>9</v>
      </c>
      <c r="H17" s="46" t="s">
        <v>206</v>
      </c>
      <c r="I17" s="298" t="s">
        <v>5794</v>
      </c>
      <c r="J17" s="6" t="s">
        <v>13733</v>
      </c>
      <c r="K17" s="6" t="s">
        <v>13750</v>
      </c>
      <c r="L17" s="6"/>
      <c r="M17" s="260" t="s">
        <v>203</v>
      </c>
      <c r="N17" s="178" t="s">
        <v>203</v>
      </c>
      <c r="O17" s="50" t="s">
        <v>206</v>
      </c>
      <c r="P17" s="149" t="s">
        <v>206</v>
      </c>
      <c r="Q17" s="243" t="s">
        <v>206</v>
      </c>
      <c r="R17" s="93"/>
    </row>
    <row r="18" spans="1:18" ht="24" customHeight="1">
      <c r="A18" s="2148"/>
      <c r="B18" s="46" t="s">
        <v>13634</v>
      </c>
      <c r="C18" s="50" t="s">
        <v>13635</v>
      </c>
      <c r="D18" s="50" t="s">
        <v>13565</v>
      </c>
      <c r="E18" s="46" t="s">
        <v>203</v>
      </c>
      <c r="F18" s="46" t="s">
        <v>12</v>
      </c>
      <c r="G18" s="46">
        <v>30</v>
      </c>
      <c r="H18" s="46" t="s">
        <v>206</v>
      </c>
      <c r="I18" s="298" t="s">
        <v>2263</v>
      </c>
      <c r="J18" s="6" t="s">
        <v>3070</v>
      </c>
      <c r="K18" s="20" t="s">
        <v>13636</v>
      </c>
      <c r="L18" s="23" t="s">
        <v>13637</v>
      </c>
      <c r="M18" s="149" t="s">
        <v>203</v>
      </c>
      <c r="N18" s="178" t="s">
        <v>362</v>
      </c>
      <c r="O18" s="20" t="s">
        <v>13751</v>
      </c>
      <c r="P18" s="89" t="s">
        <v>13639</v>
      </c>
      <c r="Q18" s="243" t="s">
        <v>206</v>
      </c>
      <c r="R18" s="93"/>
    </row>
    <row r="19" spans="1:18" ht="24" customHeight="1">
      <c r="A19" s="2146" t="s">
        <v>1670</v>
      </c>
      <c r="B19" s="46" t="s">
        <v>13644</v>
      </c>
      <c r="C19" s="50" t="s">
        <v>13645</v>
      </c>
      <c r="D19" s="50" t="s">
        <v>13565</v>
      </c>
      <c r="E19" s="46" t="s">
        <v>203</v>
      </c>
      <c r="F19" s="46" t="s">
        <v>12</v>
      </c>
      <c r="G19" s="46">
        <v>2</v>
      </c>
      <c r="H19" s="46" t="s">
        <v>206</v>
      </c>
      <c r="I19" s="298" t="s">
        <v>5794</v>
      </c>
      <c r="J19" s="6" t="s">
        <v>13733</v>
      </c>
      <c r="K19" s="20" t="s">
        <v>13752</v>
      </c>
      <c r="L19" s="6" t="s">
        <v>13753</v>
      </c>
      <c r="M19" s="260" t="s">
        <v>362</v>
      </c>
      <c r="N19" s="178" t="s">
        <v>203</v>
      </c>
      <c r="O19" s="93" t="s">
        <v>13754</v>
      </c>
      <c r="P19" s="187" t="s">
        <v>206</v>
      </c>
      <c r="Q19" s="243" t="s">
        <v>206</v>
      </c>
      <c r="R19" s="50"/>
    </row>
    <row r="20" spans="1:18" ht="33.75" customHeight="1">
      <c r="A20" s="2148"/>
      <c r="B20" s="46" t="s">
        <v>13651</v>
      </c>
      <c r="C20" s="50" t="s">
        <v>13652</v>
      </c>
      <c r="D20" s="50" t="s">
        <v>13565</v>
      </c>
      <c r="E20" s="46" t="s">
        <v>203</v>
      </c>
      <c r="F20" s="46" t="s">
        <v>12</v>
      </c>
      <c r="G20" s="46">
        <v>10</v>
      </c>
      <c r="H20" s="46" t="s">
        <v>206</v>
      </c>
      <c r="I20" s="298" t="s">
        <v>5794</v>
      </c>
      <c r="J20" s="50" t="s">
        <v>13755</v>
      </c>
      <c r="K20" s="50" t="s">
        <v>13756</v>
      </c>
      <c r="L20" s="50" t="s">
        <v>13757</v>
      </c>
      <c r="M20" s="77" t="s">
        <v>203</v>
      </c>
      <c r="N20" s="258" t="s">
        <v>362</v>
      </c>
      <c r="O20" s="50" t="s">
        <v>13758</v>
      </c>
      <c r="P20" s="149" t="s">
        <v>13759</v>
      </c>
      <c r="Q20" s="243" t="s">
        <v>206</v>
      </c>
      <c r="R20" s="50"/>
    </row>
    <row r="21" spans="1:18" ht="24" customHeight="1">
      <c r="A21" s="2146" t="s">
        <v>1112</v>
      </c>
      <c r="B21" s="46" t="s">
        <v>13659</v>
      </c>
      <c r="C21" s="50" t="s">
        <v>13760</v>
      </c>
      <c r="D21" s="50" t="s">
        <v>13565</v>
      </c>
      <c r="E21" s="46" t="s">
        <v>203</v>
      </c>
      <c r="F21" s="46" t="s">
        <v>2380</v>
      </c>
      <c r="G21" s="46">
        <v>8</v>
      </c>
      <c r="H21" s="46" t="s">
        <v>206</v>
      </c>
      <c r="I21" s="297" t="s">
        <v>5341</v>
      </c>
      <c r="J21" s="46" t="s">
        <v>13761</v>
      </c>
      <c r="K21" s="46" t="s">
        <v>13762</v>
      </c>
      <c r="L21" s="50" t="s">
        <v>13763</v>
      </c>
      <c r="M21" s="77" t="s">
        <v>362</v>
      </c>
      <c r="N21" s="77" t="s">
        <v>362</v>
      </c>
      <c r="O21" s="179" t="s">
        <v>13764</v>
      </c>
      <c r="P21" s="50" t="s">
        <v>13765</v>
      </c>
      <c r="Q21" s="243" t="s">
        <v>206</v>
      </c>
      <c r="R21" s="50"/>
    </row>
    <row r="22" spans="1:18" ht="24" customHeight="1">
      <c r="A22" s="2147"/>
      <c r="B22" s="46" t="s">
        <v>6251</v>
      </c>
      <c r="C22" s="50" t="s">
        <v>13766</v>
      </c>
      <c r="D22" s="50" t="s">
        <v>13565</v>
      </c>
      <c r="E22" s="46" t="s">
        <v>203</v>
      </c>
      <c r="F22" s="46" t="s">
        <v>2380</v>
      </c>
      <c r="G22" s="46">
        <v>8</v>
      </c>
      <c r="H22" s="46" t="s">
        <v>206</v>
      </c>
      <c r="I22" s="297" t="s">
        <v>5341</v>
      </c>
      <c r="J22" s="46" t="s">
        <v>13767</v>
      </c>
      <c r="K22" s="46" t="s">
        <v>13768</v>
      </c>
      <c r="L22" s="50" t="s">
        <v>13769</v>
      </c>
      <c r="M22" s="77" t="s">
        <v>362</v>
      </c>
      <c r="N22" s="77" t="s">
        <v>362</v>
      </c>
      <c r="O22" s="50" t="s">
        <v>13770</v>
      </c>
      <c r="P22" s="50" t="s">
        <v>13765</v>
      </c>
      <c r="Q22" s="243" t="s">
        <v>206</v>
      </c>
      <c r="R22" s="50"/>
    </row>
    <row r="23" spans="1:18" ht="24" customHeight="1">
      <c r="A23" s="2147"/>
      <c r="B23" s="46" t="s">
        <v>13668</v>
      </c>
      <c r="C23" s="50" t="s">
        <v>13669</v>
      </c>
      <c r="D23" s="50" t="s">
        <v>13565</v>
      </c>
      <c r="E23" s="46" t="s">
        <v>203</v>
      </c>
      <c r="F23" s="46" t="s">
        <v>2380</v>
      </c>
      <c r="G23" s="46">
        <v>8</v>
      </c>
      <c r="H23" s="46" t="s">
        <v>206</v>
      </c>
      <c r="I23" s="297" t="s">
        <v>5341</v>
      </c>
      <c r="J23" s="46" t="s">
        <v>13771</v>
      </c>
      <c r="K23" s="46" t="s">
        <v>13772</v>
      </c>
      <c r="L23" s="46" t="s">
        <v>13773</v>
      </c>
      <c r="M23" s="77" t="s">
        <v>362</v>
      </c>
      <c r="N23" s="77" t="s">
        <v>362</v>
      </c>
      <c r="O23" s="50" t="s">
        <v>13774</v>
      </c>
      <c r="P23" s="50" t="s">
        <v>13775</v>
      </c>
      <c r="Q23" s="243" t="s">
        <v>206</v>
      </c>
      <c r="R23" s="50" t="s">
        <v>13671</v>
      </c>
    </row>
    <row r="24" spans="1:18" ht="24" customHeight="1">
      <c r="A24" s="2147"/>
      <c r="B24" s="46" t="s">
        <v>13672</v>
      </c>
      <c r="C24" s="77" t="s">
        <v>13673</v>
      </c>
      <c r="D24" s="50" t="s">
        <v>13565</v>
      </c>
      <c r="E24" s="46" t="s">
        <v>203</v>
      </c>
      <c r="F24" s="46" t="s">
        <v>2380</v>
      </c>
      <c r="G24" s="46">
        <v>8</v>
      </c>
      <c r="H24" s="46" t="s">
        <v>206</v>
      </c>
      <c r="I24" s="297" t="s">
        <v>5341</v>
      </c>
      <c r="J24" s="46" t="s">
        <v>13767</v>
      </c>
      <c r="K24" s="46" t="s">
        <v>13776</v>
      </c>
      <c r="L24" s="46"/>
      <c r="M24" s="77" t="s">
        <v>362</v>
      </c>
      <c r="N24" s="77" t="s">
        <v>362</v>
      </c>
      <c r="O24" s="50" t="s">
        <v>13777</v>
      </c>
      <c r="P24" s="50" t="s">
        <v>13778</v>
      </c>
      <c r="Q24" s="243" t="s">
        <v>206</v>
      </c>
      <c r="R24" s="50"/>
    </row>
    <row r="25" spans="1:18" ht="24" customHeight="1">
      <c r="A25" s="2148"/>
      <c r="B25" s="319" t="s">
        <v>6896</v>
      </c>
      <c r="C25" s="77" t="s">
        <v>13779</v>
      </c>
      <c r="D25" s="50" t="s">
        <v>13565</v>
      </c>
      <c r="E25" s="46" t="s">
        <v>203</v>
      </c>
      <c r="F25" s="46" t="s">
        <v>2380</v>
      </c>
      <c r="G25" s="46">
        <v>8</v>
      </c>
      <c r="H25" s="46" t="s">
        <v>206</v>
      </c>
      <c r="I25" s="1362"/>
      <c r="J25" s="484"/>
      <c r="K25" s="484"/>
      <c r="L25" s="1505" t="s">
        <v>13678</v>
      </c>
      <c r="M25" s="351" t="s">
        <v>203</v>
      </c>
      <c r="N25" s="351" t="s">
        <v>362</v>
      </c>
      <c r="O25" s="967"/>
      <c r="P25" s="967"/>
      <c r="Q25" s="243" t="s">
        <v>206</v>
      </c>
      <c r="R25" s="50" t="s">
        <v>13679</v>
      </c>
    </row>
    <row r="26" spans="1:18" ht="24" customHeight="1">
      <c r="A26" s="2146" t="s">
        <v>1991</v>
      </c>
      <c r="B26" s="46" t="s">
        <v>13680</v>
      </c>
      <c r="C26" s="50" t="s">
        <v>13681</v>
      </c>
      <c r="D26" s="50" t="s">
        <v>13682</v>
      </c>
      <c r="E26" s="46" t="s">
        <v>203</v>
      </c>
      <c r="F26" s="46" t="s">
        <v>28</v>
      </c>
      <c r="G26" s="46">
        <v>13</v>
      </c>
      <c r="H26" s="46" t="s">
        <v>206</v>
      </c>
      <c r="I26" s="258" t="s">
        <v>5794</v>
      </c>
      <c r="J26" s="17" t="s">
        <v>13733</v>
      </c>
      <c r="K26" s="17" t="s">
        <v>13780</v>
      </c>
      <c r="L26" s="6"/>
      <c r="M26" s="260" t="s">
        <v>203</v>
      </c>
      <c r="N26" s="50" t="s">
        <v>203</v>
      </c>
      <c r="O26" s="50" t="s">
        <v>206</v>
      </c>
      <c r="P26" s="50" t="s">
        <v>206</v>
      </c>
      <c r="Q26" s="243" t="s">
        <v>206</v>
      </c>
      <c r="R26" s="93"/>
    </row>
    <row r="27" spans="1:18" ht="24" customHeight="1">
      <c r="A27" s="2148"/>
      <c r="B27" s="46" t="s">
        <v>13685</v>
      </c>
      <c r="C27" s="77" t="s">
        <v>13686</v>
      </c>
      <c r="D27" s="50" t="s">
        <v>13687</v>
      </c>
      <c r="E27" s="46" t="s">
        <v>203</v>
      </c>
      <c r="F27" s="46" t="s">
        <v>28</v>
      </c>
      <c r="G27" s="46">
        <v>13</v>
      </c>
      <c r="H27" s="46" t="s">
        <v>206</v>
      </c>
      <c r="I27" s="258" t="s">
        <v>5794</v>
      </c>
      <c r="J27" s="18" t="s">
        <v>13781</v>
      </c>
      <c r="K27" s="9" t="s">
        <v>13782</v>
      </c>
      <c r="L27" s="9" t="s">
        <v>13783</v>
      </c>
      <c r="M27" s="149" t="s">
        <v>362</v>
      </c>
      <c r="N27" s="50" t="s">
        <v>362</v>
      </c>
      <c r="O27" s="93" t="s">
        <v>13784</v>
      </c>
      <c r="P27" s="93" t="s">
        <v>13785</v>
      </c>
      <c r="Q27" s="243" t="s">
        <v>206</v>
      </c>
      <c r="R27" s="93"/>
    </row>
    <row r="28" spans="1:18" ht="24" customHeight="1">
      <c r="A28" s="1469" t="s">
        <v>13697</v>
      </c>
      <c r="B28" s="324" t="s">
        <v>13698</v>
      </c>
      <c r="C28" s="185" t="s">
        <v>13699</v>
      </c>
      <c r="D28" s="162" t="s">
        <v>13561</v>
      </c>
      <c r="E28" s="324" t="s">
        <v>203</v>
      </c>
      <c r="F28" s="324" t="s">
        <v>28</v>
      </c>
      <c r="G28" s="324">
        <v>13</v>
      </c>
      <c r="H28" s="324" t="s">
        <v>206</v>
      </c>
      <c r="I28" s="382" t="s">
        <v>5794</v>
      </c>
      <c r="J28" s="17" t="s">
        <v>13733</v>
      </c>
      <c r="K28" s="352" t="s">
        <v>13786</v>
      </c>
      <c r="L28" s="18" t="s">
        <v>13787</v>
      </c>
      <c r="M28" s="149" t="s">
        <v>362</v>
      </c>
      <c r="N28" s="50" t="s">
        <v>203</v>
      </c>
      <c r="O28" s="93" t="s">
        <v>13788</v>
      </c>
      <c r="P28" s="50" t="s">
        <v>13785</v>
      </c>
      <c r="Q28" s="243" t="s">
        <v>206</v>
      </c>
      <c r="R28" s="50"/>
    </row>
    <row r="29" spans="1:18" ht="24" customHeight="1">
      <c r="A29" s="2142" t="s">
        <v>1222</v>
      </c>
      <c r="B29" s="351" t="s">
        <v>5805</v>
      </c>
      <c r="C29" s="46" t="s">
        <v>13705</v>
      </c>
      <c r="D29" s="50" t="s">
        <v>13565</v>
      </c>
      <c r="E29" s="46" t="s">
        <v>203</v>
      </c>
      <c r="F29" s="50" t="s">
        <v>12</v>
      </c>
      <c r="G29" s="46">
        <v>1</v>
      </c>
      <c r="H29" s="50" t="s">
        <v>206</v>
      </c>
      <c r="I29" s="1534"/>
      <c r="J29" s="1535"/>
      <c r="K29" s="1511"/>
      <c r="L29" s="1510" t="s">
        <v>13678</v>
      </c>
      <c r="M29" s="351" t="s">
        <v>362</v>
      </c>
      <c r="N29" s="351" t="s">
        <v>362</v>
      </c>
      <c r="O29" s="351"/>
      <c r="P29" s="351"/>
      <c r="Q29" s="243" t="s">
        <v>206</v>
      </c>
      <c r="R29" s="50" t="s">
        <v>13679</v>
      </c>
    </row>
    <row r="30" spans="1:18" ht="24" customHeight="1">
      <c r="A30" s="2142"/>
      <c r="B30" s="50" t="s">
        <v>13706</v>
      </c>
      <c r="C30" s="50" t="s">
        <v>13707</v>
      </c>
      <c r="D30" s="50" t="s">
        <v>13708</v>
      </c>
      <c r="E30" s="46" t="s">
        <v>203</v>
      </c>
      <c r="F30" s="50" t="s">
        <v>12</v>
      </c>
      <c r="G30" s="46">
        <v>1</v>
      </c>
      <c r="H30" s="50" t="s">
        <v>206</v>
      </c>
      <c r="I30" s="77" t="s">
        <v>5341</v>
      </c>
      <c r="J30" s="154" t="s">
        <v>13771</v>
      </c>
      <c r="K30" s="46" t="s">
        <v>13789</v>
      </c>
      <c r="L30" s="46" t="s">
        <v>13790</v>
      </c>
      <c r="M30" s="77" t="s">
        <v>362</v>
      </c>
      <c r="N30" s="77" t="s">
        <v>362</v>
      </c>
      <c r="O30" s="50" t="s">
        <v>13791</v>
      </c>
      <c r="P30" s="50" t="s">
        <v>13792</v>
      </c>
      <c r="Q30" s="243" t="s">
        <v>206</v>
      </c>
      <c r="R30" s="50"/>
    </row>
    <row r="31" spans="1:18">
      <c r="C31"/>
    </row>
    <row r="32" spans="1:18">
      <c r="C32"/>
    </row>
    <row r="33" spans="3:3">
      <c r="C33"/>
    </row>
  </sheetData>
  <autoFilter ref="A3:R33" xr:uid="{1BBB743B-19A6-46C9-93A6-F5245A300569}"/>
  <mergeCells count="8">
    <mergeCell ref="A26:A27"/>
    <mergeCell ref="A29:A30"/>
    <mergeCell ref="J2:L2"/>
    <mergeCell ref="A4:A5"/>
    <mergeCell ref="A6:A15"/>
    <mergeCell ref="A17:A18"/>
    <mergeCell ref="A19:A20"/>
    <mergeCell ref="A21:A25"/>
  </mergeCells>
  <conditionalFormatting sqref="B34:B1048576 B1:B30">
    <cfRule type="duplicateValues" dxfId="48" priority="1"/>
  </conditionalFormatting>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B743B-19A6-46C9-93A6-F5245A300569}">
  <dimension ref="A1:AB38"/>
  <sheetViews>
    <sheetView workbookViewId="0">
      <pane ySplit="3" topLeftCell="A4" activePane="bottomLeft" state="frozen"/>
      <selection pane="bottomLeft" activeCell="B4" sqref="B4"/>
    </sheetView>
  </sheetViews>
  <sheetFormatPr defaultRowHeight="15"/>
  <cols>
    <col min="1" max="1" width="26.28515625" customWidth="1"/>
    <col min="2" max="2" width="37.28515625" bestFit="1" customWidth="1"/>
    <col min="3" max="3" width="47" style="7" customWidth="1"/>
    <col min="4" max="4" width="22.42578125" customWidth="1"/>
    <col min="5" max="5" width="16" customWidth="1"/>
    <col min="6" max="6" width="16.140625" customWidth="1"/>
    <col min="7" max="7" width="10.28515625" customWidth="1"/>
    <col min="8" max="8" width="12.7109375" customWidth="1"/>
    <col min="9" max="9" width="26.42578125" customWidth="1"/>
    <col min="10" max="11" width="26.28515625" customWidth="1"/>
    <col min="12" max="12" width="41.85546875" customWidth="1"/>
    <col min="13" max="18" width="26.28515625" customWidth="1"/>
    <col min="19" max="19" width="28.7109375" customWidth="1"/>
    <col min="20" max="20" width="35.140625" customWidth="1"/>
    <col min="21" max="25" width="26.28515625" customWidth="1"/>
    <col min="26" max="26" width="54.140625" customWidth="1"/>
  </cols>
  <sheetData>
    <row r="1" spans="1:28" ht="12" customHeight="1">
      <c r="A1" s="1442" t="s">
        <v>13542</v>
      </c>
      <c r="B1" s="78"/>
      <c r="C1" s="87"/>
      <c r="D1" s="78"/>
      <c r="E1" s="78"/>
      <c r="F1" s="78"/>
      <c r="G1" s="78"/>
      <c r="H1" s="78"/>
      <c r="I1" s="78"/>
      <c r="J1" s="78"/>
      <c r="K1" s="78"/>
      <c r="L1" s="78"/>
      <c r="M1" s="78"/>
      <c r="N1" s="78"/>
      <c r="O1" s="78"/>
      <c r="P1" s="78"/>
      <c r="Q1" s="78"/>
      <c r="R1" s="78"/>
      <c r="S1" s="78"/>
      <c r="T1" s="78"/>
      <c r="U1" s="78"/>
      <c r="V1" s="78"/>
      <c r="W1" s="78"/>
      <c r="X1" s="78"/>
      <c r="Y1" s="78"/>
      <c r="Z1" s="78"/>
    </row>
    <row r="2" spans="1:28" ht="35.25" customHeight="1">
      <c r="A2" s="308"/>
      <c r="B2" s="308"/>
      <c r="C2" s="309"/>
      <c r="D2" s="85" t="s">
        <v>1076</v>
      </c>
      <c r="E2" s="907" t="s">
        <v>2241</v>
      </c>
      <c r="F2" s="907" t="s">
        <v>2242</v>
      </c>
      <c r="G2" s="908"/>
      <c r="H2" s="909" t="s">
        <v>3419</v>
      </c>
      <c r="I2" s="1360"/>
      <c r="J2" s="2154" t="s">
        <v>208</v>
      </c>
      <c r="K2" s="2154"/>
      <c r="L2" s="2154"/>
      <c r="M2" s="918" t="s">
        <v>2245</v>
      </c>
      <c r="N2" s="918" t="s">
        <v>2246</v>
      </c>
      <c r="O2" s="918" t="s">
        <v>2247</v>
      </c>
      <c r="P2" s="918" t="s">
        <v>2248</v>
      </c>
      <c r="Q2" s="311"/>
      <c r="R2" s="2299" t="s">
        <v>1077</v>
      </c>
      <c r="S2" s="2299"/>
      <c r="T2" s="2299"/>
      <c r="U2" s="918" t="s">
        <v>2245</v>
      </c>
      <c r="V2" s="918" t="s">
        <v>2246</v>
      </c>
      <c r="W2" s="918" t="s">
        <v>2247</v>
      </c>
      <c r="X2" s="918" t="s">
        <v>2248</v>
      </c>
      <c r="Y2" s="918" t="s">
        <v>2249</v>
      </c>
      <c r="Z2" s="37"/>
      <c r="AA2" s="7"/>
      <c r="AB2" s="7"/>
    </row>
    <row r="3" spans="1:28" ht="45">
      <c r="A3" s="1443" t="s">
        <v>1078</v>
      </c>
      <c r="B3" s="310" t="s">
        <v>1079</v>
      </c>
      <c r="C3" s="311" t="s">
        <v>1080</v>
      </c>
      <c r="D3" s="86" t="s">
        <v>1081</v>
      </c>
      <c r="E3" s="910" t="s">
        <v>2252</v>
      </c>
      <c r="F3" s="910" t="s">
        <v>2253</v>
      </c>
      <c r="G3" s="910" t="s">
        <v>2254</v>
      </c>
      <c r="H3" s="911" t="s">
        <v>2255</v>
      </c>
      <c r="I3" s="1361" t="s">
        <v>4181</v>
      </c>
      <c r="J3" s="1102" t="s">
        <v>1082</v>
      </c>
      <c r="K3" s="1102" t="s">
        <v>1083</v>
      </c>
      <c r="L3" s="1102" t="s">
        <v>1084</v>
      </c>
      <c r="M3" s="918" t="s">
        <v>2257</v>
      </c>
      <c r="N3" s="918" t="s">
        <v>2258</v>
      </c>
      <c r="O3" s="918" t="s">
        <v>2259</v>
      </c>
      <c r="P3" s="918" t="s">
        <v>2260</v>
      </c>
      <c r="Q3" s="311" t="s">
        <v>4181</v>
      </c>
      <c r="R3" s="311" t="s">
        <v>1082</v>
      </c>
      <c r="S3" s="311" t="s">
        <v>1083</v>
      </c>
      <c r="T3" s="311" t="s">
        <v>1084</v>
      </c>
      <c r="U3" s="918" t="s">
        <v>2257</v>
      </c>
      <c r="V3" s="918" t="s">
        <v>2258</v>
      </c>
      <c r="W3" s="918" t="s">
        <v>2259</v>
      </c>
      <c r="X3" s="918" t="s">
        <v>2260</v>
      </c>
      <c r="Y3" s="1031" t="s">
        <v>2261</v>
      </c>
      <c r="Z3" s="37" t="s">
        <v>1085</v>
      </c>
      <c r="AA3" s="53"/>
      <c r="AB3" s="53"/>
    </row>
    <row r="4" spans="1:28" ht="24" customHeight="1">
      <c r="A4" s="2143" t="s">
        <v>1086</v>
      </c>
      <c r="B4" s="324" t="s">
        <v>1091</v>
      </c>
      <c r="C4" s="157" t="s">
        <v>13543</v>
      </c>
      <c r="D4" s="49" t="s">
        <v>13544</v>
      </c>
      <c r="E4" s="46" t="s">
        <v>362</v>
      </c>
      <c r="F4" s="46" t="s">
        <v>12</v>
      </c>
      <c r="G4" s="46">
        <v>2</v>
      </c>
      <c r="H4" s="46" t="s">
        <v>206</v>
      </c>
      <c r="I4" s="297" t="s">
        <v>5341</v>
      </c>
      <c r="J4" s="50" t="s">
        <v>206</v>
      </c>
      <c r="K4" s="50" t="s">
        <v>206</v>
      </c>
      <c r="L4" s="46" t="s">
        <v>13545</v>
      </c>
      <c r="M4" s="54" t="s">
        <v>362</v>
      </c>
      <c r="N4" s="50" t="s">
        <v>203</v>
      </c>
      <c r="O4" s="50" t="s">
        <v>13546</v>
      </c>
      <c r="P4" s="54" t="s">
        <v>206</v>
      </c>
      <c r="Q4" s="297" t="s">
        <v>5794</v>
      </c>
      <c r="R4" s="50" t="s">
        <v>206</v>
      </c>
      <c r="S4" s="50" t="s">
        <v>206</v>
      </c>
      <c r="T4" s="50" t="s">
        <v>13547</v>
      </c>
      <c r="U4" s="54" t="s">
        <v>362</v>
      </c>
      <c r="V4" s="50" t="s">
        <v>203</v>
      </c>
      <c r="W4" s="54" t="s">
        <v>13548</v>
      </c>
      <c r="X4" s="895" t="s">
        <v>206</v>
      </c>
      <c r="Y4" s="243" t="s">
        <v>206</v>
      </c>
      <c r="Z4" s="50"/>
      <c r="AA4" s="7"/>
      <c r="AB4" s="7"/>
    </row>
    <row r="5" spans="1:28" ht="24" customHeight="1">
      <c r="A5" s="2145"/>
      <c r="B5" s="46" t="s">
        <v>1087</v>
      </c>
      <c r="C5" s="50" t="s">
        <v>13549</v>
      </c>
      <c r="D5" s="49" t="s">
        <v>13550</v>
      </c>
      <c r="E5" s="46" t="s">
        <v>362</v>
      </c>
      <c r="F5" s="46" t="s">
        <v>28</v>
      </c>
      <c r="G5" s="46">
        <v>12</v>
      </c>
      <c r="H5" s="46" t="s">
        <v>206</v>
      </c>
      <c r="I5" s="297" t="s">
        <v>5341</v>
      </c>
      <c r="J5" s="46" t="s">
        <v>5789</v>
      </c>
      <c r="K5" s="46" t="s">
        <v>13551</v>
      </c>
      <c r="L5" s="46"/>
      <c r="M5" s="50" t="s">
        <v>203</v>
      </c>
      <c r="N5" s="50" t="s">
        <v>203</v>
      </c>
      <c r="O5" s="50" t="s">
        <v>206</v>
      </c>
      <c r="P5" s="50" t="s">
        <v>206</v>
      </c>
      <c r="Q5" s="297" t="s">
        <v>5794</v>
      </c>
      <c r="R5" s="50" t="s">
        <v>5795</v>
      </c>
      <c r="S5" s="50" t="s">
        <v>13552</v>
      </c>
      <c r="T5" s="50"/>
      <c r="U5" s="50" t="s">
        <v>203</v>
      </c>
      <c r="V5" s="50" t="s">
        <v>203</v>
      </c>
      <c r="W5" s="50" t="s">
        <v>206</v>
      </c>
      <c r="X5" s="178" t="s">
        <v>206</v>
      </c>
      <c r="Y5" s="243" t="s">
        <v>206</v>
      </c>
      <c r="Z5" s="77"/>
      <c r="AA5" s="7"/>
      <c r="AB5" s="7"/>
    </row>
    <row r="6" spans="1:28" ht="24" customHeight="1">
      <c r="A6" s="2146" t="s">
        <v>1978</v>
      </c>
      <c r="B6" s="483" t="s">
        <v>13243</v>
      </c>
      <c r="C6" s="179" t="s">
        <v>13554</v>
      </c>
      <c r="D6" s="49" t="s">
        <v>13555</v>
      </c>
      <c r="E6" s="46" t="s">
        <v>362</v>
      </c>
      <c r="F6" s="46" t="s">
        <v>12</v>
      </c>
      <c r="G6" s="46">
        <v>5</v>
      </c>
      <c r="H6" s="46" t="s">
        <v>206</v>
      </c>
      <c r="I6" s="297" t="s">
        <v>5341</v>
      </c>
      <c r="J6" s="46" t="s">
        <v>5789</v>
      </c>
      <c r="K6" s="46" t="s">
        <v>13556</v>
      </c>
      <c r="L6" s="46"/>
      <c r="M6" s="77" t="s">
        <v>203</v>
      </c>
      <c r="N6" s="50" t="s">
        <v>203</v>
      </c>
      <c r="O6" s="50" t="s">
        <v>206</v>
      </c>
      <c r="P6" s="50" t="s">
        <v>206</v>
      </c>
      <c r="Q6" s="297" t="s">
        <v>5794</v>
      </c>
      <c r="R6" s="50" t="s">
        <v>5795</v>
      </c>
      <c r="S6" s="50" t="s">
        <v>13557</v>
      </c>
      <c r="T6" s="50" t="s">
        <v>13558</v>
      </c>
      <c r="U6" s="77" t="s">
        <v>203</v>
      </c>
      <c r="V6" s="50" t="s">
        <v>203</v>
      </c>
      <c r="W6" s="77" t="s">
        <v>206</v>
      </c>
      <c r="X6" s="258" t="s">
        <v>206</v>
      </c>
      <c r="Y6" s="243" t="s">
        <v>206</v>
      </c>
      <c r="Z6" s="50"/>
    </row>
    <row r="7" spans="1:28" ht="24" customHeight="1">
      <c r="A7" s="2147"/>
      <c r="B7" s="46" t="s">
        <v>13559</v>
      </c>
      <c r="C7" s="50" t="s">
        <v>13560</v>
      </c>
      <c r="D7" s="847" t="s">
        <v>13561</v>
      </c>
      <c r="E7" s="46" t="s">
        <v>203</v>
      </c>
      <c r="F7" s="46" t="s">
        <v>12</v>
      </c>
      <c r="G7" s="46">
        <v>3</v>
      </c>
      <c r="H7" s="46" t="s">
        <v>206</v>
      </c>
      <c r="I7" s="297" t="s">
        <v>5341</v>
      </c>
      <c r="J7" s="46" t="s">
        <v>5789</v>
      </c>
      <c r="K7" s="46" t="s">
        <v>13562</v>
      </c>
      <c r="L7" s="46"/>
      <c r="M7" s="77" t="s">
        <v>203</v>
      </c>
      <c r="N7" s="50" t="s">
        <v>203</v>
      </c>
      <c r="O7" s="50" t="s">
        <v>206</v>
      </c>
      <c r="P7" s="50" t="s">
        <v>206</v>
      </c>
      <c r="Q7" s="297" t="s">
        <v>5794</v>
      </c>
      <c r="R7" s="50" t="s">
        <v>206</v>
      </c>
      <c r="S7" s="50" t="s">
        <v>206</v>
      </c>
      <c r="T7" s="50" t="s">
        <v>206</v>
      </c>
      <c r="U7" s="54" t="s">
        <v>206</v>
      </c>
      <c r="V7" s="50" t="s">
        <v>206</v>
      </c>
      <c r="W7" s="54" t="s">
        <v>10606</v>
      </c>
      <c r="X7" s="895" t="s">
        <v>206</v>
      </c>
      <c r="Y7" s="243" t="s">
        <v>206</v>
      </c>
      <c r="Z7" s="50"/>
      <c r="AA7" s="7"/>
      <c r="AB7" s="7"/>
    </row>
    <row r="8" spans="1:28" ht="24" customHeight="1">
      <c r="A8" s="2147"/>
      <c r="B8" s="46" t="s">
        <v>13563</v>
      </c>
      <c r="C8" s="50" t="s">
        <v>13564</v>
      </c>
      <c r="D8" s="50" t="s">
        <v>13565</v>
      </c>
      <c r="E8" s="46" t="s">
        <v>203</v>
      </c>
      <c r="F8" s="46" t="s">
        <v>12</v>
      </c>
      <c r="G8" s="46">
        <v>30</v>
      </c>
      <c r="H8" s="46" t="s">
        <v>206</v>
      </c>
      <c r="I8" s="297" t="s">
        <v>5794</v>
      </c>
      <c r="J8" s="46" t="s">
        <v>13566</v>
      </c>
      <c r="K8" s="46" t="s">
        <v>13567</v>
      </c>
      <c r="L8" s="46"/>
      <c r="M8" s="50" t="s">
        <v>203</v>
      </c>
      <c r="N8" s="50" t="s">
        <v>362</v>
      </c>
      <c r="O8" s="50" t="s">
        <v>13568</v>
      </c>
      <c r="P8" s="50" t="s">
        <v>13569</v>
      </c>
      <c r="Q8" s="297" t="s">
        <v>5794</v>
      </c>
      <c r="R8" s="50" t="s">
        <v>13566</v>
      </c>
      <c r="S8" s="50" t="s">
        <v>13567</v>
      </c>
      <c r="T8" s="50" t="s">
        <v>13570</v>
      </c>
      <c r="U8" s="50" t="s">
        <v>203</v>
      </c>
      <c r="V8" s="50" t="s">
        <v>362</v>
      </c>
      <c r="W8" s="50" t="s">
        <v>13571</v>
      </c>
      <c r="X8" s="50" t="s">
        <v>13572</v>
      </c>
      <c r="Y8" s="243" t="s">
        <v>206</v>
      </c>
      <c r="Z8" s="50"/>
    </row>
    <row r="9" spans="1:28" ht="24" customHeight="1">
      <c r="A9" s="2147"/>
      <c r="B9" s="46" t="s">
        <v>13573</v>
      </c>
      <c r="C9" s="50" t="s">
        <v>13574</v>
      </c>
      <c r="D9" s="49" t="s">
        <v>13575</v>
      </c>
      <c r="E9" s="46" t="s">
        <v>203</v>
      </c>
      <c r="F9" s="46" t="s">
        <v>12</v>
      </c>
      <c r="G9" s="46">
        <v>2</v>
      </c>
      <c r="H9" s="46" t="s">
        <v>206</v>
      </c>
      <c r="I9" s="297" t="s">
        <v>5794</v>
      </c>
      <c r="J9" s="46" t="s">
        <v>13566</v>
      </c>
      <c r="K9" s="46" t="s">
        <v>13576</v>
      </c>
      <c r="L9" s="46"/>
      <c r="M9" s="77" t="s">
        <v>203</v>
      </c>
      <c r="N9" s="50" t="s">
        <v>362</v>
      </c>
      <c r="O9" s="50" t="s">
        <v>13568</v>
      </c>
      <c r="P9" s="50" t="s">
        <v>13569</v>
      </c>
      <c r="Q9" s="297" t="s">
        <v>5794</v>
      </c>
      <c r="R9" s="50" t="s">
        <v>13566</v>
      </c>
      <c r="S9" s="50" t="s">
        <v>13576</v>
      </c>
      <c r="T9" s="50" t="s">
        <v>13577</v>
      </c>
      <c r="U9" s="77" t="s">
        <v>203</v>
      </c>
      <c r="V9" s="50" t="s">
        <v>362</v>
      </c>
      <c r="W9" s="50" t="s">
        <v>13578</v>
      </c>
      <c r="X9" s="50" t="s">
        <v>13572</v>
      </c>
      <c r="Y9" s="243" t="s">
        <v>206</v>
      </c>
      <c r="Z9" s="50"/>
    </row>
    <row r="10" spans="1:28" ht="24" customHeight="1">
      <c r="A10" s="2147"/>
      <c r="B10" s="46" t="s">
        <v>13579</v>
      </c>
      <c r="C10" s="50" t="s">
        <v>13580</v>
      </c>
      <c r="D10" s="49" t="s">
        <v>13555</v>
      </c>
      <c r="E10" s="46" t="s">
        <v>203</v>
      </c>
      <c r="F10" s="46" t="s">
        <v>12</v>
      </c>
      <c r="G10" s="46">
        <v>5</v>
      </c>
      <c r="H10" s="46" t="s">
        <v>206</v>
      </c>
      <c r="I10" s="297" t="s">
        <v>5341</v>
      </c>
      <c r="J10" s="46" t="s">
        <v>5789</v>
      </c>
      <c r="K10" s="46" t="s">
        <v>13581</v>
      </c>
      <c r="L10" s="46"/>
      <c r="M10" s="77" t="s">
        <v>203</v>
      </c>
      <c r="N10" s="50" t="s">
        <v>203</v>
      </c>
      <c r="O10" s="50" t="s">
        <v>206</v>
      </c>
      <c r="P10" s="50" t="s">
        <v>206</v>
      </c>
      <c r="Q10" s="297" t="s">
        <v>5794</v>
      </c>
      <c r="R10" s="50" t="s">
        <v>5795</v>
      </c>
      <c r="S10" s="50" t="s">
        <v>13582</v>
      </c>
      <c r="T10" s="50" t="s">
        <v>13583</v>
      </c>
      <c r="U10" s="77" t="s">
        <v>203</v>
      </c>
      <c r="V10" s="50" t="s">
        <v>203</v>
      </c>
      <c r="W10" s="93" t="s">
        <v>13584</v>
      </c>
      <c r="X10" s="93" t="s">
        <v>13585</v>
      </c>
      <c r="Y10" s="243" t="s">
        <v>206</v>
      </c>
      <c r="Z10" s="93"/>
    </row>
    <row r="11" spans="1:28" ht="24" customHeight="1">
      <c r="A11" s="2147"/>
      <c r="B11" s="46" t="s">
        <v>13586</v>
      </c>
      <c r="C11" s="50" t="s">
        <v>13587</v>
      </c>
      <c r="D11" s="50" t="s">
        <v>13565</v>
      </c>
      <c r="E11" s="46" t="s">
        <v>203</v>
      </c>
      <c r="F11" s="46" t="s">
        <v>12</v>
      </c>
      <c r="G11" s="46">
        <v>30</v>
      </c>
      <c r="H11" s="46" t="s">
        <v>206</v>
      </c>
      <c r="I11" s="297" t="s">
        <v>5794</v>
      </c>
      <c r="J11" s="46" t="s">
        <v>13588</v>
      </c>
      <c r="K11" s="324" t="s">
        <v>13589</v>
      </c>
      <c r="L11" s="46"/>
      <c r="M11" s="77" t="s">
        <v>203</v>
      </c>
      <c r="N11" s="50" t="s">
        <v>362</v>
      </c>
      <c r="O11" s="50" t="s">
        <v>13568</v>
      </c>
      <c r="P11" s="50" t="s">
        <v>13569</v>
      </c>
      <c r="Q11" s="297" t="s">
        <v>5794</v>
      </c>
      <c r="R11" s="50" t="s">
        <v>13588</v>
      </c>
      <c r="S11" s="50" t="s">
        <v>13589</v>
      </c>
      <c r="T11" s="50" t="s">
        <v>13590</v>
      </c>
      <c r="U11" s="77" t="s">
        <v>203</v>
      </c>
      <c r="V11" s="50" t="s">
        <v>362</v>
      </c>
      <c r="W11" s="93" t="s">
        <v>13591</v>
      </c>
      <c r="X11" s="93" t="s">
        <v>13592</v>
      </c>
      <c r="Y11" s="243" t="s">
        <v>206</v>
      </c>
      <c r="Z11" s="57" t="s">
        <v>13593</v>
      </c>
    </row>
    <row r="12" spans="1:28" ht="24" customHeight="1">
      <c r="A12" s="2147"/>
      <c r="B12" s="46" t="s">
        <v>13594</v>
      </c>
      <c r="C12" s="50" t="s">
        <v>13595</v>
      </c>
      <c r="D12" s="50" t="s">
        <v>13596</v>
      </c>
      <c r="E12" s="46" t="s">
        <v>203</v>
      </c>
      <c r="F12" s="46" t="s">
        <v>12</v>
      </c>
      <c r="G12" s="46">
        <v>2</v>
      </c>
      <c r="H12" s="46" t="s">
        <v>206</v>
      </c>
      <c r="I12" s="297" t="s">
        <v>5794</v>
      </c>
      <c r="J12" s="285" t="s">
        <v>13588</v>
      </c>
      <c r="K12" s="6" t="s">
        <v>13597</v>
      </c>
      <c r="L12" s="576"/>
      <c r="M12" s="77" t="s">
        <v>203</v>
      </c>
      <c r="N12" s="50" t="s">
        <v>362</v>
      </c>
      <c r="O12" s="50" t="s">
        <v>13568</v>
      </c>
      <c r="P12" s="50" t="s">
        <v>13569</v>
      </c>
      <c r="Q12" s="297" t="s">
        <v>5794</v>
      </c>
      <c r="R12" s="285" t="s">
        <v>13588</v>
      </c>
      <c r="S12" s="6" t="s">
        <v>13597</v>
      </c>
      <c r="T12" s="57"/>
      <c r="U12" s="77" t="s">
        <v>203</v>
      </c>
      <c r="V12" s="50" t="s">
        <v>362</v>
      </c>
      <c r="W12" s="93" t="s">
        <v>13591</v>
      </c>
      <c r="X12" s="93" t="s">
        <v>13592</v>
      </c>
      <c r="Y12" s="243" t="s">
        <v>206</v>
      </c>
      <c r="Z12" s="57" t="s">
        <v>13593</v>
      </c>
    </row>
    <row r="13" spans="1:28" ht="24" customHeight="1">
      <c r="A13" s="2147"/>
      <c r="B13" s="46" t="s">
        <v>13598</v>
      </c>
      <c r="C13" s="50" t="s">
        <v>13599</v>
      </c>
      <c r="D13" s="50" t="s">
        <v>2289</v>
      </c>
      <c r="E13" s="46" t="s">
        <v>203</v>
      </c>
      <c r="F13" s="46" t="s">
        <v>12</v>
      </c>
      <c r="G13" s="46">
        <v>2</v>
      </c>
      <c r="H13" s="46" t="s">
        <v>206</v>
      </c>
      <c r="I13" s="297" t="s">
        <v>5794</v>
      </c>
      <c r="J13" s="285" t="s">
        <v>13588</v>
      </c>
      <c r="K13" s="483" t="s">
        <v>13600</v>
      </c>
      <c r="L13" s="249"/>
      <c r="M13" s="57" t="s">
        <v>203</v>
      </c>
      <c r="N13" s="57" t="s">
        <v>362</v>
      </c>
      <c r="O13" s="50" t="s">
        <v>13568</v>
      </c>
      <c r="P13" s="50" t="s">
        <v>13601</v>
      </c>
      <c r="Q13" s="297" t="s">
        <v>5794</v>
      </c>
      <c r="R13" s="285" t="s">
        <v>13588</v>
      </c>
      <c r="S13" s="483" t="s">
        <v>13600</v>
      </c>
      <c r="T13" s="57"/>
      <c r="U13" s="201" t="s">
        <v>203</v>
      </c>
      <c r="V13" s="341" t="s">
        <v>362</v>
      </c>
      <c r="W13" s="93" t="s">
        <v>13602</v>
      </c>
      <c r="X13" s="93" t="s">
        <v>13592</v>
      </c>
      <c r="Y13" s="243" t="s">
        <v>206</v>
      </c>
      <c r="Z13" s="57" t="s">
        <v>13593</v>
      </c>
    </row>
    <row r="14" spans="1:28" ht="24" customHeight="1">
      <c r="A14" s="2147"/>
      <c r="B14" s="46" t="s">
        <v>13603</v>
      </c>
      <c r="C14" s="50" t="s">
        <v>13604</v>
      </c>
      <c r="D14" s="50" t="s">
        <v>13565</v>
      </c>
      <c r="E14" s="46" t="s">
        <v>203</v>
      </c>
      <c r="F14" s="46" t="s">
        <v>12</v>
      </c>
      <c r="G14" s="46">
        <v>2</v>
      </c>
      <c r="H14" s="46" t="s">
        <v>206</v>
      </c>
      <c r="I14" s="297" t="s">
        <v>5794</v>
      </c>
      <c r="J14" s="285" t="s">
        <v>13588</v>
      </c>
      <c r="K14" s="46" t="s">
        <v>13605</v>
      </c>
      <c r="L14" s="249"/>
      <c r="M14" s="57" t="s">
        <v>203</v>
      </c>
      <c r="N14" s="57" t="s">
        <v>362</v>
      </c>
      <c r="O14" s="50" t="s">
        <v>13568</v>
      </c>
      <c r="P14" s="50" t="s">
        <v>13569</v>
      </c>
      <c r="Q14" s="297" t="s">
        <v>5794</v>
      </c>
      <c r="R14" s="285" t="s">
        <v>13588</v>
      </c>
      <c r="S14" s="46" t="s">
        <v>13605</v>
      </c>
      <c r="T14" s="57"/>
      <c r="U14" s="201" t="s">
        <v>203</v>
      </c>
      <c r="V14" s="341" t="s">
        <v>362</v>
      </c>
      <c r="W14" s="93" t="s">
        <v>13591</v>
      </c>
      <c r="X14" s="93" t="s">
        <v>13592</v>
      </c>
      <c r="Y14" s="243" t="s">
        <v>206</v>
      </c>
      <c r="Z14" s="57" t="s">
        <v>13593</v>
      </c>
    </row>
    <row r="15" spans="1:28" ht="24" customHeight="1">
      <c r="A15" s="2148"/>
      <c r="B15" s="46" t="s">
        <v>13606</v>
      </c>
      <c r="C15" s="50" t="s">
        <v>13607</v>
      </c>
      <c r="D15" s="54" t="s">
        <v>13575</v>
      </c>
      <c r="E15" s="46" t="s">
        <v>203</v>
      </c>
      <c r="F15" s="46" t="s">
        <v>28</v>
      </c>
      <c r="G15" s="46">
        <v>9</v>
      </c>
      <c r="H15" s="46" t="s">
        <v>206</v>
      </c>
      <c r="I15" s="297" t="s">
        <v>5794</v>
      </c>
      <c r="J15" s="285" t="s">
        <v>13608</v>
      </c>
      <c r="K15" s="46" t="s">
        <v>13609</v>
      </c>
      <c r="L15" s="249"/>
      <c r="M15" s="50" t="s">
        <v>203</v>
      </c>
      <c r="N15" s="50" t="s">
        <v>362</v>
      </c>
      <c r="O15" s="93" t="s">
        <v>13610</v>
      </c>
      <c r="P15" s="93" t="s">
        <v>13611</v>
      </c>
      <c r="Q15" s="297" t="s">
        <v>5794</v>
      </c>
      <c r="R15" s="285" t="s">
        <v>13608</v>
      </c>
      <c r="S15" s="46" t="s">
        <v>13609</v>
      </c>
      <c r="T15" s="57"/>
      <c r="U15" s="77" t="s">
        <v>203</v>
      </c>
      <c r="V15" s="45" t="s">
        <v>362</v>
      </c>
      <c r="W15" s="93" t="s">
        <v>13612</v>
      </c>
      <c r="X15" s="93" t="s">
        <v>13613</v>
      </c>
      <c r="Y15" s="243" t="s">
        <v>206</v>
      </c>
      <c r="Z15" s="57" t="s">
        <v>13593</v>
      </c>
    </row>
    <row r="16" spans="1:28" ht="24" customHeight="1">
      <c r="A16" s="4" t="s">
        <v>13614</v>
      </c>
      <c r="B16" s="46" t="s">
        <v>13615</v>
      </c>
      <c r="C16" s="50" t="s">
        <v>13616</v>
      </c>
      <c r="D16" s="49" t="s">
        <v>13575</v>
      </c>
      <c r="E16" s="46" t="s">
        <v>203</v>
      </c>
      <c r="F16" s="46" t="s">
        <v>28</v>
      </c>
      <c r="G16" s="46">
        <v>9</v>
      </c>
      <c r="H16" s="46" t="s">
        <v>206</v>
      </c>
      <c r="I16" s="297" t="s">
        <v>5341</v>
      </c>
      <c r="J16" s="46" t="s">
        <v>212</v>
      </c>
      <c r="K16" s="46" t="s">
        <v>13617</v>
      </c>
      <c r="L16" s="50" t="s">
        <v>13618</v>
      </c>
      <c r="M16" s="77" t="s">
        <v>203</v>
      </c>
      <c r="N16" s="50" t="s">
        <v>362</v>
      </c>
      <c r="O16" s="50" t="s">
        <v>13619</v>
      </c>
      <c r="P16" s="50" t="s">
        <v>13620</v>
      </c>
      <c r="Q16" s="77" t="s">
        <v>5342</v>
      </c>
      <c r="R16" s="77" t="s">
        <v>222</v>
      </c>
      <c r="S16" s="50" t="s">
        <v>13621</v>
      </c>
      <c r="T16" s="50" t="s">
        <v>13622</v>
      </c>
      <c r="U16" s="77" t="s">
        <v>203</v>
      </c>
      <c r="V16" s="50" t="s">
        <v>362</v>
      </c>
      <c r="W16" s="93" t="s">
        <v>13623</v>
      </c>
      <c r="X16" s="93" t="s">
        <v>13624</v>
      </c>
      <c r="Y16" s="243" t="s">
        <v>206</v>
      </c>
      <c r="Z16" s="93"/>
    </row>
    <row r="17" spans="1:26" ht="24" customHeight="1">
      <c r="A17" s="2146" t="s">
        <v>13625</v>
      </c>
      <c r="B17" s="46" t="s">
        <v>13626</v>
      </c>
      <c r="C17" s="50" t="s">
        <v>13627</v>
      </c>
      <c r="D17" s="50" t="s">
        <v>13565</v>
      </c>
      <c r="E17" s="46" t="s">
        <v>203</v>
      </c>
      <c r="F17" s="46" t="s">
        <v>28</v>
      </c>
      <c r="G17" s="46">
        <v>9</v>
      </c>
      <c r="H17" s="46" t="s">
        <v>206</v>
      </c>
      <c r="I17" s="297" t="s">
        <v>5794</v>
      </c>
      <c r="J17" s="46" t="s">
        <v>13566</v>
      </c>
      <c r="K17" s="46" t="s">
        <v>13628</v>
      </c>
      <c r="L17" s="50" t="s">
        <v>13629</v>
      </c>
      <c r="M17" s="77" t="s">
        <v>203</v>
      </c>
      <c r="N17" s="50" t="s">
        <v>362</v>
      </c>
      <c r="O17" s="50" t="s">
        <v>13630</v>
      </c>
      <c r="P17" s="50" t="s">
        <v>13631</v>
      </c>
      <c r="Q17" s="297" t="s">
        <v>5794</v>
      </c>
      <c r="R17" s="77" t="s">
        <v>13566</v>
      </c>
      <c r="S17" s="77" t="s">
        <v>13628</v>
      </c>
      <c r="T17" s="50" t="s">
        <v>13629</v>
      </c>
      <c r="U17" s="77" t="s">
        <v>203</v>
      </c>
      <c r="V17" s="50" t="s">
        <v>362</v>
      </c>
      <c r="W17" s="93" t="s">
        <v>13632</v>
      </c>
      <c r="X17" s="93" t="s">
        <v>13633</v>
      </c>
      <c r="Y17" s="243" t="s">
        <v>206</v>
      </c>
      <c r="Z17" s="93"/>
    </row>
    <row r="18" spans="1:26" ht="24" customHeight="1">
      <c r="A18" s="2148"/>
      <c r="B18" s="46" t="s">
        <v>13634</v>
      </c>
      <c r="C18" s="50" t="s">
        <v>13635</v>
      </c>
      <c r="D18" s="50" t="s">
        <v>13565</v>
      </c>
      <c r="E18" s="46" t="s">
        <v>203</v>
      </c>
      <c r="F18" s="46" t="s">
        <v>12</v>
      </c>
      <c r="G18" s="46">
        <v>30</v>
      </c>
      <c r="H18" s="46" t="s">
        <v>206</v>
      </c>
      <c r="I18" s="298" t="s">
        <v>2263</v>
      </c>
      <c r="J18" s="6" t="s">
        <v>3070</v>
      </c>
      <c r="K18" s="20" t="s">
        <v>13636</v>
      </c>
      <c r="L18" s="23" t="s">
        <v>13637</v>
      </c>
      <c r="M18" s="50" t="s">
        <v>203</v>
      </c>
      <c r="N18" s="50" t="s">
        <v>362</v>
      </c>
      <c r="O18" s="20" t="s">
        <v>13638</v>
      </c>
      <c r="P18" s="89" t="s">
        <v>13639</v>
      </c>
      <c r="Q18" s="297" t="s">
        <v>2263</v>
      </c>
      <c r="R18" s="77" t="s">
        <v>3070</v>
      </c>
      <c r="S18" s="77" t="s">
        <v>3085</v>
      </c>
      <c r="T18" s="50" t="s">
        <v>13640</v>
      </c>
      <c r="U18" s="50" t="s">
        <v>203</v>
      </c>
      <c r="V18" s="50" t="s">
        <v>362</v>
      </c>
      <c r="W18" s="93" t="s">
        <v>13641</v>
      </c>
      <c r="X18" s="93" t="s">
        <v>13642</v>
      </c>
      <c r="Y18" s="243" t="s">
        <v>206</v>
      </c>
      <c r="Z18" s="93"/>
    </row>
    <row r="19" spans="1:26" ht="24" customHeight="1">
      <c r="A19" s="2146" t="s">
        <v>13643</v>
      </c>
      <c r="B19" s="46" t="s">
        <v>13644</v>
      </c>
      <c r="C19" s="50" t="s">
        <v>13645</v>
      </c>
      <c r="D19" s="50" t="s">
        <v>13565</v>
      </c>
      <c r="E19" s="46" t="s">
        <v>203</v>
      </c>
      <c r="F19" s="46" t="s">
        <v>12</v>
      </c>
      <c r="G19" s="46">
        <v>2</v>
      </c>
      <c r="H19" s="46" t="s">
        <v>206</v>
      </c>
      <c r="I19" s="297" t="s">
        <v>5341</v>
      </c>
      <c r="J19" s="46" t="s">
        <v>5789</v>
      </c>
      <c r="K19" s="46" t="s">
        <v>13646</v>
      </c>
      <c r="L19" s="93" t="s">
        <v>13647</v>
      </c>
      <c r="M19" s="77" t="s">
        <v>362</v>
      </c>
      <c r="N19" s="50" t="s">
        <v>203</v>
      </c>
      <c r="O19" s="93" t="s">
        <v>13648</v>
      </c>
      <c r="P19" s="93" t="s">
        <v>206</v>
      </c>
      <c r="Q19" s="297" t="s">
        <v>5794</v>
      </c>
      <c r="R19" s="77" t="s">
        <v>5795</v>
      </c>
      <c r="S19" s="77" t="s">
        <v>13649</v>
      </c>
      <c r="T19" s="50" t="s">
        <v>13650</v>
      </c>
      <c r="U19" s="50" t="s">
        <v>203</v>
      </c>
      <c r="V19" s="50" t="s">
        <v>203</v>
      </c>
      <c r="W19" s="50" t="s">
        <v>206</v>
      </c>
      <c r="X19" s="178" t="s">
        <v>206</v>
      </c>
      <c r="Y19" s="243" t="s">
        <v>206</v>
      </c>
      <c r="Z19" s="50"/>
    </row>
    <row r="20" spans="1:26" ht="24" customHeight="1">
      <c r="A20" s="2148"/>
      <c r="B20" s="46" t="s">
        <v>13651</v>
      </c>
      <c r="C20" s="50" t="s">
        <v>13652</v>
      </c>
      <c r="D20" s="50" t="s">
        <v>13565</v>
      </c>
      <c r="E20" s="46" t="s">
        <v>203</v>
      </c>
      <c r="F20" s="46" t="s">
        <v>12</v>
      </c>
      <c r="G20" s="46">
        <v>30</v>
      </c>
      <c r="H20" s="46" t="s">
        <v>206</v>
      </c>
      <c r="I20" s="297" t="s">
        <v>206</v>
      </c>
      <c r="J20" s="46" t="s">
        <v>206</v>
      </c>
      <c r="K20" s="46" t="s">
        <v>206</v>
      </c>
      <c r="L20" s="50" t="s">
        <v>206</v>
      </c>
      <c r="M20" s="77" t="s">
        <v>203</v>
      </c>
      <c r="N20" s="77" t="s">
        <v>203</v>
      </c>
      <c r="O20" s="50" t="s">
        <v>13653</v>
      </c>
      <c r="P20" s="50" t="s">
        <v>206</v>
      </c>
      <c r="Q20" s="297" t="s">
        <v>5794</v>
      </c>
      <c r="R20" s="50" t="s">
        <v>13654</v>
      </c>
      <c r="S20" s="50" t="s">
        <v>13655</v>
      </c>
      <c r="T20" s="50" t="s">
        <v>13656</v>
      </c>
      <c r="U20" s="50" t="s">
        <v>203</v>
      </c>
      <c r="V20" s="50" t="s">
        <v>362</v>
      </c>
      <c r="W20" s="93" t="s">
        <v>13657</v>
      </c>
      <c r="X20" s="93" t="s">
        <v>13658</v>
      </c>
      <c r="Y20" s="243" t="s">
        <v>206</v>
      </c>
      <c r="Z20" s="50"/>
    </row>
    <row r="21" spans="1:26" ht="24" customHeight="1">
      <c r="A21" s="2146" t="s">
        <v>2017</v>
      </c>
      <c r="B21" s="46" t="s">
        <v>13659</v>
      </c>
      <c r="C21" s="50" t="s">
        <v>13660</v>
      </c>
      <c r="D21" s="50" t="s">
        <v>13565</v>
      </c>
      <c r="E21" s="46" t="s">
        <v>203</v>
      </c>
      <c r="F21" s="46" t="s">
        <v>2380</v>
      </c>
      <c r="G21" s="46">
        <v>8</v>
      </c>
      <c r="H21" s="46" t="s">
        <v>206</v>
      </c>
      <c r="I21" s="297" t="s">
        <v>5341</v>
      </c>
      <c r="J21" s="46" t="s">
        <v>5789</v>
      </c>
      <c r="K21" s="46" t="s">
        <v>13661</v>
      </c>
      <c r="L21" s="93" t="s">
        <v>13662</v>
      </c>
      <c r="M21" s="77" t="s">
        <v>203</v>
      </c>
      <c r="N21" s="50" t="s">
        <v>203</v>
      </c>
      <c r="O21" s="50" t="s">
        <v>206</v>
      </c>
      <c r="P21" s="50" t="s">
        <v>206</v>
      </c>
      <c r="Q21" s="297" t="s">
        <v>5794</v>
      </c>
      <c r="R21" s="77" t="s">
        <v>5795</v>
      </c>
      <c r="S21" s="77" t="s">
        <v>13663</v>
      </c>
      <c r="T21" s="50" t="s">
        <v>13664</v>
      </c>
      <c r="U21" s="77" t="s">
        <v>203</v>
      </c>
      <c r="V21" s="50" t="s">
        <v>203</v>
      </c>
      <c r="W21" s="50" t="s">
        <v>206</v>
      </c>
      <c r="X21" s="178" t="s">
        <v>206</v>
      </c>
      <c r="Y21" s="243" t="s">
        <v>206</v>
      </c>
      <c r="Z21" s="50"/>
    </row>
    <row r="22" spans="1:26" ht="24" customHeight="1">
      <c r="A22" s="2147"/>
      <c r="B22" s="46" t="s">
        <v>6251</v>
      </c>
      <c r="C22" s="50" t="s">
        <v>13665</v>
      </c>
      <c r="D22" s="50" t="s">
        <v>13565</v>
      </c>
      <c r="E22" s="46" t="s">
        <v>203</v>
      </c>
      <c r="F22" s="46" t="s">
        <v>2380</v>
      </c>
      <c r="G22" s="46">
        <v>8</v>
      </c>
      <c r="H22" s="46" t="s">
        <v>206</v>
      </c>
      <c r="I22" s="297" t="s">
        <v>5341</v>
      </c>
      <c r="J22" s="46" t="s">
        <v>5789</v>
      </c>
      <c r="K22" s="46" t="s">
        <v>13646</v>
      </c>
      <c r="L22" s="93" t="s">
        <v>13666</v>
      </c>
      <c r="M22" s="77" t="s">
        <v>203</v>
      </c>
      <c r="N22" s="50" t="s">
        <v>203</v>
      </c>
      <c r="O22" s="50" t="s">
        <v>206</v>
      </c>
      <c r="P22" s="50" t="s">
        <v>206</v>
      </c>
      <c r="Q22" s="297" t="s">
        <v>5794</v>
      </c>
      <c r="R22" s="77" t="s">
        <v>5795</v>
      </c>
      <c r="S22" s="77" t="s">
        <v>13667</v>
      </c>
      <c r="T22" s="50" t="s">
        <v>13664</v>
      </c>
      <c r="U22" s="77" t="s">
        <v>203</v>
      </c>
      <c r="V22" s="50" t="s">
        <v>203</v>
      </c>
      <c r="W22" s="50" t="s">
        <v>206</v>
      </c>
      <c r="X22" s="178" t="s">
        <v>206</v>
      </c>
      <c r="Y22" s="243" t="s">
        <v>206</v>
      </c>
      <c r="Z22" s="50"/>
    </row>
    <row r="23" spans="1:26" ht="24" customHeight="1">
      <c r="A23" s="2147"/>
      <c r="B23" s="46" t="s">
        <v>13668</v>
      </c>
      <c r="C23" s="50" t="s">
        <v>13669</v>
      </c>
      <c r="D23" s="50" t="s">
        <v>13565</v>
      </c>
      <c r="E23" s="46" t="s">
        <v>203</v>
      </c>
      <c r="F23" s="46" t="s">
        <v>2380</v>
      </c>
      <c r="G23" s="46">
        <v>8</v>
      </c>
      <c r="H23" s="46" t="s">
        <v>206</v>
      </c>
      <c r="I23" s="297" t="s">
        <v>5341</v>
      </c>
      <c r="J23" s="46" t="s">
        <v>5789</v>
      </c>
      <c r="K23" s="46" t="s">
        <v>13670</v>
      </c>
      <c r="L23" s="93" t="s">
        <v>13664</v>
      </c>
      <c r="M23" s="77" t="s">
        <v>203</v>
      </c>
      <c r="N23" s="50" t="s">
        <v>203</v>
      </c>
      <c r="O23" s="50" t="s">
        <v>206</v>
      </c>
      <c r="P23" s="50" t="s">
        <v>206</v>
      </c>
      <c r="Q23" s="50" t="s">
        <v>206</v>
      </c>
      <c r="R23" s="50" t="s">
        <v>206</v>
      </c>
      <c r="S23" s="50" t="s">
        <v>206</v>
      </c>
      <c r="T23" s="50" t="s">
        <v>5498</v>
      </c>
      <c r="U23" s="77" t="s">
        <v>203</v>
      </c>
      <c r="V23" s="50" t="s">
        <v>203</v>
      </c>
      <c r="W23" s="50" t="s">
        <v>206</v>
      </c>
      <c r="X23" s="178" t="s">
        <v>206</v>
      </c>
      <c r="Y23" s="243" t="s">
        <v>206</v>
      </c>
      <c r="Z23" s="50" t="s">
        <v>13671</v>
      </c>
    </row>
    <row r="24" spans="1:26" ht="24" customHeight="1">
      <c r="A24" s="2147"/>
      <c r="B24" s="46" t="s">
        <v>13672</v>
      </c>
      <c r="C24" s="77" t="s">
        <v>13673</v>
      </c>
      <c r="D24" s="50" t="s">
        <v>13565</v>
      </c>
      <c r="E24" s="46" t="s">
        <v>203</v>
      </c>
      <c r="F24" s="46" t="s">
        <v>2380</v>
      </c>
      <c r="G24" s="46">
        <v>8</v>
      </c>
      <c r="H24" s="46" t="s">
        <v>206</v>
      </c>
      <c r="I24" s="297" t="s">
        <v>5341</v>
      </c>
      <c r="J24" s="46" t="s">
        <v>5789</v>
      </c>
      <c r="K24" s="46" t="s">
        <v>13674</v>
      </c>
      <c r="L24" s="93" t="s">
        <v>13664</v>
      </c>
      <c r="M24" s="77" t="s">
        <v>203</v>
      </c>
      <c r="N24" s="50" t="s">
        <v>203</v>
      </c>
      <c r="O24" s="50" t="s">
        <v>206</v>
      </c>
      <c r="P24" s="50" t="s">
        <v>206</v>
      </c>
      <c r="Q24" s="297" t="s">
        <v>5794</v>
      </c>
      <c r="R24" s="77" t="s">
        <v>5795</v>
      </c>
      <c r="S24" s="77" t="s">
        <v>13675</v>
      </c>
      <c r="T24" s="50" t="s">
        <v>13676</v>
      </c>
      <c r="U24" s="77" t="s">
        <v>203</v>
      </c>
      <c r="V24" s="50" t="s">
        <v>203</v>
      </c>
      <c r="W24" s="50" t="s">
        <v>206</v>
      </c>
      <c r="X24" s="178" t="s">
        <v>206</v>
      </c>
      <c r="Y24" s="243" t="s">
        <v>206</v>
      </c>
      <c r="Z24" s="50"/>
    </row>
    <row r="25" spans="1:26" ht="24" customHeight="1">
      <c r="A25" s="2148"/>
      <c r="B25" s="319" t="s">
        <v>6896</v>
      </c>
      <c r="C25" s="77" t="s">
        <v>13677</v>
      </c>
      <c r="D25" s="50" t="s">
        <v>13565</v>
      </c>
      <c r="E25" s="46" t="s">
        <v>203</v>
      </c>
      <c r="F25" s="46" t="s">
        <v>2380</v>
      </c>
      <c r="G25" s="46">
        <v>8</v>
      </c>
      <c r="H25" s="46" t="s">
        <v>206</v>
      </c>
      <c r="I25" s="1362"/>
      <c r="J25" s="319"/>
      <c r="K25" s="319"/>
      <c r="L25" s="1085" t="s">
        <v>13678</v>
      </c>
      <c r="M25" s="77" t="s">
        <v>203</v>
      </c>
      <c r="N25" s="77" t="s">
        <v>362</v>
      </c>
      <c r="O25" s="967"/>
      <c r="P25" s="967"/>
      <c r="Q25" s="50" t="s">
        <v>206</v>
      </c>
      <c r="R25" s="50" t="s">
        <v>206</v>
      </c>
      <c r="S25" s="50" t="s">
        <v>206</v>
      </c>
      <c r="T25" s="50" t="s">
        <v>5498</v>
      </c>
      <c r="U25" s="77" t="s">
        <v>362</v>
      </c>
      <c r="V25" s="50" t="s">
        <v>203</v>
      </c>
      <c r="W25" s="45" t="s">
        <v>10606</v>
      </c>
      <c r="X25" s="45" t="s">
        <v>206</v>
      </c>
      <c r="Y25" s="243" t="s">
        <v>206</v>
      </c>
      <c r="Z25" s="50" t="s">
        <v>13679</v>
      </c>
    </row>
    <row r="26" spans="1:26" ht="24" customHeight="1">
      <c r="A26" s="2146" t="s">
        <v>2020</v>
      </c>
      <c r="B26" s="46" t="s">
        <v>13680</v>
      </c>
      <c r="C26" s="50" t="s">
        <v>13681</v>
      </c>
      <c r="D26" s="49" t="s">
        <v>13682</v>
      </c>
      <c r="E26" s="46" t="s">
        <v>203</v>
      </c>
      <c r="F26" s="46" t="s">
        <v>28</v>
      </c>
      <c r="G26" s="46">
        <v>13</v>
      </c>
      <c r="H26" s="46" t="s">
        <v>206</v>
      </c>
      <c r="I26" s="297" t="s">
        <v>5341</v>
      </c>
      <c r="J26" s="46" t="s">
        <v>5789</v>
      </c>
      <c r="K26" s="46" t="s">
        <v>13683</v>
      </c>
      <c r="L26" s="93"/>
      <c r="M26" s="77" t="s">
        <v>203</v>
      </c>
      <c r="N26" s="50" t="s">
        <v>203</v>
      </c>
      <c r="O26" s="50" t="s">
        <v>206</v>
      </c>
      <c r="P26" s="50" t="s">
        <v>206</v>
      </c>
      <c r="Q26" s="297" t="s">
        <v>5794</v>
      </c>
      <c r="R26" s="23" t="s">
        <v>5795</v>
      </c>
      <c r="S26" s="50" t="s">
        <v>13684</v>
      </c>
      <c r="T26" s="50" t="s">
        <v>206</v>
      </c>
      <c r="U26" s="77" t="s">
        <v>203</v>
      </c>
      <c r="V26" s="50" t="s">
        <v>203</v>
      </c>
      <c r="W26" s="93" t="s">
        <v>206</v>
      </c>
      <c r="X26" s="45" t="s">
        <v>206</v>
      </c>
      <c r="Y26" s="243" t="s">
        <v>206</v>
      </c>
      <c r="Z26" s="93"/>
    </row>
    <row r="27" spans="1:26" ht="24" customHeight="1">
      <c r="A27" s="2148"/>
      <c r="B27" s="46" t="s">
        <v>13685</v>
      </c>
      <c r="C27" s="77" t="s">
        <v>13686</v>
      </c>
      <c r="D27" s="50" t="s">
        <v>13687</v>
      </c>
      <c r="E27" s="46" t="s">
        <v>203</v>
      </c>
      <c r="F27" s="46" t="s">
        <v>28</v>
      </c>
      <c r="G27" s="46">
        <v>13</v>
      </c>
      <c r="H27" s="46" t="s">
        <v>206</v>
      </c>
      <c r="I27" s="77" t="s">
        <v>5794</v>
      </c>
      <c r="J27" s="46" t="s">
        <v>13688</v>
      </c>
      <c r="K27" s="50" t="s">
        <v>13689</v>
      </c>
      <c r="L27" s="46" t="s">
        <v>13690</v>
      </c>
      <c r="M27" s="50" t="s">
        <v>203</v>
      </c>
      <c r="N27" s="50" t="s">
        <v>362</v>
      </c>
      <c r="O27" s="93" t="s">
        <v>13691</v>
      </c>
      <c r="P27" s="93" t="s">
        <v>13692</v>
      </c>
      <c r="Q27" s="297" t="s">
        <v>5794</v>
      </c>
      <c r="R27" s="157" t="s">
        <v>13693</v>
      </c>
      <c r="S27" s="157" t="s">
        <v>13694</v>
      </c>
      <c r="T27" s="157" t="s">
        <v>13695</v>
      </c>
      <c r="U27" s="185" t="s">
        <v>362</v>
      </c>
      <c r="V27" s="157" t="s">
        <v>203</v>
      </c>
      <c r="W27" s="470" t="s">
        <v>13696</v>
      </c>
      <c r="X27" s="185" t="s">
        <v>206</v>
      </c>
      <c r="Y27" s="243" t="s">
        <v>206</v>
      </c>
      <c r="Z27" s="93"/>
    </row>
    <row r="28" spans="1:26" ht="24" customHeight="1">
      <c r="A28" s="1469" t="s">
        <v>13697</v>
      </c>
      <c r="B28" s="324" t="s">
        <v>13698</v>
      </c>
      <c r="C28" s="185" t="s">
        <v>13699</v>
      </c>
      <c r="D28" s="1542" t="s">
        <v>13561</v>
      </c>
      <c r="E28" s="324" t="s">
        <v>203</v>
      </c>
      <c r="F28" s="324" t="s">
        <v>28</v>
      </c>
      <c r="G28" s="324">
        <v>13</v>
      </c>
      <c r="H28" s="324" t="s">
        <v>206</v>
      </c>
      <c r="I28" s="77" t="s">
        <v>5794</v>
      </c>
      <c r="J28" s="324" t="s">
        <v>13688</v>
      </c>
      <c r="K28" s="324" t="s">
        <v>13700</v>
      </c>
      <c r="L28" s="324" t="s">
        <v>13701</v>
      </c>
      <c r="M28" s="157" t="s">
        <v>362</v>
      </c>
      <c r="N28" s="157" t="s">
        <v>203</v>
      </c>
      <c r="O28" s="470" t="s">
        <v>13691</v>
      </c>
      <c r="P28" s="470" t="s">
        <v>13692</v>
      </c>
      <c r="Q28" s="297" t="s">
        <v>5794</v>
      </c>
      <c r="R28" s="157" t="s">
        <v>13693</v>
      </c>
      <c r="S28" s="157" t="s">
        <v>13702</v>
      </c>
      <c r="T28" s="157" t="s">
        <v>13703</v>
      </c>
      <c r="U28" s="185" t="s">
        <v>362</v>
      </c>
      <c r="V28" s="157" t="s">
        <v>203</v>
      </c>
      <c r="W28" s="470" t="s">
        <v>13704</v>
      </c>
      <c r="X28" s="185" t="s">
        <v>206</v>
      </c>
      <c r="Y28" s="243" t="s">
        <v>206</v>
      </c>
      <c r="Z28" s="50"/>
    </row>
    <row r="29" spans="1:26" ht="24" customHeight="1">
      <c r="A29" s="2142" t="s">
        <v>1222</v>
      </c>
      <c r="B29" s="351" t="s">
        <v>5805</v>
      </c>
      <c r="C29" s="46" t="s">
        <v>13705</v>
      </c>
      <c r="D29" s="50" t="s">
        <v>13565</v>
      </c>
      <c r="E29" s="46" t="s">
        <v>203</v>
      </c>
      <c r="F29" s="50" t="s">
        <v>12</v>
      </c>
      <c r="G29" s="324">
        <v>1</v>
      </c>
      <c r="H29" s="50" t="s">
        <v>206</v>
      </c>
      <c r="I29" s="1534"/>
      <c r="J29" s="319"/>
      <c r="K29" s="967"/>
      <c r="L29" s="319" t="s">
        <v>13678</v>
      </c>
      <c r="M29" s="77" t="s">
        <v>362</v>
      </c>
      <c r="N29" s="77" t="s">
        <v>362</v>
      </c>
      <c r="O29" s="1085"/>
      <c r="P29" s="967"/>
      <c r="Q29" s="50" t="s">
        <v>206</v>
      </c>
      <c r="R29" s="50" t="s">
        <v>206</v>
      </c>
      <c r="S29" s="50" t="s">
        <v>206</v>
      </c>
      <c r="T29" s="50" t="s">
        <v>5498</v>
      </c>
      <c r="U29" s="50" t="s">
        <v>362</v>
      </c>
      <c r="V29" s="50" t="s">
        <v>206</v>
      </c>
      <c r="W29" s="50" t="s">
        <v>10606</v>
      </c>
      <c r="X29" s="50" t="s">
        <v>206</v>
      </c>
      <c r="Y29" s="243" t="s">
        <v>206</v>
      </c>
      <c r="Z29" s="50" t="s">
        <v>13679</v>
      </c>
    </row>
    <row r="30" spans="1:26" ht="24" customHeight="1">
      <c r="A30" s="2142"/>
      <c r="B30" s="50" t="s">
        <v>13706</v>
      </c>
      <c r="C30" s="50" t="s">
        <v>13707</v>
      </c>
      <c r="D30" s="50" t="s">
        <v>13708</v>
      </c>
      <c r="E30" s="46" t="s">
        <v>203</v>
      </c>
      <c r="F30" s="50" t="s">
        <v>12</v>
      </c>
      <c r="G30" s="46">
        <v>1</v>
      </c>
      <c r="H30" s="50" t="s">
        <v>206</v>
      </c>
      <c r="I30" s="77" t="s">
        <v>5341</v>
      </c>
      <c r="J30" s="46" t="s">
        <v>5789</v>
      </c>
      <c r="K30" s="46" t="s">
        <v>13709</v>
      </c>
      <c r="L30" s="46"/>
      <c r="M30" s="77" t="s">
        <v>203</v>
      </c>
      <c r="N30" s="50" t="s">
        <v>203</v>
      </c>
      <c r="O30" s="50" t="s">
        <v>206</v>
      </c>
      <c r="P30" s="50" t="s">
        <v>206</v>
      </c>
      <c r="Q30" s="6" t="s">
        <v>206</v>
      </c>
      <c r="R30" s="6" t="s">
        <v>206</v>
      </c>
      <c r="S30" s="6" t="s">
        <v>206</v>
      </c>
      <c r="T30" s="6" t="s">
        <v>206</v>
      </c>
      <c r="U30" s="6" t="s">
        <v>206</v>
      </c>
      <c r="V30" s="6" t="s">
        <v>206</v>
      </c>
      <c r="W30" s="6" t="s">
        <v>206</v>
      </c>
      <c r="X30" s="15" t="s">
        <v>206</v>
      </c>
      <c r="Y30" s="6" t="s">
        <v>206</v>
      </c>
      <c r="Z30" s="149"/>
    </row>
    <row r="32" spans="1:26">
      <c r="B32" s="58"/>
      <c r="C32"/>
      <c r="D32" s="222"/>
    </row>
    <row r="33" spans="2:4">
      <c r="B33" s="58"/>
      <c r="C33"/>
      <c r="D33" s="222"/>
    </row>
    <row r="34" spans="2:4">
      <c r="B34" s="89"/>
      <c r="C34"/>
      <c r="D34" s="222"/>
    </row>
    <row r="35" spans="2:4">
      <c r="B35" s="89"/>
      <c r="C35"/>
      <c r="D35" s="222"/>
    </row>
    <row r="36" spans="2:4">
      <c r="B36" s="89"/>
      <c r="C36"/>
      <c r="D36" s="222"/>
    </row>
    <row r="37" spans="2:4">
      <c r="B37" s="89"/>
      <c r="C37"/>
      <c r="D37" s="222"/>
    </row>
    <row r="38" spans="2:4">
      <c r="D38" s="7"/>
    </row>
  </sheetData>
  <autoFilter ref="A3:AB30" xr:uid="{1BBB743B-19A6-46C9-93A6-F5245A300569}"/>
  <mergeCells count="9">
    <mergeCell ref="A29:A30"/>
    <mergeCell ref="A21:A25"/>
    <mergeCell ref="A26:A27"/>
    <mergeCell ref="J2:L2"/>
    <mergeCell ref="R2:T2"/>
    <mergeCell ref="A17:A18"/>
    <mergeCell ref="A19:A20"/>
    <mergeCell ref="A4:A5"/>
    <mergeCell ref="A6:A15"/>
  </mergeCells>
  <pageMargins left="0.7" right="0.7" top="0.75" bottom="0.75" header="0.3" footer="0.3"/>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F4414-49BA-46E7-8888-0A1780401115}">
  <dimension ref="A1:R31"/>
  <sheetViews>
    <sheetView workbookViewId="0">
      <pane ySplit="3" topLeftCell="A19" activePane="bottomLeft" state="frozen"/>
      <selection pane="bottomLeft" activeCell="B12" sqref="B12:B13"/>
    </sheetView>
  </sheetViews>
  <sheetFormatPr defaultRowHeight="15"/>
  <cols>
    <col min="1" max="1" width="28.5703125" customWidth="1"/>
    <col min="2" max="2" width="28.7109375" customWidth="1"/>
    <col min="3" max="3" width="36.5703125" customWidth="1"/>
    <col min="4" max="4" width="19.7109375" customWidth="1"/>
    <col min="5" max="5" width="16.5703125" customWidth="1"/>
    <col min="6" max="6" width="18.5703125" customWidth="1"/>
    <col min="7" max="7" width="14.42578125" customWidth="1"/>
    <col min="8" max="8" width="10.5703125" customWidth="1"/>
    <col min="9" max="9" width="18.140625" customWidth="1"/>
    <col min="10" max="10" width="25.5703125" customWidth="1"/>
    <col min="11" max="11" width="33.85546875" customWidth="1"/>
    <col min="12" max="12" width="41.85546875" customWidth="1"/>
    <col min="13" max="13" width="16" customWidth="1"/>
    <col min="14" max="14" width="25.42578125" customWidth="1"/>
    <col min="15" max="15" width="22" customWidth="1"/>
    <col min="16" max="16" width="23.7109375" customWidth="1"/>
    <col min="17" max="17" width="21.7109375" customWidth="1"/>
    <col min="18" max="18" width="54.85546875" customWidth="1"/>
  </cols>
  <sheetData>
    <row r="1" spans="1:18" ht="29.25" customHeight="1">
      <c r="A1" s="269" t="s">
        <v>13793</v>
      </c>
    </row>
    <row r="2" spans="1:18" ht="33.75" customHeight="1">
      <c r="A2" s="392"/>
      <c r="B2" s="52"/>
      <c r="C2" s="35"/>
      <c r="D2" s="85" t="s">
        <v>1076</v>
      </c>
      <c r="E2" s="907" t="s">
        <v>2241</v>
      </c>
      <c r="F2" s="907" t="s">
        <v>2242</v>
      </c>
      <c r="G2" s="908"/>
      <c r="H2" s="909" t="s">
        <v>3419</v>
      </c>
      <c r="I2" s="909"/>
      <c r="J2" s="2069" t="s">
        <v>12642</v>
      </c>
      <c r="K2" s="2069"/>
      <c r="L2" s="2069"/>
      <c r="M2" s="918" t="s">
        <v>2245</v>
      </c>
      <c r="N2" s="918" t="s">
        <v>2246</v>
      </c>
      <c r="O2" s="918" t="s">
        <v>2247</v>
      </c>
      <c r="P2" s="918" t="s">
        <v>2248</v>
      </c>
      <c r="Q2" s="1031" t="s">
        <v>2249</v>
      </c>
      <c r="R2" s="37"/>
    </row>
    <row r="3" spans="1:18" ht="45">
      <c r="A3" s="657" t="s">
        <v>1078</v>
      </c>
      <c r="B3" s="105" t="s">
        <v>1079</v>
      </c>
      <c r="C3" s="19" t="s">
        <v>1080</v>
      </c>
      <c r="D3" s="106" t="s">
        <v>1081</v>
      </c>
      <c r="E3" s="910" t="s">
        <v>2252</v>
      </c>
      <c r="F3" s="910" t="s">
        <v>2253</v>
      </c>
      <c r="G3" s="910" t="s">
        <v>2254</v>
      </c>
      <c r="H3" s="911" t="s">
        <v>2255</v>
      </c>
      <c r="I3" s="911" t="s">
        <v>4181</v>
      </c>
      <c r="J3" s="107" t="s">
        <v>12643</v>
      </c>
      <c r="K3" s="107" t="s">
        <v>12644</v>
      </c>
      <c r="L3" s="107" t="s">
        <v>1084</v>
      </c>
      <c r="M3" s="1031" t="s">
        <v>2257</v>
      </c>
      <c r="N3" s="1031" t="s">
        <v>2258</v>
      </c>
      <c r="O3" s="1031" t="s">
        <v>2259</v>
      </c>
      <c r="P3" s="1031" t="s">
        <v>2260</v>
      </c>
      <c r="Q3" s="1031" t="s">
        <v>2261</v>
      </c>
      <c r="R3" s="97" t="s">
        <v>1085</v>
      </c>
    </row>
    <row r="4" spans="1:18" ht="20.25" customHeight="1">
      <c r="A4" s="2276" t="s">
        <v>2003</v>
      </c>
      <c r="B4" s="472" t="s">
        <v>13794</v>
      </c>
      <c r="C4" s="162" t="s">
        <v>13795</v>
      </c>
      <c r="D4" s="472" t="s">
        <v>13796</v>
      </c>
      <c r="E4" s="178" t="s">
        <v>245</v>
      </c>
      <c r="F4" s="178" t="s">
        <v>10234</v>
      </c>
      <c r="G4" s="178">
        <v>45</v>
      </c>
      <c r="H4" s="178" t="s">
        <v>206</v>
      </c>
      <c r="I4" s="178" t="s">
        <v>13797</v>
      </c>
      <c r="J4" s="77" t="s">
        <v>13798</v>
      </c>
      <c r="K4" s="77" t="s">
        <v>13799</v>
      </c>
      <c r="L4" s="1435"/>
      <c r="M4" s="189" t="s">
        <v>203</v>
      </c>
      <c r="N4" s="795" t="s">
        <v>203</v>
      </c>
      <c r="O4" s="189" t="s">
        <v>206</v>
      </c>
      <c r="P4" s="189" t="s">
        <v>206</v>
      </c>
      <c r="Q4" s="189" t="s">
        <v>206</v>
      </c>
      <c r="R4" s="1444"/>
    </row>
    <row r="5" spans="1:18" ht="45">
      <c r="A5" s="2277"/>
      <c r="B5" s="472" t="s">
        <v>13800</v>
      </c>
      <c r="C5" s="162" t="s">
        <v>13801</v>
      </c>
      <c r="D5" s="472" t="s">
        <v>13796</v>
      </c>
      <c r="E5" s="178" t="s">
        <v>245</v>
      </c>
      <c r="F5" s="178" t="s">
        <v>28</v>
      </c>
      <c r="G5" s="178">
        <v>11</v>
      </c>
      <c r="H5" s="178" t="s">
        <v>206</v>
      </c>
      <c r="I5" s="178" t="s">
        <v>13797</v>
      </c>
      <c r="J5" s="77" t="s">
        <v>13798</v>
      </c>
      <c r="K5" s="77" t="s">
        <v>13802</v>
      </c>
      <c r="L5" s="1435"/>
      <c r="M5" s="189" t="s">
        <v>203</v>
      </c>
      <c r="N5" s="795" t="s">
        <v>203</v>
      </c>
      <c r="O5" s="189" t="s">
        <v>206</v>
      </c>
      <c r="P5" s="189" t="s">
        <v>206</v>
      </c>
      <c r="Q5" s="189" t="s">
        <v>206</v>
      </c>
      <c r="R5" s="1444"/>
    </row>
    <row r="6" spans="1:18" ht="20.25" customHeight="1">
      <c r="A6" s="2277"/>
      <c r="B6" s="17" t="s">
        <v>13803</v>
      </c>
      <c r="C6" s="184" t="s">
        <v>13804</v>
      </c>
      <c r="D6" s="178" t="s">
        <v>13687</v>
      </c>
      <c r="E6" s="184" t="s">
        <v>203</v>
      </c>
      <c r="F6" s="152" t="s">
        <v>28</v>
      </c>
      <c r="G6" s="152">
        <v>6</v>
      </c>
      <c r="H6" s="259" t="s">
        <v>206</v>
      </c>
      <c r="I6" s="17" t="s">
        <v>13797</v>
      </c>
      <c r="J6" s="17" t="s">
        <v>13798</v>
      </c>
      <c r="K6" s="17" t="s">
        <v>13805</v>
      </c>
      <c r="L6" s="94"/>
      <c r="M6" s="189" t="s">
        <v>203</v>
      </c>
      <c r="N6" s="795" t="s">
        <v>203</v>
      </c>
      <c r="O6" s="189" t="s">
        <v>206</v>
      </c>
      <c r="P6" s="189" t="s">
        <v>206</v>
      </c>
      <c r="Q6" s="189" t="s">
        <v>206</v>
      </c>
      <c r="R6" s="6"/>
    </row>
    <row r="7" spans="1:18" ht="20.25" customHeight="1">
      <c r="A7" s="2277"/>
      <c r="B7" s="77" t="s">
        <v>13806</v>
      </c>
      <c r="C7" s="208" t="s">
        <v>13807</v>
      </c>
      <c r="D7" s="50" t="s">
        <v>13687</v>
      </c>
      <c r="E7" s="184" t="s">
        <v>203</v>
      </c>
      <c r="F7" s="628" t="s">
        <v>12</v>
      </c>
      <c r="G7" s="77">
        <v>45</v>
      </c>
      <c r="H7" s="260" t="s">
        <v>206</v>
      </c>
      <c r="I7" s="289" t="s">
        <v>13797</v>
      </c>
      <c r="J7" s="365" t="s">
        <v>13808</v>
      </c>
      <c r="K7" s="137" t="s">
        <v>13809</v>
      </c>
      <c r="L7" s="98" t="s">
        <v>13810</v>
      </c>
      <c r="M7" s="189" t="s">
        <v>203</v>
      </c>
      <c r="N7" s="189" t="s">
        <v>362</v>
      </c>
      <c r="O7" s="189" t="s">
        <v>13811</v>
      </c>
      <c r="P7" s="189" t="s">
        <v>13812</v>
      </c>
      <c r="Q7" s="189" t="s">
        <v>206</v>
      </c>
      <c r="R7" s="1481"/>
    </row>
    <row r="8" spans="1:18" ht="20.25" customHeight="1">
      <c r="A8" s="2277"/>
      <c r="B8" s="77" t="s">
        <v>13813</v>
      </c>
      <c r="C8" s="208" t="s">
        <v>13814</v>
      </c>
      <c r="D8" s="50" t="s">
        <v>13687</v>
      </c>
      <c r="E8" s="184" t="s">
        <v>203</v>
      </c>
      <c r="F8" s="628" t="s">
        <v>12</v>
      </c>
      <c r="G8" s="77">
        <v>100</v>
      </c>
      <c r="H8" s="260" t="s">
        <v>206</v>
      </c>
      <c r="I8" s="260" t="s">
        <v>13797</v>
      </c>
      <c r="J8" s="149" t="s">
        <v>13808</v>
      </c>
      <c r="K8" s="290" t="s">
        <v>13815</v>
      </c>
      <c r="L8" s="98" t="s">
        <v>13810</v>
      </c>
      <c r="M8" s="189" t="s">
        <v>203</v>
      </c>
      <c r="N8" s="189" t="s">
        <v>362</v>
      </c>
      <c r="O8" s="189" t="s">
        <v>13816</v>
      </c>
      <c r="P8" s="189" t="s">
        <v>13812</v>
      </c>
      <c r="Q8" s="189" t="s">
        <v>206</v>
      </c>
      <c r="R8" s="1357"/>
    </row>
    <row r="9" spans="1:18" ht="20.25" customHeight="1">
      <c r="A9" s="2277"/>
      <c r="B9" s="472" t="s">
        <v>13817</v>
      </c>
      <c r="C9" s="109" t="s">
        <v>13818</v>
      </c>
      <c r="D9" s="178" t="s">
        <v>13565</v>
      </c>
      <c r="E9" s="178" t="s">
        <v>203</v>
      </c>
      <c r="F9" s="17" t="s">
        <v>28</v>
      </c>
      <c r="G9" s="17">
        <v>11</v>
      </c>
      <c r="H9" s="209" t="s">
        <v>206</v>
      </c>
      <c r="I9" s="209" t="s">
        <v>13797</v>
      </c>
      <c r="J9" s="944" t="s">
        <v>13808</v>
      </c>
      <c r="K9" s="109" t="s">
        <v>13819</v>
      </c>
      <c r="L9" s="109" t="s">
        <v>13810</v>
      </c>
      <c r="M9" s="189" t="s">
        <v>203</v>
      </c>
      <c r="N9" s="795" t="s">
        <v>362</v>
      </c>
      <c r="O9" s="189" t="s">
        <v>13820</v>
      </c>
      <c r="P9" s="189" t="s">
        <v>13812</v>
      </c>
      <c r="Q9" s="189" t="s">
        <v>206</v>
      </c>
      <c r="R9" s="1444"/>
    </row>
    <row r="10" spans="1:18" ht="20.25" customHeight="1">
      <c r="A10" s="2277"/>
      <c r="B10" s="77" t="s">
        <v>13626</v>
      </c>
      <c r="C10" s="491" t="s">
        <v>13821</v>
      </c>
      <c r="D10" s="157" t="s">
        <v>13687</v>
      </c>
      <c r="E10" s="17" t="s">
        <v>203</v>
      </c>
      <c r="F10" s="17" t="s">
        <v>28</v>
      </c>
      <c r="G10" s="17">
        <v>11</v>
      </c>
      <c r="H10" s="260" t="s">
        <v>206</v>
      </c>
      <c r="I10" s="260" t="s">
        <v>13797</v>
      </c>
      <c r="J10" s="149" t="s">
        <v>13822</v>
      </c>
      <c r="K10" s="259" t="s">
        <v>13823</v>
      </c>
      <c r="L10" s="98" t="s">
        <v>13824</v>
      </c>
      <c r="M10" s="798" t="s">
        <v>203</v>
      </c>
      <c r="N10" s="189" t="s">
        <v>362</v>
      </c>
      <c r="O10" s="189" t="s">
        <v>13825</v>
      </c>
      <c r="P10" s="189" t="s">
        <v>13826</v>
      </c>
      <c r="Q10" s="189" t="s">
        <v>206</v>
      </c>
      <c r="R10" s="1357"/>
    </row>
    <row r="11" spans="1:18" ht="20.25" customHeight="1">
      <c r="A11" s="2277"/>
      <c r="B11" s="520" t="s">
        <v>13634</v>
      </c>
      <c r="C11" s="18" t="s">
        <v>13827</v>
      </c>
      <c r="D11" s="50" t="s">
        <v>13687</v>
      </c>
      <c r="E11" s="77" t="s">
        <v>203</v>
      </c>
      <c r="F11" s="17" t="s">
        <v>28</v>
      </c>
      <c r="G11" s="17">
        <v>30</v>
      </c>
      <c r="H11" s="260" t="s">
        <v>206</v>
      </c>
      <c r="I11" s="260" t="s">
        <v>13797</v>
      </c>
      <c r="J11" s="149" t="s">
        <v>13822</v>
      </c>
      <c r="K11" s="260" t="s">
        <v>13828</v>
      </c>
      <c r="L11" s="98" t="s">
        <v>13824</v>
      </c>
      <c r="M11" s="189" t="s">
        <v>203</v>
      </c>
      <c r="N11" s="189" t="s">
        <v>362</v>
      </c>
      <c r="O11" s="189" t="s">
        <v>13829</v>
      </c>
      <c r="P11" s="189" t="s">
        <v>13826</v>
      </c>
      <c r="Q11" s="189" t="s">
        <v>206</v>
      </c>
      <c r="R11" s="1357"/>
    </row>
    <row r="12" spans="1:18" ht="20.25" customHeight="1">
      <c r="A12" s="2277"/>
      <c r="B12" s="472" t="s">
        <v>13830</v>
      </c>
      <c r="C12" s="17" t="s">
        <v>13831</v>
      </c>
      <c r="D12" s="50" t="s">
        <v>13565</v>
      </c>
      <c r="E12" s="50" t="s">
        <v>203</v>
      </c>
      <c r="F12" s="628" t="s">
        <v>12</v>
      </c>
      <c r="G12" s="17">
        <v>1</v>
      </c>
      <c r="H12" s="18" t="s">
        <v>206</v>
      </c>
      <c r="I12" s="209" t="s">
        <v>13797</v>
      </c>
      <c r="J12" s="211" t="s">
        <v>13798</v>
      </c>
      <c r="K12" s="150" t="s">
        <v>13832</v>
      </c>
      <c r="L12" s="150" t="s">
        <v>13833</v>
      </c>
      <c r="M12" s="189" t="s">
        <v>203</v>
      </c>
      <c r="N12" s="795" t="s">
        <v>203</v>
      </c>
      <c r="O12" s="189" t="s">
        <v>206</v>
      </c>
      <c r="P12" s="189" t="s">
        <v>206</v>
      </c>
      <c r="Q12" s="189" t="s">
        <v>206</v>
      </c>
      <c r="R12" s="16"/>
    </row>
    <row r="13" spans="1:18" ht="20.25" customHeight="1">
      <c r="A13" s="2278"/>
      <c r="B13" s="472" t="s">
        <v>13834</v>
      </c>
      <c r="C13" s="17" t="s">
        <v>13835</v>
      </c>
      <c r="D13" s="77" t="s">
        <v>13836</v>
      </c>
      <c r="E13" s="77" t="s">
        <v>203</v>
      </c>
      <c r="F13" s="628" t="s">
        <v>12</v>
      </c>
      <c r="G13" s="77">
        <v>50</v>
      </c>
      <c r="H13" s="150" t="s">
        <v>206</v>
      </c>
      <c r="I13" s="944" t="s">
        <v>13797</v>
      </c>
      <c r="J13" s="944" t="s">
        <v>13837</v>
      </c>
      <c r="K13" s="109" t="s">
        <v>13838</v>
      </c>
      <c r="L13" s="150" t="s">
        <v>13839</v>
      </c>
      <c r="M13" s="16" t="s">
        <v>203</v>
      </c>
      <c r="N13" s="6" t="s">
        <v>362</v>
      </c>
      <c r="O13" s="189" t="s">
        <v>13840</v>
      </c>
      <c r="P13" s="189" t="s">
        <v>13841</v>
      </c>
      <c r="Q13" s="189" t="s">
        <v>206</v>
      </c>
      <c r="R13" s="16"/>
    </row>
    <row r="14" spans="1:18" ht="20.25" customHeight="1">
      <c r="A14" s="156" t="s">
        <v>2006</v>
      </c>
      <c r="B14" s="472" t="s">
        <v>1108</v>
      </c>
      <c r="C14" s="51" t="s">
        <v>13842</v>
      </c>
      <c r="D14" s="1179" t="s">
        <v>13687</v>
      </c>
      <c r="E14" s="208" t="s">
        <v>203</v>
      </c>
      <c r="F14" s="6" t="s">
        <v>28</v>
      </c>
      <c r="G14" s="6">
        <v>9</v>
      </c>
      <c r="H14" s="15" t="s">
        <v>206</v>
      </c>
      <c r="I14" s="297" t="s">
        <v>2263</v>
      </c>
      <c r="J14" s="20" t="s">
        <v>3070</v>
      </c>
      <c r="K14" s="325" t="s">
        <v>1108</v>
      </c>
      <c r="L14" s="51"/>
      <c r="M14" s="51" t="s">
        <v>203</v>
      </c>
      <c r="N14" s="6" t="s">
        <v>362</v>
      </c>
      <c r="O14" s="470" t="s">
        <v>13843</v>
      </c>
      <c r="P14" s="470" t="s">
        <v>13844</v>
      </c>
      <c r="Q14" s="189" t="s">
        <v>206</v>
      </c>
      <c r="R14" s="16"/>
    </row>
    <row r="15" spans="1:18" ht="20.25" customHeight="1">
      <c r="A15" s="1" t="s">
        <v>2014</v>
      </c>
      <c r="B15" s="77" t="s">
        <v>12621</v>
      </c>
      <c r="C15" s="6" t="s">
        <v>13845</v>
      </c>
      <c r="D15" s="644" t="s">
        <v>13565</v>
      </c>
      <c r="E15" s="18" t="s">
        <v>203</v>
      </c>
      <c r="F15" s="628" t="s">
        <v>28</v>
      </c>
      <c r="G15" s="628">
        <v>11</v>
      </c>
      <c r="H15" s="628" t="s">
        <v>206</v>
      </c>
      <c r="I15" s="1089" t="s">
        <v>13797</v>
      </c>
      <c r="J15" s="28" t="s">
        <v>13798</v>
      </c>
      <c r="K15" s="6" t="s">
        <v>13846</v>
      </c>
      <c r="L15" s="6" t="s">
        <v>13847</v>
      </c>
      <c r="M15" s="189" t="s">
        <v>203</v>
      </c>
      <c r="N15" s="795" t="s">
        <v>203</v>
      </c>
      <c r="O15" s="189" t="s">
        <v>206</v>
      </c>
      <c r="P15" s="189" t="s">
        <v>206</v>
      </c>
      <c r="Q15" s="189" t="s">
        <v>206</v>
      </c>
      <c r="R15" s="6"/>
    </row>
    <row r="16" spans="1:18" ht="20.25" customHeight="1">
      <c r="A16" s="2106"/>
      <c r="B16" s="185" t="s">
        <v>12658</v>
      </c>
      <c r="C16" s="16" t="s">
        <v>13848</v>
      </c>
      <c r="D16" s="644" t="s">
        <v>13565</v>
      </c>
      <c r="E16" s="18" t="s">
        <v>203</v>
      </c>
      <c r="F16" s="628" t="s">
        <v>12</v>
      </c>
      <c r="G16" s="628">
        <v>100</v>
      </c>
      <c r="H16" s="628" t="s">
        <v>206</v>
      </c>
      <c r="I16" s="1074" t="s">
        <v>13797</v>
      </c>
      <c r="J16" s="325" t="s">
        <v>13849</v>
      </c>
      <c r="K16" s="51" t="s">
        <v>13850</v>
      </c>
      <c r="L16" s="51" t="s">
        <v>13851</v>
      </c>
      <c r="M16" s="51" t="s">
        <v>203</v>
      </c>
      <c r="N16" s="6" t="s">
        <v>362</v>
      </c>
      <c r="O16" s="51" t="s">
        <v>13852</v>
      </c>
      <c r="P16" s="51" t="s">
        <v>13853</v>
      </c>
      <c r="Q16" s="189" t="s">
        <v>206</v>
      </c>
      <c r="R16" s="16"/>
    </row>
    <row r="17" spans="1:18" ht="20.25" customHeight="1">
      <c r="A17" s="1" t="s">
        <v>2017</v>
      </c>
      <c r="B17" s="77" t="s">
        <v>13659</v>
      </c>
      <c r="C17" s="6" t="s">
        <v>13854</v>
      </c>
      <c r="D17" s="1179" t="s">
        <v>13565</v>
      </c>
      <c r="E17" s="18" t="s">
        <v>203</v>
      </c>
      <c r="F17" s="628" t="s">
        <v>2380</v>
      </c>
      <c r="G17" s="628">
        <v>8</v>
      </c>
      <c r="H17" s="1080" t="s">
        <v>206</v>
      </c>
      <c r="I17" s="1074" t="s">
        <v>13797</v>
      </c>
      <c r="J17" s="214" t="s">
        <v>13798</v>
      </c>
      <c r="K17" s="6" t="s">
        <v>13855</v>
      </c>
      <c r="L17" s="6" t="s">
        <v>13856</v>
      </c>
      <c r="M17" s="189" t="s">
        <v>203</v>
      </c>
      <c r="N17" s="795" t="s">
        <v>203</v>
      </c>
      <c r="O17" s="189" t="s">
        <v>206</v>
      </c>
      <c r="P17" s="189" t="s">
        <v>206</v>
      </c>
      <c r="Q17" s="189" t="s">
        <v>206</v>
      </c>
      <c r="R17" s="6"/>
    </row>
    <row r="18" spans="1:18" ht="20.25" customHeight="1">
      <c r="A18" s="1"/>
      <c r="B18" s="77" t="s">
        <v>13857</v>
      </c>
      <c r="C18" s="6" t="s">
        <v>13858</v>
      </c>
      <c r="D18" s="1179" t="s">
        <v>13565</v>
      </c>
      <c r="E18" s="18" t="s">
        <v>203</v>
      </c>
      <c r="F18" s="628" t="s">
        <v>2380</v>
      </c>
      <c r="G18" s="628">
        <v>8</v>
      </c>
      <c r="H18" s="1080" t="s">
        <v>206</v>
      </c>
      <c r="I18" s="1074" t="s">
        <v>13797</v>
      </c>
      <c r="J18" s="214" t="s">
        <v>13798</v>
      </c>
      <c r="K18" s="16" t="s">
        <v>13859</v>
      </c>
      <c r="L18" s="6" t="s">
        <v>13856</v>
      </c>
      <c r="M18" s="189" t="s">
        <v>203</v>
      </c>
      <c r="N18" s="795" t="s">
        <v>203</v>
      </c>
      <c r="O18" s="189" t="s">
        <v>206</v>
      </c>
      <c r="P18" s="189" t="s">
        <v>206</v>
      </c>
      <c r="Q18" s="189" t="s">
        <v>206</v>
      </c>
      <c r="R18" s="6"/>
    </row>
    <row r="19" spans="1:18" ht="20.25" customHeight="1">
      <c r="A19" s="1"/>
      <c r="B19" s="77" t="s">
        <v>13860</v>
      </c>
      <c r="C19" s="6" t="s">
        <v>13861</v>
      </c>
      <c r="D19" s="1179" t="s">
        <v>13565</v>
      </c>
      <c r="E19" s="18" t="s">
        <v>203</v>
      </c>
      <c r="F19" s="628" t="s">
        <v>2380</v>
      </c>
      <c r="G19" s="628">
        <v>8</v>
      </c>
      <c r="H19" s="1080" t="s">
        <v>206</v>
      </c>
      <c r="I19" s="1074" t="s">
        <v>13797</v>
      </c>
      <c r="J19" s="214" t="s">
        <v>13798</v>
      </c>
      <c r="K19" s="6" t="s">
        <v>13862</v>
      </c>
      <c r="L19" s="20" t="s">
        <v>13863</v>
      </c>
      <c r="M19" s="189" t="s">
        <v>203</v>
      </c>
      <c r="N19" s="795" t="s">
        <v>203</v>
      </c>
      <c r="O19" s="189" t="s">
        <v>206</v>
      </c>
      <c r="P19" s="189" t="s">
        <v>206</v>
      </c>
      <c r="Q19" s="189" t="s">
        <v>206</v>
      </c>
      <c r="R19" s="6"/>
    </row>
    <row r="20" spans="1:18" ht="20.25" customHeight="1">
      <c r="A20" s="1"/>
      <c r="B20" s="77" t="s">
        <v>13864</v>
      </c>
      <c r="C20" s="6" t="s">
        <v>13865</v>
      </c>
      <c r="D20" s="1179" t="s">
        <v>13565</v>
      </c>
      <c r="E20" s="18" t="s">
        <v>203</v>
      </c>
      <c r="F20" s="628" t="s">
        <v>2380</v>
      </c>
      <c r="G20" s="628">
        <v>8</v>
      </c>
      <c r="H20" s="1080" t="s">
        <v>206</v>
      </c>
      <c r="I20" s="1074" t="s">
        <v>13797</v>
      </c>
      <c r="J20" s="214" t="s">
        <v>13798</v>
      </c>
      <c r="K20" s="6" t="s">
        <v>13866</v>
      </c>
      <c r="L20" s="6" t="s">
        <v>13856</v>
      </c>
      <c r="M20" s="189" t="s">
        <v>203</v>
      </c>
      <c r="N20" s="795" t="s">
        <v>203</v>
      </c>
      <c r="O20" s="189" t="s">
        <v>206</v>
      </c>
      <c r="P20" s="189" t="s">
        <v>206</v>
      </c>
      <c r="Q20" s="189" t="s">
        <v>206</v>
      </c>
      <c r="R20" s="6"/>
    </row>
    <row r="21" spans="1:18" ht="20.25" customHeight="1">
      <c r="A21" s="1"/>
      <c r="B21" s="77" t="s">
        <v>13672</v>
      </c>
      <c r="C21" s="6" t="s">
        <v>13867</v>
      </c>
      <c r="D21" s="268" t="s">
        <v>13565</v>
      </c>
      <c r="E21" s="18" t="s">
        <v>203</v>
      </c>
      <c r="F21" s="875" t="s">
        <v>2380</v>
      </c>
      <c r="G21" s="875">
        <v>8</v>
      </c>
      <c r="H21" s="875" t="s">
        <v>206</v>
      </c>
      <c r="I21" s="1074" t="s">
        <v>13797</v>
      </c>
      <c r="J21" s="214" t="s">
        <v>13798</v>
      </c>
      <c r="K21" s="6" t="s">
        <v>13868</v>
      </c>
      <c r="L21" s="6"/>
      <c r="M21" s="189" t="s">
        <v>203</v>
      </c>
      <c r="N21" s="795" t="s">
        <v>203</v>
      </c>
      <c r="O21" s="189" t="s">
        <v>206</v>
      </c>
      <c r="P21" s="189" t="s">
        <v>206</v>
      </c>
      <c r="Q21" s="189" t="s">
        <v>206</v>
      </c>
      <c r="R21" s="627"/>
    </row>
    <row r="22" spans="1:18" ht="20.25" customHeight="1">
      <c r="A22" s="2106" t="s">
        <v>2020</v>
      </c>
      <c r="B22" s="77" t="s">
        <v>13680</v>
      </c>
      <c r="C22" s="17" t="s">
        <v>13869</v>
      </c>
      <c r="D22" s="963" t="s">
        <v>13575</v>
      </c>
      <c r="E22" s="18" t="s">
        <v>203</v>
      </c>
      <c r="F22" s="122" t="s">
        <v>28</v>
      </c>
      <c r="G22" s="122">
        <v>12</v>
      </c>
      <c r="H22" s="122">
        <v>2</v>
      </c>
      <c r="I22" s="209" t="s">
        <v>13797</v>
      </c>
      <c r="J22" s="713" t="s">
        <v>13798</v>
      </c>
      <c r="K22" s="150" t="s">
        <v>13870</v>
      </c>
      <c r="L22" s="243" t="s">
        <v>13871</v>
      </c>
      <c r="M22" s="189" t="s">
        <v>203</v>
      </c>
      <c r="N22" s="795" t="s">
        <v>203</v>
      </c>
      <c r="O22" s="189" t="s">
        <v>206</v>
      </c>
      <c r="P22" s="189" t="s">
        <v>206</v>
      </c>
      <c r="Q22" s="189" t="s">
        <v>206</v>
      </c>
      <c r="R22" s="6"/>
    </row>
    <row r="23" spans="1:18" ht="20.25" customHeight="1">
      <c r="A23" s="2107"/>
      <c r="B23" s="185" t="s">
        <v>13685</v>
      </c>
      <c r="C23" s="150" t="s">
        <v>13872</v>
      </c>
      <c r="D23" s="963" t="s">
        <v>13544</v>
      </c>
      <c r="E23" s="18" t="s">
        <v>203</v>
      </c>
      <c r="F23" s="122" t="s">
        <v>28</v>
      </c>
      <c r="G23" s="122">
        <v>12</v>
      </c>
      <c r="H23" s="122">
        <v>2</v>
      </c>
      <c r="I23" s="18" t="s">
        <v>13797</v>
      </c>
      <c r="J23" s="713" t="s">
        <v>13798</v>
      </c>
      <c r="K23" s="150" t="s">
        <v>13873</v>
      </c>
      <c r="L23" s="16" t="s">
        <v>13874</v>
      </c>
      <c r="M23" s="189" t="s">
        <v>203</v>
      </c>
      <c r="N23" s="795" t="s">
        <v>203</v>
      </c>
      <c r="O23" s="189" t="s">
        <v>206</v>
      </c>
      <c r="P23" s="189" t="s">
        <v>206</v>
      </c>
      <c r="Q23" s="189" t="s">
        <v>206</v>
      </c>
      <c r="R23" s="48"/>
    </row>
    <row r="24" spans="1:18" ht="20.25" customHeight="1">
      <c r="A24" s="2108"/>
      <c r="B24" s="472" t="s">
        <v>13875</v>
      </c>
      <c r="C24" s="150" t="s">
        <v>13876</v>
      </c>
      <c r="D24" s="963" t="s">
        <v>13877</v>
      </c>
      <c r="E24" s="18" t="s">
        <v>203</v>
      </c>
      <c r="F24" s="1456" t="s">
        <v>12</v>
      </c>
      <c r="G24" s="1457">
        <v>30</v>
      </c>
      <c r="H24" s="827" t="s">
        <v>206</v>
      </c>
      <c r="I24" s="18" t="s">
        <v>13797</v>
      </c>
      <c r="J24" s="713" t="s">
        <v>13798</v>
      </c>
      <c r="K24" s="150" t="s">
        <v>13878</v>
      </c>
      <c r="L24" s="51" t="s">
        <v>13879</v>
      </c>
      <c r="M24" s="51" t="s">
        <v>362</v>
      </c>
      <c r="N24" s="16" t="s">
        <v>203</v>
      </c>
      <c r="O24" s="325" t="s">
        <v>13880</v>
      </c>
      <c r="P24" s="48" t="s">
        <v>206</v>
      </c>
      <c r="Q24" s="189" t="s">
        <v>206</v>
      </c>
      <c r="R24" s="48"/>
    </row>
    <row r="25" spans="1:18" ht="20.25" customHeight="1">
      <c r="A25" s="153" t="s">
        <v>2026</v>
      </c>
      <c r="B25" s="472" t="s">
        <v>13881</v>
      </c>
      <c r="C25" s="109" t="s">
        <v>13882</v>
      </c>
      <c r="D25" s="178" t="s">
        <v>13565</v>
      </c>
      <c r="E25" s="18" t="s">
        <v>203</v>
      </c>
      <c r="F25" s="1458" t="s">
        <v>12</v>
      </c>
      <c r="G25" s="18">
        <v>1</v>
      </c>
      <c r="H25" s="703" t="s">
        <v>206</v>
      </c>
      <c r="I25" s="18" t="s">
        <v>13797</v>
      </c>
      <c r="J25" s="214" t="s">
        <v>13798</v>
      </c>
      <c r="K25" s="51" t="s">
        <v>13883</v>
      </c>
      <c r="L25" s="51" t="s">
        <v>13884</v>
      </c>
      <c r="M25" s="51" t="s">
        <v>362</v>
      </c>
      <c r="N25" s="6" t="s">
        <v>203</v>
      </c>
      <c r="O25" s="51" t="s">
        <v>13885</v>
      </c>
      <c r="P25" s="51" t="s">
        <v>206</v>
      </c>
      <c r="Q25" s="189" t="s">
        <v>206</v>
      </c>
      <c r="R25" s="16"/>
    </row>
    <row r="26" spans="1:18" ht="20.25" customHeight="1">
      <c r="A26" s="2106" t="s">
        <v>13886</v>
      </c>
      <c r="B26" s="275" t="s">
        <v>13887</v>
      </c>
      <c r="C26" s="17" t="s">
        <v>13888</v>
      </c>
      <c r="D26" s="162" t="s">
        <v>13796</v>
      </c>
      <c r="E26" s="18" t="s">
        <v>203</v>
      </c>
      <c r="F26" s="18" t="s">
        <v>28</v>
      </c>
      <c r="G26" s="18">
        <v>10</v>
      </c>
      <c r="H26" s="18" t="s">
        <v>206</v>
      </c>
      <c r="I26" s="18" t="s">
        <v>206</v>
      </c>
      <c r="J26" s="170"/>
      <c r="K26" s="170"/>
      <c r="L26" s="1083"/>
      <c r="M26" s="6" t="s">
        <v>203</v>
      </c>
      <c r="N26" s="110" t="s">
        <v>362</v>
      </c>
      <c r="O26" s="170"/>
      <c r="P26" s="170"/>
      <c r="Q26" s="189" t="s">
        <v>206</v>
      </c>
      <c r="R26" s="6" t="s">
        <v>13889</v>
      </c>
    </row>
    <row r="27" spans="1:18" ht="20.25" customHeight="1">
      <c r="A27" s="2107"/>
      <c r="B27" s="109" t="s">
        <v>13890</v>
      </c>
      <c r="C27" s="209" t="s">
        <v>13891</v>
      </c>
      <c r="D27" s="162" t="s">
        <v>13796</v>
      </c>
      <c r="E27" s="18" t="s">
        <v>203</v>
      </c>
      <c r="F27" s="18" t="s">
        <v>28</v>
      </c>
      <c r="G27" s="18">
        <v>10</v>
      </c>
      <c r="H27" s="18" t="s">
        <v>206</v>
      </c>
      <c r="I27" s="18" t="s">
        <v>13797</v>
      </c>
      <c r="J27" s="18" t="s">
        <v>13798</v>
      </c>
      <c r="K27" s="20" t="s">
        <v>13892</v>
      </c>
      <c r="L27" s="587"/>
      <c r="M27" s="6" t="s">
        <v>203</v>
      </c>
      <c r="N27" s="48" t="s">
        <v>203</v>
      </c>
      <c r="O27" s="189" t="s">
        <v>206</v>
      </c>
      <c r="P27" s="189" t="s">
        <v>206</v>
      </c>
      <c r="Q27" s="189" t="s">
        <v>206</v>
      </c>
      <c r="R27" s="16"/>
    </row>
    <row r="28" spans="1:18" ht="20.25" customHeight="1">
      <c r="A28" s="2107"/>
      <c r="B28" s="109" t="s">
        <v>13893</v>
      </c>
      <c r="C28" s="209" t="s">
        <v>13894</v>
      </c>
      <c r="D28" s="162" t="s">
        <v>13796</v>
      </c>
      <c r="E28" s="18" t="s">
        <v>203</v>
      </c>
      <c r="F28" s="1456" t="s">
        <v>12</v>
      </c>
      <c r="G28" s="18">
        <v>250</v>
      </c>
      <c r="H28" s="18" t="s">
        <v>206</v>
      </c>
      <c r="I28" s="18" t="s">
        <v>13797</v>
      </c>
      <c r="J28" s="18" t="s">
        <v>13895</v>
      </c>
      <c r="K28" s="20" t="s">
        <v>13896</v>
      </c>
      <c r="L28" s="587" t="s">
        <v>13897</v>
      </c>
      <c r="M28" s="6" t="s">
        <v>203</v>
      </c>
      <c r="N28" s="48" t="s">
        <v>362</v>
      </c>
      <c r="O28" s="20"/>
      <c r="P28" s="20"/>
      <c r="Q28" s="189" t="s">
        <v>206</v>
      </c>
      <c r="R28" s="16"/>
    </row>
    <row r="29" spans="1:18" ht="20.25" customHeight="1">
      <c r="A29" s="2107"/>
      <c r="B29" s="109" t="s">
        <v>13898</v>
      </c>
      <c r="C29" s="209" t="s">
        <v>13899</v>
      </c>
      <c r="D29" s="162" t="s">
        <v>13796</v>
      </c>
      <c r="E29" s="18" t="s">
        <v>203</v>
      </c>
      <c r="F29" s="18" t="s">
        <v>28</v>
      </c>
      <c r="G29" s="18">
        <v>10</v>
      </c>
      <c r="H29" s="18" t="s">
        <v>206</v>
      </c>
      <c r="I29" s="18" t="s">
        <v>13797</v>
      </c>
      <c r="J29" s="18" t="s">
        <v>13895</v>
      </c>
      <c r="K29" s="208" t="s">
        <v>13900</v>
      </c>
      <c r="L29" s="208" t="s">
        <v>13901</v>
      </c>
      <c r="M29" s="231" t="s">
        <v>203</v>
      </c>
      <c r="N29" s="16" t="s">
        <v>362</v>
      </c>
      <c r="O29" s="20"/>
      <c r="P29" s="20"/>
      <c r="Q29" s="189" t="s">
        <v>206</v>
      </c>
      <c r="R29" s="16"/>
    </row>
    <row r="30" spans="1:18" ht="20.25" customHeight="1">
      <c r="A30" s="2107"/>
      <c r="B30" s="109" t="s">
        <v>13902</v>
      </c>
      <c r="C30" s="209" t="s">
        <v>13903</v>
      </c>
      <c r="D30" s="162" t="s">
        <v>13796</v>
      </c>
      <c r="E30" s="18" t="s">
        <v>203</v>
      </c>
      <c r="F30" s="1456" t="s">
        <v>12</v>
      </c>
      <c r="G30" s="18">
        <v>250</v>
      </c>
      <c r="H30" s="18" t="s">
        <v>206</v>
      </c>
      <c r="I30" s="18" t="s">
        <v>13797</v>
      </c>
      <c r="J30" s="18" t="s">
        <v>13895</v>
      </c>
      <c r="K30" s="327" t="s">
        <v>13904</v>
      </c>
      <c r="L30" s="51" t="s">
        <v>13905</v>
      </c>
      <c r="M30" s="16" t="s">
        <v>203</v>
      </c>
      <c r="N30" s="16" t="s">
        <v>362</v>
      </c>
      <c r="O30" s="20"/>
      <c r="P30" s="20"/>
      <c r="Q30" s="189" t="s">
        <v>206</v>
      </c>
      <c r="R30" s="16"/>
    </row>
    <row r="31" spans="1:18" ht="20.25" customHeight="1">
      <c r="A31" s="2216"/>
      <c r="B31" s="18" t="s">
        <v>13906</v>
      </c>
      <c r="C31" s="209" t="s">
        <v>13907</v>
      </c>
      <c r="D31" s="162" t="s">
        <v>13796</v>
      </c>
      <c r="E31" s="18" t="s">
        <v>203</v>
      </c>
      <c r="F31" s="1456" t="s">
        <v>12</v>
      </c>
      <c r="G31" s="18">
        <v>10</v>
      </c>
      <c r="H31" s="18" t="s">
        <v>206</v>
      </c>
      <c r="I31" s="18" t="s">
        <v>13797</v>
      </c>
      <c r="J31" s="208" t="s">
        <v>13895</v>
      </c>
      <c r="K31" s="18" t="s">
        <v>13908</v>
      </c>
      <c r="L31" s="20" t="s">
        <v>13909</v>
      </c>
      <c r="M31" s="110" t="s">
        <v>203</v>
      </c>
      <c r="N31" s="48" t="s">
        <v>362</v>
      </c>
      <c r="O31" s="20"/>
      <c r="P31" s="20"/>
      <c r="Q31" s="189" t="s">
        <v>206</v>
      </c>
      <c r="R31" s="16"/>
    </row>
  </sheetData>
  <autoFilter ref="A3:R3" xr:uid="{B59F4414-49BA-46E7-8888-0A1780401115}"/>
  <mergeCells count="6">
    <mergeCell ref="A26:A31"/>
    <mergeCell ref="J2:L2"/>
    <mergeCell ref="A15:A16"/>
    <mergeCell ref="A17:A21"/>
    <mergeCell ref="A22:A24"/>
    <mergeCell ref="A4:A13"/>
  </mergeCells>
  <conditionalFormatting sqref="B32:B1048576 B1:B26">
    <cfRule type="duplicateValues" dxfId="47" priority="2"/>
  </conditionalFormatting>
  <pageMargins left="0.7" right="0.7" top="0.75" bottom="0.75" header="0.3" footer="0.3"/>
  <legacyDrawing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B127-D941-4E6E-810D-3AF9B2736627}">
  <dimension ref="A1:B13"/>
  <sheetViews>
    <sheetView workbookViewId="0">
      <selection activeCell="A3" sqref="A3:A13"/>
    </sheetView>
  </sheetViews>
  <sheetFormatPr defaultRowHeight="15"/>
  <cols>
    <col min="1" max="1" width="23.5703125" customWidth="1"/>
    <col min="2" max="2" width="47.28515625" customWidth="1"/>
  </cols>
  <sheetData>
    <row r="1" spans="1:2">
      <c r="A1" s="1354" t="s">
        <v>492</v>
      </c>
    </row>
    <row r="2" spans="1:2">
      <c r="A2" s="6" t="s">
        <v>2003</v>
      </c>
    </row>
    <row r="3" spans="1:2">
      <c r="A3" s="1346" t="s">
        <v>2006</v>
      </c>
      <c r="B3" s="1324" t="s">
        <v>13910</v>
      </c>
    </row>
    <row r="4" spans="1:2" ht="15" customHeight="1">
      <c r="A4" s="1343" t="s">
        <v>2009</v>
      </c>
    </row>
    <row r="5" spans="1:2">
      <c r="A5" s="1344"/>
    </row>
    <row r="6" spans="1:2">
      <c r="A6" s="1345" t="s">
        <v>1984</v>
      </c>
    </row>
    <row r="7" spans="1:2">
      <c r="A7" s="1003" t="s">
        <v>2014</v>
      </c>
    </row>
    <row r="8" spans="1:2">
      <c r="A8" s="1003" t="s">
        <v>2017</v>
      </c>
    </row>
    <row r="9" spans="1:2" ht="15.75" customHeight="1">
      <c r="A9" s="1003" t="s">
        <v>2020</v>
      </c>
    </row>
    <row r="10" spans="1:2" ht="15.75" customHeight="1">
      <c r="A10" s="792" t="s">
        <v>2023</v>
      </c>
    </row>
    <row r="11" spans="1:2" ht="15.75" customHeight="1">
      <c r="A11" s="1003" t="s">
        <v>2026</v>
      </c>
    </row>
    <row r="12" spans="1:2">
      <c r="A12" s="1355" t="s">
        <v>1093</v>
      </c>
    </row>
    <row r="13" spans="1:2">
      <c r="A13" s="1352" t="s">
        <v>13886</v>
      </c>
    </row>
  </sheetData>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AD8BD-832D-4FF4-B7C0-1226B245B677}">
  <sheetPr>
    <tabColor rgb="FFFF0000"/>
  </sheetPr>
  <dimension ref="A2:T36"/>
  <sheetViews>
    <sheetView topLeftCell="A15" workbookViewId="0">
      <selection activeCell="F36" sqref="F36:H36"/>
    </sheetView>
  </sheetViews>
  <sheetFormatPr defaultRowHeight="15"/>
  <cols>
    <col min="1" max="3" width="37" customWidth="1"/>
    <col min="4" max="4" width="38.28515625" customWidth="1"/>
    <col min="5" max="6" width="16" customWidth="1"/>
    <col min="7" max="7" width="15" customWidth="1"/>
    <col min="8" max="8" width="16.5703125" customWidth="1"/>
    <col min="9" max="9" width="31.5703125" customWidth="1"/>
    <col min="10" max="11" width="37" customWidth="1"/>
    <col min="12" max="12" width="41.28515625" customWidth="1"/>
    <col min="13" max="17" width="24" customWidth="1"/>
    <col min="18" max="18" width="37" customWidth="1"/>
  </cols>
  <sheetData>
    <row r="2" spans="1:20" ht="26.25" customHeight="1">
      <c r="A2" s="392"/>
      <c r="B2" s="52"/>
      <c r="C2" s="52"/>
      <c r="D2" s="85" t="s">
        <v>1076</v>
      </c>
      <c r="E2" s="907" t="s">
        <v>2241</v>
      </c>
      <c r="F2" s="907" t="s">
        <v>2242</v>
      </c>
      <c r="G2" s="908"/>
      <c r="H2" s="909" t="s">
        <v>3419</v>
      </c>
      <c r="I2" s="909"/>
      <c r="J2" s="2069" t="s">
        <v>12642</v>
      </c>
      <c r="K2" s="2069"/>
      <c r="L2" s="2069"/>
      <c r="M2" s="918" t="s">
        <v>2245</v>
      </c>
      <c r="N2" s="918" t="s">
        <v>2246</v>
      </c>
      <c r="O2" s="918" t="s">
        <v>2247</v>
      </c>
      <c r="P2" s="918" t="s">
        <v>2248</v>
      </c>
      <c r="Q2" s="918" t="s">
        <v>2249</v>
      </c>
      <c r="R2" s="37"/>
      <c r="S2" s="7"/>
      <c r="T2" s="7"/>
    </row>
    <row r="3" spans="1:20" ht="30">
      <c r="A3" s="393" t="s">
        <v>1078</v>
      </c>
      <c r="B3" s="36" t="s">
        <v>1079</v>
      </c>
      <c r="C3" s="105" t="s">
        <v>1080</v>
      </c>
      <c r="D3" s="86" t="s">
        <v>1081</v>
      </c>
      <c r="E3" s="910" t="s">
        <v>2252</v>
      </c>
      <c r="F3" s="910" t="s">
        <v>2253</v>
      </c>
      <c r="G3" s="910" t="s">
        <v>2254</v>
      </c>
      <c r="H3" s="911" t="s">
        <v>2255</v>
      </c>
      <c r="I3" s="911" t="s">
        <v>4181</v>
      </c>
      <c r="J3" s="107" t="s">
        <v>1082</v>
      </c>
      <c r="K3" s="107" t="s">
        <v>1083</v>
      </c>
      <c r="L3" s="107" t="s">
        <v>1084</v>
      </c>
      <c r="M3" s="918" t="s">
        <v>2257</v>
      </c>
      <c r="N3" s="918" t="s">
        <v>2258</v>
      </c>
      <c r="O3" s="918" t="s">
        <v>2259</v>
      </c>
      <c r="P3" s="918" t="s">
        <v>2260</v>
      </c>
      <c r="Q3" s="1031" t="s">
        <v>2261</v>
      </c>
      <c r="R3" s="37" t="s">
        <v>1085</v>
      </c>
      <c r="S3" s="53"/>
      <c r="T3" s="53"/>
    </row>
    <row r="4" spans="1:20" ht="19.5" customHeight="1">
      <c r="A4" s="2197" t="s">
        <v>13911</v>
      </c>
      <c r="B4" s="706" t="s">
        <v>13912</v>
      </c>
      <c r="C4" s="17" t="s">
        <v>13913</v>
      </c>
      <c r="D4" s="149" t="s">
        <v>13914</v>
      </c>
      <c r="E4" s="77" t="s">
        <v>245</v>
      </c>
      <c r="F4" s="1420" t="s">
        <v>28</v>
      </c>
      <c r="G4" s="1420">
        <v>11</v>
      </c>
      <c r="H4" s="1421" t="s">
        <v>206</v>
      </c>
      <c r="I4" s="18" t="s">
        <v>13797</v>
      </c>
      <c r="J4" s="18" t="s">
        <v>843</v>
      </c>
      <c r="K4" s="17" t="s">
        <v>13915</v>
      </c>
      <c r="L4" s="17"/>
      <c r="M4" s="1077" t="s">
        <v>203</v>
      </c>
      <c r="N4" s="1077" t="s">
        <v>203</v>
      </c>
      <c r="O4" s="499" t="s">
        <v>206</v>
      </c>
      <c r="P4" s="499" t="s">
        <v>206</v>
      </c>
      <c r="Q4" s="499" t="s">
        <v>206</v>
      </c>
      <c r="R4" s="109"/>
      <c r="S4" s="7"/>
      <c r="T4" s="7"/>
    </row>
    <row r="5" spans="1:20" ht="19.5" customHeight="1">
      <c r="A5" s="2153"/>
      <c r="B5" s="1419" t="s">
        <v>13916</v>
      </c>
      <c r="C5" s="150" t="s">
        <v>13917</v>
      </c>
      <c r="D5" s="149" t="s">
        <v>13914</v>
      </c>
      <c r="E5" s="1420" t="s">
        <v>245</v>
      </c>
      <c r="F5" s="1420" t="s">
        <v>13918</v>
      </c>
      <c r="G5" s="1420">
        <v>11</v>
      </c>
      <c r="H5" s="1421" t="s">
        <v>206</v>
      </c>
      <c r="I5" s="18" t="s">
        <v>13797</v>
      </c>
      <c r="J5" s="18" t="s">
        <v>843</v>
      </c>
      <c r="K5" s="17" t="s">
        <v>13919</v>
      </c>
      <c r="L5" s="17"/>
      <c r="M5" s="1077" t="s">
        <v>203</v>
      </c>
      <c r="N5" s="1077" t="s">
        <v>203</v>
      </c>
      <c r="O5" s="499" t="s">
        <v>206</v>
      </c>
      <c r="P5" s="499" t="s">
        <v>206</v>
      </c>
      <c r="Q5" s="499" t="s">
        <v>206</v>
      </c>
      <c r="R5" s="109"/>
      <c r="S5" s="7"/>
      <c r="T5" s="7"/>
    </row>
    <row r="6" spans="1:20" ht="19.5" customHeight="1">
      <c r="A6" s="2153"/>
      <c r="B6" s="239" t="s">
        <v>13920</v>
      </c>
      <c r="C6" s="150" t="s">
        <v>13921</v>
      </c>
      <c r="D6" s="149" t="s">
        <v>13914</v>
      </c>
      <c r="E6" s="1420" t="s">
        <v>203</v>
      </c>
      <c r="F6" s="1420" t="s">
        <v>24</v>
      </c>
      <c r="G6" s="1420">
        <v>18</v>
      </c>
      <c r="H6" s="1421" t="s">
        <v>206</v>
      </c>
      <c r="I6" s="18" t="s">
        <v>13797</v>
      </c>
      <c r="J6" s="18" t="s">
        <v>843</v>
      </c>
      <c r="K6" s="17" t="s">
        <v>13922</v>
      </c>
      <c r="L6" s="17"/>
      <c r="M6" s="1077" t="s">
        <v>203</v>
      </c>
      <c r="N6" s="1077" t="s">
        <v>203</v>
      </c>
      <c r="O6" s="499" t="s">
        <v>206</v>
      </c>
      <c r="P6" s="499" t="s">
        <v>206</v>
      </c>
      <c r="Q6" s="499" t="s">
        <v>206</v>
      </c>
      <c r="R6" s="109"/>
      <c r="S6" s="7"/>
      <c r="T6" s="7"/>
    </row>
    <row r="7" spans="1:20" ht="19.5" customHeight="1">
      <c r="A7" s="2153"/>
      <c r="B7" s="17" t="s">
        <v>13923</v>
      </c>
      <c r="C7" s="211" t="s">
        <v>13924</v>
      </c>
      <c r="D7" s="149" t="s">
        <v>13914</v>
      </c>
      <c r="E7" s="1420" t="s">
        <v>203</v>
      </c>
      <c r="F7" s="1420" t="s">
        <v>28</v>
      </c>
      <c r="G7" s="1420">
        <v>11</v>
      </c>
      <c r="H7" s="1421" t="s">
        <v>206</v>
      </c>
      <c r="I7" s="18" t="s">
        <v>13797</v>
      </c>
      <c r="J7" s="18" t="s">
        <v>843</v>
      </c>
      <c r="K7" s="17" t="s">
        <v>13925</v>
      </c>
      <c r="L7" s="17"/>
      <c r="M7" s="1077" t="s">
        <v>203</v>
      </c>
      <c r="N7" s="1077" t="s">
        <v>203</v>
      </c>
      <c r="O7" s="499" t="s">
        <v>206</v>
      </c>
      <c r="P7" s="499" t="s">
        <v>206</v>
      </c>
      <c r="Q7" s="499" t="s">
        <v>206</v>
      </c>
      <c r="R7" s="109"/>
      <c r="S7" s="7"/>
      <c r="T7" s="7"/>
    </row>
    <row r="8" spans="1:20" ht="19.5" customHeight="1">
      <c r="A8" s="2153"/>
      <c r="B8" s="17" t="s">
        <v>13926</v>
      </c>
      <c r="C8" s="94" t="s">
        <v>13927</v>
      </c>
      <c r="D8" s="149" t="s">
        <v>13914</v>
      </c>
      <c r="E8" s="1420" t="s">
        <v>203</v>
      </c>
      <c r="F8" s="1420" t="s">
        <v>10234</v>
      </c>
      <c r="G8" s="1420">
        <v>15</v>
      </c>
      <c r="H8" s="1421" t="s">
        <v>206</v>
      </c>
      <c r="I8" s="18" t="s">
        <v>13797</v>
      </c>
      <c r="J8" s="18" t="s">
        <v>13928</v>
      </c>
      <c r="K8" s="17" t="s">
        <v>13929</v>
      </c>
      <c r="L8" s="18" t="s">
        <v>13930</v>
      </c>
      <c r="M8" s="1077" t="s">
        <v>362</v>
      </c>
      <c r="N8" s="1077" t="s">
        <v>203</v>
      </c>
      <c r="O8" s="499" t="s">
        <v>13931</v>
      </c>
      <c r="P8" s="499" t="s">
        <v>13930</v>
      </c>
      <c r="Q8" s="499" t="s">
        <v>206</v>
      </c>
      <c r="R8" s="109"/>
      <c r="S8" s="7"/>
      <c r="T8" s="7"/>
    </row>
    <row r="9" spans="1:20" ht="19.5" customHeight="1">
      <c r="A9" s="2153"/>
      <c r="B9" s="17" t="s">
        <v>13932</v>
      </c>
      <c r="C9" s="94" t="s">
        <v>13933</v>
      </c>
      <c r="D9" s="149" t="s">
        <v>13914</v>
      </c>
      <c r="E9" s="1420" t="s">
        <v>203</v>
      </c>
      <c r="F9" s="1420" t="s">
        <v>10234</v>
      </c>
      <c r="G9" s="1420">
        <v>250</v>
      </c>
      <c r="H9" s="1421" t="s">
        <v>206</v>
      </c>
      <c r="I9" s="18" t="s">
        <v>13797</v>
      </c>
      <c r="J9" s="18" t="s">
        <v>843</v>
      </c>
      <c r="K9" s="201" t="s">
        <v>13934</v>
      </c>
      <c r="L9" s="17"/>
      <c r="M9" s="1077" t="s">
        <v>203</v>
      </c>
      <c r="N9" s="1077" t="s">
        <v>203</v>
      </c>
      <c r="O9" s="499" t="s">
        <v>206</v>
      </c>
      <c r="P9" s="499" t="s">
        <v>206</v>
      </c>
      <c r="Q9" s="499" t="s">
        <v>206</v>
      </c>
      <c r="R9" s="109"/>
      <c r="S9" s="7"/>
      <c r="T9" s="7"/>
    </row>
    <row r="10" spans="1:20" ht="19.5" customHeight="1">
      <c r="A10" s="2198"/>
      <c r="B10" s="17" t="s">
        <v>1091</v>
      </c>
      <c r="C10" s="94"/>
      <c r="D10" s="149"/>
      <c r="E10" s="1420"/>
      <c r="F10" s="1420"/>
      <c r="G10" s="1420"/>
      <c r="H10" s="1421"/>
      <c r="I10" s="18"/>
      <c r="J10" s="18"/>
      <c r="K10" s="201"/>
      <c r="L10" s="17"/>
      <c r="M10" s="1077"/>
      <c r="N10" s="1077"/>
      <c r="O10" s="499"/>
      <c r="P10" s="499"/>
      <c r="Q10" s="499"/>
      <c r="R10" s="109"/>
      <c r="S10" s="7"/>
      <c r="T10" s="7"/>
    </row>
    <row r="11" spans="1:20" ht="19.5" customHeight="1">
      <c r="A11" s="2197" t="s">
        <v>1112</v>
      </c>
      <c r="B11" s="1479" t="s">
        <v>10871</v>
      </c>
      <c r="C11" s="94" t="s">
        <v>13935</v>
      </c>
      <c r="D11" s="149" t="s">
        <v>13914</v>
      </c>
      <c r="E11" s="1420" t="s">
        <v>203</v>
      </c>
      <c r="F11" s="1420" t="s">
        <v>2380</v>
      </c>
      <c r="G11" s="1420" t="s">
        <v>206</v>
      </c>
      <c r="H11" s="1421" t="s">
        <v>206</v>
      </c>
      <c r="I11" s="18" t="s">
        <v>13797</v>
      </c>
      <c r="J11" s="18" t="s">
        <v>843</v>
      </c>
      <c r="K11" s="17" t="s">
        <v>13936</v>
      </c>
      <c r="L11" s="18"/>
      <c r="M11" s="1077" t="s">
        <v>203</v>
      </c>
      <c r="N11" s="1077" t="s">
        <v>203</v>
      </c>
      <c r="O11" s="499" t="s">
        <v>206</v>
      </c>
      <c r="P11" s="499" t="s">
        <v>206</v>
      </c>
      <c r="Q11" s="499" t="s">
        <v>206</v>
      </c>
      <c r="R11" s="109"/>
      <c r="S11" s="7"/>
      <c r="T11" s="7"/>
    </row>
    <row r="12" spans="1:20" ht="19.5" customHeight="1">
      <c r="A12" s="2153"/>
      <c r="B12" s="1479" t="s">
        <v>13860</v>
      </c>
      <c r="C12" s="94" t="s">
        <v>13937</v>
      </c>
      <c r="D12" s="149" t="s">
        <v>13914</v>
      </c>
      <c r="E12" s="1420" t="s">
        <v>203</v>
      </c>
      <c r="F12" s="1420" t="s">
        <v>2380</v>
      </c>
      <c r="G12" s="1420" t="s">
        <v>206</v>
      </c>
      <c r="H12" s="1421" t="s">
        <v>206</v>
      </c>
      <c r="I12" s="18" t="s">
        <v>13797</v>
      </c>
      <c r="J12" s="18" t="s">
        <v>843</v>
      </c>
      <c r="K12" s="17" t="s">
        <v>13938</v>
      </c>
      <c r="L12" s="18"/>
      <c r="M12" s="1077" t="s">
        <v>203</v>
      </c>
      <c r="N12" s="1077" t="s">
        <v>203</v>
      </c>
      <c r="O12" s="499" t="s">
        <v>206</v>
      </c>
      <c r="P12" s="499" t="s">
        <v>206</v>
      </c>
      <c r="Q12" s="499" t="s">
        <v>206</v>
      </c>
      <c r="R12" s="109"/>
      <c r="S12" s="7"/>
      <c r="T12" s="7"/>
    </row>
    <row r="13" spans="1:20" ht="19.5" customHeight="1">
      <c r="A13" s="2153"/>
      <c r="B13" s="1422" t="s">
        <v>7021</v>
      </c>
      <c r="C13" s="17" t="s">
        <v>13939</v>
      </c>
      <c r="D13" s="149" t="s">
        <v>13914</v>
      </c>
      <c r="E13" s="1420" t="s">
        <v>203</v>
      </c>
      <c r="F13" s="1420" t="s">
        <v>2380</v>
      </c>
      <c r="G13" s="1420" t="s">
        <v>206</v>
      </c>
      <c r="H13" s="1421" t="s">
        <v>206</v>
      </c>
      <c r="I13" s="18" t="s">
        <v>13797</v>
      </c>
      <c r="J13" s="711" t="s">
        <v>843</v>
      </c>
      <c r="K13" s="210" t="s">
        <v>13940</v>
      </c>
      <c r="L13" s="946"/>
      <c r="M13" s="499" t="s">
        <v>203</v>
      </c>
      <c r="N13" s="1077" t="s">
        <v>203</v>
      </c>
      <c r="O13" s="499" t="s">
        <v>206</v>
      </c>
      <c r="P13" s="499" t="s">
        <v>206</v>
      </c>
      <c r="Q13" s="499" t="s">
        <v>206</v>
      </c>
      <c r="R13" s="109"/>
      <c r="S13" s="7"/>
      <c r="T13" s="7"/>
    </row>
    <row r="14" spans="1:20" ht="19.5" customHeight="1">
      <c r="A14" s="2198"/>
      <c r="B14" s="1423" t="s">
        <v>10422</v>
      </c>
      <c r="C14" s="17" t="s">
        <v>13941</v>
      </c>
      <c r="D14" s="149" t="s">
        <v>13914</v>
      </c>
      <c r="E14" s="1420" t="s">
        <v>203</v>
      </c>
      <c r="F14" s="1420" t="s">
        <v>2380</v>
      </c>
      <c r="G14" s="1420" t="s">
        <v>206</v>
      </c>
      <c r="H14" s="1421" t="s">
        <v>206</v>
      </c>
      <c r="I14" s="18" t="s">
        <v>13797</v>
      </c>
      <c r="J14" s="18" t="s">
        <v>843</v>
      </c>
      <c r="K14" s="17" t="s">
        <v>13942</v>
      </c>
      <c r="L14" s="209"/>
      <c r="M14" s="499" t="s">
        <v>203</v>
      </c>
      <c r="N14" s="1077" t="s">
        <v>203</v>
      </c>
      <c r="O14" s="499" t="s">
        <v>206</v>
      </c>
      <c r="P14" s="499" t="s">
        <v>206</v>
      </c>
      <c r="Q14" s="499" t="s">
        <v>206</v>
      </c>
      <c r="R14" s="109"/>
      <c r="S14" s="7"/>
      <c r="T14" s="7"/>
    </row>
    <row r="15" spans="1:20" ht="19.5" customHeight="1">
      <c r="A15" s="2113" t="s">
        <v>13943</v>
      </c>
      <c r="B15" s="184" t="s">
        <v>13944</v>
      </c>
      <c r="C15" s="17" t="s">
        <v>13945</v>
      </c>
      <c r="D15" s="149" t="s">
        <v>13914</v>
      </c>
      <c r="E15" s="1420" t="s">
        <v>203</v>
      </c>
      <c r="F15" s="1420" t="s">
        <v>10234</v>
      </c>
      <c r="G15" s="1424">
        <v>250</v>
      </c>
      <c r="H15" s="1424" t="s">
        <v>206</v>
      </c>
      <c r="I15" s="18" t="s">
        <v>13797</v>
      </c>
      <c r="J15" s="18" t="s">
        <v>843</v>
      </c>
      <c r="K15" s="1260" t="s">
        <v>13946</v>
      </c>
      <c r="L15" s="209"/>
      <c r="M15" s="499" t="s">
        <v>203</v>
      </c>
      <c r="N15" s="1077" t="s">
        <v>203</v>
      </c>
      <c r="O15" s="499" t="s">
        <v>206</v>
      </c>
      <c r="P15" s="499" t="s">
        <v>206</v>
      </c>
      <c r="Q15" s="499" t="s">
        <v>362</v>
      </c>
      <c r="R15" s="109"/>
      <c r="S15" s="7"/>
      <c r="T15" s="7"/>
    </row>
    <row r="16" spans="1:20" ht="19.5" customHeight="1">
      <c r="A16" s="2114"/>
      <c r="B16" s="1423" t="s">
        <v>3560</v>
      </c>
      <c r="C16" s="17" t="s">
        <v>13947</v>
      </c>
      <c r="D16" s="149" t="s">
        <v>13914</v>
      </c>
      <c r="E16" s="1420" t="s">
        <v>203</v>
      </c>
      <c r="F16" s="1420" t="s">
        <v>10234</v>
      </c>
      <c r="G16" s="1424">
        <v>250</v>
      </c>
      <c r="H16" s="7" t="s">
        <v>206</v>
      </c>
      <c r="I16" s="18" t="s">
        <v>13797</v>
      </c>
      <c r="J16" s="18" t="s">
        <v>843</v>
      </c>
      <c r="K16" s="17" t="s">
        <v>13948</v>
      </c>
      <c r="L16" s="209"/>
      <c r="M16" s="499" t="s">
        <v>203</v>
      </c>
      <c r="N16" s="1077" t="s">
        <v>203</v>
      </c>
      <c r="O16" s="499" t="s">
        <v>206</v>
      </c>
      <c r="P16" s="499" t="s">
        <v>206</v>
      </c>
      <c r="Q16" s="499" t="s">
        <v>206</v>
      </c>
      <c r="R16" s="109"/>
      <c r="S16" s="7"/>
      <c r="T16" s="7"/>
    </row>
    <row r="17" spans="1:20" ht="19.5" customHeight="1">
      <c r="A17" s="2115"/>
      <c r="B17" s="1423" t="s">
        <v>13949</v>
      </c>
      <c r="C17" s="17" t="s">
        <v>13950</v>
      </c>
      <c r="D17" s="149" t="s">
        <v>13914</v>
      </c>
      <c r="E17" s="1420" t="s">
        <v>203</v>
      </c>
      <c r="F17" s="1420" t="s">
        <v>10234</v>
      </c>
      <c r="G17" s="1424">
        <v>250</v>
      </c>
      <c r="H17" s="1424" t="s">
        <v>206</v>
      </c>
      <c r="I17" s="18" t="s">
        <v>13797</v>
      </c>
      <c r="J17" s="18" t="s">
        <v>843</v>
      </c>
      <c r="K17" s="17" t="s">
        <v>13951</v>
      </c>
      <c r="L17" s="209"/>
      <c r="M17" s="499" t="s">
        <v>203</v>
      </c>
      <c r="N17" s="1077" t="s">
        <v>203</v>
      </c>
      <c r="O17" s="499" t="s">
        <v>206</v>
      </c>
      <c r="P17" s="499" t="s">
        <v>206</v>
      </c>
      <c r="Q17" s="499" t="s">
        <v>206</v>
      </c>
      <c r="R17" s="109"/>
      <c r="S17" s="7"/>
      <c r="T17" s="7"/>
    </row>
    <row r="18" spans="1:20" ht="19.5" customHeight="1">
      <c r="A18" s="2113" t="s">
        <v>13952</v>
      </c>
      <c r="B18" s="1423" t="s">
        <v>13685</v>
      </c>
      <c r="C18" s="17" t="s">
        <v>13953</v>
      </c>
      <c r="D18" s="209" t="s">
        <v>13565</v>
      </c>
      <c r="E18" s="1420" t="s">
        <v>203</v>
      </c>
      <c r="F18" s="1420" t="s">
        <v>28</v>
      </c>
      <c r="G18" s="1420">
        <v>15</v>
      </c>
      <c r="H18" s="1424">
        <v>3</v>
      </c>
      <c r="I18" s="18" t="s">
        <v>13797</v>
      </c>
      <c r="J18" s="18" t="s">
        <v>843</v>
      </c>
      <c r="K18" s="17" t="s">
        <v>13954</v>
      </c>
      <c r="L18" s="209"/>
      <c r="M18" s="499" t="s">
        <v>203</v>
      </c>
      <c r="N18" s="1077" t="s">
        <v>203</v>
      </c>
      <c r="O18" s="499" t="s">
        <v>206</v>
      </c>
      <c r="P18" s="499" t="s">
        <v>206</v>
      </c>
      <c r="Q18" s="499" t="s">
        <v>206</v>
      </c>
      <c r="R18" s="109"/>
      <c r="S18" s="7"/>
      <c r="T18" s="7"/>
    </row>
    <row r="19" spans="1:20" ht="17.25" customHeight="1">
      <c r="A19" s="2114"/>
      <c r="B19" s="1423" t="s">
        <v>13955</v>
      </c>
      <c r="C19" s="17" t="s">
        <v>13956</v>
      </c>
      <c r="D19" s="209" t="s">
        <v>13565</v>
      </c>
      <c r="E19" s="1420" t="s">
        <v>203</v>
      </c>
      <c r="F19" s="1420" t="s">
        <v>28</v>
      </c>
      <c r="G19" s="1420">
        <v>15</v>
      </c>
      <c r="H19" s="1424">
        <v>3</v>
      </c>
      <c r="I19" s="18" t="s">
        <v>13797</v>
      </c>
      <c r="J19" s="18" t="s">
        <v>843</v>
      </c>
      <c r="K19" s="17" t="s">
        <v>13957</v>
      </c>
      <c r="L19" s="209"/>
      <c r="M19" s="499" t="s">
        <v>203</v>
      </c>
      <c r="N19" s="1077" t="s">
        <v>203</v>
      </c>
      <c r="O19" s="499" t="s">
        <v>206</v>
      </c>
      <c r="P19" s="499" t="s">
        <v>206</v>
      </c>
      <c r="Q19" s="499" t="s">
        <v>206</v>
      </c>
      <c r="R19" s="109"/>
      <c r="S19" s="7"/>
      <c r="T19" s="7"/>
    </row>
    <row r="20" spans="1:20" ht="19.5" customHeight="1">
      <c r="A20" s="2114"/>
      <c r="B20" s="1423" t="s">
        <v>13958</v>
      </c>
      <c r="C20" s="17" t="s">
        <v>13959</v>
      </c>
      <c r="D20" s="209" t="s">
        <v>13565</v>
      </c>
      <c r="E20" s="1420" t="s">
        <v>203</v>
      </c>
      <c r="F20" s="1420" t="s">
        <v>28</v>
      </c>
      <c r="G20" s="1420">
        <v>15</v>
      </c>
      <c r="H20" s="1424">
        <v>3</v>
      </c>
      <c r="I20" s="18" t="s">
        <v>13797</v>
      </c>
      <c r="J20" s="18" t="s">
        <v>843</v>
      </c>
      <c r="K20" s="17" t="s">
        <v>13960</v>
      </c>
      <c r="L20" s="209"/>
      <c r="M20" s="499" t="s">
        <v>203</v>
      </c>
      <c r="N20" s="1077" t="s">
        <v>203</v>
      </c>
      <c r="O20" s="499" t="s">
        <v>206</v>
      </c>
      <c r="P20" s="499" t="s">
        <v>206</v>
      </c>
      <c r="Q20" s="499" t="s">
        <v>206</v>
      </c>
      <c r="R20" s="109"/>
      <c r="S20" s="7"/>
      <c r="T20" s="7"/>
    </row>
    <row r="21" spans="1:20" ht="19.5" customHeight="1">
      <c r="A21" s="2114"/>
      <c r="B21" s="1423" t="s">
        <v>13961</v>
      </c>
      <c r="C21" s="17" t="s">
        <v>13962</v>
      </c>
      <c r="D21" s="209" t="s">
        <v>13565</v>
      </c>
      <c r="E21" s="1420" t="s">
        <v>203</v>
      </c>
      <c r="F21" s="1420" t="s">
        <v>28</v>
      </c>
      <c r="G21" s="1420">
        <v>15</v>
      </c>
      <c r="H21" s="1424">
        <v>3</v>
      </c>
      <c r="I21" s="18" t="s">
        <v>13797</v>
      </c>
      <c r="J21" s="18" t="s">
        <v>843</v>
      </c>
      <c r="K21" s="17" t="s">
        <v>13963</v>
      </c>
      <c r="L21" s="209"/>
      <c r="M21" s="499" t="s">
        <v>203</v>
      </c>
      <c r="N21" s="1077" t="s">
        <v>203</v>
      </c>
      <c r="O21" s="499" t="s">
        <v>206</v>
      </c>
      <c r="P21" s="499" t="s">
        <v>206</v>
      </c>
      <c r="Q21" s="499" t="s">
        <v>206</v>
      </c>
      <c r="R21" s="109"/>
      <c r="S21" s="7"/>
      <c r="T21" s="7"/>
    </row>
    <row r="22" spans="1:20" ht="19.5" customHeight="1">
      <c r="A22" s="2114"/>
      <c r="B22" s="1425" t="s">
        <v>13680</v>
      </c>
      <c r="C22" s="17" t="s">
        <v>13964</v>
      </c>
      <c r="D22" s="209" t="s">
        <v>13565</v>
      </c>
      <c r="E22" s="1420" t="s">
        <v>203</v>
      </c>
      <c r="F22" s="1420" t="s">
        <v>28</v>
      </c>
      <c r="G22" s="1420">
        <v>15</v>
      </c>
      <c r="H22" s="1424">
        <v>3</v>
      </c>
      <c r="I22" s="18" t="s">
        <v>13797</v>
      </c>
      <c r="J22" s="18" t="s">
        <v>843</v>
      </c>
      <c r="K22" s="17" t="s">
        <v>13965</v>
      </c>
      <c r="L22" s="209"/>
      <c r="M22" s="499" t="s">
        <v>203</v>
      </c>
      <c r="N22" s="1077" t="s">
        <v>203</v>
      </c>
      <c r="O22" s="499" t="s">
        <v>206</v>
      </c>
      <c r="P22" s="499" t="s">
        <v>206</v>
      </c>
      <c r="Q22" s="499" t="s">
        <v>206</v>
      </c>
      <c r="R22" s="109"/>
      <c r="S22" s="7"/>
      <c r="T22" s="7"/>
    </row>
    <row r="23" spans="1:20" ht="19.5" customHeight="1">
      <c r="A23" s="2114"/>
      <c r="B23" s="1423" t="s">
        <v>13966</v>
      </c>
      <c r="C23" s="17" t="s">
        <v>13967</v>
      </c>
      <c r="D23" s="209" t="s">
        <v>13565</v>
      </c>
      <c r="E23" s="1420" t="s">
        <v>203</v>
      </c>
      <c r="F23" s="1420" t="s">
        <v>28</v>
      </c>
      <c r="G23" s="1420">
        <v>15</v>
      </c>
      <c r="H23" s="1424">
        <v>3</v>
      </c>
      <c r="I23" s="18" t="s">
        <v>13797</v>
      </c>
      <c r="J23" s="18" t="s">
        <v>843</v>
      </c>
      <c r="K23" s="17" t="s">
        <v>13968</v>
      </c>
      <c r="L23" s="209"/>
      <c r="M23" s="499" t="s">
        <v>203</v>
      </c>
      <c r="N23" s="1077" t="s">
        <v>203</v>
      </c>
      <c r="O23" s="499" t="s">
        <v>206</v>
      </c>
      <c r="P23" s="499" t="s">
        <v>206</v>
      </c>
      <c r="Q23" s="499" t="s">
        <v>206</v>
      </c>
      <c r="R23" s="109"/>
      <c r="S23" s="7"/>
      <c r="T23" s="7"/>
    </row>
    <row r="24" spans="1:20" ht="19.5" customHeight="1">
      <c r="A24" s="2115"/>
      <c r="B24" s="1423" t="s">
        <v>1307</v>
      </c>
      <c r="C24" s="17" t="s">
        <v>13969</v>
      </c>
      <c r="D24" s="209" t="s">
        <v>13565</v>
      </c>
      <c r="E24" s="1420" t="s">
        <v>203</v>
      </c>
      <c r="F24" s="1420" t="s">
        <v>10234</v>
      </c>
      <c r="G24" s="1424">
        <v>5</v>
      </c>
      <c r="H24" s="1426" t="s">
        <v>206</v>
      </c>
      <c r="I24" s="18" t="s">
        <v>13797</v>
      </c>
      <c r="J24" s="18" t="s">
        <v>843</v>
      </c>
      <c r="K24" s="94" t="s">
        <v>13970</v>
      </c>
      <c r="L24" s="209"/>
      <c r="M24" s="499" t="s">
        <v>203</v>
      </c>
      <c r="N24" s="1077" t="s">
        <v>203</v>
      </c>
      <c r="O24" s="499" t="s">
        <v>206</v>
      </c>
      <c r="P24" s="499" t="s">
        <v>206</v>
      </c>
      <c r="Q24" s="499" t="s">
        <v>206</v>
      </c>
      <c r="R24" s="109"/>
      <c r="S24" s="7"/>
      <c r="T24" s="7"/>
    </row>
    <row r="25" spans="1:20" ht="19.5" customHeight="1">
      <c r="A25" s="2113" t="s">
        <v>1994</v>
      </c>
      <c r="B25" s="1423" t="s">
        <v>13971</v>
      </c>
      <c r="C25" s="18" t="s">
        <v>13972</v>
      </c>
      <c r="D25" s="149" t="s">
        <v>13914</v>
      </c>
      <c r="E25" s="1420" t="s">
        <v>203</v>
      </c>
      <c r="F25" s="1420" t="s">
        <v>10234</v>
      </c>
      <c r="G25" s="1424">
        <v>1</v>
      </c>
      <c r="H25" s="1424" t="s">
        <v>206</v>
      </c>
      <c r="I25" s="18" t="s">
        <v>13797</v>
      </c>
      <c r="J25" s="18" t="s">
        <v>843</v>
      </c>
      <c r="K25" s="94" t="s">
        <v>13973</v>
      </c>
      <c r="L25" s="944" t="s">
        <v>13974</v>
      </c>
      <c r="M25" s="499" t="s">
        <v>362</v>
      </c>
      <c r="N25" s="1077" t="s">
        <v>203</v>
      </c>
      <c r="O25" s="499" t="s">
        <v>13975</v>
      </c>
      <c r="P25" s="499" t="s">
        <v>206</v>
      </c>
      <c r="Q25" s="499" t="s">
        <v>206</v>
      </c>
      <c r="R25" s="109"/>
      <c r="S25" s="7"/>
      <c r="T25" s="7"/>
    </row>
    <row r="26" spans="1:20" ht="19.5" customHeight="1">
      <c r="A26" s="2114"/>
      <c r="B26" s="1423" t="s">
        <v>13976</v>
      </c>
      <c r="C26" s="18" t="s">
        <v>13977</v>
      </c>
      <c r="D26" s="149" t="s">
        <v>13561</v>
      </c>
      <c r="E26" s="1420" t="s">
        <v>203</v>
      </c>
      <c r="F26" s="1420" t="s">
        <v>2380</v>
      </c>
      <c r="G26" s="1420" t="s">
        <v>206</v>
      </c>
      <c r="H26" s="1421" t="s">
        <v>206</v>
      </c>
      <c r="I26" s="18" t="s">
        <v>13797</v>
      </c>
      <c r="J26" s="18" t="s">
        <v>843</v>
      </c>
      <c r="K26" s="196" t="s">
        <v>13978</v>
      </c>
      <c r="L26" s="18"/>
      <c r="M26" s="1077" t="s">
        <v>203</v>
      </c>
      <c r="N26" s="1077" t="s">
        <v>203</v>
      </c>
      <c r="O26" s="499" t="s">
        <v>206</v>
      </c>
      <c r="P26" s="499" t="s">
        <v>206</v>
      </c>
      <c r="Q26" s="499" t="s">
        <v>206</v>
      </c>
      <c r="R26" s="109"/>
      <c r="S26" s="7"/>
      <c r="T26" s="7"/>
    </row>
    <row r="27" spans="1:20" ht="19.5" customHeight="1">
      <c r="A27" s="2114"/>
      <c r="B27" s="1423" t="s">
        <v>13979</v>
      </c>
      <c r="C27" s="109" t="s">
        <v>13980</v>
      </c>
      <c r="D27" s="149" t="s">
        <v>13561</v>
      </c>
      <c r="E27" s="1420" t="s">
        <v>203</v>
      </c>
      <c r="F27" s="1420" t="s">
        <v>28</v>
      </c>
      <c r="G27" s="1420">
        <v>15</v>
      </c>
      <c r="H27" s="1421">
        <v>3</v>
      </c>
      <c r="I27" s="18" t="s">
        <v>13797</v>
      </c>
      <c r="J27" s="208" t="s">
        <v>13981</v>
      </c>
      <c r="K27" s="208" t="s">
        <v>13982</v>
      </c>
      <c r="L27" s="6"/>
      <c r="M27" s="1077" t="s">
        <v>203</v>
      </c>
      <c r="N27" s="1077" t="s">
        <v>362</v>
      </c>
      <c r="O27" s="209" t="s">
        <v>13983</v>
      </c>
      <c r="P27" s="499" t="s">
        <v>13984</v>
      </c>
      <c r="Q27" s="499" t="s">
        <v>206</v>
      </c>
      <c r="R27" s="109"/>
      <c r="S27" s="7"/>
      <c r="T27" s="7"/>
    </row>
    <row r="28" spans="1:20" ht="19.5" customHeight="1">
      <c r="A28" s="2114"/>
      <c r="B28" s="1425" t="s">
        <v>13985</v>
      </c>
      <c r="C28" s="109" t="s">
        <v>13986</v>
      </c>
      <c r="D28" s="162" t="s">
        <v>13561</v>
      </c>
      <c r="E28" s="1420" t="s">
        <v>203</v>
      </c>
      <c r="F28" s="1420" t="s">
        <v>28</v>
      </c>
      <c r="G28" s="1420">
        <v>5</v>
      </c>
      <c r="H28" s="1421">
        <v>3</v>
      </c>
      <c r="I28" s="18" t="s">
        <v>13797</v>
      </c>
      <c r="J28" s="208" t="s">
        <v>13981</v>
      </c>
      <c r="K28" s="184" t="s">
        <v>13987</v>
      </c>
      <c r="L28" s="17"/>
      <c r="M28" s="1077" t="s">
        <v>203</v>
      </c>
      <c r="N28" s="1077" t="s">
        <v>362</v>
      </c>
      <c r="O28" s="209" t="s">
        <v>13988</v>
      </c>
      <c r="P28" s="499" t="s">
        <v>13989</v>
      </c>
      <c r="Q28" s="499" t="s">
        <v>206</v>
      </c>
      <c r="R28" s="109"/>
      <c r="S28" s="7"/>
      <c r="T28" s="7"/>
    </row>
    <row r="29" spans="1:20" ht="19.5" customHeight="1">
      <c r="A29" s="2153"/>
      <c r="B29" s="1479" t="s">
        <v>13990</v>
      </c>
      <c r="C29" s="18" t="s">
        <v>13991</v>
      </c>
      <c r="D29" s="50" t="s">
        <v>13914</v>
      </c>
      <c r="E29" s="1480" t="s">
        <v>203</v>
      </c>
      <c r="F29" s="1420" t="s">
        <v>10234</v>
      </c>
      <c r="G29" s="1420">
        <v>1</v>
      </c>
      <c r="H29" s="1420" t="s">
        <v>206</v>
      </c>
      <c r="I29" s="208" t="s">
        <v>13797</v>
      </c>
      <c r="J29" s="18" t="s">
        <v>843</v>
      </c>
      <c r="K29" s="184" t="s">
        <v>13992</v>
      </c>
      <c r="L29" s="18" t="s">
        <v>13974</v>
      </c>
      <c r="M29" s="1077" t="s">
        <v>362</v>
      </c>
      <c r="N29" s="1077" t="s">
        <v>203</v>
      </c>
      <c r="O29" s="499" t="s">
        <v>13993</v>
      </c>
      <c r="P29" s="499" t="s">
        <v>206</v>
      </c>
      <c r="Q29" s="499" t="s">
        <v>206</v>
      </c>
      <c r="R29" s="109"/>
      <c r="S29" s="7"/>
      <c r="T29" s="7"/>
    </row>
    <row r="30" spans="1:20" ht="19.5" customHeight="1">
      <c r="A30" s="2153"/>
      <c r="B30" s="1479" t="s">
        <v>13994</v>
      </c>
      <c r="C30" s="18" t="s">
        <v>13995</v>
      </c>
      <c r="D30" s="50" t="s">
        <v>13561</v>
      </c>
      <c r="E30" s="1480" t="s">
        <v>203</v>
      </c>
      <c r="F30" s="1420" t="s">
        <v>2380</v>
      </c>
      <c r="G30" s="1420" t="s">
        <v>206</v>
      </c>
      <c r="H30" s="1420" t="s">
        <v>206</v>
      </c>
      <c r="I30" s="208" t="s">
        <v>13797</v>
      </c>
      <c r="J30" s="18" t="s">
        <v>843</v>
      </c>
      <c r="K30" s="363"/>
      <c r="L30" s="109"/>
      <c r="M30" s="1077" t="s">
        <v>203</v>
      </c>
      <c r="N30" s="1077" t="s">
        <v>203</v>
      </c>
      <c r="O30" s="499" t="s">
        <v>206</v>
      </c>
      <c r="P30" s="499" t="s">
        <v>206</v>
      </c>
      <c r="Q30" s="499" t="s">
        <v>206</v>
      </c>
      <c r="R30" s="109"/>
      <c r="S30" s="7"/>
      <c r="T30" s="7"/>
    </row>
    <row r="31" spans="1:20" ht="19.5" customHeight="1">
      <c r="A31" s="2153"/>
      <c r="B31" s="1479" t="s">
        <v>13996</v>
      </c>
      <c r="C31" s="18" t="s">
        <v>13997</v>
      </c>
      <c r="D31" s="50" t="s">
        <v>13561</v>
      </c>
      <c r="E31" s="1480" t="s">
        <v>203</v>
      </c>
      <c r="F31" s="1420" t="s">
        <v>28</v>
      </c>
      <c r="G31" s="1420">
        <v>15</v>
      </c>
      <c r="H31" s="1420">
        <v>3</v>
      </c>
      <c r="I31" s="208" t="s">
        <v>13797</v>
      </c>
      <c r="J31" s="208" t="s">
        <v>13998</v>
      </c>
      <c r="K31" s="17" t="s">
        <v>13982</v>
      </c>
      <c r="L31" s="6"/>
      <c r="M31" s="1077" t="s">
        <v>203</v>
      </c>
      <c r="N31" s="1077" t="s">
        <v>362</v>
      </c>
      <c r="O31" s="209" t="s">
        <v>13999</v>
      </c>
      <c r="P31" s="499" t="s">
        <v>14000</v>
      </c>
      <c r="Q31" s="499" t="s">
        <v>206</v>
      </c>
      <c r="R31" s="109"/>
      <c r="S31" s="7"/>
      <c r="T31" s="7"/>
    </row>
    <row r="32" spans="1:20" ht="19.5" customHeight="1">
      <c r="A32" s="2198"/>
      <c r="B32" s="1479" t="s">
        <v>14001</v>
      </c>
      <c r="C32" s="18" t="s">
        <v>14002</v>
      </c>
      <c r="D32" s="50" t="s">
        <v>13561</v>
      </c>
      <c r="E32" s="1480" t="s">
        <v>203</v>
      </c>
      <c r="F32" s="1420" t="s">
        <v>28</v>
      </c>
      <c r="G32" s="1420">
        <v>5</v>
      </c>
      <c r="H32" s="1420">
        <v>3</v>
      </c>
      <c r="I32" s="208" t="s">
        <v>13797</v>
      </c>
      <c r="J32" s="208" t="s">
        <v>13998</v>
      </c>
      <c r="K32" s="17" t="s">
        <v>13987</v>
      </c>
      <c r="L32" s="6"/>
      <c r="M32" s="1077" t="s">
        <v>203</v>
      </c>
      <c r="N32" s="1077" t="s">
        <v>362</v>
      </c>
      <c r="O32" s="209" t="s">
        <v>14003</v>
      </c>
      <c r="P32" s="499" t="s">
        <v>14000</v>
      </c>
      <c r="Q32" s="499" t="s">
        <v>206</v>
      </c>
      <c r="R32" s="109"/>
      <c r="S32" s="7"/>
      <c r="T32" s="7"/>
    </row>
    <row r="33" spans="1:18" ht="19.5" customHeight="1">
      <c r="A33" s="2253" t="s">
        <v>1978</v>
      </c>
      <c r="B33" s="17" t="s">
        <v>14004</v>
      </c>
      <c r="C33" s="18" t="s">
        <v>14005</v>
      </c>
      <c r="D33" s="18" t="s">
        <v>13565</v>
      </c>
      <c r="E33" s="209" t="s">
        <v>203</v>
      </c>
      <c r="F33" s="1420" t="s">
        <v>28</v>
      </c>
      <c r="G33" s="1420">
        <v>6</v>
      </c>
      <c r="H33" s="1420" t="s">
        <v>206</v>
      </c>
      <c r="I33" s="18" t="s">
        <v>13797</v>
      </c>
      <c r="J33" s="1224" t="s">
        <v>14006</v>
      </c>
      <c r="K33" s="278" t="s">
        <v>14007</v>
      </c>
      <c r="L33" s="711" t="s">
        <v>14008</v>
      </c>
      <c r="M33" s="944" t="s">
        <v>362</v>
      </c>
      <c r="N33" s="109" t="s">
        <v>362</v>
      </c>
      <c r="O33" s="499" t="s">
        <v>14009</v>
      </c>
      <c r="P33" s="499" t="s">
        <v>14010</v>
      </c>
      <c r="Q33" s="499" t="s">
        <v>206</v>
      </c>
      <c r="R33" s="109"/>
    </row>
    <row r="34" spans="1:18" ht="22.5" customHeight="1">
      <c r="A34" s="2107"/>
      <c r="B34" s="152" t="s">
        <v>13794</v>
      </c>
      <c r="C34" s="711" t="s">
        <v>14011</v>
      </c>
      <c r="D34" s="946" t="s">
        <v>13565</v>
      </c>
      <c r="E34" s="18" t="s">
        <v>203</v>
      </c>
      <c r="F34" s="1420" t="s">
        <v>28</v>
      </c>
      <c r="G34" s="1420">
        <v>11</v>
      </c>
      <c r="H34" s="1420" t="s">
        <v>206</v>
      </c>
      <c r="I34" s="18" t="s">
        <v>13797</v>
      </c>
      <c r="J34" s="237" t="s">
        <v>14006</v>
      </c>
      <c r="K34" s="363" t="s">
        <v>14012</v>
      </c>
      <c r="L34" s="17" t="s">
        <v>14013</v>
      </c>
      <c r="M34" s="944" t="s">
        <v>362</v>
      </c>
      <c r="N34" s="109" t="s">
        <v>362</v>
      </c>
      <c r="O34" s="499" t="s">
        <v>14014</v>
      </c>
      <c r="P34" s="499" t="s">
        <v>14010</v>
      </c>
      <c r="Q34" s="499" t="s">
        <v>206</v>
      </c>
      <c r="R34" s="109"/>
    </row>
    <row r="35" spans="1:18" ht="37.5" customHeight="1">
      <c r="A35" s="2107"/>
      <c r="B35" s="152" t="s">
        <v>14015</v>
      </c>
      <c r="C35" s="18" t="s">
        <v>14016</v>
      </c>
      <c r="D35" s="209" t="s">
        <v>13565</v>
      </c>
      <c r="E35" s="18" t="s">
        <v>203</v>
      </c>
      <c r="F35" s="1420" t="s">
        <v>12</v>
      </c>
      <c r="G35" s="1420">
        <v>45</v>
      </c>
      <c r="H35" s="1420" t="s">
        <v>206</v>
      </c>
      <c r="I35" s="18" t="s">
        <v>13797</v>
      </c>
      <c r="J35" s="237" t="s">
        <v>14017</v>
      </c>
      <c r="K35" s="15" t="s">
        <v>14018</v>
      </c>
      <c r="L35" s="18" t="s">
        <v>14019</v>
      </c>
      <c r="M35" s="94" t="s">
        <v>362</v>
      </c>
      <c r="N35" s="150" t="s">
        <v>362</v>
      </c>
      <c r="O35" s="1077" t="s">
        <v>14020</v>
      </c>
      <c r="P35" s="499" t="s">
        <v>14021</v>
      </c>
      <c r="Q35" s="499" t="s">
        <v>206</v>
      </c>
      <c r="R35" s="109"/>
    </row>
    <row r="36" spans="1:18" ht="25.5" customHeight="1">
      <c r="A36" s="2108"/>
      <c r="B36" s="17" t="s">
        <v>14022</v>
      </c>
      <c r="C36" s="18" t="s">
        <v>14023</v>
      </c>
      <c r="D36" s="209" t="s">
        <v>13565</v>
      </c>
      <c r="E36" s="208" t="s">
        <v>203</v>
      </c>
      <c r="F36" s="1424" t="s">
        <v>12</v>
      </c>
      <c r="G36" s="1424">
        <v>100</v>
      </c>
      <c r="H36" s="1424" t="s">
        <v>206</v>
      </c>
      <c r="I36" s="209" t="s">
        <v>13797</v>
      </c>
      <c r="J36" s="237" t="s">
        <v>14017</v>
      </c>
      <c r="K36" s="711" t="s">
        <v>14024</v>
      </c>
      <c r="L36" s="1079" t="s">
        <v>14025</v>
      </c>
      <c r="M36" s="1079" t="s">
        <v>362</v>
      </c>
      <c r="N36" s="18" t="s">
        <v>362</v>
      </c>
      <c r="O36" s="54" t="s">
        <v>14026</v>
      </c>
      <c r="P36" s="54" t="s">
        <v>14021</v>
      </c>
      <c r="Q36" s="207" t="s">
        <v>206</v>
      </c>
      <c r="R36" s="209"/>
    </row>
  </sheetData>
  <autoFilter ref="A3:T3" xr:uid="{FD8AD8BD-832D-4FF4-B7C0-1226B245B677}"/>
  <mergeCells count="7">
    <mergeCell ref="J2:L2"/>
    <mergeCell ref="A33:A36"/>
    <mergeCell ref="A18:A24"/>
    <mergeCell ref="A11:A14"/>
    <mergeCell ref="A15:A17"/>
    <mergeCell ref="A25:A32"/>
    <mergeCell ref="A4:A10"/>
  </mergeCells>
  <conditionalFormatting sqref="E4">
    <cfRule type="containsBlanks" dxfId="46" priority="1">
      <formula>LEN(TRIM(E4))=0</formula>
    </cfRule>
  </conditionalFormatting>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FDF7-3FF6-45E0-A263-FAF59552AE9E}">
  <sheetPr>
    <tabColor rgb="FFFF0000"/>
  </sheetPr>
  <dimension ref="A2:T23"/>
  <sheetViews>
    <sheetView workbookViewId="0">
      <selection activeCell="A16" sqref="A16:R23"/>
    </sheetView>
  </sheetViews>
  <sheetFormatPr defaultRowHeight="15"/>
  <cols>
    <col min="1" max="1" width="32.140625" customWidth="1"/>
    <col min="2" max="3" width="36.140625" customWidth="1"/>
    <col min="4" max="4" width="12.5703125" customWidth="1"/>
    <col min="5" max="5" width="16.5703125" customWidth="1"/>
    <col min="6" max="6" width="12" customWidth="1"/>
    <col min="7" max="7" width="16.85546875" customWidth="1"/>
    <col min="8" max="8" width="16" customWidth="1"/>
    <col min="9" max="9" width="26.28515625" customWidth="1"/>
    <col min="10" max="10" width="28.140625" customWidth="1"/>
    <col min="11" max="11" width="28.5703125" customWidth="1"/>
    <col min="12" max="12" width="54.85546875" customWidth="1"/>
    <col min="13" max="13" width="24.85546875" customWidth="1"/>
    <col min="14" max="14" width="31" customWidth="1"/>
    <col min="15" max="15" width="18.85546875" customWidth="1"/>
    <col min="16" max="16" width="25.85546875" customWidth="1"/>
    <col min="17" max="17" width="20.140625" customWidth="1"/>
    <col min="18" max="18" width="36.140625" customWidth="1"/>
  </cols>
  <sheetData>
    <row r="2" spans="1:20" ht="21" customHeight="1">
      <c r="A2" s="392"/>
      <c r="B2" s="52"/>
      <c r="C2" s="52"/>
      <c r="D2" s="907" t="s">
        <v>2241</v>
      </c>
      <c r="E2" s="907" t="s">
        <v>2242</v>
      </c>
      <c r="F2" s="908"/>
      <c r="G2" s="909" t="s">
        <v>3419</v>
      </c>
      <c r="H2" s="909"/>
      <c r="I2" s="85" t="s">
        <v>1076</v>
      </c>
      <c r="J2" s="2069" t="s">
        <v>12642</v>
      </c>
      <c r="K2" s="2069"/>
      <c r="L2" s="2069"/>
      <c r="M2" s="918" t="s">
        <v>2245</v>
      </c>
      <c r="N2" s="918" t="s">
        <v>2246</v>
      </c>
      <c r="O2" s="918" t="s">
        <v>2247</v>
      </c>
      <c r="P2" s="918" t="s">
        <v>2248</v>
      </c>
      <c r="Q2" s="918" t="s">
        <v>2249</v>
      </c>
      <c r="R2" s="37"/>
      <c r="S2" s="7"/>
      <c r="T2" s="7"/>
    </row>
    <row r="3" spans="1:20" ht="30">
      <c r="A3" s="657" t="s">
        <v>1078</v>
      </c>
      <c r="B3" s="105" t="s">
        <v>1079</v>
      </c>
      <c r="C3" s="105" t="s">
        <v>1080</v>
      </c>
      <c r="D3" s="910" t="s">
        <v>2252</v>
      </c>
      <c r="E3" s="910" t="s">
        <v>2253</v>
      </c>
      <c r="F3" s="910" t="s">
        <v>2254</v>
      </c>
      <c r="G3" s="911" t="s">
        <v>2255</v>
      </c>
      <c r="H3" s="911" t="s">
        <v>4181</v>
      </c>
      <c r="I3" s="106" t="s">
        <v>1081</v>
      </c>
      <c r="J3" s="107" t="s">
        <v>1082</v>
      </c>
      <c r="K3" s="107" t="s">
        <v>1083</v>
      </c>
      <c r="L3" s="107" t="s">
        <v>1084</v>
      </c>
      <c r="M3" s="918" t="s">
        <v>2257</v>
      </c>
      <c r="N3" s="918" t="s">
        <v>2258</v>
      </c>
      <c r="O3" s="918" t="s">
        <v>2259</v>
      </c>
      <c r="P3" s="918" t="s">
        <v>2260</v>
      </c>
      <c r="Q3" s="1031" t="s">
        <v>2261</v>
      </c>
      <c r="R3" s="97" t="s">
        <v>1085</v>
      </c>
      <c r="S3" s="53"/>
      <c r="T3" s="53"/>
    </row>
    <row r="4" spans="1:20" ht="39" customHeight="1">
      <c r="A4" s="2113" t="s">
        <v>14027</v>
      </c>
      <c r="B4" s="18" t="s">
        <v>14028</v>
      </c>
      <c r="C4" s="1462" t="s">
        <v>14029</v>
      </c>
      <c r="D4" s="6" t="s">
        <v>245</v>
      </c>
      <c r="E4" s="18" t="s">
        <v>28</v>
      </c>
      <c r="F4" s="18">
        <v>11</v>
      </c>
      <c r="G4" s="18" t="s">
        <v>206</v>
      </c>
      <c r="H4" s="18" t="s">
        <v>13797</v>
      </c>
      <c r="I4" s="18" t="s">
        <v>4377</v>
      </c>
      <c r="J4" s="18" t="s">
        <v>14030</v>
      </c>
      <c r="K4" s="18" t="s">
        <v>14031</v>
      </c>
      <c r="L4" s="51" t="s">
        <v>14032</v>
      </c>
      <c r="M4" s="110" t="s">
        <v>362</v>
      </c>
      <c r="N4" s="110" t="s">
        <v>203</v>
      </c>
      <c r="O4" s="21" t="s">
        <v>14033</v>
      </c>
      <c r="P4" s="110" t="s">
        <v>206</v>
      </c>
      <c r="Q4" s="110" t="s">
        <v>206</v>
      </c>
      <c r="R4" s="1461"/>
      <c r="S4" s="53"/>
      <c r="T4" s="53"/>
    </row>
    <row r="5" spans="1:20" ht="24" customHeight="1">
      <c r="A5" s="2115"/>
      <c r="B5" s="18" t="s">
        <v>13255</v>
      </c>
      <c r="C5" s="1462" t="s">
        <v>14034</v>
      </c>
      <c r="D5" s="6" t="s">
        <v>245</v>
      </c>
      <c r="E5" s="18" t="s">
        <v>12</v>
      </c>
      <c r="F5" s="18">
        <v>3</v>
      </c>
      <c r="G5" s="18" t="s">
        <v>206</v>
      </c>
      <c r="H5" s="18" t="s">
        <v>13797</v>
      </c>
      <c r="I5" s="18" t="s">
        <v>4377</v>
      </c>
      <c r="J5" s="18" t="s">
        <v>206</v>
      </c>
      <c r="K5" s="208" t="s">
        <v>206</v>
      </c>
      <c r="L5" s="20" t="s">
        <v>14035</v>
      </c>
      <c r="M5" s="110" t="s">
        <v>362</v>
      </c>
      <c r="N5" s="110" t="s">
        <v>203</v>
      </c>
      <c r="O5" s="21" t="s">
        <v>14036</v>
      </c>
      <c r="P5" s="110" t="s">
        <v>206</v>
      </c>
      <c r="Q5" s="110" t="s">
        <v>206</v>
      </c>
      <c r="R5" s="1461"/>
      <c r="S5" s="53"/>
      <c r="T5" s="53"/>
    </row>
    <row r="6" spans="1:20" ht="36" customHeight="1">
      <c r="A6" s="1" t="s">
        <v>2023</v>
      </c>
      <c r="B6" s="18" t="s">
        <v>13912</v>
      </c>
      <c r="C6" s="1462" t="s">
        <v>14037</v>
      </c>
      <c r="D6" s="6" t="s">
        <v>203</v>
      </c>
      <c r="E6" s="18" t="s">
        <v>28</v>
      </c>
      <c r="F6" s="18">
        <v>11</v>
      </c>
      <c r="G6" s="18" t="s">
        <v>206</v>
      </c>
      <c r="H6" s="18" t="s">
        <v>13797</v>
      </c>
      <c r="I6" s="18" t="s">
        <v>4377</v>
      </c>
      <c r="J6" s="18" t="s">
        <v>14030</v>
      </c>
      <c r="K6" s="208" t="s">
        <v>13915</v>
      </c>
      <c r="L6" s="6"/>
      <c r="M6" s="110" t="s">
        <v>362</v>
      </c>
      <c r="N6" s="110" t="s">
        <v>203</v>
      </c>
      <c r="O6" s="21" t="s">
        <v>14038</v>
      </c>
      <c r="P6" s="110" t="s">
        <v>206</v>
      </c>
      <c r="Q6" s="110" t="s">
        <v>206</v>
      </c>
      <c r="R6" s="1461"/>
      <c r="S6" s="53"/>
      <c r="T6" s="53"/>
    </row>
    <row r="7" spans="1:20" ht="36" customHeight="1">
      <c r="A7" s="1"/>
      <c r="B7" s="17" t="s">
        <v>10422</v>
      </c>
      <c r="C7" s="110" t="s">
        <v>14039</v>
      </c>
      <c r="D7" s="6" t="s">
        <v>203</v>
      </c>
      <c r="E7" s="18" t="s">
        <v>2380</v>
      </c>
      <c r="F7" s="18">
        <v>8</v>
      </c>
      <c r="G7" s="18" t="s">
        <v>206</v>
      </c>
      <c r="H7" s="18" t="s">
        <v>13797</v>
      </c>
      <c r="I7" s="18" t="s">
        <v>4377</v>
      </c>
      <c r="J7" s="18" t="s">
        <v>14030</v>
      </c>
      <c r="K7" s="278" t="s">
        <v>14040</v>
      </c>
      <c r="L7" s="6"/>
      <c r="M7" s="110" t="s">
        <v>362</v>
      </c>
      <c r="N7" s="110" t="s">
        <v>203</v>
      </c>
      <c r="O7" s="21" t="s">
        <v>14041</v>
      </c>
      <c r="P7" s="110" t="s">
        <v>206</v>
      </c>
      <c r="Q7" s="110" t="s">
        <v>206</v>
      </c>
      <c r="R7" s="110"/>
    </row>
    <row r="8" spans="1:20" ht="36" customHeight="1">
      <c r="A8" s="1"/>
      <c r="B8" s="17" t="s">
        <v>14042</v>
      </c>
      <c r="C8" s="21" t="s">
        <v>14043</v>
      </c>
      <c r="D8" s="6" t="s">
        <v>203</v>
      </c>
      <c r="E8" s="18" t="s">
        <v>12</v>
      </c>
      <c r="F8" s="18">
        <v>1</v>
      </c>
      <c r="G8" s="18" t="s">
        <v>206</v>
      </c>
      <c r="H8" s="18" t="s">
        <v>13797</v>
      </c>
      <c r="I8" s="18" t="s">
        <v>4377</v>
      </c>
      <c r="J8" s="18" t="s">
        <v>14044</v>
      </c>
      <c r="K8" s="208" t="s">
        <v>14045</v>
      </c>
      <c r="L8" s="18" t="s">
        <v>14046</v>
      </c>
      <c r="M8" s="110" t="s">
        <v>362</v>
      </c>
      <c r="N8" s="110" t="s">
        <v>362</v>
      </c>
      <c r="O8" s="209" t="s">
        <v>14047</v>
      </c>
      <c r="P8" s="209" t="s">
        <v>14048</v>
      </c>
      <c r="Q8" s="110" t="s">
        <v>206</v>
      </c>
      <c r="R8" s="110"/>
    </row>
    <row r="9" spans="1:20" ht="36" customHeight="1">
      <c r="A9" s="1"/>
      <c r="B9" s="17" t="s">
        <v>14049</v>
      </c>
      <c r="C9" s="110" t="s">
        <v>14050</v>
      </c>
      <c r="D9" s="6" t="s">
        <v>203</v>
      </c>
      <c r="E9" s="18" t="s">
        <v>28</v>
      </c>
      <c r="F9" s="18"/>
      <c r="G9" s="18" t="s">
        <v>206</v>
      </c>
      <c r="H9" s="18" t="s">
        <v>13797</v>
      </c>
      <c r="I9" s="18" t="s">
        <v>4377</v>
      </c>
      <c r="J9" s="18" t="s">
        <v>14030</v>
      </c>
      <c r="K9" s="208" t="s">
        <v>13982</v>
      </c>
      <c r="L9" s="17"/>
      <c r="M9" s="110" t="s">
        <v>362</v>
      </c>
      <c r="N9" s="110" t="s">
        <v>203</v>
      </c>
      <c r="O9" s="21" t="s">
        <v>14051</v>
      </c>
      <c r="P9" s="110" t="s">
        <v>206</v>
      </c>
      <c r="Q9" s="110" t="s">
        <v>206</v>
      </c>
      <c r="R9" s="110"/>
    </row>
    <row r="10" spans="1:20" ht="36" customHeight="1">
      <c r="A10" s="2107" t="s">
        <v>14052</v>
      </c>
      <c r="B10" s="152" t="s">
        <v>13932</v>
      </c>
      <c r="C10" s="20" t="s">
        <v>14053</v>
      </c>
      <c r="D10" s="6" t="s">
        <v>203</v>
      </c>
      <c r="E10" s="18" t="s">
        <v>12</v>
      </c>
      <c r="F10" s="18">
        <v>250</v>
      </c>
      <c r="G10" s="18" t="s">
        <v>206</v>
      </c>
      <c r="H10" s="18" t="s">
        <v>13797</v>
      </c>
      <c r="I10" s="18" t="s">
        <v>4377</v>
      </c>
      <c r="J10" s="18" t="s">
        <v>14044</v>
      </c>
      <c r="K10" s="208" t="s">
        <v>14054</v>
      </c>
      <c r="L10" s="98" t="s">
        <v>14055</v>
      </c>
      <c r="M10" s="110" t="s">
        <v>362</v>
      </c>
      <c r="N10" s="110" t="s">
        <v>362</v>
      </c>
      <c r="O10" s="209" t="s">
        <v>14056</v>
      </c>
      <c r="P10" s="209" t="s">
        <v>14048</v>
      </c>
      <c r="Q10" s="110" t="s">
        <v>206</v>
      </c>
      <c r="R10" s="6"/>
    </row>
    <row r="11" spans="1:20" ht="36" customHeight="1">
      <c r="A11" s="2107"/>
      <c r="B11" s="17" t="s">
        <v>13890</v>
      </c>
      <c r="C11" s="20" t="s">
        <v>14057</v>
      </c>
      <c r="D11" s="6" t="s">
        <v>203</v>
      </c>
      <c r="E11" s="18" t="s">
        <v>28</v>
      </c>
      <c r="F11" s="18">
        <v>11</v>
      </c>
      <c r="G11" s="18" t="s">
        <v>206</v>
      </c>
      <c r="H11" s="18" t="s">
        <v>13797</v>
      </c>
      <c r="I11" s="18" t="s">
        <v>4377</v>
      </c>
      <c r="J11" s="18" t="s">
        <v>14030</v>
      </c>
      <c r="K11" s="18" t="s">
        <v>14058</v>
      </c>
      <c r="L11" s="152"/>
      <c r="M11" s="110" t="s">
        <v>362</v>
      </c>
      <c r="N11" s="110" t="s">
        <v>203</v>
      </c>
      <c r="O11" s="21" t="s">
        <v>14059</v>
      </c>
      <c r="P11" s="110" t="s">
        <v>206</v>
      </c>
      <c r="Q11" s="110" t="s">
        <v>206</v>
      </c>
      <c r="R11" s="6"/>
    </row>
    <row r="12" spans="1:20" ht="36" customHeight="1">
      <c r="A12" s="2108"/>
      <c r="B12" s="17" t="s">
        <v>14060</v>
      </c>
      <c r="C12" s="20" t="s">
        <v>14057</v>
      </c>
      <c r="D12" s="6" t="s">
        <v>203</v>
      </c>
      <c r="E12" s="18" t="s">
        <v>28</v>
      </c>
      <c r="F12" s="18">
        <v>11</v>
      </c>
      <c r="G12" s="18" t="s">
        <v>206</v>
      </c>
      <c r="H12" s="18" t="s">
        <v>13797</v>
      </c>
      <c r="I12" s="18" t="s">
        <v>4377</v>
      </c>
      <c r="J12" s="18" t="s">
        <v>14030</v>
      </c>
      <c r="K12" s="18" t="s">
        <v>14061</v>
      </c>
      <c r="L12" s="17"/>
      <c r="M12" s="110" t="s">
        <v>362</v>
      </c>
      <c r="N12" s="110" t="s">
        <v>203</v>
      </c>
      <c r="O12" s="21" t="s">
        <v>14062</v>
      </c>
      <c r="P12" s="110" t="s">
        <v>206</v>
      </c>
      <c r="Q12" s="110" t="s">
        <v>206</v>
      </c>
      <c r="R12" s="6"/>
    </row>
    <row r="16" spans="1:20" ht="30">
      <c r="A16" s="2300" t="s">
        <v>14063</v>
      </c>
      <c r="B16" s="1484" t="s">
        <v>14004</v>
      </c>
      <c r="C16" s="1485" t="s">
        <v>14005</v>
      </c>
      <c r="D16" s="1485"/>
      <c r="E16" s="1485"/>
      <c r="F16" s="1485"/>
      <c r="G16" s="1485"/>
      <c r="H16" s="1485"/>
      <c r="I16" s="1486" t="s">
        <v>13565</v>
      </c>
      <c r="J16" s="1487" t="s">
        <v>496</v>
      </c>
      <c r="K16" s="1487" t="s">
        <v>14007</v>
      </c>
      <c r="L16" s="1485" t="s">
        <v>14064</v>
      </c>
      <c r="M16" s="1488"/>
      <c r="N16" s="1488"/>
      <c r="O16" s="1488"/>
      <c r="P16" s="1488"/>
      <c r="Q16" s="1488"/>
      <c r="R16" s="1489" t="s">
        <v>14065</v>
      </c>
    </row>
    <row r="17" spans="1:18" ht="30">
      <c r="A17" s="2301"/>
      <c r="B17" s="1484" t="s">
        <v>14015</v>
      </c>
      <c r="C17" s="1485" t="s">
        <v>14016</v>
      </c>
      <c r="D17" s="1485"/>
      <c r="E17" s="1485"/>
      <c r="F17" s="1485"/>
      <c r="G17" s="1485"/>
      <c r="H17" s="1485"/>
      <c r="I17" s="1486" t="s">
        <v>13565</v>
      </c>
      <c r="J17" s="1487" t="s">
        <v>496</v>
      </c>
      <c r="K17" s="1487" t="s">
        <v>14012</v>
      </c>
      <c r="L17" s="1487" t="s">
        <v>14013</v>
      </c>
      <c r="M17" s="1490"/>
      <c r="N17" s="1490"/>
      <c r="O17" s="1490"/>
      <c r="P17" s="1490"/>
      <c r="Q17" s="1490"/>
      <c r="R17" s="1489" t="s">
        <v>14065</v>
      </c>
    </row>
    <row r="18" spans="1:18" ht="45">
      <c r="A18" s="2301"/>
      <c r="B18" s="1484" t="s">
        <v>13794</v>
      </c>
      <c r="C18" s="1485" t="s">
        <v>14011</v>
      </c>
      <c r="D18" s="1485"/>
      <c r="E18" s="1485"/>
      <c r="F18" s="1485"/>
      <c r="G18" s="1485"/>
      <c r="H18" s="1485"/>
      <c r="I18" s="1486" t="s">
        <v>13565</v>
      </c>
      <c r="J18" s="1485" t="s">
        <v>14066</v>
      </c>
      <c r="K18" s="1485" t="s">
        <v>14067</v>
      </c>
      <c r="L18" s="1485" t="s">
        <v>14068</v>
      </c>
      <c r="M18" s="1488"/>
      <c r="N18" s="1488"/>
      <c r="O18" s="1488"/>
      <c r="P18" s="1488"/>
      <c r="Q18" s="1488"/>
      <c r="R18" s="1489" t="s">
        <v>14065</v>
      </c>
    </row>
    <row r="19" spans="1:18" ht="45">
      <c r="A19" s="2302"/>
      <c r="B19" s="1484" t="s">
        <v>14022</v>
      </c>
      <c r="C19" s="1485" t="s">
        <v>14023</v>
      </c>
      <c r="D19" s="1485"/>
      <c r="E19" s="1485"/>
      <c r="F19" s="1485"/>
      <c r="G19" s="1485"/>
      <c r="H19" s="1485"/>
      <c r="I19" s="1486" t="s">
        <v>13565</v>
      </c>
      <c r="J19" s="1485" t="s">
        <v>14066</v>
      </c>
      <c r="K19" s="1485" t="s">
        <v>14024</v>
      </c>
      <c r="L19" s="1485" t="s">
        <v>14025</v>
      </c>
      <c r="M19" s="1488"/>
      <c r="N19" s="1488"/>
      <c r="O19" s="1488"/>
      <c r="P19" s="1488"/>
      <c r="Q19" s="1488"/>
      <c r="R19" s="1489" t="s">
        <v>14065</v>
      </c>
    </row>
    <row r="20" spans="1:18" ht="45">
      <c r="A20" s="2303" t="s">
        <v>2009</v>
      </c>
      <c r="B20" s="1490" t="s">
        <v>14069</v>
      </c>
      <c r="C20" s="1488" t="s">
        <v>14070</v>
      </c>
      <c r="D20" s="1488"/>
      <c r="E20" s="1488"/>
      <c r="F20" s="1488"/>
      <c r="G20" s="1488"/>
      <c r="H20" s="1488"/>
      <c r="I20" s="1486" t="s">
        <v>13565</v>
      </c>
      <c r="J20" s="1488"/>
      <c r="K20" s="1488"/>
      <c r="L20" s="1488"/>
      <c r="M20" s="1488"/>
      <c r="N20" s="1488"/>
      <c r="O20" s="1488"/>
      <c r="P20" s="1488"/>
      <c r="Q20" s="1488"/>
      <c r="R20" s="1490" t="s">
        <v>14071</v>
      </c>
    </row>
    <row r="21" spans="1:18" ht="45">
      <c r="A21" s="2304"/>
      <c r="B21" s="1490" t="s">
        <v>1091</v>
      </c>
      <c r="C21" s="1488" t="s">
        <v>14072</v>
      </c>
      <c r="D21" s="1488"/>
      <c r="E21" s="1488"/>
      <c r="F21" s="1488"/>
      <c r="G21" s="1488"/>
      <c r="H21" s="1488"/>
      <c r="I21" s="1486" t="s">
        <v>13565</v>
      </c>
      <c r="J21" s="1488"/>
      <c r="K21" s="1488"/>
      <c r="L21" s="1488"/>
      <c r="M21" s="1488"/>
      <c r="N21" s="1488"/>
      <c r="O21" s="1488"/>
      <c r="P21" s="1488"/>
      <c r="Q21" s="1488"/>
      <c r="R21" s="1490" t="s">
        <v>14071</v>
      </c>
    </row>
    <row r="22" spans="1:18" ht="30">
      <c r="A22" s="2305" t="s">
        <v>2174</v>
      </c>
      <c r="B22" s="1491" t="s">
        <v>10655</v>
      </c>
      <c r="C22" s="1492" t="s">
        <v>14073</v>
      </c>
      <c r="D22" s="1492"/>
      <c r="E22" s="1492"/>
      <c r="F22" s="1492"/>
      <c r="G22" s="1492"/>
      <c r="H22" s="1492"/>
      <c r="I22" s="1486" t="s">
        <v>13565</v>
      </c>
      <c r="J22" s="1493" t="s">
        <v>843</v>
      </c>
      <c r="K22" s="1493" t="s">
        <v>14074</v>
      </c>
      <c r="L22" s="1494"/>
      <c r="M22" s="1494"/>
      <c r="N22" s="1494"/>
      <c r="O22" s="1494"/>
      <c r="P22" s="1494"/>
      <c r="Q22" s="1494"/>
      <c r="R22" s="1489" t="s">
        <v>14065</v>
      </c>
    </row>
    <row r="23" spans="1:18" ht="30">
      <c r="A23" s="2306"/>
      <c r="B23" s="1491" t="s">
        <v>11611</v>
      </c>
      <c r="C23" s="1495" t="s">
        <v>14075</v>
      </c>
      <c r="D23" s="1495"/>
      <c r="E23" s="1495"/>
      <c r="F23" s="1495"/>
      <c r="G23" s="1495"/>
      <c r="H23" s="1495"/>
      <c r="I23" s="1486" t="s">
        <v>13565</v>
      </c>
      <c r="J23" s="1493" t="s">
        <v>843</v>
      </c>
      <c r="K23" s="1493" t="s">
        <v>13922</v>
      </c>
      <c r="L23" s="1496"/>
      <c r="M23" s="1496"/>
      <c r="N23" s="1496"/>
      <c r="O23" s="1496"/>
      <c r="P23" s="1496"/>
      <c r="Q23" s="1496"/>
      <c r="R23" s="1489" t="s">
        <v>14065</v>
      </c>
    </row>
  </sheetData>
  <autoFilter ref="A3:T3" xr:uid="{E1CBFDF7-3FF6-45E0-A263-FAF59552AE9E}"/>
  <mergeCells count="7">
    <mergeCell ref="J2:L2"/>
    <mergeCell ref="A16:A19"/>
    <mergeCell ref="A20:A21"/>
    <mergeCell ref="A22:A23"/>
    <mergeCell ref="A10:A12"/>
    <mergeCell ref="A6:A9"/>
    <mergeCell ref="A4:A5"/>
  </mergeCell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1140B-E50C-43ED-80D8-0FD2D6C7BF3D}">
  <dimension ref="A2:AB72"/>
  <sheetViews>
    <sheetView workbookViewId="0">
      <selection activeCell="I3" sqref="I3"/>
    </sheetView>
  </sheetViews>
  <sheetFormatPr defaultRowHeight="15"/>
  <cols>
    <col min="1" max="1" width="28.5703125" customWidth="1"/>
    <col min="2" max="2" width="34" customWidth="1"/>
    <col min="3" max="4" width="28.5703125" customWidth="1"/>
    <col min="5" max="5" width="8.28515625" customWidth="1"/>
    <col min="6" max="6" width="15.42578125" customWidth="1"/>
    <col min="7" max="7" width="10.28515625" customWidth="1"/>
    <col min="8" max="8" width="16.140625" customWidth="1"/>
    <col min="9" max="9" width="18.140625" customWidth="1"/>
    <col min="10" max="10" width="24.28515625" customWidth="1"/>
    <col min="11" max="11" width="26.28515625" customWidth="1"/>
    <col min="12" max="12" width="20.42578125" customWidth="1"/>
    <col min="13" max="14" width="14.28515625" customWidth="1"/>
    <col min="15" max="15" width="23.85546875" customWidth="1"/>
    <col min="16" max="16" width="32" customWidth="1"/>
    <col min="17" max="17" width="14.28515625" customWidth="1"/>
    <col min="18" max="18" width="18.42578125" customWidth="1"/>
    <col min="19" max="19" width="20.42578125" customWidth="1"/>
    <col min="20" max="25" width="20.28515625" customWidth="1"/>
    <col min="26" max="26" width="66" customWidth="1"/>
  </cols>
  <sheetData>
    <row r="2" spans="1:28" ht="34.5" customHeight="1">
      <c r="A2" s="1530"/>
      <c r="B2" s="52"/>
      <c r="C2" s="52"/>
      <c r="D2" s="85" t="s">
        <v>1076</v>
      </c>
      <c r="E2" s="907" t="s">
        <v>2241</v>
      </c>
      <c r="F2" s="907" t="s">
        <v>2242</v>
      </c>
      <c r="G2" s="908"/>
      <c r="H2" s="907" t="s">
        <v>3419</v>
      </c>
      <c r="I2" s="2132" t="s">
        <v>12642</v>
      </c>
      <c r="J2" s="2133"/>
      <c r="K2" s="2133"/>
      <c r="L2" s="2134"/>
      <c r="M2" s="918" t="s">
        <v>2245</v>
      </c>
      <c r="N2" s="918" t="s">
        <v>2246</v>
      </c>
      <c r="O2" s="918" t="s">
        <v>2247</v>
      </c>
      <c r="P2" s="918" t="s">
        <v>2248</v>
      </c>
      <c r="Q2" s="2221" t="s">
        <v>3333</v>
      </c>
      <c r="R2" s="2222"/>
      <c r="S2" s="2222"/>
      <c r="T2" s="2223"/>
      <c r="U2" s="918" t="s">
        <v>2245</v>
      </c>
      <c r="V2" s="918" t="s">
        <v>2246</v>
      </c>
      <c r="W2" s="918" t="s">
        <v>2247</v>
      </c>
      <c r="X2" s="918" t="s">
        <v>2248</v>
      </c>
      <c r="Y2" s="918" t="s">
        <v>2249</v>
      </c>
      <c r="Z2" s="37"/>
      <c r="AA2" s="7"/>
      <c r="AB2" s="7"/>
    </row>
    <row r="3" spans="1:28" ht="45">
      <c r="A3" s="1529" t="s">
        <v>1078</v>
      </c>
      <c r="B3" s="36" t="s">
        <v>1079</v>
      </c>
      <c r="C3" s="36" t="s">
        <v>1080</v>
      </c>
      <c r="D3" s="86" t="s">
        <v>1081</v>
      </c>
      <c r="E3" s="1101" t="s">
        <v>2252</v>
      </c>
      <c r="F3" s="1101" t="s">
        <v>2253</v>
      </c>
      <c r="G3" s="1101" t="s">
        <v>2254</v>
      </c>
      <c r="H3" s="1101" t="s">
        <v>2255</v>
      </c>
      <c r="I3" s="1512" t="s">
        <v>4181</v>
      </c>
      <c r="J3" s="1512" t="s">
        <v>1082</v>
      </c>
      <c r="K3" s="1512" t="s">
        <v>1083</v>
      </c>
      <c r="L3" s="1512" t="s">
        <v>1084</v>
      </c>
      <c r="M3" s="918" t="s">
        <v>2257</v>
      </c>
      <c r="N3" s="918" t="s">
        <v>2258</v>
      </c>
      <c r="O3" s="918" t="s">
        <v>2259</v>
      </c>
      <c r="P3" s="918" t="s">
        <v>2260</v>
      </c>
      <c r="Q3" s="1533" t="s">
        <v>4181</v>
      </c>
      <c r="R3" s="19" t="s">
        <v>1082</v>
      </c>
      <c r="S3" s="19" t="s">
        <v>1083</v>
      </c>
      <c r="T3" s="19" t="s">
        <v>1084</v>
      </c>
      <c r="U3" s="918" t="s">
        <v>2257</v>
      </c>
      <c r="V3" s="918" t="s">
        <v>2258</v>
      </c>
      <c r="W3" s="918" t="s">
        <v>2259</v>
      </c>
      <c r="X3" s="918" t="s">
        <v>2260</v>
      </c>
      <c r="Y3" s="918" t="s">
        <v>2261</v>
      </c>
      <c r="Z3" s="37" t="s">
        <v>1085</v>
      </c>
      <c r="AA3" s="53"/>
      <c r="AB3" s="53"/>
    </row>
    <row r="4" spans="1:28" ht="18.75" customHeight="1">
      <c r="A4" s="2197" t="s">
        <v>14076</v>
      </c>
      <c r="B4" s="9" t="s">
        <v>14077</v>
      </c>
      <c r="C4" s="9" t="s">
        <v>14078</v>
      </c>
      <c r="D4" s="9" t="s">
        <v>13914</v>
      </c>
      <c r="E4" s="9" t="s">
        <v>245</v>
      </c>
      <c r="F4" s="9" t="s">
        <v>12</v>
      </c>
      <c r="G4" s="9">
        <v>3</v>
      </c>
      <c r="H4" s="9" t="s">
        <v>206</v>
      </c>
      <c r="I4" s="9" t="s">
        <v>13797</v>
      </c>
      <c r="J4" s="9" t="s">
        <v>206</v>
      </c>
      <c r="K4" s="9" t="s">
        <v>206</v>
      </c>
      <c r="L4" s="9" t="s">
        <v>14079</v>
      </c>
      <c r="M4" s="189" t="s">
        <v>362</v>
      </c>
      <c r="N4" s="189" t="s">
        <v>362</v>
      </c>
      <c r="O4" s="798" t="s">
        <v>14080</v>
      </c>
      <c r="P4" s="189" t="s">
        <v>206</v>
      </c>
      <c r="Q4" s="795" t="s">
        <v>206</v>
      </c>
      <c r="R4" s="6" t="s">
        <v>206</v>
      </c>
      <c r="S4" s="6" t="s">
        <v>206</v>
      </c>
      <c r="T4" s="6" t="s">
        <v>206</v>
      </c>
      <c r="U4" s="1368" t="s">
        <v>362</v>
      </c>
      <c r="V4" s="189" t="s">
        <v>203</v>
      </c>
      <c r="W4" s="798" t="s">
        <v>14081</v>
      </c>
      <c r="X4" s="189" t="s">
        <v>206</v>
      </c>
      <c r="Y4" s="18" t="s">
        <v>206</v>
      </c>
      <c r="Z4" s="628"/>
    </row>
    <row r="5" spans="1:28" ht="18.75" customHeight="1">
      <c r="A5" s="2153"/>
      <c r="B5" s="9" t="s">
        <v>13912</v>
      </c>
      <c r="C5" s="9" t="s">
        <v>13913</v>
      </c>
      <c r="D5" s="9" t="s">
        <v>13914</v>
      </c>
      <c r="E5" s="9" t="s">
        <v>245</v>
      </c>
      <c r="F5" s="9" t="s">
        <v>28</v>
      </c>
      <c r="G5" s="9">
        <v>11</v>
      </c>
      <c r="H5" s="9" t="s">
        <v>206</v>
      </c>
      <c r="I5" s="9" t="s">
        <v>13797</v>
      </c>
      <c r="J5" s="9" t="s">
        <v>843</v>
      </c>
      <c r="K5" s="9" t="s">
        <v>13915</v>
      </c>
      <c r="L5" s="9"/>
      <c r="M5" s="9" t="s">
        <v>203</v>
      </c>
      <c r="N5" s="9" t="s">
        <v>203</v>
      </c>
      <c r="O5" s="9" t="s">
        <v>206</v>
      </c>
      <c r="P5" s="9" t="s">
        <v>206</v>
      </c>
      <c r="Q5" s="1426"/>
      <c r="R5" s="54"/>
      <c r="S5" s="18"/>
      <c r="T5" s="18"/>
      <c r="U5" s="209"/>
      <c r="V5" s="18"/>
      <c r="W5" s="18"/>
      <c r="X5" s="18"/>
      <c r="Y5" s="18" t="s">
        <v>206</v>
      </c>
      <c r="Z5" s="628"/>
    </row>
    <row r="6" spans="1:28" ht="18.75" customHeight="1">
      <c r="A6" s="2153"/>
      <c r="B6" s="9" t="s">
        <v>14082</v>
      </c>
      <c r="C6" s="9" t="s">
        <v>14083</v>
      </c>
      <c r="D6" s="9" t="s">
        <v>13914</v>
      </c>
      <c r="E6" s="9" t="s">
        <v>245</v>
      </c>
      <c r="F6" s="9" t="s">
        <v>13918</v>
      </c>
      <c r="G6" s="9">
        <v>11</v>
      </c>
      <c r="H6" s="9" t="s">
        <v>206</v>
      </c>
      <c r="I6" s="9" t="s">
        <v>13797</v>
      </c>
      <c r="J6" s="9" t="s">
        <v>843</v>
      </c>
      <c r="K6" s="9" t="s">
        <v>13919</v>
      </c>
      <c r="L6" s="9"/>
      <c r="M6" s="9" t="s">
        <v>203</v>
      </c>
      <c r="N6" s="9" t="s">
        <v>203</v>
      </c>
      <c r="O6" s="9" t="s">
        <v>206</v>
      </c>
      <c r="P6" s="9" t="s">
        <v>206</v>
      </c>
      <c r="Q6" s="1426"/>
      <c r="R6" s="18"/>
      <c r="S6" s="18"/>
      <c r="T6" s="18"/>
      <c r="U6" s="209"/>
      <c r="V6" s="18"/>
      <c r="W6" s="18"/>
      <c r="X6" s="18"/>
      <c r="Y6" s="18" t="s">
        <v>206</v>
      </c>
      <c r="Z6" s="628"/>
    </row>
    <row r="7" spans="1:28" ht="18.75" customHeight="1">
      <c r="A7" s="2224" t="s">
        <v>1086</v>
      </c>
      <c r="B7" s="9" t="s">
        <v>1091</v>
      </c>
      <c r="C7" s="9" t="s">
        <v>14084</v>
      </c>
      <c r="D7" s="9" t="s">
        <v>13565</v>
      </c>
      <c r="E7" s="9" t="s">
        <v>203</v>
      </c>
      <c r="F7" s="9" t="s">
        <v>12</v>
      </c>
      <c r="G7" s="9">
        <v>2</v>
      </c>
      <c r="H7" s="9" t="s">
        <v>206</v>
      </c>
      <c r="I7" s="9" t="s">
        <v>13797</v>
      </c>
      <c r="J7" s="9" t="s">
        <v>206</v>
      </c>
      <c r="K7" s="9" t="s">
        <v>206</v>
      </c>
      <c r="L7" s="9"/>
      <c r="M7" s="9" t="s">
        <v>203</v>
      </c>
      <c r="N7" s="9" t="s">
        <v>203</v>
      </c>
      <c r="O7" s="9" t="s">
        <v>206</v>
      </c>
      <c r="P7" s="9" t="s">
        <v>206</v>
      </c>
      <c r="Q7" s="1424"/>
      <c r="R7" s="711"/>
      <c r="S7" s="711"/>
      <c r="T7" s="468"/>
      <c r="U7" s="54"/>
      <c r="V7" s="54"/>
      <c r="W7" s="54"/>
      <c r="X7" s="54"/>
      <c r="Y7" s="18" t="s">
        <v>206</v>
      </c>
      <c r="Z7" s="628" t="s">
        <v>14065</v>
      </c>
    </row>
    <row r="8" spans="1:28" ht="18.75" customHeight="1">
      <c r="A8" s="2224"/>
      <c r="B8" s="9" t="s">
        <v>1087</v>
      </c>
      <c r="C8" s="9" t="s">
        <v>14085</v>
      </c>
      <c r="D8" s="9" t="s">
        <v>13565</v>
      </c>
      <c r="E8" s="9" t="s">
        <v>203</v>
      </c>
      <c r="F8" s="9" t="s">
        <v>10234</v>
      </c>
      <c r="G8" s="9">
        <v>250</v>
      </c>
      <c r="H8" s="9" t="s">
        <v>206</v>
      </c>
      <c r="I8" s="9" t="s">
        <v>13797</v>
      </c>
      <c r="J8" s="9" t="s">
        <v>14086</v>
      </c>
      <c r="K8" s="9" t="s">
        <v>14087</v>
      </c>
      <c r="L8" s="9"/>
      <c r="M8" s="9" t="s">
        <v>203</v>
      </c>
      <c r="N8" s="9" t="s">
        <v>362</v>
      </c>
      <c r="O8" s="9" t="s">
        <v>14088</v>
      </c>
      <c r="P8" s="9" t="s">
        <v>14089</v>
      </c>
      <c r="Q8" s="1424"/>
      <c r="R8" s="18"/>
      <c r="S8" s="18"/>
      <c r="T8" s="18"/>
      <c r="U8" s="18"/>
      <c r="V8" s="18"/>
      <c r="W8" s="18"/>
      <c r="X8" s="18"/>
      <c r="Y8" s="18" t="s">
        <v>206</v>
      </c>
      <c r="Z8" s="628" t="s">
        <v>14065</v>
      </c>
    </row>
    <row r="9" spans="1:28" ht="18.75" customHeight="1">
      <c r="A9" s="2224"/>
      <c r="B9" s="9" t="s">
        <v>13243</v>
      </c>
      <c r="C9" s="9" t="s">
        <v>13554</v>
      </c>
      <c r="D9" s="9" t="s">
        <v>13565</v>
      </c>
      <c r="E9" s="9" t="s">
        <v>203</v>
      </c>
      <c r="F9" s="9" t="s">
        <v>12</v>
      </c>
      <c r="G9" s="9">
        <v>5</v>
      </c>
      <c r="H9" s="9" t="s">
        <v>206</v>
      </c>
      <c r="I9" s="9" t="s">
        <v>13797</v>
      </c>
      <c r="J9" s="9" t="s">
        <v>14086</v>
      </c>
      <c r="K9" s="9" t="s">
        <v>14061</v>
      </c>
      <c r="L9" s="9"/>
      <c r="M9" s="9" t="s">
        <v>203</v>
      </c>
      <c r="N9" s="9" t="s">
        <v>362</v>
      </c>
      <c r="O9" s="9" t="s">
        <v>14090</v>
      </c>
      <c r="P9" s="9" t="s">
        <v>14089</v>
      </c>
      <c r="Q9" s="1424"/>
      <c r="R9" s="341"/>
      <c r="S9" s="6"/>
      <c r="T9" s="18"/>
      <c r="U9" s="17"/>
      <c r="V9" s="17"/>
      <c r="W9" s="18"/>
      <c r="X9" s="18"/>
      <c r="Y9" s="18" t="s">
        <v>206</v>
      </c>
      <c r="Z9" s="628" t="s">
        <v>14065</v>
      </c>
    </row>
    <row r="10" spans="1:28" ht="18.75" customHeight="1">
      <c r="A10" s="2253" t="s">
        <v>2174</v>
      </c>
      <c r="B10" s="9" t="s">
        <v>10655</v>
      </c>
      <c r="C10" s="9" t="s">
        <v>14073</v>
      </c>
      <c r="D10" s="9" t="s">
        <v>13565</v>
      </c>
      <c r="E10" s="9" t="s">
        <v>203</v>
      </c>
      <c r="F10" s="9" t="s">
        <v>10234</v>
      </c>
      <c r="G10" s="9">
        <v>11</v>
      </c>
      <c r="H10" s="9" t="s">
        <v>206</v>
      </c>
      <c r="I10" s="9" t="s">
        <v>13797</v>
      </c>
      <c r="J10" s="9" t="s">
        <v>843</v>
      </c>
      <c r="K10" s="9" t="s">
        <v>14091</v>
      </c>
      <c r="L10" s="9"/>
      <c r="M10" s="9" t="s">
        <v>203</v>
      </c>
      <c r="N10" s="9" t="s">
        <v>203</v>
      </c>
      <c r="O10" s="9" t="s">
        <v>206</v>
      </c>
      <c r="P10" s="9" t="s">
        <v>206</v>
      </c>
      <c r="Q10" s="1424"/>
      <c r="R10" s="18"/>
      <c r="S10" s="18"/>
      <c r="T10" s="18"/>
      <c r="U10" s="18"/>
      <c r="V10" s="18"/>
      <c r="W10" s="18"/>
      <c r="X10" s="18"/>
      <c r="Y10" s="18" t="s">
        <v>206</v>
      </c>
      <c r="Z10" s="268" t="s">
        <v>14092</v>
      </c>
      <c r="AA10" s="7"/>
      <c r="AB10" s="7"/>
    </row>
    <row r="11" spans="1:28" ht="18.75" customHeight="1">
      <c r="A11" s="2215"/>
      <c r="B11" s="9" t="s">
        <v>1307</v>
      </c>
      <c r="C11" s="9" t="s">
        <v>13969</v>
      </c>
      <c r="D11" s="9" t="s">
        <v>13565</v>
      </c>
      <c r="E11" s="9" t="s">
        <v>203</v>
      </c>
      <c r="F11" s="9" t="s">
        <v>10234</v>
      </c>
      <c r="G11" s="9">
        <v>5</v>
      </c>
      <c r="H11" s="9" t="s">
        <v>206</v>
      </c>
      <c r="I11" s="9" t="s">
        <v>13797</v>
      </c>
      <c r="J11" s="9" t="s">
        <v>843</v>
      </c>
      <c r="K11" s="9" t="s">
        <v>13970</v>
      </c>
      <c r="L11" s="9"/>
      <c r="M11" s="9" t="s">
        <v>203</v>
      </c>
      <c r="N11" s="9" t="s">
        <v>203</v>
      </c>
      <c r="O11" s="9" t="s">
        <v>206</v>
      </c>
      <c r="P11" s="9" t="s">
        <v>206</v>
      </c>
      <c r="Q11" s="54"/>
      <c r="R11" s="18"/>
      <c r="S11" s="6"/>
      <c r="T11" s="6"/>
      <c r="U11" s="6"/>
      <c r="V11" s="6"/>
      <c r="W11" s="6"/>
      <c r="X11" s="6"/>
      <c r="Y11" s="18" t="s">
        <v>206</v>
      </c>
      <c r="Z11" s="6"/>
    </row>
    <row r="12" spans="1:28" ht="18.75" customHeight="1">
      <c r="A12" s="2215"/>
      <c r="B12" s="9" t="s">
        <v>10871</v>
      </c>
      <c r="C12" s="9" t="s">
        <v>13935</v>
      </c>
      <c r="D12" s="9" t="s">
        <v>13565</v>
      </c>
      <c r="E12" s="9" t="s">
        <v>203</v>
      </c>
      <c r="F12" s="9" t="s">
        <v>2380</v>
      </c>
      <c r="G12" s="9">
        <v>8</v>
      </c>
      <c r="H12" s="9" t="s">
        <v>206</v>
      </c>
      <c r="I12" s="9" t="s">
        <v>13797</v>
      </c>
      <c r="J12" s="9" t="s">
        <v>843</v>
      </c>
      <c r="K12" s="9" t="s">
        <v>13936</v>
      </c>
      <c r="L12" s="9"/>
      <c r="M12" s="9" t="s">
        <v>203</v>
      </c>
      <c r="N12" s="9" t="s">
        <v>203</v>
      </c>
      <c r="O12" s="9" t="s">
        <v>206</v>
      </c>
      <c r="P12" s="9" t="s">
        <v>206</v>
      </c>
      <c r="Q12" s="1424"/>
      <c r="R12" s="18"/>
      <c r="S12" s="6"/>
      <c r="T12" s="18"/>
      <c r="U12" s="17"/>
      <c r="V12" s="17"/>
      <c r="W12" s="18"/>
      <c r="X12" s="18"/>
      <c r="Y12" s="18" t="s">
        <v>206</v>
      </c>
      <c r="Z12" s="628"/>
    </row>
    <row r="13" spans="1:28" ht="18.75" customHeight="1">
      <c r="A13" s="2215"/>
      <c r="B13" s="9" t="s">
        <v>13860</v>
      </c>
      <c r="C13" s="9" t="s">
        <v>13937</v>
      </c>
      <c r="D13" s="9" t="s">
        <v>13914</v>
      </c>
      <c r="E13" s="9" t="s">
        <v>203</v>
      </c>
      <c r="F13" s="9" t="s">
        <v>2380</v>
      </c>
      <c r="G13" s="9">
        <v>8</v>
      </c>
      <c r="H13" s="9" t="s">
        <v>206</v>
      </c>
      <c r="I13" s="9" t="s">
        <v>13797</v>
      </c>
      <c r="J13" s="9" t="s">
        <v>843</v>
      </c>
      <c r="K13" s="9" t="s">
        <v>13938</v>
      </c>
      <c r="L13" s="9"/>
      <c r="M13" s="9" t="s">
        <v>203</v>
      </c>
      <c r="N13" s="9" t="s">
        <v>203</v>
      </c>
      <c r="O13" s="9" t="s">
        <v>206</v>
      </c>
      <c r="P13" s="9" t="s">
        <v>206</v>
      </c>
      <c r="Q13" s="1424"/>
      <c r="R13" s="18"/>
      <c r="S13" s="6"/>
      <c r="T13" s="18"/>
      <c r="U13" s="17"/>
      <c r="V13" s="17"/>
      <c r="W13" s="18"/>
      <c r="X13" s="18"/>
      <c r="Y13" s="18" t="s">
        <v>206</v>
      </c>
      <c r="Z13" s="628"/>
    </row>
    <row r="14" spans="1:28" ht="18.75" customHeight="1">
      <c r="A14" s="2215"/>
      <c r="B14" s="9" t="s">
        <v>7021</v>
      </c>
      <c r="C14" s="9" t="s">
        <v>13939</v>
      </c>
      <c r="D14" s="9" t="s">
        <v>13914</v>
      </c>
      <c r="E14" s="9" t="s">
        <v>203</v>
      </c>
      <c r="F14" s="9" t="s">
        <v>2380</v>
      </c>
      <c r="G14" s="9">
        <v>8</v>
      </c>
      <c r="H14" s="9" t="s">
        <v>206</v>
      </c>
      <c r="I14" s="9" t="s">
        <v>13797</v>
      </c>
      <c r="J14" s="9" t="s">
        <v>843</v>
      </c>
      <c r="K14" s="9" t="s">
        <v>13940</v>
      </c>
      <c r="L14" s="9"/>
      <c r="M14" s="9" t="s">
        <v>203</v>
      </c>
      <c r="N14" s="9" t="s">
        <v>203</v>
      </c>
      <c r="O14" s="9" t="s">
        <v>206</v>
      </c>
      <c r="P14" s="9" t="s">
        <v>206</v>
      </c>
      <c r="Q14" s="1424"/>
      <c r="R14" s="18"/>
      <c r="S14" s="6"/>
      <c r="T14" s="18"/>
      <c r="U14" s="17"/>
      <c r="V14" s="17"/>
      <c r="W14" s="18"/>
      <c r="X14" s="18"/>
      <c r="Y14" s="18" t="s">
        <v>206</v>
      </c>
      <c r="Z14" s="628"/>
    </row>
    <row r="15" spans="1:28" ht="18.75" customHeight="1">
      <c r="A15" s="2215"/>
      <c r="B15" s="9" t="s">
        <v>10422</v>
      </c>
      <c r="C15" s="9" t="s">
        <v>13941</v>
      </c>
      <c r="D15" s="9" t="s">
        <v>13914</v>
      </c>
      <c r="E15" s="9" t="s">
        <v>203</v>
      </c>
      <c r="F15" s="9" t="s">
        <v>2380</v>
      </c>
      <c r="G15" s="9">
        <v>8</v>
      </c>
      <c r="H15" s="9" t="s">
        <v>206</v>
      </c>
      <c r="I15" s="9" t="s">
        <v>13797</v>
      </c>
      <c r="J15" s="9" t="s">
        <v>843</v>
      </c>
      <c r="K15" s="9" t="s">
        <v>13942</v>
      </c>
      <c r="L15" s="9"/>
      <c r="M15" s="9" t="s">
        <v>203</v>
      </c>
      <c r="N15" s="9" t="s">
        <v>203</v>
      </c>
      <c r="O15" s="9" t="s">
        <v>206</v>
      </c>
      <c r="P15" s="9" t="s">
        <v>206</v>
      </c>
      <c r="Q15" s="1424"/>
      <c r="R15" s="18"/>
      <c r="S15" s="6"/>
      <c r="T15" s="18"/>
      <c r="U15" s="17"/>
      <c r="V15" s="17"/>
      <c r="W15" s="18"/>
      <c r="X15" s="18"/>
      <c r="Y15" s="18" t="s">
        <v>206</v>
      </c>
      <c r="Z15" s="628"/>
    </row>
    <row r="16" spans="1:28" ht="18.75" customHeight="1">
      <c r="A16" s="2215"/>
      <c r="B16" s="9" t="s">
        <v>11611</v>
      </c>
      <c r="C16" s="9" t="s">
        <v>14075</v>
      </c>
      <c r="D16" s="9" t="s">
        <v>13914</v>
      </c>
      <c r="E16" s="9" t="s">
        <v>203</v>
      </c>
      <c r="F16" s="9" t="s">
        <v>2380</v>
      </c>
      <c r="G16" s="9">
        <v>8</v>
      </c>
      <c r="H16" s="9" t="s">
        <v>206</v>
      </c>
      <c r="I16" s="9" t="s">
        <v>13797</v>
      </c>
      <c r="J16" s="9" t="s">
        <v>206</v>
      </c>
      <c r="K16" s="9" t="s">
        <v>206</v>
      </c>
      <c r="L16" s="9"/>
      <c r="M16" s="9" t="s">
        <v>203</v>
      </c>
      <c r="N16" s="9" t="s">
        <v>203</v>
      </c>
      <c r="O16" s="9" t="s">
        <v>206</v>
      </c>
      <c r="P16" s="9" t="s">
        <v>206</v>
      </c>
      <c r="Q16" s="1424"/>
      <c r="R16" s="18"/>
      <c r="S16" s="18"/>
      <c r="T16" s="54"/>
      <c r="U16" s="54"/>
      <c r="V16" s="54"/>
      <c r="W16" s="54"/>
      <c r="X16" s="54"/>
      <c r="Y16" s="18" t="s">
        <v>206</v>
      </c>
      <c r="Z16" s="268" t="s">
        <v>14092</v>
      </c>
      <c r="AA16" s="7"/>
      <c r="AB16" s="7"/>
    </row>
    <row r="17" spans="1:28" ht="18.75" customHeight="1">
      <c r="A17" s="2215"/>
      <c r="B17" s="9" t="s">
        <v>13923</v>
      </c>
      <c r="C17" s="9" t="s">
        <v>13924</v>
      </c>
      <c r="D17" s="9" t="s">
        <v>13914</v>
      </c>
      <c r="E17" s="9" t="s">
        <v>203</v>
      </c>
      <c r="F17" s="9" t="s">
        <v>28</v>
      </c>
      <c r="G17" s="9">
        <v>11</v>
      </c>
      <c r="H17" s="9" t="s">
        <v>206</v>
      </c>
      <c r="I17" s="9" t="s">
        <v>13797</v>
      </c>
      <c r="J17" s="9" t="s">
        <v>843</v>
      </c>
      <c r="K17" s="9" t="s">
        <v>13925</v>
      </c>
      <c r="L17" s="9"/>
      <c r="M17" s="9" t="s">
        <v>203</v>
      </c>
      <c r="N17" s="9" t="s">
        <v>203</v>
      </c>
      <c r="O17" s="9" t="s">
        <v>206</v>
      </c>
      <c r="P17" s="9" t="s">
        <v>206</v>
      </c>
      <c r="Q17" s="1424"/>
      <c r="R17" s="18"/>
      <c r="S17" s="18"/>
      <c r="T17" s="54"/>
      <c r="U17" s="54"/>
      <c r="V17" s="54"/>
      <c r="W17" s="54"/>
      <c r="X17" s="54"/>
      <c r="Y17" s="18" t="s">
        <v>206</v>
      </c>
      <c r="Z17" s="268"/>
      <c r="AA17" s="7"/>
      <c r="AB17" s="7"/>
    </row>
    <row r="18" spans="1:28" ht="18.75" customHeight="1">
      <c r="A18" s="2216"/>
      <c r="B18" s="9" t="s">
        <v>13926</v>
      </c>
      <c r="C18" s="9" t="s">
        <v>13927</v>
      </c>
      <c r="D18" s="9" t="s">
        <v>13914</v>
      </c>
      <c r="E18" s="9" t="s">
        <v>203</v>
      </c>
      <c r="F18" s="9" t="s">
        <v>10234</v>
      </c>
      <c r="G18" s="9">
        <v>15</v>
      </c>
      <c r="H18" s="9" t="s">
        <v>206</v>
      </c>
      <c r="I18" s="9" t="s">
        <v>13797</v>
      </c>
      <c r="J18" s="9" t="s">
        <v>13928</v>
      </c>
      <c r="K18" s="9" t="s">
        <v>13929</v>
      </c>
      <c r="L18" s="9" t="s">
        <v>13930</v>
      </c>
      <c r="M18" s="9" t="s">
        <v>362</v>
      </c>
      <c r="N18" s="9" t="s">
        <v>203</v>
      </c>
      <c r="O18" s="9" t="s">
        <v>13931</v>
      </c>
      <c r="P18" s="9" t="s">
        <v>13930</v>
      </c>
      <c r="Q18" s="1424"/>
      <c r="R18" s="18"/>
      <c r="S18" s="18"/>
      <c r="T18" s="54"/>
      <c r="U18" s="54"/>
      <c r="V18" s="54"/>
      <c r="W18" s="54"/>
      <c r="X18" s="54"/>
      <c r="Y18" s="18" t="s">
        <v>206</v>
      </c>
      <c r="Z18" s="268"/>
      <c r="AA18" s="7"/>
      <c r="AB18" s="7"/>
    </row>
    <row r="19" spans="1:28" ht="18.75" customHeight="1">
      <c r="A19" s="2113" t="s">
        <v>13952</v>
      </c>
      <c r="B19" s="9" t="s">
        <v>14093</v>
      </c>
      <c r="C19" s="9" t="s">
        <v>14094</v>
      </c>
      <c r="D19" s="9" t="s">
        <v>13565</v>
      </c>
      <c r="E19" s="9" t="s">
        <v>203</v>
      </c>
      <c r="F19" s="9" t="s">
        <v>28</v>
      </c>
      <c r="G19" s="9">
        <v>15</v>
      </c>
      <c r="H19" s="9">
        <v>3</v>
      </c>
      <c r="I19" s="9" t="s">
        <v>13797</v>
      </c>
      <c r="J19" s="9" t="s">
        <v>843</v>
      </c>
      <c r="K19" s="9" t="s">
        <v>13954</v>
      </c>
      <c r="L19" s="9"/>
      <c r="M19" s="9" t="s">
        <v>203</v>
      </c>
      <c r="N19" s="9" t="s">
        <v>203</v>
      </c>
      <c r="O19" s="9" t="s">
        <v>206</v>
      </c>
      <c r="P19" s="9" t="s">
        <v>206</v>
      </c>
      <c r="Q19" s="1424"/>
      <c r="R19" s="1424"/>
      <c r="S19" s="1424"/>
      <c r="T19" s="1424"/>
      <c r="U19" s="6"/>
      <c r="V19" s="6"/>
      <c r="W19" s="6"/>
      <c r="X19" s="6"/>
      <c r="Y19" s="18" t="s">
        <v>206</v>
      </c>
      <c r="Z19" s="268" t="s">
        <v>14092</v>
      </c>
    </row>
    <row r="20" spans="1:28" ht="18.75" customHeight="1">
      <c r="A20" s="2114"/>
      <c r="B20" s="9" t="s">
        <v>13955</v>
      </c>
      <c r="C20" s="9" t="s">
        <v>13956</v>
      </c>
      <c r="D20" s="9" t="s">
        <v>13565</v>
      </c>
      <c r="E20" s="9" t="s">
        <v>203</v>
      </c>
      <c r="F20" s="9" t="s">
        <v>28</v>
      </c>
      <c r="G20" s="9">
        <v>15</v>
      </c>
      <c r="H20" s="9">
        <v>3</v>
      </c>
      <c r="I20" s="9" t="s">
        <v>13797</v>
      </c>
      <c r="J20" s="9" t="s">
        <v>843</v>
      </c>
      <c r="K20" s="9" t="s">
        <v>13957</v>
      </c>
      <c r="L20" s="9"/>
      <c r="M20" s="9" t="s">
        <v>203</v>
      </c>
      <c r="N20" s="9" t="s">
        <v>203</v>
      </c>
      <c r="O20" s="9" t="s">
        <v>206</v>
      </c>
      <c r="P20" s="9" t="s">
        <v>206</v>
      </c>
      <c r="Q20" s="1424"/>
      <c r="R20" s="1424"/>
      <c r="S20" s="1424"/>
      <c r="T20" s="1424"/>
      <c r="U20" s="6"/>
      <c r="V20" s="6"/>
      <c r="W20" s="6"/>
      <c r="X20" s="6"/>
      <c r="Y20" s="18" t="s">
        <v>206</v>
      </c>
      <c r="Z20" s="268"/>
    </row>
    <row r="21" spans="1:28" ht="18.75" customHeight="1">
      <c r="A21" s="2114"/>
      <c r="B21" s="9" t="s">
        <v>13958</v>
      </c>
      <c r="C21" s="9" t="s">
        <v>13959</v>
      </c>
      <c r="D21" s="9" t="s">
        <v>13565</v>
      </c>
      <c r="E21" s="9" t="s">
        <v>203</v>
      </c>
      <c r="F21" s="9" t="s">
        <v>28</v>
      </c>
      <c r="G21" s="9">
        <v>15</v>
      </c>
      <c r="H21" s="9">
        <v>3</v>
      </c>
      <c r="I21" s="9" t="s">
        <v>13797</v>
      </c>
      <c r="J21" s="9" t="s">
        <v>843</v>
      </c>
      <c r="K21" s="9" t="s">
        <v>13960</v>
      </c>
      <c r="L21" s="9"/>
      <c r="M21" s="9" t="s">
        <v>203</v>
      </c>
      <c r="N21" s="9" t="s">
        <v>203</v>
      </c>
      <c r="O21" s="9" t="s">
        <v>206</v>
      </c>
      <c r="P21" s="9" t="s">
        <v>206</v>
      </c>
      <c r="Q21" s="1424"/>
      <c r="R21" s="1424"/>
      <c r="S21" s="1424"/>
      <c r="T21" s="1424"/>
      <c r="U21" s="6"/>
      <c r="V21" s="6"/>
      <c r="W21" s="6"/>
      <c r="X21" s="6"/>
      <c r="Y21" s="18" t="s">
        <v>206</v>
      </c>
      <c r="Z21" s="268"/>
    </row>
    <row r="22" spans="1:28" ht="18.75" customHeight="1">
      <c r="A22" s="2114"/>
      <c r="B22" s="9" t="s">
        <v>13961</v>
      </c>
      <c r="C22" s="9" t="s">
        <v>13962</v>
      </c>
      <c r="D22" s="9" t="s">
        <v>13565</v>
      </c>
      <c r="E22" s="9" t="s">
        <v>203</v>
      </c>
      <c r="F22" s="9" t="s">
        <v>28</v>
      </c>
      <c r="G22" s="9">
        <v>15</v>
      </c>
      <c r="H22" s="9">
        <v>3</v>
      </c>
      <c r="I22" s="9" t="s">
        <v>13797</v>
      </c>
      <c r="J22" s="9" t="s">
        <v>843</v>
      </c>
      <c r="K22" s="9" t="s">
        <v>13963</v>
      </c>
      <c r="L22" s="9"/>
      <c r="M22" s="9" t="s">
        <v>203</v>
      </c>
      <c r="N22" s="9" t="s">
        <v>203</v>
      </c>
      <c r="O22" s="9" t="s">
        <v>206</v>
      </c>
      <c r="P22" s="9" t="s">
        <v>206</v>
      </c>
      <c r="Q22" s="1424"/>
      <c r="R22" s="1424"/>
      <c r="S22" s="1424"/>
      <c r="T22" s="1424"/>
      <c r="U22" s="6"/>
      <c r="V22" s="6"/>
      <c r="W22" s="6"/>
      <c r="X22" s="6"/>
      <c r="Y22" s="18" t="s">
        <v>206</v>
      </c>
      <c r="Z22" s="268"/>
    </row>
    <row r="23" spans="1:28" ht="18.75" customHeight="1">
      <c r="A23" s="2114"/>
      <c r="B23" s="9" t="s">
        <v>14095</v>
      </c>
      <c r="C23" s="9" t="s">
        <v>14096</v>
      </c>
      <c r="D23" s="9" t="s">
        <v>13565</v>
      </c>
      <c r="E23" s="9" t="s">
        <v>203</v>
      </c>
      <c r="F23" s="9" t="s">
        <v>28</v>
      </c>
      <c r="G23" s="9">
        <v>15</v>
      </c>
      <c r="H23" s="9">
        <v>3</v>
      </c>
      <c r="I23" s="9" t="s">
        <v>13797</v>
      </c>
      <c r="J23" s="9" t="s">
        <v>843</v>
      </c>
      <c r="K23" s="9" t="s">
        <v>13965</v>
      </c>
      <c r="L23" s="9"/>
      <c r="M23" s="9" t="s">
        <v>203</v>
      </c>
      <c r="N23" s="9" t="s">
        <v>203</v>
      </c>
      <c r="O23" s="9" t="s">
        <v>206</v>
      </c>
      <c r="P23" s="9" t="s">
        <v>206</v>
      </c>
      <c r="Q23" s="1424"/>
      <c r="R23" s="1424"/>
      <c r="S23" s="1424"/>
      <c r="T23" s="1424"/>
      <c r="U23" s="6"/>
      <c r="V23" s="6"/>
      <c r="W23" s="6"/>
      <c r="X23" s="6"/>
      <c r="Y23" s="18" t="s">
        <v>206</v>
      </c>
      <c r="Z23" s="268" t="s">
        <v>14092</v>
      </c>
    </row>
    <row r="24" spans="1:28" ht="18.75" customHeight="1">
      <c r="A24" s="2115"/>
      <c r="B24" s="9" t="s">
        <v>13966</v>
      </c>
      <c r="C24" s="9" t="s">
        <v>13967</v>
      </c>
      <c r="D24" s="9" t="s">
        <v>13565</v>
      </c>
      <c r="E24" s="9" t="s">
        <v>203</v>
      </c>
      <c r="F24" s="9" t="s">
        <v>28</v>
      </c>
      <c r="G24" s="9">
        <v>15</v>
      </c>
      <c r="H24" s="9">
        <v>3</v>
      </c>
      <c r="I24" s="9" t="s">
        <v>13797</v>
      </c>
      <c r="J24" s="9" t="s">
        <v>843</v>
      </c>
      <c r="K24" s="9" t="s">
        <v>13968</v>
      </c>
      <c r="L24" s="9"/>
      <c r="M24" s="9" t="s">
        <v>203</v>
      </c>
      <c r="N24" s="9" t="s">
        <v>203</v>
      </c>
      <c r="O24" s="9" t="s">
        <v>206</v>
      </c>
      <c r="P24" s="9" t="s">
        <v>206</v>
      </c>
      <c r="Q24" s="1424"/>
      <c r="R24" s="1424"/>
      <c r="S24" s="1424"/>
      <c r="T24" s="1424"/>
      <c r="U24" s="6"/>
      <c r="V24" s="6"/>
      <c r="W24" s="6"/>
      <c r="X24" s="6"/>
      <c r="Y24" s="18" t="s">
        <v>206</v>
      </c>
      <c r="Z24" s="268"/>
    </row>
    <row r="25" spans="1:28" ht="18.75" customHeight="1">
      <c r="A25" s="2197" t="s">
        <v>14097</v>
      </c>
      <c r="B25" s="9" t="s">
        <v>14098</v>
      </c>
      <c r="C25" s="9" t="s">
        <v>13972</v>
      </c>
      <c r="D25" s="9" t="s">
        <v>13914</v>
      </c>
      <c r="E25" s="9" t="s">
        <v>203</v>
      </c>
      <c r="F25" s="9" t="s">
        <v>10234</v>
      </c>
      <c r="G25" s="9">
        <v>1</v>
      </c>
      <c r="H25" s="9" t="s">
        <v>206</v>
      </c>
      <c r="I25" s="9" t="s">
        <v>13797</v>
      </c>
      <c r="J25" s="9" t="s">
        <v>843</v>
      </c>
      <c r="K25" s="9" t="s">
        <v>13973</v>
      </c>
      <c r="L25" s="9" t="s">
        <v>13974</v>
      </c>
      <c r="M25" s="9" t="s">
        <v>362</v>
      </c>
      <c r="N25" s="9" t="s">
        <v>203</v>
      </c>
      <c r="O25" s="9" t="s">
        <v>13975</v>
      </c>
      <c r="P25" s="9" t="s">
        <v>206</v>
      </c>
      <c r="Q25" s="1424"/>
      <c r="R25" s="1424"/>
      <c r="S25" s="1424"/>
      <c r="T25" s="1424"/>
      <c r="U25" s="6"/>
      <c r="V25" s="6"/>
      <c r="W25" s="6"/>
      <c r="X25" s="6"/>
      <c r="Y25" s="18" t="s">
        <v>206</v>
      </c>
      <c r="Z25" s="268"/>
    </row>
    <row r="26" spans="1:28" ht="20.25" customHeight="1">
      <c r="A26" s="2153"/>
      <c r="B26" s="9" t="s">
        <v>13976</v>
      </c>
      <c r="C26" s="9" t="s">
        <v>13977</v>
      </c>
      <c r="D26" s="9" t="s">
        <v>13561</v>
      </c>
      <c r="E26" s="9" t="s">
        <v>203</v>
      </c>
      <c r="F26" s="9" t="s">
        <v>2380</v>
      </c>
      <c r="G26" s="9">
        <v>8</v>
      </c>
      <c r="H26" s="9" t="s">
        <v>206</v>
      </c>
      <c r="I26" s="9" t="s">
        <v>13797</v>
      </c>
      <c r="J26" s="9" t="s">
        <v>843</v>
      </c>
      <c r="K26" s="9" t="s">
        <v>14099</v>
      </c>
      <c r="L26" s="9"/>
      <c r="M26" s="9" t="s">
        <v>203</v>
      </c>
      <c r="N26" s="9" t="s">
        <v>203</v>
      </c>
      <c r="O26" s="9" t="s">
        <v>206</v>
      </c>
      <c r="P26" s="9" t="s">
        <v>206</v>
      </c>
      <c r="Q26" s="1424"/>
      <c r="R26" s="1424"/>
      <c r="S26" s="1424"/>
      <c r="T26" s="1424"/>
      <c r="U26" s="6"/>
      <c r="V26" s="6"/>
      <c r="W26" s="6"/>
      <c r="X26" s="6"/>
      <c r="Y26" s="18" t="s">
        <v>206</v>
      </c>
      <c r="Z26" s="268"/>
    </row>
    <row r="27" spans="1:28" ht="20.25" customHeight="1">
      <c r="A27" s="2153"/>
      <c r="B27" s="9" t="s">
        <v>13979</v>
      </c>
      <c r="C27" s="9" t="s">
        <v>13980</v>
      </c>
      <c r="D27" s="9" t="s">
        <v>13561</v>
      </c>
      <c r="E27" s="9" t="s">
        <v>203</v>
      </c>
      <c r="F27" s="9" t="s">
        <v>28</v>
      </c>
      <c r="G27" s="9">
        <v>15</v>
      </c>
      <c r="H27" s="9">
        <v>3</v>
      </c>
      <c r="I27" s="9" t="s">
        <v>13797</v>
      </c>
      <c r="J27" s="9" t="s">
        <v>13981</v>
      </c>
      <c r="K27" s="9" t="s">
        <v>13982</v>
      </c>
      <c r="L27" s="9"/>
      <c r="M27" s="9" t="s">
        <v>203</v>
      </c>
      <c r="N27" s="9" t="s">
        <v>362</v>
      </c>
      <c r="O27" s="9" t="s">
        <v>13983</v>
      </c>
      <c r="P27" s="9" t="s">
        <v>13984</v>
      </c>
      <c r="Q27" s="1424"/>
      <c r="R27" s="1424"/>
      <c r="S27" s="1424"/>
      <c r="T27" s="1424"/>
      <c r="U27" s="6"/>
      <c r="V27" s="6"/>
      <c r="W27" s="6"/>
      <c r="X27" s="6"/>
      <c r="Y27" s="18" t="s">
        <v>206</v>
      </c>
      <c r="Z27" s="268"/>
    </row>
    <row r="28" spans="1:28" ht="20.25" customHeight="1">
      <c r="A28" s="2153"/>
      <c r="B28" s="9" t="s">
        <v>13985</v>
      </c>
      <c r="C28" s="9" t="s">
        <v>13986</v>
      </c>
      <c r="D28" s="9" t="s">
        <v>13561</v>
      </c>
      <c r="E28" s="9" t="s">
        <v>203</v>
      </c>
      <c r="F28" s="9" t="s">
        <v>28</v>
      </c>
      <c r="G28" s="9">
        <v>5</v>
      </c>
      <c r="H28" s="9">
        <v>3</v>
      </c>
      <c r="I28" s="9" t="s">
        <v>13797</v>
      </c>
      <c r="J28" s="9" t="s">
        <v>13981</v>
      </c>
      <c r="K28" s="9" t="s">
        <v>13987</v>
      </c>
      <c r="L28" s="9"/>
      <c r="M28" s="9" t="s">
        <v>203</v>
      </c>
      <c r="N28" s="9" t="s">
        <v>362</v>
      </c>
      <c r="O28" s="9" t="s">
        <v>13988</v>
      </c>
      <c r="P28" s="9" t="s">
        <v>13989</v>
      </c>
      <c r="Q28" s="54"/>
      <c r="R28" s="18"/>
      <c r="S28" s="6"/>
      <c r="T28" s="6"/>
      <c r="U28" s="6"/>
      <c r="V28" s="6"/>
      <c r="W28" s="6"/>
      <c r="X28" s="6"/>
      <c r="Y28" s="18" t="s">
        <v>206</v>
      </c>
      <c r="Z28" s="268"/>
    </row>
    <row r="29" spans="1:28" ht="20.25" customHeight="1">
      <c r="A29" s="2153"/>
      <c r="B29" s="9" t="s">
        <v>14100</v>
      </c>
      <c r="C29" s="9" t="s">
        <v>13991</v>
      </c>
      <c r="D29" s="9" t="s">
        <v>13914</v>
      </c>
      <c r="E29" s="9" t="s">
        <v>203</v>
      </c>
      <c r="F29" s="9" t="s">
        <v>10234</v>
      </c>
      <c r="G29" s="9">
        <v>1</v>
      </c>
      <c r="H29" s="9" t="s">
        <v>206</v>
      </c>
      <c r="I29" s="9" t="s">
        <v>13797</v>
      </c>
      <c r="J29" s="9" t="s">
        <v>843</v>
      </c>
      <c r="K29" s="9" t="s">
        <v>13992</v>
      </c>
      <c r="L29" s="9" t="s">
        <v>13974</v>
      </c>
      <c r="M29" s="9" t="s">
        <v>362</v>
      </c>
      <c r="N29" s="9" t="s">
        <v>203</v>
      </c>
      <c r="O29" s="9" t="s">
        <v>13993</v>
      </c>
      <c r="P29" s="9" t="s">
        <v>206</v>
      </c>
      <c r="Q29" s="54"/>
      <c r="R29" s="18"/>
      <c r="S29" s="6"/>
      <c r="T29" s="6"/>
      <c r="U29" s="6"/>
      <c r="V29" s="6"/>
      <c r="W29" s="6"/>
      <c r="X29" s="6"/>
      <c r="Y29" s="18" t="s">
        <v>206</v>
      </c>
      <c r="Z29" s="268"/>
    </row>
    <row r="30" spans="1:28" ht="20.25" customHeight="1">
      <c r="A30" s="2153"/>
      <c r="B30" s="9" t="s">
        <v>13994</v>
      </c>
      <c r="C30" s="9" t="s">
        <v>13995</v>
      </c>
      <c r="D30" s="9" t="s">
        <v>13561</v>
      </c>
      <c r="E30" s="9" t="s">
        <v>203</v>
      </c>
      <c r="F30" s="9" t="s">
        <v>2380</v>
      </c>
      <c r="G30" s="9">
        <v>8</v>
      </c>
      <c r="H30" s="9" t="s">
        <v>206</v>
      </c>
      <c r="I30" s="9" t="s">
        <v>13797</v>
      </c>
      <c r="J30" s="9" t="s">
        <v>843</v>
      </c>
      <c r="K30" s="9" t="s">
        <v>13978</v>
      </c>
      <c r="L30" s="9"/>
      <c r="M30" s="9" t="s">
        <v>203</v>
      </c>
      <c r="N30" s="9" t="s">
        <v>203</v>
      </c>
      <c r="O30" s="9" t="s">
        <v>206</v>
      </c>
      <c r="P30" s="9" t="s">
        <v>206</v>
      </c>
      <c r="Q30" s="54"/>
      <c r="R30" s="18"/>
      <c r="S30" s="6"/>
      <c r="T30" s="6"/>
      <c r="U30" s="6"/>
      <c r="V30" s="6"/>
      <c r="W30" s="6"/>
      <c r="X30" s="6"/>
      <c r="Y30" s="18" t="s">
        <v>206</v>
      </c>
      <c r="Z30" s="268"/>
    </row>
    <row r="31" spans="1:28" ht="20.25" customHeight="1">
      <c r="A31" s="2153"/>
      <c r="B31" s="9" t="s">
        <v>13996</v>
      </c>
      <c r="C31" s="9" t="s">
        <v>13997</v>
      </c>
      <c r="D31" s="9" t="s">
        <v>13561</v>
      </c>
      <c r="E31" s="9" t="s">
        <v>203</v>
      </c>
      <c r="F31" s="9" t="s">
        <v>28</v>
      </c>
      <c r="G31" s="9">
        <v>15</v>
      </c>
      <c r="H31" s="9">
        <v>3</v>
      </c>
      <c r="I31" s="9" t="s">
        <v>13797</v>
      </c>
      <c r="J31" s="9" t="s">
        <v>13998</v>
      </c>
      <c r="K31" s="9" t="s">
        <v>13982</v>
      </c>
      <c r="L31" s="9"/>
      <c r="M31" s="9" t="s">
        <v>203</v>
      </c>
      <c r="N31" s="9" t="s">
        <v>362</v>
      </c>
      <c r="O31" s="9" t="s">
        <v>13999</v>
      </c>
      <c r="P31" s="9" t="s">
        <v>14000</v>
      </c>
      <c r="Q31" s="54"/>
      <c r="R31" s="18"/>
      <c r="S31" s="6"/>
      <c r="T31" s="6"/>
      <c r="U31" s="6"/>
      <c r="V31" s="6"/>
      <c r="W31" s="6"/>
      <c r="X31" s="6"/>
      <c r="Y31" s="18" t="s">
        <v>206</v>
      </c>
      <c r="Z31" s="268"/>
    </row>
    <row r="32" spans="1:28" ht="20.25" customHeight="1">
      <c r="A32" s="2198"/>
      <c r="B32" s="9" t="s">
        <v>14001</v>
      </c>
      <c r="C32" s="9" t="s">
        <v>14002</v>
      </c>
      <c r="D32" s="9" t="s">
        <v>13561</v>
      </c>
      <c r="E32" s="9" t="s">
        <v>203</v>
      </c>
      <c r="F32" s="9" t="s">
        <v>28</v>
      </c>
      <c r="G32" s="9">
        <v>5</v>
      </c>
      <c r="H32" s="9">
        <v>3</v>
      </c>
      <c r="I32" s="9" t="s">
        <v>13797</v>
      </c>
      <c r="J32" s="9" t="s">
        <v>13998</v>
      </c>
      <c r="K32" s="9" t="s">
        <v>13987</v>
      </c>
      <c r="L32" s="9"/>
      <c r="M32" s="9" t="s">
        <v>203</v>
      </c>
      <c r="N32" s="9" t="s">
        <v>362</v>
      </c>
      <c r="O32" s="9" t="s">
        <v>14003</v>
      </c>
      <c r="P32" s="9" t="s">
        <v>14000</v>
      </c>
      <c r="Q32" s="54"/>
      <c r="R32" s="18"/>
      <c r="S32" s="6"/>
      <c r="T32" s="6"/>
      <c r="U32" s="6"/>
      <c r="V32" s="6"/>
      <c r="W32" s="6"/>
      <c r="X32" s="6"/>
      <c r="Y32" s="18" t="s">
        <v>206</v>
      </c>
      <c r="Z32" s="268"/>
    </row>
    <row r="33" spans="1:26" ht="20.25" customHeight="1">
      <c r="A33" s="171"/>
      <c r="B33" s="7"/>
      <c r="C33" s="269"/>
      <c r="D33" s="269"/>
      <c r="E33" s="269"/>
      <c r="F33" s="269"/>
      <c r="G33" s="269"/>
      <c r="H33" s="269"/>
      <c r="I33" s="269"/>
      <c r="Z33" s="1442"/>
    </row>
    <row r="34" spans="1:26">
      <c r="A34" s="171"/>
      <c r="B34" s="7"/>
      <c r="C34" s="269"/>
      <c r="D34" s="269"/>
      <c r="E34" s="269"/>
      <c r="F34" s="269"/>
      <c r="G34" s="269"/>
      <c r="H34" s="269"/>
      <c r="I34" s="269"/>
      <c r="Z34" s="1442"/>
    </row>
    <row r="35" spans="1:26">
      <c r="A35" s="171"/>
      <c r="B35" s="7"/>
      <c r="C35" s="269"/>
      <c r="D35" s="269"/>
      <c r="E35" s="269"/>
      <c r="F35" s="269"/>
      <c r="G35" s="269"/>
      <c r="H35" s="269"/>
      <c r="I35" s="269"/>
      <c r="Z35" s="1442"/>
    </row>
    <row r="36" spans="1:26">
      <c r="A36" s="171"/>
      <c r="B36" s="7"/>
      <c r="C36" s="269"/>
      <c r="D36" s="269"/>
      <c r="E36" s="269"/>
      <c r="F36" s="269"/>
      <c r="G36" s="269"/>
      <c r="H36" s="269"/>
      <c r="I36" s="269"/>
      <c r="Z36" s="1442"/>
    </row>
    <row r="37" spans="1:26">
      <c r="A37" s="171"/>
      <c r="B37" s="171"/>
      <c r="C37" s="269"/>
      <c r="D37" s="269"/>
      <c r="E37" s="269"/>
      <c r="F37" s="269"/>
      <c r="G37" s="269"/>
      <c r="H37" s="269"/>
      <c r="I37" s="269"/>
      <c r="Z37" s="1442"/>
    </row>
    <row r="38" spans="1:26">
      <c r="A38" s="171"/>
      <c r="B38" s="7"/>
      <c r="C38" s="269"/>
      <c r="D38" s="269"/>
      <c r="E38" s="269"/>
      <c r="F38" s="269"/>
      <c r="G38" s="269"/>
      <c r="H38" s="269"/>
      <c r="I38" s="269"/>
      <c r="Z38" s="1442"/>
    </row>
    <row r="41" spans="1:26">
      <c r="A41" s="171"/>
      <c r="B41" s="171"/>
      <c r="C41" s="171"/>
      <c r="D41" s="171"/>
      <c r="E41" s="171"/>
      <c r="F41" s="171"/>
      <c r="G41" s="171"/>
      <c r="H41" s="171"/>
      <c r="I41" s="171"/>
      <c r="J41" s="171"/>
      <c r="K41" s="171"/>
      <c r="L41" s="171"/>
      <c r="M41" s="171"/>
      <c r="N41" s="171"/>
      <c r="O41" s="171"/>
      <c r="P41" s="171"/>
      <c r="Q41" s="171"/>
      <c r="R41" s="171"/>
    </row>
    <row r="42" spans="1:26">
      <c r="A42" s="171"/>
      <c r="B42" s="171"/>
      <c r="C42" s="171"/>
      <c r="D42" s="171"/>
      <c r="E42" s="171"/>
      <c r="F42" s="171"/>
      <c r="G42" s="171"/>
      <c r="H42" s="171"/>
      <c r="I42" s="171"/>
      <c r="J42" s="171"/>
      <c r="K42" s="171"/>
      <c r="L42" s="171"/>
      <c r="M42" s="171"/>
      <c r="N42" s="171"/>
      <c r="O42" s="171"/>
      <c r="P42" s="171"/>
      <c r="Q42" s="171"/>
      <c r="R42" s="171"/>
    </row>
    <row r="43" spans="1:26">
      <c r="A43" s="171"/>
      <c r="B43" s="171"/>
      <c r="C43" s="171"/>
      <c r="D43" s="171"/>
      <c r="E43" s="171"/>
      <c r="F43" s="171"/>
      <c r="G43" s="171"/>
      <c r="H43" s="171"/>
      <c r="I43" s="171"/>
      <c r="J43" s="171"/>
      <c r="K43" s="171"/>
      <c r="L43" s="171"/>
      <c r="M43" s="171"/>
      <c r="N43" s="171"/>
      <c r="O43" s="171"/>
      <c r="P43" s="171"/>
      <c r="Q43" s="171"/>
      <c r="R43" s="171"/>
    </row>
    <row r="44" spans="1:26">
      <c r="A44" s="171"/>
      <c r="B44" s="171"/>
      <c r="C44" s="171"/>
      <c r="D44" s="171"/>
      <c r="E44" s="171"/>
      <c r="F44" s="171"/>
      <c r="G44" s="171"/>
      <c r="H44" s="171"/>
      <c r="I44" s="171"/>
      <c r="J44" s="171"/>
      <c r="K44" s="171"/>
      <c r="L44" s="171"/>
      <c r="M44" s="171"/>
      <c r="N44" s="171"/>
      <c r="O44" s="171"/>
      <c r="P44" s="171"/>
      <c r="Q44" s="171"/>
      <c r="R44" s="171"/>
    </row>
    <row r="45" spans="1:26">
      <c r="A45" s="171"/>
      <c r="B45" s="171"/>
      <c r="C45" s="171"/>
      <c r="D45" s="171"/>
      <c r="E45" s="171"/>
      <c r="F45" s="171"/>
      <c r="G45" s="171"/>
      <c r="H45" s="171"/>
      <c r="I45" s="171"/>
      <c r="J45" s="171"/>
      <c r="K45" s="171"/>
      <c r="L45" s="171"/>
      <c r="M45" s="171"/>
      <c r="N45" s="171"/>
      <c r="O45" s="171"/>
      <c r="P45" s="171"/>
      <c r="Q45" s="171"/>
      <c r="R45" s="171"/>
    </row>
    <row r="46" spans="1:26">
      <c r="A46" s="171"/>
      <c r="B46" s="171"/>
      <c r="C46" s="171"/>
      <c r="D46" s="171"/>
      <c r="E46" s="171"/>
      <c r="F46" s="171"/>
      <c r="G46" s="171"/>
      <c r="H46" s="171"/>
      <c r="I46" s="171"/>
      <c r="J46" s="171"/>
      <c r="K46" s="171"/>
      <c r="L46" s="171"/>
      <c r="M46" s="171"/>
      <c r="N46" s="171"/>
      <c r="O46" s="171"/>
      <c r="P46" s="171"/>
      <c r="Q46" s="171"/>
      <c r="R46" s="171"/>
    </row>
    <row r="47" spans="1:26">
      <c r="A47" s="171"/>
      <c r="B47" s="171"/>
      <c r="C47" s="171"/>
      <c r="D47" s="171"/>
      <c r="E47" s="171"/>
      <c r="F47" s="171"/>
      <c r="G47" s="171"/>
      <c r="H47" s="171"/>
      <c r="I47" s="171"/>
      <c r="J47" s="171"/>
      <c r="K47" s="171"/>
      <c r="L47" s="171"/>
      <c r="M47" s="171"/>
      <c r="N47" s="171"/>
      <c r="O47" s="171"/>
      <c r="P47" s="171"/>
      <c r="Q47" s="171"/>
      <c r="R47" s="171"/>
    </row>
    <row r="48" spans="1:26">
      <c r="A48" s="171"/>
      <c r="B48" s="171"/>
      <c r="C48" s="171"/>
      <c r="D48" s="171"/>
      <c r="E48" s="171"/>
      <c r="F48" s="171"/>
      <c r="G48" s="171"/>
      <c r="H48" s="171"/>
      <c r="I48" s="171"/>
      <c r="J48" s="171"/>
      <c r="K48" s="171"/>
      <c r="L48" s="171"/>
      <c r="M48" s="171"/>
      <c r="N48" s="171"/>
      <c r="O48" s="171"/>
      <c r="P48" s="171"/>
      <c r="Q48" s="171"/>
      <c r="R48" s="171"/>
    </row>
    <row r="49" spans="1:18">
      <c r="A49" s="171"/>
      <c r="B49" s="171"/>
      <c r="C49" s="171"/>
      <c r="D49" s="171"/>
      <c r="E49" s="171"/>
      <c r="F49" s="171"/>
      <c r="G49" s="171"/>
      <c r="H49" s="171"/>
      <c r="I49" s="171"/>
      <c r="J49" s="171"/>
      <c r="K49" s="171"/>
      <c r="L49" s="171"/>
      <c r="M49" s="171"/>
      <c r="N49" s="171"/>
      <c r="O49" s="171"/>
      <c r="P49" s="171"/>
      <c r="Q49" s="171"/>
      <c r="R49" s="171"/>
    </row>
    <row r="50" spans="1:18">
      <c r="A50" s="171"/>
      <c r="B50" s="171"/>
      <c r="C50" s="171"/>
      <c r="D50" s="171"/>
      <c r="E50" s="171"/>
      <c r="F50" s="171"/>
      <c r="G50" s="171"/>
      <c r="H50" s="171"/>
      <c r="I50" s="171"/>
      <c r="J50" s="171"/>
      <c r="K50" s="171"/>
      <c r="L50" s="171"/>
      <c r="M50" s="171"/>
      <c r="N50" s="171"/>
      <c r="O50" s="171"/>
      <c r="P50" s="171"/>
      <c r="Q50" s="171"/>
      <c r="R50" s="171"/>
    </row>
    <row r="51" spans="1:18">
      <c r="A51" s="171"/>
      <c r="B51" s="171"/>
      <c r="C51" s="171"/>
      <c r="D51" s="171"/>
      <c r="E51" s="171"/>
      <c r="F51" s="171"/>
      <c r="G51" s="171"/>
      <c r="H51" s="171"/>
      <c r="I51" s="171"/>
      <c r="J51" s="171"/>
      <c r="K51" s="171"/>
      <c r="L51" s="171"/>
      <c r="M51" s="171"/>
      <c r="N51" s="171"/>
      <c r="O51" s="171"/>
      <c r="P51" s="171"/>
      <c r="Q51" s="171"/>
      <c r="R51" s="171"/>
    </row>
    <row r="52" spans="1:18">
      <c r="A52" s="171"/>
      <c r="B52" s="171"/>
      <c r="C52" s="171"/>
      <c r="D52" s="171"/>
      <c r="E52" s="171"/>
      <c r="F52" s="171"/>
      <c r="G52" s="171"/>
      <c r="H52" s="171"/>
      <c r="I52" s="171"/>
      <c r="J52" s="171"/>
      <c r="K52" s="171"/>
      <c r="L52" s="171"/>
      <c r="M52" s="171"/>
      <c r="N52" s="171"/>
      <c r="O52" s="171"/>
      <c r="P52" s="171"/>
      <c r="Q52" s="171"/>
      <c r="R52" s="171"/>
    </row>
    <row r="53" spans="1:18">
      <c r="A53" s="171"/>
      <c r="B53" s="171"/>
      <c r="C53" s="171"/>
      <c r="D53" s="171"/>
      <c r="E53" s="171"/>
      <c r="F53" s="171"/>
      <c r="G53" s="171"/>
      <c r="H53" s="171"/>
      <c r="I53" s="171"/>
      <c r="J53" s="171"/>
      <c r="K53" s="171"/>
      <c r="L53" s="171"/>
      <c r="M53" s="171"/>
      <c r="N53" s="171"/>
      <c r="O53" s="171"/>
      <c r="P53" s="171"/>
      <c r="Q53" s="171"/>
      <c r="R53" s="171"/>
    </row>
    <row r="54" spans="1:18">
      <c r="A54" s="171"/>
      <c r="B54" s="171"/>
      <c r="C54" s="171"/>
      <c r="D54" s="171"/>
      <c r="E54" s="171"/>
      <c r="F54" s="171"/>
      <c r="G54" s="171"/>
      <c r="H54" s="171"/>
      <c r="I54" s="171"/>
      <c r="J54" s="171"/>
      <c r="K54" s="171"/>
      <c r="L54" s="171"/>
      <c r="M54" s="171"/>
      <c r="N54" s="171"/>
      <c r="O54" s="171"/>
      <c r="P54" s="171"/>
      <c r="Q54" s="171"/>
      <c r="R54" s="171"/>
    </row>
    <row r="55" spans="1:18">
      <c r="A55" s="171"/>
      <c r="B55" s="171"/>
      <c r="C55" s="171"/>
      <c r="D55" s="171"/>
      <c r="E55" s="171"/>
      <c r="F55" s="171"/>
      <c r="G55" s="171"/>
      <c r="H55" s="171"/>
      <c r="I55" s="171"/>
      <c r="J55" s="171"/>
      <c r="K55" s="171"/>
      <c r="L55" s="171"/>
      <c r="M55" s="171"/>
      <c r="N55" s="171"/>
      <c r="O55" s="171"/>
      <c r="P55" s="171"/>
      <c r="Q55" s="171"/>
      <c r="R55" s="171"/>
    </row>
    <row r="56" spans="1:18">
      <c r="A56" s="171"/>
      <c r="B56" s="171"/>
      <c r="C56" s="171"/>
      <c r="D56" s="171"/>
      <c r="E56" s="171"/>
      <c r="F56" s="171"/>
      <c r="G56" s="171"/>
      <c r="H56" s="171"/>
      <c r="I56" s="171"/>
      <c r="J56" s="171"/>
      <c r="K56" s="171"/>
      <c r="L56" s="171"/>
      <c r="M56" s="171"/>
      <c r="N56" s="171"/>
      <c r="O56" s="171"/>
      <c r="P56" s="171"/>
      <c r="Q56" s="171"/>
      <c r="R56" s="171"/>
    </row>
    <row r="57" spans="1:18">
      <c r="A57" s="171"/>
      <c r="B57" s="171"/>
      <c r="C57" s="171"/>
      <c r="D57" s="171"/>
      <c r="E57" s="171"/>
      <c r="F57" s="171"/>
      <c r="G57" s="171"/>
      <c r="H57" s="171"/>
      <c r="I57" s="171"/>
      <c r="J57" s="171"/>
      <c r="K57" s="171"/>
      <c r="L57" s="171"/>
      <c r="M57" s="171"/>
      <c r="N57" s="171"/>
      <c r="O57" s="171"/>
      <c r="P57" s="171"/>
      <c r="Q57" s="171"/>
      <c r="R57" s="171"/>
    </row>
    <row r="58" spans="1:18">
      <c r="A58" s="171"/>
      <c r="B58" s="171"/>
      <c r="C58" s="171"/>
      <c r="D58" s="171"/>
      <c r="E58" s="171"/>
      <c r="F58" s="171"/>
      <c r="G58" s="171"/>
      <c r="H58" s="171"/>
      <c r="I58" s="171"/>
      <c r="J58" s="171"/>
      <c r="K58" s="171"/>
      <c r="L58" s="171"/>
      <c r="M58" s="171"/>
      <c r="N58" s="171"/>
      <c r="O58" s="171"/>
      <c r="P58" s="171"/>
      <c r="Q58" s="171"/>
      <c r="R58" s="171"/>
    </row>
    <row r="59" spans="1:18">
      <c r="A59" s="171"/>
      <c r="B59" s="171"/>
      <c r="C59" s="171"/>
      <c r="D59" s="171"/>
      <c r="E59" s="171"/>
      <c r="F59" s="171"/>
      <c r="G59" s="171"/>
      <c r="H59" s="171"/>
      <c r="I59" s="171"/>
      <c r="J59" s="171"/>
      <c r="K59" s="171"/>
      <c r="L59" s="171"/>
      <c r="M59" s="171"/>
      <c r="N59" s="171"/>
      <c r="O59" s="171"/>
      <c r="P59" s="171"/>
      <c r="Q59" s="171"/>
      <c r="R59" s="171"/>
    </row>
    <row r="60" spans="1:18">
      <c r="A60" s="171"/>
      <c r="B60" s="171"/>
      <c r="C60" s="171"/>
      <c r="D60" s="171"/>
      <c r="E60" s="171"/>
      <c r="F60" s="171"/>
      <c r="G60" s="171"/>
      <c r="H60" s="171"/>
      <c r="I60" s="171"/>
      <c r="J60" s="171"/>
      <c r="K60" s="171"/>
      <c r="L60" s="171"/>
      <c r="M60" s="171"/>
      <c r="N60" s="171"/>
      <c r="O60" s="171"/>
      <c r="P60" s="171"/>
      <c r="Q60" s="171"/>
      <c r="R60" s="171"/>
    </row>
    <row r="61" spans="1:18">
      <c r="A61" s="171"/>
      <c r="B61" s="171"/>
      <c r="C61" s="171"/>
      <c r="D61" s="171"/>
      <c r="E61" s="171"/>
      <c r="F61" s="171"/>
      <c r="G61" s="171"/>
      <c r="H61" s="171"/>
      <c r="I61" s="171"/>
      <c r="J61" s="171"/>
      <c r="K61" s="171"/>
      <c r="L61" s="171"/>
      <c r="M61" s="171"/>
      <c r="N61" s="171"/>
      <c r="O61" s="171"/>
      <c r="P61" s="171"/>
      <c r="Q61" s="171"/>
      <c r="R61" s="171"/>
    </row>
    <row r="62" spans="1:18">
      <c r="A62" s="171"/>
      <c r="B62" s="171"/>
      <c r="C62" s="171"/>
      <c r="D62" s="171"/>
      <c r="E62" s="171"/>
      <c r="F62" s="171"/>
      <c r="G62" s="171"/>
      <c r="H62" s="171"/>
      <c r="I62" s="171"/>
      <c r="J62" s="171"/>
      <c r="K62" s="171"/>
      <c r="L62" s="171"/>
      <c r="M62" s="171"/>
      <c r="N62" s="171"/>
      <c r="O62" s="171"/>
      <c r="P62" s="171"/>
      <c r="Q62" s="171"/>
      <c r="R62" s="171"/>
    </row>
    <row r="63" spans="1:18">
      <c r="A63" s="171"/>
      <c r="B63" s="171"/>
      <c r="C63" s="171"/>
      <c r="D63" s="171"/>
      <c r="E63" s="171"/>
      <c r="F63" s="171"/>
      <c r="G63" s="171"/>
      <c r="H63" s="171"/>
      <c r="I63" s="171"/>
      <c r="J63" s="171"/>
      <c r="K63" s="171"/>
      <c r="L63" s="171"/>
      <c r="M63" s="171"/>
      <c r="N63" s="171"/>
      <c r="O63" s="171"/>
      <c r="P63" s="171"/>
      <c r="Q63" s="171"/>
      <c r="R63" s="171"/>
    </row>
    <row r="64" spans="1:18">
      <c r="A64" s="171"/>
      <c r="B64" s="171"/>
      <c r="C64" s="171"/>
      <c r="D64" s="171"/>
      <c r="E64" s="171"/>
      <c r="F64" s="171"/>
      <c r="G64" s="171"/>
      <c r="H64" s="171"/>
      <c r="I64" s="171"/>
      <c r="J64" s="171"/>
      <c r="K64" s="171"/>
      <c r="L64" s="171"/>
      <c r="M64" s="171"/>
      <c r="N64" s="171"/>
      <c r="O64" s="171"/>
      <c r="P64" s="171"/>
      <c r="Q64" s="171"/>
      <c r="R64" s="171"/>
    </row>
    <row r="65" spans="1:18">
      <c r="A65" s="171"/>
      <c r="B65" s="171"/>
      <c r="C65" s="171"/>
      <c r="D65" s="171"/>
      <c r="E65" s="171"/>
      <c r="F65" s="171"/>
      <c r="G65" s="171"/>
      <c r="H65" s="171"/>
      <c r="I65" s="171"/>
      <c r="J65" s="171"/>
      <c r="K65" s="171"/>
      <c r="L65" s="171"/>
      <c r="M65" s="171"/>
      <c r="N65" s="171"/>
      <c r="O65" s="171"/>
      <c r="P65" s="171"/>
      <c r="Q65" s="171"/>
      <c r="R65" s="171"/>
    </row>
    <row r="66" spans="1:18">
      <c r="A66" s="171"/>
      <c r="B66" s="171"/>
      <c r="C66" s="171"/>
      <c r="D66" s="171"/>
      <c r="E66" s="171"/>
      <c r="F66" s="171"/>
      <c r="G66" s="171"/>
      <c r="H66" s="171"/>
      <c r="I66" s="171"/>
      <c r="J66" s="171"/>
      <c r="K66" s="171"/>
      <c r="L66" s="171"/>
      <c r="M66" s="171"/>
      <c r="N66" s="171"/>
      <c r="O66" s="171"/>
      <c r="P66" s="171"/>
      <c r="Q66" s="171"/>
      <c r="R66" s="171"/>
    </row>
    <row r="67" spans="1:18">
      <c r="A67" s="171"/>
      <c r="B67" s="171"/>
      <c r="C67" s="171"/>
      <c r="D67" s="171"/>
      <c r="E67" s="171"/>
      <c r="F67" s="171"/>
      <c r="G67" s="171"/>
      <c r="H67" s="171"/>
      <c r="I67" s="171"/>
      <c r="J67" s="171"/>
      <c r="K67" s="171"/>
      <c r="L67" s="171"/>
      <c r="M67" s="171"/>
      <c r="N67" s="171"/>
      <c r="O67" s="171"/>
      <c r="P67" s="171"/>
      <c r="Q67" s="171"/>
      <c r="R67" s="171"/>
    </row>
    <row r="68" spans="1:18">
      <c r="A68" s="171"/>
      <c r="B68" s="171"/>
      <c r="C68" s="171"/>
      <c r="D68" s="171"/>
      <c r="E68" s="171"/>
      <c r="F68" s="171"/>
      <c r="G68" s="171"/>
      <c r="H68" s="171"/>
      <c r="I68" s="171"/>
      <c r="J68" s="171"/>
      <c r="K68" s="171"/>
      <c r="L68" s="171"/>
      <c r="M68" s="171"/>
      <c r="N68" s="171"/>
      <c r="O68" s="171"/>
      <c r="P68" s="171"/>
      <c r="Q68" s="171"/>
      <c r="R68" s="171"/>
    </row>
    <row r="69" spans="1:18">
      <c r="A69" s="171"/>
      <c r="B69" s="171"/>
      <c r="C69" s="171"/>
      <c r="D69" s="171"/>
      <c r="E69" s="171"/>
      <c r="F69" s="171"/>
      <c r="G69" s="171"/>
      <c r="H69" s="171"/>
      <c r="I69" s="171"/>
      <c r="J69" s="171"/>
      <c r="K69" s="171"/>
      <c r="L69" s="171"/>
      <c r="M69" s="171"/>
      <c r="N69" s="171"/>
      <c r="O69" s="171"/>
      <c r="P69" s="171"/>
      <c r="Q69" s="171"/>
      <c r="R69" s="171"/>
    </row>
    <row r="70" spans="1:18">
      <c r="A70" s="171"/>
      <c r="B70" s="171"/>
      <c r="C70" s="171"/>
      <c r="D70" s="171"/>
      <c r="E70" s="171"/>
      <c r="F70" s="171"/>
      <c r="G70" s="171"/>
      <c r="H70" s="171"/>
      <c r="I70" s="171"/>
      <c r="J70" s="171"/>
      <c r="K70" s="171"/>
      <c r="L70" s="171"/>
      <c r="M70" s="171"/>
      <c r="N70" s="171"/>
      <c r="O70" s="171"/>
      <c r="P70" s="171"/>
      <c r="Q70" s="171"/>
      <c r="R70" s="171"/>
    </row>
    <row r="71" spans="1:18">
      <c r="A71" s="171"/>
      <c r="B71" s="171"/>
      <c r="C71" s="171"/>
      <c r="D71" s="171"/>
      <c r="E71" s="171"/>
      <c r="F71" s="171"/>
      <c r="G71" s="171"/>
      <c r="H71" s="171"/>
      <c r="I71" s="171"/>
      <c r="J71" s="171"/>
      <c r="K71" s="171"/>
      <c r="L71" s="171"/>
      <c r="M71" s="171"/>
      <c r="N71" s="171"/>
      <c r="O71" s="171"/>
      <c r="P71" s="171"/>
      <c r="Q71" s="171"/>
      <c r="R71" s="171"/>
    </row>
    <row r="72" spans="1:18">
      <c r="A72" s="171"/>
      <c r="B72" s="171"/>
      <c r="C72" s="171"/>
      <c r="D72" s="171"/>
      <c r="E72" s="171"/>
      <c r="F72" s="171"/>
      <c r="G72" s="171"/>
      <c r="H72" s="171"/>
      <c r="I72" s="171"/>
      <c r="J72" s="171"/>
      <c r="K72" s="171"/>
      <c r="L72" s="171"/>
      <c r="M72" s="171"/>
      <c r="N72" s="171"/>
      <c r="O72" s="171"/>
      <c r="P72" s="171"/>
      <c r="Q72" s="171"/>
      <c r="R72" s="171"/>
    </row>
  </sheetData>
  <autoFilter ref="A3:AB3" xr:uid="{06A1140B-E50C-43ED-80D8-0FD2D6C7BF3D}"/>
  <mergeCells count="7">
    <mergeCell ref="A25:A32"/>
    <mergeCell ref="A19:A24"/>
    <mergeCell ref="I2:L2"/>
    <mergeCell ref="Q2:T2"/>
    <mergeCell ref="A7:A9"/>
    <mergeCell ref="A4:A6"/>
    <mergeCell ref="A10:A18"/>
  </mergeCells>
  <conditionalFormatting sqref="E5">
    <cfRule type="containsBlanks" dxfId="45" priority="1">
      <formula>LEN(TRIM(E5))=0</formula>
    </cfRule>
  </conditionalFormatting>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BFAFC-7B23-4D79-B9E1-E9EE10E1940B}">
  <dimension ref="A2:Z48"/>
  <sheetViews>
    <sheetView topLeftCell="B6" workbookViewId="0">
      <selection activeCell="C12" sqref="C12"/>
    </sheetView>
  </sheetViews>
  <sheetFormatPr defaultRowHeight="15"/>
  <cols>
    <col min="1" max="1" width="26.85546875" customWidth="1"/>
    <col min="2" max="2" width="34.28515625" customWidth="1"/>
    <col min="3" max="3" width="40.7109375" customWidth="1"/>
    <col min="4" max="8" width="17.28515625" customWidth="1"/>
    <col min="9" max="9" width="19.5703125" customWidth="1"/>
    <col min="10" max="10" width="16.7109375" customWidth="1"/>
    <col min="11" max="11" width="26.85546875" customWidth="1"/>
    <col min="12" max="12" width="17.85546875" customWidth="1"/>
    <col min="13" max="13" width="8" customWidth="1"/>
    <col min="14" max="14" width="6.5703125" customWidth="1"/>
    <col min="15" max="19" width="21.42578125" customWidth="1"/>
    <col min="20" max="20" width="25.85546875" customWidth="1"/>
    <col min="21" max="21" width="7.42578125" customWidth="1"/>
    <col min="22" max="22" width="5.7109375" customWidth="1"/>
    <col min="23" max="23" width="23.140625" customWidth="1"/>
    <col min="24" max="25" width="21.42578125" customWidth="1"/>
    <col min="26" max="26" width="14.28515625" customWidth="1"/>
  </cols>
  <sheetData>
    <row r="2" spans="1:26" ht="48.75" customHeight="1">
      <c r="A2" s="392"/>
      <c r="B2" s="52"/>
      <c r="C2" s="52"/>
      <c r="D2" s="85" t="s">
        <v>1076</v>
      </c>
      <c r="E2" s="907" t="s">
        <v>2241</v>
      </c>
      <c r="F2" s="907" t="s">
        <v>2242</v>
      </c>
      <c r="G2" s="908"/>
      <c r="H2" s="909" t="s">
        <v>3419</v>
      </c>
      <c r="I2" s="2132" t="s">
        <v>3333</v>
      </c>
      <c r="J2" s="2132"/>
      <c r="K2" s="2132"/>
      <c r="L2" s="2132"/>
      <c r="M2" s="918" t="s">
        <v>2245</v>
      </c>
      <c r="N2" s="918" t="s">
        <v>2246</v>
      </c>
      <c r="O2" s="918" t="s">
        <v>2247</v>
      </c>
      <c r="P2" s="918" t="s">
        <v>2248</v>
      </c>
      <c r="Q2" s="2132" t="s">
        <v>12642</v>
      </c>
      <c r="R2" s="2132"/>
      <c r="S2" s="2132"/>
      <c r="T2" s="2132"/>
      <c r="U2" s="918" t="s">
        <v>2245</v>
      </c>
      <c r="V2" s="918" t="s">
        <v>2246</v>
      </c>
      <c r="W2" s="918" t="s">
        <v>2247</v>
      </c>
      <c r="X2" s="918" t="s">
        <v>2248</v>
      </c>
      <c r="Y2" s="918" t="s">
        <v>2249</v>
      </c>
      <c r="Z2" s="37"/>
    </row>
    <row r="3" spans="1:26" ht="39" customHeight="1">
      <c r="A3" s="657" t="s">
        <v>1078</v>
      </c>
      <c r="B3" s="105" t="s">
        <v>1079</v>
      </c>
      <c r="C3" s="105" t="s">
        <v>1080</v>
      </c>
      <c r="D3" s="106" t="s">
        <v>1081</v>
      </c>
      <c r="E3" s="910" t="s">
        <v>2252</v>
      </c>
      <c r="F3" s="910" t="s">
        <v>2253</v>
      </c>
      <c r="G3" s="910" t="s">
        <v>2254</v>
      </c>
      <c r="H3" s="911" t="s">
        <v>2255</v>
      </c>
      <c r="I3" s="1512" t="s">
        <v>4181</v>
      </c>
      <c r="J3" s="107" t="s">
        <v>1082</v>
      </c>
      <c r="K3" s="107" t="s">
        <v>1083</v>
      </c>
      <c r="L3" s="107" t="s">
        <v>1084</v>
      </c>
      <c r="M3" s="918" t="s">
        <v>2257</v>
      </c>
      <c r="N3" s="918" t="s">
        <v>2258</v>
      </c>
      <c r="O3" s="918" t="s">
        <v>2259</v>
      </c>
      <c r="P3" s="918" t="s">
        <v>2260</v>
      </c>
      <c r="Q3" s="1512" t="s">
        <v>4181</v>
      </c>
      <c r="R3" s="107" t="s">
        <v>5130</v>
      </c>
      <c r="S3" s="107" t="s">
        <v>5131</v>
      </c>
      <c r="T3" s="107" t="s">
        <v>1084</v>
      </c>
      <c r="U3" s="918" t="s">
        <v>2257</v>
      </c>
      <c r="V3" s="918" t="s">
        <v>2258</v>
      </c>
      <c r="W3" s="918" t="s">
        <v>2259</v>
      </c>
      <c r="X3" s="1031" t="s">
        <v>2260</v>
      </c>
      <c r="Y3" s="1031" t="s">
        <v>2261</v>
      </c>
      <c r="Z3" s="37" t="s">
        <v>1085</v>
      </c>
    </row>
    <row r="4" spans="1:26" ht="20.25" customHeight="1">
      <c r="A4" s="153" t="s">
        <v>14101</v>
      </c>
      <c r="B4" s="17" t="s">
        <v>14077</v>
      </c>
      <c r="C4" s="16" t="s">
        <v>14102</v>
      </c>
      <c r="D4" s="628" t="s">
        <v>4579</v>
      </c>
      <c r="E4" s="6" t="s">
        <v>245</v>
      </c>
      <c r="F4" s="6" t="s">
        <v>12</v>
      </c>
      <c r="G4" s="18">
        <v>3</v>
      </c>
      <c r="H4" s="18" t="s">
        <v>206</v>
      </c>
      <c r="I4" s="18" t="s">
        <v>206</v>
      </c>
      <c r="J4" s="18" t="s">
        <v>206</v>
      </c>
      <c r="K4" s="6" t="s">
        <v>206</v>
      </c>
      <c r="L4" s="944" t="s">
        <v>14103</v>
      </c>
      <c r="M4" s="944" t="s">
        <v>203</v>
      </c>
      <c r="N4" s="109" t="s">
        <v>362</v>
      </c>
      <c r="O4" s="18" t="s">
        <v>14104</v>
      </c>
      <c r="P4" s="18" t="s">
        <v>206</v>
      </c>
      <c r="Q4" s="944" t="s">
        <v>13797</v>
      </c>
      <c r="R4" s="944"/>
      <c r="S4" s="944"/>
      <c r="T4" s="944" t="s">
        <v>14105</v>
      </c>
      <c r="U4" s="944" t="s">
        <v>203</v>
      </c>
      <c r="V4" s="944" t="s">
        <v>362</v>
      </c>
      <c r="W4" s="18" t="s">
        <v>14106</v>
      </c>
      <c r="X4" s="711" t="s">
        <v>206</v>
      </c>
      <c r="Y4" s="109" t="s">
        <v>206</v>
      </c>
      <c r="Z4" s="1073"/>
    </row>
    <row r="5" spans="1:26" ht="20.25" customHeight="1">
      <c r="A5" s="2106" t="s">
        <v>14027</v>
      </c>
      <c r="B5" s="184" t="s">
        <v>14028</v>
      </c>
      <c r="C5" s="20" t="s">
        <v>14107</v>
      </c>
      <c r="D5" s="628" t="s">
        <v>13565</v>
      </c>
      <c r="E5" s="6" t="s">
        <v>245</v>
      </c>
      <c r="F5" s="18" t="s">
        <v>28</v>
      </c>
      <c r="G5" s="18">
        <v>11</v>
      </c>
      <c r="H5" s="18" t="s">
        <v>206</v>
      </c>
      <c r="I5" s="18" t="s">
        <v>206</v>
      </c>
      <c r="J5" s="18" t="s">
        <v>206</v>
      </c>
      <c r="K5" s="6" t="s">
        <v>206</v>
      </c>
      <c r="L5" s="18"/>
      <c r="M5" s="18" t="s">
        <v>203</v>
      </c>
      <c r="N5" s="18" t="s">
        <v>203</v>
      </c>
      <c r="O5" s="18" t="s">
        <v>206</v>
      </c>
      <c r="P5" s="18" t="s">
        <v>206</v>
      </c>
      <c r="Q5" s="18" t="s">
        <v>13797</v>
      </c>
      <c r="R5" s="18" t="s">
        <v>14030</v>
      </c>
      <c r="S5" s="18" t="s">
        <v>14031</v>
      </c>
      <c r="T5" s="20" t="s">
        <v>14032</v>
      </c>
      <c r="U5" s="6" t="s">
        <v>362</v>
      </c>
      <c r="V5" s="6" t="s">
        <v>203</v>
      </c>
      <c r="W5" s="20" t="s">
        <v>14033</v>
      </c>
      <c r="X5" s="711" t="s">
        <v>206</v>
      </c>
      <c r="Y5" s="18" t="s">
        <v>206</v>
      </c>
      <c r="Z5" s="628"/>
    </row>
    <row r="6" spans="1:26" ht="20.25" customHeight="1">
      <c r="A6" s="2106"/>
      <c r="B6" s="17" t="s">
        <v>1091</v>
      </c>
      <c r="C6" s="151" t="s">
        <v>13226</v>
      </c>
      <c r="D6" s="875" t="s">
        <v>13565</v>
      </c>
      <c r="E6" s="151" t="s">
        <v>245</v>
      </c>
      <c r="F6" s="9" t="s">
        <v>10234</v>
      </c>
      <c r="G6" s="1079">
        <v>2</v>
      </c>
      <c r="H6" s="711" t="s">
        <v>206</v>
      </c>
      <c r="I6" s="946" t="s">
        <v>13228</v>
      </c>
      <c r="J6" s="711" t="s">
        <v>972</v>
      </c>
      <c r="K6" s="151" t="s">
        <v>13229</v>
      </c>
      <c r="L6" s="711"/>
      <c r="M6" s="946" t="s">
        <v>203</v>
      </c>
      <c r="N6" s="711" t="s">
        <v>203</v>
      </c>
      <c r="O6" s="711" t="s">
        <v>206</v>
      </c>
      <c r="P6" s="711" t="s">
        <v>206</v>
      </c>
      <c r="Q6" s="946" t="s">
        <v>13797</v>
      </c>
      <c r="R6" s="18" t="s">
        <v>206</v>
      </c>
      <c r="S6" s="18" t="s">
        <v>206</v>
      </c>
      <c r="T6" s="1037" t="s">
        <v>14108</v>
      </c>
      <c r="U6" s="1037" t="s">
        <v>362</v>
      </c>
      <c r="V6" s="1037" t="s">
        <v>203</v>
      </c>
      <c r="W6" s="58" t="s">
        <v>10606</v>
      </c>
      <c r="X6" s="711" t="s">
        <v>206</v>
      </c>
      <c r="Y6" s="711" t="s">
        <v>206</v>
      </c>
      <c r="Z6" s="1536" t="s">
        <v>14109</v>
      </c>
    </row>
    <row r="7" spans="1:26" ht="20.25" customHeight="1">
      <c r="A7" s="2106"/>
      <c r="B7" s="17" t="s">
        <v>1087</v>
      </c>
      <c r="C7" s="20" t="s">
        <v>13230</v>
      </c>
      <c r="D7" s="628" t="s">
        <v>13565</v>
      </c>
      <c r="E7" s="6" t="s">
        <v>245</v>
      </c>
      <c r="F7" s="9" t="s">
        <v>10234</v>
      </c>
      <c r="G7" s="1079">
        <v>250</v>
      </c>
      <c r="H7" s="711" t="s">
        <v>206</v>
      </c>
      <c r="I7" s="18" t="s">
        <v>13228</v>
      </c>
      <c r="J7" s="18" t="s">
        <v>972</v>
      </c>
      <c r="K7" s="6" t="s">
        <v>13231</v>
      </c>
      <c r="L7" s="54"/>
      <c r="M7" s="209" t="s">
        <v>203</v>
      </c>
      <c r="N7" s="18" t="s">
        <v>203</v>
      </c>
      <c r="O7" s="18" t="s">
        <v>206</v>
      </c>
      <c r="P7" s="18" t="s">
        <v>206</v>
      </c>
      <c r="Q7" s="209" t="s">
        <v>13797</v>
      </c>
      <c r="R7" s="18" t="s">
        <v>14110</v>
      </c>
      <c r="S7" s="208" t="s">
        <v>14111</v>
      </c>
      <c r="T7" s="98" t="s">
        <v>14055</v>
      </c>
      <c r="U7" s="110" t="s">
        <v>362</v>
      </c>
      <c r="V7" s="110" t="s">
        <v>362</v>
      </c>
      <c r="W7" s="209" t="s">
        <v>14112</v>
      </c>
      <c r="X7" s="209" t="s">
        <v>14048</v>
      </c>
      <c r="Y7" s="18" t="s">
        <v>206</v>
      </c>
      <c r="Z7" s="1073" t="s">
        <v>14109</v>
      </c>
    </row>
    <row r="8" spans="1:26" ht="20.25" customHeight="1">
      <c r="A8" s="2106"/>
      <c r="B8" s="9" t="s">
        <v>13243</v>
      </c>
      <c r="C8" s="20" t="s">
        <v>13244</v>
      </c>
      <c r="D8" s="628" t="s">
        <v>13565</v>
      </c>
      <c r="E8" s="6" t="s">
        <v>245</v>
      </c>
      <c r="F8" s="9" t="s">
        <v>10234</v>
      </c>
      <c r="G8" s="18">
        <v>5</v>
      </c>
      <c r="H8" s="18" t="s">
        <v>206</v>
      </c>
      <c r="I8" s="18" t="s">
        <v>13228</v>
      </c>
      <c r="J8" s="18" t="s">
        <v>972</v>
      </c>
      <c r="K8" s="6" t="s">
        <v>13245</v>
      </c>
      <c r="L8" s="54"/>
      <c r="M8" s="209" t="s">
        <v>203</v>
      </c>
      <c r="N8" s="18" t="s">
        <v>203</v>
      </c>
      <c r="O8" s="18" t="s">
        <v>206</v>
      </c>
      <c r="P8" s="18" t="s">
        <v>206</v>
      </c>
      <c r="Q8" s="209" t="s">
        <v>13797</v>
      </c>
      <c r="R8" s="18" t="s">
        <v>14113</v>
      </c>
      <c r="S8" s="18" t="s">
        <v>14061</v>
      </c>
      <c r="T8" s="17"/>
      <c r="U8" s="110" t="s">
        <v>362</v>
      </c>
      <c r="V8" s="110" t="s">
        <v>203</v>
      </c>
      <c r="W8" s="21" t="s">
        <v>14114</v>
      </c>
      <c r="X8" s="110" t="s">
        <v>206</v>
      </c>
      <c r="Y8" s="18" t="s">
        <v>206</v>
      </c>
      <c r="Z8" s="1073" t="s">
        <v>14109</v>
      </c>
    </row>
    <row r="9" spans="1:26" ht="20.25" customHeight="1">
      <c r="A9" s="2106"/>
      <c r="B9" s="671" t="s">
        <v>13252</v>
      </c>
      <c r="C9" s="268" t="s">
        <v>14115</v>
      </c>
      <c r="D9" s="628" t="s">
        <v>13565</v>
      </c>
      <c r="E9" s="110" t="s">
        <v>245</v>
      </c>
      <c r="F9" s="6" t="s">
        <v>28</v>
      </c>
      <c r="G9" s="18">
        <v>6</v>
      </c>
      <c r="H9" s="18" t="s">
        <v>206</v>
      </c>
      <c r="I9" s="208" t="s">
        <v>13228</v>
      </c>
      <c r="J9" s="18" t="s">
        <v>972</v>
      </c>
      <c r="K9" s="6" t="s">
        <v>13254</v>
      </c>
      <c r="L9" s="54"/>
      <c r="M9" s="18" t="s">
        <v>203</v>
      </c>
      <c r="N9" s="18" t="s">
        <v>203</v>
      </c>
      <c r="O9" s="18" t="s">
        <v>206</v>
      </c>
      <c r="P9" s="18"/>
      <c r="Q9" s="209" t="s">
        <v>13797</v>
      </c>
      <c r="R9" s="18" t="s">
        <v>206</v>
      </c>
      <c r="S9" s="944"/>
      <c r="T9" s="944" t="s">
        <v>14108</v>
      </c>
      <c r="U9" s="944" t="s">
        <v>362</v>
      </c>
      <c r="V9" s="944" t="s">
        <v>203</v>
      </c>
      <c r="W9" s="64" t="s">
        <v>10606</v>
      </c>
      <c r="X9" s="109" t="s">
        <v>206</v>
      </c>
      <c r="Y9" s="18" t="s">
        <v>206</v>
      </c>
      <c r="Z9" s="1073"/>
    </row>
    <row r="10" spans="1:26" ht="20.25" customHeight="1">
      <c r="A10" s="2113" t="s">
        <v>14116</v>
      </c>
      <c r="B10" s="15" t="s">
        <v>13255</v>
      </c>
      <c r="C10" s="709" t="s">
        <v>14117</v>
      </c>
      <c r="D10" s="628" t="s">
        <v>13565</v>
      </c>
      <c r="E10" s="6" t="s">
        <v>203</v>
      </c>
      <c r="F10" s="6" t="s">
        <v>12</v>
      </c>
      <c r="G10" s="18">
        <v>3</v>
      </c>
      <c r="H10" s="18" t="s">
        <v>206</v>
      </c>
      <c r="I10" s="18" t="s">
        <v>13228</v>
      </c>
      <c r="J10" s="18" t="s">
        <v>972</v>
      </c>
      <c r="K10" s="6" t="s">
        <v>13257</v>
      </c>
      <c r="L10" s="54"/>
      <c r="M10" s="18" t="s">
        <v>203</v>
      </c>
      <c r="N10" s="18" t="s">
        <v>203</v>
      </c>
      <c r="O10" s="18" t="s">
        <v>206</v>
      </c>
      <c r="P10" s="18" t="s">
        <v>206</v>
      </c>
      <c r="Q10" s="18" t="s">
        <v>13797</v>
      </c>
      <c r="R10" s="20" t="s">
        <v>14113</v>
      </c>
      <c r="S10" s="20" t="s">
        <v>14118</v>
      </c>
      <c r="T10" s="20" t="s">
        <v>14035</v>
      </c>
      <c r="U10" s="6" t="s">
        <v>362</v>
      </c>
      <c r="V10" s="6" t="s">
        <v>203</v>
      </c>
      <c r="W10" s="20" t="s">
        <v>14036</v>
      </c>
      <c r="X10" s="711" t="s">
        <v>206</v>
      </c>
      <c r="Y10" s="6" t="s">
        <v>206</v>
      </c>
      <c r="Z10" s="628"/>
    </row>
    <row r="11" spans="1:26" ht="20.25" customHeight="1">
      <c r="A11" s="2113"/>
      <c r="B11" s="18" t="s">
        <v>13912</v>
      </c>
      <c r="C11" s="1462" t="s">
        <v>14119</v>
      </c>
      <c r="D11" s="628" t="s">
        <v>13565</v>
      </c>
      <c r="E11" s="6" t="s">
        <v>203</v>
      </c>
      <c r="F11" s="18" t="s">
        <v>28</v>
      </c>
      <c r="G11" s="18">
        <v>11</v>
      </c>
      <c r="H11" s="18" t="s">
        <v>206</v>
      </c>
      <c r="I11" s="18" t="s">
        <v>206</v>
      </c>
      <c r="J11" s="18" t="s">
        <v>206</v>
      </c>
      <c r="K11" s="6" t="s">
        <v>206</v>
      </c>
      <c r="L11" s="54" t="s">
        <v>5498</v>
      </c>
      <c r="M11" s="209" t="s">
        <v>362</v>
      </c>
      <c r="N11" s="18" t="s">
        <v>203</v>
      </c>
      <c r="O11" s="18" t="s">
        <v>10606</v>
      </c>
      <c r="P11" s="18" t="s">
        <v>206</v>
      </c>
      <c r="Q11" s="209" t="s">
        <v>13797</v>
      </c>
      <c r="R11" s="208" t="s">
        <v>14030</v>
      </c>
      <c r="S11" s="18" t="s">
        <v>13915</v>
      </c>
      <c r="U11" s="6" t="s">
        <v>362</v>
      </c>
      <c r="V11" s="6" t="s">
        <v>203</v>
      </c>
      <c r="W11" s="20" t="s">
        <v>14120</v>
      </c>
      <c r="X11" s="109" t="s">
        <v>206</v>
      </c>
      <c r="Y11" s="110" t="s">
        <v>206</v>
      </c>
      <c r="Z11" s="1073"/>
    </row>
    <row r="12" spans="1:26" ht="20.25" customHeight="1">
      <c r="A12" s="2113"/>
      <c r="B12" s="6" t="s">
        <v>12072</v>
      </c>
      <c r="C12" s="6" t="s">
        <v>14121</v>
      </c>
      <c r="D12" s="628" t="s">
        <v>13565</v>
      </c>
      <c r="E12" s="6" t="s">
        <v>203</v>
      </c>
      <c r="F12" s="9" t="s">
        <v>10234</v>
      </c>
      <c r="G12" s="18">
        <v>1</v>
      </c>
      <c r="H12" s="18" t="s">
        <v>206</v>
      </c>
      <c r="I12" s="18" t="s">
        <v>13228</v>
      </c>
      <c r="J12" s="18" t="s">
        <v>972</v>
      </c>
      <c r="K12" s="6" t="s">
        <v>13266</v>
      </c>
      <c r="L12" s="54"/>
      <c r="M12" s="209" t="s">
        <v>203</v>
      </c>
      <c r="N12" s="18" t="s">
        <v>203</v>
      </c>
      <c r="O12" s="18" t="s">
        <v>206</v>
      </c>
      <c r="P12" s="18" t="s">
        <v>206</v>
      </c>
      <c r="Q12" s="209" t="s">
        <v>13797</v>
      </c>
      <c r="R12" s="18" t="s">
        <v>14044</v>
      </c>
      <c r="S12" s="327" t="s">
        <v>14045</v>
      </c>
      <c r="T12" s="18" t="s">
        <v>14046</v>
      </c>
      <c r="U12" s="110" t="s">
        <v>362</v>
      </c>
      <c r="V12" s="110" t="s">
        <v>362</v>
      </c>
      <c r="W12" s="237" t="s">
        <v>14122</v>
      </c>
      <c r="X12" s="18" t="s">
        <v>14048</v>
      </c>
      <c r="Y12" s="6" t="s">
        <v>206</v>
      </c>
      <c r="Z12" s="1073"/>
    </row>
    <row r="13" spans="1:26" ht="20.25" customHeight="1">
      <c r="A13" s="2092" t="s">
        <v>1112</v>
      </c>
      <c r="B13" s="110" t="s">
        <v>5576</v>
      </c>
      <c r="C13" s="6" t="s">
        <v>13328</v>
      </c>
      <c r="D13" s="628" t="s">
        <v>13565</v>
      </c>
      <c r="E13" s="110" t="s">
        <v>203</v>
      </c>
      <c r="F13" s="6" t="s">
        <v>2380</v>
      </c>
      <c r="G13" s="18">
        <v>8</v>
      </c>
      <c r="H13" s="18" t="s">
        <v>206</v>
      </c>
      <c r="I13" s="208" t="s">
        <v>13228</v>
      </c>
      <c r="J13" s="18" t="s">
        <v>972</v>
      </c>
      <c r="K13" s="6" t="s">
        <v>13329</v>
      </c>
      <c r="L13" s="54"/>
      <c r="M13" s="18" t="s">
        <v>203</v>
      </c>
      <c r="N13" s="18" t="s">
        <v>203</v>
      </c>
      <c r="O13" s="18" t="s">
        <v>206</v>
      </c>
      <c r="P13" s="18" t="s">
        <v>206</v>
      </c>
      <c r="Q13" s="209" t="s">
        <v>13797</v>
      </c>
      <c r="R13" s="18" t="s">
        <v>206</v>
      </c>
      <c r="S13" s="18" t="s">
        <v>206</v>
      </c>
      <c r="T13" s="944" t="s">
        <v>14108</v>
      </c>
      <c r="U13" s="944" t="s">
        <v>362</v>
      </c>
      <c r="V13" s="944" t="s">
        <v>203</v>
      </c>
      <c r="W13" s="64" t="s">
        <v>10606</v>
      </c>
      <c r="X13" s="109" t="s">
        <v>206</v>
      </c>
      <c r="Y13" s="18" t="s">
        <v>206</v>
      </c>
      <c r="Z13" s="1073"/>
    </row>
    <row r="14" spans="1:26" ht="20.25" customHeight="1">
      <c r="A14" s="2092"/>
      <c r="B14" s="110" t="s">
        <v>10422</v>
      </c>
      <c r="C14" s="6" t="s">
        <v>14123</v>
      </c>
      <c r="D14" s="628" t="s">
        <v>13565</v>
      </c>
      <c r="E14" s="110" t="s">
        <v>203</v>
      </c>
      <c r="F14" s="6" t="s">
        <v>2380</v>
      </c>
      <c r="G14" s="18">
        <v>8</v>
      </c>
      <c r="H14" s="18" t="s">
        <v>206</v>
      </c>
      <c r="I14" s="18" t="s">
        <v>206</v>
      </c>
      <c r="J14" s="18" t="s">
        <v>206</v>
      </c>
      <c r="K14" s="6" t="s">
        <v>206</v>
      </c>
      <c r="L14" s="54" t="s">
        <v>5498</v>
      </c>
      <c r="M14" s="209" t="s">
        <v>362</v>
      </c>
      <c r="N14" s="18" t="s">
        <v>203</v>
      </c>
      <c r="O14" s="18" t="s">
        <v>10606</v>
      </c>
      <c r="P14" s="18" t="s">
        <v>206</v>
      </c>
      <c r="Q14" s="209" t="s">
        <v>13797</v>
      </c>
      <c r="R14" s="208" t="s">
        <v>14113</v>
      </c>
      <c r="S14" s="17" t="s">
        <v>14040</v>
      </c>
      <c r="T14" s="110"/>
      <c r="U14" s="110" t="s">
        <v>362</v>
      </c>
      <c r="V14" s="110" t="s">
        <v>203</v>
      </c>
      <c r="W14" s="21" t="s">
        <v>14124</v>
      </c>
      <c r="X14" s="110" t="s">
        <v>206</v>
      </c>
      <c r="Y14" s="944" t="s">
        <v>206</v>
      </c>
      <c r="Z14" s="1073"/>
    </row>
    <row r="15" spans="1:26" ht="20.25" customHeight="1">
      <c r="A15" s="2092" t="s">
        <v>1235</v>
      </c>
      <c r="B15" s="110" t="s">
        <v>13277</v>
      </c>
      <c r="C15" s="6" t="s">
        <v>14125</v>
      </c>
      <c r="D15" s="628" t="s">
        <v>13565</v>
      </c>
      <c r="E15" s="6" t="s">
        <v>203</v>
      </c>
      <c r="F15" s="6" t="s">
        <v>28</v>
      </c>
      <c r="G15" s="18">
        <v>13</v>
      </c>
      <c r="H15" s="18">
        <v>3</v>
      </c>
      <c r="I15" s="18" t="s">
        <v>13228</v>
      </c>
      <c r="J15" s="18" t="s">
        <v>972</v>
      </c>
      <c r="K15" s="20" t="s">
        <v>13279</v>
      </c>
      <c r="L15" s="54" t="s">
        <v>14126</v>
      </c>
      <c r="M15" s="209" t="s">
        <v>362</v>
      </c>
      <c r="N15" s="18" t="s">
        <v>203</v>
      </c>
      <c r="O15" s="18" t="s">
        <v>14127</v>
      </c>
      <c r="P15" s="18" t="s">
        <v>206</v>
      </c>
      <c r="Q15" s="209" t="s">
        <v>13797</v>
      </c>
      <c r="R15" s="18" t="s">
        <v>206</v>
      </c>
      <c r="S15" s="18" t="s">
        <v>206</v>
      </c>
      <c r="T15" s="944" t="s">
        <v>14108</v>
      </c>
      <c r="U15" s="944" t="s">
        <v>362</v>
      </c>
      <c r="V15" s="944" t="s">
        <v>203</v>
      </c>
      <c r="W15" s="64" t="s">
        <v>10606</v>
      </c>
      <c r="X15" s="109" t="s">
        <v>206</v>
      </c>
      <c r="Y15" s="18" t="s">
        <v>206</v>
      </c>
      <c r="Z15" s="1073"/>
    </row>
    <row r="16" spans="1:26" ht="20.25" customHeight="1">
      <c r="A16" s="2092"/>
      <c r="B16" s="110" t="s">
        <v>13294</v>
      </c>
      <c r="C16" s="6" t="s">
        <v>14128</v>
      </c>
      <c r="D16" s="628" t="s">
        <v>13565</v>
      </c>
      <c r="E16" s="6" t="s">
        <v>203</v>
      </c>
      <c r="F16" s="6" t="s">
        <v>28</v>
      </c>
      <c r="G16" s="18">
        <v>13</v>
      </c>
      <c r="H16" s="18">
        <v>3</v>
      </c>
      <c r="I16" s="18" t="s">
        <v>13228</v>
      </c>
      <c r="J16" s="18" t="s">
        <v>972</v>
      </c>
      <c r="K16" s="20" t="s">
        <v>13296</v>
      </c>
      <c r="L16" s="54" t="s">
        <v>14126</v>
      </c>
      <c r="M16" s="209" t="s">
        <v>362</v>
      </c>
      <c r="N16" s="18" t="s">
        <v>203</v>
      </c>
      <c r="O16" s="18" t="s">
        <v>14129</v>
      </c>
      <c r="P16" s="18" t="s">
        <v>206</v>
      </c>
      <c r="Q16" s="209" t="s">
        <v>13797</v>
      </c>
      <c r="R16" s="18" t="s">
        <v>206</v>
      </c>
      <c r="S16" s="18" t="s">
        <v>206</v>
      </c>
      <c r="T16" s="944" t="s">
        <v>14108</v>
      </c>
      <c r="U16" s="944" t="s">
        <v>362</v>
      </c>
      <c r="V16" s="944" t="s">
        <v>203</v>
      </c>
      <c r="W16" s="64" t="s">
        <v>10606</v>
      </c>
      <c r="X16" s="109" t="s">
        <v>206</v>
      </c>
      <c r="Y16" s="18" t="s">
        <v>206</v>
      </c>
      <c r="Z16" s="1073"/>
    </row>
    <row r="17" spans="1:26" ht="20.25" customHeight="1">
      <c r="A17" s="2092"/>
      <c r="B17" s="110" t="s">
        <v>13313</v>
      </c>
      <c r="C17" s="6" t="s">
        <v>14130</v>
      </c>
      <c r="D17" s="628" t="s">
        <v>13565</v>
      </c>
      <c r="E17" s="6" t="s">
        <v>203</v>
      </c>
      <c r="F17" s="6" t="s">
        <v>28</v>
      </c>
      <c r="G17" s="18">
        <v>13</v>
      </c>
      <c r="H17" s="18">
        <v>3</v>
      </c>
      <c r="I17" s="18" t="s">
        <v>13228</v>
      </c>
      <c r="J17" s="18" t="s">
        <v>972</v>
      </c>
      <c r="K17" s="20" t="s">
        <v>13315</v>
      </c>
      <c r="L17" s="54" t="s">
        <v>14126</v>
      </c>
      <c r="M17" s="209" t="s">
        <v>362</v>
      </c>
      <c r="N17" s="18" t="s">
        <v>203</v>
      </c>
      <c r="O17" s="18" t="s">
        <v>14131</v>
      </c>
      <c r="P17" s="18" t="s">
        <v>206</v>
      </c>
      <c r="Q17" s="209" t="s">
        <v>13797</v>
      </c>
      <c r="R17" s="18" t="s">
        <v>206</v>
      </c>
      <c r="S17" s="18" t="s">
        <v>206</v>
      </c>
      <c r="T17" s="944" t="s">
        <v>14108</v>
      </c>
      <c r="U17" s="944" t="s">
        <v>362</v>
      </c>
      <c r="V17" s="944" t="s">
        <v>203</v>
      </c>
      <c r="W17" s="64" t="s">
        <v>10606</v>
      </c>
      <c r="X17" s="109" t="s">
        <v>206</v>
      </c>
      <c r="Y17" s="18" t="s">
        <v>206</v>
      </c>
      <c r="Z17" s="1073"/>
    </row>
    <row r="18" spans="1:26" ht="20.25" customHeight="1">
      <c r="A18" s="2092"/>
      <c r="B18" s="48" t="s">
        <v>11551</v>
      </c>
      <c r="C18" s="16" t="s">
        <v>14132</v>
      </c>
      <c r="D18" s="627" t="s">
        <v>13565</v>
      </c>
      <c r="E18" s="16" t="s">
        <v>203</v>
      </c>
      <c r="F18" s="16" t="s">
        <v>28</v>
      </c>
      <c r="G18" s="109">
        <v>13</v>
      </c>
      <c r="H18" s="109">
        <v>3</v>
      </c>
      <c r="I18" s="109" t="s">
        <v>13228</v>
      </c>
      <c r="J18" s="109" t="s">
        <v>972</v>
      </c>
      <c r="K18" s="16" t="s">
        <v>14133</v>
      </c>
      <c r="L18" s="54" t="s">
        <v>14126</v>
      </c>
      <c r="M18" s="209" t="s">
        <v>362</v>
      </c>
      <c r="N18" s="109" t="s">
        <v>203</v>
      </c>
      <c r="O18" s="18" t="s">
        <v>14134</v>
      </c>
      <c r="P18" s="109" t="s">
        <v>206</v>
      </c>
      <c r="Q18" s="209" t="s">
        <v>13797</v>
      </c>
      <c r="R18" s="327" t="s">
        <v>14113</v>
      </c>
      <c r="S18" s="18" t="s">
        <v>13982</v>
      </c>
      <c r="T18" s="6"/>
      <c r="U18" s="48" t="s">
        <v>362</v>
      </c>
      <c r="V18" s="48" t="s">
        <v>203</v>
      </c>
      <c r="W18" s="116" t="s">
        <v>14135</v>
      </c>
      <c r="X18" s="109" t="s">
        <v>206</v>
      </c>
      <c r="Y18" s="944" t="s">
        <v>206</v>
      </c>
      <c r="Z18" s="1073"/>
    </row>
    <row r="19" spans="1:26" ht="20.25" customHeight="1">
      <c r="A19" s="2092" t="s">
        <v>14136</v>
      </c>
      <c r="B19" s="6" t="s">
        <v>4375</v>
      </c>
      <c r="C19" s="6" t="s">
        <v>14137</v>
      </c>
      <c r="D19" s="628" t="s">
        <v>13565</v>
      </c>
      <c r="E19" s="6" t="s">
        <v>203</v>
      </c>
      <c r="F19" s="6" t="s">
        <v>28</v>
      </c>
      <c r="G19" s="18">
        <v>9</v>
      </c>
      <c r="H19" s="18" t="s">
        <v>206</v>
      </c>
      <c r="I19" s="18" t="s">
        <v>13228</v>
      </c>
      <c r="J19" s="18" t="s">
        <v>972</v>
      </c>
      <c r="K19" s="6" t="s">
        <v>13262</v>
      </c>
      <c r="L19" s="54"/>
      <c r="M19" s="18" t="s">
        <v>203</v>
      </c>
      <c r="N19" s="18" t="s">
        <v>203</v>
      </c>
      <c r="O19" s="18" t="s">
        <v>206</v>
      </c>
      <c r="P19" s="18" t="s">
        <v>206</v>
      </c>
      <c r="Q19" s="18" t="s">
        <v>13797</v>
      </c>
      <c r="R19" s="18" t="s">
        <v>206</v>
      </c>
      <c r="S19" s="18" t="s">
        <v>206</v>
      </c>
      <c r="T19" s="18" t="s">
        <v>14108</v>
      </c>
      <c r="U19" s="18" t="s">
        <v>362</v>
      </c>
      <c r="V19" s="18" t="s">
        <v>203</v>
      </c>
      <c r="W19" s="18" t="s">
        <v>10606</v>
      </c>
      <c r="X19" s="18" t="s">
        <v>206</v>
      </c>
      <c r="Y19" s="18" t="s">
        <v>206</v>
      </c>
      <c r="Z19" s="628"/>
    </row>
    <row r="20" spans="1:26" ht="20.25" customHeight="1">
      <c r="A20" s="2092"/>
      <c r="B20" s="6" t="s">
        <v>4384</v>
      </c>
      <c r="C20" s="6" t="s">
        <v>13263</v>
      </c>
      <c r="D20" s="628" t="s">
        <v>13565</v>
      </c>
      <c r="E20" s="6" t="s">
        <v>203</v>
      </c>
      <c r="F20" s="9" t="s">
        <v>10234</v>
      </c>
      <c r="G20" s="18">
        <v>2</v>
      </c>
      <c r="H20" s="18" t="s">
        <v>206</v>
      </c>
      <c r="I20" s="18" t="s">
        <v>13228</v>
      </c>
      <c r="J20" s="18" t="s">
        <v>972</v>
      </c>
      <c r="K20" s="6" t="s">
        <v>13264</v>
      </c>
      <c r="L20" s="54"/>
      <c r="M20" s="18" t="s">
        <v>203</v>
      </c>
      <c r="N20" s="18" t="s">
        <v>203</v>
      </c>
      <c r="O20" s="18" t="s">
        <v>206</v>
      </c>
      <c r="P20" s="18" t="s">
        <v>206</v>
      </c>
      <c r="Q20" s="18" t="s">
        <v>13797</v>
      </c>
      <c r="R20" s="18" t="s">
        <v>206</v>
      </c>
      <c r="S20" s="18" t="s">
        <v>206</v>
      </c>
      <c r="T20" s="18" t="s">
        <v>14108</v>
      </c>
      <c r="U20" s="18" t="s">
        <v>362</v>
      </c>
      <c r="V20" s="18" t="s">
        <v>203</v>
      </c>
      <c r="W20" s="18" t="s">
        <v>10606</v>
      </c>
      <c r="X20" s="18" t="s">
        <v>206</v>
      </c>
      <c r="Y20" s="18" t="s">
        <v>206</v>
      </c>
      <c r="Z20" s="628"/>
    </row>
    <row r="21" spans="1:26" ht="20.25" customHeight="1">
      <c r="A21" s="2092"/>
      <c r="B21" s="6" t="s">
        <v>11239</v>
      </c>
      <c r="C21" s="6" t="s">
        <v>13337</v>
      </c>
      <c r="D21" s="628" t="s">
        <v>13565</v>
      </c>
      <c r="E21" s="6" t="s">
        <v>203</v>
      </c>
      <c r="F21" s="6" t="s">
        <v>28</v>
      </c>
      <c r="G21" s="18">
        <v>9</v>
      </c>
      <c r="H21" s="18" t="s">
        <v>206</v>
      </c>
      <c r="I21" s="18" t="s">
        <v>13228</v>
      </c>
      <c r="J21" s="18" t="s">
        <v>972</v>
      </c>
      <c r="K21" s="6" t="s">
        <v>13338</v>
      </c>
      <c r="L21" s="54"/>
      <c r="M21" s="18" t="s">
        <v>203</v>
      </c>
      <c r="N21" s="18" t="s">
        <v>203</v>
      </c>
      <c r="O21" s="18" t="s">
        <v>206</v>
      </c>
      <c r="P21" s="18" t="s">
        <v>206</v>
      </c>
      <c r="Q21" s="18" t="s">
        <v>13797</v>
      </c>
      <c r="R21" s="18" t="s">
        <v>206</v>
      </c>
      <c r="S21" s="18" t="s">
        <v>206</v>
      </c>
      <c r="T21" s="18" t="s">
        <v>14108</v>
      </c>
      <c r="U21" s="18" t="s">
        <v>362</v>
      </c>
      <c r="V21" s="18" t="s">
        <v>203</v>
      </c>
      <c r="W21" s="18" t="s">
        <v>10606</v>
      </c>
      <c r="X21" s="18" t="s">
        <v>206</v>
      </c>
      <c r="Y21" s="18" t="s">
        <v>206</v>
      </c>
      <c r="Z21" s="628"/>
    </row>
    <row r="22" spans="1:26" ht="20.25" customHeight="1">
      <c r="A22" s="2092"/>
      <c r="B22" s="6" t="s">
        <v>11242</v>
      </c>
      <c r="C22" s="6" t="s">
        <v>13339</v>
      </c>
      <c r="D22" s="628" t="s">
        <v>13565</v>
      </c>
      <c r="E22" s="6" t="s">
        <v>203</v>
      </c>
      <c r="F22" s="9" t="s">
        <v>10234</v>
      </c>
      <c r="G22" s="18">
        <v>2</v>
      </c>
      <c r="H22" s="18" t="s">
        <v>206</v>
      </c>
      <c r="I22" s="18" t="s">
        <v>13228</v>
      </c>
      <c r="J22" s="18" t="s">
        <v>972</v>
      </c>
      <c r="K22" s="6" t="s">
        <v>13340</v>
      </c>
      <c r="L22" s="54"/>
      <c r="M22" s="18" t="s">
        <v>203</v>
      </c>
      <c r="N22" s="18" t="s">
        <v>203</v>
      </c>
      <c r="O22" s="18" t="s">
        <v>206</v>
      </c>
      <c r="P22" s="18" t="s">
        <v>206</v>
      </c>
      <c r="Q22" s="18" t="s">
        <v>13797</v>
      </c>
      <c r="R22" s="18" t="s">
        <v>206</v>
      </c>
      <c r="S22" s="18" t="s">
        <v>206</v>
      </c>
      <c r="T22" s="18" t="s">
        <v>14108</v>
      </c>
      <c r="U22" s="18" t="s">
        <v>362</v>
      </c>
      <c r="V22" s="18" t="s">
        <v>203</v>
      </c>
      <c r="W22" s="18" t="s">
        <v>10606</v>
      </c>
      <c r="X22" s="18" t="s">
        <v>206</v>
      </c>
      <c r="Y22" s="18" t="s">
        <v>206</v>
      </c>
      <c r="Z22" s="628"/>
    </row>
    <row r="46" spans="1:26">
      <c r="A46" s="95"/>
      <c r="B46" s="95"/>
      <c r="C46" s="1442"/>
      <c r="D46" s="269"/>
      <c r="E46" s="269"/>
      <c r="F46" s="269"/>
      <c r="G46" s="269"/>
      <c r="H46" s="269"/>
      <c r="I46" s="58"/>
      <c r="J46" s="58"/>
      <c r="K46" s="58"/>
      <c r="L46" s="385"/>
      <c r="M46" s="385"/>
      <c r="N46" s="385"/>
      <c r="O46" s="385"/>
      <c r="P46" s="385"/>
      <c r="Q46" s="385"/>
      <c r="R46" s="385"/>
      <c r="S46" s="385"/>
      <c r="T46" s="385"/>
      <c r="U46" s="385"/>
      <c r="V46" s="385"/>
      <c r="W46" s="385"/>
      <c r="X46" s="385"/>
      <c r="Y46" s="385"/>
      <c r="Z46" s="269"/>
    </row>
    <row r="47" spans="1:26">
      <c r="A47" s="95"/>
      <c r="B47" s="95"/>
      <c r="C47" s="1442"/>
      <c r="D47" s="269"/>
      <c r="E47" s="269"/>
      <c r="F47" s="269"/>
      <c r="G47" s="269"/>
      <c r="H47" s="269"/>
      <c r="I47" s="58"/>
      <c r="J47" s="58"/>
      <c r="K47" s="58"/>
      <c r="L47" s="385"/>
      <c r="M47" s="385"/>
      <c r="N47" s="385"/>
      <c r="O47" s="385"/>
      <c r="P47" s="385"/>
      <c r="Q47" s="385"/>
      <c r="R47" s="385"/>
      <c r="S47" s="385"/>
      <c r="T47" s="385"/>
      <c r="U47" s="385"/>
      <c r="V47" s="385"/>
      <c r="W47" s="385"/>
      <c r="X47" s="385"/>
      <c r="Y47" s="385"/>
      <c r="Z47" s="269"/>
    </row>
    <row r="48" spans="1:26">
      <c r="A48" s="95"/>
      <c r="B48" s="95"/>
      <c r="C48" s="1442"/>
      <c r="D48" s="269"/>
      <c r="E48" s="269"/>
      <c r="F48" s="269"/>
      <c r="G48" s="269"/>
      <c r="H48" s="269"/>
      <c r="I48" s="58"/>
      <c r="J48" s="58"/>
      <c r="K48" s="58"/>
      <c r="L48" s="385"/>
      <c r="M48" s="385"/>
      <c r="N48" s="385"/>
      <c r="O48" s="385"/>
      <c r="P48" s="385"/>
      <c r="Q48" s="385"/>
      <c r="R48" s="385"/>
      <c r="S48" s="385"/>
      <c r="T48" s="385"/>
      <c r="U48" s="385"/>
      <c r="V48" s="385"/>
      <c r="W48" s="385"/>
      <c r="X48" s="385"/>
      <c r="Y48" s="385"/>
      <c r="Z48" s="269"/>
    </row>
  </sheetData>
  <autoFilter ref="A3:Z3" xr:uid="{C2CBFAFC-7B23-4D79-B9E1-E9EE10E1940B}"/>
  <mergeCells count="7">
    <mergeCell ref="Q2:T2"/>
    <mergeCell ref="A15:A18"/>
    <mergeCell ref="I2:L2"/>
    <mergeCell ref="A19:A22"/>
    <mergeCell ref="A13:A14"/>
    <mergeCell ref="A10:A12"/>
    <mergeCell ref="A5:A9"/>
  </mergeCell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3A34-EE2F-4F52-A891-EEEBC2A1AF78}">
  <dimension ref="A1:J30"/>
  <sheetViews>
    <sheetView workbookViewId="0">
      <selection activeCell="B3" sqref="B3:B7"/>
    </sheetView>
  </sheetViews>
  <sheetFormatPr defaultRowHeight="15"/>
  <cols>
    <col min="1" max="1" width="21.28515625" customWidth="1"/>
    <col min="2" max="2" width="30.7109375" customWidth="1"/>
    <col min="3" max="3" width="36.7109375" customWidth="1"/>
    <col min="4" max="7" width="26.140625" customWidth="1"/>
    <col min="8" max="8" width="31.140625" customWidth="1"/>
    <col min="9" max="15" width="26.140625" customWidth="1"/>
  </cols>
  <sheetData>
    <row r="1" spans="1:10" ht="45">
      <c r="A1" s="18" t="s">
        <v>14138</v>
      </c>
      <c r="B1" s="18" t="s">
        <v>14138</v>
      </c>
      <c r="C1" s="18" t="s">
        <v>14139</v>
      </c>
      <c r="D1" s="18" t="s">
        <v>14138</v>
      </c>
      <c r="E1" s="18" t="s">
        <v>14138</v>
      </c>
      <c r="F1" s="18" t="s">
        <v>14139</v>
      </c>
      <c r="G1" s="18" t="s">
        <v>206</v>
      </c>
      <c r="H1" s="18" t="s">
        <v>14139</v>
      </c>
      <c r="I1" s="18" t="s">
        <v>14139</v>
      </c>
      <c r="J1" s="18" t="s">
        <v>14139</v>
      </c>
    </row>
    <row r="2" spans="1:10">
      <c r="A2" s="18" t="s">
        <v>14140</v>
      </c>
      <c r="B2" s="18" t="s">
        <v>14141</v>
      </c>
      <c r="C2" s="18" t="s">
        <v>14142</v>
      </c>
      <c r="D2" s="18" t="s">
        <v>14143</v>
      </c>
      <c r="E2" s="18" t="s">
        <v>14144</v>
      </c>
      <c r="F2" s="18" t="s">
        <v>14061</v>
      </c>
      <c r="G2" s="6" t="s">
        <v>206</v>
      </c>
      <c r="H2" s="6" t="s">
        <v>14018</v>
      </c>
      <c r="I2" s="18" t="s">
        <v>14061</v>
      </c>
      <c r="J2" s="18" t="s">
        <v>14145</v>
      </c>
    </row>
    <row r="3" spans="1:10">
      <c r="A3" s="1515" t="s">
        <v>13626</v>
      </c>
      <c r="B3" s="209" t="s">
        <v>13634</v>
      </c>
      <c r="C3" s="209" t="s">
        <v>13893</v>
      </c>
      <c r="D3" s="209" t="s">
        <v>13598</v>
      </c>
      <c r="E3" s="209" t="s">
        <v>14146</v>
      </c>
      <c r="F3" s="209" t="s">
        <v>14147</v>
      </c>
      <c r="G3" s="209" t="s">
        <v>13594</v>
      </c>
      <c r="H3" s="209" t="s">
        <v>14148</v>
      </c>
      <c r="I3" s="209" t="s">
        <v>13243</v>
      </c>
      <c r="J3" s="209" t="s">
        <v>13563</v>
      </c>
    </row>
    <row r="4" spans="1:10">
      <c r="A4" s="43">
        <v>3</v>
      </c>
      <c r="B4" s="43" t="s">
        <v>14149</v>
      </c>
      <c r="C4" s="43" t="s">
        <v>14150</v>
      </c>
      <c r="D4">
        <v>6</v>
      </c>
      <c r="E4" s="1324"/>
      <c r="F4">
        <v>190</v>
      </c>
      <c r="G4" t="s">
        <v>206</v>
      </c>
      <c r="H4" t="s">
        <v>14151</v>
      </c>
      <c r="I4">
        <v>190</v>
      </c>
      <c r="J4" t="s">
        <v>14152</v>
      </c>
    </row>
    <row r="5" spans="1:10">
      <c r="A5" s="43">
        <v>3</v>
      </c>
      <c r="B5" s="43" t="s">
        <v>14149</v>
      </c>
      <c r="C5" s="43" t="s">
        <v>14150</v>
      </c>
      <c r="D5">
        <v>6</v>
      </c>
      <c r="E5" s="1324"/>
      <c r="F5">
        <v>191</v>
      </c>
      <c r="G5" t="s">
        <v>206</v>
      </c>
      <c r="H5" t="s">
        <v>14151</v>
      </c>
      <c r="I5">
        <v>191</v>
      </c>
      <c r="J5" t="s">
        <v>14153</v>
      </c>
    </row>
    <row r="6" spans="1:10">
      <c r="A6" s="43">
        <v>3</v>
      </c>
      <c r="B6" s="43" t="s">
        <v>14149</v>
      </c>
      <c r="C6" s="43" t="s">
        <v>14150</v>
      </c>
      <c r="D6">
        <v>6</v>
      </c>
      <c r="E6" s="1324"/>
      <c r="F6">
        <v>192</v>
      </c>
      <c r="G6" t="s">
        <v>206</v>
      </c>
      <c r="H6" t="s">
        <v>14154</v>
      </c>
      <c r="I6">
        <v>192</v>
      </c>
      <c r="J6" t="s">
        <v>14155</v>
      </c>
    </row>
    <row r="7" spans="1:10">
      <c r="A7" s="43">
        <v>3</v>
      </c>
      <c r="B7" s="43" t="s">
        <v>14149</v>
      </c>
      <c r="C7" s="43" t="s">
        <v>14150</v>
      </c>
      <c r="D7">
        <v>5</v>
      </c>
      <c r="E7" s="1324"/>
      <c r="F7">
        <v>193</v>
      </c>
      <c r="G7" t="s">
        <v>206</v>
      </c>
      <c r="H7" t="s">
        <v>14156</v>
      </c>
      <c r="I7">
        <v>193</v>
      </c>
      <c r="J7" t="s">
        <v>14157</v>
      </c>
    </row>
    <row r="13" spans="1:10" hidden="1">
      <c r="A13" s="43" t="s">
        <v>14158</v>
      </c>
      <c r="B13" s="43" t="s">
        <v>14159</v>
      </c>
      <c r="C13" s="43" t="s">
        <v>14160</v>
      </c>
      <c r="D13" s="43" t="s">
        <v>14161</v>
      </c>
      <c r="E13" s="43"/>
      <c r="F13" s="43" t="s">
        <v>14007</v>
      </c>
      <c r="G13" s="43" t="s">
        <v>14162</v>
      </c>
      <c r="H13" s="43" t="s">
        <v>14163</v>
      </c>
    </row>
    <row r="14" spans="1:10" hidden="1">
      <c r="A14" s="43">
        <v>3</v>
      </c>
      <c r="B14" s="43" t="s">
        <v>14150</v>
      </c>
      <c r="C14" s="43">
        <v>10904027</v>
      </c>
      <c r="D14" s="43"/>
      <c r="E14" s="43"/>
      <c r="F14" s="43">
        <v>12</v>
      </c>
      <c r="G14" s="43" t="s">
        <v>14149</v>
      </c>
      <c r="H14" s="43">
        <v>3</v>
      </c>
    </row>
    <row r="15" spans="1:10" hidden="1">
      <c r="A15" s="43">
        <v>73</v>
      </c>
      <c r="B15" s="1516" t="s">
        <v>14164</v>
      </c>
      <c r="C15" s="1516" t="s">
        <v>5122</v>
      </c>
      <c r="D15" s="1516">
        <v>1</v>
      </c>
      <c r="E15" s="1516"/>
      <c r="F15" s="43"/>
      <c r="G15" s="43"/>
      <c r="H15" s="43"/>
    </row>
    <row r="16" spans="1:10" hidden="1">
      <c r="A16" s="43">
        <v>74</v>
      </c>
      <c r="B16" s="1516" t="s">
        <v>14165</v>
      </c>
      <c r="C16" s="1516" t="s">
        <v>14166</v>
      </c>
      <c r="D16" s="1516">
        <v>1</v>
      </c>
      <c r="E16" s="1516"/>
      <c r="F16" s="43"/>
      <c r="G16" s="43"/>
      <c r="H16" s="43"/>
    </row>
    <row r="17" spans="1:8" hidden="1">
      <c r="A17" s="43">
        <v>174</v>
      </c>
      <c r="B17" s="1516" t="s">
        <v>14167</v>
      </c>
      <c r="C17" s="1516">
        <v>0</v>
      </c>
      <c r="D17" s="1516">
        <v>1</v>
      </c>
      <c r="E17" s="1516"/>
      <c r="F17" s="43"/>
      <c r="G17" s="43"/>
      <c r="H17" s="43"/>
    </row>
    <row r="18" spans="1:8" hidden="1">
      <c r="A18" s="43">
        <v>319</v>
      </c>
      <c r="B18" s="43" t="s">
        <v>14168</v>
      </c>
      <c r="C18" s="43">
        <v>649386</v>
      </c>
      <c r="D18" s="43">
        <v>1</v>
      </c>
      <c r="E18" s="43"/>
      <c r="F18" s="43">
        <v>13</v>
      </c>
      <c r="G18" s="43" t="s">
        <v>14169</v>
      </c>
      <c r="H18" s="43">
        <v>319</v>
      </c>
    </row>
    <row r="19" spans="1:8" hidden="1">
      <c r="A19" s="43">
        <v>322</v>
      </c>
      <c r="B19" s="1516" t="s">
        <v>14170</v>
      </c>
      <c r="C19" s="1516" t="s">
        <v>14170</v>
      </c>
      <c r="D19" s="1516">
        <v>1</v>
      </c>
      <c r="E19" s="1516"/>
      <c r="F19" s="43"/>
      <c r="G19" s="43"/>
      <c r="H19" s="43"/>
    </row>
    <row r="20" spans="1:8" hidden="1">
      <c r="A20" s="43">
        <v>324</v>
      </c>
      <c r="B20" s="43" t="s">
        <v>14171</v>
      </c>
      <c r="C20" s="43">
        <v>15212349</v>
      </c>
      <c r="D20" s="43">
        <v>1</v>
      </c>
      <c r="E20" s="43"/>
      <c r="F20" s="43">
        <v>14</v>
      </c>
      <c r="G20" s="43" t="s">
        <v>14171</v>
      </c>
      <c r="H20" s="43">
        <v>324</v>
      </c>
    </row>
    <row r="21" spans="1:8" hidden="1">
      <c r="A21" s="43">
        <v>325</v>
      </c>
      <c r="B21" s="43" t="s">
        <v>14172</v>
      </c>
      <c r="C21" s="43">
        <v>8702507</v>
      </c>
      <c r="D21" s="43">
        <v>1</v>
      </c>
      <c r="E21" s="43"/>
      <c r="F21" s="43">
        <v>15</v>
      </c>
      <c r="G21" s="43" t="s">
        <v>14172</v>
      </c>
      <c r="H21" s="43">
        <v>325</v>
      </c>
    </row>
    <row r="22" spans="1:8" hidden="1">
      <c r="A22" s="43">
        <v>328</v>
      </c>
      <c r="B22" s="1516" t="s">
        <v>14173</v>
      </c>
      <c r="C22" s="1516" t="s">
        <v>14174</v>
      </c>
      <c r="D22" s="1516">
        <v>1</v>
      </c>
      <c r="E22" s="1516"/>
      <c r="F22" s="43"/>
      <c r="G22" s="43"/>
      <c r="H22" s="43"/>
    </row>
    <row r="23" spans="1:8" hidden="1">
      <c r="A23" s="43">
        <v>331</v>
      </c>
      <c r="B23" s="43" t="s">
        <v>14175</v>
      </c>
      <c r="C23" s="43">
        <v>123458</v>
      </c>
      <c r="D23" s="43">
        <v>1</v>
      </c>
      <c r="E23" s="43"/>
      <c r="F23" s="43">
        <v>16</v>
      </c>
      <c r="G23" s="43" t="s">
        <v>14175</v>
      </c>
      <c r="H23" s="43">
        <v>331</v>
      </c>
    </row>
    <row r="24" spans="1:8" hidden="1">
      <c r="A24" s="43">
        <v>332</v>
      </c>
      <c r="B24" s="43" t="s">
        <v>14176</v>
      </c>
      <c r="C24" s="43">
        <v>123459</v>
      </c>
      <c r="D24" s="43">
        <v>1</v>
      </c>
      <c r="E24" s="43"/>
      <c r="F24" s="43">
        <v>17</v>
      </c>
      <c r="G24" s="43" t="s">
        <v>14176</v>
      </c>
      <c r="H24" s="43">
        <v>332</v>
      </c>
    </row>
    <row r="25" spans="1:8" hidden="1">
      <c r="A25" s="43">
        <v>345</v>
      </c>
      <c r="B25" s="1516" t="s">
        <v>14177</v>
      </c>
      <c r="C25" s="1516" t="s">
        <v>14177</v>
      </c>
      <c r="D25" s="1516">
        <v>1</v>
      </c>
      <c r="E25" s="1516"/>
      <c r="F25" s="43"/>
      <c r="G25" s="43"/>
      <c r="H25" s="43"/>
    </row>
    <row r="26" spans="1:8" hidden="1">
      <c r="A26" s="43">
        <v>351</v>
      </c>
      <c r="B26" s="43" t="s">
        <v>14178</v>
      </c>
      <c r="C26" s="43">
        <v>1234591</v>
      </c>
      <c r="D26" s="43">
        <v>1</v>
      </c>
      <c r="E26" s="43"/>
      <c r="F26" s="43">
        <v>18</v>
      </c>
      <c r="G26" s="43" t="s">
        <v>14178</v>
      </c>
      <c r="H26" s="43">
        <v>351</v>
      </c>
    </row>
    <row r="27" spans="1:8" hidden="1">
      <c r="A27" s="43">
        <v>3240</v>
      </c>
      <c r="B27" s="43" t="s">
        <v>14179</v>
      </c>
      <c r="C27" s="43">
        <v>1234593</v>
      </c>
      <c r="D27" s="43">
        <v>1</v>
      </c>
      <c r="E27" s="43"/>
      <c r="F27" s="43">
        <v>20</v>
      </c>
      <c r="G27" s="43" t="s">
        <v>14179</v>
      </c>
      <c r="H27" s="43">
        <v>3240</v>
      </c>
    </row>
    <row r="28" spans="1:8" hidden="1">
      <c r="A28" s="43">
        <v>6249</v>
      </c>
      <c r="B28" s="43" t="s">
        <v>14180</v>
      </c>
      <c r="C28" s="43">
        <v>1234594</v>
      </c>
      <c r="D28" s="43">
        <v>1</v>
      </c>
      <c r="E28" s="43"/>
      <c r="F28" s="43">
        <v>21</v>
      </c>
      <c r="G28" s="43" t="s">
        <v>14180</v>
      </c>
      <c r="H28" s="43">
        <v>6249</v>
      </c>
    </row>
    <row r="29" spans="1:8" hidden="1">
      <c r="A29" s="43"/>
      <c r="B29" s="43"/>
      <c r="C29" s="43"/>
      <c r="D29" s="43"/>
      <c r="E29" s="43"/>
      <c r="F29" s="43">
        <v>19</v>
      </c>
      <c r="G29" s="43" t="s">
        <v>14181</v>
      </c>
      <c r="H29" s="43">
        <v>709</v>
      </c>
    </row>
    <row r="30" spans="1:8" hidden="1"/>
  </sheetData>
  <conditionalFormatting sqref="A3:J3">
    <cfRule type="duplicateValues" dxfId="44" priority="80"/>
  </conditionalFormatting>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7C1AB-1586-42BC-85C1-53EA16DB087A}">
  <sheetPr>
    <tabColor rgb="FFFF0004"/>
  </sheetPr>
  <dimension ref="A2:Z9"/>
  <sheetViews>
    <sheetView workbookViewId="0">
      <selection activeCell="C7" sqref="C7"/>
    </sheetView>
  </sheetViews>
  <sheetFormatPr defaultRowHeight="15"/>
  <cols>
    <col min="1" max="3" width="29.7109375" customWidth="1"/>
    <col min="4" max="4" width="32.5703125" customWidth="1"/>
    <col min="5" max="5" width="14.5703125" customWidth="1"/>
    <col min="6" max="7" width="14.42578125" customWidth="1"/>
    <col min="8" max="8" width="15.5703125" customWidth="1"/>
    <col min="9" max="9" width="32.5703125" customWidth="1"/>
    <col min="10" max="12" width="29.7109375" customWidth="1"/>
    <col min="13" max="17" width="22.140625" customWidth="1"/>
    <col min="18" max="20" width="29.7109375" customWidth="1"/>
    <col min="22" max="22" width="16.140625" customWidth="1"/>
    <col min="23" max="23" width="15.7109375" customWidth="1"/>
    <col min="24" max="24" width="15.140625" customWidth="1"/>
    <col min="25" max="25" width="15.5703125" customWidth="1"/>
  </cols>
  <sheetData>
    <row r="2" spans="1:26" ht="27.75" customHeight="1">
      <c r="A2" s="52"/>
      <c r="B2" s="52"/>
      <c r="C2" s="35"/>
      <c r="D2" s="85" t="s">
        <v>1076</v>
      </c>
      <c r="E2" s="907" t="s">
        <v>2241</v>
      </c>
      <c r="F2" s="907" t="s">
        <v>2242</v>
      </c>
      <c r="G2" s="908"/>
      <c r="H2" s="909" t="s">
        <v>3419</v>
      </c>
      <c r="I2" s="909"/>
      <c r="J2" s="2069" t="s">
        <v>3333</v>
      </c>
      <c r="K2" s="2069"/>
      <c r="L2" s="2069"/>
      <c r="M2" s="918" t="s">
        <v>2245</v>
      </c>
      <c r="N2" s="918" t="s">
        <v>2246</v>
      </c>
      <c r="O2" s="918" t="s">
        <v>2247</v>
      </c>
      <c r="P2" s="918" t="s">
        <v>2248</v>
      </c>
      <c r="Q2" s="918" t="s">
        <v>2249</v>
      </c>
      <c r="R2" s="2069" t="s">
        <v>12642</v>
      </c>
      <c r="S2" s="2069"/>
      <c r="T2" s="2069"/>
      <c r="U2" s="918" t="s">
        <v>2245</v>
      </c>
      <c r="V2" s="918" t="s">
        <v>2246</v>
      </c>
      <c r="W2" s="918" t="s">
        <v>2247</v>
      </c>
      <c r="X2" s="918" t="s">
        <v>2248</v>
      </c>
      <c r="Y2" s="918" t="s">
        <v>2249</v>
      </c>
      <c r="Z2" s="37"/>
    </row>
    <row r="3" spans="1:26" ht="36.75" customHeight="1">
      <c r="A3" s="105" t="s">
        <v>1078</v>
      </c>
      <c r="B3" s="105" t="s">
        <v>1079</v>
      </c>
      <c r="C3" s="19" t="s">
        <v>1080</v>
      </c>
      <c r="D3" s="106" t="s">
        <v>1081</v>
      </c>
      <c r="E3" s="910" t="s">
        <v>2252</v>
      </c>
      <c r="F3" s="910" t="s">
        <v>2253</v>
      </c>
      <c r="G3" s="910" t="s">
        <v>2254</v>
      </c>
      <c r="H3" s="911" t="s">
        <v>2255</v>
      </c>
      <c r="I3" s="911" t="s">
        <v>4181</v>
      </c>
      <c r="J3" s="107" t="s">
        <v>1082</v>
      </c>
      <c r="K3" s="107" t="s">
        <v>1083</v>
      </c>
      <c r="L3" s="107" t="s">
        <v>1084</v>
      </c>
      <c r="M3" s="918" t="s">
        <v>2257</v>
      </c>
      <c r="N3" s="918" t="s">
        <v>2258</v>
      </c>
      <c r="O3" s="918" t="s">
        <v>2259</v>
      </c>
      <c r="P3" s="918" t="s">
        <v>2260</v>
      </c>
      <c r="Q3" s="1031" t="s">
        <v>2261</v>
      </c>
      <c r="R3" s="107" t="s">
        <v>1082</v>
      </c>
      <c r="S3" s="107" t="s">
        <v>1083</v>
      </c>
      <c r="T3" s="107" t="s">
        <v>1084</v>
      </c>
      <c r="U3" s="1031" t="s">
        <v>2257</v>
      </c>
      <c r="V3" s="1031" t="s">
        <v>2258</v>
      </c>
      <c r="W3" s="1031" t="s">
        <v>2259</v>
      </c>
      <c r="X3" s="1031" t="s">
        <v>2260</v>
      </c>
      <c r="Y3" s="1031" t="s">
        <v>2261</v>
      </c>
      <c r="Z3" s="97" t="s">
        <v>1085</v>
      </c>
    </row>
    <row r="4" spans="1:26" ht="90">
      <c r="A4" s="6" t="s">
        <v>2026</v>
      </c>
      <c r="B4" s="6" t="s">
        <v>14182</v>
      </c>
      <c r="C4" s="628" t="s">
        <v>14183</v>
      </c>
      <c r="D4" s="628" t="s">
        <v>13565</v>
      </c>
      <c r="E4" s="628" t="s">
        <v>245</v>
      </c>
      <c r="F4" s="628" t="s">
        <v>12</v>
      </c>
      <c r="G4" s="628">
        <v>3</v>
      </c>
      <c r="H4" s="628" t="s">
        <v>206</v>
      </c>
      <c r="I4" s="297" t="s">
        <v>5794</v>
      </c>
      <c r="J4" s="6" t="s">
        <v>206</v>
      </c>
      <c r="K4" s="6" t="s">
        <v>206</v>
      </c>
      <c r="L4" s="20" t="s">
        <v>14184</v>
      </c>
      <c r="M4" s="6" t="s">
        <v>362</v>
      </c>
      <c r="N4" s="6" t="s">
        <v>362</v>
      </c>
      <c r="O4" s="6"/>
      <c r="P4" s="6" t="s">
        <v>206</v>
      </c>
      <c r="Q4" s="6" t="s">
        <v>206</v>
      </c>
      <c r="R4" s="6" t="s">
        <v>206</v>
      </c>
      <c r="S4" s="6" t="s">
        <v>206</v>
      </c>
      <c r="T4" s="20" t="s">
        <v>14184</v>
      </c>
      <c r="U4" s="6" t="s">
        <v>362</v>
      </c>
      <c r="V4" s="6" t="s">
        <v>362</v>
      </c>
      <c r="W4" s="6"/>
      <c r="X4" s="6" t="s">
        <v>206</v>
      </c>
      <c r="Y4" s="6" t="s">
        <v>206</v>
      </c>
      <c r="Z4" s="6"/>
    </row>
    <row r="5" spans="1:26" ht="15" customHeight="1">
      <c r="A5" s="2110" t="s">
        <v>1984</v>
      </c>
      <c r="B5" s="6" t="s">
        <v>13626</v>
      </c>
      <c r="C5" s="6" t="s">
        <v>14185</v>
      </c>
      <c r="D5" s="628" t="s">
        <v>13565</v>
      </c>
      <c r="E5" s="628" t="s">
        <v>245</v>
      </c>
      <c r="F5" s="628"/>
      <c r="G5" s="628"/>
      <c r="H5" s="628"/>
      <c r="I5" s="297" t="s">
        <v>5794</v>
      </c>
      <c r="J5" s="6" t="s">
        <v>13566</v>
      </c>
      <c r="K5" s="6" t="s">
        <v>13628</v>
      </c>
      <c r="L5" s="6" t="s">
        <v>14186</v>
      </c>
      <c r="M5" s="6" t="s">
        <v>203</v>
      </c>
      <c r="N5" s="6" t="s">
        <v>203</v>
      </c>
      <c r="O5" s="6"/>
      <c r="P5" s="6"/>
      <c r="Q5" s="6" t="s">
        <v>206</v>
      </c>
      <c r="R5" s="6" t="s">
        <v>14187</v>
      </c>
      <c r="S5" s="20" t="s">
        <v>14188</v>
      </c>
      <c r="T5" s="15" t="s">
        <v>14189</v>
      </c>
      <c r="U5" s="6" t="s">
        <v>203</v>
      </c>
      <c r="V5" s="6" t="s">
        <v>203</v>
      </c>
      <c r="W5" s="6"/>
      <c r="X5" s="6"/>
      <c r="Y5" s="6" t="s">
        <v>206</v>
      </c>
      <c r="Z5" s="6"/>
    </row>
    <row r="6" spans="1:26" ht="15" customHeight="1">
      <c r="A6" s="2111"/>
      <c r="B6" s="6" t="s">
        <v>13634</v>
      </c>
      <c r="C6" s="6" t="s">
        <v>14190</v>
      </c>
      <c r="D6" s="628" t="s">
        <v>13565</v>
      </c>
      <c r="E6" s="1073" t="s">
        <v>203</v>
      </c>
      <c r="F6" s="1073"/>
      <c r="G6" s="1073"/>
      <c r="H6" s="1073"/>
      <c r="I6" s="297" t="s">
        <v>5794</v>
      </c>
      <c r="J6" s="48" t="s">
        <v>3070</v>
      </c>
      <c r="K6" s="16" t="s">
        <v>3085</v>
      </c>
      <c r="L6" s="51" t="s">
        <v>14191</v>
      </c>
      <c r="M6" s="51" t="s">
        <v>203</v>
      </c>
      <c r="N6" s="6" t="s">
        <v>203</v>
      </c>
      <c r="O6" s="51"/>
      <c r="P6" s="51"/>
      <c r="Q6" s="51" t="s">
        <v>206</v>
      </c>
      <c r="R6" s="6" t="s">
        <v>14187</v>
      </c>
      <c r="S6" s="20" t="s">
        <v>14192</v>
      </c>
      <c r="T6" s="270" t="s">
        <v>14193</v>
      </c>
      <c r="U6" s="51" t="s">
        <v>203</v>
      </c>
      <c r="V6" s="6" t="s">
        <v>203</v>
      </c>
      <c r="W6" s="6"/>
      <c r="X6" s="6"/>
      <c r="Y6" s="51" t="s">
        <v>206</v>
      </c>
      <c r="Z6" s="6"/>
    </row>
    <row r="7" spans="1:26" s="1363" customFormat="1" ht="15" customHeight="1">
      <c r="A7" s="2111"/>
      <c r="B7" s="1497" t="s">
        <v>14194</v>
      </c>
      <c r="C7" s="170" t="s">
        <v>14195</v>
      </c>
      <c r="D7" s="1498" t="s">
        <v>13565</v>
      </c>
      <c r="E7" s="1499" t="s">
        <v>203</v>
      </c>
      <c r="F7" s="1499"/>
      <c r="G7" s="1499"/>
      <c r="H7" s="1499"/>
      <c r="I7" s="1362" t="s">
        <v>5794</v>
      </c>
      <c r="J7" s="1500"/>
      <c r="K7" s="1497"/>
      <c r="L7" s="1501" t="s">
        <v>14196</v>
      </c>
      <c r="M7" s="1501" t="s">
        <v>203</v>
      </c>
      <c r="N7" s="170" t="s">
        <v>203</v>
      </c>
      <c r="O7" s="1501"/>
      <c r="P7" s="1501"/>
      <c r="Q7" s="1501" t="s">
        <v>206</v>
      </c>
      <c r="R7" s="1497"/>
      <c r="S7" s="1497"/>
      <c r="T7" s="1502" t="s">
        <v>14196</v>
      </c>
      <c r="U7" s="1501" t="s">
        <v>203</v>
      </c>
      <c r="V7" s="170" t="s">
        <v>203</v>
      </c>
      <c r="W7" s="170"/>
      <c r="X7" s="170"/>
      <c r="Y7" s="1501" t="s">
        <v>206</v>
      </c>
      <c r="Z7" s="170"/>
    </row>
    <row r="8" spans="1:26" ht="15" customHeight="1">
      <c r="A8" s="2102" t="s">
        <v>1093</v>
      </c>
      <c r="B8" s="6" t="s">
        <v>3064</v>
      </c>
      <c r="C8" s="6" t="s">
        <v>10043</v>
      </c>
      <c r="D8" s="628" t="s">
        <v>13565</v>
      </c>
      <c r="E8" s="628" t="s">
        <v>203</v>
      </c>
      <c r="F8" s="628"/>
      <c r="G8" s="628"/>
      <c r="H8" s="628"/>
      <c r="I8" s="297" t="s">
        <v>5794</v>
      </c>
      <c r="J8" s="6"/>
      <c r="K8" s="6"/>
      <c r="L8" s="627" t="s">
        <v>14196</v>
      </c>
      <c r="M8" s="627" t="s">
        <v>203</v>
      </c>
      <c r="N8" s="6" t="s">
        <v>203</v>
      </c>
      <c r="O8" s="627"/>
      <c r="P8" s="627"/>
      <c r="Q8" s="627" t="s">
        <v>206</v>
      </c>
      <c r="R8" s="16"/>
      <c r="S8" s="16"/>
      <c r="T8" s="1095" t="s">
        <v>14196</v>
      </c>
      <c r="U8" s="627" t="s">
        <v>203</v>
      </c>
      <c r="V8" s="6" t="s">
        <v>203</v>
      </c>
      <c r="W8" s="6"/>
      <c r="X8" s="6"/>
      <c r="Y8" s="627" t="s">
        <v>206</v>
      </c>
      <c r="Z8" s="6"/>
    </row>
    <row r="9" spans="1:26" ht="15" customHeight="1">
      <c r="A9" s="2102"/>
      <c r="B9" s="6" t="s">
        <v>14197</v>
      </c>
      <c r="C9" s="15" t="s">
        <v>4394</v>
      </c>
      <c r="D9" s="628" t="s">
        <v>13565</v>
      </c>
      <c r="E9" s="628" t="s">
        <v>203</v>
      </c>
      <c r="F9" s="628"/>
      <c r="G9" s="628"/>
      <c r="H9" s="628"/>
      <c r="I9" s="297" t="s">
        <v>5794</v>
      </c>
      <c r="J9" s="6"/>
      <c r="K9" s="15"/>
      <c r="L9" s="628" t="s">
        <v>14196</v>
      </c>
      <c r="M9" s="628" t="s">
        <v>203</v>
      </c>
      <c r="N9" s="6" t="s">
        <v>203</v>
      </c>
      <c r="O9" s="628"/>
      <c r="P9" s="628"/>
      <c r="Q9" s="628" t="s">
        <v>206</v>
      </c>
      <c r="R9" s="6"/>
      <c r="S9" s="6"/>
      <c r="T9" s="644" t="s">
        <v>14196</v>
      </c>
      <c r="U9" s="628" t="s">
        <v>203</v>
      </c>
      <c r="V9" s="6" t="s">
        <v>203</v>
      </c>
      <c r="W9" s="6"/>
      <c r="X9" s="6"/>
      <c r="Y9" s="628" t="s">
        <v>206</v>
      </c>
      <c r="Z9" s="6"/>
    </row>
  </sheetData>
  <autoFilter ref="A3:Z3" xr:uid="{2577C1AB-1586-42BC-85C1-53EA16DB087A}"/>
  <mergeCells count="4">
    <mergeCell ref="J2:L2"/>
    <mergeCell ref="R2:T2"/>
    <mergeCell ref="A5:A7"/>
    <mergeCell ref="A8:A9"/>
  </mergeCells>
  <pageMargins left="0.7" right="0.7" top="0.75" bottom="0.75" header="0.3" footer="0.3"/>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5EF71-9D5F-48EA-8E8A-3DDD80FDDCAC}">
  <dimension ref="A2:Z17"/>
  <sheetViews>
    <sheetView topLeftCell="C1" workbookViewId="0">
      <selection activeCell="H3" sqref="H2:H3"/>
    </sheetView>
  </sheetViews>
  <sheetFormatPr defaultRowHeight="15"/>
  <cols>
    <col min="1" max="1" width="32.140625" customWidth="1"/>
    <col min="2" max="2" width="36.140625" customWidth="1"/>
    <col min="3" max="3" width="48.140625" customWidth="1"/>
    <col min="4" max="4" width="12.85546875" customWidth="1"/>
    <col min="5" max="5" width="16.5703125" customWidth="1"/>
    <col min="6" max="6" width="12" customWidth="1"/>
    <col min="7" max="7" width="11.140625" customWidth="1"/>
    <col min="8" max="9" width="26.28515625" customWidth="1"/>
    <col min="10" max="10" width="26" customWidth="1"/>
    <col min="11" max="11" width="24.85546875" customWidth="1"/>
    <col min="12" max="12" width="34.5703125" customWidth="1"/>
    <col min="13" max="13" width="9.85546875" customWidth="1"/>
    <col min="14" max="14" width="8" customWidth="1"/>
    <col min="15" max="15" width="40.85546875" customWidth="1"/>
    <col min="16" max="17" width="20.140625" customWidth="1"/>
    <col min="18" max="18" width="28.140625" customWidth="1"/>
    <col min="19" max="19" width="31" customWidth="1"/>
    <col min="20" max="20" width="28.140625" customWidth="1"/>
    <col min="21" max="21" width="8.42578125" customWidth="1"/>
    <col min="22" max="22" width="6.7109375" customWidth="1"/>
    <col min="23" max="23" width="46.28515625" customWidth="1"/>
    <col min="24" max="24" width="40.140625" customWidth="1"/>
    <col min="25" max="25" width="20.140625" customWidth="1"/>
    <col min="26" max="26" width="58.42578125" customWidth="1"/>
  </cols>
  <sheetData>
    <row r="2" spans="1:26" ht="27.75" customHeight="1">
      <c r="A2" s="392"/>
      <c r="B2" s="52"/>
      <c r="C2" s="52"/>
      <c r="D2" s="907" t="s">
        <v>2241</v>
      </c>
      <c r="E2" s="907" t="s">
        <v>2242</v>
      </c>
      <c r="F2" s="908"/>
      <c r="G2" s="907" t="s">
        <v>3419</v>
      </c>
      <c r="H2" s="85" t="s">
        <v>1076</v>
      </c>
      <c r="I2" s="2132" t="s">
        <v>3333</v>
      </c>
      <c r="J2" s="2133"/>
      <c r="K2" s="2133"/>
      <c r="L2" s="2134"/>
      <c r="M2" s="918" t="s">
        <v>2245</v>
      </c>
      <c r="N2" s="918" t="s">
        <v>2246</v>
      </c>
      <c r="O2" s="918" t="s">
        <v>2247</v>
      </c>
      <c r="P2" s="918" t="s">
        <v>2248</v>
      </c>
      <c r="Q2" s="2132" t="s">
        <v>12642</v>
      </c>
      <c r="R2" s="2133"/>
      <c r="S2" s="2133"/>
      <c r="T2" s="2134"/>
      <c r="U2" s="918" t="s">
        <v>2245</v>
      </c>
      <c r="V2" s="918" t="s">
        <v>2246</v>
      </c>
      <c r="W2" s="918" t="s">
        <v>2247</v>
      </c>
      <c r="X2" s="918" t="s">
        <v>2248</v>
      </c>
      <c r="Y2" s="918" t="s">
        <v>2249</v>
      </c>
      <c r="Z2" s="37"/>
    </row>
    <row r="3" spans="1:26" ht="30" customHeight="1">
      <c r="A3" s="657" t="s">
        <v>1078</v>
      </c>
      <c r="B3" s="36" t="s">
        <v>1079</v>
      </c>
      <c r="C3" s="36" t="s">
        <v>1080</v>
      </c>
      <c r="D3" s="1042" t="s">
        <v>2252</v>
      </c>
      <c r="E3" s="1042" t="s">
        <v>2253</v>
      </c>
      <c r="F3" s="1042" t="s">
        <v>2254</v>
      </c>
      <c r="G3" s="1042" t="s">
        <v>2255</v>
      </c>
      <c r="H3" s="86" t="s">
        <v>1081</v>
      </c>
      <c r="I3" s="38" t="s">
        <v>4181</v>
      </c>
      <c r="J3" s="38" t="s">
        <v>1082</v>
      </c>
      <c r="K3" s="38" t="s">
        <v>1083</v>
      </c>
      <c r="L3" s="38" t="s">
        <v>1084</v>
      </c>
      <c r="M3" s="1517" t="s">
        <v>2257</v>
      </c>
      <c r="N3" s="1518" t="s">
        <v>2258</v>
      </c>
      <c r="O3" s="1517" t="s">
        <v>2259</v>
      </c>
      <c r="P3" s="1517" t="s">
        <v>2260</v>
      </c>
      <c r="Q3" s="1512" t="s">
        <v>4181</v>
      </c>
      <c r="R3" s="38" t="s">
        <v>5130</v>
      </c>
      <c r="S3" s="38" t="s">
        <v>5131</v>
      </c>
      <c r="T3" s="38" t="s">
        <v>1084</v>
      </c>
      <c r="U3" s="1517" t="s">
        <v>2257</v>
      </c>
      <c r="V3" s="1517" t="s">
        <v>2258</v>
      </c>
      <c r="W3" s="1517" t="s">
        <v>2259</v>
      </c>
      <c r="X3" s="1517" t="s">
        <v>2260</v>
      </c>
      <c r="Y3" s="1517" t="s">
        <v>2261</v>
      </c>
      <c r="Z3" s="37" t="s">
        <v>1085</v>
      </c>
    </row>
    <row r="4" spans="1:26" ht="28.5" customHeight="1">
      <c r="A4" s="180" t="s">
        <v>14198</v>
      </c>
      <c r="B4" s="671" t="s">
        <v>14199</v>
      </c>
      <c r="C4" s="9" t="s">
        <v>14078</v>
      </c>
      <c r="D4" s="1066" t="s">
        <v>245</v>
      </c>
      <c r="E4" s="18" t="s">
        <v>12</v>
      </c>
      <c r="F4" s="18">
        <v>3</v>
      </c>
      <c r="G4" s="18" t="s">
        <v>206</v>
      </c>
      <c r="H4" s="18" t="s">
        <v>4377</v>
      </c>
      <c r="I4" s="297" t="s">
        <v>5794</v>
      </c>
      <c r="J4" s="18" t="s">
        <v>206</v>
      </c>
      <c r="K4" s="18" t="s">
        <v>206</v>
      </c>
      <c r="L4" s="18" t="s">
        <v>14200</v>
      </c>
      <c r="M4" s="795" t="s">
        <v>362</v>
      </c>
      <c r="N4" s="189" t="s">
        <v>203</v>
      </c>
      <c r="O4" s="798" t="s">
        <v>14081</v>
      </c>
      <c r="P4" s="189"/>
      <c r="Q4" s="297" t="s">
        <v>14201</v>
      </c>
      <c r="R4" s="18" t="s">
        <v>206</v>
      </c>
      <c r="S4" s="18" t="s">
        <v>206</v>
      </c>
      <c r="T4" s="18" t="s">
        <v>14202</v>
      </c>
      <c r="U4" s="189" t="s">
        <v>362</v>
      </c>
      <c r="V4" s="189" t="s">
        <v>203</v>
      </c>
      <c r="W4" s="798" t="s">
        <v>14080</v>
      </c>
      <c r="X4" s="189" t="s">
        <v>206</v>
      </c>
      <c r="Y4" s="189" t="s">
        <v>206</v>
      </c>
      <c r="Z4" s="1504" t="s">
        <v>14203</v>
      </c>
    </row>
    <row r="5" spans="1:26" ht="20.25" customHeight="1">
      <c r="A5" s="2092" t="s">
        <v>14204</v>
      </c>
      <c r="B5" s="209" t="s">
        <v>13243</v>
      </c>
      <c r="C5" s="17" t="s">
        <v>14205</v>
      </c>
      <c r="D5" s="6" t="s">
        <v>245</v>
      </c>
      <c r="E5" s="18" t="s">
        <v>12</v>
      </c>
      <c r="F5" s="18">
        <v>3</v>
      </c>
      <c r="G5" s="18" t="s">
        <v>206</v>
      </c>
      <c r="H5" s="18" t="s">
        <v>4377</v>
      </c>
      <c r="I5" s="297" t="s">
        <v>5794</v>
      </c>
      <c r="J5" s="18" t="s">
        <v>13566</v>
      </c>
      <c r="K5" s="18" t="s">
        <v>14206</v>
      </c>
      <c r="L5" s="18"/>
      <c r="M5" s="208" t="s">
        <v>203</v>
      </c>
      <c r="N5" s="6" t="s">
        <v>203</v>
      </c>
      <c r="O5" s="209" t="s">
        <v>206</v>
      </c>
      <c r="P5" s="209" t="s">
        <v>206</v>
      </c>
      <c r="Q5" s="297" t="s">
        <v>14201</v>
      </c>
      <c r="R5" s="18" t="s">
        <v>14207</v>
      </c>
      <c r="S5" s="18" t="s">
        <v>14061</v>
      </c>
      <c r="T5" s="20"/>
      <c r="U5" s="6" t="s">
        <v>203</v>
      </c>
      <c r="V5" s="6" t="s">
        <v>203</v>
      </c>
      <c r="W5" s="6" t="s">
        <v>206</v>
      </c>
      <c r="X5" s="18" t="s">
        <v>206</v>
      </c>
      <c r="Y5" s="189" t="s">
        <v>206</v>
      </c>
      <c r="Z5" s="1504" t="s">
        <v>14203</v>
      </c>
    </row>
    <row r="6" spans="1:26" ht="20.25" customHeight="1">
      <c r="A6" s="2092"/>
      <c r="B6" s="209" t="s">
        <v>13563</v>
      </c>
      <c r="C6" s="17" t="s">
        <v>14208</v>
      </c>
      <c r="D6" s="6" t="s">
        <v>203</v>
      </c>
      <c r="E6" s="18" t="s">
        <v>12</v>
      </c>
      <c r="F6" s="18">
        <v>30</v>
      </c>
      <c r="G6" s="18" t="s">
        <v>206</v>
      </c>
      <c r="H6" s="18" t="s">
        <v>4377</v>
      </c>
      <c r="I6" s="297" t="s">
        <v>5794</v>
      </c>
      <c r="J6" s="18" t="s">
        <v>13566</v>
      </c>
      <c r="K6" s="18" t="s">
        <v>13567</v>
      </c>
      <c r="L6" s="18"/>
      <c r="M6" s="208" t="s">
        <v>203</v>
      </c>
      <c r="N6" s="18" t="s">
        <v>203</v>
      </c>
      <c r="O6" s="209" t="s">
        <v>206</v>
      </c>
      <c r="P6" s="209" t="s">
        <v>206</v>
      </c>
      <c r="Q6" s="297" t="s">
        <v>14201</v>
      </c>
      <c r="R6" s="18" t="s">
        <v>14207</v>
      </c>
      <c r="S6" s="18" t="s">
        <v>14145</v>
      </c>
      <c r="T6" s="6"/>
      <c r="U6" s="17" t="s">
        <v>203</v>
      </c>
      <c r="V6" s="17" t="s">
        <v>203</v>
      </c>
      <c r="W6" s="628" t="s">
        <v>14209</v>
      </c>
      <c r="X6" s="18" t="s">
        <v>206</v>
      </c>
      <c r="Y6" s="189" t="s">
        <v>206</v>
      </c>
      <c r="Z6" s="1504" t="s">
        <v>14203</v>
      </c>
    </row>
    <row r="7" spans="1:26" ht="20.25" customHeight="1">
      <c r="A7" s="2092"/>
      <c r="B7" s="209" t="s">
        <v>14147</v>
      </c>
      <c r="C7" s="9" t="s">
        <v>14210</v>
      </c>
      <c r="D7" s="6" t="s">
        <v>203</v>
      </c>
      <c r="E7" s="18" t="s">
        <v>12</v>
      </c>
      <c r="F7" s="18">
        <v>3</v>
      </c>
      <c r="G7" s="18" t="s">
        <v>206</v>
      </c>
      <c r="H7" s="18" t="s">
        <v>4377</v>
      </c>
      <c r="I7" s="297" t="s">
        <v>5794</v>
      </c>
      <c r="J7" s="575" t="s">
        <v>14211</v>
      </c>
      <c r="K7" s="575" t="s">
        <v>14212</v>
      </c>
      <c r="L7" s="1514" t="s">
        <v>14213</v>
      </c>
      <c r="M7" s="208" t="s">
        <v>203</v>
      </c>
      <c r="N7" s="6" t="s">
        <v>362</v>
      </c>
      <c r="O7" s="574"/>
      <c r="P7" s="575"/>
      <c r="Q7" s="297" t="s">
        <v>14201</v>
      </c>
      <c r="R7" s="18" t="s">
        <v>14207</v>
      </c>
      <c r="S7" s="18" t="s">
        <v>14061</v>
      </c>
      <c r="T7" s="20"/>
      <c r="U7" s="6" t="s">
        <v>203</v>
      </c>
      <c r="V7" s="6" t="s">
        <v>203</v>
      </c>
      <c r="W7" s="628" t="s">
        <v>14214</v>
      </c>
      <c r="X7" s="18" t="s">
        <v>206</v>
      </c>
      <c r="Y7" s="189" t="s">
        <v>206</v>
      </c>
      <c r="Z7" s="1504" t="s">
        <v>14203</v>
      </c>
    </row>
    <row r="8" spans="1:26" ht="20.25" customHeight="1">
      <c r="A8" s="2092"/>
      <c r="B8" s="209" t="s">
        <v>14148</v>
      </c>
      <c r="C8" s="9" t="s">
        <v>14215</v>
      </c>
      <c r="D8" s="6" t="s">
        <v>203</v>
      </c>
      <c r="E8" s="18" t="s">
        <v>12</v>
      </c>
      <c r="F8" s="18">
        <v>30</v>
      </c>
      <c r="G8" s="18" t="s">
        <v>206</v>
      </c>
      <c r="H8" s="18" t="s">
        <v>4377</v>
      </c>
      <c r="I8" s="297" t="s">
        <v>5794</v>
      </c>
      <c r="J8" s="575" t="s">
        <v>14211</v>
      </c>
      <c r="K8" s="1513" t="s">
        <v>13589</v>
      </c>
      <c r="L8" s="1514" t="s">
        <v>14213</v>
      </c>
      <c r="M8" s="208" t="s">
        <v>203</v>
      </c>
      <c r="N8" s="18" t="s">
        <v>362</v>
      </c>
      <c r="O8" s="574"/>
      <c r="P8" s="575"/>
      <c r="Q8" s="297" t="s">
        <v>14201</v>
      </c>
      <c r="R8" s="18" t="s">
        <v>14207</v>
      </c>
      <c r="S8" s="6" t="s">
        <v>14018</v>
      </c>
      <c r="T8" s="6"/>
      <c r="U8" s="6" t="s">
        <v>203</v>
      </c>
      <c r="V8" s="6" t="s">
        <v>203</v>
      </c>
      <c r="W8" s="628" t="s">
        <v>14216</v>
      </c>
      <c r="X8" s="18" t="s">
        <v>206</v>
      </c>
      <c r="Y8" s="189" t="s">
        <v>206</v>
      </c>
      <c r="Z8" s="1504" t="s">
        <v>14203</v>
      </c>
    </row>
    <row r="9" spans="1:26" ht="20.25" customHeight="1">
      <c r="A9" s="2092"/>
      <c r="B9" s="209" t="s">
        <v>13594</v>
      </c>
      <c r="C9" s="9" t="s">
        <v>14217</v>
      </c>
      <c r="D9" s="6" t="s">
        <v>203</v>
      </c>
      <c r="E9" s="18" t="s">
        <v>12</v>
      </c>
      <c r="F9" s="18">
        <v>20</v>
      </c>
      <c r="G9" s="18" t="s">
        <v>206</v>
      </c>
      <c r="H9" s="18" t="s">
        <v>4377</v>
      </c>
      <c r="I9" s="297" t="s">
        <v>5794</v>
      </c>
      <c r="J9" s="575" t="s">
        <v>14211</v>
      </c>
      <c r="K9" s="1352" t="s">
        <v>13597</v>
      </c>
      <c r="L9" s="1514" t="s">
        <v>14213</v>
      </c>
      <c r="M9" s="208" t="s">
        <v>203</v>
      </c>
      <c r="N9" s="18" t="s">
        <v>362</v>
      </c>
      <c r="O9" s="574"/>
      <c r="P9" s="575"/>
      <c r="Q9" s="297" t="s">
        <v>14201</v>
      </c>
      <c r="R9" s="18" t="s">
        <v>206</v>
      </c>
      <c r="S9" s="6" t="s">
        <v>206</v>
      </c>
      <c r="T9" s="6"/>
      <c r="U9" s="6" t="s">
        <v>203</v>
      </c>
      <c r="V9" s="6" t="s">
        <v>203</v>
      </c>
      <c r="W9" s="6" t="s">
        <v>206</v>
      </c>
      <c r="X9" s="18" t="s">
        <v>206</v>
      </c>
      <c r="Y9" s="189" t="s">
        <v>206</v>
      </c>
      <c r="Z9" s="1504"/>
    </row>
    <row r="10" spans="1:26" ht="57.75" customHeight="1">
      <c r="A10" s="2092"/>
      <c r="B10" s="209" t="s">
        <v>13598</v>
      </c>
      <c r="C10" s="17" t="s">
        <v>14218</v>
      </c>
      <c r="D10" s="6" t="s">
        <v>203</v>
      </c>
      <c r="E10" s="18" t="s">
        <v>12</v>
      </c>
      <c r="F10" s="18">
        <v>5</v>
      </c>
      <c r="G10" s="18" t="s">
        <v>206</v>
      </c>
      <c r="H10" s="18" t="s">
        <v>4377</v>
      </c>
      <c r="I10" s="297" t="s">
        <v>5794</v>
      </c>
      <c r="J10" s="575" t="s">
        <v>14211</v>
      </c>
      <c r="K10" s="1513" t="s">
        <v>13600</v>
      </c>
      <c r="L10" s="1514" t="s">
        <v>14213</v>
      </c>
      <c r="M10" s="18" t="s">
        <v>203</v>
      </c>
      <c r="N10" s="18" t="s">
        <v>362</v>
      </c>
      <c r="O10" s="575"/>
      <c r="P10" s="575"/>
      <c r="Q10" s="297" t="s">
        <v>14201</v>
      </c>
      <c r="R10" s="18" t="s">
        <v>14207</v>
      </c>
      <c r="S10" s="18" t="s">
        <v>14143</v>
      </c>
      <c r="T10" s="17"/>
      <c r="U10" s="17" t="s">
        <v>203</v>
      </c>
      <c r="V10" s="17" t="s">
        <v>203</v>
      </c>
      <c r="W10" s="628" t="s">
        <v>14219</v>
      </c>
      <c r="X10" s="18" t="s">
        <v>206</v>
      </c>
      <c r="Y10" s="189" t="s">
        <v>206</v>
      </c>
      <c r="Z10" s="1504" t="s">
        <v>14203</v>
      </c>
    </row>
    <row r="11" spans="1:26" ht="20.25" customHeight="1">
      <c r="A11" s="2092"/>
      <c r="B11" s="209" t="s">
        <v>14146</v>
      </c>
      <c r="C11" s="17" t="s">
        <v>14220</v>
      </c>
      <c r="D11" s="6" t="s">
        <v>203</v>
      </c>
      <c r="E11" s="18" t="s">
        <v>12</v>
      </c>
      <c r="F11" s="18">
        <v>5</v>
      </c>
      <c r="G11" s="18" t="s">
        <v>206</v>
      </c>
      <c r="H11" s="18" t="s">
        <v>4377</v>
      </c>
      <c r="I11" s="297" t="s">
        <v>5794</v>
      </c>
      <c r="J11" s="575" t="s">
        <v>14211</v>
      </c>
      <c r="K11" s="1513" t="s">
        <v>13605</v>
      </c>
      <c r="L11" s="1514" t="s">
        <v>14213</v>
      </c>
      <c r="M11" s="18" t="s">
        <v>203</v>
      </c>
      <c r="N11" s="18" t="s">
        <v>362</v>
      </c>
      <c r="O11" s="575"/>
      <c r="P11" s="575"/>
      <c r="Q11" s="297" t="s">
        <v>14201</v>
      </c>
      <c r="R11" s="18" t="s">
        <v>206</v>
      </c>
      <c r="S11" s="18" t="s">
        <v>206</v>
      </c>
      <c r="T11" s="17"/>
      <c r="U11" s="17" t="s">
        <v>203</v>
      </c>
      <c r="V11" s="17" t="s">
        <v>203</v>
      </c>
      <c r="W11" s="628" t="s">
        <v>206</v>
      </c>
      <c r="X11" s="109" t="s">
        <v>206</v>
      </c>
      <c r="Y11" s="189" t="s">
        <v>206</v>
      </c>
      <c r="Z11" s="1504" t="s">
        <v>14203</v>
      </c>
    </row>
    <row r="12" spans="1:26" ht="20.25" customHeight="1">
      <c r="A12" s="2092"/>
      <c r="B12" s="1103" t="s">
        <v>14221</v>
      </c>
      <c r="C12" s="275"/>
      <c r="D12" s="6"/>
      <c r="E12" s="18"/>
      <c r="F12" s="18"/>
      <c r="G12" s="18"/>
      <c r="H12" s="18"/>
      <c r="I12" s="297" t="s">
        <v>5794</v>
      </c>
      <c r="J12" s="575"/>
      <c r="K12" s="1513"/>
      <c r="L12" s="1514"/>
      <c r="M12" s="18"/>
      <c r="N12" s="711"/>
      <c r="O12" s="574"/>
      <c r="P12" s="574"/>
      <c r="Q12" s="297" t="s">
        <v>14201</v>
      </c>
      <c r="R12" s="18" t="s">
        <v>14138</v>
      </c>
      <c r="S12" s="18" t="s">
        <v>14140</v>
      </c>
      <c r="T12" s="18"/>
      <c r="U12" s="18" t="s">
        <v>203</v>
      </c>
      <c r="V12" s="18" t="s">
        <v>362</v>
      </c>
      <c r="W12" s="644" t="s">
        <v>14222</v>
      </c>
      <c r="X12" s="18" t="s">
        <v>14223</v>
      </c>
      <c r="Y12" s="798" t="s">
        <v>206</v>
      </c>
      <c r="Z12" s="1504" t="s">
        <v>14203</v>
      </c>
    </row>
    <row r="13" spans="1:26" ht="32.25" customHeight="1">
      <c r="A13" s="2092"/>
      <c r="B13" s="209" t="s">
        <v>13626</v>
      </c>
      <c r="C13" s="122" t="s">
        <v>14224</v>
      </c>
      <c r="D13" s="6" t="s">
        <v>203</v>
      </c>
      <c r="E13" s="18" t="s">
        <v>12</v>
      </c>
      <c r="F13" s="18">
        <v>20</v>
      </c>
      <c r="G13" s="18" t="s">
        <v>206</v>
      </c>
      <c r="H13" s="18" t="s">
        <v>4377</v>
      </c>
      <c r="I13" s="297" t="s">
        <v>5794</v>
      </c>
      <c r="J13" s="18" t="s">
        <v>13566</v>
      </c>
      <c r="K13" s="18" t="s">
        <v>13628</v>
      </c>
      <c r="L13" s="18"/>
      <c r="M13" s="18" t="s">
        <v>203</v>
      </c>
      <c r="N13" s="711" t="s">
        <v>203</v>
      </c>
      <c r="O13" s="209" t="s">
        <v>206</v>
      </c>
      <c r="P13" s="209" t="s">
        <v>206</v>
      </c>
      <c r="Q13" s="297" t="s">
        <v>14201</v>
      </c>
      <c r="R13" s="18" t="s">
        <v>14138</v>
      </c>
      <c r="S13" s="18" t="s">
        <v>14140</v>
      </c>
      <c r="T13" s="18"/>
      <c r="U13" s="18" t="s">
        <v>203</v>
      </c>
      <c r="V13" s="18" t="s">
        <v>362</v>
      </c>
      <c r="W13" s="644" t="s">
        <v>14222</v>
      </c>
      <c r="X13" s="18" t="s">
        <v>14225</v>
      </c>
      <c r="Y13" s="798" t="s">
        <v>206</v>
      </c>
      <c r="Z13" s="1504" t="s">
        <v>14203</v>
      </c>
    </row>
    <row r="14" spans="1:26" ht="20.25" customHeight="1">
      <c r="A14" s="2092"/>
      <c r="B14" s="209" t="s">
        <v>13893</v>
      </c>
      <c r="C14" s="17" t="s">
        <v>14226</v>
      </c>
      <c r="D14" s="6" t="s">
        <v>203</v>
      </c>
      <c r="E14" s="18" t="s">
        <v>12</v>
      </c>
      <c r="F14" s="18">
        <v>20</v>
      </c>
      <c r="G14" s="18" t="s">
        <v>206</v>
      </c>
      <c r="H14" s="18" t="s">
        <v>4377</v>
      </c>
      <c r="I14" s="297" t="s">
        <v>206</v>
      </c>
      <c r="J14" s="50" t="s">
        <v>206</v>
      </c>
      <c r="K14" s="50" t="s">
        <v>206</v>
      </c>
      <c r="L14" s="45" t="s">
        <v>14227</v>
      </c>
      <c r="M14" s="18" t="s">
        <v>362</v>
      </c>
      <c r="N14" s="711" t="s">
        <v>203</v>
      </c>
      <c r="O14" s="209" t="s">
        <v>10606</v>
      </c>
      <c r="P14" s="209" t="s">
        <v>206</v>
      </c>
      <c r="Q14" s="297" t="s">
        <v>14201</v>
      </c>
      <c r="R14" s="18" t="s">
        <v>14139</v>
      </c>
      <c r="S14" s="18" t="s">
        <v>14142</v>
      </c>
      <c r="T14" s="17"/>
      <c r="U14" s="17" t="s">
        <v>203</v>
      </c>
      <c r="V14" s="17" t="s">
        <v>362</v>
      </c>
      <c r="W14" s="644" t="s">
        <v>14228</v>
      </c>
      <c r="X14" s="18" t="s">
        <v>14229</v>
      </c>
      <c r="Y14" s="798" t="s">
        <v>206</v>
      </c>
      <c r="Z14" s="1504" t="s">
        <v>14203</v>
      </c>
    </row>
    <row r="15" spans="1:26" ht="105">
      <c r="A15" s="2092"/>
      <c r="B15" s="209" t="s">
        <v>13634</v>
      </c>
      <c r="C15" s="17" t="s">
        <v>14230</v>
      </c>
      <c r="D15" s="6" t="s">
        <v>203</v>
      </c>
      <c r="E15" s="18" t="s">
        <v>12</v>
      </c>
      <c r="F15" s="18">
        <v>20</v>
      </c>
      <c r="G15" s="18" t="s">
        <v>206</v>
      </c>
      <c r="H15" s="18" t="s">
        <v>4377</v>
      </c>
      <c r="I15" s="297" t="s">
        <v>5794</v>
      </c>
      <c r="J15" s="18" t="s">
        <v>14231</v>
      </c>
      <c r="K15" s="18" t="s">
        <v>14232</v>
      </c>
      <c r="L15" s="6"/>
      <c r="M15" s="17" t="s">
        <v>203</v>
      </c>
      <c r="N15" s="18" t="s">
        <v>362</v>
      </c>
      <c r="O15" s="18" t="s">
        <v>14233</v>
      </c>
      <c r="P15" s="58" t="s">
        <v>14234</v>
      </c>
      <c r="Q15" s="297" t="s">
        <v>14201</v>
      </c>
      <c r="R15" s="18" t="s">
        <v>14138</v>
      </c>
      <c r="S15" s="18" t="s">
        <v>14141</v>
      </c>
      <c r="T15" s="17"/>
      <c r="U15" s="17" t="s">
        <v>203</v>
      </c>
      <c r="V15" s="17" t="s">
        <v>362</v>
      </c>
      <c r="W15" s="644" t="s">
        <v>14235</v>
      </c>
      <c r="X15" s="20" t="s">
        <v>14236</v>
      </c>
      <c r="Y15" s="798" t="s">
        <v>206</v>
      </c>
      <c r="Z15" s="1504" t="s">
        <v>14203</v>
      </c>
    </row>
    <row r="16" spans="1:26" ht="28.5" customHeight="1">
      <c r="A16" s="2106" t="s">
        <v>1093</v>
      </c>
      <c r="B16" s="110" t="s">
        <v>3064</v>
      </c>
      <c r="C16" s="17" t="s">
        <v>10043</v>
      </c>
      <c r="D16" s="6" t="s">
        <v>203</v>
      </c>
      <c r="E16" s="6" t="s">
        <v>2380</v>
      </c>
      <c r="F16" s="6">
        <v>8</v>
      </c>
      <c r="G16" s="6" t="s">
        <v>206</v>
      </c>
      <c r="H16" s="628" t="s">
        <v>13565</v>
      </c>
      <c r="I16" s="297" t="s">
        <v>5794</v>
      </c>
      <c r="J16" s="208" t="s">
        <v>13566</v>
      </c>
      <c r="K16" s="6" t="s">
        <v>14237</v>
      </c>
      <c r="L16" s="1074"/>
      <c r="M16" s="628" t="s">
        <v>203</v>
      </c>
      <c r="N16" s="6" t="s">
        <v>203</v>
      </c>
      <c r="O16" s="297" t="s">
        <v>206</v>
      </c>
      <c r="P16" s="297" t="s">
        <v>206</v>
      </c>
      <c r="Q16" s="297" t="s">
        <v>14201</v>
      </c>
      <c r="R16" s="18" t="s">
        <v>14207</v>
      </c>
      <c r="S16" s="295" t="s">
        <v>14238</v>
      </c>
      <c r="T16" s="628" t="s">
        <v>14196</v>
      </c>
      <c r="U16" s="17" t="s">
        <v>362</v>
      </c>
      <c r="V16" s="17" t="s">
        <v>203</v>
      </c>
      <c r="W16" s="184" t="s">
        <v>206</v>
      </c>
      <c r="X16" s="628" t="s">
        <v>206</v>
      </c>
      <c r="Y16" s="798" t="s">
        <v>206</v>
      </c>
      <c r="Z16" s="1504" t="s">
        <v>14203</v>
      </c>
    </row>
    <row r="17" spans="1:26" ht="30.75" customHeight="1">
      <c r="A17" s="2108"/>
      <c r="B17" s="110" t="s">
        <v>14197</v>
      </c>
      <c r="C17" s="17" t="s">
        <v>4394</v>
      </c>
      <c r="D17" s="6" t="s">
        <v>203</v>
      </c>
      <c r="E17" s="6" t="s">
        <v>2380</v>
      </c>
      <c r="F17" s="6">
        <v>8</v>
      </c>
      <c r="G17" s="6" t="s">
        <v>206</v>
      </c>
      <c r="H17" s="628" t="s">
        <v>13565</v>
      </c>
      <c r="I17" s="297" t="s">
        <v>5794</v>
      </c>
      <c r="J17" s="208" t="s">
        <v>13566</v>
      </c>
      <c r="K17" s="6" t="s">
        <v>14239</v>
      </c>
      <c r="L17" s="1074"/>
      <c r="M17" s="628" t="s">
        <v>203</v>
      </c>
      <c r="N17" s="6" t="s">
        <v>203</v>
      </c>
      <c r="O17" s="297" t="s">
        <v>206</v>
      </c>
      <c r="P17" s="297" t="s">
        <v>206</v>
      </c>
      <c r="Q17" s="297" t="s">
        <v>14201</v>
      </c>
      <c r="R17" s="18" t="s">
        <v>14207</v>
      </c>
      <c r="S17" s="44" t="s">
        <v>14238</v>
      </c>
      <c r="T17" s="628" t="s">
        <v>14196</v>
      </c>
      <c r="U17" s="17" t="s">
        <v>362</v>
      </c>
      <c r="V17" s="17" t="s">
        <v>203</v>
      </c>
      <c r="W17" s="17" t="s">
        <v>206</v>
      </c>
      <c r="X17" s="875" t="s">
        <v>206</v>
      </c>
      <c r="Y17" s="189" t="s">
        <v>206</v>
      </c>
      <c r="Z17" s="1504" t="s">
        <v>14203</v>
      </c>
    </row>
  </sheetData>
  <autoFilter ref="A3:Z3" xr:uid="{D445EF71-9D5F-48EA-8E8A-3DDD80FDDCAC}"/>
  <mergeCells count="4">
    <mergeCell ref="A16:A17"/>
    <mergeCell ref="A5:A15"/>
    <mergeCell ref="Q2:T2"/>
    <mergeCell ref="I2:L2"/>
  </mergeCells>
  <conditionalFormatting sqref="B1:B1048576">
    <cfRule type="duplicateValues" dxfId="43" priority="1"/>
  </conditionalFormatting>
  <pageMargins left="0.7" right="0.7" top="0.75" bottom="0.75" header="0.3" footer="0.3"/>
  <legacyDrawing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AC089-69EB-4529-AA75-C9F45B6A8677}">
  <dimension ref="A2:AA74"/>
  <sheetViews>
    <sheetView workbookViewId="0">
      <pane xSplit="2" topLeftCell="G1" activePane="topRight" state="frozen"/>
      <selection pane="topRight" activeCell="I3" sqref="I3"/>
    </sheetView>
  </sheetViews>
  <sheetFormatPr defaultRowHeight="15"/>
  <cols>
    <col min="1" max="2" width="33.140625" customWidth="1"/>
    <col min="3" max="3" width="42.5703125" customWidth="1"/>
    <col min="4" max="4" width="33.140625" customWidth="1"/>
    <col min="5" max="5" width="16" customWidth="1"/>
    <col min="6" max="6" width="13.28515625" customWidth="1"/>
    <col min="7" max="7" width="11.85546875" customWidth="1"/>
    <col min="8" max="8" width="18" customWidth="1"/>
    <col min="9" max="9" width="22" customWidth="1"/>
    <col min="10" max="10" width="17" customWidth="1"/>
    <col min="11" max="11" width="31.5703125" customWidth="1"/>
    <col min="12" max="12" width="33.140625" customWidth="1"/>
    <col min="13" max="13" width="14.140625" customWidth="1"/>
    <col min="14" max="14" width="24.28515625" customWidth="1"/>
    <col min="15" max="15" width="24.85546875" customWidth="1"/>
    <col min="16" max="16" width="15.7109375" customWidth="1"/>
    <col min="17" max="18" width="21.5703125" customWidth="1"/>
    <col min="19" max="19" width="30.42578125" customWidth="1"/>
    <col min="20" max="20" width="23.7109375" customWidth="1"/>
    <col min="21" max="26" width="21.5703125" customWidth="1"/>
    <col min="27" max="27" width="18.85546875" customWidth="1"/>
  </cols>
  <sheetData>
    <row r="2" spans="1:27" ht="35.25" customHeight="1">
      <c r="A2" s="52"/>
      <c r="B2" s="52"/>
      <c r="C2" s="35"/>
      <c r="D2" s="85" t="s">
        <v>1076</v>
      </c>
      <c r="E2" s="907" t="s">
        <v>2241</v>
      </c>
      <c r="F2" s="907" t="s">
        <v>2242</v>
      </c>
      <c r="G2" s="908"/>
      <c r="H2" s="909" t="s">
        <v>3419</v>
      </c>
      <c r="I2" s="2132" t="s">
        <v>3333</v>
      </c>
      <c r="J2" s="2133"/>
      <c r="K2" s="2133"/>
      <c r="L2" s="2134"/>
      <c r="M2" s="918" t="s">
        <v>2245</v>
      </c>
      <c r="N2" s="918" t="s">
        <v>2246</v>
      </c>
      <c r="O2" s="918" t="s">
        <v>2247</v>
      </c>
      <c r="P2" s="1150" t="s">
        <v>2248</v>
      </c>
      <c r="Q2" s="918" t="s">
        <v>2249</v>
      </c>
      <c r="R2" s="2132" t="s">
        <v>12642</v>
      </c>
      <c r="S2" s="2133"/>
      <c r="T2" s="2133"/>
      <c r="U2" s="2134"/>
      <c r="V2" s="918" t="s">
        <v>2245</v>
      </c>
      <c r="W2" s="918" t="s">
        <v>2246</v>
      </c>
      <c r="X2" s="918" t="s">
        <v>2247</v>
      </c>
      <c r="Y2" s="1150" t="s">
        <v>2248</v>
      </c>
      <c r="Z2" s="918" t="s">
        <v>2249</v>
      </c>
      <c r="AA2" s="37"/>
    </row>
    <row r="3" spans="1:27" ht="41.25" customHeight="1">
      <c r="A3" s="105" t="s">
        <v>1078</v>
      </c>
      <c r="B3" s="105" t="s">
        <v>1079</v>
      </c>
      <c r="C3" s="19" t="s">
        <v>1080</v>
      </c>
      <c r="D3" s="106" t="s">
        <v>1081</v>
      </c>
      <c r="E3" s="910" t="s">
        <v>2252</v>
      </c>
      <c r="F3" s="910" t="s">
        <v>2253</v>
      </c>
      <c r="G3" s="910" t="s">
        <v>2254</v>
      </c>
      <c r="H3" s="911" t="s">
        <v>2255</v>
      </c>
      <c r="I3" s="38" t="s">
        <v>4181</v>
      </c>
      <c r="J3" s="38" t="s">
        <v>1082</v>
      </c>
      <c r="K3" s="1390" t="s">
        <v>1083</v>
      </c>
      <c r="L3" s="107" t="s">
        <v>1084</v>
      </c>
      <c r="M3" s="918" t="s">
        <v>2257</v>
      </c>
      <c r="N3" s="918" t="s">
        <v>2258</v>
      </c>
      <c r="O3" s="918" t="s">
        <v>2259</v>
      </c>
      <c r="P3" s="1150" t="s">
        <v>2260</v>
      </c>
      <c r="Q3" s="918" t="s">
        <v>2261</v>
      </c>
      <c r="R3" s="38" t="s">
        <v>4181</v>
      </c>
      <c r="S3" s="38" t="s">
        <v>14240</v>
      </c>
      <c r="T3" s="1390" t="s">
        <v>14241</v>
      </c>
      <c r="U3" s="107" t="s">
        <v>1084</v>
      </c>
      <c r="V3" s="918" t="s">
        <v>2257</v>
      </c>
      <c r="W3" s="918" t="s">
        <v>2258</v>
      </c>
      <c r="X3" s="918" t="s">
        <v>2259</v>
      </c>
      <c r="Y3" s="1150" t="s">
        <v>2260</v>
      </c>
      <c r="Z3" s="918" t="s">
        <v>2261</v>
      </c>
      <c r="AA3" s="37" t="s">
        <v>1085</v>
      </c>
    </row>
    <row r="4" spans="1:27" ht="31.5" customHeight="1">
      <c r="A4" s="180" t="s">
        <v>14101</v>
      </c>
      <c r="B4" s="1221" t="s">
        <v>14077</v>
      </c>
      <c r="C4" s="109" t="s">
        <v>14242</v>
      </c>
      <c r="D4" s="1471" t="s">
        <v>13796</v>
      </c>
      <c r="E4" s="1471" t="s">
        <v>245</v>
      </c>
      <c r="F4" s="1471" t="s">
        <v>12</v>
      </c>
      <c r="G4" s="1471">
        <v>3</v>
      </c>
      <c r="H4" s="1471" t="s">
        <v>206</v>
      </c>
      <c r="I4" s="829" t="s">
        <v>5794</v>
      </c>
      <c r="J4" s="829"/>
      <c r="K4" s="1471"/>
      <c r="L4" s="1471" t="s">
        <v>14243</v>
      </c>
      <c r="M4" s="829" t="s">
        <v>362</v>
      </c>
      <c r="N4" s="829" t="s">
        <v>203</v>
      </c>
      <c r="O4" s="829" t="s">
        <v>14104</v>
      </c>
      <c r="P4" s="1471" t="s">
        <v>206</v>
      </c>
      <c r="Q4" s="1522" t="s">
        <v>206</v>
      </c>
      <c r="R4" s="1522" t="s">
        <v>14201</v>
      </c>
      <c r="S4" s="829"/>
      <c r="T4" s="829"/>
      <c r="U4" s="1471" t="s">
        <v>14244</v>
      </c>
      <c r="V4" s="829" t="s">
        <v>362</v>
      </c>
      <c r="W4" s="829" t="s">
        <v>203</v>
      </c>
      <c r="X4" s="188" t="s">
        <v>14106</v>
      </c>
      <c r="Y4" s="829" t="s">
        <v>206</v>
      </c>
      <c r="Z4" s="829" t="s">
        <v>206</v>
      </c>
      <c r="AA4" s="829"/>
    </row>
    <row r="5" spans="1:27" ht="27.75" customHeight="1">
      <c r="A5" s="2290" t="s">
        <v>1096</v>
      </c>
      <c r="B5" s="1474" t="s">
        <v>1101</v>
      </c>
      <c r="C5" s="188" t="s">
        <v>14245</v>
      </c>
      <c r="D5" s="829" t="s">
        <v>13796</v>
      </c>
      <c r="E5" s="1472" t="s">
        <v>245</v>
      </c>
      <c r="F5" s="1472" t="s">
        <v>12</v>
      </c>
      <c r="G5" s="1527">
        <v>2</v>
      </c>
      <c r="H5" s="829" t="s">
        <v>206</v>
      </c>
      <c r="I5" s="1472" t="s">
        <v>5794</v>
      </c>
      <c r="J5" s="1472" t="s">
        <v>14246</v>
      </c>
      <c r="K5" s="1472" t="s">
        <v>14247</v>
      </c>
      <c r="L5" s="16"/>
      <c r="M5" s="1478" t="s">
        <v>203</v>
      </c>
      <c r="N5" s="1472" t="s">
        <v>203</v>
      </c>
      <c r="O5" s="1526" t="s">
        <v>206</v>
      </c>
      <c r="P5" s="1472" t="s">
        <v>206</v>
      </c>
      <c r="Q5" s="1522" t="s">
        <v>206</v>
      </c>
      <c r="R5" s="1522" t="s">
        <v>14201</v>
      </c>
      <c r="S5" s="1522"/>
      <c r="T5" s="1522"/>
      <c r="U5" s="1522" t="s">
        <v>14248</v>
      </c>
      <c r="V5" s="1522" t="s">
        <v>362</v>
      </c>
      <c r="W5" s="1522" t="s">
        <v>203</v>
      </c>
      <c r="X5" s="108" t="s">
        <v>14249</v>
      </c>
      <c r="Y5" s="1522" t="s">
        <v>206</v>
      </c>
      <c r="Z5" s="829" t="s">
        <v>206</v>
      </c>
      <c r="AA5" s="1522"/>
    </row>
    <row r="6" spans="1:27" ht="24.75" customHeight="1">
      <c r="A6" s="2290"/>
      <c r="B6" s="1520" t="s">
        <v>1097</v>
      </c>
      <c r="C6" s="108" t="s">
        <v>14250</v>
      </c>
      <c r="D6" s="829" t="s">
        <v>13796</v>
      </c>
      <c r="E6" s="1472" t="s">
        <v>245</v>
      </c>
      <c r="F6" s="850" t="s">
        <v>28</v>
      </c>
      <c r="G6" s="850">
        <v>9</v>
      </c>
      <c r="H6" s="1520" t="s">
        <v>206</v>
      </c>
      <c r="I6" s="829" t="s">
        <v>5794</v>
      </c>
      <c r="J6" s="188" t="s">
        <v>14251</v>
      </c>
      <c r="K6" s="188" t="s">
        <v>14252</v>
      </c>
      <c r="L6" s="755" t="s">
        <v>14253</v>
      </c>
      <c r="M6" s="829" t="s">
        <v>203</v>
      </c>
      <c r="N6" s="829" t="s">
        <v>362</v>
      </c>
      <c r="O6" s="1192" t="s">
        <v>14254</v>
      </c>
      <c r="P6" s="755" t="s">
        <v>14255</v>
      </c>
      <c r="Q6" s="1522" t="s">
        <v>206</v>
      </c>
      <c r="R6" s="1522" t="s">
        <v>14201</v>
      </c>
      <c r="S6" s="829" t="s">
        <v>14256</v>
      </c>
      <c r="T6" s="829" t="s">
        <v>14257</v>
      </c>
      <c r="U6" s="829"/>
      <c r="V6" s="829" t="s">
        <v>203</v>
      </c>
      <c r="W6" s="829" t="s">
        <v>203</v>
      </c>
      <c r="X6" s="829" t="s">
        <v>206</v>
      </c>
      <c r="Y6" s="829" t="s">
        <v>206</v>
      </c>
      <c r="Z6" s="829" t="s">
        <v>206</v>
      </c>
      <c r="AA6" s="829"/>
    </row>
    <row r="7" spans="1:27" ht="24.75" customHeight="1">
      <c r="A7" s="2290" t="s">
        <v>2009</v>
      </c>
      <c r="B7" s="1520" t="s">
        <v>1091</v>
      </c>
      <c r="C7" s="755" t="s">
        <v>4365</v>
      </c>
      <c r="D7" s="1471" t="s">
        <v>13796</v>
      </c>
      <c r="E7" s="1471" t="s">
        <v>203</v>
      </c>
      <c r="F7" s="829" t="s">
        <v>12</v>
      </c>
      <c r="G7" s="829">
        <v>2</v>
      </c>
      <c r="H7" s="1520" t="s">
        <v>206</v>
      </c>
      <c r="I7" s="1523" t="s">
        <v>5794</v>
      </c>
      <c r="J7" s="829" t="s">
        <v>14246</v>
      </c>
      <c r="K7" s="1523" t="s">
        <v>14258</v>
      </c>
      <c r="L7" s="1523"/>
      <c r="M7" s="829" t="s">
        <v>203</v>
      </c>
      <c r="N7" s="829" t="s">
        <v>203</v>
      </c>
      <c r="O7" s="829" t="s">
        <v>206</v>
      </c>
      <c r="P7" s="829" t="s">
        <v>206</v>
      </c>
      <c r="Q7" s="1522" t="s">
        <v>206</v>
      </c>
      <c r="R7" s="1522" t="s">
        <v>14201</v>
      </c>
      <c r="S7" s="188" t="s">
        <v>206</v>
      </c>
      <c r="T7" s="1531" t="s">
        <v>206</v>
      </c>
      <c r="U7" s="829" t="s">
        <v>5498</v>
      </c>
      <c r="V7" s="829" t="s">
        <v>362</v>
      </c>
      <c r="W7" s="829" t="s">
        <v>203</v>
      </c>
      <c r="X7" s="829" t="s">
        <v>10606</v>
      </c>
      <c r="Y7" s="829" t="s">
        <v>206</v>
      </c>
      <c r="Z7" s="829" t="s">
        <v>206</v>
      </c>
      <c r="AA7" s="1524"/>
    </row>
    <row r="8" spans="1:27" ht="24.75" customHeight="1">
      <c r="A8" s="2290"/>
      <c r="B8" s="1520" t="s">
        <v>1087</v>
      </c>
      <c r="C8" s="755" t="s">
        <v>10499</v>
      </c>
      <c r="D8" s="1471" t="s">
        <v>13796</v>
      </c>
      <c r="E8" s="1471" t="s">
        <v>203</v>
      </c>
      <c r="F8" s="829" t="s">
        <v>28</v>
      </c>
      <c r="G8" s="829">
        <v>12</v>
      </c>
      <c r="H8" s="1520" t="s">
        <v>206</v>
      </c>
      <c r="I8" s="1471" t="s">
        <v>5794</v>
      </c>
      <c r="J8" s="829" t="s">
        <v>14246</v>
      </c>
      <c r="K8" s="1471" t="s">
        <v>14259</v>
      </c>
      <c r="L8" s="1471"/>
      <c r="M8" s="1523" t="s">
        <v>203</v>
      </c>
      <c r="N8" s="1523" t="s">
        <v>203</v>
      </c>
      <c r="O8" s="1523" t="s">
        <v>206</v>
      </c>
      <c r="P8" s="1523" t="s">
        <v>206</v>
      </c>
      <c r="Q8" s="1522" t="s">
        <v>206</v>
      </c>
      <c r="R8" s="1472" t="s">
        <v>14201</v>
      </c>
      <c r="S8" s="188" t="s">
        <v>14260</v>
      </c>
      <c r="T8" s="829" t="s">
        <v>13799</v>
      </c>
      <c r="U8" s="1474" t="s">
        <v>14261</v>
      </c>
      <c r="V8" s="829" t="s">
        <v>203</v>
      </c>
      <c r="W8" s="829" t="s">
        <v>362</v>
      </c>
      <c r="X8" s="188" t="s">
        <v>14262</v>
      </c>
      <c r="Y8" s="829" t="s">
        <v>14263</v>
      </c>
      <c r="Z8" s="829" t="s">
        <v>206</v>
      </c>
      <c r="AA8" s="829"/>
    </row>
    <row r="9" spans="1:27" ht="24.75" customHeight="1">
      <c r="A9" s="2289" t="s">
        <v>14264</v>
      </c>
      <c r="B9" s="1478" t="s">
        <v>14265</v>
      </c>
      <c r="C9" s="473" t="s">
        <v>14266</v>
      </c>
      <c r="D9" s="1472" t="s">
        <v>13796</v>
      </c>
      <c r="E9" s="1472" t="s">
        <v>245</v>
      </c>
      <c r="F9" s="829" t="s">
        <v>12</v>
      </c>
      <c r="G9" s="829">
        <v>5</v>
      </c>
      <c r="H9" s="1478" t="s">
        <v>206</v>
      </c>
      <c r="I9" s="1471" t="s">
        <v>5794</v>
      </c>
      <c r="J9" s="829" t="s">
        <v>14246</v>
      </c>
      <c r="K9" s="1471" t="s">
        <v>14267</v>
      </c>
      <c r="L9" s="1471" t="s">
        <v>176</v>
      </c>
      <c r="M9" s="1471" t="s">
        <v>203</v>
      </c>
      <c r="N9" s="1471" t="s">
        <v>203</v>
      </c>
      <c r="O9" s="1471" t="s">
        <v>206</v>
      </c>
      <c r="P9" s="1471" t="s">
        <v>206</v>
      </c>
      <c r="Q9" s="1522" t="s">
        <v>206</v>
      </c>
      <c r="R9" s="1472" t="s">
        <v>14201</v>
      </c>
      <c r="S9" s="829" t="s">
        <v>14256</v>
      </c>
      <c r="T9" s="829" t="s">
        <v>14268</v>
      </c>
      <c r="U9" s="1474"/>
      <c r="V9" s="829" t="s">
        <v>203</v>
      </c>
      <c r="W9" s="829" t="s">
        <v>203</v>
      </c>
      <c r="X9" s="829" t="s">
        <v>206</v>
      </c>
      <c r="Y9" s="829" t="s">
        <v>206</v>
      </c>
      <c r="Z9" s="829" t="s">
        <v>206</v>
      </c>
      <c r="AA9" s="829"/>
    </row>
    <row r="10" spans="1:27" ht="24.75" customHeight="1">
      <c r="A10" s="2290"/>
      <c r="B10" s="1474" t="s">
        <v>14269</v>
      </c>
      <c r="C10" s="108" t="s">
        <v>14270</v>
      </c>
      <c r="D10" s="829" t="s">
        <v>13796</v>
      </c>
      <c r="E10" s="1472" t="s">
        <v>245</v>
      </c>
      <c r="F10" s="216" t="s">
        <v>28</v>
      </c>
      <c r="G10" s="1473">
        <v>1</v>
      </c>
      <c r="H10" s="1474" t="s">
        <v>206</v>
      </c>
      <c r="I10" s="1471" t="s">
        <v>5794</v>
      </c>
      <c r="J10" s="829" t="s">
        <v>14246</v>
      </c>
      <c r="K10" s="1471" t="s">
        <v>14271</v>
      </c>
      <c r="L10" s="755"/>
      <c r="M10" s="1471" t="s">
        <v>203</v>
      </c>
      <c r="N10" s="1471" t="s">
        <v>203</v>
      </c>
      <c r="O10" s="1471" t="s">
        <v>206</v>
      </c>
      <c r="P10" s="1471" t="s">
        <v>206</v>
      </c>
      <c r="Q10" s="1522" t="s">
        <v>206</v>
      </c>
      <c r="R10" s="1472" t="s">
        <v>14201</v>
      </c>
      <c r="S10" s="829" t="s">
        <v>14256</v>
      </c>
      <c r="T10" s="829" t="s">
        <v>14272</v>
      </c>
      <c r="U10" s="1474"/>
      <c r="V10" s="829" t="s">
        <v>203</v>
      </c>
      <c r="W10" s="829" t="s">
        <v>203</v>
      </c>
      <c r="X10" s="829" t="s">
        <v>206</v>
      </c>
      <c r="Y10" s="829" t="s">
        <v>206</v>
      </c>
      <c r="Z10" s="829" t="s">
        <v>206</v>
      </c>
      <c r="AA10" s="829"/>
    </row>
    <row r="11" spans="1:27" ht="24.75" customHeight="1">
      <c r="A11" s="2290"/>
      <c r="B11" s="1474" t="s">
        <v>14273</v>
      </c>
      <c r="C11" s="108" t="s">
        <v>14274</v>
      </c>
      <c r="D11" s="829" t="s">
        <v>13796</v>
      </c>
      <c r="E11" s="1472" t="s">
        <v>203</v>
      </c>
      <c r="F11" s="829" t="s">
        <v>12</v>
      </c>
      <c r="G11" s="1473">
        <v>20</v>
      </c>
      <c r="H11" s="1474" t="s">
        <v>206</v>
      </c>
      <c r="I11" s="1471" t="s">
        <v>5794</v>
      </c>
      <c r="J11" s="829" t="s">
        <v>14246</v>
      </c>
      <c r="K11" s="1471" t="s">
        <v>14271</v>
      </c>
      <c r="L11" s="473" t="s">
        <v>14275</v>
      </c>
      <c r="M11" s="1471" t="s">
        <v>362</v>
      </c>
      <c r="N11" s="1471" t="s">
        <v>203</v>
      </c>
      <c r="O11" s="1521" t="s">
        <v>14276</v>
      </c>
      <c r="P11" s="1471" t="s">
        <v>206</v>
      </c>
      <c r="Q11" s="1522" t="s">
        <v>206</v>
      </c>
      <c r="R11" s="1472" t="s">
        <v>14201</v>
      </c>
      <c r="S11" s="829" t="s">
        <v>14277</v>
      </c>
      <c r="T11" s="829" t="s">
        <v>14278</v>
      </c>
      <c r="U11" s="1474" t="s">
        <v>14279</v>
      </c>
      <c r="V11" s="829" t="s">
        <v>203</v>
      </c>
      <c r="W11" s="829" t="s">
        <v>362</v>
      </c>
      <c r="X11" s="188" t="s">
        <v>14280</v>
      </c>
      <c r="Y11" s="829" t="s">
        <v>14279</v>
      </c>
      <c r="Z11" s="829" t="s">
        <v>206</v>
      </c>
      <c r="AA11" s="829"/>
    </row>
    <row r="12" spans="1:27" ht="24.75" customHeight="1">
      <c r="A12" s="1470" t="s">
        <v>14281</v>
      </c>
      <c r="B12" s="1471" t="s">
        <v>14282</v>
      </c>
      <c r="C12" s="9" t="s">
        <v>14283</v>
      </c>
      <c r="D12" s="1474" t="s">
        <v>13796</v>
      </c>
      <c r="E12" s="242" t="s">
        <v>203</v>
      </c>
      <c r="F12" s="829" t="s">
        <v>12</v>
      </c>
      <c r="G12" s="1473">
        <v>2</v>
      </c>
      <c r="H12" s="1474" t="s">
        <v>206</v>
      </c>
      <c r="I12" s="1472" t="s">
        <v>5794</v>
      </c>
      <c r="J12" s="829" t="s">
        <v>14246</v>
      </c>
      <c r="K12" s="1472" t="s">
        <v>14284</v>
      </c>
      <c r="L12" s="755"/>
      <c r="M12" s="1471" t="s">
        <v>203</v>
      </c>
      <c r="N12" s="1471" t="s">
        <v>203</v>
      </c>
      <c r="O12" s="1521" t="s">
        <v>14285</v>
      </c>
      <c r="P12" s="1471" t="s">
        <v>206</v>
      </c>
      <c r="Q12" s="1522" t="s">
        <v>206</v>
      </c>
      <c r="R12" s="1472" t="s">
        <v>14201</v>
      </c>
      <c r="S12" s="829" t="s">
        <v>14286</v>
      </c>
      <c r="T12" s="829" t="s">
        <v>14287</v>
      </c>
      <c r="U12" s="1474" t="s">
        <v>14288</v>
      </c>
      <c r="V12" s="829" t="s">
        <v>203</v>
      </c>
      <c r="W12" s="829" t="s">
        <v>362</v>
      </c>
      <c r="X12" s="188" t="s">
        <v>14289</v>
      </c>
      <c r="Y12" s="829" t="s">
        <v>14279</v>
      </c>
      <c r="Z12" s="829" t="s">
        <v>206</v>
      </c>
      <c r="AA12" s="829"/>
    </row>
    <row r="13" spans="1:27" ht="24.75" customHeight="1">
      <c r="A13" s="1519" t="s">
        <v>14290</v>
      </c>
      <c r="B13" s="1472" t="s">
        <v>14291</v>
      </c>
      <c r="C13" s="239" t="s">
        <v>14292</v>
      </c>
      <c r="D13" s="1525" t="s">
        <v>13796</v>
      </c>
      <c r="E13" s="501" t="s">
        <v>203</v>
      </c>
      <c r="F13" s="829" t="s">
        <v>12</v>
      </c>
      <c r="G13" s="1473">
        <v>1</v>
      </c>
      <c r="H13" s="1478" t="s">
        <v>206</v>
      </c>
      <c r="I13" s="829" t="s">
        <v>5794</v>
      </c>
      <c r="J13" s="829" t="s">
        <v>14246</v>
      </c>
      <c r="K13" s="829" t="s">
        <v>14293</v>
      </c>
      <c r="L13" s="1528"/>
      <c r="M13" s="1472" t="s">
        <v>203</v>
      </c>
      <c r="N13" s="1472" t="s">
        <v>203</v>
      </c>
      <c r="O13" s="1472" t="s">
        <v>206</v>
      </c>
      <c r="P13" s="1472" t="s">
        <v>206</v>
      </c>
      <c r="Q13" s="1522" t="s">
        <v>206</v>
      </c>
      <c r="R13" s="1472" t="s">
        <v>14201</v>
      </c>
      <c r="S13" s="188" t="s">
        <v>14260</v>
      </c>
      <c r="T13" s="829" t="s">
        <v>14294</v>
      </c>
      <c r="U13" s="1525"/>
      <c r="V13" s="829" t="s">
        <v>203</v>
      </c>
      <c r="W13" s="829" t="s">
        <v>362</v>
      </c>
      <c r="X13" s="188" t="s">
        <v>14295</v>
      </c>
      <c r="Y13" s="829" t="s">
        <v>14263</v>
      </c>
      <c r="Z13" s="829" t="s">
        <v>206</v>
      </c>
      <c r="AA13" s="1522"/>
    </row>
    <row r="14" spans="1:27" ht="24.75" customHeight="1">
      <c r="A14" s="2092" t="s">
        <v>1112</v>
      </c>
      <c r="B14" s="9" t="s">
        <v>14296</v>
      </c>
      <c r="C14" s="706" t="s">
        <v>14297</v>
      </c>
      <c r="D14" s="829" t="s">
        <v>13796</v>
      </c>
      <c r="E14" s="216" t="s">
        <v>203</v>
      </c>
      <c r="F14" s="1554" t="s">
        <v>2380</v>
      </c>
      <c r="G14" s="1555">
        <v>8</v>
      </c>
      <c r="H14" s="1471" t="s">
        <v>206</v>
      </c>
      <c r="I14" s="1522" t="s">
        <v>5794</v>
      </c>
      <c r="J14" s="829" t="s">
        <v>14298</v>
      </c>
      <c r="K14" s="829" t="s">
        <v>14299</v>
      </c>
      <c r="L14" s="671"/>
      <c r="M14" s="9" t="s">
        <v>203</v>
      </c>
      <c r="N14" s="9" t="s">
        <v>362</v>
      </c>
      <c r="O14" s="1462" t="s">
        <v>14300</v>
      </c>
      <c r="P14" s="9" t="s">
        <v>14301</v>
      </c>
      <c r="Q14" s="829" t="s">
        <v>206</v>
      </c>
      <c r="R14" s="829" t="s">
        <v>14201</v>
      </c>
      <c r="S14" s="1524" t="s">
        <v>14256</v>
      </c>
      <c r="T14" s="1532" t="s">
        <v>14302</v>
      </c>
      <c r="U14" s="9"/>
      <c r="V14" s="9" t="s">
        <v>203</v>
      </c>
      <c r="W14" s="9" t="s">
        <v>203</v>
      </c>
      <c r="X14" s="188" t="s">
        <v>206</v>
      </c>
      <c r="Y14" s="9" t="s">
        <v>206</v>
      </c>
      <c r="Z14" s="829" t="s">
        <v>206</v>
      </c>
      <c r="AA14" s="9"/>
    </row>
    <row r="15" spans="1:27" ht="24.75" customHeight="1">
      <c r="A15" s="2092"/>
      <c r="B15" s="9" t="s">
        <v>7021</v>
      </c>
      <c r="C15" s="706" t="s">
        <v>14303</v>
      </c>
      <c r="D15" s="829" t="s">
        <v>13796</v>
      </c>
      <c r="E15" s="216" t="s">
        <v>203</v>
      </c>
      <c r="F15" s="216" t="s">
        <v>2380</v>
      </c>
      <c r="G15" s="1473">
        <v>8</v>
      </c>
      <c r="H15" s="1471" t="s">
        <v>206</v>
      </c>
      <c r="I15" s="829" t="s">
        <v>5794</v>
      </c>
      <c r="J15" s="1474" t="s">
        <v>206</v>
      </c>
      <c r="K15" s="829" t="s">
        <v>206</v>
      </c>
      <c r="L15" s="671" t="s">
        <v>14304</v>
      </c>
      <c r="M15" s="9" t="s">
        <v>203</v>
      </c>
      <c r="N15" s="9" t="s">
        <v>362</v>
      </c>
      <c r="O15" s="1462" t="s">
        <v>14305</v>
      </c>
      <c r="P15" s="9" t="s">
        <v>206</v>
      </c>
      <c r="Q15" s="829" t="s">
        <v>206</v>
      </c>
      <c r="R15" s="829" t="s">
        <v>14201</v>
      </c>
      <c r="S15" s="9" t="s">
        <v>206</v>
      </c>
      <c r="T15" s="671" t="s">
        <v>206</v>
      </c>
      <c r="U15" s="671" t="s">
        <v>14304</v>
      </c>
      <c r="V15" s="9" t="s">
        <v>203</v>
      </c>
      <c r="W15" s="9" t="s">
        <v>362</v>
      </c>
      <c r="X15" s="1462" t="s">
        <v>14305</v>
      </c>
      <c r="Y15" s="9" t="s">
        <v>206</v>
      </c>
      <c r="Z15" s="829" t="s">
        <v>206</v>
      </c>
      <c r="AA15" s="9"/>
    </row>
    <row r="16" spans="1:27">
      <c r="A16" s="1463"/>
      <c r="B16" s="1463"/>
      <c r="C16" s="1463"/>
      <c r="D16" s="1463"/>
      <c r="E16" s="1463"/>
      <c r="F16" s="1463"/>
      <c r="G16" s="1463"/>
      <c r="H16" s="1463"/>
      <c r="I16" s="1463"/>
      <c r="J16" s="1463"/>
      <c r="K16" s="1463"/>
      <c r="L16" s="1463"/>
      <c r="M16" s="1463"/>
      <c r="N16" s="1463"/>
      <c r="O16" s="1463"/>
      <c r="P16" s="1463"/>
      <c r="Q16" s="1463"/>
      <c r="R16" s="1463"/>
      <c r="S16" s="1463"/>
      <c r="T16" s="1463"/>
      <c r="U16" s="1463"/>
      <c r="V16" s="1463"/>
      <c r="W16" s="1463"/>
      <c r="X16" s="1463"/>
      <c r="Y16" s="1463"/>
      <c r="Z16" s="1463"/>
      <c r="AA16" s="1463"/>
    </row>
    <row r="17" spans="1:27">
      <c r="A17" s="1463"/>
      <c r="B17" s="1463"/>
      <c r="C17" s="1463"/>
      <c r="D17" s="1463"/>
      <c r="E17" s="1463"/>
      <c r="F17" s="1463"/>
      <c r="G17" s="1463"/>
      <c r="H17" s="1463"/>
      <c r="I17" s="1463"/>
      <c r="J17" s="1463"/>
      <c r="K17" s="1463"/>
      <c r="L17" s="1463"/>
      <c r="M17" s="1463"/>
      <c r="N17" s="1463"/>
      <c r="O17" s="1463"/>
      <c r="P17" s="1463"/>
      <c r="Q17" s="1463"/>
      <c r="R17" s="1463"/>
      <c r="S17" s="1463"/>
      <c r="T17" s="1463"/>
      <c r="U17" s="1463"/>
      <c r="V17" s="1463"/>
      <c r="W17" s="1463"/>
      <c r="X17" s="1463"/>
      <c r="Y17" s="1463"/>
      <c r="Z17" s="1463"/>
      <c r="AA17" s="1463"/>
    </row>
    <row r="18" spans="1:27">
      <c r="A18" s="1463"/>
      <c r="B18" s="1463"/>
      <c r="C18" s="1463"/>
      <c r="D18" s="1463"/>
      <c r="E18" s="1463"/>
      <c r="F18" s="1463"/>
      <c r="G18" s="1463"/>
      <c r="H18" s="1463"/>
      <c r="I18" s="1463"/>
      <c r="J18" s="1463"/>
      <c r="K18" s="1463"/>
      <c r="L18" s="1463"/>
      <c r="M18" s="1463"/>
      <c r="N18" s="1463"/>
      <c r="O18" s="1463"/>
      <c r="P18" s="1463"/>
      <c r="Q18" s="1463"/>
      <c r="R18" s="1463"/>
      <c r="S18" s="1463"/>
      <c r="T18" s="1463"/>
      <c r="U18" s="1463"/>
      <c r="V18" s="1463"/>
      <c r="W18" s="1463"/>
      <c r="X18" s="1463"/>
      <c r="Y18" s="1463"/>
      <c r="Z18" s="1463"/>
      <c r="AA18" s="1463"/>
    </row>
    <row r="19" spans="1:27">
      <c r="A19" s="1463"/>
      <c r="B19" s="1463"/>
      <c r="C19" s="1463"/>
      <c r="D19" s="1463"/>
      <c r="E19" s="1463"/>
      <c r="F19" s="1463"/>
      <c r="G19" s="1463"/>
      <c r="H19" s="1463"/>
      <c r="I19" s="1463"/>
      <c r="J19" s="1463"/>
      <c r="K19" s="1463"/>
      <c r="L19" s="1463"/>
      <c r="M19" s="1463"/>
      <c r="N19" s="1463"/>
      <c r="O19" s="1463"/>
      <c r="P19" s="1463"/>
      <c r="Q19" s="1463"/>
      <c r="R19" s="1463"/>
      <c r="S19" s="1463"/>
      <c r="T19" s="1463"/>
      <c r="U19" s="1463"/>
      <c r="V19" s="1463"/>
      <c r="W19" s="1463"/>
      <c r="X19" s="1463"/>
      <c r="Y19" s="1463"/>
      <c r="Z19" s="1463"/>
      <c r="AA19" s="1463"/>
    </row>
    <row r="20" spans="1:27">
      <c r="A20" s="1463"/>
      <c r="B20" s="1463"/>
      <c r="C20" s="1463"/>
      <c r="D20" s="1463"/>
      <c r="E20" s="1463"/>
      <c r="F20" s="1463"/>
      <c r="G20" s="1463"/>
      <c r="H20" s="1463"/>
      <c r="I20" s="1463"/>
      <c r="J20" s="1463"/>
      <c r="K20" s="1463"/>
      <c r="L20" s="1463"/>
      <c r="M20" s="1463"/>
      <c r="N20" s="1463"/>
      <c r="O20" s="1463"/>
      <c r="P20" s="1463"/>
      <c r="Q20" s="1463"/>
      <c r="R20" s="1463"/>
      <c r="S20" s="1463"/>
      <c r="T20" s="1463"/>
      <c r="U20" s="1463"/>
      <c r="V20" s="1463"/>
      <c r="W20" s="1463"/>
      <c r="X20" s="1463"/>
      <c r="Y20" s="1463"/>
      <c r="Z20" s="1463"/>
      <c r="AA20" s="1463"/>
    </row>
    <row r="21" spans="1:27">
      <c r="A21" s="1463"/>
      <c r="B21" s="1463"/>
      <c r="C21" s="1463"/>
      <c r="D21" s="1463"/>
      <c r="E21" s="1463"/>
      <c r="F21" s="1463"/>
      <c r="G21" s="1463"/>
      <c r="H21" s="1463"/>
      <c r="I21" s="1463"/>
      <c r="J21" s="1463"/>
      <c r="K21" s="1463"/>
      <c r="L21" s="1463"/>
      <c r="M21" s="1463"/>
      <c r="N21" s="1463"/>
      <c r="O21" s="1463"/>
      <c r="P21" s="1463"/>
      <c r="Q21" s="1463"/>
      <c r="R21" s="1463"/>
      <c r="S21" s="1463"/>
      <c r="T21" s="1463"/>
      <c r="U21" s="1463"/>
      <c r="V21" s="1463"/>
      <c r="W21" s="1463"/>
      <c r="X21" s="1463"/>
      <c r="Y21" s="1463"/>
      <c r="Z21" s="1463"/>
      <c r="AA21" s="1463"/>
    </row>
    <row r="22" spans="1:27">
      <c r="A22" s="1463"/>
      <c r="B22" s="1463"/>
      <c r="C22" s="1463"/>
      <c r="D22" s="1463"/>
      <c r="E22" s="1463"/>
      <c r="F22" s="1463"/>
      <c r="G22" s="1463"/>
      <c r="H22" s="1463"/>
      <c r="I22" s="1463"/>
      <c r="J22" s="1463"/>
      <c r="K22" s="1463"/>
      <c r="L22" s="1463"/>
      <c r="M22" s="1463"/>
      <c r="N22" s="1463"/>
      <c r="O22" s="1463"/>
      <c r="P22" s="1463"/>
      <c r="Q22" s="1463"/>
      <c r="R22" s="1463"/>
      <c r="S22" s="1463"/>
      <c r="T22" s="1463"/>
      <c r="U22" s="1463"/>
      <c r="V22" s="1463"/>
      <c r="W22" s="1463"/>
      <c r="X22" s="1463"/>
      <c r="Y22" s="1463"/>
      <c r="Z22" s="1463"/>
      <c r="AA22" s="1463"/>
    </row>
    <row r="23" spans="1:27">
      <c r="A23" s="1463"/>
      <c r="B23" s="1463"/>
      <c r="C23" s="1463"/>
      <c r="D23" s="1463"/>
      <c r="E23" s="1463"/>
      <c r="F23" s="1463"/>
      <c r="G23" s="1463"/>
      <c r="H23" s="1463"/>
      <c r="I23" s="1463"/>
      <c r="J23" s="1463"/>
      <c r="K23" s="1463"/>
      <c r="L23" s="1463"/>
      <c r="M23" s="1463"/>
      <c r="N23" s="1463"/>
      <c r="O23" s="1463"/>
      <c r="P23" s="1463"/>
      <c r="Q23" s="1463"/>
      <c r="R23" s="1463"/>
      <c r="S23" s="1463"/>
      <c r="T23" s="1463"/>
      <c r="U23" s="1463"/>
      <c r="V23" s="1463"/>
      <c r="W23" s="1463"/>
      <c r="X23" s="1463"/>
      <c r="Y23" s="1463"/>
      <c r="Z23" s="1463"/>
      <c r="AA23" s="1463"/>
    </row>
    <row r="24" spans="1:27">
      <c r="A24" s="1463"/>
      <c r="B24" s="1463"/>
      <c r="C24" s="1463"/>
      <c r="D24" s="1463"/>
      <c r="E24" s="1463"/>
      <c r="F24" s="1463"/>
      <c r="G24" s="1463"/>
      <c r="H24" s="1463"/>
      <c r="I24" s="1463"/>
      <c r="J24" s="1463"/>
      <c r="K24" s="1463"/>
      <c r="L24" s="1463"/>
      <c r="M24" s="1463"/>
      <c r="N24" s="1463"/>
      <c r="O24" s="1463"/>
      <c r="P24" s="1463"/>
      <c r="Q24" s="1463"/>
      <c r="R24" s="1463"/>
      <c r="S24" s="1463"/>
      <c r="T24" s="1463"/>
      <c r="U24" s="1463"/>
      <c r="V24" s="1463"/>
      <c r="W24" s="1463"/>
      <c r="X24" s="1463"/>
      <c r="Y24" s="1463"/>
      <c r="Z24" s="1463"/>
      <c r="AA24" s="1463"/>
    </row>
    <row r="25" spans="1:27">
      <c r="A25" s="1463"/>
      <c r="B25" s="1463"/>
      <c r="C25" s="1463"/>
      <c r="D25" s="1463"/>
      <c r="E25" s="1463"/>
      <c r="F25" s="1463"/>
      <c r="G25" s="1463"/>
      <c r="H25" s="1463"/>
      <c r="I25" s="1463"/>
      <c r="J25" s="1463"/>
      <c r="K25" s="1463"/>
      <c r="L25" s="1463"/>
      <c r="M25" s="1463"/>
      <c r="N25" s="1463"/>
      <c r="O25" s="1463"/>
      <c r="P25" s="1463"/>
      <c r="Q25" s="1463"/>
      <c r="R25" s="1463"/>
      <c r="S25" s="1463"/>
      <c r="T25" s="1463"/>
      <c r="U25" s="1463"/>
      <c r="V25" s="1463"/>
      <c r="W25" s="1463"/>
      <c r="X25" s="1463"/>
      <c r="Y25" s="1463"/>
      <c r="Z25" s="1463"/>
      <c r="AA25" s="1463"/>
    </row>
    <row r="26" spans="1:27">
      <c r="A26" s="1463"/>
      <c r="B26" s="1463"/>
      <c r="C26" s="1463"/>
      <c r="D26" s="1463"/>
      <c r="E26" s="1463"/>
      <c r="F26" s="1463"/>
      <c r="G26" s="1463"/>
      <c r="H26" s="1463"/>
      <c r="I26" s="1463"/>
      <c r="J26" s="1463"/>
      <c r="K26" s="1463"/>
      <c r="L26" s="1463"/>
      <c r="M26" s="1463"/>
      <c r="N26" s="1463"/>
      <c r="O26" s="1463"/>
      <c r="P26" s="1463"/>
      <c r="Q26" s="1463"/>
      <c r="R26" s="1463"/>
      <c r="S26" s="1463"/>
      <c r="T26" s="1463"/>
      <c r="U26" s="1463"/>
      <c r="V26" s="1463"/>
      <c r="W26" s="1463"/>
      <c r="X26" s="1463"/>
      <c r="Y26" s="1463"/>
      <c r="Z26" s="1463"/>
      <c r="AA26" s="1463"/>
    </row>
    <row r="27" spans="1:27">
      <c r="A27" s="1463"/>
      <c r="B27" s="1463"/>
      <c r="C27" s="1463"/>
      <c r="D27" s="1463"/>
      <c r="E27" s="1463"/>
      <c r="F27" s="1463"/>
      <c r="G27" s="1463"/>
      <c r="H27" s="1463"/>
      <c r="I27" s="1463"/>
      <c r="J27" s="1463"/>
      <c r="K27" s="1463"/>
      <c r="L27" s="1463"/>
      <c r="M27" s="1463"/>
      <c r="N27" s="1463"/>
      <c r="O27" s="1463"/>
      <c r="P27" s="1463"/>
      <c r="Q27" s="1463"/>
      <c r="R27" s="1463"/>
      <c r="S27" s="1463"/>
      <c r="T27" s="1463"/>
      <c r="U27" s="1463"/>
      <c r="V27" s="1463"/>
      <c r="W27" s="1463"/>
      <c r="X27" s="1463"/>
      <c r="Y27" s="1463"/>
      <c r="Z27" s="1463"/>
      <c r="AA27" s="1463"/>
    </row>
    <row r="28" spans="1:27">
      <c r="A28" s="1463"/>
      <c r="B28" s="1463"/>
      <c r="C28" s="1463"/>
      <c r="D28" s="1463"/>
      <c r="E28" s="1463"/>
      <c r="F28" s="1463"/>
      <c r="G28" s="1463"/>
      <c r="H28" s="1463"/>
      <c r="I28" s="1463"/>
      <c r="J28" s="1463"/>
      <c r="K28" s="1463"/>
      <c r="L28" s="1463"/>
      <c r="M28" s="1463"/>
      <c r="N28" s="1463"/>
      <c r="O28" s="1463"/>
      <c r="P28" s="1463"/>
      <c r="Q28" s="1463"/>
      <c r="R28" s="1463"/>
      <c r="S28" s="1463"/>
      <c r="T28" s="1463"/>
      <c r="U28" s="1463"/>
      <c r="V28" s="1463"/>
      <c r="W28" s="1463"/>
      <c r="X28" s="1463"/>
      <c r="Y28" s="1463"/>
      <c r="Z28" s="1463"/>
      <c r="AA28" s="1463"/>
    </row>
    <row r="29" spans="1:27">
      <c r="A29" s="1463"/>
      <c r="B29" s="1463"/>
      <c r="C29" s="1463"/>
      <c r="D29" s="1463"/>
      <c r="E29" s="1463"/>
      <c r="F29" s="1463"/>
      <c r="G29" s="1463"/>
      <c r="H29" s="1463"/>
      <c r="I29" s="1463"/>
      <c r="J29" s="1463"/>
      <c r="K29" s="1463"/>
      <c r="L29" s="1463"/>
      <c r="M29" s="1463"/>
      <c r="N29" s="1463"/>
      <c r="O29" s="1463"/>
      <c r="P29" s="1463"/>
      <c r="Q29" s="1463"/>
      <c r="R29" s="1463"/>
      <c r="S29" s="1463"/>
      <c r="T29" s="1463"/>
      <c r="U29" s="1463"/>
      <c r="V29" s="1463"/>
      <c r="W29" s="1463"/>
      <c r="X29" s="1463"/>
      <c r="Y29" s="1463"/>
      <c r="Z29" s="1463"/>
      <c r="AA29" s="1463"/>
    </row>
    <row r="30" spans="1:27">
      <c r="A30" s="1463"/>
      <c r="B30" s="1463"/>
      <c r="C30" s="1463"/>
      <c r="D30" s="1463"/>
      <c r="E30" s="1463"/>
      <c r="F30" s="1463"/>
      <c r="G30" s="1463"/>
      <c r="H30" s="1463"/>
      <c r="I30" s="1463"/>
      <c r="J30" s="1463"/>
      <c r="K30" s="1463"/>
      <c r="L30" s="1463"/>
      <c r="M30" s="1463"/>
      <c r="N30" s="1463"/>
      <c r="O30" s="1463"/>
      <c r="P30" s="1463"/>
      <c r="Q30" s="1463"/>
      <c r="R30" s="1463"/>
      <c r="S30" s="1463"/>
      <c r="T30" s="1463"/>
      <c r="U30" s="1463"/>
      <c r="V30" s="1463"/>
      <c r="W30" s="1463"/>
      <c r="X30" s="1463"/>
      <c r="Y30" s="1463"/>
      <c r="Z30" s="1463"/>
      <c r="AA30" s="1463"/>
    </row>
    <row r="31" spans="1:27">
      <c r="A31" s="1463"/>
      <c r="B31" s="1463"/>
      <c r="C31" s="1463"/>
      <c r="D31" s="1463"/>
      <c r="E31" s="1463"/>
      <c r="F31" s="1463"/>
      <c r="G31" s="1463"/>
      <c r="H31" s="1463"/>
      <c r="I31" s="1463"/>
      <c r="J31" s="1463"/>
      <c r="K31" s="1463"/>
      <c r="L31" s="1463"/>
      <c r="M31" s="1463"/>
      <c r="N31" s="1463"/>
      <c r="O31" s="1463"/>
      <c r="P31" s="1463"/>
      <c r="Q31" s="1463"/>
      <c r="R31" s="1463"/>
      <c r="S31" s="1463"/>
      <c r="T31" s="1463"/>
      <c r="U31" s="1463"/>
      <c r="V31" s="1463"/>
      <c r="W31" s="1463"/>
      <c r="X31" s="1463"/>
      <c r="Y31" s="1463"/>
      <c r="Z31" s="1463"/>
      <c r="AA31" s="1463"/>
    </row>
    <row r="32" spans="1:27">
      <c r="A32" s="1463"/>
      <c r="B32" s="1463"/>
      <c r="C32" s="1463"/>
      <c r="D32" s="1463"/>
      <c r="E32" s="1463"/>
      <c r="F32" s="1463"/>
      <c r="G32" s="1463"/>
      <c r="H32" s="1463"/>
      <c r="I32" s="1463"/>
      <c r="J32" s="1463"/>
      <c r="K32" s="1463"/>
      <c r="L32" s="1463"/>
      <c r="M32" s="1463"/>
      <c r="N32" s="1463"/>
      <c r="O32" s="1463"/>
      <c r="P32" s="1463"/>
      <c r="Q32" s="1463"/>
      <c r="R32" s="1463"/>
      <c r="S32" s="1463"/>
      <c r="T32" s="1463"/>
      <c r="U32" s="1463"/>
      <c r="V32" s="1463"/>
      <c r="W32" s="1463"/>
      <c r="X32" s="1463"/>
      <c r="Y32" s="1463"/>
      <c r="Z32" s="1463"/>
      <c r="AA32" s="1463"/>
    </row>
    <row r="33" spans="1:27">
      <c r="A33" s="1463"/>
      <c r="B33" s="1463"/>
      <c r="C33" s="1463"/>
      <c r="D33" s="1463"/>
      <c r="E33" s="1463"/>
      <c r="F33" s="1463"/>
      <c r="G33" s="1463"/>
      <c r="H33" s="1463"/>
      <c r="I33" s="1463"/>
      <c r="J33" s="1463"/>
      <c r="K33" s="1463"/>
      <c r="L33" s="1463"/>
      <c r="M33" s="1463"/>
      <c r="N33" s="1463"/>
      <c r="O33" s="1463"/>
      <c r="P33" s="1463"/>
      <c r="Q33" s="1463"/>
      <c r="R33" s="1463"/>
      <c r="S33" s="1463"/>
      <c r="T33" s="1463"/>
      <c r="U33" s="1463"/>
      <c r="V33" s="1463"/>
      <c r="W33" s="1463"/>
      <c r="X33" s="1463"/>
      <c r="Y33" s="1463"/>
      <c r="Z33" s="1463"/>
      <c r="AA33" s="1463"/>
    </row>
    <row r="34" spans="1:27">
      <c r="A34" s="1463"/>
      <c r="B34" s="1463"/>
      <c r="C34" s="1463"/>
      <c r="D34" s="1463"/>
      <c r="E34" s="1463"/>
      <c r="F34" s="1463"/>
      <c r="G34" s="1463"/>
      <c r="H34" s="1463"/>
      <c r="I34" s="1463"/>
      <c r="J34" s="1463"/>
      <c r="K34" s="1463"/>
      <c r="L34" s="1463"/>
      <c r="M34" s="1463"/>
      <c r="N34" s="1463"/>
      <c r="O34" s="1463"/>
      <c r="P34" s="1463"/>
      <c r="Q34" s="1463"/>
      <c r="R34" s="1463"/>
      <c r="S34" s="1463"/>
      <c r="T34" s="1463"/>
      <c r="U34" s="1463"/>
      <c r="V34" s="1463"/>
      <c r="W34" s="1463"/>
      <c r="X34" s="1463"/>
      <c r="Y34" s="1463"/>
      <c r="Z34" s="1463"/>
      <c r="AA34" s="1463"/>
    </row>
    <row r="35" spans="1:27">
      <c r="A35" s="1463"/>
      <c r="B35" s="1463"/>
      <c r="C35" s="1463"/>
      <c r="D35" s="1463"/>
      <c r="E35" s="1463"/>
      <c r="F35" s="1463"/>
      <c r="G35" s="1463"/>
      <c r="H35" s="1463"/>
      <c r="I35" s="1463"/>
      <c r="J35" s="1463"/>
      <c r="K35" s="1463"/>
      <c r="L35" s="1463"/>
      <c r="M35" s="1463"/>
      <c r="N35" s="1463"/>
      <c r="O35" s="1463"/>
      <c r="P35" s="1463"/>
      <c r="Q35" s="1463"/>
      <c r="R35" s="1463"/>
      <c r="S35" s="1463"/>
      <c r="T35" s="1463"/>
      <c r="U35" s="1463"/>
      <c r="V35" s="1463"/>
      <c r="W35" s="1463"/>
      <c r="X35" s="1463"/>
      <c r="Y35" s="1463"/>
      <c r="Z35" s="1463"/>
      <c r="AA35" s="1463"/>
    </row>
    <row r="36" spans="1:27">
      <c r="A36" s="1463"/>
      <c r="B36" s="1463"/>
      <c r="C36" s="1463"/>
      <c r="D36" s="1463"/>
      <c r="E36" s="1463"/>
      <c r="F36" s="1463"/>
      <c r="G36" s="1463"/>
      <c r="H36" s="1463"/>
      <c r="I36" s="1463"/>
      <c r="J36" s="1463"/>
      <c r="K36" s="1463"/>
      <c r="L36" s="1463"/>
      <c r="M36" s="1463"/>
      <c r="N36" s="1463"/>
      <c r="O36" s="1463"/>
      <c r="P36" s="1463"/>
      <c r="Q36" s="1463"/>
      <c r="R36" s="1463"/>
      <c r="S36" s="1463"/>
      <c r="T36" s="1463"/>
      <c r="U36" s="1463"/>
      <c r="V36" s="1463"/>
      <c r="W36" s="1463"/>
      <c r="X36" s="1463"/>
      <c r="Y36" s="1463"/>
      <c r="Z36" s="1463"/>
      <c r="AA36" s="1463"/>
    </row>
    <row r="37" spans="1:27">
      <c r="A37" s="1463"/>
      <c r="B37" s="1463"/>
      <c r="C37" s="1463"/>
      <c r="D37" s="1463"/>
      <c r="E37" s="1463"/>
      <c r="F37" s="1463"/>
      <c r="G37" s="1463"/>
      <c r="H37" s="1463"/>
      <c r="I37" s="1463"/>
      <c r="J37" s="1463"/>
      <c r="K37" s="1463"/>
      <c r="L37" s="1463"/>
      <c r="M37" s="1463"/>
      <c r="N37" s="1463"/>
      <c r="O37" s="1463"/>
      <c r="P37" s="1463"/>
      <c r="Q37" s="1463"/>
      <c r="R37" s="1463"/>
      <c r="S37" s="1463"/>
      <c r="T37" s="1463"/>
      <c r="U37" s="1463"/>
      <c r="V37" s="1463"/>
      <c r="W37" s="1463"/>
      <c r="X37" s="1463"/>
      <c r="Y37" s="1463"/>
      <c r="Z37" s="1463"/>
      <c r="AA37" s="1463"/>
    </row>
    <row r="38" spans="1:27">
      <c r="A38" s="1463"/>
      <c r="B38" s="1463"/>
      <c r="C38" s="1463"/>
      <c r="D38" s="1463"/>
      <c r="E38" s="1463"/>
      <c r="F38" s="1463"/>
      <c r="G38" s="1463"/>
      <c r="H38" s="1463"/>
      <c r="I38" s="1463"/>
      <c r="J38" s="1463"/>
      <c r="K38" s="1463"/>
      <c r="L38" s="1463"/>
      <c r="M38" s="1463"/>
      <c r="N38" s="1463"/>
      <c r="O38" s="1463"/>
      <c r="P38" s="1463"/>
      <c r="Q38" s="1463"/>
      <c r="R38" s="1463"/>
      <c r="S38" s="1463"/>
      <c r="T38" s="1463"/>
      <c r="U38" s="1463"/>
      <c r="V38" s="1463"/>
      <c r="W38" s="1463"/>
      <c r="X38" s="1463"/>
      <c r="Y38" s="1463"/>
      <c r="Z38" s="1463"/>
      <c r="AA38" s="1463"/>
    </row>
    <row r="39" spans="1:27">
      <c r="A39" s="1463"/>
      <c r="B39" s="1463"/>
      <c r="C39" s="1463"/>
      <c r="D39" s="1463"/>
      <c r="E39" s="1463"/>
      <c r="F39" s="1463"/>
      <c r="G39" s="1463"/>
      <c r="H39" s="1463"/>
      <c r="I39" s="1463"/>
      <c r="J39" s="1463"/>
      <c r="K39" s="1463"/>
      <c r="L39" s="1463"/>
      <c r="M39" s="1463"/>
      <c r="N39" s="1463"/>
      <c r="O39" s="1463"/>
      <c r="P39" s="1463"/>
      <c r="Q39" s="1463"/>
      <c r="R39" s="1463"/>
      <c r="S39" s="1463"/>
      <c r="T39" s="1463"/>
      <c r="U39" s="1463"/>
      <c r="V39" s="1463"/>
      <c r="W39" s="1463"/>
      <c r="X39" s="1463"/>
      <c r="Y39" s="1463"/>
      <c r="Z39" s="1463"/>
      <c r="AA39" s="1463"/>
    </row>
    <row r="40" spans="1:27">
      <c r="A40" s="1463"/>
      <c r="B40" s="1463"/>
      <c r="C40" s="1463"/>
      <c r="D40" s="1463"/>
      <c r="E40" s="1463"/>
      <c r="F40" s="1463"/>
      <c r="G40" s="1463"/>
      <c r="H40" s="1463"/>
      <c r="I40" s="1463"/>
      <c r="J40" s="1463"/>
      <c r="K40" s="1463"/>
      <c r="L40" s="1463"/>
      <c r="M40" s="1463"/>
      <c r="N40" s="1463"/>
      <c r="O40" s="1463"/>
      <c r="P40" s="1463"/>
      <c r="Q40" s="1463"/>
      <c r="R40" s="1463"/>
      <c r="S40" s="1463"/>
      <c r="T40" s="1463"/>
      <c r="U40" s="1463"/>
      <c r="V40" s="1463"/>
      <c r="W40" s="1463"/>
      <c r="X40" s="1463"/>
      <c r="Y40" s="1463"/>
      <c r="Z40" s="1463"/>
      <c r="AA40" s="1463"/>
    </row>
    <row r="41" spans="1:27">
      <c r="A41" s="1463"/>
      <c r="B41" s="1463"/>
      <c r="C41" s="1463"/>
      <c r="D41" s="1463"/>
      <c r="E41" s="1463"/>
      <c r="F41" s="1463"/>
      <c r="G41" s="1463"/>
      <c r="H41" s="1463"/>
      <c r="I41" s="1463"/>
      <c r="J41" s="1463"/>
      <c r="K41" s="1463"/>
      <c r="L41" s="1463"/>
      <c r="M41" s="1463"/>
      <c r="N41" s="1463"/>
      <c r="O41" s="1463"/>
      <c r="P41" s="1463"/>
      <c r="Q41" s="1463"/>
      <c r="R41" s="1463"/>
      <c r="S41" s="1463"/>
      <c r="T41" s="1463"/>
      <c r="U41" s="1463"/>
      <c r="V41" s="1463"/>
      <c r="W41" s="1463"/>
      <c r="X41" s="1463"/>
      <c r="Y41" s="1463"/>
      <c r="Z41" s="1463"/>
      <c r="AA41" s="1463"/>
    </row>
    <row r="42" spans="1:27">
      <c r="A42" s="1463"/>
      <c r="B42" s="1463"/>
      <c r="C42" s="1463"/>
      <c r="D42" s="1463"/>
      <c r="E42" s="1463"/>
      <c r="F42" s="1463"/>
      <c r="G42" s="1463"/>
      <c r="H42" s="1463"/>
      <c r="I42" s="1463"/>
      <c r="J42" s="1463"/>
      <c r="K42" s="1463"/>
      <c r="L42" s="1463"/>
      <c r="M42" s="1463"/>
      <c r="N42" s="1463"/>
      <c r="O42" s="1463"/>
      <c r="P42" s="1463"/>
      <c r="Q42" s="1463"/>
      <c r="R42" s="1463"/>
      <c r="S42" s="1463"/>
      <c r="T42" s="1463"/>
      <c r="U42" s="1463"/>
      <c r="V42" s="1463"/>
      <c r="W42" s="1463"/>
      <c r="X42" s="1463"/>
      <c r="Y42" s="1463"/>
      <c r="Z42" s="1463"/>
      <c r="AA42" s="1463"/>
    </row>
    <row r="43" spans="1:27">
      <c r="A43" s="1463"/>
      <c r="B43" s="1463"/>
      <c r="C43" s="1463"/>
      <c r="D43" s="1463"/>
      <c r="E43" s="1463"/>
      <c r="F43" s="1463"/>
      <c r="G43" s="1463"/>
      <c r="H43" s="1463"/>
      <c r="I43" s="1463"/>
      <c r="J43" s="1463"/>
      <c r="K43" s="1463"/>
      <c r="L43" s="1463"/>
      <c r="M43" s="1463"/>
      <c r="N43" s="1463"/>
      <c r="O43" s="1463"/>
      <c r="P43" s="1463"/>
      <c r="Q43" s="1463"/>
      <c r="R43" s="1463"/>
      <c r="S43" s="1463"/>
      <c r="T43" s="1463"/>
      <c r="U43" s="1463"/>
      <c r="V43" s="1463"/>
      <c r="W43" s="1463"/>
      <c r="X43" s="1463"/>
      <c r="Y43" s="1463"/>
      <c r="Z43" s="1463"/>
      <c r="AA43" s="1463"/>
    </row>
    <row r="44" spans="1:27">
      <c r="A44" s="1463"/>
      <c r="B44" s="1463"/>
      <c r="C44" s="1463"/>
      <c r="D44" s="1463"/>
      <c r="E44" s="1463"/>
      <c r="F44" s="1463"/>
      <c r="G44" s="1463"/>
      <c r="H44" s="1463"/>
      <c r="I44" s="1463"/>
      <c r="J44" s="1463"/>
      <c r="K44" s="1463"/>
      <c r="L44" s="1463"/>
      <c r="M44" s="1463"/>
      <c r="N44" s="1463"/>
      <c r="O44" s="1463"/>
      <c r="P44" s="1463"/>
      <c r="Q44" s="1463"/>
      <c r="R44" s="1463"/>
      <c r="S44" s="1463"/>
      <c r="T44" s="1463"/>
      <c r="U44" s="1463"/>
      <c r="V44" s="1463"/>
      <c r="W44" s="1463"/>
      <c r="X44" s="1463"/>
      <c r="Y44" s="1463"/>
      <c r="Z44" s="1463"/>
      <c r="AA44" s="1463"/>
    </row>
    <row r="45" spans="1:27">
      <c r="A45" s="1463"/>
      <c r="B45" s="1463"/>
      <c r="C45" s="1463"/>
      <c r="D45" s="1463"/>
      <c r="E45" s="1463"/>
      <c r="F45" s="1463"/>
      <c r="G45" s="1463"/>
      <c r="H45" s="1463"/>
      <c r="I45" s="1463"/>
      <c r="J45" s="1463"/>
      <c r="K45" s="1463"/>
      <c r="L45" s="1463"/>
      <c r="M45" s="1463"/>
      <c r="N45" s="1463"/>
      <c r="O45" s="1463"/>
      <c r="P45" s="1463"/>
      <c r="Q45" s="1463"/>
      <c r="R45" s="1463"/>
      <c r="S45" s="1463"/>
      <c r="T45" s="1463"/>
      <c r="U45" s="1463"/>
      <c r="V45" s="1463"/>
      <c r="W45" s="1463"/>
      <c r="X45" s="1463"/>
      <c r="Y45" s="1463"/>
      <c r="Z45" s="1463"/>
      <c r="AA45" s="1463"/>
    </row>
    <row r="46" spans="1:27">
      <c r="A46" s="1463"/>
      <c r="B46" s="1463"/>
      <c r="C46" s="1463"/>
      <c r="D46" s="1463"/>
      <c r="E46" s="1463"/>
      <c r="F46" s="1463"/>
      <c r="G46" s="1463"/>
      <c r="H46" s="1463"/>
      <c r="I46" s="1463"/>
      <c r="J46" s="1463"/>
      <c r="K46" s="1463"/>
      <c r="L46" s="1463"/>
      <c r="M46" s="1463"/>
      <c r="N46" s="1463"/>
      <c r="O46" s="1463"/>
      <c r="P46" s="1463"/>
      <c r="Q46" s="1463"/>
      <c r="R46" s="1463"/>
      <c r="S46" s="1463"/>
      <c r="T46" s="1463"/>
      <c r="U46" s="1463"/>
      <c r="V46" s="1463"/>
      <c r="W46" s="1463"/>
      <c r="X46" s="1463"/>
      <c r="Y46" s="1463"/>
      <c r="Z46" s="1463"/>
      <c r="AA46" s="1463"/>
    </row>
    <row r="47" spans="1:27">
      <c r="A47" s="1463"/>
      <c r="B47" s="1463"/>
      <c r="C47" s="1463"/>
      <c r="D47" s="1463"/>
      <c r="E47" s="1463"/>
      <c r="F47" s="1463"/>
      <c r="G47" s="1463"/>
      <c r="H47" s="1463"/>
      <c r="I47" s="1463"/>
      <c r="J47" s="1463"/>
      <c r="K47" s="1463"/>
      <c r="L47" s="1463"/>
      <c r="M47" s="1463"/>
      <c r="N47" s="1463"/>
      <c r="O47" s="1463"/>
      <c r="P47" s="1463"/>
      <c r="Q47" s="1463"/>
      <c r="R47" s="1463"/>
      <c r="S47" s="1463"/>
      <c r="T47" s="1463"/>
      <c r="U47" s="1463"/>
      <c r="V47" s="1463"/>
      <c r="W47" s="1463"/>
      <c r="X47" s="1463"/>
      <c r="Y47" s="1463"/>
      <c r="Z47" s="1463"/>
      <c r="AA47" s="1463"/>
    </row>
    <row r="48" spans="1:27">
      <c r="A48" s="1463"/>
      <c r="B48" s="1463"/>
      <c r="C48" s="1463"/>
      <c r="D48" s="1463"/>
      <c r="E48" s="1463"/>
      <c r="F48" s="1463"/>
      <c r="G48" s="1463"/>
      <c r="H48" s="1463"/>
      <c r="I48" s="1463"/>
      <c r="J48" s="1463"/>
      <c r="K48" s="1463"/>
      <c r="L48" s="1463"/>
      <c r="M48" s="1463"/>
      <c r="N48" s="1463"/>
      <c r="O48" s="1463"/>
      <c r="P48" s="1463"/>
      <c r="Q48" s="1463"/>
      <c r="R48" s="1463"/>
      <c r="S48" s="1463"/>
      <c r="T48" s="1463"/>
      <c r="U48" s="1463"/>
      <c r="V48" s="1463"/>
      <c r="W48" s="1463"/>
      <c r="X48" s="1463"/>
      <c r="Y48" s="1463"/>
      <c r="Z48" s="1463"/>
      <c r="AA48" s="1463"/>
    </row>
    <row r="49" spans="1:27">
      <c r="A49" s="1463"/>
      <c r="B49" s="1463"/>
      <c r="C49" s="1463"/>
      <c r="D49" s="1463"/>
      <c r="E49" s="1463"/>
      <c r="F49" s="1463"/>
      <c r="G49" s="1463"/>
      <c r="H49" s="1463"/>
      <c r="I49" s="1463"/>
      <c r="J49" s="1463"/>
      <c r="K49" s="1463"/>
      <c r="L49" s="1463"/>
      <c r="M49" s="1463"/>
      <c r="N49" s="1463"/>
      <c r="O49" s="1463"/>
      <c r="P49" s="1463"/>
      <c r="Q49" s="1463"/>
      <c r="R49" s="1463"/>
      <c r="S49" s="1463"/>
      <c r="T49" s="1463"/>
      <c r="U49" s="1463"/>
      <c r="V49" s="1463"/>
      <c r="W49" s="1463"/>
      <c r="X49" s="1463"/>
      <c r="Y49" s="1463"/>
      <c r="Z49" s="1463"/>
      <c r="AA49" s="1463"/>
    </row>
    <row r="50" spans="1:27">
      <c r="A50" s="1463"/>
      <c r="B50" s="1463"/>
      <c r="C50" s="1463"/>
      <c r="D50" s="1463"/>
      <c r="E50" s="1463"/>
      <c r="F50" s="1463"/>
      <c r="G50" s="1463"/>
      <c r="H50" s="1463"/>
      <c r="I50" s="1463"/>
      <c r="J50" s="1463"/>
      <c r="K50" s="1463"/>
      <c r="L50" s="1463"/>
      <c r="M50" s="1463"/>
      <c r="N50" s="1463"/>
      <c r="O50" s="1463"/>
      <c r="P50" s="1463"/>
      <c r="Q50" s="1463"/>
      <c r="R50" s="1463"/>
      <c r="S50" s="1463"/>
      <c r="T50" s="1463"/>
      <c r="U50" s="1463"/>
      <c r="V50" s="1463"/>
      <c r="W50" s="1463"/>
      <c r="X50" s="1463"/>
      <c r="Y50" s="1463"/>
      <c r="Z50" s="1463"/>
      <c r="AA50" s="1463"/>
    </row>
    <row r="51" spans="1:27">
      <c r="A51" s="1463"/>
      <c r="B51" s="1463"/>
      <c r="C51" s="1463"/>
      <c r="D51" s="1463"/>
      <c r="E51" s="1463"/>
      <c r="F51" s="1463"/>
      <c r="G51" s="1463"/>
      <c r="H51" s="1463"/>
      <c r="I51" s="1463"/>
      <c r="J51" s="1463"/>
      <c r="K51" s="1463"/>
      <c r="L51" s="1463"/>
      <c r="M51" s="1463"/>
      <c r="N51" s="1463"/>
      <c r="O51" s="1463"/>
      <c r="P51" s="1463"/>
      <c r="Q51" s="1463"/>
      <c r="R51" s="1463"/>
      <c r="S51" s="1463"/>
      <c r="T51" s="1463"/>
      <c r="U51" s="1463"/>
      <c r="V51" s="1463"/>
      <c r="W51" s="1463"/>
      <c r="X51" s="1463"/>
      <c r="Y51" s="1463"/>
      <c r="Z51" s="1463"/>
      <c r="AA51" s="1463"/>
    </row>
    <row r="52" spans="1:27">
      <c r="A52" s="1463"/>
      <c r="B52" s="1463"/>
      <c r="C52" s="1463"/>
      <c r="D52" s="1463"/>
      <c r="E52" s="1463"/>
      <c r="F52" s="1463"/>
      <c r="G52" s="1463"/>
      <c r="H52" s="1463"/>
      <c r="I52" s="1463"/>
      <c r="J52" s="1463"/>
      <c r="K52" s="1463"/>
      <c r="L52" s="1463"/>
      <c r="M52" s="1463"/>
      <c r="N52" s="1463"/>
      <c r="O52" s="1463"/>
      <c r="P52" s="1463"/>
      <c r="Q52" s="1463"/>
      <c r="R52" s="1463"/>
      <c r="S52" s="1463"/>
      <c r="T52" s="1463"/>
      <c r="U52" s="1463"/>
      <c r="V52" s="1463"/>
      <c r="W52" s="1463"/>
      <c r="X52" s="1463"/>
      <c r="Y52" s="1463"/>
      <c r="Z52" s="1463"/>
      <c r="AA52" s="1463"/>
    </row>
    <row r="53" spans="1:27">
      <c r="A53" s="1463"/>
      <c r="B53" s="1463"/>
      <c r="C53" s="1463"/>
      <c r="D53" s="1463"/>
      <c r="E53" s="1463"/>
      <c r="F53" s="1463"/>
      <c r="G53" s="1463"/>
      <c r="H53" s="1463"/>
      <c r="I53" s="1463"/>
      <c r="J53" s="1463"/>
      <c r="K53" s="1463"/>
      <c r="L53" s="1463"/>
      <c r="M53" s="1463"/>
      <c r="N53" s="1463"/>
      <c r="O53" s="1463"/>
      <c r="P53" s="1463"/>
      <c r="Q53" s="1463"/>
      <c r="R53" s="1463"/>
      <c r="S53" s="1463"/>
      <c r="T53" s="1463"/>
      <c r="U53" s="1463"/>
      <c r="V53" s="1463"/>
      <c r="W53" s="1463"/>
      <c r="X53" s="1463"/>
      <c r="Y53" s="1463"/>
      <c r="Z53" s="1463"/>
      <c r="AA53" s="1463"/>
    </row>
    <row r="54" spans="1:27">
      <c r="A54" s="1463"/>
      <c r="B54" s="1463"/>
      <c r="C54" s="1463"/>
      <c r="D54" s="1463"/>
      <c r="E54" s="1463"/>
      <c r="F54" s="1463"/>
      <c r="G54" s="1463"/>
      <c r="H54" s="1463"/>
      <c r="I54" s="1463"/>
      <c r="J54" s="1463"/>
      <c r="K54" s="1463"/>
      <c r="L54" s="1463"/>
      <c r="M54" s="1463"/>
      <c r="N54" s="1463"/>
      <c r="O54" s="1463"/>
      <c r="P54" s="1463"/>
      <c r="Q54" s="1463"/>
      <c r="R54" s="1463"/>
      <c r="S54" s="1463"/>
      <c r="T54" s="1463"/>
      <c r="U54" s="1463"/>
      <c r="V54" s="1463"/>
      <c r="W54" s="1463"/>
      <c r="X54" s="1463"/>
      <c r="Y54" s="1463"/>
      <c r="Z54" s="1463"/>
      <c r="AA54" s="1463"/>
    </row>
    <row r="55" spans="1:27">
      <c r="A55" s="1463"/>
      <c r="B55" s="1463"/>
      <c r="C55" s="1463"/>
      <c r="D55" s="1463"/>
      <c r="E55" s="1463"/>
      <c r="F55" s="1463"/>
      <c r="G55" s="1463"/>
      <c r="H55" s="1463"/>
      <c r="I55" s="1463"/>
      <c r="J55" s="1463"/>
      <c r="K55" s="1463"/>
      <c r="L55" s="1463"/>
      <c r="M55" s="1463"/>
      <c r="N55" s="1463"/>
      <c r="O55" s="1463"/>
      <c r="P55" s="1463"/>
      <c r="Q55" s="1463"/>
      <c r="R55" s="1463"/>
      <c r="S55" s="1463"/>
      <c r="T55" s="1463"/>
      <c r="U55" s="1463"/>
      <c r="V55" s="1463"/>
      <c r="W55" s="1463"/>
      <c r="X55" s="1463"/>
      <c r="Y55" s="1463"/>
      <c r="Z55" s="1463"/>
      <c r="AA55" s="1463"/>
    </row>
    <row r="56" spans="1:27">
      <c r="A56" s="1463"/>
      <c r="B56" s="1463"/>
      <c r="C56" s="1463"/>
      <c r="D56" s="1463"/>
      <c r="E56" s="1463"/>
      <c r="F56" s="1463"/>
      <c r="G56" s="1463"/>
      <c r="H56" s="1463"/>
      <c r="I56" s="1463"/>
      <c r="J56" s="1463"/>
      <c r="K56" s="1463"/>
      <c r="L56" s="1463"/>
      <c r="M56" s="1463"/>
      <c r="N56" s="1463"/>
      <c r="O56" s="1463"/>
      <c r="P56" s="1463"/>
      <c r="Q56" s="1463"/>
      <c r="R56" s="1463"/>
      <c r="S56" s="1463"/>
      <c r="T56" s="1463"/>
      <c r="U56" s="1463"/>
      <c r="V56" s="1463"/>
      <c r="W56" s="1463"/>
      <c r="X56" s="1463"/>
      <c r="Y56" s="1463"/>
      <c r="Z56" s="1463"/>
      <c r="AA56" s="1463"/>
    </row>
    <row r="57" spans="1:27">
      <c r="A57" s="1463"/>
      <c r="B57" s="1463"/>
      <c r="C57" s="1463"/>
      <c r="D57" s="1463"/>
      <c r="E57" s="1463"/>
      <c r="F57" s="1463"/>
      <c r="G57" s="1463"/>
      <c r="H57" s="1463"/>
      <c r="I57" s="1463"/>
      <c r="J57" s="1463"/>
      <c r="K57" s="1463"/>
      <c r="L57" s="1463"/>
      <c r="M57" s="1463"/>
      <c r="N57" s="1463"/>
      <c r="O57" s="1463"/>
      <c r="P57" s="1463"/>
      <c r="Q57" s="1463"/>
      <c r="R57" s="1463"/>
      <c r="S57" s="1463"/>
      <c r="T57" s="1463"/>
      <c r="U57" s="1463"/>
      <c r="V57" s="1463"/>
      <c r="W57" s="1463"/>
      <c r="X57" s="1463"/>
      <c r="Y57" s="1463"/>
      <c r="Z57" s="1463"/>
      <c r="AA57" s="1463"/>
    </row>
    <row r="58" spans="1:27">
      <c r="A58" s="1463"/>
      <c r="B58" s="1463"/>
      <c r="C58" s="1463"/>
      <c r="D58" s="1463"/>
      <c r="E58" s="1463"/>
      <c r="F58" s="1463"/>
      <c r="G58" s="1463"/>
      <c r="H58" s="1463"/>
      <c r="I58" s="1463"/>
      <c r="J58" s="1463"/>
      <c r="K58" s="1463"/>
      <c r="L58" s="1463"/>
      <c r="M58" s="1463"/>
      <c r="N58" s="1463"/>
      <c r="O58" s="1463"/>
      <c r="P58" s="1463"/>
      <c r="Q58" s="1463"/>
      <c r="R58" s="1463"/>
      <c r="S58" s="1463"/>
      <c r="T58" s="1463"/>
      <c r="U58" s="1463"/>
      <c r="V58" s="1463"/>
      <c r="W58" s="1463"/>
      <c r="X58" s="1463"/>
      <c r="Y58" s="1463"/>
      <c r="Z58" s="1463"/>
      <c r="AA58" s="1463"/>
    </row>
    <row r="59" spans="1:27">
      <c r="A59" s="1463"/>
      <c r="B59" s="1463"/>
      <c r="C59" s="1463"/>
      <c r="D59" s="1463"/>
      <c r="E59" s="1463"/>
      <c r="F59" s="1463"/>
      <c r="G59" s="1463"/>
      <c r="H59" s="1463"/>
      <c r="I59" s="1463"/>
      <c r="J59" s="1463"/>
      <c r="K59" s="1463"/>
      <c r="L59" s="1463"/>
      <c r="M59" s="1463"/>
      <c r="N59" s="1463"/>
      <c r="O59" s="1463"/>
      <c r="P59" s="1463"/>
      <c r="Q59" s="1463"/>
      <c r="R59" s="1463"/>
      <c r="S59" s="1463"/>
      <c r="T59" s="1463"/>
      <c r="U59" s="1463"/>
      <c r="V59" s="1463"/>
      <c r="W59" s="1463"/>
      <c r="X59" s="1463"/>
      <c r="Y59" s="1463"/>
      <c r="Z59" s="1463"/>
      <c r="AA59" s="1463"/>
    </row>
    <row r="60" spans="1:27">
      <c r="A60" s="1463"/>
      <c r="B60" s="1463"/>
      <c r="C60" s="1463"/>
      <c r="D60" s="1463"/>
      <c r="E60" s="1463"/>
      <c r="F60" s="1463"/>
      <c r="G60" s="1463"/>
      <c r="H60" s="1463"/>
      <c r="I60" s="1463"/>
      <c r="J60" s="1463"/>
      <c r="K60" s="1463"/>
      <c r="L60" s="1463"/>
      <c r="M60" s="1463"/>
      <c r="N60" s="1463"/>
      <c r="O60" s="1463"/>
      <c r="P60" s="1463"/>
      <c r="Q60" s="1463"/>
      <c r="R60" s="1463"/>
      <c r="S60" s="1463"/>
      <c r="T60" s="1463"/>
      <c r="U60" s="1463"/>
      <c r="V60" s="1463"/>
      <c r="W60" s="1463"/>
      <c r="X60" s="1463"/>
      <c r="Y60" s="1463"/>
      <c r="Z60" s="1463"/>
      <c r="AA60" s="1463"/>
    </row>
    <row r="61" spans="1:27">
      <c r="A61" s="1463"/>
      <c r="B61" s="1463"/>
      <c r="C61" s="1463"/>
      <c r="D61" s="1463"/>
      <c r="E61" s="1463"/>
      <c r="F61" s="1463"/>
      <c r="G61" s="1463"/>
      <c r="H61" s="1463"/>
      <c r="I61" s="1463"/>
      <c r="J61" s="1463"/>
      <c r="K61" s="1463"/>
      <c r="L61" s="1463"/>
      <c r="M61" s="1463"/>
      <c r="N61" s="1463"/>
      <c r="O61" s="1463"/>
      <c r="P61" s="1463"/>
      <c r="Q61" s="1463"/>
      <c r="R61" s="1463"/>
      <c r="S61" s="1463"/>
      <c r="T61" s="1463"/>
      <c r="U61" s="1463"/>
      <c r="V61" s="1463"/>
      <c r="W61" s="1463"/>
      <c r="X61" s="1463"/>
      <c r="Y61" s="1463"/>
      <c r="Z61" s="1463"/>
      <c r="AA61" s="1463"/>
    </row>
    <row r="62" spans="1:27">
      <c r="A62" s="1463"/>
      <c r="B62" s="1463"/>
      <c r="C62" s="1463"/>
      <c r="D62" s="1463"/>
      <c r="E62" s="1463"/>
      <c r="F62" s="1463"/>
      <c r="G62" s="1463"/>
      <c r="H62" s="1463"/>
      <c r="I62" s="1463"/>
      <c r="J62" s="1463"/>
      <c r="K62" s="1463"/>
      <c r="L62" s="1463"/>
      <c r="M62" s="1463"/>
      <c r="N62" s="1463"/>
      <c r="O62" s="1463"/>
      <c r="P62" s="1463"/>
      <c r="Q62" s="1463"/>
      <c r="R62" s="1463"/>
      <c r="S62" s="1463"/>
      <c r="T62" s="1463"/>
      <c r="U62" s="1463"/>
      <c r="V62" s="1463"/>
      <c r="W62" s="1463"/>
      <c r="X62" s="1463"/>
      <c r="Y62" s="1463"/>
      <c r="Z62" s="1463"/>
      <c r="AA62" s="1463"/>
    </row>
    <row r="63" spans="1:27">
      <c r="A63" s="1463"/>
      <c r="B63" s="1463"/>
      <c r="C63" s="1463"/>
      <c r="D63" s="1463"/>
      <c r="E63" s="1463"/>
      <c r="F63" s="1463"/>
      <c r="G63" s="1463"/>
      <c r="H63" s="1463"/>
      <c r="I63" s="1463"/>
      <c r="J63" s="1463"/>
      <c r="K63" s="1463"/>
      <c r="L63" s="1463"/>
      <c r="M63" s="1463"/>
      <c r="N63" s="1463"/>
      <c r="O63" s="1463"/>
      <c r="P63" s="1463"/>
      <c r="Q63" s="1463"/>
      <c r="R63" s="1463"/>
      <c r="S63" s="1463"/>
      <c r="T63" s="1463"/>
      <c r="U63" s="1463"/>
      <c r="V63" s="1463"/>
      <c r="W63" s="1463"/>
      <c r="X63" s="1463"/>
      <c r="Y63" s="1463"/>
      <c r="Z63" s="1463"/>
      <c r="AA63" s="1463"/>
    </row>
    <row r="64" spans="1:27">
      <c r="A64" s="1463"/>
      <c r="B64" s="1463"/>
      <c r="C64" s="1463"/>
      <c r="D64" s="1463"/>
      <c r="E64" s="1463"/>
      <c r="F64" s="1463"/>
      <c r="G64" s="1463"/>
      <c r="H64" s="1463"/>
      <c r="I64" s="1463"/>
      <c r="J64" s="1463"/>
      <c r="K64" s="1463"/>
      <c r="L64" s="1463"/>
      <c r="M64" s="1463"/>
      <c r="N64" s="1463"/>
      <c r="O64" s="1463"/>
      <c r="P64" s="1463"/>
      <c r="Q64" s="1463"/>
      <c r="R64" s="1463"/>
      <c r="S64" s="1463"/>
      <c r="T64" s="1463"/>
      <c r="U64" s="1463"/>
      <c r="V64" s="1463"/>
      <c r="W64" s="1463"/>
      <c r="X64" s="1463"/>
      <c r="Y64" s="1463"/>
      <c r="Z64" s="1463"/>
      <c r="AA64" s="1463"/>
    </row>
    <row r="65" spans="1:27">
      <c r="A65" s="1463"/>
      <c r="B65" s="1463"/>
      <c r="C65" s="1463"/>
      <c r="D65" s="1463"/>
      <c r="E65" s="1463"/>
      <c r="F65" s="1463"/>
      <c r="G65" s="1463"/>
      <c r="H65" s="1463"/>
      <c r="I65" s="1463"/>
      <c r="J65" s="1463"/>
      <c r="K65" s="1463"/>
      <c r="L65" s="1463"/>
      <c r="M65" s="1463"/>
      <c r="N65" s="1463"/>
      <c r="O65" s="1463"/>
      <c r="P65" s="1463"/>
      <c r="Q65" s="1463"/>
      <c r="R65" s="1463"/>
      <c r="S65" s="1463"/>
      <c r="T65" s="1463"/>
      <c r="U65" s="1463"/>
      <c r="V65" s="1463"/>
      <c r="W65" s="1463"/>
      <c r="X65" s="1463"/>
      <c r="Y65" s="1463"/>
      <c r="Z65" s="1463"/>
      <c r="AA65" s="1463"/>
    </row>
    <row r="66" spans="1:27">
      <c r="A66" s="1463"/>
      <c r="B66" s="1463"/>
      <c r="C66" s="1463"/>
      <c r="D66" s="1463"/>
      <c r="E66" s="1463"/>
      <c r="F66" s="1463"/>
      <c r="G66" s="1463"/>
      <c r="H66" s="1463"/>
      <c r="I66" s="1463"/>
      <c r="J66" s="1463"/>
      <c r="K66" s="1463"/>
      <c r="L66" s="1463"/>
      <c r="M66" s="1463"/>
      <c r="N66" s="1463"/>
      <c r="O66" s="1463"/>
      <c r="P66" s="1463"/>
      <c r="Q66" s="1463"/>
      <c r="R66" s="1463"/>
      <c r="S66" s="1463"/>
      <c r="T66" s="1463"/>
      <c r="U66" s="1463"/>
      <c r="V66" s="1463"/>
      <c r="W66" s="1463"/>
      <c r="X66" s="1463"/>
      <c r="Y66" s="1463"/>
      <c r="Z66" s="1463"/>
      <c r="AA66" s="1463"/>
    </row>
    <row r="67" spans="1:27">
      <c r="A67" s="1463"/>
      <c r="B67" s="1463"/>
      <c r="C67" s="1463"/>
      <c r="D67" s="1463"/>
      <c r="E67" s="1463"/>
      <c r="F67" s="1463"/>
      <c r="G67" s="1463"/>
      <c r="H67" s="1463"/>
      <c r="I67" s="1463"/>
      <c r="J67" s="1463"/>
      <c r="K67" s="1463"/>
      <c r="L67" s="1463"/>
      <c r="M67" s="1463"/>
      <c r="N67" s="1463"/>
      <c r="O67" s="1463"/>
      <c r="P67" s="1463"/>
      <c r="Q67" s="1463"/>
      <c r="R67" s="1463"/>
      <c r="S67" s="1463"/>
      <c r="T67" s="1463"/>
      <c r="U67" s="1463"/>
      <c r="V67" s="1463"/>
      <c r="W67" s="1463"/>
      <c r="X67" s="1463"/>
      <c r="Y67" s="1463"/>
      <c r="Z67" s="1463"/>
      <c r="AA67" s="1463"/>
    </row>
    <row r="68" spans="1:27">
      <c r="A68" s="1463"/>
      <c r="B68" s="1463"/>
      <c r="C68" s="1463"/>
      <c r="D68" s="1463"/>
      <c r="E68" s="1463"/>
      <c r="F68" s="1463"/>
      <c r="G68" s="1463"/>
      <c r="H68" s="1463"/>
      <c r="I68" s="1463"/>
      <c r="J68" s="1463"/>
      <c r="K68" s="1463"/>
      <c r="L68" s="1463"/>
      <c r="M68" s="1463"/>
      <c r="N68" s="1463"/>
      <c r="O68" s="1463"/>
      <c r="P68" s="1463"/>
      <c r="Q68" s="1463"/>
      <c r="R68" s="1463"/>
      <c r="S68" s="1463"/>
      <c r="T68" s="1463"/>
      <c r="U68" s="1463"/>
      <c r="V68" s="1463"/>
      <c r="W68" s="1463"/>
      <c r="X68" s="1463"/>
      <c r="Y68" s="1463"/>
      <c r="Z68" s="1463"/>
      <c r="AA68" s="1463"/>
    </row>
    <row r="69" spans="1:27">
      <c r="A69" s="1463"/>
      <c r="B69" s="1463"/>
      <c r="C69" s="1463"/>
      <c r="D69" s="1463"/>
      <c r="E69" s="1463"/>
      <c r="F69" s="1463"/>
      <c r="G69" s="1463"/>
      <c r="H69" s="1463"/>
      <c r="I69" s="1463"/>
      <c r="J69" s="1463"/>
      <c r="K69" s="1463"/>
      <c r="L69" s="1463"/>
      <c r="M69" s="1463"/>
      <c r="N69" s="1463"/>
      <c r="O69" s="1463"/>
      <c r="P69" s="1463"/>
      <c r="Q69" s="1463"/>
      <c r="R69" s="1463"/>
      <c r="S69" s="1463"/>
      <c r="T69" s="1463"/>
      <c r="U69" s="1463"/>
      <c r="V69" s="1463"/>
      <c r="W69" s="1463"/>
      <c r="X69" s="1463"/>
      <c r="Y69" s="1463"/>
      <c r="Z69" s="1463"/>
      <c r="AA69" s="1463"/>
    </row>
    <row r="70" spans="1:27">
      <c r="A70" s="1463"/>
      <c r="B70" s="1463"/>
      <c r="C70" s="1463"/>
      <c r="D70" s="1463"/>
      <c r="E70" s="1463"/>
      <c r="F70" s="1463"/>
      <c r="G70" s="1463"/>
      <c r="H70" s="1463"/>
      <c r="I70" s="1463"/>
      <c r="J70" s="1463"/>
      <c r="K70" s="1463"/>
      <c r="L70" s="1463"/>
      <c r="M70" s="1463"/>
      <c r="N70" s="1463"/>
      <c r="O70" s="1463"/>
      <c r="P70" s="1463"/>
      <c r="Q70" s="1463"/>
      <c r="R70" s="1463"/>
      <c r="S70" s="1463"/>
      <c r="T70" s="1463"/>
      <c r="U70" s="1463"/>
      <c r="V70" s="1463"/>
      <c r="W70" s="1463"/>
      <c r="X70" s="1463"/>
      <c r="Y70" s="1463"/>
      <c r="Z70" s="1463"/>
      <c r="AA70" s="1463"/>
    </row>
    <row r="71" spans="1:27">
      <c r="A71" s="1463"/>
      <c r="B71" s="1463"/>
      <c r="C71" s="1463"/>
      <c r="D71" s="1463"/>
      <c r="E71" s="1463"/>
      <c r="F71" s="1463"/>
      <c r="G71" s="1463"/>
      <c r="H71" s="1463"/>
      <c r="I71" s="1463"/>
      <c r="J71" s="1463"/>
      <c r="K71" s="1463"/>
      <c r="L71" s="1463"/>
      <c r="M71" s="1463"/>
      <c r="N71" s="1463"/>
      <c r="O71" s="1463"/>
      <c r="P71" s="1463"/>
      <c r="Q71" s="1463"/>
      <c r="R71" s="1463"/>
      <c r="S71" s="1463"/>
      <c r="T71" s="1463"/>
      <c r="U71" s="1463"/>
      <c r="V71" s="1463"/>
      <c r="W71" s="1463"/>
      <c r="X71" s="1463"/>
      <c r="Y71" s="1463"/>
      <c r="Z71" s="1463"/>
      <c r="AA71" s="1463"/>
    </row>
    <row r="72" spans="1:27">
      <c r="A72" s="1463"/>
      <c r="B72" s="1463"/>
      <c r="C72" s="1463"/>
      <c r="D72" s="1463"/>
      <c r="E72" s="1463"/>
      <c r="F72" s="1463"/>
      <c r="G72" s="1463"/>
      <c r="H72" s="1463"/>
      <c r="I72" s="1463"/>
      <c r="J72" s="1463"/>
      <c r="K72" s="1463"/>
      <c r="L72" s="1463"/>
      <c r="M72" s="1463"/>
      <c r="N72" s="1463"/>
      <c r="O72" s="1463"/>
      <c r="P72" s="1463"/>
      <c r="Q72" s="1463"/>
      <c r="R72" s="1463"/>
      <c r="S72" s="1463"/>
      <c r="T72" s="1463"/>
      <c r="U72" s="1463"/>
      <c r="V72" s="1463"/>
      <c r="W72" s="1463"/>
      <c r="X72" s="1463"/>
      <c r="Y72" s="1463"/>
      <c r="Z72" s="1463"/>
      <c r="AA72" s="1463"/>
    </row>
    <row r="73" spans="1:27">
      <c r="A73" s="1463"/>
      <c r="B73" s="1463"/>
      <c r="C73" s="1463"/>
      <c r="D73" s="1463"/>
      <c r="E73" s="1463"/>
      <c r="F73" s="1463"/>
      <c r="G73" s="1463"/>
      <c r="H73" s="1463"/>
      <c r="I73" s="1463"/>
      <c r="J73" s="1463"/>
      <c r="K73" s="1463"/>
      <c r="L73" s="1463"/>
      <c r="M73" s="1463"/>
      <c r="N73" s="1463"/>
      <c r="O73" s="1463"/>
      <c r="P73" s="1463"/>
      <c r="Q73" s="1463"/>
      <c r="R73" s="1463"/>
      <c r="S73" s="1463"/>
      <c r="T73" s="1463"/>
      <c r="U73" s="1463"/>
      <c r="V73" s="1463"/>
      <c r="W73" s="1463"/>
      <c r="X73" s="1463"/>
      <c r="Y73" s="1463"/>
      <c r="Z73" s="1463"/>
      <c r="AA73" s="1463"/>
    </row>
    <row r="74" spans="1:27">
      <c r="A74" s="1463"/>
      <c r="B74" s="1463"/>
      <c r="C74" s="1463"/>
      <c r="D74" s="1463"/>
      <c r="E74" s="1463"/>
      <c r="F74" s="1463"/>
      <c r="G74" s="1463"/>
      <c r="H74" s="1463"/>
      <c r="I74" s="1463"/>
      <c r="J74" s="1463"/>
      <c r="K74" s="1463"/>
      <c r="L74" s="1463"/>
      <c r="M74" s="1463"/>
      <c r="N74" s="1463"/>
      <c r="O74" s="1463"/>
      <c r="P74" s="1463"/>
      <c r="Q74" s="1463"/>
      <c r="R74" s="1463"/>
      <c r="S74" s="1463"/>
      <c r="T74" s="1463"/>
      <c r="U74" s="1463"/>
      <c r="V74" s="1463"/>
      <c r="W74" s="1463"/>
      <c r="X74" s="1463"/>
      <c r="Y74" s="1463"/>
      <c r="Z74" s="1463"/>
      <c r="AA74" s="1463"/>
    </row>
  </sheetData>
  <autoFilter ref="A3:AA3" xr:uid="{F27AC089-69EB-4529-AA75-C9F45B6A8677}"/>
  <mergeCells count="6">
    <mergeCell ref="I2:L2"/>
    <mergeCell ref="R2:U2"/>
    <mergeCell ref="A14:A15"/>
    <mergeCell ref="A7:A8"/>
    <mergeCell ref="A5:A6"/>
    <mergeCell ref="A9:A11"/>
  </mergeCell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C4E3B-E251-4B1A-80BB-545727318600}">
  <sheetPr>
    <tabColor rgb="FFFF0004"/>
  </sheetPr>
  <dimension ref="A2:P35"/>
  <sheetViews>
    <sheetView topLeftCell="A15" workbookViewId="0"/>
  </sheetViews>
  <sheetFormatPr defaultRowHeight="15"/>
  <cols>
    <col min="1" max="1" width="26.7109375" customWidth="1"/>
    <col min="2" max="2" width="35" customWidth="1"/>
    <col min="3" max="3" width="32.7109375" customWidth="1"/>
    <col min="4" max="4" width="54.85546875" customWidth="1"/>
    <col min="5" max="8" width="19.5703125" customWidth="1"/>
    <col min="9" max="9" width="23.85546875" customWidth="1"/>
    <col min="10" max="10" width="25.42578125" customWidth="1"/>
    <col min="11" max="16" width="23.28515625" customWidth="1"/>
  </cols>
  <sheetData>
    <row r="2" spans="1:16" ht="68.25" customHeight="1">
      <c r="A2" s="52"/>
      <c r="B2" s="52"/>
      <c r="C2" s="35"/>
      <c r="D2" s="85" t="s">
        <v>1076</v>
      </c>
      <c r="E2" s="907" t="s">
        <v>2241</v>
      </c>
      <c r="F2" s="907" t="s">
        <v>2242</v>
      </c>
      <c r="G2" s="908"/>
      <c r="H2" s="909" t="s">
        <v>3419</v>
      </c>
      <c r="I2" s="2069" t="s">
        <v>14306</v>
      </c>
      <c r="J2" s="2069"/>
      <c r="K2" s="2069"/>
      <c r="L2" s="918" t="s">
        <v>2245</v>
      </c>
      <c r="M2" s="918" t="s">
        <v>2246</v>
      </c>
      <c r="N2" s="918" t="s">
        <v>2247</v>
      </c>
      <c r="O2" s="1150" t="s">
        <v>2248</v>
      </c>
      <c r="P2" s="918" t="s">
        <v>2249</v>
      </c>
    </row>
    <row r="3" spans="1:16" ht="67.5" customHeight="1">
      <c r="A3" s="105" t="s">
        <v>1078</v>
      </c>
      <c r="B3" s="105" t="s">
        <v>1079</v>
      </c>
      <c r="C3" s="19" t="s">
        <v>1080</v>
      </c>
      <c r="D3" s="106" t="s">
        <v>1081</v>
      </c>
      <c r="E3" s="910" t="s">
        <v>2252</v>
      </c>
      <c r="F3" s="910" t="s">
        <v>2253</v>
      </c>
      <c r="G3" s="910" t="s">
        <v>2254</v>
      </c>
      <c r="H3" s="911" t="s">
        <v>2255</v>
      </c>
      <c r="I3" s="107" t="s">
        <v>5130</v>
      </c>
      <c r="J3" s="107" t="s">
        <v>5131</v>
      </c>
      <c r="K3" s="107" t="s">
        <v>1084</v>
      </c>
      <c r="L3" s="918" t="s">
        <v>2257</v>
      </c>
      <c r="M3" s="918" t="s">
        <v>2258</v>
      </c>
      <c r="N3" s="918" t="s">
        <v>2259</v>
      </c>
      <c r="O3" s="1150" t="s">
        <v>2260</v>
      </c>
      <c r="P3" s="918" t="s">
        <v>2261</v>
      </c>
    </row>
    <row r="4" spans="1:16" ht="51" customHeight="1">
      <c r="A4" s="428" t="s">
        <v>14307</v>
      </c>
      <c r="B4" s="261" t="s">
        <v>14308</v>
      </c>
      <c r="C4" s="428" t="s">
        <v>14307</v>
      </c>
      <c r="D4" s="428" t="s">
        <v>14309</v>
      </c>
      <c r="E4" s="428"/>
      <c r="F4" s="428"/>
      <c r="G4" s="428"/>
      <c r="H4" s="428"/>
      <c r="I4" s="261"/>
      <c r="J4" s="261"/>
      <c r="K4" s="261"/>
      <c r="L4" s="78"/>
      <c r="M4" s="78"/>
      <c r="N4" s="78"/>
      <c r="O4" s="78"/>
      <c r="P4" s="78"/>
    </row>
    <row r="5" spans="1:16" ht="45">
      <c r="A5" s="2307" t="s">
        <v>14310</v>
      </c>
      <c r="B5" s="45" t="s">
        <v>14311</v>
      </c>
      <c r="C5" s="93" t="s">
        <v>14312</v>
      </c>
      <c r="D5" s="268" t="s">
        <v>14309</v>
      </c>
      <c r="E5" s="268"/>
      <c r="F5" s="268"/>
      <c r="G5" s="268"/>
      <c r="H5" s="268"/>
      <c r="I5" s="45"/>
      <c r="J5" s="45"/>
      <c r="K5" s="45"/>
      <c r="L5" s="78"/>
      <c r="M5" s="78"/>
      <c r="N5" s="78"/>
      <c r="O5" s="78"/>
      <c r="P5" s="78"/>
    </row>
    <row r="6" spans="1:16">
      <c r="A6" s="2307"/>
      <c r="B6" s="45" t="s">
        <v>3064</v>
      </c>
      <c r="C6" s="45" t="s">
        <v>14313</v>
      </c>
      <c r="D6" s="268" t="s">
        <v>14309</v>
      </c>
      <c r="E6" s="268"/>
      <c r="F6" s="268"/>
      <c r="G6" s="268"/>
      <c r="H6" s="268"/>
      <c r="I6" s="45"/>
      <c r="J6" s="45"/>
      <c r="K6" s="93"/>
      <c r="L6" s="134"/>
      <c r="M6" s="134"/>
      <c r="N6" s="134"/>
      <c r="O6" s="134"/>
      <c r="P6" s="134"/>
    </row>
    <row r="7" spans="1:16">
      <c r="A7" s="2308"/>
      <c r="B7" s="261" t="s">
        <v>3067</v>
      </c>
      <c r="C7" s="261" t="s">
        <v>14314</v>
      </c>
      <c r="D7" s="428" t="s">
        <v>14309</v>
      </c>
      <c r="E7" s="428"/>
      <c r="F7" s="428"/>
      <c r="G7" s="428"/>
      <c r="H7" s="428"/>
      <c r="I7" s="261"/>
      <c r="J7" s="261"/>
      <c r="K7" s="428"/>
      <c r="L7" s="1442"/>
      <c r="M7" s="1442"/>
      <c r="N7" s="1442"/>
      <c r="O7" s="1442"/>
      <c r="P7" s="1442"/>
    </row>
    <row r="8" spans="1:16">
      <c r="A8" s="2142" t="s">
        <v>14315</v>
      </c>
      <c r="B8" s="45" t="s">
        <v>14316</v>
      </c>
      <c r="C8" s="45" t="s">
        <v>14317</v>
      </c>
      <c r="D8" s="268" t="s">
        <v>14309</v>
      </c>
      <c r="E8" s="268"/>
      <c r="F8" s="268"/>
      <c r="G8" s="268"/>
      <c r="H8" s="268"/>
      <c r="I8" s="45" t="s">
        <v>14318</v>
      </c>
      <c r="J8" s="45" t="s">
        <v>14319</v>
      </c>
      <c r="K8" s="45"/>
      <c r="L8" s="78"/>
      <c r="M8" s="78"/>
      <c r="N8" s="78"/>
      <c r="O8" s="78"/>
      <c r="P8" s="78"/>
    </row>
    <row r="9" spans="1:16">
      <c r="A9" s="2142"/>
      <c r="B9" s="45" t="s">
        <v>14320</v>
      </c>
      <c r="C9" s="45"/>
      <c r="D9" s="268"/>
      <c r="E9" s="268"/>
      <c r="F9" s="268"/>
      <c r="G9" s="268"/>
      <c r="H9" s="268"/>
      <c r="I9" s="45"/>
      <c r="J9" s="45"/>
      <c r="K9" s="45"/>
      <c r="L9" s="78"/>
      <c r="M9" s="78"/>
      <c r="N9" s="78"/>
      <c r="O9" s="78"/>
      <c r="P9" s="78"/>
    </row>
    <row r="10" spans="1:16">
      <c r="A10" s="2142"/>
      <c r="B10" s="45" t="s">
        <v>14321</v>
      </c>
      <c r="C10" s="45" t="s">
        <v>14317</v>
      </c>
      <c r="D10" s="268" t="s">
        <v>14309</v>
      </c>
      <c r="E10" s="268"/>
      <c r="F10" s="268"/>
      <c r="G10" s="268"/>
      <c r="H10" s="268"/>
      <c r="I10" s="45" t="s">
        <v>14318</v>
      </c>
      <c r="J10" s="45" t="s">
        <v>14319</v>
      </c>
      <c r="K10" s="45"/>
      <c r="L10" s="78"/>
      <c r="M10" s="78"/>
      <c r="N10" s="78"/>
      <c r="O10" s="78"/>
      <c r="P10" s="78"/>
    </row>
    <row r="11" spans="1:16">
      <c r="A11" s="2142"/>
      <c r="B11" s="45" t="s">
        <v>14322</v>
      </c>
      <c r="C11" s="45" t="s">
        <v>14317</v>
      </c>
      <c r="D11" s="268" t="s">
        <v>14309</v>
      </c>
      <c r="E11" s="268"/>
      <c r="F11" s="268"/>
      <c r="G11" s="268"/>
      <c r="H11" s="268"/>
      <c r="I11" s="45" t="s">
        <v>14318</v>
      </c>
      <c r="J11" s="45" t="s">
        <v>14319</v>
      </c>
      <c r="K11" s="45"/>
      <c r="L11" s="78"/>
      <c r="M11" s="78"/>
      <c r="N11" s="78"/>
      <c r="O11" s="78"/>
      <c r="P11" s="78"/>
    </row>
    <row r="12" spans="1:16">
      <c r="A12" s="2142"/>
      <c r="B12" s="45" t="s">
        <v>14323</v>
      </c>
      <c r="C12" s="45" t="s">
        <v>14324</v>
      </c>
      <c r="D12" s="268" t="s">
        <v>14309</v>
      </c>
      <c r="E12" s="268"/>
      <c r="F12" s="268"/>
      <c r="G12" s="268"/>
      <c r="H12" s="268"/>
      <c r="I12" s="45" t="s">
        <v>14318</v>
      </c>
      <c r="J12" s="45" t="s">
        <v>14319</v>
      </c>
      <c r="K12" s="45"/>
      <c r="L12" s="78"/>
      <c r="M12" s="78"/>
      <c r="N12" s="78"/>
      <c r="O12" s="78"/>
      <c r="P12" s="78"/>
    </row>
    <row r="13" spans="1:16">
      <c r="A13" s="2142"/>
      <c r="B13" s="45" t="s">
        <v>14325</v>
      </c>
      <c r="C13" s="45" t="s">
        <v>14324</v>
      </c>
      <c r="D13" s="268" t="s">
        <v>14309</v>
      </c>
      <c r="E13" s="268"/>
      <c r="F13" s="268"/>
      <c r="G13" s="268"/>
      <c r="H13" s="268"/>
      <c r="I13" s="45" t="s">
        <v>14318</v>
      </c>
      <c r="J13" s="45" t="s">
        <v>14319</v>
      </c>
      <c r="K13" s="45"/>
      <c r="L13" s="78"/>
      <c r="M13" s="78"/>
      <c r="N13" s="78"/>
      <c r="O13" s="78"/>
      <c r="P13" s="78"/>
    </row>
    <row r="14" spans="1:16">
      <c r="A14" s="2142"/>
      <c r="B14" s="45" t="s">
        <v>14326</v>
      </c>
      <c r="C14" s="45" t="s">
        <v>14324</v>
      </c>
      <c r="D14" s="268" t="s">
        <v>14309</v>
      </c>
      <c r="E14" s="268"/>
      <c r="F14" s="268"/>
      <c r="G14" s="268"/>
      <c r="H14" s="268"/>
      <c r="I14" s="45" t="s">
        <v>14318</v>
      </c>
      <c r="J14" s="45" t="s">
        <v>14319</v>
      </c>
      <c r="K14" s="45"/>
      <c r="L14" s="78"/>
      <c r="M14" s="78"/>
      <c r="N14" s="78"/>
      <c r="O14" s="78"/>
      <c r="P14" s="78"/>
    </row>
    <row r="15" spans="1:16">
      <c r="A15" s="2142"/>
      <c r="B15" s="45" t="s">
        <v>14327</v>
      </c>
      <c r="C15" s="45" t="s">
        <v>14324</v>
      </c>
      <c r="D15" s="268" t="s">
        <v>14309</v>
      </c>
      <c r="E15" s="268"/>
      <c r="F15" s="268"/>
      <c r="G15" s="268"/>
      <c r="H15" s="268"/>
      <c r="I15" s="45" t="s">
        <v>14318</v>
      </c>
      <c r="J15" s="45" t="s">
        <v>14319</v>
      </c>
      <c r="K15" s="45"/>
      <c r="L15" s="78"/>
      <c r="M15" s="78"/>
      <c r="N15" s="78"/>
      <c r="O15" s="78"/>
      <c r="P15" s="78"/>
    </row>
    <row r="16" spans="1:16">
      <c r="A16" s="2142"/>
      <c r="B16" s="45" t="s">
        <v>14328</v>
      </c>
      <c r="C16" s="45" t="s">
        <v>14324</v>
      </c>
      <c r="D16" s="268" t="s">
        <v>14309</v>
      </c>
      <c r="E16" s="268"/>
      <c r="F16" s="268"/>
      <c r="G16" s="268"/>
      <c r="H16" s="268"/>
      <c r="I16" s="45" t="s">
        <v>14318</v>
      </c>
      <c r="J16" s="45" t="s">
        <v>14319</v>
      </c>
      <c r="K16" s="45"/>
      <c r="L16" s="78"/>
      <c r="M16" s="78"/>
      <c r="N16" s="78"/>
      <c r="O16" s="78"/>
      <c r="P16" s="78"/>
    </row>
    <row r="17" spans="1:16">
      <c r="A17" s="2142"/>
      <c r="B17" s="45" t="s">
        <v>14329</v>
      </c>
      <c r="C17" s="45" t="s">
        <v>14324</v>
      </c>
      <c r="D17" s="268" t="s">
        <v>14309</v>
      </c>
      <c r="E17" s="268"/>
      <c r="F17" s="268"/>
      <c r="G17" s="268"/>
      <c r="H17" s="268"/>
      <c r="I17" s="45" t="s">
        <v>14318</v>
      </c>
      <c r="J17" s="45" t="s">
        <v>14319</v>
      </c>
      <c r="K17" s="45"/>
      <c r="L17" s="78"/>
      <c r="M17" s="78"/>
      <c r="N17" s="78"/>
      <c r="O17" s="78"/>
      <c r="P17" s="78"/>
    </row>
    <row r="18" spans="1:16">
      <c r="A18" s="2142"/>
      <c r="B18" s="45" t="s">
        <v>14330</v>
      </c>
      <c r="C18" s="45" t="s">
        <v>14324</v>
      </c>
      <c r="D18" s="268" t="s">
        <v>14309</v>
      </c>
      <c r="E18" s="268"/>
      <c r="F18" s="268"/>
      <c r="G18" s="268"/>
      <c r="H18" s="268"/>
      <c r="I18" s="45" t="s">
        <v>14318</v>
      </c>
      <c r="J18" s="45" t="s">
        <v>14319</v>
      </c>
      <c r="K18" s="45"/>
      <c r="L18" s="78"/>
      <c r="M18" s="78"/>
      <c r="N18" s="78"/>
      <c r="O18" s="78"/>
      <c r="P18" s="78"/>
    </row>
    <row r="19" spans="1:16">
      <c r="A19" s="2142"/>
      <c r="B19" s="45" t="s">
        <v>14331</v>
      </c>
      <c r="C19" s="45" t="s">
        <v>14324</v>
      </c>
      <c r="D19" s="268" t="s">
        <v>14309</v>
      </c>
      <c r="E19" s="268"/>
      <c r="F19" s="268"/>
      <c r="G19" s="268"/>
      <c r="H19" s="268"/>
      <c r="I19" s="45" t="s">
        <v>14318</v>
      </c>
      <c r="J19" s="45" t="s">
        <v>14319</v>
      </c>
      <c r="K19" s="45"/>
      <c r="L19" s="78"/>
      <c r="M19" s="78"/>
      <c r="N19" s="78"/>
      <c r="O19" s="78"/>
      <c r="P19" s="78"/>
    </row>
    <row r="20" spans="1:16">
      <c r="A20" s="2142"/>
      <c r="B20" s="45" t="s">
        <v>14332</v>
      </c>
      <c r="C20" s="45" t="s">
        <v>14324</v>
      </c>
      <c r="D20" s="268" t="s">
        <v>14309</v>
      </c>
      <c r="E20" s="268"/>
      <c r="F20" s="268"/>
      <c r="G20" s="268"/>
      <c r="H20" s="268"/>
      <c r="I20" s="45" t="s">
        <v>14318</v>
      </c>
      <c r="J20" s="45" t="s">
        <v>14319</v>
      </c>
      <c r="K20" s="45"/>
      <c r="L20" s="78"/>
      <c r="M20" s="78"/>
      <c r="N20" s="78"/>
      <c r="O20" s="78"/>
      <c r="P20" s="78"/>
    </row>
    <row r="21" spans="1:16">
      <c r="A21" s="2142"/>
      <c r="B21" s="45" t="s">
        <v>14333</v>
      </c>
      <c r="C21" s="45" t="s">
        <v>14324</v>
      </c>
      <c r="D21" s="268" t="s">
        <v>14309</v>
      </c>
      <c r="E21" s="268"/>
      <c r="F21" s="268"/>
      <c r="G21" s="268"/>
      <c r="H21" s="268"/>
      <c r="I21" s="45" t="s">
        <v>14318</v>
      </c>
      <c r="J21" s="45" t="s">
        <v>14319</v>
      </c>
      <c r="K21" s="45"/>
      <c r="L21" s="78"/>
      <c r="M21" s="78"/>
      <c r="N21" s="78"/>
      <c r="O21" s="78"/>
      <c r="P21" s="78"/>
    </row>
    <row r="22" spans="1:16">
      <c r="A22" s="2142"/>
      <c r="B22" s="45" t="s">
        <v>14334</v>
      </c>
      <c r="C22" s="45" t="s">
        <v>14324</v>
      </c>
      <c r="D22" s="268" t="s">
        <v>14309</v>
      </c>
      <c r="E22" s="268"/>
      <c r="F22" s="268"/>
      <c r="G22" s="268"/>
      <c r="H22" s="268"/>
      <c r="I22" s="45" t="s">
        <v>14318</v>
      </c>
      <c r="J22" s="45" t="s">
        <v>14319</v>
      </c>
      <c r="K22" s="45"/>
      <c r="L22" s="78"/>
      <c r="M22" s="78"/>
      <c r="N22" s="78"/>
      <c r="O22" s="78"/>
      <c r="P22" s="78"/>
    </row>
    <row r="23" spans="1:16">
      <c r="A23" s="2142"/>
      <c r="B23" s="45" t="s">
        <v>14335</v>
      </c>
      <c r="C23" s="45" t="s">
        <v>14324</v>
      </c>
      <c r="D23" s="268" t="s">
        <v>14309</v>
      </c>
      <c r="E23" s="268"/>
      <c r="F23" s="268"/>
      <c r="G23" s="268"/>
      <c r="H23" s="268"/>
      <c r="I23" s="45" t="s">
        <v>14318</v>
      </c>
      <c r="J23" s="45" t="s">
        <v>14319</v>
      </c>
      <c r="K23" s="45"/>
      <c r="L23" s="78"/>
      <c r="M23" s="78"/>
      <c r="N23" s="78"/>
      <c r="O23" s="78"/>
      <c r="P23" s="78"/>
    </row>
    <row r="24" spans="1:16">
      <c r="A24" s="2142"/>
      <c r="B24" s="45" t="s">
        <v>14336</v>
      </c>
      <c r="C24" s="45" t="s">
        <v>14337</v>
      </c>
      <c r="D24" s="268" t="s">
        <v>14309</v>
      </c>
      <c r="E24" s="268"/>
      <c r="F24" s="268"/>
      <c r="G24" s="268"/>
      <c r="H24" s="268"/>
      <c r="I24" s="45"/>
      <c r="J24" s="45"/>
      <c r="K24" s="45"/>
      <c r="L24" s="78"/>
      <c r="M24" s="78"/>
      <c r="N24" s="78"/>
      <c r="O24" s="78"/>
      <c r="P24" s="78"/>
    </row>
    <row r="25" spans="1:16">
      <c r="A25" s="2142" t="s">
        <v>14338</v>
      </c>
      <c r="B25" s="45" t="s">
        <v>14339</v>
      </c>
      <c r="C25" s="45" t="s">
        <v>14340</v>
      </c>
      <c r="D25" s="268" t="s">
        <v>14309</v>
      </c>
      <c r="E25" s="268"/>
      <c r="F25" s="268"/>
      <c r="G25" s="268"/>
      <c r="H25" s="268"/>
      <c r="I25" s="45"/>
      <c r="J25" s="45"/>
      <c r="K25" s="45"/>
      <c r="L25" s="78"/>
      <c r="M25" s="78"/>
      <c r="N25" s="78"/>
      <c r="O25" s="78"/>
      <c r="P25" s="78"/>
    </row>
    <row r="26" spans="1:16">
      <c r="A26" s="2142"/>
      <c r="B26" s="45" t="s">
        <v>14341</v>
      </c>
      <c r="C26" s="45" t="s">
        <v>14342</v>
      </c>
      <c r="D26" s="268" t="s">
        <v>14309</v>
      </c>
      <c r="E26" s="268"/>
      <c r="F26" s="268"/>
      <c r="G26" s="268"/>
      <c r="H26" s="268"/>
      <c r="I26" s="45"/>
      <c r="J26" s="45"/>
      <c r="K26" s="45"/>
      <c r="L26" s="78"/>
      <c r="M26" s="78"/>
      <c r="N26" s="78"/>
      <c r="O26" s="78"/>
      <c r="P26" s="78"/>
    </row>
    <row r="29" spans="1:16">
      <c r="A29" t="s">
        <v>14343</v>
      </c>
    </row>
    <row r="30" spans="1:16">
      <c r="A30" s="45" t="s">
        <v>4374</v>
      </c>
      <c r="B30" s="45" t="s">
        <v>14319</v>
      </c>
      <c r="C30" s="45" t="s">
        <v>14344</v>
      </c>
    </row>
    <row r="31" spans="1:16">
      <c r="A31" s="45" t="s">
        <v>176</v>
      </c>
      <c r="B31" s="45" t="s">
        <v>14345</v>
      </c>
      <c r="C31" s="45" t="s">
        <v>14346</v>
      </c>
    </row>
    <row r="32" spans="1:16">
      <c r="A32" s="45" t="s">
        <v>14347</v>
      </c>
      <c r="B32" s="45" t="s">
        <v>14348</v>
      </c>
      <c r="C32" s="45" t="s">
        <v>14349</v>
      </c>
    </row>
    <row r="33" spans="1:3">
      <c r="A33" s="45" t="s">
        <v>176</v>
      </c>
      <c r="B33" s="45" t="s">
        <v>14350</v>
      </c>
      <c r="C33" s="45" t="s">
        <v>14351</v>
      </c>
    </row>
    <row r="34" spans="1:3">
      <c r="A34" s="45" t="s">
        <v>176</v>
      </c>
      <c r="B34" s="45" t="s">
        <v>14352</v>
      </c>
      <c r="C34" s="45" t="s">
        <v>14353</v>
      </c>
    </row>
    <row r="35" spans="1:3">
      <c r="A35" s="45" t="s">
        <v>176</v>
      </c>
      <c r="B35" s="45" t="s">
        <v>14354</v>
      </c>
      <c r="C35" s="45" t="s">
        <v>14355</v>
      </c>
    </row>
  </sheetData>
  <autoFilter ref="A3:K3" xr:uid="{B5883350-C5A6-46DA-A477-296E06BB2ABE}"/>
  <mergeCells count="4">
    <mergeCell ref="I2:K2"/>
    <mergeCell ref="A5:A7"/>
    <mergeCell ref="A8:A24"/>
    <mergeCell ref="A25:A26"/>
  </mergeCell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83350-C5A6-46DA-A477-296E06BB2ABE}">
  <sheetPr>
    <tabColor rgb="FFFF0004"/>
  </sheetPr>
  <dimension ref="A2:P11"/>
  <sheetViews>
    <sheetView topLeftCell="A2" workbookViewId="0">
      <selection activeCell="B5" sqref="B5"/>
    </sheetView>
  </sheetViews>
  <sheetFormatPr defaultRowHeight="15"/>
  <cols>
    <col min="1" max="1" width="26.7109375" customWidth="1"/>
    <col min="2" max="2" width="35" customWidth="1"/>
    <col min="3" max="3" width="25.42578125" customWidth="1"/>
    <col min="4" max="4" width="54.85546875" customWidth="1"/>
    <col min="5" max="5" width="21.85546875" customWidth="1"/>
    <col min="6" max="8" width="21.140625" customWidth="1"/>
    <col min="9" max="9" width="23.85546875" customWidth="1"/>
    <col min="10" max="10" width="25.42578125" customWidth="1"/>
    <col min="11" max="16" width="23.28515625" customWidth="1"/>
  </cols>
  <sheetData>
    <row r="2" spans="1:16" ht="68.25" customHeight="1">
      <c r="A2" s="52"/>
      <c r="B2" s="52"/>
      <c r="C2" s="35"/>
      <c r="D2" s="85" t="s">
        <v>1076</v>
      </c>
      <c r="E2" s="907" t="s">
        <v>2241</v>
      </c>
      <c r="F2" s="907" t="s">
        <v>2242</v>
      </c>
      <c r="G2" s="908"/>
      <c r="H2" s="909" t="s">
        <v>3419</v>
      </c>
      <c r="I2" s="2069" t="s">
        <v>14306</v>
      </c>
      <c r="J2" s="2069"/>
      <c r="K2" s="2069"/>
      <c r="L2" s="918" t="s">
        <v>2245</v>
      </c>
      <c r="M2" s="918" t="s">
        <v>2246</v>
      </c>
      <c r="N2" s="918" t="s">
        <v>2247</v>
      </c>
      <c r="O2" s="1150" t="s">
        <v>2248</v>
      </c>
      <c r="P2" s="918" t="s">
        <v>2249</v>
      </c>
    </row>
    <row r="3" spans="1:16" ht="67.5" customHeight="1">
      <c r="A3" s="105" t="s">
        <v>1078</v>
      </c>
      <c r="B3" s="105" t="s">
        <v>1079</v>
      </c>
      <c r="C3" s="19" t="s">
        <v>1080</v>
      </c>
      <c r="D3" s="106" t="s">
        <v>1081</v>
      </c>
      <c r="E3" s="910" t="s">
        <v>2252</v>
      </c>
      <c r="F3" s="910" t="s">
        <v>2253</v>
      </c>
      <c r="G3" s="910" t="s">
        <v>2254</v>
      </c>
      <c r="H3" s="911" t="s">
        <v>2255</v>
      </c>
      <c r="I3" s="107" t="s">
        <v>5130</v>
      </c>
      <c r="J3" s="107" t="s">
        <v>5131</v>
      </c>
      <c r="K3" s="107" t="s">
        <v>1084</v>
      </c>
      <c r="L3" s="1031" t="s">
        <v>2257</v>
      </c>
      <c r="M3" s="1031" t="s">
        <v>2258</v>
      </c>
      <c r="N3" s="1031" t="s">
        <v>2259</v>
      </c>
      <c r="O3" s="1091" t="s">
        <v>2260</v>
      </c>
      <c r="P3" s="1031" t="s">
        <v>2261</v>
      </c>
    </row>
    <row r="4" spans="1:16" ht="51" customHeight="1">
      <c r="A4" s="2309" t="s">
        <v>14307</v>
      </c>
      <c r="B4" s="261" t="s">
        <v>14308</v>
      </c>
      <c r="C4" s="428" t="s">
        <v>14307</v>
      </c>
      <c r="D4" s="428" t="s">
        <v>14309</v>
      </c>
      <c r="E4" s="428"/>
      <c r="F4" s="428"/>
      <c r="G4" s="428"/>
      <c r="H4" s="428"/>
      <c r="I4" s="261"/>
      <c r="J4" s="261"/>
      <c r="K4" s="318"/>
      <c r="L4" s="45"/>
      <c r="M4" s="45"/>
      <c r="N4" s="45"/>
      <c r="O4" s="45"/>
      <c r="P4" s="45"/>
    </row>
    <row r="5" spans="1:16" ht="45">
      <c r="A5" s="2310"/>
      <c r="B5" s="45" t="s">
        <v>14311</v>
      </c>
      <c r="C5" s="93" t="s">
        <v>14312</v>
      </c>
      <c r="D5" s="268" t="s">
        <v>14309</v>
      </c>
      <c r="E5" s="268"/>
      <c r="F5" s="268"/>
      <c r="G5" s="268"/>
      <c r="H5" s="268"/>
      <c r="I5" s="45"/>
      <c r="J5" s="45"/>
      <c r="K5" s="284"/>
      <c r="L5" s="45"/>
      <c r="M5" s="45"/>
      <c r="N5" s="45"/>
      <c r="O5" s="45"/>
      <c r="P5" s="45"/>
    </row>
    <row r="6" spans="1:16">
      <c r="A6" s="2146" t="s">
        <v>14310</v>
      </c>
      <c r="B6" s="45" t="s">
        <v>3064</v>
      </c>
      <c r="C6" s="45" t="s">
        <v>14313</v>
      </c>
      <c r="D6" s="268" t="s">
        <v>14309</v>
      </c>
      <c r="E6" s="268"/>
      <c r="F6" s="268"/>
      <c r="G6" s="268"/>
      <c r="H6" s="268"/>
      <c r="I6" s="45"/>
      <c r="J6" s="45"/>
      <c r="K6" s="146"/>
      <c r="L6" s="93"/>
      <c r="M6" s="93"/>
      <c r="N6" s="93"/>
      <c r="O6" s="93"/>
      <c r="P6" s="93"/>
    </row>
    <row r="7" spans="1:16">
      <c r="A7" s="2148"/>
      <c r="B7" s="261" t="s">
        <v>3067</v>
      </c>
      <c r="C7" s="261" t="s">
        <v>14314</v>
      </c>
      <c r="D7" s="428" t="s">
        <v>14309</v>
      </c>
      <c r="E7" s="428"/>
      <c r="F7" s="428"/>
      <c r="G7" s="428"/>
      <c r="H7" s="428"/>
      <c r="I7" s="261"/>
      <c r="J7" s="261"/>
      <c r="K7" s="1590"/>
      <c r="L7" s="268"/>
      <c r="M7" s="268"/>
      <c r="N7" s="268"/>
      <c r="O7" s="268"/>
      <c r="P7" s="268"/>
    </row>
    <row r="8" spans="1:16">
      <c r="A8" s="2142" t="s">
        <v>14315</v>
      </c>
      <c r="B8" s="45" t="s">
        <v>14356</v>
      </c>
      <c r="C8" s="45" t="s">
        <v>14357</v>
      </c>
      <c r="D8" s="268" t="s">
        <v>14309</v>
      </c>
      <c r="E8" s="268"/>
      <c r="F8" s="268"/>
      <c r="G8" s="268"/>
      <c r="H8" s="268"/>
      <c r="I8" s="45" t="s">
        <v>14318</v>
      </c>
      <c r="J8" s="45" t="s">
        <v>14319</v>
      </c>
      <c r="K8" s="284"/>
      <c r="L8" s="45"/>
      <c r="M8" s="45"/>
      <c r="N8" s="45"/>
      <c r="O8" s="45"/>
      <c r="P8" s="45"/>
    </row>
    <row r="9" spans="1:16">
      <c r="A9" s="2142"/>
      <c r="B9" s="45" t="s">
        <v>14336</v>
      </c>
      <c r="C9" s="45" t="s">
        <v>14337</v>
      </c>
      <c r="D9" s="268" t="s">
        <v>14309</v>
      </c>
      <c r="E9" s="268"/>
      <c r="F9" s="268"/>
      <c r="G9" s="268"/>
      <c r="H9" s="268"/>
      <c r="I9" s="45"/>
      <c r="J9" s="45"/>
      <c r="K9" s="284"/>
      <c r="L9" s="45"/>
      <c r="M9" s="45"/>
      <c r="N9" s="45"/>
      <c r="O9" s="45"/>
      <c r="P9" s="45"/>
    </row>
    <row r="10" spans="1:16">
      <c r="A10" s="2142" t="s">
        <v>14338</v>
      </c>
      <c r="B10" s="45" t="s">
        <v>14339</v>
      </c>
      <c r="C10" s="45" t="s">
        <v>14340</v>
      </c>
      <c r="D10" s="268" t="s">
        <v>14309</v>
      </c>
      <c r="E10" s="268"/>
      <c r="F10" s="268"/>
      <c r="G10" s="268"/>
      <c r="H10" s="268"/>
      <c r="I10" s="45"/>
      <c r="J10" s="45"/>
      <c r="K10" s="284"/>
      <c r="L10" s="45"/>
      <c r="M10" s="45"/>
      <c r="N10" s="45"/>
      <c r="O10" s="45"/>
      <c r="P10" s="45"/>
    </row>
    <row r="11" spans="1:16">
      <c r="A11" s="2142"/>
      <c r="B11" s="45" t="s">
        <v>14341</v>
      </c>
      <c r="C11" s="45" t="s">
        <v>14342</v>
      </c>
      <c r="D11" s="268" t="s">
        <v>14309</v>
      </c>
      <c r="E11" s="268"/>
      <c r="F11" s="268"/>
      <c r="G11" s="268"/>
      <c r="H11" s="268"/>
      <c r="I11" s="45"/>
      <c r="J11" s="45"/>
      <c r="K11" s="284"/>
      <c r="L11" s="45"/>
      <c r="M11" s="45"/>
      <c r="N11" s="45"/>
      <c r="O11" s="45"/>
      <c r="P11" s="45"/>
    </row>
  </sheetData>
  <autoFilter ref="A3:K3" xr:uid="{B5883350-C5A6-46DA-A477-296E06BB2ABE}"/>
  <mergeCells count="5">
    <mergeCell ref="I2:K2"/>
    <mergeCell ref="A8:A9"/>
    <mergeCell ref="A10:A11"/>
    <mergeCell ref="A4:A5"/>
    <mergeCell ref="A6:A7"/>
  </mergeCell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8686D-2AD0-4380-BC59-9E600D6BC47B}">
  <dimension ref="A2:P22"/>
  <sheetViews>
    <sheetView topLeftCell="A3" workbookViewId="0">
      <selection activeCell="C17" sqref="C17"/>
    </sheetView>
  </sheetViews>
  <sheetFormatPr defaultRowHeight="15"/>
  <cols>
    <col min="1" max="1" width="41.28515625" customWidth="1"/>
    <col min="2" max="2" width="30.140625" customWidth="1"/>
    <col min="3" max="3" width="32.42578125" customWidth="1"/>
    <col min="4" max="4" width="34.42578125" customWidth="1"/>
    <col min="5" max="8" width="19.42578125" customWidth="1"/>
    <col min="9" max="9" width="22.28515625" customWidth="1"/>
    <col min="10" max="10" width="31" customWidth="1"/>
    <col min="11" max="11" width="39.28515625" customWidth="1"/>
    <col min="12" max="14" width="23.140625" customWidth="1"/>
    <col min="15" max="15" width="20.28515625" customWidth="1"/>
    <col min="16" max="16" width="18.85546875" customWidth="1"/>
  </cols>
  <sheetData>
    <row r="2" spans="1:16" ht="43.5" customHeight="1">
      <c r="A2" s="52"/>
      <c r="B2" s="52"/>
      <c r="C2" s="35"/>
      <c r="D2" s="85" t="s">
        <v>1076</v>
      </c>
      <c r="E2" s="907" t="s">
        <v>2241</v>
      </c>
      <c r="F2" s="907" t="s">
        <v>2242</v>
      </c>
      <c r="G2" s="908"/>
      <c r="H2" s="909" t="s">
        <v>3419</v>
      </c>
      <c r="I2" s="2069" t="s">
        <v>3333</v>
      </c>
      <c r="J2" s="2069"/>
      <c r="K2" s="2069"/>
      <c r="L2" s="918" t="s">
        <v>2245</v>
      </c>
      <c r="M2" s="918" t="s">
        <v>2246</v>
      </c>
      <c r="N2" s="918" t="s">
        <v>2247</v>
      </c>
      <c r="O2" s="1150" t="s">
        <v>2248</v>
      </c>
      <c r="P2" s="918" t="s">
        <v>2249</v>
      </c>
    </row>
    <row r="3" spans="1:16" ht="30">
      <c r="A3" s="105" t="s">
        <v>1078</v>
      </c>
      <c r="B3" s="105" t="s">
        <v>1079</v>
      </c>
      <c r="C3" s="19" t="s">
        <v>1080</v>
      </c>
      <c r="D3" s="106" t="s">
        <v>1081</v>
      </c>
      <c r="E3" s="910" t="s">
        <v>2252</v>
      </c>
      <c r="F3" s="910" t="s">
        <v>2253</v>
      </c>
      <c r="G3" s="910" t="s">
        <v>2254</v>
      </c>
      <c r="H3" s="911" t="s">
        <v>2255</v>
      </c>
      <c r="I3" s="107" t="s">
        <v>5130</v>
      </c>
      <c r="J3" s="107" t="s">
        <v>5131</v>
      </c>
      <c r="K3" s="107" t="s">
        <v>1084</v>
      </c>
      <c r="L3" s="918" t="s">
        <v>2257</v>
      </c>
      <c r="M3" s="918" t="s">
        <v>2258</v>
      </c>
      <c r="N3" s="918" t="s">
        <v>2259</v>
      </c>
      <c r="O3" s="1150" t="s">
        <v>2260</v>
      </c>
      <c r="P3" s="918" t="s">
        <v>2261</v>
      </c>
    </row>
    <row r="4" spans="1:16" ht="18.75" customHeight="1">
      <c r="A4" s="2311" t="s">
        <v>14358</v>
      </c>
      <c r="B4" s="471" t="s">
        <v>14359</v>
      </c>
      <c r="C4" s="471" t="s">
        <v>14360</v>
      </c>
      <c r="D4" s="471" t="s">
        <v>4898</v>
      </c>
      <c r="E4" s="1857" t="s">
        <v>245</v>
      </c>
      <c r="F4" s="1857" t="s">
        <v>4185</v>
      </c>
      <c r="G4" s="1857">
        <v>20</v>
      </c>
      <c r="H4" s="1833" t="s">
        <v>206</v>
      </c>
      <c r="I4" s="1833" t="s">
        <v>3421</v>
      </c>
      <c r="J4" s="1833" t="s">
        <v>14361</v>
      </c>
      <c r="K4" s="1857" t="s">
        <v>14362</v>
      </c>
      <c r="L4" s="1833" t="s">
        <v>203</v>
      </c>
      <c r="M4" s="1833" t="s">
        <v>203</v>
      </c>
      <c r="N4" s="1833" t="s">
        <v>203</v>
      </c>
      <c r="O4" s="1833" t="s">
        <v>206</v>
      </c>
      <c r="P4" s="1833" t="s">
        <v>206</v>
      </c>
    </row>
    <row r="5" spans="1:16" ht="18.75" customHeight="1">
      <c r="A5" s="2313"/>
      <c r="B5" s="471" t="s">
        <v>14363</v>
      </c>
      <c r="C5" s="471" t="s">
        <v>14364</v>
      </c>
      <c r="D5" s="471" t="s">
        <v>4898</v>
      </c>
      <c r="E5" s="1857" t="s">
        <v>203</v>
      </c>
      <c r="F5" s="1857" t="s">
        <v>4185</v>
      </c>
      <c r="G5" s="1857">
        <v>100</v>
      </c>
      <c r="H5" s="1833" t="s">
        <v>206</v>
      </c>
      <c r="I5" s="1833" t="s">
        <v>3421</v>
      </c>
      <c r="J5" s="1833" t="s">
        <v>14361</v>
      </c>
      <c r="K5" s="1857" t="s">
        <v>14365</v>
      </c>
      <c r="L5" s="1833" t="s">
        <v>203</v>
      </c>
      <c r="M5" s="1833" t="s">
        <v>203</v>
      </c>
      <c r="N5" s="1833" t="s">
        <v>203</v>
      </c>
      <c r="O5" s="1833" t="s">
        <v>206</v>
      </c>
      <c r="P5" s="1833" t="s">
        <v>206</v>
      </c>
    </row>
    <row r="6" spans="1:16" ht="18.75" customHeight="1">
      <c r="A6" s="2311" t="s">
        <v>1093</v>
      </c>
      <c r="B6" s="471" t="s">
        <v>3064</v>
      </c>
      <c r="C6" s="471" t="s">
        <v>13198</v>
      </c>
      <c r="D6" s="471" t="s">
        <v>4898</v>
      </c>
      <c r="E6" s="1857" t="s">
        <v>203</v>
      </c>
      <c r="F6" s="1857" t="s">
        <v>2380</v>
      </c>
      <c r="G6" s="1857">
        <v>8</v>
      </c>
      <c r="H6" s="1833" t="s">
        <v>206</v>
      </c>
      <c r="I6" s="1833" t="s">
        <v>3421</v>
      </c>
      <c r="J6" s="1833" t="s">
        <v>14361</v>
      </c>
      <c r="K6" s="1857" t="s">
        <v>14366</v>
      </c>
      <c r="L6" s="1833" t="s">
        <v>203</v>
      </c>
      <c r="M6" s="1833" t="s">
        <v>203</v>
      </c>
      <c r="N6" s="1833" t="s">
        <v>203</v>
      </c>
      <c r="O6" s="1833" t="s">
        <v>206</v>
      </c>
      <c r="P6" s="1833" t="s">
        <v>206</v>
      </c>
    </row>
    <row r="7" spans="1:16" ht="18.75" customHeight="1">
      <c r="A7" s="2313"/>
      <c r="B7" s="471" t="s">
        <v>3067</v>
      </c>
      <c r="C7" s="471" t="s">
        <v>13199</v>
      </c>
      <c r="D7" s="471" t="s">
        <v>4898</v>
      </c>
      <c r="E7" s="1857" t="s">
        <v>203</v>
      </c>
      <c r="F7" s="1857" t="s">
        <v>2380</v>
      </c>
      <c r="G7" s="1857">
        <v>8</v>
      </c>
      <c r="H7" s="1833" t="s">
        <v>206</v>
      </c>
      <c r="I7" s="1833" t="s">
        <v>3421</v>
      </c>
      <c r="J7" s="1833" t="s">
        <v>14361</v>
      </c>
      <c r="K7" s="1857" t="s">
        <v>14367</v>
      </c>
      <c r="L7" s="1833" t="s">
        <v>203</v>
      </c>
      <c r="M7" s="1833" t="s">
        <v>203</v>
      </c>
      <c r="N7" s="1833" t="s">
        <v>203</v>
      </c>
      <c r="O7" s="1833" t="s">
        <v>206</v>
      </c>
      <c r="P7" s="1833" t="s">
        <v>206</v>
      </c>
    </row>
    <row r="8" spans="1:16" ht="18.75" customHeight="1">
      <c r="A8" s="2311" t="s">
        <v>14368</v>
      </c>
      <c r="B8" s="471" t="s">
        <v>14369</v>
      </c>
      <c r="C8" s="471" t="s">
        <v>14370</v>
      </c>
      <c r="D8" s="471" t="s">
        <v>4898</v>
      </c>
      <c r="E8" s="1857" t="s">
        <v>203</v>
      </c>
      <c r="F8" s="1857" t="s">
        <v>4185</v>
      </c>
      <c r="G8" s="1857">
        <v>3</v>
      </c>
      <c r="H8" s="1833" t="s">
        <v>206</v>
      </c>
      <c r="I8" s="1833" t="s">
        <v>3421</v>
      </c>
      <c r="J8" s="1833" t="s">
        <v>14361</v>
      </c>
      <c r="K8" s="1857" t="s">
        <v>14371</v>
      </c>
      <c r="L8" s="1833" t="s">
        <v>203</v>
      </c>
      <c r="M8" s="1833" t="s">
        <v>203</v>
      </c>
      <c r="N8" s="1833" t="s">
        <v>203</v>
      </c>
      <c r="O8" s="1833" t="s">
        <v>206</v>
      </c>
      <c r="P8" s="1833" t="s">
        <v>206</v>
      </c>
    </row>
    <row r="9" spans="1:16" ht="18.75" customHeight="1">
      <c r="A9" s="2313"/>
      <c r="B9" s="471" t="s">
        <v>14372</v>
      </c>
      <c r="C9" s="471" t="s">
        <v>14373</v>
      </c>
      <c r="D9" s="471" t="s">
        <v>4898</v>
      </c>
      <c r="E9" s="1857" t="s">
        <v>203</v>
      </c>
      <c r="F9" s="1857" t="s">
        <v>4185</v>
      </c>
      <c r="G9" s="1857">
        <v>6</v>
      </c>
      <c r="H9" s="1833" t="s">
        <v>206</v>
      </c>
      <c r="I9" s="1833" t="s">
        <v>3421</v>
      </c>
      <c r="J9" s="1833" t="s">
        <v>14361</v>
      </c>
      <c r="K9" s="1857" t="s">
        <v>14374</v>
      </c>
      <c r="L9" s="1833" t="s">
        <v>203</v>
      </c>
      <c r="M9" s="1833" t="s">
        <v>203</v>
      </c>
      <c r="N9" s="1833" t="s">
        <v>203</v>
      </c>
      <c r="O9" s="1833" t="s">
        <v>206</v>
      </c>
      <c r="P9" s="1833" t="s">
        <v>206</v>
      </c>
    </row>
    <row r="10" spans="1:16" ht="18.75" customHeight="1">
      <c r="A10" s="1859" t="s">
        <v>14375</v>
      </c>
      <c r="B10" s="471" t="s">
        <v>14376</v>
      </c>
      <c r="C10" s="471" t="s">
        <v>14377</v>
      </c>
      <c r="D10" s="471" t="s">
        <v>4898</v>
      </c>
      <c r="E10" s="1857" t="s">
        <v>203</v>
      </c>
      <c r="F10" s="1857" t="s">
        <v>4185</v>
      </c>
      <c r="G10" s="1857">
        <v>20</v>
      </c>
      <c r="H10" s="1833" t="s">
        <v>206</v>
      </c>
      <c r="I10" s="1833" t="s">
        <v>3421</v>
      </c>
      <c r="J10" s="1833" t="s">
        <v>14361</v>
      </c>
      <c r="K10" s="1857" t="s">
        <v>14378</v>
      </c>
      <c r="L10" s="1833" t="s">
        <v>203</v>
      </c>
      <c r="M10" s="1833" t="s">
        <v>203</v>
      </c>
      <c r="N10" s="1833" t="s">
        <v>203</v>
      </c>
      <c r="O10" s="1833" t="s">
        <v>206</v>
      </c>
      <c r="P10" s="1833" t="s">
        <v>206</v>
      </c>
    </row>
    <row r="11" spans="1:16" ht="18.75" customHeight="1">
      <c r="A11" s="2311" t="s">
        <v>4934</v>
      </c>
      <c r="B11" s="471" t="s">
        <v>14379</v>
      </c>
      <c r="C11" s="471" t="s">
        <v>14380</v>
      </c>
      <c r="D11" s="471" t="s">
        <v>4898</v>
      </c>
      <c r="E11" s="1857" t="s">
        <v>203</v>
      </c>
      <c r="F11" s="1857" t="s">
        <v>4185</v>
      </c>
      <c r="G11" s="1857">
        <v>1</v>
      </c>
      <c r="H11" s="1833" t="s">
        <v>206</v>
      </c>
      <c r="I11" s="1833" t="s">
        <v>3421</v>
      </c>
      <c r="J11" s="1833" t="s">
        <v>14361</v>
      </c>
      <c r="K11" s="1857" t="s">
        <v>14381</v>
      </c>
      <c r="L11" s="1833" t="s">
        <v>203</v>
      </c>
      <c r="M11" s="1833" t="s">
        <v>203</v>
      </c>
      <c r="N11" s="1833" t="s">
        <v>203</v>
      </c>
      <c r="O11" s="1833" t="s">
        <v>206</v>
      </c>
      <c r="P11" s="1833" t="s">
        <v>206</v>
      </c>
    </row>
    <row r="12" spans="1:16" ht="18.75" customHeight="1">
      <c r="A12" s="2313"/>
      <c r="B12" s="471" t="s">
        <v>14382</v>
      </c>
      <c r="C12" s="471" t="s">
        <v>14383</v>
      </c>
      <c r="D12" s="471" t="s">
        <v>4898</v>
      </c>
      <c r="E12" s="1857" t="s">
        <v>203</v>
      </c>
      <c r="F12" s="1857" t="s">
        <v>4185</v>
      </c>
      <c r="G12" s="1857">
        <v>1</v>
      </c>
      <c r="H12" s="1833" t="s">
        <v>206</v>
      </c>
      <c r="I12" s="1833" t="s">
        <v>3421</v>
      </c>
      <c r="J12" s="1833" t="s">
        <v>14361</v>
      </c>
      <c r="K12" s="1857" t="s">
        <v>14384</v>
      </c>
      <c r="L12" s="1833" t="s">
        <v>203</v>
      </c>
      <c r="M12" s="1833" t="s">
        <v>203</v>
      </c>
      <c r="N12" s="1833" t="s">
        <v>203</v>
      </c>
      <c r="O12" s="1833" t="s">
        <v>206</v>
      </c>
      <c r="P12" s="1833" t="s">
        <v>206</v>
      </c>
    </row>
    <row r="13" spans="1:16" ht="18.75" customHeight="1">
      <c r="A13" s="1859" t="s">
        <v>14385</v>
      </c>
      <c r="B13" s="471" t="s">
        <v>14386</v>
      </c>
      <c r="C13" s="471" t="s">
        <v>14387</v>
      </c>
      <c r="D13" s="471" t="s">
        <v>4898</v>
      </c>
      <c r="E13" s="1857" t="s">
        <v>203</v>
      </c>
      <c r="F13" s="1857" t="s">
        <v>4185</v>
      </c>
      <c r="G13" s="1857">
        <v>1</v>
      </c>
      <c r="H13" s="1833" t="s">
        <v>206</v>
      </c>
      <c r="I13" s="1833" t="s">
        <v>3421</v>
      </c>
      <c r="J13" s="1833" t="s">
        <v>14361</v>
      </c>
      <c r="K13" s="1857" t="s">
        <v>14388</v>
      </c>
      <c r="L13" s="1833" t="s">
        <v>203</v>
      </c>
      <c r="M13" s="1833" t="s">
        <v>203</v>
      </c>
      <c r="N13" s="1833" t="s">
        <v>203</v>
      </c>
      <c r="O13" s="1833" t="s">
        <v>206</v>
      </c>
      <c r="P13" s="1833" t="s">
        <v>206</v>
      </c>
    </row>
    <row r="14" spans="1:16" ht="24.75">
      <c r="A14" s="1859" t="s">
        <v>14389</v>
      </c>
      <c r="B14" s="471" t="s">
        <v>14390</v>
      </c>
      <c r="C14" s="471" t="s">
        <v>14391</v>
      </c>
      <c r="D14" s="471" t="s">
        <v>4898</v>
      </c>
      <c r="E14" s="1857" t="s">
        <v>203</v>
      </c>
      <c r="F14" s="1857" t="s">
        <v>4185</v>
      </c>
      <c r="G14" s="1857">
        <v>20</v>
      </c>
      <c r="H14" s="1833" t="s">
        <v>206</v>
      </c>
      <c r="I14" s="1833" t="s">
        <v>3421</v>
      </c>
      <c r="J14" s="1833" t="s">
        <v>14361</v>
      </c>
      <c r="K14" s="1857" t="s">
        <v>14392</v>
      </c>
      <c r="L14" s="1833" t="s">
        <v>203</v>
      </c>
      <c r="M14" s="1833" t="s">
        <v>203</v>
      </c>
      <c r="N14" s="1833" t="s">
        <v>203</v>
      </c>
      <c r="O14" s="1833" t="s">
        <v>206</v>
      </c>
      <c r="P14" s="1833" t="s">
        <v>206</v>
      </c>
    </row>
    <row r="15" spans="1:16" ht="24.75">
      <c r="A15" s="2311" t="s">
        <v>1222</v>
      </c>
      <c r="B15" s="471" t="s">
        <v>14393</v>
      </c>
      <c r="C15" s="471" t="s">
        <v>14394</v>
      </c>
      <c r="D15" s="471" t="s">
        <v>4898</v>
      </c>
      <c r="E15" s="1857" t="s">
        <v>203</v>
      </c>
      <c r="F15" s="1857" t="s">
        <v>4185</v>
      </c>
      <c r="G15" s="1857">
        <v>1</v>
      </c>
      <c r="H15" s="1833" t="s">
        <v>206</v>
      </c>
      <c r="I15" s="1833" t="s">
        <v>3421</v>
      </c>
      <c r="J15" s="1833" t="s">
        <v>14361</v>
      </c>
      <c r="K15" s="1857" t="s">
        <v>14395</v>
      </c>
      <c r="L15" s="1833" t="s">
        <v>203</v>
      </c>
      <c r="M15" s="1833" t="s">
        <v>203</v>
      </c>
      <c r="N15" s="1833" t="s">
        <v>203</v>
      </c>
      <c r="O15" s="1833" t="s">
        <v>206</v>
      </c>
      <c r="P15" s="1833" t="s">
        <v>206</v>
      </c>
    </row>
    <row r="16" spans="1:16" ht="24.75">
      <c r="A16" s="2312"/>
      <c r="B16" s="471" t="s">
        <v>14396</v>
      </c>
      <c r="C16" s="471" t="s">
        <v>14397</v>
      </c>
      <c r="D16" s="471" t="s">
        <v>4898</v>
      </c>
      <c r="E16" s="1857" t="s">
        <v>203</v>
      </c>
      <c r="F16" s="1857" t="s">
        <v>4185</v>
      </c>
      <c r="G16" s="1857">
        <v>1</v>
      </c>
      <c r="H16" s="1833" t="s">
        <v>206</v>
      </c>
      <c r="I16" s="1833" t="s">
        <v>3421</v>
      </c>
      <c r="J16" s="1833" t="s">
        <v>14361</v>
      </c>
      <c r="K16" s="1857" t="s">
        <v>14398</v>
      </c>
      <c r="L16" s="1833" t="s">
        <v>203</v>
      </c>
      <c r="M16" s="1833" t="s">
        <v>203</v>
      </c>
      <c r="N16" s="1833" t="s">
        <v>203</v>
      </c>
      <c r="O16" s="1833" t="s">
        <v>206</v>
      </c>
      <c r="P16" s="1833" t="s">
        <v>206</v>
      </c>
    </row>
    <row r="17" spans="1:16" ht="24.75">
      <c r="A17" s="2312"/>
      <c r="B17" s="471" t="s">
        <v>14399</v>
      </c>
      <c r="C17" s="471" t="s">
        <v>14400</v>
      </c>
      <c r="D17" s="471" t="s">
        <v>4898</v>
      </c>
      <c r="E17" s="1857" t="s">
        <v>203</v>
      </c>
      <c r="F17" s="1857" t="s">
        <v>4185</v>
      </c>
      <c r="G17" s="1857">
        <v>1</v>
      </c>
      <c r="H17" s="1833" t="s">
        <v>206</v>
      </c>
      <c r="I17" s="1833" t="s">
        <v>3421</v>
      </c>
      <c r="J17" s="1833" t="s">
        <v>14361</v>
      </c>
      <c r="K17" s="1857" t="s">
        <v>14401</v>
      </c>
      <c r="L17" s="1833" t="s">
        <v>203</v>
      </c>
      <c r="M17" s="1833" t="s">
        <v>203</v>
      </c>
      <c r="N17" s="1833" t="s">
        <v>203</v>
      </c>
      <c r="O17" s="1833" t="s">
        <v>206</v>
      </c>
      <c r="P17" s="1833" t="s">
        <v>206</v>
      </c>
    </row>
    <row r="18" spans="1:16" ht="24.75">
      <c r="A18" s="2312"/>
      <c r="B18" s="471" t="s">
        <v>14402</v>
      </c>
      <c r="C18" s="471" t="s">
        <v>14403</v>
      </c>
      <c r="D18" s="471" t="s">
        <v>4898</v>
      </c>
      <c r="E18" s="1857" t="s">
        <v>203</v>
      </c>
      <c r="F18" s="1857" t="s">
        <v>4185</v>
      </c>
      <c r="G18" s="1857">
        <v>1</v>
      </c>
      <c r="H18" s="1833" t="s">
        <v>206</v>
      </c>
      <c r="I18" s="1833" t="s">
        <v>3421</v>
      </c>
      <c r="J18" s="1833" t="s">
        <v>14361</v>
      </c>
      <c r="K18" s="1857" t="s">
        <v>14404</v>
      </c>
      <c r="L18" s="1833" t="s">
        <v>203</v>
      </c>
      <c r="M18" s="1833" t="s">
        <v>203</v>
      </c>
      <c r="N18" s="1833" t="s">
        <v>203</v>
      </c>
      <c r="O18" s="1833" t="s">
        <v>206</v>
      </c>
      <c r="P18" s="1833" t="s">
        <v>206</v>
      </c>
    </row>
    <row r="19" spans="1:16" ht="24.75">
      <c r="A19" s="2313"/>
      <c r="B19" s="471" t="s">
        <v>14405</v>
      </c>
      <c r="C19" s="471" t="s">
        <v>14406</v>
      </c>
      <c r="D19" s="471" t="s">
        <v>4898</v>
      </c>
      <c r="E19" s="1857" t="s">
        <v>203</v>
      </c>
      <c r="F19" s="1857" t="s">
        <v>4185</v>
      </c>
      <c r="G19" s="1857">
        <v>1</v>
      </c>
      <c r="H19" s="1833" t="s">
        <v>206</v>
      </c>
      <c r="I19" s="1833" t="s">
        <v>3421</v>
      </c>
      <c r="J19" s="1833" t="s">
        <v>14361</v>
      </c>
      <c r="K19" s="1857" t="s">
        <v>14407</v>
      </c>
      <c r="L19" s="1833" t="s">
        <v>203</v>
      </c>
      <c r="M19" s="1833" t="s">
        <v>203</v>
      </c>
      <c r="N19" s="1833" t="s">
        <v>203</v>
      </c>
      <c r="O19" s="1833" t="s">
        <v>206</v>
      </c>
      <c r="P19" s="1833" t="s">
        <v>206</v>
      </c>
    </row>
    <row r="20" spans="1:16" ht="24.75">
      <c r="A20" s="2311" t="s">
        <v>14408</v>
      </c>
      <c r="B20" s="174" t="s">
        <v>14409</v>
      </c>
      <c r="C20" s="471" t="s">
        <v>14410</v>
      </c>
      <c r="D20" s="174"/>
      <c r="E20" s="1857" t="s">
        <v>203</v>
      </c>
      <c r="F20" s="1857" t="s">
        <v>4185</v>
      </c>
      <c r="G20" s="1857">
        <v>1</v>
      </c>
      <c r="H20" s="1833" t="s">
        <v>206</v>
      </c>
      <c r="I20" s="1833" t="s">
        <v>3421</v>
      </c>
      <c r="J20" s="1858" t="s">
        <v>14411</v>
      </c>
      <c r="K20" s="174" t="s">
        <v>14412</v>
      </c>
      <c r="L20" s="1833" t="s">
        <v>203</v>
      </c>
      <c r="M20" s="1833" t="s">
        <v>203</v>
      </c>
      <c r="N20" s="1833" t="s">
        <v>203</v>
      </c>
      <c r="O20" s="1833" t="s">
        <v>206</v>
      </c>
      <c r="P20" s="1833" t="s">
        <v>206</v>
      </c>
    </row>
    <row r="21" spans="1:16">
      <c r="A21" s="2312"/>
      <c r="B21" s="174" t="s">
        <v>14413</v>
      </c>
      <c r="C21" s="174" t="s">
        <v>14414</v>
      </c>
      <c r="D21" s="1833" t="s">
        <v>4898</v>
      </c>
      <c r="E21" s="1857" t="s">
        <v>203</v>
      </c>
      <c r="F21" s="1857" t="s">
        <v>4185</v>
      </c>
      <c r="G21" s="1857">
        <v>9</v>
      </c>
      <c r="H21" s="1833" t="s">
        <v>206</v>
      </c>
      <c r="I21" s="174"/>
      <c r="J21" s="1858" t="s">
        <v>14408</v>
      </c>
      <c r="K21" s="174"/>
      <c r="L21" s="1833" t="s">
        <v>203</v>
      </c>
      <c r="M21" s="1833" t="s">
        <v>203</v>
      </c>
      <c r="N21" s="1833" t="s">
        <v>203</v>
      </c>
      <c r="O21" s="1833" t="s">
        <v>206</v>
      </c>
      <c r="P21" s="1833" t="s">
        <v>206</v>
      </c>
    </row>
    <row r="22" spans="1:16">
      <c r="A22" s="2313"/>
      <c r="B22" s="174" t="s">
        <v>14415</v>
      </c>
      <c r="C22" s="174" t="s">
        <v>14414</v>
      </c>
      <c r="D22" s="1833" t="s">
        <v>4898</v>
      </c>
      <c r="E22" s="1857" t="s">
        <v>203</v>
      </c>
      <c r="F22" s="1857" t="s">
        <v>4185</v>
      </c>
      <c r="G22" s="1857">
        <v>9</v>
      </c>
      <c r="H22" s="1833" t="s">
        <v>206</v>
      </c>
      <c r="I22" s="174"/>
      <c r="J22" s="1858" t="s">
        <v>14408</v>
      </c>
      <c r="K22" s="174"/>
      <c r="L22" s="1833" t="s">
        <v>203</v>
      </c>
      <c r="M22" s="1833" t="s">
        <v>203</v>
      </c>
      <c r="N22" s="1833" t="s">
        <v>203</v>
      </c>
      <c r="O22" s="1833" t="s">
        <v>206</v>
      </c>
      <c r="P22" s="1833" t="s">
        <v>206</v>
      </c>
    </row>
  </sheetData>
  <mergeCells count="7">
    <mergeCell ref="I2:K2"/>
    <mergeCell ref="A15:A19"/>
    <mergeCell ref="A20:A22"/>
    <mergeCell ref="A6:A7"/>
    <mergeCell ref="A4:A5"/>
    <mergeCell ref="A8:A9"/>
    <mergeCell ref="A11:A12"/>
  </mergeCell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53874-BDF5-4E17-B13F-98523ED8067F}">
  <dimension ref="A2:Q14"/>
  <sheetViews>
    <sheetView topLeftCell="E1" workbookViewId="0">
      <selection activeCell="I16" sqref="I16"/>
    </sheetView>
  </sheetViews>
  <sheetFormatPr defaultRowHeight="15" customHeight="1"/>
  <cols>
    <col min="1" max="1" width="40.7109375" customWidth="1"/>
    <col min="2" max="2" width="30.140625" customWidth="1"/>
    <col min="3" max="3" width="31.85546875" customWidth="1"/>
    <col min="4" max="4" width="55.5703125" customWidth="1"/>
    <col min="5" max="9" width="22.140625" customWidth="1"/>
    <col min="10" max="10" width="23.42578125" customWidth="1"/>
    <col min="11" max="11" width="20.85546875" customWidth="1"/>
    <col min="12" max="17" width="22.85546875" customWidth="1"/>
  </cols>
  <sheetData>
    <row r="2" spans="1:17" ht="77.25" customHeight="1">
      <c r="A2" s="52"/>
      <c r="B2" s="52"/>
      <c r="C2" s="35"/>
      <c r="D2" s="85" t="s">
        <v>1076</v>
      </c>
      <c r="E2" s="907" t="s">
        <v>2241</v>
      </c>
      <c r="F2" s="907" t="s">
        <v>2242</v>
      </c>
      <c r="G2" s="908"/>
      <c r="H2" s="907" t="s">
        <v>3419</v>
      </c>
      <c r="I2" s="907"/>
      <c r="J2" s="2069" t="s">
        <v>14306</v>
      </c>
      <c r="K2" s="2069"/>
      <c r="L2" s="2069"/>
      <c r="M2" s="918" t="s">
        <v>2245</v>
      </c>
      <c r="N2" s="918" t="s">
        <v>2246</v>
      </c>
      <c r="O2" s="918" t="s">
        <v>2247</v>
      </c>
      <c r="P2" s="918" t="s">
        <v>2248</v>
      </c>
      <c r="Q2" s="918" t="s">
        <v>2249</v>
      </c>
    </row>
    <row r="3" spans="1:17" ht="30">
      <c r="A3" s="36" t="s">
        <v>1078</v>
      </c>
      <c r="B3" s="36" t="s">
        <v>1079</v>
      </c>
      <c r="C3" s="12" t="s">
        <v>1080</v>
      </c>
      <c r="D3" s="86" t="s">
        <v>1081</v>
      </c>
      <c r="E3" s="1101" t="s">
        <v>2252</v>
      </c>
      <c r="F3" s="1101" t="s">
        <v>2253</v>
      </c>
      <c r="G3" s="1101" t="s">
        <v>2254</v>
      </c>
      <c r="H3" s="1101" t="s">
        <v>2255</v>
      </c>
      <c r="I3" s="1101" t="s">
        <v>4181</v>
      </c>
      <c r="J3" s="38" t="s">
        <v>5130</v>
      </c>
      <c r="K3" s="38" t="s">
        <v>5131</v>
      </c>
      <c r="L3" s="38" t="s">
        <v>1084</v>
      </c>
      <c r="M3" s="918" t="s">
        <v>2257</v>
      </c>
      <c r="N3" s="918" t="s">
        <v>2258</v>
      </c>
      <c r="O3" s="918" t="s">
        <v>2259</v>
      </c>
      <c r="P3" s="918" t="s">
        <v>2260</v>
      </c>
      <c r="Q3" s="918" t="s">
        <v>2261</v>
      </c>
    </row>
    <row r="4" spans="1:17">
      <c r="A4" s="2146" t="s">
        <v>14416</v>
      </c>
      <c r="B4" s="261" t="s">
        <v>14417</v>
      </c>
      <c r="C4" s="261" t="s">
        <v>14418</v>
      </c>
      <c r="D4" s="261" t="s">
        <v>4898</v>
      </c>
      <c r="E4" s="261" t="s">
        <v>245</v>
      </c>
      <c r="F4" s="261" t="s">
        <v>4185</v>
      </c>
      <c r="G4" s="261">
        <v>20</v>
      </c>
      <c r="H4" s="261" t="s">
        <v>206</v>
      </c>
      <c r="I4" s="261" t="s">
        <v>14408</v>
      </c>
      <c r="J4" s="261" t="s">
        <v>14419</v>
      </c>
      <c r="K4" s="261" t="s">
        <v>14420</v>
      </c>
      <c r="L4" s="261"/>
      <c r="M4" s="261" t="s">
        <v>203</v>
      </c>
      <c r="N4" s="261" t="s">
        <v>203</v>
      </c>
      <c r="O4" s="261" t="s">
        <v>206</v>
      </c>
      <c r="P4" s="261" t="s">
        <v>206</v>
      </c>
      <c r="Q4" s="261" t="s">
        <v>206</v>
      </c>
    </row>
    <row r="5" spans="1:17">
      <c r="A5" s="2147"/>
      <c r="B5" s="261" t="s">
        <v>14421</v>
      </c>
      <c r="C5" s="261" t="s">
        <v>14422</v>
      </c>
      <c r="D5" s="261" t="s">
        <v>4898</v>
      </c>
      <c r="E5" s="261" t="s">
        <v>245</v>
      </c>
      <c r="F5" s="261" t="s">
        <v>28</v>
      </c>
      <c r="G5" s="261">
        <v>5</v>
      </c>
      <c r="H5" s="261" t="s">
        <v>206</v>
      </c>
      <c r="I5" s="261" t="s">
        <v>14408</v>
      </c>
      <c r="J5" s="261" t="s">
        <v>14419</v>
      </c>
      <c r="K5" s="261" t="s">
        <v>14423</v>
      </c>
      <c r="L5" s="261"/>
      <c r="M5" s="261" t="s">
        <v>203</v>
      </c>
      <c r="N5" s="261" t="s">
        <v>203</v>
      </c>
      <c r="O5" s="261" t="s">
        <v>206</v>
      </c>
      <c r="P5" s="261" t="s">
        <v>206</v>
      </c>
      <c r="Q5" s="261" t="s">
        <v>206</v>
      </c>
    </row>
    <row r="6" spans="1:17">
      <c r="A6" s="2147"/>
      <c r="B6" s="261" t="s">
        <v>14424</v>
      </c>
      <c r="C6" s="261" t="s">
        <v>14425</v>
      </c>
      <c r="D6" s="261" t="s">
        <v>4898</v>
      </c>
      <c r="E6" s="261" t="s">
        <v>245</v>
      </c>
      <c r="F6" s="261" t="s">
        <v>28</v>
      </c>
      <c r="G6" s="261">
        <v>3</v>
      </c>
      <c r="H6" s="261" t="s">
        <v>206</v>
      </c>
      <c r="I6" s="261" t="s">
        <v>14408</v>
      </c>
      <c r="J6" s="261" t="s">
        <v>14419</v>
      </c>
      <c r="K6" s="261" t="s">
        <v>14426</v>
      </c>
      <c r="L6" s="261"/>
      <c r="M6" s="261" t="s">
        <v>203</v>
      </c>
      <c r="N6" s="261" t="s">
        <v>203</v>
      </c>
      <c r="O6" s="261" t="s">
        <v>206</v>
      </c>
      <c r="P6" s="261" t="s">
        <v>206</v>
      </c>
      <c r="Q6" s="261" t="s">
        <v>206</v>
      </c>
    </row>
    <row r="7" spans="1:17">
      <c r="A7" s="2148"/>
      <c r="B7" s="261" t="s">
        <v>14350</v>
      </c>
      <c r="C7" s="261" t="s">
        <v>14427</v>
      </c>
      <c r="D7" s="261" t="s">
        <v>4898</v>
      </c>
      <c r="E7" s="261" t="s">
        <v>203</v>
      </c>
      <c r="F7" s="261" t="s">
        <v>4185</v>
      </c>
      <c r="G7" s="261">
        <v>200</v>
      </c>
      <c r="H7" s="261" t="s">
        <v>206</v>
      </c>
      <c r="I7" s="261" t="s">
        <v>14408</v>
      </c>
      <c r="J7" s="261" t="s">
        <v>14419</v>
      </c>
      <c r="K7" s="261" t="s">
        <v>14428</v>
      </c>
      <c r="L7" s="261"/>
      <c r="M7" s="261" t="s">
        <v>203</v>
      </c>
      <c r="N7" s="261" t="s">
        <v>203</v>
      </c>
      <c r="O7" s="261" t="s">
        <v>206</v>
      </c>
      <c r="P7" s="261" t="s">
        <v>206</v>
      </c>
      <c r="Q7" s="261" t="s">
        <v>206</v>
      </c>
    </row>
    <row r="8" spans="1:17">
      <c r="A8" s="2146" t="s">
        <v>14429</v>
      </c>
      <c r="B8" s="261" t="s">
        <v>14430</v>
      </c>
      <c r="C8" s="261" t="s">
        <v>14431</v>
      </c>
      <c r="D8" s="261" t="s">
        <v>4898</v>
      </c>
      <c r="E8" s="261" t="s">
        <v>203</v>
      </c>
      <c r="F8" s="261" t="s">
        <v>28</v>
      </c>
      <c r="G8" s="261">
        <v>3</v>
      </c>
      <c r="H8" s="261" t="s">
        <v>206</v>
      </c>
      <c r="I8" s="261" t="s">
        <v>14408</v>
      </c>
      <c r="J8" s="261" t="s">
        <v>14419</v>
      </c>
      <c r="K8" s="261" t="s">
        <v>14432</v>
      </c>
      <c r="L8" s="261"/>
      <c r="M8" s="261" t="s">
        <v>203</v>
      </c>
      <c r="N8" s="261" t="s">
        <v>203</v>
      </c>
      <c r="O8" s="261" t="s">
        <v>206</v>
      </c>
      <c r="P8" s="261" t="s">
        <v>206</v>
      </c>
      <c r="Q8" s="261" t="s">
        <v>206</v>
      </c>
    </row>
    <row r="9" spans="1:17">
      <c r="A9" s="2148"/>
      <c r="B9" s="261" t="s">
        <v>14433</v>
      </c>
      <c r="C9" s="261" t="s">
        <v>14434</v>
      </c>
      <c r="D9" s="261" t="s">
        <v>4898</v>
      </c>
      <c r="E9" s="261" t="s">
        <v>203</v>
      </c>
      <c r="F9" s="261" t="s">
        <v>4185</v>
      </c>
      <c r="G9" s="261">
        <v>20</v>
      </c>
      <c r="H9" s="261" t="s">
        <v>206</v>
      </c>
      <c r="I9" s="261" t="s">
        <v>14408</v>
      </c>
      <c r="J9" s="261" t="s">
        <v>14419</v>
      </c>
      <c r="K9" s="261" t="s">
        <v>14435</v>
      </c>
      <c r="L9" s="261"/>
      <c r="M9" s="261" t="s">
        <v>203</v>
      </c>
      <c r="N9" s="261" t="s">
        <v>203</v>
      </c>
      <c r="O9" s="261" t="s">
        <v>206</v>
      </c>
      <c r="P9" s="261" t="s">
        <v>206</v>
      </c>
      <c r="Q9" s="261" t="s">
        <v>206</v>
      </c>
    </row>
    <row r="10" spans="1:17">
      <c r="A10" s="2146" t="s">
        <v>14436</v>
      </c>
      <c r="B10" s="261" t="s">
        <v>4418</v>
      </c>
      <c r="C10" s="261" t="s">
        <v>14437</v>
      </c>
      <c r="D10" s="261" t="s">
        <v>4898</v>
      </c>
      <c r="E10" s="261" t="s">
        <v>203</v>
      </c>
      <c r="F10" s="261" t="s">
        <v>4185</v>
      </c>
      <c r="G10" s="261">
        <v>1</v>
      </c>
      <c r="H10" s="261" t="s">
        <v>206</v>
      </c>
      <c r="I10" s="261" t="s">
        <v>14408</v>
      </c>
      <c r="J10" s="261" t="s">
        <v>14419</v>
      </c>
      <c r="K10" s="261" t="s">
        <v>14438</v>
      </c>
      <c r="L10" s="261"/>
      <c r="M10" s="261" t="s">
        <v>203</v>
      </c>
      <c r="N10" s="261" t="s">
        <v>203</v>
      </c>
      <c r="O10" s="261" t="s">
        <v>206</v>
      </c>
      <c r="P10" s="261" t="s">
        <v>206</v>
      </c>
      <c r="Q10" s="261" t="s">
        <v>206</v>
      </c>
    </row>
    <row r="11" spans="1:17">
      <c r="A11" s="2147"/>
      <c r="B11" s="261" t="s">
        <v>3064</v>
      </c>
      <c r="C11" s="261" t="s">
        <v>14439</v>
      </c>
      <c r="D11" s="261" t="s">
        <v>4898</v>
      </c>
      <c r="E11" s="261" t="s">
        <v>203</v>
      </c>
      <c r="F11" s="261" t="s">
        <v>2380</v>
      </c>
      <c r="G11" s="261" t="s">
        <v>206</v>
      </c>
      <c r="H11" s="261" t="s">
        <v>206</v>
      </c>
      <c r="I11" s="261" t="s">
        <v>14408</v>
      </c>
      <c r="J11" s="261" t="s">
        <v>14419</v>
      </c>
      <c r="K11" s="261" t="s">
        <v>14440</v>
      </c>
      <c r="L11" s="261"/>
      <c r="M11" s="261" t="s">
        <v>203</v>
      </c>
      <c r="N11" s="261" t="s">
        <v>203</v>
      </c>
      <c r="O11" s="261" t="s">
        <v>206</v>
      </c>
      <c r="P11" s="261" t="s">
        <v>206</v>
      </c>
      <c r="Q11" s="261" t="s">
        <v>206</v>
      </c>
    </row>
    <row r="12" spans="1:17">
      <c r="A12" s="2147"/>
      <c r="B12" s="45" t="s">
        <v>3067</v>
      </c>
      <c r="C12" s="45" t="s">
        <v>14441</v>
      </c>
      <c r="D12" s="45" t="s">
        <v>4898</v>
      </c>
      <c r="E12" s="45" t="s">
        <v>203</v>
      </c>
      <c r="F12" s="45" t="s">
        <v>2380</v>
      </c>
      <c r="G12" s="45" t="s">
        <v>206</v>
      </c>
      <c r="H12" s="45" t="s">
        <v>206</v>
      </c>
      <c r="I12" s="45" t="s">
        <v>14408</v>
      </c>
      <c r="J12" s="45" t="s">
        <v>14419</v>
      </c>
      <c r="K12" s="45" t="s">
        <v>14442</v>
      </c>
      <c r="L12" s="45"/>
      <c r="M12" s="45" t="s">
        <v>203</v>
      </c>
      <c r="N12" s="45" t="s">
        <v>203</v>
      </c>
      <c r="O12" s="45" t="s">
        <v>206</v>
      </c>
      <c r="P12" s="45" t="s">
        <v>206</v>
      </c>
      <c r="Q12" s="45" t="s">
        <v>206</v>
      </c>
    </row>
    <row r="13" spans="1:17">
      <c r="A13" s="2148"/>
      <c r="B13" s="45" t="s">
        <v>14443</v>
      </c>
      <c r="C13" s="45" t="s">
        <v>14444</v>
      </c>
      <c r="D13" s="45" t="s">
        <v>4898</v>
      </c>
      <c r="E13" s="45" t="s">
        <v>203</v>
      </c>
      <c r="F13" s="261" t="s">
        <v>4185</v>
      </c>
      <c r="G13" s="261">
        <v>20</v>
      </c>
      <c r="H13" s="45" t="s">
        <v>206</v>
      </c>
      <c r="I13" s="45" t="s">
        <v>14408</v>
      </c>
      <c r="J13" s="45" t="s">
        <v>14419</v>
      </c>
      <c r="K13" s="45"/>
      <c r="L13" s="45"/>
      <c r="M13" s="45" t="s">
        <v>203</v>
      </c>
      <c r="N13" s="45" t="s">
        <v>203</v>
      </c>
      <c r="O13" s="45" t="s">
        <v>206</v>
      </c>
      <c r="P13" s="45" t="s">
        <v>206</v>
      </c>
      <c r="Q13" s="45" t="s">
        <v>206</v>
      </c>
    </row>
    <row r="14" spans="1:17"/>
  </sheetData>
  <mergeCells count="4">
    <mergeCell ref="A8:A9"/>
    <mergeCell ref="A10:A13"/>
    <mergeCell ref="J2:L2"/>
    <mergeCell ref="A4:A7"/>
  </mergeCell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02565-E8B2-4B9D-82CD-79DF240021AA}">
  <dimension ref="A1:R11"/>
  <sheetViews>
    <sheetView workbookViewId="0">
      <pane ySplit="3" topLeftCell="A4" activePane="bottomLeft" state="frozen"/>
      <selection pane="bottomLeft"/>
    </sheetView>
  </sheetViews>
  <sheetFormatPr defaultRowHeight="15" customHeight="1"/>
  <cols>
    <col min="1" max="1" width="28.5703125" customWidth="1"/>
    <col min="2" max="2" width="31" customWidth="1"/>
    <col min="3" max="3" width="37.28515625" customWidth="1"/>
    <col min="4" max="4" width="20.5703125" customWidth="1"/>
    <col min="5" max="5" width="13.140625" customWidth="1"/>
    <col min="6" max="6" width="15.28515625" customWidth="1"/>
    <col min="7" max="7" width="12.28515625" customWidth="1"/>
    <col min="8" max="8" width="13" customWidth="1"/>
    <col min="9" max="9" width="15.5703125" customWidth="1"/>
    <col min="10" max="10" width="31.42578125" customWidth="1"/>
    <col min="11" max="11" width="28.7109375" customWidth="1"/>
    <col min="12" max="17" width="20.5703125" customWidth="1"/>
    <col min="18" max="18" width="24.7109375" customWidth="1"/>
  </cols>
  <sheetData>
    <row r="1" spans="1:18"/>
    <row r="2" spans="1:18" ht="24.75" customHeight="1">
      <c r="A2" s="52"/>
      <c r="B2" s="52"/>
      <c r="C2" s="35"/>
      <c r="D2" s="85" t="s">
        <v>1076</v>
      </c>
      <c r="E2" s="907" t="s">
        <v>2241</v>
      </c>
      <c r="F2" s="907" t="s">
        <v>2242</v>
      </c>
      <c r="G2" s="908"/>
      <c r="H2" s="907" t="s">
        <v>3419</v>
      </c>
      <c r="I2" s="907"/>
      <c r="J2" s="2069" t="s">
        <v>14445</v>
      </c>
      <c r="K2" s="2069"/>
      <c r="L2" s="2069"/>
      <c r="M2" s="918" t="s">
        <v>2245</v>
      </c>
      <c r="N2" s="918" t="s">
        <v>2246</v>
      </c>
      <c r="O2" s="918" t="s">
        <v>2247</v>
      </c>
      <c r="P2" s="918" t="s">
        <v>2248</v>
      </c>
      <c r="Q2" s="918" t="s">
        <v>2249</v>
      </c>
      <c r="R2" s="38"/>
    </row>
    <row r="3" spans="1:18" ht="24.75" customHeight="1">
      <c r="A3" s="36" t="s">
        <v>1078</v>
      </c>
      <c r="B3" s="36" t="s">
        <v>1079</v>
      </c>
      <c r="C3" s="12" t="s">
        <v>1080</v>
      </c>
      <c r="D3" s="86" t="s">
        <v>1081</v>
      </c>
      <c r="E3" s="1101" t="s">
        <v>2252</v>
      </c>
      <c r="F3" s="1101" t="s">
        <v>2253</v>
      </c>
      <c r="G3" s="1101" t="s">
        <v>2254</v>
      </c>
      <c r="H3" s="1101" t="s">
        <v>2255</v>
      </c>
      <c r="I3" s="1101" t="s">
        <v>4181</v>
      </c>
      <c r="J3" s="38" t="s">
        <v>5130</v>
      </c>
      <c r="K3" s="38" t="s">
        <v>5131</v>
      </c>
      <c r="L3" s="38" t="s">
        <v>1084</v>
      </c>
      <c r="M3" s="918" t="s">
        <v>2257</v>
      </c>
      <c r="N3" s="918" t="s">
        <v>2258</v>
      </c>
      <c r="O3" s="918" t="s">
        <v>2259</v>
      </c>
      <c r="P3" s="918" t="s">
        <v>2260</v>
      </c>
      <c r="Q3" s="918" t="s">
        <v>2261</v>
      </c>
      <c r="R3" s="38" t="s">
        <v>1085</v>
      </c>
    </row>
    <row r="4" spans="1:18" ht="32.25" customHeight="1">
      <c r="A4" s="1835" t="s">
        <v>14446</v>
      </c>
      <c r="B4" s="229" t="s">
        <v>7904</v>
      </c>
      <c r="C4" s="229" t="s">
        <v>14447</v>
      </c>
      <c r="D4" s="229" t="s">
        <v>4898</v>
      </c>
      <c r="E4" s="229" t="s">
        <v>245</v>
      </c>
      <c r="F4" s="229" t="s">
        <v>28</v>
      </c>
      <c r="G4" s="229">
        <v>8</v>
      </c>
      <c r="H4" s="229" t="s">
        <v>206</v>
      </c>
      <c r="I4" s="229" t="s">
        <v>14448</v>
      </c>
      <c r="J4" s="229" t="s">
        <v>14449</v>
      </c>
      <c r="K4" s="229" t="s">
        <v>14450</v>
      </c>
      <c r="L4" s="229" t="s">
        <v>176</v>
      </c>
      <c r="M4" s="229" t="s">
        <v>203</v>
      </c>
      <c r="N4" s="229" t="s">
        <v>203</v>
      </c>
      <c r="O4" s="229" t="s">
        <v>206</v>
      </c>
      <c r="P4" s="229" t="s">
        <v>206</v>
      </c>
      <c r="Q4" s="229" t="s">
        <v>203</v>
      </c>
      <c r="R4" s="189" t="s">
        <v>14451</v>
      </c>
    </row>
    <row r="5" spans="1:18">
      <c r="A5" s="2314" t="s">
        <v>14452</v>
      </c>
      <c r="B5" s="229" t="s">
        <v>12624</v>
      </c>
      <c r="C5" s="229" t="s">
        <v>14453</v>
      </c>
      <c r="D5" s="229" t="s">
        <v>4898</v>
      </c>
      <c r="E5" s="229" t="s">
        <v>203</v>
      </c>
      <c r="F5" s="229" t="s">
        <v>4185</v>
      </c>
      <c r="G5" s="229">
        <v>100</v>
      </c>
      <c r="H5" s="229" t="s">
        <v>206</v>
      </c>
      <c r="I5" s="229" t="s">
        <v>14448</v>
      </c>
      <c r="J5" s="229" t="s">
        <v>14449</v>
      </c>
      <c r="K5" s="229" t="s">
        <v>14454</v>
      </c>
      <c r="L5" s="229" t="s">
        <v>176</v>
      </c>
      <c r="M5" s="229" t="s">
        <v>203</v>
      </c>
      <c r="N5" s="229" t="s">
        <v>203</v>
      </c>
      <c r="O5" s="229" t="s">
        <v>206</v>
      </c>
      <c r="P5" s="229" t="s">
        <v>206</v>
      </c>
      <c r="Q5" s="229" t="s">
        <v>203</v>
      </c>
      <c r="R5" s="189" t="s">
        <v>176</v>
      </c>
    </row>
    <row r="6" spans="1:18" ht="28.5" customHeight="1">
      <c r="A6" s="2315"/>
      <c r="B6" s="229" t="s">
        <v>14455</v>
      </c>
      <c r="C6" s="229" t="s">
        <v>14456</v>
      </c>
      <c r="D6" s="229" t="s">
        <v>4898</v>
      </c>
      <c r="E6" s="229" t="s">
        <v>203</v>
      </c>
      <c r="F6" s="229" t="s">
        <v>4185</v>
      </c>
      <c r="G6" s="229">
        <v>2</v>
      </c>
      <c r="H6" s="229" t="s">
        <v>206</v>
      </c>
      <c r="I6" s="229" t="s">
        <v>14448</v>
      </c>
      <c r="J6" s="229" t="s">
        <v>14449</v>
      </c>
      <c r="K6" s="591" t="s">
        <v>14455</v>
      </c>
      <c r="L6" s="229" t="s">
        <v>176</v>
      </c>
      <c r="M6" s="229" t="s">
        <v>203</v>
      </c>
      <c r="N6" s="229" t="s">
        <v>203</v>
      </c>
      <c r="O6" s="229" t="s">
        <v>206</v>
      </c>
      <c r="P6" s="229" t="s">
        <v>206</v>
      </c>
      <c r="Q6" s="229" t="s">
        <v>203</v>
      </c>
      <c r="R6" s="189" t="s">
        <v>14457</v>
      </c>
    </row>
    <row r="7" spans="1:18">
      <c r="A7" s="2315"/>
      <c r="B7" s="229" t="s">
        <v>14458</v>
      </c>
      <c r="C7" s="229" t="s">
        <v>14459</v>
      </c>
      <c r="D7" s="229" t="s">
        <v>4898</v>
      </c>
      <c r="E7" s="229" t="s">
        <v>203</v>
      </c>
      <c r="F7" s="229" t="s">
        <v>4185</v>
      </c>
      <c r="G7" s="229">
        <v>100</v>
      </c>
      <c r="H7" s="229" t="s">
        <v>206</v>
      </c>
      <c r="I7" s="229" t="s">
        <v>14448</v>
      </c>
      <c r="J7" s="229" t="s">
        <v>14449</v>
      </c>
      <c r="K7" s="229" t="s">
        <v>14460</v>
      </c>
      <c r="L7" s="229" t="s">
        <v>176</v>
      </c>
      <c r="M7" s="229" t="s">
        <v>203</v>
      </c>
      <c r="N7" s="229" t="s">
        <v>203</v>
      </c>
      <c r="O7" s="229" t="s">
        <v>206</v>
      </c>
      <c r="P7" s="229" t="s">
        <v>206</v>
      </c>
      <c r="Q7" s="229" t="s">
        <v>203</v>
      </c>
      <c r="R7" s="189" t="s">
        <v>176</v>
      </c>
    </row>
    <row r="8" spans="1:18">
      <c r="A8" s="2315"/>
      <c r="B8" s="229" t="s">
        <v>5942</v>
      </c>
      <c r="C8" s="229" t="s">
        <v>14461</v>
      </c>
      <c r="D8" s="229" t="s">
        <v>4898</v>
      </c>
      <c r="E8" s="229" t="s">
        <v>203</v>
      </c>
      <c r="F8" s="229" t="s">
        <v>4185</v>
      </c>
      <c r="G8" s="229">
        <v>100</v>
      </c>
      <c r="H8" s="229" t="s">
        <v>206</v>
      </c>
      <c r="I8" s="229" t="s">
        <v>14448</v>
      </c>
      <c r="J8" s="229" t="s">
        <v>14449</v>
      </c>
      <c r="K8" s="229" t="s">
        <v>14462</v>
      </c>
      <c r="L8" s="229" t="s">
        <v>176</v>
      </c>
      <c r="M8" s="229" t="s">
        <v>203</v>
      </c>
      <c r="N8" s="229" t="s">
        <v>203</v>
      </c>
      <c r="O8" s="229" t="s">
        <v>206</v>
      </c>
      <c r="P8" s="229" t="s">
        <v>206</v>
      </c>
      <c r="Q8" s="229" t="s">
        <v>203</v>
      </c>
      <c r="R8" s="189" t="s">
        <v>176</v>
      </c>
    </row>
    <row r="9" spans="1:18">
      <c r="A9" s="2316"/>
      <c r="B9" s="229" t="s">
        <v>14463</v>
      </c>
      <c r="C9" s="229" t="s">
        <v>14464</v>
      </c>
      <c r="D9" s="229" t="s">
        <v>4898</v>
      </c>
      <c r="E9" s="229" t="s">
        <v>203</v>
      </c>
      <c r="F9" s="229" t="s">
        <v>4185</v>
      </c>
      <c r="G9" s="229">
        <v>36</v>
      </c>
      <c r="H9" s="229" t="s">
        <v>206</v>
      </c>
      <c r="I9" s="229" t="s">
        <v>14448</v>
      </c>
      <c r="J9" s="229" t="s">
        <v>14449</v>
      </c>
      <c r="K9" s="229" t="s">
        <v>14465</v>
      </c>
      <c r="L9" s="229" t="s">
        <v>176</v>
      </c>
      <c r="M9" s="229" t="s">
        <v>203</v>
      </c>
      <c r="N9" s="229" t="s">
        <v>203</v>
      </c>
      <c r="O9" s="229" t="s">
        <v>206</v>
      </c>
      <c r="P9" s="229" t="s">
        <v>206</v>
      </c>
      <c r="Q9" s="229" t="s">
        <v>203</v>
      </c>
      <c r="R9" s="189" t="s">
        <v>176</v>
      </c>
    </row>
    <row r="10" spans="1:18">
      <c r="A10" s="2314" t="s">
        <v>1222</v>
      </c>
      <c r="B10" s="229" t="s">
        <v>14466</v>
      </c>
      <c r="C10" s="229" t="s">
        <v>14467</v>
      </c>
      <c r="D10" s="229" t="s">
        <v>4898</v>
      </c>
      <c r="E10" s="229" t="s">
        <v>203</v>
      </c>
      <c r="F10" s="229" t="s">
        <v>4185</v>
      </c>
      <c r="G10" s="229">
        <v>5</v>
      </c>
      <c r="H10" s="229" t="s">
        <v>206</v>
      </c>
      <c r="I10" s="229" t="s">
        <v>14448</v>
      </c>
      <c r="J10" s="229" t="s">
        <v>14449</v>
      </c>
      <c r="K10" s="229" t="s">
        <v>14438</v>
      </c>
      <c r="L10" s="229" t="s">
        <v>176</v>
      </c>
      <c r="M10" s="229" t="s">
        <v>203</v>
      </c>
      <c r="N10" s="229" t="s">
        <v>203</v>
      </c>
      <c r="O10" s="229" t="s">
        <v>206</v>
      </c>
      <c r="P10" s="229" t="s">
        <v>206</v>
      </c>
      <c r="Q10" s="229" t="s">
        <v>203</v>
      </c>
      <c r="R10" s="189" t="s">
        <v>176</v>
      </c>
    </row>
    <row r="11" spans="1:18" ht="27" customHeight="1">
      <c r="A11" s="2316"/>
      <c r="B11" s="229" t="s">
        <v>14468</v>
      </c>
      <c r="C11" s="229" t="s">
        <v>14469</v>
      </c>
      <c r="D11" s="229" t="s">
        <v>4898</v>
      </c>
      <c r="E11" s="229" t="s">
        <v>203</v>
      </c>
      <c r="F11" s="229" t="s">
        <v>4185</v>
      </c>
      <c r="G11" s="229">
        <v>5</v>
      </c>
      <c r="H11" s="229" t="s">
        <v>206</v>
      </c>
      <c r="I11" s="229" t="s">
        <v>14448</v>
      </c>
      <c r="J11" s="229" t="s">
        <v>14449</v>
      </c>
      <c r="K11" s="229" t="s">
        <v>14470</v>
      </c>
      <c r="L11" s="229" t="s">
        <v>176</v>
      </c>
      <c r="M11" s="229" t="s">
        <v>203</v>
      </c>
      <c r="N11" s="229" t="s">
        <v>203</v>
      </c>
      <c r="O11" s="229" t="s">
        <v>206</v>
      </c>
      <c r="P11" s="229" t="s">
        <v>206</v>
      </c>
      <c r="Q11" s="229" t="s">
        <v>203</v>
      </c>
      <c r="R11" s="189" t="s">
        <v>14471</v>
      </c>
    </row>
  </sheetData>
  <autoFilter ref="A3:R3" xr:uid="{027B0CF6-9EE2-4842-A078-F3A1B5D676DA}"/>
  <mergeCells count="3">
    <mergeCell ref="J2:L2"/>
    <mergeCell ref="A5:A9"/>
    <mergeCell ref="A10:A11"/>
  </mergeCell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AB80-2CEE-4E02-80D1-11E96EF4E4E2}">
  <dimension ref="A1:X13"/>
  <sheetViews>
    <sheetView workbookViewId="0">
      <pane ySplit="3" topLeftCell="A4" activePane="bottomLeft" state="frozen"/>
      <selection pane="bottomLeft" activeCell="B12" sqref="B12"/>
    </sheetView>
  </sheetViews>
  <sheetFormatPr defaultRowHeight="15"/>
  <cols>
    <col min="1" max="1" width="32.7109375" customWidth="1"/>
    <col min="2" max="2" width="20.28515625" customWidth="1"/>
    <col min="3" max="3" width="40.140625" customWidth="1"/>
    <col min="4" max="4" width="50.28515625" customWidth="1"/>
    <col min="5" max="8" width="22.5703125" customWidth="1"/>
    <col min="9" max="9" width="22.140625" customWidth="1"/>
    <col min="10" max="10" width="21.42578125" customWidth="1"/>
    <col min="11" max="15" width="21.85546875" customWidth="1"/>
    <col min="16" max="16" width="27.5703125" customWidth="1"/>
    <col min="17" max="17" width="22.28515625" customWidth="1"/>
    <col min="18" max="23" width="21.28515625" customWidth="1"/>
  </cols>
  <sheetData>
    <row r="1" spans="1:24">
      <c r="A1" t="s">
        <v>14472</v>
      </c>
    </row>
    <row r="2" spans="1:24" ht="19.5" customHeight="1">
      <c r="A2" s="52"/>
      <c r="B2" s="52"/>
      <c r="C2" s="35"/>
      <c r="D2" s="85" t="s">
        <v>1076</v>
      </c>
      <c r="E2" s="907" t="s">
        <v>2241</v>
      </c>
      <c r="F2" s="907" t="s">
        <v>2242</v>
      </c>
      <c r="G2" s="908"/>
      <c r="H2" s="909" t="s">
        <v>3419</v>
      </c>
      <c r="I2" s="2069" t="s">
        <v>14473</v>
      </c>
      <c r="J2" s="2069"/>
      <c r="K2" s="2069"/>
      <c r="L2" s="918" t="s">
        <v>2245</v>
      </c>
      <c r="M2" s="918" t="s">
        <v>2246</v>
      </c>
      <c r="N2" s="918" t="s">
        <v>2247</v>
      </c>
      <c r="O2" s="1150" t="s">
        <v>2248</v>
      </c>
      <c r="P2" s="2069" t="s">
        <v>14474</v>
      </c>
      <c r="Q2" s="2069"/>
      <c r="R2" s="2069"/>
      <c r="S2" s="918" t="s">
        <v>2245</v>
      </c>
      <c r="T2" s="918" t="s">
        <v>2246</v>
      </c>
      <c r="U2" s="918" t="s">
        <v>2247</v>
      </c>
      <c r="V2" s="1150" t="s">
        <v>2248</v>
      </c>
      <c r="W2" s="918" t="s">
        <v>2249</v>
      </c>
      <c r="X2" s="38"/>
    </row>
    <row r="3" spans="1:24" ht="30">
      <c r="A3" s="36" t="s">
        <v>1078</v>
      </c>
      <c r="B3" s="36" t="s">
        <v>1079</v>
      </c>
      <c r="C3" s="12" t="s">
        <v>1080</v>
      </c>
      <c r="D3" s="86" t="s">
        <v>1081</v>
      </c>
      <c r="E3" s="910" t="s">
        <v>2252</v>
      </c>
      <c r="F3" s="910" t="s">
        <v>2253</v>
      </c>
      <c r="G3" s="910" t="s">
        <v>2254</v>
      </c>
      <c r="H3" s="911" t="s">
        <v>2255</v>
      </c>
      <c r="I3" s="38" t="s">
        <v>5130</v>
      </c>
      <c r="J3" s="38" t="s">
        <v>5131</v>
      </c>
      <c r="K3" s="38" t="s">
        <v>1084</v>
      </c>
      <c r="L3" s="918" t="s">
        <v>2257</v>
      </c>
      <c r="M3" s="918" t="s">
        <v>2258</v>
      </c>
      <c r="N3" s="918" t="s">
        <v>2259</v>
      </c>
      <c r="O3" s="1150" t="s">
        <v>2260</v>
      </c>
      <c r="P3" s="38" t="s">
        <v>5130</v>
      </c>
      <c r="Q3" s="38" t="s">
        <v>5131</v>
      </c>
      <c r="R3" s="38" t="s">
        <v>1084</v>
      </c>
      <c r="S3" s="1031" t="s">
        <v>2257</v>
      </c>
      <c r="T3" s="1031" t="s">
        <v>2258</v>
      </c>
      <c r="U3" s="1031" t="s">
        <v>2259</v>
      </c>
      <c r="V3" s="1091" t="s">
        <v>2260</v>
      </c>
      <c r="W3" s="1031" t="s">
        <v>2261</v>
      </c>
      <c r="X3" s="38" t="s">
        <v>1085</v>
      </c>
    </row>
    <row r="4" spans="1:24">
      <c r="A4" s="2317" t="s">
        <v>14475</v>
      </c>
      <c r="B4" s="45" t="s">
        <v>14476</v>
      </c>
      <c r="C4" s="45" t="s">
        <v>14477</v>
      </c>
      <c r="D4" s="45" t="s">
        <v>14309</v>
      </c>
      <c r="E4" s="45" t="s">
        <v>245</v>
      </c>
      <c r="F4" s="45" t="s">
        <v>12</v>
      </c>
      <c r="G4" s="45">
        <v>100</v>
      </c>
      <c r="H4" s="45" t="s">
        <v>206</v>
      </c>
      <c r="I4" s="45" t="s">
        <v>1015</v>
      </c>
      <c r="J4" s="45" t="s">
        <v>14478</v>
      </c>
      <c r="K4" s="45" t="s">
        <v>14479</v>
      </c>
      <c r="L4" s="45" t="s">
        <v>203</v>
      </c>
      <c r="M4" s="45" t="s">
        <v>203</v>
      </c>
      <c r="N4" s="45" t="s">
        <v>206</v>
      </c>
      <c r="O4" s="45" t="s">
        <v>206</v>
      </c>
      <c r="P4" s="45"/>
      <c r="Q4" s="45"/>
      <c r="R4" s="45"/>
      <c r="S4" s="45"/>
      <c r="T4" s="45"/>
      <c r="U4" s="45"/>
      <c r="V4" s="45"/>
      <c r="W4" s="45" t="s">
        <v>206</v>
      </c>
      <c r="X4" s="45"/>
    </row>
    <row r="5" spans="1:24">
      <c r="A5" s="2318"/>
      <c r="B5" s="45" t="s">
        <v>1091</v>
      </c>
      <c r="C5" s="45" t="s">
        <v>14480</v>
      </c>
      <c r="D5" s="45" t="s">
        <v>14309</v>
      </c>
      <c r="E5" s="45" t="s">
        <v>245</v>
      </c>
      <c r="F5" s="45" t="s">
        <v>12</v>
      </c>
      <c r="G5" s="45">
        <v>2</v>
      </c>
      <c r="H5" s="45" t="s">
        <v>206</v>
      </c>
      <c r="I5" s="45" t="s">
        <v>176</v>
      </c>
      <c r="J5" s="45" t="s">
        <v>176</v>
      </c>
      <c r="K5" s="45" t="s">
        <v>14481</v>
      </c>
      <c r="L5" s="45" t="s">
        <v>362</v>
      </c>
      <c r="M5" s="45" t="s">
        <v>203</v>
      </c>
      <c r="N5" s="45" t="s">
        <v>206</v>
      </c>
      <c r="O5" s="45" t="s">
        <v>206</v>
      </c>
      <c r="P5" s="45"/>
      <c r="Q5" s="45"/>
      <c r="R5" s="45"/>
      <c r="S5" s="45"/>
      <c r="T5" s="45"/>
      <c r="U5" s="45"/>
      <c r="V5" s="45"/>
      <c r="W5" s="45" t="s">
        <v>206</v>
      </c>
      <c r="X5" s="45"/>
    </row>
    <row r="6" spans="1:24">
      <c r="A6" s="171" t="s">
        <v>1093</v>
      </c>
      <c r="B6" s="45" t="s">
        <v>14482</v>
      </c>
      <c r="C6" s="45" t="s">
        <v>14483</v>
      </c>
      <c r="D6" s="45" t="s">
        <v>14309</v>
      </c>
      <c r="E6" s="45" t="s">
        <v>203</v>
      </c>
      <c r="F6" s="45" t="s">
        <v>24</v>
      </c>
      <c r="G6" s="45">
        <v>19</v>
      </c>
      <c r="H6" s="45" t="s">
        <v>206</v>
      </c>
      <c r="I6" s="45" t="s">
        <v>1015</v>
      </c>
      <c r="J6" s="45" t="s">
        <v>14484</v>
      </c>
      <c r="K6" s="45" t="s">
        <v>176</v>
      </c>
      <c r="L6" s="45" t="s">
        <v>203</v>
      </c>
      <c r="M6" s="45" t="s">
        <v>203</v>
      </c>
      <c r="N6" s="45" t="s">
        <v>206</v>
      </c>
      <c r="O6" s="45" t="s">
        <v>206</v>
      </c>
      <c r="P6" s="45"/>
      <c r="Q6" s="45"/>
      <c r="R6" s="45"/>
      <c r="S6" s="45"/>
      <c r="T6" s="45"/>
      <c r="U6" s="45"/>
      <c r="V6" s="45"/>
      <c r="W6" s="45" t="s">
        <v>206</v>
      </c>
      <c r="X6" s="45"/>
    </row>
    <row r="7" spans="1:24">
      <c r="A7" s="2317" t="s">
        <v>14485</v>
      </c>
      <c r="B7" s="45" t="s">
        <v>14486</v>
      </c>
      <c r="C7" s="45" t="s">
        <v>14487</v>
      </c>
      <c r="D7" s="45" t="s">
        <v>14309</v>
      </c>
      <c r="E7" s="45" t="s">
        <v>203</v>
      </c>
      <c r="F7" s="45" t="s">
        <v>12</v>
      </c>
      <c r="G7" s="45">
        <v>50</v>
      </c>
      <c r="H7" s="45" t="s">
        <v>206</v>
      </c>
      <c r="I7" s="45" t="s">
        <v>1015</v>
      </c>
      <c r="J7" s="45" t="s">
        <v>14488</v>
      </c>
      <c r="K7" s="45" t="s">
        <v>176</v>
      </c>
      <c r="L7" s="45" t="s">
        <v>203</v>
      </c>
      <c r="M7" s="45" t="s">
        <v>203</v>
      </c>
      <c r="N7" s="45" t="s">
        <v>206</v>
      </c>
      <c r="O7" s="45" t="s">
        <v>206</v>
      </c>
      <c r="P7" s="45"/>
      <c r="Q7" s="45"/>
      <c r="R7" s="45"/>
      <c r="S7" s="45"/>
      <c r="T7" s="45"/>
      <c r="U7" s="45"/>
      <c r="V7" s="45"/>
      <c r="W7" s="45" t="s">
        <v>206</v>
      </c>
      <c r="X7" s="45"/>
    </row>
    <row r="8" spans="1:24">
      <c r="A8" s="2318"/>
      <c r="B8" s="45" t="s">
        <v>14489</v>
      </c>
      <c r="C8" s="45" t="s">
        <v>14490</v>
      </c>
      <c r="D8" s="45" t="s">
        <v>14309</v>
      </c>
      <c r="E8" s="45" t="s">
        <v>203</v>
      </c>
      <c r="F8" s="45" t="s">
        <v>12</v>
      </c>
      <c r="G8" s="45">
        <v>1</v>
      </c>
      <c r="H8" s="45" t="s">
        <v>206</v>
      </c>
      <c r="I8" s="45" t="s">
        <v>1015</v>
      </c>
      <c r="J8" s="45" t="s">
        <v>14491</v>
      </c>
      <c r="K8" s="45" t="s">
        <v>14492</v>
      </c>
      <c r="L8" s="45" t="s">
        <v>203</v>
      </c>
      <c r="M8" s="45" t="s">
        <v>203</v>
      </c>
      <c r="N8" s="45" t="s">
        <v>206</v>
      </c>
      <c r="O8" s="45" t="s">
        <v>206</v>
      </c>
      <c r="P8" s="45"/>
      <c r="Q8" s="45"/>
      <c r="R8" s="45"/>
      <c r="S8" s="45"/>
      <c r="T8" s="45"/>
      <c r="U8" s="45"/>
      <c r="V8" s="45"/>
      <c r="W8" s="45" t="s">
        <v>206</v>
      </c>
      <c r="X8" s="45"/>
    </row>
    <row r="9" spans="1:24">
      <c r="A9" s="4" t="s">
        <v>14493</v>
      </c>
      <c r="B9" s="45" t="s">
        <v>14455</v>
      </c>
      <c r="C9" s="45" t="s">
        <v>14494</v>
      </c>
      <c r="D9" s="45" t="s">
        <v>14309</v>
      </c>
      <c r="E9" s="45" t="s">
        <v>203</v>
      </c>
      <c r="F9" s="45" t="s">
        <v>12</v>
      </c>
      <c r="G9" s="45">
        <v>20</v>
      </c>
      <c r="H9" s="45" t="s">
        <v>206</v>
      </c>
      <c r="I9" s="45" t="s">
        <v>1015</v>
      </c>
      <c r="J9" s="45" t="s">
        <v>14495</v>
      </c>
      <c r="K9" s="45" t="s">
        <v>176</v>
      </c>
      <c r="L9" s="45" t="s">
        <v>203</v>
      </c>
      <c r="M9" s="45" t="s">
        <v>203</v>
      </c>
      <c r="N9" s="45" t="s">
        <v>206</v>
      </c>
      <c r="O9" s="45" t="s">
        <v>206</v>
      </c>
      <c r="P9" s="45"/>
      <c r="Q9" s="45"/>
      <c r="R9" s="45"/>
      <c r="S9" s="45"/>
      <c r="T9" s="45"/>
      <c r="U9" s="45"/>
      <c r="V9" s="45"/>
      <c r="W9" s="45" t="s">
        <v>206</v>
      </c>
      <c r="X9" s="45"/>
    </row>
    <row r="10" spans="1:24">
      <c r="A10" s="2317" t="s">
        <v>14496</v>
      </c>
      <c r="B10" s="45" t="s">
        <v>6610</v>
      </c>
      <c r="C10" s="45" t="s">
        <v>14497</v>
      </c>
      <c r="D10" s="45" t="s">
        <v>14309</v>
      </c>
      <c r="E10" s="45" t="s">
        <v>203</v>
      </c>
      <c r="F10" s="45" t="s">
        <v>28</v>
      </c>
      <c r="G10" s="45">
        <v>15</v>
      </c>
      <c r="H10" s="45">
        <v>2</v>
      </c>
      <c r="I10" s="45" t="s">
        <v>1015</v>
      </c>
      <c r="J10" s="45" t="s">
        <v>14498</v>
      </c>
      <c r="K10" s="45" t="s">
        <v>176</v>
      </c>
      <c r="L10" s="45" t="s">
        <v>203</v>
      </c>
      <c r="M10" s="45" t="s">
        <v>203</v>
      </c>
      <c r="N10" s="45" t="s">
        <v>206</v>
      </c>
      <c r="O10" s="45" t="s">
        <v>206</v>
      </c>
      <c r="P10" s="45"/>
      <c r="Q10" s="45"/>
      <c r="R10" s="45"/>
      <c r="S10" s="45"/>
      <c r="T10" s="45"/>
      <c r="U10" s="45"/>
      <c r="V10" s="45"/>
      <c r="W10" s="45" t="s">
        <v>206</v>
      </c>
      <c r="X10" s="45"/>
    </row>
    <row r="11" spans="1:24">
      <c r="A11" s="2318"/>
      <c r="B11" s="45" t="s">
        <v>1316</v>
      </c>
      <c r="C11" s="45" t="s">
        <v>14499</v>
      </c>
      <c r="D11" s="45" t="s">
        <v>14309</v>
      </c>
      <c r="E11" s="45" t="s">
        <v>203</v>
      </c>
      <c r="F11" s="45" t="s">
        <v>28</v>
      </c>
      <c r="G11" s="45">
        <v>5</v>
      </c>
      <c r="H11" s="45" t="s">
        <v>206</v>
      </c>
      <c r="I11" s="45" t="s">
        <v>1015</v>
      </c>
      <c r="J11" s="45" t="s">
        <v>14500</v>
      </c>
      <c r="K11" s="45" t="s">
        <v>176</v>
      </c>
      <c r="L11" s="45" t="s">
        <v>203</v>
      </c>
      <c r="M11" s="45" t="s">
        <v>203</v>
      </c>
      <c r="N11" s="45" t="s">
        <v>206</v>
      </c>
      <c r="O11" s="45" t="s">
        <v>206</v>
      </c>
      <c r="P11" s="45"/>
      <c r="Q11" s="45"/>
      <c r="R11" s="45"/>
      <c r="S11" s="45"/>
      <c r="T11" s="45"/>
      <c r="U11" s="45"/>
      <c r="V11" s="45"/>
      <c r="W11" s="45" t="s">
        <v>206</v>
      </c>
      <c r="X11" s="45"/>
    </row>
    <row r="12" spans="1:24">
      <c r="A12" s="4" t="s">
        <v>12495</v>
      </c>
      <c r="B12" s="45" t="s">
        <v>7904</v>
      </c>
      <c r="C12" s="45" t="s">
        <v>14501</v>
      </c>
      <c r="D12" s="45" t="s">
        <v>14309</v>
      </c>
      <c r="E12" s="45" t="s">
        <v>203</v>
      </c>
      <c r="F12" s="45" t="s">
        <v>12</v>
      </c>
      <c r="G12" s="45">
        <v>50</v>
      </c>
      <c r="H12" s="45" t="s">
        <v>206</v>
      </c>
      <c r="I12" s="45" t="s">
        <v>1015</v>
      </c>
      <c r="J12" s="45" t="s">
        <v>14450</v>
      </c>
      <c r="K12" s="45" t="s">
        <v>176</v>
      </c>
      <c r="L12" s="45" t="s">
        <v>203</v>
      </c>
      <c r="M12" s="45" t="s">
        <v>203</v>
      </c>
      <c r="N12" s="45" t="s">
        <v>206</v>
      </c>
      <c r="O12" s="45" t="s">
        <v>206</v>
      </c>
      <c r="P12" s="45"/>
      <c r="Q12" s="45"/>
      <c r="R12" s="45"/>
      <c r="S12" s="45"/>
      <c r="T12" s="45"/>
      <c r="U12" s="45"/>
      <c r="V12" s="45"/>
      <c r="W12" s="45" t="s">
        <v>206</v>
      </c>
      <c r="X12" s="45"/>
    </row>
    <row r="13" spans="1:24">
      <c r="A13" s="4" t="s">
        <v>14502</v>
      </c>
      <c r="B13" s="45" t="s">
        <v>14503</v>
      </c>
      <c r="C13" s="45" t="s">
        <v>14504</v>
      </c>
      <c r="D13" s="45" t="s">
        <v>14309</v>
      </c>
      <c r="E13" s="45" t="s">
        <v>203</v>
      </c>
      <c r="F13" s="45" t="s">
        <v>12</v>
      </c>
      <c r="G13" s="45">
        <v>1</v>
      </c>
      <c r="H13" s="45" t="s">
        <v>206</v>
      </c>
      <c r="I13" s="45" t="s">
        <v>1015</v>
      </c>
      <c r="J13" s="45" t="s">
        <v>14505</v>
      </c>
      <c r="K13" s="45" t="s">
        <v>14506</v>
      </c>
      <c r="L13" s="45" t="s">
        <v>203</v>
      </c>
      <c r="M13" s="45" t="s">
        <v>203</v>
      </c>
      <c r="N13" s="45" t="s">
        <v>206</v>
      </c>
      <c r="O13" s="45" t="s">
        <v>206</v>
      </c>
      <c r="P13" s="45"/>
      <c r="Q13" s="45"/>
      <c r="R13" s="45"/>
      <c r="S13" s="45"/>
      <c r="T13" s="45"/>
      <c r="U13" s="45"/>
      <c r="V13" s="45"/>
      <c r="W13" s="45" t="s">
        <v>206</v>
      </c>
      <c r="X13" s="45"/>
    </row>
  </sheetData>
  <mergeCells count="5">
    <mergeCell ref="I2:K2"/>
    <mergeCell ref="P2:R2"/>
    <mergeCell ref="A4:A5"/>
    <mergeCell ref="A7:A8"/>
    <mergeCell ref="A10:A11"/>
  </mergeCell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B7200-45D0-45E9-BA43-E5D351DC4F4A}">
  <dimension ref="A1:AM58"/>
  <sheetViews>
    <sheetView workbookViewId="0">
      <pane ySplit="3" topLeftCell="A9" activePane="bottomLeft" state="frozen"/>
      <selection pane="bottomLeft" activeCell="D12" sqref="D12"/>
    </sheetView>
  </sheetViews>
  <sheetFormatPr defaultRowHeight="15" customHeight="1"/>
  <cols>
    <col min="1" max="1" width="32.7109375" customWidth="1"/>
    <col min="2" max="2" width="20.28515625" customWidth="1"/>
    <col min="3" max="3" width="40.140625" customWidth="1"/>
    <col min="4" max="4" width="23.5703125" customWidth="1"/>
    <col min="5" max="5" width="13.140625" customWidth="1"/>
    <col min="6" max="6" width="15.28515625" customWidth="1"/>
    <col min="7" max="7" width="12.28515625" customWidth="1"/>
    <col min="8" max="8" width="13.28515625" customWidth="1"/>
    <col min="9" max="9" width="22.140625" customWidth="1"/>
    <col min="10" max="10" width="21.42578125" customWidth="1"/>
    <col min="11" max="15" width="21.85546875" customWidth="1"/>
    <col min="16" max="16" width="27.5703125" customWidth="1"/>
    <col min="17" max="17" width="22.28515625" customWidth="1"/>
    <col min="18" max="23" width="21.28515625" customWidth="1"/>
    <col min="24" max="26" width="19.5703125" customWidth="1"/>
    <col min="27" max="38" width="13" customWidth="1"/>
  </cols>
  <sheetData>
    <row r="1" spans="1:39">
      <c r="A1" s="6" t="s">
        <v>14507</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row>
    <row r="2" spans="1:39" ht="19.5" customHeight="1">
      <c r="A2" s="52"/>
      <c r="B2" s="52"/>
      <c r="C2" s="35"/>
      <c r="D2" s="85" t="s">
        <v>1076</v>
      </c>
      <c r="E2" s="907" t="s">
        <v>2241</v>
      </c>
      <c r="F2" s="907" t="s">
        <v>2242</v>
      </c>
      <c r="G2" s="908"/>
      <c r="H2" s="907" t="s">
        <v>3419</v>
      </c>
      <c r="I2" s="2069" t="s">
        <v>14473</v>
      </c>
      <c r="J2" s="2069"/>
      <c r="K2" s="2069"/>
      <c r="L2" s="918" t="s">
        <v>2245</v>
      </c>
      <c r="M2" s="918" t="s">
        <v>2246</v>
      </c>
      <c r="N2" s="918" t="s">
        <v>2247</v>
      </c>
      <c r="O2" s="918" t="s">
        <v>2248</v>
      </c>
      <c r="P2" s="2069" t="s">
        <v>14474</v>
      </c>
      <c r="Q2" s="2069"/>
      <c r="R2" s="2069"/>
      <c r="S2" s="918" t="s">
        <v>2245</v>
      </c>
      <c r="T2" s="918" t="s">
        <v>2246</v>
      </c>
      <c r="U2" s="918" t="s">
        <v>2247</v>
      </c>
      <c r="V2" s="918" t="s">
        <v>2248</v>
      </c>
      <c r="W2" s="918" t="s">
        <v>2249</v>
      </c>
      <c r="X2" s="2069" t="s">
        <v>14508</v>
      </c>
      <c r="Y2" s="2069"/>
      <c r="Z2" s="2069"/>
      <c r="AA2" s="918" t="s">
        <v>2245</v>
      </c>
      <c r="AB2" s="918" t="s">
        <v>2246</v>
      </c>
      <c r="AC2" s="918" t="s">
        <v>2247</v>
      </c>
      <c r="AD2" s="918" t="s">
        <v>2248</v>
      </c>
      <c r="AE2" s="2069" t="s">
        <v>14509</v>
      </c>
      <c r="AF2" s="2069"/>
      <c r="AG2" s="2069"/>
      <c r="AH2" s="918" t="s">
        <v>2245</v>
      </c>
      <c r="AI2" s="918" t="s">
        <v>2246</v>
      </c>
      <c r="AJ2" s="918" t="s">
        <v>2247</v>
      </c>
      <c r="AK2" s="918" t="s">
        <v>2248</v>
      </c>
      <c r="AL2" s="918"/>
      <c r="AM2" s="38"/>
    </row>
    <row r="3" spans="1:39" ht="45">
      <c r="A3" s="36" t="s">
        <v>1078</v>
      </c>
      <c r="B3" s="36" t="s">
        <v>1079</v>
      </c>
      <c r="C3" s="12" t="s">
        <v>1080</v>
      </c>
      <c r="D3" s="86" t="s">
        <v>1081</v>
      </c>
      <c r="E3" s="1101" t="s">
        <v>2252</v>
      </c>
      <c r="F3" s="1101" t="s">
        <v>2253</v>
      </c>
      <c r="G3" s="1101" t="s">
        <v>2254</v>
      </c>
      <c r="H3" s="1101" t="s">
        <v>2255</v>
      </c>
      <c r="I3" s="38" t="s">
        <v>5130</v>
      </c>
      <c r="J3" s="38" t="s">
        <v>5131</v>
      </c>
      <c r="K3" s="38" t="s">
        <v>1084</v>
      </c>
      <c r="L3" s="918" t="s">
        <v>2257</v>
      </c>
      <c r="M3" s="918" t="s">
        <v>2258</v>
      </c>
      <c r="N3" s="918" t="s">
        <v>2259</v>
      </c>
      <c r="O3" s="918" t="s">
        <v>2260</v>
      </c>
      <c r="P3" s="38" t="s">
        <v>5130</v>
      </c>
      <c r="Q3" s="38" t="s">
        <v>5131</v>
      </c>
      <c r="R3" s="38" t="s">
        <v>1084</v>
      </c>
      <c r="S3" s="918" t="s">
        <v>2257</v>
      </c>
      <c r="T3" s="918" t="s">
        <v>2258</v>
      </c>
      <c r="U3" s="918" t="s">
        <v>2259</v>
      </c>
      <c r="V3" s="918" t="s">
        <v>2260</v>
      </c>
      <c r="W3" s="918" t="s">
        <v>2261</v>
      </c>
      <c r="X3" s="38" t="s">
        <v>5130</v>
      </c>
      <c r="Y3" s="38" t="s">
        <v>5131</v>
      </c>
      <c r="Z3" s="38" t="s">
        <v>1084</v>
      </c>
      <c r="AA3" s="918" t="s">
        <v>2257</v>
      </c>
      <c r="AB3" s="918" t="s">
        <v>2258</v>
      </c>
      <c r="AC3" s="918" t="s">
        <v>2259</v>
      </c>
      <c r="AD3" s="918" t="s">
        <v>2260</v>
      </c>
      <c r="AE3" s="38" t="s">
        <v>5130</v>
      </c>
      <c r="AF3" s="38" t="s">
        <v>5131</v>
      </c>
      <c r="AG3" s="38" t="s">
        <v>1084</v>
      </c>
      <c r="AH3" s="918" t="s">
        <v>2257</v>
      </c>
      <c r="AI3" s="918" t="s">
        <v>2258</v>
      </c>
      <c r="AJ3" s="918" t="s">
        <v>2259</v>
      </c>
      <c r="AK3" s="918" t="s">
        <v>2260</v>
      </c>
      <c r="AL3" s="918" t="s">
        <v>2261</v>
      </c>
      <c r="AM3" s="38" t="s">
        <v>1085</v>
      </c>
    </row>
    <row r="4" spans="1:39">
      <c r="A4" s="2317" t="s">
        <v>14510</v>
      </c>
      <c r="B4" s="45" t="s">
        <v>14417</v>
      </c>
      <c r="C4" s="45" t="s">
        <v>14511</v>
      </c>
      <c r="D4" s="45" t="s">
        <v>14309</v>
      </c>
      <c r="E4" s="45" t="s">
        <v>245</v>
      </c>
      <c r="F4" s="45" t="s">
        <v>12</v>
      </c>
      <c r="G4" s="45">
        <v>100</v>
      </c>
      <c r="H4" s="45" t="s">
        <v>206</v>
      </c>
      <c r="I4" s="45" t="s">
        <v>899</v>
      </c>
      <c r="J4" s="45" t="s">
        <v>14512</v>
      </c>
      <c r="K4" s="45" t="s">
        <v>14513</v>
      </c>
      <c r="L4" s="45" t="s">
        <v>203</v>
      </c>
      <c r="M4" s="45" t="s">
        <v>203</v>
      </c>
      <c r="N4" s="45" t="s">
        <v>206</v>
      </c>
      <c r="O4" s="45"/>
      <c r="P4" s="45" t="s">
        <v>14514</v>
      </c>
      <c r="Q4" s="45" t="s">
        <v>14512</v>
      </c>
      <c r="R4" s="45" t="s">
        <v>14515</v>
      </c>
      <c r="S4" s="45" t="s">
        <v>203</v>
      </c>
      <c r="T4" s="45" t="s">
        <v>203</v>
      </c>
      <c r="U4" s="45" t="s">
        <v>206</v>
      </c>
      <c r="V4" s="45" t="s">
        <v>206</v>
      </c>
      <c r="W4" s="45" t="s">
        <v>206</v>
      </c>
      <c r="X4" s="45" t="s">
        <v>14516</v>
      </c>
      <c r="Y4" s="45" t="s">
        <v>14512</v>
      </c>
      <c r="Z4" s="45" t="s">
        <v>14517</v>
      </c>
      <c r="AA4" s="45" t="s">
        <v>203</v>
      </c>
      <c r="AB4" s="45" t="s">
        <v>203</v>
      </c>
      <c r="AC4" s="45" t="s">
        <v>206</v>
      </c>
      <c r="AD4" s="45" t="s">
        <v>206</v>
      </c>
      <c r="AE4" s="45" t="s">
        <v>14518</v>
      </c>
      <c r="AF4" s="45" t="s">
        <v>14519</v>
      </c>
      <c r="AG4" s="45" t="s">
        <v>14520</v>
      </c>
      <c r="AH4" s="45" t="s">
        <v>203</v>
      </c>
      <c r="AI4" s="45" t="s">
        <v>203</v>
      </c>
      <c r="AJ4" s="45" t="s">
        <v>206</v>
      </c>
      <c r="AK4" s="45" t="s">
        <v>206</v>
      </c>
      <c r="AL4" s="6" t="s">
        <v>206</v>
      </c>
      <c r="AM4" s="45" t="s">
        <v>176</v>
      </c>
    </row>
    <row r="5" spans="1:39">
      <c r="A5" s="2319"/>
      <c r="B5" s="45" t="s">
        <v>14443</v>
      </c>
      <c r="C5" s="45" t="s">
        <v>14521</v>
      </c>
      <c r="D5" s="45"/>
      <c r="E5" s="45" t="s">
        <v>245</v>
      </c>
      <c r="F5" s="45" t="s">
        <v>12</v>
      </c>
      <c r="G5" s="45">
        <v>2</v>
      </c>
      <c r="H5" s="45" t="s">
        <v>206</v>
      </c>
      <c r="I5" s="45"/>
      <c r="J5" s="45"/>
      <c r="K5" s="45" t="s">
        <v>14481</v>
      </c>
      <c r="L5" s="45"/>
      <c r="M5" s="45"/>
      <c r="N5" s="45"/>
      <c r="O5" s="45"/>
      <c r="P5" s="45"/>
      <c r="Q5" s="45"/>
      <c r="R5" s="45" t="s">
        <v>14522</v>
      </c>
      <c r="S5" s="45" t="s">
        <v>362</v>
      </c>
      <c r="T5" s="45" t="s">
        <v>203</v>
      </c>
      <c r="U5" s="45" t="s">
        <v>206</v>
      </c>
      <c r="V5" s="45" t="s">
        <v>206</v>
      </c>
      <c r="W5" s="45" t="s">
        <v>206</v>
      </c>
      <c r="X5" s="45"/>
      <c r="Y5" s="45"/>
      <c r="Z5" s="45" t="s">
        <v>14523</v>
      </c>
      <c r="AA5" s="45" t="s">
        <v>362</v>
      </c>
      <c r="AB5" s="45" t="s">
        <v>203</v>
      </c>
      <c r="AC5" s="45" t="s">
        <v>206</v>
      </c>
      <c r="AD5" s="45" t="s">
        <v>206</v>
      </c>
      <c r="AE5" s="45"/>
      <c r="AF5" s="45"/>
      <c r="AG5" s="45" t="s">
        <v>14524</v>
      </c>
      <c r="AH5" s="45" t="s">
        <v>362</v>
      </c>
      <c r="AI5" s="45" t="s">
        <v>203</v>
      </c>
      <c r="AJ5" s="45" t="s">
        <v>206</v>
      </c>
      <c r="AK5" s="45" t="s">
        <v>206</v>
      </c>
      <c r="AL5" s="6" t="s">
        <v>206</v>
      </c>
      <c r="AM5" s="45"/>
    </row>
    <row r="6" spans="1:39">
      <c r="A6" s="2318"/>
      <c r="B6" s="45" t="s">
        <v>14476</v>
      </c>
      <c r="C6" s="45" t="s">
        <v>14525</v>
      </c>
      <c r="D6" s="45" t="s">
        <v>14309</v>
      </c>
      <c r="E6" s="45" t="s">
        <v>203</v>
      </c>
      <c r="F6" s="45" t="s">
        <v>12</v>
      </c>
      <c r="G6" s="45">
        <v>100</v>
      </c>
      <c r="H6" s="45" t="s">
        <v>206</v>
      </c>
      <c r="I6" s="45" t="s">
        <v>899</v>
      </c>
      <c r="J6" s="45" t="s">
        <v>14526</v>
      </c>
      <c r="K6" s="45" t="s">
        <v>176</v>
      </c>
      <c r="L6" s="45" t="s">
        <v>203</v>
      </c>
      <c r="M6" s="45" t="s">
        <v>203</v>
      </c>
      <c r="N6" s="45" t="s">
        <v>206</v>
      </c>
      <c r="O6" s="45"/>
      <c r="P6" s="45" t="s">
        <v>14514</v>
      </c>
      <c r="Q6" s="45" t="s">
        <v>14526</v>
      </c>
      <c r="R6" s="45" t="s">
        <v>176</v>
      </c>
      <c r="S6" s="45" t="s">
        <v>203</v>
      </c>
      <c r="T6" s="45" t="s">
        <v>203</v>
      </c>
      <c r="U6" s="45" t="s">
        <v>206</v>
      </c>
      <c r="V6" s="45" t="s">
        <v>206</v>
      </c>
      <c r="W6" s="45" t="s">
        <v>206</v>
      </c>
      <c r="X6" s="45" t="s">
        <v>14516</v>
      </c>
      <c r="Y6" s="45" t="s">
        <v>14526</v>
      </c>
      <c r="Z6" s="45" t="s">
        <v>176</v>
      </c>
      <c r="AA6" s="45" t="s">
        <v>203</v>
      </c>
      <c r="AB6" s="45" t="s">
        <v>203</v>
      </c>
      <c r="AC6" s="45" t="s">
        <v>206</v>
      </c>
      <c r="AD6" s="45" t="s">
        <v>206</v>
      </c>
      <c r="AE6" s="45" t="s">
        <v>14518</v>
      </c>
      <c r="AF6" s="45" t="s">
        <v>14527</v>
      </c>
      <c r="AG6" s="45" t="s">
        <v>176</v>
      </c>
      <c r="AH6" s="45" t="s">
        <v>203</v>
      </c>
      <c r="AI6" s="45" t="s">
        <v>203</v>
      </c>
      <c r="AJ6" s="45" t="s">
        <v>206</v>
      </c>
      <c r="AK6" s="45" t="s">
        <v>206</v>
      </c>
      <c r="AL6" s="6" t="s">
        <v>206</v>
      </c>
      <c r="AM6" s="45" t="s">
        <v>176</v>
      </c>
    </row>
    <row r="7" spans="1:39">
      <c r="A7" s="2317" t="s">
        <v>1093</v>
      </c>
      <c r="B7" s="45" t="s">
        <v>2267</v>
      </c>
      <c r="C7" s="45" t="s">
        <v>14528</v>
      </c>
      <c r="D7" s="45" t="s">
        <v>14529</v>
      </c>
      <c r="E7" s="45" t="s">
        <v>203</v>
      </c>
      <c r="F7" s="45" t="s">
        <v>24</v>
      </c>
      <c r="G7" s="45">
        <v>19</v>
      </c>
      <c r="H7" s="45" t="s">
        <v>206</v>
      </c>
      <c r="I7" s="45" t="s">
        <v>176</v>
      </c>
      <c r="J7" s="45" t="s">
        <v>176</v>
      </c>
      <c r="K7" s="45" t="s">
        <v>14530</v>
      </c>
      <c r="L7" s="45" t="s">
        <v>362</v>
      </c>
      <c r="M7" s="45" t="s">
        <v>203</v>
      </c>
      <c r="N7" s="45" t="s">
        <v>206</v>
      </c>
      <c r="O7" s="45"/>
      <c r="P7" s="45" t="s">
        <v>176</v>
      </c>
      <c r="Q7" s="45" t="s">
        <v>176</v>
      </c>
      <c r="R7" s="45" t="s">
        <v>14530</v>
      </c>
      <c r="S7" s="45" t="s">
        <v>362</v>
      </c>
      <c r="T7" s="45" t="s">
        <v>203</v>
      </c>
      <c r="U7" s="45" t="s">
        <v>206</v>
      </c>
      <c r="V7" s="45" t="s">
        <v>206</v>
      </c>
      <c r="W7" s="45" t="s">
        <v>206</v>
      </c>
      <c r="X7" s="45" t="s">
        <v>176</v>
      </c>
      <c r="Y7" s="45" t="s">
        <v>176</v>
      </c>
      <c r="Z7" s="45" t="s">
        <v>14530</v>
      </c>
      <c r="AA7" s="45" t="s">
        <v>362</v>
      </c>
      <c r="AB7" s="45" t="s">
        <v>203</v>
      </c>
      <c r="AC7" s="45" t="s">
        <v>206</v>
      </c>
      <c r="AD7" s="45" t="s">
        <v>206</v>
      </c>
      <c r="AE7" s="45"/>
      <c r="AF7" s="45"/>
      <c r="AG7" s="45"/>
      <c r="AH7" s="45"/>
      <c r="AI7" s="45"/>
      <c r="AJ7" s="45"/>
      <c r="AK7" s="45" t="s">
        <v>206</v>
      </c>
      <c r="AL7" s="6" t="s">
        <v>206</v>
      </c>
      <c r="AM7" s="45" t="s">
        <v>176</v>
      </c>
    </row>
    <row r="8" spans="1:39">
      <c r="A8" s="2318"/>
      <c r="B8" s="45" t="s">
        <v>2273</v>
      </c>
      <c r="C8" s="45" t="s">
        <v>14531</v>
      </c>
      <c r="D8" s="45" t="s">
        <v>14529</v>
      </c>
      <c r="E8" s="45" t="s">
        <v>203</v>
      </c>
      <c r="F8" s="45" t="s">
        <v>24</v>
      </c>
      <c r="G8" s="45">
        <v>19</v>
      </c>
      <c r="H8" s="45" t="s">
        <v>206</v>
      </c>
      <c r="I8" s="45" t="s">
        <v>176</v>
      </c>
      <c r="J8" s="45" t="s">
        <v>176</v>
      </c>
      <c r="K8" s="45" t="s">
        <v>14532</v>
      </c>
      <c r="L8" s="45" t="s">
        <v>362</v>
      </c>
      <c r="M8" s="45" t="s">
        <v>203</v>
      </c>
      <c r="N8" s="45" t="s">
        <v>206</v>
      </c>
      <c r="O8" s="45"/>
      <c r="P8" s="45" t="s">
        <v>176</v>
      </c>
      <c r="Q8" s="45" t="s">
        <v>176</v>
      </c>
      <c r="R8" s="45" t="s">
        <v>14532</v>
      </c>
      <c r="S8" s="45" t="s">
        <v>362</v>
      </c>
      <c r="T8" s="45" t="s">
        <v>203</v>
      </c>
      <c r="U8" s="45" t="s">
        <v>206</v>
      </c>
      <c r="V8" s="45" t="s">
        <v>206</v>
      </c>
      <c r="W8" s="45" t="s">
        <v>206</v>
      </c>
      <c r="X8" s="45" t="s">
        <v>176</v>
      </c>
      <c r="Y8" s="45" t="s">
        <v>176</v>
      </c>
      <c r="Z8" s="45" t="s">
        <v>14532</v>
      </c>
      <c r="AA8" s="45" t="s">
        <v>362</v>
      </c>
      <c r="AB8" s="45" t="s">
        <v>203</v>
      </c>
      <c r="AC8" s="45" t="s">
        <v>206</v>
      </c>
      <c r="AD8" s="45" t="s">
        <v>206</v>
      </c>
      <c r="AE8" s="45"/>
      <c r="AF8" s="45"/>
      <c r="AG8" s="45"/>
      <c r="AH8" s="45"/>
      <c r="AI8" s="45"/>
      <c r="AJ8" s="45"/>
      <c r="AK8" s="45" t="s">
        <v>206</v>
      </c>
      <c r="AL8" s="6" t="s">
        <v>206</v>
      </c>
      <c r="AM8" s="45" t="s">
        <v>176</v>
      </c>
    </row>
    <row r="9" spans="1:39">
      <c r="A9" s="2317" t="s">
        <v>14533</v>
      </c>
      <c r="B9" s="45" t="s">
        <v>1087</v>
      </c>
      <c r="C9" s="45" t="s">
        <v>14534</v>
      </c>
      <c r="D9" s="45" t="s">
        <v>14309</v>
      </c>
      <c r="E9" s="45" t="s">
        <v>203</v>
      </c>
      <c r="F9" s="45" t="s">
        <v>28</v>
      </c>
      <c r="G9" s="45">
        <v>16</v>
      </c>
      <c r="H9" s="45" t="s">
        <v>206</v>
      </c>
      <c r="I9" s="45" t="s">
        <v>899</v>
      </c>
      <c r="J9" s="45" t="s">
        <v>1087</v>
      </c>
      <c r="K9" s="45" t="s">
        <v>176</v>
      </c>
      <c r="L9" s="45" t="s">
        <v>203</v>
      </c>
      <c r="M9" s="45" t="s">
        <v>203</v>
      </c>
      <c r="N9" s="45" t="s">
        <v>206</v>
      </c>
      <c r="O9" s="45"/>
      <c r="P9" s="45" t="s">
        <v>14514</v>
      </c>
      <c r="Q9" s="45" t="s">
        <v>1087</v>
      </c>
      <c r="R9" s="45" t="s">
        <v>176</v>
      </c>
      <c r="S9" s="45" t="s">
        <v>203</v>
      </c>
      <c r="T9" s="45" t="s">
        <v>203</v>
      </c>
      <c r="U9" s="45" t="s">
        <v>206</v>
      </c>
      <c r="V9" s="45" t="s">
        <v>206</v>
      </c>
      <c r="W9" s="45" t="s">
        <v>206</v>
      </c>
      <c r="X9" s="45" t="s">
        <v>14516</v>
      </c>
      <c r="Y9" s="45" t="s">
        <v>176</v>
      </c>
      <c r="Z9" s="45" t="s">
        <v>14535</v>
      </c>
      <c r="AA9" s="45" t="s">
        <v>203</v>
      </c>
      <c r="AB9" s="45" t="s">
        <v>203</v>
      </c>
      <c r="AC9" s="45" t="s">
        <v>206</v>
      </c>
      <c r="AD9" s="45" t="s">
        <v>206</v>
      </c>
      <c r="AE9" s="45" t="s">
        <v>14518</v>
      </c>
      <c r="AF9" s="45" t="s">
        <v>1087</v>
      </c>
      <c r="AG9" s="45" t="s">
        <v>176</v>
      </c>
      <c r="AH9" s="45" t="s">
        <v>203</v>
      </c>
      <c r="AI9" s="45" t="s">
        <v>203</v>
      </c>
      <c r="AJ9" s="45" t="s">
        <v>206</v>
      </c>
      <c r="AK9" s="45" t="s">
        <v>206</v>
      </c>
      <c r="AL9" s="6" t="s">
        <v>206</v>
      </c>
      <c r="AM9" s="45" t="s">
        <v>176</v>
      </c>
    </row>
    <row r="10" spans="1:39">
      <c r="A10" s="2319"/>
      <c r="B10" s="45" t="s">
        <v>14536</v>
      </c>
      <c r="C10" s="45" t="s">
        <v>14537</v>
      </c>
      <c r="D10" s="45" t="s">
        <v>14309</v>
      </c>
      <c r="E10" s="45" t="s">
        <v>203</v>
      </c>
      <c r="F10" s="45" t="s">
        <v>12</v>
      </c>
      <c r="G10" s="45">
        <v>20</v>
      </c>
      <c r="H10" s="45" t="s">
        <v>206</v>
      </c>
      <c r="I10" s="45" t="s">
        <v>899</v>
      </c>
      <c r="J10" s="45" t="s">
        <v>14495</v>
      </c>
      <c r="K10" s="45" t="s">
        <v>176</v>
      </c>
      <c r="L10" s="45" t="s">
        <v>203</v>
      </c>
      <c r="M10" s="45" t="s">
        <v>203</v>
      </c>
      <c r="N10" s="45" t="s">
        <v>206</v>
      </c>
      <c r="O10" s="45"/>
      <c r="P10" s="45" t="s">
        <v>14514</v>
      </c>
      <c r="Q10" s="45" t="s">
        <v>176</v>
      </c>
      <c r="R10" s="45" t="s">
        <v>14538</v>
      </c>
      <c r="S10" s="45" t="s">
        <v>203</v>
      </c>
      <c r="T10" s="45" t="s">
        <v>203</v>
      </c>
      <c r="U10" s="45" t="s">
        <v>206</v>
      </c>
      <c r="V10" s="45" t="s">
        <v>206</v>
      </c>
      <c r="W10" s="45" t="s">
        <v>206</v>
      </c>
      <c r="X10" s="45" t="s">
        <v>14516</v>
      </c>
      <c r="Y10" s="45" t="s">
        <v>176</v>
      </c>
      <c r="Z10" s="45" t="s">
        <v>14535</v>
      </c>
      <c r="AA10" s="45" t="s">
        <v>203</v>
      </c>
      <c r="AB10" s="45" t="s">
        <v>203</v>
      </c>
      <c r="AC10" s="45" t="s">
        <v>206</v>
      </c>
      <c r="AD10" s="45" t="s">
        <v>206</v>
      </c>
      <c r="AE10" s="45"/>
      <c r="AF10" s="45"/>
      <c r="AG10" s="45"/>
      <c r="AH10" s="45"/>
      <c r="AI10" s="45"/>
      <c r="AJ10" s="45"/>
      <c r="AK10" s="45" t="s">
        <v>206</v>
      </c>
      <c r="AL10" s="6" t="s">
        <v>206</v>
      </c>
      <c r="AM10" s="45" t="s">
        <v>176</v>
      </c>
    </row>
    <row r="11" spans="1:39">
      <c r="A11" s="2319"/>
      <c r="B11" s="45" t="s">
        <v>2419</v>
      </c>
      <c r="C11" s="45" t="s">
        <v>14539</v>
      </c>
      <c r="D11" s="45" t="s">
        <v>14309</v>
      </c>
      <c r="E11" s="45" t="s">
        <v>203</v>
      </c>
      <c r="F11" s="45" t="s">
        <v>12</v>
      </c>
      <c r="G11" s="45">
        <v>10</v>
      </c>
      <c r="H11" s="45" t="s">
        <v>206</v>
      </c>
      <c r="I11" s="45" t="s">
        <v>899</v>
      </c>
      <c r="J11" s="45" t="s">
        <v>14540</v>
      </c>
      <c r="K11" s="45" t="s">
        <v>176</v>
      </c>
      <c r="L11" s="45" t="s">
        <v>203</v>
      </c>
      <c r="M11" s="45" t="s">
        <v>203</v>
      </c>
      <c r="N11" s="45" t="s">
        <v>206</v>
      </c>
      <c r="O11" s="45"/>
      <c r="P11" s="45" t="s">
        <v>14514</v>
      </c>
      <c r="Q11" s="45" t="s">
        <v>176</v>
      </c>
      <c r="R11" s="45" t="s">
        <v>14538</v>
      </c>
      <c r="S11" s="45" t="s">
        <v>203</v>
      </c>
      <c r="T11" s="45" t="s">
        <v>203</v>
      </c>
      <c r="U11" s="45" t="s">
        <v>206</v>
      </c>
      <c r="V11" s="45" t="s">
        <v>206</v>
      </c>
      <c r="W11" s="45" t="s">
        <v>206</v>
      </c>
      <c r="X11" s="45" t="s">
        <v>14516</v>
      </c>
      <c r="Y11" s="45" t="s">
        <v>176</v>
      </c>
      <c r="Z11" s="45" t="s">
        <v>14535</v>
      </c>
      <c r="AA11" s="45" t="s">
        <v>203</v>
      </c>
      <c r="AB11" s="45" t="s">
        <v>203</v>
      </c>
      <c r="AC11" s="45" t="s">
        <v>206</v>
      </c>
      <c r="AD11" s="45" t="s">
        <v>206</v>
      </c>
      <c r="AE11" s="45"/>
      <c r="AF11" s="45"/>
      <c r="AG11" s="45"/>
      <c r="AH11" s="45"/>
      <c r="AI11" s="45"/>
      <c r="AJ11" s="45"/>
      <c r="AK11" s="45" t="s">
        <v>206</v>
      </c>
      <c r="AL11" s="6" t="s">
        <v>206</v>
      </c>
      <c r="AM11" s="45" t="s">
        <v>176</v>
      </c>
    </row>
    <row r="12" spans="1:39">
      <c r="A12" s="2318"/>
      <c r="B12" s="45" t="s">
        <v>1091</v>
      </c>
      <c r="C12" s="45" t="s">
        <v>14541</v>
      </c>
      <c r="D12" s="45" t="s">
        <v>14309</v>
      </c>
      <c r="E12" s="45" t="s">
        <v>245</v>
      </c>
      <c r="F12" s="45" t="s">
        <v>12</v>
      </c>
      <c r="G12" s="45">
        <v>2</v>
      </c>
      <c r="H12" s="45" t="s">
        <v>206</v>
      </c>
      <c r="I12" s="45" t="s">
        <v>176</v>
      </c>
      <c r="J12" s="45" t="s">
        <v>176</v>
      </c>
      <c r="K12" s="45" t="s">
        <v>14542</v>
      </c>
      <c r="L12" s="45" t="s">
        <v>362</v>
      </c>
      <c r="M12" s="45" t="s">
        <v>203</v>
      </c>
      <c r="N12" s="45" t="s">
        <v>206</v>
      </c>
      <c r="O12" s="45"/>
      <c r="P12" s="45" t="s">
        <v>176</v>
      </c>
      <c r="Q12" s="45" t="s">
        <v>176</v>
      </c>
      <c r="R12" s="45" t="s">
        <v>14522</v>
      </c>
      <c r="S12" s="45" t="s">
        <v>362</v>
      </c>
      <c r="T12" s="45" t="s">
        <v>203</v>
      </c>
      <c r="U12" s="45" t="s">
        <v>206</v>
      </c>
      <c r="V12" s="45" t="s">
        <v>206</v>
      </c>
      <c r="W12" s="45" t="s">
        <v>206</v>
      </c>
      <c r="X12" s="45" t="s">
        <v>176</v>
      </c>
      <c r="Y12" s="45" t="s">
        <v>176</v>
      </c>
      <c r="Z12" s="45" t="s">
        <v>14523</v>
      </c>
      <c r="AA12" s="45" t="s">
        <v>362</v>
      </c>
      <c r="AB12" s="45" t="s">
        <v>203</v>
      </c>
      <c r="AC12" s="45" t="s">
        <v>206</v>
      </c>
      <c r="AD12" s="45" t="s">
        <v>206</v>
      </c>
      <c r="AE12" s="45" t="s">
        <v>176</v>
      </c>
      <c r="AF12" s="45" t="s">
        <v>176</v>
      </c>
      <c r="AG12" s="45" t="s">
        <v>14542</v>
      </c>
      <c r="AH12" s="45" t="s">
        <v>362</v>
      </c>
      <c r="AI12" s="45" t="s">
        <v>203</v>
      </c>
      <c r="AJ12" s="45" t="s">
        <v>206</v>
      </c>
      <c r="AK12" s="45" t="s">
        <v>206</v>
      </c>
      <c r="AL12" s="6" t="s">
        <v>206</v>
      </c>
      <c r="AM12" s="45" t="s">
        <v>176</v>
      </c>
    </row>
    <row r="13" spans="1:39">
      <c r="A13" s="2317" t="s">
        <v>14543</v>
      </c>
      <c r="B13" s="45" t="s">
        <v>14544</v>
      </c>
      <c r="C13" s="45" t="s">
        <v>14545</v>
      </c>
      <c r="D13" s="45" t="s">
        <v>14309</v>
      </c>
      <c r="E13" s="45" t="s">
        <v>203</v>
      </c>
      <c r="F13" s="45" t="s">
        <v>12</v>
      </c>
      <c r="G13" s="45">
        <v>20</v>
      </c>
      <c r="H13" s="45" t="s">
        <v>206</v>
      </c>
      <c r="I13" s="45" t="s">
        <v>899</v>
      </c>
      <c r="J13" s="45" t="s">
        <v>14546</v>
      </c>
      <c r="K13" s="45" t="s">
        <v>176</v>
      </c>
      <c r="L13" s="45" t="s">
        <v>203</v>
      </c>
      <c r="M13" s="45" t="s">
        <v>203</v>
      </c>
      <c r="N13" s="45" t="s">
        <v>206</v>
      </c>
      <c r="O13" s="45"/>
      <c r="P13" s="45" t="s">
        <v>14514</v>
      </c>
      <c r="Q13" s="45" t="s">
        <v>14546</v>
      </c>
      <c r="R13" s="45" t="s">
        <v>176</v>
      </c>
      <c r="S13" s="45" t="s">
        <v>203</v>
      </c>
      <c r="T13" s="45" t="s">
        <v>203</v>
      </c>
      <c r="U13" s="45" t="s">
        <v>206</v>
      </c>
      <c r="V13" s="45" t="s">
        <v>206</v>
      </c>
      <c r="W13" s="45" t="s">
        <v>206</v>
      </c>
      <c r="X13" s="45" t="s">
        <v>14516</v>
      </c>
      <c r="Y13" s="45" t="s">
        <v>14546</v>
      </c>
      <c r="Z13" s="45" t="s">
        <v>176</v>
      </c>
      <c r="AA13" s="45" t="s">
        <v>203</v>
      </c>
      <c r="AB13" s="45" t="s">
        <v>203</v>
      </c>
      <c r="AC13" s="45" t="s">
        <v>206</v>
      </c>
      <c r="AD13" s="45" t="s">
        <v>206</v>
      </c>
      <c r="AE13" s="45" t="s">
        <v>14518</v>
      </c>
      <c r="AF13" s="45" t="s">
        <v>14547</v>
      </c>
      <c r="AG13" s="45" t="s">
        <v>176</v>
      </c>
      <c r="AH13" s="45" t="s">
        <v>203</v>
      </c>
      <c r="AI13" s="45" t="s">
        <v>203</v>
      </c>
      <c r="AJ13" s="45" t="s">
        <v>206</v>
      </c>
      <c r="AK13" s="45" t="s">
        <v>206</v>
      </c>
      <c r="AL13" s="6" t="s">
        <v>206</v>
      </c>
      <c r="AM13" s="45" t="s">
        <v>176</v>
      </c>
    </row>
    <row r="14" spans="1:39">
      <c r="A14" s="2319"/>
      <c r="B14" s="45" t="s">
        <v>14548</v>
      </c>
      <c r="C14" s="45" t="s">
        <v>14549</v>
      </c>
      <c r="D14" s="45" t="s">
        <v>14309</v>
      </c>
      <c r="E14" s="45" t="s">
        <v>203</v>
      </c>
      <c r="F14" s="45" t="s">
        <v>12</v>
      </c>
      <c r="G14" s="45">
        <v>50</v>
      </c>
      <c r="H14" s="45" t="s">
        <v>206</v>
      </c>
      <c r="I14" s="45" t="s">
        <v>176</v>
      </c>
      <c r="J14" s="45" t="s">
        <v>176</v>
      </c>
      <c r="K14" s="45" t="s">
        <v>14550</v>
      </c>
      <c r="L14" s="45" t="s">
        <v>203</v>
      </c>
      <c r="M14" s="45" t="s">
        <v>203</v>
      </c>
      <c r="N14" s="45" t="s">
        <v>206</v>
      </c>
      <c r="O14" s="45"/>
      <c r="P14" s="45" t="s">
        <v>176</v>
      </c>
      <c r="Q14" s="45" t="s">
        <v>176</v>
      </c>
      <c r="R14" s="45" t="s">
        <v>14538</v>
      </c>
      <c r="S14" s="45" t="s">
        <v>203</v>
      </c>
      <c r="T14" s="45" t="s">
        <v>203</v>
      </c>
      <c r="U14" s="45" t="s">
        <v>206</v>
      </c>
      <c r="V14" s="45" t="s">
        <v>206</v>
      </c>
      <c r="W14" s="45" t="s">
        <v>206</v>
      </c>
      <c r="X14" s="45" t="s">
        <v>176</v>
      </c>
      <c r="Y14" s="45" t="s">
        <v>176</v>
      </c>
      <c r="Z14" s="45" t="s">
        <v>14535</v>
      </c>
      <c r="AA14" s="45" t="s">
        <v>203</v>
      </c>
      <c r="AB14" s="45" t="s">
        <v>203</v>
      </c>
      <c r="AC14" s="45" t="s">
        <v>206</v>
      </c>
      <c r="AD14" s="45" t="s">
        <v>206</v>
      </c>
      <c r="AE14" s="45" t="s">
        <v>14518</v>
      </c>
      <c r="AF14" s="45" t="s">
        <v>11571</v>
      </c>
      <c r="AG14" s="45" t="s">
        <v>14551</v>
      </c>
      <c r="AH14" s="45" t="s">
        <v>203</v>
      </c>
      <c r="AI14" s="45" t="s">
        <v>203</v>
      </c>
      <c r="AJ14" s="45" t="s">
        <v>206</v>
      </c>
      <c r="AK14" s="45" t="s">
        <v>206</v>
      </c>
      <c r="AL14" s="6" t="s">
        <v>206</v>
      </c>
      <c r="AM14" s="45" t="s">
        <v>14552</v>
      </c>
    </row>
    <row r="15" spans="1:39">
      <c r="A15" s="2319"/>
      <c r="B15" s="45" t="s">
        <v>14482</v>
      </c>
      <c r="C15" s="45" t="s">
        <v>14553</v>
      </c>
      <c r="D15" s="45" t="s">
        <v>14309</v>
      </c>
      <c r="E15" s="45" t="s">
        <v>203</v>
      </c>
      <c r="F15" s="45" t="s">
        <v>24</v>
      </c>
      <c r="G15" s="45">
        <v>19</v>
      </c>
      <c r="H15" s="45" t="s">
        <v>206</v>
      </c>
      <c r="I15" s="45" t="s">
        <v>899</v>
      </c>
      <c r="J15" s="45" t="s">
        <v>14484</v>
      </c>
      <c r="K15" s="45" t="s">
        <v>176</v>
      </c>
      <c r="L15" s="45" t="s">
        <v>203</v>
      </c>
      <c r="M15" s="45" t="s">
        <v>203</v>
      </c>
      <c r="N15" s="45" t="s">
        <v>206</v>
      </c>
      <c r="O15" s="45"/>
      <c r="P15" s="45" t="s">
        <v>14514</v>
      </c>
      <c r="Q15" s="45" t="s">
        <v>14484</v>
      </c>
      <c r="R15" s="45" t="s">
        <v>176</v>
      </c>
      <c r="S15" s="45" t="s">
        <v>203</v>
      </c>
      <c r="T15" s="45" t="s">
        <v>203</v>
      </c>
      <c r="U15" s="45" t="s">
        <v>206</v>
      </c>
      <c r="V15" s="45" t="s">
        <v>206</v>
      </c>
      <c r="W15" s="45" t="s">
        <v>206</v>
      </c>
      <c r="X15" s="45" t="s">
        <v>14516</v>
      </c>
      <c r="Y15" s="45" t="s">
        <v>14484</v>
      </c>
      <c r="Z15" s="45" t="s">
        <v>176</v>
      </c>
      <c r="AA15" s="45" t="s">
        <v>203</v>
      </c>
      <c r="AB15" s="45" t="s">
        <v>203</v>
      </c>
      <c r="AC15" s="45" t="s">
        <v>206</v>
      </c>
      <c r="AD15" s="45" t="s">
        <v>206</v>
      </c>
      <c r="AE15" s="45" t="s">
        <v>14518</v>
      </c>
      <c r="AF15" s="45" t="s">
        <v>14554</v>
      </c>
      <c r="AG15" s="45" t="s">
        <v>176</v>
      </c>
      <c r="AH15" s="45" t="s">
        <v>203</v>
      </c>
      <c r="AI15" s="45" t="s">
        <v>203</v>
      </c>
      <c r="AJ15" s="45" t="s">
        <v>206</v>
      </c>
      <c r="AK15" s="45" t="s">
        <v>206</v>
      </c>
      <c r="AL15" s="6" t="s">
        <v>206</v>
      </c>
      <c r="AM15" s="45" t="s">
        <v>176</v>
      </c>
    </row>
    <row r="16" spans="1:39">
      <c r="A16" s="2319"/>
      <c r="B16" s="45" t="s">
        <v>14486</v>
      </c>
      <c r="C16" s="45" t="s">
        <v>14555</v>
      </c>
      <c r="D16" s="45" t="s">
        <v>14309</v>
      </c>
      <c r="E16" s="45" t="s">
        <v>203</v>
      </c>
      <c r="F16" s="45" t="s">
        <v>12</v>
      </c>
      <c r="G16" s="45">
        <v>50</v>
      </c>
      <c r="H16" s="45" t="s">
        <v>206</v>
      </c>
      <c r="I16" s="45" t="s">
        <v>899</v>
      </c>
      <c r="J16" s="45" t="s">
        <v>14488</v>
      </c>
      <c r="K16" s="45" t="s">
        <v>176</v>
      </c>
      <c r="L16" s="45" t="s">
        <v>203</v>
      </c>
      <c r="M16" s="45" t="s">
        <v>203</v>
      </c>
      <c r="N16" s="45" t="s">
        <v>206</v>
      </c>
      <c r="O16" s="45"/>
      <c r="P16" s="45" t="s">
        <v>14514</v>
      </c>
      <c r="Q16" s="45" t="s">
        <v>14488</v>
      </c>
      <c r="R16" s="45" t="s">
        <v>176</v>
      </c>
      <c r="S16" s="45" t="s">
        <v>203</v>
      </c>
      <c r="T16" s="45" t="s">
        <v>203</v>
      </c>
      <c r="U16" s="45" t="s">
        <v>206</v>
      </c>
      <c r="V16" s="45" t="s">
        <v>206</v>
      </c>
      <c r="W16" s="45" t="s">
        <v>206</v>
      </c>
      <c r="X16" s="45" t="s">
        <v>14516</v>
      </c>
      <c r="Y16" s="45" t="s">
        <v>14488</v>
      </c>
      <c r="Z16" s="45" t="s">
        <v>176</v>
      </c>
      <c r="AA16" s="45" t="s">
        <v>203</v>
      </c>
      <c r="AB16" s="45" t="s">
        <v>203</v>
      </c>
      <c r="AC16" s="45" t="s">
        <v>206</v>
      </c>
      <c r="AD16" s="45" t="s">
        <v>206</v>
      </c>
      <c r="AE16" s="45" t="s">
        <v>14518</v>
      </c>
      <c r="AF16" s="45" t="s">
        <v>14556</v>
      </c>
      <c r="AG16" s="45" t="s">
        <v>176</v>
      </c>
      <c r="AH16" s="45" t="s">
        <v>203</v>
      </c>
      <c r="AI16" s="45" t="s">
        <v>203</v>
      </c>
      <c r="AJ16" s="45" t="s">
        <v>206</v>
      </c>
      <c r="AK16" s="45" t="s">
        <v>206</v>
      </c>
      <c r="AL16" s="6" t="s">
        <v>206</v>
      </c>
      <c r="AM16" s="45" t="s">
        <v>176</v>
      </c>
    </row>
    <row r="17" spans="1:39">
      <c r="A17" s="2318"/>
      <c r="B17" s="45" t="s">
        <v>14489</v>
      </c>
      <c r="C17" s="45" t="s">
        <v>14557</v>
      </c>
      <c r="D17" s="45" t="s">
        <v>14309</v>
      </c>
      <c r="E17" s="45" t="s">
        <v>203</v>
      </c>
      <c r="F17" s="45" t="s">
        <v>12</v>
      </c>
      <c r="G17" s="45">
        <v>1</v>
      </c>
      <c r="H17" s="45" t="s">
        <v>206</v>
      </c>
      <c r="I17" s="45" t="s">
        <v>899</v>
      </c>
      <c r="J17" s="45" t="s">
        <v>14491</v>
      </c>
      <c r="K17" s="45" t="s">
        <v>176</v>
      </c>
      <c r="L17" s="45" t="s">
        <v>203</v>
      </c>
      <c r="M17" s="45" t="s">
        <v>203</v>
      </c>
      <c r="N17" s="45" t="s">
        <v>206</v>
      </c>
      <c r="O17" s="45"/>
      <c r="P17" s="45" t="s">
        <v>14514</v>
      </c>
      <c r="Q17" s="45" t="s">
        <v>14491</v>
      </c>
      <c r="R17" s="45" t="s">
        <v>176</v>
      </c>
      <c r="S17" s="45" t="s">
        <v>203</v>
      </c>
      <c r="T17" s="45" t="s">
        <v>203</v>
      </c>
      <c r="U17" s="45" t="s">
        <v>206</v>
      </c>
      <c r="V17" s="45" t="s">
        <v>206</v>
      </c>
      <c r="W17" s="45" t="s">
        <v>206</v>
      </c>
      <c r="X17" s="45" t="s">
        <v>14516</v>
      </c>
      <c r="Y17" s="45" t="s">
        <v>14491</v>
      </c>
      <c r="Z17" s="45" t="s">
        <v>176</v>
      </c>
      <c r="AA17" s="45" t="s">
        <v>203</v>
      </c>
      <c r="AB17" s="45" t="s">
        <v>203</v>
      </c>
      <c r="AC17" s="45" t="s">
        <v>206</v>
      </c>
      <c r="AD17" s="45" t="s">
        <v>206</v>
      </c>
      <c r="AE17" s="45" t="s">
        <v>14518</v>
      </c>
      <c r="AF17" s="45" t="s">
        <v>14558</v>
      </c>
      <c r="AG17" s="45" t="s">
        <v>14492</v>
      </c>
      <c r="AH17" s="45" t="s">
        <v>203</v>
      </c>
      <c r="AI17" s="45" t="s">
        <v>203</v>
      </c>
      <c r="AJ17" s="45" t="s">
        <v>206</v>
      </c>
      <c r="AK17" s="45" t="s">
        <v>206</v>
      </c>
      <c r="AL17" s="6" t="s">
        <v>206</v>
      </c>
      <c r="AM17" s="45" t="s">
        <v>176</v>
      </c>
    </row>
    <row r="18" spans="1:39">
      <c r="A18" s="2317" t="s">
        <v>14559</v>
      </c>
      <c r="B18" s="45" t="s">
        <v>14560</v>
      </c>
      <c r="C18" s="45" t="s">
        <v>14561</v>
      </c>
      <c r="D18" s="45" t="s">
        <v>14309</v>
      </c>
      <c r="E18" s="45" t="s">
        <v>203</v>
      </c>
      <c r="F18" s="45" t="s">
        <v>28</v>
      </c>
      <c r="G18" s="45">
        <v>15</v>
      </c>
      <c r="H18" s="45">
        <v>2</v>
      </c>
      <c r="I18" s="45" t="s">
        <v>899</v>
      </c>
      <c r="J18" s="45" t="s">
        <v>14562</v>
      </c>
      <c r="K18" s="45" t="s">
        <v>176</v>
      </c>
      <c r="L18" s="45" t="s">
        <v>203</v>
      </c>
      <c r="M18" s="45" t="s">
        <v>203</v>
      </c>
      <c r="N18" s="45" t="s">
        <v>206</v>
      </c>
      <c r="O18" s="45"/>
      <c r="P18" s="45" t="s">
        <v>14514</v>
      </c>
      <c r="Q18" s="45" t="s">
        <v>176</v>
      </c>
      <c r="R18" s="45" t="s">
        <v>14538</v>
      </c>
      <c r="S18" s="45" t="s">
        <v>203</v>
      </c>
      <c r="T18" s="45" t="s">
        <v>203</v>
      </c>
      <c r="U18" s="45" t="s">
        <v>206</v>
      </c>
      <c r="V18" s="45" t="s">
        <v>206</v>
      </c>
      <c r="W18" s="45" t="s">
        <v>206</v>
      </c>
      <c r="X18" s="45" t="s">
        <v>14516</v>
      </c>
      <c r="Y18" s="45" t="s">
        <v>14563</v>
      </c>
      <c r="Z18" s="45" t="s">
        <v>14564</v>
      </c>
      <c r="AA18" s="45" t="s">
        <v>203</v>
      </c>
      <c r="AB18" s="45" t="s">
        <v>203</v>
      </c>
      <c r="AC18" s="45" t="s">
        <v>206</v>
      </c>
      <c r="AD18" s="45" t="s">
        <v>206</v>
      </c>
      <c r="AE18" s="45" t="s">
        <v>14518</v>
      </c>
      <c r="AF18" s="45" t="s">
        <v>14562</v>
      </c>
      <c r="AG18" s="45" t="s">
        <v>176</v>
      </c>
      <c r="AH18" s="45" t="s">
        <v>203</v>
      </c>
      <c r="AI18" s="45" t="s">
        <v>203</v>
      </c>
      <c r="AJ18" s="45" t="s">
        <v>206</v>
      </c>
      <c r="AK18" s="45" t="s">
        <v>206</v>
      </c>
      <c r="AL18" s="6" t="s">
        <v>206</v>
      </c>
      <c r="AM18" s="45" t="s">
        <v>176</v>
      </c>
    </row>
    <row r="19" spans="1:39">
      <c r="A19" s="2318"/>
      <c r="B19" s="45" t="s">
        <v>1316</v>
      </c>
      <c r="C19" s="45" t="s">
        <v>14565</v>
      </c>
      <c r="D19" s="45" t="s">
        <v>14309</v>
      </c>
      <c r="E19" s="45" t="s">
        <v>203</v>
      </c>
      <c r="F19" s="45" t="s">
        <v>28</v>
      </c>
      <c r="G19" s="45">
        <v>5</v>
      </c>
      <c r="H19" s="45" t="s">
        <v>206</v>
      </c>
      <c r="I19" s="45" t="s">
        <v>899</v>
      </c>
      <c r="J19" s="45" t="s">
        <v>14566</v>
      </c>
      <c r="K19" s="45" t="s">
        <v>176</v>
      </c>
      <c r="L19" s="45" t="s">
        <v>203</v>
      </c>
      <c r="M19" s="45" t="s">
        <v>203</v>
      </c>
      <c r="N19" s="45" t="s">
        <v>206</v>
      </c>
      <c r="O19" s="45"/>
      <c r="P19" s="45" t="s">
        <v>14514</v>
      </c>
      <c r="Q19" s="45" t="s">
        <v>176</v>
      </c>
      <c r="R19" s="45" t="s">
        <v>14538</v>
      </c>
      <c r="S19" s="45" t="s">
        <v>203</v>
      </c>
      <c r="T19" s="45" t="s">
        <v>203</v>
      </c>
      <c r="U19" s="45" t="s">
        <v>206</v>
      </c>
      <c r="V19" s="45" t="s">
        <v>206</v>
      </c>
      <c r="W19" s="45" t="s">
        <v>206</v>
      </c>
      <c r="X19" s="45" t="s">
        <v>14516</v>
      </c>
      <c r="Y19" s="45" t="s">
        <v>14567</v>
      </c>
      <c r="Z19" s="45" t="s">
        <v>14568</v>
      </c>
      <c r="AA19" s="45" t="s">
        <v>203</v>
      </c>
      <c r="AB19" s="45" t="s">
        <v>203</v>
      </c>
      <c r="AC19" s="45" t="s">
        <v>206</v>
      </c>
      <c r="AD19" s="45" t="s">
        <v>206</v>
      </c>
      <c r="AE19" s="45" t="s">
        <v>14518</v>
      </c>
      <c r="AF19" s="45" t="s">
        <v>14566</v>
      </c>
      <c r="AG19" s="45" t="s">
        <v>176</v>
      </c>
      <c r="AH19" s="45" t="s">
        <v>203</v>
      </c>
      <c r="AI19" s="45" t="s">
        <v>203</v>
      </c>
      <c r="AJ19" s="45" t="s">
        <v>206</v>
      </c>
      <c r="AK19" s="45" t="s">
        <v>206</v>
      </c>
      <c r="AL19" s="6" t="s">
        <v>206</v>
      </c>
      <c r="AM19" s="45" t="s">
        <v>176</v>
      </c>
    </row>
    <row r="20" spans="1:39">
      <c r="A20" s="2317" t="s">
        <v>14569</v>
      </c>
      <c r="B20" s="45" t="s">
        <v>14570</v>
      </c>
      <c r="C20" s="45" t="s">
        <v>14571</v>
      </c>
      <c r="D20" s="45" t="s">
        <v>14309</v>
      </c>
      <c r="E20" s="45" t="s">
        <v>203</v>
      </c>
      <c r="F20" s="45" t="s">
        <v>12</v>
      </c>
      <c r="G20" s="45">
        <v>1</v>
      </c>
      <c r="H20" s="45" t="s">
        <v>206</v>
      </c>
      <c r="I20" s="45" t="s">
        <v>899</v>
      </c>
      <c r="J20" s="45" t="s">
        <v>14572</v>
      </c>
      <c r="K20" s="45" t="s">
        <v>176</v>
      </c>
      <c r="L20" s="45" t="s">
        <v>203</v>
      </c>
      <c r="M20" s="45" t="s">
        <v>203</v>
      </c>
      <c r="N20" s="45" t="s">
        <v>206</v>
      </c>
      <c r="O20" s="45"/>
      <c r="P20" s="45" t="s">
        <v>14514</v>
      </c>
      <c r="Q20" s="45" t="s">
        <v>14572</v>
      </c>
      <c r="R20" s="45" t="s">
        <v>176</v>
      </c>
      <c r="S20" s="45" t="s">
        <v>203</v>
      </c>
      <c r="T20" s="45" t="s">
        <v>203</v>
      </c>
      <c r="U20" s="45" t="s">
        <v>206</v>
      </c>
      <c r="V20" s="45" t="s">
        <v>206</v>
      </c>
      <c r="W20" s="45" t="s">
        <v>206</v>
      </c>
      <c r="X20" s="45" t="s">
        <v>14516</v>
      </c>
      <c r="Y20" s="45" t="s">
        <v>14573</v>
      </c>
      <c r="Z20" s="45" t="s">
        <v>176</v>
      </c>
      <c r="AA20" s="45" t="s">
        <v>203</v>
      </c>
      <c r="AB20" s="45" t="s">
        <v>203</v>
      </c>
      <c r="AC20" s="45" t="s">
        <v>206</v>
      </c>
      <c r="AD20" s="45" t="s">
        <v>206</v>
      </c>
      <c r="AE20" s="45" t="s">
        <v>14518</v>
      </c>
      <c r="AF20" s="45" t="s">
        <v>14572</v>
      </c>
      <c r="AG20" s="45" t="s">
        <v>176</v>
      </c>
      <c r="AH20" s="45" t="s">
        <v>203</v>
      </c>
      <c r="AI20" s="45" t="s">
        <v>203</v>
      </c>
      <c r="AJ20" s="45" t="s">
        <v>206</v>
      </c>
      <c r="AK20" s="45" t="s">
        <v>206</v>
      </c>
      <c r="AL20" s="6" t="s">
        <v>206</v>
      </c>
      <c r="AM20" s="45" t="s">
        <v>176</v>
      </c>
    </row>
    <row r="21" spans="1:39">
      <c r="A21" s="2318"/>
      <c r="B21" s="45" t="s">
        <v>14574</v>
      </c>
      <c r="C21" s="45" t="s">
        <v>14575</v>
      </c>
      <c r="D21" s="45" t="s">
        <v>14309</v>
      </c>
      <c r="E21" s="45" t="s">
        <v>203</v>
      </c>
      <c r="F21" s="45" t="s">
        <v>12</v>
      </c>
      <c r="G21" s="45">
        <v>1</v>
      </c>
      <c r="H21" s="45" t="s">
        <v>206</v>
      </c>
      <c r="I21" s="45" t="s">
        <v>899</v>
      </c>
      <c r="J21" s="45" t="s">
        <v>14576</v>
      </c>
      <c r="K21" s="45" t="s">
        <v>176</v>
      </c>
      <c r="L21" s="45" t="s">
        <v>203</v>
      </c>
      <c r="M21" s="45" t="s">
        <v>203</v>
      </c>
      <c r="N21" s="45" t="s">
        <v>206</v>
      </c>
      <c r="O21" s="45"/>
      <c r="P21" s="45" t="s">
        <v>14514</v>
      </c>
      <c r="Q21" s="45" t="s">
        <v>14576</v>
      </c>
      <c r="R21" s="45" t="s">
        <v>176</v>
      </c>
      <c r="S21" s="45" t="s">
        <v>203</v>
      </c>
      <c r="T21" s="45" t="s">
        <v>203</v>
      </c>
      <c r="U21" s="45" t="s">
        <v>206</v>
      </c>
      <c r="V21" s="45" t="s">
        <v>206</v>
      </c>
      <c r="W21" s="45" t="s">
        <v>206</v>
      </c>
      <c r="X21" s="45" t="s">
        <v>14516</v>
      </c>
      <c r="Y21" s="45" t="s">
        <v>14577</v>
      </c>
      <c r="Z21" s="45" t="s">
        <v>176</v>
      </c>
      <c r="AA21" s="45" t="s">
        <v>203</v>
      </c>
      <c r="AB21" s="45" t="s">
        <v>203</v>
      </c>
      <c r="AC21" s="45" t="s">
        <v>206</v>
      </c>
      <c r="AD21" s="45" t="s">
        <v>206</v>
      </c>
      <c r="AE21" s="45" t="s">
        <v>14518</v>
      </c>
      <c r="AF21" s="45" t="s">
        <v>14576</v>
      </c>
      <c r="AG21" s="45" t="s">
        <v>176</v>
      </c>
      <c r="AH21" s="45" t="s">
        <v>203</v>
      </c>
      <c r="AI21" s="45" t="s">
        <v>203</v>
      </c>
      <c r="AJ21" s="45" t="s">
        <v>206</v>
      </c>
      <c r="AK21" s="45" t="s">
        <v>206</v>
      </c>
      <c r="AL21" s="6" t="s">
        <v>206</v>
      </c>
      <c r="AM21" s="45" t="s">
        <v>176</v>
      </c>
    </row>
    <row r="22" spans="1:39">
      <c r="A22" s="4" t="s">
        <v>14578</v>
      </c>
      <c r="B22" s="45" t="s">
        <v>14579</v>
      </c>
      <c r="C22" s="45" t="s">
        <v>14580</v>
      </c>
      <c r="D22" s="45" t="s">
        <v>14309</v>
      </c>
      <c r="E22" s="45" t="s">
        <v>203</v>
      </c>
      <c r="F22" s="45" t="s">
        <v>12</v>
      </c>
      <c r="G22" s="45">
        <v>1</v>
      </c>
      <c r="H22" s="45" t="s">
        <v>206</v>
      </c>
      <c r="I22" s="45" t="s">
        <v>899</v>
      </c>
      <c r="J22" s="45" t="s">
        <v>14581</v>
      </c>
      <c r="K22" s="45" t="s">
        <v>14492</v>
      </c>
      <c r="L22" s="45" t="s">
        <v>203</v>
      </c>
      <c r="M22" s="45" t="s">
        <v>203</v>
      </c>
      <c r="N22" s="45" t="s">
        <v>206</v>
      </c>
      <c r="O22" s="45"/>
      <c r="P22" s="45" t="s">
        <v>14514</v>
      </c>
      <c r="Q22" s="45" t="s">
        <v>14581</v>
      </c>
      <c r="R22" s="45" t="s">
        <v>14492</v>
      </c>
      <c r="S22" s="45" t="s">
        <v>203</v>
      </c>
      <c r="T22" s="45" t="s">
        <v>203</v>
      </c>
      <c r="U22" s="45" t="s">
        <v>206</v>
      </c>
      <c r="V22" s="45" t="s">
        <v>206</v>
      </c>
      <c r="W22" s="45" t="s">
        <v>206</v>
      </c>
      <c r="X22" s="45" t="s">
        <v>14516</v>
      </c>
      <c r="Y22" s="45" t="s">
        <v>176</v>
      </c>
      <c r="Z22" s="45" t="s">
        <v>14535</v>
      </c>
      <c r="AA22" s="45" t="s">
        <v>203</v>
      </c>
      <c r="AB22" s="45" t="s">
        <v>203</v>
      </c>
      <c r="AC22" s="45" t="s">
        <v>206</v>
      </c>
      <c r="AD22" s="45" t="s">
        <v>206</v>
      </c>
      <c r="AE22" s="45"/>
      <c r="AF22" s="45"/>
      <c r="AG22" s="45"/>
      <c r="AH22" s="45"/>
      <c r="AI22" s="45"/>
      <c r="AJ22" s="45"/>
      <c r="AK22" s="45" t="s">
        <v>206</v>
      </c>
      <c r="AL22" s="6" t="s">
        <v>206</v>
      </c>
      <c r="AM22" s="45" t="s">
        <v>176</v>
      </c>
    </row>
    <row r="23" spans="1:39">
      <c r="A23" s="4" t="s">
        <v>12495</v>
      </c>
      <c r="B23" s="45" t="s">
        <v>7904</v>
      </c>
      <c r="C23" s="45" t="s">
        <v>14582</v>
      </c>
      <c r="D23" s="45" t="s">
        <v>14309</v>
      </c>
      <c r="E23" s="45" t="s">
        <v>203</v>
      </c>
      <c r="F23" s="45" t="s">
        <v>12</v>
      </c>
      <c r="G23" s="45">
        <v>50</v>
      </c>
      <c r="H23" s="45" t="s">
        <v>206</v>
      </c>
      <c r="I23" s="45" t="s">
        <v>899</v>
      </c>
      <c r="J23" s="45" t="s">
        <v>14450</v>
      </c>
      <c r="K23" s="45" t="s">
        <v>14583</v>
      </c>
      <c r="L23" s="45" t="s">
        <v>203</v>
      </c>
      <c r="M23" s="45" t="s">
        <v>203</v>
      </c>
      <c r="N23" s="45" t="s">
        <v>206</v>
      </c>
      <c r="O23" s="45"/>
      <c r="P23" s="45" t="s">
        <v>14514</v>
      </c>
      <c r="Q23" s="45" t="s">
        <v>14450</v>
      </c>
      <c r="R23" s="45" t="s">
        <v>176</v>
      </c>
      <c r="S23" s="45" t="s">
        <v>203</v>
      </c>
      <c r="T23" s="45" t="s">
        <v>203</v>
      </c>
      <c r="U23" s="45" t="s">
        <v>206</v>
      </c>
      <c r="V23" s="45" t="s">
        <v>206</v>
      </c>
      <c r="W23" s="45" t="s">
        <v>206</v>
      </c>
      <c r="X23" s="45" t="s">
        <v>14516</v>
      </c>
      <c r="Y23" s="45" t="s">
        <v>176</v>
      </c>
      <c r="Z23" s="45" t="s">
        <v>14535</v>
      </c>
      <c r="AA23" s="45" t="s">
        <v>203</v>
      </c>
      <c r="AB23" s="45" t="s">
        <v>203</v>
      </c>
      <c r="AC23" s="45" t="s">
        <v>206</v>
      </c>
      <c r="AD23" s="45" t="s">
        <v>206</v>
      </c>
      <c r="AE23" s="45"/>
      <c r="AF23" s="45"/>
      <c r="AG23" s="45"/>
      <c r="AH23" s="45"/>
      <c r="AI23" s="45"/>
      <c r="AJ23" s="45"/>
      <c r="AK23" s="45" t="s">
        <v>206</v>
      </c>
      <c r="AL23" s="6" t="s">
        <v>206</v>
      </c>
      <c r="AM23" s="45" t="s">
        <v>176</v>
      </c>
    </row>
    <row r="24" spans="1:39">
      <c r="A24" s="1825" t="s">
        <v>14584</v>
      </c>
      <c r="B24" s="45" t="s">
        <v>14585</v>
      </c>
      <c r="C24" s="45" t="s">
        <v>14586</v>
      </c>
      <c r="D24" s="45" t="s">
        <v>14309</v>
      </c>
      <c r="E24" s="45" t="s">
        <v>203</v>
      </c>
      <c r="F24" s="45" t="s">
        <v>12</v>
      </c>
      <c r="G24" s="45">
        <v>50</v>
      </c>
      <c r="H24" s="45" t="s">
        <v>206</v>
      </c>
      <c r="I24" s="45" t="s">
        <v>176</v>
      </c>
      <c r="J24" s="45" t="s">
        <v>176</v>
      </c>
      <c r="K24" s="45" t="s">
        <v>14550</v>
      </c>
      <c r="L24" s="45" t="s">
        <v>203</v>
      </c>
      <c r="M24" s="45" t="s">
        <v>203</v>
      </c>
      <c r="N24" s="45" t="s">
        <v>206</v>
      </c>
      <c r="O24" s="45"/>
      <c r="P24" s="45" t="s">
        <v>176</v>
      </c>
      <c r="Q24" s="45" t="s">
        <v>176</v>
      </c>
      <c r="R24" s="45" t="s">
        <v>14538</v>
      </c>
      <c r="S24" s="45" t="s">
        <v>203</v>
      </c>
      <c r="T24" s="45" t="s">
        <v>203</v>
      </c>
      <c r="U24" s="45" t="s">
        <v>206</v>
      </c>
      <c r="V24" s="45" t="s">
        <v>206</v>
      </c>
      <c r="W24" s="45" t="s">
        <v>206</v>
      </c>
      <c r="X24" s="45" t="s">
        <v>176</v>
      </c>
      <c r="Y24" s="45" t="s">
        <v>176</v>
      </c>
      <c r="Z24" s="45" t="s">
        <v>14535</v>
      </c>
      <c r="AA24" s="45" t="s">
        <v>203</v>
      </c>
      <c r="AB24" s="45" t="s">
        <v>203</v>
      </c>
      <c r="AC24" s="45" t="s">
        <v>206</v>
      </c>
      <c r="AD24" s="45" t="s">
        <v>206</v>
      </c>
      <c r="AE24" s="45" t="s">
        <v>14518</v>
      </c>
      <c r="AF24" s="45" t="s">
        <v>14587</v>
      </c>
      <c r="AG24" s="45" t="s">
        <v>14588</v>
      </c>
      <c r="AH24" s="45" t="s">
        <v>203</v>
      </c>
      <c r="AI24" s="45" t="s">
        <v>203</v>
      </c>
      <c r="AJ24" s="45" t="s">
        <v>206</v>
      </c>
      <c r="AK24" s="45" t="s">
        <v>206</v>
      </c>
      <c r="AL24" s="6" t="s">
        <v>206</v>
      </c>
      <c r="AM24" s="45" t="s">
        <v>14589</v>
      </c>
    </row>
    <row r="25" spans="1:39">
      <c r="A25" s="4" t="s">
        <v>1311</v>
      </c>
      <c r="B25" s="187" t="s">
        <v>14590</v>
      </c>
      <c r="C25" s="45" t="s">
        <v>14591</v>
      </c>
      <c r="D25" s="45" t="s">
        <v>14309</v>
      </c>
      <c r="E25" s="45" t="s">
        <v>203</v>
      </c>
      <c r="F25" s="45" t="s">
        <v>12</v>
      </c>
      <c r="G25" s="45">
        <v>50</v>
      </c>
      <c r="H25" s="45" t="s">
        <v>206</v>
      </c>
      <c r="I25" s="45" t="s">
        <v>176</v>
      </c>
      <c r="J25" s="45" t="s">
        <v>176</v>
      </c>
      <c r="K25" s="45" t="s">
        <v>14550</v>
      </c>
      <c r="L25" s="45" t="s">
        <v>203</v>
      </c>
      <c r="M25" s="45" t="s">
        <v>203</v>
      </c>
      <c r="N25" s="45" t="s">
        <v>206</v>
      </c>
      <c r="O25" s="45"/>
      <c r="P25" s="45" t="s">
        <v>176</v>
      </c>
      <c r="Q25" s="45" t="s">
        <v>176</v>
      </c>
      <c r="R25" s="45" t="s">
        <v>14538</v>
      </c>
      <c r="S25" s="45" t="s">
        <v>203</v>
      </c>
      <c r="T25" s="45" t="s">
        <v>203</v>
      </c>
      <c r="U25" s="45" t="s">
        <v>206</v>
      </c>
      <c r="V25" s="45" t="s">
        <v>206</v>
      </c>
      <c r="W25" s="45" t="s">
        <v>206</v>
      </c>
      <c r="X25" s="45" t="s">
        <v>176</v>
      </c>
      <c r="Y25" s="45" t="s">
        <v>176</v>
      </c>
      <c r="Z25" s="45" t="s">
        <v>14535</v>
      </c>
      <c r="AA25" s="45" t="s">
        <v>203</v>
      </c>
      <c r="AB25" s="45" t="s">
        <v>203</v>
      </c>
      <c r="AC25" s="45" t="s">
        <v>206</v>
      </c>
      <c r="AD25" s="45" t="s">
        <v>206</v>
      </c>
      <c r="AE25" s="45" t="s">
        <v>14518</v>
      </c>
      <c r="AF25" s="45" t="s">
        <v>1311</v>
      </c>
      <c r="AG25" s="45" t="s">
        <v>14592</v>
      </c>
      <c r="AH25" s="45" t="s">
        <v>203</v>
      </c>
      <c r="AI25" s="45" t="s">
        <v>203</v>
      </c>
      <c r="AJ25" s="45" t="s">
        <v>206</v>
      </c>
      <c r="AK25" s="45" t="s">
        <v>206</v>
      </c>
      <c r="AL25" s="6" t="s">
        <v>206</v>
      </c>
      <c r="AM25" s="45" t="s">
        <v>14593</v>
      </c>
    </row>
    <row r="26" spans="1:39">
      <c r="A26" s="2319" t="s">
        <v>1522</v>
      </c>
      <c r="B26" s="45" t="s">
        <v>14594</v>
      </c>
      <c r="C26" s="45" t="s">
        <v>14595</v>
      </c>
      <c r="D26" s="45" t="s">
        <v>14309</v>
      </c>
      <c r="E26" s="45" t="s">
        <v>203</v>
      </c>
      <c r="F26" s="45" t="s">
        <v>12</v>
      </c>
      <c r="G26" s="45">
        <v>2</v>
      </c>
      <c r="H26" s="45" t="s">
        <v>206</v>
      </c>
      <c r="I26" s="45" t="s">
        <v>899</v>
      </c>
      <c r="J26" s="45" t="s">
        <v>14596</v>
      </c>
      <c r="K26" s="45" t="s">
        <v>176</v>
      </c>
      <c r="L26" s="45" t="s">
        <v>203</v>
      </c>
      <c r="M26" s="45" t="s">
        <v>203</v>
      </c>
      <c r="N26" s="45" t="s">
        <v>206</v>
      </c>
      <c r="O26" s="45"/>
      <c r="P26" s="45" t="s">
        <v>14514</v>
      </c>
      <c r="Q26" s="45" t="s">
        <v>14596</v>
      </c>
      <c r="R26" s="45" t="s">
        <v>176</v>
      </c>
      <c r="S26" s="45" t="s">
        <v>203</v>
      </c>
      <c r="T26" s="45" t="s">
        <v>203</v>
      </c>
      <c r="U26" s="45" t="s">
        <v>206</v>
      </c>
      <c r="V26" s="45" t="s">
        <v>206</v>
      </c>
      <c r="W26" s="45" t="s">
        <v>206</v>
      </c>
      <c r="X26" s="45" t="s">
        <v>176</v>
      </c>
      <c r="Y26" s="45" t="s">
        <v>176</v>
      </c>
      <c r="Z26" s="45" t="s">
        <v>14535</v>
      </c>
      <c r="AA26" s="45" t="s">
        <v>203</v>
      </c>
      <c r="AB26" s="45" t="s">
        <v>203</v>
      </c>
      <c r="AC26" s="45" t="s">
        <v>206</v>
      </c>
      <c r="AD26" s="45" t="s">
        <v>206</v>
      </c>
      <c r="AE26" s="45" t="s">
        <v>176</v>
      </c>
      <c r="AF26" s="45" t="s">
        <v>176</v>
      </c>
      <c r="AG26" s="45" t="s">
        <v>176</v>
      </c>
      <c r="AH26" s="45" t="s">
        <v>203</v>
      </c>
      <c r="AI26" s="45" t="s">
        <v>203</v>
      </c>
      <c r="AJ26" s="45" t="s">
        <v>206</v>
      </c>
      <c r="AK26" s="45" t="s">
        <v>206</v>
      </c>
      <c r="AL26" s="6" t="s">
        <v>206</v>
      </c>
      <c r="AM26" s="45" t="s">
        <v>176</v>
      </c>
    </row>
    <row r="27" spans="1:39">
      <c r="A27" s="2318"/>
      <c r="B27" s="45" t="s">
        <v>5517</v>
      </c>
      <c r="C27" s="45" t="s">
        <v>14597</v>
      </c>
      <c r="D27" s="45" t="s">
        <v>14309</v>
      </c>
      <c r="E27" s="45" t="s">
        <v>203</v>
      </c>
      <c r="F27" s="45" t="s">
        <v>12</v>
      </c>
      <c r="G27" s="45">
        <v>45</v>
      </c>
      <c r="H27" s="45" t="s">
        <v>206</v>
      </c>
      <c r="I27" s="45" t="s">
        <v>899</v>
      </c>
      <c r="J27" s="45" t="s">
        <v>6908</v>
      </c>
      <c r="K27" s="45" t="s">
        <v>176</v>
      </c>
      <c r="L27" s="45" t="s">
        <v>203</v>
      </c>
      <c r="M27" s="45" t="s">
        <v>203</v>
      </c>
      <c r="N27" s="45" t="s">
        <v>206</v>
      </c>
      <c r="O27" s="45"/>
      <c r="P27" s="45" t="s">
        <v>14514</v>
      </c>
      <c r="Q27" s="45" t="s">
        <v>6908</v>
      </c>
      <c r="R27" s="45" t="s">
        <v>176</v>
      </c>
      <c r="S27" s="45" t="s">
        <v>203</v>
      </c>
      <c r="T27" s="45" t="s">
        <v>203</v>
      </c>
      <c r="U27" s="45" t="s">
        <v>206</v>
      </c>
      <c r="V27" s="45" t="s">
        <v>206</v>
      </c>
      <c r="W27" s="45" t="s">
        <v>206</v>
      </c>
      <c r="X27" s="45" t="s">
        <v>176</v>
      </c>
      <c r="Y27" s="45" t="s">
        <v>176</v>
      </c>
      <c r="Z27" s="45" t="s">
        <v>14535</v>
      </c>
      <c r="AA27" s="45" t="s">
        <v>203</v>
      </c>
      <c r="AB27" s="45" t="s">
        <v>203</v>
      </c>
      <c r="AC27" s="45" t="s">
        <v>206</v>
      </c>
      <c r="AD27" s="45" t="s">
        <v>206</v>
      </c>
      <c r="AE27" s="45" t="s">
        <v>176</v>
      </c>
      <c r="AF27" s="45" t="s">
        <v>176</v>
      </c>
      <c r="AG27" s="45" t="s">
        <v>176</v>
      </c>
      <c r="AH27" s="45" t="s">
        <v>203</v>
      </c>
      <c r="AI27" s="45" t="s">
        <v>203</v>
      </c>
      <c r="AJ27" s="45" t="s">
        <v>206</v>
      </c>
      <c r="AK27" s="45" t="s">
        <v>206</v>
      </c>
      <c r="AL27" s="6" t="s">
        <v>206</v>
      </c>
    </row>
    <row r="28" spans="1:39"/>
    <row r="29" spans="1:39"/>
    <row r="30" spans="1:39"/>
    <row r="31" spans="1:39"/>
    <row r="32" spans="1:39"/>
    <row r="33"/>
    <row r="34"/>
    <row r="35"/>
    <row r="36"/>
    <row r="37"/>
    <row r="38"/>
    <row r="39"/>
    <row r="40"/>
    <row r="41"/>
    <row r="42"/>
    <row r="43"/>
    <row r="44"/>
    <row r="45"/>
    <row r="46"/>
    <row r="47"/>
    <row r="48"/>
    <row r="49"/>
    <row r="50"/>
    <row r="51"/>
    <row r="52"/>
    <row r="53"/>
    <row r="54"/>
    <row r="55"/>
    <row r="56"/>
    <row r="57"/>
    <row r="58"/>
  </sheetData>
  <autoFilter ref="A3:AL3" xr:uid="{FC6B7200-45D0-45E9-BA43-E5D351DC4F4A}"/>
  <mergeCells count="11">
    <mergeCell ref="A26:A27"/>
    <mergeCell ref="A13:A17"/>
    <mergeCell ref="X2:Z2"/>
    <mergeCell ref="AE2:AG2"/>
    <mergeCell ref="A9:A12"/>
    <mergeCell ref="A4:A6"/>
    <mergeCell ref="A7:A8"/>
    <mergeCell ref="I2:K2"/>
    <mergeCell ref="P2:R2"/>
    <mergeCell ref="A18:A19"/>
    <mergeCell ref="A20:A21"/>
  </mergeCells>
  <pageMargins left="0.7" right="0.7" top="0.75" bottom="0.75" header="0.3" footer="0.3"/>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1CB49-BE8D-4A62-AAEB-F002F031CBF5}">
  <sheetPr>
    <tabColor rgb="FFFC00E5"/>
  </sheetPr>
  <dimension ref="A2:X50"/>
  <sheetViews>
    <sheetView workbookViewId="0">
      <pane ySplit="3" topLeftCell="A4" activePane="bottomLeft" state="frozen"/>
      <selection pane="bottomLeft" activeCell="B17" sqref="B17"/>
    </sheetView>
  </sheetViews>
  <sheetFormatPr defaultRowHeight="15"/>
  <cols>
    <col min="1" max="1" width="34.42578125" customWidth="1"/>
    <col min="2" max="2" width="36" style="7" customWidth="1"/>
    <col min="3" max="3" width="40.140625" style="7" customWidth="1"/>
    <col min="4" max="4" width="50.28515625" customWidth="1"/>
    <col min="5" max="5" width="23.7109375" customWidth="1"/>
    <col min="6" max="6" width="15.28515625" customWidth="1"/>
    <col min="7" max="7" width="12.5703125" customWidth="1"/>
    <col min="8" max="8" width="14.42578125" customWidth="1"/>
    <col min="9" max="9" width="22.140625" customWidth="1"/>
    <col min="10" max="10" width="28.85546875" customWidth="1"/>
    <col min="11" max="11" width="21.85546875" customWidth="1"/>
    <col min="12" max="12" width="15.42578125" customWidth="1"/>
    <col min="13" max="15" width="21.85546875" customWidth="1"/>
    <col min="16" max="16" width="27.5703125" customWidth="1"/>
    <col min="17" max="17" width="22.28515625" customWidth="1"/>
    <col min="18" max="18" width="21.28515625" customWidth="1"/>
    <col min="19" max="22" width="9.140625" bestFit="1" customWidth="1"/>
    <col min="23" max="23" width="15.42578125" customWidth="1"/>
    <col min="24" max="24" width="16" customWidth="1"/>
  </cols>
  <sheetData>
    <row r="2" spans="1:24" ht="19.5" customHeight="1">
      <c r="A2" s="52"/>
      <c r="B2" s="52"/>
      <c r="C2" s="35"/>
      <c r="D2" s="85" t="s">
        <v>1076</v>
      </c>
      <c r="E2" s="907" t="s">
        <v>2241</v>
      </c>
      <c r="F2" s="907" t="s">
        <v>2242</v>
      </c>
      <c r="G2" s="908"/>
      <c r="H2" s="909" t="s">
        <v>2243</v>
      </c>
      <c r="I2" s="2069" t="s">
        <v>3333</v>
      </c>
      <c r="J2" s="2069"/>
      <c r="K2" s="2069"/>
      <c r="L2" s="907" t="s">
        <v>2245</v>
      </c>
      <c r="M2" s="907" t="s">
        <v>2246</v>
      </c>
      <c r="N2" s="907" t="s">
        <v>2247</v>
      </c>
      <c r="O2" s="907" t="s">
        <v>2248</v>
      </c>
      <c r="P2" s="2069" t="s">
        <v>14408</v>
      </c>
      <c r="Q2" s="2069"/>
      <c r="R2" s="2069"/>
      <c r="S2" s="907" t="s">
        <v>2245</v>
      </c>
      <c r="T2" s="907" t="s">
        <v>2246</v>
      </c>
      <c r="U2" s="907" t="s">
        <v>2247</v>
      </c>
      <c r="V2" s="907" t="s">
        <v>2248</v>
      </c>
      <c r="W2" s="907" t="s">
        <v>2249</v>
      </c>
      <c r="X2" s="145"/>
    </row>
    <row r="3" spans="1:24" ht="26.25" customHeight="1">
      <c r="A3" s="36" t="s">
        <v>1078</v>
      </c>
      <c r="B3" s="36" t="s">
        <v>1079</v>
      </c>
      <c r="C3" s="12" t="s">
        <v>1080</v>
      </c>
      <c r="D3" s="86" t="s">
        <v>1081</v>
      </c>
      <c r="E3" s="910" t="s">
        <v>2252</v>
      </c>
      <c r="F3" s="910" t="s">
        <v>2253</v>
      </c>
      <c r="G3" s="910" t="s">
        <v>2254</v>
      </c>
      <c r="H3" s="911" t="s">
        <v>2255</v>
      </c>
      <c r="I3" s="38" t="s">
        <v>5130</v>
      </c>
      <c r="J3" s="38" t="s">
        <v>5131</v>
      </c>
      <c r="K3" s="38" t="s">
        <v>1084</v>
      </c>
      <c r="L3" s="918" t="s">
        <v>2257</v>
      </c>
      <c r="M3" s="918" t="s">
        <v>2258</v>
      </c>
      <c r="N3" s="918" t="s">
        <v>2259</v>
      </c>
      <c r="O3" s="918" t="s">
        <v>2260</v>
      </c>
      <c r="P3" s="38" t="s">
        <v>5130</v>
      </c>
      <c r="Q3" s="38" t="s">
        <v>5131</v>
      </c>
      <c r="R3" s="38" t="s">
        <v>1084</v>
      </c>
      <c r="S3" s="918" t="s">
        <v>2257</v>
      </c>
      <c r="T3" s="918" t="s">
        <v>2258</v>
      </c>
      <c r="U3" s="918" t="s">
        <v>2259</v>
      </c>
      <c r="V3" s="918" t="s">
        <v>2260</v>
      </c>
      <c r="W3" s="1031" t="s">
        <v>2261</v>
      </c>
      <c r="X3" s="19" t="s">
        <v>1084</v>
      </c>
    </row>
    <row r="4" spans="1:24" ht="30">
      <c r="A4" s="2320" t="s">
        <v>14510</v>
      </c>
      <c r="B4" s="17" t="s">
        <v>14308</v>
      </c>
      <c r="C4" s="18" t="s">
        <v>14598</v>
      </c>
      <c r="D4" s="640" t="s">
        <v>14599</v>
      </c>
      <c r="E4" s="640"/>
      <c r="F4" s="640"/>
      <c r="G4" s="640"/>
      <c r="H4" s="640"/>
      <c r="I4" s="6"/>
      <c r="J4" s="6"/>
      <c r="K4" s="6"/>
      <c r="L4" s="6"/>
      <c r="M4" s="6"/>
      <c r="N4" s="6"/>
      <c r="O4" s="6"/>
      <c r="P4" s="44"/>
      <c r="Q4" s="6"/>
      <c r="R4" s="15"/>
      <c r="S4" s="6"/>
      <c r="T4" s="6"/>
      <c r="U4" s="6"/>
      <c r="V4" s="15"/>
      <c r="W4" s="6"/>
      <c r="X4" s="6"/>
    </row>
    <row r="5" spans="1:24" ht="30">
      <c r="A5" s="2320"/>
      <c r="B5" s="17" t="s">
        <v>14311</v>
      </c>
      <c r="C5" s="18" t="s">
        <v>14600</v>
      </c>
      <c r="D5" s="640" t="s">
        <v>14599</v>
      </c>
      <c r="E5" s="640"/>
      <c r="F5" s="640"/>
      <c r="G5" s="640"/>
      <c r="H5" s="640"/>
      <c r="I5" s="6"/>
      <c r="J5" s="6"/>
      <c r="K5" s="6"/>
      <c r="L5" s="16"/>
      <c r="M5" s="16"/>
      <c r="N5" s="16"/>
      <c r="O5" s="16"/>
      <c r="P5" s="622"/>
      <c r="Q5" s="6"/>
      <c r="R5" s="15"/>
      <c r="S5" s="6"/>
      <c r="T5" s="6"/>
      <c r="U5" s="6"/>
      <c r="V5" s="15"/>
      <c r="W5" s="6"/>
      <c r="X5" s="6"/>
    </row>
    <row r="6" spans="1:24" ht="30" customHeight="1">
      <c r="A6" s="1"/>
      <c r="B6" s="124" t="s">
        <v>14601</v>
      </c>
      <c r="C6" s="69" t="s">
        <v>14602</v>
      </c>
      <c r="D6" s="640" t="s">
        <v>14599</v>
      </c>
      <c r="E6" s="640"/>
      <c r="F6" s="640"/>
      <c r="G6" s="640"/>
      <c r="H6" s="640"/>
      <c r="I6" s="6"/>
      <c r="J6" s="6"/>
      <c r="K6" s="6"/>
      <c r="L6" s="16"/>
      <c r="M6" s="16"/>
      <c r="N6" s="16"/>
      <c r="O6" s="16"/>
      <c r="P6" s="622"/>
      <c r="Q6" s="6"/>
      <c r="R6" s="15"/>
      <c r="S6" s="6"/>
      <c r="T6" s="6"/>
      <c r="U6" s="6"/>
      <c r="V6" s="15"/>
      <c r="W6" s="6"/>
      <c r="X6" s="6"/>
    </row>
    <row r="7" spans="1:24" ht="23.25" customHeight="1">
      <c r="A7" s="1"/>
      <c r="B7" s="584" t="s">
        <v>1087</v>
      </c>
      <c r="C7" s="888" t="s">
        <v>13153</v>
      </c>
      <c r="D7" s="640" t="s">
        <v>14599</v>
      </c>
      <c r="E7" s="640"/>
      <c r="F7" s="640"/>
      <c r="G7" s="640"/>
      <c r="H7" s="640"/>
      <c r="I7" s="6"/>
      <c r="J7" s="6"/>
      <c r="K7" s="6"/>
      <c r="L7" s="16"/>
      <c r="M7" s="16"/>
      <c r="N7" s="16"/>
      <c r="O7" s="16"/>
      <c r="P7" s="622"/>
      <c r="Q7" s="6"/>
      <c r="R7" s="15"/>
      <c r="S7" s="6"/>
      <c r="T7" s="6"/>
      <c r="U7" s="6"/>
      <c r="V7" s="15"/>
      <c r="W7" s="6"/>
      <c r="X7" s="6"/>
    </row>
    <row r="8" spans="1:24" ht="45">
      <c r="A8" s="2203"/>
      <c r="B8" s="124" t="s">
        <v>14603</v>
      </c>
      <c r="C8" s="69" t="s">
        <v>14604</v>
      </c>
      <c r="D8" s="1194" t="s">
        <v>14599</v>
      </c>
      <c r="E8" s="1194"/>
      <c r="F8" s="1194"/>
      <c r="G8" s="1194"/>
      <c r="H8" s="1194"/>
      <c r="I8" s="6"/>
      <c r="J8" s="6"/>
      <c r="K8" s="6"/>
      <c r="L8" s="16"/>
      <c r="M8" s="16"/>
      <c r="N8" s="16"/>
      <c r="O8" s="16"/>
      <c r="P8" s="622"/>
      <c r="Q8" s="6"/>
      <c r="R8" s="15"/>
      <c r="S8" s="6"/>
      <c r="T8" s="6"/>
      <c r="U8" s="6"/>
      <c r="V8" s="15"/>
      <c r="W8" s="6"/>
      <c r="X8" s="6"/>
    </row>
    <row r="9" spans="1:24" ht="60">
      <c r="A9" s="2224" t="s">
        <v>14605</v>
      </c>
      <c r="B9" s="17" t="s">
        <v>14606</v>
      </c>
      <c r="C9" s="69" t="s">
        <v>14607</v>
      </c>
      <c r="D9" s="1194" t="s">
        <v>14599</v>
      </c>
      <c r="E9" s="1194"/>
      <c r="F9" s="1194"/>
      <c r="G9" s="1194"/>
      <c r="H9" s="1194"/>
      <c r="I9" s="6"/>
      <c r="J9" s="6"/>
      <c r="K9" s="6"/>
      <c r="L9" s="6"/>
      <c r="M9" s="6"/>
      <c r="N9" s="6"/>
      <c r="O9" s="6"/>
      <c r="P9" s="44"/>
      <c r="Q9" s="6"/>
      <c r="R9" s="15"/>
      <c r="S9" s="6"/>
      <c r="T9" s="6"/>
      <c r="U9" s="6"/>
      <c r="V9" s="15"/>
      <c r="W9" s="6"/>
      <c r="X9" s="6"/>
    </row>
    <row r="10" spans="1:24" ht="47.25" customHeight="1">
      <c r="A10" s="2224"/>
      <c r="B10" s="17" t="s">
        <v>14608</v>
      </c>
      <c r="C10" s="17" t="s">
        <v>14609</v>
      </c>
      <c r="D10" s="1194" t="s">
        <v>14599</v>
      </c>
      <c r="E10" s="1194"/>
      <c r="F10" s="1194"/>
      <c r="G10" s="1194"/>
      <c r="H10" s="1194"/>
      <c r="I10" s="6"/>
      <c r="J10" s="6"/>
      <c r="K10" s="6"/>
      <c r="L10" s="6"/>
      <c r="M10" s="6"/>
      <c r="N10" s="6"/>
      <c r="O10" s="6"/>
      <c r="P10" s="44"/>
      <c r="Q10" s="6"/>
      <c r="R10" s="15"/>
      <c r="S10" s="6"/>
      <c r="T10" s="6"/>
      <c r="U10" s="6"/>
      <c r="V10" s="15"/>
      <c r="W10" s="6"/>
      <c r="X10" s="6"/>
    </row>
    <row r="11" spans="1:24" ht="47.25" customHeight="1">
      <c r="A11" s="2224"/>
      <c r="B11" s="17" t="s">
        <v>1160</v>
      </c>
      <c r="C11" s="17" t="s">
        <v>14610</v>
      </c>
      <c r="D11" s="1194" t="s">
        <v>14599</v>
      </c>
      <c r="E11" s="1194"/>
      <c r="F11" s="1194"/>
      <c r="G11" s="1194"/>
      <c r="H11" s="1194"/>
      <c r="I11" s="6"/>
      <c r="J11" s="6"/>
      <c r="K11" s="6"/>
      <c r="L11" s="6"/>
      <c r="M11" s="6"/>
      <c r="N11" s="6"/>
      <c r="O11" s="6"/>
      <c r="P11" s="44"/>
      <c r="Q11" s="6"/>
      <c r="R11" s="15"/>
      <c r="S11" s="6"/>
      <c r="T11" s="6"/>
      <c r="U11" s="6"/>
      <c r="V11" s="15"/>
      <c r="W11" s="6"/>
      <c r="X11" s="6"/>
    </row>
    <row r="12" spans="1:24" ht="30">
      <c r="A12" s="2224"/>
      <c r="B12" s="124" t="s">
        <v>14611</v>
      </c>
      <c r="C12" s="69" t="s">
        <v>14612</v>
      </c>
      <c r="D12" s="1194" t="s">
        <v>14599</v>
      </c>
      <c r="E12" s="1194"/>
      <c r="F12" s="1194"/>
      <c r="G12" s="1194"/>
      <c r="H12" s="1194"/>
      <c r="I12" s="6"/>
      <c r="J12" s="6"/>
      <c r="K12" s="6"/>
      <c r="L12" s="6"/>
      <c r="M12" s="6"/>
      <c r="N12" s="6"/>
      <c r="O12" s="6"/>
      <c r="P12" s="44"/>
      <c r="Q12" s="6"/>
      <c r="R12" s="15"/>
      <c r="S12" s="6"/>
      <c r="T12" s="6"/>
      <c r="U12" s="6"/>
      <c r="V12" s="15"/>
      <c r="W12" s="6"/>
      <c r="X12" s="6"/>
    </row>
    <row r="13" spans="1:24" ht="30">
      <c r="A13" s="2092"/>
      <c r="B13" s="423" t="s">
        <v>3395</v>
      </c>
      <c r="C13" s="1132" t="s">
        <v>14613</v>
      </c>
      <c r="D13" s="640" t="s">
        <v>14599</v>
      </c>
      <c r="E13" s="640"/>
      <c r="F13" s="640"/>
      <c r="G13" s="640"/>
      <c r="H13" s="640"/>
      <c r="I13" s="6"/>
      <c r="J13" s="6"/>
      <c r="K13" s="6"/>
      <c r="L13" s="6"/>
      <c r="M13" s="6"/>
      <c r="N13" s="6"/>
      <c r="O13" s="6"/>
      <c r="P13" s="44"/>
      <c r="Q13" s="6"/>
      <c r="R13" s="15"/>
      <c r="S13" s="6"/>
      <c r="T13" s="6"/>
      <c r="U13" s="6"/>
      <c r="V13" s="15"/>
      <c r="W13" s="6"/>
      <c r="X13" s="6"/>
    </row>
    <row r="14" spans="1:24" ht="30">
      <c r="A14" s="16" t="s">
        <v>14614</v>
      </c>
      <c r="B14" s="150" t="s">
        <v>14615</v>
      </c>
      <c r="C14" s="150" t="s">
        <v>14616</v>
      </c>
      <c r="D14" s="645" t="s">
        <v>14599</v>
      </c>
      <c r="E14" s="645"/>
      <c r="F14" s="645"/>
      <c r="G14" s="645"/>
      <c r="H14" s="645"/>
      <c r="I14" s="16"/>
      <c r="J14" s="16"/>
      <c r="K14" s="16"/>
      <c r="L14" s="16"/>
      <c r="M14" s="16"/>
      <c r="N14" s="16"/>
      <c r="O14" s="16"/>
      <c r="P14" s="16"/>
      <c r="Q14" s="16"/>
      <c r="R14" s="243"/>
      <c r="S14" s="6"/>
      <c r="T14" s="6"/>
      <c r="U14" s="6"/>
      <c r="V14" s="15"/>
      <c r="W14" s="6"/>
      <c r="X14" s="6"/>
    </row>
    <row r="15" spans="1:24" ht="30">
      <c r="A15" s="16" t="s">
        <v>14617</v>
      </c>
      <c r="B15" s="150" t="s">
        <v>3356</v>
      </c>
      <c r="C15" s="150" t="s">
        <v>14618</v>
      </c>
      <c r="D15" s="645" t="s">
        <v>14599</v>
      </c>
      <c r="E15" s="645"/>
      <c r="F15" s="645"/>
      <c r="G15" s="645"/>
      <c r="H15" s="645"/>
      <c r="I15" s="16"/>
      <c r="J15" s="16"/>
      <c r="K15" s="16"/>
      <c r="L15" s="16"/>
      <c r="M15" s="16"/>
      <c r="N15" s="16"/>
      <c r="O15" s="16"/>
      <c r="P15" s="16"/>
      <c r="Q15" s="16"/>
      <c r="R15" s="243"/>
      <c r="S15" s="6"/>
      <c r="T15" s="6"/>
      <c r="U15" s="6"/>
      <c r="V15" s="15"/>
      <c r="W15" s="6"/>
      <c r="X15" s="6"/>
    </row>
    <row r="16" spans="1:24" ht="90">
      <c r="A16" s="6"/>
      <c r="B16" s="1195" t="s">
        <v>3718</v>
      </c>
      <c r="C16" s="46" t="s">
        <v>5306</v>
      </c>
      <c r="D16" s="50" t="s">
        <v>5307</v>
      </c>
      <c r="E16" s="50"/>
      <c r="F16" s="50"/>
      <c r="G16" s="50"/>
      <c r="H16" s="50"/>
      <c r="I16" s="6"/>
      <c r="J16" s="15"/>
      <c r="K16" s="76" t="s">
        <v>3721</v>
      </c>
      <c r="L16" s="76"/>
      <c r="M16" s="76"/>
      <c r="N16" s="76"/>
      <c r="O16" s="76"/>
      <c r="P16" s="20"/>
      <c r="Q16" s="20"/>
      <c r="R16" s="1596" t="s">
        <v>3721</v>
      </c>
      <c r="S16" s="6"/>
      <c r="T16" s="6"/>
      <c r="U16" s="6"/>
      <c r="V16" s="15"/>
      <c r="W16" s="6"/>
      <c r="X16" s="6"/>
    </row>
    <row r="17" spans="1:24" s="1363" customFormat="1">
      <c r="A17" s="1363" t="s">
        <v>14619</v>
      </c>
      <c r="B17" s="277"/>
      <c r="C17" s="277"/>
    </row>
    <row r="18" spans="1:24" s="1363" customFormat="1">
      <c r="A18" s="1601" t="s">
        <v>14601</v>
      </c>
      <c r="B18" s="275"/>
      <c r="C18" s="275"/>
      <c r="D18" s="1497"/>
      <c r="E18" s="170" t="s">
        <v>245</v>
      </c>
      <c r="F18" s="170"/>
      <c r="G18" s="170"/>
      <c r="H18" s="170"/>
      <c r="I18" s="170"/>
      <c r="J18" s="170"/>
      <c r="K18" s="170"/>
      <c r="L18" s="170"/>
      <c r="M18" s="170"/>
      <c r="N18" s="170"/>
      <c r="O18" s="170"/>
      <c r="P18" s="170"/>
      <c r="Q18" s="170"/>
      <c r="R18" s="170"/>
      <c r="S18" s="170"/>
      <c r="T18" s="170"/>
      <c r="U18" s="170"/>
      <c r="V18" s="170"/>
      <c r="W18" s="170"/>
      <c r="X18" s="170"/>
    </row>
    <row r="19" spans="1:24">
      <c r="A19" s="2115" t="s">
        <v>14620</v>
      </c>
      <c r="B19" s="152" t="s">
        <v>14621</v>
      </c>
      <c r="C19" s="1599" t="s">
        <v>14622</v>
      </c>
      <c r="D19" s="66" t="s">
        <v>14623</v>
      </c>
      <c r="E19" s="1604" t="s">
        <v>245</v>
      </c>
      <c r="F19" s="903" t="s">
        <v>28</v>
      </c>
      <c r="G19" s="1626">
        <v>12</v>
      </c>
      <c r="H19" s="6" t="s">
        <v>206</v>
      </c>
      <c r="I19" s="1598" t="s">
        <v>927</v>
      </c>
      <c r="J19" s="903" t="s">
        <v>14624</v>
      </c>
      <c r="K19" s="151"/>
      <c r="L19" s="151"/>
      <c r="M19" s="151"/>
      <c r="N19" s="151"/>
      <c r="O19" s="151"/>
      <c r="P19" s="151"/>
      <c r="Q19" s="151"/>
      <c r="R19" s="151"/>
      <c r="S19" s="151"/>
      <c r="T19" s="151"/>
      <c r="U19" s="151"/>
      <c r="V19" s="151"/>
      <c r="W19" s="151"/>
      <c r="X19" s="151"/>
    </row>
    <row r="20" spans="1:24">
      <c r="A20" s="2092"/>
      <c r="B20" s="17" t="s">
        <v>14625</v>
      </c>
      <c r="C20" s="868" t="s">
        <v>14626</v>
      </c>
      <c r="D20" s="66" t="s">
        <v>14623</v>
      </c>
      <c r="E20" s="1605" t="s">
        <v>245</v>
      </c>
      <c r="F20" s="471" t="s">
        <v>12</v>
      </c>
      <c r="G20" s="1156">
        <v>10</v>
      </c>
      <c r="H20" s="6" t="s">
        <v>206</v>
      </c>
      <c r="I20" s="341" t="s">
        <v>927</v>
      </c>
      <c r="J20" s="471" t="s">
        <v>14627</v>
      </c>
      <c r="K20" s="6"/>
      <c r="L20" s="6"/>
      <c r="M20" s="6"/>
      <c r="N20" s="6"/>
      <c r="O20" s="6"/>
      <c r="P20" s="6"/>
      <c r="Q20" s="6"/>
      <c r="R20" s="6"/>
      <c r="S20" s="6"/>
      <c r="T20" s="6"/>
      <c r="U20" s="6"/>
      <c r="V20" s="6"/>
      <c r="W20" s="6"/>
      <c r="X20" s="6"/>
    </row>
    <row r="21" spans="1:24">
      <c r="A21" s="2092"/>
      <c r="B21" s="17" t="s">
        <v>14628</v>
      </c>
      <c r="C21" s="868" t="s">
        <v>14629</v>
      </c>
      <c r="D21" s="66" t="s">
        <v>14623</v>
      </c>
      <c r="E21" s="1605" t="s">
        <v>245</v>
      </c>
      <c r="F21" s="471" t="s">
        <v>12</v>
      </c>
      <c r="G21" s="1156">
        <v>10</v>
      </c>
      <c r="H21" s="6" t="s">
        <v>206</v>
      </c>
      <c r="I21" s="341" t="s">
        <v>927</v>
      </c>
      <c r="J21" s="471" t="s">
        <v>14630</v>
      </c>
      <c r="K21" s="6"/>
      <c r="L21" s="6"/>
      <c r="M21" s="6"/>
      <c r="N21" s="6"/>
      <c r="O21" s="6"/>
      <c r="P21" s="6"/>
      <c r="Q21" s="6"/>
      <c r="R21" s="6"/>
      <c r="S21" s="6"/>
      <c r="T21" s="6"/>
      <c r="U21" s="6"/>
      <c r="V21" s="6"/>
      <c r="W21" s="6"/>
      <c r="X21" s="6"/>
    </row>
    <row r="22" spans="1:24">
      <c r="A22" s="2092"/>
      <c r="B22" s="17" t="s">
        <v>14606</v>
      </c>
      <c r="C22" s="868" t="s">
        <v>14631</v>
      </c>
      <c r="D22" s="66" t="s">
        <v>14623</v>
      </c>
      <c r="E22" s="1605" t="s">
        <v>245</v>
      </c>
      <c r="F22" s="471" t="s">
        <v>12</v>
      </c>
      <c r="G22" s="1156">
        <v>10</v>
      </c>
      <c r="H22" s="6" t="s">
        <v>206</v>
      </c>
      <c r="I22" s="341" t="s">
        <v>927</v>
      </c>
      <c r="J22" s="471" t="s">
        <v>14632</v>
      </c>
      <c r="K22" s="6"/>
      <c r="L22" s="6"/>
      <c r="M22" s="6"/>
      <c r="N22" s="6"/>
      <c r="O22" s="6"/>
      <c r="P22" s="6"/>
      <c r="Q22" s="6"/>
      <c r="R22" s="6"/>
      <c r="S22" s="6"/>
      <c r="T22" s="6"/>
      <c r="U22" s="6"/>
      <c r="V22" s="6"/>
      <c r="W22" s="6"/>
      <c r="X22" s="6"/>
    </row>
    <row r="23" spans="1:24">
      <c r="A23" s="165" t="s">
        <v>1086</v>
      </c>
      <c r="B23" s="626" t="s">
        <v>1087</v>
      </c>
      <c r="C23" s="199" t="s">
        <v>13153</v>
      </c>
      <c r="D23" s="66" t="s">
        <v>14623</v>
      </c>
      <c r="E23" s="214" t="s">
        <v>203</v>
      </c>
      <c r="F23" s="151" t="s">
        <v>28</v>
      </c>
      <c r="G23" s="151">
        <v>12</v>
      </c>
      <c r="H23" s="6" t="s">
        <v>206</v>
      </c>
      <c r="I23" s="869" t="s">
        <v>927</v>
      </c>
      <c r="J23" s="1598" t="s">
        <v>14633</v>
      </c>
      <c r="K23" s="110"/>
      <c r="L23" s="6"/>
      <c r="M23" s="6"/>
      <c r="N23" s="6"/>
      <c r="O23" s="6"/>
      <c r="P23" s="6"/>
      <c r="Q23" s="6"/>
      <c r="R23" s="6"/>
      <c r="S23" s="6"/>
      <c r="T23" s="6"/>
      <c r="U23" s="6"/>
      <c r="V23" s="6"/>
      <c r="W23" s="6"/>
      <c r="X23" s="6"/>
    </row>
    <row r="24" spans="1:24">
      <c r="A24" s="2106" t="s">
        <v>14634</v>
      </c>
      <c r="B24" s="471" t="s">
        <v>14635</v>
      </c>
      <c r="C24" s="713" t="s">
        <v>14636</v>
      </c>
      <c r="D24" s="66" t="s">
        <v>14623</v>
      </c>
      <c r="E24" s="214" t="s">
        <v>203</v>
      </c>
      <c r="F24" s="471" t="s">
        <v>12</v>
      </c>
      <c r="G24" s="6">
        <v>10</v>
      </c>
      <c r="H24" s="6" t="s">
        <v>206</v>
      </c>
      <c r="I24" s="341" t="s">
        <v>927</v>
      </c>
      <c r="J24" s="191" t="s">
        <v>14637</v>
      </c>
      <c r="K24" s="6"/>
      <c r="L24" s="6"/>
      <c r="M24" s="6"/>
      <c r="N24" s="6"/>
      <c r="O24" s="6"/>
      <c r="P24" s="6"/>
      <c r="Q24" s="6"/>
      <c r="R24" s="6"/>
      <c r="S24" s="6"/>
      <c r="T24" s="6"/>
      <c r="U24" s="6"/>
      <c r="V24" s="6"/>
      <c r="W24" s="6"/>
      <c r="X24" s="6"/>
    </row>
    <row r="25" spans="1:24">
      <c r="A25" s="2108"/>
      <c r="B25" s="471" t="s">
        <v>14638</v>
      </c>
      <c r="C25" s="713" t="s">
        <v>14639</v>
      </c>
      <c r="D25" s="66" t="s">
        <v>14623</v>
      </c>
      <c r="E25" s="214" t="s">
        <v>203</v>
      </c>
      <c r="F25" s="471" t="s">
        <v>12</v>
      </c>
      <c r="G25" s="1156">
        <v>2</v>
      </c>
      <c r="H25" s="6" t="s">
        <v>206</v>
      </c>
      <c r="I25" s="869" t="s">
        <v>927</v>
      </c>
      <c r="J25" s="341" t="s">
        <v>14640</v>
      </c>
      <c r="K25" s="110"/>
      <c r="L25" s="6"/>
      <c r="M25" s="6"/>
      <c r="N25" s="6"/>
      <c r="O25" s="6"/>
      <c r="P25" s="6"/>
      <c r="Q25" s="6"/>
      <c r="R25" s="6"/>
      <c r="S25" s="6"/>
      <c r="T25" s="6"/>
      <c r="U25" s="6"/>
      <c r="V25" s="6"/>
      <c r="W25" s="6"/>
      <c r="X25" s="6"/>
    </row>
    <row r="26" spans="1:24">
      <c r="A26" s="2321" t="s">
        <v>14641</v>
      </c>
      <c r="B26" s="17" t="s">
        <v>14642</v>
      </c>
      <c r="C26" s="184" t="s">
        <v>14643</v>
      </c>
      <c r="D26" s="66" t="s">
        <v>14623</v>
      </c>
      <c r="E26" s="214" t="s">
        <v>203</v>
      </c>
      <c r="F26" s="6"/>
      <c r="G26" s="6"/>
      <c r="H26" s="6" t="s">
        <v>206</v>
      </c>
      <c r="I26" s="341" t="s">
        <v>927</v>
      </c>
      <c r="J26" s="6" t="s">
        <v>14644</v>
      </c>
      <c r="K26" s="6"/>
      <c r="L26" s="6"/>
      <c r="M26" s="6"/>
      <c r="N26" s="6"/>
      <c r="O26" s="6"/>
      <c r="P26" s="6"/>
      <c r="Q26" s="6"/>
      <c r="R26" s="6"/>
      <c r="S26" s="6"/>
      <c r="T26" s="6"/>
      <c r="U26" s="6"/>
      <c r="V26" s="6"/>
      <c r="W26" s="6"/>
      <c r="X26" s="6"/>
    </row>
    <row r="27" spans="1:24">
      <c r="A27" s="2180"/>
      <c r="B27" s="471" t="s">
        <v>14645</v>
      </c>
      <c r="C27" s="868" t="s">
        <v>14646</v>
      </c>
      <c r="D27" s="66" t="s">
        <v>14623</v>
      </c>
      <c r="E27" s="214" t="s">
        <v>203</v>
      </c>
      <c r="F27" s="471" t="s">
        <v>28</v>
      </c>
      <c r="G27" s="1156">
        <v>2</v>
      </c>
      <c r="H27" s="6" t="s">
        <v>206</v>
      </c>
      <c r="I27" s="869" t="s">
        <v>927</v>
      </c>
      <c r="J27" s="471" t="s">
        <v>14647</v>
      </c>
      <c r="L27" s="6"/>
      <c r="M27" s="6"/>
      <c r="N27" s="6"/>
      <c r="O27" s="6"/>
      <c r="P27" s="6"/>
      <c r="Q27" s="6"/>
      <c r="R27" s="6"/>
      <c r="S27" s="6"/>
      <c r="T27" s="6"/>
      <c r="U27" s="6"/>
      <c r="V27" s="6"/>
      <c r="W27" s="6"/>
      <c r="X27" s="6"/>
    </row>
    <row r="28" spans="1:24">
      <c r="A28" s="2180"/>
      <c r="B28" s="471" t="s">
        <v>14648</v>
      </c>
      <c r="C28" s="868" t="s">
        <v>14649</v>
      </c>
      <c r="D28" s="66" t="s">
        <v>14623</v>
      </c>
      <c r="E28" s="214" t="s">
        <v>203</v>
      </c>
      <c r="F28" s="471" t="s">
        <v>12</v>
      </c>
      <c r="G28" s="1156">
        <v>10</v>
      </c>
      <c r="H28" s="6" t="s">
        <v>206</v>
      </c>
      <c r="I28" s="869" t="s">
        <v>927</v>
      </c>
      <c r="J28" s="471" t="s">
        <v>14650</v>
      </c>
      <c r="L28" s="6"/>
      <c r="M28" s="6"/>
      <c r="N28" s="6"/>
      <c r="O28" s="6"/>
      <c r="P28" s="6"/>
      <c r="Q28" s="6"/>
      <c r="R28" s="6"/>
      <c r="S28" s="6"/>
      <c r="T28" s="6"/>
      <c r="U28" s="6"/>
      <c r="V28" s="6"/>
      <c r="W28" s="6"/>
      <c r="X28" s="6"/>
    </row>
    <row r="29" spans="1:24" ht="57.75" customHeight="1">
      <c r="A29" s="2180"/>
      <c r="B29" s="829" t="s">
        <v>14651</v>
      </c>
      <c r="C29" s="242" t="s">
        <v>14652</v>
      </c>
      <c r="D29" s="1307" t="s">
        <v>14623</v>
      </c>
      <c r="E29" s="1618" t="s">
        <v>203</v>
      </c>
      <c r="F29" s="216" t="s">
        <v>24</v>
      </c>
      <c r="G29" s="6" t="s">
        <v>206</v>
      </c>
      <c r="H29" s="6" t="s">
        <v>206</v>
      </c>
      <c r="I29" s="869" t="s">
        <v>927</v>
      </c>
      <c r="J29" s="20" t="s">
        <v>14653</v>
      </c>
      <c r="K29" s="110"/>
      <c r="L29" s="6"/>
      <c r="M29" s="6"/>
      <c r="N29" s="6"/>
      <c r="O29" s="6"/>
      <c r="P29" s="6"/>
      <c r="Q29" s="6"/>
      <c r="R29" s="6"/>
      <c r="S29" s="6"/>
      <c r="T29" s="6"/>
      <c r="U29" s="6"/>
      <c r="V29" s="6"/>
      <c r="W29" s="6"/>
      <c r="X29" s="6"/>
    </row>
    <row r="30" spans="1:24" ht="30">
      <c r="A30" s="2180"/>
      <c r="B30" s="829" t="s">
        <v>14654</v>
      </c>
      <c r="C30" s="242" t="s">
        <v>14655</v>
      </c>
      <c r="D30" s="1307" t="s">
        <v>14623</v>
      </c>
      <c r="E30" s="715" t="s">
        <v>203</v>
      </c>
      <c r="F30" s="216" t="s">
        <v>24</v>
      </c>
      <c r="G30" s="151" t="s">
        <v>206</v>
      </c>
      <c r="H30" s="6" t="s">
        <v>206</v>
      </c>
      <c r="I30" s="869" t="s">
        <v>927</v>
      </c>
      <c r="J30" s="27" t="s">
        <v>14656</v>
      </c>
      <c r="K30" s="110"/>
      <c r="L30" s="6"/>
      <c r="M30" s="6"/>
      <c r="N30" s="6"/>
      <c r="O30" s="6"/>
      <c r="P30" s="6"/>
      <c r="Q30" s="6"/>
      <c r="R30" s="6"/>
      <c r="S30" s="6"/>
      <c r="T30" s="6"/>
      <c r="U30" s="6"/>
      <c r="V30" s="6"/>
      <c r="W30" s="6"/>
      <c r="X30" s="6"/>
    </row>
    <row r="31" spans="1:24">
      <c r="A31" s="2180"/>
      <c r="B31" s="216" t="s">
        <v>14657</v>
      </c>
      <c r="C31" s="242" t="s">
        <v>14658</v>
      </c>
      <c r="D31" s="1307" t="s">
        <v>14623</v>
      </c>
      <c r="E31" s="715" t="s">
        <v>203</v>
      </c>
      <c r="F31" s="216" t="s">
        <v>12</v>
      </c>
      <c r="G31" s="1627">
        <v>10</v>
      </c>
      <c r="H31" s="6" t="s">
        <v>206</v>
      </c>
      <c r="I31" s="869" t="s">
        <v>927</v>
      </c>
      <c r="J31" s="471" t="s">
        <v>14659</v>
      </c>
      <c r="K31" s="110"/>
      <c r="L31" s="6"/>
      <c r="M31" s="6"/>
      <c r="N31" s="6"/>
      <c r="O31" s="6"/>
      <c r="P31" s="6"/>
      <c r="Q31" s="6"/>
      <c r="R31" s="6"/>
      <c r="S31" s="6"/>
      <c r="T31" s="6"/>
      <c r="U31" s="6"/>
      <c r="V31" s="6"/>
      <c r="W31" s="6"/>
      <c r="X31" s="6"/>
    </row>
    <row r="32" spans="1:24">
      <c r="A32" s="2180"/>
      <c r="B32" s="216" t="s">
        <v>14660</v>
      </c>
      <c r="C32" s="242" t="s">
        <v>14661</v>
      </c>
      <c r="D32" s="1307" t="s">
        <v>14623</v>
      </c>
      <c r="E32" s="715" t="s">
        <v>203</v>
      </c>
      <c r="F32" s="216" t="s">
        <v>2380</v>
      </c>
      <c r="G32" s="6" t="s">
        <v>206</v>
      </c>
      <c r="H32" s="16" t="s">
        <v>206</v>
      </c>
      <c r="I32" s="1112" t="s">
        <v>927</v>
      </c>
      <c r="J32" s="626" t="s">
        <v>14662</v>
      </c>
      <c r="K32" s="110"/>
      <c r="L32" s="6"/>
      <c r="M32" s="6"/>
      <c r="N32" s="6"/>
      <c r="O32" s="6"/>
      <c r="P32" s="6"/>
      <c r="Q32" s="6"/>
      <c r="R32" s="6"/>
      <c r="S32" s="6"/>
      <c r="T32" s="6"/>
      <c r="U32" s="6"/>
      <c r="V32" s="6"/>
      <c r="W32" s="6"/>
      <c r="X32" s="6"/>
    </row>
    <row r="33" spans="1:24" ht="30">
      <c r="A33" s="2180"/>
      <c r="B33" s="829" t="s">
        <v>14663</v>
      </c>
      <c r="C33" s="242" t="s">
        <v>14664</v>
      </c>
      <c r="D33" s="1307" t="s">
        <v>14623</v>
      </c>
      <c r="E33" s="715" t="s">
        <v>203</v>
      </c>
      <c r="F33" s="216" t="s">
        <v>24</v>
      </c>
      <c r="G33" s="15" t="s">
        <v>206</v>
      </c>
      <c r="H33" s="6" t="s">
        <v>206</v>
      </c>
      <c r="I33" s="341" t="s">
        <v>927</v>
      </c>
      <c r="J33" s="20" t="s">
        <v>14665</v>
      </c>
      <c r="K33" s="110"/>
      <c r="L33" s="6"/>
      <c r="M33" s="6"/>
      <c r="N33" s="6"/>
      <c r="O33" s="6"/>
      <c r="P33" s="6"/>
      <c r="Q33" s="6"/>
      <c r="R33" s="6"/>
      <c r="S33" s="6"/>
      <c r="T33" s="6"/>
      <c r="U33" s="6"/>
      <c r="V33" s="6"/>
      <c r="W33" s="6"/>
      <c r="X33" s="6"/>
    </row>
    <row r="34" spans="1:24">
      <c r="A34" s="2322"/>
      <c r="B34" s="829" t="s">
        <v>14666</v>
      </c>
      <c r="C34" s="242" t="s">
        <v>14667</v>
      </c>
      <c r="D34" s="1307" t="s">
        <v>14623</v>
      </c>
      <c r="E34" s="715" t="s">
        <v>203</v>
      </c>
      <c r="F34" s="216" t="s">
        <v>12</v>
      </c>
      <c r="G34" s="1627">
        <v>10</v>
      </c>
      <c r="H34" s="6" t="s">
        <v>206</v>
      </c>
      <c r="I34" s="341" t="s">
        <v>927</v>
      </c>
      <c r="J34" s="471" t="s">
        <v>14668</v>
      </c>
      <c r="K34" s="110"/>
      <c r="L34" s="6"/>
      <c r="M34" s="6"/>
      <c r="N34" s="6"/>
      <c r="O34" s="6"/>
      <c r="P34" s="6"/>
      <c r="Q34" s="6"/>
      <c r="R34" s="6"/>
      <c r="S34" s="6"/>
      <c r="T34" s="6"/>
      <c r="U34" s="6"/>
      <c r="V34" s="6"/>
      <c r="W34" s="6"/>
      <c r="X34" s="6"/>
    </row>
    <row r="35" spans="1:24" ht="45">
      <c r="A35" s="2106" t="s">
        <v>14669</v>
      </c>
      <c r="B35" s="1554" t="s">
        <v>14670</v>
      </c>
      <c r="C35" s="1217" t="s">
        <v>14671</v>
      </c>
      <c r="D35" s="1307" t="s">
        <v>14623</v>
      </c>
      <c r="E35" s="715" t="s">
        <v>203</v>
      </c>
      <c r="F35" s="216" t="s">
        <v>12</v>
      </c>
      <c r="G35" s="184">
        <v>1</v>
      </c>
      <c r="H35" s="17" t="s">
        <v>206</v>
      </c>
      <c r="I35" s="201" t="s">
        <v>920</v>
      </c>
      <c r="J35" s="17" t="s">
        <v>14672</v>
      </c>
      <c r="K35" s="110"/>
      <c r="L35" s="6"/>
      <c r="M35" s="6"/>
      <c r="N35" s="6"/>
      <c r="O35" s="6"/>
      <c r="P35" s="6"/>
      <c r="Q35" s="6"/>
      <c r="R35" s="6"/>
      <c r="S35" s="6"/>
      <c r="T35" s="6"/>
      <c r="U35" s="6"/>
      <c r="V35" s="6"/>
      <c r="W35" s="6"/>
      <c r="X35" s="6"/>
    </row>
    <row r="36" spans="1:24" ht="90">
      <c r="A36" s="2107"/>
      <c r="B36" s="1149" t="s">
        <v>14673</v>
      </c>
      <c r="C36" s="95" t="s">
        <v>14674</v>
      </c>
      <c r="D36" s="1307" t="s">
        <v>14623</v>
      </c>
      <c r="E36" s="1602" t="s">
        <v>203</v>
      </c>
      <c r="F36" s="475" t="s">
        <v>12</v>
      </c>
      <c r="G36" s="363">
        <v>30</v>
      </c>
      <c r="H36" s="150" t="s">
        <v>206</v>
      </c>
      <c r="I36" s="1260" t="s">
        <v>920</v>
      </c>
      <c r="J36" s="150" t="s">
        <v>14672</v>
      </c>
      <c r="K36" s="325" t="s">
        <v>14675</v>
      </c>
      <c r="L36" s="16"/>
      <c r="M36" s="16"/>
      <c r="N36" s="16"/>
      <c r="O36" s="16"/>
      <c r="P36" s="16"/>
      <c r="Q36" s="6"/>
      <c r="R36" s="6"/>
      <c r="S36" s="6"/>
      <c r="T36" s="6"/>
      <c r="U36" s="6"/>
      <c r="V36" s="6"/>
      <c r="W36" s="6"/>
      <c r="X36" s="6"/>
    </row>
    <row r="37" spans="1:24" ht="45">
      <c r="A37" s="1" t="s">
        <v>14676</v>
      </c>
      <c r="B37" s="216" t="s">
        <v>14677</v>
      </c>
      <c r="C37" s="706" t="s">
        <v>14678</v>
      </c>
      <c r="D37" s="1307" t="s">
        <v>14623</v>
      </c>
      <c r="E37" s="715" t="s">
        <v>203</v>
      </c>
      <c r="F37" s="216" t="s">
        <v>12</v>
      </c>
      <c r="G37" s="17">
        <v>1</v>
      </c>
      <c r="H37" s="17" t="s">
        <v>206</v>
      </c>
      <c r="I37" s="17" t="s">
        <v>913</v>
      </c>
      <c r="J37" s="17" t="s">
        <v>14679</v>
      </c>
      <c r="K37" s="20"/>
      <c r="L37" s="6"/>
      <c r="M37" s="6"/>
      <c r="N37" s="6"/>
      <c r="O37" s="6"/>
      <c r="P37" s="6"/>
      <c r="Q37" s="110"/>
      <c r="R37" s="6"/>
      <c r="S37" s="6"/>
      <c r="T37" s="6"/>
      <c r="U37" s="6"/>
      <c r="V37" s="6"/>
      <c r="W37" s="6"/>
      <c r="X37" s="6"/>
    </row>
    <row r="38" spans="1:24" ht="105">
      <c r="A38" s="1"/>
      <c r="B38" s="216" t="s">
        <v>14680</v>
      </c>
      <c r="C38" s="706" t="s">
        <v>14681</v>
      </c>
      <c r="D38" s="1307" t="s">
        <v>14623</v>
      </c>
      <c r="E38" s="715" t="s">
        <v>203</v>
      </c>
      <c r="F38" s="216" t="s">
        <v>12</v>
      </c>
      <c r="G38" s="17">
        <v>30</v>
      </c>
      <c r="H38" s="17" t="s">
        <v>206</v>
      </c>
      <c r="I38" s="17" t="s">
        <v>913</v>
      </c>
      <c r="J38" s="17" t="s">
        <v>14679</v>
      </c>
      <c r="K38" s="20" t="s">
        <v>14682</v>
      </c>
      <c r="L38" s="6"/>
      <c r="M38" s="6"/>
      <c r="N38" s="6"/>
      <c r="O38" s="6"/>
      <c r="P38" s="6"/>
      <c r="Q38" s="110"/>
      <c r="R38" s="6"/>
      <c r="S38" s="6"/>
      <c r="T38" s="6"/>
      <c r="U38" s="6"/>
      <c r="V38" s="6"/>
      <c r="W38" s="6"/>
      <c r="X38" s="6"/>
    </row>
    <row r="39" spans="1:24" ht="30">
      <c r="A39" s="1"/>
      <c r="B39" s="216" t="s">
        <v>14683</v>
      </c>
      <c r="C39" s="755" t="s">
        <v>14684</v>
      </c>
      <c r="D39" s="1307" t="s">
        <v>14623</v>
      </c>
      <c r="E39" s="1474" t="s">
        <v>203</v>
      </c>
      <c r="F39" s="829" t="s">
        <v>24</v>
      </c>
      <c r="G39" s="471" t="s">
        <v>206</v>
      </c>
      <c r="H39" s="471" t="s">
        <v>206</v>
      </c>
      <c r="I39" s="17" t="s">
        <v>913</v>
      </c>
      <c r="J39" s="44" t="s">
        <v>14685</v>
      </c>
      <c r="K39" s="6"/>
      <c r="L39" s="6"/>
      <c r="M39" s="6"/>
      <c r="N39" s="6"/>
      <c r="O39" s="6"/>
      <c r="P39" s="6"/>
      <c r="Q39" s="110"/>
      <c r="R39" s="6"/>
      <c r="S39" s="6"/>
      <c r="T39" s="6"/>
      <c r="U39" s="6"/>
      <c r="V39" s="6"/>
      <c r="W39" s="6"/>
      <c r="X39" s="6"/>
    </row>
    <row r="40" spans="1:24" ht="30">
      <c r="A40" s="1"/>
      <c r="B40" s="216" t="s">
        <v>14686</v>
      </c>
      <c r="C40" s="755" t="s">
        <v>14687</v>
      </c>
      <c r="D40" s="1307" t="s">
        <v>14623</v>
      </c>
      <c r="E40" s="1474" t="s">
        <v>203</v>
      </c>
      <c r="F40" s="829" t="s">
        <v>24</v>
      </c>
      <c r="G40" s="471" t="s">
        <v>206</v>
      </c>
      <c r="H40" s="471" t="s">
        <v>206</v>
      </c>
      <c r="I40" s="17" t="s">
        <v>913</v>
      </c>
      <c r="J40" s="622" t="s">
        <v>14688</v>
      </c>
      <c r="K40" s="6"/>
      <c r="L40" s="6"/>
      <c r="M40" s="6"/>
      <c r="N40" s="6"/>
      <c r="O40" s="6"/>
      <c r="P40" s="6"/>
      <c r="Q40" s="110"/>
      <c r="R40" s="6"/>
      <c r="S40" s="6"/>
      <c r="T40" s="6"/>
      <c r="U40" s="6"/>
      <c r="V40" s="6"/>
      <c r="W40" s="6"/>
      <c r="X40" s="6"/>
    </row>
    <row r="41" spans="1:24" ht="75">
      <c r="A41" s="1"/>
      <c r="B41" s="216" t="s">
        <v>14689</v>
      </c>
      <c r="C41" s="755" t="s">
        <v>14690</v>
      </c>
      <c r="D41" s="1307" t="s">
        <v>14623</v>
      </c>
      <c r="E41" s="1474" t="s">
        <v>203</v>
      </c>
      <c r="F41" s="216" t="s">
        <v>12</v>
      </c>
      <c r="G41" s="216">
        <v>1</v>
      </c>
      <c r="H41" s="829" t="s">
        <v>206</v>
      </c>
      <c r="I41" s="501" t="s">
        <v>913</v>
      </c>
      <c r="J41" s="829" t="s">
        <v>14691</v>
      </c>
      <c r="K41" s="715"/>
      <c r="L41" s="216"/>
      <c r="M41" s="216"/>
      <c r="N41" s="216"/>
      <c r="O41" s="216"/>
      <c r="P41" s="216"/>
      <c r="Q41" s="110"/>
      <c r="R41" s="6"/>
      <c r="S41" s="6"/>
      <c r="T41" s="6"/>
      <c r="U41" s="6"/>
      <c r="V41" s="6"/>
      <c r="W41" s="6"/>
      <c r="X41" s="6"/>
    </row>
    <row r="42" spans="1:24">
      <c r="A42" s="2106"/>
      <c r="B42" s="475" t="s">
        <v>14692</v>
      </c>
      <c r="C42" s="1472" t="s">
        <v>14693</v>
      </c>
      <c r="D42" s="1307" t="s">
        <v>14623</v>
      </c>
      <c r="E42" s="1525" t="s">
        <v>203</v>
      </c>
      <c r="F42" s="475" t="s">
        <v>12</v>
      </c>
      <c r="G42" s="475">
        <v>1</v>
      </c>
      <c r="H42" s="1471" t="s">
        <v>206</v>
      </c>
      <c r="I42" s="216" t="s">
        <v>913</v>
      </c>
      <c r="J42" s="1474" t="s">
        <v>14694</v>
      </c>
      <c r="K42" s="1602"/>
      <c r="L42" s="475"/>
      <c r="M42" s="475"/>
      <c r="N42" s="475"/>
      <c r="O42" s="475"/>
      <c r="P42" s="475"/>
      <c r="Q42" s="48"/>
      <c r="R42" s="16"/>
      <c r="S42" s="16"/>
      <c r="T42" s="6"/>
      <c r="U42" s="6"/>
      <c r="V42" s="6"/>
      <c r="W42" s="6"/>
      <c r="X42" s="6"/>
    </row>
    <row r="43" spans="1:24" ht="30">
      <c r="A43" s="2106" t="s">
        <v>14695</v>
      </c>
      <c r="B43" s="216" t="s">
        <v>14696</v>
      </c>
      <c r="C43" s="706" t="s">
        <v>14697</v>
      </c>
      <c r="D43" s="1307" t="s">
        <v>14623</v>
      </c>
      <c r="E43" s="1525" t="s">
        <v>203</v>
      </c>
      <c r="F43" s="216" t="s">
        <v>12</v>
      </c>
      <c r="G43" s="216">
        <v>1</v>
      </c>
      <c r="H43" s="242" t="s">
        <v>206</v>
      </c>
      <c r="I43" s="201" t="s">
        <v>906</v>
      </c>
      <c r="J43" s="1603" t="s">
        <v>14698</v>
      </c>
      <c r="K43" s="715"/>
      <c r="L43" s="216"/>
      <c r="M43" s="216"/>
      <c r="N43" s="216"/>
      <c r="O43" s="216"/>
      <c r="P43" s="216"/>
      <c r="Q43" s="6"/>
      <c r="R43" s="6"/>
      <c r="S43" s="6"/>
      <c r="T43" s="110"/>
      <c r="U43" s="6"/>
      <c r="V43" s="6"/>
      <c r="W43" s="6"/>
      <c r="X43" s="6"/>
    </row>
    <row r="44" spans="1:24" ht="60">
      <c r="A44" s="2107"/>
      <c r="B44" s="475" t="s">
        <v>14699</v>
      </c>
      <c r="C44" s="1419" t="s">
        <v>14700</v>
      </c>
      <c r="D44" s="1307" t="s">
        <v>14623</v>
      </c>
      <c r="E44" s="1525" t="s">
        <v>203</v>
      </c>
      <c r="F44" s="475" t="s">
        <v>12</v>
      </c>
      <c r="G44" s="475">
        <v>30</v>
      </c>
      <c r="H44" s="501" t="s">
        <v>206</v>
      </c>
      <c r="I44" s="201" t="s">
        <v>906</v>
      </c>
      <c r="J44" s="1603" t="s">
        <v>14698</v>
      </c>
      <c r="K44" s="1221" t="s">
        <v>14701</v>
      </c>
      <c r="L44" s="475"/>
      <c r="M44" s="475"/>
      <c r="N44" s="475"/>
      <c r="O44" s="475"/>
      <c r="P44" s="475"/>
      <c r="Q44" s="16"/>
      <c r="R44" s="16"/>
      <c r="S44" s="16"/>
      <c r="T44" s="48"/>
      <c r="U44" s="16"/>
      <c r="V44" s="16"/>
      <c r="W44" s="16"/>
      <c r="X44" s="16"/>
    </row>
    <row r="45" spans="1:24">
      <c r="A45" s="2107"/>
      <c r="B45" s="216" t="s">
        <v>14702</v>
      </c>
      <c r="C45" s="755" t="s">
        <v>14703</v>
      </c>
      <c r="D45" s="1307" t="s">
        <v>14623</v>
      </c>
      <c r="E45" s="1474" t="s">
        <v>203</v>
      </c>
      <c r="F45" s="829" t="s">
        <v>4185</v>
      </c>
      <c r="G45" s="1473">
        <v>3</v>
      </c>
      <c r="H45" s="242"/>
      <c r="I45" s="201" t="s">
        <v>906</v>
      </c>
      <c r="J45" s="1474" t="s">
        <v>14704</v>
      </c>
      <c r="K45" s="715"/>
      <c r="L45" s="216"/>
      <c r="M45" s="216"/>
      <c r="N45" s="216"/>
      <c r="O45" s="216"/>
      <c r="P45" s="216"/>
      <c r="Q45" s="6"/>
      <c r="R45" s="6"/>
      <c r="S45" s="6"/>
      <c r="T45" s="6"/>
      <c r="U45" s="6"/>
      <c r="V45" s="6"/>
      <c r="W45" s="6"/>
      <c r="X45" s="6"/>
    </row>
    <row r="46" spans="1:24" ht="30">
      <c r="A46" s="2107"/>
      <c r="B46" s="216" t="s">
        <v>14705</v>
      </c>
      <c r="C46" s="755" t="s">
        <v>14706</v>
      </c>
      <c r="D46" s="1307" t="s">
        <v>14623</v>
      </c>
      <c r="E46" s="1474" t="s">
        <v>203</v>
      </c>
      <c r="F46" s="829" t="s">
        <v>24</v>
      </c>
      <c r="G46" s="1473" t="s">
        <v>206</v>
      </c>
      <c r="H46" s="242" t="s">
        <v>206</v>
      </c>
      <c r="I46" s="201" t="s">
        <v>906</v>
      </c>
      <c r="J46" s="1628" t="s">
        <v>14707</v>
      </c>
      <c r="K46" s="715"/>
      <c r="L46" s="216"/>
      <c r="M46" s="216"/>
      <c r="N46" s="216"/>
      <c r="O46" s="216"/>
      <c r="P46" s="216"/>
      <c r="Q46" s="6"/>
      <c r="R46" s="6"/>
      <c r="S46" s="6"/>
      <c r="T46" s="6"/>
      <c r="U46" s="6"/>
      <c r="V46" s="6"/>
      <c r="W46" s="6"/>
      <c r="X46" s="6"/>
    </row>
    <row r="47" spans="1:24">
      <c r="A47" s="2107"/>
      <c r="B47" s="216" t="s">
        <v>14708</v>
      </c>
      <c r="C47" s="755" t="s">
        <v>14709</v>
      </c>
      <c r="D47" s="1307" t="s">
        <v>14623</v>
      </c>
      <c r="E47" s="1474" t="s">
        <v>203</v>
      </c>
      <c r="F47" s="829" t="s">
        <v>4185</v>
      </c>
      <c r="G47" s="1473">
        <v>10</v>
      </c>
      <c r="H47" s="242"/>
      <c r="I47" s="201" t="s">
        <v>906</v>
      </c>
      <c r="J47" s="1629" t="s">
        <v>14710</v>
      </c>
      <c r="K47" s="216"/>
      <c r="L47" s="216"/>
      <c r="M47" s="216"/>
      <c r="N47" s="216"/>
      <c r="O47" s="216"/>
      <c r="P47" s="216"/>
      <c r="Q47" s="6"/>
      <c r="R47" s="6"/>
      <c r="S47" s="6"/>
      <c r="T47" s="6"/>
      <c r="U47" s="6"/>
      <c r="V47" s="6"/>
      <c r="W47" s="6"/>
      <c r="X47" s="6"/>
    </row>
    <row r="48" spans="1:24" ht="30">
      <c r="A48" s="2107"/>
      <c r="B48" s="216" t="s">
        <v>14711</v>
      </c>
      <c r="C48" s="755" t="s">
        <v>14712</v>
      </c>
      <c r="D48" s="1307" t="s">
        <v>14623</v>
      </c>
      <c r="E48" s="1474" t="s">
        <v>203</v>
      </c>
      <c r="F48" s="829" t="s">
        <v>24</v>
      </c>
      <c r="G48" s="1473" t="s">
        <v>206</v>
      </c>
      <c r="H48" s="242" t="s">
        <v>206</v>
      </c>
      <c r="I48" s="201" t="s">
        <v>906</v>
      </c>
      <c r="J48" s="1628" t="s">
        <v>14713</v>
      </c>
      <c r="K48" s="216"/>
      <c r="L48" s="216"/>
      <c r="M48" s="216"/>
      <c r="N48" s="216"/>
      <c r="O48" s="216"/>
      <c r="P48" s="216"/>
      <c r="Q48" s="6"/>
      <c r="R48" s="6"/>
      <c r="S48" s="6"/>
      <c r="T48" s="6"/>
      <c r="U48" s="6"/>
      <c r="V48" s="6"/>
      <c r="W48" s="6"/>
      <c r="X48" s="6"/>
    </row>
    <row r="49" spans="1:24" s="1363" customFormat="1">
      <c r="A49" s="2107"/>
      <c r="B49" s="1622" t="s">
        <v>14714</v>
      </c>
      <c r="C49" s="1630" t="s">
        <v>14715</v>
      </c>
      <c r="D49" s="1624" t="s">
        <v>14623</v>
      </c>
      <c r="E49" s="1631" t="s">
        <v>203</v>
      </c>
      <c r="F49" s="1632" t="s">
        <v>4185</v>
      </c>
      <c r="G49" s="1633">
        <v>3</v>
      </c>
      <c r="H49" s="1623"/>
      <c r="I49" s="1625" t="s">
        <v>906</v>
      </c>
      <c r="J49" s="1631" t="s">
        <v>14716</v>
      </c>
      <c r="K49" s="1622"/>
      <c r="L49" s="1622"/>
      <c r="M49" s="1622"/>
      <c r="N49" s="1622"/>
      <c r="O49" s="1622"/>
      <c r="P49" s="1622"/>
      <c r="Q49" s="1497"/>
      <c r="R49" s="1497"/>
      <c r="S49" s="1497"/>
      <c r="T49" s="1497"/>
      <c r="U49" s="1497"/>
      <c r="V49" s="1497"/>
      <c r="W49" s="1497"/>
      <c r="X49" s="1497"/>
    </row>
    <row r="50" spans="1:24" s="170" customFormat="1" ht="45">
      <c r="A50" s="2108"/>
      <c r="B50" s="1619" t="s">
        <v>14717</v>
      </c>
      <c r="C50" s="1634" t="s">
        <v>14718</v>
      </c>
      <c r="D50" s="1620" t="s">
        <v>14623</v>
      </c>
      <c r="E50" s="1635" t="s">
        <v>203</v>
      </c>
      <c r="F50" s="1635" t="s">
        <v>24</v>
      </c>
      <c r="G50" s="1636" t="s">
        <v>206</v>
      </c>
      <c r="H50" s="1619" t="s">
        <v>206</v>
      </c>
      <c r="I50" s="1621" t="s">
        <v>906</v>
      </c>
      <c r="J50" s="1634" t="s">
        <v>14719</v>
      </c>
      <c r="K50" s="1619"/>
      <c r="L50" s="1619"/>
      <c r="M50" s="1619"/>
      <c r="N50" s="1619"/>
      <c r="O50" s="1619"/>
      <c r="P50" s="1619"/>
    </row>
  </sheetData>
  <mergeCells count="10">
    <mergeCell ref="A26:A34"/>
    <mergeCell ref="A35:A36"/>
    <mergeCell ref="A37:A42"/>
    <mergeCell ref="A43:A50"/>
    <mergeCell ref="I2:K2"/>
    <mergeCell ref="P2:R2"/>
    <mergeCell ref="A4:A8"/>
    <mergeCell ref="A9:A13"/>
    <mergeCell ref="A19:A22"/>
    <mergeCell ref="A24:A25"/>
  </mergeCells>
  <conditionalFormatting sqref="L3:O3">
    <cfRule type="containsBlanks" dxfId="42" priority="3">
      <formula>LEN(TRIM(L3))=0</formula>
    </cfRule>
  </conditionalFormatting>
  <conditionalFormatting sqref="S3:W3">
    <cfRule type="containsBlanks" dxfId="41" priority="1">
      <formula>LEN(TRIM(S3))=0</formula>
    </cfRule>
  </conditionalFormatting>
  <pageMargins left="0.7" right="0.7" top="0.75" bottom="0.75" header="0.3" footer="0.3"/>
  <legacyDrawing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82B26-6590-4FD2-A219-BE67200AD090}">
  <dimension ref="A2:Z17"/>
  <sheetViews>
    <sheetView tabSelected="1" workbookViewId="0">
      <pane ySplit="3" topLeftCell="A4" activePane="bottomLeft" state="frozen"/>
      <selection pane="bottomLeft" activeCell="C14" sqref="C14"/>
    </sheetView>
  </sheetViews>
  <sheetFormatPr defaultRowHeight="15" customHeight="1"/>
  <cols>
    <col min="1" max="1" width="20" customWidth="1"/>
    <col min="2" max="2" width="27" customWidth="1"/>
    <col min="3" max="3" width="40.5703125" customWidth="1"/>
    <col min="4" max="4" width="43.5703125" customWidth="1"/>
    <col min="5" max="5" width="13.5703125" customWidth="1"/>
    <col min="6" max="6" width="12.7109375" customWidth="1"/>
    <col min="7" max="7" width="12.140625" customWidth="1"/>
    <col min="8" max="8" width="13" customWidth="1"/>
    <col min="9" max="9" width="33.28515625" customWidth="1"/>
    <col min="10" max="10" width="32.28515625" customWidth="1"/>
    <col min="11" max="11" width="22.5703125" customWidth="1"/>
    <col min="12" max="12" width="21.85546875" customWidth="1"/>
    <col min="13" max="13" width="24" customWidth="1"/>
    <col min="14" max="14" width="17.85546875" customWidth="1"/>
    <col min="15" max="15" width="22.42578125" customWidth="1"/>
    <col min="16" max="18" width="24.140625" hidden="1" customWidth="1"/>
    <col min="19" max="22" width="40" hidden="1" customWidth="1"/>
    <col min="23" max="23" width="30.28515625" customWidth="1"/>
    <col min="24" max="24" width="41.5703125" hidden="1" customWidth="1"/>
    <col min="25" max="25" width="17.28515625" customWidth="1"/>
    <col min="26" max="26" width="37.85546875" customWidth="1"/>
  </cols>
  <sheetData>
    <row r="2" spans="1:26" ht="45.75" customHeight="1">
      <c r="A2" s="145"/>
      <c r="B2" s="145"/>
      <c r="C2" s="145"/>
      <c r="D2" s="140" t="s">
        <v>1076</v>
      </c>
      <c r="E2" s="907" t="s">
        <v>2241</v>
      </c>
      <c r="F2" s="907" t="s">
        <v>2242</v>
      </c>
      <c r="G2" s="908"/>
      <c r="H2" s="909" t="s">
        <v>2243</v>
      </c>
      <c r="I2" s="2130" t="s">
        <v>14720</v>
      </c>
      <c r="J2" s="2130"/>
      <c r="K2" s="2130"/>
      <c r="L2" s="2131"/>
      <c r="M2" s="907" t="s">
        <v>2245</v>
      </c>
      <c r="N2" s="907" t="s">
        <v>2246</v>
      </c>
      <c r="O2" s="907" t="s">
        <v>2247</v>
      </c>
      <c r="P2" s="907" t="s">
        <v>2248</v>
      </c>
      <c r="Q2" s="2064" t="s">
        <v>12642</v>
      </c>
      <c r="R2" s="2065"/>
      <c r="S2" s="2066"/>
      <c r="T2" s="907" t="s">
        <v>2245</v>
      </c>
      <c r="U2" s="907" t="s">
        <v>2246</v>
      </c>
      <c r="V2" s="907" t="s">
        <v>2247</v>
      </c>
      <c r="W2" s="907" t="s">
        <v>2248</v>
      </c>
      <c r="X2" s="657"/>
      <c r="Y2" s="657"/>
      <c r="Z2" s="657"/>
    </row>
    <row r="3" spans="1:26" ht="43.5" customHeight="1">
      <c r="A3" s="19" t="s">
        <v>1078</v>
      </c>
      <c r="B3" s="19" t="s">
        <v>1079</v>
      </c>
      <c r="C3" s="19" t="s">
        <v>1080</v>
      </c>
      <c r="D3" s="84" t="s">
        <v>1081</v>
      </c>
      <c r="E3" s="910" t="s">
        <v>2252</v>
      </c>
      <c r="F3" s="910" t="s">
        <v>2253</v>
      </c>
      <c r="G3" s="910" t="s">
        <v>2254</v>
      </c>
      <c r="H3" s="911" t="s">
        <v>2255</v>
      </c>
      <c r="I3" s="657" t="s">
        <v>4181</v>
      </c>
      <c r="J3" s="657" t="s">
        <v>3062</v>
      </c>
      <c r="K3" s="657" t="s">
        <v>3063</v>
      </c>
      <c r="L3" s="657" t="s">
        <v>1084</v>
      </c>
      <c r="M3" s="1031" t="s">
        <v>2257</v>
      </c>
      <c r="N3" s="1031" t="s">
        <v>2258</v>
      </c>
      <c r="O3" s="1031" t="s">
        <v>2259</v>
      </c>
      <c r="P3" s="1031" t="s">
        <v>2260</v>
      </c>
      <c r="Q3" s="19" t="s">
        <v>12643</v>
      </c>
      <c r="R3" s="19" t="s">
        <v>12644</v>
      </c>
      <c r="S3" s="19" t="s">
        <v>1084</v>
      </c>
      <c r="T3" s="1031" t="s">
        <v>2257</v>
      </c>
      <c r="U3" s="1031" t="s">
        <v>2258</v>
      </c>
      <c r="V3" s="1031" t="s">
        <v>2259</v>
      </c>
      <c r="W3" s="1031" t="s">
        <v>2260</v>
      </c>
      <c r="X3" s="657" t="s">
        <v>14721</v>
      </c>
      <c r="Y3" s="657" t="s">
        <v>2261</v>
      </c>
      <c r="Z3" s="657" t="s">
        <v>1085</v>
      </c>
    </row>
    <row r="4" spans="1:26" ht="15" customHeight="1">
      <c r="A4" s="2092" t="s">
        <v>14722</v>
      </c>
      <c r="B4" s="658" t="s">
        <v>1097</v>
      </c>
      <c r="C4" s="628" t="s">
        <v>14723</v>
      </c>
      <c r="D4" s="658" t="s">
        <v>14724</v>
      </c>
      <c r="E4" s="658" t="s">
        <v>245</v>
      </c>
      <c r="F4" s="658" t="s">
        <v>14725</v>
      </c>
      <c r="G4" s="658">
        <v>16</v>
      </c>
      <c r="H4" s="658" t="s">
        <v>206</v>
      </c>
      <c r="I4" s="658" t="s">
        <v>14726</v>
      </c>
      <c r="J4" s="658" t="s">
        <v>14727</v>
      </c>
      <c r="K4" s="658" t="s">
        <v>1097</v>
      </c>
      <c r="L4" s="628" t="s">
        <v>14728</v>
      </c>
      <c r="M4" s="658" t="s">
        <v>203</v>
      </c>
      <c r="N4" s="658" t="s">
        <v>203</v>
      </c>
      <c r="O4" s="628" t="s">
        <v>206</v>
      </c>
      <c r="P4" s="628" t="s">
        <v>14729</v>
      </c>
      <c r="Q4" s="628" t="s">
        <v>14729</v>
      </c>
      <c r="R4" s="2067" t="s">
        <v>14730</v>
      </c>
      <c r="S4" s="658" t="s">
        <v>203</v>
      </c>
      <c r="T4" s="628" t="s">
        <v>14731</v>
      </c>
      <c r="U4" s="6"/>
      <c r="V4" s="6"/>
      <c r="W4" s="6" t="s">
        <v>206</v>
      </c>
      <c r="X4" s="2067" t="s">
        <v>14730</v>
      </c>
      <c r="Y4" s="658" t="s">
        <v>206</v>
      </c>
      <c r="Z4" s="628" t="s">
        <v>14729</v>
      </c>
    </row>
    <row r="5" spans="1:26" ht="15" customHeight="1">
      <c r="A5" s="2092"/>
      <c r="B5" s="658" t="s">
        <v>14615</v>
      </c>
      <c r="C5" s="628" t="s">
        <v>14732</v>
      </c>
      <c r="D5" s="658" t="s">
        <v>14724</v>
      </c>
      <c r="E5" s="658" t="s">
        <v>245</v>
      </c>
      <c r="F5" s="658" t="s">
        <v>14725</v>
      </c>
      <c r="G5" s="658">
        <v>10</v>
      </c>
      <c r="H5" s="658" t="s">
        <v>206</v>
      </c>
      <c r="I5" s="658" t="s">
        <v>14726</v>
      </c>
      <c r="J5" s="658" t="s">
        <v>14727</v>
      </c>
      <c r="K5" s="658" t="s">
        <v>14615</v>
      </c>
      <c r="L5" s="628" t="s">
        <v>14733</v>
      </c>
      <c r="M5" s="658" t="s">
        <v>203</v>
      </c>
      <c r="N5" s="658" t="s">
        <v>203</v>
      </c>
      <c r="O5" s="628" t="s">
        <v>206</v>
      </c>
      <c r="P5" s="628" t="s">
        <v>14734</v>
      </c>
      <c r="Q5" s="628" t="s">
        <v>14734</v>
      </c>
      <c r="R5" s="2067" t="s">
        <v>14735</v>
      </c>
      <c r="S5" s="658" t="s">
        <v>203</v>
      </c>
      <c r="T5" s="628" t="s">
        <v>14736</v>
      </c>
      <c r="U5" s="6"/>
      <c r="V5" s="6"/>
      <c r="W5" s="6" t="s">
        <v>206</v>
      </c>
      <c r="X5" s="2067" t="s">
        <v>14735</v>
      </c>
      <c r="Y5" s="658" t="s">
        <v>206</v>
      </c>
      <c r="Z5" s="628" t="s">
        <v>14734</v>
      </c>
    </row>
    <row r="6" spans="1:26" ht="15" customHeight="1">
      <c r="A6" s="2092"/>
      <c r="B6" s="658" t="s">
        <v>14737</v>
      </c>
      <c r="C6" s="628" t="s">
        <v>14738</v>
      </c>
      <c r="D6" s="658" t="s">
        <v>14724</v>
      </c>
      <c r="E6" s="658" t="s">
        <v>245</v>
      </c>
      <c r="F6" s="658" t="s">
        <v>24</v>
      </c>
      <c r="G6" s="658">
        <v>26</v>
      </c>
      <c r="H6" s="658" t="s">
        <v>206</v>
      </c>
      <c r="I6" s="658" t="s">
        <v>14726</v>
      </c>
      <c r="J6" s="658" t="s">
        <v>14727</v>
      </c>
      <c r="K6" s="658" t="s">
        <v>14737</v>
      </c>
      <c r="L6" s="628" t="s">
        <v>14739</v>
      </c>
      <c r="M6" s="658" t="s">
        <v>203</v>
      </c>
      <c r="N6" s="658" t="s">
        <v>203</v>
      </c>
      <c r="O6" s="628" t="s">
        <v>206</v>
      </c>
      <c r="P6" s="628"/>
      <c r="Q6" s="628"/>
      <c r="R6" s="628"/>
      <c r="S6" s="658" t="s">
        <v>203</v>
      </c>
      <c r="T6" s="628"/>
      <c r="U6" s="6"/>
      <c r="V6" s="6"/>
      <c r="W6" s="6" t="s">
        <v>206</v>
      </c>
      <c r="X6" s="628"/>
      <c r="Y6" s="658" t="s">
        <v>206</v>
      </c>
      <c r="Z6" s="628"/>
    </row>
    <row r="7" spans="1:26" ht="15" customHeight="1">
      <c r="A7" s="2092" t="s">
        <v>1485</v>
      </c>
      <c r="B7" s="658" t="s">
        <v>14199</v>
      </c>
      <c r="C7" s="628" t="s">
        <v>14740</v>
      </c>
      <c r="D7" s="658" t="s">
        <v>14724</v>
      </c>
      <c r="E7" s="658" t="s">
        <v>203</v>
      </c>
      <c r="F7" s="658" t="s">
        <v>14725</v>
      </c>
      <c r="G7" s="658">
        <v>20</v>
      </c>
      <c r="H7" s="658" t="s">
        <v>206</v>
      </c>
      <c r="I7" s="658" t="s">
        <v>14726</v>
      </c>
      <c r="J7" s="658" t="s">
        <v>14727</v>
      </c>
      <c r="K7" s="658" t="s">
        <v>14199</v>
      </c>
      <c r="L7" s="628" t="s">
        <v>14741</v>
      </c>
      <c r="M7" s="658" t="s">
        <v>203</v>
      </c>
      <c r="N7" s="658" t="s">
        <v>203</v>
      </c>
      <c r="O7" s="628" t="s">
        <v>206</v>
      </c>
      <c r="P7" s="628" t="s">
        <v>14742</v>
      </c>
      <c r="Q7" s="628" t="s">
        <v>14742</v>
      </c>
      <c r="R7" s="2067" t="s">
        <v>14743</v>
      </c>
      <c r="S7" s="658" t="s">
        <v>203</v>
      </c>
      <c r="T7" s="628" t="s">
        <v>14744</v>
      </c>
      <c r="U7" s="6"/>
      <c r="V7" s="6"/>
      <c r="W7" s="6" t="s">
        <v>206</v>
      </c>
      <c r="X7" s="2067" t="s">
        <v>14743</v>
      </c>
      <c r="Y7" s="658" t="s">
        <v>206</v>
      </c>
      <c r="Z7" s="628" t="s">
        <v>14742</v>
      </c>
    </row>
    <row r="8" spans="1:26" ht="15" customHeight="1">
      <c r="A8" s="2092"/>
      <c r="B8" s="658" t="s">
        <v>14745</v>
      </c>
      <c r="C8" s="628" t="s">
        <v>14746</v>
      </c>
      <c r="D8" s="658" t="s">
        <v>14724</v>
      </c>
      <c r="E8" s="658" t="s">
        <v>203</v>
      </c>
      <c r="F8" s="658" t="s">
        <v>14725</v>
      </c>
      <c r="G8" s="658">
        <v>50</v>
      </c>
      <c r="H8" s="658" t="s">
        <v>206</v>
      </c>
      <c r="I8" s="658" t="s">
        <v>14726</v>
      </c>
      <c r="J8" s="658" t="s">
        <v>14727</v>
      </c>
      <c r="K8" s="658" t="s">
        <v>14745</v>
      </c>
      <c r="L8" s="628" t="s">
        <v>14747</v>
      </c>
      <c r="M8" s="658" t="s">
        <v>203</v>
      </c>
      <c r="N8" s="658" t="s">
        <v>203</v>
      </c>
      <c r="O8" s="628" t="s">
        <v>206</v>
      </c>
      <c r="P8" s="628" t="s">
        <v>14748</v>
      </c>
      <c r="Q8" s="628" t="s">
        <v>14748</v>
      </c>
      <c r="R8" s="2067" t="s">
        <v>14749</v>
      </c>
      <c r="S8" s="658" t="s">
        <v>203</v>
      </c>
      <c r="T8" s="628" t="s">
        <v>14750</v>
      </c>
      <c r="U8" s="6"/>
      <c r="V8" s="6"/>
      <c r="W8" s="6" t="s">
        <v>206</v>
      </c>
      <c r="X8" s="2067" t="s">
        <v>14749</v>
      </c>
      <c r="Y8" s="658" t="s">
        <v>206</v>
      </c>
      <c r="Z8" s="628" t="s">
        <v>14748</v>
      </c>
    </row>
    <row r="9" spans="1:26" ht="15" customHeight="1">
      <c r="A9" s="2092"/>
      <c r="B9" s="658" t="s">
        <v>14751</v>
      </c>
      <c r="C9" s="628" t="s">
        <v>14752</v>
      </c>
      <c r="D9" s="658" t="s">
        <v>14724</v>
      </c>
      <c r="E9" s="658" t="s">
        <v>203</v>
      </c>
      <c r="F9" s="658" t="s">
        <v>14725</v>
      </c>
      <c r="G9" s="658">
        <v>50</v>
      </c>
      <c r="H9" s="658" t="s">
        <v>206</v>
      </c>
      <c r="I9" s="658" t="s">
        <v>14726</v>
      </c>
      <c r="J9" s="658" t="s">
        <v>14727</v>
      </c>
      <c r="K9" s="658" t="s">
        <v>14751</v>
      </c>
      <c r="L9" s="628" t="s">
        <v>14753</v>
      </c>
      <c r="M9" s="658" t="s">
        <v>203</v>
      </c>
      <c r="N9" s="658" t="s">
        <v>203</v>
      </c>
      <c r="O9" s="628" t="s">
        <v>206</v>
      </c>
      <c r="P9" s="628" t="s">
        <v>14754</v>
      </c>
      <c r="Q9" s="628" t="s">
        <v>14754</v>
      </c>
      <c r="R9" s="2067" t="s">
        <v>14755</v>
      </c>
      <c r="S9" s="658" t="s">
        <v>203</v>
      </c>
      <c r="T9" s="628" t="s">
        <v>14756</v>
      </c>
      <c r="U9" s="6"/>
      <c r="V9" s="6"/>
      <c r="W9" s="6" t="s">
        <v>206</v>
      </c>
      <c r="X9" s="2067" t="s">
        <v>14755</v>
      </c>
      <c r="Y9" s="658" t="s">
        <v>206</v>
      </c>
      <c r="Z9" s="628" t="s">
        <v>14754</v>
      </c>
    </row>
    <row r="10" spans="1:26" ht="15" customHeight="1">
      <c r="A10" s="2092"/>
      <c r="B10" s="658" t="s">
        <v>14757</v>
      </c>
      <c r="C10" s="628" t="s">
        <v>14758</v>
      </c>
      <c r="D10" s="658" t="s">
        <v>14724</v>
      </c>
      <c r="E10" s="658" t="s">
        <v>203</v>
      </c>
      <c r="F10" s="658" t="s">
        <v>14725</v>
      </c>
      <c r="G10" s="658">
        <v>50</v>
      </c>
      <c r="H10" s="658" t="s">
        <v>206</v>
      </c>
      <c r="I10" s="658" t="s">
        <v>14726</v>
      </c>
      <c r="J10" s="658" t="s">
        <v>14727</v>
      </c>
      <c r="K10" s="658" t="s">
        <v>14757</v>
      </c>
      <c r="L10" s="628" t="s">
        <v>14759</v>
      </c>
      <c r="M10" s="658" t="s">
        <v>203</v>
      </c>
      <c r="N10" s="658" t="s">
        <v>203</v>
      </c>
      <c r="O10" s="628" t="s">
        <v>206</v>
      </c>
      <c r="P10" s="628" t="s">
        <v>14760</v>
      </c>
      <c r="Q10" s="628" t="s">
        <v>14760</v>
      </c>
      <c r="R10" s="2067" t="s">
        <v>14761</v>
      </c>
      <c r="S10" s="658" t="s">
        <v>203</v>
      </c>
      <c r="T10" s="628" t="s">
        <v>14762</v>
      </c>
      <c r="U10" s="6"/>
      <c r="V10" s="6"/>
      <c r="W10" s="6" t="s">
        <v>206</v>
      </c>
      <c r="X10" s="2067" t="s">
        <v>14761</v>
      </c>
      <c r="Y10" s="658" t="s">
        <v>206</v>
      </c>
      <c r="Z10" s="628" t="s">
        <v>14760</v>
      </c>
    </row>
    <row r="11" spans="1:26" ht="15" customHeight="1">
      <c r="A11" s="2092"/>
      <c r="B11" s="658" t="s">
        <v>14763</v>
      </c>
      <c r="C11" s="628" t="s">
        <v>14764</v>
      </c>
      <c r="D11" s="658" t="s">
        <v>14724</v>
      </c>
      <c r="E11" s="658" t="s">
        <v>203</v>
      </c>
      <c r="F11" s="658" t="s">
        <v>28</v>
      </c>
      <c r="G11" s="658">
        <v>3</v>
      </c>
      <c r="H11" s="658">
        <v>0</v>
      </c>
      <c r="I11" s="658" t="s">
        <v>14726</v>
      </c>
      <c r="J11" s="658" t="s">
        <v>14727</v>
      </c>
      <c r="K11" s="658" t="s">
        <v>14763</v>
      </c>
      <c r="L11" s="628" t="s">
        <v>14765</v>
      </c>
      <c r="M11" s="658" t="s">
        <v>203</v>
      </c>
      <c r="N11" s="658" t="s">
        <v>203</v>
      </c>
      <c r="O11" s="628" t="s">
        <v>206</v>
      </c>
      <c r="P11" s="628"/>
      <c r="Q11" s="628"/>
      <c r="R11" s="628"/>
      <c r="S11" s="658" t="s">
        <v>203</v>
      </c>
      <c r="T11" s="628"/>
      <c r="U11" s="6"/>
      <c r="V11" s="6"/>
      <c r="W11" s="6" t="s">
        <v>206</v>
      </c>
      <c r="X11" s="628"/>
      <c r="Y11" s="658" t="s">
        <v>206</v>
      </c>
      <c r="Z11" s="628"/>
    </row>
    <row r="12" spans="1:26" ht="15" customHeight="1">
      <c r="A12" s="2092"/>
      <c r="B12" s="658" t="s">
        <v>14766</v>
      </c>
      <c r="C12" s="628" t="s">
        <v>14767</v>
      </c>
      <c r="D12" s="658" t="s">
        <v>14724</v>
      </c>
      <c r="E12" s="658" t="s">
        <v>203</v>
      </c>
      <c r="F12" s="658" t="s">
        <v>14725</v>
      </c>
      <c r="G12" s="658">
        <v>20</v>
      </c>
      <c r="H12" s="658" t="s">
        <v>206</v>
      </c>
      <c r="I12" s="658" t="s">
        <v>14726</v>
      </c>
      <c r="J12" s="658" t="s">
        <v>14727</v>
      </c>
      <c r="K12" s="658" t="s">
        <v>14766</v>
      </c>
      <c r="L12" s="628" t="s">
        <v>14768</v>
      </c>
      <c r="M12" s="658" t="s">
        <v>203</v>
      </c>
      <c r="N12" s="658" t="s">
        <v>203</v>
      </c>
      <c r="O12" s="628" t="s">
        <v>206</v>
      </c>
      <c r="P12" s="628" t="s">
        <v>14769</v>
      </c>
      <c r="Q12" s="628" t="s">
        <v>14769</v>
      </c>
      <c r="R12" s="2067" t="s">
        <v>14770</v>
      </c>
      <c r="S12" s="658" t="s">
        <v>203</v>
      </c>
      <c r="T12" s="628" t="s">
        <v>14771</v>
      </c>
      <c r="U12" s="6"/>
      <c r="V12" s="6"/>
      <c r="W12" s="6" t="s">
        <v>206</v>
      </c>
      <c r="X12" s="2067" t="s">
        <v>14770</v>
      </c>
      <c r="Y12" s="658" t="s">
        <v>206</v>
      </c>
      <c r="Z12" s="628" t="s">
        <v>14769</v>
      </c>
    </row>
    <row r="13" spans="1:26" ht="15" customHeight="1">
      <c r="A13" s="2092"/>
      <c r="B13" s="658" t="s">
        <v>14772</v>
      </c>
      <c r="C13" s="628" t="s">
        <v>14773</v>
      </c>
      <c r="D13" s="658" t="s">
        <v>14724</v>
      </c>
      <c r="E13" s="658" t="s">
        <v>203</v>
      </c>
      <c r="F13" s="658" t="s">
        <v>14725</v>
      </c>
      <c r="G13" s="658">
        <v>100</v>
      </c>
      <c r="H13" s="658" t="s">
        <v>206</v>
      </c>
      <c r="I13" s="658" t="s">
        <v>14726</v>
      </c>
      <c r="J13" s="658" t="s">
        <v>14727</v>
      </c>
      <c r="K13" s="658" t="s">
        <v>14772</v>
      </c>
      <c r="L13" s="628" t="s">
        <v>14774</v>
      </c>
      <c r="M13" s="658" t="s">
        <v>362</v>
      </c>
      <c r="N13" s="658" t="s">
        <v>203</v>
      </c>
      <c r="O13" s="628" t="s">
        <v>206</v>
      </c>
      <c r="P13" s="628"/>
      <c r="Q13" s="628"/>
      <c r="R13" s="628"/>
      <c r="S13" s="658" t="s">
        <v>362</v>
      </c>
      <c r="T13" s="628" t="s">
        <v>14775</v>
      </c>
      <c r="U13" s="6"/>
      <c r="V13" s="6"/>
      <c r="W13" s="6" t="s">
        <v>206</v>
      </c>
      <c r="X13" s="628"/>
      <c r="Y13" s="658" t="s">
        <v>206</v>
      </c>
      <c r="Z13" s="628"/>
    </row>
    <row r="14" spans="1:26" ht="15" customHeight="1">
      <c r="A14" s="2092" t="s">
        <v>14776</v>
      </c>
      <c r="B14" s="658" t="s">
        <v>14777</v>
      </c>
      <c r="C14" s="628" t="s">
        <v>14778</v>
      </c>
      <c r="D14" s="658" t="s">
        <v>14724</v>
      </c>
      <c r="E14" s="658" t="s">
        <v>203</v>
      </c>
      <c r="F14" s="658" t="s">
        <v>14725</v>
      </c>
      <c r="G14" s="658">
        <v>20</v>
      </c>
      <c r="H14" s="658" t="s">
        <v>206</v>
      </c>
      <c r="I14" s="658" t="s">
        <v>14726</v>
      </c>
      <c r="J14" s="658" t="s">
        <v>14727</v>
      </c>
      <c r="K14" s="658" t="s">
        <v>14777</v>
      </c>
      <c r="L14" s="628" t="s">
        <v>14779</v>
      </c>
      <c r="M14" s="658" t="s">
        <v>203</v>
      </c>
      <c r="N14" s="658" t="s">
        <v>203</v>
      </c>
      <c r="O14" s="628" t="s">
        <v>206</v>
      </c>
      <c r="P14" s="628"/>
      <c r="Q14" s="628"/>
      <c r="R14" s="628"/>
      <c r="S14" s="658" t="s">
        <v>203</v>
      </c>
      <c r="T14" s="628"/>
      <c r="U14" s="6"/>
      <c r="V14" s="6"/>
      <c r="W14" s="6" t="s">
        <v>206</v>
      </c>
      <c r="X14" s="628"/>
      <c r="Y14" s="658" t="s">
        <v>206</v>
      </c>
      <c r="Z14" s="628"/>
    </row>
    <row r="15" spans="1:26" ht="15" customHeight="1">
      <c r="A15" s="2092"/>
      <c r="B15" s="658" t="s">
        <v>14482</v>
      </c>
      <c r="C15" s="628" t="s">
        <v>14780</v>
      </c>
      <c r="D15" s="658" t="s">
        <v>14724</v>
      </c>
      <c r="E15" s="658" t="s">
        <v>203</v>
      </c>
      <c r="F15" s="658" t="s">
        <v>24</v>
      </c>
      <c r="G15" s="658">
        <v>26</v>
      </c>
      <c r="H15" s="658" t="s">
        <v>206</v>
      </c>
      <c r="I15" s="658" t="s">
        <v>14726</v>
      </c>
      <c r="J15" s="658" t="s">
        <v>14727</v>
      </c>
      <c r="K15" s="658" t="s">
        <v>14482</v>
      </c>
      <c r="L15" s="628" t="s">
        <v>14779</v>
      </c>
      <c r="M15" s="658" t="s">
        <v>203</v>
      </c>
      <c r="N15" s="658" t="s">
        <v>203</v>
      </c>
      <c r="O15" s="628" t="s">
        <v>206</v>
      </c>
      <c r="P15" s="628"/>
      <c r="Q15" s="628"/>
      <c r="R15" s="628"/>
      <c r="S15" s="658" t="s">
        <v>203</v>
      </c>
      <c r="T15" s="628"/>
      <c r="U15" s="6"/>
      <c r="V15" s="6"/>
      <c r="W15" s="6" t="s">
        <v>206</v>
      </c>
      <c r="X15" s="628"/>
      <c r="Y15" s="658" t="s">
        <v>206</v>
      </c>
      <c r="Z15" s="628"/>
    </row>
    <row r="16" spans="1:26" ht="15" customHeight="1">
      <c r="A16" s="2092"/>
      <c r="B16" s="658" t="s">
        <v>7477</v>
      </c>
      <c r="C16" s="628" t="s">
        <v>14781</v>
      </c>
      <c r="D16" s="658" t="s">
        <v>14724</v>
      </c>
      <c r="E16" s="658" t="s">
        <v>203</v>
      </c>
      <c r="F16" s="658" t="s">
        <v>14725</v>
      </c>
      <c r="G16" s="658">
        <v>20</v>
      </c>
      <c r="H16" s="658" t="s">
        <v>206</v>
      </c>
      <c r="I16" s="658" t="s">
        <v>14726</v>
      </c>
      <c r="J16" s="658" t="s">
        <v>14727</v>
      </c>
      <c r="K16" s="658" t="s">
        <v>7477</v>
      </c>
      <c r="L16" s="628" t="s">
        <v>14782</v>
      </c>
      <c r="M16" s="658" t="s">
        <v>203</v>
      </c>
      <c r="N16" s="658" t="s">
        <v>203</v>
      </c>
      <c r="O16" s="628" t="s">
        <v>206</v>
      </c>
      <c r="P16" s="628"/>
      <c r="Q16" s="628"/>
      <c r="R16" s="628"/>
      <c r="S16" s="658" t="s">
        <v>203</v>
      </c>
      <c r="T16" s="628"/>
      <c r="U16" s="6"/>
      <c r="V16" s="6"/>
      <c r="W16" s="6" t="s">
        <v>206</v>
      </c>
      <c r="X16" s="628"/>
      <c r="Y16" s="658" t="s">
        <v>206</v>
      </c>
      <c r="Z16" s="628"/>
    </row>
    <row r="17" spans="1:26" ht="15" customHeight="1">
      <c r="A17" s="2092"/>
      <c r="B17" s="658" t="s">
        <v>14783</v>
      </c>
      <c r="C17" s="628" t="s">
        <v>14784</v>
      </c>
      <c r="D17" s="658" t="s">
        <v>14724</v>
      </c>
      <c r="E17" s="658" t="s">
        <v>203</v>
      </c>
      <c r="F17" s="658" t="s">
        <v>24</v>
      </c>
      <c r="G17" s="658">
        <v>26</v>
      </c>
      <c r="H17" s="658" t="s">
        <v>206</v>
      </c>
      <c r="I17" s="658" t="s">
        <v>14726</v>
      </c>
      <c r="J17" s="658" t="s">
        <v>14727</v>
      </c>
      <c r="K17" s="658" t="s">
        <v>14783</v>
      </c>
      <c r="L17" s="628" t="s">
        <v>14782</v>
      </c>
      <c r="M17" s="658" t="s">
        <v>203</v>
      </c>
      <c r="N17" s="658" t="s">
        <v>203</v>
      </c>
      <c r="O17" s="628" t="s">
        <v>206</v>
      </c>
      <c r="P17" s="628"/>
      <c r="Q17" s="628"/>
      <c r="R17" s="628"/>
      <c r="S17" s="658" t="s">
        <v>203</v>
      </c>
      <c r="T17" s="628"/>
      <c r="U17" s="6"/>
      <c r="V17" s="6"/>
      <c r="W17" s="6" t="s">
        <v>206</v>
      </c>
      <c r="X17" s="628"/>
      <c r="Y17" s="658" t="s">
        <v>206</v>
      </c>
      <c r="Z17" s="628"/>
    </row>
  </sheetData>
  <autoFilter ref="A3:W3" xr:uid="{F70D0F96-EC51-48F6-8318-0E5D5F325A02}"/>
  <mergeCells count="4">
    <mergeCell ref="A7:A13"/>
    <mergeCell ref="A14:A17"/>
    <mergeCell ref="I2:L2"/>
    <mergeCell ref="A4:A6"/>
  </mergeCells>
  <conditionalFormatting sqref="M3:P3">
    <cfRule type="containsBlanks" dxfId="40" priority="2">
      <formula>LEN(TRIM(M3))=0</formula>
    </cfRule>
  </conditionalFormatting>
  <conditionalFormatting sqref="T3:W3">
    <cfRule type="containsBlanks" dxfId="39" priority="1">
      <formula>LEN(TRIM(T3))=0</formula>
    </cfRule>
  </conditionalFormatting>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D0F96-EC51-48F6-8318-0E5D5F325A02}">
  <dimension ref="A2:W23"/>
  <sheetViews>
    <sheetView workbookViewId="0">
      <pane ySplit="3" topLeftCell="A4" activePane="bottomLeft" state="frozen"/>
      <selection pane="bottomLeft" activeCell="D10" sqref="D10"/>
    </sheetView>
  </sheetViews>
  <sheetFormatPr defaultRowHeight="15" customHeight="1"/>
  <cols>
    <col min="1" max="1" width="20" customWidth="1"/>
    <col min="2" max="2" width="27" customWidth="1"/>
    <col min="3" max="3" width="40.5703125" customWidth="1"/>
    <col min="4" max="4" width="43.5703125" customWidth="1"/>
    <col min="5" max="5" width="13.5703125" customWidth="1"/>
    <col min="6" max="6" width="12.7109375" customWidth="1"/>
    <col min="7" max="7" width="12.140625" customWidth="1"/>
    <col min="8" max="8" width="13" customWidth="1"/>
    <col min="9" max="11" width="22.5703125" customWidth="1"/>
    <col min="12" max="12" width="21.85546875" customWidth="1"/>
    <col min="13" max="13" width="31.7109375" customWidth="1"/>
    <col min="14" max="14" width="17.85546875" customWidth="1"/>
    <col min="15" max="15" width="22.42578125" customWidth="1"/>
    <col min="16" max="18" width="24.140625" hidden="1" customWidth="1"/>
    <col min="19" max="22" width="40" hidden="1" customWidth="1"/>
    <col min="23" max="23" width="30.28515625" customWidth="1"/>
  </cols>
  <sheetData>
    <row r="2" spans="1:23" ht="45.75" customHeight="1">
      <c r="A2" s="145"/>
      <c r="B2" s="145"/>
      <c r="C2" s="145"/>
      <c r="D2" s="140" t="s">
        <v>1076</v>
      </c>
      <c r="E2" s="907" t="s">
        <v>2241</v>
      </c>
      <c r="F2" s="907" t="s">
        <v>2242</v>
      </c>
      <c r="G2" s="908"/>
      <c r="H2" s="909" t="s">
        <v>2243</v>
      </c>
      <c r="I2" s="2129" t="s">
        <v>14720</v>
      </c>
      <c r="J2" s="2130"/>
      <c r="K2" s="2131"/>
      <c r="L2" s="907" t="s">
        <v>2245</v>
      </c>
      <c r="M2" s="907" t="s">
        <v>2246</v>
      </c>
      <c r="N2" s="907" t="s">
        <v>2247</v>
      </c>
      <c r="O2" s="907" t="s">
        <v>2248</v>
      </c>
      <c r="P2" s="2280" t="s">
        <v>12642</v>
      </c>
      <c r="Q2" s="2281"/>
      <c r="R2" s="2282"/>
      <c r="S2" s="907" t="s">
        <v>2245</v>
      </c>
      <c r="T2" s="907" t="s">
        <v>2246</v>
      </c>
      <c r="U2" s="907" t="s">
        <v>2247</v>
      </c>
      <c r="V2" s="907" t="s">
        <v>2248</v>
      </c>
      <c r="W2" s="144"/>
    </row>
    <row r="3" spans="1:23" ht="43.5" customHeight="1">
      <c r="A3" s="19" t="s">
        <v>1078</v>
      </c>
      <c r="B3" s="19" t="s">
        <v>1079</v>
      </c>
      <c r="C3" s="19" t="s">
        <v>1080</v>
      </c>
      <c r="D3" s="84" t="s">
        <v>1081</v>
      </c>
      <c r="E3" s="910" t="s">
        <v>2252</v>
      </c>
      <c r="F3" s="910" t="s">
        <v>2253</v>
      </c>
      <c r="G3" s="910" t="s">
        <v>2254</v>
      </c>
      <c r="H3" s="911" t="s">
        <v>2255</v>
      </c>
      <c r="I3" s="19" t="s">
        <v>3062</v>
      </c>
      <c r="J3" s="19" t="s">
        <v>3063</v>
      </c>
      <c r="K3" s="19" t="s">
        <v>1084</v>
      </c>
      <c r="L3" s="1031" t="s">
        <v>2257</v>
      </c>
      <c r="M3" s="1031" t="s">
        <v>2258</v>
      </c>
      <c r="N3" s="1031" t="s">
        <v>2259</v>
      </c>
      <c r="O3" s="1031" t="s">
        <v>2260</v>
      </c>
      <c r="P3" s="19" t="s">
        <v>12643</v>
      </c>
      <c r="Q3" s="19" t="s">
        <v>12644</v>
      </c>
      <c r="R3" s="19" t="s">
        <v>1084</v>
      </c>
      <c r="S3" s="918" t="s">
        <v>2257</v>
      </c>
      <c r="T3" s="918" t="s">
        <v>2258</v>
      </c>
      <c r="U3" s="918" t="s">
        <v>2259</v>
      </c>
      <c r="V3" s="918" t="s">
        <v>2260</v>
      </c>
      <c r="W3" s="183" t="s">
        <v>1085</v>
      </c>
    </row>
    <row r="4" spans="1:23" ht="34.5" customHeight="1">
      <c r="A4" s="2128" t="s">
        <v>2014</v>
      </c>
      <c r="B4" s="608" t="s">
        <v>12621</v>
      </c>
      <c r="C4" s="597" t="s">
        <v>12622</v>
      </c>
      <c r="D4" s="612" t="s">
        <v>12646</v>
      </c>
      <c r="E4" s="761"/>
      <c r="F4" s="761"/>
      <c r="G4" s="761"/>
      <c r="H4" s="761"/>
      <c r="I4" s="596"/>
      <c r="J4" s="596"/>
      <c r="K4" s="822"/>
      <c r="L4" s="570"/>
      <c r="M4" s="570"/>
      <c r="N4" s="570"/>
      <c r="O4" s="570"/>
      <c r="P4" s="603" t="s">
        <v>12659</v>
      </c>
      <c r="Q4" s="1767" t="s">
        <v>14785</v>
      </c>
      <c r="R4" s="20" t="s">
        <v>14786</v>
      </c>
      <c r="S4" s="6"/>
      <c r="T4" s="6"/>
      <c r="U4" s="6"/>
      <c r="V4" s="6"/>
      <c r="W4" s="20" t="s">
        <v>14787</v>
      </c>
    </row>
    <row r="5" spans="1:23" ht="34.5" customHeight="1">
      <c r="A5" s="2110"/>
      <c r="B5" s="614" t="s">
        <v>12624</v>
      </c>
      <c r="C5" s="599" t="s">
        <v>12625</v>
      </c>
      <c r="D5" s="612" t="s">
        <v>12079</v>
      </c>
      <c r="E5" s="761"/>
      <c r="F5" s="761"/>
      <c r="G5" s="761"/>
      <c r="H5" s="761"/>
      <c r="I5" s="596"/>
      <c r="J5" s="596"/>
      <c r="K5" s="6"/>
      <c r="L5" s="151"/>
      <c r="M5" s="151"/>
      <c r="N5" s="151"/>
      <c r="O5" s="151"/>
      <c r="P5" s="605" t="s">
        <v>12659</v>
      </c>
      <c r="Q5" s="605" t="s">
        <v>12660</v>
      </c>
      <c r="R5" s="21" t="s">
        <v>14788</v>
      </c>
      <c r="S5" s="110"/>
      <c r="T5" s="110"/>
      <c r="U5" s="110"/>
      <c r="V5" s="110"/>
      <c r="W5" s="20" t="s">
        <v>14787</v>
      </c>
    </row>
    <row r="6" spans="1:23" ht="34.5" customHeight="1">
      <c r="A6" s="216" t="s">
        <v>1093</v>
      </c>
      <c r="B6" s="614" t="s">
        <v>1094</v>
      </c>
      <c r="C6" s="634" t="s">
        <v>9094</v>
      </c>
      <c r="D6" s="612" t="s">
        <v>12079</v>
      </c>
      <c r="E6" s="761"/>
      <c r="F6" s="761"/>
      <c r="G6" s="761"/>
      <c r="H6" s="761"/>
      <c r="I6" s="596"/>
      <c r="J6" s="596"/>
      <c r="K6" s="6"/>
      <c r="L6" s="6"/>
      <c r="M6" s="6"/>
      <c r="N6" s="6"/>
      <c r="O6" s="6"/>
      <c r="P6" s="600"/>
      <c r="Q6" s="605"/>
      <c r="R6" s="21"/>
      <c r="S6" s="110"/>
      <c r="T6" s="110"/>
      <c r="U6" s="110"/>
      <c r="V6" s="110"/>
      <c r="W6" s="6"/>
    </row>
    <row r="7" spans="1:23" ht="26.25" customHeight="1">
      <c r="A7" s="2323" t="s">
        <v>2017</v>
      </c>
      <c r="B7" s="596" t="s">
        <v>3064</v>
      </c>
      <c r="C7" s="609" t="s">
        <v>14789</v>
      </c>
      <c r="D7" s="612" t="s">
        <v>12079</v>
      </c>
      <c r="E7" s="761"/>
      <c r="F7" s="761"/>
      <c r="G7" s="761"/>
      <c r="H7" s="761"/>
      <c r="I7" s="596"/>
      <c r="J7" s="600"/>
      <c r="K7" s="600"/>
      <c r="L7" s="600"/>
      <c r="M7" s="600"/>
      <c r="N7" s="600"/>
      <c r="O7" s="600"/>
      <c r="P7" s="600" t="s">
        <v>12659</v>
      </c>
      <c r="Q7" s="600" t="s">
        <v>14790</v>
      </c>
      <c r="R7" s="612" t="s">
        <v>14791</v>
      </c>
      <c r="S7" s="612"/>
      <c r="T7" s="612"/>
      <c r="U7" s="612"/>
      <c r="V7" s="612"/>
      <c r="W7" s="20" t="s">
        <v>14787</v>
      </c>
    </row>
    <row r="8" spans="1:23" ht="26.25" customHeight="1">
      <c r="A8" s="2323"/>
      <c r="B8" s="616" t="s">
        <v>3067</v>
      </c>
      <c r="C8" s="596" t="s">
        <v>14792</v>
      </c>
      <c r="D8" s="612" t="s">
        <v>12079</v>
      </c>
      <c r="E8" s="761"/>
      <c r="F8" s="761"/>
      <c r="G8" s="761"/>
      <c r="H8" s="761"/>
      <c r="I8" s="596"/>
      <c r="J8" s="607"/>
      <c r="K8" s="607"/>
      <c r="L8" s="607"/>
      <c r="M8" s="607"/>
      <c r="N8" s="607"/>
      <c r="O8" s="607"/>
      <c r="P8" s="607" t="s">
        <v>12659</v>
      </c>
      <c r="Q8" s="607" t="s">
        <v>14793</v>
      </c>
      <c r="R8" s="612" t="s">
        <v>14794</v>
      </c>
      <c r="S8" s="612"/>
      <c r="T8" s="612"/>
      <c r="U8" s="612"/>
      <c r="V8" s="612"/>
      <c r="W8" s="20" t="s">
        <v>14787</v>
      </c>
    </row>
    <row r="9" spans="1:23" ht="26.25" customHeight="1">
      <c r="A9" s="2323"/>
      <c r="B9" s="15" t="s">
        <v>14795</v>
      </c>
      <c r="C9" s="6" t="s">
        <v>14796</v>
      </c>
      <c r="D9" s="612" t="s">
        <v>12079</v>
      </c>
      <c r="E9" s="1763"/>
      <c r="F9" s="1763"/>
      <c r="G9" s="1763"/>
      <c r="H9" s="1763"/>
      <c r="I9" s="606"/>
      <c r="J9" s="607"/>
      <c r="K9" s="618"/>
      <c r="L9" s="618"/>
      <c r="M9" s="618"/>
      <c r="N9" s="618"/>
      <c r="O9" s="618"/>
      <c r="P9" s="600" t="s">
        <v>14797</v>
      </c>
      <c r="Q9" s="607" t="s">
        <v>14798</v>
      </c>
      <c r="R9" s="612" t="s">
        <v>12649</v>
      </c>
      <c r="S9" s="613"/>
      <c r="T9" s="613"/>
      <c r="U9" s="613"/>
      <c r="V9" s="613"/>
      <c r="W9" s="20" t="s">
        <v>14787</v>
      </c>
    </row>
    <row r="10" spans="1:23" ht="34.5" customHeight="1">
      <c r="A10" s="2128" t="s">
        <v>2006</v>
      </c>
      <c r="B10" s="615" t="s">
        <v>1108</v>
      </c>
      <c r="C10" s="617" t="s">
        <v>12645</v>
      </c>
      <c r="D10" s="612" t="s">
        <v>12079</v>
      </c>
      <c r="E10" s="761"/>
      <c r="F10" s="761"/>
      <c r="G10" s="761"/>
      <c r="H10" s="761"/>
      <c r="I10" s="597"/>
      <c r="J10" s="600"/>
      <c r="K10" s="600"/>
      <c r="L10" s="600"/>
      <c r="M10" s="600"/>
      <c r="N10" s="600"/>
      <c r="O10" s="600"/>
      <c r="P10" s="600" t="s">
        <v>14797</v>
      </c>
      <c r="Q10" s="600" t="s">
        <v>12648</v>
      </c>
      <c r="R10" s="612" t="s">
        <v>12649</v>
      </c>
      <c r="S10" s="613"/>
      <c r="T10" s="613"/>
      <c r="U10" s="613"/>
      <c r="V10" s="613"/>
      <c r="W10" s="20" t="s">
        <v>14787</v>
      </c>
    </row>
    <row r="11" spans="1:23" ht="34.5" customHeight="1">
      <c r="A11" s="2128"/>
      <c r="B11" s="615" t="s">
        <v>14799</v>
      </c>
      <c r="C11" s="617" t="s">
        <v>12651</v>
      </c>
      <c r="D11" s="600" t="s">
        <v>14800</v>
      </c>
      <c r="E11" s="623"/>
      <c r="F11" s="623"/>
      <c r="G11" s="623"/>
      <c r="H11" s="623"/>
      <c r="I11" s="596"/>
      <c r="J11" s="600"/>
      <c r="K11" s="600"/>
      <c r="L11" s="600"/>
      <c r="M11" s="600"/>
      <c r="N11" s="600"/>
      <c r="O11" s="600"/>
      <c r="P11" s="600" t="s">
        <v>12652</v>
      </c>
      <c r="Q11" s="600" t="s">
        <v>12653</v>
      </c>
      <c r="R11" s="612" t="s">
        <v>12654</v>
      </c>
      <c r="S11" s="612"/>
      <c r="T11" s="612"/>
      <c r="U11" s="612"/>
      <c r="V11" s="612"/>
      <c r="W11" s="20" t="s">
        <v>14787</v>
      </c>
    </row>
    <row r="12" spans="1:23" ht="34.5" customHeight="1">
      <c r="A12" s="2128"/>
      <c r="B12" s="6" t="s">
        <v>14801</v>
      </c>
      <c r="C12" s="6" t="s">
        <v>14802</v>
      </c>
      <c r="D12" s="600" t="s">
        <v>14800</v>
      </c>
      <c r="E12" s="623"/>
      <c r="F12" s="623"/>
      <c r="G12" s="623"/>
      <c r="H12" s="623"/>
      <c r="I12" s="597"/>
      <c r="J12" s="6"/>
      <c r="K12" s="6"/>
      <c r="L12" s="6"/>
      <c r="M12" s="6"/>
      <c r="N12" s="6"/>
      <c r="O12" s="6"/>
      <c r="P12" s="600" t="s">
        <v>14797</v>
      </c>
      <c r="Q12" s="600" t="s">
        <v>14803</v>
      </c>
      <c r="R12" s="612" t="s">
        <v>12649</v>
      </c>
      <c r="S12" s="613"/>
      <c r="T12" s="613"/>
      <c r="U12" s="613"/>
      <c r="V12" s="613"/>
      <c r="W12" s="20" t="s">
        <v>14787</v>
      </c>
    </row>
    <row r="13" spans="1:23" ht="34.5" customHeight="1">
      <c r="A13" s="2128"/>
      <c r="B13" s="6" t="s">
        <v>14804</v>
      </c>
      <c r="C13" s="6" t="s">
        <v>14805</v>
      </c>
      <c r="D13" s="600" t="s">
        <v>14800</v>
      </c>
      <c r="E13" s="623"/>
      <c r="F13" s="623"/>
      <c r="G13" s="623"/>
      <c r="H13" s="623"/>
      <c r="I13" s="597"/>
      <c r="J13" s="6"/>
      <c r="K13" s="6"/>
      <c r="L13" s="6"/>
      <c r="M13" s="6"/>
      <c r="N13" s="6"/>
      <c r="O13" s="6"/>
      <c r="P13" s="600" t="s">
        <v>14797</v>
      </c>
      <c r="Q13" s="600" t="s">
        <v>14806</v>
      </c>
      <c r="R13" s="612" t="s">
        <v>12649</v>
      </c>
      <c r="S13" s="613"/>
      <c r="T13" s="613"/>
      <c r="U13" s="613"/>
      <c r="V13" s="613"/>
      <c r="W13" s="20" t="s">
        <v>14787</v>
      </c>
    </row>
    <row r="14" spans="1:23" s="529" customFormat="1" ht="34.5" customHeight="1">
      <c r="A14" s="2110" t="s">
        <v>2202</v>
      </c>
      <c r="B14" s="635" t="s">
        <v>11571</v>
      </c>
      <c r="C14" s="636" t="s">
        <v>12662</v>
      </c>
      <c r="D14" s="600" t="s">
        <v>14800</v>
      </c>
      <c r="E14" s="623"/>
      <c r="F14" s="623"/>
      <c r="G14" s="623"/>
      <c r="H14" s="623"/>
      <c r="I14" s="633"/>
      <c r="J14" s="619"/>
      <c r="K14" s="619"/>
      <c r="L14" s="619"/>
      <c r="M14" s="619"/>
      <c r="N14" s="619"/>
      <c r="O14" s="619"/>
      <c r="P14" s="6"/>
      <c r="Q14" s="597"/>
      <c r="R14" s="20"/>
      <c r="S14" s="20"/>
      <c r="T14" s="20"/>
      <c r="U14" s="20"/>
      <c r="V14" s="20"/>
      <c r="W14" s="20" t="s">
        <v>14787</v>
      </c>
    </row>
    <row r="15" spans="1:23" s="529" customFormat="1" ht="34.5" customHeight="1">
      <c r="A15" s="2111"/>
      <c r="B15" s="635" t="s">
        <v>5535</v>
      </c>
      <c r="C15" s="636" t="s">
        <v>12664</v>
      </c>
      <c r="D15" s="600" t="s">
        <v>14800</v>
      </c>
      <c r="E15" s="623"/>
      <c r="F15" s="623"/>
      <c r="G15" s="623"/>
      <c r="H15" s="623"/>
      <c r="I15" s="31"/>
      <c r="J15" s="619"/>
      <c r="K15" s="619"/>
      <c r="L15" s="619"/>
      <c r="M15" s="619"/>
      <c r="N15" s="619"/>
      <c r="O15" s="619"/>
      <c r="P15" s="6"/>
      <c r="Q15" s="597"/>
      <c r="R15" s="20"/>
      <c r="S15" s="20"/>
      <c r="T15" s="20"/>
      <c r="U15" s="20"/>
      <c r="V15" s="20"/>
      <c r="W15" s="20" t="s">
        <v>14787</v>
      </c>
    </row>
    <row r="16" spans="1:23" s="529" customFormat="1" ht="34.5" customHeight="1">
      <c r="A16" s="2111"/>
      <c r="B16" s="637" t="s">
        <v>12666</v>
      </c>
      <c r="C16" s="637" t="s">
        <v>12667</v>
      </c>
      <c r="D16" s="600" t="s">
        <v>14800</v>
      </c>
      <c r="E16" s="1764"/>
      <c r="F16" s="1764"/>
      <c r="G16" s="1764"/>
      <c r="H16" s="1764"/>
      <c r="I16" s="563"/>
      <c r="J16" s="618"/>
      <c r="K16" s="618"/>
      <c r="L16" s="618"/>
      <c r="M16" s="618"/>
      <c r="N16" s="618"/>
      <c r="O16" s="618"/>
      <c r="P16" s="16"/>
      <c r="Q16" s="639"/>
      <c r="R16" s="51"/>
      <c r="S16" s="51"/>
      <c r="T16" s="51"/>
      <c r="U16" s="51"/>
      <c r="V16" s="51"/>
      <c r="W16" s="20" t="s">
        <v>14787</v>
      </c>
    </row>
    <row r="17" spans="1:23" s="529" customFormat="1" ht="34.5" customHeight="1">
      <c r="A17" s="2111"/>
      <c r="B17" s="637" t="s">
        <v>12669</v>
      </c>
      <c r="C17" s="637" t="s">
        <v>12670</v>
      </c>
      <c r="D17" s="600" t="s">
        <v>14800</v>
      </c>
      <c r="E17" s="1764"/>
      <c r="F17" s="1764"/>
      <c r="G17" s="1764"/>
      <c r="H17" s="1764"/>
      <c r="I17" s="563"/>
      <c r="J17" s="618"/>
      <c r="K17" s="618"/>
      <c r="L17" s="1766"/>
      <c r="M17" s="1766"/>
      <c r="N17" s="1766"/>
      <c r="O17" s="1766"/>
      <c r="P17" s="15"/>
      <c r="Q17" s="6"/>
      <c r="R17" s="21"/>
      <c r="S17" s="21"/>
      <c r="T17" s="21"/>
      <c r="U17" s="21"/>
      <c r="V17" s="21"/>
      <c r="W17" s="20" t="s">
        <v>14787</v>
      </c>
    </row>
    <row r="18" spans="1:23" s="529" customFormat="1" ht="34.5" customHeight="1">
      <c r="A18" s="2112"/>
      <c r="B18" s="637" t="s">
        <v>11573</v>
      </c>
      <c r="C18" s="637" t="s">
        <v>12672</v>
      </c>
      <c r="D18" s="600" t="s">
        <v>14800</v>
      </c>
      <c r="E18" s="1764"/>
      <c r="F18" s="1764"/>
      <c r="G18" s="1764"/>
      <c r="H18" s="1764"/>
      <c r="I18" s="563"/>
      <c r="J18" s="618"/>
      <c r="K18" s="618"/>
      <c r="L18" s="1766"/>
      <c r="M18" s="1766"/>
      <c r="N18" s="1766"/>
      <c r="O18" s="1766"/>
      <c r="P18" s="15"/>
      <c r="Q18" s="6"/>
      <c r="R18" s="719"/>
      <c r="S18" s="719"/>
      <c r="T18" s="719"/>
      <c r="U18" s="719"/>
      <c r="V18" s="719"/>
      <c r="W18" s="20" t="s">
        <v>14787</v>
      </c>
    </row>
    <row r="19" spans="1:23" s="529" customFormat="1" ht="34.5" customHeight="1">
      <c r="A19" s="2106" t="s">
        <v>2205</v>
      </c>
      <c r="B19" s="635" t="s">
        <v>12673</v>
      </c>
      <c r="C19" s="636" t="s">
        <v>12674</v>
      </c>
      <c r="D19" s="600" t="s">
        <v>14800</v>
      </c>
      <c r="E19" s="623"/>
      <c r="F19" s="623"/>
      <c r="G19" s="623"/>
      <c r="H19" s="623"/>
      <c r="I19" s="31"/>
      <c r="J19" s="619"/>
      <c r="K19" s="619"/>
      <c r="L19" s="618"/>
      <c r="M19" s="618"/>
      <c r="N19" s="618"/>
      <c r="O19" s="618"/>
      <c r="P19" s="16"/>
      <c r="Q19" s="639"/>
      <c r="R19" s="587"/>
      <c r="S19" s="587"/>
      <c r="T19" s="587"/>
      <c r="U19" s="587"/>
      <c r="V19" s="587"/>
      <c r="W19" s="20" t="s">
        <v>14787</v>
      </c>
    </row>
    <row r="20" spans="1:23" s="529" customFormat="1" ht="34.5" customHeight="1">
      <c r="A20" s="2107"/>
      <c r="B20" s="637" t="s">
        <v>12675</v>
      </c>
      <c r="C20" s="638" t="s">
        <v>12676</v>
      </c>
      <c r="D20" s="600" t="s">
        <v>14800</v>
      </c>
      <c r="E20" s="1764"/>
      <c r="F20" s="1764"/>
      <c r="G20" s="1764"/>
      <c r="H20" s="1764"/>
      <c r="I20" s="563"/>
      <c r="J20" s="618"/>
      <c r="K20" s="618"/>
      <c r="L20" s="618"/>
      <c r="M20" s="618"/>
      <c r="N20" s="618"/>
      <c r="O20" s="618"/>
      <c r="P20" s="16"/>
      <c r="Q20" s="639"/>
      <c r="R20" s="587"/>
      <c r="S20" s="587"/>
      <c r="T20" s="587"/>
      <c r="U20" s="587"/>
      <c r="V20" s="587"/>
      <c r="W20" s="20" t="s">
        <v>14787</v>
      </c>
    </row>
    <row r="21" spans="1:23" s="529" customFormat="1" ht="34.5" customHeight="1">
      <c r="A21" s="2108"/>
      <c r="B21" s="637" t="s">
        <v>14807</v>
      </c>
      <c r="C21" s="1844" t="s">
        <v>14808</v>
      </c>
      <c r="D21" s="607"/>
      <c r="E21" s="1845"/>
      <c r="F21" s="1845"/>
      <c r="G21" s="1845"/>
      <c r="H21" s="1845"/>
      <c r="I21" s="494"/>
      <c r="J21" s="618"/>
      <c r="K21" s="618"/>
      <c r="L21" s="618"/>
      <c r="M21" s="618"/>
      <c r="N21" s="618"/>
      <c r="O21" s="618"/>
      <c r="P21" s="16"/>
      <c r="Q21" s="639"/>
      <c r="R21" s="587"/>
      <c r="S21" s="587"/>
      <c r="T21" s="587"/>
      <c r="U21" s="587"/>
      <c r="V21" s="587"/>
      <c r="W21" s="20"/>
    </row>
    <row r="22" spans="1:23" s="529" customFormat="1" ht="34.5" customHeight="1">
      <c r="A22" s="16" t="s">
        <v>2208</v>
      </c>
      <c r="B22" s="16" t="s">
        <v>12678</v>
      </c>
      <c r="C22" s="243" t="s">
        <v>12679</v>
      </c>
      <c r="D22" s="1768" t="s">
        <v>12680</v>
      </c>
      <c r="E22" s="1765"/>
      <c r="F22" s="1765"/>
      <c r="G22" s="1765"/>
      <c r="H22" s="1765"/>
      <c r="I22" s="494"/>
      <c r="J22" s="563"/>
      <c r="K22" s="563"/>
      <c r="L22" s="563"/>
      <c r="M22" s="563"/>
      <c r="N22" s="563"/>
      <c r="O22" s="563"/>
      <c r="P22" s="16"/>
      <c r="Q22" s="16"/>
      <c r="R22" s="243"/>
      <c r="S22" s="243"/>
      <c r="T22" s="243"/>
      <c r="U22" s="243"/>
      <c r="V22" s="243"/>
      <c r="W22" s="20" t="s">
        <v>14787</v>
      </c>
    </row>
    <row r="23" spans="1:23" s="529" customFormat="1" ht="34.5" customHeight="1">
      <c r="A23" s="6" t="s">
        <v>1222</v>
      </c>
      <c r="B23" s="6" t="s">
        <v>12681</v>
      </c>
      <c r="C23" s="6" t="s">
        <v>12682</v>
      </c>
      <c r="D23" s="600" t="s">
        <v>14800</v>
      </c>
      <c r="E23" s="623"/>
      <c r="F23" s="623"/>
      <c r="G23" s="623"/>
      <c r="H23" s="623"/>
      <c r="I23" s="31"/>
      <c r="J23" s="31"/>
      <c r="K23" s="31"/>
      <c r="L23" s="31"/>
      <c r="M23" s="31"/>
      <c r="N23" s="31"/>
      <c r="O23" s="31"/>
      <c r="P23" s="6"/>
      <c r="Q23" s="6"/>
      <c r="R23" s="15"/>
      <c r="S23" s="15"/>
      <c r="T23" s="15"/>
      <c r="U23" s="15"/>
      <c r="V23" s="15"/>
      <c r="W23" s="20" t="s">
        <v>14787</v>
      </c>
    </row>
  </sheetData>
  <autoFilter ref="A3:W3" xr:uid="{F70D0F96-EC51-48F6-8318-0E5D5F325A02}"/>
  <mergeCells count="7">
    <mergeCell ref="A19:A21"/>
    <mergeCell ref="P2:R2"/>
    <mergeCell ref="A4:A5"/>
    <mergeCell ref="A14:A18"/>
    <mergeCell ref="A10:A13"/>
    <mergeCell ref="A7:A9"/>
    <mergeCell ref="I2:K2"/>
  </mergeCells>
  <conditionalFormatting sqref="L3:O3">
    <cfRule type="containsBlanks" dxfId="38" priority="2">
      <formula>LEN(TRIM(L3))=0</formula>
    </cfRule>
  </conditionalFormatting>
  <conditionalFormatting sqref="S3:V3">
    <cfRule type="containsBlanks" dxfId="37" priority="1">
      <formula>LEN(TRIM(S3))=0</formula>
    </cfRule>
  </conditionalFormatting>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CA0CC-8433-47B9-93A7-D2452A088131}">
  <dimension ref="A2:R28"/>
  <sheetViews>
    <sheetView workbookViewId="0">
      <pane ySplit="3" topLeftCell="A8" activePane="bottomLeft" state="frozen"/>
      <selection pane="bottomLeft" activeCell="J9" sqref="J9"/>
    </sheetView>
  </sheetViews>
  <sheetFormatPr defaultRowHeight="15"/>
  <cols>
    <col min="1" max="1" width="32.7109375" customWidth="1"/>
    <col min="2" max="2" width="28.5703125" customWidth="1"/>
    <col min="3" max="3" width="40.140625" customWidth="1"/>
    <col min="4" max="4" width="20.85546875" customWidth="1"/>
    <col min="5" max="9" width="22.5703125" customWidth="1"/>
    <col min="10" max="10" width="22.140625" customWidth="1"/>
    <col min="11" max="11" width="21.42578125" customWidth="1"/>
    <col min="12" max="16" width="21.85546875" customWidth="1"/>
    <col min="17" max="17" width="27.5703125" customWidth="1"/>
    <col min="18" max="18" width="22.28515625" customWidth="1"/>
  </cols>
  <sheetData>
    <row r="2" spans="1:18" ht="19.5" customHeight="1">
      <c r="A2" s="52"/>
      <c r="B2" s="52"/>
      <c r="C2" s="35"/>
      <c r="D2" s="85" t="s">
        <v>1076</v>
      </c>
      <c r="E2" s="907" t="s">
        <v>2241</v>
      </c>
      <c r="F2" s="907" t="s">
        <v>2242</v>
      </c>
      <c r="G2" s="908"/>
      <c r="H2" s="909" t="s">
        <v>3419</v>
      </c>
      <c r="I2" s="909"/>
      <c r="J2" s="2069" t="s">
        <v>3333</v>
      </c>
      <c r="K2" s="2069"/>
      <c r="L2" s="2069"/>
      <c r="M2" s="918" t="s">
        <v>2245</v>
      </c>
      <c r="N2" s="918" t="s">
        <v>2246</v>
      </c>
      <c r="O2" s="918" t="s">
        <v>2247</v>
      </c>
      <c r="P2" s="1150" t="s">
        <v>2248</v>
      </c>
      <c r="Q2" s="918" t="s">
        <v>2249</v>
      </c>
      <c r="R2" s="38"/>
    </row>
    <row r="3" spans="1:18" ht="45">
      <c r="A3" s="36" t="s">
        <v>1078</v>
      </c>
      <c r="B3" s="36" t="s">
        <v>1079</v>
      </c>
      <c r="C3" s="12" t="s">
        <v>1080</v>
      </c>
      <c r="D3" s="86" t="s">
        <v>1081</v>
      </c>
      <c r="E3" s="910" t="s">
        <v>2252</v>
      </c>
      <c r="F3" s="910" t="s">
        <v>2253</v>
      </c>
      <c r="G3" s="910" t="s">
        <v>2254</v>
      </c>
      <c r="H3" s="911" t="s">
        <v>2255</v>
      </c>
      <c r="I3" s="911"/>
      <c r="J3" s="38" t="s">
        <v>5130</v>
      </c>
      <c r="K3" s="38" t="s">
        <v>5131</v>
      </c>
      <c r="L3" s="38" t="s">
        <v>1084</v>
      </c>
      <c r="M3" s="918" t="s">
        <v>2257</v>
      </c>
      <c r="N3" s="918" t="s">
        <v>2258</v>
      </c>
      <c r="O3" s="918" t="s">
        <v>2259</v>
      </c>
      <c r="P3" s="1150" t="s">
        <v>2260</v>
      </c>
      <c r="Q3" s="1031" t="s">
        <v>2261</v>
      </c>
      <c r="R3" s="38" t="s">
        <v>1085</v>
      </c>
    </row>
    <row r="4" spans="1:18">
      <c r="A4" s="2317" t="s">
        <v>14809</v>
      </c>
      <c r="B4" s="45" t="s">
        <v>14810</v>
      </c>
      <c r="C4" s="45" t="s">
        <v>14811</v>
      </c>
      <c r="D4" s="45" t="s">
        <v>4377</v>
      </c>
      <c r="E4" s="45" t="s">
        <v>245</v>
      </c>
      <c r="F4" s="45" t="s">
        <v>28</v>
      </c>
      <c r="G4" s="45">
        <v>13</v>
      </c>
      <c r="H4" s="45" t="s">
        <v>206</v>
      </c>
      <c r="I4" s="45" t="s">
        <v>3333</v>
      </c>
      <c r="J4" s="45" t="s">
        <v>820</v>
      </c>
      <c r="K4" s="45" t="s">
        <v>14812</v>
      </c>
      <c r="L4" s="45" t="s">
        <v>176</v>
      </c>
      <c r="M4" s="45" t="s">
        <v>203</v>
      </c>
      <c r="N4" s="45" t="s">
        <v>203</v>
      </c>
      <c r="O4" s="45" t="s">
        <v>206</v>
      </c>
      <c r="P4" s="45" t="s">
        <v>14813</v>
      </c>
      <c r="Q4" s="45" t="s">
        <v>203</v>
      </c>
      <c r="R4" s="45" t="s">
        <v>176</v>
      </c>
    </row>
    <row r="5" spans="1:18">
      <c r="A5" s="2318"/>
      <c r="B5" s="45" t="s">
        <v>14814</v>
      </c>
      <c r="C5" s="45" t="s">
        <v>14815</v>
      </c>
      <c r="D5" s="45" t="s">
        <v>4377</v>
      </c>
      <c r="E5" s="45" t="s">
        <v>203</v>
      </c>
      <c r="F5" s="45" t="s">
        <v>28</v>
      </c>
      <c r="G5" s="45">
        <v>12</v>
      </c>
      <c r="H5" s="45" t="s">
        <v>206</v>
      </c>
      <c r="I5" s="45" t="s">
        <v>3333</v>
      </c>
      <c r="J5" s="45" t="s">
        <v>820</v>
      </c>
      <c r="K5" s="45" t="s">
        <v>14816</v>
      </c>
      <c r="L5" s="45" t="s">
        <v>176</v>
      </c>
      <c r="M5" s="45" t="s">
        <v>203</v>
      </c>
      <c r="N5" s="45" t="s">
        <v>203</v>
      </c>
      <c r="O5" s="45" t="s">
        <v>206</v>
      </c>
      <c r="P5" s="45" t="s">
        <v>206</v>
      </c>
      <c r="Q5" s="45" t="s">
        <v>203</v>
      </c>
      <c r="R5" s="45" t="s">
        <v>176</v>
      </c>
    </row>
    <row r="6" spans="1:18" ht="21.75" customHeight="1">
      <c r="A6" s="2317" t="s">
        <v>4906</v>
      </c>
      <c r="B6" s="45" t="s">
        <v>2267</v>
      </c>
      <c r="C6" s="45" t="s">
        <v>14817</v>
      </c>
      <c r="D6" s="45" t="s">
        <v>4377</v>
      </c>
      <c r="E6" s="45" t="s">
        <v>203</v>
      </c>
      <c r="F6" s="45" t="s">
        <v>24</v>
      </c>
      <c r="G6" s="45">
        <v>16</v>
      </c>
      <c r="H6" s="45" t="s">
        <v>206</v>
      </c>
      <c r="I6" s="45" t="s">
        <v>3333</v>
      </c>
      <c r="J6" s="45" t="s">
        <v>820</v>
      </c>
      <c r="K6" s="93" t="s">
        <v>14818</v>
      </c>
      <c r="L6" s="45" t="s">
        <v>176</v>
      </c>
      <c r="M6" s="45" t="s">
        <v>203</v>
      </c>
      <c r="N6" s="45" t="s">
        <v>203</v>
      </c>
      <c r="O6" s="45" t="s">
        <v>206</v>
      </c>
      <c r="P6" s="45" t="s">
        <v>206</v>
      </c>
      <c r="Q6" s="45" t="s">
        <v>203</v>
      </c>
      <c r="R6" s="45" t="s">
        <v>176</v>
      </c>
    </row>
    <row r="7" spans="1:18" ht="15.75" customHeight="1">
      <c r="A7" s="2319"/>
      <c r="B7" s="45" t="s">
        <v>2273</v>
      </c>
      <c r="C7" s="45" t="s">
        <v>14817</v>
      </c>
      <c r="D7" s="45" t="s">
        <v>4377</v>
      </c>
      <c r="E7" s="45" t="s">
        <v>203</v>
      </c>
      <c r="F7" s="45" t="s">
        <v>24</v>
      </c>
      <c r="G7" s="45">
        <v>16</v>
      </c>
      <c r="H7" s="45" t="s">
        <v>206</v>
      </c>
      <c r="I7" s="45" t="s">
        <v>3333</v>
      </c>
      <c r="J7" s="45" t="s">
        <v>820</v>
      </c>
      <c r="K7" s="93" t="s">
        <v>14818</v>
      </c>
      <c r="L7" s="45" t="s">
        <v>176</v>
      </c>
      <c r="M7" s="45" t="s">
        <v>203</v>
      </c>
      <c r="N7" s="45" t="s">
        <v>203</v>
      </c>
      <c r="O7" s="45" t="s">
        <v>206</v>
      </c>
      <c r="P7" s="45" t="s">
        <v>206</v>
      </c>
      <c r="Q7" s="45" t="s">
        <v>203</v>
      </c>
      <c r="R7" s="45"/>
    </row>
    <row r="8" spans="1:18">
      <c r="A8" s="2318"/>
      <c r="B8" s="45" t="s">
        <v>14819</v>
      </c>
      <c r="C8" s="45" t="s">
        <v>14820</v>
      </c>
      <c r="D8" s="45" t="s">
        <v>4377</v>
      </c>
      <c r="E8" s="45" t="s">
        <v>203</v>
      </c>
      <c r="F8" s="45" t="s">
        <v>4185</v>
      </c>
      <c r="G8" s="45">
        <v>1</v>
      </c>
      <c r="H8" s="45" t="s">
        <v>206</v>
      </c>
      <c r="I8" s="45" t="s">
        <v>3333</v>
      </c>
      <c r="J8" s="45" t="s">
        <v>820</v>
      </c>
      <c r="K8" s="45" t="s">
        <v>14821</v>
      </c>
      <c r="L8" s="45" t="s">
        <v>176</v>
      </c>
      <c r="M8" s="45" t="s">
        <v>362</v>
      </c>
      <c r="N8" s="45" t="s">
        <v>203</v>
      </c>
      <c r="O8" s="45" t="s">
        <v>14822</v>
      </c>
      <c r="P8" s="45" t="s">
        <v>206</v>
      </c>
      <c r="Q8" s="45" t="s">
        <v>203</v>
      </c>
      <c r="R8" s="45" t="s">
        <v>14823</v>
      </c>
    </row>
    <row r="9" spans="1:18">
      <c r="A9" s="2317" t="s">
        <v>1086</v>
      </c>
      <c r="B9" s="45" t="s">
        <v>1091</v>
      </c>
      <c r="C9" s="45" t="s">
        <v>4365</v>
      </c>
      <c r="D9" s="45" t="s">
        <v>4377</v>
      </c>
      <c r="E9" s="45" t="s">
        <v>203</v>
      </c>
      <c r="F9" s="45" t="s">
        <v>4185</v>
      </c>
      <c r="G9" s="45">
        <v>2</v>
      </c>
      <c r="H9" s="45" t="s">
        <v>206</v>
      </c>
      <c r="I9" s="45" t="s">
        <v>3333</v>
      </c>
      <c r="J9" s="45" t="s">
        <v>820</v>
      </c>
      <c r="K9" s="45" t="s">
        <v>14824</v>
      </c>
      <c r="L9" s="45" t="s">
        <v>176</v>
      </c>
      <c r="M9" s="45" t="s">
        <v>203</v>
      </c>
      <c r="N9" s="45" t="s">
        <v>203</v>
      </c>
      <c r="O9" s="45" t="s">
        <v>206</v>
      </c>
      <c r="P9" s="45" t="s">
        <v>206</v>
      </c>
      <c r="Q9" s="45" t="s">
        <v>203</v>
      </c>
      <c r="R9" s="45" t="s">
        <v>14825</v>
      </c>
    </row>
    <row r="10" spans="1:18">
      <c r="A10" s="2318"/>
      <c r="B10" s="45" t="s">
        <v>1087</v>
      </c>
      <c r="C10" s="45" t="s">
        <v>14826</v>
      </c>
      <c r="D10" s="45" t="s">
        <v>4377</v>
      </c>
      <c r="E10" s="45" t="s">
        <v>203</v>
      </c>
      <c r="F10" s="45" t="s">
        <v>28</v>
      </c>
      <c r="G10" s="45">
        <v>12</v>
      </c>
      <c r="H10" s="45" t="s">
        <v>206</v>
      </c>
      <c r="I10" s="45" t="s">
        <v>3333</v>
      </c>
      <c r="J10" s="45" t="s">
        <v>820</v>
      </c>
      <c r="K10" s="45" t="s">
        <v>14827</v>
      </c>
      <c r="L10" s="45" t="s">
        <v>176</v>
      </c>
      <c r="M10" s="45" t="s">
        <v>203</v>
      </c>
      <c r="N10" s="45" t="s">
        <v>203</v>
      </c>
      <c r="O10" s="45" t="s">
        <v>206</v>
      </c>
      <c r="P10" s="45" t="s">
        <v>206</v>
      </c>
      <c r="Q10" s="45" t="s">
        <v>203</v>
      </c>
      <c r="R10" s="45" t="s">
        <v>14828</v>
      </c>
    </row>
    <row r="11" spans="1:18">
      <c r="A11" s="2317" t="s">
        <v>14829</v>
      </c>
      <c r="B11" s="45" t="s">
        <v>1097</v>
      </c>
      <c r="C11" s="45" t="s">
        <v>14830</v>
      </c>
      <c r="D11" s="45" t="s">
        <v>4377</v>
      </c>
      <c r="E11" s="45" t="s">
        <v>203</v>
      </c>
      <c r="F11" s="45" t="s">
        <v>28</v>
      </c>
      <c r="G11" s="45">
        <v>9</v>
      </c>
      <c r="H11" s="45" t="s">
        <v>206</v>
      </c>
      <c r="I11" s="45" t="s">
        <v>3333</v>
      </c>
      <c r="J11" s="45" t="s">
        <v>820</v>
      </c>
      <c r="K11" s="45" t="s">
        <v>14831</v>
      </c>
      <c r="L11" s="45" t="s">
        <v>176</v>
      </c>
      <c r="M11" s="45" t="s">
        <v>203</v>
      </c>
      <c r="N11" s="45" t="s">
        <v>203</v>
      </c>
      <c r="O11" s="45" t="s">
        <v>206</v>
      </c>
      <c r="P11" s="45" t="s">
        <v>206</v>
      </c>
      <c r="Q11" s="45" t="s">
        <v>203</v>
      </c>
      <c r="R11" s="45" t="s">
        <v>14832</v>
      </c>
    </row>
    <row r="12" spans="1:18">
      <c r="A12" s="2319"/>
      <c r="B12" s="45" t="s">
        <v>11622</v>
      </c>
      <c r="C12" s="45" t="s">
        <v>4674</v>
      </c>
      <c r="D12" s="45" t="s">
        <v>4377</v>
      </c>
      <c r="E12" s="45" t="s">
        <v>203</v>
      </c>
      <c r="F12" s="45" t="s">
        <v>4185</v>
      </c>
      <c r="G12" s="45">
        <v>2</v>
      </c>
      <c r="H12" s="45" t="s">
        <v>206</v>
      </c>
      <c r="I12" s="45" t="s">
        <v>3333</v>
      </c>
      <c r="J12" s="45" t="s">
        <v>820</v>
      </c>
      <c r="K12" s="45" t="s">
        <v>14833</v>
      </c>
      <c r="L12" s="45" t="s">
        <v>176</v>
      </c>
      <c r="M12" s="45" t="s">
        <v>203</v>
      </c>
      <c r="N12" s="45" t="s">
        <v>203</v>
      </c>
      <c r="O12" s="45" t="s">
        <v>206</v>
      </c>
      <c r="P12" s="45" t="s">
        <v>206</v>
      </c>
      <c r="Q12" s="45" t="s">
        <v>203</v>
      </c>
      <c r="R12" s="45" t="s">
        <v>176</v>
      </c>
    </row>
    <row r="13" spans="1:18">
      <c r="A13" s="2318"/>
      <c r="B13" s="45" t="s">
        <v>14834</v>
      </c>
      <c r="C13" s="45" t="s">
        <v>14835</v>
      </c>
      <c r="D13" s="45" t="s">
        <v>4377</v>
      </c>
      <c r="E13" s="45" t="s">
        <v>203</v>
      </c>
      <c r="F13" s="45" t="s">
        <v>28</v>
      </c>
      <c r="G13" s="45">
        <v>2</v>
      </c>
      <c r="H13" s="45" t="s">
        <v>206</v>
      </c>
      <c r="I13" s="45" t="s">
        <v>3333</v>
      </c>
      <c r="J13" s="45" t="s">
        <v>820</v>
      </c>
      <c r="K13" s="45" t="s">
        <v>14836</v>
      </c>
      <c r="L13" s="45" t="s">
        <v>176</v>
      </c>
      <c r="M13" s="45" t="s">
        <v>203</v>
      </c>
      <c r="N13" s="45" t="s">
        <v>203</v>
      </c>
      <c r="O13" s="45" t="s">
        <v>206</v>
      </c>
      <c r="P13" s="45" t="s">
        <v>206</v>
      </c>
      <c r="Q13" s="45" t="s">
        <v>203</v>
      </c>
      <c r="R13" s="45" t="s">
        <v>176</v>
      </c>
    </row>
    <row r="14" spans="1:18">
      <c r="A14" s="2317" t="s">
        <v>14837</v>
      </c>
      <c r="B14" s="45" t="s">
        <v>14838</v>
      </c>
      <c r="C14" s="45" t="s">
        <v>14839</v>
      </c>
      <c r="D14" s="45" t="s">
        <v>4377</v>
      </c>
      <c r="E14" s="45" t="s">
        <v>203</v>
      </c>
      <c r="F14" s="45" t="s">
        <v>4185</v>
      </c>
      <c r="G14" s="45">
        <v>1</v>
      </c>
      <c r="H14" s="45" t="s">
        <v>206</v>
      </c>
      <c r="I14" s="45" t="s">
        <v>3333</v>
      </c>
      <c r="J14" s="45" t="s">
        <v>820</v>
      </c>
      <c r="K14" s="45" t="s">
        <v>14840</v>
      </c>
      <c r="L14" s="45" t="s">
        <v>176</v>
      </c>
      <c r="M14" s="45" t="s">
        <v>203</v>
      </c>
      <c r="N14" s="45" t="s">
        <v>203</v>
      </c>
      <c r="O14" s="45" t="s">
        <v>206</v>
      </c>
      <c r="P14" s="45" t="s">
        <v>206</v>
      </c>
      <c r="Q14" s="45" t="s">
        <v>203</v>
      </c>
      <c r="R14" s="45" t="s">
        <v>14841</v>
      </c>
    </row>
    <row r="15" spans="1:18">
      <c r="A15" s="2319"/>
      <c r="B15" s="45" t="s">
        <v>14842</v>
      </c>
      <c r="C15" s="45" t="s">
        <v>14843</v>
      </c>
      <c r="D15" s="45" t="s">
        <v>4377</v>
      </c>
      <c r="E15" s="45" t="s">
        <v>203</v>
      </c>
      <c r="F15" s="45" t="s">
        <v>4185</v>
      </c>
      <c r="G15" s="45">
        <v>3</v>
      </c>
      <c r="H15" s="45" t="s">
        <v>206</v>
      </c>
      <c r="I15" s="45" t="s">
        <v>3333</v>
      </c>
      <c r="J15" s="45" t="s">
        <v>820</v>
      </c>
      <c r="K15" s="45" t="s">
        <v>14844</v>
      </c>
      <c r="L15" s="45" t="s">
        <v>176</v>
      </c>
      <c r="M15" s="45" t="s">
        <v>203</v>
      </c>
      <c r="N15" s="45" t="s">
        <v>203</v>
      </c>
      <c r="O15" s="45" t="s">
        <v>206</v>
      </c>
      <c r="P15" s="45" t="s">
        <v>206</v>
      </c>
      <c r="Q15" s="45" t="s">
        <v>203</v>
      </c>
      <c r="R15" s="45" t="s">
        <v>14845</v>
      </c>
    </row>
    <row r="16" spans="1:18">
      <c r="A16" s="2319"/>
      <c r="B16" s="45" t="s">
        <v>14846</v>
      </c>
      <c r="C16" s="45" t="s">
        <v>14847</v>
      </c>
      <c r="D16" s="45" t="s">
        <v>4377</v>
      </c>
      <c r="E16" s="45" t="s">
        <v>203</v>
      </c>
      <c r="F16" s="45" t="s">
        <v>4185</v>
      </c>
      <c r="G16" s="45">
        <v>3</v>
      </c>
      <c r="H16" s="45" t="s">
        <v>206</v>
      </c>
      <c r="I16" s="45" t="s">
        <v>3333</v>
      </c>
      <c r="J16" s="45" t="s">
        <v>820</v>
      </c>
      <c r="K16" s="45" t="s">
        <v>14848</v>
      </c>
      <c r="L16" s="45" t="s">
        <v>176</v>
      </c>
      <c r="M16" s="45" t="s">
        <v>203</v>
      </c>
      <c r="N16" s="45" t="s">
        <v>203</v>
      </c>
      <c r="O16" s="45" t="s">
        <v>206</v>
      </c>
      <c r="P16" s="45" t="s">
        <v>206</v>
      </c>
      <c r="Q16" s="45" t="s">
        <v>203</v>
      </c>
      <c r="R16" s="45" t="s">
        <v>176</v>
      </c>
    </row>
    <row r="17" spans="1:18">
      <c r="A17" s="2319"/>
      <c r="B17" s="45" t="s">
        <v>14849</v>
      </c>
      <c r="C17" s="45" t="s">
        <v>14850</v>
      </c>
      <c r="D17" s="45" t="s">
        <v>4377</v>
      </c>
      <c r="E17" s="45" t="s">
        <v>203</v>
      </c>
      <c r="F17" s="45" t="s">
        <v>4185</v>
      </c>
      <c r="G17" s="45">
        <v>50</v>
      </c>
      <c r="H17" s="45" t="s">
        <v>206</v>
      </c>
      <c r="I17" s="45" t="s">
        <v>3333</v>
      </c>
      <c r="J17" s="45" t="s">
        <v>820</v>
      </c>
      <c r="K17" s="45" t="s">
        <v>14851</v>
      </c>
      <c r="L17" s="45" t="s">
        <v>176</v>
      </c>
      <c r="M17" s="45" t="s">
        <v>203</v>
      </c>
      <c r="N17" s="45" t="s">
        <v>203</v>
      </c>
      <c r="O17" s="45" t="s">
        <v>206</v>
      </c>
      <c r="P17" s="45" t="s">
        <v>206</v>
      </c>
      <c r="Q17" s="45" t="s">
        <v>203</v>
      </c>
      <c r="R17" s="45" t="s">
        <v>14852</v>
      </c>
    </row>
    <row r="18" spans="1:18">
      <c r="A18" s="2318"/>
      <c r="B18" s="45" t="s">
        <v>14853</v>
      </c>
      <c r="C18" s="45" t="s">
        <v>14854</v>
      </c>
      <c r="D18" s="45" t="s">
        <v>4377</v>
      </c>
      <c r="E18" s="45" t="s">
        <v>203</v>
      </c>
      <c r="F18" s="45" t="s">
        <v>4185</v>
      </c>
      <c r="G18" s="45">
        <v>1</v>
      </c>
      <c r="H18" s="45" t="s">
        <v>206</v>
      </c>
      <c r="I18" s="45" t="s">
        <v>3333</v>
      </c>
      <c r="J18" s="45" t="s">
        <v>820</v>
      </c>
      <c r="K18" s="45" t="s">
        <v>14855</v>
      </c>
      <c r="L18" s="45" t="s">
        <v>176</v>
      </c>
      <c r="M18" s="45" t="s">
        <v>203</v>
      </c>
      <c r="N18" s="45" t="s">
        <v>203</v>
      </c>
      <c r="O18" s="45" t="s">
        <v>206</v>
      </c>
      <c r="P18" s="45" t="s">
        <v>206</v>
      </c>
      <c r="Q18" s="45" t="s">
        <v>203</v>
      </c>
      <c r="R18" s="45" t="s">
        <v>176</v>
      </c>
    </row>
    <row r="19" spans="1:18">
      <c r="A19" s="2317" t="s">
        <v>7910</v>
      </c>
      <c r="B19" s="45" t="s">
        <v>14856</v>
      </c>
      <c r="C19" s="45" t="s">
        <v>14857</v>
      </c>
      <c r="D19" s="45" t="s">
        <v>4377</v>
      </c>
      <c r="E19" s="45" t="s">
        <v>203</v>
      </c>
      <c r="F19" s="45" t="s">
        <v>4185</v>
      </c>
      <c r="G19" s="45">
        <v>1</v>
      </c>
      <c r="H19" s="45" t="s">
        <v>206</v>
      </c>
      <c r="I19" s="45" t="s">
        <v>3333</v>
      </c>
      <c r="J19" s="45" t="s">
        <v>820</v>
      </c>
      <c r="K19" s="45" t="s">
        <v>14858</v>
      </c>
      <c r="L19" s="45" t="s">
        <v>176</v>
      </c>
      <c r="M19" s="45" t="s">
        <v>203</v>
      </c>
      <c r="N19" s="45" t="s">
        <v>203</v>
      </c>
      <c r="O19" s="45" t="s">
        <v>206</v>
      </c>
      <c r="P19" s="45" t="s">
        <v>206</v>
      </c>
      <c r="Q19" s="45" t="s">
        <v>203</v>
      </c>
      <c r="R19" s="45" t="s">
        <v>14859</v>
      </c>
    </row>
    <row r="20" spans="1:18">
      <c r="A20" s="2319"/>
      <c r="B20" s="45" t="s">
        <v>14860</v>
      </c>
      <c r="C20" s="45" t="s">
        <v>14861</v>
      </c>
      <c r="D20" s="45" t="s">
        <v>4377</v>
      </c>
      <c r="E20" s="45" t="s">
        <v>203</v>
      </c>
      <c r="F20" s="45" t="s">
        <v>2380</v>
      </c>
      <c r="G20" s="45">
        <v>8</v>
      </c>
      <c r="H20" s="45" t="s">
        <v>206</v>
      </c>
      <c r="I20" s="45" t="s">
        <v>3333</v>
      </c>
      <c r="J20" s="45" t="s">
        <v>820</v>
      </c>
      <c r="K20" s="45" t="s">
        <v>14862</v>
      </c>
      <c r="L20" s="45" t="s">
        <v>176</v>
      </c>
      <c r="M20" s="45" t="s">
        <v>203</v>
      </c>
      <c r="N20" s="45" t="s">
        <v>203</v>
      </c>
      <c r="O20" s="45" t="s">
        <v>206</v>
      </c>
      <c r="P20" s="45" t="s">
        <v>206</v>
      </c>
      <c r="Q20" s="45" t="s">
        <v>203</v>
      </c>
      <c r="R20" s="45" t="s">
        <v>14863</v>
      </c>
    </row>
    <row r="21" spans="1:18">
      <c r="A21" s="2318"/>
      <c r="B21" s="45" t="s">
        <v>14864</v>
      </c>
      <c r="C21" s="45" t="s">
        <v>14865</v>
      </c>
      <c r="D21" s="45" t="s">
        <v>4377</v>
      </c>
      <c r="E21" s="45" t="s">
        <v>203</v>
      </c>
      <c r="F21" s="45" t="s">
        <v>28</v>
      </c>
      <c r="G21" s="45">
        <v>8</v>
      </c>
      <c r="H21" s="45" t="s">
        <v>206</v>
      </c>
      <c r="I21" s="45" t="s">
        <v>3333</v>
      </c>
      <c r="J21" s="45" t="s">
        <v>820</v>
      </c>
      <c r="K21" s="45" t="s">
        <v>14866</v>
      </c>
      <c r="L21" s="45" t="s">
        <v>176</v>
      </c>
      <c r="M21" s="45" t="s">
        <v>203</v>
      </c>
      <c r="N21" s="45" t="s">
        <v>203</v>
      </c>
      <c r="O21" s="45" t="s">
        <v>206</v>
      </c>
      <c r="P21" s="45" t="s">
        <v>206</v>
      </c>
      <c r="Q21" s="45" t="s">
        <v>203</v>
      </c>
      <c r="R21" s="45" t="s">
        <v>176</v>
      </c>
    </row>
    <row r="22" spans="1:18">
      <c r="A22" s="2317" t="s">
        <v>14867</v>
      </c>
      <c r="B22" s="45" t="s">
        <v>12629</v>
      </c>
      <c r="C22" s="45" t="s">
        <v>14868</v>
      </c>
      <c r="D22" s="45" t="s">
        <v>4377</v>
      </c>
      <c r="E22" s="45" t="s">
        <v>203</v>
      </c>
      <c r="F22" s="45" t="s">
        <v>4185</v>
      </c>
      <c r="G22" s="45">
        <v>1</v>
      </c>
      <c r="H22" s="45" t="s">
        <v>206</v>
      </c>
      <c r="I22" s="45" t="s">
        <v>3333</v>
      </c>
      <c r="J22" s="45" t="s">
        <v>820</v>
      </c>
      <c r="K22" s="45" t="s">
        <v>14869</v>
      </c>
      <c r="L22" s="45" t="s">
        <v>176</v>
      </c>
      <c r="M22" s="45" t="s">
        <v>203</v>
      </c>
      <c r="N22" s="45" t="s">
        <v>203</v>
      </c>
      <c r="O22" s="45" t="s">
        <v>206</v>
      </c>
      <c r="P22" s="45" t="s">
        <v>206</v>
      </c>
      <c r="Q22" s="45" t="s">
        <v>203</v>
      </c>
      <c r="R22" s="45" t="s">
        <v>176</v>
      </c>
    </row>
    <row r="23" spans="1:18">
      <c r="A23" s="2319"/>
      <c r="B23" s="45" t="s">
        <v>14870</v>
      </c>
      <c r="C23" s="45" t="s">
        <v>14871</v>
      </c>
      <c r="D23" s="45" t="s">
        <v>4377</v>
      </c>
      <c r="E23" s="45" t="s">
        <v>203</v>
      </c>
      <c r="F23" s="45" t="s">
        <v>4185</v>
      </c>
      <c r="G23" s="45">
        <v>3</v>
      </c>
      <c r="H23" s="45" t="s">
        <v>206</v>
      </c>
      <c r="I23" s="45" t="s">
        <v>3333</v>
      </c>
      <c r="J23" s="45" t="s">
        <v>820</v>
      </c>
      <c r="K23" s="45" t="s">
        <v>14872</v>
      </c>
      <c r="L23" s="45" t="s">
        <v>176</v>
      </c>
      <c r="M23" s="45" t="s">
        <v>203</v>
      </c>
      <c r="N23" s="45" t="s">
        <v>203</v>
      </c>
      <c r="O23" s="45" t="s">
        <v>206</v>
      </c>
      <c r="P23" s="45" t="s">
        <v>206</v>
      </c>
      <c r="Q23" s="45" t="s">
        <v>203</v>
      </c>
      <c r="R23" s="45" t="s">
        <v>176</v>
      </c>
    </row>
    <row r="24" spans="1:18">
      <c r="A24" s="2318"/>
      <c r="B24" s="45" t="s">
        <v>14873</v>
      </c>
      <c r="C24" s="45" t="s">
        <v>14874</v>
      </c>
      <c r="D24" s="45" t="s">
        <v>4377</v>
      </c>
      <c r="E24" s="45" t="s">
        <v>203</v>
      </c>
      <c r="F24" s="45" t="s">
        <v>4185</v>
      </c>
      <c r="G24" s="45">
        <v>14</v>
      </c>
      <c r="H24" s="45" t="s">
        <v>206</v>
      </c>
      <c r="I24" s="45" t="s">
        <v>3333</v>
      </c>
      <c r="J24" s="45" t="s">
        <v>820</v>
      </c>
      <c r="K24" s="45" t="s">
        <v>14875</v>
      </c>
      <c r="L24" s="45" t="s">
        <v>176</v>
      </c>
      <c r="M24" s="45" t="s">
        <v>203</v>
      </c>
      <c r="N24" s="45" t="s">
        <v>203</v>
      </c>
      <c r="O24" s="45" t="s">
        <v>206</v>
      </c>
      <c r="P24" s="45" t="s">
        <v>206</v>
      </c>
      <c r="Q24" s="45" t="s">
        <v>362</v>
      </c>
      <c r="R24" s="45" t="s">
        <v>176</v>
      </c>
    </row>
    <row r="25" spans="1:18">
      <c r="A25" s="2317" t="s">
        <v>1657</v>
      </c>
      <c r="B25" s="45" t="s">
        <v>14876</v>
      </c>
      <c r="C25" s="45" t="s">
        <v>14877</v>
      </c>
      <c r="D25" s="45" t="s">
        <v>4377</v>
      </c>
      <c r="E25" s="45" t="s">
        <v>203</v>
      </c>
      <c r="F25" s="45" t="s">
        <v>4185</v>
      </c>
      <c r="G25" s="45">
        <v>3</v>
      </c>
      <c r="H25" s="45" t="s">
        <v>206</v>
      </c>
      <c r="I25" s="45" t="s">
        <v>3333</v>
      </c>
      <c r="J25" s="45" t="s">
        <v>820</v>
      </c>
      <c r="K25" s="45" t="s">
        <v>14878</v>
      </c>
      <c r="L25" s="45" t="s">
        <v>176</v>
      </c>
      <c r="M25" s="45" t="s">
        <v>203</v>
      </c>
      <c r="N25" s="45" t="s">
        <v>203</v>
      </c>
      <c r="O25" s="45" t="s">
        <v>206</v>
      </c>
      <c r="P25" s="45" t="s">
        <v>206</v>
      </c>
      <c r="Q25" s="45" t="s">
        <v>203</v>
      </c>
      <c r="R25" s="45" t="s">
        <v>176</v>
      </c>
    </row>
    <row r="26" spans="1:18">
      <c r="A26" s="2318"/>
      <c r="B26" s="45" t="s">
        <v>14879</v>
      </c>
      <c r="C26" s="45" t="s">
        <v>14880</v>
      </c>
      <c r="D26" s="45" t="s">
        <v>4377</v>
      </c>
      <c r="E26" s="45" t="s">
        <v>203</v>
      </c>
      <c r="F26" s="45" t="s">
        <v>4185</v>
      </c>
      <c r="G26" s="45">
        <v>3</v>
      </c>
      <c r="H26" s="45" t="s">
        <v>206</v>
      </c>
      <c r="I26" s="45" t="s">
        <v>3333</v>
      </c>
      <c r="J26" s="45" t="s">
        <v>820</v>
      </c>
      <c r="K26" s="45" t="s">
        <v>14881</v>
      </c>
      <c r="L26" s="45" t="s">
        <v>176</v>
      </c>
      <c r="M26" s="45" t="s">
        <v>203</v>
      </c>
      <c r="N26" s="45" t="s">
        <v>203</v>
      </c>
      <c r="O26" s="45" t="s">
        <v>206</v>
      </c>
      <c r="P26" s="45" t="s">
        <v>206</v>
      </c>
      <c r="Q26" s="45" t="s">
        <v>203</v>
      </c>
      <c r="R26" s="45" t="s">
        <v>176</v>
      </c>
    </row>
    <row r="27" spans="1:18">
      <c r="A27" s="2317" t="s">
        <v>1551</v>
      </c>
      <c r="B27" s="45" t="s">
        <v>2701</v>
      </c>
      <c r="C27" s="45" t="s">
        <v>14882</v>
      </c>
      <c r="D27" s="45" t="s">
        <v>4377</v>
      </c>
      <c r="E27" s="45" t="s">
        <v>203</v>
      </c>
      <c r="F27" s="45" t="s">
        <v>4185</v>
      </c>
      <c r="G27" s="45">
        <v>256</v>
      </c>
      <c r="H27" s="45" t="s">
        <v>206</v>
      </c>
      <c r="I27" s="45" t="s">
        <v>3333</v>
      </c>
      <c r="J27" s="45" t="s">
        <v>820</v>
      </c>
      <c r="K27" s="45" t="s">
        <v>14883</v>
      </c>
      <c r="L27" s="45" t="s">
        <v>176</v>
      </c>
      <c r="M27" s="45" t="s">
        <v>203</v>
      </c>
      <c r="N27" s="45" t="s">
        <v>203</v>
      </c>
      <c r="O27" s="45" t="s">
        <v>206</v>
      </c>
      <c r="P27" s="45" t="s">
        <v>206</v>
      </c>
      <c r="Q27" s="45" t="s">
        <v>362</v>
      </c>
      <c r="R27" s="45" t="s">
        <v>176</v>
      </c>
    </row>
    <row r="28" spans="1:18">
      <c r="A28" s="2318"/>
      <c r="B28" s="45" t="s">
        <v>14884</v>
      </c>
      <c r="C28" s="45" t="s">
        <v>14885</v>
      </c>
      <c r="D28" s="45" t="s">
        <v>4377</v>
      </c>
      <c r="E28" s="45" t="s">
        <v>203</v>
      </c>
      <c r="F28" s="45" t="s">
        <v>4185</v>
      </c>
      <c r="G28" s="45">
        <v>30</v>
      </c>
      <c r="H28" s="45" t="s">
        <v>206</v>
      </c>
      <c r="I28" s="45" t="s">
        <v>3333</v>
      </c>
      <c r="J28" s="45" t="s">
        <v>820</v>
      </c>
      <c r="K28" s="45" t="s">
        <v>14886</v>
      </c>
      <c r="L28" s="45" t="s">
        <v>176</v>
      </c>
      <c r="M28" s="45" t="s">
        <v>203</v>
      </c>
      <c r="N28" s="45" t="s">
        <v>203</v>
      </c>
      <c r="O28" s="45" t="s">
        <v>206</v>
      </c>
      <c r="P28" s="45" t="s">
        <v>206</v>
      </c>
      <c r="Q28" s="45" t="s">
        <v>362</v>
      </c>
      <c r="R28" s="45" t="s">
        <v>176</v>
      </c>
    </row>
  </sheetData>
  <autoFilter ref="A3:X3" xr:uid="{3BACA0CC-8433-47B9-93A7-D2452A088131}"/>
  <mergeCells count="10">
    <mergeCell ref="J2:L2"/>
    <mergeCell ref="A6:A8"/>
    <mergeCell ref="A25:A26"/>
    <mergeCell ref="A27:A28"/>
    <mergeCell ref="A9:A10"/>
    <mergeCell ref="A4:A5"/>
    <mergeCell ref="A11:A13"/>
    <mergeCell ref="A14:A18"/>
    <mergeCell ref="A19:A21"/>
    <mergeCell ref="A22:A24"/>
  </mergeCell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C4271-7E98-4328-B002-ECBA63DF43E6}">
  <dimension ref="A2:R12"/>
  <sheetViews>
    <sheetView workbookViewId="0">
      <pane ySplit="3" topLeftCell="A4" activePane="bottomLeft" state="frozen"/>
      <selection pane="bottomLeft" activeCell="D20" sqref="D20"/>
    </sheetView>
  </sheetViews>
  <sheetFormatPr defaultRowHeight="15"/>
  <cols>
    <col min="1" max="1" width="32.7109375" customWidth="1"/>
    <col min="2" max="2" width="28.5703125" customWidth="1"/>
    <col min="3" max="3" width="40.140625" customWidth="1"/>
    <col min="4" max="4" width="20.85546875" customWidth="1"/>
    <col min="5" max="9" width="22.5703125" customWidth="1"/>
    <col min="10" max="10" width="22.140625" customWidth="1"/>
    <col min="11" max="11" width="27" customWidth="1"/>
    <col min="12" max="16" width="21.85546875" customWidth="1"/>
    <col min="17" max="17" width="27.5703125" customWidth="1"/>
    <col min="18" max="18" width="22.28515625" customWidth="1"/>
  </cols>
  <sheetData>
    <row r="2" spans="1:18" ht="19.5" customHeight="1">
      <c r="A2" s="52"/>
      <c r="B2" s="52"/>
      <c r="C2" s="35"/>
      <c r="D2" s="85" t="s">
        <v>1076</v>
      </c>
      <c r="E2" s="907" t="s">
        <v>2241</v>
      </c>
      <c r="F2" s="907" t="s">
        <v>2242</v>
      </c>
      <c r="G2" s="908"/>
      <c r="H2" s="909" t="s">
        <v>3419</v>
      </c>
      <c r="I2" s="909"/>
      <c r="J2" s="2069" t="s">
        <v>3333</v>
      </c>
      <c r="K2" s="2069"/>
      <c r="L2" s="2069"/>
      <c r="M2" s="918" t="s">
        <v>2245</v>
      </c>
      <c r="N2" s="918" t="s">
        <v>2246</v>
      </c>
      <c r="O2" s="918" t="s">
        <v>2247</v>
      </c>
      <c r="P2" s="1150" t="s">
        <v>2248</v>
      </c>
      <c r="Q2" s="918" t="s">
        <v>2249</v>
      </c>
      <c r="R2" s="38"/>
    </row>
    <row r="3" spans="1:18" ht="45">
      <c r="A3" s="105" t="s">
        <v>1078</v>
      </c>
      <c r="B3" s="36" t="s">
        <v>1079</v>
      </c>
      <c r="C3" s="12" t="s">
        <v>1080</v>
      </c>
      <c r="D3" s="86" t="s">
        <v>1081</v>
      </c>
      <c r="E3" s="910" t="s">
        <v>2252</v>
      </c>
      <c r="F3" s="910" t="s">
        <v>2253</v>
      </c>
      <c r="G3" s="910" t="s">
        <v>2254</v>
      </c>
      <c r="H3" s="911" t="s">
        <v>2255</v>
      </c>
      <c r="I3" s="911" t="s">
        <v>4181</v>
      </c>
      <c r="J3" s="107" t="s">
        <v>5130</v>
      </c>
      <c r="K3" s="38" t="s">
        <v>5131</v>
      </c>
      <c r="L3" s="38" t="s">
        <v>1084</v>
      </c>
      <c r="M3" s="918" t="s">
        <v>2257</v>
      </c>
      <c r="N3" s="918" t="s">
        <v>2258</v>
      </c>
      <c r="O3" s="918" t="s">
        <v>2259</v>
      </c>
      <c r="P3" s="1150" t="s">
        <v>2260</v>
      </c>
      <c r="Q3" s="1031" t="s">
        <v>2261</v>
      </c>
      <c r="R3" s="107" t="s">
        <v>1085</v>
      </c>
    </row>
    <row r="4" spans="1:18">
      <c r="A4" s="262" t="s">
        <v>4374</v>
      </c>
      <c r="B4" s="1827" t="s">
        <v>1108</v>
      </c>
      <c r="C4" s="1828" t="s">
        <v>14887</v>
      </c>
      <c r="D4" s="1828" t="s">
        <v>2289</v>
      </c>
      <c r="E4" s="1828" t="s">
        <v>245</v>
      </c>
      <c r="F4" s="1828" t="s">
        <v>4185</v>
      </c>
      <c r="G4" s="1828" t="s">
        <v>14888</v>
      </c>
      <c r="H4" s="1829" t="s">
        <v>206</v>
      </c>
      <c r="I4" s="6"/>
      <c r="J4" s="281" t="s">
        <v>14889</v>
      </c>
      <c r="K4" s="1827" t="s">
        <v>14890</v>
      </c>
      <c r="L4" s="1827" t="s">
        <v>176</v>
      </c>
      <c r="M4" s="1827" t="s">
        <v>203</v>
      </c>
      <c r="N4" s="1827" t="s">
        <v>203</v>
      </c>
      <c r="O4" s="1827" t="s">
        <v>206</v>
      </c>
      <c r="P4" s="1830" t="s">
        <v>206</v>
      </c>
      <c r="Q4" s="6" t="s">
        <v>206</v>
      </c>
      <c r="R4" s="6"/>
    </row>
    <row r="5" spans="1:18">
      <c r="A5" s="2385" t="s">
        <v>14891</v>
      </c>
      <c r="B5" s="1827" t="s">
        <v>14892</v>
      </c>
      <c r="C5" s="1828" t="s">
        <v>14893</v>
      </c>
      <c r="D5" s="1828" t="s">
        <v>2289</v>
      </c>
      <c r="E5" s="1828" t="s">
        <v>245</v>
      </c>
      <c r="F5" s="1828" t="s">
        <v>24</v>
      </c>
      <c r="G5" s="1828" t="s">
        <v>14888</v>
      </c>
      <c r="H5" s="1829" t="s">
        <v>206</v>
      </c>
      <c r="I5" s="6"/>
      <c r="J5" s="281" t="s">
        <v>14889</v>
      </c>
      <c r="K5" s="1827" t="s">
        <v>14892</v>
      </c>
      <c r="L5" s="1827" t="s">
        <v>176</v>
      </c>
      <c r="M5" s="1827" t="s">
        <v>203</v>
      </c>
      <c r="N5" s="1827" t="s">
        <v>203</v>
      </c>
      <c r="O5" s="1827" t="s">
        <v>206</v>
      </c>
      <c r="P5" s="1830" t="s">
        <v>206</v>
      </c>
      <c r="Q5" s="6" t="s">
        <v>206</v>
      </c>
      <c r="R5" s="6"/>
    </row>
    <row r="6" spans="1:18">
      <c r="A6" s="2385"/>
      <c r="B6" s="1827" t="s">
        <v>14894</v>
      </c>
      <c r="C6" s="1828" t="s">
        <v>14895</v>
      </c>
      <c r="D6" s="1828" t="s">
        <v>2289</v>
      </c>
      <c r="E6" s="1828" t="s">
        <v>203</v>
      </c>
      <c r="F6" s="1828" t="s">
        <v>4185</v>
      </c>
      <c r="G6" s="1828" t="s">
        <v>14888</v>
      </c>
      <c r="H6" s="1829" t="s">
        <v>206</v>
      </c>
      <c r="I6" s="6"/>
      <c r="J6" s="281" t="s">
        <v>14889</v>
      </c>
      <c r="K6" s="1827" t="s">
        <v>14894</v>
      </c>
      <c r="L6" s="1827" t="s">
        <v>176</v>
      </c>
      <c r="M6" s="1827" t="s">
        <v>203</v>
      </c>
      <c r="N6" s="1827" t="s">
        <v>203</v>
      </c>
      <c r="O6" s="1827" t="s">
        <v>206</v>
      </c>
      <c r="P6" s="1830" t="s">
        <v>206</v>
      </c>
      <c r="Q6" s="6" t="s">
        <v>206</v>
      </c>
      <c r="R6" s="6"/>
    </row>
    <row r="7" spans="1:18">
      <c r="A7" s="2385"/>
      <c r="B7" s="1827" t="s">
        <v>14896</v>
      </c>
      <c r="C7" s="1828" t="s">
        <v>14897</v>
      </c>
      <c r="D7" s="1828" t="s">
        <v>2289</v>
      </c>
      <c r="E7" s="1828" t="s">
        <v>203</v>
      </c>
      <c r="F7" s="1828" t="s">
        <v>4185</v>
      </c>
      <c r="G7" s="1828" t="s">
        <v>14888</v>
      </c>
      <c r="H7" s="1829" t="s">
        <v>206</v>
      </c>
      <c r="I7" s="6"/>
      <c r="J7" s="281" t="s">
        <v>14889</v>
      </c>
      <c r="K7" s="1827" t="s">
        <v>14896</v>
      </c>
      <c r="L7" s="1827" t="s">
        <v>176</v>
      </c>
      <c r="M7" s="1827" t="s">
        <v>203</v>
      </c>
      <c r="N7" s="1827" t="s">
        <v>203</v>
      </c>
      <c r="O7" s="1827" t="s">
        <v>206</v>
      </c>
      <c r="P7" s="1830" t="s">
        <v>206</v>
      </c>
      <c r="Q7" s="6" t="s">
        <v>206</v>
      </c>
      <c r="R7" s="6"/>
    </row>
    <row r="8" spans="1:18">
      <c r="A8" s="2385"/>
      <c r="B8" s="1827" t="s">
        <v>14898</v>
      </c>
      <c r="C8" s="1828" t="s">
        <v>14899</v>
      </c>
      <c r="D8" s="1828" t="s">
        <v>2289</v>
      </c>
      <c r="E8" s="1828" t="s">
        <v>203</v>
      </c>
      <c r="F8" s="1828" t="s">
        <v>24</v>
      </c>
      <c r="G8" s="1828" t="s">
        <v>14888</v>
      </c>
      <c r="H8" s="1829" t="s">
        <v>206</v>
      </c>
      <c r="I8" s="6"/>
      <c r="J8" s="281" t="s">
        <v>14889</v>
      </c>
      <c r="K8" s="1827" t="s">
        <v>14898</v>
      </c>
      <c r="L8" s="1827" t="s">
        <v>176</v>
      </c>
      <c r="M8" s="1827" t="s">
        <v>203</v>
      </c>
      <c r="N8" s="1827" t="s">
        <v>203</v>
      </c>
      <c r="O8" s="1827" t="s">
        <v>206</v>
      </c>
      <c r="P8" s="1830" t="s">
        <v>206</v>
      </c>
      <c r="Q8" s="6" t="s">
        <v>206</v>
      </c>
      <c r="R8" s="6"/>
    </row>
    <row r="9" spans="1:18">
      <c r="A9" s="2385"/>
      <c r="B9" s="1827" t="s">
        <v>14900</v>
      </c>
      <c r="C9" s="1828" t="s">
        <v>14901</v>
      </c>
      <c r="D9" s="1828" t="s">
        <v>2289</v>
      </c>
      <c r="E9" s="1828" t="s">
        <v>203</v>
      </c>
      <c r="F9" s="1828" t="s">
        <v>4185</v>
      </c>
      <c r="G9" s="1828" t="s">
        <v>14888</v>
      </c>
      <c r="H9" s="1829" t="s">
        <v>206</v>
      </c>
      <c r="I9" s="6"/>
      <c r="J9" s="281" t="s">
        <v>14889</v>
      </c>
      <c r="K9" s="1827" t="s">
        <v>14900</v>
      </c>
      <c r="L9" s="1827" t="s">
        <v>176</v>
      </c>
      <c r="M9" s="1827" t="s">
        <v>203</v>
      </c>
      <c r="N9" s="1827" t="s">
        <v>203</v>
      </c>
      <c r="O9" s="1827" t="s">
        <v>206</v>
      </c>
      <c r="P9" s="1830" t="s">
        <v>206</v>
      </c>
      <c r="Q9" s="6" t="s">
        <v>206</v>
      </c>
      <c r="R9" s="6"/>
    </row>
    <row r="10" spans="1:18">
      <c r="A10" s="2386" t="s">
        <v>14902</v>
      </c>
      <c r="B10" s="1827" t="s">
        <v>14903</v>
      </c>
      <c r="C10" s="1828" t="s">
        <v>14904</v>
      </c>
      <c r="D10" s="1828" t="s">
        <v>2289</v>
      </c>
      <c r="E10" s="1828" t="s">
        <v>203</v>
      </c>
      <c r="F10" s="1828" t="s">
        <v>4185</v>
      </c>
      <c r="G10" s="1828" t="s">
        <v>14888</v>
      </c>
      <c r="H10" s="1829" t="s">
        <v>206</v>
      </c>
      <c r="I10" s="6"/>
      <c r="J10" s="281" t="s">
        <v>14889</v>
      </c>
      <c r="K10" s="1827" t="s">
        <v>14903</v>
      </c>
      <c r="L10" s="1827" t="s">
        <v>176</v>
      </c>
      <c r="M10" s="1827" t="s">
        <v>203</v>
      </c>
      <c r="N10" s="1827" t="s">
        <v>203</v>
      </c>
      <c r="O10" s="1827" t="s">
        <v>206</v>
      </c>
      <c r="P10" s="1830" t="s">
        <v>206</v>
      </c>
      <c r="Q10" s="6" t="s">
        <v>206</v>
      </c>
      <c r="R10" s="6"/>
    </row>
    <row r="11" spans="1:18">
      <c r="A11" s="2387"/>
      <c r="B11" s="1827" t="s">
        <v>14905</v>
      </c>
      <c r="C11" s="1828" t="s">
        <v>14906</v>
      </c>
      <c r="D11" s="1828" t="s">
        <v>2289</v>
      </c>
      <c r="E11" s="1828" t="s">
        <v>203</v>
      </c>
      <c r="F11" s="1828" t="s">
        <v>4185</v>
      </c>
      <c r="G11" s="1828" t="s">
        <v>14888</v>
      </c>
      <c r="H11" s="1829" t="s">
        <v>206</v>
      </c>
      <c r="I11" s="6"/>
      <c r="J11" s="281" t="s">
        <v>14889</v>
      </c>
      <c r="K11" s="1827" t="s">
        <v>14905</v>
      </c>
      <c r="L11" s="1827" t="s">
        <v>176</v>
      </c>
      <c r="M11" s="1827" t="s">
        <v>203</v>
      </c>
      <c r="N11" s="1827" t="s">
        <v>203</v>
      </c>
      <c r="O11" s="1827" t="s">
        <v>206</v>
      </c>
      <c r="P11" s="1830" t="s">
        <v>206</v>
      </c>
      <c r="Q11" s="6" t="s">
        <v>206</v>
      </c>
      <c r="R11" s="6"/>
    </row>
    <row r="12" spans="1:18">
      <c r="A12" s="1826" t="s">
        <v>14907</v>
      </c>
      <c r="B12" s="1827" t="s">
        <v>14908</v>
      </c>
      <c r="C12" s="1828" t="s">
        <v>14909</v>
      </c>
      <c r="D12" s="1828" t="s">
        <v>2289</v>
      </c>
      <c r="E12" s="1828" t="s">
        <v>203</v>
      </c>
      <c r="F12" s="1828" t="s">
        <v>4185</v>
      </c>
      <c r="G12" s="1828" t="s">
        <v>14888</v>
      </c>
      <c r="H12" s="1829" t="s">
        <v>206</v>
      </c>
      <c r="I12" s="6"/>
      <c r="J12" s="281" t="s">
        <v>14889</v>
      </c>
      <c r="K12" s="1827" t="s">
        <v>14908</v>
      </c>
      <c r="L12" s="1827" t="s">
        <v>176</v>
      </c>
      <c r="M12" s="1827" t="s">
        <v>203</v>
      </c>
      <c r="N12" s="1827" t="s">
        <v>203</v>
      </c>
      <c r="O12" s="1827" t="s">
        <v>206</v>
      </c>
      <c r="P12" s="1830" t="s">
        <v>206</v>
      </c>
      <c r="Q12" s="6" t="s">
        <v>206</v>
      </c>
      <c r="R12" s="6"/>
    </row>
  </sheetData>
  <autoFilter ref="A3:X3" xr:uid="{3BACA0CC-8433-47B9-93A7-D2452A088131}"/>
  <mergeCells count="3">
    <mergeCell ref="A5:A9"/>
    <mergeCell ref="A10:A11"/>
    <mergeCell ref="J2:L2"/>
  </mergeCell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FDB2E-3E89-4576-AEBD-1EDB1E697798}">
  <dimension ref="A2:R19"/>
  <sheetViews>
    <sheetView workbookViewId="0">
      <pane ySplit="3" topLeftCell="A4" activePane="bottomLeft" state="frozen"/>
      <selection pane="bottomLeft" activeCell="E7" sqref="E7"/>
    </sheetView>
  </sheetViews>
  <sheetFormatPr defaultRowHeight="15"/>
  <cols>
    <col min="1" max="1" width="32.7109375" customWidth="1"/>
    <col min="2" max="2" width="28.5703125" customWidth="1"/>
    <col min="3" max="3" width="40.140625" customWidth="1"/>
    <col min="4" max="4" width="20.85546875" customWidth="1"/>
    <col min="5" max="9" width="22.5703125" customWidth="1"/>
    <col min="10" max="10" width="22.140625" customWidth="1"/>
    <col min="11" max="11" width="21.42578125" customWidth="1"/>
    <col min="12" max="16" width="21.85546875" customWidth="1"/>
    <col min="17" max="17" width="27.5703125" customWidth="1"/>
    <col min="18" max="18" width="22.28515625" customWidth="1"/>
  </cols>
  <sheetData>
    <row r="2" spans="1:18" ht="19.5" customHeight="1">
      <c r="A2" s="52"/>
      <c r="B2" s="52"/>
      <c r="C2" s="35"/>
      <c r="D2" s="85" t="s">
        <v>1076</v>
      </c>
      <c r="E2" s="907" t="s">
        <v>2241</v>
      </c>
      <c r="F2" s="907" t="s">
        <v>2242</v>
      </c>
      <c r="G2" s="908"/>
      <c r="H2" s="909" t="s">
        <v>3419</v>
      </c>
      <c r="I2" s="909"/>
      <c r="J2" s="2069" t="s">
        <v>3333</v>
      </c>
      <c r="K2" s="2069"/>
      <c r="L2" s="2069"/>
      <c r="M2" s="918" t="s">
        <v>2245</v>
      </c>
      <c r="N2" s="918" t="s">
        <v>2246</v>
      </c>
      <c r="O2" s="918" t="s">
        <v>2247</v>
      </c>
      <c r="P2" s="1150" t="s">
        <v>2248</v>
      </c>
      <c r="Q2" s="918" t="s">
        <v>2249</v>
      </c>
      <c r="R2" s="38"/>
    </row>
    <row r="3" spans="1:18" ht="45">
      <c r="A3" s="36" t="s">
        <v>1078</v>
      </c>
      <c r="B3" s="36" t="s">
        <v>1079</v>
      </c>
      <c r="C3" s="12" t="s">
        <v>1080</v>
      </c>
      <c r="D3" s="86" t="s">
        <v>1081</v>
      </c>
      <c r="E3" s="910" t="s">
        <v>2252</v>
      </c>
      <c r="F3" s="910" t="s">
        <v>2253</v>
      </c>
      <c r="G3" s="910" t="s">
        <v>2254</v>
      </c>
      <c r="H3" s="911" t="s">
        <v>2255</v>
      </c>
      <c r="I3" s="911" t="s">
        <v>4181</v>
      </c>
      <c r="J3" s="38" t="s">
        <v>5130</v>
      </c>
      <c r="K3" s="38" t="s">
        <v>5131</v>
      </c>
      <c r="L3" s="38" t="s">
        <v>1084</v>
      </c>
      <c r="M3" s="918" t="s">
        <v>2257</v>
      </c>
      <c r="N3" s="918" t="s">
        <v>2258</v>
      </c>
      <c r="O3" s="918" t="s">
        <v>2259</v>
      </c>
      <c r="P3" s="1150" t="s">
        <v>2260</v>
      </c>
      <c r="Q3" s="1031" t="s">
        <v>2261</v>
      </c>
      <c r="R3" s="107" t="s">
        <v>1085</v>
      </c>
    </row>
    <row r="4" spans="1:18">
      <c r="A4" s="2324" t="s">
        <v>4374</v>
      </c>
      <c r="B4" s="1827" t="s">
        <v>14890</v>
      </c>
      <c r="C4" s="1828" t="s">
        <v>14887</v>
      </c>
      <c r="D4" s="1828" t="s">
        <v>2289</v>
      </c>
      <c r="E4" s="1828" t="s">
        <v>245</v>
      </c>
      <c r="F4" s="1828" t="s">
        <v>4185</v>
      </c>
      <c r="G4" s="1828">
        <v>10</v>
      </c>
      <c r="H4" s="1829" t="s">
        <v>206</v>
      </c>
      <c r="I4" s="6" t="s">
        <v>206</v>
      </c>
      <c r="J4" s="1827" t="s">
        <v>14910</v>
      </c>
      <c r="K4" s="1827" t="s">
        <v>14890</v>
      </c>
      <c r="L4" s="1827" t="s">
        <v>176</v>
      </c>
      <c r="M4" s="1827" t="s">
        <v>203</v>
      </c>
      <c r="N4" s="1827" t="s">
        <v>203</v>
      </c>
      <c r="O4" s="1827" t="s">
        <v>206</v>
      </c>
      <c r="P4" s="1830" t="s">
        <v>206</v>
      </c>
      <c r="Q4" s="6" t="s">
        <v>206</v>
      </c>
      <c r="R4" s="6"/>
    </row>
    <row r="5" spans="1:18">
      <c r="A5" s="2325"/>
      <c r="B5" s="1827" t="s">
        <v>14911</v>
      </c>
      <c r="C5" s="1828" t="s">
        <v>14912</v>
      </c>
      <c r="D5" s="1828" t="s">
        <v>2289</v>
      </c>
      <c r="E5" s="1828" t="s">
        <v>203</v>
      </c>
      <c r="F5" s="1828" t="s">
        <v>4185</v>
      </c>
      <c r="G5" s="1828">
        <v>10</v>
      </c>
      <c r="H5" s="1829" t="s">
        <v>206</v>
      </c>
      <c r="I5" s="6" t="s">
        <v>206</v>
      </c>
      <c r="J5" s="1827" t="s">
        <v>14910</v>
      </c>
      <c r="K5" s="1827" t="s">
        <v>14911</v>
      </c>
      <c r="L5" s="1827" t="s">
        <v>176</v>
      </c>
      <c r="M5" s="1827" t="s">
        <v>203</v>
      </c>
      <c r="N5" s="1827" t="s">
        <v>203</v>
      </c>
      <c r="O5" s="1827" t="s">
        <v>206</v>
      </c>
      <c r="P5" s="1830" t="s">
        <v>206</v>
      </c>
      <c r="Q5" s="6" t="s">
        <v>206</v>
      </c>
      <c r="R5" s="6"/>
    </row>
    <row r="6" spans="1:18">
      <c r="A6" s="2326"/>
      <c r="B6" s="1827" t="s">
        <v>14913</v>
      </c>
      <c r="C6" s="1828" t="s">
        <v>14914</v>
      </c>
      <c r="D6" s="1828" t="s">
        <v>2289</v>
      </c>
      <c r="E6" s="1828" t="s">
        <v>203</v>
      </c>
      <c r="F6" s="1828" t="s">
        <v>4185</v>
      </c>
      <c r="G6" s="1828">
        <v>10</v>
      </c>
      <c r="H6" s="1829" t="s">
        <v>206</v>
      </c>
      <c r="I6" s="6" t="s">
        <v>206</v>
      </c>
      <c r="J6" s="1827" t="s">
        <v>14910</v>
      </c>
      <c r="K6" s="1827" t="s">
        <v>14913</v>
      </c>
      <c r="L6" s="1827" t="s">
        <v>176</v>
      </c>
      <c r="M6" s="1827" t="s">
        <v>203</v>
      </c>
      <c r="N6" s="1827" t="s">
        <v>203</v>
      </c>
      <c r="O6" s="1827" t="s">
        <v>206</v>
      </c>
      <c r="P6" s="1830" t="s">
        <v>206</v>
      </c>
      <c r="Q6" s="6" t="s">
        <v>206</v>
      </c>
      <c r="R6" s="6"/>
    </row>
    <row r="7" spans="1:18">
      <c r="A7" s="2325" t="s">
        <v>14891</v>
      </c>
      <c r="B7" s="1827" t="s">
        <v>14892</v>
      </c>
      <c r="C7" s="1828" t="s">
        <v>14915</v>
      </c>
      <c r="D7" s="1828" t="s">
        <v>2289</v>
      </c>
      <c r="E7" s="1828" t="s">
        <v>203</v>
      </c>
      <c r="F7" s="1828" t="s">
        <v>24</v>
      </c>
      <c r="G7" s="1828">
        <v>16</v>
      </c>
      <c r="H7" s="1829" t="s">
        <v>206</v>
      </c>
      <c r="I7" s="6" t="s">
        <v>206</v>
      </c>
      <c r="J7" s="1827" t="s">
        <v>14910</v>
      </c>
      <c r="K7" s="1827" t="s">
        <v>14892</v>
      </c>
      <c r="L7" s="1827" t="s">
        <v>176</v>
      </c>
      <c r="M7" s="1827" t="s">
        <v>203</v>
      </c>
      <c r="N7" s="1827" t="s">
        <v>203</v>
      </c>
      <c r="O7" s="1827" t="s">
        <v>206</v>
      </c>
      <c r="P7" s="1830" t="s">
        <v>206</v>
      </c>
      <c r="Q7" s="6" t="s">
        <v>206</v>
      </c>
      <c r="R7" s="6"/>
    </row>
    <row r="8" spans="1:18">
      <c r="A8" s="2326"/>
      <c r="B8" s="1827" t="s">
        <v>14916</v>
      </c>
      <c r="C8" s="1828" t="s">
        <v>14917</v>
      </c>
      <c r="D8" s="1828" t="s">
        <v>2289</v>
      </c>
      <c r="E8" s="1828" t="s">
        <v>203</v>
      </c>
      <c r="F8" s="1828" t="s">
        <v>28</v>
      </c>
      <c r="G8" s="1828">
        <v>10</v>
      </c>
      <c r="H8" s="1829" t="s">
        <v>206</v>
      </c>
      <c r="I8" s="6" t="s">
        <v>206</v>
      </c>
      <c r="J8" s="1827" t="s">
        <v>14910</v>
      </c>
      <c r="K8" s="1827" t="s">
        <v>14916</v>
      </c>
      <c r="L8" s="1827" t="s">
        <v>176</v>
      </c>
      <c r="M8" s="1827" t="s">
        <v>203</v>
      </c>
      <c r="N8" s="1827" t="s">
        <v>203</v>
      </c>
      <c r="O8" s="1827" t="s">
        <v>206</v>
      </c>
      <c r="P8" s="1830" t="s">
        <v>206</v>
      </c>
      <c r="Q8" s="6" t="s">
        <v>206</v>
      </c>
      <c r="R8" s="6"/>
    </row>
    <row r="9" spans="1:18">
      <c r="A9" s="2325" t="s">
        <v>14918</v>
      </c>
      <c r="B9" s="1827" t="s">
        <v>14919</v>
      </c>
      <c r="C9" s="1828" t="s">
        <v>14920</v>
      </c>
      <c r="D9" s="1828" t="s">
        <v>2289</v>
      </c>
      <c r="E9" s="1828" t="s">
        <v>203</v>
      </c>
      <c r="F9" s="1828" t="s">
        <v>28</v>
      </c>
      <c r="G9" s="1828">
        <v>10</v>
      </c>
      <c r="H9" s="1829" t="s">
        <v>206</v>
      </c>
      <c r="I9" s="6" t="s">
        <v>206</v>
      </c>
      <c r="J9" s="1827" t="s">
        <v>14910</v>
      </c>
      <c r="K9" s="1827" t="s">
        <v>14919</v>
      </c>
      <c r="L9" s="1827" t="s">
        <v>176</v>
      </c>
      <c r="M9" s="1827" t="s">
        <v>203</v>
      </c>
      <c r="N9" s="1827" t="s">
        <v>203</v>
      </c>
      <c r="O9" s="1827" t="s">
        <v>206</v>
      </c>
      <c r="P9" s="1830" t="s">
        <v>206</v>
      </c>
      <c r="Q9" s="6" t="s">
        <v>206</v>
      </c>
      <c r="R9" s="6"/>
    </row>
    <row r="10" spans="1:18">
      <c r="A10" s="2325"/>
      <c r="B10" s="1827" t="s">
        <v>14921</v>
      </c>
      <c r="C10" s="1828" t="s">
        <v>14922</v>
      </c>
      <c r="D10" s="1828" t="s">
        <v>2289</v>
      </c>
      <c r="E10" s="1828" t="s">
        <v>203</v>
      </c>
      <c r="F10" s="1828" t="s">
        <v>24</v>
      </c>
      <c r="G10" s="1828">
        <v>16</v>
      </c>
      <c r="H10" s="1829" t="s">
        <v>206</v>
      </c>
      <c r="I10" s="6" t="s">
        <v>206</v>
      </c>
      <c r="J10" s="1827" t="s">
        <v>14910</v>
      </c>
      <c r="K10" s="1827" t="s">
        <v>14921</v>
      </c>
      <c r="L10" s="1827" t="s">
        <v>176</v>
      </c>
      <c r="M10" s="1827" t="s">
        <v>203</v>
      </c>
      <c r="N10" s="1827" t="s">
        <v>203</v>
      </c>
      <c r="O10" s="1827" t="s">
        <v>206</v>
      </c>
      <c r="P10" s="1830" t="s">
        <v>206</v>
      </c>
      <c r="Q10" s="6" t="s">
        <v>206</v>
      </c>
      <c r="R10" s="6"/>
    </row>
    <row r="11" spans="1:18">
      <c r="A11" s="2325"/>
      <c r="B11" s="1827" t="s">
        <v>14923</v>
      </c>
      <c r="C11" s="1828" t="s">
        <v>14924</v>
      </c>
      <c r="D11" s="1828" t="s">
        <v>2289</v>
      </c>
      <c r="E11" s="1828" t="s">
        <v>203</v>
      </c>
      <c r="F11" s="1828" t="s">
        <v>4185</v>
      </c>
      <c r="G11" s="1828">
        <v>10</v>
      </c>
      <c r="H11" s="1829" t="s">
        <v>206</v>
      </c>
      <c r="I11" s="6" t="s">
        <v>206</v>
      </c>
      <c r="J11" s="1827" t="s">
        <v>14910</v>
      </c>
      <c r="K11" s="1827" t="s">
        <v>14923</v>
      </c>
      <c r="L11" s="1827" t="s">
        <v>176</v>
      </c>
      <c r="M11" s="1827" t="s">
        <v>203</v>
      </c>
      <c r="N11" s="1827" t="s">
        <v>203</v>
      </c>
      <c r="O11" s="1827" t="s">
        <v>206</v>
      </c>
      <c r="P11" s="1830" t="s">
        <v>206</v>
      </c>
      <c r="Q11" s="6" t="s">
        <v>206</v>
      </c>
      <c r="R11" s="6"/>
    </row>
    <row r="12" spans="1:18">
      <c r="A12" s="2326"/>
      <c r="B12" s="1827" t="s">
        <v>14925</v>
      </c>
      <c r="C12" s="1828" t="s">
        <v>14926</v>
      </c>
      <c r="D12" s="1828" t="s">
        <v>2289</v>
      </c>
      <c r="E12" s="1828" t="s">
        <v>203</v>
      </c>
      <c r="F12" s="1828" t="s">
        <v>24</v>
      </c>
      <c r="G12" s="1828">
        <v>16</v>
      </c>
      <c r="H12" s="1829" t="s">
        <v>206</v>
      </c>
      <c r="I12" s="6" t="s">
        <v>206</v>
      </c>
      <c r="J12" s="1827" t="s">
        <v>14910</v>
      </c>
      <c r="K12" s="1827" t="s">
        <v>14925</v>
      </c>
      <c r="L12" s="1827" t="s">
        <v>176</v>
      </c>
      <c r="M12" s="1827" t="s">
        <v>203</v>
      </c>
      <c r="N12" s="1827" t="s">
        <v>203</v>
      </c>
      <c r="O12" s="1827" t="s">
        <v>206</v>
      </c>
      <c r="P12" s="1830" t="s">
        <v>206</v>
      </c>
      <c r="Q12" s="6" t="s">
        <v>206</v>
      </c>
      <c r="R12" s="6"/>
    </row>
    <row r="13" spans="1:18">
      <c r="A13" s="1831" t="s">
        <v>14436</v>
      </c>
      <c r="B13" s="1827" t="s">
        <v>14927</v>
      </c>
      <c r="C13" s="1828" t="s">
        <v>14928</v>
      </c>
      <c r="D13" s="1828" t="s">
        <v>2289</v>
      </c>
      <c r="E13" s="1828" t="s">
        <v>203</v>
      </c>
      <c r="F13" s="1828" t="s">
        <v>24</v>
      </c>
      <c r="G13" s="1828">
        <v>16</v>
      </c>
      <c r="H13" s="1829" t="s">
        <v>206</v>
      </c>
      <c r="I13" s="6" t="s">
        <v>206</v>
      </c>
      <c r="J13" s="1827" t="s">
        <v>14910</v>
      </c>
      <c r="K13" s="1827" t="s">
        <v>14927</v>
      </c>
      <c r="L13" s="1827" t="s">
        <v>176</v>
      </c>
      <c r="M13" s="1827" t="s">
        <v>203</v>
      </c>
      <c r="N13" s="1827" t="s">
        <v>203</v>
      </c>
      <c r="O13" s="1827" t="s">
        <v>206</v>
      </c>
      <c r="P13" s="1830" t="s">
        <v>206</v>
      </c>
      <c r="Q13" s="6" t="s">
        <v>206</v>
      </c>
      <c r="R13" s="6"/>
    </row>
    <row r="14" spans="1:18">
      <c r="A14" s="2325" t="s">
        <v>14929</v>
      </c>
      <c r="B14" s="1827" t="s">
        <v>14930</v>
      </c>
      <c r="C14" s="1828" t="s">
        <v>14931</v>
      </c>
      <c r="D14" s="1828" t="s">
        <v>2289</v>
      </c>
      <c r="E14" s="1828" t="s">
        <v>203</v>
      </c>
      <c r="F14" s="1828" t="s">
        <v>4185</v>
      </c>
      <c r="G14" s="1828">
        <v>10</v>
      </c>
      <c r="H14" s="1829" t="s">
        <v>206</v>
      </c>
      <c r="I14" s="6" t="s">
        <v>206</v>
      </c>
      <c r="J14" s="1827" t="s">
        <v>14910</v>
      </c>
      <c r="K14" s="1827" t="s">
        <v>14930</v>
      </c>
      <c r="L14" s="1827" t="s">
        <v>176</v>
      </c>
      <c r="M14" s="1827" t="s">
        <v>203</v>
      </c>
      <c r="N14" s="1827" t="s">
        <v>203</v>
      </c>
      <c r="O14" s="1827" t="s">
        <v>206</v>
      </c>
      <c r="P14" s="1830" t="s">
        <v>206</v>
      </c>
      <c r="Q14" s="6" t="s">
        <v>206</v>
      </c>
      <c r="R14" s="6"/>
    </row>
    <row r="15" spans="1:18">
      <c r="A15" s="2325"/>
      <c r="B15" s="1827" t="s">
        <v>14932</v>
      </c>
      <c r="C15" s="1828" t="s">
        <v>14933</v>
      </c>
      <c r="D15" s="1828" t="s">
        <v>2289</v>
      </c>
      <c r="E15" s="1828" t="s">
        <v>203</v>
      </c>
      <c r="F15" s="1828" t="s">
        <v>4185</v>
      </c>
      <c r="G15" s="1828">
        <v>10</v>
      </c>
      <c r="H15" s="1829" t="s">
        <v>206</v>
      </c>
      <c r="I15" s="6" t="s">
        <v>206</v>
      </c>
      <c r="J15" s="1827" t="s">
        <v>14910</v>
      </c>
      <c r="K15" s="1827" t="s">
        <v>14932</v>
      </c>
      <c r="L15" s="1827" t="s">
        <v>176</v>
      </c>
      <c r="M15" s="1827" t="s">
        <v>203</v>
      </c>
      <c r="N15" s="1827" t="s">
        <v>203</v>
      </c>
      <c r="O15" s="1827" t="s">
        <v>206</v>
      </c>
      <c r="P15" s="1830" t="s">
        <v>206</v>
      </c>
      <c r="Q15" s="6" t="s">
        <v>206</v>
      </c>
      <c r="R15" s="6"/>
    </row>
    <row r="16" spans="1:18">
      <c r="A16" s="2326"/>
      <c r="B16" s="1827" t="s">
        <v>14934</v>
      </c>
      <c r="C16" s="1828" t="s">
        <v>9616</v>
      </c>
      <c r="D16" s="1828" t="s">
        <v>2289</v>
      </c>
      <c r="E16" s="1828" t="s">
        <v>203</v>
      </c>
      <c r="F16" s="1828" t="s">
        <v>24</v>
      </c>
      <c r="G16" s="1828">
        <v>16</v>
      </c>
      <c r="H16" s="1829" t="s">
        <v>206</v>
      </c>
      <c r="I16" s="6" t="s">
        <v>206</v>
      </c>
      <c r="J16" s="1827" t="s">
        <v>14910</v>
      </c>
      <c r="K16" s="1827" t="s">
        <v>14934</v>
      </c>
      <c r="L16" s="1827" t="s">
        <v>176</v>
      </c>
      <c r="M16" s="1827" t="s">
        <v>203</v>
      </c>
      <c r="N16" s="1827" t="s">
        <v>203</v>
      </c>
      <c r="O16" s="1827" t="s">
        <v>206</v>
      </c>
      <c r="P16" s="1830" t="s">
        <v>206</v>
      </c>
      <c r="Q16" s="6" t="s">
        <v>206</v>
      </c>
      <c r="R16" s="6"/>
    </row>
    <row r="17" spans="1:18">
      <c r="A17" s="2325" t="s">
        <v>14935</v>
      </c>
      <c r="B17" s="1827" t="s">
        <v>14936</v>
      </c>
      <c r="C17" s="1828" t="s">
        <v>14937</v>
      </c>
      <c r="D17" s="1828" t="s">
        <v>2289</v>
      </c>
      <c r="E17" s="1828" t="s">
        <v>203</v>
      </c>
      <c r="F17" s="1828" t="s">
        <v>4185</v>
      </c>
      <c r="G17" s="1828">
        <v>10</v>
      </c>
      <c r="H17" s="1829" t="s">
        <v>206</v>
      </c>
      <c r="I17" s="6" t="s">
        <v>206</v>
      </c>
      <c r="J17" s="1827" t="s">
        <v>14910</v>
      </c>
      <c r="K17" s="1827" t="s">
        <v>14936</v>
      </c>
      <c r="L17" s="1827" t="s">
        <v>176</v>
      </c>
      <c r="M17" s="1827" t="s">
        <v>203</v>
      </c>
      <c r="N17" s="1827" t="s">
        <v>203</v>
      </c>
      <c r="O17" s="1827" t="s">
        <v>206</v>
      </c>
      <c r="P17" s="1830" t="s">
        <v>206</v>
      </c>
      <c r="Q17" s="6" t="s">
        <v>206</v>
      </c>
      <c r="R17" s="6"/>
    </row>
    <row r="18" spans="1:18">
      <c r="A18" s="2325"/>
      <c r="B18" s="1827" t="s">
        <v>14938</v>
      </c>
      <c r="C18" s="1828" t="s">
        <v>14939</v>
      </c>
      <c r="D18" s="1828" t="s">
        <v>2289</v>
      </c>
      <c r="E18" s="1828" t="s">
        <v>203</v>
      </c>
      <c r="F18" s="1828" t="s">
        <v>4185</v>
      </c>
      <c r="G18" s="1828">
        <v>10</v>
      </c>
      <c r="H18" s="1829" t="s">
        <v>206</v>
      </c>
      <c r="I18" s="6" t="s">
        <v>206</v>
      </c>
      <c r="J18" s="1827" t="s">
        <v>14910</v>
      </c>
      <c r="K18" s="1827" t="s">
        <v>14938</v>
      </c>
      <c r="L18" s="1827" t="s">
        <v>176</v>
      </c>
      <c r="M18" s="1827" t="s">
        <v>203</v>
      </c>
      <c r="N18" s="1827" t="s">
        <v>203</v>
      </c>
      <c r="O18" s="1827" t="s">
        <v>206</v>
      </c>
      <c r="P18" s="1830" t="s">
        <v>206</v>
      </c>
      <c r="Q18" s="6" t="s">
        <v>206</v>
      </c>
      <c r="R18" s="6"/>
    </row>
    <row r="19" spans="1:18">
      <c r="A19" s="2326"/>
      <c r="B19" s="1827" t="s">
        <v>14940</v>
      </c>
      <c r="C19" s="1828" t="s">
        <v>14941</v>
      </c>
      <c r="D19" s="1828" t="s">
        <v>2289</v>
      </c>
      <c r="E19" s="1828" t="s">
        <v>203</v>
      </c>
      <c r="F19" s="1828" t="s">
        <v>24</v>
      </c>
      <c r="G19" s="1828">
        <v>16</v>
      </c>
      <c r="H19" s="1829" t="s">
        <v>206</v>
      </c>
      <c r="I19" s="6" t="s">
        <v>206</v>
      </c>
      <c r="J19" s="1827" t="s">
        <v>14910</v>
      </c>
      <c r="K19" s="1827" t="s">
        <v>14940</v>
      </c>
      <c r="L19" s="1827" t="s">
        <v>176</v>
      </c>
      <c r="M19" s="1827" t="s">
        <v>203</v>
      </c>
      <c r="N19" s="1827" t="s">
        <v>203</v>
      </c>
      <c r="O19" s="1827" t="s">
        <v>206</v>
      </c>
      <c r="P19" s="1830" t="s">
        <v>206</v>
      </c>
      <c r="Q19" s="6" t="s">
        <v>206</v>
      </c>
      <c r="R19" s="6"/>
    </row>
  </sheetData>
  <autoFilter ref="A3:X3" xr:uid="{3BACA0CC-8433-47B9-93A7-D2452A088131}"/>
  <mergeCells count="6">
    <mergeCell ref="J2:L2"/>
    <mergeCell ref="A4:A6"/>
    <mergeCell ref="A17:A19"/>
    <mergeCell ref="A7:A8"/>
    <mergeCell ref="A9:A12"/>
    <mergeCell ref="A14:A16"/>
  </mergeCell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CC50B-7C1E-4BAF-AB0E-D3925CBDAC83}">
  <dimension ref="A2:R15"/>
  <sheetViews>
    <sheetView workbookViewId="0">
      <pane ySplit="3" topLeftCell="A4" activePane="bottomLeft" state="frozen"/>
      <selection pane="bottomLeft" activeCell="C36" sqref="C35:C36"/>
    </sheetView>
  </sheetViews>
  <sheetFormatPr defaultRowHeight="15"/>
  <cols>
    <col min="1" max="1" width="32.7109375" customWidth="1"/>
    <col min="2" max="2" width="28.5703125" customWidth="1"/>
    <col min="3" max="3" width="40.140625" customWidth="1"/>
    <col min="4" max="4" width="20.85546875" customWidth="1"/>
    <col min="5" max="5" width="11.7109375" customWidth="1"/>
    <col min="6" max="6" width="22.5703125" customWidth="1"/>
    <col min="7" max="7" width="12.7109375" customWidth="1"/>
    <col min="8" max="8" width="12.5703125" customWidth="1"/>
    <col min="9" max="9" width="22.5703125" customWidth="1"/>
    <col min="10" max="10" width="22.140625" customWidth="1"/>
    <col min="11" max="11" width="21.42578125" customWidth="1"/>
    <col min="12" max="16" width="21.85546875" customWidth="1"/>
    <col min="17" max="17" width="27.5703125" customWidth="1"/>
    <col min="18" max="18" width="22.28515625" customWidth="1"/>
  </cols>
  <sheetData>
    <row r="2" spans="1:18" ht="19.5" customHeight="1">
      <c r="A2" s="52"/>
      <c r="B2" s="52"/>
      <c r="C2" s="35"/>
      <c r="D2" s="85" t="s">
        <v>1076</v>
      </c>
      <c r="E2" s="907" t="s">
        <v>2241</v>
      </c>
      <c r="F2" s="907" t="s">
        <v>2242</v>
      </c>
      <c r="G2" s="908"/>
      <c r="H2" s="907" t="s">
        <v>3419</v>
      </c>
      <c r="I2" s="907"/>
      <c r="J2" s="2069" t="s">
        <v>3333</v>
      </c>
      <c r="K2" s="2069"/>
      <c r="L2" s="2069"/>
      <c r="M2" s="918" t="s">
        <v>2245</v>
      </c>
      <c r="N2" s="918" t="s">
        <v>2246</v>
      </c>
      <c r="O2" s="918" t="s">
        <v>2247</v>
      </c>
      <c r="P2" s="918" t="s">
        <v>2248</v>
      </c>
      <c r="Q2" s="918" t="s">
        <v>2249</v>
      </c>
      <c r="R2" s="38"/>
    </row>
    <row r="3" spans="1:18" ht="45">
      <c r="A3" s="36" t="s">
        <v>1078</v>
      </c>
      <c r="B3" s="36" t="s">
        <v>1079</v>
      </c>
      <c r="C3" s="12" t="s">
        <v>1080</v>
      </c>
      <c r="D3" s="86" t="s">
        <v>1081</v>
      </c>
      <c r="E3" s="1101" t="s">
        <v>2252</v>
      </c>
      <c r="F3" s="1101" t="s">
        <v>2253</v>
      </c>
      <c r="G3" s="1101" t="s">
        <v>2254</v>
      </c>
      <c r="H3" s="1101" t="s">
        <v>2255</v>
      </c>
      <c r="I3" s="1101" t="s">
        <v>4181</v>
      </c>
      <c r="J3" s="38" t="s">
        <v>5130</v>
      </c>
      <c r="K3" s="38" t="s">
        <v>5131</v>
      </c>
      <c r="L3" s="38" t="s">
        <v>1084</v>
      </c>
      <c r="M3" s="918" t="s">
        <v>2257</v>
      </c>
      <c r="N3" s="918" t="s">
        <v>2258</v>
      </c>
      <c r="O3" s="918" t="s">
        <v>2259</v>
      </c>
      <c r="P3" s="918" t="s">
        <v>2260</v>
      </c>
      <c r="Q3" s="918" t="s">
        <v>2261</v>
      </c>
      <c r="R3" s="38" t="s">
        <v>1085</v>
      </c>
    </row>
    <row r="4" spans="1:18" ht="23.25" customHeight="1">
      <c r="A4" s="1834" t="s">
        <v>14942</v>
      </c>
      <c r="B4" s="1828" t="s">
        <v>14943</v>
      </c>
      <c r="C4" s="1828" t="s">
        <v>14944</v>
      </c>
      <c r="D4" s="1828" t="s">
        <v>4898</v>
      </c>
      <c r="E4" s="1828" t="s">
        <v>245</v>
      </c>
      <c r="F4" s="1828" t="s">
        <v>28</v>
      </c>
      <c r="G4" s="1828">
        <v>19</v>
      </c>
      <c r="H4" s="1828" t="s">
        <v>206</v>
      </c>
      <c r="I4" s="1828" t="s">
        <v>14945</v>
      </c>
      <c r="J4" s="1828" t="s">
        <v>14946</v>
      </c>
      <c r="K4" s="1828" t="s">
        <v>14947</v>
      </c>
      <c r="L4" s="1828" t="s">
        <v>176</v>
      </c>
      <c r="M4" s="1828" t="s">
        <v>203</v>
      </c>
      <c r="N4" s="1828" t="s">
        <v>203</v>
      </c>
      <c r="O4" s="1828" t="s">
        <v>206</v>
      </c>
      <c r="P4" s="1828" t="s">
        <v>14813</v>
      </c>
      <c r="Q4" s="1828" t="s">
        <v>203</v>
      </c>
      <c r="R4" s="1828" t="s">
        <v>14948</v>
      </c>
    </row>
    <row r="5" spans="1:18" ht="23.25" customHeight="1">
      <c r="A5" s="1834" t="s">
        <v>14389</v>
      </c>
      <c r="B5" s="1828" t="s">
        <v>1108</v>
      </c>
      <c r="C5" s="1828" t="s">
        <v>14949</v>
      </c>
      <c r="D5" s="1828" t="s">
        <v>4898</v>
      </c>
      <c r="E5" s="1828" t="s">
        <v>203</v>
      </c>
      <c r="F5" s="1828" t="s">
        <v>4185</v>
      </c>
      <c r="G5" s="1828">
        <v>255</v>
      </c>
      <c r="H5" s="1828" t="s">
        <v>206</v>
      </c>
      <c r="I5" s="1828" t="s">
        <v>14945</v>
      </c>
      <c r="J5" s="1828" t="s">
        <v>14946</v>
      </c>
      <c r="K5" s="1828" t="s">
        <v>14950</v>
      </c>
      <c r="L5" s="1828" t="s">
        <v>176</v>
      </c>
      <c r="M5" s="1828" t="s">
        <v>203</v>
      </c>
      <c r="N5" s="1828" t="s">
        <v>203</v>
      </c>
      <c r="O5" s="1828" t="s">
        <v>206</v>
      </c>
      <c r="P5" s="1828" t="s">
        <v>206</v>
      </c>
      <c r="Q5" s="1828" t="s">
        <v>362</v>
      </c>
      <c r="R5" s="1828" t="s">
        <v>14951</v>
      </c>
    </row>
    <row r="6" spans="1:18" ht="23.25" customHeight="1">
      <c r="A6" s="2327" t="s">
        <v>1093</v>
      </c>
      <c r="B6" s="1828" t="s">
        <v>2267</v>
      </c>
      <c r="C6" s="1828" t="s">
        <v>14952</v>
      </c>
      <c r="D6" s="1828" t="s">
        <v>4898</v>
      </c>
      <c r="E6" s="1828" t="s">
        <v>203</v>
      </c>
      <c r="F6" s="1828" t="s">
        <v>24</v>
      </c>
      <c r="G6" s="1828">
        <v>18</v>
      </c>
      <c r="H6" s="1828" t="s">
        <v>206</v>
      </c>
      <c r="I6" s="1828" t="s">
        <v>14945</v>
      </c>
      <c r="J6" s="1828" t="s">
        <v>14946</v>
      </c>
      <c r="K6" s="1828" t="s">
        <v>14953</v>
      </c>
      <c r="L6" s="1828" t="s">
        <v>176</v>
      </c>
      <c r="M6" s="1828" t="s">
        <v>362</v>
      </c>
      <c r="N6" s="1828" t="s">
        <v>203</v>
      </c>
      <c r="O6" s="1828" t="s">
        <v>14954</v>
      </c>
      <c r="P6" s="1828" t="s">
        <v>206</v>
      </c>
      <c r="Q6" s="1828" t="s">
        <v>203</v>
      </c>
      <c r="R6" s="1828" t="s">
        <v>14955</v>
      </c>
    </row>
    <row r="7" spans="1:18" ht="23.25" customHeight="1">
      <c r="A7" s="2329"/>
      <c r="B7" s="1828" t="s">
        <v>2273</v>
      </c>
      <c r="C7" s="1828" t="s">
        <v>14956</v>
      </c>
      <c r="D7" s="1828" t="s">
        <v>4898</v>
      </c>
      <c r="E7" s="1828" t="s">
        <v>203</v>
      </c>
      <c r="F7" s="1828" t="s">
        <v>24</v>
      </c>
      <c r="G7" s="1828">
        <v>18</v>
      </c>
      <c r="H7" s="1828" t="s">
        <v>206</v>
      </c>
      <c r="I7" s="1828" t="s">
        <v>14945</v>
      </c>
      <c r="J7" s="1828" t="s">
        <v>14946</v>
      </c>
      <c r="K7" s="1828" t="s">
        <v>14957</v>
      </c>
      <c r="L7" s="1828" t="s">
        <v>176</v>
      </c>
      <c r="M7" s="1828" t="s">
        <v>362</v>
      </c>
      <c r="N7" s="1828" t="s">
        <v>203</v>
      </c>
      <c r="O7" s="1828" t="s">
        <v>14958</v>
      </c>
      <c r="P7" s="1828" t="s">
        <v>206</v>
      </c>
      <c r="Q7" s="1828" t="s">
        <v>203</v>
      </c>
      <c r="R7" s="1828" t="s">
        <v>14959</v>
      </c>
    </row>
    <row r="8" spans="1:18" ht="23.25" customHeight="1">
      <c r="A8" s="2327" t="s">
        <v>14960</v>
      </c>
      <c r="B8" s="1828" t="s">
        <v>14961</v>
      </c>
      <c r="C8" s="1828" t="s">
        <v>14962</v>
      </c>
      <c r="D8" s="1828" t="s">
        <v>4898</v>
      </c>
      <c r="E8" s="1828" t="s">
        <v>203</v>
      </c>
      <c r="F8" s="1828" t="s">
        <v>4185</v>
      </c>
      <c r="G8" s="1828">
        <v>255</v>
      </c>
      <c r="H8" s="1828" t="s">
        <v>206</v>
      </c>
      <c r="I8" s="1828" t="s">
        <v>14945</v>
      </c>
      <c r="J8" s="1828" t="s">
        <v>14946</v>
      </c>
      <c r="K8" s="1828" t="s">
        <v>14963</v>
      </c>
      <c r="L8" s="1828" t="s">
        <v>176</v>
      </c>
      <c r="M8" s="1828" t="s">
        <v>203</v>
      </c>
      <c r="N8" s="1828" t="s">
        <v>203</v>
      </c>
      <c r="O8" s="1828" t="s">
        <v>206</v>
      </c>
      <c r="P8" s="1828" t="s">
        <v>206</v>
      </c>
      <c r="Q8" s="1828" t="s">
        <v>203</v>
      </c>
      <c r="R8" s="1828" t="s">
        <v>14964</v>
      </c>
    </row>
    <row r="9" spans="1:18" ht="23.25" customHeight="1">
      <c r="A9" s="2328"/>
      <c r="B9" s="1828" t="s">
        <v>14965</v>
      </c>
      <c r="C9" s="1828" t="s">
        <v>14966</v>
      </c>
      <c r="D9" s="1828" t="s">
        <v>4898</v>
      </c>
      <c r="E9" s="1828" t="s">
        <v>203</v>
      </c>
      <c r="F9" s="1828" t="s">
        <v>4185</v>
      </c>
      <c r="G9" s="1828">
        <v>255</v>
      </c>
      <c r="H9" s="1828" t="s">
        <v>206</v>
      </c>
      <c r="I9" s="1828" t="s">
        <v>14945</v>
      </c>
      <c r="J9" s="1828" t="s">
        <v>14946</v>
      </c>
      <c r="K9" s="1828" t="s">
        <v>14967</v>
      </c>
      <c r="L9" s="1828" t="s">
        <v>176</v>
      </c>
      <c r="M9" s="1828" t="s">
        <v>203</v>
      </c>
      <c r="N9" s="1828" t="s">
        <v>203</v>
      </c>
      <c r="O9" s="1828" t="s">
        <v>206</v>
      </c>
      <c r="P9" s="1828" t="s">
        <v>206</v>
      </c>
      <c r="Q9" s="1828" t="s">
        <v>203</v>
      </c>
      <c r="R9" s="1828" t="s">
        <v>176</v>
      </c>
    </row>
    <row r="10" spans="1:18" ht="23.25" customHeight="1">
      <c r="A10" s="2328"/>
      <c r="B10" s="1828" t="s">
        <v>14968</v>
      </c>
      <c r="C10" s="1828" t="s">
        <v>14969</v>
      </c>
      <c r="D10" s="1828" t="s">
        <v>4898</v>
      </c>
      <c r="E10" s="1828" t="s">
        <v>203</v>
      </c>
      <c r="F10" s="1828" t="s">
        <v>4185</v>
      </c>
      <c r="G10" s="1828">
        <v>255</v>
      </c>
      <c r="H10" s="1828" t="s">
        <v>206</v>
      </c>
      <c r="I10" s="1828" t="s">
        <v>14945</v>
      </c>
      <c r="J10" s="1828" t="s">
        <v>14946</v>
      </c>
      <c r="K10" s="1828" t="s">
        <v>14970</v>
      </c>
      <c r="L10" s="1828" t="s">
        <v>176</v>
      </c>
      <c r="M10" s="1828" t="s">
        <v>203</v>
      </c>
      <c r="N10" s="1828" t="s">
        <v>203</v>
      </c>
      <c r="O10" s="1828" t="s">
        <v>206</v>
      </c>
      <c r="P10" s="1828" t="s">
        <v>206</v>
      </c>
      <c r="Q10" s="1828" t="s">
        <v>203</v>
      </c>
      <c r="R10" s="1828" t="s">
        <v>176</v>
      </c>
    </row>
    <row r="11" spans="1:18" ht="23.25" customHeight="1">
      <c r="A11" s="2328"/>
      <c r="B11" s="1828" t="s">
        <v>14971</v>
      </c>
      <c r="C11" s="1828" t="s">
        <v>14972</v>
      </c>
      <c r="D11" s="1828" t="s">
        <v>4898</v>
      </c>
      <c r="E11" s="1828" t="s">
        <v>203</v>
      </c>
      <c r="F11" s="1828" t="s">
        <v>4185</v>
      </c>
      <c r="G11" s="1828">
        <v>255</v>
      </c>
      <c r="H11" s="1828" t="s">
        <v>206</v>
      </c>
      <c r="I11" s="1828" t="s">
        <v>14945</v>
      </c>
      <c r="J11" s="1828" t="s">
        <v>14946</v>
      </c>
      <c r="K11" s="1828" t="s">
        <v>14973</v>
      </c>
      <c r="L11" s="1828" t="s">
        <v>176</v>
      </c>
      <c r="M11" s="1828" t="s">
        <v>203</v>
      </c>
      <c r="N11" s="1828" t="s">
        <v>203</v>
      </c>
      <c r="O11" s="1828" t="s">
        <v>206</v>
      </c>
      <c r="P11" s="1828" t="s">
        <v>206</v>
      </c>
      <c r="Q11" s="1828" t="s">
        <v>203</v>
      </c>
      <c r="R11" s="1828" t="s">
        <v>176</v>
      </c>
    </row>
    <row r="12" spans="1:18" ht="23.25" customHeight="1">
      <c r="A12" s="2329"/>
      <c r="B12" s="1828" t="s">
        <v>14974</v>
      </c>
      <c r="C12" s="1828" t="s">
        <v>14975</v>
      </c>
      <c r="D12" s="1828" t="s">
        <v>4898</v>
      </c>
      <c r="E12" s="1828" t="s">
        <v>203</v>
      </c>
      <c r="F12" s="1828" t="s">
        <v>4185</v>
      </c>
      <c r="G12" s="1828">
        <v>255</v>
      </c>
      <c r="H12" s="1828" t="s">
        <v>206</v>
      </c>
      <c r="I12" s="1828" t="s">
        <v>14945</v>
      </c>
      <c r="J12" s="1828" t="s">
        <v>14946</v>
      </c>
      <c r="K12" s="1828" t="s">
        <v>14976</v>
      </c>
      <c r="L12" s="1828" t="s">
        <v>176</v>
      </c>
      <c r="M12" s="1828" t="s">
        <v>203</v>
      </c>
      <c r="N12" s="1828" t="s">
        <v>203</v>
      </c>
      <c r="O12" s="1828" t="s">
        <v>206</v>
      </c>
      <c r="P12" s="1828" t="s">
        <v>206</v>
      </c>
      <c r="Q12" s="1828" t="s">
        <v>203</v>
      </c>
      <c r="R12" s="1828" t="s">
        <v>176</v>
      </c>
    </row>
    <row r="13" spans="1:18" ht="23.25" customHeight="1">
      <c r="A13" s="2327" t="s">
        <v>14977</v>
      </c>
      <c r="B13" s="1828" t="s">
        <v>14978</v>
      </c>
      <c r="C13" s="1828" t="s">
        <v>14979</v>
      </c>
      <c r="D13" s="1828" t="s">
        <v>4898</v>
      </c>
      <c r="E13" s="1828" t="s">
        <v>203</v>
      </c>
      <c r="F13" s="1828" t="s">
        <v>4185</v>
      </c>
      <c r="G13" s="1828">
        <v>255</v>
      </c>
      <c r="H13" s="1828" t="s">
        <v>206</v>
      </c>
      <c r="I13" s="1828" t="s">
        <v>14945</v>
      </c>
      <c r="J13" s="1828" t="s">
        <v>14946</v>
      </c>
      <c r="K13" s="1828" t="s">
        <v>14980</v>
      </c>
      <c r="L13" s="1828" t="s">
        <v>176</v>
      </c>
      <c r="M13" s="1828" t="s">
        <v>203</v>
      </c>
      <c r="N13" s="1828" t="s">
        <v>203</v>
      </c>
      <c r="O13" s="1828" t="s">
        <v>206</v>
      </c>
      <c r="P13" s="1828" t="s">
        <v>206</v>
      </c>
      <c r="Q13" s="1828" t="s">
        <v>203</v>
      </c>
      <c r="R13" s="1828" t="s">
        <v>14981</v>
      </c>
    </row>
    <row r="14" spans="1:18" ht="23.25" customHeight="1">
      <c r="A14" s="2329"/>
      <c r="B14" s="1828" t="s">
        <v>14982</v>
      </c>
      <c r="C14" s="1828" t="s">
        <v>14983</v>
      </c>
      <c r="D14" s="1828" t="s">
        <v>4898</v>
      </c>
      <c r="E14" s="1828" t="s">
        <v>203</v>
      </c>
      <c r="F14" s="1828" t="s">
        <v>4185</v>
      </c>
      <c r="G14" s="1828">
        <v>255</v>
      </c>
      <c r="H14" s="1828" t="s">
        <v>206</v>
      </c>
      <c r="I14" s="1828" t="s">
        <v>14945</v>
      </c>
      <c r="J14" s="1828" t="s">
        <v>14946</v>
      </c>
      <c r="K14" s="1828" t="s">
        <v>14984</v>
      </c>
      <c r="L14" s="1828" t="s">
        <v>176</v>
      </c>
      <c r="M14" s="1828" t="s">
        <v>203</v>
      </c>
      <c r="N14" s="1828" t="s">
        <v>203</v>
      </c>
      <c r="O14" s="1828" t="s">
        <v>206</v>
      </c>
      <c r="P14" s="1828" t="s">
        <v>206</v>
      </c>
      <c r="Q14" s="1828" t="s">
        <v>203</v>
      </c>
      <c r="R14" s="1828" t="s">
        <v>176</v>
      </c>
    </row>
    <row r="15" spans="1:18" ht="23.25" customHeight="1">
      <c r="A15" s="1834" t="s">
        <v>14985</v>
      </c>
      <c r="B15" s="1828" t="s">
        <v>14986</v>
      </c>
      <c r="C15" s="1828" t="s">
        <v>14987</v>
      </c>
      <c r="D15" s="1828" t="s">
        <v>4898</v>
      </c>
      <c r="E15" s="1828" t="s">
        <v>203</v>
      </c>
      <c r="F15" s="1828" t="s">
        <v>4185</v>
      </c>
      <c r="G15" s="1828">
        <v>1</v>
      </c>
      <c r="H15" s="1828" t="s">
        <v>206</v>
      </c>
      <c r="I15" s="1828" t="s">
        <v>14945</v>
      </c>
      <c r="J15" s="1828" t="s">
        <v>14946</v>
      </c>
      <c r="K15" s="1828" t="s">
        <v>14988</v>
      </c>
      <c r="L15" s="1828" t="s">
        <v>176</v>
      </c>
      <c r="M15" s="1828" t="s">
        <v>203</v>
      </c>
      <c r="N15" s="1828" t="s">
        <v>203</v>
      </c>
      <c r="O15" s="1828" t="s">
        <v>206</v>
      </c>
      <c r="P15" s="1828" t="s">
        <v>206</v>
      </c>
      <c r="Q15" s="1828" t="s">
        <v>203</v>
      </c>
      <c r="R15" s="1828" t="s">
        <v>14989</v>
      </c>
    </row>
  </sheetData>
  <autoFilter ref="A3:R3" xr:uid="{3BACA0CC-8433-47B9-93A7-D2452A088131}"/>
  <mergeCells count="4">
    <mergeCell ref="A8:A12"/>
    <mergeCell ref="A13:A14"/>
    <mergeCell ref="A6:A7"/>
    <mergeCell ref="J2:L2"/>
  </mergeCells>
  <pageMargins left="0.7" right="0.7" top="0.75" bottom="0.75" header="0.3" footer="0.3"/>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BA06B-2E40-4CE3-B185-BBF43FA93AA5}">
  <dimension ref="A2:Q39"/>
  <sheetViews>
    <sheetView workbookViewId="0">
      <pane ySplit="3" topLeftCell="A4" activePane="bottomLeft" state="frozen"/>
      <selection pane="bottomLeft" activeCell="B9" sqref="B9"/>
    </sheetView>
  </sheetViews>
  <sheetFormatPr defaultRowHeight="15"/>
  <cols>
    <col min="1" max="1" width="23.28515625" customWidth="1"/>
    <col min="2" max="2" width="36.7109375" customWidth="1"/>
    <col min="3" max="3" width="44.42578125" customWidth="1"/>
    <col min="4" max="4" width="46" bestFit="1" customWidth="1"/>
    <col min="5" max="5" width="17.5703125" customWidth="1"/>
    <col min="6" max="6" width="13.85546875" customWidth="1"/>
    <col min="7" max="7" width="10.28515625" customWidth="1"/>
    <col min="8" max="8" width="23.42578125" customWidth="1"/>
    <col min="9" max="9" width="27.5703125" customWidth="1"/>
    <col min="10" max="10" width="29.7109375" customWidth="1"/>
    <col min="11" max="11" width="37.140625" customWidth="1"/>
    <col min="12" max="12" width="13" customWidth="1"/>
    <col min="13" max="13" width="12.42578125" customWidth="1"/>
    <col min="14" max="14" width="62.7109375" customWidth="1"/>
    <col min="15" max="15" width="21.28515625" customWidth="1"/>
    <col min="16" max="16" width="17.42578125" customWidth="1"/>
    <col min="17" max="17" width="71" customWidth="1"/>
  </cols>
  <sheetData>
    <row r="2" spans="1:17" ht="14.25" customHeight="1">
      <c r="A2" s="145"/>
      <c r="B2" s="145"/>
      <c r="C2" s="145"/>
      <c r="D2" s="140" t="s">
        <v>1076</v>
      </c>
      <c r="E2" s="907" t="s">
        <v>2241</v>
      </c>
      <c r="F2" s="907" t="s">
        <v>2242</v>
      </c>
      <c r="G2" s="908"/>
      <c r="H2" s="909" t="s">
        <v>2243</v>
      </c>
      <c r="I2" s="145"/>
      <c r="J2" s="145"/>
      <c r="K2" s="145"/>
      <c r="L2" s="907" t="s">
        <v>2245</v>
      </c>
      <c r="M2" s="907" t="s">
        <v>2246</v>
      </c>
      <c r="N2" s="907" t="s">
        <v>2247</v>
      </c>
      <c r="O2" s="907" t="s">
        <v>2248</v>
      </c>
      <c r="P2" s="907" t="s">
        <v>2249</v>
      </c>
      <c r="Q2" s="145"/>
    </row>
    <row r="3" spans="1:17" ht="45">
      <c r="A3" s="19" t="s">
        <v>1078</v>
      </c>
      <c r="B3" s="12" t="s">
        <v>1079</v>
      </c>
      <c r="C3" s="12" t="s">
        <v>1080</v>
      </c>
      <c r="D3" s="82" t="s">
        <v>1081</v>
      </c>
      <c r="E3" s="910" t="s">
        <v>2252</v>
      </c>
      <c r="F3" s="910" t="s">
        <v>2253</v>
      </c>
      <c r="G3" s="910" t="s">
        <v>2254</v>
      </c>
      <c r="H3" s="911" t="s">
        <v>2255</v>
      </c>
      <c r="I3" s="12" t="s">
        <v>1082</v>
      </c>
      <c r="J3" s="12" t="s">
        <v>1083</v>
      </c>
      <c r="K3" s="12" t="s">
        <v>1084</v>
      </c>
      <c r="L3" s="918" t="s">
        <v>2257</v>
      </c>
      <c r="M3" s="918" t="s">
        <v>2258</v>
      </c>
      <c r="N3" s="918" t="s">
        <v>2259</v>
      </c>
      <c r="O3" s="918" t="s">
        <v>2260</v>
      </c>
      <c r="P3" s="918" t="s">
        <v>2261</v>
      </c>
      <c r="Q3" s="12" t="s">
        <v>1084</v>
      </c>
    </row>
    <row r="4" spans="1:17">
      <c r="A4" s="1" t="s">
        <v>14990</v>
      </c>
      <c r="B4" s="154" t="s">
        <v>14991</v>
      </c>
      <c r="C4" s="77" t="s">
        <v>1755</v>
      </c>
      <c r="D4" s="77" t="s">
        <v>8545</v>
      </c>
      <c r="E4" s="324" t="s">
        <v>245</v>
      </c>
      <c r="F4" s="324" t="s">
        <v>28</v>
      </c>
      <c r="G4" s="324">
        <v>12</v>
      </c>
      <c r="H4" s="324" t="s">
        <v>206</v>
      </c>
      <c r="I4" s="46" t="s">
        <v>417</v>
      </c>
      <c r="J4" s="46" t="s">
        <v>14992</v>
      </c>
      <c r="K4" s="46"/>
      <c r="L4" s="324" t="s">
        <v>203</v>
      </c>
      <c r="M4" s="324" t="s">
        <v>203</v>
      </c>
      <c r="N4" s="324" t="s">
        <v>206</v>
      </c>
      <c r="O4" s="324" t="s">
        <v>206</v>
      </c>
      <c r="P4" s="324" t="s">
        <v>206</v>
      </c>
      <c r="Q4" s="17"/>
    </row>
    <row r="5" spans="1:17">
      <c r="A5" s="1"/>
      <c r="B5" s="154" t="s">
        <v>14993</v>
      </c>
      <c r="C5" s="77" t="s">
        <v>14994</v>
      </c>
      <c r="D5" s="77" t="s">
        <v>14623</v>
      </c>
      <c r="E5" s="324" t="s">
        <v>245</v>
      </c>
      <c r="F5" s="324" t="s">
        <v>28</v>
      </c>
      <c r="G5" s="324">
        <v>5</v>
      </c>
      <c r="H5" s="324" t="s">
        <v>206</v>
      </c>
      <c r="I5" s="46" t="s">
        <v>417</v>
      </c>
      <c r="J5" s="46" t="s">
        <v>14995</v>
      </c>
      <c r="K5" s="46"/>
      <c r="L5" s="324" t="s">
        <v>203</v>
      </c>
      <c r="M5" s="324" t="s">
        <v>203</v>
      </c>
      <c r="N5" s="324" t="s">
        <v>206</v>
      </c>
      <c r="O5" s="324" t="s">
        <v>206</v>
      </c>
      <c r="P5" s="324" t="s">
        <v>206</v>
      </c>
      <c r="Q5" s="17"/>
    </row>
    <row r="6" spans="1:17">
      <c r="A6" s="1"/>
      <c r="B6" s="154" t="s">
        <v>14996</v>
      </c>
      <c r="C6" s="77" t="s">
        <v>1755</v>
      </c>
      <c r="D6" s="77" t="s">
        <v>8545</v>
      </c>
      <c r="E6" s="324" t="s">
        <v>245</v>
      </c>
      <c r="F6" s="324" t="s">
        <v>28</v>
      </c>
      <c r="G6" s="324">
        <v>4</v>
      </c>
      <c r="H6" s="324" t="s">
        <v>206</v>
      </c>
      <c r="I6" s="46" t="s">
        <v>417</v>
      </c>
      <c r="J6" s="46" t="s">
        <v>14997</v>
      </c>
      <c r="K6" s="46"/>
      <c r="L6" s="324" t="s">
        <v>203</v>
      </c>
      <c r="M6" s="324" t="s">
        <v>203</v>
      </c>
      <c r="N6" s="324" t="s">
        <v>206</v>
      </c>
      <c r="O6" s="324" t="s">
        <v>206</v>
      </c>
      <c r="P6" s="324" t="s">
        <v>206</v>
      </c>
      <c r="Q6" s="17"/>
    </row>
    <row r="7" spans="1:17" ht="60">
      <c r="A7" s="1" t="s">
        <v>14998</v>
      </c>
      <c r="B7" s="154" t="s">
        <v>14999</v>
      </c>
      <c r="C7" s="50" t="s">
        <v>15000</v>
      </c>
      <c r="D7" s="77" t="s">
        <v>8545</v>
      </c>
      <c r="E7" s="324" t="s">
        <v>245</v>
      </c>
      <c r="F7" s="324" t="s">
        <v>12</v>
      </c>
      <c r="G7" s="324">
        <v>3</v>
      </c>
      <c r="H7" s="324" t="s">
        <v>206</v>
      </c>
      <c r="I7" s="324" t="s">
        <v>15001</v>
      </c>
      <c r="J7" s="324" t="s">
        <v>15002</v>
      </c>
      <c r="K7" s="324"/>
      <c r="L7" s="324" t="s">
        <v>203</v>
      </c>
      <c r="M7" s="324" t="s">
        <v>362</v>
      </c>
      <c r="N7" s="46" t="s">
        <v>15003</v>
      </c>
      <c r="O7" s="46" t="s">
        <v>15004</v>
      </c>
      <c r="P7" s="324" t="s">
        <v>206</v>
      </c>
      <c r="Q7" s="150"/>
    </row>
    <row r="8" spans="1:17" ht="60">
      <c r="A8" s="1"/>
      <c r="B8" s="192" t="s">
        <v>3372</v>
      </c>
      <c r="C8" s="179" t="s">
        <v>15005</v>
      </c>
      <c r="D8" s="258" t="s">
        <v>14623</v>
      </c>
      <c r="E8" s="324" t="s">
        <v>203</v>
      </c>
      <c r="F8" s="324" t="s">
        <v>12</v>
      </c>
      <c r="G8" s="324">
        <v>2</v>
      </c>
      <c r="H8" s="324" t="s">
        <v>206</v>
      </c>
      <c r="I8" s="324" t="s">
        <v>15001</v>
      </c>
      <c r="J8" s="324" t="s">
        <v>15006</v>
      </c>
      <c r="K8" s="324"/>
      <c r="L8" s="324" t="s">
        <v>203</v>
      </c>
      <c r="M8" s="324" t="s">
        <v>362</v>
      </c>
      <c r="N8" s="46" t="s">
        <v>15007</v>
      </c>
      <c r="O8" s="46" t="s">
        <v>15004</v>
      </c>
      <c r="P8" s="324" t="s">
        <v>206</v>
      </c>
      <c r="Q8" s="150"/>
    </row>
    <row r="9" spans="1:17" ht="60">
      <c r="A9" s="1" t="s">
        <v>1086</v>
      </c>
      <c r="B9" s="154" t="s">
        <v>1091</v>
      </c>
      <c r="C9" s="366" t="s">
        <v>11648</v>
      </c>
      <c r="D9" s="77" t="s">
        <v>8545</v>
      </c>
      <c r="E9" s="324" t="s">
        <v>203</v>
      </c>
      <c r="F9" s="324" t="s">
        <v>12</v>
      </c>
      <c r="G9" s="324">
        <v>2</v>
      </c>
      <c r="H9" s="324" t="s">
        <v>206</v>
      </c>
      <c r="I9" s="46" t="s">
        <v>15008</v>
      </c>
      <c r="J9" s="46" t="s">
        <v>15009</v>
      </c>
      <c r="K9" s="46" t="s">
        <v>15010</v>
      </c>
      <c r="L9" s="324" t="s">
        <v>203</v>
      </c>
      <c r="M9" s="324" t="s">
        <v>362</v>
      </c>
      <c r="N9" s="324" t="s">
        <v>15011</v>
      </c>
      <c r="O9" s="324" t="s">
        <v>15012</v>
      </c>
      <c r="P9" s="324" t="s">
        <v>206</v>
      </c>
      <c r="Q9" s="17"/>
    </row>
    <row r="10" spans="1:17" ht="60">
      <c r="A10" s="1"/>
      <c r="B10" s="154" t="s">
        <v>1087</v>
      </c>
      <c r="C10" s="77" t="s">
        <v>1088</v>
      </c>
      <c r="D10" s="77" t="s">
        <v>8545</v>
      </c>
      <c r="E10" s="324" t="s">
        <v>203</v>
      </c>
      <c r="F10" s="324" t="s">
        <v>28</v>
      </c>
      <c r="G10" s="324">
        <v>12</v>
      </c>
      <c r="H10" s="324" t="s">
        <v>206</v>
      </c>
      <c r="I10" s="182" t="s">
        <v>15008</v>
      </c>
      <c r="J10" s="46" t="s">
        <v>15013</v>
      </c>
      <c r="K10" s="46" t="s">
        <v>15014</v>
      </c>
      <c r="L10" s="324" t="s">
        <v>203</v>
      </c>
      <c r="M10" s="324" t="s">
        <v>362</v>
      </c>
      <c r="N10" s="324" t="s">
        <v>15015</v>
      </c>
      <c r="O10" s="324" t="s">
        <v>15012</v>
      </c>
      <c r="P10" s="324" t="s">
        <v>206</v>
      </c>
      <c r="Q10" s="17"/>
    </row>
    <row r="11" spans="1:17" ht="60">
      <c r="A11" s="1"/>
      <c r="B11" s="154" t="s">
        <v>15016</v>
      </c>
      <c r="C11" s="50" t="s">
        <v>15017</v>
      </c>
      <c r="D11" s="258" t="s">
        <v>14623</v>
      </c>
      <c r="E11" s="324" t="s">
        <v>203</v>
      </c>
      <c r="F11" s="324" t="s">
        <v>28</v>
      </c>
      <c r="G11" s="324">
        <v>12</v>
      </c>
      <c r="H11" s="324" t="s">
        <v>206</v>
      </c>
      <c r="I11" s="1712" t="s">
        <v>15018</v>
      </c>
      <c r="J11" s="46" t="s">
        <v>15019</v>
      </c>
      <c r="K11" s="851" t="s">
        <v>15020</v>
      </c>
      <c r="L11" s="324" t="s">
        <v>203</v>
      </c>
      <c r="M11" s="324" t="s">
        <v>362</v>
      </c>
      <c r="N11" s="324" t="s">
        <v>15021</v>
      </c>
      <c r="O11" s="324" t="s">
        <v>15022</v>
      </c>
      <c r="P11" s="324" t="s">
        <v>206</v>
      </c>
      <c r="Q11" s="18" t="s">
        <v>15023</v>
      </c>
    </row>
    <row r="12" spans="1:17">
      <c r="A12" s="1696" t="s">
        <v>15024</v>
      </c>
      <c r="B12" s="260" t="s">
        <v>1097</v>
      </c>
      <c r="C12" s="77" t="s">
        <v>15025</v>
      </c>
      <c r="D12" s="258" t="s">
        <v>14623</v>
      </c>
      <c r="E12" s="324" t="s">
        <v>203</v>
      </c>
      <c r="F12" s="324" t="s">
        <v>28</v>
      </c>
      <c r="G12" s="324">
        <v>9</v>
      </c>
      <c r="H12" s="324" t="s">
        <v>206</v>
      </c>
      <c r="I12" s="258" t="s">
        <v>417</v>
      </c>
      <c r="J12" s="341" t="s">
        <v>15026</v>
      </c>
      <c r="K12" s="259"/>
      <c r="L12" s="324" t="s">
        <v>203</v>
      </c>
      <c r="M12" s="324" t="s">
        <v>203</v>
      </c>
      <c r="N12" s="324" t="s">
        <v>206</v>
      </c>
      <c r="O12" s="324" t="s">
        <v>206</v>
      </c>
      <c r="P12" s="324" t="s">
        <v>206</v>
      </c>
      <c r="Q12" s="77"/>
    </row>
    <row r="13" spans="1:17">
      <c r="A13" s="2114" t="s">
        <v>1755</v>
      </c>
      <c r="B13" s="77" t="s">
        <v>15027</v>
      </c>
      <c r="C13" s="77" t="s">
        <v>15028</v>
      </c>
      <c r="D13" s="77" t="s">
        <v>8545</v>
      </c>
      <c r="E13" s="324" t="s">
        <v>203</v>
      </c>
      <c r="F13" s="324" t="s">
        <v>12</v>
      </c>
      <c r="G13" s="324">
        <v>3</v>
      </c>
      <c r="H13" s="324" t="s">
        <v>206</v>
      </c>
      <c r="I13" s="46" t="s">
        <v>417</v>
      </c>
      <c r="J13" s="46" t="s">
        <v>15029</v>
      </c>
      <c r="K13" s="46"/>
      <c r="L13" s="324" t="s">
        <v>203</v>
      </c>
      <c r="M13" s="324" t="s">
        <v>203</v>
      </c>
      <c r="N13" s="324" t="s">
        <v>206</v>
      </c>
      <c r="O13" s="324" t="s">
        <v>206</v>
      </c>
      <c r="P13" s="324" t="s">
        <v>206</v>
      </c>
      <c r="Q13" s="17"/>
    </row>
    <row r="14" spans="1:17" ht="60">
      <c r="A14" s="2114"/>
      <c r="B14" s="77" t="s">
        <v>15030</v>
      </c>
      <c r="C14" s="77" t="s">
        <v>15031</v>
      </c>
      <c r="D14" s="77" t="s">
        <v>14623</v>
      </c>
      <c r="E14" s="324" t="s">
        <v>203</v>
      </c>
      <c r="F14" s="324" t="s">
        <v>12</v>
      </c>
      <c r="G14" s="324">
        <v>30</v>
      </c>
      <c r="H14" s="324" t="s">
        <v>206</v>
      </c>
      <c r="I14" s="77" t="s">
        <v>15032</v>
      </c>
      <c r="J14" s="77" t="s">
        <v>15033</v>
      </c>
      <c r="K14" s="46"/>
      <c r="L14" s="324" t="s">
        <v>203</v>
      </c>
      <c r="M14" s="324" t="s">
        <v>362</v>
      </c>
      <c r="N14" s="324" t="s">
        <v>15034</v>
      </c>
      <c r="O14" s="324" t="s">
        <v>15035</v>
      </c>
      <c r="P14" s="324" t="s">
        <v>206</v>
      </c>
      <c r="Q14" s="17"/>
    </row>
    <row r="15" spans="1:17">
      <c r="A15" s="2114"/>
      <c r="B15" s="77" t="s">
        <v>15036</v>
      </c>
      <c r="C15" s="77" t="s">
        <v>15037</v>
      </c>
      <c r="D15" s="77" t="s">
        <v>14623</v>
      </c>
      <c r="E15" s="324" t="s">
        <v>203</v>
      </c>
      <c r="F15" s="324" t="s">
        <v>12</v>
      </c>
      <c r="G15" s="324">
        <v>3</v>
      </c>
      <c r="H15" s="324" t="s">
        <v>206</v>
      </c>
      <c r="I15" s="77" t="s">
        <v>417</v>
      </c>
      <c r="J15" s="77" t="s">
        <v>15038</v>
      </c>
      <c r="K15" s="77"/>
      <c r="L15" s="324" t="s">
        <v>203</v>
      </c>
      <c r="M15" s="324" t="s">
        <v>203</v>
      </c>
      <c r="N15" s="324" t="s">
        <v>206</v>
      </c>
      <c r="O15" s="324" t="s">
        <v>206</v>
      </c>
      <c r="P15" s="324" t="s">
        <v>206</v>
      </c>
      <c r="Q15" s="77"/>
    </row>
    <row r="16" spans="1:17" ht="60">
      <c r="A16" s="2114"/>
      <c r="B16" s="77" t="s">
        <v>15039</v>
      </c>
      <c r="C16" s="77" t="s">
        <v>15040</v>
      </c>
      <c r="D16" s="77" t="s">
        <v>14623</v>
      </c>
      <c r="E16" s="324" t="s">
        <v>203</v>
      </c>
      <c r="F16" s="324" t="s">
        <v>12</v>
      </c>
      <c r="G16" s="324">
        <v>30</v>
      </c>
      <c r="H16" s="324" t="s">
        <v>206</v>
      </c>
      <c r="I16" s="50" t="s">
        <v>15041</v>
      </c>
      <c r="J16" s="77" t="s">
        <v>15042</v>
      </c>
      <c r="K16" s="77"/>
      <c r="L16" s="324" t="s">
        <v>203</v>
      </c>
      <c r="M16" s="324" t="s">
        <v>362</v>
      </c>
      <c r="N16" s="324" t="s">
        <v>15043</v>
      </c>
      <c r="O16" s="324" t="s">
        <v>15044</v>
      </c>
      <c r="P16" s="324" t="s">
        <v>206</v>
      </c>
      <c r="Q16" s="77"/>
    </row>
    <row r="17" spans="1:17" ht="409.5">
      <c r="A17" s="2113" t="s">
        <v>15045</v>
      </c>
      <c r="B17" s="77" t="s">
        <v>15046</v>
      </c>
      <c r="C17" s="50" t="s">
        <v>15047</v>
      </c>
      <c r="D17" s="77" t="s">
        <v>14623</v>
      </c>
      <c r="E17" s="324" t="s">
        <v>203</v>
      </c>
      <c r="F17" s="324" t="s">
        <v>12</v>
      </c>
      <c r="G17" s="324">
        <v>2</v>
      </c>
      <c r="H17" s="324" t="s">
        <v>206</v>
      </c>
      <c r="I17" s="50" t="s">
        <v>15048</v>
      </c>
      <c r="J17" s="50" t="s">
        <v>15049</v>
      </c>
      <c r="K17" s="50" t="s">
        <v>15050</v>
      </c>
      <c r="L17" s="324" t="s">
        <v>362</v>
      </c>
      <c r="M17" s="324" t="s">
        <v>362</v>
      </c>
      <c r="N17" s="324" t="s">
        <v>15051</v>
      </c>
      <c r="O17" s="324" t="s">
        <v>15052</v>
      </c>
      <c r="P17" s="324" t="s">
        <v>206</v>
      </c>
      <c r="Q17" s="77"/>
    </row>
    <row r="18" spans="1:17" ht="105">
      <c r="A18" s="2114"/>
      <c r="B18" s="667" t="s">
        <v>15053</v>
      </c>
      <c r="C18" s="366" t="s">
        <v>15054</v>
      </c>
      <c r="D18" s="367" t="s">
        <v>8545</v>
      </c>
      <c r="E18" s="324" t="s">
        <v>203</v>
      </c>
      <c r="F18" s="324" t="s">
        <v>12</v>
      </c>
      <c r="G18" s="324">
        <v>1</v>
      </c>
      <c r="H18" s="324" t="s">
        <v>206</v>
      </c>
      <c r="I18" s="152" t="s">
        <v>417</v>
      </c>
      <c r="J18" s="152" t="s">
        <v>15055</v>
      </c>
      <c r="K18" s="152"/>
      <c r="L18" s="324" t="s">
        <v>203</v>
      </c>
      <c r="M18" s="324" t="s">
        <v>203</v>
      </c>
      <c r="N18" s="324" t="s">
        <v>206</v>
      </c>
      <c r="O18" s="324" t="s">
        <v>206</v>
      </c>
      <c r="P18" s="324" t="s">
        <v>206</v>
      </c>
      <c r="Q18" s="711" t="s">
        <v>15056</v>
      </c>
    </row>
    <row r="19" spans="1:17" ht="60">
      <c r="A19" s="2114"/>
      <c r="B19" s="1212" t="s">
        <v>15057</v>
      </c>
      <c r="C19" s="782" t="s">
        <v>15058</v>
      </c>
      <c r="D19" s="185" t="s">
        <v>14623</v>
      </c>
      <c r="E19" s="324" t="s">
        <v>203</v>
      </c>
      <c r="F19" s="324" t="s">
        <v>12</v>
      </c>
      <c r="G19" s="324">
        <v>30</v>
      </c>
      <c r="H19" s="324" t="s">
        <v>206</v>
      </c>
      <c r="I19" s="210" t="s">
        <v>15059</v>
      </c>
      <c r="J19" s="210" t="s">
        <v>15060</v>
      </c>
      <c r="K19" s="58"/>
      <c r="L19" s="324" t="s">
        <v>203</v>
      </c>
      <c r="M19" s="324" t="s">
        <v>362</v>
      </c>
      <c r="N19" s="46" t="s">
        <v>15061</v>
      </c>
      <c r="O19" s="324" t="s">
        <v>15062</v>
      </c>
      <c r="P19" s="324" t="s">
        <v>206</v>
      </c>
      <c r="Q19" s="790"/>
    </row>
    <row r="20" spans="1:17" ht="30">
      <c r="A20" s="2115"/>
      <c r="B20" s="6" t="s">
        <v>15063</v>
      </c>
      <c r="C20" s="20" t="s">
        <v>15064</v>
      </c>
      <c r="D20" s="77" t="s">
        <v>14623</v>
      </c>
      <c r="E20" s="46" t="s">
        <v>203</v>
      </c>
      <c r="F20" s="46" t="s">
        <v>28</v>
      </c>
      <c r="G20" s="324">
        <v>3</v>
      </c>
      <c r="H20" s="46" t="s">
        <v>206</v>
      </c>
      <c r="I20" s="17" t="s">
        <v>417</v>
      </c>
      <c r="J20" s="295" t="s">
        <v>15065</v>
      </c>
      <c r="K20" s="6"/>
      <c r="L20" s="46" t="s">
        <v>203</v>
      </c>
      <c r="M20" s="46" t="s">
        <v>203</v>
      </c>
      <c r="N20" s="46" t="s">
        <v>206</v>
      </c>
      <c r="O20" s="46" t="s">
        <v>206</v>
      </c>
      <c r="P20" s="46" t="s">
        <v>206</v>
      </c>
      <c r="Q20" s="6"/>
    </row>
    <row r="21" spans="1:17">
      <c r="A21" s="2113" t="s">
        <v>15066</v>
      </c>
      <c r="B21" s="366" t="s">
        <v>15067</v>
      </c>
      <c r="C21" s="366" t="s">
        <v>15068</v>
      </c>
      <c r="D21" s="366" t="s">
        <v>14623</v>
      </c>
      <c r="E21" s="497" t="s">
        <v>203</v>
      </c>
      <c r="F21" s="497" t="s">
        <v>12</v>
      </c>
      <c r="G21" s="497">
        <v>1</v>
      </c>
      <c r="H21" s="497" t="s">
        <v>206</v>
      </c>
      <c r="I21" s="367" t="s">
        <v>417</v>
      </c>
      <c r="J21" s="366" t="s">
        <v>15069</v>
      </c>
      <c r="K21" s="520"/>
      <c r="L21" s="497" t="s">
        <v>203</v>
      </c>
      <c r="M21" s="497" t="s">
        <v>203</v>
      </c>
      <c r="N21" s="497" t="s">
        <v>206</v>
      </c>
      <c r="O21" s="497" t="s">
        <v>206</v>
      </c>
      <c r="P21" s="497" t="s">
        <v>206</v>
      </c>
      <c r="Q21" s="366"/>
    </row>
    <row r="22" spans="1:17">
      <c r="A22" s="2114"/>
      <c r="B22" s="77" t="s">
        <v>15070</v>
      </c>
      <c r="C22" s="77" t="s">
        <v>15071</v>
      </c>
      <c r="D22" s="77" t="s">
        <v>14623</v>
      </c>
      <c r="E22" s="324" t="s">
        <v>203</v>
      </c>
      <c r="F22" s="324" t="s">
        <v>12</v>
      </c>
      <c r="G22" s="324">
        <v>3</v>
      </c>
      <c r="H22" s="324" t="s">
        <v>206</v>
      </c>
      <c r="I22" s="258" t="s">
        <v>417</v>
      </c>
      <c r="J22" s="341" t="s">
        <v>15072</v>
      </c>
      <c r="K22" s="259"/>
      <c r="L22" s="324" t="s">
        <v>203</v>
      </c>
      <c r="M22" s="324" t="s">
        <v>203</v>
      </c>
      <c r="N22" s="324" t="s">
        <v>206</v>
      </c>
      <c r="O22" s="324" t="s">
        <v>206</v>
      </c>
      <c r="P22" s="324" t="s">
        <v>206</v>
      </c>
      <c r="Q22" s="77"/>
    </row>
    <row r="23" spans="1:17" ht="30">
      <c r="A23" s="2114"/>
      <c r="B23" s="77" t="s">
        <v>15073</v>
      </c>
      <c r="C23" s="77" t="s">
        <v>15074</v>
      </c>
      <c r="D23" s="77" t="s">
        <v>14623</v>
      </c>
      <c r="E23" s="324" t="s">
        <v>203</v>
      </c>
      <c r="F23" s="324" t="s">
        <v>2380</v>
      </c>
      <c r="G23" s="324" t="s">
        <v>206</v>
      </c>
      <c r="H23" s="324" t="s">
        <v>206</v>
      </c>
      <c r="I23" s="258" t="s">
        <v>417</v>
      </c>
      <c r="J23" s="249" t="s">
        <v>15075</v>
      </c>
      <c r="K23" s="259"/>
      <c r="L23" s="324" t="s">
        <v>203</v>
      </c>
      <c r="M23" s="324" t="s">
        <v>203</v>
      </c>
      <c r="N23" s="324" t="s">
        <v>206</v>
      </c>
      <c r="O23" s="324" t="s">
        <v>206</v>
      </c>
      <c r="P23" s="324" t="s">
        <v>206</v>
      </c>
      <c r="Q23" s="77"/>
    </row>
    <row r="24" spans="1:17">
      <c r="A24" s="2114"/>
      <c r="B24" s="77" t="s">
        <v>15076</v>
      </c>
      <c r="C24" s="185" t="s">
        <v>15077</v>
      </c>
      <c r="D24" s="77" t="s">
        <v>14623</v>
      </c>
      <c r="E24" s="324" t="s">
        <v>203</v>
      </c>
      <c r="F24" s="324" t="s">
        <v>12</v>
      </c>
      <c r="G24" s="324">
        <v>10</v>
      </c>
      <c r="H24" s="324" t="s">
        <v>206</v>
      </c>
      <c r="I24" s="258" t="s">
        <v>417</v>
      </c>
      <c r="J24" s="341" t="s">
        <v>15078</v>
      </c>
      <c r="K24" s="259"/>
      <c r="L24" s="324" t="s">
        <v>203</v>
      </c>
      <c r="M24" s="324" t="s">
        <v>203</v>
      </c>
      <c r="N24" s="324" t="s">
        <v>206</v>
      </c>
      <c r="O24" s="324" t="s">
        <v>206</v>
      </c>
      <c r="P24" s="324" t="s">
        <v>206</v>
      </c>
      <c r="Q24" s="77"/>
    </row>
    <row r="25" spans="1:17" ht="30">
      <c r="A25" s="2114"/>
      <c r="B25" s="258" t="s">
        <v>15079</v>
      </c>
      <c r="C25" s="295" t="s">
        <v>15080</v>
      </c>
      <c r="D25" s="260" t="s">
        <v>14623</v>
      </c>
      <c r="E25" s="324" t="s">
        <v>203</v>
      </c>
      <c r="F25" s="324" t="s">
        <v>24</v>
      </c>
      <c r="G25" s="324" t="s">
        <v>206</v>
      </c>
      <c r="H25" s="324" t="s">
        <v>206</v>
      </c>
      <c r="I25" s="77" t="s">
        <v>417</v>
      </c>
      <c r="J25" s="50" t="s">
        <v>15081</v>
      </c>
      <c r="K25" s="259" t="s">
        <v>15082</v>
      </c>
      <c r="L25" s="324" t="s">
        <v>203</v>
      </c>
      <c r="M25" s="324" t="s">
        <v>203</v>
      </c>
      <c r="N25" s="324" t="s">
        <v>206</v>
      </c>
      <c r="O25" s="324" t="s">
        <v>206</v>
      </c>
      <c r="P25" s="324" t="s">
        <v>206</v>
      </c>
      <c r="Q25" s="77"/>
    </row>
    <row r="26" spans="1:17">
      <c r="A26" s="2114"/>
      <c r="B26" s="258" t="s">
        <v>15083</v>
      </c>
      <c r="C26" s="295" t="s">
        <v>15084</v>
      </c>
      <c r="D26" s="260" t="s">
        <v>14623</v>
      </c>
      <c r="E26" s="324" t="s">
        <v>203</v>
      </c>
      <c r="F26" s="324" t="s">
        <v>12</v>
      </c>
      <c r="G26" s="324">
        <v>10</v>
      </c>
      <c r="H26" s="324" t="s">
        <v>206</v>
      </c>
      <c r="I26" s="782" t="s">
        <v>417</v>
      </c>
      <c r="J26" s="191" t="s">
        <v>15085</v>
      </c>
      <c r="K26" s="382"/>
      <c r="L26" s="324" t="s">
        <v>203</v>
      </c>
      <c r="M26" s="324" t="s">
        <v>203</v>
      </c>
      <c r="N26" s="324" t="s">
        <v>206</v>
      </c>
      <c r="O26" s="324" t="s">
        <v>206</v>
      </c>
      <c r="P26" s="324" t="s">
        <v>206</v>
      </c>
      <c r="Q26" s="185"/>
    </row>
    <row r="27" spans="1:17" ht="60">
      <c r="A27" s="2092" t="s">
        <v>15086</v>
      </c>
      <c r="B27" s="260" t="s">
        <v>15087</v>
      </c>
      <c r="C27" s="366" t="s">
        <v>15088</v>
      </c>
      <c r="D27" s="77" t="s">
        <v>14623</v>
      </c>
      <c r="E27" s="324" t="s">
        <v>203</v>
      </c>
      <c r="F27" s="324" t="s">
        <v>12</v>
      </c>
      <c r="G27" s="324">
        <v>1</v>
      </c>
      <c r="H27" s="1092" t="s">
        <v>206</v>
      </c>
      <c r="I27" s="66" t="s">
        <v>15001</v>
      </c>
      <c r="J27" s="50" t="s">
        <v>15089</v>
      </c>
      <c r="K27" s="77"/>
      <c r="L27" s="324" t="s">
        <v>203</v>
      </c>
      <c r="M27" s="324" t="s">
        <v>362</v>
      </c>
      <c r="N27" s="46" t="s">
        <v>15090</v>
      </c>
      <c r="O27" s="46" t="s">
        <v>15004</v>
      </c>
      <c r="P27" s="46" t="s">
        <v>206</v>
      </c>
      <c r="Q27" s="77"/>
    </row>
    <row r="28" spans="1:17" ht="60">
      <c r="A28" s="2092"/>
      <c r="B28" s="260" t="s">
        <v>15091</v>
      </c>
      <c r="C28" s="77" t="s">
        <v>15092</v>
      </c>
      <c r="D28" s="77" t="s">
        <v>14623</v>
      </c>
      <c r="E28" s="324" t="s">
        <v>203</v>
      </c>
      <c r="F28" s="324" t="s">
        <v>24</v>
      </c>
      <c r="G28" s="324" t="s">
        <v>206</v>
      </c>
      <c r="H28" s="1092" t="s">
        <v>206</v>
      </c>
      <c r="I28" s="66" t="s">
        <v>15001</v>
      </c>
      <c r="J28" s="50" t="s">
        <v>15093</v>
      </c>
      <c r="K28" s="77"/>
      <c r="L28" s="324" t="s">
        <v>362</v>
      </c>
      <c r="M28" s="324" t="s">
        <v>362</v>
      </c>
      <c r="N28" s="46" t="s">
        <v>15094</v>
      </c>
      <c r="O28" s="46" t="s">
        <v>15004</v>
      </c>
      <c r="P28" s="46" t="s">
        <v>206</v>
      </c>
      <c r="Q28" s="77"/>
    </row>
    <row r="29" spans="1:17" ht="60">
      <c r="A29" s="2092"/>
      <c r="B29" s="260" t="s">
        <v>15095</v>
      </c>
      <c r="C29" s="77" t="s">
        <v>15096</v>
      </c>
      <c r="D29" s="77" t="s">
        <v>14623</v>
      </c>
      <c r="E29" s="324" t="s">
        <v>203</v>
      </c>
      <c r="F29" s="324" t="s">
        <v>12</v>
      </c>
      <c r="G29" s="324">
        <v>10</v>
      </c>
      <c r="H29" s="1092" t="s">
        <v>206</v>
      </c>
      <c r="I29" s="66" t="s">
        <v>15001</v>
      </c>
      <c r="J29" s="44" t="s">
        <v>15097</v>
      </c>
      <c r="K29" s="77"/>
      <c r="L29" s="324" t="s">
        <v>203</v>
      </c>
      <c r="M29" s="324" t="s">
        <v>362</v>
      </c>
      <c r="N29" s="46" t="s">
        <v>15098</v>
      </c>
      <c r="O29" s="46" t="s">
        <v>15004</v>
      </c>
      <c r="P29" s="46" t="s">
        <v>206</v>
      </c>
      <c r="Q29" s="77"/>
    </row>
    <row r="30" spans="1:17" ht="60">
      <c r="A30" s="2092"/>
      <c r="B30" s="260" t="s">
        <v>15099</v>
      </c>
      <c r="C30" s="56" t="s">
        <v>15100</v>
      </c>
      <c r="D30" s="258" t="s">
        <v>14623</v>
      </c>
      <c r="E30" s="46" t="s">
        <v>203</v>
      </c>
      <c r="F30" s="46" t="s">
        <v>24</v>
      </c>
      <c r="G30" s="46" t="s">
        <v>206</v>
      </c>
      <c r="H30" s="285" t="s">
        <v>206</v>
      </c>
      <c r="I30" s="66" t="s">
        <v>15001</v>
      </c>
      <c r="J30" s="50" t="s">
        <v>15101</v>
      </c>
      <c r="K30" s="77"/>
      <c r="L30" s="324" t="s">
        <v>362</v>
      </c>
      <c r="M30" s="324" t="s">
        <v>362</v>
      </c>
      <c r="N30" s="46" t="s">
        <v>15102</v>
      </c>
      <c r="O30" s="46" t="s">
        <v>15004</v>
      </c>
      <c r="P30" s="46" t="s">
        <v>206</v>
      </c>
      <c r="Q30" s="77"/>
    </row>
    <row r="31" spans="1:17" ht="60">
      <c r="A31" s="2092"/>
      <c r="B31" s="472" t="s">
        <v>15103</v>
      </c>
      <c r="C31" s="185" t="s">
        <v>15104</v>
      </c>
      <c r="D31" s="382" t="s">
        <v>14623</v>
      </c>
      <c r="E31" s="324" t="s">
        <v>203</v>
      </c>
      <c r="F31" s="324" t="s">
        <v>12</v>
      </c>
      <c r="G31" s="324">
        <v>10</v>
      </c>
      <c r="H31" s="1092" t="s">
        <v>206</v>
      </c>
      <c r="I31" s="291" t="s">
        <v>15001</v>
      </c>
      <c r="J31" s="500" t="s">
        <v>15105</v>
      </c>
      <c r="K31" s="185"/>
      <c r="L31" s="324" t="s">
        <v>203</v>
      </c>
      <c r="M31" s="324" t="s">
        <v>362</v>
      </c>
      <c r="N31" s="46" t="s">
        <v>15106</v>
      </c>
      <c r="O31" s="324" t="s">
        <v>15004</v>
      </c>
      <c r="P31" s="324" t="s">
        <v>206</v>
      </c>
      <c r="Q31" s="185"/>
    </row>
    <row r="32" spans="1:17">
      <c r="A32" s="2330" t="s">
        <v>6063</v>
      </c>
      <c r="B32" s="472" t="s">
        <v>15107</v>
      </c>
      <c r="C32" s="295" t="s">
        <v>15108</v>
      </c>
      <c r="D32" s="295" t="s">
        <v>6066</v>
      </c>
      <c r="E32" s="174" t="s">
        <v>203</v>
      </c>
      <c r="F32" s="285" t="s">
        <v>12</v>
      </c>
      <c r="G32" s="46">
        <v>3</v>
      </c>
      <c r="H32" s="285" t="s">
        <v>206</v>
      </c>
      <c r="I32" s="6" t="s">
        <v>417</v>
      </c>
      <c r="J32" s="295" t="s">
        <v>15109</v>
      </c>
      <c r="K32" s="17"/>
      <c r="L32" s="17"/>
      <c r="M32" s="17"/>
      <c r="N32" s="17"/>
      <c r="O32" s="17"/>
      <c r="P32" s="17"/>
      <c r="Q32" s="18"/>
    </row>
    <row r="33" spans="1:17" ht="45">
      <c r="A33" s="2330"/>
      <c r="B33" s="260" t="s">
        <v>15110</v>
      </c>
      <c r="C33" s="295" t="s">
        <v>15111</v>
      </c>
      <c r="D33" s="295" t="s">
        <v>6066</v>
      </c>
      <c r="E33" s="174" t="s">
        <v>203</v>
      </c>
      <c r="F33" s="285" t="s">
        <v>12</v>
      </c>
      <c r="G33" s="46">
        <v>2</v>
      </c>
      <c r="H33" s="285" t="s">
        <v>206</v>
      </c>
      <c r="I33" s="6" t="s">
        <v>417</v>
      </c>
      <c r="J33" s="295" t="s">
        <v>15112</v>
      </c>
      <c r="K33" s="6"/>
      <c r="L33" s="6"/>
      <c r="M33" s="6"/>
      <c r="N33" s="6"/>
      <c r="O33" s="6"/>
      <c r="P33" s="6"/>
      <c r="Q33" s="6"/>
    </row>
    <row r="34" spans="1:17">
      <c r="B34" s="513"/>
      <c r="C34" s="513"/>
      <c r="D34" s="43"/>
    </row>
    <row r="35" spans="1:17">
      <c r="B35" s="513"/>
      <c r="C35" s="513"/>
      <c r="D35" s="43"/>
    </row>
    <row r="36" spans="1:17">
      <c r="B36" s="513"/>
      <c r="C36" s="513"/>
      <c r="D36" s="43"/>
    </row>
    <row r="37" spans="1:17">
      <c r="B37" s="513"/>
      <c r="C37" s="513"/>
      <c r="D37" s="43"/>
    </row>
    <row r="38" spans="1:17">
      <c r="B38" s="513"/>
      <c r="C38" s="513"/>
      <c r="D38" s="43"/>
    </row>
    <row r="39" spans="1:17">
      <c r="B39" s="513"/>
      <c r="C39" s="513"/>
      <c r="D39" s="43"/>
    </row>
  </sheetData>
  <autoFilter ref="A3:Q3" xr:uid="{316BA06B-2E40-4CE3-B185-BBF43FA93AA5}"/>
  <mergeCells count="8">
    <mergeCell ref="A32:A33"/>
    <mergeCell ref="A21:A26"/>
    <mergeCell ref="A27:A31"/>
    <mergeCell ref="A4:A6"/>
    <mergeCell ref="A7:A8"/>
    <mergeCell ref="A17:A20"/>
    <mergeCell ref="A9:A11"/>
    <mergeCell ref="A13:A16"/>
  </mergeCells>
  <conditionalFormatting sqref="F32:H33">
    <cfRule type="containsBlanks" dxfId="36" priority="1">
      <formula>LEN(TRIM(F32))=0</formula>
    </cfRule>
  </conditionalFormatting>
  <conditionalFormatting sqref="L3:P31 E4:H31">
    <cfRule type="containsBlanks" dxfId="35" priority="3">
      <formula>LEN(TRIM(E3))=0</formula>
    </cfRule>
  </conditionalFormatting>
  <pageMargins left="0.7" right="0.7" top="0.75" bottom="0.75" header="0.3" footer="0.3"/>
  <legacyDrawing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6CBC4-FD5C-4A5B-8173-C92D00C126E6}">
  <sheetPr>
    <tabColor rgb="FFFF0000"/>
  </sheetPr>
  <dimension ref="A2:AH7"/>
  <sheetViews>
    <sheetView workbookViewId="0">
      <pane ySplit="3" topLeftCell="A4" activePane="bottomLeft" state="frozen"/>
      <selection pane="bottomLeft"/>
    </sheetView>
  </sheetViews>
  <sheetFormatPr defaultRowHeight="15"/>
  <cols>
    <col min="1" max="1" width="26.28515625" customWidth="1"/>
    <col min="2" max="4" width="30.7109375" customWidth="1"/>
    <col min="5" max="5" width="18.7109375" customWidth="1"/>
    <col min="6" max="6" width="18.5703125" customWidth="1"/>
    <col min="7" max="7" width="14.42578125" customWidth="1"/>
    <col min="8" max="8" width="19.7109375" customWidth="1"/>
    <col min="9" max="9" width="16.5703125" customWidth="1"/>
    <col min="10" max="10" width="25.140625" customWidth="1"/>
    <col min="11" max="11" width="30.7109375" customWidth="1"/>
    <col min="12" max="12" width="23.85546875" customWidth="1"/>
    <col min="13" max="13" width="25.7109375" customWidth="1"/>
    <col min="14" max="14" width="30.7109375" customWidth="1"/>
    <col min="15" max="15" width="21.140625" customWidth="1"/>
    <col min="16" max="16" width="10.28515625" customWidth="1"/>
    <col min="17" max="23" width="30.7109375" customWidth="1"/>
  </cols>
  <sheetData>
    <row r="2" spans="1:34" ht="26.25" customHeight="1">
      <c r="A2" s="52"/>
      <c r="B2" s="52"/>
      <c r="C2" s="35"/>
      <c r="D2" s="85" t="s">
        <v>1076</v>
      </c>
      <c r="E2" s="907" t="s">
        <v>2241</v>
      </c>
      <c r="F2" s="907" t="s">
        <v>2242</v>
      </c>
      <c r="G2" s="908"/>
      <c r="H2" s="909" t="s">
        <v>2243</v>
      </c>
      <c r="I2" s="2069" t="s">
        <v>208</v>
      </c>
      <c r="J2" s="2069"/>
      <c r="K2" s="2069"/>
      <c r="L2" s="907" t="s">
        <v>2245</v>
      </c>
      <c r="M2" s="907" t="s">
        <v>2246</v>
      </c>
      <c r="N2" s="907" t="s">
        <v>2247</v>
      </c>
      <c r="O2" s="907" t="s">
        <v>2248</v>
      </c>
      <c r="P2" s="907" t="s">
        <v>2249</v>
      </c>
      <c r="Q2" s="2200" t="s">
        <v>1077</v>
      </c>
      <c r="R2" s="2201"/>
      <c r="S2" s="2202"/>
      <c r="T2" s="2069" t="s">
        <v>228</v>
      </c>
      <c r="U2" s="2069"/>
      <c r="V2" s="2069"/>
      <c r="W2" s="37"/>
      <c r="X2" s="7"/>
      <c r="Y2" s="7"/>
      <c r="Z2" s="7"/>
      <c r="AA2" s="7"/>
      <c r="AB2" s="7"/>
      <c r="AC2" s="7"/>
      <c r="AD2" s="7"/>
      <c r="AE2" s="7"/>
      <c r="AF2" s="7"/>
      <c r="AG2" s="7"/>
      <c r="AH2" s="7"/>
    </row>
    <row r="3" spans="1:34" ht="30">
      <c r="A3" s="105" t="s">
        <v>1078</v>
      </c>
      <c r="B3" s="105" t="s">
        <v>1079</v>
      </c>
      <c r="C3" s="19" t="s">
        <v>1080</v>
      </c>
      <c r="D3" s="106" t="s">
        <v>1081</v>
      </c>
      <c r="E3" s="910" t="s">
        <v>2252</v>
      </c>
      <c r="F3" s="910" t="s">
        <v>2253</v>
      </c>
      <c r="G3" s="910" t="s">
        <v>2254</v>
      </c>
      <c r="H3" s="911" t="s">
        <v>2255</v>
      </c>
      <c r="I3" s="107" t="s">
        <v>1082</v>
      </c>
      <c r="J3" s="107" t="s">
        <v>1083</v>
      </c>
      <c r="K3" s="107" t="s">
        <v>1084</v>
      </c>
      <c r="L3" s="918" t="s">
        <v>2257</v>
      </c>
      <c r="M3" s="918" t="s">
        <v>2258</v>
      </c>
      <c r="N3" s="918" t="s">
        <v>2259</v>
      </c>
      <c r="O3" s="918" t="s">
        <v>2260</v>
      </c>
      <c r="P3" s="918" t="s">
        <v>2261</v>
      </c>
      <c r="Q3" s="19" t="s">
        <v>1082</v>
      </c>
      <c r="R3" s="19" t="s">
        <v>1083</v>
      </c>
      <c r="S3" s="19" t="s">
        <v>1084</v>
      </c>
      <c r="T3" s="107" t="s">
        <v>1082</v>
      </c>
      <c r="U3" s="107" t="s">
        <v>1083</v>
      </c>
      <c r="V3" s="107" t="s">
        <v>1084</v>
      </c>
      <c r="W3" s="97" t="s">
        <v>1085</v>
      </c>
      <c r="X3" s="53"/>
      <c r="Y3" s="53"/>
      <c r="Z3" s="53"/>
      <c r="AA3" s="53"/>
      <c r="AB3" s="53"/>
      <c r="AC3" s="53"/>
      <c r="AD3" s="53"/>
      <c r="AE3" s="53"/>
      <c r="AF3" s="53"/>
      <c r="AG3" s="53"/>
      <c r="AH3" s="53"/>
    </row>
    <row r="4" spans="1:34" ht="60">
      <c r="A4" s="130" t="s">
        <v>1586</v>
      </c>
      <c r="B4" s="128" t="s">
        <v>3861</v>
      </c>
      <c r="C4" s="100" t="s">
        <v>15113</v>
      </c>
      <c r="D4" s="50" t="s">
        <v>15114</v>
      </c>
      <c r="E4" s="50"/>
      <c r="F4" s="50"/>
      <c r="G4" s="50"/>
      <c r="H4" s="50"/>
      <c r="I4" s="66" t="s">
        <v>3869</v>
      </c>
      <c r="J4" s="50" t="s">
        <v>15115</v>
      </c>
      <c r="K4" s="50" t="s">
        <v>15116</v>
      </c>
      <c r="L4" s="50"/>
      <c r="M4" s="50"/>
      <c r="N4" s="50"/>
      <c r="O4" s="50"/>
      <c r="P4" s="50"/>
      <c r="Q4" s="66" t="s">
        <v>3869</v>
      </c>
      <c r="R4" s="50" t="s">
        <v>15115</v>
      </c>
      <c r="S4" s="50" t="s">
        <v>15116</v>
      </c>
      <c r="T4" s="66" t="s">
        <v>3869</v>
      </c>
      <c r="U4" s="50" t="s">
        <v>15115</v>
      </c>
      <c r="V4" s="50" t="s">
        <v>15116</v>
      </c>
      <c r="W4" s="45" t="s">
        <v>15117</v>
      </c>
    </row>
    <row r="5" spans="1:34" ht="45">
      <c r="A5" s="131" t="s">
        <v>1093</v>
      </c>
      <c r="B5" s="128"/>
      <c r="C5" s="100" t="s">
        <v>15118</v>
      </c>
      <c r="D5" s="50" t="s">
        <v>15114</v>
      </c>
      <c r="E5" s="50"/>
      <c r="F5" s="50"/>
      <c r="G5" s="50"/>
      <c r="H5" s="50"/>
      <c r="I5" s="66"/>
      <c r="J5" s="50"/>
      <c r="K5" s="100" t="s">
        <v>15118</v>
      </c>
      <c r="L5" s="100"/>
      <c r="M5" s="100"/>
      <c r="N5" s="100"/>
      <c r="O5" s="100"/>
      <c r="P5" s="100"/>
      <c r="Q5" s="66"/>
      <c r="R5" s="50"/>
      <c r="S5" s="100" t="s">
        <v>15118</v>
      </c>
      <c r="T5" s="66"/>
      <c r="U5" s="50"/>
      <c r="V5" s="100" t="s">
        <v>15118</v>
      </c>
      <c r="W5" s="100" t="s">
        <v>15118</v>
      </c>
    </row>
    <row r="6" spans="1:34" ht="60">
      <c r="A6" s="2146" t="s">
        <v>15119</v>
      </c>
      <c r="B6" s="128" t="s">
        <v>3867</v>
      </c>
      <c r="C6" s="100" t="s">
        <v>15120</v>
      </c>
      <c r="D6" s="50" t="s">
        <v>15114</v>
      </c>
      <c r="E6" s="50"/>
      <c r="F6" s="50"/>
      <c r="G6" s="50"/>
      <c r="H6" s="50"/>
      <c r="I6" s="66" t="s">
        <v>3869</v>
      </c>
      <c r="J6" s="50" t="s">
        <v>3870</v>
      </c>
      <c r="K6" s="50" t="s">
        <v>15121</v>
      </c>
      <c r="L6" s="50"/>
      <c r="M6" s="50"/>
      <c r="N6" s="50"/>
      <c r="O6" s="50"/>
      <c r="P6" s="50"/>
      <c r="Q6" s="66" t="s">
        <v>3869</v>
      </c>
      <c r="R6" s="50" t="s">
        <v>3870</v>
      </c>
      <c r="S6" s="50" t="s">
        <v>15121</v>
      </c>
      <c r="T6" s="66" t="s">
        <v>3869</v>
      </c>
      <c r="U6" s="50" t="s">
        <v>3870</v>
      </c>
      <c r="V6" s="50" t="s">
        <v>15121</v>
      </c>
      <c r="W6" s="45"/>
    </row>
    <row r="7" spans="1:34" ht="60">
      <c r="A7" s="2148"/>
      <c r="B7" s="126" t="s">
        <v>3876</v>
      </c>
      <c r="C7" s="100" t="s">
        <v>15122</v>
      </c>
      <c r="D7" s="50" t="s">
        <v>15114</v>
      </c>
      <c r="E7" s="50"/>
      <c r="F7" s="50"/>
      <c r="G7" s="50"/>
      <c r="H7" s="50"/>
      <c r="I7" s="45"/>
      <c r="J7" s="45"/>
      <c r="K7" s="50" t="s">
        <v>15123</v>
      </c>
      <c r="L7" s="50"/>
      <c r="M7" s="50"/>
      <c r="N7" s="50"/>
      <c r="O7" s="50"/>
      <c r="P7" s="50"/>
      <c r="Q7" s="45"/>
      <c r="R7" s="45"/>
      <c r="S7" s="50" t="s">
        <v>15123</v>
      </c>
      <c r="T7" s="45"/>
      <c r="U7" s="45"/>
      <c r="V7" s="50" t="s">
        <v>15123</v>
      </c>
      <c r="W7" s="50" t="s">
        <v>15123</v>
      </c>
    </row>
  </sheetData>
  <mergeCells count="4">
    <mergeCell ref="I2:K2"/>
    <mergeCell ref="Q2:S2"/>
    <mergeCell ref="T2:V2"/>
    <mergeCell ref="A6:A7"/>
  </mergeCells>
  <conditionalFormatting sqref="L3:P3">
    <cfRule type="containsBlanks" dxfId="34" priority="1">
      <formula>LEN(TRIM(L3))=0</formula>
    </cfRule>
  </conditionalFormatting>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44808-FCA1-4208-AD98-1AF2628A00CB}">
  <dimension ref="A1:Q32"/>
  <sheetViews>
    <sheetView workbookViewId="0">
      <pane ySplit="3" topLeftCell="A4" activePane="bottomLeft" state="frozen"/>
      <selection pane="bottomLeft" activeCell="B4" sqref="B4"/>
    </sheetView>
  </sheetViews>
  <sheetFormatPr defaultColWidth="9.140625" defaultRowHeight="15" customHeight="1"/>
  <cols>
    <col min="1" max="1" width="34.42578125" style="7" customWidth="1"/>
    <col min="2" max="2" width="36" style="7" customWidth="1"/>
    <col min="3" max="3" width="51.28515625" style="7" customWidth="1"/>
    <col min="4" max="4" width="31.7109375" style="7" customWidth="1"/>
    <col min="5" max="5" width="23.7109375" style="171" customWidth="1"/>
    <col min="6" max="6" width="16.5703125" style="171" bestFit="1" customWidth="1"/>
    <col min="7" max="7" width="12.5703125" style="171" customWidth="1"/>
    <col min="8" max="8" width="14.42578125" style="171" customWidth="1"/>
    <col min="9" max="9" width="29.42578125" style="7" customWidth="1"/>
    <col min="10" max="10" width="28.85546875" style="7" customWidth="1"/>
    <col min="11" max="11" width="24.7109375" style="7" customWidth="1"/>
    <col min="12" max="12" width="15.42578125" style="171" customWidth="1"/>
    <col min="13" max="13" width="10" style="171" customWidth="1"/>
    <col min="14" max="14" width="42.28515625" style="13" customWidth="1"/>
    <col min="15" max="15" width="21.85546875" style="171" customWidth="1"/>
    <col min="16" max="16" width="25.42578125" style="7" customWidth="1"/>
    <col min="17" max="16384" width="9.140625" style="7"/>
  </cols>
  <sheetData>
    <row r="1" spans="1:17"/>
    <row r="2" spans="1:17" ht="32.25" customHeight="1">
      <c r="A2" s="392"/>
      <c r="B2" s="392"/>
      <c r="C2" s="392"/>
      <c r="D2" s="1719" t="s">
        <v>1076</v>
      </c>
      <c r="E2" s="1583" t="s">
        <v>2241</v>
      </c>
      <c r="F2" s="1583" t="s">
        <v>2242</v>
      </c>
      <c r="G2" s="1584"/>
      <c r="H2" s="1672" t="s">
        <v>2243</v>
      </c>
      <c r="I2" s="2069" t="s">
        <v>3333</v>
      </c>
      <c r="J2" s="2069"/>
      <c r="K2" s="2069"/>
      <c r="L2" s="1583" t="s">
        <v>2245</v>
      </c>
      <c r="M2" s="1583" t="s">
        <v>2246</v>
      </c>
      <c r="N2" s="1730" t="s">
        <v>2247</v>
      </c>
      <c r="O2" s="1583" t="s">
        <v>2248</v>
      </c>
      <c r="P2" s="1720"/>
      <c r="Q2" s="171"/>
    </row>
    <row r="3" spans="1:17" ht="17.25" customHeight="1">
      <c r="A3" s="393" t="s">
        <v>1078</v>
      </c>
      <c r="B3" s="393" t="s">
        <v>1079</v>
      </c>
      <c r="C3" s="393" t="s">
        <v>1080</v>
      </c>
      <c r="D3" s="1721" t="s">
        <v>1081</v>
      </c>
      <c r="E3" s="1673" t="s">
        <v>2252</v>
      </c>
      <c r="F3" s="1673" t="s">
        <v>2253</v>
      </c>
      <c r="G3" s="1673" t="s">
        <v>2254</v>
      </c>
      <c r="H3" s="1674" t="s">
        <v>2255</v>
      </c>
      <c r="I3" s="1148" t="s">
        <v>5130</v>
      </c>
      <c r="J3" s="1148" t="s">
        <v>5131</v>
      </c>
      <c r="K3" s="1148" t="s">
        <v>1084</v>
      </c>
      <c r="L3" s="1722" t="s">
        <v>2257</v>
      </c>
      <c r="M3" s="1722" t="s">
        <v>2258</v>
      </c>
      <c r="N3" s="1731" t="s">
        <v>2259</v>
      </c>
      <c r="O3" s="1722" t="s">
        <v>2260</v>
      </c>
      <c r="P3" s="657" t="s">
        <v>1084</v>
      </c>
      <c r="Q3" s="171"/>
    </row>
    <row r="4" spans="1:17">
      <c r="A4" s="1646" t="s">
        <v>15124</v>
      </c>
      <c r="B4" s="1180" t="s">
        <v>14621</v>
      </c>
      <c r="C4" s="1658" t="s">
        <v>14622</v>
      </c>
      <c r="D4" s="1180" t="s">
        <v>14623</v>
      </c>
      <c r="E4" s="1723" t="s">
        <v>245</v>
      </c>
      <c r="F4" s="1723" t="s">
        <v>28</v>
      </c>
      <c r="G4" s="1723">
        <v>12</v>
      </c>
      <c r="H4" s="1723" t="s">
        <v>206</v>
      </c>
      <c r="I4" s="1180" t="s">
        <v>906</v>
      </c>
      <c r="J4" s="1180" t="s">
        <v>15125</v>
      </c>
      <c r="K4" s="1180"/>
      <c r="L4" s="1723" t="s">
        <v>203</v>
      </c>
      <c r="M4" s="1723" t="s">
        <v>203</v>
      </c>
      <c r="N4" s="1473" t="s">
        <v>206</v>
      </c>
      <c r="O4" s="153" t="s">
        <v>206</v>
      </c>
      <c r="P4" s="152"/>
    </row>
    <row r="5" spans="1:17">
      <c r="A5" s="2113" t="s">
        <v>1093</v>
      </c>
      <c r="B5" s="1658" t="s">
        <v>2267</v>
      </c>
      <c r="C5" s="18" t="s">
        <v>8847</v>
      </c>
      <c r="D5" s="1658" t="s">
        <v>14623</v>
      </c>
      <c r="E5" s="1680" t="s">
        <v>245</v>
      </c>
      <c r="F5" s="1680" t="s">
        <v>24</v>
      </c>
      <c r="G5" s="1680" t="s">
        <v>206</v>
      </c>
      <c r="H5" s="1724" t="s">
        <v>206</v>
      </c>
      <c r="I5" s="1180" t="s">
        <v>906</v>
      </c>
      <c r="J5" s="1649" t="s">
        <v>2267</v>
      </c>
      <c r="K5" s="1660"/>
      <c r="L5" s="1588" t="s">
        <v>203</v>
      </c>
      <c r="M5" s="1723" t="s">
        <v>203</v>
      </c>
      <c r="N5" s="1732" t="s">
        <v>206</v>
      </c>
      <c r="O5" s="153" t="s">
        <v>206</v>
      </c>
      <c r="P5" s="17"/>
    </row>
    <row r="6" spans="1:17">
      <c r="A6" s="2113"/>
      <c r="B6" s="1658" t="s">
        <v>2273</v>
      </c>
      <c r="C6" s="18" t="s">
        <v>8848</v>
      </c>
      <c r="D6" s="1658" t="s">
        <v>14623</v>
      </c>
      <c r="E6" s="1680" t="s">
        <v>245</v>
      </c>
      <c r="F6" s="1680" t="s">
        <v>24</v>
      </c>
      <c r="G6" s="1680" t="s">
        <v>206</v>
      </c>
      <c r="H6" s="1724" t="s">
        <v>206</v>
      </c>
      <c r="I6" s="1180" t="s">
        <v>906</v>
      </c>
      <c r="J6" s="1649" t="s">
        <v>2273</v>
      </c>
      <c r="K6" s="94"/>
      <c r="L6" s="1588" t="s">
        <v>203</v>
      </c>
      <c r="M6" s="1588" t="s">
        <v>203</v>
      </c>
      <c r="N6" s="1473" t="s">
        <v>206</v>
      </c>
      <c r="O6" s="153" t="s">
        <v>206</v>
      </c>
      <c r="P6" s="17"/>
    </row>
    <row r="7" spans="1:17">
      <c r="A7" s="562" t="s">
        <v>1086</v>
      </c>
      <c r="B7" s="1180" t="s">
        <v>1087</v>
      </c>
      <c r="C7" s="1658" t="s">
        <v>13153</v>
      </c>
      <c r="D7" s="1180" t="s">
        <v>14623</v>
      </c>
      <c r="E7" s="1723" t="s">
        <v>203</v>
      </c>
      <c r="F7" s="1723" t="s">
        <v>28</v>
      </c>
      <c r="G7" s="1723">
        <v>12</v>
      </c>
      <c r="H7" s="1723" t="s">
        <v>206</v>
      </c>
      <c r="I7" s="1180" t="s">
        <v>906</v>
      </c>
      <c r="J7" s="1180" t="s">
        <v>15126</v>
      </c>
      <c r="K7" s="1180"/>
      <c r="L7" s="1723" t="s">
        <v>203</v>
      </c>
      <c r="M7" s="1588" t="s">
        <v>203</v>
      </c>
      <c r="N7" s="1473" t="s">
        <v>206</v>
      </c>
      <c r="O7" s="153" t="s">
        <v>206</v>
      </c>
      <c r="P7" s="17"/>
    </row>
    <row r="8" spans="1:17" ht="63.75">
      <c r="A8" s="2106" t="s">
        <v>14634</v>
      </c>
      <c r="B8" s="1718" t="s">
        <v>14635</v>
      </c>
      <c r="C8" s="1658" t="s">
        <v>15127</v>
      </c>
      <c r="D8" s="1180" t="s">
        <v>14623</v>
      </c>
      <c r="E8" s="1723" t="s">
        <v>203</v>
      </c>
      <c r="F8" s="1723" t="s">
        <v>12</v>
      </c>
      <c r="G8" s="1723">
        <v>10</v>
      </c>
      <c r="H8" s="1723" t="s">
        <v>206</v>
      </c>
      <c r="I8" s="1180" t="s">
        <v>906</v>
      </c>
      <c r="J8" s="1180" t="s">
        <v>15128</v>
      </c>
      <c r="K8" s="1180"/>
      <c r="L8" s="1723" t="s">
        <v>203</v>
      </c>
      <c r="M8" s="1588" t="s">
        <v>203</v>
      </c>
      <c r="N8" s="1473" t="s">
        <v>206</v>
      </c>
      <c r="O8" s="153" t="s">
        <v>206</v>
      </c>
      <c r="P8" s="17"/>
    </row>
    <row r="9" spans="1:17">
      <c r="A9" s="2106"/>
      <c r="B9" s="1180" t="s">
        <v>14638</v>
      </c>
      <c r="C9" s="1658" t="s">
        <v>15129</v>
      </c>
      <c r="D9" s="1180" t="s">
        <v>14623</v>
      </c>
      <c r="E9" s="1723" t="s">
        <v>203</v>
      </c>
      <c r="F9" s="1723" t="s">
        <v>12</v>
      </c>
      <c r="G9" s="1723">
        <v>2</v>
      </c>
      <c r="H9" s="1723" t="s">
        <v>206</v>
      </c>
      <c r="I9" s="1180" t="s">
        <v>906</v>
      </c>
      <c r="J9" s="1180" t="s">
        <v>15130</v>
      </c>
      <c r="K9" s="1180"/>
      <c r="L9" s="1723" t="s">
        <v>203</v>
      </c>
      <c r="M9" s="1588" t="s">
        <v>203</v>
      </c>
      <c r="N9" s="1473" t="s">
        <v>206</v>
      </c>
      <c r="O9" s="153" t="s">
        <v>206</v>
      </c>
      <c r="P9" s="17"/>
    </row>
    <row r="10" spans="1:17">
      <c r="A10" s="2106" t="s">
        <v>14695</v>
      </c>
      <c r="B10" s="1180" t="s">
        <v>15131</v>
      </c>
      <c r="C10" s="191" t="s">
        <v>15132</v>
      </c>
      <c r="D10" s="1180" t="s">
        <v>14623</v>
      </c>
      <c r="E10" s="1723" t="s">
        <v>203</v>
      </c>
      <c r="F10" s="1723" t="s">
        <v>12</v>
      </c>
      <c r="G10" s="1725">
        <v>3</v>
      </c>
      <c r="H10" s="1723" t="s">
        <v>206</v>
      </c>
      <c r="I10" s="1180" t="s">
        <v>906</v>
      </c>
      <c r="J10" s="1180" t="s">
        <v>15133</v>
      </c>
      <c r="K10" s="1180"/>
      <c r="L10" s="1723" t="s">
        <v>203</v>
      </c>
      <c r="M10" s="1588" t="s">
        <v>203</v>
      </c>
      <c r="N10" s="1473" t="s">
        <v>206</v>
      </c>
      <c r="O10" s="153" t="s">
        <v>206</v>
      </c>
      <c r="P10" s="17"/>
    </row>
    <row r="11" spans="1:17">
      <c r="A11" s="2107"/>
      <c r="B11" s="1180" t="s">
        <v>14696</v>
      </c>
      <c r="C11" s="1658" t="s">
        <v>14697</v>
      </c>
      <c r="D11" s="1180" t="s">
        <v>14623</v>
      </c>
      <c r="E11" s="1723" t="s">
        <v>203</v>
      </c>
      <c r="F11" s="1723" t="s">
        <v>12</v>
      </c>
      <c r="G11" s="1723">
        <v>1</v>
      </c>
      <c r="H11" s="1723" t="s">
        <v>206</v>
      </c>
      <c r="I11" s="1180" t="s">
        <v>906</v>
      </c>
      <c r="J11" s="1180" t="s">
        <v>14698</v>
      </c>
      <c r="K11" s="1180"/>
      <c r="L11" s="1723" t="s">
        <v>203</v>
      </c>
      <c r="M11" s="1588" t="s">
        <v>203</v>
      </c>
      <c r="N11" s="1473" t="s">
        <v>206</v>
      </c>
      <c r="O11" s="153" t="s">
        <v>206</v>
      </c>
      <c r="P11" s="17"/>
    </row>
    <row r="12" spans="1:17" ht="102">
      <c r="A12" s="2107"/>
      <c r="B12" s="1180" t="s">
        <v>14699</v>
      </c>
      <c r="C12" s="1658" t="s">
        <v>14700</v>
      </c>
      <c r="D12" s="1180" t="s">
        <v>14623</v>
      </c>
      <c r="E12" s="1723" t="s">
        <v>203</v>
      </c>
      <c r="F12" s="1723" t="s">
        <v>12</v>
      </c>
      <c r="G12" s="1723">
        <v>30</v>
      </c>
      <c r="H12" s="1723" t="s">
        <v>206</v>
      </c>
      <c r="I12" s="1180" t="s">
        <v>906</v>
      </c>
      <c r="J12" s="1180" t="s">
        <v>14698</v>
      </c>
      <c r="K12" s="1658" t="s">
        <v>14701</v>
      </c>
      <c r="L12" s="1723" t="s">
        <v>362</v>
      </c>
      <c r="M12" s="1588" t="s">
        <v>203</v>
      </c>
      <c r="N12" s="1733" t="s">
        <v>15134</v>
      </c>
      <c r="O12" s="153" t="s">
        <v>206</v>
      </c>
      <c r="P12" s="150"/>
    </row>
    <row r="13" spans="1:17" ht="89.25">
      <c r="A13" s="2107"/>
      <c r="B13" s="1180" t="s">
        <v>14705</v>
      </c>
      <c r="C13" s="1658" t="s">
        <v>14706</v>
      </c>
      <c r="D13" s="1180" t="s">
        <v>14623</v>
      </c>
      <c r="E13" s="1723" t="s">
        <v>203</v>
      </c>
      <c r="F13" s="1723" t="s">
        <v>24</v>
      </c>
      <c r="G13" s="1723" t="s">
        <v>206</v>
      </c>
      <c r="H13" s="1723" t="s">
        <v>206</v>
      </c>
      <c r="I13" s="1180" t="s">
        <v>906</v>
      </c>
      <c r="J13" s="1658" t="s">
        <v>14707</v>
      </c>
      <c r="K13" s="1180"/>
      <c r="L13" s="1723" t="s">
        <v>362</v>
      </c>
      <c r="M13" s="1588" t="s">
        <v>203</v>
      </c>
      <c r="N13" s="1733" t="s">
        <v>15135</v>
      </c>
      <c r="O13" s="153" t="s">
        <v>206</v>
      </c>
      <c r="P13" s="17"/>
    </row>
    <row r="14" spans="1:17">
      <c r="A14" s="2107"/>
      <c r="B14" s="1180" t="s">
        <v>14708</v>
      </c>
      <c r="C14" s="1658" t="s">
        <v>14709</v>
      </c>
      <c r="D14" s="1180" t="s">
        <v>14623</v>
      </c>
      <c r="E14" s="1723" t="s">
        <v>203</v>
      </c>
      <c r="F14" s="1723" t="s">
        <v>12</v>
      </c>
      <c r="G14" s="1723">
        <v>10</v>
      </c>
      <c r="H14" s="1723" t="s">
        <v>206</v>
      </c>
      <c r="I14" s="1180" t="s">
        <v>906</v>
      </c>
      <c r="J14" s="1180" t="s">
        <v>14710</v>
      </c>
      <c r="K14" s="1180"/>
      <c r="L14" s="1723" t="s">
        <v>203</v>
      </c>
      <c r="M14" s="1588" t="s">
        <v>203</v>
      </c>
      <c r="N14" s="1473" t="s">
        <v>206</v>
      </c>
      <c r="O14" s="153" t="s">
        <v>206</v>
      </c>
      <c r="P14" s="17"/>
    </row>
    <row r="15" spans="1:17" ht="89.25">
      <c r="A15" s="2107"/>
      <c r="B15" s="1180" t="s">
        <v>14711</v>
      </c>
      <c r="C15" s="1658" t="s">
        <v>14712</v>
      </c>
      <c r="D15" s="1180" t="s">
        <v>14623</v>
      </c>
      <c r="E15" s="1723" t="s">
        <v>203</v>
      </c>
      <c r="F15" s="1723" t="s">
        <v>24</v>
      </c>
      <c r="G15" s="1723" t="s">
        <v>206</v>
      </c>
      <c r="H15" s="1723" t="s">
        <v>206</v>
      </c>
      <c r="I15" s="1180" t="s">
        <v>906</v>
      </c>
      <c r="J15" s="1658" t="s">
        <v>14713</v>
      </c>
      <c r="K15" s="216"/>
      <c r="L15" s="1588" t="s">
        <v>362</v>
      </c>
      <c r="M15" s="1588" t="s">
        <v>203</v>
      </c>
      <c r="N15" s="1733" t="s">
        <v>15136</v>
      </c>
      <c r="O15" s="153" t="s">
        <v>206</v>
      </c>
      <c r="P15" s="17"/>
    </row>
    <row r="16" spans="1:17" ht="140.25">
      <c r="A16" s="2107"/>
      <c r="B16" s="1717" t="s">
        <v>15137</v>
      </c>
      <c r="C16" s="7" t="s">
        <v>15138</v>
      </c>
      <c r="D16" s="1180" t="s">
        <v>14623</v>
      </c>
      <c r="E16" s="1726" t="s">
        <v>203</v>
      </c>
      <c r="F16" s="1723" t="s">
        <v>24</v>
      </c>
      <c r="G16" s="1723" t="s">
        <v>206</v>
      </c>
      <c r="H16" s="1723" t="s">
        <v>206</v>
      </c>
      <c r="I16" s="1180" t="s">
        <v>906</v>
      </c>
      <c r="J16" s="1658" t="s">
        <v>14713</v>
      </c>
      <c r="K16" s="1659" t="s">
        <v>15139</v>
      </c>
      <c r="L16" s="1588" t="s">
        <v>362</v>
      </c>
      <c r="M16" s="1588" t="s">
        <v>203</v>
      </c>
      <c r="N16" s="1733" t="s">
        <v>15140</v>
      </c>
      <c r="O16" s="153"/>
      <c r="P16" s="17"/>
    </row>
    <row r="17" spans="1:16">
      <c r="A17" s="2107"/>
      <c r="B17" s="94" t="s">
        <v>15141</v>
      </c>
      <c r="C17" s="184" t="s">
        <v>15142</v>
      </c>
      <c r="D17" s="341" t="s">
        <v>6066</v>
      </c>
      <c r="E17" s="1589" t="s">
        <v>203</v>
      </c>
      <c r="F17" s="153" t="s">
        <v>28</v>
      </c>
      <c r="G17" s="153">
        <v>3</v>
      </c>
      <c r="H17" s="1588" t="s">
        <v>206</v>
      </c>
      <c r="I17" s="17" t="s">
        <v>906</v>
      </c>
      <c r="J17" s="17" t="s">
        <v>15143</v>
      </c>
      <c r="K17" s="17"/>
      <c r="L17" s="1588" t="s">
        <v>203</v>
      </c>
      <c r="M17" s="1588" t="s">
        <v>203</v>
      </c>
      <c r="N17" s="1473" t="s">
        <v>206</v>
      </c>
      <c r="O17" s="153" t="s">
        <v>206</v>
      </c>
      <c r="P17" s="17"/>
    </row>
    <row r="18" spans="1:16">
      <c r="A18" s="2107"/>
      <c r="B18" s="211" t="s">
        <v>15144</v>
      </c>
      <c r="C18" s="363" t="s">
        <v>15145</v>
      </c>
      <c r="D18" s="500" t="s">
        <v>6066</v>
      </c>
      <c r="E18" s="1580" t="s">
        <v>203</v>
      </c>
      <c r="F18" s="156" t="s">
        <v>28</v>
      </c>
      <c r="G18" s="156">
        <v>11</v>
      </c>
      <c r="H18" s="1727" t="s">
        <v>206</v>
      </c>
      <c r="I18" s="150" t="s">
        <v>906</v>
      </c>
      <c r="J18" s="150" t="s">
        <v>15146</v>
      </c>
      <c r="K18" s="150"/>
      <c r="L18" s="1727" t="s">
        <v>203</v>
      </c>
      <c r="M18" s="1727" t="s">
        <v>203</v>
      </c>
      <c r="N18" s="1527" t="s">
        <v>206</v>
      </c>
      <c r="O18" s="156" t="s">
        <v>206</v>
      </c>
      <c r="P18" s="150"/>
    </row>
    <row r="19" spans="1:16">
      <c r="A19" s="2216"/>
      <c r="B19" s="17" t="s">
        <v>15147</v>
      </c>
      <c r="C19" s="17" t="s">
        <v>15148</v>
      </c>
      <c r="D19" s="341" t="s">
        <v>6066</v>
      </c>
      <c r="E19" s="153" t="s">
        <v>203</v>
      </c>
      <c r="F19" s="1723" t="s">
        <v>12</v>
      </c>
      <c r="G19" s="153">
        <v>3</v>
      </c>
      <c r="H19" s="1588" t="s">
        <v>206</v>
      </c>
      <c r="I19" s="17" t="s">
        <v>906</v>
      </c>
      <c r="J19" s="17" t="s">
        <v>15149</v>
      </c>
      <c r="K19" s="17"/>
      <c r="L19" s="1588" t="s">
        <v>203</v>
      </c>
      <c r="M19" s="1588" t="s">
        <v>203</v>
      </c>
      <c r="N19" s="1473" t="s">
        <v>206</v>
      </c>
      <c r="O19" s="153" t="s">
        <v>206</v>
      </c>
      <c r="P19" s="17"/>
    </row>
    <row r="20" spans="1:16">
      <c r="A20" s="2331" t="s">
        <v>6063</v>
      </c>
      <c r="B20" s="17" t="s">
        <v>15150</v>
      </c>
      <c r="C20" s="17" t="s">
        <v>15151</v>
      </c>
      <c r="D20" s="341" t="s">
        <v>6066</v>
      </c>
      <c r="E20" s="153" t="s">
        <v>203</v>
      </c>
      <c r="F20" s="153" t="s">
        <v>28</v>
      </c>
      <c r="G20" s="153">
        <v>3</v>
      </c>
      <c r="H20" s="1588" t="s">
        <v>206</v>
      </c>
      <c r="I20" s="17" t="s">
        <v>906</v>
      </c>
      <c r="J20" s="17" t="s">
        <v>15152</v>
      </c>
      <c r="K20" s="17"/>
      <c r="L20" s="1588" t="s">
        <v>203</v>
      </c>
      <c r="M20" s="1588" t="s">
        <v>203</v>
      </c>
      <c r="N20" s="1473" t="s">
        <v>206</v>
      </c>
      <c r="O20" s="153" t="s">
        <v>206</v>
      </c>
      <c r="P20" s="17"/>
    </row>
    <row r="21" spans="1:16">
      <c r="A21" s="2332"/>
      <c r="B21" s="17" t="s">
        <v>15153</v>
      </c>
      <c r="C21" s="17" t="s">
        <v>15154</v>
      </c>
      <c r="D21" s="341" t="s">
        <v>6066</v>
      </c>
      <c r="E21" s="153" t="s">
        <v>203</v>
      </c>
      <c r="F21" s="153" t="s">
        <v>28</v>
      </c>
      <c r="G21" s="153">
        <v>3</v>
      </c>
      <c r="H21" s="1588" t="s">
        <v>206</v>
      </c>
      <c r="I21" s="17" t="s">
        <v>906</v>
      </c>
      <c r="J21" s="17" t="s">
        <v>15155</v>
      </c>
      <c r="K21" s="17"/>
      <c r="L21" s="1588" t="s">
        <v>203</v>
      </c>
      <c r="M21" s="1588" t="s">
        <v>203</v>
      </c>
      <c r="N21" s="1473" t="s">
        <v>206</v>
      </c>
      <c r="O21" s="153" t="s">
        <v>206</v>
      </c>
      <c r="P21" s="17"/>
    </row>
    <row r="22" spans="1:16">
      <c r="A22" s="2332"/>
      <c r="B22" s="17" t="s">
        <v>15156</v>
      </c>
      <c r="C22" s="17" t="s">
        <v>15157</v>
      </c>
      <c r="D22" s="341" t="s">
        <v>6066</v>
      </c>
      <c r="E22" s="153" t="s">
        <v>203</v>
      </c>
      <c r="F22" s="1723" t="s">
        <v>12</v>
      </c>
      <c r="G22" s="153">
        <v>1</v>
      </c>
      <c r="H22" s="1588" t="s">
        <v>206</v>
      </c>
      <c r="I22" s="17" t="s">
        <v>906</v>
      </c>
      <c r="J22" s="17" t="s">
        <v>15158</v>
      </c>
      <c r="K22" s="17"/>
      <c r="L22" s="1588" t="s">
        <v>203</v>
      </c>
      <c r="M22" s="1588" t="s">
        <v>203</v>
      </c>
      <c r="N22" s="1473" t="s">
        <v>206</v>
      </c>
      <c r="O22" s="153" t="s">
        <v>206</v>
      </c>
      <c r="P22" s="17"/>
    </row>
    <row r="23" spans="1:16">
      <c r="A23" s="2332"/>
      <c r="B23" s="17" t="s">
        <v>15159</v>
      </c>
      <c r="C23" s="17" t="s">
        <v>15160</v>
      </c>
      <c r="D23" s="17" t="s">
        <v>6066</v>
      </c>
      <c r="E23" s="153" t="s">
        <v>203</v>
      </c>
      <c r="F23" s="153" t="s">
        <v>2380</v>
      </c>
      <c r="G23" s="153" t="s">
        <v>206</v>
      </c>
      <c r="H23" s="153" t="s">
        <v>206</v>
      </c>
      <c r="I23" s="17" t="s">
        <v>906</v>
      </c>
      <c r="J23" s="17" t="s">
        <v>15161</v>
      </c>
      <c r="K23" s="17"/>
      <c r="L23" s="153" t="s">
        <v>203</v>
      </c>
      <c r="M23" s="153" t="s">
        <v>203</v>
      </c>
      <c r="N23" s="216" t="s">
        <v>206</v>
      </c>
      <c r="O23" s="153" t="s">
        <v>206</v>
      </c>
      <c r="P23" s="17"/>
    </row>
    <row r="24" spans="1:16">
      <c r="A24" s="2332"/>
      <c r="B24" s="17" t="s">
        <v>15162</v>
      </c>
      <c r="C24" s="17" t="s">
        <v>15163</v>
      </c>
      <c r="D24" s="341" t="s">
        <v>6066</v>
      </c>
      <c r="E24" s="153" t="s">
        <v>203</v>
      </c>
      <c r="F24" s="1723" t="s">
        <v>12</v>
      </c>
      <c r="G24" s="153">
        <v>2</v>
      </c>
      <c r="H24" s="1588" t="s">
        <v>206</v>
      </c>
      <c r="I24" s="17" t="s">
        <v>906</v>
      </c>
      <c r="J24" s="17" t="s">
        <v>15164</v>
      </c>
      <c r="K24" s="17"/>
      <c r="L24" s="1588" t="s">
        <v>203</v>
      </c>
      <c r="M24" s="1588" t="s">
        <v>203</v>
      </c>
      <c r="N24" s="1473" t="s">
        <v>206</v>
      </c>
      <c r="O24" s="153" t="s">
        <v>206</v>
      </c>
      <c r="P24" s="17"/>
    </row>
    <row r="25" spans="1:16">
      <c r="A25" s="2332"/>
      <c r="B25" s="17" t="s">
        <v>15165</v>
      </c>
      <c r="C25" s="17" t="s">
        <v>15166</v>
      </c>
      <c r="D25" s="341" t="s">
        <v>6066</v>
      </c>
      <c r="E25" s="153" t="s">
        <v>203</v>
      </c>
      <c r="F25" s="1723" t="s">
        <v>12</v>
      </c>
      <c r="G25" s="153">
        <v>3</v>
      </c>
      <c r="H25" s="1588" t="s">
        <v>206</v>
      </c>
      <c r="I25" s="17" t="s">
        <v>906</v>
      </c>
      <c r="J25" s="17" t="s">
        <v>15167</v>
      </c>
      <c r="K25" s="17"/>
      <c r="L25" s="1588" t="s">
        <v>203</v>
      </c>
      <c r="M25" s="1588" t="s">
        <v>203</v>
      </c>
      <c r="N25" s="1473" t="s">
        <v>206</v>
      </c>
      <c r="O25" s="153" t="s">
        <v>206</v>
      </c>
      <c r="P25" s="17"/>
    </row>
    <row r="26" spans="1:16">
      <c r="A26" s="2332"/>
      <c r="B26" s="17" t="s">
        <v>15168</v>
      </c>
      <c r="C26" s="17" t="s">
        <v>15169</v>
      </c>
      <c r="D26" s="341" t="s">
        <v>6066</v>
      </c>
      <c r="E26" s="153" t="s">
        <v>203</v>
      </c>
      <c r="F26" s="1723" t="s">
        <v>12</v>
      </c>
      <c r="G26" s="153">
        <v>1</v>
      </c>
      <c r="H26" s="1588" t="s">
        <v>206</v>
      </c>
      <c r="I26" s="17" t="s">
        <v>906</v>
      </c>
      <c r="J26" s="17" t="s">
        <v>15170</v>
      </c>
      <c r="K26" s="17"/>
      <c r="L26" s="1588" t="s">
        <v>203</v>
      </c>
      <c r="M26" s="1588" t="s">
        <v>203</v>
      </c>
      <c r="N26" s="1473" t="s">
        <v>206</v>
      </c>
      <c r="O26" s="153" t="s">
        <v>206</v>
      </c>
      <c r="P26" s="17"/>
    </row>
    <row r="27" spans="1:16">
      <c r="A27" s="2332"/>
      <c r="B27" s="17" t="s">
        <v>15171</v>
      </c>
      <c r="C27" s="17" t="s">
        <v>15172</v>
      </c>
      <c r="D27" s="341" t="s">
        <v>6066</v>
      </c>
      <c r="E27" s="153" t="s">
        <v>203</v>
      </c>
      <c r="F27" s="1723" t="s">
        <v>12</v>
      </c>
      <c r="G27" s="153">
        <v>2</v>
      </c>
      <c r="H27" s="1588" t="s">
        <v>206</v>
      </c>
      <c r="I27" s="17" t="s">
        <v>906</v>
      </c>
      <c r="J27" s="17" t="s">
        <v>15173</v>
      </c>
      <c r="K27" s="17"/>
      <c r="L27" s="1588" t="s">
        <v>203</v>
      </c>
      <c r="M27" s="1588" t="s">
        <v>203</v>
      </c>
      <c r="N27" s="1473" t="s">
        <v>206</v>
      </c>
      <c r="O27" s="153" t="s">
        <v>206</v>
      </c>
      <c r="P27" s="17"/>
    </row>
    <row r="28" spans="1:16">
      <c r="A28" s="2332"/>
      <c r="B28" s="17" t="s">
        <v>15174</v>
      </c>
      <c r="C28" s="17" t="s">
        <v>15175</v>
      </c>
      <c r="D28" s="341" t="s">
        <v>6066</v>
      </c>
      <c r="E28" s="153" t="s">
        <v>203</v>
      </c>
      <c r="F28" s="153" t="s">
        <v>28</v>
      </c>
      <c r="G28" s="153">
        <v>9</v>
      </c>
      <c r="H28" s="1588" t="s">
        <v>206</v>
      </c>
      <c r="I28" s="17" t="s">
        <v>906</v>
      </c>
      <c r="J28" s="17" t="s">
        <v>15176</v>
      </c>
      <c r="K28" s="17"/>
      <c r="L28" s="1588" t="s">
        <v>203</v>
      </c>
      <c r="M28" s="1588" t="s">
        <v>203</v>
      </c>
      <c r="N28" s="1473" t="s">
        <v>206</v>
      </c>
      <c r="O28" s="153" t="s">
        <v>206</v>
      </c>
      <c r="P28" s="17"/>
    </row>
    <row r="29" spans="1:16">
      <c r="A29" s="2332"/>
      <c r="B29" s="17" t="s">
        <v>15177</v>
      </c>
      <c r="C29" s="17" t="s">
        <v>15178</v>
      </c>
      <c r="D29" s="17" t="s">
        <v>6066</v>
      </c>
      <c r="E29" s="153" t="s">
        <v>203</v>
      </c>
      <c r="F29" s="153" t="s">
        <v>12</v>
      </c>
      <c r="G29" s="153">
        <v>2</v>
      </c>
      <c r="H29" s="153" t="s">
        <v>206</v>
      </c>
      <c r="I29" s="17" t="s">
        <v>906</v>
      </c>
      <c r="J29" s="17" t="s">
        <v>15179</v>
      </c>
      <c r="K29" s="17"/>
      <c r="L29" s="153" t="s">
        <v>203</v>
      </c>
      <c r="M29" s="153" t="s">
        <v>203</v>
      </c>
      <c r="N29" s="216" t="s">
        <v>206</v>
      </c>
      <c r="O29" s="153" t="s">
        <v>206</v>
      </c>
      <c r="P29" s="17"/>
    </row>
    <row r="30" spans="1:16">
      <c r="A30" s="2332"/>
      <c r="B30" s="17" t="s">
        <v>15180</v>
      </c>
      <c r="C30" s="17" t="s">
        <v>15181</v>
      </c>
      <c r="D30" s="17" t="s">
        <v>6066</v>
      </c>
      <c r="E30" s="153" t="s">
        <v>203</v>
      </c>
      <c r="F30" s="153" t="s">
        <v>12</v>
      </c>
      <c r="G30" s="153">
        <v>2</v>
      </c>
      <c r="H30" s="153" t="s">
        <v>206</v>
      </c>
      <c r="I30" s="17" t="s">
        <v>906</v>
      </c>
      <c r="J30" s="17" t="s">
        <v>15182</v>
      </c>
      <c r="K30" s="17"/>
      <c r="L30" s="153" t="s">
        <v>203</v>
      </c>
      <c r="M30" s="153" t="s">
        <v>203</v>
      </c>
      <c r="N30" s="216" t="s">
        <v>206</v>
      </c>
      <c r="O30" s="153" t="s">
        <v>206</v>
      </c>
      <c r="P30" s="17"/>
    </row>
    <row r="31" spans="1:16">
      <c r="A31" s="2332"/>
      <c r="B31" s="17" t="s">
        <v>15183</v>
      </c>
      <c r="C31" s="17" t="s">
        <v>15184</v>
      </c>
      <c r="D31" s="341" t="s">
        <v>6066</v>
      </c>
      <c r="E31" s="153" t="s">
        <v>203</v>
      </c>
      <c r="F31" s="153" t="s">
        <v>28</v>
      </c>
      <c r="G31" s="153">
        <v>11</v>
      </c>
      <c r="H31" s="1588" t="s">
        <v>206</v>
      </c>
      <c r="I31" s="17" t="s">
        <v>906</v>
      </c>
      <c r="J31" s="17" t="s">
        <v>15185</v>
      </c>
      <c r="K31" s="17"/>
      <c r="L31" s="1588" t="s">
        <v>203</v>
      </c>
      <c r="M31" s="1588" t="s">
        <v>203</v>
      </c>
      <c r="N31" s="1473" t="s">
        <v>206</v>
      </c>
      <c r="O31" s="153" t="s">
        <v>206</v>
      </c>
      <c r="P31" s="17"/>
    </row>
    <row r="32" spans="1:16">
      <c r="A32" s="2333"/>
      <c r="B32" s="693" t="s">
        <v>3521</v>
      </c>
      <c r="C32" s="278" t="s">
        <v>4</v>
      </c>
      <c r="D32" s="1598" t="s">
        <v>6066</v>
      </c>
      <c r="E32" s="1581" t="s">
        <v>203</v>
      </c>
      <c r="F32" s="1728" t="s">
        <v>12</v>
      </c>
      <c r="G32" s="266">
        <v>30</v>
      </c>
      <c r="H32" s="1729" t="s">
        <v>206</v>
      </c>
      <c r="I32" s="152" t="s">
        <v>906</v>
      </c>
      <c r="J32" s="152" t="s">
        <v>15186</v>
      </c>
      <c r="K32" s="152"/>
      <c r="L32" s="1729" t="s">
        <v>203</v>
      </c>
      <c r="M32" s="1729" t="s">
        <v>203</v>
      </c>
      <c r="N32" s="1555" t="s">
        <v>206</v>
      </c>
      <c r="O32" s="266" t="s">
        <v>206</v>
      </c>
      <c r="P32" s="152"/>
    </row>
  </sheetData>
  <autoFilter ref="A3:P3" xr:uid="{E2244808-FCA1-4208-AD98-1AF2628A00CB}"/>
  <mergeCells count="5">
    <mergeCell ref="A10:A19"/>
    <mergeCell ref="A20:A32"/>
    <mergeCell ref="A8:A9"/>
    <mergeCell ref="I2:K2"/>
    <mergeCell ref="A5:A6"/>
  </mergeCells>
  <conditionalFormatting sqref="L3:O3">
    <cfRule type="containsBlanks" dxfId="33" priority="3">
      <formula>LEN(TRIM(L3))=0</formula>
    </cfRule>
  </conditionalFormatting>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698BF-6E21-4798-AB8C-DC98315A6AE6}">
  <dimension ref="A1:P16"/>
  <sheetViews>
    <sheetView workbookViewId="0">
      <pane ySplit="3" topLeftCell="A4" activePane="bottomLeft" state="frozen"/>
      <selection pane="bottomLeft" activeCell="B14" sqref="B14"/>
    </sheetView>
  </sheetViews>
  <sheetFormatPr defaultColWidth="9.140625" defaultRowHeight="15" customHeight="1"/>
  <cols>
    <col min="1" max="1" width="34.42578125" style="7" customWidth="1"/>
    <col min="2" max="2" width="36" style="7" customWidth="1"/>
    <col min="3" max="3" width="40.140625" style="7" customWidth="1"/>
    <col min="4" max="4" width="50.28515625" style="7" customWidth="1"/>
    <col min="5" max="5" width="23.7109375" style="7" customWidth="1"/>
    <col min="6" max="6" width="16.5703125" style="7" bestFit="1" customWidth="1"/>
    <col min="7" max="7" width="12.5703125" style="7" customWidth="1"/>
    <col min="8" max="8" width="14.42578125" style="7" customWidth="1"/>
    <col min="9" max="9" width="22.140625" style="7" customWidth="1"/>
    <col min="10" max="10" width="28.85546875" style="7" customWidth="1"/>
    <col min="11" max="11" width="21.85546875" style="7" customWidth="1"/>
    <col min="12" max="12" width="15.42578125" style="7" customWidth="1"/>
    <col min="13" max="13" width="10" style="7" customWidth="1"/>
    <col min="14" max="14" width="40.42578125" style="7" customWidth="1"/>
    <col min="15" max="15" width="21.85546875" style="7" customWidth="1"/>
    <col min="16" max="16" width="16" style="7" customWidth="1"/>
    <col min="17" max="16384" width="9.140625" style="7"/>
  </cols>
  <sheetData>
    <row r="1" spans="1:16"/>
    <row r="2" spans="1:16" ht="19.5" customHeight="1">
      <c r="A2" s="52"/>
      <c r="B2" s="52"/>
      <c r="C2" s="35"/>
      <c r="D2" s="85" t="s">
        <v>1076</v>
      </c>
      <c r="E2" s="905" t="s">
        <v>2241</v>
      </c>
      <c r="F2" s="905" t="s">
        <v>2242</v>
      </c>
      <c r="G2" s="904"/>
      <c r="H2" s="1655" t="s">
        <v>2243</v>
      </c>
      <c r="I2" s="2069" t="s">
        <v>3333</v>
      </c>
      <c r="J2" s="2069"/>
      <c r="K2" s="2069"/>
      <c r="L2" s="905" t="s">
        <v>2245</v>
      </c>
      <c r="M2" s="905" t="s">
        <v>2246</v>
      </c>
      <c r="N2" s="905" t="s">
        <v>2247</v>
      </c>
      <c r="O2" s="905" t="s">
        <v>2248</v>
      </c>
      <c r="P2" s="160"/>
    </row>
    <row r="3" spans="1:16" ht="26.25" customHeight="1">
      <c r="A3" s="36" t="s">
        <v>1078</v>
      </c>
      <c r="B3" s="36" t="s">
        <v>1079</v>
      </c>
      <c r="C3" s="12" t="s">
        <v>1080</v>
      </c>
      <c r="D3" s="86" t="s">
        <v>1081</v>
      </c>
      <c r="E3" s="1656" t="s">
        <v>2252</v>
      </c>
      <c r="F3" s="1656" t="s">
        <v>2253</v>
      </c>
      <c r="G3" s="1656" t="s">
        <v>2254</v>
      </c>
      <c r="H3" s="1657" t="s">
        <v>2255</v>
      </c>
      <c r="I3" s="38" t="s">
        <v>5130</v>
      </c>
      <c r="J3" s="38" t="s">
        <v>5131</v>
      </c>
      <c r="K3" s="38" t="s">
        <v>1084</v>
      </c>
      <c r="L3" s="1517" t="s">
        <v>2257</v>
      </c>
      <c r="M3" s="1517" t="s">
        <v>2258</v>
      </c>
      <c r="N3" s="1517" t="s">
        <v>2259</v>
      </c>
      <c r="O3" s="1517" t="s">
        <v>2260</v>
      </c>
      <c r="P3" s="19" t="s">
        <v>1084</v>
      </c>
    </row>
    <row r="4" spans="1:16" ht="15" customHeight="1">
      <c r="A4" s="2335" t="s">
        <v>15187</v>
      </c>
      <c r="B4" s="1658" t="s">
        <v>14621</v>
      </c>
      <c r="C4" s="1658" t="s">
        <v>14622</v>
      </c>
      <c r="D4" s="1658" t="s">
        <v>14623</v>
      </c>
      <c r="E4" s="1658" t="s">
        <v>245</v>
      </c>
      <c r="F4" s="1658" t="s">
        <v>28</v>
      </c>
      <c r="G4" s="1658">
        <v>12</v>
      </c>
      <c r="H4" s="1658" t="s">
        <v>206</v>
      </c>
      <c r="I4" s="1687" t="s">
        <v>913</v>
      </c>
      <c r="J4" s="1319" t="s">
        <v>15188</v>
      </c>
      <c r="K4" s="1660"/>
      <c r="L4" s="1180" t="s">
        <v>203</v>
      </c>
      <c r="M4" s="1180" t="s">
        <v>203</v>
      </c>
      <c r="N4" s="1180" t="s">
        <v>206</v>
      </c>
      <c r="O4" s="17" t="s">
        <v>206</v>
      </c>
      <c r="P4" s="152"/>
    </row>
    <row r="5" spans="1:16">
      <c r="A5" s="2337"/>
      <c r="B5" s="1658" t="s">
        <v>14625</v>
      </c>
      <c r="C5" s="1658" t="s">
        <v>14626</v>
      </c>
      <c r="D5" s="1658" t="s">
        <v>14623</v>
      </c>
      <c r="E5" s="1658" t="s">
        <v>245</v>
      </c>
      <c r="F5" s="1658" t="s">
        <v>12</v>
      </c>
      <c r="G5" s="1658">
        <v>10</v>
      </c>
      <c r="H5" s="1659" t="s">
        <v>206</v>
      </c>
      <c r="I5" s="1658" t="s">
        <v>913</v>
      </c>
      <c r="J5" s="264" t="s">
        <v>15189</v>
      </c>
      <c r="K5" s="1660"/>
      <c r="L5" s="1180" t="s">
        <v>203</v>
      </c>
      <c r="M5" s="1180" t="s">
        <v>203</v>
      </c>
      <c r="N5" s="1180" t="s">
        <v>206</v>
      </c>
      <c r="O5" s="17" t="s">
        <v>206</v>
      </c>
      <c r="P5" s="17"/>
    </row>
    <row r="6" spans="1:16">
      <c r="A6" s="2113" t="s">
        <v>1093</v>
      </c>
      <c r="B6" s="1658" t="s">
        <v>2267</v>
      </c>
      <c r="C6" s="18" t="s">
        <v>8847</v>
      </c>
      <c r="D6" s="1658" t="s">
        <v>14623</v>
      </c>
      <c r="E6" s="1658" t="s">
        <v>245</v>
      </c>
      <c r="F6" s="1658" t="s">
        <v>24</v>
      </c>
      <c r="G6" s="1658" t="s">
        <v>206</v>
      </c>
      <c r="H6" s="1659" t="s">
        <v>206</v>
      </c>
      <c r="I6" s="1658" t="s">
        <v>913</v>
      </c>
      <c r="J6" s="1658" t="s">
        <v>2267</v>
      </c>
      <c r="K6" s="1660"/>
      <c r="L6" s="1154" t="s">
        <v>203</v>
      </c>
      <c r="M6" s="1154" t="s">
        <v>203</v>
      </c>
      <c r="N6" s="1154" t="s">
        <v>206</v>
      </c>
      <c r="O6" s="17" t="s">
        <v>206</v>
      </c>
      <c r="P6" s="17"/>
    </row>
    <row r="7" spans="1:16">
      <c r="A7" s="2115"/>
      <c r="B7" s="1658" t="s">
        <v>2273</v>
      </c>
      <c r="C7" s="18" t="s">
        <v>8848</v>
      </c>
      <c r="D7" s="1658" t="s">
        <v>14623</v>
      </c>
      <c r="E7" s="1658" t="s">
        <v>245</v>
      </c>
      <c r="F7" s="1658" t="s">
        <v>24</v>
      </c>
      <c r="G7" s="1658" t="s">
        <v>206</v>
      </c>
      <c r="H7" s="1659" t="s">
        <v>206</v>
      </c>
      <c r="I7" s="1658" t="s">
        <v>913</v>
      </c>
      <c r="J7" s="1658" t="s">
        <v>2273</v>
      </c>
      <c r="K7" s="94"/>
      <c r="L7" s="1154" t="s">
        <v>203</v>
      </c>
      <c r="M7" s="1154" t="s">
        <v>203</v>
      </c>
      <c r="N7" s="1154" t="s">
        <v>206</v>
      </c>
      <c r="O7" s="17" t="s">
        <v>206</v>
      </c>
      <c r="P7" s="17"/>
    </row>
    <row r="8" spans="1:16" ht="89.25">
      <c r="A8" s="1680" t="s">
        <v>14634</v>
      </c>
      <c r="B8" s="1658" t="s">
        <v>14635</v>
      </c>
      <c r="C8" s="1658" t="s">
        <v>15190</v>
      </c>
      <c r="D8" s="1658" t="s">
        <v>14623</v>
      </c>
      <c r="E8" s="1658" t="s">
        <v>203</v>
      </c>
      <c r="F8" s="1658" t="s">
        <v>12</v>
      </c>
      <c r="G8" s="1658">
        <v>10</v>
      </c>
      <c r="H8" s="1659" t="s">
        <v>206</v>
      </c>
      <c r="I8" s="1658" t="s">
        <v>913</v>
      </c>
      <c r="J8" s="1658" t="s">
        <v>15191</v>
      </c>
      <c r="K8" s="1660"/>
      <c r="L8" s="1180" t="s">
        <v>203</v>
      </c>
      <c r="M8" s="1180" t="s">
        <v>203</v>
      </c>
      <c r="N8" s="1180" t="s">
        <v>206</v>
      </c>
      <c r="O8" s="17" t="s">
        <v>206</v>
      </c>
      <c r="P8" s="17"/>
    </row>
    <row r="9" spans="1:16" ht="38.25">
      <c r="A9" s="2335" t="s">
        <v>14676</v>
      </c>
      <c r="B9" s="1658" t="s">
        <v>14677</v>
      </c>
      <c r="C9" s="1658" t="s">
        <v>14678</v>
      </c>
      <c r="D9" s="1658" t="s">
        <v>14623</v>
      </c>
      <c r="E9" s="1658" t="s">
        <v>203</v>
      </c>
      <c r="F9" s="1658" t="s">
        <v>12</v>
      </c>
      <c r="G9" s="1658">
        <v>1</v>
      </c>
      <c r="H9" s="1659" t="s">
        <v>206</v>
      </c>
      <c r="I9" s="1658" t="s">
        <v>913</v>
      </c>
      <c r="J9" s="1658" t="s">
        <v>14679</v>
      </c>
      <c r="K9" s="1660"/>
      <c r="L9" s="1180" t="s">
        <v>203</v>
      </c>
      <c r="M9" s="1180" t="s">
        <v>203</v>
      </c>
      <c r="N9" s="1180" t="s">
        <v>206</v>
      </c>
      <c r="O9" s="17" t="s">
        <v>206</v>
      </c>
      <c r="P9" s="17"/>
    </row>
    <row r="10" spans="1:16" ht="140.25">
      <c r="A10" s="2336"/>
      <c r="B10" s="1658" t="s">
        <v>14680</v>
      </c>
      <c r="C10" s="1658" t="s">
        <v>14681</v>
      </c>
      <c r="D10" s="1658" t="s">
        <v>14623</v>
      </c>
      <c r="E10" s="1658" t="s">
        <v>203</v>
      </c>
      <c r="F10" s="1658" t="s">
        <v>12</v>
      </c>
      <c r="G10" s="1658">
        <v>30</v>
      </c>
      <c r="H10" s="1658" t="s">
        <v>206</v>
      </c>
      <c r="I10" s="1688" t="s">
        <v>913</v>
      </c>
      <c r="J10" s="1688" t="s">
        <v>14679</v>
      </c>
      <c r="K10" s="1658" t="s">
        <v>14682</v>
      </c>
      <c r="L10" s="1180" t="s">
        <v>362</v>
      </c>
      <c r="M10" s="1180" t="s">
        <v>203</v>
      </c>
      <c r="N10" s="1658" t="s">
        <v>15192</v>
      </c>
      <c r="O10" s="17" t="s">
        <v>206</v>
      </c>
      <c r="P10" s="17"/>
    </row>
    <row r="11" spans="1:16" ht="89.25">
      <c r="A11" s="2336"/>
      <c r="B11" s="1658" t="s">
        <v>14683</v>
      </c>
      <c r="C11" s="1658" t="s">
        <v>14684</v>
      </c>
      <c r="D11" s="1658" t="s">
        <v>14623</v>
      </c>
      <c r="E11" s="1658" t="s">
        <v>203</v>
      </c>
      <c r="F11" s="1658" t="s">
        <v>24</v>
      </c>
      <c r="G11" s="1658" t="s">
        <v>206</v>
      </c>
      <c r="H11" s="1658" t="s">
        <v>206</v>
      </c>
      <c r="I11" s="1658" t="s">
        <v>913</v>
      </c>
      <c r="J11" s="1658" t="s">
        <v>14685</v>
      </c>
      <c r="K11" s="1658"/>
      <c r="L11" s="1180" t="s">
        <v>362</v>
      </c>
      <c r="M11" s="1180" t="s">
        <v>203</v>
      </c>
      <c r="N11" s="1658" t="s">
        <v>15193</v>
      </c>
      <c r="O11" s="17" t="s">
        <v>206</v>
      </c>
      <c r="P11" s="17"/>
    </row>
    <row r="12" spans="1:16" ht="89.25">
      <c r="A12" s="2336"/>
      <c r="B12" s="1658" t="s">
        <v>14686</v>
      </c>
      <c r="C12" s="1658" t="s">
        <v>14687</v>
      </c>
      <c r="D12" s="1658" t="s">
        <v>14623</v>
      </c>
      <c r="E12" s="1658" t="s">
        <v>203</v>
      </c>
      <c r="F12" s="1658" t="s">
        <v>24</v>
      </c>
      <c r="G12" s="1658" t="s">
        <v>206</v>
      </c>
      <c r="H12" s="1658" t="s">
        <v>206</v>
      </c>
      <c r="I12" s="1658" t="s">
        <v>913</v>
      </c>
      <c r="J12" s="1658" t="s">
        <v>14688</v>
      </c>
      <c r="K12" s="1658"/>
      <c r="L12" s="1180" t="s">
        <v>362</v>
      </c>
      <c r="M12" s="1180" t="s">
        <v>203</v>
      </c>
      <c r="N12" s="1658" t="s">
        <v>15194</v>
      </c>
      <c r="O12" s="17" t="s">
        <v>206</v>
      </c>
      <c r="P12" s="17"/>
    </row>
    <row r="13" spans="1:16" ht="51">
      <c r="A13" s="2336"/>
      <c r="B13" s="1658" t="s">
        <v>14689</v>
      </c>
      <c r="C13" s="1658" t="s">
        <v>14690</v>
      </c>
      <c r="D13" s="1658" t="s">
        <v>14623</v>
      </c>
      <c r="E13" s="1658" t="s">
        <v>203</v>
      </c>
      <c r="F13" s="1658" t="s">
        <v>12</v>
      </c>
      <c r="G13" s="1658">
        <v>1</v>
      </c>
      <c r="H13" s="1658" t="s">
        <v>206</v>
      </c>
      <c r="I13" s="1658" t="s">
        <v>913</v>
      </c>
      <c r="J13" s="1658" t="s">
        <v>14691</v>
      </c>
      <c r="K13" s="1658"/>
      <c r="L13" s="1180" t="s">
        <v>203</v>
      </c>
      <c r="M13" s="1180" t="s">
        <v>203</v>
      </c>
      <c r="N13" s="1180" t="s">
        <v>206</v>
      </c>
      <c r="O13" s="17" t="s">
        <v>206</v>
      </c>
      <c r="P13" s="17"/>
    </row>
    <row r="14" spans="1:16">
      <c r="A14" s="2336"/>
      <c r="B14" s="1686" t="s">
        <v>14692</v>
      </c>
      <c r="C14" s="1686" t="s">
        <v>14693</v>
      </c>
      <c r="D14" s="1686" t="s">
        <v>14623</v>
      </c>
      <c r="E14" s="1686" t="s">
        <v>203</v>
      </c>
      <c r="F14" s="1686" t="s">
        <v>12</v>
      </c>
      <c r="G14" s="1686">
        <v>1</v>
      </c>
      <c r="H14" s="1686" t="s">
        <v>206</v>
      </c>
      <c r="I14" s="1686" t="s">
        <v>913</v>
      </c>
      <c r="J14" s="1686" t="s">
        <v>14694</v>
      </c>
      <c r="K14" s="1686"/>
      <c r="L14" s="1181" t="s">
        <v>203</v>
      </c>
      <c r="M14" s="1181" t="s">
        <v>203</v>
      </c>
      <c r="N14" s="1181" t="s">
        <v>206</v>
      </c>
      <c r="O14" s="150" t="s">
        <v>206</v>
      </c>
      <c r="P14" s="150"/>
    </row>
    <row r="15" spans="1:16">
      <c r="A15" s="2334" t="s">
        <v>6063</v>
      </c>
      <c r="B15" s="1661" t="s">
        <v>15195</v>
      </c>
      <c r="C15" s="1661" t="s">
        <v>15196</v>
      </c>
      <c r="D15" s="201" t="s">
        <v>6066</v>
      </c>
      <c r="E15" s="17" t="s">
        <v>203</v>
      </c>
      <c r="F15" s="1661" t="s">
        <v>12</v>
      </c>
      <c r="G15" s="17">
        <v>10</v>
      </c>
      <c r="H15" s="1665" t="s">
        <v>206</v>
      </c>
      <c r="I15" s="1661" t="s">
        <v>913</v>
      </c>
      <c r="J15" s="17" t="s">
        <v>15197</v>
      </c>
      <c r="K15" s="17"/>
      <c r="L15" s="1157" t="s">
        <v>203</v>
      </c>
      <c r="M15" s="1157" t="s">
        <v>203</v>
      </c>
      <c r="N15" s="1157" t="s">
        <v>206</v>
      </c>
      <c r="O15" s="150" t="s">
        <v>206</v>
      </c>
      <c r="P15" s="17"/>
    </row>
    <row r="16" spans="1:16">
      <c r="A16" s="2334"/>
      <c r="B16" s="1661" t="s">
        <v>15198</v>
      </c>
      <c r="C16" s="1661" t="s">
        <v>15199</v>
      </c>
      <c r="D16" s="201" t="s">
        <v>6066</v>
      </c>
      <c r="E16" s="17" t="s">
        <v>203</v>
      </c>
      <c r="F16" s="1661" t="s">
        <v>12</v>
      </c>
      <c r="G16" s="17">
        <v>10</v>
      </c>
      <c r="H16" s="1661" t="s">
        <v>206</v>
      </c>
      <c r="I16" s="1661" t="s">
        <v>913</v>
      </c>
      <c r="J16" s="17" t="s">
        <v>15200</v>
      </c>
      <c r="K16" s="17"/>
      <c r="L16" s="1157" t="s">
        <v>203</v>
      </c>
      <c r="M16" s="1157" t="s">
        <v>203</v>
      </c>
      <c r="N16" s="1157" t="s">
        <v>206</v>
      </c>
      <c r="O16" s="150" t="s">
        <v>206</v>
      </c>
      <c r="P16" s="17"/>
    </row>
  </sheetData>
  <autoFilter ref="A3:P3" xr:uid="{7AC698BF-6E21-4798-AB8C-DC98315A6AE6}"/>
  <mergeCells count="5">
    <mergeCell ref="A15:A16"/>
    <mergeCell ref="A9:A14"/>
    <mergeCell ref="A6:A7"/>
    <mergeCell ref="I2:K2"/>
    <mergeCell ref="A4:A5"/>
  </mergeCells>
  <conditionalFormatting sqref="L3:O3">
    <cfRule type="containsBlanks" dxfId="32" priority="3">
      <formula>LEN(TRIM(L3))=0</formula>
    </cfRule>
  </conditionalFormatting>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4856-9EC5-4211-ABF4-3981091ADB95}">
  <dimension ref="A1:P49"/>
  <sheetViews>
    <sheetView workbookViewId="0">
      <pane ySplit="3" topLeftCell="A4" activePane="bottomLeft" state="frozen"/>
      <selection pane="bottomLeft" activeCell="P1" sqref="P1"/>
    </sheetView>
  </sheetViews>
  <sheetFormatPr defaultColWidth="9.140625" defaultRowHeight="15" customHeight="1"/>
  <cols>
    <col min="1" max="1" width="34.42578125" style="7" customWidth="1"/>
    <col min="2" max="2" width="36" style="7" customWidth="1"/>
    <col min="3" max="3" width="40.140625" style="7" customWidth="1"/>
    <col min="4" max="4" width="50.28515625" style="7" customWidth="1"/>
    <col min="5" max="5" width="23.7109375" style="171" customWidth="1"/>
    <col min="6" max="6" width="16.5703125" style="171" bestFit="1" customWidth="1"/>
    <col min="7" max="7" width="12.5703125" style="171" customWidth="1"/>
    <col min="8" max="8" width="14.42578125" style="171" customWidth="1"/>
    <col min="9" max="9" width="22.140625" style="171" customWidth="1"/>
    <col min="10" max="10" width="28.85546875" style="7" customWidth="1"/>
    <col min="11" max="11" width="21.85546875" style="7" customWidth="1"/>
    <col min="12" max="12" width="15.42578125" style="7" customWidth="1"/>
    <col min="13" max="13" width="8" style="7" customWidth="1"/>
    <col min="14" max="14" width="51.42578125" style="7" customWidth="1"/>
    <col min="15" max="15" width="21.85546875" style="7" customWidth="1"/>
    <col min="16" max="16" width="16" style="7" customWidth="1"/>
    <col min="17" max="16384" width="9.140625" style="7"/>
  </cols>
  <sheetData>
    <row r="1" spans="1:16"/>
    <row r="2" spans="1:16" ht="19.5" customHeight="1">
      <c r="A2" s="52"/>
      <c r="B2" s="52"/>
      <c r="C2" s="35"/>
      <c r="D2" s="85" t="s">
        <v>1076</v>
      </c>
      <c r="E2" s="1583" t="s">
        <v>2241</v>
      </c>
      <c r="F2" s="1583" t="s">
        <v>2242</v>
      </c>
      <c r="G2" s="1584"/>
      <c r="H2" s="1672" t="s">
        <v>2243</v>
      </c>
      <c r="I2" s="2069" t="s">
        <v>3333</v>
      </c>
      <c r="J2" s="2069"/>
      <c r="K2" s="2069"/>
      <c r="L2" s="905" t="s">
        <v>2245</v>
      </c>
      <c r="M2" s="905" t="s">
        <v>2246</v>
      </c>
      <c r="N2" s="905" t="s">
        <v>2247</v>
      </c>
      <c r="O2" s="905" t="s">
        <v>2248</v>
      </c>
      <c r="P2" s="160"/>
    </row>
    <row r="3" spans="1:16" ht="26.25" customHeight="1">
      <c r="A3" s="36" t="s">
        <v>1078</v>
      </c>
      <c r="B3" s="36" t="s">
        <v>1079</v>
      </c>
      <c r="C3" s="12" t="s">
        <v>1080</v>
      </c>
      <c r="D3" s="86" t="s">
        <v>1081</v>
      </c>
      <c r="E3" s="1673" t="s">
        <v>2252</v>
      </c>
      <c r="F3" s="1673" t="s">
        <v>2253</v>
      </c>
      <c r="G3" s="1673" t="s">
        <v>2254</v>
      </c>
      <c r="H3" s="1674" t="s">
        <v>2255</v>
      </c>
      <c r="I3" s="1148" t="s">
        <v>5130</v>
      </c>
      <c r="J3" s="38" t="s">
        <v>5131</v>
      </c>
      <c r="K3" s="38" t="s">
        <v>1084</v>
      </c>
      <c r="L3" s="1517" t="s">
        <v>2257</v>
      </c>
      <c r="M3" s="1517" t="s">
        <v>2258</v>
      </c>
      <c r="N3" s="1517" t="s">
        <v>2259</v>
      </c>
      <c r="O3" s="1517" t="s">
        <v>2260</v>
      </c>
      <c r="P3" s="19" t="s">
        <v>1084</v>
      </c>
    </row>
    <row r="4" spans="1:16">
      <c r="A4" s="2115" t="s">
        <v>14620</v>
      </c>
      <c r="B4" s="152" t="s">
        <v>14621</v>
      </c>
      <c r="C4" s="1174" t="s">
        <v>14622</v>
      </c>
      <c r="D4" s="66" t="s">
        <v>14623</v>
      </c>
      <c r="E4" s="1675" t="s">
        <v>245</v>
      </c>
      <c r="F4" s="1676" t="s">
        <v>28</v>
      </c>
      <c r="G4" s="1675">
        <v>12</v>
      </c>
      <c r="H4" s="562" t="s">
        <v>206</v>
      </c>
      <c r="I4" s="1677" t="s">
        <v>920</v>
      </c>
      <c r="J4" s="264" t="s">
        <v>15201</v>
      </c>
      <c r="K4" s="693"/>
      <c r="L4" s="1154" t="s">
        <v>203</v>
      </c>
      <c r="M4" s="1154" t="s">
        <v>203</v>
      </c>
      <c r="N4" s="1154" t="s">
        <v>206</v>
      </c>
      <c r="O4" s="17" t="s">
        <v>206</v>
      </c>
      <c r="P4" s="152"/>
    </row>
    <row r="5" spans="1:16">
      <c r="A5" s="2092"/>
      <c r="B5" s="17" t="s">
        <v>14625</v>
      </c>
      <c r="C5" s="1155" t="s">
        <v>14626</v>
      </c>
      <c r="D5" s="66" t="s">
        <v>14623</v>
      </c>
      <c r="E5" s="1678" t="s">
        <v>245</v>
      </c>
      <c r="F5" s="1679" t="s">
        <v>12</v>
      </c>
      <c r="G5" s="1675">
        <v>10</v>
      </c>
      <c r="H5" s="562" t="s">
        <v>206</v>
      </c>
      <c r="I5" s="1677" t="s">
        <v>920</v>
      </c>
      <c r="J5" s="264" t="s">
        <v>15202</v>
      </c>
      <c r="K5" s="94"/>
      <c r="L5" s="1154" t="s">
        <v>203</v>
      </c>
      <c r="M5" s="1154" t="s">
        <v>203</v>
      </c>
      <c r="N5" s="1154" t="s">
        <v>206</v>
      </c>
      <c r="O5" s="17" t="s">
        <v>206</v>
      </c>
      <c r="P5" s="17"/>
    </row>
    <row r="6" spans="1:16">
      <c r="A6" s="2092"/>
      <c r="B6" s="17" t="s">
        <v>14628</v>
      </c>
      <c r="C6" s="1155" t="s">
        <v>14629</v>
      </c>
      <c r="D6" s="66" t="s">
        <v>14623</v>
      </c>
      <c r="E6" s="1678" t="s">
        <v>245</v>
      </c>
      <c r="F6" s="1679" t="s">
        <v>12</v>
      </c>
      <c r="G6" s="1675">
        <v>10</v>
      </c>
      <c r="H6" s="562" t="s">
        <v>206</v>
      </c>
      <c r="I6" s="1679" t="s">
        <v>920</v>
      </c>
      <c r="J6" s="264" t="s">
        <v>15203</v>
      </c>
      <c r="K6" s="94"/>
      <c r="L6" s="1154" t="s">
        <v>203</v>
      </c>
      <c r="M6" s="1154" t="s">
        <v>203</v>
      </c>
      <c r="N6" s="1154" t="s">
        <v>206</v>
      </c>
      <c r="O6" s="17" t="s">
        <v>206</v>
      </c>
      <c r="P6" s="17"/>
    </row>
    <row r="7" spans="1:16">
      <c r="A7" s="2113" t="s">
        <v>1093</v>
      </c>
      <c r="B7" s="216" t="s">
        <v>2267</v>
      </c>
      <c r="C7" s="66" t="s">
        <v>8847</v>
      </c>
      <c r="D7" s="66" t="s">
        <v>14623</v>
      </c>
      <c r="E7" s="164" t="s">
        <v>245</v>
      </c>
      <c r="F7" s="164" t="s">
        <v>24</v>
      </c>
      <c r="G7" s="164" t="s">
        <v>206</v>
      </c>
      <c r="H7" s="164" t="s">
        <v>206</v>
      </c>
      <c r="I7" s="153" t="s">
        <v>920</v>
      </c>
      <c r="J7" s="216" t="s">
        <v>2267</v>
      </c>
      <c r="K7" s="216"/>
      <c r="L7" s="1154" t="s">
        <v>203</v>
      </c>
      <c r="M7" s="1154" t="s">
        <v>203</v>
      </c>
      <c r="N7" s="1154" t="s">
        <v>206</v>
      </c>
      <c r="O7" s="17" t="s">
        <v>206</v>
      </c>
      <c r="P7" s="17"/>
    </row>
    <row r="8" spans="1:16">
      <c r="A8" s="2115"/>
      <c r="B8" s="216" t="s">
        <v>2273</v>
      </c>
      <c r="C8" s="18" t="s">
        <v>8848</v>
      </c>
      <c r="D8" s="66" t="s">
        <v>14623</v>
      </c>
      <c r="E8" s="164" t="s">
        <v>245</v>
      </c>
      <c r="F8" s="164" t="s">
        <v>24</v>
      </c>
      <c r="G8" s="164" t="s">
        <v>206</v>
      </c>
      <c r="H8" s="164" t="s">
        <v>206</v>
      </c>
      <c r="I8" s="153" t="s">
        <v>920</v>
      </c>
      <c r="J8" s="216" t="s">
        <v>2273</v>
      </c>
      <c r="K8" s="216"/>
      <c r="L8" s="1154" t="s">
        <v>203</v>
      </c>
      <c r="M8" s="1154" t="s">
        <v>203</v>
      </c>
      <c r="N8" s="1154" t="s">
        <v>206</v>
      </c>
      <c r="O8" s="17" t="s">
        <v>206</v>
      </c>
      <c r="P8" s="17"/>
    </row>
    <row r="9" spans="1:16" ht="45">
      <c r="A9" s="2340" t="s">
        <v>14669</v>
      </c>
      <c r="B9" s="216" t="s">
        <v>14670</v>
      </c>
      <c r="C9" s="9" t="s">
        <v>14671</v>
      </c>
      <c r="D9" s="1319" t="s">
        <v>14623</v>
      </c>
      <c r="E9" s="1679" t="s">
        <v>203</v>
      </c>
      <c r="F9" s="1679" t="s">
        <v>12</v>
      </c>
      <c r="G9" s="1679">
        <v>1</v>
      </c>
      <c r="H9" s="1681" t="s">
        <v>206</v>
      </c>
      <c r="I9" s="1679" t="s">
        <v>920</v>
      </c>
      <c r="J9" s="264" t="s">
        <v>14672</v>
      </c>
      <c r="K9" s="929"/>
      <c r="L9" s="1154" t="s">
        <v>203</v>
      </c>
      <c r="M9" s="1154" t="s">
        <v>203</v>
      </c>
      <c r="N9" s="1154" t="s">
        <v>206</v>
      </c>
      <c r="O9" s="17" t="s">
        <v>206</v>
      </c>
      <c r="P9" s="17"/>
    </row>
    <row r="10" spans="1:16" ht="140.25">
      <c r="A10" s="2341"/>
      <c r="B10" s="475" t="s">
        <v>14673</v>
      </c>
      <c r="C10" s="1419" t="s">
        <v>14674</v>
      </c>
      <c r="D10" s="264" t="s">
        <v>14623</v>
      </c>
      <c r="E10" s="1682" t="s">
        <v>203</v>
      </c>
      <c r="F10" s="1683" t="s">
        <v>12</v>
      </c>
      <c r="G10" s="1683">
        <v>30</v>
      </c>
      <c r="H10" s="1683" t="s">
        <v>206</v>
      </c>
      <c r="I10" s="1684" t="s">
        <v>920</v>
      </c>
      <c r="J10" s="1408" t="s">
        <v>14672</v>
      </c>
      <c r="K10" s="482" t="s">
        <v>14675</v>
      </c>
      <c r="L10" s="1157" t="s">
        <v>362</v>
      </c>
      <c r="M10" s="1157" t="s">
        <v>203</v>
      </c>
      <c r="N10" s="1665" t="s">
        <v>15204</v>
      </c>
      <c r="O10" s="150" t="s">
        <v>206</v>
      </c>
      <c r="P10" s="150"/>
    </row>
    <row r="11" spans="1:16" ht="60">
      <c r="A11" s="2342"/>
      <c r="B11" s="475" t="s">
        <v>15205</v>
      </c>
      <c r="C11" s="208" t="s">
        <v>15206</v>
      </c>
      <c r="D11" s="201" t="s">
        <v>6066</v>
      </c>
      <c r="E11" s="1589" t="s">
        <v>203</v>
      </c>
      <c r="F11" s="1519" t="s">
        <v>12</v>
      </c>
      <c r="G11" s="153">
        <v>10</v>
      </c>
      <c r="H11" s="153"/>
      <c r="I11" s="1677" t="s">
        <v>920</v>
      </c>
      <c r="J11" s="17" t="s">
        <v>15207</v>
      </c>
      <c r="K11" s="17"/>
      <c r="L11" s="1154" t="s">
        <v>203</v>
      </c>
      <c r="M11" s="1154" t="s">
        <v>203</v>
      </c>
      <c r="N11" s="1154" t="s">
        <v>206</v>
      </c>
      <c r="O11" s="17" t="s">
        <v>206</v>
      </c>
      <c r="P11" s="17"/>
    </row>
    <row r="12" spans="1:16">
      <c r="A12" s="2338" t="s">
        <v>6063</v>
      </c>
      <c r="B12" s="475" t="s">
        <v>15208</v>
      </c>
      <c r="C12" s="184" t="s">
        <v>15209</v>
      </c>
      <c r="D12" s="201" t="s">
        <v>6066</v>
      </c>
      <c r="E12" s="1589" t="s">
        <v>203</v>
      </c>
      <c r="F12" s="1519" t="s">
        <v>12</v>
      </c>
      <c r="G12" s="153">
        <v>10</v>
      </c>
      <c r="H12" s="153"/>
      <c r="I12" s="1677" t="s">
        <v>920</v>
      </c>
      <c r="J12" s="17" t="s">
        <v>15210</v>
      </c>
      <c r="K12" s="17"/>
      <c r="L12" s="1154" t="s">
        <v>203</v>
      </c>
      <c r="M12" s="1154" t="s">
        <v>203</v>
      </c>
      <c r="N12" s="1154" t="s">
        <v>206</v>
      </c>
      <c r="O12" s="17" t="s">
        <v>206</v>
      </c>
      <c r="P12" s="17"/>
    </row>
    <row r="13" spans="1:16">
      <c r="A13" s="2339"/>
      <c r="B13" s="475" t="s">
        <v>15211</v>
      </c>
      <c r="C13" s="184" t="s">
        <v>15212</v>
      </c>
      <c r="D13" s="201" t="s">
        <v>6066</v>
      </c>
      <c r="E13" s="1589" t="s">
        <v>203</v>
      </c>
      <c r="F13" s="1519" t="s">
        <v>12</v>
      </c>
      <c r="G13" s="153">
        <v>10</v>
      </c>
      <c r="H13" s="153"/>
      <c r="I13" s="1677" t="s">
        <v>920</v>
      </c>
      <c r="J13" s="17" t="s">
        <v>15213</v>
      </c>
      <c r="K13" s="17"/>
      <c r="L13" s="1154" t="s">
        <v>203</v>
      </c>
      <c r="M13" s="1154" t="s">
        <v>203</v>
      </c>
      <c r="N13" s="1154" t="s">
        <v>206</v>
      </c>
      <c r="O13" s="17" t="s">
        <v>206</v>
      </c>
      <c r="P13" s="17"/>
    </row>
    <row r="14" spans="1:16">
      <c r="A14" s="2339"/>
      <c r="B14" s="475" t="s">
        <v>15214</v>
      </c>
      <c r="C14" s="184" t="s">
        <v>15215</v>
      </c>
      <c r="D14" s="201" t="s">
        <v>6066</v>
      </c>
      <c r="E14" s="1589" t="s">
        <v>203</v>
      </c>
      <c r="F14" s="1519" t="s">
        <v>12</v>
      </c>
      <c r="G14" s="153">
        <v>10</v>
      </c>
      <c r="H14" s="153"/>
      <c r="I14" s="1677" t="s">
        <v>920</v>
      </c>
      <c r="J14" s="17" t="s">
        <v>15216</v>
      </c>
      <c r="K14" s="17"/>
      <c r="L14" s="1154" t="s">
        <v>203</v>
      </c>
      <c r="M14" s="1154" t="s">
        <v>203</v>
      </c>
      <c r="N14" s="1154" t="s">
        <v>206</v>
      </c>
      <c r="O14" s="17" t="s">
        <v>206</v>
      </c>
      <c r="P14" s="17"/>
    </row>
    <row r="15" spans="1:16">
      <c r="A15" s="2339"/>
      <c r="B15" s="475" t="s">
        <v>15217</v>
      </c>
      <c r="C15" s="184" t="s">
        <v>15218</v>
      </c>
      <c r="D15" s="201" t="s">
        <v>6066</v>
      </c>
      <c r="E15" s="1589" t="s">
        <v>203</v>
      </c>
      <c r="F15" s="1519" t="s">
        <v>12</v>
      </c>
      <c r="G15" s="153">
        <v>10</v>
      </c>
      <c r="H15" s="153"/>
      <c r="I15" s="1677" t="s">
        <v>920</v>
      </c>
      <c r="J15" s="17" t="s">
        <v>15219</v>
      </c>
      <c r="K15" s="17"/>
      <c r="L15" s="1154" t="s">
        <v>203</v>
      </c>
      <c r="M15" s="1154" t="s">
        <v>203</v>
      </c>
      <c r="N15" s="1154" t="s">
        <v>206</v>
      </c>
      <c r="O15" s="17" t="s">
        <v>206</v>
      </c>
      <c r="P15" s="17"/>
    </row>
    <row r="16" spans="1:16">
      <c r="A16" s="2339"/>
      <c r="B16" s="475" t="s">
        <v>15220</v>
      </c>
      <c r="C16" s="184" t="s">
        <v>15221</v>
      </c>
      <c r="D16" s="201" t="s">
        <v>6066</v>
      </c>
      <c r="E16" s="1589" t="s">
        <v>203</v>
      </c>
      <c r="F16" s="1519" t="s">
        <v>12</v>
      </c>
      <c r="G16" s="153">
        <v>10</v>
      </c>
      <c r="H16" s="153"/>
      <c r="I16" s="1677" t="s">
        <v>920</v>
      </c>
      <c r="J16" s="17" t="s">
        <v>15222</v>
      </c>
      <c r="K16" s="17"/>
      <c r="L16" s="1154" t="s">
        <v>203</v>
      </c>
      <c r="M16" s="1154" t="s">
        <v>203</v>
      </c>
      <c r="N16" s="1154" t="s">
        <v>206</v>
      </c>
      <c r="O16" s="17" t="s">
        <v>206</v>
      </c>
      <c r="P16" s="17"/>
    </row>
    <row r="17" spans="1:16">
      <c r="A17" s="2339"/>
      <c r="B17" s="475" t="s">
        <v>15223</v>
      </c>
      <c r="C17" s="184" t="s">
        <v>15224</v>
      </c>
      <c r="D17" s="201" t="s">
        <v>6066</v>
      </c>
      <c r="E17" s="1589" t="s">
        <v>203</v>
      </c>
      <c r="F17" s="1519" t="s">
        <v>12</v>
      </c>
      <c r="G17" s="153">
        <v>10</v>
      </c>
      <c r="H17" s="153"/>
      <c r="I17" s="1677" t="s">
        <v>920</v>
      </c>
      <c r="J17" s="17" t="s">
        <v>15225</v>
      </c>
      <c r="K17" s="17"/>
      <c r="L17" s="1154" t="s">
        <v>203</v>
      </c>
      <c r="M17" s="1154" t="s">
        <v>203</v>
      </c>
      <c r="N17" s="1154" t="s">
        <v>206</v>
      </c>
      <c r="O17" s="17" t="s">
        <v>206</v>
      </c>
      <c r="P17" s="17"/>
    </row>
    <row r="18" spans="1:16">
      <c r="A18" s="2339"/>
      <c r="B18" s="475" t="s">
        <v>15226</v>
      </c>
      <c r="C18" s="184" t="s">
        <v>15227</v>
      </c>
      <c r="D18" s="201" t="s">
        <v>6066</v>
      </c>
      <c r="E18" s="1589" t="s">
        <v>203</v>
      </c>
      <c r="F18" s="1519" t="s">
        <v>12</v>
      </c>
      <c r="G18" s="153">
        <v>10</v>
      </c>
      <c r="H18" s="153"/>
      <c r="I18" s="1677" t="s">
        <v>920</v>
      </c>
      <c r="J18" s="17" t="s">
        <v>15228</v>
      </c>
      <c r="K18" s="17"/>
      <c r="L18" s="1154" t="s">
        <v>203</v>
      </c>
      <c r="M18" s="1154" t="s">
        <v>203</v>
      </c>
      <c r="N18" s="1154" t="s">
        <v>206</v>
      </c>
      <c r="O18" s="17" t="s">
        <v>206</v>
      </c>
      <c r="P18" s="17"/>
    </row>
    <row r="19" spans="1:16">
      <c r="A19" s="2339"/>
      <c r="B19" s="475" t="s">
        <v>15229</v>
      </c>
      <c r="C19" s="184" t="s">
        <v>15230</v>
      </c>
      <c r="D19" s="201" t="s">
        <v>6066</v>
      </c>
      <c r="E19" s="1589" t="s">
        <v>203</v>
      </c>
      <c r="F19" s="1519" t="s">
        <v>12</v>
      </c>
      <c r="G19" s="153">
        <v>10</v>
      </c>
      <c r="H19" s="153"/>
      <c r="I19" s="1677" t="s">
        <v>920</v>
      </c>
      <c r="J19" s="17" t="s">
        <v>15231</v>
      </c>
      <c r="K19" s="17"/>
      <c r="L19" s="1154" t="s">
        <v>203</v>
      </c>
      <c r="M19" s="1154" t="s">
        <v>203</v>
      </c>
      <c r="N19" s="1154" t="s">
        <v>206</v>
      </c>
      <c r="O19" s="17" t="s">
        <v>206</v>
      </c>
      <c r="P19" s="17"/>
    </row>
    <row r="20" spans="1:16">
      <c r="A20" s="2339"/>
      <c r="B20" s="475" t="s">
        <v>15232</v>
      </c>
      <c r="C20" s="184" t="s">
        <v>15233</v>
      </c>
      <c r="D20" s="201" t="s">
        <v>6066</v>
      </c>
      <c r="E20" s="1589" t="s">
        <v>203</v>
      </c>
      <c r="F20" s="1519" t="s">
        <v>12</v>
      </c>
      <c r="G20" s="153">
        <v>10</v>
      </c>
      <c r="H20" s="153"/>
      <c r="I20" s="1677" t="s">
        <v>920</v>
      </c>
      <c r="J20" s="17" t="s">
        <v>15234</v>
      </c>
      <c r="K20" s="17"/>
      <c r="L20" s="1154" t="s">
        <v>203</v>
      </c>
      <c r="M20" s="1154" t="s">
        <v>203</v>
      </c>
      <c r="N20" s="1154" t="s">
        <v>206</v>
      </c>
      <c r="O20" s="17" t="s">
        <v>206</v>
      </c>
      <c r="P20" s="17"/>
    </row>
    <row r="21" spans="1:16">
      <c r="A21" s="2339"/>
      <c r="B21" s="475" t="s">
        <v>15235</v>
      </c>
      <c r="C21" s="184" t="s">
        <v>15236</v>
      </c>
      <c r="D21" s="201" t="s">
        <v>6066</v>
      </c>
      <c r="E21" s="1589" t="s">
        <v>203</v>
      </c>
      <c r="F21" s="1519" t="s">
        <v>12</v>
      </c>
      <c r="G21" s="153">
        <v>10</v>
      </c>
      <c r="H21" s="153"/>
      <c r="I21" s="1677" t="s">
        <v>920</v>
      </c>
      <c r="J21" s="17" t="s">
        <v>15237</v>
      </c>
      <c r="K21" s="17"/>
      <c r="L21" s="1154" t="s">
        <v>203</v>
      </c>
      <c r="M21" s="1154" t="s">
        <v>203</v>
      </c>
      <c r="N21" s="1154" t="s">
        <v>206</v>
      </c>
      <c r="O21" s="17" t="s">
        <v>206</v>
      </c>
      <c r="P21" s="17"/>
    </row>
    <row r="22" spans="1:16">
      <c r="A22" s="2339"/>
      <c r="B22" s="475" t="s">
        <v>15238</v>
      </c>
      <c r="C22" s="184" t="s">
        <v>15239</v>
      </c>
      <c r="D22" s="201" t="s">
        <v>6066</v>
      </c>
      <c r="E22" s="1589" t="s">
        <v>203</v>
      </c>
      <c r="F22" s="1519" t="s">
        <v>12</v>
      </c>
      <c r="G22" s="153">
        <v>10</v>
      </c>
      <c r="H22" s="153"/>
      <c r="I22" s="1677" t="s">
        <v>920</v>
      </c>
      <c r="J22" s="17" t="s">
        <v>15240</v>
      </c>
      <c r="K22" s="17"/>
      <c r="L22" s="1154" t="s">
        <v>203</v>
      </c>
      <c r="M22" s="1154" t="s">
        <v>203</v>
      </c>
      <c r="N22" s="1154" t="s">
        <v>206</v>
      </c>
      <c r="O22" s="17" t="s">
        <v>206</v>
      </c>
      <c r="P22" s="17"/>
    </row>
    <row r="23" spans="1:16">
      <c r="A23" s="2339"/>
      <c r="B23" s="475" t="s">
        <v>15241</v>
      </c>
      <c r="C23" s="184" t="s">
        <v>15242</v>
      </c>
      <c r="D23" s="201" t="s">
        <v>6066</v>
      </c>
      <c r="E23" s="1589" t="s">
        <v>203</v>
      </c>
      <c r="F23" s="1519" t="s">
        <v>12</v>
      </c>
      <c r="G23" s="153">
        <v>10</v>
      </c>
      <c r="H23" s="153"/>
      <c r="I23" s="1677" t="s">
        <v>920</v>
      </c>
      <c r="J23" s="17" t="s">
        <v>15243</v>
      </c>
      <c r="K23" s="17"/>
      <c r="L23" s="1154" t="s">
        <v>203</v>
      </c>
      <c r="M23" s="1154" t="s">
        <v>203</v>
      </c>
      <c r="N23" s="1154" t="s">
        <v>206</v>
      </c>
      <c r="O23" s="17" t="s">
        <v>206</v>
      </c>
      <c r="P23" s="17"/>
    </row>
    <row r="24" spans="1:16">
      <c r="A24" s="2339"/>
      <c r="B24" s="475" t="s">
        <v>15244</v>
      </c>
      <c r="C24" s="184" t="s">
        <v>15245</v>
      </c>
      <c r="D24" s="201" t="s">
        <v>6066</v>
      </c>
      <c r="E24" s="1589" t="s">
        <v>203</v>
      </c>
      <c r="F24" s="1519" t="s">
        <v>12</v>
      </c>
      <c r="G24" s="153">
        <v>10</v>
      </c>
      <c r="H24" s="153"/>
      <c r="I24" s="1677" t="s">
        <v>920</v>
      </c>
      <c r="J24" s="17" t="s">
        <v>15246</v>
      </c>
      <c r="K24" s="17"/>
      <c r="L24" s="1154" t="s">
        <v>203</v>
      </c>
      <c r="M24" s="1154" t="s">
        <v>203</v>
      </c>
      <c r="N24" s="1154" t="s">
        <v>206</v>
      </c>
      <c r="O24" s="17" t="s">
        <v>206</v>
      </c>
      <c r="P24" s="17"/>
    </row>
    <row r="25" spans="1:16">
      <c r="A25" s="2339"/>
      <c r="B25" s="475" t="s">
        <v>15247</v>
      </c>
      <c r="C25" s="184" t="s">
        <v>15248</v>
      </c>
      <c r="D25" s="201" t="s">
        <v>6066</v>
      </c>
      <c r="E25" s="1589" t="s">
        <v>203</v>
      </c>
      <c r="F25" s="1519" t="s">
        <v>12</v>
      </c>
      <c r="G25" s="153">
        <v>10</v>
      </c>
      <c r="H25" s="153"/>
      <c r="I25" s="1677" t="s">
        <v>920</v>
      </c>
      <c r="J25" s="17" t="s">
        <v>15249</v>
      </c>
      <c r="K25" s="17"/>
      <c r="L25" s="1154" t="s">
        <v>203</v>
      </c>
      <c r="M25" s="1154" t="s">
        <v>203</v>
      </c>
      <c r="N25" s="1154" t="s">
        <v>206</v>
      </c>
      <c r="O25" s="17" t="s">
        <v>206</v>
      </c>
      <c r="P25" s="17"/>
    </row>
    <row r="26" spans="1:16">
      <c r="A26" s="2339"/>
      <c r="B26" s="475" t="s">
        <v>15250</v>
      </c>
      <c r="C26" s="184" t="s">
        <v>15251</v>
      </c>
      <c r="D26" s="201" t="s">
        <v>6066</v>
      </c>
      <c r="E26" s="1589" t="s">
        <v>203</v>
      </c>
      <c r="F26" s="1519" t="s">
        <v>12</v>
      </c>
      <c r="G26" s="153">
        <v>10</v>
      </c>
      <c r="H26" s="153"/>
      <c r="I26" s="1677" t="s">
        <v>920</v>
      </c>
      <c r="J26" s="17" t="s">
        <v>15252</v>
      </c>
      <c r="K26" s="17"/>
      <c r="L26" s="1154" t="s">
        <v>203</v>
      </c>
      <c r="M26" s="1154" t="s">
        <v>203</v>
      </c>
      <c r="N26" s="1154" t="s">
        <v>206</v>
      </c>
      <c r="O26" s="17" t="s">
        <v>206</v>
      </c>
      <c r="P26" s="17"/>
    </row>
    <row r="27" spans="1:16">
      <c r="A27" s="2339"/>
      <c r="B27" s="475" t="s">
        <v>15253</v>
      </c>
      <c r="C27" s="184" t="s">
        <v>15254</v>
      </c>
      <c r="D27" s="201" t="s">
        <v>6066</v>
      </c>
      <c r="E27" s="1589" t="s">
        <v>203</v>
      </c>
      <c r="F27" s="1519" t="s">
        <v>12</v>
      </c>
      <c r="G27" s="153">
        <v>10</v>
      </c>
      <c r="H27" s="153"/>
      <c r="I27" s="1677" t="s">
        <v>920</v>
      </c>
      <c r="J27" s="17" t="s">
        <v>15255</v>
      </c>
      <c r="K27" s="17"/>
      <c r="L27" s="1154" t="s">
        <v>203</v>
      </c>
      <c r="M27" s="1154" t="s">
        <v>203</v>
      </c>
      <c r="N27" s="1154" t="s">
        <v>206</v>
      </c>
      <c r="O27" s="17" t="s">
        <v>206</v>
      </c>
      <c r="P27" s="17"/>
    </row>
    <row r="28" spans="1:16">
      <c r="A28" s="2339"/>
      <c r="B28" s="475" t="s">
        <v>15256</v>
      </c>
      <c r="C28" s="184" t="s">
        <v>15257</v>
      </c>
      <c r="D28" s="201" t="s">
        <v>6066</v>
      </c>
      <c r="E28" s="1589" t="s">
        <v>203</v>
      </c>
      <c r="F28" s="1519" t="s">
        <v>12</v>
      </c>
      <c r="G28" s="153">
        <v>10</v>
      </c>
      <c r="H28" s="153"/>
      <c r="I28" s="1677" t="s">
        <v>920</v>
      </c>
      <c r="J28" s="17" t="s">
        <v>15258</v>
      </c>
      <c r="K28" s="17"/>
      <c r="L28" s="1154" t="s">
        <v>203</v>
      </c>
      <c r="M28" s="1154" t="s">
        <v>203</v>
      </c>
      <c r="N28" s="1154" t="s">
        <v>206</v>
      </c>
      <c r="O28" s="17" t="s">
        <v>206</v>
      </c>
      <c r="P28" s="17"/>
    </row>
    <row r="29" spans="1:16">
      <c r="A29" s="2339"/>
      <c r="B29" s="475" t="s">
        <v>15259</v>
      </c>
      <c r="C29" s="184" t="s">
        <v>15260</v>
      </c>
      <c r="D29" s="201" t="s">
        <v>6066</v>
      </c>
      <c r="E29" s="1589" t="s">
        <v>203</v>
      </c>
      <c r="F29" s="1519" t="s">
        <v>12</v>
      </c>
      <c r="G29" s="153">
        <v>10</v>
      </c>
      <c r="H29" s="153"/>
      <c r="I29" s="1677" t="s">
        <v>920</v>
      </c>
      <c r="J29" s="17" t="s">
        <v>15261</v>
      </c>
      <c r="K29" s="17"/>
      <c r="L29" s="1154" t="s">
        <v>203</v>
      </c>
      <c r="M29" s="1154" t="s">
        <v>203</v>
      </c>
      <c r="N29" s="1154" t="s">
        <v>206</v>
      </c>
      <c r="O29" s="17" t="s">
        <v>206</v>
      </c>
      <c r="P29" s="17"/>
    </row>
    <row r="30" spans="1:16">
      <c r="A30" s="2339"/>
      <c r="B30" s="475" t="s">
        <v>15262</v>
      </c>
      <c r="C30" s="184" t="s">
        <v>15263</v>
      </c>
      <c r="D30" s="201" t="s">
        <v>6066</v>
      </c>
      <c r="E30" s="1589" t="s">
        <v>203</v>
      </c>
      <c r="F30" s="1519" t="s">
        <v>12</v>
      </c>
      <c r="G30" s="153">
        <v>10</v>
      </c>
      <c r="H30" s="153"/>
      <c r="I30" s="1677" t="s">
        <v>920</v>
      </c>
      <c r="J30" s="17" t="s">
        <v>15264</v>
      </c>
      <c r="K30" s="17"/>
      <c r="L30" s="1154" t="s">
        <v>203</v>
      </c>
      <c r="M30" s="1154" t="s">
        <v>203</v>
      </c>
      <c r="N30" s="1154" t="s">
        <v>206</v>
      </c>
      <c r="O30" s="17" t="s">
        <v>206</v>
      </c>
      <c r="P30" s="17"/>
    </row>
    <row r="31" spans="1:16">
      <c r="A31" s="2339"/>
      <c r="B31" s="475" t="s">
        <v>15265</v>
      </c>
      <c r="C31" s="184" t="s">
        <v>15266</v>
      </c>
      <c r="D31" s="201" t="s">
        <v>6066</v>
      </c>
      <c r="E31" s="1685" t="s">
        <v>203</v>
      </c>
      <c r="F31" s="1470" t="s">
        <v>12</v>
      </c>
      <c r="G31" s="1589">
        <v>10</v>
      </c>
      <c r="H31" s="153"/>
      <c r="I31" s="1677" t="s">
        <v>920</v>
      </c>
      <c r="J31" s="17" t="s">
        <v>15267</v>
      </c>
      <c r="K31" s="17"/>
      <c r="L31" s="1154" t="s">
        <v>203</v>
      </c>
      <c r="M31" s="1154" t="s">
        <v>203</v>
      </c>
      <c r="N31" s="1154" t="s">
        <v>206</v>
      </c>
      <c r="O31" s="17" t="s">
        <v>206</v>
      </c>
      <c r="P31" s="17"/>
    </row>
    <row r="40" s="7" customFormat="1"/>
    <row r="41" s="7" customFormat="1"/>
    <row r="42" s="7" customFormat="1"/>
    <row r="43" s="7" customFormat="1"/>
    <row r="44" s="7" customFormat="1"/>
    <row r="45" s="7" customFormat="1"/>
    <row r="46" s="7" customFormat="1"/>
    <row r="47" s="7" customFormat="1"/>
    <row r="48" s="7" customFormat="1"/>
    <row r="49" s="7" customFormat="1"/>
  </sheetData>
  <autoFilter ref="A3:P3" xr:uid="{FC5D4856-9EC5-4211-ABF4-3981091ADB95}"/>
  <mergeCells count="5">
    <mergeCell ref="A12:A31"/>
    <mergeCell ref="A7:A8"/>
    <mergeCell ref="I2:K2"/>
    <mergeCell ref="A4:A6"/>
    <mergeCell ref="A9:A11"/>
  </mergeCells>
  <conditionalFormatting sqref="L3:O3">
    <cfRule type="containsBlanks" dxfId="31" priority="3">
      <formula>LEN(TRIM(L3))=0</formula>
    </cfRule>
  </conditionalFormatting>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7F9D-B3DE-4026-B5BE-E9B386007159}">
  <dimension ref="A1:P62"/>
  <sheetViews>
    <sheetView workbookViewId="0">
      <pane ySplit="3" topLeftCell="A4" activePane="bottomLeft" state="frozen"/>
      <selection pane="bottomLeft" activeCell="B6" sqref="B6"/>
    </sheetView>
  </sheetViews>
  <sheetFormatPr defaultRowHeight="15" customHeight="1"/>
  <cols>
    <col min="1" max="1" width="34.42578125" customWidth="1"/>
    <col min="2" max="2" width="36" style="7" customWidth="1"/>
    <col min="3" max="3" width="50.140625" style="58" customWidth="1"/>
    <col min="4" max="4" width="50.28515625" customWidth="1"/>
    <col min="5" max="5" width="23.7109375" customWidth="1"/>
    <col min="6" max="6" width="16.5703125" bestFit="1" customWidth="1"/>
    <col min="7" max="7" width="12.5703125" customWidth="1"/>
    <col min="8" max="8" width="14.42578125" customWidth="1"/>
    <col min="9" max="9" width="22.140625" customWidth="1"/>
    <col min="10" max="10" width="28.85546875" customWidth="1"/>
    <col min="11" max="11" width="26.28515625" customWidth="1"/>
    <col min="12" max="12" width="7.7109375" customWidth="1"/>
    <col min="13" max="13" width="6" customWidth="1"/>
    <col min="14" max="14" width="55.85546875" customWidth="1"/>
    <col min="15" max="15" width="8.85546875" customWidth="1"/>
    <col min="16" max="16" width="16" customWidth="1"/>
  </cols>
  <sheetData>
    <row r="1" spans="1:16"/>
    <row r="2" spans="1:16" ht="19.5" customHeight="1">
      <c r="A2" s="52"/>
      <c r="B2" s="52"/>
      <c r="C2" s="35"/>
      <c r="D2" s="85" t="s">
        <v>1076</v>
      </c>
      <c r="E2" s="907" t="s">
        <v>2241</v>
      </c>
      <c r="F2" s="907" t="s">
        <v>2242</v>
      </c>
      <c r="G2" s="908"/>
      <c r="H2" s="909" t="s">
        <v>2243</v>
      </c>
      <c r="I2" s="2069" t="s">
        <v>3333</v>
      </c>
      <c r="J2" s="2069"/>
      <c r="K2" s="2069"/>
      <c r="L2" s="907" t="s">
        <v>2245</v>
      </c>
      <c r="M2" s="907" t="s">
        <v>2246</v>
      </c>
      <c r="N2" s="907" t="s">
        <v>2247</v>
      </c>
      <c r="O2" s="907" t="s">
        <v>2248</v>
      </c>
      <c r="P2" s="145"/>
    </row>
    <row r="3" spans="1:16" ht="26.25" customHeight="1">
      <c r="A3" s="36" t="s">
        <v>1078</v>
      </c>
      <c r="B3" s="36" t="s">
        <v>1079</v>
      </c>
      <c r="C3" s="12" t="s">
        <v>1080</v>
      </c>
      <c r="D3" s="86" t="s">
        <v>1081</v>
      </c>
      <c r="E3" s="910" t="s">
        <v>2252</v>
      </c>
      <c r="F3" s="910" t="s">
        <v>2253</v>
      </c>
      <c r="G3" s="910" t="s">
        <v>2254</v>
      </c>
      <c r="H3" s="911" t="s">
        <v>2255</v>
      </c>
      <c r="I3" s="38" t="s">
        <v>5130</v>
      </c>
      <c r="J3" s="38" t="s">
        <v>5131</v>
      </c>
      <c r="K3" s="38" t="s">
        <v>1084</v>
      </c>
      <c r="L3" s="918" t="s">
        <v>2257</v>
      </c>
      <c r="M3" s="918" t="s">
        <v>2258</v>
      </c>
      <c r="N3" s="918" t="s">
        <v>2259</v>
      </c>
      <c r="O3" s="918" t="s">
        <v>2260</v>
      </c>
      <c r="P3" s="19" t="s">
        <v>1084</v>
      </c>
    </row>
    <row r="4" spans="1:16">
      <c r="A4" s="2115" t="s">
        <v>14620</v>
      </c>
      <c r="B4" s="341" t="s">
        <v>14621</v>
      </c>
      <c r="C4" s="913" t="s">
        <v>14622</v>
      </c>
      <c r="D4" s="66" t="s">
        <v>14623</v>
      </c>
      <c r="E4" s="1604" t="s">
        <v>245</v>
      </c>
      <c r="F4" s="1600" t="s">
        <v>28</v>
      </c>
      <c r="G4" s="1235">
        <v>12</v>
      </c>
      <c r="H4" s="6" t="s">
        <v>206</v>
      </c>
      <c r="I4" s="1650" t="s">
        <v>927</v>
      </c>
      <c r="J4" s="1647" t="s">
        <v>14624</v>
      </c>
      <c r="K4" s="231"/>
      <c r="L4" s="1156" t="s">
        <v>203</v>
      </c>
      <c r="M4" s="1156" t="s">
        <v>203</v>
      </c>
      <c r="N4" s="1156" t="s">
        <v>206</v>
      </c>
      <c r="O4" s="6" t="s">
        <v>206</v>
      </c>
      <c r="P4" s="151"/>
    </row>
    <row r="5" spans="1:16">
      <c r="A5" s="2092"/>
      <c r="B5" s="341" t="s">
        <v>14625</v>
      </c>
      <c r="C5" s="808" t="s">
        <v>14626</v>
      </c>
      <c r="D5" s="66" t="s">
        <v>14623</v>
      </c>
      <c r="E5" s="1605" t="s">
        <v>245</v>
      </c>
      <c r="F5" s="174" t="s">
        <v>12</v>
      </c>
      <c r="G5" s="1209">
        <v>10</v>
      </c>
      <c r="H5" s="15" t="s">
        <v>206</v>
      </c>
      <c r="I5" s="341" t="s">
        <v>927</v>
      </c>
      <c r="J5" s="471" t="s">
        <v>14627</v>
      </c>
      <c r="K5" s="6"/>
      <c r="L5" s="1156" t="s">
        <v>203</v>
      </c>
      <c r="M5" s="1156" t="s">
        <v>203</v>
      </c>
      <c r="N5" s="1156" t="s">
        <v>206</v>
      </c>
      <c r="O5" s="6" t="s">
        <v>206</v>
      </c>
      <c r="P5" s="6"/>
    </row>
    <row r="6" spans="1:16">
      <c r="A6" s="2092"/>
      <c r="B6" s="341" t="s">
        <v>14628</v>
      </c>
      <c r="C6" s="808" t="s">
        <v>14629</v>
      </c>
      <c r="D6" s="66" t="s">
        <v>14623</v>
      </c>
      <c r="E6" s="1605" t="s">
        <v>245</v>
      </c>
      <c r="F6" s="174" t="s">
        <v>12</v>
      </c>
      <c r="G6" s="1209">
        <v>10</v>
      </c>
      <c r="H6" s="15" t="s">
        <v>206</v>
      </c>
      <c r="I6" s="341" t="s">
        <v>927</v>
      </c>
      <c r="J6" s="471" t="s">
        <v>14630</v>
      </c>
      <c r="K6" s="6"/>
      <c r="L6" s="1156" t="s">
        <v>203</v>
      </c>
      <c r="M6" s="1156" t="s">
        <v>203</v>
      </c>
      <c r="N6" s="1156" t="s">
        <v>206</v>
      </c>
      <c r="O6" s="6" t="s">
        <v>206</v>
      </c>
      <c r="P6" s="6"/>
    </row>
    <row r="7" spans="1:16">
      <c r="A7" s="2092"/>
      <c r="B7" s="341" t="s">
        <v>14606</v>
      </c>
      <c r="C7" s="808" t="s">
        <v>14631</v>
      </c>
      <c r="D7" s="66" t="s">
        <v>14623</v>
      </c>
      <c r="E7" s="1605" t="s">
        <v>245</v>
      </c>
      <c r="F7" s="174" t="s">
        <v>12</v>
      </c>
      <c r="G7" s="1209">
        <v>10</v>
      </c>
      <c r="H7" s="15" t="s">
        <v>206</v>
      </c>
      <c r="I7" s="341" t="s">
        <v>927</v>
      </c>
      <c r="J7" s="471" t="s">
        <v>14632</v>
      </c>
      <c r="K7" s="6"/>
      <c r="L7" s="1156" t="s">
        <v>203</v>
      </c>
      <c r="M7" s="1156" t="s">
        <v>203</v>
      </c>
      <c r="N7" s="1156" t="s">
        <v>206</v>
      </c>
      <c r="O7" s="6" t="s">
        <v>206</v>
      </c>
      <c r="P7" s="6"/>
    </row>
    <row r="8" spans="1:16">
      <c r="A8" s="2113" t="s">
        <v>1093</v>
      </c>
      <c r="B8" s="341" t="s">
        <v>2267</v>
      </c>
      <c r="C8" s="808" t="s">
        <v>8847</v>
      </c>
      <c r="D8" s="66" t="s">
        <v>14623</v>
      </c>
      <c r="E8" s="1605" t="s">
        <v>245</v>
      </c>
      <c r="F8" s="471" t="s">
        <v>24</v>
      </c>
      <c r="G8" s="1156" t="s">
        <v>206</v>
      </c>
      <c r="H8" s="15" t="s">
        <v>206</v>
      </c>
      <c r="I8" s="341" t="s">
        <v>927</v>
      </c>
      <c r="J8" s="471" t="s">
        <v>2267</v>
      </c>
      <c r="K8" s="6"/>
      <c r="L8" s="1156" t="s">
        <v>203</v>
      </c>
      <c r="M8" s="1156" t="s">
        <v>203</v>
      </c>
      <c r="N8" s="1156" t="s">
        <v>206</v>
      </c>
      <c r="O8" s="6" t="s">
        <v>206</v>
      </c>
      <c r="P8" s="6"/>
    </row>
    <row r="9" spans="1:16">
      <c r="A9" s="2115"/>
      <c r="B9" s="341" t="s">
        <v>2273</v>
      </c>
      <c r="C9" s="808" t="s">
        <v>8848</v>
      </c>
      <c r="D9" s="66" t="s">
        <v>14623</v>
      </c>
      <c r="E9" s="1605" t="s">
        <v>245</v>
      </c>
      <c r="F9" s="471" t="s">
        <v>24</v>
      </c>
      <c r="G9" s="1156" t="s">
        <v>206</v>
      </c>
      <c r="H9" s="15" t="s">
        <v>206</v>
      </c>
      <c r="I9" s="341" t="s">
        <v>927</v>
      </c>
      <c r="J9" s="471" t="s">
        <v>2273</v>
      </c>
      <c r="K9" s="6"/>
      <c r="L9" s="1156" t="s">
        <v>203</v>
      </c>
      <c r="M9" s="1156" t="s">
        <v>203</v>
      </c>
      <c r="N9" s="1156" t="s">
        <v>206</v>
      </c>
      <c r="O9" s="6" t="s">
        <v>206</v>
      </c>
      <c r="P9" s="6"/>
    </row>
    <row r="10" spans="1:16">
      <c r="A10" s="165" t="s">
        <v>1086</v>
      </c>
      <c r="B10" s="341" t="s">
        <v>1087</v>
      </c>
      <c r="C10" s="64" t="s">
        <v>13153</v>
      </c>
      <c r="D10" s="66" t="s">
        <v>14623</v>
      </c>
      <c r="E10" s="214" t="s">
        <v>203</v>
      </c>
      <c r="F10" s="151" t="s">
        <v>28</v>
      </c>
      <c r="G10" s="151">
        <v>12</v>
      </c>
      <c r="H10" s="15" t="s">
        <v>206</v>
      </c>
      <c r="I10" s="341" t="s">
        <v>927</v>
      </c>
      <c r="J10" s="341" t="s">
        <v>14633</v>
      </c>
      <c r="K10" s="6"/>
      <c r="L10" s="1156" t="s">
        <v>203</v>
      </c>
      <c r="M10" s="1156" t="s">
        <v>203</v>
      </c>
      <c r="N10" s="1156" t="s">
        <v>206</v>
      </c>
      <c r="O10" s="6" t="s">
        <v>206</v>
      </c>
      <c r="P10" s="6"/>
    </row>
    <row r="11" spans="1:16" s="7" customFormat="1" ht="76.5">
      <c r="A11" s="2106" t="s">
        <v>14634</v>
      </c>
      <c r="B11" s="201" t="s">
        <v>14635</v>
      </c>
      <c r="C11" s="1661" t="s">
        <v>15268</v>
      </c>
      <c r="D11" s="66" t="s">
        <v>14623</v>
      </c>
      <c r="E11" s="713" t="s">
        <v>203</v>
      </c>
      <c r="F11" s="264" t="s">
        <v>12</v>
      </c>
      <c r="G11" s="17">
        <v>10</v>
      </c>
      <c r="H11" s="184" t="s">
        <v>206</v>
      </c>
      <c r="I11" s="201" t="s">
        <v>927</v>
      </c>
      <c r="J11" s="201" t="s">
        <v>14637</v>
      </c>
      <c r="K11" s="17"/>
      <c r="L11" s="1154" t="s">
        <v>203</v>
      </c>
      <c r="M11" s="1154" t="s">
        <v>203</v>
      </c>
      <c r="N11" s="1154" t="s">
        <v>206</v>
      </c>
      <c r="O11" s="17" t="s">
        <v>206</v>
      </c>
      <c r="P11" s="17"/>
    </row>
    <row r="12" spans="1:16" s="7" customFormat="1">
      <c r="A12" s="2108"/>
      <c r="B12" s="201" t="s">
        <v>14638</v>
      </c>
      <c r="C12" s="237" t="s">
        <v>14639</v>
      </c>
      <c r="D12" s="66" t="s">
        <v>14623</v>
      </c>
      <c r="E12" s="713" t="s">
        <v>203</v>
      </c>
      <c r="F12" s="264" t="s">
        <v>12</v>
      </c>
      <c r="G12" s="1154">
        <v>2</v>
      </c>
      <c r="H12" s="184" t="s">
        <v>206</v>
      </c>
      <c r="I12" s="201" t="s">
        <v>927</v>
      </c>
      <c r="J12" s="201" t="s">
        <v>14640</v>
      </c>
      <c r="K12" s="17"/>
      <c r="L12" s="1154" t="s">
        <v>203</v>
      </c>
      <c r="M12" s="1154" t="s">
        <v>203</v>
      </c>
      <c r="N12" s="1154" t="s">
        <v>206</v>
      </c>
      <c r="O12" s="17" t="s">
        <v>206</v>
      </c>
      <c r="P12" s="17"/>
    </row>
    <row r="13" spans="1:16">
      <c r="A13" s="2340" t="s">
        <v>14641</v>
      </c>
      <c r="B13" s="500" t="s">
        <v>14642</v>
      </c>
      <c r="C13" s="208" t="s">
        <v>14643</v>
      </c>
      <c r="D13" s="66" t="s">
        <v>14623</v>
      </c>
      <c r="E13" s="214" t="s">
        <v>203</v>
      </c>
      <c r="F13" s="471" t="s">
        <v>12</v>
      </c>
      <c r="G13" s="471">
        <v>1</v>
      </c>
      <c r="H13" s="15" t="s">
        <v>206</v>
      </c>
      <c r="I13" s="341" t="s">
        <v>927</v>
      </c>
      <c r="J13" s="341" t="s">
        <v>14644</v>
      </c>
      <c r="K13" s="6"/>
      <c r="L13" s="1156" t="s">
        <v>203</v>
      </c>
      <c r="M13" s="1156" t="s">
        <v>203</v>
      </c>
      <c r="N13" s="1156" t="s">
        <v>206</v>
      </c>
      <c r="O13" s="6" t="s">
        <v>206</v>
      </c>
      <c r="P13" s="6"/>
    </row>
    <row r="14" spans="1:16" s="7" customFormat="1" ht="178.5">
      <c r="A14" s="2341"/>
      <c r="B14" s="201" t="s">
        <v>15269</v>
      </c>
      <c r="C14" s="64" t="s">
        <v>15270</v>
      </c>
      <c r="D14" s="291" t="s">
        <v>14623</v>
      </c>
      <c r="E14" s="199" t="s">
        <v>203</v>
      </c>
      <c r="F14" s="584" t="s">
        <v>12</v>
      </c>
      <c r="G14" s="584">
        <v>30</v>
      </c>
      <c r="H14" s="17" t="s">
        <v>206</v>
      </c>
      <c r="I14" s="1260" t="s">
        <v>927</v>
      </c>
      <c r="J14" s="1260" t="s">
        <v>14644</v>
      </c>
      <c r="K14" s="109" t="s">
        <v>15271</v>
      </c>
      <c r="L14" s="1157" t="s">
        <v>362</v>
      </c>
      <c r="M14" s="1157" t="s">
        <v>203</v>
      </c>
      <c r="N14" s="1665" t="s">
        <v>15272</v>
      </c>
      <c r="O14" s="150" t="s">
        <v>206</v>
      </c>
      <c r="P14" s="150"/>
    </row>
    <row r="15" spans="1:16" ht="45">
      <c r="A15" s="2341"/>
      <c r="B15" s="1032" t="s">
        <v>10646</v>
      </c>
      <c r="C15" s="295" t="s">
        <v>15273</v>
      </c>
      <c r="D15" s="66" t="s">
        <v>14623</v>
      </c>
      <c r="E15" s="174" t="s">
        <v>203</v>
      </c>
      <c r="F15" s="216" t="s">
        <v>12</v>
      </c>
      <c r="G15" s="1209">
        <v>3</v>
      </c>
      <c r="H15" s="6" t="s">
        <v>206</v>
      </c>
      <c r="I15" s="500" t="s">
        <v>927</v>
      </c>
      <c r="J15" s="174" t="s">
        <v>15274</v>
      </c>
      <c r="K15" s="20"/>
      <c r="L15" s="1156" t="s">
        <v>203</v>
      </c>
      <c r="M15" s="1156" t="s">
        <v>203</v>
      </c>
      <c r="N15" s="1156" t="s">
        <v>206</v>
      </c>
      <c r="O15" s="6" t="s">
        <v>206</v>
      </c>
      <c r="P15" s="6"/>
    </row>
    <row r="16" spans="1:16" ht="45">
      <c r="A16" s="2341"/>
      <c r="B16" s="1032" t="s">
        <v>15131</v>
      </c>
      <c r="C16" s="295" t="s">
        <v>15275</v>
      </c>
      <c r="D16" s="66" t="s">
        <v>14623</v>
      </c>
      <c r="E16" s="174" t="s">
        <v>203</v>
      </c>
      <c r="F16" s="216" t="s">
        <v>12</v>
      </c>
      <c r="G16" s="1209">
        <v>3</v>
      </c>
      <c r="H16" s="6" t="s">
        <v>206</v>
      </c>
      <c r="I16" s="500" t="s">
        <v>927</v>
      </c>
      <c r="J16" s="174" t="s">
        <v>15276</v>
      </c>
      <c r="K16" s="6"/>
      <c r="L16" s="1156" t="s">
        <v>203</v>
      </c>
      <c r="M16" s="1156" t="s">
        <v>203</v>
      </c>
      <c r="N16" s="1156" t="s">
        <v>206</v>
      </c>
      <c r="O16" s="6" t="s">
        <v>206</v>
      </c>
      <c r="P16" s="6"/>
    </row>
    <row r="17" spans="1:16" ht="45">
      <c r="A17" s="2341"/>
      <c r="B17" s="201" t="s">
        <v>15205</v>
      </c>
      <c r="C17" s="20" t="s">
        <v>15277</v>
      </c>
      <c r="D17" s="66" t="s">
        <v>14623</v>
      </c>
      <c r="E17" s="6" t="s">
        <v>203</v>
      </c>
      <c r="F17" s="216" t="s">
        <v>12</v>
      </c>
      <c r="G17" s="6">
        <v>10</v>
      </c>
      <c r="H17" s="6" t="s">
        <v>206</v>
      </c>
      <c r="I17" s="341" t="s">
        <v>927</v>
      </c>
      <c r="J17" s="471" t="s">
        <v>15278</v>
      </c>
      <c r="K17" s="6"/>
      <c r="L17" s="1156" t="s">
        <v>203</v>
      </c>
      <c r="M17" s="1156" t="s">
        <v>203</v>
      </c>
      <c r="N17" s="1156" t="s">
        <v>206</v>
      </c>
      <c r="O17" s="6" t="s">
        <v>206</v>
      </c>
      <c r="P17" s="6"/>
    </row>
    <row r="18" spans="1:16">
      <c r="A18" s="2341"/>
      <c r="B18" s="1032" t="s">
        <v>15279</v>
      </c>
      <c r="C18" s="295" t="s">
        <v>15280</v>
      </c>
      <c r="D18" s="66" t="s">
        <v>14623</v>
      </c>
      <c r="E18" s="174" t="s">
        <v>203</v>
      </c>
      <c r="F18" s="216" t="s">
        <v>12</v>
      </c>
      <c r="G18" s="1209">
        <v>3</v>
      </c>
      <c r="H18" s="6" t="s">
        <v>206</v>
      </c>
      <c r="I18" s="500" t="s">
        <v>927</v>
      </c>
      <c r="J18" s="174" t="s">
        <v>15281</v>
      </c>
      <c r="K18" s="6"/>
      <c r="L18" s="1156" t="s">
        <v>203</v>
      </c>
      <c r="M18" s="1156" t="s">
        <v>203</v>
      </c>
      <c r="N18" s="1156" t="s">
        <v>206</v>
      </c>
      <c r="O18" s="6" t="s">
        <v>206</v>
      </c>
      <c r="P18" s="6"/>
    </row>
    <row r="19" spans="1:16">
      <c r="A19" s="2341"/>
      <c r="B19" s="869" t="s">
        <v>14645</v>
      </c>
      <c r="C19" s="295" t="s">
        <v>14646</v>
      </c>
      <c r="D19" s="66" t="s">
        <v>14623</v>
      </c>
      <c r="E19" s="6" t="s">
        <v>203</v>
      </c>
      <c r="F19" s="174" t="s">
        <v>28</v>
      </c>
      <c r="G19" s="1209">
        <v>2</v>
      </c>
      <c r="H19" s="6" t="s">
        <v>206</v>
      </c>
      <c r="I19" s="500" t="s">
        <v>927</v>
      </c>
      <c r="J19" s="341" t="s">
        <v>14647</v>
      </c>
      <c r="K19" s="6"/>
      <c r="L19" s="1156" t="s">
        <v>203</v>
      </c>
      <c r="M19" s="1156" t="s">
        <v>203</v>
      </c>
      <c r="N19" s="1156" t="s">
        <v>206</v>
      </c>
      <c r="O19" s="6" t="s">
        <v>206</v>
      </c>
      <c r="P19" s="6"/>
    </row>
    <row r="20" spans="1:16">
      <c r="A20" s="2341"/>
      <c r="B20" s="869" t="s">
        <v>14648</v>
      </c>
      <c r="C20" s="295" t="s">
        <v>14649</v>
      </c>
      <c r="D20" s="66" t="s">
        <v>14623</v>
      </c>
      <c r="E20" s="6" t="s">
        <v>203</v>
      </c>
      <c r="F20" s="174" t="s">
        <v>12</v>
      </c>
      <c r="G20" s="1209">
        <v>10</v>
      </c>
      <c r="H20" s="6" t="s">
        <v>206</v>
      </c>
      <c r="I20" s="500" t="s">
        <v>927</v>
      </c>
      <c r="J20" s="341" t="s">
        <v>14650</v>
      </c>
      <c r="K20" s="6"/>
      <c r="L20" s="1156" t="s">
        <v>203</v>
      </c>
      <c r="M20" s="1156" t="s">
        <v>203</v>
      </c>
      <c r="N20" s="1156" t="s">
        <v>206</v>
      </c>
      <c r="O20" s="6" t="s">
        <v>206</v>
      </c>
      <c r="P20" s="6"/>
    </row>
    <row r="21" spans="1:16" ht="57.75" customHeight="1">
      <c r="A21" s="2341"/>
      <c r="B21" s="1551" t="s">
        <v>14651</v>
      </c>
      <c r="C21" s="9" t="s">
        <v>14652</v>
      </c>
      <c r="D21" s="1307" t="s">
        <v>14623</v>
      </c>
      <c r="E21" s="216" t="s">
        <v>203</v>
      </c>
      <c r="F21" s="216" t="s">
        <v>24</v>
      </c>
      <c r="G21" s="6" t="s">
        <v>206</v>
      </c>
      <c r="H21" s="6" t="s">
        <v>206</v>
      </c>
      <c r="I21" s="500" t="s">
        <v>927</v>
      </c>
      <c r="J21" s="249" t="s">
        <v>14653</v>
      </c>
      <c r="K21" s="6"/>
      <c r="L21" s="6" t="s">
        <v>362</v>
      </c>
      <c r="M21" s="1156" t="s">
        <v>203</v>
      </c>
      <c r="N21" s="20" t="s">
        <v>15282</v>
      </c>
      <c r="O21" s="6" t="s">
        <v>206</v>
      </c>
      <c r="P21" s="6"/>
    </row>
    <row r="22" spans="1:16">
      <c r="A22" s="2341"/>
      <c r="B22" s="1032" t="s">
        <v>15283</v>
      </c>
      <c r="C22" s="295" t="s">
        <v>8833</v>
      </c>
      <c r="D22" s="1307" t="s">
        <v>14623</v>
      </c>
      <c r="E22" s="174" t="s">
        <v>203</v>
      </c>
      <c r="F22" s="216" t="s">
        <v>12</v>
      </c>
      <c r="G22" s="1209">
        <v>10</v>
      </c>
      <c r="H22" s="6" t="s">
        <v>206</v>
      </c>
      <c r="I22" s="500" t="s">
        <v>927</v>
      </c>
      <c r="J22" s="174" t="s">
        <v>15284</v>
      </c>
      <c r="K22" s="20"/>
      <c r="L22" s="1156" t="s">
        <v>203</v>
      </c>
      <c r="M22" s="1156" t="s">
        <v>203</v>
      </c>
      <c r="N22" s="1156" t="s">
        <v>206</v>
      </c>
      <c r="O22" s="6" t="s">
        <v>206</v>
      </c>
      <c r="P22" s="6"/>
    </row>
    <row r="23" spans="1:16" ht="64.5">
      <c r="A23" s="2341"/>
      <c r="B23" s="1662" t="s">
        <v>15285</v>
      </c>
      <c r="C23" s="56" t="s">
        <v>15286</v>
      </c>
      <c r="D23" s="66" t="s">
        <v>14623</v>
      </c>
      <c r="E23" s="174" t="s">
        <v>203</v>
      </c>
      <c r="F23" s="216" t="s">
        <v>24</v>
      </c>
      <c r="G23" s="6" t="s">
        <v>206</v>
      </c>
      <c r="H23" s="6" t="s">
        <v>206</v>
      </c>
      <c r="I23" s="500" t="s">
        <v>927</v>
      </c>
      <c r="J23" s="295" t="s">
        <v>15287</v>
      </c>
      <c r="K23" s="6"/>
      <c r="L23" s="6" t="s">
        <v>362</v>
      </c>
      <c r="M23" s="1156" t="s">
        <v>203</v>
      </c>
      <c r="N23" s="1653" t="s">
        <v>15288</v>
      </c>
      <c r="O23" s="6"/>
      <c r="P23" s="6"/>
    </row>
    <row r="24" spans="1:16">
      <c r="A24" s="2341"/>
      <c r="B24" s="1032" t="s">
        <v>15289</v>
      </c>
      <c r="C24" s="295" t="s">
        <v>15290</v>
      </c>
      <c r="D24" s="66" t="s">
        <v>14623</v>
      </c>
      <c r="E24" s="174" t="s">
        <v>203</v>
      </c>
      <c r="F24" s="216" t="s">
        <v>12</v>
      </c>
      <c r="G24" s="1209">
        <v>10</v>
      </c>
      <c r="H24" s="6" t="s">
        <v>206</v>
      </c>
      <c r="I24" s="500" t="s">
        <v>927</v>
      </c>
      <c r="J24" s="174" t="s">
        <v>15291</v>
      </c>
      <c r="K24" s="6"/>
      <c r="L24" s="1156" t="s">
        <v>203</v>
      </c>
      <c r="M24" s="1156" t="s">
        <v>203</v>
      </c>
      <c r="N24" s="1156" t="s">
        <v>206</v>
      </c>
      <c r="O24" s="6" t="s">
        <v>206</v>
      </c>
      <c r="P24" s="6"/>
    </row>
    <row r="25" spans="1:16" ht="75">
      <c r="A25" s="2341"/>
      <c r="B25" s="1664" t="s">
        <v>14654</v>
      </c>
      <c r="C25" s="9" t="s">
        <v>14655</v>
      </c>
      <c r="D25" s="1307" t="s">
        <v>14623</v>
      </c>
      <c r="E25" s="216" t="s">
        <v>203</v>
      </c>
      <c r="F25" s="216" t="s">
        <v>24</v>
      </c>
      <c r="G25" s="6" t="s">
        <v>206</v>
      </c>
      <c r="H25" s="6" t="s">
        <v>206</v>
      </c>
      <c r="I25" s="500" t="s">
        <v>927</v>
      </c>
      <c r="J25" s="249" t="s">
        <v>14656</v>
      </c>
      <c r="K25" s="6"/>
      <c r="L25" s="6" t="s">
        <v>362</v>
      </c>
      <c r="M25" s="1156" t="s">
        <v>203</v>
      </c>
      <c r="N25" s="20" t="s">
        <v>15292</v>
      </c>
      <c r="O25" s="6" t="s">
        <v>206</v>
      </c>
      <c r="P25" s="6"/>
    </row>
    <row r="26" spans="1:16">
      <c r="A26" s="2341"/>
      <c r="B26" s="869" t="s">
        <v>14657</v>
      </c>
      <c r="C26" s="9" t="s">
        <v>14658</v>
      </c>
      <c r="D26" s="1307" t="s">
        <v>14623</v>
      </c>
      <c r="E26" s="216" t="s">
        <v>203</v>
      </c>
      <c r="F26" s="216" t="s">
        <v>12</v>
      </c>
      <c r="G26" s="1209">
        <v>10</v>
      </c>
      <c r="H26" s="6" t="s">
        <v>206</v>
      </c>
      <c r="I26" s="341" t="s">
        <v>927</v>
      </c>
      <c r="J26" s="341" t="s">
        <v>14659</v>
      </c>
      <c r="K26" s="6"/>
      <c r="L26" s="1156" t="s">
        <v>203</v>
      </c>
      <c r="M26" s="1156" t="s">
        <v>203</v>
      </c>
      <c r="N26" s="1156" t="s">
        <v>206</v>
      </c>
      <c r="O26" s="6" t="s">
        <v>206</v>
      </c>
      <c r="P26" s="6"/>
    </row>
    <row r="27" spans="1:16">
      <c r="A27" s="2341"/>
      <c r="B27" s="869" t="s">
        <v>14660</v>
      </c>
      <c r="C27" s="9" t="s">
        <v>14661</v>
      </c>
      <c r="D27" s="1307" t="s">
        <v>14623</v>
      </c>
      <c r="E27" s="216" t="s">
        <v>203</v>
      </c>
      <c r="F27" s="216" t="s">
        <v>2380</v>
      </c>
      <c r="G27" s="6" t="s">
        <v>206</v>
      </c>
      <c r="H27" s="6" t="s">
        <v>206</v>
      </c>
      <c r="I27" s="341" t="s">
        <v>927</v>
      </c>
      <c r="J27" s="341" t="s">
        <v>14662</v>
      </c>
      <c r="K27" s="6"/>
      <c r="L27" s="1156" t="s">
        <v>203</v>
      </c>
      <c r="M27" s="1156" t="s">
        <v>203</v>
      </c>
      <c r="N27" s="1156" t="s">
        <v>206</v>
      </c>
      <c r="O27" s="6" t="s">
        <v>206</v>
      </c>
      <c r="P27" s="6"/>
    </row>
    <row r="28" spans="1:16" ht="75">
      <c r="A28" s="2341"/>
      <c r="B28" s="1551" t="s">
        <v>14663</v>
      </c>
      <c r="C28" s="9" t="s">
        <v>14664</v>
      </c>
      <c r="D28" s="1307" t="s">
        <v>14623</v>
      </c>
      <c r="E28" s="216" t="s">
        <v>203</v>
      </c>
      <c r="F28" s="216" t="s">
        <v>24</v>
      </c>
      <c r="G28" s="6" t="s">
        <v>206</v>
      </c>
      <c r="H28" s="6" t="s">
        <v>206</v>
      </c>
      <c r="I28" s="341" t="s">
        <v>927</v>
      </c>
      <c r="J28" s="249" t="s">
        <v>14665</v>
      </c>
      <c r="K28" s="6"/>
      <c r="L28" s="6" t="s">
        <v>362</v>
      </c>
      <c r="M28" s="1156" t="s">
        <v>203</v>
      </c>
      <c r="N28" s="20" t="s">
        <v>15293</v>
      </c>
      <c r="O28" s="6" t="s">
        <v>206</v>
      </c>
      <c r="P28" s="6"/>
    </row>
    <row r="29" spans="1:16">
      <c r="A29" s="2342"/>
      <c r="B29" s="1112" t="s">
        <v>14666</v>
      </c>
      <c r="C29" s="239" t="s">
        <v>14667</v>
      </c>
      <c r="D29" s="1240" t="s">
        <v>14623</v>
      </c>
      <c r="E29" s="475" t="s">
        <v>203</v>
      </c>
      <c r="F29" s="475" t="s">
        <v>12</v>
      </c>
      <c r="G29" s="1183">
        <v>10</v>
      </c>
      <c r="H29" s="16" t="s">
        <v>206</v>
      </c>
      <c r="I29" s="500" t="s">
        <v>927</v>
      </c>
      <c r="J29" s="500" t="s">
        <v>14668</v>
      </c>
      <c r="K29" s="16"/>
      <c r="L29" s="1663" t="s">
        <v>203</v>
      </c>
      <c r="M29" s="1663" t="s">
        <v>203</v>
      </c>
      <c r="N29" s="1663" t="s">
        <v>206</v>
      </c>
      <c r="O29" s="16" t="s">
        <v>206</v>
      </c>
      <c r="P29" s="16"/>
    </row>
    <row r="30" spans="1:16">
      <c r="A30" s="2340" t="s">
        <v>14695</v>
      </c>
      <c r="B30" s="16" t="s">
        <v>15141</v>
      </c>
      <c r="C30" s="51" t="s">
        <v>15142</v>
      </c>
      <c r="D30" s="500" t="s">
        <v>6066</v>
      </c>
      <c r="E30" s="16" t="s">
        <v>203</v>
      </c>
      <c r="F30" s="16" t="s">
        <v>28</v>
      </c>
      <c r="G30" s="6">
        <v>3</v>
      </c>
      <c r="H30" s="6" t="s">
        <v>206</v>
      </c>
      <c r="I30" s="341" t="s">
        <v>927</v>
      </c>
      <c r="J30" s="6" t="s">
        <v>15294</v>
      </c>
      <c r="K30" s="6"/>
      <c r="L30" s="1156" t="s">
        <v>203</v>
      </c>
      <c r="M30" s="1156" t="s">
        <v>203</v>
      </c>
      <c r="N30" s="1156" t="s">
        <v>206</v>
      </c>
      <c r="O30" s="6" t="s">
        <v>206</v>
      </c>
      <c r="P30" s="6"/>
    </row>
    <row r="31" spans="1:16">
      <c r="A31" s="2180"/>
      <c r="B31" s="6" t="s">
        <v>15144</v>
      </c>
      <c r="C31" s="20" t="s">
        <v>15145</v>
      </c>
      <c r="D31" s="341" t="s">
        <v>6066</v>
      </c>
      <c r="E31" s="6" t="s">
        <v>203</v>
      </c>
      <c r="F31" s="6" t="s">
        <v>28</v>
      </c>
      <c r="G31" s="110">
        <v>11</v>
      </c>
      <c r="H31" s="6" t="s">
        <v>206</v>
      </c>
      <c r="I31" s="341" t="s">
        <v>927</v>
      </c>
      <c r="J31" s="6" t="s">
        <v>15295</v>
      </c>
      <c r="K31" s="6"/>
      <c r="L31" s="1156" t="s">
        <v>203</v>
      </c>
      <c r="M31" s="1156" t="s">
        <v>203</v>
      </c>
      <c r="N31" s="1156" t="s">
        <v>206</v>
      </c>
      <c r="O31" s="6" t="s">
        <v>206</v>
      </c>
      <c r="P31" s="6"/>
    </row>
    <row r="32" spans="1:16">
      <c r="A32" s="2322"/>
      <c r="B32" s="6" t="s">
        <v>15147</v>
      </c>
      <c r="C32" s="20" t="s">
        <v>15148</v>
      </c>
      <c r="D32" s="341" t="s">
        <v>6066</v>
      </c>
      <c r="E32" s="6" t="s">
        <v>203</v>
      </c>
      <c r="F32" s="216" t="s">
        <v>12</v>
      </c>
      <c r="G32" s="110">
        <v>3</v>
      </c>
      <c r="H32" s="6" t="s">
        <v>206</v>
      </c>
      <c r="I32" s="341" t="s">
        <v>927</v>
      </c>
      <c r="J32" s="6" t="s">
        <v>15296</v>
      </c>
      <c r="K32" s="6"/>
      <c r="L32" s="1156" t="s">
        <v>203</v>
      </c>
      <c r="M32" s="1156" t="s">
        <v>203</v>
      </c>
      <c r="N32" s="1156" t="s">
        <v>206</v>
      </c>
      <c r="O32" s="6" t="s">
        <v>206</v>
      </c>
      <c r="P32" s="6"/>
    </row>
    <row r="33" spans="1:16">
      <c r="A33" s="2343" t="s">
        <v>6063</v>
      </c>
      <c r="B33" s="1112" t="s">
        <v>15297</v>
      </c>
      <c r="C33" s="1734" t="s">
        <v>15298</v>
      </c>
      <c r="D33" s="1598" t="s">
        <v>6066</v>
      </c>
      <c r="E33" s="151" t="s">
        <v>203</v>
      </c>
      <c r="F33" s="1554" t="s">
        <v>12</v>
      </c>
      <c r="G33" s="6">
        <v>10</v>
      </c>
      <c r="H33" s="6" t="s">
        <v>206</v>
      </c>
      <c r="I33" s="341" t="s">
        <v>927</v>
      </c>
      <c r="J33" s="6" t="s">
        <v>15299</v>
      </c>
      <c r="K33" s="6"/>
      <c r="L33" s="1156" t="s">
        <v>203</v>
      </c>
      <c r="M33" s="1156" t="s">
        <v>203</v>
      </c>
      <c r="N33" s="1156" t="s">
        <v>206</v>
      </c>
      <c r="O33" s="6" t="s">
        <v>206</v>
      </c>
      <c r="P33" s="6"/>
    </row>
    <row r="34" spans="1:16">
      <c r="A34" s="2344"/>
      <c r="B34" s="1112" t="s">
        <v>15300</v>
      </c>
      <c r="C34" s="1734" t="s">
        <v>15301</v>
      </c>
      <c r="D34" s="341" t="s">
        <v>6066</v>
      </c>
      <c r="E34" s="6" t="s">
        <v>203</v>
      </c>
      <c r="F34" s="216" t="s">
        <v>12</v>
      </c>
      <c r="G34" s="6">
        <v>10</v>
      </c>
      <c r="H34" s="6" t="s">
        <v>206</v>
      </c>
      <c r="I34" s="341" t="s">
        <v>927</v>
      </c>
      <c r="J34" s="6" t="s">
        <v>15302</v>
      </c>
      <c r="K34" s="6"/>
      <c r="L34" s="1156" t="s">
        <v>203</v>
      </c>
      <c r="M34" s="1156" t="s">
        <v>203</v>
      </c>
      <c r="N34" s="1156" t="s">
        <v>206</v>
      </c>
      <c r="O34" s="6" t="s">
        <v>206</v>
      </c>
      <c r="P34" s="6"/>
    </row>
    <row r="35" spans="1:16">
      <c r="A35" s="2344"/>
      <c r="B35" s="1112" t="s">
        <v>15303</v>
      </c>
      <c r="C35" s="1734" t="s">
        <v>15304</v>
      </c>
      <c r="D35" s="341" t="s">
        <v>6066</v>
      </c>
      <c r="E35" s="6" t="s">
        <v>203</v>
      </c>
      <c r="F35" s="216" t="s">
        <v>12</v>
      </c>
      <c r="G35" s="6">
        <v>10</v>
      </c>
      <c r="H35" s="6" t="s">
        <v>206</v>
      </c>
      <c r="I35" s="341" t="s">
        <v>927</v>
      </c>
      <c r="J35" s="471" t="s">
        <v>15305</v>
      </c>
      <c r="K35" s="6"/>
      <c r="L35" s="1156" t="s">
        <v>203</v>
      </c>
      <c r="M35" s="1156" t="s">
        <v>203</v>
      </c>
      <c r="N35" s="1156" t="s">
        <v>206</v>
      </c>
      <c r="O35" s="6" t="s">
        <v>206</v>
      </c>
      <c r="P35" s="6"/>
    </row>
    <row r="36" spans="1:16">
      <c r="A36" s="2344"/>
      <c r="B36" s="1112" t="s">
        <v>15306</v>
      </c>
      <c r="C36" s="1734" t="s">
        <v>15307</v>
      </c>
      <c r="D36" s="341" t="s">
        <v>6066</v>
      </c>
      <c r="E36" s="6" t="s">
        <v>203</v>
      </c>
      <c r="F36" s="216" t="s">
        <v>12</v>
      </c>
      <c r="G36" s="6">
        <v>10</v>
      </c>
      <c r="H36" s="6" t="s">
        <v>206</v>
      </c>
      <c r="I36" s="341" t="s">
        <v>927</v>
      </c>
      <c r="J36" s="471" t="s">
        <v>15308</v>
      </c>
      <c r="K36" s="6"/>
      <c r="L36" s="1156" t="s">
        <v>203</v>
      </c>
      <c r="M36" s="1156" t="s">
        <v>203</v>
      </c>
      <c r="N36" s="1156" t="s">
        <v>206</v>
      </c>
      <c r="O36" s="6" t="s">
        <v>206</v>
      </c>
      <c r="P36" s="6"/>
    </row>
    <row r="37" spans="1:16">
      <c r="A37" s="2344"/>
      <c r="B37" s="1112" t="s">
        <v>15309</v>
      </c>
      <c r="C37" s="1734" t="s">
        <v>15310</v>
      </c>
      <c r="D37" s="341" t="s">
        <v>6066</v>
      </c>
      <c r="E37" s="6" t="s">
        <v>203</v>
      </c>
      <c r="F37" s="216" t="s">
        <v>12</v>
      </c>
      <c r="G37" s="6">
        <v>10</v>
      </c>
      <c r="H37" s="6" t="s">
        <v>206</v>
      </c>
      <c r="I37" s="341" t="s">
        <v>927</v>
      </c>
      <c r="J37" s="471" t="s">
        <v>15311</v>
      </c>
      <c r="K37" s="6"/>
      <c r="L37" s="1156" t="s">
        <v>203</v>
      </c>
      <c r="M37" s="1156" t="s">
        <v>203</v>
      </c>
      <c r="N37" s="1156" t="s">
        <v>206</v>
      </c>
      <c r="O37" s="6" t="s">
        <v>206</v>
      </c>
      <c r="P37" s="6"/>
    </row>
    <row r="38" spans="1:16" ht="60">
      <c r="A38" s="2344"/>
      <c r="B38" s="1112" t="s">
        <v>15312</v>
      </c>
      <c r="C38" s="1734" t="s">
        <v>15313</v>
      </c>
      <c r="D38" s="341" t="s">
        <v>6066</v>
      </c>
      <c r="E38" s="6" t="s">
        <v>203</v>
      </c>
      <c r="F38" s="216" t="s">
        <v>12</v>
      </c>
      <c r="G38" s="6">
        <v>1</v>
      </c>
      <c r="H38" s="6" t="s">
        <v>206</v>
      </c>
      <c r="I38" s="341" t="s">
        <v>927</v>
      </c>
      <c r="J38" s="471" t="s">
        <v>15314</v>
      </c>
      <c r="K38" s="6"/>
      <c r="L38" s="1156" t="s">
        <v>203</v>
      </c>
      <c r="M38" s="1156" t="s">
        <v>203</v>
      </c>
      <c r="N38" s="1156" t="s">
        <v>206</v>
      </c>
      <c r="O38" s="6" t="s">
        <v>206</v>
      </c>
      <c r="P38" s="6"/>
    </row>
    <row r="39" spans="1:16" ht="30">
      <c r="A39" s="2344"/>
      <c r="B39" s="6" t="s">
        <v>15315</v>
      </c>
      <c r="C39" s="20" t="s">
        <v>15316</v>
      </c>
      <c r="D39" s="341" t="s">
        <v>6066</v>
      </c>
      <c r="E39" s="6" t="s">
        <v>203</v>
      </c>
      <c r="F39" s="6" t="s">
        <v>28</v>
      </c>
      <c r="G39" s="6">
        <v>8</v>
      </c>
      <c r="H39" s="6" t="s">
        <v>206</v>
      </c>
      <c r="I39" s="341" t="s">
        <v>927</v>
      </c>
      <c r="J39" s="6" t="s">
        <v>15317</v>
      </c>
      <c r="K39" s="6"/>
      <c r="L39" s="1156" t="s">
        <v>203</v>
      </c>
      <c r="M39" s="1156" t="s">
        <v>203</v>
      </c>
      <c r="N39" s="1156" t="s">
        <v>206</v>
      </c>
      <c r="O39" s="6" t="s">
        <v>206</v>
      </c>
      <c r="P39" s="6"/>
    </row>
    <row r="40" spans="1:16">
      <c r="A40" s="2344"/>
      <c r="B40" s="6" t="s">
        <v>15150</v>
      </c>
      <c r="C40" s="20" t="s">
        <v>15151</v>
      </c>
      <c r="D40" s="341" t="s">
        <v>6066</v>
      </c>
      <c r="E40" s="6" t="s">
        <v>203</v>
      </c>
      <c r="F40" s="6" t="s">
        <v>28</v>
      </c>
      <c r="G40" s="6">
        <v>3</v>
      </c>
      <c r="H40" s="6" t="s">
        <v>206</v>
      </c>
      <c r="I40" s="341" t="s">
        <v>927</v>
      </c>
      <c r="J40" s="6" t="s">
        <v>15318</v>
      </c>
      <c r="K40" s="6"/>
      <c r="L40" s="1156" t="s">
        <v>203</v>
      </c>
      <c r="M40" s="1156" t="s">
        <v>203</v>
      </c>
      <c r="N40" s="1156" t="s">
        <v>206</v>
      </c>
      <c r="O40" s="6" t="s">
        <v>206</v>
      </c>
      <c r="P40" s="6"/>
    </row>
    <row r="41" spans="1:16">
      <c r="A41" s="2344"/>
      <c r="B41" s="6" t="s">
        <v>15153</v>
      </c>
      <c r="C41" s="20" t="s">
        <v>15154</v>
      </c>
      <c r="D41" s="341" t="s">
        <v>6066</v>
      </c>
      <c r="E41" s="6" t="s">
        <v>203</v>
      </c>
      <c r="F41" s="6" t="s">
        <v>28</v>
      </c>
      <c r="G41" s="6">
        <v>3</v>
      </c>
      <c r="H41" s="6" t="s">
        <v>206</v>
      </c>
      <c r="I41" s="341" t="s">
        <v>927</v>
      </c>
      <c r="J41" s="6" t="s">
        <v>15319</v>
      </c>
      <c r="K41" s="6"/>
      <c r="L41" s="1156" t="s">
        <v>203</v>
      </c>
      <c r="M41" s="1156" t="s">
        <v>203</v>
      </c>
      <c r="N41" s="1156" t="s">
        <v>206</v>
      </c>
      <c r="O41" s="6" t="s">
        <v>206</v>
      </c>
      <c r="P41" s="6"/>
    </row>
    <row r="42" spans="1:16">
      <c r="A42" s="2344"/>
      <c r="B42" s="6" t="s">
        <v>15156</v>
      </c>
      <c r="C42" s="20" t="s">
        <v>15157</v>
      </c>
      <c r="D42" s="341" t="s">
        <v>6066</v>
      </c>
      <c r="E42" s="6" t="s">
        <v>203</v>
      </c>
      <c r="F42" s="216" t="s">
        <v>12</v>
      </c>
      <c r="G42" s="6">
        <v>1</v>
      </c>
      <c r="H42" s="6" t="s">
        <v>206</v>
      </c>
      <c r="I42" s="341" t="s">
        <v>927</v>
      </c>
      <c r="J42" s="6" t="s">
        <v>15320</v>
      </c>
      <c r="K42" s="6"/>
      <c r="L42" s="1156" t="s">
        <v>203</v>
      </c>
      <c r="M42" s="1156" t="s">
        <v>203</v>
      </c>
      <c r="N42" s="1156" t="s">
        <v>206</v>
      </c>
      <c r="O42" s="6" t="s">
        <v>206</v>
      </c>
      <c r="P42" s="6"/>
    </row>
    <row r="43" spans="1:16">
      <c r="A43" s="2344"/>
      <c r="B43" s="6" t="s">
        <v>15159</v>
      </c>
      <c r="C43" s="20" t="s">
        <v>15160</v>
      </c>
      <c r="D43" s="341" t="s">
        <v>6066</v>
      </c>
      <c r="E43" s="6" t="s">
        <v>203</v>
      </c>
      <c r="F43" s="6" t="s">
        <v>2380</v>
      </c>
      <c r="G43" s="6" t="s">
        <v>206</v>
      </c>
      <c r="H43" s="6" t="s">
        <v>206</v>
      </c>
      <c r="I43" s="341" t="s">
        <v>927</v>
      </c>
      <c r="J43" s="6" t="s">
        <v>15321</v>
      </c>
      <c r="K43" s="6"/>
      <c r="L43" s="1156" t="s">
        <v>203</v>
      </c>
      <c r="M43" s="1156" t="s">
        <v>203</v>
      </c>
      <c r="N43" s="1156" t="s">
        <v>206</v>
      </c>
      <c r="O43" s="6" t="s">
        <v>206</v>
      </c>
      <c r="P43" s="6"/>
    </row>
    <row r="44" spans="1:16">
      <c r="A44" s="2344"/>
      <c r="B44" s="6" t="s">
        <v>15322</v>
      </c>
      <c r="C44" s="20" t="s">
        <v>15163</v>
      </c>
      <c r="D44" s="341" t="s">
        <v>6066</v>
      </c>
      <c r="E44" s="6" t="s">
        <v>203</v>
      </c>
      <c r="F44" s="216" t="s">
        <v>12</v>
      </c>
      <c r="G44" s="6">
        <v>2</v>
      </c>
      <c r="H44" s="6" t="s">
        <v>206</v>
      </c>
      <c r="I44" s="341" t="s">
        <v>927</v>
      </c>
      <c r="J44" s="6" t="s">
        <v>15323</v>
      </c>
      <c r="K44" s="6"/>
      <c r="L44" s="1156" t="s">
        <v>203</v>
      </c>
      <c r="M44" s="1156" t="s">
        <v>203</v>
      </c>
      <c r="N44" s="1156" t="s">
        <v>206</v>
      </c>
      <c r="O44" s="6" t="s">
        <v>206</v>
      </c>
      <c r="P44" s="6"/>
    </row>
    <row r="45" spans="1:16">
      <c r="A45" s="2344"/>
      <c r="B45" s="6" t="s">
        <v>15165</v>
      </c>
      <c r="C45" s="20" t="s">
        <v>15166</v>
      </c>
      <c r="D45" s="341" t="s">
        <v>6066</v>
      </c>
      <c r="E45" s="6" t="s">
        <v>203</v>
      </c>
      <c r="F45" s="216" t="s">
        <v>12</v>
      </c>
      <c r="G45" s="6">
        <v>3</v>
      </c>
      <c r="H45" s="6" t="s">
        <v>206</v>
      </c>
      <c r="I45" s="341" t="s">
        <v>927</v>
      </c>
      <c r="J45" s="6" t="s">
        <v>15324</v>
      </c>
      <c r="K45" s="6"/>
      <c r="L45" s="1156" t="s">
        <v>203</v>
      </c>
      <c r="M45" s="1156" t="s">
        <v>203</v>
      </c>
      <c r="N45" s="1156" t="s">
        <v>206</v>
      </c>
      <c r="O45" s="6" t="s">
        <v>206</v>
      </c>
      <c r="P45" s="6"/>
    </row>
    <row r="46" spans="1:16">
      <c r="A46" s="2344"/>
      <c r="B46" s="6" t="s">
        <v>15168</v>
      </c>
      <c r="C46" s="20" t="s">
        <v>15169</v>
      </c>
      <c r="D46" s="341" t="s">
        <v>6066</v>
      </c>
      <c r="E46" s="6" t="s">
        <v>203</v>
      </c>
      <c r="F46" s="216" t="s">
        <v>12</v>
      </c>
      <c r="G46" s="6">
        <v>1</v>
      </c>
      <c r="H46" s="6" t="s">
        <v>206</v>
      </c>
      <c r="I46" s="341" t="s">
        <v>927</v>
      </c>
      <c r="J46" s="6" t="s">
        <v>15325</v>
      </c>
      <c r="K46" s="6"/>
      <c r="L46" s="1156" t="s">
        <v>203</v>
      </c>
      <c r="M46" s="1156" t="s">
        <v>203</v>
      </c>
      <c r="N46" s="1156" t="s">
        <v>206</v>
      </c>
      <c r="O46" s="6" t="s">
        <v>206</v>
      </c>
      <c r="P46" s="6"/>
    </row>
    <row r="47" spans="1:16">
      <c r="A47" s="2344"/>
      <c r="B47" s="6" t="s">
        <v>15171</v>
      </c>
      <c r="C47" s="20" t="s">
        <v>15172</v>
      </c>
      <c r="D47" s="341" t="s">
        <v>6066</v>
      </c>
      <c r="E47" s="6" t="s">
        <v>203</v>
      </c>
      <c r="F47" s="216" t="s">
        <v>12</v>
      </c>
      <c r="G47" s="6">
        <v>2</v>
      </c>
      <c r="H47" s="6" t="s">
        <v>206</v>
      </c>
      <c r="I47" s="341" t="s">
        <v>927</v>
      </c>
      <c r="J47" s="6" t="s">
        <v>15326</v>
      </c>
      <c r="K47" s="6"/>
      <c r="L47" s="1156" t="s">
        <v>203</v>
      </c>
      <c r="M47" s="1156" t="s">
        <v>203</v>
      </c>
      <c r="N47" s="1156" t="s">
        <v>206</v>
      </c>
      <c r="O47" s="6" t="s">
        <v>206</v>
      </c>
      <c r="P47" s="6"/>
    </row>
    <row r="48" spans="1:16">
      <c r="A48" s="2344"/>
      <c r="B48" s="6" t="s">
        <v>15174</v>
      </c>
      <c r="C48" s="20" t="s">
        <v>15175</v>
      </c>
      <c r="D48" s="341" t="s">
        <v>6066</v>
      </c>
      <c r="E48" s="6" t="s">
        <v>203</v>
      </c>
      <c r="F48" s="6" t="s">
        <v>28</v>
      </c>
      <c r="G48" s="6">
        <v>9</v>
      </c>
      <c r="H48" s="6" t="s">
        <v>206</v>
      </c>
      <c r="I48" s="341" t="s">
        <v>927</v>
      </c>
      <c r="J48" s="6" t="s">
        <v>15327</v>
      </c>
      <c r="K48" s="6"/>
      <c r="L48" s="1156" t="s">
        <v>203</v>
      </c>
      <c r="M48" s="1156" t="s">
        <v>203</v>
      </c>
      <c r="N48" s="1156" t="s">
        <v>206</v>
      </c>
      <c r="O48" s="6" t="s">
        <v>206</v>
      </c>
      <c r="P48" s="6"/>
    </row>
    <row r="49" spans="1:16">
      <c r="A49" s="2344"/>
      <c r="B49" s="6" t="s">
        <v>15177</v>
      </c>
      <c r="C49" s="20" t="s">
        <v>15178</v>
      </c>
      <c r="D49" s="341" t="s">
        <v>6066</v>
      </c>
      <c r="E49" s="6" t="s">
        <v>203</v>
      </c>
      <c r="F49" s="216" t="s">
        <v>12</v>
      </c>
      <c r="G49" s="6">
        <v>2</v>
      </c>
      <c r="H49" s="6" t="s">
        <v>206</v>
      </c>
      <c r="I49" s="341" t="s">
        <v>927</v>
      </c>
      <c r="J49" s="6" t="s">
        <v>15328</v>
      </c>
      <c r="K49" s="6"/>
      <c r="L49" s="1156" t="s">
        <v>203</v>
      </c>
      <c r="M49" s="1156" t="s">
        <v>203</v>
      </c>
      <c r="N49" s="1156" t="s">
        <v>206</v>
      </c>
      <c r="O49" s="6" t="s">
        <v>206</v>
      </c>
      <c r="P49" s="6"/>
    </row>
    <row r="50" spans="1:16">
      <c r="A50" s="2344"/>
      <c r="B50" s="6" t="s">
        <v>15180</v>
      </c>
      <c r="C50" s="20" t="s">
        <v>15181</v>
      </c>
      <c r="D50" s="341" t="s">
        <v>6066</v>
      </c>
      <c r="E50" s="6" t="s">
        <v>203</v>
      </c>
      <c r="F50" s="216" t="s">
        <v>12</v>
      </c>
      <c r="G50" s="6">
        <v>2</v>
      </c>
      <c r="H50" s="6" t="s">
        <v>206</v>
      </c>
      <c r="I50" s="341" t="s">
        <v>927</v>
      </c>
      <c r="J50" s="6" t="s">
        <v>15329</v>
      </c>
      <c r="K50" s="6"/>
      <c r="L50" s="1156" t="s">
        <v>203</v>
      </c>
      <c r="M50" s="1156" t="s">
        <v>203</v>
      </c>
      <c r="N50" s="1156" t="s">
        <v>206</v>
      </c>
      <c r="O50" s="6" t="s">
        <v>206</v>
      </c>
      <c r="P50" s="6"/>
    </row>
    <row r="51" spans="1:16">
      <c r="A51" s="2344"/>
      <c r="B51" s="6" t="s">
        <v>15183</v>
      </c>
      <c r="C51" s="20" t="s">
        <v>15184</v>
      </c>
      <c r="D51" s="341" t="s">
        <v>6066</v>
      </c>
      <c r="E51" s="6" t="s">
        <v>203</v>
      </c>
      <c r="F51" s="6" t="s">
        <v>28</v>
      </c>
      <c r="G51" s="6">
        <v>11</v>
      </c>
      <c r="H51" s="6" t="s">
        <v>206</v>
      </c>
      <c r="I51" s="341" t="s">
        <v>927</v>
      </c>
      <c r="J51" s="6" t="s">
        <v>15330</v>
      </c>
      <c r="K51" s="6"/>
      <c r="L51" s="1156" t="s">
        <v>203</v>
      </c>
      <c r="M51" s="1156" t="s">
        <v>203</v>
      </c>
      <c r="N51" s="1156" t="s">
        <v>206</v>
      </c>
      <c r="O51" s="6" t="s">
        <v>206</v>
      </c>
      <c r="P51" s="6"/>
    </row>
    <row r="52" spans="1:16">
      <c r="A52" s="2333"/>
      <c r="B52" s="6" t="s">
        <v>3521</v>
      </c>
      <c r="C52" s="20" t="s">
        <v>4</v>
      </c>
      <c r="D52" s="341" t="s">
        <v>6066</v>
      </c>
      <c r="E52" s="6" t="s">
        <v>203</v>
      </c>
      <c r="F52" s="216" t="s">
        <v>12</v>
      </c>
      <c r="G52" s="6">
        <v>30</v>
      </c>
      <c r="H52" s="6" t="s">
        <v>206</v>
      </c>
      <c r="I52" s="341" t="s">
        <v>927</v>
      </c>
      <c r="J52" s="6" t="s">
        <v>15331</v>
      </c>
      <c r="K52" s="6"/>
      <c r="L52" s="1156" t="s">
        <v>203</v>
      </c>
      <c r="M52" s="1156" t="s">
        <v>203</v>
      </c>
      <c r="N52" s="1156" t="s">
        <v>206</v>
      </c>
      <c r="O52" s="6" t="s">
        <v>206</v>
      </c>
      <c r="P52" s="6"/>
    </row>
    <row r="60" spans="1:16">
      <c r="A60" s="1702"/>
      <c r="B60" s="171"/>
      <c r="C60" s="1715"/>
      <c r="D60" s="171"/>
      <c r="E60" s="171"/>
      <c r="F60" s="171"/>
    </row>
    <row r="61" spans="1:16">
      <c r="A61" s="1702"/>
      <c r="B61" s="171"/>
      <c r="C61" s="1735"/>
      <c r="D61" s="1703"/>
      <c r="E61" s="1703"/>
      <c r="F61" s="1703"/>
    </row>
    <row r="62" spans="1:16">
      <c r="A62" s="1702"/>
      <c r="B62" s="171"/>
      <c r="C62" s="1735"/>
      <c r="D62" s="1704"/>
      <c r="E62" s="1703"/>
      <c r="F62" s="1703"/>
    </row>
  </sheetData>
  <autoFilter ref="A3:P3" xr:uid="{C8E67F9D-B3DE-4026-B5BE-E9B386007159}"/>
  <mergeCells count="7">
    <mergeCell ref="I2:K2"/>
    <mergeCell ref="A4:A7"/>
    <mergeCell ref="A11:A12"/>
    <mergeCell ref="A13:A29"/>
    <mergeCell ref="A33:A52"/>
    <mergeCell ref="A30:A32"/>
    <mergeCell ref="A8:A9"/>
  </mergeCells>
  <conditionalFormatting sqref="L3:O3">
    <cfRule type="containsBlanks" dxfId="30" priority="3">
      <formula>LEN(TRIM(L3))=0</formula>
    </cfRule>
  </conditionalFormatting>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98E11-7D91-4FE5-A32A-C4FC9BBDD66A}">
  <sheetPr>
    <tabColor rgb="FFFF0000"/>
  </sheetPr>
  <dimension ref="A2:P35"/>
  <sheetViews>
    <sheetView workbookViewId="0">
      <pane ySplit="3" topLeftCell="A24" activePane="bottomLeft" state="frozen"/>
      <selection pane="bottomLeft" activeCell="C32" sqref="C32"/>
    </sheetView>
  </sheetViews>
  <sheetFormatPr defaultRowHeight="15" customHeight="1"/>
  <cols>
    <col min="1" max="1" width="37.5703125" customWidth="1"/>
    <col min="2" max="2" width="43.140625" customWidth="1"/>
    <col min="3" max="3" width="23.140625" style="89" customWidth="1"/>
    <col min="4" max="4" width="24.85546875" customWidth="1"/>
    <col min="5" max="5" width="12.85546875" customWidth="1"/>
    <col min="6" max="6" width="14.5703125" customWidth="1"/>
    <col min="7" max="7" width="13.85546875" customWidth="1"/>
    <col min="8" max="8" width="14.42578125" customWidth="1"/>
    <col min="9" max="9" width="38.42578125" customWidth="1"/>
    <col min="10" max="10" width="20.42578125" customWidth="1"/>
    <col min="11" max="15" width="20.5703125" customWidth="1"/>
    <col min="16" max="16" width="22.28515625" customWidth="1"/>
  </cols>
  <sheetData>
    <row r="2" spans="1:16" ht="42" customHeight="1">
      <c r="A2" s="145"/>
      <c r="B2" s="145"/>
      <c r="C2" s="236"/>
      <c r="D2" s="140" t="s">
        <v>1076</v>
      </c>
      <c r="E2" s="907" t="s">
        <v>2241</v>
      </c>
      <c r="F2" s="907" t="s">
        <v>2242</v>
      </c>
      <c r="G2" s="908"/>
      <c r="H2" s="909" t="s">
        <v>2243</v>
      </c>
      <c r="I2" s="2129" t="s">
        <v>3333</v>
      </c>
      <c r="J2" s="2130"/>
      <c r="K2" s="2131"/>
      <c r="L2" s="907" t="s">
        <v>2245</v>
      </c>
      <c r="M2" s="907" t="s">
        <v>2246</v>
      </c>
      <c r="N2" s="907" t="s">
        <v>2247</v>
      </c>
      <c r="O2" s="907" t="s">
        <v>2248</v>
      </c>
      <c r="P2" s="144"/>
    </row>
    <row r="3" spans="1:16" ht="42" customHeight="1">
      <c r="A3" s="19" t="s">
        <v>1078</v>
      </c>
      <c r="B3" s="19" t="s">
        <v>1079</v>
      </c>
      <c r="C3" s="19" t="s">
        <v>1080</v>
      </c>
      <c r="D3" s="84" t="s">
        <v>1081</v>
      </c>
      <c r="E3" s="910" t="s">
        <v>2252</v>
      </c>
      <c r="F3" s="910" t="s">
        <v>2253</v>
      </c>
      <c r="G3" s="910" t="s">
        <v>2254</v>
      </c>
      <c r="H3" s="911" t="s">
        <v>2255</v>
      </c>
      <c r="I3" s="19" t="s">
        <v>1082</v>
      </c>
      <c r="J3" s="19" t="s">
        <v>1083</v>
      </c>
      <c r="K3" s="19" t="s">
        <v>1084</v>
      </c>
      <c r="L3" s="1031" t="s">
        <v>2257</v>
      </c>
      <c r="M3" s="1031" t="s">
        <v>2258</v>
      </c>
      <c r="N3" s="1031" t="s">
        <v>2259</v>
      </c>
      <c r="O3" s="1031" t="s">
        <v>2260</v>
      </c>
      <c r="P3" s="183" t="s">
        <v>1085</v>
      </c>
    </row>
    <row r="4" spans="1:16" ht="21" customHeight="1">
      <c r="A4" s="2347" t="s">
        <v>15332</v>
      </c>
      <c r="B4" s="530" t="s">
        <v>15333</v>
      </c>
      <c r="C4" s="249" t="s">
        <v>15334</v>
      </c>
      <c r="D4" s="249" t="s">
        <v>15335</v>
      </c>
      <c r="E4" s="600" t="s">
        <v>245</v>
      </c>
      <c r="F4" s="600"/>
      <c r="G4" s="600"/>
      <c r="H4" s="1770"/>
      <c r="I4" s="341" t="s">
        <v>15336</v>
      </c>
      <c r="J4" s="341" t="s">
        <v>15337</v>
      </c>
      <c r="K4" s="249" t="s">
        <v>15338</v>
      </c>
      <c r="L4" s="45"/>
      <c r="M4" s="45"/>
      <c r="N4" s="45"/>
      <c r="O4" s="45"/>
      <c r="P4" s="45"/>
    </row>
    <row r="5" spans="1:16" ht="21" customHeight="1">
      <c r="A5" s="2347"/>
      <c r="B5" s="530" t="s">
        <v>15339</v>
      </c>
      <c r="C5" s="249" t="s">
        <v>15340</v>
      </c>
      <c r="D5" s="249" t="s">
        <v>15335</v>
      </c>
      <c r="E5" s="249"/>
      <c r="F5" s="600"/>
      <c r="G5" s="600"/>
      <c r="H5" s="1770"/>
      <c r="I5" s="341" t="s">
        <v>15336</v>
      </c>
      <c r="J5" s="341" t="s">
        <v>15341</v>
      </c>
      <c r="K5" s="249" t="s">
        <v>15342</v>
      </c>
      <c r="L5" s="45"/>
      <c r="M5" s="45"/>
      <c r="N5" s="45"/>
      <c r="O5" s="45"/>
      <c r="P5" s="45"/>
    </row>
    <row r="6" spans="1:16" ht="21" customHeight="1">
      <c r="A6" s="2347" t="s">
        <v>1093</v>
      </c>
      <c r="B6" s="530" t="s">
        <v>2267</v>
      </c>
      <c r="C6" s="249" t="s">
        <v>8847</v>
      </c>
      <c r="D6" s="249"/>
      <c r="E6" s="600"/>
      <c r="F6" s="600"/>
      <c r="G6" s="600"/>
      <c r="H6" s="1770"/>
      <c r="I6" s="341" t="s">
        <v>15336</v>
      </c>
      <c r="J6" s="174" t="s">
        <v>15343</v>
      </c>
      <c r="K6" s="249"/>
      <c r="L6" s="45"/>
      <c r="M6" s="45"/>
      <c r="N6" s="45"/>
      <c r="O6" s="45"/>
      <c r="P6" s="45"/>
    </row>
    <row r="7" spans="1:16" ht="21" customHeight="1">
      <c r="A7" s="2347"/>
      <c r="B7" s="530" t="s">
        <v>2273</v>
      </c>
      <c r="C7" s="249" t="s">
        <v>8848</v>
      </c>
      <c r="D7" s="249"/>
      <c r="E7" s="600"/>
      <c r="F7" s="600"/>
      <c r="G7" s="600"/>
      <c r="H7" s="1770"/>
      <c r="I7" s="341" t="s">
        <v>15336</v>
      </c>
      <c r="J7" s="174" t="s">
        <v>15344</v>
      </c>
      <c r="K7" s="249"/>
      <c r="L7" s="45"/>
      <c r="M7" s="45"/>
      <c r="N7" s="45"/>
      <c r="O7" s="45"/>
      <c r="P7" s="45"/>
    </row>
    <row r="8" spans="1:16" ht="21" customHeight="1">
      <c r="A8" s="2346" t="s">
        <v>15345</v>
      </c>
      <c r="B8" s="530" t="s">
        <v>1108</v>
      </c>
      <c r="C8" s="249" t="s">
        <v>9933</v>
      </c>
      <c r="D8" s="249" t="s">
        <v>2289</v>
      </c>
      <c r="E8" s="600"/>
      <c r="F8" s="600"/>
      <c r="G8" s="600"/>
      <c r="H8" s="1770"/>
      <c r="I8" s="341" t="s">
        <v>15336</v>
      </c>
      <c r="J8" s="341" t="s">
        <v>15346</v>
      </c>
      <c r="K8" s="249" t="s">
        <v>15347</v>
      </c>
      <c r="L8" s="45"/>
      <c r="M8" s="45"/>
      <c r="N8" s="45"/>
      <c r="O8" s="45"/>
      <c r="P8" s="45"/>
    </row>
    <row r="9" spans="1:16" ht="21" customHeight="1">
      <c r="A9" s="2347"/>
      <c r="B9" s="530" t="s">
        <v>1087</v>
      </c>
      <c r="C9" s="249" t="s">
        <v>13153</v>
      </c>
      <c r="D9" s="249" t="s">
        <v>4579</v>
      </c>
      <c r="E9" s="600"/>
      <c r="F9" s="600"/>
      <c r="G9" s="600"/>
      <c r="H9" s="1770"/>
      <c r="I9" s="341" t="s">
        <v>15336</v>
      </c>
      <c r="J9" s="341" t="s">
        <v>15348</v>
      </c>
      <c r="K9" s="249" t="s">
        <v>15349</v>
      </c>
      <c r="L9" s="45"/>
      <c r="M9" s="45"/>
      <c r="N9" s="45"/>
      <c r="O9" s="45"/>
      <c r="P9" s="45"/>
    </row>
    <row r="10" spans="1:16" ht="21" customHeight="1">
      <c r="A10" s="2347"/>
      <c r="B10" s="1773" t="s">
        <v>3560</v>
      </c>
      <c r="C10" s="249" t="s">
        <v>5214</v>
      </c>
      <c r="D10" s="249" t="s">
        <v>2289</v>
      </c>
      <c r="E10" s="600"/>
      <c r="F10" s="600"/>
      <c r="G10" s="600"/>
      <c r="H10" s="1770"/>
      <c r="I10" s="341"/>
      <c r="J10" s="341"/>
      <c r="K10" s="249"/>
      <c r="L10" s="45"/>
      <c r="M10" s="45"/>
      <c r="N10" s="45"/>
      <c r="O10" s="45"/>
      <c r="P10" s="45"/>
    </row>
    <row r="11" spans="1:16" ht="21" customHeight="1">
      <c r="A11" s="2347"/>
      <c r="B11" s="1773" t="s">
        <v>3555</v>
      </c>
      <c r="C11" s="249" t="s">
        <v>5210</v>
      </c>
      <c r="D11" s="249" t="s">
        <v>2289</v>
      </c>
      <c r="E11" s="600"/>
      <c r="F11" s="600"/>
      <c r="G11" s="600"/>
      <c r="H11" s="1770"/>
      <c r="I11" s="341"/>
      <c r="J11" s="341"/>
      <c r="K11" s="249"/>
      <c r="L11" s="45"/>
      <c r="M11" s="45"/>
      <c r="N11" s="45"/>
      <c r="O11" s="45"/>
      <c r="P11" s="45"/>
    </row>
    <row r="12" spans="1:16" ht="21" customHeight="1">
      <c r="A12" s="2347"/>
      <c r="B12" s="1773" t="s">
        <v>15350</v>
      </c>
      <c r="C12" s="249" t="s">
        <v>1487</v>
      </c>
      <c r="D12" s="249" t="s">
        <v>15335</v>
      </c>
      <c r="E12" s="600"/>
      <c r="F12" s="600"/>
      <c r="G12" s="600"/>
      <c r="H12" s="1770"/>
      <c r="I12" s="341"/>
      <c r="J12" s="341"/>
      <c r="K12" s="249"/>
      <c r="L12" s="45"/>
      <c r="M12" s="45"/>
      <c r="N12" s="45"/>
      <c r="O12" s="45"/>
      <c r="P12" s="45"/>
    </row>
    <row r="13" spans="1:16" ht="21" customHeight="1">
      <c r="A13" s="2347"/>
      <c r="B13" s="1774" t="s">
        <v>15351</v>
      </c>
      <c r="C13" s="249" t="s">
        <v>15352</v>
      </c>
      <c r="D13" s="249" t="s">
        <v>15335</v>
      </c>
      <c r="E13" s="605"/>
      <c r="F13" s="605"/>
      <c r="G13" s="605"/>
      <c r="H13" s="1771"/>
      <c r="I13" s="341"/>
      <c r="J13" s="341"/>
      <c r="K13" s="249"/>
      <c r="L13" s="45"/>
      <c r="M13" s="45"/>
      <c r="N13" s="45"/>
      <c r="O13" s="45"/>
      <c r="P13" s="45"/>
    </row>
    <row r="14" spans="1:16" ht="15.75" customHeight="1">
      <c r="A14" s="1775" t="s">
        <v>4182</v>
      </c>
      <c r="B14" s="530" t="s">
        <v>2419</v>
      </c>
      <c r="C14" s="249" t="s">
        <v>15353</v>
      </c>
      <c r="D14" s="249" t="s">
        <v>2289</v>
      </c>
      <c r="E14" s="600"/>
      <c r="F14" s="600"/>
      <c r="G14" s="600"/>
      <c r="H14" s="1770"/>
      <c r="I14" s="341" t="s">
        <v>15336</v>
      </c>
      <c r="J14" s="341" t="s">
        <v>15354</v>
      </c>
      <c r="K14" s="249" t="s">
        <v>15355</v>
      </c>
      <c r="L14" s="45"/>
      <c r="M14" s="45"/>
      <c r="N14" s="45"/>
      <c r="O14" s="45"/>
      <c r="P14" s="45"/>
    </row>
    <row r="15" spans="1:16" ht="15.75" customHeight="1">
      <c r="A15" s="2347" t="s">
        <v>14436</v>
      </c>
      <c r="B15" s="530" t="s">
        <v>15356</v>
      </c>
      <c r="C15" s="341" t="s">
        <v>15357</v>
      </c>
      <c r="D15" s="249" t="s">
        <v>2289</v>
      </c>
      <c r="E15" s="600"/>
      <c r="F15" s="600"/>
      <c r="G15" s="600"/>
      <c r="H15" s="1770"/>
      <c r="I15" s="341"/>
      <c r="J15" s="341"/>
      <c r="K15" s="249" t="s">
        <v>15358</v>
      </c>
      <c r="L15" s="45"/>
      <c r="M15" s="45"/>
      <c r="N15" s="45"/>
      <c r="O15" s="45"/>
      <c r="P15" s="45"/>
    </row>
    <row r="16" spans="1:16" ht="15.75" customHeight="1">
      <c r="A16" s="2347"/>
      <c r="B16" s="530" t="s">
        <v>15359</v>
      </c>
      <c r="C16" s="341" t="s">
        <v>15360</v>
      </c>
      <c r="D16" s="249" t="s">
        <v>15335</v>
      </c>
      <c r="E16" s="600"/>
      <c r="F16" s="600"/>
      <c r="G16" s="600"/>
      <c r="H16" s="1770"/>
      <c r="I16" s="341" t="s">
        <v>15336</v>
      </c>
      <c r="J16" s="341" t="s">
        <v>15361</v>
      </c>
      <c r="K16" s="249" t="s">
        <v>15362</v>
      </c>
      <c r="L16" s="45"/>
      <c r="M16" s="45"/>
      <c r="N16" s="45"/>
      <c r="O16" s="45"/>
      <c r="P16" s="45"/>
    </row>
    <row r="17" spans="1:16" ht="15.75" customHeight="1">
      <c r="A17" s="2347"/>
      <c r="B17" s="530" t="s">
        <v>15363</v>
      </c>
      <c r="C17" s="249" t="s">
        <v>15364</v>
      </c>
      <c r="D17" s="249" t="s">
        <v>15335</v>
      </c>
      <c r="E17" s="600"/>
      <c r="F17" s="600"/>
      <c r="G17" s="600"/>
      <c r="H17" s="1770"/>
      <c r="I17" s="341" t="s">
        <v>15336</v>
      </c>
      <c r="J17" s="341" t="s">
        <v>15365</v>
      </c>
      <c r="K17" s="249" t="s">
        <v>15366</v>
      </c>
      <c r="L17" s="45"/>
      <c r="M17" s="45"/>
      <c r="N17" s="45"/>
      <c r="O17" s="45"/>
      <c r="P17" s="45"/>
    </row>
    <row r="18" spans="1:16" ht="15.75" customHeight="1">
      <c r="A18" s="2347"/>
      <c r="B18" s="530" t="s">
        <v>15367</v>
      </c>
      <c r="C18" s="249" t="s">
        <v>15368</v>
      </c>
      <c r="D18" s="249" t="s">
        <v>15335</v>
      </c>
      <c r="E18" s="600"/>
      <c r="F18" s="600"/>
      <c r="G18" s="600"/>
      <c r="H18" s="1770"/>
      <c r="I18" s="341" t="s">
        <v>15336</v>
      </c>
      <c r="J18" s="341" t="s">
        <v>15369</v>
      </c>
      <c r="K18" s="249" t="s">
        <v>15370</v>
      </c>
      <c r="L18" s="45"/>
      <c r="M18" s="45"/>
      <c r="N18" s="45"/>
      <c r="O18" s="45"/>
      <c r="P18" s="45"/>
    </row>
    <row r="19" spans="1:16" ht="17.25" customHeight="1">
      <c r="A19" s="2347"/>
      <c r="B19" s="530" t="s">
        <v>15371</v>
      </c>
      <c r="C19" s="249" t="s">
        <v>15372</v>
      </c>
      <c r="D19" s="249" t="s">
        <v>2289</v>
      </c>
      <c r="E19" s="600"/>
      <c r="F19" s="600"/>
      <c r="G19" s="600"/>
      <c r="H19" s="1770"/>
      <c r="I19" s="341" t="s">
        <v>15336</v>
      </c>
      <c r="J19" s="341" t="s">
        <v>15373</v>
      </c>
      <c r="K19" s="249" t="s">
        <v>15374</v>
      </c>
      <c r="L19" s="45"/>
      <c r="M19" s="45"/>
      <c r="N19" s="45"/>
      <c r="O19" s="45"/>
      <c r="P19" s="45"/>
    </row>
    <row r="20" spans="1:16" ht="17.25" customHeight="1">
      <c r="A20" s="2347" t="s">
        <v>15375</v>
      </c>
      <c r="B20" s="530" t="s">
        <v>15376</v>
      </c>
      <c r="C20" s="249" t="s">
        <v>15377</v>
      </c>
      <c r="D20" s="249" t="s">
        <v>2289</v>
      </c>
      <c r="E20" s="600"/>
      <c r="F20" s="600"/>
      <c r="G20" s="600"/>
      <c r="H20" s="1770"/>
      <c r="I20" s="341" t="s">
        <v>15336</v>
      </c>
      <c r="J20" s="341" t="s">
        <v>15378</v>
      </c>
      <c r="K20" s="249" t="s">
        <v>15379</v>
      </c>
      <c r="L20" s="45"/>
      <c r="M20" s="45"/>
      <c r="N20" s="45"/>
      <c r="O20" s="45"/>
      <c r="P20" s="45"/>
    </row>
    <row r="21" spans="1:16" ht="17.25" customHeight="1">
      <c r="A21" s="2347"/>
      <c r="B21" s="530" t="s">
        <v>15380</v>
      </c>
      <c r="C21" s="249" t="s">
        <v>15381</v>
      </c>
      <c r="D21" s="249" t="s">
        <v>15335</v>
      </c>
      <c r="E21" s="600"/>
      <c r="F21" s="600"/>
      <c r="G21" s="600"/>
      <c r="H21" s="1770"/>
      <c r="I21" s="341" t="s">
        <v>15382</v>
      </c>
      <c r="J21" s="341" t="s">
        <v>15383</v>
      </c>
      <c r="K21" s="249" t="s">
        <v>15384</v>
      </c>
      <c r="L21" s="45"/>
      <c r="M21" s="45"/>
      <c r="N21" s="45"/>
      <c r="O21" s="45"/>
      <c r="P21" s="45"/>
    </row>
    <row r="22" spans="1:16" ht="17.25" customHeight="1">
      <c r="A22" s="2347"/>
      <c r="B22" s="530" t="s">
        <v>15385</v>
      </c>
      <c r="C22" s="249" t="s">
        <v>15386</v>
      </c>
      <c r="D22" s="249" t="s">
        <v>15335</v>
      </c>
      <c r="E22" s="600"/>
      <c r="F22" s="600"/>
      <c r="G22" s="600"/>
      <c r="H22" s="1770"/>
      <c r="I22" s="341" t="s">
        <v>15382</v>
      </c>
      <c r="J22" s="341" t="s">
        <v>15387</v>
      </c>
      <c r="K22" s="249" t="s">
        <v>15388</v>
      </c>
      <c r="L22" s="45"/>
      <c r="M22" s="45"/>
      <c r="N22" s="45"/>
      <c r="O22" s="45"/>
      <c r="P22" s="45"/>
    </row>
    <row r="23" spans="1:16" ht="17.25" customHeight="1">
      <c r="A23" s="2345" t="s">
        <v>14907</v>
      </c>
      <c r="B23" s="530" t="s">
        <v>15389</v>
      </c>
      <c r="C23" s="249" t="s">
        <v>15390</v>
      </c>
      <c r="D23" s="249" t="s">
        <v>15335</v>
      </c>
      <c r="E23" s="607"/>
      <c r="F23" s="607"/>
      <c r="G23" s="607"/>
      <c r="H23" s="1772"/>
      <c r="I23" s="471" t="s">
        <v>15391</v>
      </c>
      <c r="J23" s="471" t="s">
        <v>15392</v>
      </c>
      <c r="K23" s="249" t="s">
        <v>15393</v>
      </c>
      <c r="L23" s="45"/>
      <c r="M23" s="45"/>
      <c r="N23" s="45"/>
      <c r="O23" s="45"/>
      <c r="P23" s="45"/>
    </row>
    <row r="24" spans="1:16" ht="21" customHeight="1">
      <c r="A24" s="2346"/>
      <c r="B24" s="530" t="s">
        <v>15394</v>
      </c>
      <c r="C24" s="249" t="s">
        <v>15395</v>
      </c>
      <c r="D24" s="249" t="s">
        <v>2289</v>
      </c>
      <c r="E24" s="607"/>
      <c r="F24" s="607"/>
      <c r="G24" s="607"/>
      <c r="H24" s="1772"/>
      <c r="I24" s="341" t="s">
        <v>15391</v>
      </c>
      <c r="J24" s="341" t="s">
        <v>15396</v>
      </c>
      <c r="K24" s="249" t="s">
        <v>15397</v>
      </c>
      <c r="L24" s="45"/>
      <c r="M24" s="45"/>
      <c r="N24" s="45"/>
      <c r="O24" s="45"/>
      <c r="P24" s="45"/>
    </row>
    <row r="25" spans="1:16" ht="21" customHeight="1">
      <c r="A25" s="1775" t="s">
        <v>8833</v>
      </c>
      <c r="B25" s="1774" t="s">
        <v>15398</v>
      </c>
      <c r="C25" s="249" t="s">
        <v>15399</v>
      </c>
      <c r="D25" s="249" t="s">
        <v>15335</v>
      </c>
      <c r="E25" s="600"/>
      <c r="F25" s="600"/>
      <c r="G25" s="600"/>
      <c r="H25" s="1770"/>
      <c r="I25" s="341" t="s">
        <v>176</v>
      </c>
      <c r="J25" s="341" t="s">
        <v>176</v>
      </c>
      <c r="K25" s="249"/>
      <c r="L25" s="45"/>
      <c r="M25" s="45"/>
      <c r="N25" s="45"/>
      <c r="O25" s="45"/>
      <c r="P25" s="45"/>
    </row>
    <row r="26" spans="1:16" ht="21" customHeight="1">
      <c r="A26" s="2347" t="s">
        <v>1670</v>
      </c>
      <c r="B26" s="530" t="s">
        <v>15400</v>
      </c>
      <c r="C26" s="249" t="s">
        <v>15401</v>
      </c>
      <c r="D26" s="249" t="s">
        <v>15335</v>
      </c>
      <c r="E26" s="600"/>
      <c r="F26" s="600"/>
      <c r="G26" s="600"/>
      <c r="H26" s="1770"/>
      <c r="I26" s="341" t="s">
        <v>15336</v>
      </c>
      <c r="J26" s="341" t="s">
        <v>15402</v>
      </c>
      <c r="K26" s="249" t="s">
        <v>15403</v>
      </c>
      <c r="L26" s="45"/>
      <c r="M26" s="45"/>
      <c r="N26" s="45"/>
      <c r="O26" s="45"/>
      <c r="P26" s="45"/>
    </row>
    <row r="27" spans="1:16" ht="21" customHeight="1">
      <c r="A27" s="2347"/>
      <c r="B27" s="530" t="s">
        <v>15404</v>
      </c>
      <c r="C27" s="249" t="s">
        <v>15405</v>
      </c>
      <c r="D27" s="249" t="s">
        <v>15335</v>
      </c>
      <c r="E27" s="607"/>
      <c r="F27" s="607"/>
      <c r="G27" s="607"/>
      <c r="H27" s="1772"/>
      <c r="I27" s="341" t="s">
        <v>15336</v>
      </c>
      <c r="J27" s="341" t="s">
        <v>15406</v>
      </c>
      <c r="K27" s="249" t="s">
        <v>15407</v>
      </c>
      <c r="L27" s="45"/>
      <c r="M27" s="45"/>
      <c r="N27" s="45"/>
      <c r="O27" s="45"/>
      <c r="P27" s="45"/>
    </row>
    <row r="28" spans="1:16" ht="21" customHeight="1">
      <c r="A28" s="2347" t="s">
        <v>7910</v>
      </c>
      <c r="B28" s="530" t="s">
        <v>15408</v>
      </c>
      <c r="C28" s="249" t="s">
        <v>15409</v>
      </c>
      <c r="D28" s="249" t="s">
        <v>15335</v>
      </c>
      <c r="E28" s="600"/>
      <c r="F28" s="600"/>
      <c r="G28" s="600"/>
      <c r="H28" s="1770"/>
      <c r="I28" s="341" t="s">
        <v>15410</v>
      </c>
      <c r="J28" s="90" t="s">
        <v>15411</v>
      </c>
      <c r="K28" s="249" t="s">
        <v>15412</v>
      </c>
      <c r="L28" s="45"/>
      <c r="M28" s="45"/>
      <c r="N28" s="45"/>
      <c r="O28" s="45"/>
      <c r="P28" s="45"/>
    </row>
    <row r="29" spans="1:16" ht="21" customHeight="1">
      <c r="A29" s="2347"/>
      <c r="B29" s="530" t="s">
        <v>15413</v>
      </c>
      <c r="C29" s="249" t="s">
        <v>15414</v>
      </c>
      <c r="D29" s="249" t="s">
        <v>15335</v>
      </c>
      <c r="E29" s="600"/>
      <c r="F29" s="600"/>
      <c r="G29" s="600"/>
      <c r="H29" s="1770"/>
      <c r="I29" s="341" t="s">
        <v>15410</v>
      </c>
      <c r="J29" s="341" t="s">
        <v>15387</v>
      </c>
      <c r="K29" s="249" t="s">
        <v>15415</v>
      </c>
      <c r="L29" s="45"/>
      <c r="M29" s="45"/>
      <c r="N29" s="45"/>
      <c r="O29" s="45"/>
      <c r="P29" s="45"/>
    </row>
    <row r="30" spans="1:16" ht="21" customHeight="1">
      <c r="A30" s="2345" t="s">
        <v>1222</v>
      </c>
      <c r="B30" s="530" t="s">
        <v>15416</v>
      </c>
      <c r="C30" s="249" t="s">
        <v>15417</v>
      </c>
      <c r="D30" s="249" t="s">
        <v>15335</v>
      </c>
      <c r="E30" s="600"/>
      <c r="F30" s="600"/>
      <c r="G30" s="600"/>
      <c r="H30" s="1770"/>
      <c r="I30" s="341" t="s">
        <v>15410</v>
      </c>
      <c r="J30" s="341" t="s">
        <v>15418</v>
      </c>
      <c r="K30" s="249" t="s">
        <v>15419</v>
      </c>
      <c r="L30" s="45"/>
      <c r="M30" s="45"/>
      <c r="N30" s="45"/>
      <c r="O30" s="45"/>
      <c r="P30" s="45"/>
    </row>
    <row r="31" spans="1:16" ht="17.25" customHeight="1">
      <c r="A31" s="2348"/>
      <c r="B31" s="530" t="s">
        <v>15420</v>
      </c>
      <c r="C31" s="249" t="s">
        <v>15421</v>
      </c>
      <c r="D31" s="249" t="s">
        <v>15335</v>
      </c>
      <c r="E31" s="607"/>
      <c r="F31" s="607"/>
      <c r="G31" s="607"/>
      <c r="H31" s="1772"/>
      <c r="I31" s="341" t="s">
        <v>15336</v>
      </c>
      <c r="J31" s="341" t="s">
        <v>15422</v>
      </c>
      <c r="K31" s="249" t="s">
        <v>15423</v>
      </c>
      <c r="L31" s="45"/>
      <c r="M31" s="45"/>
      <c r="N31" s="45"/>
      <c r="O31" s="45"/>
      <c r="P31" s="45"/>
    </row>
    <row r="32" spans="1:16" ht="17.25" customHeight="1">
      <c r="A32" s="2348"/>
      <c r="B32" s="530" t="s">
        <v>15424</v>
      </c>
      <c r="C32" s="249" t="s">
        <v>15425</v>
      </c>
      <c r="D32" s="1574" t="s">
        <v>15335</v>
      </c>
      <c r="E32" s="600"/>
      <c r="F32" s="600"/>
      <c r="G32" s="600"/>
      <c r="H32" s="1770"/>
      <c r="I32" s="500" t="s">
        <v>15336</v>
      </c>
      <c r="J32" s="500" t="s">
        <v>15426</v>
      </c>
      <c r="K32" s="1563" t="s">
        <v>15427</v>
      </c>
      <c r="L32" s="45"/>
      <c r="M32" s="45"/>
      <c r="N32" s="45"/>
      <c r="O32" s="45"/>
      <c r="P32" s="45"/>
    </row>
    <row r="33" spans="1:16" ht="21" customHeight="1">
      <c r="A33" s="2346"/>
      <c r="B33" s="530" t="s">
        <v>15428</v>
      </c>
      <c r="C33" s="249" t="s">
        <v>15429</v>
      </c>
      <c r="D33" s="249" t="s">
        <v>15335</v>
      </c>
      <c r="E33" s="600"/>
      <c r="F33" s="600"/>
      <c r="G33" s="600"/>
      <c r="H33" s="1770"/>
      <c r="I33" s="471" t="s">
        <v>15391</v>
      </c>
      <c r="J33" s="471" t="s">
        <v>15430</v>
      </c>
      <c r="K33" s="249" t="s">
        <v>15431</v>
      </c>
      <c r="L33" s="187"/>
      <c r="M33" s="45"/>
      <c r="N33" s="45"/>
      <c r="O33" s="45"/>
      <c r="P33" s="45"/>
    </row>
    <row r="34" spans="1:16" ht="17.25" customHeight="1"/>
    <row r="35" spans="1:16" ht="17.25" customHeight="1"/>
  </sheetData>
  <autoFilter ref="A3:R3" xr:uid="{95463036-6CCE-4519-88DB-24B81053C2E7}"/>
  <mergeCells count="10">
    <mergeCell ref="A23:A24"/>
    <mergeCell ref="A26:A27"/>
    <mergeCell ref="A28:A29"/>
    <mergeCell ref="A30:A33"/>
    <mergeCell ref="I2:K2"/>
    <mergeCell ref="A4:A5"/>
    <mergeCell ref="A6:A7"/>
    <mergeCell ref="A8:A13"/>
    <mergeCell ref="A15:A19"/>
    <mergeCell ref="A20:A22"/>
  </mergeCells>
  <conditionalFormatting sqref="B34:B1048576 B1:B3">
    <cfRule type="duplicateValues" dxfId="29" priority="2"/>
  </conditionalFormatting>
  <conditionalFormatting sqref="J1 J3:J1048576">
    <cfRule type="duplicateValues" dxfId="28" priority="1"/>
  </conditionalFormatting>
  <conditionalFormatting sqref="L3:O3">
    <cfRule type="containsBlanks" dxfId="27" priority="3">
      <formula>LEN(TRIM(L3))=0</formula>
    </cfRule>
  </conditionalFormatting>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63036-6CCE-4519-88DB-24B81053C2E7}">
  <dimension ref="A2:R35"/>
  <sheetViews>
    <sheetView workbookViewId="0">
      <pane ySplit="3" topLeftCell="A4" activePane="bottomLeft" state="frozen"/>
      <selection pane="bottomLeft" activeCell="B18" sqref="B18"/>
    </sheetView>
  </sheetViews>
  <sheetFormatPr defaultRowHeight="15" customHeight="1"/>
  <cols>
    <col min="1" max="1" width="20" customWidth="1"/>
    <col min="2" max="2" width="30.7109375" customWidth="1"/>
    <col min="3" max="3" width="26" style="89" customWidth="1"/>
    <col min="4" max="4" width="24.85546875" customWidth="1"/>
    <col min="5" max="5" width="12.85546875" customWidth="1"/>
    <col min="6" max="6" width="14.5703125" customWidth="1"/>
    <col min="7" max="7" width="10.85546875" customWidth="1"/>
    <col min="8" max="8" width="14.42578125" customWidth="1"/>
    <col min="9" max="9" width="28" customWidth="1"/>
    <col min="10" max="10" width="31.5703125" customWidth="1"/>
    <col min="11" max="11" width="20.42578125" customWidth="1"/>
    <col min="12" max="17" width="20.5703125" customWidth="1"/>
    <col min="18" max="18" width="22.28515625" customWidth="1"/>
  </cols>
  <sheetData>
    <row r="2" spans="1:18" ht="42" customHeight="1">
      <c r="A2" s="145"/>
      <c r="B2" s="145"/>
      <c r="C2" s="236"/>
      <c r="D2" s="140" t="s">
        <v>1076</v>
      </c>
      <c r="E2" s="907" t="s">
        <v>2241</v>
      </c>
      <c r="F2" s="907" t="s">
        <v>2242</v>
      </c>
      <c r="G2" s="908"/>
      <c r="H2" s="907" t="s">
        <v>2243</v>
      </c>
      <c r="I2" s="12"/>
      <c r="J2" s="2221" t="s">
        <v>3333</v>
      </c>
      <c r="K2" s="2222"/>
      <c r="L2" s="2223"/>
      <c r="M2" s="907" t="s">
        <v>2245</v>
      </c>
      <c r="N2" s="907" t="s">
        <v>2246</v>
      </c>
      <c r="O2" s="907" t="s">
        <v>2247</v>
      </c>
      <c r="P2" s="907" t="s">
        <v>2248</v>
      </c>
      <c r="Q2" s="918" t="s">
        <v>2249</v>
      </c>
      <c r="R2" s="65"/>
    </row>
    <row r="3" spans="1:18" ht="42" customHeight="1">
      <c r="A3" s="12" t="s">
        <v>1078</v>
      </c>
      <c r="B3" s="12" t="s">
        <v>1079</v>
      </c>
      <c r="C3" s="12" t="s">
        <v>1080</v>
      </c>
      <c r="D3" s="82" t="s">
        <v>1081</v>
      </c>
      <c r="E3" s="1101" t="s">
        <v>2252</v>
      </c>
      <c r="F3" s="1101" t="s">
        <v>2253</v>
      </c>
      <c r="G3" s="1101" t="s">
        <v>2254</v>
      </c>
      <c r="H3" s="1101" t="s">
        <v>2255</v>
      </c>
      <c r="I3" s="12" t="s">
        <v>4181</v>
      </c>
      <c r="J3" s="12" t="s">
        <v>1082</v>
      </c>
      <c r="K3" s="12" t="s">
        <v>1083</v>
      </c>
      <c r="L3" s="12" t="s">
        <v>1084</v>
      </c>
      <c r="M3" s="918" t="s">
        <v>2257</v>
      </c>
      <c r="N3" s="918" t="s">
        <v>2258</v>
      </c>
      <c r="O3" s="918" t="s">
        <v>2259</v>
      </c>
      <c r="P3" s="1031" t="s">
        <v>2260</v>
      </c>
      <c r="Q3" s="1031" t="s">
        <v>2261</v>
      </c>
      <c r="R3" s="183" t="s">
        <v>1085</v>
      </c>
    </row>
    <row r="4" spans="1:18" ht="21" customHeight="1">
      <c r="A4" s="2347" t="s">
        <v>15332</v>
      </c>
      <c r="B4" s="341" t="s">
        <v>15333</v>
      </c>
      <c r="C4" s="341" t="s">
        <v>15334</v>
      </c>
      <c r="D4" s="249" t="s">
        <v>15335</v>
      </c>
      <c r="E4" s="341" t="s">
        <v>245</v>
      </c>
      <c r="F4" s="341" t="s">
        <v>28</v>
      </c>
      <c r="G4" s="341">
        <v>18</v>
      </c>
      <c r="H4" s="341" t="s">
        <v>206</v>
      </c>
      <c r="I4" s="341" t="s">
        <v>15432</v>
      </c>
      <c r="J4" s="341" t="s">
        <v>15336</v>
      </c>
      <c r="K4" s="341" t="s">
        <v>15433</v>
      </c>
      <c r="L4" s="249" t="s">
        <v>15434</v>
      </c>
      <c r="M4" s="249" t="s">
        <v>203</v>
      </c>
      <c r="N4" s="249" t="s">
        <v>203</v>
      </c>
      <c r="O4" s="1574" t="s">
        <v>206</v>
      </c>
      <c r="P4" s="249" t="s">
        <v>206</v>
      </c>
      <c r="Q4" s="249" t="s">
        <v>203</v>
      </c>
      <c r="R4" s="6"/>
    </row>
    <row r="5" spans="1:18" ht="21" customHeight="1">
      <c r="A5" s="2347"/>
      <c r="B5" s="341" t="s">
        <v>15339</v>
      </c>
      <c r="C5" s="341" t="s">
        <v>15340</v>
      </c>
      <c r="D5" s="249" t="s">
        <v>15335</v>
      </c>
      <c r="E5" s="341" t="s">
        <v>203</v>
      </c>
      <c r="F5" s="341" t="s">
        <v>28</v>
      </c>
      <c r="G5" s="341">
        <v>9</v>
      </c>
      <c r="H5" s="341" t="s">
        <v>206</v>
      </c>
      <c r="I5" s="341" t="s">
        <v>15432</v>
      </c>
      <c r="J5" s="341" t="s">
        <v>15336</v>
      </c>
      <c r="K5" s="341" t="s">
        <v>15341</v>
      </c>
      <c r="L5" s="249" t="s">
        <v>15435</v>
      </c>
      <c r="M5" s="249" t="s">
        <v>203</v>
      </c>
      <c r="N5" s="249" t="s">
        <v>203</v>
      </c>
      <c r="O5" s="1574" t="s">
        <v>206</v>
      </c>
      <c r="P5" s="249" t="s">
        <v>206</v>
      </c>
      <c r="Q5" s="249" t="s">
        <v>203</v>
      </c>
      <c r="R5" s="6"/>
    </row>
    <row r="6" spans="1:18" ht="21" customHeight="1">
      <c r="A6" s="2347" t="s">
        <v>1093</v>
      </c>
      <c r="B6" s="341" t="s">
        <v>2267</v>
      </c>
      <c r="C6" s="341" t="s">
        <v>8847</v>
      </c>
      <c r="D6" s="249" t="s">
        <v>15335</v>
      </c>
      <c r="E6" s="341" t="s">
        <v>203</v>
      </c>
      <c r="F6" s="341" t="s">
        <v>24</v>
      </c>
      <c r="G6" s="341">
        <v>16</v>
      </c>
      <c r="H6" s="341" t="s">
        <v>206</v>
      </c>
      <c r="I6" s="341" t="s">
        <v>15432</v>
      </c>
      <c r="J6" s="341" t="s">
        <v>15336</v>
      </c>
      <c r="K6" s="341" t="s">
        <v>15343</v>
      </c>
      <c r="L6" s="249" t="s">
        <v>15436</v>
      </c>
      <c r="M6" s="249" t="s">
        <v>203</v>
      </c>
      <c r="N6" s="249" t="s">
        <v>203</v>
      </c>
      <c r="O6" s="1574" t="s">
        <v>206</v>
      </c>
      <c r="P6" s="249" t="s">
        <v>206</v>
      </c>
      <c r="Q6" s="249" t="s">
        <v>203</v>
      </c>
      <c r="R6" s="6"/>
    </row>
    <row r="7" spans="1:18" ht="21" customHeight="1">
      <c r="A7" s="2347"/>
      <c r="B7" s="341" t="s">
        <v>2273</v>
      </c>
      <c r="C7" s="341" t="s">
        <v>8848</v>
      </c>
      <c r="D7" s="249" t="s">
        <v>15335</v>
      </c>
      <c r="E7" s="341" t="s">
        <v>203</v>
      </c>
      <c r="F7" s="341" t="s">
        <v>24</v>
      </c>
      <c r="G7" s="341">
        <v>16</v>
      </c>
      <c r="H7" s="341" t="s">
        <v>206</v>
      </c>
      <c r="I7" s="341" t="s">
        <v>15432</v>
      </c>
      <c r="J7" s="341" t="s">
        <v>15336</v>
      </c>
      <c r="K7" s="341" t="s">
        <v>15344</v>
      </c>
      <c r="L7" s="249" t="s">
        <v>15437</v>
      </c>
      <c r="M7" s="249" t="s">
        <v>203</v>
      </c>
      <c r="N7" s="249" t="s">
        <v>203</v>
      </c>
      <c r="O7" s="1574" t="s">
        <v>206</v>
      </c>
      <c r="P7" s="249" t="s">
        <v>206</v>
      </c>
      <c r="Q7" s="249" t="s">
        <v>203</v>
      </c>
      <c r="R7" s="6"/>
    </row>
    <row r="8" spans="1:18" ht="21" customHeight="1">
      <c r="A8" s="2345" t="s">
        <v>15345</v>
      </c>
      <c r="B8" s="341" t="s">
        <v>1108</v>
      </c>
      <c r="C8" s="341" t="s">
        <v>9933</v>
      </c>
      <c r="D8" s="249" t="s">
        <v>15335</v>
      </c>
      <c r="E8" s="341" t="s">
        <v>203</v>
      </c>
      <c r="F8" s="341" t="s">
        <v>28</v>
      </c>
      <c r="G8" s="341">
        <v>18</v>
      </c>
      <c r="H8" s="341" t="s">
        <v>206</v>
      </c>
      <c r="I8" s="341" t="s">
        <v>15432</v>
      </c>
      <c r="J8" s="341" t="s">
        <v>15336</v>
      </c>
      <c r="K8" s="300" t="s">
        <v>15438</v>
      </c>
      <c r="L8" s="249" t="s">
        <v>15439</v>
      </c>
      <c r="M8" s="249" t="s">
        <v>203</v>
      </c>
      <c r="N8" s="249" t="s">
        <v>203</v>
      </c>
      <c r="O8" s="1574" t="s">
        <v>206</v>
      </c>
      <c r="P8" s="249" t="s">
        <v>206</v>
      </c>
      <c r="Q8" s="249" t="s">
        <v>203</v>
      </c>
      <c r="R8" s="6"/>
    </row>
    <row r="9" spans="1:18" ht="21" customHeight="1">
      <c r="A9" s="2348"/>
      <c r="B9" s="341" t="s">
        <v>1087</v>
      </c>
      <c r="C9" s="341" t="s">
        <v>13153</v>
      </c>
      <c r="D9" s="249" t="s">
        <v>15335</v>
      </c>
      <c r="E9" s="341" t="s">
        <v>203</v>
      </c>
      <c r="F9" s="341" t="s">
        <v>28</v>
      </c>
      <c r="G9" s="341">
        <v>18</v>
      </c>
      <c r="H9" s="341" t="s">
        <v>206</v>
      </c>
      <c r="I9" s="341" t="s">
        <v>15432</v>
      </c>
      <c r="J9" s="341" t="s">
        <v>15336</v>
      </c>
      <c r="K9" s="341" t="s">
        <v>15433</v>
      </c>
      <c r="L9" s="249" t="s">
        <v>15440</v>
      </c>
      <c r="M9" s="249" t="s">
        <v>203</v>
      </c>
      <c r="N9" s="249" t="s">
        <v>203</v>
      </c>
      <c r="O9" s="1574" t="s">
        <v>206</v>
      </c>
      <c r="P9" s="249" t="s">
        <v>206</v>
      </c>
      <c r="Q9" s="249" t="s">
        <v>203</v>
      </c>
      <c r="R9" s="6"/>
    </row>
    <row r="10" spans="1:18" ht="21" customHeight="1">
      <c r="A10" s="2346"/>
      <c r="B10" s="341" t="s">
        <v>1091</v>
      </c>
      <c r="C10" s="341" t="s">
        <v>15441</v>
      </c>
      <c r="D10" s="249" t="s">
        <v>15335</v>
      </c>
      <c r="E10" s="341" t="s">
        <v>203</v>
      </c>
      <c r="F10" s="341" t="s">
        <v>12</v>
      </c>
      <c r="G10" s="341">
        <v>2</v>
      </c>
      <c r="H10" s="341" t="s">
        <v>206</v>
      </c>
      <c r="I10" s="341" t="s">
        <v>15432</v>
      </c>
      <c r="J10" s="341" t="s">
        <v>15336</v>
      </c>
      <c r="K10" s="341" t="s">
        <v>15433</v>
      </c>
      <c r="L10" s="249"/>
      <c r="M10" s="249"/>
      <c r="N10" s="249"/>
      <c r="O10" s="1574"/>
      <c r="P10" s="249"/>
      <c r="Q10" s="249"/>
      <c r="R10" s="6"/>
    </row>
    <row r="11" spans="1:18" ht="15.75" customHeight="1">
      <c r="A11" s="1775" t="s">
        <v>4182</v>
      </c>
      <c r="B11" s="341" t="s">
        <v>2419</v>
      </c>
      <c r="C11" s="341" t="s">
        <v>15353</v>
      </c>
      <c r="D11" s="249" t="s">
        <v>15335</v>
      </c>
      <c r="E11" s="341" t="s">
        <v>203</v>
      </c>
      <c r="F11" s="341" t="s">
        <v>12</v>
      </c>
      <c r="G11" s="341">
        <v>10</v>
      </c>
      <c r="H11" s="341" t="s">
        <v>206</v>
      </c>
      <c r="I11" s="341" t="s">
        <v>15432</v>
      </c>
      <c r="J11" s="341" t="s">
        <v>15336</v>
      </c>
      <c r="K11" s="341" t="s">
        <v>15442</v>
      </c>
      <c r="L11" s="249" t="s">
        <v>15443</v>
      </c>
      <c r="M11" s="249" t="s">
        <v>203</v>
      </c>
      <c r="N11" s="249" t="s">
        <v>203</v>
      </c>
      <c r="O11" s="1574" t="s">
        <v>206</v>
      </c>
      <c r="P11" s="249" t="s">
        <v>206</v>
      </c>
      <c r="Q11" s="249" t="s">
        <v>203</v>
      </c>
      <c r="R11" s="6"/>
    </row>
    <row r="12" spans="1:18" ht="15.75" customHeight="1">
      <c r="A12" s="2347" t="s">
        <v>14436</v>
      </c>
      <c r="B12" s="341" t="s">
        <v>15356</v>
      </c>
      <c r="C12" s="341" t="s">
        <v>15357</v>
      </c>
      <c r="D12" s="249" t="s">
        <v>15335</v>
      </c>
      <c r="E12" s="341" t="s">
        <v>203</v>
      </c>
      <c r="F12" s="341" t="s">
        <v>24</v>
      </c>
      <c r="G12" s="341">
        <v>16</v>
      </c>
      <c r="H12" s="341" t="s">
        <v>206</v>
      </c>
      <c r="I12" s="341" t="s">
        <v>15432</v>
      </c>
      <c r="J12" s="341" t="s">
        <v>15336</v>
      </c>
      <c r="K12" s="341" t="s">
        <v>15343</v>
      </c>
      <c r="L12" s="249" t="s">
        <v>15444</v>
      </c>
      <c r="M12" s="249" t="s">
        <v>203</v>
      </c>
      <c r="N12" s="249" t="s">
        <v>203</v>
      </c>
      <c r="O12" s="1574" t="s">
        <v>206</v>
      </c>
      <c r="P12" s="249" t="s">
        <v>206</v>
      </c>
      <c r="Q12" s="249" t="s">
        <v>203</v>
      </c>
      <c r="R12" s="6"/>
    </row>
    <row r="13" spans="1:18" ht="15.75" customHeight="1">
      <c r="A13" s="2347"/>
      <c r="B13" s="341" t="s">
        <v>15359</v>
      </c>
      <c r="C13" s="341" t="s">
        <v>15360</v>
      </c>
      <c r="D13" s="249" t="s">
        <v>15335</v>
      </c>
      <c r="E13" s="341" t="s">
        <v>203</v>
      </c>
      <c r="F13" s="341" t="s">
        <v>24</v>
      </c>
      <c r="G13" s="341">
        <v>16</v>
      </c>
      <c r="H13" s="341" t="s">
        <v>206</v>
      </c>
      <c r="I13" s="341" t="s">
        <v>15432</v>
      </c>
      <c r="J13" s="341" t="s">
        <v>15336</v>
      </c>
      <c r="K13" s="341" t="s">
        <v>15361</v>
      </c>
      <c r="L13" s="249" t="s">
        <v>15445</v>
      </c>
      <c r="M13" s="249" t="s">
        <v>203</v>
      </c>
      <c r="N13" s="249" t="s">
        <v>203</v>
      </c>
      <c r="O13" s="1574" t="s">
        <v>206</v>
      </c>
      <c r="P13" s="249" t="s">
        <v>206</v>
      </c>
      <c r="Q13" s="249" t="s">
        <v>203</v>
      </c>
      <c r="R13" s="6"/>
    </row>
    <row r="14" spans="1:18" ht="15.75" customHeight="1">
      <c r="A14" s="2347"/>
      <c r="B14" s="341" t="s">
        <v>15363</v>
      </c>
      <c r="C14" s="341" t="s">
        <v>15364</v>
      </c>
      <c r="D14" s="249" t="s">
        <v>15335</v>
      </c>
      <c r="E14" s="341" t="s">
        <v>203</v>
      </c>
      <c r="F14" s="341" t="s">
        <v>24</v>
      </c>
      <c r="G14" s="341">
        <v>16</v>
      </c>
      <c r="H14" s="341" t="s">
        <v>206</v>
      </c>
      <c r="I14" s="341" t="s">
        <v>15432</v>
      </c>
      <c r="J14" s="341" t="s">
        <v>15336</v>
      </c>
      <c r="K14" s="341" t="s">
        <v>15365</v>
      </c>
      <c r="L14" s="249" t="s">
        <v>15446</v>
      </c>
      <c r="M14" s="249" t="s">
        <v>203</v>
      </c>
      <c r="N14" s="249" t="s">
        <v>203</v>
      </c>
      <c r="O14" s="1574" t="s">
        <v>206</v>
      </c>
      <c r="P14" s="249" t="s">
        <v>206</v>
      </c>
      <c r="Q14" s="249" t="s">
        <v>203</v>
      </c>
      <c r="R14" s="6"/>
    </row>
    <row r="15" spans="1:18" ht="15.75" customHeight="1">
      <c r="A15" s="2347"/>
      <c r="B15" s="341" t="s">
        <v>15367</v>
      </c>
      <c r="C15" s="341" t="s">
        <v>15368</v>
      </c>
      <c r="D15" s="249" t="s">
        <v>15335</v>
      </c>
      <c r="E15" s="341" t="s">
        <v>203</v>
      </c>
      <c r="F15" s="341" t="s">
        <v>28</v>
      </c>
      <c r="G15" s="341">
        <v>9</v>
      </c>
      <c r="H15" s="341" t="s">
        <v>206</v>
      </c>
      <c r="I15" s="341" t="s">
        <v>15432</v>
      </c>
      <c r="J15" s="341" t="s">
        <v>15336</v>
      </c>
      <c r="K15" s="341" t="s">
        <v>15369</v>
      </c>
      <c r="L15" s="249" t="s">
        <v>15447</v>
      </c>
      <c r="M15" s="249" t="s">
        <v>362</v>
      </c>
      <c r="N15" s="249" t="s">
        <v>203</v>
      </c>
      <c r="O15" s="1574" t="s">
        <v>15448</v>
      </c>
      <c r="P15" s="249" t="s">
        <v>206</v>
      </c>
      <c r="Q15" s="249" t="s">
        <v>203</v>
      </c>
      <c r="R15" s="6"/>
    </row>
    <row r="16" spans="1:18" ht="17.25" customHeight="1">
      <c r="A16" s="2347"/>
      <c r="B16" s="341" t="s">
        <v>15371</v>
      </c>
      <c r="C16" s="341" t="s">
        <v>15449</v>
      </c>
      <c r="D16" s="249" t="s">
        <v>15335</v>
      </c>
      <c r="E16" s="341" t="s">
        <v>203</v>
      </c>
      <c r="F16" s="341" t="s">
        <v>28</v>
      </c>
      <c r="G16" s="341">
        <v>1</v>
      </c>
      <c r="H16" s="341" t="s">
        <v>206</v>
      </c>
      <c r="I16" s="341" t="s">
        <v>15432</v>
      </c>
      <c r="J16" s="341" t="s">
        <v>15336</v>
      </c>
      <c r="K16" s="341" t="s">
        <v>15361</v>
      </c>
      <c r="L16" s="249" t="s">
        <v>15450</v>
      </c>
      <c r="M16" s="249" t="s">
        <v>362</v>
      </c>
      <c r="N16" s="249" t="s">
        <v>203</v>
      </c>
      <c r="O16" s="1574" t="s">
        <v>15451</v>
      </c>
      <c r="P16" s="249" t="s">
        <v>206</v>
      </c>
      <c r="Q16" s="249" t="s">
        <v>203</v>
      </c>
      <c r="R16" s="6"/>
    </row>
    <row r="17" spans="1:18" ht="17.25" customHeight="1">
      <c r="A17" s="2347" t="s">
        <v>15375</v>
      </c>
      <c r="B17" s="341" t="s">
        <v>15376</v>
      </c>
      <c r="C17" s="341" t="s">
        <v>15377</v>
      </c>
      <c r="D17" s="249" t="s">
        <v>15335</v>
      </c>
      <c r="E17" s="341" t="s">
        <v>203</v>
      </c>
      <c r="F17" s="341" t="s">
        <v>12</v>
      </c>
      <c r="G17" s="341">
        <v>10</v>
      </c>
      <c r="H17" s="341" t="s">
        <v>206</v>
      </c>
      <c r="I17" s="341" t="s">
        <v>15432</v>
      </c>
      <c r="J17" s="341" t="s">
        <v>15336</v>
      </c>
      <c r="K17" s="341" t="s">
        <v>15378</v>
      </c>
      <c r="L17" s="249" t="s">
        <v>15452</v>
      </c>
      <c r="M17" s="249" t="s">
        <v>203</v>
      </c>
      <c r="N17" s="249" t="s">
        <v>203</v>
      </c>
      <c r="O17" s="249" t="s">
        <v>206</v>
      </c>
      <c r="P17" s="249" t="s">
        <v>206</v>
      </c>
      <c r="Q17" s="249" t="s">
        <v>203</v>
      </c>
      <c r="R17" s="249"/>
    </row>
    <row r="18" spans="1:18" ht="17.25" customHeight="1">
      <c r="A18" s="2347"/>
      <c r="B18" s="341" t="s">
        <v>15380</v>
      </c>
      <c r="C18" s="341" t="s">
        <v>15381</v>
      </c>
      <c r="D18" s="249" t="s">
        <v>15335</v>
      </c>
      <c r="E18" s="341" t="s">
        <v>203</v>
      </c>
      <c r="F18" s="341" t="s">
        <v>12</v>
      </c>
      <c r="G18" s="341">
        <v>255</v>
      </c>
      <c r="H18" s="341" t="s">
        <v>206</v>
      </c>
      <c r="I18" s="341" t="s">
        <v>15432</v>
      </c>
      <c r="J18" s="341" t="s">
        <v>15382</v>
      </c>
      <c r="K18" s="341" t="s">
        <v>15383</v>
      </c>
      <c r="L18" s="249" t="s">
        <v>15453</v>
      </c>
      <c r="M18" s="249" t="s">
        <v>203</v>
      </c>
      <c r="N18" s="249" t="s">
        <v>362</v>
      </c>
      <c r="O18" s="1574" t="s">
        <v>15454</v>
      </c>
      <c r="P18" s="249" t="s">
        <v>15455</v>
      </c>
      <c r="Q18" s="249" t="s">
        <v>203</v>
      </c>
      <c r="R18" s="6"/>
    </row>
    <row r="19" spans="1:18" ht="17.25" customHeight="1">
      <c r="A19" s="2347"/>
      <c r="B19" s="341" t="s">
        <v>15385</v>
      </c>
      <c r="C19" s="341" t="s">
        <v>15386</v>
      </c>
      <c r="D19" s="249" t="s">
        <v>15335</v>
      </c>
      <c r="E19" s="341" t="s">
        <v>203</v>
      </c>
      <c r="F19" s="341" t="s">
        <v>12</v>
      </c>
      <c r="G19" s="341">
        <v>50</v>
      </c>
      <c r="H19" s="341" t="s">
        <v>206</v>
      </c>
      <c r="I19" s="341" t="s">
        <v>15432</v>
      </c>
      <c r="J19" s="341" t="s">
        <v>15382</v>
      </c>
      <c r="K19" s="341" t="s">
        <v>15387</v>
      </c>
      <c r="L19" s="249" t="s">
        <v>15456</v>
      </c>
      <c r="M19" s="249" t="s">
        <v>203</v>
      </c>
      <c r="N19" s="249" t="s">
        <v>362</v>
      </c>
      <c r="O19" s="1574" t="s">
        <v>15457</v>
      </c>
      <c r="P19" s="249" t="s">
        <v>15455</v>
      </c>
      <c r="Q19" s="249" t="s">
        <v>203</v>
      </c>
      <c r="R19" s="6"/>
    </row>
    <row r="20" spans="1:18" ht="17.25" customHeight="1">
      <c r="A20" s="2347" t="s">
        <v>14907</v>
      </c>
      <c r="B20" s="341" t="s">
        <v>15389</v>
      </c>
      <c r="C20" s="341" t="s">
        <v>15390</v>
      </c>
      <c r="D20" s="249" t="s">
        <v>15335</v>
      </c>
      <c r="E20" s="341" t="s">
        <v>203</v>
      </c>
      <c r="F20" s="341" t="s">
        <v>12</v>
      </c>
      <c r="G20" s="341">
        <v>10</v>
      </c>
      <c r="H20" s="341" t="s">
        <v>206</v>
      </c>
      <c r="I20" s="341" t="s">
        <v>15432</v>
      </c>
      <c r="J20" s="341" t="s">
        <v>15391</v>
      </c>
      <c r="K20" s="341" t="s">
        <v>15392</v>
      </c>
      <c r="L20" s="1574" t="s">
        <v>15458</v>
      </c>
      <c r="M20" s="832" t="s">
        <v>203</v>
      </c>
      <c r="N20" s="832" t="s">
        <v>362</v>
      </c>
      <c r="O20" s="1784" t="s">
        <v>15459</v>
      </c>
      <c r="P20" s="249" t="s">
        <v>15460</v>
      </c>
      <c r="Q20" s="249" t="s">
        <v>203</v>
      </c>
      <c r="R20" s="6"/>
    </row>
    <row r="21" spans="1:18" ht="21" customHeight="1">
      <c r="A21" s="2347"/>
      <c r="B21" s="341" t="s">
        <v>15394</v>
      </c>
      <c r="C21" s="341" t="s">
        <v>15395</v>
      </c>
      <c r="D21" s="249" t="s">
        <v>15335</v>
      </c>
      <c r="E21" s="500" t="s">
        <v>203</v>
      </c>
      <c r="F21" s="500" t="s">
        <v>12</v>
      </c>
      <c r="G21" s="500">
        <v>255</v>
      </c>
      <c r="H21" s="500" t="s">
        <v>206</v>
      </c>
      <c r="I21" s="341" t="s">
        <v>15432</v>
      </c>
      <c r="J21" s="500" t="s">
        <v>15391</v>
      </c>
      <c r="K21" s="500" t="s">
        <v>15387</v>
      </c>
      <c r="L21" s="1734" t="s">
        <v>15461</v>
      </c>
      <c r="M21" s="249" t="s">
        <v>203</v>
      </c>
      <c r="N21" s="249" t="s">
        <v>362</v>
      </c>
      <c r="O21" s="1574" t="s">
        <v>15462</v>
      </c>
      <c r="P21" s="249" t="s">
        <v>15460</v>
      </c>
      <c r="Q21" s="249" t="s">
        <v>203</v>
      </c>
      <c r="R21" s="6"/>
    </row>
    <row r="22" spans="1:18" ht="21" customHeight="1">
      <c r="A22" s="1775" t="s">
        <v>8833</v>
      </c>
      <c r="B22" s="1783" t="s">
        <v>15398</v>
      </c>
      <c r="C22" s="341" t="s">
        <v>15399</v>
      </c>
      <c r="D22" s="1574" t="s">
        <v>15335</v>
      </c>
      <c r="E22" s="341" t="s">
        <v>203</v>
      </c>
      <c r="F22" s="6"/>
      <c r="G22" s="6"/>
      <c r="H22" s="6"/>
      <c r="I22" s="341" t="s">
        <v>15432</v>
      </c>
      <c r="J22" s="341"/>
      <c r="K22" s="341"/>
      <c r="L22" s="1574"/>
      <c r="M22" s="249" t="s">
        <v>203</v>
      </c>
      <c r="N22" s="249" t="s">
        <v>203</v>
      </c>
      <c r="O22" s="1574" t="s">
        <v>206</v>
      </c>
      <c r="P22" s="249" t="s">
        <v>206</v>
      </c>
      <c r="Q22" s="249" t="s">
        <v>203</v>
      </c>
      <c r="R22" s="6"/>
    </row>
    <row r="23" spans="1:18" ht="21" customHeight="1">
      <c r="A23" s="2347" t="s">
        <v>1670</v>
      </c>
      <c r="B23" s="341" t="s">
        <v>15400</v>
      </c>
      <c r="C23" s="341" t="s">
        <v>15401</v>
      </c>
      <c r="D23" s="249" t="s">
        <v>15335</v>
      </c>
      <c r="E23" s="1598" t="s">
        <v>203</v>
      </c>
      <c r="F23" s="341" t="s">
        <v>12</v>
      </c>
      <c r="G23" s="1598">
        <v>20</v>
      </c>
      <c r="H23" s="1598" t="s">
        <v>206</v>
      </c>
      <c r="I23" s="341" t="s">
        <v>15432</v>
      </c>
      <c r="J23" s="1598" t="s">
        <v>15336</v>
      </c>
      <c r="K23" s="1598" t="s">
        <v>15402</v>
      </c>
      <c r="L23" s="1784" t="s">
        <v>15463</v>
      </c>
      <c r="M23" s="249" t="s">
        <v>203</v>
      </c>
      <c r="N23" s="249" t="s">
        <v>203</v>
      </c>
      <c r="O23" s="1574" t="s">
        <v>206</v>
      </c>
      <c r="P23" s="249" t="s">
        <v>206</v>
      </c>
      <c r="Q23" s="249" t="s">
        <v>203</v>
      </c>
      <c r="R23" s="6"/>
    </row>
    <row r="24" spans="1:18" ht="21" customHeight="1">
      <c r="A24" s="2347"/>
      <c r="B24" s="341" t="s">
        <v>15404</v>
      </c>
      <c r="C24" s="341" t="s">
        <v>15405</v>
      </c>
      <c r="D24" s="249" t="s">
        <v>15335</v>
      </c>
      <c r="E24" s="341" t="s">
        <v>203</v>
      </c>
      <c r="F24" s="341" t="s">
        <v>12</v>
      </c>
      <c r="G24" s="341">
        <v>255</v>
      </c>
      <c r="H24" s="341" t="s">
        <v>206</v>
      </c>
      <c r="I24" s="341" t="s">
        <v>15432</v>
      </c>
      <c r="J24" s="341" t="s">
        <v>15336</v>
      </c>
      <c r="K24" s="341" t="s">
        <v>15402</v>
      </c>
      <c r="L24" s="1574" t="s">
        <v>15464</v>
      </c>
      <c r="M24" s="249" t="s">
        <v>362</v>
      </c>
      <c r="N24" s="249" t="s">
        <v>203</v>
      </c>
      <c r="O24" s="1574" t="s">
        <v>15465</v>
      </c>
      <c r="P24" s="249" t="s">
        <v>206</v>
      </c>
      <c r="Q24" s="249" t="s">
        <v>203</v>
      </c>
      <c r="R24" s="6"/>
    </row>
    <row r="25" spans="1:18" ht="21" customHeight="1">
      <c r="A25" s="2347" t="s">
        <v>7910</v>
      </c>
      <c r="B25" s="341" t="s">
        <v>15408</v>
      </c>
      <c r="C25" s="341" t="s">
        <v>15409</v>
      </c>
      <c r="D25" s="249" t="s">
        <v>15335</v>
      </c>
      <c r="E25" s="341" t="s">
        <v>203</v>
      </c>
      <c r="F25" s="341" t="s">
        <v>12</v>
      </c>
      <c r="G25" s="341">
        <v>10</v>
      </c>
      <c r="H25" s="341" t="s">
        <v>206</v>
      </c>
      <c r="I25" s="341" t="s">
        <v>15432</v>
      </c>
      <c r="J25" s="341" t="s">
        <v>15410</v>
      </c>
      <c r="K25" s="341" t="s">
        <v>15411</v>
      </c>
      <c r="L25" s="249" t="s">
        <v>15466</v>
      </c>
      <c r="M25" s="249" t="s">
        <v>203</v>
      </c>
      <c r="N25" s="249" t="s">
        <v>362</v>
      </c>
      <c r="O25" s="1574" t="s">
        <v>15467</v>
      </c>
      <c r="P25" s="249" t="s">
        <v>15468</v>
      </c>
      <c r="Q25" s="249" t="s">
        <v>203</v>
      </c>
      <c r="R25" s="6"/>
    </row>
    <row r="26" spans="1:18" ht="21" customHeight="1">
      <c r="A26" s="2347"/>
      <c r="B26" s="341" t="s">
        <v>15413</v>
      </c>
      <c r="C26" s="341" t="s">
        <v>15414</v>
      </c>
      <c r="D26" s="249" t="s">
        <v>15335</v>
      </c>
      <c r="E26" s="341" t="s">
        <v>203</v>
      </c>
      <c r="F26" s="341" t="s">
        <v>12</v>
      </c>
      <c r="G26" s="341">
        <v>255</v>
      </c>
      <c r="H26" s="341" t="s">
        <v>206</v>
      </c>
      <c r="I26" s="341" t="s">
        <v>15432</v>
      </c>
      <c r="J26" s="341" t="s">
        <v>15410</v>
      </c>
      <c r="K26" s="341" t="s">
        <v>15387</v>
      </c>
      <c r="L26" s="249" t="s">
        <v>15469</v>
      </c>
      <c r="M26" s="249" t="s">
        <v>203</v>
      </c>
      <c r="N26" s="249" t="s">
        <v>362</v>
      </c>
      <c r="O26" s="1574" t="s">
        <v>15470</v>
      </c>
      <c r="P26" s="249" t="s">
        <v>15468</v>
      </c>
      <c r="Q26" s="249" t="s">
        <v>203</v>
      </c>
      <c r="R26" s="6"/>
    </row>
    <row r="27" spans="1:18" ht="21" customHeight="1">
      <c r="A27" s="2347" t="s">
        <v>1222</v>
      </c>
      <c r="B27" s="341" t="s">
        <v>15416</v>
      </c>
      <c r="C27" s="341" t="s">
        <v>15417</v>
      </c>
      <c r="D27" s="249" t="s">
        <v>15335</v>
      </c>
      <c r="E27" s="341" t="s">
        <v>203</v>
      </c>
      <c r="F27" s="341" t="s">
        <v>12</v>
      </c>
      <c r="G27" s="341">
        <v>1</v>
      </c>
      <c r="H27" s="341" t="s">
        <v>206</v>
      </c>
      <c r="I27" s="341" t="s">
        <v>15432</v>
      </c>
      <c r="J27" s="341" t="s">
        <v>15410</v>
      </c>
      <c r="K27" s="341" t="s">
        <v>15418</v>
      </c>
      <c r="L27" s="249" t="s">
        <v>15471</v>
      </c>
      <c r="M27" s="249" t="s">
        <v>362</v>
      </c>
      <c r="N27" s="249" t="s">
        <v>362</v>
      </c>
      <c r="O27" s="1574" t="s">
        <v>15472</v>
      </c>
      <c r="P27" s="249" t="s">
        <v>15468</v>
      </c>
      <c r="Q27" s="249" t="s">
        <v>203</v>
      </c>
      <c r="R27" s="6"/>
    </row>
    <row r="28" spans="1:18" ht="17.25" customHeight="1">
      <c r="A28" s="2347"/>
      <c r="B28" s="341" t="s">
        <v>15420</v>
      </c>
      <c r="C28" s="341" t="s">
        <v>15421</v>
      </c>
      <c r="D28" s="249" t="s">
        <v>15335</v>
      </c>
      <c r="E28" s="341" t="s">
        <v>203</v>
      </c>
      <c r="F28" s="341" t="s">
        <v>12</v>
      </c>
      <c r="G28" s="341">
        <v>1</v>
      </c>
      <c r="H28" s="341" t="s">
        <v>206</v>
      </c>
      <c r="I28" s="341" t="s">
        <v>15432</v>
      </c>
      <c r="J28" s="341" t="s">
        <v>15336</v>
      </c>
      <c r="K28" s="341" t="s">
        <v>15369</v>
      </c>
      <c r="L28" s="249" t="s">
        <v>15473</v>
      </c>
      <c r="M28" s="249" t="s">
        <v>362</v>
      </c>
      <c r="N28" s="249" t="s">
        <v>203</v>
      </c>
      <c r="O28" s="1574" t="s">
        <v>15474</v>
      </c>
      <c r="P28" s="249" t="s">
        <v>206</v>
      </c>
      <c r="Q28" s="249" t="s">
        <v>203</v>
      </c>
      <c r="R28" s="6"/>
    </row>
    <row r="29" spans="1:18" ht="17.25" customHeight="1">
      <c r="A29" s="2347"/>
      <c r="B29" s="341" t="s">
        <v>15424</v>
      </c>
      <c r="C29" s="341" t="s">
        <v>15425</v>
      </c>
      <c r="D29" s="249" t="s">
        <v>15335</v>
      </c>
      <c r="E29" s="341" t="s">
        <v>203</v>
      </c>
      <c r="F29" s="341" t="s">
        <v>12</v>
      </c>
      <c r="G29" s="341">
        <v>1</v>
      </c>
      <c r="H29" s="341" t="s">
        <v>206</v>
      </c>
      <c r="I29" s="341" t="s">
        <v>15432</v>
      </c>
      <c r="J29" s="341" t="s">
        <v>15336</v>
      </c>
      <c r="K29" s="341" t="s">
        <v>15426</v>
      </c>
      <c r="L29" s="249" t="s">
        <v>15475</v>
      </c>
      <c r="M29" s="249" t="s">
        <v>362</v>
      </c>
      <c r="N29" s="249" t="s">
        <v>203</v>
      </c>
      <c r="O29" s="1574" t="s">
        <v>15476</v>
      </c>
      <c r="P29" s="249" t="s">
        <v>206</v>
      </c>
      <c r="Q29" s="249" t="s">
        <v>203</v>
      </c>
      <c r="R29" s="6" t="s">
        <v>15477</v>
      </c>
    </row>
    <row r="30" spans="1:18" ht="21" customHeight="1">
      <c r="A30" s="2347"/>
      <c r="B30" s="341" t="s">
        <v>15428</v>
      </c>
      <c r="C30" s="341" t="s">
        <v>15429</v>
      </c>
      <c r="D30" s="249" t="s">
        <v>15335</v>
      </c>
      <c r="E30" s="341" t="s">
        <v>203</v>
      </c>
      <c r="F30" s="341" t="s">
        <v>12</v>
      </c>
      <c r="G30" s="341">
        <v>1</v>
      </c>
      <c r="H30" s="341" t="s">
        <v>206</v>
      </c>
      <c r="I30" s="341" t="s">
        <v>15432</v>
      </c>
      <c r="J30" s="341" t="s">
        <v>15391</v>
      </c>
      <c r="K30" s="341" t="s">
        <v>15392</v>
      </c>
      <c r="L30" s="249" t="s">
        <v>15478</v>
      </c>
      <c r="M30" s="249" t="s">
        <v>362</v>
      </c>
      <c r="N30" s="249" t="s">
        <v>362</v>
      </c>
      <c r="O30" s="1574" t="s">
        <v>15479</v>
      </c>
      <c r="P30" s="249" t="s">
        <v>15460</v>
      </c>
      <c r="Q30" s="249" t="s">
        <v>203</v>
      </c>
      <c r="R30" s="6"/>
    </row>
    <row r="31" spans="1:18" ht="17.25" customHeight="1">
      <c r="A31" s="1" t="s">
        <v>15480</v>
      </c>
      <c r="B31" s="341" t="s">
        <v>15481</v>
      </c>
      <c r="C31" s="6" t="s">
        <v>15482</v>
      </c>
      <c r="D31" s="249" t="s">
        <v>15335</v>
      </c>
      <c r="E31" s="341" t="s">
        <v>203</v>
      </c>
      <c r="F31" s="341" t="s">
        <v>28</v>
      </c>
      <c r="G31" s="341">
        <v>5</v>
      </c>
      <c r="H31" s="341" t="s">
        <v>206</v>
      </c>
      <c r="I31" s="341" t="s">
        <v>15432</v>
      </c>
      <c r="J31" s="341" t="s">
        <v>15483</v>
      </c>
      <c r="K31" s="341" t="s">
        <v>15484</v>
      </c>
      <c r="L31" s="249" t="s">
        <v>15485</v>
      </c>
      <c r="M31" s="1563" t="s">
        <v>362</v>
      </c>
      <c r="N31" s="1563" t="s">
        <v>362</v>
      </c>
      <c r="O31" s="1734" t="s">
        <v>15486</v>
      </c>
      <c r="P31" s="1563" t="s">
        <v>15487</v>
      </c>
      <c r="Q31" s="1563" t="s">
        <v>203</v>
      </c>
      <c r="R31" s="16"/>
    </row>
    <row r="32" spans="1:18" ht="17.25" customHeight="1">
      <c r="A32" s="1"/>
      <c r="B32" s="341" t="s">
        <v>15488</v>
      </c>
      <c r="C32" s="6" t="s">
        <v>15489</v>
      </c>
      <c r="D32" s="249" t="s">
        <v>15335</v>
      </c>
      <c r="E32" s="341" t="s">
        <v>203</v>
      </c>
      <c r="F32" s="341" t="s">
        <v>28</v>
      </c>
      <c r="G32" s="341">
        <v>5</v>
      </c>
      <c r="H32" s="341" t="s">
        <v>206</v>
      </c>
      <c r="I32" s="341" t="s">
        <v>15432</v>
      </c>
      <c r="J32" s="341" t="s">
        <v>15336</v>
      </c>
      <c r="K32" s="341" t="s">
        <v>15490</v>
      </c>
      <c r="L32" s="1574" t="s">
        <v>15491</v>
      </c>
      <c r="M32" s="6" t="s">
        <v>362</v>
      </c>
      <c r="N32" s="6" t="s">
        <v>362</v>
      </c>
      <c r="O32" s="20" t="s">
        <v>15492</v>
      </c>
      <c r="P32" s="20" t="s">
        <v>15493</v>
      </c>
      <c r="Q32" s="6" t="s">
        <v>203</v>
      </c>
      <c r="R32" s="6"/>
    </row>
    <row r="33" spans="1:18" ht="15" customHeight="1">
      <c r="A33" s="1"/>
      <c r="B33" s="341" t="s">
        <v>15494</v>
      </c>
      <c r="C33" s="6" t="s">
        <v>15495</v>
      </c>
      <c r="D33" s="249" t="s">
        <v>15335</v>
      </c>
      <c r="E33" s="341" t="s">
        <v>203</v>
      </c>
      <c r="F33" s="341" t="s">
        <v>12</v>
      </c>
      <c r="G33" s="341">
        <v>1</v>
      </c>
      <c r="H33" s="341" t="s">
        <v>206</v>
      </c>
      <c r="I33" s="341" t="s">
        <v>15432</v>
      </c>
      <c r="J33" s="341" t="s">
        <v>15496</v>
      </c>
      <c r="K33" s="341" t="s">
        <v>15497</v>
      </c>
      <c r="L33" s="1574" t="s">
        <v>15498</v>
      </c>
      <c r="M33" s="6" t="s">
        <v>362</v>
      </c>
      <c r="N33" s="6" t="s">
        <v>203</v>
      </c>
      <c r="O33" s="20" t="s">
        <v>15499</v>
      </c>
      <c r="P33" s="6" t="s">
        <v>206</v>
      </c>
      <c r="Q33" s="6" t="s">
        <v>203</v>
      </c>
      <c r="R33" s="6"/>
    </row>
    <row r="34" spans="1:18" ht="15" customHeight="1">
      <c r="A34" s="1"/>
      <c r="B34" s="341" t="s">
        <v>15500</v>
      </c>
      <c r="C34" s="6" t="s">
        <v>15501</v>
      </c>
      <c r="D34" s="249" t="s">
        <v>15335</v>
      </c>
      <c r="E34" s="341" t="s">
        <v>203</v>
      </c>
      <c r="F34" s="341" t="s">
        <v>28</v>
      </c>
      <c r="G34" s="341">
        <v>5</v>
      </c>
      <c r="H34" s="341" t="s">
        <v>206</v>
      </c>
      <c r="I34" s="341" t="s">
        <v>15432</v>
      </c>
      <c r="J34" s="341" t="s">
        <v>15502</v>
      </c>
      <c r="K34" s="341" t="s">
        <v>15484</v>
      </c>
      <c r="L34" s="1574" t="s">
        <v>15503</v>
      </c>
      <c r="M34" s="6" t="s">
        <v>203</v>
      </c>
      <c r="N34" s="6" t="s">
        <v>362</v>
      </c>
      <c r="O34" s="20" t="s">
        <v>15504</v>
      </c>
      <c r="P34" s="20" t="s">
        <v>15505</v>
      </c>
      <c r="Q34" s="6" t="s">
        <v>203</v>
      </c>
      <c r="R34" s="6"/>
    </row>
    <row r="35" spans="1:18" ht="15" customHeight="1">
      <c r="A35" s="1"/>
      <c r="B35" s="341" t="s">
        <v>15506</v>
      </c>
      <c r="C35" s="6" t="s">
        <v>15507</v>
      </c>
      <c r="D35" s="249" t="s">
        <v>15335</v>
      </c>
      <c r="E35" s="341" t="s">
        <v>203</v>
      </c>
      <c r="F35" s="341" t="s">
        <v>12</v>
      </c>
      <c r="G35" s="341">
        <v>1</v>
      </c>
      <c r="H35" s="341" t="s">
        <v>206</v>
      </c>
      <c r="I35" s="341" t="s">
        <v>15432</v>
      </c>
      <c r="J35" s="341" t="s">
        <v>15508</v>
      </c>
      <c r="K35" s="341" t="s">
        <v>15509</v>
      </c>
      <c r="L35" s="1574" t="s">
        <v>15510</v>
      </c>
      <c r="M35" s="6" t="s">
        <v>362</v>
      </c>
      <c r="N35" s="6" t="s">
        <v>362</v>
      </c>
      <c r="O35" s="20" t="s">
        <v>15511</v>
      </c>
      <c r="P35" s="20" t="s">
        <v>15512</v>
      </c>
      <c r="Q35" s="6" t="s">
        <v>203</v>
      </c>
      <c r="R35" s="6"/>
    </row>
  </sheetData>
  <autoFilter ref="A3:S3" xr:uid="{95463036-6CCE-4519-88DB-24B81053C2E7}"/>
  <mergeCells count="11">
    <mergeCell ref="A31:A35"/>
    <mergeCell ref="J2:L2"/>
    <mergeCell ref="A4:A5"/>
    <mergeCell ref="A17:A19"/>
    <mergeCell ref="A27:A30"/>
    <mergeCell ref="A20:A21"/>
    <mergeCell ref="A23:A24"/>
    <mergeCell ref="A25:A26"/>
    <mergeCell ref="A12:A16"/>
    <mergeCell ref="A6:A7"/>
    <mergeCell ref="A8:A10"/>
  </mergeCells>
  <conditionalFormatting sqref="B36:B1048576 B1:B3">
    <cfRule type="duplicateValues" dxfId="26" priority="3"/>
  </conditionalFormatting>
  <conditionalFormatting sqref="M3:Q3">
    <cfRule type="containsBlanks" dxfId="25" priority="4">
      <formula>LEN(TRIM(M3))=0</formula>
    </cfRule>
  </conditionalFormatting>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6405B-10B0-4D68-920F-2EE2F844404D}">
  <sheetPr>
    <tabColor rgb="FFFF0000"/>
  </sheetPr>
  <dimension ref="A1:AO17"/>
  <sheetViews>
    <sheetView workbookViewId="0">
      <pane ySplit="3" topLeftCell="A4" activePane="bottomLeft" state="frozen"/>
      <selection pane="bottomLeft" activeCell="D10" sqref="D10"/>
    </sheetView>
  </sheetViews>
  <sheetFormatPr defaultRowHeight="15"/>
  <cols>
    <col min="1" max="1" width="20.5703125" customWidth="1"/>
    <col min="2" max="2" width="31" customWidth="1"/>
    <col min="3" max="3" width="37.28515625" customWidth="1"/>
    <col min="4" max="9" width="25.7109375" customWidth="1"/>
    <col min="10" max="10" width="20.5703125" customWidth="1"/>
    <col min="11" max="11" width="33" customWidth="1"/>
    <col min="12" max="17" width="31.7109375" customWidth="1"/>
    <col min="18" max="18" width="20.5703125" customWidth="1"/>
    <col min="19" max="19" width="36.42578125" customWidth="1"/>
    <col min="20" max="25" width="20.5703125" customWidth="1"/>
    <col min="26" max="26" width="20.5703125" style="89" customWidth="1"/>
    <col min="27" max="27" width="33.85546875" style="89" customWidth="1"/>
    <col min="28" max="41" width="20.5703125" style="89" customWidth="1"/>
  </cols>
  <sheetData>
    <row r="1" spans="1:41">
      <c r="A1" t="s">
        <v>15513</v>
      </c>
    </row>
    <row r="2" spans="1:41" ht="24.75" customHeight="1">
      <c r="A2" s="52"/>
      <c r="B2" s="52"/>
      <c r="C2" s="35"/>
      <c r="D2" s="85" t="s">
        <v>1076</v>
      </c>
      <c r="E2" s="907" t="s">
        <v>2241</v>
      </c>
      <c r="F2" s="907" t="s">
        <v>2242</v>
      </c>
      <c r="G2" s="908"/>
      <c r="H2" s="907" t="s">
        <v>3419</v>
      </c>
      <c r="I2" s="907"/>
      <c r="J2" s="2069" t="s">
        <v>208</v>
      </c>
      <c r="K2" s="2069"/>
      <c r="L2" s="2069"/>
      <c r="M2" s="918" t="s">
        <v>2245</v>
      </c>
      <c r="N2" s="918" t="s">
        <v>2246</v>
      </c>
      <c r="O2" s="918" t="s">
        <v>2247</v>
      </c>
      <c r="P2" s="918" t="s">
        <v>2248</v>
      </c>
      <c r="Q2" s="918" t="s">
        <v>2249</v>
      </c>
      <c r="R2" s="2069" t="s">
        <v>1077</v>
      </c>
      <c r="S2" s="2069"/>
      <c r="T2" s="2069"/>
      <c r="U2" s="918" t="s">
        <v>2245</v>
      </c>
      <c r="V2" s="918" t="s">
        <v>2246</v>
      </c>
      <c r="W2" s="918" t="s">
        <v>2247</v>
      </c>
      <c r="X2" s="918" t="s">
        <v>2248</v>
      </c>
      <c r="Y2" s="918" t="s">
        <v>2249</v>
      </c>
      <c r="Z2" s="2069" t="s">
        <v>228</v>
      </c>
      <c r="AA2" s="2069"/>
      <c r="AB2" s="2069"/>
      <c r="AC2" s="918" t="s">
        <v>2245</v>
      </c>
      <c r="AD2" s="918" t="s">
        <v>2246</v>
      </c>
      <c r="AE2" s="918" t="s">
        <v>2247</v>
      </c>
      <c r="AF2" s="918" t="s">
        <v>2248</v>
      </c>
      <c r="AG2" s="918" t="s">
        <v>2249</v>
      </c>
      <c r="AH2" s="2069" t="s">
        <v>12642</v>
      </c>
      <c r="AI2" s="2069"/>
      <c r="AJ2" s="2069"/>
      <c r="AK2" s="918" t="s">
        <v>2245</v>
      </c>
      <c r="AL2" s="918" t="s">
        <v>2246</v>
      </c>
      <c r="AM2" s="918" t="s">
        <v>2247</v>
      </c>
      <c r="AN2" s="918" t="s">
        <v>2248</v>
      </c>
      <c r="AO2" s="918" t="s">
        <v>2249</v>
      </c>
    </row>
    <row r="3" spans="1:41" ht="24.75" customHeight="1">
      <c r="A3" s="36" t="s">
        <v>1078</v>
      </c>
      <c r="B3" s="36" t="s">
        <v>1079</v>
      </c>
      <c r="C3" s="12" t="s">
        <v>1080</v>
      </c>
      <c r="D3" s="86" t="s">
        <v>1081</v>
      </c>
      <c r="E3" s="1101" t="s">
        <v>2252</v>
      </c>
      <c r="F3" s="1101" t="s">
        <v>2253</v>
      </c>
      <c r="G3" s="1101" t="s">
        <v>2254</v>
      </c>
      <c r="H3" s="1101" t="s">
        <v>2255</v>
      </c>
      <c r="I3" s="1101" t="s">
        <v>4181</v>
      </c>
      <c r="J3" s="38" t="s">
        <v>5130</v>
      </c>
      <c r="K3" s="38" t="s">
        <v>5131</v>
      </c>
      <c r="L3" s="38" t="s">
        <v>1084</v>
      </c>
      <c r="M3" s="918" t="s">
        <v>2257</v>
      </c>
      <c r="N3" s="918" t="s">
        <v>2258</v>
      </c>
      <c r="O3" s="918" t="s">
        <v>2259</v>
      </c>
      <c r="P3" s="918" t="s">
        <v>2260</v>
      </c>
      <c r="Q3" s="918" t="s">
        <v>2261</v>
      </c>
      <c r="R3" s="38" t="s">
        <v>5130</v>
      </c>
      <c r="S3" s="38" t="s">
        <v>5131</v>
      </c>
      <c r="T3" s="38" t="s">
        <v>1084</v>
      </c>
      <c r="U3" s="918" t="s">
        <v>2257</v>
      </c>
      <c r="V3" s="918" t="s">
        <v>2258</v>
      </c>
      <c r="W3" s="918" t="s">
        <v>2259</v>
      </c>
      <c r="X3" s="918" t="s">
        <v>2260</v>
      </c>
      <c r="Y3" s="918" t="s">
        <v>2261</v>
      </c>
      <c r="Z3" s="38" t="s">
        <v>5130</v>
      </c>
      <c r="AA3" s="38" t="s">
        <v>5131</v>
      </c>
      <c r="AB3" s="38" t="s">
        <v>1084</v>
      </c>
      <c r="AC3" s="918" t="s">
        <v>2257</v>
      </c>
      <c r="AD3" s="918" t="s">
        <v>2258</v>
      </c>
      <c r="AE3" s="918" t="s">
        <v>2259</v>
      </c>
      <c r="AF3" s="918" t="s">
        <v>2260</v>
      </c>
      <c r="AG3" s="918" t="s">
        <v>2261</v>
      </c>
      <c r="AH3" s="38" t="s">
        <v>5130</v>
      </c>
      <c r="AI3" s="38" t="s">
        <v>5131</v>
      </c>
      <c r="AJ3" s="38" t="s">
        <v>1084</v>
      </c>
      <c r="AK3" s="918" t="s">
        <v>2257</v>
      </c>
      <c r="AL3" s="918" t="s">
        <v>2258</v>
      </c>
      <c r="AM3" s="918" t="s">
        <v>2259</v>
      </c>
      <c r="AN3" s="918" t="s">
        <v>2260</v>
      </c>
      <c r="AO3" s="918" t="s">
        <v>2261</v>
      </c>
    </row>
    <row r="4" spans="1:41" ht="45" customHeight="1">
      <c r="A4" s="1" t="s">
        <v>15514</v>
      </c>
      <c r="B4" s="860" t="s">
        <v>15515</v>
      </c>
      <c r="C4" s="695" t="s">
        <v>14722</v>
      </c>
      <c r="D4" s="121" t="s">
        <v>2289</v>
      </c>
      <c r="E4" s="6" t="s">
        <v>362</v>
      </c>
      <c r="F4" s="6" t="s">
        <v>28</v>
      </c>
      <c r="G4" s="6">
        <v>13</v>
      </c>
      <c r="H4" s="6" t="s">
        <v>206</v>
      </c>
      <c r="I4" s="18" t="s">
        <v>15516</v>
      </c>
      <c r="J4" s="20" t="s">
        <v>9187</v>
      </c>
      <c r="K4" s="174" t="s">
        <v>15517</v>
      </c>
      <c r="L4" s="20" t="s">
        <v>15518</v>
      </c>
      <c r="M4" s="1353" t="s">
        <v>203</v>
      </c>
      <c r="N4" s="20" t="s">
        <v>362</v>
      </c>
      <c r="O4" s="20"/>
      <c r="P4" s="20"/>
      <c r="Q4" s="20" t="s">
        <v>206</v>
      </c>
      <c r="R4" s="20" t="s">
        <v>9187</v>
      </c>
      <c r="S4" s="471" t="s">
        <v>15517</v>
      </c>
      <c r="T4" s="20" t="s">
        <v>15518</v>
      </c>
      <c r="U4" s="20" t="s">
        <v>203</v>
      </c>
      <c r="V4" s="20" t="s">
        <v>362</v>
      </c>
      <c r="W4" s="20"/>
      <c r="X4" s="20"/>
      <c r="Y4" s="20" t="s">
        <v>206</v>
      </c>
      <c r="Z4" s="20" t="s">
        <v>9187</v>
      </c>
      <c r="AA4" s="471" t="s">
        <v>15517</v>
      </c>
      <c r="AB4" s="20" t="s">
        <v>15518</v>
      </c>
      <c r="AC4" s="20" t="s">
        <v>203</v>
      </c>
      <c r="AD4" s="20" t="s">
        <v>362</v>
      </c>
      <c r="AE4" s="20"/>
      <c r="AF4" s="20"/>
      <c r="AG4" s="20" t="s">
        <v>206</v>
      </c>
      <c r="AH4" s="807"/>
      <c r="AI4" s="807"/>
      <c r="AJ4" s="807"/>
      <c r="AK4" s="807"/>
      <c r="AL4" s="807"/>
      <c r="AM4" s="807"/>
      <c r="AN4" s="807"/>
      <c r="AO4" s="807"/>
    </row>
    <row r="5" spans="1:41" ht="24.75" customHeight="1">
      <c r="A5" s="1"/>
      <c r="B5" s="860" t="s">
        <v>1087</v>
      </c>
      <c r="C5" s="695" t="s">
        <v>15519</v>
      </c>
      <c r="D5" s="121" t="s">
        <v>2289</v>
      </c>
      <c r="E5" s="6" t="s">
        <v>203</v>
      </c>
      <c r="F5" s="6" t="s">
        <v>28</v>
      </c>
      <c r="G5" s="6">
        <v>12</v>
      </c>
      <c r="H5" s="6" t="s">
        <v>206</v>
      </c>
      <c r="I5" s="18" t="s">
        <v>15516</v>
      </c>
      <c r="J5" s="18" t="s">
        <v>15520</v>
      </c>
      <c r="K5" s="20" t="s">
        <v>15521</v>
      </c>
      <c r="L5" s="20"/>
      <c r="M5" s="1353" t="s">
        <v>203</v>
      </c>
      <c r="N5" s="20" t="s">
        <v>203</v>
      </c>
      <c r="O5" s="20"/>
      <c r="P5" s="20"/>
      <c r="Q5" s="20" t="s">
        <v>206</v>
      </c>
      <c r="R5" s="18" t="s">
        <v>15520</v>
      </c>
      <c r="S5" s="20" t="s">
        <v>15521</v>
      </c>
      <c r="T5" s="20"/>
      <c r="U5" s="20" t="s">
        <v>203</v>
      </c>
      <c r="V5" s="20" t="s">
        <v>203</v>
      </c>
      <c r="W5" s="20"/>
      <c r="X5" s="20"/>
      <c r="Y5" s="20" t="s">
        <v>206</v>
      </c>
      <c r="Z5" s="18" t="s">
        <v>15520</v>
      </c>
      <c r="AA5" s="20" t="s">
        <v>15521</v>
      </c>
      <c r="AB5" s="20"/>
      <c r="AC5" s="20" t="s">
        <v>203</v>
      </c>
      <c r="AD5" s="20" t="s">
        <v>203</v>
      </c>
      <c r="AE5" s="20"/>
      <c r="AF5" s="20"/>
      <c r="AG5" s="20" t="s">
        <v>206</v>
      </c>
      <c r="AH5" s="807"/>
      <c r="AI5" s="807"/>
      <c r="AJ5" s="807"/>
      <c r="AK5" s="807"/>
      <c r="AL5" s="807"/>
      <c r="AM5" s="807"/>
      <c r="AN5" s="807"/>
      <c r="AO5" s="807"/>
    </row>
    <row r="6" spans="1:41" ht="30">
      <c r="A6" s="1"/>
      <c r="B6" s="125" t="s">
        <v>1108</v>
      </c>
      <c r="C6" s="189" t="s">
        <v>15522</v>
      </c>
      <c r="D6" s="121" t="s">
        <v>2289</v>
      </c>
      <c r="E6" s="6" t="s">
        <v>203</v>
      </c>
      <c r="F6" s="6" t="s">
        <v>28</v>
      </c>
      <c r="G6" s="6">
        <v>9</v>
      </c>
      <c r="H6" s="6" t="s">
        <v>206</v>
      </c>
      <c r="I6" s="18" t="s">
        <v>15516</v>
      </c>
      <c r="J6" s="18" t="s">
        <v>15520</v>
      </c>
      <c r="K6" s="20" t="s">
        <v>15523</v>
      </c>
      <c r="L6" s="20"/>
      <c r="M6" s="1353" t="s">
        <v>203</v>
      </c>
      <c r="N6" s="20" t="s">
        <v>203</v>
      </c>
      <c r="O6" s="20"/>
      <c r="P6" s="20"/>
      <c r="Q6" s="20" t="s">
        <v>206</v>
      </c>
      <c r="R6" s="18" t="s">
        <v>15520</v>
      </c>
      <c r="S6" s="20" t="s">
        <v>15523</v>
      </c>
      <c r="T6" s="20"/>
      <c r="U6" s="20" t="s">
        <v>203</v>
      </c>
      <c r="V6" s="20" t="s">
        <v>203</v>
      </c>
      <c r="W6" s="20"/>
      <c r="X6" s="20"/>
      <c r="Y6" s="20" t="s">
        <v>206</v>
      </c>
      <c r="Z6" s="18" t="s">
        <v>15520</v>
      </c>
      <c r="AA6" s="20" t="s">
        <v>15523</v>
      </c>
      <c r="AB6" s="20"/>
      <c r="AC6" s="20" t="s">
        <v>203</v>
      </c>
      <c r="AD6" s="20" t="s">
        <v>203</v>
      </c>
      <c r="AE6" s="20"/>
      <c r="AF6" s="20"/>
      <c r="AG6" s="20" t="s">
        <v>206</v>
      </c>
      <c r="AH6" s="18"/>
      <c r="AI6" s="18"/>
      <c r="AJ6" s="18"/>
      <c r="AK6" s="18"/>
      <c r="AL6" s="18"/>
      <c r="AM6" s="18"/>
      <c r="AN6" s="18"/>
      <c r="AO6" s="18"/>
    </row>
    <row r="7" spans="1:41" ht="30">
      <c r="A7" s="1"/>
      <c r="B7" s="125" t="s">
        <v>1091</v>
      </c>
      <c r="C7" s="189" t="s">
        <v>15524</v>
      </c>
      <c r="D7" s="121" t="s">
        <v>2289</v>
      </c>
      <c r="E7" s="6" t="s">
        <v>203</v>
      </c>
      <c r="F7" s="6" t="s">
        <v>4185</v>
      </c>
      <c r="G7" s="6">
        <v>2</v>
      </c>
      <c r="H7" s="6" t="s">
        <v>206</v>
      </c>
      <c r="I7" s="18" t="s">
        <v>15516</v>
      </c>
      <c r="J7" s="18" t="s">
        <v>15520</v>
      </c>
      <c r="K7" s="20" t="s">
        <v>15525</v>
      </c>
      <c r="L7" s="20"/>
      <c r="M7" s="20" t="s">
        <v>203</v>
      </c>
      <c r="N7" s="20" t="s">
        <v>203</v>
      </c>
      <c r="O7" s="20"/>
      <c r="P7" s="20"/>
      <c r="Q7" s="20" t="s">
        <v>206</v>
      </c>
      <c r="R7" s="18" t="s">
        <v>15520</v>
      </c>
      <c r="S7" s="20" t="s">
        <v>15525</v>
      </c>
      <c r="T7" s="20"/>
      <c r="U7" s="20" t="s">
        <v>203</v>
      </c>
      <c r="V7" s="20" t="s">
        <v>203</v>
      </c>
      <c r="W7" s="20"/>
      <c r="X7" s="20"/>
      <c r="Y7" s="20" t="s">
        <v>206</v>
      </c>
      <c r="Z7" s="18" t="s">
        <v>15520</v>
      </c>
      <c r="AA7" s="20" t="s">
        <v>15525</v>
      </c>
      <c r="AB7" s="20"/>
      <c r="AC7" s="20" t="s">
        <v>203</v>
      </c>
      <c r="AD7" s="20" t="s">
        <v>203</v>
      </c>
      <c r="AE7" s="20"/>
      <c r="AF7" s="20"/>
      <c r="AG7" s="20" t="s">
        <v>206</v>
      </c>
      <c r="AH7" s="18"/>
      <c r="AI7" s="18"/>
      <c r="AJ7" s="18"/>
      <c r="AK7" s="18"/>
      <c r="AL7" s="18"/>
      <c r="AM7" s="18"/>
      <c r="AN7" s="18"/>
      <c r="AO7" s="18"/>
    </row>
    <row r="8" spans="1:41">
      <c r="A8" s="1"/>
      <c r="B8" s="860" t="s">
        <v>15526</v>
      </c>
      <c r="C8" s="44" t="s">
        <v>15527</v>
      </c>
      <c r="D8" s="121" t="s">
        <v>2289</v>
      </c>
      <c r="E8" s="6" t="s">
        <v>203</v>
      </c>
      <c r="F8" s="6" t="s">
        <v>4185</v>
      </c>
      <c r="G8" s="6">
        <v>2</v>
      </c>
      <c r="H8" s="6" t="s">
        <v>206</v>
      </c>
      <c r="I8" s="18" t="s">
        <v>15516</v>
      </c>
      <c r="J8" s="44" t="s">
        <v>9187</v>
      </c>
      <c r="K8" s="264" t="s">
        <v>15528</v>
      </c>
      <c r="L8" s="20"/>
      <c r="M8" s="20" t="s">
        <v>203</v>
      </c>
      <c r="N8" s="20" t="s">
        <v>362</v>
      </c>
      <c r="O8" s="20"/>
      <c r="P8" s="20"/>
      <c r="Q8" s="20" t="s">
        <v>206</v>
      </c>
      <c r="R8" s="44" t="s">
        <v>9187</v>
      </c>
      <c r="S8" s="124" t="s">
        <v>15528</v>
      </c>
      <c r="T8" s="20"/>
      <c r="U8" s="20" t="s">
        <v>203</v>
      </c>
      <c r="V8" s="20" t="s">
        <v>362</v>
      </c>
      <c r="W8" s="20"/>
      <c r="X8" s="20"/>
      <c r="Y8" s="20" t="s">
        <v>206</v>
      </c>
      <c r="Z8" s="44" t="s">
        <v>9187</v>
      </c>
      <c r="AA8" s="124" t="s">
        <v>15528</v>
      </c>
      <c r="AB8" s="20"/>
      <c r="AC8" s="20" t="s">
        <v>203</v>
      </c>
      <c r="AD8" s="20" t="s">
        <v>362</v>
      </c>
      <c r="AE8" s="20"/>
      <c r="AF8" s="20"/>
      <c r="AG8" s="20" t="s">
        <v>206</v>
      </c>
      <c r="AH8" s="18" t="s">
        <v>13798</v>
      </c>
      <c r="AI8" s="18" t="s">
        <v>9646</v>
      </c>
      <c r="AJ8" s="18" t="s">
        <v>15529</v>
      </c>
      <c r="AK8" s="18" t="s">
        <v>203</v>
      </c>
      <c r="AL8" s="703" t="s">
        <v>203</v>
      </c>
      <c r="AM8" s="18"/>
      <c r="AN8" s="18"/>
      <c r="AO8" s="352"/>
    </row>
    <row r="9" spans="1:41">
      <c r="A9" s="1"/>
      <c r="B9" s="860" t="s">
        <v>15530</v>
      </c>
      <c r="C9" s="44" t="s">
        <v>15531</v>
      </c>
      <c r="D9" s="121" t="s">
        <v>2289</v>
      </c>
      <c r="E9" s="6" t="s">
        <v>203</v>
      </c>
      <c r="F9" s="6" t="s">
        <v>28</v>
      </c>
      <c r="G9" s="6">
        <v>8</v>
      </c>
      <c r="H9" s="6" t="s">
        <v>206</v>
      </c>
      <c r="I9" s="18" t="s">
        <v>15516</v>
      </c>
      <c r="J9" s="44" t="s">
        <v>9187</v>
      </c>
      <c r="K9" s="174" t="s">
        <v>15532</v>
      </c>
      <c r="L9" s="20"/>
      <c r="M9" s="1353" t="s">
        <v>203</v>
      </c>
      <c r="N9" s="20" t="s">
        <v>362</v>
      </c>
      <c r="O9" s="20"/>
      <c r="P9" s="20"/>
      <c r="Q9" s="20" t="s">
        <v>206</v>
      </c>
      <c r="R9" s="44" t="s">
        <v>9187</v>
      </c>
      <c r="S9" s="174" t="s">
        <v>15532</v>
      </c>
      <c r="T9" s="20"/>
      <c r="U9" s="20" t="s">
        <v>203</v>
      </c>
      <c r="V9" s="20" t="s">
        <v>362</v>
      </c>
      <c r="W9" s="20"/>
      <c r="X9" s="20"/>
      <c r="Y9" s="20" t="s">
        <v>206</v>
      </c>
      <c r="Z9" s="44" t="s">
        <v>9187</v>
      </c>
      <c r="AA9" s="174" t="s">
        <v>15532</v>
      </c>
      <c r="AB9" s="20"/>
      <c r="AC9" s="20" t="s">
        <v>203</v>
      </c>
      <c r="AD9" s="20" t="s">
        <v>362</v>
      </c>
      <c r="AE9" s="20"/>
      <c r="AF9" s="20"/>
      <c r="AG9" s="20" t="s">
        <v>206</v>
      </c>
      <c r="AH9" s="18"/>
      <c r="AI9" s="18"/>
      <c r="AJ9" s="18"/>
      <c r="AK9" s="18"/>
      <c r="AL9" s="18"/>
      <c r="AM9" s="18"/>
      <c r="AN9" s="18"/>
      <c r="AO9" s="18"/>
    </row>
    <row r="10" spans="1:41" ht="183" customHeight="1">
      <c r="A10" s="1"/>
      <c r="B10" s="125" t="s">
        <v>15533</v>
      </c>
      <c r="C10" s="44" t="s">
        <v>15534</v>
      </c>
      <c r="D10" s="121" t="s">
        <v>2289</v>
      </c>
      <c r="E10" s="6" t="s">
        <v>203</v>
      </c>
      <c r="F10" s="6" t="s">
        <v>4185</v>
      </c>
      <c r="G10" s="6">
        <v>2</v>
      </c>
      <c r="H10" s="6" t="s">
        <v>206</v>
      </c>
      <c r="I10" s="18" t="s">
        <v>15516</v>
      </c>
      <c r="J10" s="20" t="s">
        <v>9187</v>
      </c>
      <c r="K10" s="20" t="s">
        <v>15528</v>
      </c>
      <c r="L10" s="20"/>
      <c r="M10" s="20" t="s">
        <v>203</v>
      </c>
      <c r="N10" s="20" t="s">
        <v>362</v>
      </c>
      <c r="O10" s="20"/>
      <c r="P10" s="20"/>
      <c r="Q10" s="20" t="s">
        <v>206</v>
      </c>
      <c r="R10" s="44" t="s">
        <v>9187</v>
      </c>
      <c r="S10" s="20" t="s">
        <v>15528</v>
      </c>
      <c r="T10" s="20"/>
      <c r="U10" s="20" t="s">
        <v>203</v>
      </c>
      <c r="V10" s="20" t="s">
        <v>362</v>
      </c>
      <c r="W10" s="20"/>
      <c r="X10" s="20"/>
      <c r="Y10" s="20" t="s">
        <v>206</v>
      </c>
      <c r="Z10" s="44" t="s">
        <v>9187</v>
      </c>
      <c r="AA10" s="20" t="s">
        <v>15528</v>
      </c>
      <c r="AB10" s="20"/>
      <c r="AC10" s="20" t="s">
        <v>203</v>
      </c>
      <c r="AD10" s="20" t="s">
        <v>362</v>
      </c>
      <c r="AE10" s="20"/>
      <c r="AF10" s="20"/>
      <c r="AG10" s="20" t="s">
        <v>206</v>
      </c>
      <c r="AH10" s="18" t="s">
        <v>15535</v>
      </c>
      <c r="AI10" s="18" t="s">
        <v>15536</v>
      </c>
      <c r="AJ10" s="18" t="s">
        <v>15529</v>
      </c>
      <c r="AK10" s="18" t="s">
        <v>203</v>
      </c>
      <c r="AL10" s="703" t="s">
        <v>362</v>
      </c>
      <c r="AM10" s="18"/>
      <c r="AN10" s="18"/>
      <c r="AO10" s="352"/>
    </row>
    <row r="11" spans="1:41">
      <c r="A11" s="1" t="s">
        <v>1657</v>
      </c>
      <c r="B11" s="860" t="s">
        <v>3589</v>
      </c>
      <c r="C11" s="1030" t="s">
        <v>15537</v>
      </c>
      <c r="D11" s="121" t="s">
        <v>2289</v>
      </c>
      <c r="E11" s="6" t="s">
        <v>203</v>
      </c>
      <c r="F11" s="6" t="s">
        <v>4185</v>
      </c>
      <c r="G11" s="6">
        <v>2</v>
      </c>
      <c r="H11" s="6" t="s">
        <v>206</v>
      </c>
      <c r="I11" s="18" t="s">
        <v>15516</v>
      </c>
      <c r="J11" s="44" t="s">
        <v>9187</v>
      </c>
      <c r="K11" s="44" t="s">
        <v>15538</v>
      </c>
      <c r="L11" s="20"/>
      <c r="M11" s="20" t="s">
        <v>203</v>
      </c>
      <c r="N11" s="20" t="s">
        <v>362</v>
      </c>
      <c r="O11" s="20"/>
      <c r="P11" s="20"/>
      <c r="Q11" s="20" t="s">
        <v>206</v>
      </c>
      <c r="R11" s="44" t="s">
        <v>9187</v>
      </c>
      <c r="S11" s="44" t="s">
        <v>15528</v>
      </c>
      <c r="T11" s="20"/>
      <c r="U11" s="20" t="s">
        <v>203</v>
      </c>
      <c r="V11" s="20" t="s">
        <v>362</v>
      </c>
      <c r="W11" s="20"/>
      <c r="X11" s="20"/>
      <c r="Y11" s="20" t="s">
        <v>206</v>
      </c>
      <c r="Z11" s="44" t="s">
        <v>9187</v>
      </c>
      <c r="AA11" s="44" t="s">
        <v>15528</v>
      </c>
      <c r="AB11" s="20"/>
      <c r="AC11" s="20" t="s">
        <v>203</v>
      </c>
      <c r="AD11" s="20" t="s">
        <v>362</v>
      </c>
      <c r="AE11" s="20"/>
      <c r="AF11" s="20"/>
      <c r="AG11" s="20" t="s">
        <v>206</v>
      </c>
      <c r="AH11" s="18"/>
      <c r="AI11" s="18"/>
      <c r="AJ11" s="18"/>
      <c r="AK11" s="18"/>
      <c r="AL11" s="18"/>
      <c r="AM11" s="18"/>
      <c r="AN11" s="18"/>
      <c r="AO11" s="18"/>
    </row>
    <row r="12" spans="1:41">
      <c r="A12" s="1"/>
      <c r="B12" s="867" t="s">
        <v>3410</v>
      </c>
      <c r="C12" s="249" t="s">
        <v>15539</v>
      </c>
      <c r="D12" s="121" t="s">
        <v>2289</v>
      </c>
      <c r="E12" s="6" t="s">
        <v>203</v>
      </c>
      <c r="F12" s="6" t="s">
        <v>4185</v>
      </c>
      <c r="G12" s="6">
        <v>3</v>
      </c>
      <c r="H12" s="6" t="s">
        <v>206</v>
      </c>
      <c r="I12" s="18" t="s">
        <v>15516</v>
      </c>
      <c r="J12" s="44" t="s">
        <v>9187</v>
      </c>
      <c r="K12" s="20" t="s">
        <v>15540</v>
      </c>
      <c r="L12" s="20"/>
      <c r="M12" s="20" t="s">
        <v>203</v>
      </c>
      <c r="N12" s="20" t="s">
        <v>362</v>
      </c>
      <c r="O12" s="20"/>
      <c r="P12" s="20"/>
      <c r="Q12" s="20" t="s">
        <v>206</v>
      </c>
      <c r="R12" s="44" t="s">
        <v>9187</v>
      </c>
      <c r="S12" s="44" t="s">
        <v>15538</v>
      </c>
      <c r="T12" s="20"/>
      <c r="U12" s="20" t="s">
        <v>203</v>
      </c>
      <c r="V12" s="20" t="s">
        <v>362</v>
      </c>
      <c r="W12" s="20"/>
      <c r="X12" s="20"/>
      <c r="Y12" s="20" t="s">
        <v>206</v>
      </c>
      <c r="Z12" s="44" t="s">
        <v>9187</v>
      </c>
      <c r="AA12" s="44" t="s">
        <v>15538</v>
      </c>
      <c r="AB12" s="20"/>
      <c r="AC12" s="20" t="s">
        <v>203</v>
      </c>
      <c r="AD12" s="20" t="s">
        <v>362</v>
      </c>
      <c r="AE12" s="20"/>
      <c r="AF12" s="20"/>
      <c r="AG12" s="20" t="s">
        <v>206</v>
      </c>
      <c r="AH12" s="18"/>
      <c r="AI12" s="18"/>
      <c r="AJ12" s="18"/>
      <c r="AK12" s="18"/>
      <c r="AL12" s="18"/>
      <c r="AM12" s="18"/>
      <c r="AN12" s="18"/>
      <c r="AO12" s="18"/>
    </row>
    <row r="13" spans="1:41">
      <c r="A13" s="1"/>
      <c r="B13" s="860" t="s">
        <v>15541</v>
      </c>
      <c r="C13" s="44" t="s">
        <v>1505</v>
      </c>
      <c r="D13" s="121" t="s">
        <v>2289</v>
      </c>
      <c r="E13" s="6" t="s">
        <v>203</v>
      </c>
      <c r="F13" s="6" t="s">
        <v>4185</v>
      </c>
      <c r="G13" s="6">
        <v>3</v>
      </c>
      <c r="H13" s="6" t="s">
        <v>206</v>
      </c>
      <c r="I13" s="18" t="s">
        <v>15516</v>
      </c>
      <c r="J13" s="20" t="s">
        <v>9187</v>
      </c>
      <c r="K13" s="20" t="s">
        <v>15542</v>
      </c>
      <c r="L13" s="20"/>
      <c r="M13" s="20" t="s">
        <v>203</v>
      </c>
      <c r="N13" s="20" t="s">
        <v>362</v>
      </c>
      <c r="O13" s="20"/>
      <c r="P13" s="20"/>
      <c r="Q13" s="20" t="s">
        <v>206</v>
      </c>
      <c r="R13" s="44" t="s">
        <v>9187</v>
      </c>
      <c r="S13" s="20" t="s">
        <v>15540</v>
      </c>
      <c r="T13" s="20"/>
      <c r="U13" s="20" t="s">
        <v>203</v>
      </c>
      <c r="V13" s="20" t="s">
        <v>362</v>
      </c>
      <c r="W13" s="20"/>
      <c r="X13" s="20"/>
      <c r="Y13" s="20" t="s">
        <v>206</v>
      </c>
      <c r="Z13" s="44" t="s">
        <v>9187</v>
      </c>
      <c r="AA13" s="20" t="s">
        <v>15540</v>
      </c>
      <c r="AB13" s="20"/>
      <c r="AC13" s="20" t="s">
        <v>203</v>
      </c>
      <c r="AD13" s="20" t="s">
        <v>362</v>
      </c>
      <c r="AE13" s="20"/>
      <c r="AF13" s="20"/>
      <c r="AG13" s="20" t="s">
        <v>206</v>
      </c>
      <c r="AH13" s="18"/>
      <c r="AI13" s="18"/>
      <c r="AJ13" s="18"/>
      <c r="AK13" s="18"/>
      <c r="AL13" s="18"/>
      <c r="AM13" s="18"/>
      <c r="AN13" s="18"/>
      <c r="AO13" s="18"/>
    </row>
    <row r="14" spans="1:41">
      <c r="A14" s="1"/>
      <c r="B14" s="867" t="s">
        <v>15543</v>
      </c>
      <c r="C14" s="44" t="s">
        <v>15544</v>
      </c>
      <c r="D14" s="121" t="s">
        <v>2289</v>
      </c>
      <c r="E14" s="6" t="s">
        <v>203</v>
      </c>
      <c r="F14" s="6" t="s">
        <v>4185</v>
      </c>
      <c r="G14" s="6">
        <v>20</v>
      </c>
      <c r="H14" s="6" t="s">
        <v>206</v>
      </c>
      <c r="I14" s="18" t="s">
        <v>15516</v>
      </c>
      <c r="J14" s="20" t="s">
        <v>9187</v>
      </c>
      <c r="K14" s="44" t="s">
        <v>15545</v>
      </c>
      <c r="L14" s="20"/>
      <c r="M14" s="20" t="s">
        <v>203</v>
      </c>
      <c r="N14" s="20" t="s">
        <v>362</v>
      </c>
      <c r="O14" s="20"/>
      <c r="P14" s="20"/>
      <c r="Q14" s="20" t="s">
        <v>206</v>
      </c>
      <c r="R14" s="44" t="s">
        <v>9187</v>
      </c>
      <c r="S14" s="20" t="s">
        <v>15542</v>
      </c>
      <c r="T14" s="20"/>
      <c r="U14" s="20" t="s">
        <v>203</v>
      </c>
      <c r="V14" s="20" t="s">
        <v>362</v>
      </c>
      <c r="W14" s="20"/>
      <c r="X14" s="20"/>
      <c r="Y14" s="20" t="s">
        <v>206</v>
      </c>
      <c r="Z14" s="44" t="s">
        <v>9187</v>
      </c>
      <c r="AA14" s="20" t="s">
        <v>15542</v>
      </c>
      <c r="AB14" s="20"/>
      <c r="AC14" s="20" t="s">
        <v>203</v>
      </c>
      <c r="AD14" s="20" t="s">
        <v>362</v>
      </c>
      <c r="AE14" s="20"/>
      <c r="AF14" s="20"/>
      <c r="AG14" s="20" t="s">
        <v>206</v>
      </c>
      <c r="AH14" s="18"/>
      <c r="AI14" s="18"/>
      <c r="AJ14" s="18"/>
      <c r="AK14" s="18"/>
      <c r="AL14" s="18"/>
      <c r="AM14" s="18"/>
      <c r="AN14" s="18"/>
      <c r="AO14" s="18"/>
    </row>
    <row r="15" spans="1:41" ht="105">
      <c r="A15" s="1" t="s">
        <v>14496</v>
      </c>
      <c r="B15" s="121" t="s">
        <v>13634</v>
      </c>
      <c r="C15" s="20" t="s">
        <v>15546</v>
      </c>
      <c r="D15" s="121" t="s">
        <v>2289</v>
      </c>
      <c r="E15" s="6"/>
      <c r="F15" s="6"/>
      <c r="G15" s="6"/>
      <c r="H15" s="6"/>
      <c r="I15" s="6"/>
      <c r="J15" s="20"/>
      <c r="K15" s="6"/>
      <c r="L15" s="20"/>
      <c r="M15" s="20"/>
      <c r="N15" s="20"/>
      <c r="O15" s="20"/>
      <c r="P15" s="20"/>
      <c r="Q15" s="20"/>
      <c r="R15" s="44" t="s">
        <v>9187</v>
      </c>
      <c r="S15" s="44" t="s">
        <v>15545</v>
      </c>
      <c r="T15" s="20"/>
      <c r="U15" s="20" t="s">
        <v>203</v>
      </c>
      <c r="V15" s="20" t="s">
        <v>362</v>
      </c>
      <c r="W15" s="20"/>
      <c r="X15" s="20"/>
      <c r="Y15" s="20" t="s">
        <v>206</v>
      </c>
      <c r="Z15" s="44" t="s">
        <v>9187</v>
      </c>
      <c r="AA15" s="44" t="s">
        <v>15545</v>
      </c>
      <c r="AB15" s="20"/>
      <c r="AC15" s="20" t="s">
        <v>203</v>
      </c>
      <c r="AD15" s="20" t="s">
        <v>362</v>
      </c>
      <c r="AE15" s="20"/>
      <c r="AF15" s="20"/>
      <c r="AG15" s="20" t="s">
        <v>206</v>
      </c>
      <c r="AH15" s="25" t="s">
        <v>379</v>
      </c>
      <c r="AI15" s="18"/>
      <c r="AJ15" s="18"/>
      <c r="AK15" s="18"/>
      <c r="AL15" s="18"/>
      <c r="AM15" s="18"/>
      <c r="AN15" s="18"/>
      <c r="AO15" s="18"/>
    </row>
    <row r="16" spans="1:41">
      <c r="A16" s="1"/>
      <c r="B16" s="121" t="s">
        <v>15547</v>
      </c>
      <c r="C16" s="20" t="s">
        <v>15548</v>
      </c>
      <c r="D16" s="121" t="s">
        <v>2289</v>
      </c>
      <c r="E16" s="6"/>
      <c r="F16" s="6"/>
      <c r="G16" s="6"/>
      <c r="H16" s="6"/>
      <c r="I16" s="6"/>
      <c r="J16" s="44" t="s">
        <v>516</v>
      </c>
      <c r="K16" s="44" t="s">
        <v>516</v>
      </c>
      <c r="L16" s="20"/>
      <c r="M16" s="20"/>
      <c r="N16" s="20"/>
      <c r="O16" s="20"/>
      <c r="P16" s="20"/>
      <c r="Q16" s="20"/>
      <c r="R16" s="44" t="s">
        <v>516</v>
      </c>
      <c r="S16" s="44" t="s">
        <v>516</v>
      </c>
      <c r="T16" s="20"/>
      <c r="U16" s="20"/>
      <c r="V16" s="20"/>
      <c r="W16" s="20"/>
      <c r="X16" s="20"/>
      <c r="Y16" s="20"/>
      <c r="Z16" s="44" t="s">
        <v>516</v>
      </c>
      <c r="AA16" s="44" t="s">
        <v>516</v>
      </c>
      <c r="AB16" s="20"/>
      <c r="AC16" s="20"/>
      <c r="AD16" s="20"/>
      <c r="AE16" s="20"/>
      <c r="AF16" s="20"/>
      <c r="AG16" s="20"/>
      <c r="AH16" s="18" t="s">
        <v>516</v>
      </c>
      <c r="AI16" s="18" t="s">
        <v>516</v>
      </c>
      <c r="AJ16" s="18" t="s">
        <v>516</v>
      </c>
      <c r="AK16" s="18"/>
      <c r="AL16" s="18"/>
      <c r="AM16" s="18"/>
      <c r="AN16" s="18"/>
      <c r="AO16" s="18"/>
    </row>
    <row r="17" spans="1:41">
      <c r="A17" s="153" t="s">
        <v>1222</v>
      </c>
      <c r="B17" s="121" t="s">
        <v>15549</v>
      </c>
      <c r="C17" s="6" t="s">
        <v>15550</v>
      </c>
      <c r="D17" s="121" t="s">
        <v>2289</v>
      </c>
      <c r="E17" s="6"/>
      <c r="F17" s="6"/>
      <c r="G17" s="6"/>
      <c r="H17" s="6"/>
      <c r="I17" s="6"/>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18" t="s">
        <v>516</v>
      </c>
      <c r="AI17" s="18" t="s">
        <v>516</v>
      </c>
      <c r="AJ17" s="18" t="s">
        <v>516</v>
      </c>
      <c r="AK17" s="18"/>
      <c r="AL17" s="18"/>
      <c r="AM17" s="18"/>
      <c r="AN17" s="18"/>
      <c r="AO17" s="18"/>
    </row>
  </sheetData>
  <autoFilter ref="A3:AO3" xr:uid="{ED505B78-276A-4232-9B31-47FF8F0565D4}"/>
  <mergeCells count="7">
    <mergeCell ref="A15:A16"/>
    <mergeCell ref="J2:L2"/>
    <mergeCell ref="R2:T2"/>
    <mergeCell ref="Z2:AB2"/>
    <mergeCell ref="AH2:AJ2"/>
    <mergeCell ref="A4:A10"/>
    <mergeCell ref="A11:A14"/>
  </mergeCell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05B78-276A-4232-9B31-47FF8F0565D4}">
  <dimension ref="A1:R19"/>
  <sheetViews>
    <sheetView workbookViewId="0">
      <pane ySplit="3" topLeftCell="A4" activePane="bottomLeft" state="frozen"/>
      <selection pane="bottomLeft" activeCell="N8" sqref="N8"/>
    </sheetView>
  </sheetViews>
  <sheetFormatPr defaultRowHeight="15" customHeight="1"/>
  <cols>
    <col min="1" max="1" width="20.5703125" customWidth="1"/>
    <col min="2" max="2" width="31" customWidth="1"/>
    <col min="3" max="3" width="32.42578125" customWidth="1"/>
    <col min="4" max="4" width="23.5703125" customWidth="1"/>
    <col min="5" max="7" width="10.7109375" customWidth="1"/>
    <col min="8" max="8" width="10.5703125" customWidth="1"/>
    <col min="9" max="9" width="20.85546875" customWidth="1"/>
    <col min="10" max="10" width="20.5703125" customWidth="1"/>
    <col min="11" max="11" width="31.140625" customWidth="1"/>
    <col min="12" max="12" width="16.5703125" customWidth="1"/>
    <col min="13" max="14" width="14.140625" customWidth="1"/>
    <col min="15" max="15" width="28.42578125" customWidth="1"/>
    <col min="16" max="16" width="28.5703125" customWidth="1"/>
    <col min="17" max="17" width="14.140625" style="89" customWidth="1"/>
  </cols>
  <sheetData>
    <row r="1" spans="1:18">
      <c r="C1" s="6"/>
      <c r="D1" s="6"/>
      <c r="E1" s="6"/>
      <c r="F1" s="6"/>
      <c r="G1" s="6"/>
      <c r="H1" s="6"/>
      <c r="I1" s="6"/>
      <c r="J1" s="6"/>
      <c r="K1" s="6"/>
      <c r="L1" s="6"/>
    </row>
    <row r="2" spans="1:18" ht="24.75" customHeight="1">
      <c r="A2" s="52"/>
      <c r="B2" s="1933"/>
      <c r="C2" s="35"/>
      <c r="D2" s="85" t="s">
        <v>1076</v>
      </c>
      <c r="E2" s="907" t="s">
        <v>2241</v>
      </c>
      <c r="F2" s="907" t="s">
        <v>2242</v>
      </c>
      <c r="G2" s="908"/>
      <c r="H2" s="907" t="s">
        <v>3419</v>
      </c>
      <c r="I2" s="907"/>
      <c r="J2" s="2069" t="s">
        <v>3333</v>
      </c>
      <c r="K2" s="2069"/>
      <c r="L2" s="2069"/>
      <c r="M2" s="1695" t="s">
        <v>2245</v>
      </c>
      <c r="N2" s="918" t="s">
        <v>2246</v>
      </c>
      <c r="O2" s="918" t="s">
        <v>2247</v>
      </c>
      <c r="P2" s="918" t="s">
        <v>2248</v>
      </c>
      <c r="Q2" s="918" t="s">
        <v>2249</v>
      </c>
      <c r="R2" s="144"/>
    </row>
    <row r="3" spans="1:18" ht="24.75" customHeight="1">
      <c r="A3" s="105" t="s">
        <v>1078</v>
      </c>
      <c r="B3" s="1934" t="s">
        <v>1079</v>
      </c>
      <c r="C3" s="12" t="s">
        <v>1080</v>
      </c>
      <c r="D3" s="86" t="s">
        <v>1081</v>
      </c>
      <c r="E3" s="1101" t="s">
        <v>2252</v>
      </c>
      <c r="F3" s="1101" t="s">
        <v>2253</v>
      </c>
      <c r="G3" s="1101" t="s">
        <v>2254</v>
      </c>
      <c r="H3" s="1101" t="s">
        <v>2255</v>
      </c>
      <c r="I3" s="1101" t="s">
        <v>4181</v>
      </c>
      <c r="J3" s="107" t="s">
        <v>5130</v>
      </c>
      <c r="K3" s="107" t="s">
        <v>5131</v>
      </c>
      <c r="L3" s="38" t="s">
        <v>1084</v>
      </c>
      <c r="M3" s="1695" t="s">
        <v>2257</v>
      </c>
      <c r="N3" s="918" t="s">
        <v>2258</v>
      </c>
      <c r="O3" s="918" t="s">
        <v>2259</v>
      </c>
      <c r="P3" s="918" t="s">
        <v>2260</v>
      </c>
      <c r="Q3" s="918" t="s">
        <v>2261</v>
      </c>
      <c r="R3" s="183" t="s">
        <v>1085</v>
      </c>
    </row>
    <row r="4" spans="1:18" s="78" customFormat="1" ht="45" customHeight="1">
      <c r="A4" s="2072" t="s">
        <v>15514</v>
      </c>
      <c r="B4" s="1935" t="s">
        <v>13800</v>
      </c>
      <c r="C4" s="44" t="s">
        <v>14722</v>
      </c>
      <c r="D4" s="41" t="s">
        <v>2289</v>
      </c>
      <c r="E4" s="41" t="s">
        <v>362</v>
      </c>
      <c r="F4" s="41" t="s">
        <v>28</v>
      </c>
      <c r="G4" s="41">
        <v>12</v>
      </c>
      <c r="H4" s="41" t="s">
        <v>206</v>
      </c>
      <c r="I4" s="169" t="s">
        <v>15516</v>
      </c>
      <c r="J4" s="34" t="s">
        <v>15551</v>
      </c>
      <c r="K4" s="174" t="s">
        <v>15552</v>
      </c>
      <c r="L4" s="279" t="s">
        <v>15553</v>
      </c>
      <c r="M4" s="1937" t="s">
        <v>203</v>
      </c>
      <c r="N4" s="167" t="s">
        <v>203</v>
      </c>
      <c r="O4" s="167" t="s">
        <v>206</v>
      </c>
      <c r="P4" s="167" t="s">
        <v>206</v>
      </c>
      <c r="Q4" s="167" t="s">
        <v>206</v>
      </c>
      <c r="R4" s="168" t="s">
        <v>176</v>
      </c>
    </row>
    <row r="5" spans="1:18" s="78" customFormat="1" ht="24.75" customHeight="1">
      <c r="A5" s="2072"/>
      <c r="B5" s="938" t="s">
        <v>1087</v>
      </c>
      <c r="C5" s="1108" t="s">
        <v>15519</v>
      </c>
      <c r="D5" s="1115" t="s">
        <v>2289</v>
      </c>
      <c r="E5" s="1115" t="s">
        <v>203</v>
      </c>
      <c r="F5" s="1115" t="s">
        <v>28</v>
      </c>
      <c r="G5" s="1115">
        <v>12</v>
      </c>
      <c r="H5" s="940" t="s">
        <v>206</v>
      </c>
      <c r="I5" s="169" t="s">
        <v>15516</v>
      </c>
      <c r="J5" s="50" t="s">
        <v>15520</v>
      </c>
      <c r="K5" s="471" t="s">
        <v>15554</v>
      </c>
      <c r="L5" s="167"/>
      <c r="M5" s="1459" t="s">
        <v>203</v>
      </c>
      <c r="N5" s="1873" t="s">
        <v>362</v>
      </c>
      <c r="O5" s="1873" t="s">
        <v>15555</v>
      </c>
      <c r="P5" s="1873" t="s">
        <v>15556</v>
      </c>
      <c r="Q5" s="798" t="s">
        <v>206</v>
      </c>
      <c r="R5" s="1115" t="s">
        <v>176</v>
      </c>
    </row>
    <row r="6" spans="1:18" s="78" customFormat="1" ht="24.75" customHeight="1">
      <c r="A6" s="2072"/>
      <c r="B6" s="1637" t="s">
        <v>15557</v>
      </c>
      <c r="C6" s="1108" t="s">
        <v>15558</v>
      </c>
      <c r="D6" s="1115"/>
      <c r="E6" s="168" t="s">
        <v>362</v>
      </c>
      <c r="F6" s="168" t="s">
        <v>28</v>
      </c>
      <c r="G6" s="168">
        <v>12</v>
      </c>
      <c r="H6" s="168" t="s">
        <v>206</v>
      </c>
      <c r="I6" s="169" t="s">
        <v>15516</v>
      </c>
      <c r="J6" s="34" t="s">
        <v>15551</v>
      </c>
      <c r="K6" s="262" t="s">
        <v>15559</v>
      </c>
      <c r="L6" s="1367"/>
      <c r="M6" s="648" t="s">
        <v>203</v>
      </c>
      <c r="N6" s="34" t="s">
        <v>203</v>
      </c>
      <c r="O6" s="34" t="s">
        <v>206</v>
      </c>
      <c r="P6" s="34" t="s">
        <v>206</v>
      </c>
      <c r="Q6" s="798"/>
      <c r="R6" s="1115"/>
    </row>
    <row r="7" spans="1:18" s="78" customFormat="1" ht="29.25" customHeight="1">
      <c r="A7" s="2072"/>
      <c r="B7" s="940" t="s">
        <v>1091</v>
      </c>
      <c r="C7" s="1144" t="s">
        <v>15524</v>
      </c>
      <c r="D7" s="1115" t="s">
        <v>2289</v>
      </c>
      <c r="E7" s="1115" t="s">
        <v>203</v>
      </c>
      <c r="F7" s="1115" t="s">
        <v>4185</v>
      </c>
      <c r="G7" s="1115">
        <v>2</v>
      </c>
      <c r="H7" s="508" t="s">
        <v>206</v>
      </c>
      <c r="I7" s="169" t="s">
        <v>15516</v>
      </c>
      <c r="J7" s="34" t="s">
        <v>15551</v>
      </c>
      <c r="K7" s="34" t="s">
        <v>15560</v>
      </c>
      <c r="L7" s="1367" t="s">
        <v>176</v>
      </c>
      <c r="M7" s="648" t="s">
        <v>203</v>
      </c>
      <c r="N7" s="1936" t="s">
        <v>203</v>
      </c>
      <c r="O7" s="1936" t="s">
        <v>206</v>
      </c>
      <c r="P7" s="1936" t="s">
        <v>206</v>
      </c>
      <c r="Q7" s="798" t="s">
        <v>206</v>
      </c>
      <c r="R7" s="1115" t="s">
        <v>176</v>
      </c>
    </row>
    <row r="8" spans="1:18" s="78" customFormat="1" ht="29.25" customHeight="1">
      <c r="A8" s="2072"/>
      <c r="B8" s="940" t="s">
        <v>1108</v>
      </c>
      <c r="C8" s="1144" t="s">
        <v>15522</v>
      </c>
      <c r="D8" s="1115" t="s">
        <v>2289</v>
      </c>
      <c r="E8" s="1115" t="s">
        <v>203</v>
      </c>
      <c r="F8" s="1115" t="s">
        <v>28</v>
      </c>
      <c r="G8" s="1115">
        <v>9</v>
      </c>
      <c r="H8" s="508" t="s">
        <v>206</v>
      </c>
      <c r="I8" s="34" t="s">
        <v>15516</v>
      </c>
      <c r="J8" s="179" t="s">
        <v>15520</v>
      </c>
      <c r="K8" s="469" t="s">
        <v>15523</v>
      </c>
      <c r="L8" s="1874"/>
      <c r="M8" s="2062" t="s">
        <v>15561</v>
      </c>
      <c r="N8" s="34" t="s">
        <v>203</v>
      </c>
      <c r="O8" s="34" t="s">
        <v>15562</v>
      </c>
      <c r="P8" s="34" t="s">
        <v>15556</v>
      </c>
      <c r="Q8" s="798" t="s">
        <v>206</v>
      </c>
      <c r="R8" s="1115" t="s">
        <v>176</v>
      </c>
    </row>
    <row r="9" spans="1:18" s="78" customFormat="1" ht="45">
      <c r="A9" s="2072"/>
      <c r="B9" s="1637" t="s">
        <v>15526</v>
      </c>
      <c r="C9" s="1108" t="s">
        <v>15527</v>
      </c>
      <c r="D9" s="1115" t="s">
        <v>2289</v>
      </c>
      <c r="E9" s="1115" t="s">
        <v>203</v>
      </c>
      <c r="F9" s="1115" t="s">
        <v>4185</v>
      </c>
      <c r="G9" s="1115">
        <v>2</v>
      </c>
      <c r="H9" s="508" t="s">
        <v>206</v>
      </c>
      <c r="I9" s="227" t="s">
        <v>15516</v>
      </c>
      <c r="J9" s="1108" t="s">
        <v>15563</v>
      </c>
      <c r="K9" s="1698" t="s">
        <v>15564</v>
      </c>
      <c r="L9" s="227" t="s">
        <v>15565</v>
      </c>
      <c r="M9" s="1874" t="s">
        <v>203</v>
      </c>
      <c r="N9" s="34" t="s">
        <v>203</v>
      </c>
      <c r="O9" s="34" t="s">
        <v>206</v>
      </c>
      <c r="P9" s="34" t="s">
        <v>206</v>
      </c>
      <c r="Q9" s="798" t="s">
        <v>206</v>
      </c>
      <c r="R9" s="1115" t="s">
        <v>176</v>
      </c>
    </row>
    <row r="10" spans="1:18" s="78" customFormat="1" ht="78" customHeight="1">
      <c r="A10" s="2072"/>
      <c r="B10" s="940" t="s">
        <v>15533</v>
      </c>
      <c r="C10" s="1108" t="s">
        <v>15534</v>
      </c>
      <c r="D10" s="1115" t="s">
        <v>2289</v>
      </c>
      <c r="E10" s="1115" t="s">
        <v>203</v>
      </c>
      <c r="F10" s="1115" t="s">
        <v>4185</v>
      </c>
      <c r="G10" s="1115">
        <v>2</v>
      </c>
      <c r="H10" s="508" t="s">
        <v>206</v>
      </c>
      <c r="I10" s="227" t="s">
        <v>15516</v>
      </c>
      <c r="J10" s="227" t="s">
        <v>15563</v>
      </c>
      <c r="K10" s="227" t="s">
        <v>15564</v>
      </c>
      <c r="L10" s="227" t="s">
        <v>15566</v>
      </c>
      <c r="M10" s="227" t="s">
        <v>203</v>
      </c>
      <c r="N10" s="227" t="s">
        <v>203</v>
      </c>
      <c r="O10" s="227" t="s">
        <v>206</v>
      </c>
      <c r="P10" s="227" t="s">
        <v>206</v>
      </c>
      <c r="Q10" s="798" t="s">
        <v>206</v>
      </c>
      <c r="R10" s="1115" t="s">
        <v>176</v>
      </c>
    </row>
    <row r="11" spans="1:18" s="78" customFormat="1" ht="30">
      <c r="A11" s="1898" t="s">
        <v>1093</v>
      </c>
      <c r="B11" s="1637" t="s">
        <v>3395</v>
      </c>
      <c r="C11" s="1108" t="s">
        <v>15531</v>
      </c>
      <c r="D11" s="1115" t="s">
        <v>2289</v>
      </c>
      <c r="E11" s="1115" t="s">
        <v>203</v>
      </c>
      <c r="F11" s="1115" t="s">
        <v>28</v>
      </c>
      <c r="G11" s="1115">
        <v>8</v>
      </c>
      <c r="H11" s="508" t="s">
        <v>206</v>
      </c>
      <c r="I11" s="227" t="s">
        <v>15516</v>
      </c>
      <c r="J11" s="1108" t="s">
        <v>15551</v>
      </c>
      <c r="K11" s="1698" t="s">
        <v>15567</v>
      </c>
      <c r="L11" s="227" t="s">
        <v>15568</v>
      </c>
      <c r="M11" s="648" t="s">
        <v>203</v>
      </c>
      <c r="N11" s="34" t="s">
        <v>203</v>
      </c>
      <c r="O11" s="34" t="s">
        <v>206</v>
      </c>
      <c r="P11" s="34" t="s">
        <v>206</v>
      </c>
      <c r="Q11" s="798" t="s">
        <v>206</v>
      </c>
      <c r="R11" s="1115" t="s">
        <v>176</v>
      </c>
    </row>
    <row r="12" spans="1:18" s="78" customFormat="1" ht="54" customHeight="1">
      <c r="A12" s="2349" t="s">
        <v>1657</v>
      </c>
      <c r="B12" s="1637" t="s">
        <v>3589</v>
      </c>
      <c r="C12" s="1871" t="s">
        <v>15537</v>
      </c>
      <c r="D12" s="1115" t="s">
        <v>2289</v>
      </c>
      <c r="E12" s="1115" t="s">
        <v>203</v>
      </c>
      <c r="F12" s="1115" t="s">
        <v>4185</v>
      </c>
      <c r="G12" s="1115">
        <v>2</v>
      </c>
      <c r="H12" s="508" t="s">
        <v>206</v>
      </c>
      <c r="I12" s="227" t="s">
        <v>15516</v>
      </c>
      <c r="J12" s="1108" t="s">
        <v>15563</v>
      </c>
      <c r="K12" s="1108" t="s">
        <v>15569</v>
      </c>
      <c r="L12" s="227" t="s">
        <v>176</v>
      </c>
      <c r="M12" s="648" t="s">
        <v>203</v>
      </c>
      <c r="N12" s="227" t="s">
        <v>362</v>
      </c>
      <c r="O12" s="227" t="s">
        <v>15570</v>
      </c>
      <c r="P12" s="227" t="s">
        <v>15571</v>
      </c>
      <c r="Q12" s="798" t="s">
        <v>206</v>
      </c>
      <c r="R12" s="1115" t="s">
        <v>176</v>
      </c>
    </row>
    <row r="13" spans="1:18" s="78" customFormat="1" ht="26.25" customHeight="1">
      <c r="A13" s="2349"/>
      <c r="B13" s="1108" t="s">
        <v>3410</v>
      </c>
      <c r="C13" s="1872" t="s">
        <v>15539</v>
      </c>
      <c r="D13" s="1115" t="s">
        <v>2289</v>
      </c>
      <c r="E13" s="1115" t="s">
        <v>203</v>
      </c>
      <c r="F13" s="1115" t="s">
        <v>4185</v>
      </c>
      <c r="G13" s="1115">
        <v>3</v>
      </c>
      <c r="H13" s="508" t="s">
        <v>206</v>
      </c>
      <c r="I13" s="227" t="s">
        <v>15516</v>
      </c>
      <c r="J13" s="470" t="s">
        <v>9187</v>
      </c>
      <c r="K13" s="93" t="s">
        <v>15540</v>
      </c>
      <c r="L13" s="227"/>
      <c r="M13" s="648" t="s">
        <v>203</v>
      </c>
      <c r="N13" s="227" t="s">
        <v>362</v>
      </c>
      <c r="O13" s="227" t="s">
        <v>15570</v>
      </c>
      <c r="P13" s="227" t="s">
        <v>15571</v>
      </c>
      <c r="Q13" s="798" t="s">
        <v>206</v>
      </c>
      <c r="R13" s="1115" t="s">
        <v>176</v>
      </c>
    </row>
    <row r="14" spans="1:18" s="78" customFormat="1" ht="26.25" customHeight="1">
      <c r="A14" s="2349"/>
      <c r="B14" s="1637" t="s">
        <v>15541</v>
      </c>
      <c r="C14" s="1108" t="s">
        <v>1505</v>
      </c>
      <c r="D14" s="1115" t="s">
        <v>2289</v>
      </c>
      <c r="E14" s="1115" t="s">
        <v>203</v>
      </c>
      <c r="F14" s="1115" t="s">
        <v>4185</v>
      </c>
      <c r="G14" s="1115">
        <v>3</v>
      </c>
      <c r="H14" s="508" t="s">
        <v>206</v>
      </c>
      <c r="I14" s="227" t="s">
        <v>15516</v>
      </c>
      <c r="J14" s="470" t="s">
        <v>9187</v>
      </c>
      <c r="K14" s="470" t="s">
        <v>15542</v>
      </c>
      <c r="L14" s="1873"/>
      <c r="M14" s="648" t="s">
        <v>203</v>
      </c>
      <c r="N14" s="1873" t="s">
        <v>362</v>
      </c>
      <c r="O14" s="227" t="s">
        <v>15570</v>
      </c>
      <c r="P14" s="227" t="s">
        <v>15571</v>
      </c>
      <c r="Q14" s="798" t="s">
        <v>206</v>
      </c>
      <c r="R14" s="1115" t="s">
        <v>176</v>
      </c>
    </row>
    <row r="15" spans="1:18" s="78" customFormat="1" ht="26.25" customHeight="1">
      <c r="A15" s="2349"/>
      <c r="B15" s="1108" t="s">
        <v>15543</v>
      </c>
      <c r="C15" s="1108" t="s">
        <v>15544</v>
      </c>
      <c r="D15" s="1115" t="s">
        <v>2289</v>
      </c>
      <c r="E15" s="1115" t="s">
        <v>203</v>
      </c>
      <c r="F15" s="1115" t="s">
        <v>4185</v>
      </c>
      <c r="G15" s="1115">
        <v>20</v>
      </c>
      <c r="H15" s="508" t="s">
        <v>206</v>
      </c>
      <c r="I15" s="227" t="s">
        <v>15516</v>
      </c>
      <c r="J15" s="93" t="s">
        <v>9187</v>
      </c>
      <c r="K15" s="44" t="s">
        <v>15545</v>
      </c>
      <c r="L15" s="167"/>
      <c r="M15" s="648" t="s">
        <v>203</v>
      </c>
      <c r="N15" s="167" t="s">
        <v>362</v>
      </c>
      <c r="O15" s="227" t="s">
        <v>15570</v>
      </c>
      <c r="P15" s="227" t="s">
        <v>15571</v>
      </c>
      <c r="Q15" s="798" t="s">
        <v>206</v>
      </c>
      <c r="R15" s="1115" t="s">
        <v>176</v>
      </c>
    </row>
    <row r="16" spans="1:18" s="78" customFormat="1" ht="26.25" customHeight="1">
      <c r="A16" s="2235" t="s">
        <v>1222</v>
      </c>
      <c r="B16" s="168" t="s">
        <v>15549</v>
      </c>
      <c r="C16" s="34" t="s">
        <v>15550</v>
      </c>
      <c r="D16" s="41" t="s">
        <v>2289</v>
      </c>
      <c r="E16" s="41" t="s">
        <v>203</v>
      </c>
      <c r="F16" s="41" t="s">
        <v>4185</v>
      </c>
      <c r="G16" s="41">
        <v>1</v>
      </c>
      <c r="H16" s="229" t="s">
        <v>206</v>
      </c>
      <c r="I16" s="227" t="s">
        <v>15516</v>
      </c>
      <c r="J16" s="93" t="s">
        <v>13767</v>
      </c>
      <c r="K16" s="93" t="s">
        <v>15572</v>
      </c>
      <c r="L16" s="93" t="s">
        <v>15573</v>
      </c>
      <c r="M16" s="34" t="s">
        <v>362</v>
      </c>
      <c r="N16" s="34" t="s">
        <v>362</v>
      </c>
      <c r="O16" s="34" t="s">
        <v>15574</v>
      </c>
      <c r="P16" s="34" t="s">
        <v>15575</v>
      </c>
      <c r="Q16" s="189" t="s">
        <v>206</v>
      </c>
      <c r="R16" s="41" t="s">
        <v>176</v>
      </c>
    </row>
    <row r="17" spans="1:18" s="78" customFormat="1" ht="105" customHeight="1">
      <c r="A17" s="2235"/>
      <c r="B17" s="168" t="s">
        <v>15576</v>
      </c>
      <c r="C17" s="41" t="s">
        <v>15577</v>
      </c>
      <c r="D17" s="41" t="s">
        <v>2289</v>
      </c>
      <c r="E17" s="41" t="s">
        <v>203</v>
      </c>
      <c r="F17" s="41" t="s">
        <v>4185</v>
      </c>
      <c r="G17" s="41">
        <v>1</v>
      </c>
      <c r="H17" s="41" t="s">
        <v>206</v>
      </c>
      <c r="I17" s="50" t="s">
        <v>15516</v>
      </c>
      <c r="J17" s="263" t="s">
        <v>15578</v>
      </c>
      <c r="K17" s="263" t="s">
        <v>15579</v>
      </c>
      <c r="L17" s="41" t="s">
        <v>15580</v>
      </c>
      <c r="M17" s="41" t="s">
        <v>362</v>
      </c>
      <c r="N17" s="41" t="s">
        <v>362</v>
      </c>
      <c r="O17" s="34" t="s">
        <v>15581</v>
      </c>
      <c r="P17" s="34" t="s">
        <v>15582</v>
      </c>
      <c r="Q17" s="34" t="s">
        <v>206</v>
      </c>
      <c r="R17" s="41"/>
    </row>
    <row r="18" spans="1:18" s="78" customFormat="1" ht="15" customHeight="1">
      <c r="Q18" s="134"/>
    </row>
    <row r="19" spans="1:18" s="78" customFormat="1" ht="15" customHeight="1">
      <c r="Q19" s="134"/>
    </row>
  </sheetData>
  <autoFilter ref="A3:Q3" xr:uid="{ED505B78-276A-4232-9B31-47FF8F0565D4}"/>
  <mergeCells count="4">
    <mergeCell ref="A16:A17"/>
    <mergeCell ref="J2:L2"/>
    <mergeCell ref="A12:A15"/>
    <mergeCell ref="A4:A10"/>
  </mergeCell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C807-D5DF-4CD2-AE46-828698CCC155}">
  <dimension ref="A1:R24"/>
  <sheetViews>
    <sheetView workbookViewId="0">
      <pane ySplit="3" topLeftCell="A8" activePane="bottomLeft" state="frozen"/>
      <selection pane="bottomLeft" activeCell="N17" sqref="N17"/>
    </sheetView>
  </sheetViews>
  <sheetFormatPr defaultRowHeight="15" customHeight="1"/>
  <cols>
    <col min="1" max="1" width="20.5703125" customWidth="1"/>
    <col min="2" max="2" width="31" customWidth="1"/>
    <col min="3" max="3" width="32.42578125" customWidth="1"/>
    <col min="4" max="4" width="23.5703125" customWidth="1"/>
    <col min="5" max="7" width="10.7109375" customWidth="1"/>
    <col min="8" max="8" width="10.5703125" customWidth="1"/>
    <col min="9" max="9" width="20.85546875" customWidth="1"/>
    <col min="10" max="10" width="20.5703125" customWidth="1"/>
    <col min="11" max="11" width="31.140625" customWidth="1"/>
    <col min="12" max="12" width="16.5703125" customWidth="1"/>
    <col min="13" max="14" width="14.140625" customWidth="1"/>
    <col min="15" max="15" width="37.42578125" customWidth="1"/>
    <col min="16" max="16" width="36" customWidth="1"/>
    <col min="17" max="17" width="14.140625" style="89" customWidth="1"/>
    <col min="18" max="18" width="18.5703125" customWidth="1"/>
  </cols>
  <sheetData>
    <row r="1" spans="1:18">
      <c r="J1" s="300" t="s">
        <v>12177</v>
      </c>
    </row>
    <row r="2" spans="1:18" ht="24.75" customHeight="1">
      <c r="A2" s="52"/>
      <c r="B2" s="52"/>
      <c r="C2" s="35"/>
      <c r="D2" s="85" t="s">
        <v>1076</v>
      </c>
      <c r="E2" s="907" t="s">
        <v>2241</v>
      </c>
      <c r="F2" s="907" t="s">
        <v>2242</v>
      </c>
      <c r="G2" s="908"/>
      <c r="H2" s="907" t="s">
        <v>3419</v>
      </c>
      <c r="I2" s="907"/>
      <c r="J2" s="2069" t="s">
        <v>3333</v>
      </c>
      <c r="K2" s="2069"/>
      <c r="L2" s="2069"/>
      <c r="M2" s="918" t="s">
        <v>2245</v>
      </c>
      <c r="N2" s="918" t="s">
        <v>2246</v>
      </c>
      <c r="O2" s="918" t="s">
        <v>2247</v>
      </c>
      <c r="P2" s="918" t="s">
        <v>2248</v>
      </c>
      <c r="Q2" s="918" t="s">
        <v>2249</v>
      </c>
      <c r="R2" s="144"/>
    </row>
    <row r="3" spans="1:18" ht="24.75" customHeight="1">
      <c r="A3" s="36" t="s">
        <v>1078</v>
      </c>
      <c r="B3" s="36" t="s">
        <v>1079</v>
      </c>
      <c r="C3" s="12" t="s">
        <v>1080</v>
      </c>
      <c r="D3" s="86" t="s">
        <v>1081</v>
      </c>
      <c r="E3" s="1101" t="s">
        <v>2252</v>
      </c>
      <c r="F3" s="1101" t="s">
        <v>2253</v>
      </c>
      <c r="G3" s="1101" t="s">
        <v>2254</v>
      </c>
      <c r="H3" s="1101" t="s">
        <v>2255</v>
      </c>
      <c r="I3" s="1101" t="s">
        <v>4181</v>
      </c>
      <c r="J3" s="38" t="s">
        <v>5130</v>
      </c>
      <c r="K3" s="38" t="s">
        <v>5131</v>
      </c>
      <c r="L3" s="38" t="s">
        <v>1084</v>
      </c>
      <c r="M3" s="918" t="s">
        <v>2257</v>
      </c>
      <c r="N3" s="918" t="s">
        <v>2258</v>
      </c>
      <c r="O3" s="918" t="s">
        <v>2259</v>
      </c>
      <c r="P3" s="918" t="s">
        <v>2260</v>
      </c>
      <c r="Q3" s="918" t="s">
        <v>2261</v>
      </c>
      <c r="R3" s="183" t="s">
        <v>1085</v>
      </c>
    </row>
    <row r="4" spans="1:18" s="78" customFormat="1" ht="45" customHeight="1">
      <c r="A4" s="2146" t="s">
        <v>15514</v>
      </c>
      <c r="B4" s="472" t="s">
        <v>15583</v>
      </c>
      <c r="C4" s="69" t="s">
        <v>14722</v>
      </c>
      <c r="D4" s="45" t="s">
        <v>2289</v>
      </c>
      <c r="E4" s="45" t="s">
        <v>362</v>
      </c>
      <c r="F4" s="45" t="s">
        <v>28</v>
      </c>
      <c r="G4" s="45">
        <v>13</v>
      </c>
      <c r="H4" s="45" t="s">
        <v>206</v>
      </c>
      <c r="I4" s="50" t="s">
        <v>15516</v>
      </c>
      <c r="J4" s="93" t="s">
        <v>9187</v>
      </c>
      <c r="K4" s="174" t="s">
        <v>15517</v>
      </c>
      <c r="L4" s="93" t="s">
        <v>15518</v>
      </c>
      <c r="M4" s="127" t="s">
        <v>203</v>
      </c>
      <c r="N4" s="93" t="s">
        <v>203</v>
      </c>
      <c r="O4" s="93" t="s">
        <v>206</v>
      </c>
      <c r="P4" s="93" t="s">
        <v>206</v>
      </c>
      <c r="Q4" s="93" t="s">
        <v>206</v>
      </c>
      <c r="R4" s="45"/>
    </row>
    <row r="5" spans="1:18" s="78" customFormat="1" ht="44.25" customHeight="1">
      <c r="A5" s="2147"/>
      <c r="B5" s="471" t="s">
        <v>1087</v>
      </c>
      <c r="C5" s="69" t="s">
        <v>15519</v>
      </c>
      <c r="D5" s="45" t="s">
        <v>2289</v>
      </c>
      <c r="E5" s="45" t="s">
        <v>203</v>
      </c>
      <c r="F5" s="45" t="s">
        <v>28</v>
      </c>
      <c r="G5" s="45">
        <v>12</v>
      </c>
      <c r="H5" s="45" t="s">
        <v>206</v>
      </c>
      <c r="I5" s="50" t="s">
        <v>15516</v>
      </c>
      <c r="J5" s="50" t="s">
        <v>15520</v>
      </c>
      <c r="K5" s="43" t="s">
        <v>15554</v>
      </c>
      <c r="L5" s="93"/>
      <c r="M5" s="127" t="s">
        <v>203</v>
      </c>
      <c r="N5" s="93" t="s">
        <v>362</v>
      </c>
      <c r="O5" s="93" t="s">
        <v>15584</v>
      </c>
      <c r="P5" s="93" t="s">
        <v>15585</v>
      </c>
      <c r="Q5" s="93"/>
      <c r="R5" s="45"/>
    </row>
    <row r="6" spans="1:18" s="78" customFormat="1" ht="44.25" customHeight="1">
      <c r="A6" s="2147"/>
      <c r="B6" s="229" t="s">
        <v>1091</v>
      </c>
      <c r="C6" s="189" t="s">
        <v>3542</v>
      </c>
      <c r="D6" s="45" t="s">
        <v>2289</v>
      </c>
      <c r="E6" s="45" t="s">
        <v>203</v>
      </c>
      <c r="F6" s="45" t="s">
        <v>4185</v>
      </c>
      <c r="G6" s="45">
        <v>2</v>
      </c>
      <c r="H6" s="45" t="s">
        <v>206</v>
      </c>
      <c r="I6" s="50" t="s">
        <v>15516</v>
      </c>
      <c r="J6" s="50" t="s">
        <v>15520</v>
      </c>
      <c r="K6" s="93" t="s">
        <v>15525</v>
      </c>
      <c r="L6" s="93"/>
      <c r="M6" s="93" t="s">
        <v>203</v>
      </c>
      <c r="N6" s="93" t="s">
        <v>362</v>
      </c>
      <c r="O6" s="93" t="s">
        <v>15586</v>
      </c>
      <c r="P6" s="93" t="s">
        <v>15585</v>
      </c>
      <c r="Q6" s="93" t="s">
        <v>206</v>
      </c>
      <c r="R6" s="45"/>
    </row>
    <row r="7" spans="1:18" s="78" customFormat="1" ht="44.25" customHeight="1">
      <c r="A7" s="2147"/>
      <c r="B7" s="229" t="s">
        <v>1108</v>
      </c>
      <c r="C7" s="189" t="s">
        <v>15522</v>
      </c>
      <c r="D7" s="45" t="s">
        <v>2289</v>
      </c>
      <c r="E7" s="45" t="s">
        <v>203</v>
      </c>
      <c r="F7" s="45" t="s">
        <v>28</v>
      </c>
      <c r="G7" s="45">
        <v>9</v>
      </c>
      <c r="H7" s="45" t="s">
        <v>206</v>
      </c>
      <c r="I7" s="50" t="s">
        <v>15516</v>
      </c>
      <c r="J7" s="50" t="s">
        <v>15520</v>
      </c>
      <c r="K7" s="93" t="s">
        <v>15523</v>
      </c>
      <c r="L7" s="93"/>
      <c r="M7" s="127" t="s">
        <v>203</v>
      </c>
      <c r="N7" s="93" t="s">
        <v>362</v>
      </c>
      <c r="O7" s="93" t="s">
        <v>15587</v>
      </c>
      <c r="P7" s="93" t="s">
        <v>15585</v>
      </c>
      <c r="Q7" s="93" t="s">
        <v>206</v>
      </c>
      <c r="R7" s="286"/>
    </row>
    <row r="8" spans="1:18" s="78" customFormat="1" ht="30">
      <c r="A8" s="2147"/>
      <c r="B8" s="471" t="s">
        <v>15526</v>
      </c>
      <c r="C8" s="44" t="s">
        <v>15527</v>
      </c>
      <c r="D8" s="45" t="s">
        <v>2289</v>
      </c>
      <c r="E8" s="45" t="s">
        <v>203</v>
      </c>
      <c r="F8" s="45" t="s">
        <v>4185</v>
      </c>
      <c r="G8" s="45">
        <v>2</v>
      </c>
      <c r="H8" s="45" t="s">
        <v>206</v>
      </c>
      <c r="I8" s="50" t="s">
        <v>15516</v>
      </c>
      <c r="J8" s="44" t="s">
        <v>9187</v>
      </c>
      <c r="K8" s="264" t="s">
        <v>15528</v>
      </c>
      <c r="L8" s="93"/>
      <c r="M8" s="93" t="s">
        <v>203</v>
      </c>
      <c r="N8" s="93" t="s">
        <v>203</v>
      </c>
      <c r="O8" s="93" t="s">
        <v>206</v>
      </c>
      <c r="P8" s="93" t="s">
        <v>206</v>
      </c>
      <c r="Q8" s="93" t="s">
        <v>206</v>
      </c>
      <c r="R8" s="45"/>
    </row>
    <row r="9" spans="1:18" s="78" customFormat="1" ht="78" customHeight="1">
      <c r="A9" s="2147"/>
      <c r="B9" s="229" t="s">
        <v>15533</v>
      </c>
      <c r="C9" s="44" t="s">
        <v>15534</v>
      </c>
      <c r="D9" s="45" t="s">
        <v>2289</v>
      </c>
      <c r="E9" s="45" t="s">
        <v>203</v>
      </c>
      <c r="F9" s="45" t="s">
        <v>4185</v>
      </c>
      <c r="G9" s="45">
        <v>2</v>
      </c>
      <c r="H9" s="45" t="s">
        <v>206</v>
      </c>
      <c r="I9" s="50" t="s">
        <v>15516</v>
      </c>
      <c r="J9" s="470" t="s">
        <v>9187</v>
      </c>
      <c r="K9" s="93" t="s">
        <v>15528</v>
      </c>
      <c r="L9" s="93"/>
      <c r="M9" s="93" t="s">
        <v>203</v>
      </c>
      <c r="N9" s="93" t="s">
        <v>203</v>
      </c>
      <c r="O9" s="93" t="s">
        <v>206</v>
      </c>
      <c r="P9" s="93" t="s">
        <v>206</v>
      </c>
      <c r="Q9" s="93" t="s">
        <v>206</v>
      </c>
      <c r="R9" s="45"/>
    </row>
    <row r="10" spans="1:18" s="78" customFormat="1" ht="30">
      <c r="A10" s="2148"/>
      <c r="B10" s="471" t="s">
        <v>15530</v>
      </c>
      <c r="C10" s="44" t="s">
        <v>15531</v>
      </c>
      <c r="D10" s="45" t="s">
        <v>2289</v>
      </c>
      <c r="E10" s="45" t="s">
        <v>203</v>
      </c>
      <c r="F10" s="45" t="s">
        <v>28</v>
      </c>
      <c r="G10" s="45">
        <v>8</v>
      </c>
      <c r="H10" s="45" t="s">
        <v>206</v>
      </c>
      <c r="I10" s="50" t="s">
        <v>15516</v>
      </c>
      <c r="J10" s="470" t="s">
        <v>9187</v>
      </c>
      <c r="K10" s="174" t="s">
        <v>15532</v>
      </c>
      <c r="L10" s="93"/>
      <c r="M10" s="127" t="s">
        <v>203</v>
      </c>
      <c r="N10" s="93" t="s">
        <v>203</v>
      </c>
      <c r="O10" s="93" t="s">
        <v>206</v>
      </c>
      <c r="P10" s="93" t="s">
        <v>206</v>
      </c>
      <c r="Q10" s="93" t="s">
        <v>206</v>
      </c>
      <c r="R10" s="45"/>
    </row>
    <row r="11" spans="1:18" s="78" customFormat="1" ht="30">
      <c r="A11" s="2142" t="s">
        <v>1657</v>
      </c>
      <c r="B11" s="471" t="s">
        <v>3589</v>
      </c>
      <c r="C11" s="1030" t="s">
        <v>15537</v>
      </c>
      <c r="D11" s="45" t="s">
        <v>2289</v>
      </c>
      <c r="E11" s="45" t="s">
        <v>203</v>
      </c>
      <c r="F11" s="45" t="s">
        <v>4185</v>
      </c>
      <c r="G11" s="45">
        <v>2</v>
      </c>
      <c r="H11" s="45" t="s">
        <v>206</v>
      </c>
      <c r="I11" s="50" t="s">
        <v>15516</v>
      </c>
      <c r="J11" s="470" t="s">
        <v>9187</v>
      </c>
      <c r="K11" s="44" t="s">
        <v>15538</v>
      </c>
      <c r="L11" s="93"/>
      <c r="M11" s="93" t="s">
        <v>203</v>
      </c>
      <c r="N11" s="93" t="s">
        <v>203</v>
      </c>
      <c r="O11" s="93" t="s">
        <v>206</v>
      </c>
      <c r="P11" s="93" t="s">
        <v>206</v>
      </c>
      <c r="Q11" s="93" t="s">
        <v>206</v>
      </c>
      <c r="R11" s="45"/>
    </row>
    <row r="12" spans="1:18" s="78" customFormat="1" ht="45">
      <c r="A12" s="2142"/>
      <c r="B12" s="44" t="s">
        <v>3410</v>
      </c>
      <c r="C12" s="249" t="s">
        <v>15588</v>
      </c>
      <c r="D12" s="45" t="s">
        <v>2289</v>
      </c>
      <c r="E12" s="45" t="s">
        <v>203</v>
      </c>
      <c r="F12" s="45" t="s">
        <v>4185</v>
      </c>
      <c r="G12" s="45">
        <v>3</v>
      </c>
      <c r="H12" s="45" t="s">
        <v>206</v>
      </c>
      <c r="I12" s="50" t="s">
        <v>15516</v>
      </c>
      <c r="J12" s="470" t="s">
        <v>9187</v>
      </c>
      <c r="K12" s="93" t="s">
        <v>15540</v>
      </c>
      <c r="L12" s="93"/>
      <c r="M12" s="93" t="s">
        <v>203</v>
      </c>
      <c r="N12" s="93" t="s">
        <v>203</v>
      </c>
      <c r="O12" s="93" t="s">
        <v>206</v>
      </c>
      <c r="P12" s="93" t="s">
        <v>206</v>
      </c>
      <c r="Q12" s="93" t="s">
        <v>206</v>
      </c>
      <c r="R12" s="45"/>
    </row>
    <row r="13" spans="1:18" s="78" customFormat="1" ht="30">
      <c r="A13" s="2142"/>
      <c r="B13" s="471" t="s">
        <v>15541</v>
      </c>
      <c r="C13" s="44" t="s">
        <v>1505</v>
      </c>
      <c r="D13" s="45" t="s">
        <v>2289</v>
      </c>
      <c r="E13" s="45" t="s">
        <v>203</v>
      </c>
      <c r="F13" s="45" t="s">
        <v>4185</v>
      </c>
      <c r="G13" s="45">
        <v>3</v>
      </c>
      <c r="H13" s="45" t="s">
        <v>206</v>
      </c>
      <c r="I13" s="50" t="s">
        <v>15516</v>
      </c>
      <c r="J13" s="470" t="s">
        <v>9187</v>
      </c>
      <c r="K13" s="470" t="s">
        <v>15542</v>
      </c>
      <c r="L13" s="470"/>
      <c r="M13" s="470" t="s">
        <v>203</v>
      </c>
      <c r="N13" s="470" t="s">
        <v>203</v>
      </c>
      <c r="O13" s="470" t="s">
        <v>206</v>
      </c>
      <c r="P13" s="470" t="s">
        <v>206</v>
      </c>
      <c r="Q13" s="93" t="s">
        <v>206</v>
      </c>
      <c r="R13" s="45"/>
    </row>
    <row r="14" spans="1:18" s="78" customFormat="1" ht="30">
      <c r="A14" s="2142"/>
      <c r="B14" s="44" t="s">
        <v>15543</v>
      </c>
      <c r="C14" s="44" t="s">
        <v>15544</v>
      </c>
      <c r="D14" s="45" t="s">
        <v>2289</v>
      </c>
      <c r="E14" s="45" t="s">
        <v>203</v>
      </c>
      <c r="F14" s="45" t="s">
        <v>4185</v>
      </c>
      <c r="G14" s="45">
        <v>20</v>
      </c>
      <c r="H14" s="45" t="s">
        <v>206</v>
      </c>
      <c r="I14" s="178" t="s">
        <v>15516</v>
      </c>
      <c r="J14" s="93" t="s">
        <v>9187</v>
      </c>
      <c r="K14" s="44" t="s">
        <v>15545</v>
      </c>
      <c r="L14" s="93"/>
      <c r="M14" s="93" t="s">
        <v>203</v>
      </c>
      <c r="N14" s="93" t="s">
        <v>203</v>
      </c>
      <c r="O14" s="93" t="s">
        <v>206</v>
      </c>
      <c r="P14" s="93" t="s">
        <v>206</v>
      </c>
      <c r="Q14" s="148" t="s">
        <v>206</v>
      </c>
      <c r="R14" s="45"/>
    </row>
    <row r="15" spans="1:18" s="78" customFormat="1" ht="30">
      <c r="A15" s="2146" t="s">
        <v>12495</v>
      </c>
      <c r="B15" s="77" t="s">
        <v>12621</v>
      </c>
      <c r="C15" s="6" t="s">
        <v>13845</v>
      </c>
      <c r="D15" s="261" t="s">
        <v>2289</v>
      </c>
      <c r="E15" s="109" t="s">
        <v>203</v>
      </c>
      <c r="F15" s="627" t="s">
        <v>28</v>
      </c>
      <c r="G15" s="627">
        <v>11</v>
      </c>
      <c r="H15" s="627" t="s">
        <v>206</v>
      </c>
      <c r="I15" s="491" t="s">
        <v>15516</v>
      </c>
      <c r="J15" s="93" t="s">
        <v>9187</v>
      </c>
      <c r="K15" s="262" t="s">
        <v>15589</v>
      </c>
      <c r="L15" s="45"/>
      <c r="M15" s="93" t="s">
        <v>203</v>
      </c>
      <c r="N15" s="93" t="s">
        <v>203</v>
      </c>
      <c r="O15" s="93" t="s">
        <v>206</v>
      </c>
      <c r="P15" s="93" t="s">
        <v>206</v>
      </c>
      <c r="Q15" s="161" t="s">
        <v>206</v>
      </c>
      <c r="R15" s="261"/>
    </row>
    <row r="16" spans="1:18" s="78" customFormat="1" ht="101.25" customHeight="1">
      <c r="A16" s="2147"/>
      <c r="B16" s="185" t="s">
        <v>12658</v>
      </c>
      <c r="C16" s="243" t="s">
        <v>13848</v>
      </c>
      <c r="D16" s="261" t="s">
        <v>2289</v>
      </c>
      <c r="E16" s="109" t="s">
        <v>203</v>
      </c>
      <c r="F16" s="627" t="s">
        <v>12</v>
      </c>
      <c r="G16" s="627">
        <v>30</v>
      </c>
      <c r="H16" s="627" t="s">
        <v>206</v>
      </c>
      <c r="I16" s="491" t="s">
        <v>15516</v>
      </c>
      <c r="J16" s="1129" t="s">
        <v>12177</v>
      </c>
      <c r="K16" s="1129" t="s">
        <v>15590</v>
      </c>
      <c r="L16" s="470" t="s">
        <v>15591</v>
      </c>
      <c r="M16" s="470" t="s">
        <v>362</v>
      </c>
      <c r="N16" s="470" t="s">
        <v>362</v>
      </c>
      <c r="O16" s="51" t="s">
        <v>15592</v>
      </c>
      <c r="P16" s="20" t="s">
        <v>15593</v>
      </c>
      <c r="Q16" s="148"/>
      <c r="R16" s="45"/>
    </row>
    <row r="17" spans="1:18" s="78" customFormat="1" ht="150">
      <c r="A17" s="2148"/>
      <c r="B17" s="45" t="s">
        <v>15547</v>
      </c>
      <c r="C17" s="146" t="s">
        <v>15548</v>
      </c>
      <c r="D17" s="45" t="s">
        <v>2289</v>
      </c>
      <c r="E17" s="18" t="s">
        <v>203</v>
      </c>
      <c r="F17" s="628" t="s">
        <v>28</v>
      </c>
      <c r="G17" s="628">
        <v>5</v>
      </c>
      <c r="H17" s="628" t="s">
        <v>206</v>
      </c>
      <c r="I17" s="50" t="s">
        <v>15516</v>
      </c>
      <c r="J17" s="262" t="s">
        <v>12177</v>
      </c>
      <c r="K17" s="262" t="s">
        <v>12194</v>
      </c>
      <c r="L17" s="93" t="s">
        <v>15591</v>
      </c>
      <c r="M17" s="93" t="s">
        <v>362</v>
      </c>
      <c r="N17" s="93" t="s">
        <v>362</v>
      </c>
      <c r="O17" s="20" t="s">
        <v>15594</v>
      </c>
      <c r="P17" s="21" t="s">
        <v>15593</v>
      </c>
      <c r="Q17" s="148"/>
      <c r="R17" s="45"/>
    </row>
    <row r="18" spans="1:18" s="78" customFormat="1" ht="46.5" customHeight="1">
      <c r="A18" s="2146" t="s">
        <v>1222</v>
      </c>
      <c r="B18" s="45" t="s">
        <v>15549</v>
      </c>
      <c r="C18" s="146" t="s">
        <v>15550</v>
      </c>
      <c r="D18" s="45" t="s">
        <v>2289</v>
      </c>
      <c r="E18" s="45" t="s">
        <v>203</v>
      </c>
      <c r="F18" s="45" t="s">
        <v>4185</v>
      </c>
      <c r="G18" s="45">
        <v>1</v>
      </c>
      <c r="H18" s="45" t="s">
        <v>206</v>
      </c>
      <c r="I18" s="50" t="s">
        <v>15516</v>
      </c>
      <c r="J18" s="93" t="s">
        <v>13767</v>
      </c>
      <c r="K18" s="93" t="s">
        <v>15572</v>
      </c>
      <c r="L18" s="93" t="s">
        <v>15573</v>
      </c>
      <c r="M18" s="93" t="s">
        <v>362</v>
      </c>
      <c r="N18" s="93" t="s">
        <v>362</v>
      </c>
      <c r="O18" s="93" t="s">
        <v>15595</v>
      </c>
      <c r="P18" s="148" t="s">
        <v>15596</v>
      </c>
      <c r="Q18" s="1941" t="s">
        <v>206</v>
      </c>
      <c r="R18" s="469" t="s">
        <v>15597</v>
      </c>
    </row>
    <row r="19" spans="1:18" s="78" customFormat="1" ht="31.5" customHeight="1">
      <c r="A19" s="2148"/>
      <c r="B19" s="45" t="s">
        <v>15598</v>
      </c>
      <c r="C19" s="229" t="s">
        <v>15599</v>
      </c>
      <c r="D19" s="286" t="s">
        <v>2289</v>
      </c>
      <c r="E19" s="286" t="s">
        <v>203</v>
      </c>
      <c r="F19" s="286" t="s">
        <v>4185</v>
      </c>
      <c r="G19" s="286">
        <v>1</v>
      </c>
      <c r="H19" s="286" t="s">
        <v>206</v>
      </c>
      <c r="I19" s="179" t="s">
        <v>15516</v>
      </c>
      <c r="J19" s="1133" t="s">
        <v>15551</v>
      </c>
      <c r="K19" s="286" t="s">
        <v>15600</v>
      </c>
      <c r="L19" s="286" t="s">
        <v>15601</v>
      </c>
      <c r="M19" s="286" t="s">
        <v>362</v>
      </c>
      <c r="N19" s="286" t="s">
        <v>362</v>
      </c>
      <c r="O19" s="469" t="s">
        <v>15602</v>
      </c>
      <c r="P19" s="469" t="s">
        <v>15603</v>
      </c>
      <c r="Q19" s="93" t="s">
        <v>206</v>
      </c>
      <c r="R19" s="45"/>
    </row>
    <row r="20" spans="1:18" s="78" customFormat="1" ht="15" customHeight="1">
      <c r="Q20" s="134"/>
    </row>
    <row r="21" spans="1:18" s="78" customFormat="1" ht="15" customHeight="1">
      <c r="Q21" s="134"/>
    </row>
    <row r="22" spans="1:18" s="78" customFormat="1" ht="15" customHeight="1">
      <c r="Q22" s="134"/>
    </row>
    <row r="23" spans="1:18" s="78" customFormat="1" ht="15" customHeight="1">
      <c r="Q23" s="134"/>
    </row>
    <row r="24" spans="1:18" s="78" customFormat="1" ht="15" customHeight="1">
      <c r="Q24" s="134"/>
    </row>
  </sheetData>
  <autoFilter ref="A3:Q3" xr:uid="{ED505B78-276A-4232-9B31-47FF8F0565D4}"/>
  <mergeCells count="5">
    <mergeCell ref="J2:L2"/>
    <mergeCell ref="A4:A10"/>
    <mergeCell ref="A11:A14"/>
    <mergeCell ref="A18:A19"/>
    <mergeCell ref="A15:A17"/>
  </mergeCells>
  <conditionalFormatting sqref="B4">
    <cfRule type="duplicateValues" dxfId="24" priority="2"/>
  </conditionalFormatting>
  <conditionalFormatting sqref="B15:B16">
    <cfRule type="duplicateValues" dxfId="23" priority="1"/>
  </conditionalFormatting>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72B41-B6AE-4371-806C-25A63911B78A}">
  <sheetPr>
    <tabColor rgb="FFFFC000"/>
  </sheetPr>
  <dimension ref="A2:R19"/>
  <sheetViews>
    <sheetView workbookViewId="0">
      <pane xSplit="2" topLeftCell="C1" activePane="topRight" state="frozen"/>
      <selection pane="topRight" activeCell="C10" sqref="C10"/>
    </sheetView>
  </sheetViews>
  <sheetFormatPr defaultRowHeight="15"/>
  <cols>
    <col min="1" max="1" width="21" customWidth="1"/>
    <col min="2" max="2" width="29.5703125" customWidth="1"/>
    <col min="3" max="3" width="30" customWidth="1"/>
    <col min="4" max="9" width="14.42578125" customWidth="1"/>
    <col min="10" max="10" width="22.28515625" customWidth="1"/>
    <col min="11" max="11" width="18.140625" customWidth="1"/>
    <col min="12" max="18" width="14.42578125" customWidth="1"/>
  </cols>
  <sheetData>
    <row r="2" spans="1:18" ht="18" customHeight="1">
      <c r="A2" s="145"/>
      <c r="B2" s="145"/>
      <c r="C2" s="145"/>
      <c r="D2" s="140" t="s">
        <v>1076</v>
      </c>
      <c r="E2" s="907" t="s">
        <v>2241</v>
      </c>
      <c r="F2" s="907" t="s">
        <v>2242</v>
      </c>
      <c r="G2" s="908"/>
      <c r="H2" s="909" t="s">
        <v>3419</v>
      </c>
      <c r="I2" s="19"/>
      <c r="J2" s="2129" t="s">
        <v>15604</v>
      </c>
      <c r="K2" s="2130"/>
      <c r="L2" s="2131"/>
      <c r="M2" s="918" t="s">
        <v>2245</v>
      </c>
      <c r="N2" s="918" t="s">
        <v>2246</v>
      </c>
      <c r="O2" s="918" t="s">
        <v>2247</v>
      </c>
      <c r="P2" s="918" t="s">
        <v>2248</v>
      </c>
      <c r="Q2" s="918" t="s">
        <v>2249</v>
      </c>
      <c r="R2" s="65"/>
    </row>
    <row r="3" spans="1:18" ht="87" customHeight="1">
      <c r="A3" s="865" t="s">
        <v>1078</v>
      </c>
      <c r="B3" s="866" t="s">
        <v>1079</v>
      </c>
      <c r="C3" s="19" t="s">
        <v>1080</v>
      </c>
      <c r="D3" s="84" t="s">
        <v>1081</v>
      </c>
      <c r="E3" s="910" t="s">
        <v>2252</v>
      </c>
      <c r="F3" s="910" t="s">
        <v>2253</v>
      </c>
      <c r="G3" s="910" t="s">
        <v>2254</v>
      </c>
      <c r="H3" s="911" t="s">
        <v>2255</v>
      </c>
      <c r="I3" s="19" t="s">
        <v>4181</v>
      </c>
      <c r="J3" s="19" t="s">
        <v>15605</v>
      </c>
      <c r="K3" s="19" t="s">
        <v>15606</v>
      </c>
      <c r="L3" s="19" t="s">
        <v>1084</v>
      </c>
      <c r="M3" s="918" t="s">
        <v>2257</v>
      </c>
      <c r="N3" s="918" t="s">
        <v>2258</v>
      </c>
      <c r="O3" s="918" t="s">
        <v>2259</v>
      </c>
      <c r="P3" s="918" t="s">
        <v>2260</v>
      </c>
      <c r="Q3" s="1031" t="s">
        <v>2261</v>
      </c>
      <c r="R3" s="183" t="s">
        <v>1085</v>
      </c>
    </row>
    <row r="4" spans="1:18">
      <c r="A4" s="2106" t="s">
        <v>15607</v>
      </c>
      <c r="B4" s="6" t="s">
        <v>15608</v>
      </c>
      <c r="C4" s="6" t="s">
        <v>15609</v>
      </c>
      <c r="D4" s="45" t="s">
        <v>2289</v>
      </c>
      <c r="E4" s="6" t="s">
        <v>245</v>
      </c>
      <c r="F4" s="6" t="s">
        <v>4185</v>
      </c>
      <c r="G4" s="6">
        <v>21</v>
      </c>
      <c r="H4" s="15" t="s">
        <v>206</v>
      </c>
      <c r="I4" s="18" t="s">
        <v>13797</v>
      </c>
      <c r="J4" s="1074" t="s">
        <v>15610</v>
      </c>
      <c r="K4" s="6" t="s">
        <v>15611</v>
      </c>
      <c r="L4" s="6"/>
      <c r="M4" s="6" t="s">
        <v>203</v>
      </c>
      <c r="N4" s="6" t="s">
        <v>203</v>
      </c>
      <c r="O4" s="6" t="s">
        <v>206</v>
      </c>
      <c r="P4" s="6" t="s">
        <v>206</v>
      </c>
      <c r="Q4" s="6" t="s">
        <v>206</v>
      </c>
      <c r="R4" s="6"/>
    </row>
    <row r="5" spans="1:18" ht="30.75" customHeight="1">
      <c r="A5" s="2107"/>
      <c r="B5" s="6" t="s">
        <v>15612</v>
      </c>
      <c r="C5" s="6" t="s">
        <v>15613</v>
      </c>
      <c r="D5" s="45" t="s">
        <v>2289</v>
      </c>
      <c r="E5" s="6" t="s">
        <v>245</v>
      </c>
      <c r="F5" s="6" t="s">
        <v>4185</v>
      </c>
      <c r="G5" s="16">
        <v>8</v>
      </c>
      <c r="H5" s="15" t="s">
        <v>206</v>
      </c>
      <c r="I5" s="18" t="s">
        <v>13797</v>
      </c>
      <c r="J5" s="1074" t="s">
        <v>15610</v>
      </c>
      <c r="K5" s="6" t="s">
        <v>15614</v>
      </c>
      <c r="L5" s="6"/>
      <c r="M5" s="6" t="s">
        <v>203</v>
      </c>
      <c r="N5" s="6" t="s">
        <v>203</v>
      </c>
      <c r="O5" s="6" t="s">
        <v>206</v>
      </c>
      <c r="P5" s="6" t="s">
        <v>206</v>
      </c>
      <c r="Q5" s="6" t="s">
        <v>206</v>
      </c>
      <c r="R5" s="6"/>
    </row>
    <row r="6" spans="1:18" ht="30.75" customHeight="1">
      <c r="A6" s="2108"/>
      <c r="B6" s="6" t="s">
        <v>1108</v>
      </c>
      <c r="C6" s="6" t="s">
        <v>7732</v>
      </c>
      <c r="D6" s="45" t="s">
        <v>2289</v>
      </c>
      <c r="E6" s="6" t="s">
        <v>245</v>
      </c>
      <c r="F6" s="15" t="s">
        <v>28</v>
      </c>
      <c r="G6" s="6">
        <v>8</v>
      </c>
      <c r="H6" s="15" t="s">
        <v>206</v>
      </c>
      <c r="I6" s="18" t="s">
        <v>13797</v>
      </c>
      <c r="J6" s="1074" t="s">
        <v>15610</v>
      </c>
      <c r="K6" s="6" t="s">
        <v>15615</v>
      </c>
      <c r="L6" s="6"/>
      <c r="M6" s="6" t="s">
        <v>203</v>
      </c>
      <c r="N6" s="6" t="s">
        <v>203</v>
      </c>
      <c r="O6" s="6" t="s">
        <v>206</v>
      </c>
      <c r="P6" s="6" t="s">
        <v>206</v>
      </c>
      <c r="Q6" s="6" t="s">
        <v>206</v>
      </c>
      <c r="R6" s="6"/>
    </row>
    <row r="7" spans="1:18" ht="30.75" customHeight="1">
      <c r="A7" s="2106" t="s">
        <v>15616</v>
      </c>
      <c r="B7" s="151" t="s">
        <v>2316</v>
      </c>
      <c r="C7" s="151" t="s">
        <v>15617</v>
      </c>
      <c r="D7" s="286" t="s">
        <v>2289</v>
      </c>
      <c r="E7" s="151" t="s">
        <v>203</v>
      </c>
      <c r="F7" s="6" t="s">
        <v>4185</v>
      </c>
      <c r="G7" s="151">
        <v>40</v>
      </c>
      <c r="H7" s="15" t="s">
        <v>206</v>
      </c>
      <c r="I7" s="18" t="s">
        <v>13797</v>
      </c>
      <c r="J7" s="1089" t="s">
        <v>15610</v>
      </c>
      <c r="K7" s="151" t="s">
        <v>15618</v>
      </c>
      <c r="L7" s="151"/>
      <c r="M7" s="6" t="s">
        <v>203</v>
      </c>
      <c r="N7" s="6" t="s">
        <v>203</v>
      </c>
      <c r="O7" s="6" t="s">
        <v>206</v>
      </c>
      <c r="P7" s="6" t="s">
        <v>206</v>
      </c>
      <c r="Q7" s="6" t="s">
        <v>206</v>
      </c>
      <c r="R7" s="151"/>
    </row>
    <row r="8" spans="1:18" ht="24.75" customHeight="1">
      <c r="A8" s="2107"/>
      <c r="B8" s="6" t="s">
        <v>2309</v>
      </c>
      <c r="C8" s="6" t="s">
        <v>15619</v>
      </c>
      <c r="D8" s="45" t="s">
        <v>2289</v>
      </c>
      <c r="E8" s="151" t="s">
        <v>203</v>
      </c>
      <c r="F8" s="6" t="s">
        <v>4185</v>
      </c>
      <c r="G8" s="6">
        <v>40</v>
      </c>
      <c r="H8" s="15" t="s">
        <v>206</v>
      </c>
      <c r="I8" s="18" t="s">
        <v>13797</v>
      </c>
      <c r="J8" s="1074" t="s">
        <v>15610</v>
      </c>
      <c r="K8" s="6" t="s">
        <v>15620</v>
      </c>
      <c r="L8" s="6"/>
      <c r="M8" s="6" t="s">
        <v>203</v>
      </c>
      <c r="N8" s="6" t="s">
        <v>203</v>
      </c>
      <c r="O8" s="6" t="s">
        <v>206</v>
      </c>
      <c r="P8" s="6" t="s">
        <v>206</v>
      </c>
      <c r="Q8" s="6" t="s">
        <v>206</v>
      </c>
      <c r="R8" s="6"/>
    </row>
    <row r="9" spans="1:18" ht="30" customHeight="1">
      <c r="A9" s="2107"/>
      <c r="B9" s="6" t="s">
        <v>2383</v>
      </c>
      <c r="C9" s="6" t="s">
        <v>15621</v>
      </c>
      <c r="D9" s="45" t="s">
        <v>2289</v>
      </c>
      <c r="E9" s="151" t="s">
        <v>203</v>
      </c>
      <c r="F9" s="6" t="s">
        <v>4185</v>
      </c>
      <c r="G9" s="6">
        <v>10</v>
      </c>
      <c r="H9" s="15" t="s">
        <v>206</v>
      </c>
      <c r="I9" s="18" t="s">
        <v>13797</v>
      </c>
      <c r="J9" s="1074" t="s">
        <v>15610</v>
      </c>
      <c r="K9" s="6" t="s">
        <v>15622</v>
      </c>
      <c r="L9" s="6"/>
      <c r="M9" s="6" t="s">
        <v>203</v>
      </c>
      <c r="N9" s="6" t="s">
        <v>203</v>
      </c>
      <c r="O9" s="6" t="s">
        <v>206</v>
      </c>
      <c r="P9" s="6" t="s">
        <v>206</v>
      </c>
      <c r="Q9" s="6" t="s">
        <v>206</v>
      </c>
      <c r="R9" s="6"/>
    </row>
    <row r="10" spans="1:18" ht="27" customHeight="1">
      <c r="A10" s="2107"/>
      <c r="B10" s="6" t="s">
        <v>2701</v>
      </c>
      <c r="C10" s="6" t="s">
        <v>15623</v>
      </c>
      <c r="D10" s="45" t="s">
        <v>2289</v>
      </c>
      <c r="E10" s="151" t="s">
        <v>203</v>
      </c>
      <c r="F10" s="6" t="s">
        <v>4185</v>
      </c>
      <c r="G10" s="6">
        <v>128</v>
      </c>
      <c r="H10" s="15" t="s">
        <v>206</v>
      </c>
      <c r="I10" s="18" t="s">
        <v>13797</v>
      </c>
      <c r="J10" s="1074" t="s">
        <v>15610</v>
      </c>
      <c r="K10" s="6" t="s">
        <v>15624</v>
      </c>
      <c r="L10" s="6"/>
      <c r="M10" s="6" t="s">
        <v>203</v>
      </c>
      <c r="N10" s="6" t="s">
        <v>203</v>
      </c>
      <c r="O10" s="6" t="s">
        <v>206</v>
      </c>
      <c r="P10" s="6" t="s">
        <v>206</v>
      </c>
      <c r="Q10" s="6" t="s">
        <v>206</v>
      </c>
      <c r="R10" s="6"/>
    </row>
    <row r="11" spans="1:18" ht="24.75" customHeight="1">
      <c r="A11" s="2107"/>
      <c r="B11" s="6" t="s">
        <v>1087</v>
      </c>
      <c r="C11" s="6" t="s">
        <v>13153</v>
      </c>
      <c r="D11" s="45" t="s">
        <v>2289</v>
      </c>
      <c r="E11" s="151" t="s">
        <v>203</v>
      </c>
      <c r="F11" s="6" t="s">
        <v>28</v>
      </c>
      <c r="G11">
        <v>8</v>
      </c>
      <c r="H11" s="15" t="s">
        <v>206</v>
      </c>
      <c r="I11" s="18" t="s">
        <v>13797</v>
      </c>
      <c r="J11" s="1074" t="s">
        <v>15610</v>
      </c>
      <c r="K11" s="6" t="s">
        <v>15625</v>
      </c>
      <c r="L11" s="6"/>
      <c r="M11" s="6" t="s">
        <v>203</v>
      </c>
      <c r="N11" s="6" t="s">
        <v>203</v>
      </c>
      <c r="O11" s="6" t="s">
        <v>206</v>
      </c>
      <c r="P11" s="6" t="s">
        <v>206</v>
      </c>
      <c r="Q11" s="6" t="s">
        <v>206</v>
      </c>
      <c r="R11" s="6"/>
    </row>
    <row r="12" spans="1:18">
      <c r="A12" s="2107"/>
      <c r="B12" s="6" t="s">
        <v>15350</v>
      </c>
      <c r="C12" s="6" t="s">
        <v>1487</v>
      </c>
      <c r="D12" s="45" t="s">
        <v>2289</v>
      </c>
      <c r="E12" s="151" t="s">
        <v>203</v>
      </c>
      <c r="F12" s="6" t="s">
        <v>4185</v>
      </c>
      <c r="G12" s="6">
        <v>28</v>
      </c>
      <c r="H12" s="15" t="s">
        <v>206</v>
      </c>
      <c r="I12" s="18" t="s">
        <v>13797</v>
      </c>
      <c r="J12" s="1074" t="s">
        <v>15610</v>
      </c>
      <c r="K12" s="6" t="s">
        <v>15626</v>
      </c>
      <c r="L12" s="6"/>
      <c r="M12" s="6" t="s">
        <v>203</v>
      </c>
      <c r="N12" s="6" t="s">
        <v>203</v>
      </c>
      <c r="O12" s="6" t="s">
        <v>206</v>
      </c>
      <c r="P12" s="6" t="s">
        <v>206</v>
      </c>
      <c r="Q12" s="6" t="s">
        <v>206</v>
      </c>
      <c r="R12" s="6"/>
    </row>
    <row r="13" spans="1:18">
      <c r="A13" s="2108"/>
      <c r="B13" s="6" t="s">
        <v>15627</v>
      </c>
      <c r="C13" s="6" t="s">
        <v>15628</v>
      </c>
      <c r="D13" s="45" t="s">
        <v>2289</v>
      </c>
      <c r="E13" s="151" t="s">
        <v>203</v>
      </c>
      <c r="F13" s="6" t="s">
        <v>4185</v>
      </c>
      <c r="G13" s="6">
        <v>17</v>
      </c>
      <c r="H13" s="15" t="s">
        <v>206</v>
      </c>
      <c r="I13" s="18" t="s">
        <v>13797</v>
      </c>
      <c r="J13" s="1074" t="s">
        <v>15610</v>
      </c>
      <c r="K13" s="6" t="s">
        <v>15629</v>
      </c>
      <c r="L13" s="6"/>
      <c r="M13" s="6" t="s">
        <v>203</v>
      </c>
      <c r="N13" s="6" t="s">
        <v>203</v>
      </c>
      <c r="O13" s="6" t="s">
        <v>206</v>
      </c>
      <c r="P13" s="6" t="s">
        <v>206</v>
      </c>
      <c r="Q13" s="6" t="s">
        <v>206</v>
      </c>
      <c r="R13" s="6"/>
    </row>
    <row r="14" spans="1:18">
      <c r="A14" s="2106" t="s">
        <v>15630</v>
      </c>
      <c r="B14" s="6" t="s">
        <v>15631</v>
      </c>
      <c r="C14" s="6" t="s">
        <v>15632</v>
      </c>
      <c r="D14" s="45" t="s">
        <v>2289</v>
      </c>
      <c r="E14" s="151" t="s">
        <v>203</v>
      </c>
      <c r="F14" s="6" t="s">
        <v>4185</v>
      </c>
      <c r="G14" s="6">
        <v>26</v>
      </c>
      <c r="H14" s="15" t="s">
        <v>206</v>
      </c>
      <c r="I14" s="18" t="s">
        <v>13797</v>
      </c>
      <c r="J14" s="1074" t="s">
        <v>15610</v>
      </c>
      <c r="K14" s="6" t="s">
        <v>15633</v>
      </c>
      <c r="L14" s="6"/>
      <c r="M14" s="6" t="s">
        <v>203</v>
      </c>
      <c r="N14" s="6" t="s">
        <v>203</v>
      </c>
      <c r="O14" s="6" t="s">
        <v>206</v>
      </c>
      <c r="P14" s="6" t="s">
        <v>206</v>
      </c>
      <c r="Q14" s="6" t="s">
        <v>206</v>
      </c>
      <c r="R14" s="6"/>
    </row>
    <row r="15" spans="1:18">
      <c r="A15" s="2107"/>
      <c r="B15" s="6" t="s">
        <v>15634</v>
      </c>
      <c r="C15" s="6" t="s">
        <v>15635</v>
      </c>
      <c r="D15" s="45" t="s">
        <v>2289</v>
      </c>
      <c r="E15" s="151" t="s">
        <v>203</v>
      </c>
      <c r="F15" s="6" t="s">
        <v>4185</v>
      </c>
      <c r="G15" s="6">
        <v>100</v>
      </c>
      <c r="H15" s="15" t="s">
        <v>206</v>
      </c>
      <c r="I15" s="18" t="s">
        <v>13797</v>
      </c>
      <c r="J15" s="1074" t="s">
        <v>15610</v>
      </c>
      <c r="K15" s="6" t="s">
        <v>15636</v>
      </c>
      <c r="L15" s="6"/>
      <c r="M15" s="6" t="s">
        <v>203</v>
      </c>
      <c r="N15" s="6" t="s">
        <v>203</v>
      </c>
      <c r="O15" s="6" t="s">
        <v>206</v>
      </c>
      <c r="P15" s="6" t="s">
        <v>206</v>
      </c>
      <c r="Q15" s="6" t="s">
        <v>206</v>
      </c>
      <c r="R15" s="6"/>
    </row>
    <row r="16" spans="1:18">
      <c r="A16" s="2107"/>
      <c r="B16" s="6" t="s">
        <v>2419</v>
      </c>
      <c r="C16" s="6" t="s">
        <v>4223</v>
      </c>
      <c r="D16" s="45" t="s">
        <v>2289</v>
      </c>
      <c r="E16" s="151" t="s">
        <v>203</v>
      </c>
      <c r="F16" s="6" t="s">
        <v>4185</v>
      </c>
      <c r="G16" s="6">
        <v>3</v>
      </c>
      <c r="H16" s="15" t="s">
        <v>206</v>
      </c>
      <c r="I16" s="18" t="s">
        <v>13797</v>
      </c>
      <c r="J16" s="1074" t="s">
        <v>15610</v>
      </c>
      <c r="K16" s="6" t="s">
        <v>15637</v>
      </c>
      <c r="L16" s="6"/>
      <c r="M16" s="6" t="s">
        <v>203</v>
      </c>
      <c r="N16" s="6" t="s">
        <v>203</v>
      </c>
      <c r="O16" s="6" t="s">
        <v>206</v>
      </c>
      <c r="P16" s="6" t="s">
        <v>206</v>
      </c>
      <c r="Q16" s="6" t="s">
        <v>206</v>
      </c>
      <c r="R16" s="6"/>
    </row>
    <row r="17" spans="1:18">
      <c r="A17" s="2107"/>
      <c r="B17" s="6" t="s">
        <v>3616</v>
      </c>
      <c r="C17" s="6" t="s">
        <v>15638</v>
      </c>
      <c r="D17" s="45" t="s">
        <v>2289</v>
      </c>
      <c r="E17" s="151" t="s">
        <v>203</v>
      </c>
      <c r="F17" s="6" t="s">
        <v>4185</v>
      </c>
      <c r="G17" s="6">
        <v>30</v>
      </c>
      <c r="H17" s="15" t="s">
        <v>206</v>
      </c>
      <c r="I17" s="18" t="s">
        <v>13797</v>
      </c>
      <c r="J17" s="1074" t="s">
        <v>15610</v>
      </c>
      <c r="K17" s="6" t="s">
        <v>15639</v>
      </c>
      <c r="L17" s="6"/>
      <c r="M17" s="6" t="s">
        <v>203</v>
      </c>
      <c r="N17" s="6" t="s">
        <v>203</v>
      </c>
      <c r="O17" s="6" t="s">
        <v>206</v>
      </c>
      <c r="P17" s="6" t="s">
        <v>206</v>
      </c>
      <c r="Q17" s="6" t="s">
        <v>206</v>
      </c>
      <c r="R17" s="6"/>
    </row>
    <row r="18" spans="1:18">
      <c r="A18" s="2107"/>
      <c r="B18" s="6" t="s">
        <v>5015</v>
      </c>
      <c r="C18" s="6" t="s">
        <v>15640</v>
      </c>
      <c r="D18" s="45" t="s">
        <v>2289</v>
      </c>
      <c r="E18" s="151" t="s">
        <v>203</v>
      </c>
      <c r="F18" s="6" t="s">
        <v>4185</v>
      </c>
      <c r="G18" s="6">
        <v>20</v>
      </c>
      <c r="H18" s="15" t="s">
        <v>206</v>
      </c>
      <c r="I18" s="18" t="s">
        <v>13797</v>
      </c>
      <c r="J18" s="1074" t="s">
        <v>15610</v>
      </c>
      <c r="K18" s="6" t="s">
        <v>15641</v>
      </c>
      <c r="L18" s="6"/>
      <c r="M18" s="6" t="s">
        <v>203</v>
      </c>
      <c r="N18" s="6" t="s">
        <v>203</v>
      </c>
      <c r="O18" s="6" t="s">
        <v>206</v>
      </c>
      <c r="P18" s="6" t="s">
        <v>206</v>
      </c>
      <c r="Q18" s="6" t="s">
        <v>206</v>
      </c>
      <c r="R18" s="6"/>
    </row>
    <row r="19" spans="1:18">
      <c r="A19" s="2108"/>
      <c r="B19" s="6" t="s">
        <v>1339</v>
      </c>
      <c r="C19" s="6" t="s">
        <v>15642</v>
      </c>
      <c r="D19" s="45" t="s">
        <v>2289</v>
      </c>
      <c r="E19" s="151" t="s">
        <v>203</v>
      </c>
      <c r="F19" s="6" t="s">
        <v>4185</v>
      </c>
      <c r="G19" s="6">
        <v>30</v>
      </c>
      <c r="H19" s="15" t="s">
        <v>206</v>
      </c>
      <c r="I19" s="18" t="s">
        <v>13797</v>
      </c>
      <c r="J19" s="1074" t="s">
        <v>15610</v>
      </c>
      <c r="K19" s="6" t="s">
        <v>15643</v>
      </c>
      <c r="L19" s="6"/>
      <c r="M19" s="6" t="s">
        <v>203</v>
      </c>
      <c r="N19" s="6" t="s">
        <v>203</v>
      </c>
      <c r="O19" s="6" t="s">
        <v>206</v>
      </c>
      <c r="P19" s="6" t="s">
        <v>206</v>
      </c>
      <c r="Q19" s="6" t="s">
        <v>206</v>
      </c>
      <c r="R19" s="6"/>
    </row>
  </sheetData>
  <autoFilter ref="A3:R3" xr:uid="{94472B41-B6AE-4371-806C-25A63911B78A}"/>
  <mergeCells count="4">
    <mergeCell ref="A14:A19"/>
    <mergeCell ref="A7:A13"/>
    <mergeCell ref="A4:A6"/>
    <mergeCell ref="J2:L2"/>
  </mergeCell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BD7B0-76A4-4806-94DB-5900EB1F2C84}">
  <dimension ref="A2:R34"/>
  <sheetViews>
    <sheetView workbookViewId="0">
      <pane xSplit="2" topLeftCell="C1" activePane="topRight" state="frozen"/>
      <selection pane="topRight" activeCell="C11" sqref="C11"/>
    </sheetView>
  </sheetViews>
  <sheetFormatPr defaultRowHeight="15"/>
  <cols>
    <col min="1" max="1" width="21" customWidth="1"/>
    <col min="2" max="2" width="29.5703125" customWidth="1"/>
    <col min="3" max="3" width="27.85546875" customWidth="1"/>
    <col min="4" max="4" width="21.85546875" customWidth="1"/>
    <col min="5" max="5" width="14.42578125" customWidth="1"/>
    <col min="6" max="6" width="18.85546875" customWidth="1"/>
    <col min="7" max="7" width="12.85546875" customWidth="1"/>
    <col min="8" max="8" width="13.5703125" customWidth="1"/>
    <col min="9" max="9" width="14.5703125" customWidth="1"/>
    <col min="10" max="10" width="26.7109375" customWidth="1"/>
    <col min="11" max="11" width="24.42578125" customWidth="1"/>
    <col min="12" max="12" width="13.5703125" customWidth="1"/>
    <col min="13" max="17" width="19.42578125" customWidth="1"/>
  </cols>
  <sheetData>
    <row r="2" spans="1:18" ht="21.75" customHeight="1">
      <c r="A2" s="145"/>
      <c r="B2" s="145"/>
      <c r="C2" s="145"/>
      <c r="D2" s="140" t="s">
        <v>1076</v>
      </c>
      <c r="E2" s="907" t="s">
        <v>2241</v>
      </c>
      <c r="F2" s="907" t="s">
        <v>2242</v>
      </c>
      <c r="G2" s="908"/>
      <c r="H2" s="909" t="s">
        <v>3419</v>
      </c>
      <c r="I2" s="909"/>
      <c r="J2" s="2129" t="s">
        <v>15604</v>
      </c>
      <c r="K2" s="2130"/>
      <c r="L2" s="2131"/>
      <c r="M2" s="918" t="s">
        <v>2245</v>
      </c>
      <c r="N2" s="918" t="s">
        <v>2246</v>
      </c>
      <c r="O2" s="918" t="s">
        <v>2247</v>
      </c>
      <c r="P2" s="918" t="s">
        <v>2248</v>
      </c>
      <c r="Q2" s="918" t="s">
        <v>2249</v>
      </c>
      <c r="R2" s="65"/>
    </row>
    <row r="3" spans="1:18" ht="48.75" customHeight="1">
      <c r="A3" s="865" t="s">
        <v>1078</v>
      </c>
      <c r="B3" s="866" t="s">
        <v>1079</v>
      </c>
      <c r="C3" s="19" t="s">
        <v>1080</v>
      </c>
      <c r="D3" s="84" t="s">
        <v>1081</v>
      </c>
      <c r="E3" s="910" t="s">
        <v>2252</v>
      </c>
      <c r="F3" s="910" t="s">
        <v>2253</v>
      </c>
      <c r="G3" s="910" t="s">
        <v>2254</v>
      </c>
      <c r="H3" s="911" t="s">
        <v>2255</v>
      </c>
      <c r="I3" s="911" t="s">
        <v>4181</v>
      </c>
      <c r="J3" s="19" t="s">
        <v>15605</v>
      </c>
      <c r="K3" s="19" t="s">
        <v>15606</v>
      </c>
      <c r="L3" s="19" t="s">
        <v>1084</v>
      </c>
      <c r="M3" s="918" t="s">
        <v>2257</v>
      </c>
      <c r="N3" s="918" t="s">
        <v>2258</v>
      </c>
      <c r="O3" s="918" t="s">
        <v>2259</v>
      </c>
      <c r="P3" s="918" t="s">
        <v>2260</v>
      </c>
      <c r="Q3" s="1031" t="s">
        <v>2261</v>
      </c>
      <c r="R3" s="183" t="s">
        <v>1085</v>
      </c>
    </row>
    <row r="4" spans="1:18" s="78" customFormat="1">
      <c r="A4" s="2142" t="s">
        <v>15644</v>
      </c>
      <c r="B4" s="44" t="s">
        <v>15645</v>
      </c>
      <c r="C4" s="295" t="s">
        <v>15609</v>
      </c>
      <c r="D4" s="45" t="s">
        <v>2289</v>
      </c>
      <c r="E4" s="45" t="s">
        <v>362</v>
      </c>
      <c r="F4" s="45" t="s">
        <v>4185</v>
      </c>
      <c r="G4" s="45">
        <v>21</v>
      </c>
      <c r="H4" s="45" t="s">
        <v>206</v>
      </c>
      <c r="I4" s="45" t="s">
        <v>13797</v>
      </c>
      <c r="J4" s="44" t="s">
        <v>15646</v>
      </c>
      <c r="K4" s="45" t="s">
        <v>15611</v>
      </c>
      <c r="L4" s="45"/>
      <c r="M4" s="45" t="s">
        <v>203</v>
      </c>
      <c r="N4" s="45" t="s">
        <v>203</v>
      </c>
      <c r="O4" s="45" t="s">
        <v>206</v>
      </c>
      <c r="P4" s="45" t="s">
        <v>206</v>
      </c>
      <c r="Q4" s="45" t="s">
        <v>206</v>
      </c>
      <c r="R4" s="45"/>
    </row>
    <row r="5" spans="1:18" s="78" customFormat="1" ht="30">
      <c r="A5" s="2142"/>
      <c r="B5" s="44" t="s">
        <v>15647</v>
      </c>
      <c r="C5" s="295" t="s">
        <v>15613</v>
      </c>
      <c r="D5" s="45" t="s">
        <v>2289</v>
      </c>
      <c r="E5" s="45" t="s">
        <v>362</v>
      </c>
      <c r="F5" s="45" t="s">
        <v>4185</v>
      </c>
      <c r="G5" s="45">
        <v>8</v>
      </c>
      <c r="H5" s="45" t="s">
        <v>206</v>
      </c>
      <c r="I5" s="45" t="s">
        <v>13797</v>
      </c>
      <c r="J5" s="44" t="s">
        <v>15646</v>
      </c>
      <c r="K5" s="45" t="s">
        <v>15614</v>
      </c>
      <c r="L5" s="45"/>
      <c r="M5" s="45" t="s">
        <v>203</v>
      </c>
      <c r="N5" s="45" t="s">
        <v>203</v>
      </c>
      <c r="O5" s="45" t="s">
        <v>206</v>
      </c>
      <c r="P5" s="45" t="s">
        <v>206</v>
      </c>
      <c r="Q5" s="45" t="s">
        <v>206</v>
      </c>
      <c r="R5" s="45"/>
    </row>
    <row r="6" spans="1:18" s="78" customFormat="1" ht="30.75" customHeight="1">
      <c r="A6" s="2142"/>
      <c r="B6" s="45" t="s">
        <v>1108</v>
      </c>
      <c r="C6" s="45" t="s">
        <v>7732</v>
      </c>
      <c r="D6" s="45" t="s">
        <v>2289</v>
      </c>
      <c r="E6" s="45" t="s">
        <v>362</v>
      </c>
      <c r="F6" s="45" t="s">
        <v>28</v>
      </c>
      <c r="G6" s="45">
        <v>8</v>
      </c>
      <c r="H6" s="45" t="s">
        <v>206</v>
      </c>
      <c r="I6" s="45" t="s">
        <v>13797</v>
      </c>
      <c r="J6" s="44" t="s">
        <v>15646</v>
      </c>
      <c r="K6" s="45" t="s">
        <v>15615</v>
      </c>
      <c r="L6" s="45"/>
      <c r="M6" s="45" t="s">
        <v>203</v>
      </c>
      <c r="N6" s="45" t="s">
        <v>203</v>
      </c>
      <c r="O6" s="45" t="s">
        <v>206</v>
      </c>
      <c r="P6" s="45" t="s">
        <v>206</v>
      </c>
      <c r="Q6" s="45" t="s">
        <v>206</v>
      </c>
      <c r="R6" s="45"/>
    </row>
    <row r="7" spans="1:18" s="78" customFormat="1" ht="30.75" customHeight="1">
      <c r="A7" s="2142" t="s">
        <v>15616</v>
      </c>
      <c r="B7" s="45" t="s">
        <v>2316</v>
      </c>
      <c r="C7" s="45" t="s">
        <v>15617</v>
      </c>
      <c r="D7" s="45" t="s">
        <v>2289</v>
      </c>
      <c r="E7" s="45" t="s">
        <v>203</v>
      </c>
      <c r="F7" s="45" t="s">
        <v>4185</v>
      </c>
      <c r="G7" s="45">
        <v>40</v>
      </c>
      <c r="H7" s="45" t="s">
        <v>206</v>
      </c>
      <c r="I7" s="45" t="s">
        <v>13797</v>
      </c>
      <c r="J7" s="44" t="s">
        <v>15646</v>
      </c>
      <c r="K7" s="45" t="s">
        <v>15618</v>
      </c>
      <c r="L7" s="45"/>
      <c r="M7" s="45" t="s">
        <v>203</v>
      </c>
      <c r="N7" s="45" t="s">
        <v>203</v>
      </c>
      <c r="O7" s="45" t="s">
        <v>206</v>
      </c>
      <c r="P7" s="45" t="s">
        <v>206</v>
      </c>
      <c r="Q7" s="45" t="s">
        <v>206</v>
      </c>
      <c r="R7" s="45"/>
    </row>
    <row r="8" spans="1:18" s="78" customFormat="1" ht="24.75" customHeight="1">
      <c r="A8" s="2142"/>
      <c r="B8" s="45" t="s">
        <v>2309</v>
      </c>
      <c r="C8" s="45" t="s">
        <v>15619</v>
      </c>
      <c r="D8" s="45" t="s">
        <v>2289</v>
      </c>
      <c r="E8" s="45" t="s">
        <v>203</v>
      </c>
      <c r="F8" s="45" t="s">
        <v>4185</v>
      </c>
      <c r="G8" s="45">
        <v>40</v>
      </c>
      <c r="H8" s="45" t="s">
        <v>206</v>
      </c>
      <c r="I8" s="45" t="s">
        <v>13797</v>
      </c>
      <c r="J8" s="44" t="s">
        <v>15646</v>
      </c>
      <c r="K8" s="45" t="s">
        <v>15620</v>
      </c>
      <c r="L8" s="45"/>
      <c r="M8" s="45" t="s">
        <v>203</v>
      </c>
      <c r="N8" s="45" t="s">
        <v>203</v>
      </c>
      <c r="O8" s="45" t="s">
        <v>206</v>
      </c>
      <c r="P8" s="45" t="s">
        <v>206</v>
      </c>
      <c r="Q8" s="45" t="s">
        <v>206</v>
      </c>
      <c r="R8" s="45"/>
    </row>
    <row r="9" spans="1:18" s="78" customFormat="1" ht="24.75" customHeight="1">
      <c r="A9" s="2142"/>
      <c r="B9" s="45" t="s">
        <v>2383</v>
      </c>
      <c r="C9" s="45" t="s">
        <v>15621</v>
      </c>
      <c r="D9" s="45" t="s">
        <v>2289</v>
      </c>
      <c r="E9" s="45" t="s">
        <v>203</v>
      </c>
      <c r="F9" s="45" t="s">
        <v>4185</v>
      </c>
      <c r="G9" s="45">
        <v>10</v>
      </c>
      <c r="H9" s="45" t="s">
        <v>206</v>
      </c>
      <c r="I9" s="45" t="s">
        <v>13797</v>
      </c>
      <c r="J9" s="44" t="s">
        <v>15646</v>
      </c>
      <c r="K9" s="45" t="s">
        <v>15622</v>
      </c>
      <c r="L9" s="45"/>
      <c r="M9" s="45" t="s">
        <v>203</v>
      </c>
      <c r="N9" s="45" t="s">
        <v>203</v>
      </c>
      <c r="O9" s="45" t="s">
        <v>206</v>
      </c>
      <c r="P9" s="45" t="s">
        <v>206</v>
      </c>
      <c r="Q9" s="45" t="s">
        <v>206</v>
      </c>
      <c r="R9" s="45"/>
    </row>
    <row r="10" spans="1:18" s="78" customFormat="1" ht="24.75" customHeight="1">
      <c r="A10" s="2142"/>
      <c r="B10" s="45" t="s">
        <v>2701</v>
      </c>
      <c r="C10" s="45" t="s">
        <v>15623</v>
      </c>
      <c r="D10" s="45" t="s">
        <v>2289</v>
      </c>
      <c r="E10" s="45" t="s">
        <v>203</v>
      </c>
      <c r="F10" s="45" t="s">
        <v>4185</v>
      </c>
      <c r="G10" s="45">
        <v>128</v>
      </c>
      <c r="H10" s="45" t="s">
        <v>206</v>
      </c>
      <c r="I10" s="45" t="s">
        <v>13797</v>
      </c>
      <c r="J10" s="44" t="s">
        <v>15646</v>
      </c>
      <c r="K10" s="45" t="s">
        <v>15624</v>
      </c>
      <c r="L10" s="45"/>
      <c r="M10" s="45" t="s">
        <v>203</v>
      </c>
      <c r="N10" s="45" t="s">
        <v>203</v>
      </c>
      <c r="O10" s="45" t="s">
        <v>206</v>
      </c>
      <c r="P10" s="45" t="s">
        <v>206</v>
      </c>
      <c r="Q10" s="45" t="s">
        <v>206</v>
      </c>
      <c r="R10" s="45"/>
    </row>
    <row r="11" spans="1:18" s="78" customFormat="1" ht="24.75" customHeight="1">
      <c r="A11" s="2142"/>
      <c r="B11" s="45" t="s">
        <v>1087</v>
      </c>
      <c r="C11" s="45" t="s">
        <v>13153</v>
      </c>
      <c r="D11" s="45" t="s">
        <v>2289</v>
      </c>
      <c r="E11" s="45" t="s">
        <v>203</v>
      </c>
      <c r="F11" s="45" t="s">
        <v>28</v>
      </c>
      <c r="G11" s="45">
        <v>8</v>
      </c>
      <c r="H11" s="45" t="s">
        <v>206</v>
      </c>
      <c r="I11" s="45" t="s">
        <v>13797</v>
      </c>
      <c r="J11" s="44" t="s">
        <v>15646</v>
      </c>
      <c r="K11" s="45" t="s">
        <v>15625</v>
      </c>
      <c r="L11" s="45"/>
      <c r="M11" s="45" t="s">
        <v>203</v>
      </c>
      <c r="N11" s="45" t="s">
        <v>203</v>
      </c>
      <c r="O11" s="45" t="s">
        <v>206</v>
      </c>
      <c r="P11" s="45" t="s">
        <v>206</v>
      </c>
      <c r="Q11" s="45" t="s">
        <v>206</v>
      </c>
      <c r="R11" s="45"/>
    </row>
    <row r="12" spans="1:18" s="78" customFormat="1" ht="24.75" customHeight="1">
      <c r="A12" s="2142"/>
      <c r="B12" s="45" t="s">
        <v>15350</v>
      </c>
      <c r="C12" s="45" t="s">
        <v>1487</v>
      </c>
      <c r="D12" s="45" t="s">
        <v>2289</v>
      </c>
      <c r="E12" s="45" t="s">
        <v>203</v>
      </c>
      <c r="F12" s="45" t="s">
        <v>4185</v>
      </c>
      <c r="G12" s="45">
        <v>28</v>
      </c>
      <c r="H12" s="45" t="s">
        <v>206</v>
      </c>
      <c r="I12" s="45" t="s">
        <v>13797</v>
      </c>
      <c r="J12" s="44" t="s">
        <v>15646</v>
      </c>
      <c r="K12" s="45" t="s">
        <v>15626</v>
      </c>
      <c r="L12" s="45"/>
      <c r="M12" s="45" t="s">
        <v>203</v>
      </c>
      <c r="N12" s="45" t="s">
        <v>203</v>
      </c>
      <c r="O12" s="45" t="s">
        <v>206</v>
      </c>
      <c r="P12" s="45" t="s">
        <v>206</v>
      </c>
      <c r="Q12" s="45" t="s">
        <v>206</v>
      </c>
      <c r="R12" s="45"/>
    </row>
    <row r="13" spans="1:18" s="78" customFormat="1" ht="24.75" customHeight="1">
      <c r="A13" s="2142"/>
      <c r="B13" s="45" t="s">
        <v>15627</v>
      </c>
      <c r="C13" s="45" t="s">
        <v>15628</v>
      </c>
      <c r="D13" s="45" t="s">
        <v>2289</v>
      </c>
      <c r="E13" s="45" t="s">
        <v>203</v>
      </c>
      <c r="F13" s="45" t="s">
        <v>4185</v>
      </c>
      <c r="G13" s="45">
        <v>17</v>
      </c>
      <c r="H13" s="45" t="s">
        <v>206</v>
      </c>
      <c r="I13" s="45" t="s">
        <v>13797</v>
      </c>
      <c r="J13" s="44" t="s">
        <v>15646</v>
      </c>
      <c r="K13" s="45" t="s">
        <v>15629</v>
      </c>
      <c r="L13" s="45"/>
      <c r="M13" s="45" t="s">
        <v>203</v>
      </c>
      <c r="N13" s="45" t="s">
        <v>203</v>
      </c>
      <c r="O13" s="45" t="s">
        <v>206</v>
      </c>
      <c r="P13" s="45" t="s">
        <v>206</v>
      </c>
      <c r="Q13" s="45" t="s">
        <v>206</v>
      </c>
      <c r="R13" s="45"/>
    </row>
    <row r="14" spans="1:18" s="78" customFormat="1" ht="24.75" customHeight="1">
      <c r="A14" s="2147" t="s">
        <v>15630</v>
      </c>
      <c r="B14" s="286" t="s">
        <v>15631</v>
      </c>
      <c r="C14" s="286" t="s">
        <v>15632</v>
      </c>
      <c r="D14" s="286" t="s">
        <v>2289</v>
      </c>
      <c r="E14" s="45" t="s">
        <v>203</v>
      </c>
      <c r="F14" s="45" t="s">
        <v>4185</v>
      </c>
      <c r="G14" s="286">
        <v>26</v>
      </c>
      <c r="H14" s="45" t="s">
        <v>206</v>
      </c>
      <c r="I14" s="45" t="s">
        <v>13797</v>
      </c>
      <c r="J14" s="789" t="s">
        <v>15646</v>
      </c>
      <c r="K14" s="286" t="s">
        <v>15633</v>
      </c>
      <c r="L14" s="286"/>
      <c r="M14" s="45" t="s">
        <v>203</v>
      </c>
      <c r="N14" s="45" t="s">
        <v>203</v>
      </c>
      <c r="O14" s="45" t="s">
        <v>206</v>
      </c>
      <c r="P14" s="45" t="s">
        <v>206</v>
      </c>
      <c r="Q14" s="45" t="s">
        <v>206</v>
      </c>
      <c r="R14" s="286"/>
    </row>
    <row r="15" spans="1:18" s="78" customFormat="1" ht="24.75" customHeight="1">
      <c r="A15" s="2147"/>
      <c r="B15" s="45" t="s">
        <v>15634</v>
      </c>
      <c r="C15" s="45" t="s">
        <v>15635</v>
      </c>
      <c r="D15" s="45" t="s">
        <v>2289</v>
      </c>
      <c r="E15" s="45" t="s">
        <v>203</v>
      </c>
      <c r="F15" s="45" t="s">
        <v>4185</v>
      </c>
      <c r="G15" s="45">
        <v>100</v>
      </c>
      <c r="H15" s="45" t="s">
        <v>206</v>
      </c>
      <c r="I15" s="45" t="s">
        <v>13797</v>
      </c>
      <c r="J15" s="44" t="s">
        <v>15646</v>
      </c>
      <c r="K15" s="45" t="s">
        <v>15636</v>
      </c>
      <c r="L15" s="45"/>
      <c r="M15" s="45" t="s">
        <v>203</v>
      </c>
      <c r="N15" s="45" t="s">
        <v>203</v>
      </c>
      <c r="O15" s="45" t="s">
        <v>206</v>
      </c>
      <c r="P15" s="45" t="s">
        <v>206</v>
      </c>
      <c r="Q15" s="45" t="s">
        <v>206</v>
      </c>
      <c r="R15" s="45"/>
    </row>
    <row r="16" spans="1:18" s="78" customFormat="1" ht="24.75" customHeight="1">
      <c r="A16" s="2147"/>
      <c r="B16" s="45" t="s">
        <v>2419</v>
      </c>
      <c r="C16" s="45" t="s">
        <v>4223</v>
      </c>
      <c r="D16" s="45" t="s">
        <v>2289</v>
      </c>
      <c r="E16" s="45" t="s">
        <v>203</v>
      </c>
      <c r="F16" s="45" t="s">
        <v>4185</v>
      </c>
      <c r="G16" s="45">
        <v>3</v>
      </c>
      <c r="H16" s="45" t="s">
        <v>206</v>
      </c>
      <c r="I16" s="45" t="s">
        <v>13797</v>
      </c>
      <c r="J16" s="44" t="s">
        <v>15646</v>
      </c>
      <c r="K16" s="45" t="s">
        <v>15637</v>
      </c>
      <c r="L16" s="45"/>
      <c r="M16" s="45" t="s">
        <v>203</v>
      </c>
      <c r="N16" s="45" t="s">
        <v>203</v>
      </c>
      <c r="O16" s="45" t="s">
        <v>206</v>
      </c>
      <c r="P16" s="45" t="s">
        <v>206</v>
      </c>
      <c r="Q16" s="45" t="s">
        <v>206</v>
      </c>
      <c r="R16" s="45"/>
    </row>
    <row r="17" spans="1:18" s="78" customFormat="1" ht="24.75" customHeight="1">
      <c r="A17" s="2147"/>
      <c r="B17" s="45" t="s">
        <v>3616</v>
      </c>
      <c r="C17" s="45" t="s">
        <v>15638</v>
      </c>
      <c r="D17" s="45" t="s">
        <v>2289</v>
      </c>
      <c r="E17" s="45" t="s">
        <v>203</v>
      </c>
      <c r="F17" s="45" t="s">
        <v>4185</v>
      </c>
      <c r="G17" s="45">
        <v>30</v>
      </c>
      <c r="H17" s="45" t="s">
        <v>206</v>
      </c>
      <c r="I17" s="45" t="s">
        <v>13797</v>
      </c>
      <c r="J17" s="44" t="s">
        <v>15646</v>
      </c>
      <c r="K17" s="45" t="s">
        <v>15639</v>
      </c>
      <c r="L17" s="45"/>
      <c r="M17" s="45" t="s">
        <v>203</v>
      </c>
      <c r="N17" s="45" t="s">
        <v>203</v>
      </c>
      <c r="O17" s="45" t="s">
        <v>206</v>
      </c>
      <c r="P17" s="45" t="s">
        <v>206</v>
      </c>
      <c r="Q17" s="45" t="s">
        <v>206</v>
      </c>
      <c r="R17" s="45"/>
    </row>
    <row r="18" spans="1:18" s="78" customFormat="1" ht="24.75" customHeight="1">
      <c r="A18" s="2147"/>
      <c r="B18" s="45" t="s">
        <v>5015</v>
      </c>
      <c r="C18" s="45" t="s">
        <v>15640</v>
      </c>
      <c r="D18" s="45" t="s">
        <v>2289</v>
      </c>
      <c r="E18" s="45" t="s">
        <v>203</v>
      </c>
      <c r="F18" s="45" t="s">
        <v>4185</v>
      </c>
      <c r="G18" s="45">
        <v>20</v>
      </c>
      <c r="H18" s="45" t="s">
        <v>206</v>
      </c>
      <c r="I18" s="45" t="s">
        <v>13797</v>
      </c>
      <c r="J18" s="44" t="s">
        <v>15646</v>
      </c>
      <c r="K18" s="45" t="s">
        <v>15641</v>
      </c>
      <c r="L18" s="45"/>
      <c r="M18" s="45" t="s">
        <v>203</v>
      </c>
      <c r="N18" s="45" t="s">
        <v>203</v>
      </c>
      <c r="O18" s="45" t="s">
        <v>206</v>
      </c>
      <c r="P18" s="45" t="s">
        <v>206</v>
      </c>
      <c r="Q18" s="45" t="s">
        <v>206</v>
      </c>
      <c r="R18" s="45"/>
    </row>
    <row r="19" spans="1:18" s="78" customFormat="1" ht="24.75" customHeight="1">
      <c r="A19" s="2148"/>
      <c r="B19" s="45" t="s">
        <v>1339</v>
      </c>
      <c r="C19" s="45" t="s">
        <v>15642</v>
      </c>
      <c r="D19" s="45" t="s">
        <v>2289</v>
      </c>
      <c r="E19" s="45" t="s">
        <v>203</v>
      </c>
      <c r="F19" s="45" t="s">
        <v>4185</v>
      </c>
      <c r="G19" s="45">
        <v>30</v>
      </c>
      <c r="H19" s="45" t="s">
        <v>206</v>
      </c>
      <c r="I19" s="45" t="s">
        <v>13797</v>
      </c>
      <c r="J19" s="44" t="s">
        <v>15646</v>
      </c>
      <c r="K19" s="45" t="s">
        <v>15643</v>
      </c>
      <c r="L19" s="45"/>
      <c r="M19" s="45" t="s">
        <v>203</v>
      </c>
      <c r="N19" s="45" t="s">
        <v>203</v>
      </c>
      <c r="O19" s="45" t="s">
        <v>206</v>
      </c>
      <c r="P19" s="45" t="s">
        <v>206</v>
      </c>
      <c r="Q19" s="45" t="s">
        <v>206</v>
      </c>
      <c r="R19" s="45"/>
    </row>
    <row r="20" spans="1:18" s="78" customFormat="1" ht="60">
      <c r="A20" s="2146" t="s">
        <v>15648</v>
      </c>
      <c r="B20" s="808" t="s">
        <v>15649</v>
      </c>
      <c r="C20" s="295" t="s">
        <v>15650</v>
      </c>
      <c r="D20" s="187" t="s">
        <v>2289</v>
      </c>
      <c r="E20" s="45" t="s">
        <v>203</v>
      </c>
      <c r="F20" s="187" t="s">
        <v>28</v>
      </c>
      <c r="G20" s="187">
        <v>2</v>
      </c>
      <c r="H20" s="45" t="s">
        <v>206</v>
      </c>
      <c r="I20" s="45" t="s">
        <v>13797</v>
      </c>
      <c r="J20" s="45" t="s">
        <v>15646</v>
      </c>
      <c r="K20" s="45" t="s">
        <v>15651</v>
      </c>
      <c r="L20" s="146"/>
      <c r="M20" s="45" t="s">
        <v>203</v>
      </c>
      <c r="N20" s="45" t="s">
        <v>203</v>
      </c>
      <c r="O20" s="45" t="s">
        <v>206</v>
      </c>
      <c r="P20" s="45" t="s">
        <v>206</v>
      </c>
      <c r="Q20" s="45" t="s">
        <v>206</v>
      </c>
      <c r="R20" s="45"/>
    </row>
    <row r="21" spans="1:18" s="78" customFormat="1" ht="60">
      <c r="A21" s="2147"/>
      <c r="B21" s="808" t="s">
        <v>15652</v>
      </c>
      <c r="C21" s="295" t="s">
        <v>15650</v>
      </c>
      <c r="D21" s="187" t="s">
        <v>2289</v>
      </c>
      <c r="E21" s="45" t="s">
        <v>203</v>
      </c>
      <c r="F21" s="187" t="s">
        <v>28</v>
      </c>
      <c r="G21" s="187">
        <v>2</v>
      </c>
      <c r="H21" s="45" t="s">
        <v>206</v>
      </c>
      <c r="I21" s="45" t="s">
        <v>13797</v>
      </c>
      <c r="J21" s="45" t="s">
        <v>15646</v>
      </c>
      <c r="K21" s="45" t="s">
        <v>15653</v>
      </c>
      <c r="L21" s="146"/>
      <c r="M21" s="45" t="s">
        <v>203</v>
      </c>
      <c r="N21" s="45" t="s">
        <v>203</v>
      </c>
      <c r="O21" s="45" t="s">
        <v>206</v>
      </c>
      <c r="P21" s="45" t="s">
        <v>206</v>
      </c>
      <c r="Q21" s="45" t="s">
        <v>206</v>
      </c>
      <c r="R21" s="45"/>
    </row>
    <row r="22" spans="1:18" s="78" customFormat="1" ht="30">
      <c r="A22" s="2147"/>
      <c r="B22" s="808" t="s">
        <v>15654</v>
      </c>
      <c r="C22" s="295" t="s">
        <v>15655</v>
      </c>
      <c r="D22" s="187" t="s">
        <v>2289</v>
      </c>
      <c r="E22" s="45" t="s">
        <v>203</v>
      </c>
      <c r="F22" s="187" t="s">
        <v>28</v>
      </c>
      <c r="G22" s="187">
        <v>1</v>
      </c>
      <c r="H22" s="45" t="s">
        <v>206</v>
      </c>
      <c r="I22" s="45" t="s">
        <v>13797</v>
      </c>
      <c r="J22" s="45" t="s">
        <v>15646</v>
      </c>
      <c r="K22" s="45" t="s">
        <v>15656</v>
      </c>
      <c r="L22" s="146"/>
      <c r="M22" s="45" t="s">
        <v>203</v>
      </c>
      <c r="N22" s="45" t="s">
        <v>203</v>
      </c>
      <c r="O22" s="45" t="s">
        <v>206</v>
      </c>
      <c r="P22" s="45" t="s">
        <v>206</v>
      </c>
      <c r="Q22" s="45" t="s">
        <v>206</v>
      </c>
      <c r="R22" s="45"/>
    </row>
    <row r="23" spans="1:18" s="78" customFormat="1" ht="60">
      <c r="A23" s="2147"/>
      <c r="B23" s="808" t="s">
        <v>15657</v>
      </c>
      <c r="C23" s="295" t="s">
        <v>15650</v>
      </c>
      <c r="D23" s="187" t="s">
        <v>2289</v>
      </c>
      <c r="E23" s="45" t="s">
        <v>203</v>
      </c>
      <c r="F23" s="187" t="s">
        <v>28</v>
      </c>
      <c r="G23" s="187">
        <v>2</v>
      </c>
      <c r="H23" s="45" t="s">
        <v>206</v>
      </c>
      <c r="I23" s="45" t="s">
        <v>13797</v>
      </c>
      <c r="J23" s="45" t="s">
        <v>15646</v>
      </c>
      <c r="K23" s="45" t="s">
        <v>15658</v>
      </c>
      <c r="L23" s="284"/>
      <c r="M23" s="45" t="s">
        <v>203</v>
      </c>
      <c r="N23" s="45" t="s">
        <v>203</v>
      </c>
      <c r="O23" s="45" t="s">
        <v>206</v>
      </c>
      <c r="P23" s="45" t="s">
        <v>206</v>
      </c>
      <c r="Q23" s="45" t="s">
        <v>206</v>
      </c>
      <c r="R23" s="45"/>
    </row>
    <row r="24" spans="1:18" s="78" customFormat="1" ht="60">
      <c r="A24" s="2147"/>
      <c r="B24" s="1769" t="s">
        <v>15659</v>
      </c>
      <c r="C24" s="295" t="s">
        <v>15650</v>
      </c>
      <c r="D24" s="283" t="s">
        <v>2289</v>
      </c>
      <c r="E24" s="45" t="s">
        <v>203</v>
      </c>
      <c r="F24" s="187" t="s">
        <v>28</v>
      </c>
      <c r="G24" s="283">
        <v>2</v>
      </c>
      <c r="H24" s="45" t="s">
        <v>206</v>
      </c>
      <c r="I24" s="45" t="s">
        <v>13797</v>
      </c>
      <c r="J24" s="45" t="s">
        <v>15646</v>
      </c>
      <c r="K24" s="45" t="s">
        <v>15660</v>
      </c>
      <c r="L24" s="318"/>
      <c r="M24" s="45" t="s">
        <v>203</v>
      </c>
      <c r="N24" s="45" t="s">
        <v>203</v>
      </c>
      <c r="O24" s="45" t="s">
        <v>206</v>
      </c>
      <c r="P24" s="45" t="s">
        <v>206</v>
      </c>
      <c r="Q24" s="45" t="s">
        <v>206</v>
      </c>
      <c r="R24" s="261"/>
    </row>
    <row r="25" spans="1:18" s="78" customFormat="1" ht="60">
      <c r="A25" s="2147"/>
      <c r="B25" s="284" t="s">
        <v>15661</v>
      </c>
      <c r="C25" s="295" t="s">
        <v>15650</v>
      </c>
      <c r="D25" s="187" t="s">
        <v>2289</v>
      </c>
      <c r="E25" s="45" t="s">
        <v>203</v>
      </c>
      <c r="F25" s="187" t="s">
        <v>28</v>
      </c>
      <c r="G25" s="187">
        <v>2</v>
      </c>
      <c r="H25" s="45" t="s">
        <v>206</v>
      </c>
      <c r="I25" s="45" t="s">
        <v>13797</v>
      </c>
      <c r="J25" s="45" t="s">
        <v>15646</v>
      </c>
      <c r="K25" s="45" t="s">
        <v>15662</v>
      </c>
      <c r="L25" s="45"/>
      <c r="M25" s="45" t="s">
        <v>203</v>
      </c>
      <c r="N25" s="45" t="s">
        <v>203</v>
      </c>
      <c r="O25" s="45" t="s">
        <v>206</v>
      </c>
      <c r="P25" s="45" t="s">
        <v>206</v>
      </c>
      <c r="Q25" s="45" t="s">
        <v>206</v>
      </c>
      <c r="R25" s="45"/>
    </row>
    <row r="26" spans="1:18" s="78" customFormat="1" ht="60">
      <c r="A26" s="2147"/>
      <c r="B26" s="284" t="s">
        <v>15663</v>
      </c>
      <c r="C26" s="295" t="s">
        <v>15664</v>
      </c>
      <c r="D26" s="187" t="s">
        <v>2289</v>
      </c>
      <c r="E26" s="45" t="s">
        <v>203</v>
      </c>
      <c r="F26" s="187" t="s">
        <v>28</v>
      </c>
      <c r="G26" s="187">
        <v>2</v>
      </c>
      <c r="H26" s="45" t="s">
        <v>206</v>
      </c>
      <c r="I26" s="45" t="s">
        <v>13797</v>
      </c>
      <c r="J26" s="45" t="s">
        <v>15646</v>
      </c>
      <c r="K26" s="45" t="s">
        <v>15665</v>
      </c>
      <c r="L26" s="45"/>
      <c r="M26" s="45" t="s">
        <v>203</v>
      </c>
      <c r="N26" s="45" t="s">
        <v>203</v>
      </c>
      <c r="O26" s="45" t="s">
        <v>206</v>
      </c>
      <c r="P26" s="45" t="s">
        <v>206</v>
      </c>
      <c r="Q26" s="45" t="s">
        <v>206</v>
      </c>
      <c r="R26" s="45"/>
    </row>
    <row r="27" spans="1:18" s="78" customFormat="1" ht="45">
      <c r="A27" s="2147"/>
      <c r="B27" s="284" t="s">
        <v>15666</v>
      </c>
      <c r="C27" s="295" t="s">
        <v>15667</v>
      </c>
      <c r="D27" s="187" t="s">
        <v>2289</v>
      </c>
      <c r="E27" s="45" t="s">
        <v>203</v>
      </c>
      <c r="F27" s="187" t="s">
        <v>28</v>
      </c>
      <c r="G27" s="187">
        <v>2</v>
      </c>
      <c r="H27" s="45" t="s">
        <v>206</v>
      </c>
      <c r="I27" s="45" t="s">
        <v>13797</v>
      </c>
      <c r="J27" s="45" t="s">
        <v>15646</v>
      </c>
      <c r="K27" s="45" t="s">
        <v>15668</v>
      </c>
      <c r="L27" s="45"/>
      <c r="M27" s="45" t="s">
        <v>203</v>
      </c>
      <c r="N27" s="45" t="s">
        <v>203</v>
      </c>
      <c r="O27" s="45" t="s">
        <v>206</v>
      </c>
      <c r="P27" s="45" t="s">
        <v>206</v>
      </c>
      <c r="Q27" s="45" t="s">
        <v>206</v>
      </c>
      <c r="R27" s="45"/>
    </row>
    <row r="28" spans="1:18" s="78" customFormat="1" ht="60">
      <c r="A28" s="2147"/>
      <c r="B28" s="284" t="s">
        <v>15666</v>
      </c>
      <c r="C28" s="295" t="s">
        <v>15650</v>
      </c>
      <c r="D28" s="187" t="s">
        <v>2289</v>
      </c>
      <c r="E28" s="45" t="s">
        <v>203</v>
      </c>
      <c r="F28" s="187" t="s">
        <v>28</v>
      </c>
      <c r="G28" s="283">
        <v>2</v>
      </c>
      <c r="H28" s="45" t="s">
        <v>206</v>
      </c>
      <c r="I28" s="45" t="s">
        <v>13797</v>
      </c>
      <c r="J28" s="261" t="s">
        <v>15646</v>
      </c>
      <c r="K28" s="261" t="s">
        <v>15668</v>
      </c>
      <c r="L28" s="45"/>
      <c r="M28" s="45" t="s">
        <v>203</v>
      </c>
      <c r="N28" s="45" t="s">
        <v>203</v>
      </c>
      <c r="O28" s="45" t="s">
        <v>206</v>
      </c>
      <c r="P28" s="45" t="s">
        <v>206</v>
      </c>
      <c r="Q28" s="45" t="s">
        <v>206</v>
      </c>
      <c r="R28" s="45"/>
    </row>
    <row r="29" spans="1:18" s="78" customFormat="1" ht="30">
      <c r="A29" s="2147"/>
      <c r="B29" s="284" t="s">
        <v>15669</v>
      </c>
      <c r="C29" s="295" t="s">
        <v>15670</v>
      </c>
      <c r="D29" s="492" t="s">
        <v>2289</v>
      </c>
      <c r="E29" s="45" t="s">
        <v>203</v>
      </c>
      <c r="F29" s="187" t="s">
        <v>28</v>
      </c>
      <c r="G29" s="492">
        <v>1</v>
      </c>
      <c r="H29" s="45" t="s">
        <v>206</v>
      </c>
      <c r="I29" s="45" t="s">
        <v>13797</v>
      </c>
      <c r="J29" s="45" t="s">
        <v>15646</v>
      </c>
      <c r="K29" s="45" t="s">
        <v>15671</v>
      </c>
      <c r="L29" s="187"/>
      <c r="M29" s="45" t="s">
        <v>203</v>
      </c>
      <c r="N29" s="45" t="s">
        <v>203</v>
      </c>
      <c r="O29" s="45" t="s">
        <v>206</v>
      </c>
      <c r="P29" s="45" t="s">
        <v>206</v>
      </c>
      <c r="Q29" s="45" t="s">
        <v>206</v>
      </c>
      <c r="R29" s="45"/>
    </row>
    <row r="30" spans="1:18" s="78" customFormat="1" ht="45">
      <c r="A30" s="2147"/>
      <c r="B30" s="284" t="s">
        <v>15672</v>
      </c>
      <c r="C30" s="295" t="s">
        <v>15673</v>
      </c>
      <c r="D30" s="492" t="s">
        <v>2289</v>
      </c>
      <c r="E30" s="45" t="s">
        <v>203</v>
      </c>
      <c r="F30" s="187" t="s">
        <v>28</v>
      </c>
      <c r="G30" s="492">
        <v>1</v>
      </c>
      <c r="H30" s="45" t="s">
        <v>206</v>
      </c>
      <c r="I30" s="45" t="s">
        <v>13797</v>
      </c>
      <c r="J30" s="45" t="s">
        <v>15646</v>
      </c>
      <c r="K30" s="45" t="s">
        <v>15674</v>
      </c>
      <c r="L30" s="187"/>
      <c r="M30" s="45" t="s">
        <v>203</v>
      </c>
      <c r="N30" s="45" t="s">
        <v>203</v>
      </c>
      <c r="O30" s="45" t="s">
        <v>206</v>
      </c>
      <c r="P30" s="45" t="s">
        <v>206</v>
      </c>
      <c r="Q30" s="45" t="s">
        <v>206</v>
      </c>
      <c r="R30" s="45"/>
    </row>
    <row r="31" spans="1:18" s="78" customFormat="1" ht="45">
      <c r="A31" s="2147"/>
      <c r="B31" s="284" t="s">
        <v>15672</v>
      </c>
      <c r="C31" s="295" t="s">
        <v>15675</v>
      </c>
      <c r="D31" s="492" t="s">
        <v>2289</v>
      </c>
      <c r="E31" s="45" t="s">
        <v>203</v>
      </c>
      <c r="F31" s="187" t="s">
        <v>28</v>
      </c>
      <c r="G31" s="492">
        <v>1</v>
      </c>
      <c r="H31" s="45" t="s">
        <v>206</v>
      </c>
      <c r="I31" s="45" t="s">
        <v>13797</v>
      </c>
      <c r="J31" s="45" t="s">
        <v>15646</v>
      </c>
      <c r="K31" s="45" t="s">
        <v>15674</v>
      </c>
      <c r="L31" s="187"/>
      <c r="M31" s="45" t="s">
        <v>203</v>
      </c>
      <c r="N31" s="45" t="s">
        <v>203</v>
      </c>
      <c r="O31" s="45" t="s">
        <v>206</v>
      </c>
      <c r="P31" s="45" t="s">
        <v>206</v>
      </c>
      <c r="Q31" s="45" t="s">
        <v>206</v>
      </c>
      <c r="R31" s="45"/>
    </row>
    <row r="32" spans="1:18" s="78" customFormat="1" ht="45">
      <c r="A32" s="2147"/>
      <c r="B32" s="284" t="s">
        <v>15672</v>
      </c>
      <c r="C32" s="295" t="s">
        <v>15676</v>
      </c>
      <c r="D32" s="492" t="s">
        <v>2289</v>
      </c>
      <c r="E32" s="45" t="s">
        <v>203</v>
      </c>
      <c r="F32" s="187" t="s">
        <v>28</v>
      </c>
      <c r="G32" s="492">
        <v>1</v>
      </c>
      <c r="H32" s="45" t="s">
        <v>206</v>
      </c>
      <c r="I32" s="45" t="s">
        <v>13797</v>
      </c>
      <c r="J32" s="45" t="s">
        <v>15646</v>
      </c>
      <c r="K32" s="45" t="s">
        <v>15674</v>
      </c>
      <c r="L32" s="187"/>
      <c r="M32" s="45" t="s">
        <v>203</v>
      </c>
      <c r="N32" s="45" t="s">
        <v>203</v>
      </c>
      <c r="O32" s="45" t="s">
        <v>206</v>
      </c>
      <c r="P32" s="45" t="s">
        <v>206</v>
      </c>
      <c r="Q32" s="45" t="s">
        <v>206</v>
      </c>
      <c r="R32" s="45"/>
    </row>
    <row r="33" spans="1:18" s="78" customFormat="1" ht="45">
      <c r="A33" s="2148"/>
      <c r="B33" s="284" t="s">
        <v>15672</v>
      </c>
      <c r="C33" s="295" t="s">
        <v>15677</v>
      </c>
      <c r="D33" s="492" t="s">
        <v>2289</v>
      </c>
      <c r="E33" s="45" t="s">
        <v>203</v>
      </c>
      <c r="F33" s="187" t="s">
        <v>28</v>
      </c>
      <c r="G33" s="492">
        <v>1</v>
      </c>
      <c r="H33" s="45" t="s">
        <v>206</v>
      </c>
      <c r="I33" s="45" t="s">
        <v>13797</v>
      </c>
      <c r="J33" s="45" t="s">
        <v>15646</v>
      </c>
      <c r="K33" s="45" t="s">
        <v>15674</v>
      </c>
      <c r="L33" s="187"/>
      <c r="M33" s="45" t="s">
        <v>203</v>
      </c>
      <c r="N33" s="45" t="s">
        <v>203</v>
      </c>
      <c r="O33" s="45" t="s">
        <v>206</v>
      </c>
      <c r="P33" s="45" t="s">
        <v>206</v>
      </c>
      <c r="Q33" s="45" t="s">
        <v>206</v>
      </c>
      <c r="R33" s="45"/>
    </row>
    <row r="34" spans="1:18" s="78" customFormat="1"/>
  </sheetData>
  <autoFilter ref="A3:R3" xr:uid="{5D0BD7B0-76A4-4806-94DB-5900EB1F2C84}"/>
  <mergeCells count="5">
    <mergeCell ref="J2:L2"/>
    <mergeCell ref="A4:A6"/>
    <mergeCell ref="A20:A33"/>
    <mergeCell ref="A7:A13"/>
    <mergeCell ref="A14:A19"/>
  </mergeCell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B0CF6-9EE2-4842-A078-F3A1B5D676DA}">
  <dimension ref="A1:Z19"/>
  <sheetViews>
    <sheetView workbookViewId="0">
      <pane ySplit="3" topLeftCell="A9" activePane="bottomLeft" state="frozen"/>
      <selection pane="bottomLeft" activeCell="J2" sqref="J2:L2"/>
    </sheetView>
  </sheetViews>
  <sheetFormatPr defaultRowHeight="15" customHeight="1"/>
  <cols>
    <col min="1" max="1" width="28.5703125" customWidth="1"/>
    <col min="2" max="2" width="31" customWidth="1"/>
    <col min="3" max="3" width="37.28515625" customWidth="1"/>
    <col min="4" max="4" width="20.5703125" customWidth="1"/>
    <col min="5" max="5" width="13.140625" customWidth="1"/>
    <col min="6" max="6" width="15.28515625" customWidth="1"/>
    <col min="7" max="7" width="12.28515625" customWidth="1"/>
    <col min="8" max="8" width="13" customWidth="1"/>
    <col min="9" max="9" width="15.5703125" customWidth="1"/>
    <col min="10" max="10" width="25" customWidth="1"/>
    <col min="11" max="20" width="20.5703125" customWidth="1"/>
  </cols>
  <sheetData>
    <row r="1" spans="1:26"/>
    <row r="2" spans="1:26" ht="24.75" customHeight="1">
      <c r="A2" s="52"/>
      <c r="B2" s="52"/>
      <c r="C2" s="35"/>
      <c r="D2" s="85" t="s">
        <v>1076</v>
      </c>
      <c r="E2" s="907" t="s">
        <v>2241</v>
      </c>
      <c r="F2" s="907" t="s">
        <v>2242</v>
      </c>
      <c r="G2" s="908"/>
      <c r="H2" s="907" t="s">
        <v>3419</v>
      </c>
      <c r="I2" s="907"/>
      <c r="J2" s="2069" t="s">
        <v>14445</v>
      </c>
      <c r="K2" s="2069"/>
      <c r="L2" s="2069"/>
      <c r="M2" s="918" t="s">
        <v>2245</v>
      </c>
      <c r="N2" s="918" t="s">
        <v>2246</v>
      </c>
      <c r="O2" s="918" t="s">
        <v>2247</v>
      </c>
      <c r="P2" s="918" t="s">
        <v>2248</v>
      </c>
      <c r="Q2" s="918" t="s">
        <v>2249</v>
      </c>
      <c r="R2" s="2069" t="s">
        <v>15678</v>
      </c>
      <c r="S2" s="2069"/>
      <c r="T2" s="2069"/>
      <c r="U2" s="918" t="s">
        <v>2245</v>
      </c>
      <c r="V2" s="918" t="s">
        <v>2246</v>
      </c>
      <c r="W2" s="918" t="s">
        <v>2247</v>
      </c>
      <c r="X2" s="918" t="s">
        <v>2248</v>
      </c>
      <c r="Y2" s="918" t="s">
        <v>2249</v>
      </c>
      <c r="Z2" s="65"/>
    </row>
    <row r="3" spans="1:26" ht="24.75" customHeight="1">
      <c r="A3" s="36" t="s">
        <v>1078</v>
      </c>
      <c r="B3" s="36" t="s">
        <v>1079</v>
      </c>
      <c r="C3" s="12" t="s">
        <v>1080</v>
      </c>
      <c r="D3" s="86" t="s">
        <v>1081</v>
      </c>
      <c r="E3" s="1101" t="s">
        <v>2252</v>
      </c>
      <c r="F3" s="1101" t="s">
        <v>2253</v>
      </c>
      <c r="G3" s="1101" t="s">
        <v>2254</v>
      </c>
      <c r="H3" s="1101" t="s">
        <v>2255</v>
      </c>
      <c r="I3" s="1101" t="s">
        <v>4181</v>
      </c>
      <c r="J3" s="38" t="s">
        <v>5130</v>
      </c>
      <c r="K3" s="38" t="s">
        <v>5131</v>
      </c>
      <c r="L3" s="38" t="s">
        <v>1084</v>
      </c>
      <c r="M3" s="918" t="s">
        <v>2257</v>
      </c>
      <c r="N3" s="918" t="s">
        <v>2258</v>
      </c>
      <c r="O3" s="918" t="s">
        <v>2259</v>
      </c>
      <c r="P3" s="918" t="s">
        <v>2260</v>
      </c>
      <c r="Q3" s="918" t="s">
        <v>2261</v>
      </c>
      <c r="R3" s="38" t="s">
        <v>5130</v>
      </c>
      <c r="S3" s="38" t="s">
        <v>5131</v>
      </c>
      <c r="T3" s="38" t="s">
        <v>1084</v>
      </c>
      <c r="U3" s="918" t="s">
        <v>2257</v>
      </c>
      <c r="V3" s="918" t="s">
        <v>2258</v>
      </c>
      <c r="W3" s="918" t="s">
        <v>2259</v>
      </c>
      <c r="X3" s="918" t="s">
        <v>2260</v>
      </c>
      <c r="Y3" s="918" t="s">
        <v>2261</v>
      </c>
      <c r="Z3" s="183" t="s">
        <v>1085</v>
      </c>
    </row>
    <row r="4" spans="1:26">
      <c r="A4" s="1" t="s">
        <v>15679</v>
      </c>
      <c r="B4" s="471" t="s">
        <v>15680</v>
      </c>
      <c r="C4" s="44" t="s">
        <v>15681</v>
      </c>
      <c r="D4" s="77" t="s">
        <v>2289</v>
      </c>
      <c r="E4" s="41" t="s">
        <v>245</v>
      </c>
      <c r="F4" s="168" t="s">
        <v>4185</v>
      </c>
      <c r="G4" s="168">
        <v>24</v>
      </c>
      <c r="H4" s="168" t="s">
        <v>206</v>
      </c>
      <c r="I4" s="168" t="s">
        <v>13797</v>
      </c>
      <c r="J4" s="168" t="s">
        <v>176</v>
      </c>
      <c r="K4" s="168" t="s">
        <v>176</v>
      </c>
      <c r="L4" s="168" t="s">
        <v>176</v>
      </c>
      <c r="M4" s="168" t="s">
        <v>206</v>
      </c>
      <c r="N4" s="168" t="s">
        <v>206</v>
      </c>
      <c r="O4" s="168" t="s">
        <v>206</v>
      </c>
      <c r="P4" s="168" t="s">
        <v>206</v>
      </c>
      <c r="Q4" s="168" t="s">
        <v>206</v>
      </c>
      <c r="R4" s="471" t="s">
        <v>15682</v>
      </c>
      <c r="S4" s="471" t="s">
        <v>15683</v>
      </c>
      <c r="T4" s="6"/>
      <c r="U4" s="6" t="s">
        <v>203</v>
      </c>
      <c r="V4" s="6" t="s">
        <v>203</v>
      </c>
      <c r="W4" s="6" t="s">
        <v>206</v>
      </c>
      <c r="X4" s="6" t="s">
        <v>206</v>
      </c>
      <c r="Y4" s="15" t="s">
        <v>206</v>
      </c>
      <c r="Z4" s="6"/>
    </row>
    <row r="5" spans="1:26">
      <c r="A5" s="1"/>
      <c r="B5" s="229" t="s">
        <v>1097</v>
      </c>
      <c r="C5" s="189" t="s">
        <v>15684</v>
      </c>
      <c r="D5" s="77" t="s">
        <v>2289</v>
      </c>
      <c r="E5" s="166" t="s">
        <v>203</v>
      </c>
      <c r="F5" s="1115" t="s">
        <v>28</v>
      </c>
      <c r="G5" s="1115">
        <v>8</v>
      </c>
      <c r="H5" s="1115" t="s">
        <v>206</v>
      </c>
      <c r="I5" s="1115" t="s">
        <v>13797</v>
      </c>
      <c r="J5" s="1115" t="s">
        <v>176</v>
      </c>
      <c r="K5" s="1115" t="s">
        <v>176</v>
      </c>
      <c r="L5" s="1115" t="s">
        <v>176</v>
      </c>
      <c r="M5" s="1115" t="s">
        <v>206</v>
      </c>
      <c r="N5" s="1115" t="s">
        <v>206</v>
      </c>
      <c r="O5" s="1115" t="s">
        <v>206</v>
      </c>
      <c r="P5" s="1115" t="s">
        <v>206</v>
      </c>
      <c r="Q5" s="1115" t="s">
        <v>206</v>
      </c>
      <c r="R5" s="471" t="s">
        <v>15682</v>
      </c>
      <c r="S5" s="341" t="s">
        <v>15685</v>
      </c>
      <c r="T5" s="6"/>
      <c r="U5" s="6" t="s">
        <v>203</v>
      </c>
      <c r="V5" s="6" t="s">
        <v>203</v>
      </c>
      <c r="W5" s="6" t="s">
        <v>206</v>
      </c>
      <c r="X5" s="6" t="s">
        <v>206</v>
      </c>
      <c r="Y5" s="15" t="s">
        <v>206</v>
      </c>
      <c r="Z5" s="45"/>
    </row>
    <row r="6" spans="1:26">
      <c r="A6" s="1"/>
      <c r="B6" s="229" t="s">
        <v>2419</v>
      </c>
      <c r="C6" s="189" t="s">
        <v>15686</v>
      </c>
      <c r="D6" s="77" t="s">
        <v>2289</v>
      </c>
      <c r="E6" s="166" t="s">
        <v>203</v>
      </c>
      <c r="F6" s="1115" t="s">
        <v>4185</v>
      </c>
      <c r="G6" s="1115">
        <v>50</v>
      </c>
      <c r="H6" s="1115" t="s">
        <v>206</v>
      </c>
      <c r="I6" s="1115" t="s">
        <v>13797</v>
      </c>
      <c r="J6" s="1115" t="s">
        <v>15687</v>
      </c>
      <c r="K6" s="1115" t="s">
        <v>15688</v>
      </c>
      <c r="L6" s="1115" t="s">
        <v>176</v>
      </c>
      <c r="M6" s="1115" t="s">
        <v>203</v>
      </c>
      <c r="N6" s="1115" t="s">
        <v>203</v>
      </c>
      <c r="O6" s="1115" t="s">
        <v>206</v>
      </c>
      <c r="P6" s="1115" t="s">
        <v>206</v>
      </c>
      <c r="Q6" s="1115" t="s">
        <v>206</v>
      </c>
      <c r="R6" s="471" t="s">
        <v>15682</v>
      </c>
      <c r="S6" s="471" t="s">
        <v>15689</v>
      </c>
      <c r="T6" s="6"/>
      <c r="U6" s="6" t="s">
        <v>203</v>
      </c>
      <c r="V6" s="6" t="s">
        <v>203</v>
      </c>
      <c r="W6" s="6" t="s">
        <v>206</v>
      </c>
      <c r="X6" s="6" t="s">
        <v>206</v>
      </c>
      <c r="Y6" s="15" t="s">
        <v>206</v>
      </c>
      <c r="Z6" s="45"/>
    </row>
    <row r="7" spans="1:26">
      <c r="A7" s="1"/>
      <c r="B7" s="229" t="s">
        <v>15690</v>
      </c>
      <c r="C7" s="20" t="s">
        <v>15691</v>
      </c>
      <c r="D7" s="77" t="s">
        <v>2289</v>
      </c>
      <c r="E7" s="166" t="s">
        <v>203</v>
      </c>
      <c r="F7" s="1115" t="s">
        <v>4185</v>
      </c>
      <c r="G7" s="1115">
        <v>50</v>
      </c>
      <c r="H7" s="1115" t="s">
        <v>206</v>
      </c>
      <c r="I7" s="1115" t="s">
        <v>13797</v>
      </c>
      <c r="J7" s="647" t="s">
        <v>15687</v>
      </c>
      <c r="K7" s="1698" t="s">
        <v>15692</v>
      </c>
      <c r="L7" s="1115" t="s">
        <v>176</v>
      </c>
      <c r="M7" s="1115" t="s">
        <v>203</v>
      </c>
      <c r="N7" s="1115" t="s">
        <v>203</v>
      </c>
      <c r="O7" s="1115" t="s">
        <v>206</v>
      </c>
      <c r="P7" s="1115" t="s">
        <v>206</v>
      </c>
      <c r="Q7" s="1115" t="s">
        <v>206</v>
      </c>
      <c r="R7" s="471"/>
      <c r="S7" s="471"/>
      <c r="T7" s="6"/>
      <c r="U7" s="6" t="s">
        <v>206</v>
      </c>
      <c r="V7" s="6" t="s">
        <v>206</v>
      </c>
      <c r="W7" s="6" t="s">
        <v>206</v>
      </c>
      <c r="X7" s="6" t="s">
        <v>206</v>
      </c>
      <c r="Y7" s="15" t="s">
        <v>206</v>
      </c>
      <c r="Z7" s="45"/>
    </row>
    <row r="8" spans="1:26">
      <c r="A8" s="1"/>
      <c r="B8" s="229" t="s">
        <v>15693</v>
      </c>
      <c r="C8" s="20" t="s">
        <v>15694</v>
      </c>
      <c r="D8" s="77" t="s">
        <v>2289</v>
      </c>
      <c r="E8" s="166" t="s">
        <v>203</v>
      </c>
      <c r="F8" s="1115" t="s">
        <v>4185</v>
      </c>
      <c r="G8" s="1115">
        <v>50</v>
      </c>
      <c r="H8" s="1115" t="s">
        <v>206</v>
      </c>
      <c r="I8" s="1115" t="s">
        <v>13797</v>
      </c>
      <c r="J8" s="647" t="s">
        <v>15687</v>
      </c>
      <c r="K8" s="1698" t="s">
        <v>15695</v>
      </c>
      <c r="L8" s="1115" t="s">
        <v>176</v>
      </c>
      <c r="M8" s="1115" t="s">
        <v>203</v>
      </c>
      <c r="N8" s="1115" t="s">
        <v>203</v>
      </c>
      <c r="O8" s="1115" t="s">
        <v>206</v>
      </c>
      <c r="P8" s="1115" t="s">
        <v>206</v>
      </c>
      <c r="Q8" s="1115" t="s">
        <v>206</v>
      </c>
      <c r="R8" s="471"/>
      <c r="S8" s="471"/>
      <c r="T8" s="6"/>
      <c r="U8" s="6" t="s">
        <v>206</v>
      </c>
      <c r="V8" s="6" t="s">
        <v>206</v>
      </c>
      <c r="W8" s="6" t="s">
        <v>206</v>
      </c>
      <c r="X8" s="6" t="s">
        <v>206</v>
      </c>
      <c r="Y8" s="6" t="s">
        <v>206</v>
      </c>
      <c r="Z8" s="286"/>
    </row>
    <row r="9" spans="1:26">
      <c r="A9" s="1" t="s">
        <v>15696</v>
      </c>
      <c r="B9" s="471" t="s">
        <v>15697</v>
      </c>
      <c r="C9" s="44" t="s">
        <v>15698</v>
      </c>
      <c r="D9" s="77" t="s">
        <v>2289</v>
      </c>
      <c r="E9" s="166" t="s">
        <v>203</v>
      </c>
      <c r="F9" s="1115" t="s">
        <v>28</v>
      </c>
      <c r="G9" s="1115">
        <v>1</v>
      </c>
      <c r="H9" s="1115" t="s">
        <v>206</v>
      </c>
      <c r="I9" s="1115" t="s">
        <v>13797</v>
      </c>
      <c r="J9" s="647" t="s">
        <v>15687</v>
      </c>
      <c r="K9" s="1698" t="s">
        <v>15699</v>
      </c>
      <c r="L9" s="1115" t="s">
        <v>176</v>
      </c>
      <c r="M9" s="1115" t="s">
        <v>203</v>
      </c>
      <c r="N9" s="1115" t="s">
        <v>203</v>
      </c>
      <c r="O9" s="1115" t="s">
        <v>206</v>
      </c>
      <c r="P9" s="1115" t="s">
        <v>206</v>
      </c>
      <c r="Q9" s="1115" t="s">
        <v>206</v>
      </c>
      <c r="R9" s="471" t="s">
        <v>15682</v>
      </c>
      <c r="S9" s="471" t="s">
        <v>15700</v>
      </c>
      <c r="T9" s="6"/>
      <c r="U9" s="6" t="s">
        <v>203</v>
      </c>
      <c r="V9" s="6" t="s">
        <v>203</v>
      </c>
      <c r="W9" s="6" t="s">
        <v>206</v>
      </c>
      <c r="X9" s="6" t="s">
        <v>206</v>
      </c>
      <c r="Y9" s="6" t="s">
        <v>206</v>
      </c>
      <c r="Z9" s="45"/>
    </row>
    <row r="10" spans="1:26">
      <c r="A10" s="1"/>
      <c r="B10" s="471" t="s">
        <v>15701</v>
      </c>
      <c r="C10" s="189" t="s">
        <v>15702</v>
      </c>
      <c r="D10" s="77" t="s">
        <v>2289</v>
      </c>
      <c r="E10" s="166" t="s">
        <v>203</v>
      </c>
      <c r="F10" s="1115" t="s">
        <v>24</v>
      </c>
      <c r="G10" s="1115">
        <v>26</v>
      </c>
      <c r="H10" s="1115" t="s">
        <v>206</v>
      </c>
      <c r="I10" s="1115" t="s">
        <v>13797</v>
      </c>
      <c r="J10" s="647" t="s">
        <v>15687</v>
      </c>
      <c r="K10" s="1698" t="s">
        <v>15703</v>
      </c>
      <c r="L10" s="1115" t="s">
        <v>176</v>
      </c>
      <c r="M10" s="1115" t="s">
        <v>203</v>
      </c>
      <c r="N10" s="1115" t="s">
        <v>203</v>
      </c>
      <c r="O10" s="1115" t="s">
        <v>206</v>
      </c>
      <c r="P10" s="1115" t="s">
        <v>206</v>
      </c>
      <c r="Q10" s="1115" t="s">
        <v>206</v>
      </c>
      <c r="R10" s="471" t="s">
        <v>15682</v>
      </c>
      <c r="S10" s="471" t="s">
        <v>15704</v>
      </c>
      <c r="T10" s="6"/>
      <c r="U10" s="6" t="s">
        <v>203</v>
      </c>
      <c r="V10" s="6" t="s">
        <v>203</v>
      </c>
      <c r="W10" s="6" t="s">
        <v>206</v>
      </c>
      <c r="X10" s="6" t="s">
        <v>206</v>
      </c>
      <c r="Y10" s="6" t="s">
        <v>206</v>
      </c>
      <c r="Z10" s="45"/>
    </row>
    <row r="11" spans="1:26">
      <c r="A11" s="1"/>
      <c r="B11" s="229" t="s">
        <v>15705</v>
      </c>
      <c r="C11" s="189" t="s">
        <v>15706</v>
      </c>
      <c r="D11" s="77" t="s">
        <v>2289</v>
      </c>
      <c r="E11" s="166" t="s">
        <v>203</v>
      </c>
      <c r="F11" s="1115" t="s">
        <v>4185</v>
      </c>
      <c r="G11" s="1115">
        <v>5000</v>
      </c>
      <c r="H11" s="1115" t="s">
        <v>206</v>
      </c>
      <c r="I11" s="1115" t="s">
        <v>13797</v>
      </c>
      <c r="J11" s="647" t="s">
        <v>15687</v>
      </c>
      <c r="K11" s="1698" t="s">
        <v>15707</v>
      </c>
      <c r="L11" s="1115" t="s">
        <v>176</v>
      </c>
      <c r="M11" s="1115" t="s">
        <v>203</v>
      </c>
      <c r="N11" s="1115" t="s">
        <v>203</v>
      </c>
      <c r="O11" s="1115" t="s">
        <v>206</v>
      </c>
      <c r="P11" s="1115" t="s">
        <v>206</v>
      </c>
      <c r="Q11" s="1115" t="s">
        <v>206</v>
      </c>
      <c r="R11" s="471" t="s">
        <v>15682</v>
      </c>
      <c r="S11" s="471" t="s">
        <v>15708</v>
      </c>
      <c r="T11" s="6"/>
      <c r="U11" s="6" t="s">
        <v>203</v>
      </c>
      <c r="V11" s="6" t="s">
        <v>203</v>
      </c>
      <c r="W11" s="6" t="s">
        <v>206</v>
      </c>
      <c r="X11" s="6" t="s">
        <v>206</v>
      </c>
      <c r="Y11" s="6" t="s">
        <v>206</v>
      </c>
      <c r="Z11" s="45"/>
    </row>
    <row r="12" spans="1:26">
      <c r="A12" s="1"/>
      <c r="B12" s="471" t="s">
        <v>15709</v>
      </c>
      <c r="C12" s="44" t="s">
        <v>15710</v>
      </c>
      <c r="D12" s="77" t="s">
        <v>2289</v>
      </c>
      <c r="E12" s="166" t="s">
        <v>203</v>
      </c>
      <c r="F12" s="1115" t="s">
        <v>4185</v>
      </c>
      <c r="G12" s="1115">
        <v>100</v>
      </c>
      <c r="H12" s="1115" t="s">
        <v>206</v>
      </c>
      <c r="I12" s="1115" t="s">
        <v>13797</v>
      </c>
      <c r="J12" s="647" t="s">
        <v>15687</v>
      </c>
      <c r="K12" s="1698" t="s">
        <v>15711</v>
      </c>
      <c r="L12" s="1115" t="s">
        <v>176</v>
      </c>
      <c r="M12" s="1115" t="s">
        <v>203</v>
      </c>
      <c r="N12" s="1115" t="s">
        <v>203</v>
      </c>
      <c r="O12" s="1115" t="s">
        <v>206</v>
      </c>
      <c r="P12" s="1115" t="s">
        <v>206</v>
      </c>
      <c r="Q12" s="1115" t="s">
        <v>206</v>
      </c>
      <c r="R12" s="471" t="s">
        <v>15682</v>
      </c>
      <c r="S12" s="471" t="s">
        <v>15712</v>
      </c>
      <c r="T12" s="6"/>
      <c r="U12" s="6" t="s">
        <v>203</v>
      </c>
      <c r="V12" s="6" t="s">
        <v>203</v>
      </c>
      <c r="W12" s="6" t="s">
        <v>206</v>
      </c>
      <c r="X12" s="6" t="s">
        <v>206</v>
      </c>
      <c r="Y12" s="6" t="s">
        <v>206</v>
      </c>
      <c r="Z12" s="45"/>
    </row>
    <row r="13" spans="1:26" ht="90" customHeight="1">
      <c r="A13" s="1"/>
      <c r="B13" s="398" t="s">
        <v>15713</v>
      </c>
      <c r="C13" s="69" t="s">
        <v>15714</v>
      </c>
      <c r="D13" s="77" t="s">
        <v>2289</v>
      </c>
      <c r="E13" s="166" t="s">
        <v>203</v>
      </c>
      <c r="F13" s="1115" t="s">
        <v>28</v>
      </c>
      <c r="G13" s="1115">
        <v>1</v>
      </c>
      <c r="H13" s="1115" t="s">
        <v>206</v>
      </c>
      <c r="I13" s="1115" t="s">
        <v>13797</v>
      </c>
      <c r="J13" s="1108" t="s">
        <v>15687</v>
      </c>
      <c r="K13" s="1637" t="s">
        <v>15707</v>
      </c>
      <c r="L13" s="20" t="s">
        <v>15715</v>
      </c>
      <c r="M13" s="1115" t="s">
        <v>362</v>
      </c>
      <c r="N13" s="1115" t="s">
        <v>362</v>
      </c>
      <c r="O13" s="20" t="s">
        <v>15715</v>
      </c>
      <c r="P13" s="1115" t="s">
        <v>206</v>
      </c>
      <c r="Q13" s="1115" t="s">
        <v>206</v>
      </c>
      <c r="R13" s="471" t="s">
        <v>15682</v>
      </c>
      <c r="S13" s="471" t="s">
        <v>15708</v>
      </c>
      <c r="T13" s="20" t="s">
        <v>15715</v>
      </c>
      <c r="U13" s="940" t="s">
        <v>362</v>
      </c>
      <c r="V13" s="940" t="s">
        <v>362</v>
      </c>
      <c r="W13" s="20" t="s">
        <v>15715</v>
      </c>
      <c r="X13" s="940" t="s">
        <v>206</v>
      </c>
      <c r="Y13" s="940" t="s">
        <v>206</v>
      </c>
      <c r="Z13" s="45"/>
    </row>
    <row r="14" spans="1:26">
      <c r="A14" s="1" t="s">
        <v>15716</v>
      </c>
      <c r="B14" s="471" t="s">
        <v>15717</v>
      </c>
      <c r="C14" s="44" t="s">
        <v>15718</v>
      </c>
      <c r="D14" s="77" t="s">
        <v>2289</v>
      </c>
      <c r="E14" s="166" t="s">
        <v>203</v>
      </c>
      <c r="F14" s="1115" t="s">
        <v>2380</v>
      </c>
      <c r="G14" s="1115">
        <v>8</v>
      </c>
      <c r="H14" s="1115" t="s">
        <v>206</v>
      </c>
      <c r="I14" s="1115" t="s">
        <v>13797</v>
      </c>
      <c r="J14" s="647" t="s">
        <v>15687</v>
      </c>
      <c r="K14" s="1698" t="s">
        <v>2380</v>
      </c>
      <c r="L14" s="1115" t="s">
        <v>176</v>
      </c>
      <c r="M14" s="1115" t="s">
        <v>203</v>
      </c>
      <c r="N14" s="1115" t="s">
        <v>203</v>
      </c>
      <c r="O14" s="1115" t="s">
        <v>206</v>
      </c>
      <c r="P14" s="1115" t="s">
        <v>206</v>
      </c>
      <c r="Q14" s="1115" t="s">
        <v>206</v>
      </c>
      <c r="R14" s="471"/>
      <c r="S14" s="471"/>
      <c r="T14" s="6"/>
      <c r="U14" s="6" t="s">
        <v>206</v>
      </c>
      <c r="V14" s="6" t="s">
        <v>206</v>
      </c>
      <c r="W14" s="6" t="s">
        <v>206</v>
      </c>
      <c r="X14" s="6" t="s">
        <v>206</v>
      </c>
      <c r="Y14" s="6" t="s">
        <v>206</v>
      </c>
      <c r="Z14" s="45"/>
    </row>
    <row r="15" spans="1:26">
      <c r="A15" s="1"/>
      <c r="B15" s="44" t="s">
        <v>15719</v>
      </c>
      <c r="C15" s="249" t="s">
        <v>15720</v>
      </c>
      <c r="D15" s="77" t="s">
        <v>2289</v>
      </c>
      <c r="E15" s="166" t="s">
        <v>203</v>
      </c>
      <c r="F15" s="1115" t="s">
        <v>24</v>
      </c>
      <c r="G15" s="1115">
        <v>30</v>
      </c>
      <c r="H15" s="1115" t="s">
        <v>206</v>
      </c>
      <c r="I15" s="1115" t="s">
        <v>13797</v>
      </c>
      <c r="J15" s="647" t="s">
        <v>15687</v>
      </c>
      <c r="K15" s="1698" t="s">
        <v>15721</v>
      </c>
      <c r="L15" s="1115" t="s">
        <v>176</v>
      </c>
      <c r="M15" s="1115" t="s">
        <v>203</v>
      </c>
      <c r="N15" s="1115" t="s">
        <v>203</v>
      </c>
      <c r="O15" s="1115" t="s">
        <v>206</v>
      </c>
      <c r="P15" s="1115" t="s">
        <v>206</v>
      </c>
      <c r="Q15" s="1115" t="s">
        <v>206</v>
      </c>
      <c r="R15" s="471" t="s">
        <v>15682</v>
      </c>
      <c r="S15" s="471" t="s">
        <v>15722</v>
      </c>
      <c r="T15" s="6"/>
      <c r="U15" s="6" t="s">
        <v>203</v>
      </c>
      <c r="V15" s="6" t="s">
        <v>203</v>
      </c>
      <c r="W15" s="6" t="s">
        <v>206</v>
      </c>
      <c r="X15" s="6" t="s">
        <v>206</v>
      </c>
      <c r="Y15" s="6" t="s">
        <v>206</v>
      </c>
      <c r="Z15" s="45"/>
    </row>
    <row r="16" spans="1:26">
      <c r="A16" s="1" t="s">
        <v>1222</v>
      </c>
      <c r="B16" s="1028" t="s">
        <v>15723</v>
      </c>
      <c r="C16" s="44" t="s">
        <v>15724</v>
      </c>
      <c r="D16" s="77" t="s">
        <v>2289</v>
      </c>
      <c r="E16" s="166" t="s">
        <v>203</v>
      </c>
      <c r="F16" s="1115" t="s">
        <v>4185</v>
      </c>
      <c r="G16" s="1115">
        <v>1</v>
      </c>
      <c r="H16" s="1115" t="s">
        <v>206</v>
      </c>
      <c r="I16" s="1115" t="s">
        <v>13797</v>
      </c>
      <c r="J16" s="1115" t="s">
        <v>176</v>
      </c>
      <c r="K16" s="1115" t="s">
        <v>176</v>
      </c>
      <c r="L16" s="1115" t="s">
        <v>176</v>
      </c>
      <c r="M16" s="1115" t="s">
        <v>206</v>
      </c>
      <c r="N16" s="1115" t="s">
        <v>206</v>
      </c>
      <c r="O16" s="1115" t="s">
        <v>206</v>
      </c>
      <c r="P16" s="1115" t="s">
        <v>206</v>
      </c>
      <c r="Q16" s="1115" t="s">
        <v>206</v>
      </c>
      <c r="R16" s="471"/>
      <c r="S16" s="471"/>
      <c r="T16" s="6"/>
      <c r="U16" s="6" t="s">
        <v>206</v>
      </c>
      <c r="V16" s="6" t="s">
        <v>206</v>
      </c>
      <c r="W16" s="6" t="s">
        <v>206</v>
      </c>
      <c r="X16" s="6" t="s">
        <v>206</v>
      </c>
      <c r="Y16" s="6" t="s">
        <v>206</v>
      </c>
      <c r="Z16" s="45"/>
    </row>
    <row r="17" spans="1:26" ht="45">
      <c r="A17" s="1"/>
      <c r="B17" s="44" t="s">
        <v>15725</v>
      </c>
      <c r="C17" s="44" t="s">
        <v>15726</v>
      </c>
      <c r="D17" s="77" t="s">
        <v>2289</v>
      </c>
      <c r="E17" s="166" t="s">
        <v>203</v>
      </c>
      <c r="F17" s="1115" t="s">
        <v>4185</v>
      </c>
      <c r="G17" s="1115">
        <v>1</v>
      </c>
      <c r="H17" s="1115" t="s">
        <v>206</v>
      </c>
      <c r="I17" s="1115" t="s">
        <v>13797</v>
      </c>
      <c r="J17" s="1115" t="s">
        <v>15687</v>
      </c>
      <c r="K17" s="1115" t="s">
        <v>15727</v>
      </c>
      <c r="L17" s="1115" t="s">
        <v>176</v>
      </c>
      <c r="M17" s="1115" t="s">
        <v>362</v>
      </c>
      <c r="N17" s="1115" t="s">
        <v>203</v>
      </c>
      <c r="O17" s="1115" t="s">
        <v>15728</v>
      </c>
      <c r="P17" s="1115" t="s">
        <v>206</v>
      </c>
      <c r="Q17" s="1115" t="s">
        <v>206</v>
      </c>
      <c r="R17" s="471" t="s">
        <v>15682</v>
      </c>
      <c r="S17" s="471" t="s">
        <v>15729</v>
      </c>
      <c r="T17" s="6"/>
      <c r="U17" s="6" t="s">
        <v>362</v>
      </c>
      <c r="V17" s="6" t="s">
        <v>203</v>
      </c>
      <c r="W17" s="6" t="s">
        <v>15730</v>
      </c>
      <c r="X17" s="6" t="s">
        <v>206</v>
      </c>
      <c r="Y17" s="6" t="s">
        <v>206</v>
      </c>
      <c r="Z17" s="45"/>
    </row>
    <row r="18" spans="1:26">
      <c r="A18" s="1" t="s">
        <v>15731</v>
      </c>
      <c r="B18" s="45" t="s">
        <v>15732</v>
      </c>
      <c r="C18" s="20" t="s">
        <v>15733</v>
      </c>
      <c r="D18" s="77" t="s">
        <v>2289</v>
      </c>
      <c r="E18" s="166" t="s">
        <v>203</v>
      </c>
      <c r="F18" s="1115" t="s">
        <v>4185</v>
      </c>
      <c r="G18" s="1115">
        <v>5000</v>
      </c>
      <c r="H18" s="1115" t="s">
        <v>206</v>
      </c>
      <c r="I18" s="1115" t="s">
        <v>13797</v>
      </c>
      <c r="J18" s="647" t="s">
        <v>15687</v>
      </c>
      <c r="K18" s="1698" t="s">
        <v>15727</v>
      </c>
      <c r="L18" s="1115" t="s">
        <v>176</v>
      </c>
      <c r="M18" s="1115" t="s">
        <v>203</v>
      </c>
      <c r="N18" s="1115" t="s">
        <v>203</v>
      </c>
      <c r="O18" s="1115" t="s">
        <v>206</v>
      </c>
      <c r="P18" s="1115" t="s">
        <v>206</v>
      </c>
      <c r="Q18" s="1115" t="s">
        <v>206</v>
      </c>
      <c r="R18" s="6"/>
      <c r="S18" s="6"/>
      <c r="T18" s="6"/>
      <c r="U18" s="6" t="s">
        <v>206</v>
      </c>
      <c r="V18" s="6" t="s">
        <v>206</v>
      </c>
      <c r="W18" s="6" t="s">
        <v>206</v>
      </c>
      <c r="X18" s="6" t="s">
        <v>206</v>
      </c>
      <c r="Y18" s="6" t="s">
        <v>206</v>
      </c>
      <c r="Z18" s="45"/>
    </row>
    <row r="19" spans="1:26" ht="30">
      <c r="A19" s="1"/>
      <c r="B19" s="45" t="s">
        <v>15734</v>
      </c>
      <c r="C19" s="20" t="s">
        <v>15735</v>
      </c>
      <c r="D19" s="77" t="s">
        <v>2289</v>
      </c>
      <c r="E19" s="166" t="s">
        <v>203</v>
      </c>
      <c r="F19" s="1115" t="s">
        <v>24</v>
      </c>
      <c r="G19" s="1115">
        <v>26</v>
      </c>
      <c r="H19" s="1115" t="s">
        <v>206</v>
      </c>
      <c r="I19" s="1115" t="s">
        <v>13797</v>
      </c>
      <c r="J19" s="647" t="s">
        <v>15687</v>
      </c>
      <c r="K19" s="1698" t="s">
        <v>15736</v>
      </c>
      <c r="L19" s="1115" t="s">
        <v>176</v>
      </c>
      <c r="M19" s="1115" t="s">
        <v>203</v>
      </c>
      <c r="N19" s="1115" t="s">
        <v>203</v>
      </c>
      <c r="O19" s="1115" t="s">
        <v>206</v>
      </c>
      <c r="P19" s="1115" t="s">
        <v>206</v>
      </c>
      <c r="Q19" s="1115" t="s">
        <v>206</v>
      </c>
      <c r="R19" s="6"/>
      <c r="S19" s="6"/>
      <c r="T19" s="6"/>
      <c r="U19" s="6" t="s">
        <v>206</v>
      </c>
      <c r="V19" s="6" t="s">
        <v>206</v>
      </c>
      <c r="W19" s="6" t="s">
        <v>206</v>
      </c>
      <c r="X19" s="6" t="s">
        <v>206</v>
      </c>
      <c r="Y19" s="6" t="s">
        <v>206</v>
      </c>
      <c r="Z19" s="45"/>
    </row>
  </sheetData>
  <autoFilter ref="A3:Z3" xr:uid="{027B0CF6-9EE2-4842-A078-F3A1B5D676DA}"/>
  <mergeCells count="7">
    <mergeCell ref="A18:A19"/>
    <mergeCell ref="A4:A8"/>
    <mergeCell ref="J2:L2"/>
    <mergeCell ref="R2:T2"/>
    <mergeCell ref="A9:A13"/>
    <mergeCell ref="A14:A15"/>
    <mergeCell ref="A16:A17"/>
  </mergeCell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3FDD0-2CB9-4AB5-910E-E8CFC895D251}">
  <sheetPr>
    <tabColor rgb="FFFF0004"/>
  </sheetPr>
  <dimension ref="A2:K15"/>
  <sheetViews>
    <sheetView workbookViewId="0">
      <pane ySplit="3" topLeftCell="A4" activePane="bottomLeft" state="frozen"/>
      <selection pane="bottomLeft"/>
    </sheetView>
  </sheetViews>
  <sheetFormatPr defaultRowHeight="15"/>
  <cols>
    <col min="1" max="3" width="37.5703125" customWidth="1"/>
    <col min="4" max="4" width="50" customWidth="1"/>
    <col min="5" max="5" width="23" customWidth="1"/>
    <col min="6" max="11" width="37.5703125" customWidth="1"/>
  </cols>
  <sheetData>
    <row r="2" spans="1:11" ht="44.25" customHeight="1">
      <c r="A2" s="145"/>
      <c r="B2" s="145"/>
      <c r="C2" s="145"/>
      <c r="D2" s="140" t="s">
        <v>1076</v>
      </c>
      <c r="E2" s="2129" t="s">
        <v>12620</v>
      </c>
      <c r="F2" s="2130"/>
      <c r="G2" s="2131"/>
      <c r="H2" s="2280" t="s">
        <v>12642</v>
      </c>
      <c r="I2" s="2281"/>
      <c r="J2" s="2282"/>
      <c r="K2" s="144"/>
    </row>
    <row r="3" spans="1:11" ht="36.75" customHeight="1">
      <c r="A3" s="19" t="s">
        <v>1078</v>
      </c>
      <c r="B3" s="19" t="s">
        <v>1079</v>
      </c>
      <c r="C3" s="19" t="s">
        <v>1080</v>
      </c>
      <c r="D3" s="84" t="s">
        <v>1081</v>
      </c>
      <c r="E3" s="19" t="s">
        <v>1082</v>
      </c>
      <c r="F3" s="19" t="s">
        <v>1083</v>
      </c>
      <c r="G3" s="19" t="s">
        <v>1084</v>
      </c>
      <c r="H3" s="19" t="s">
        <v>12643</v>
      </c>
      <c r="I3" s="19" t="s">
        <v>12644</v>
      </c>
      <c r="J3" s="19" t="s">
        <v>1084</v>
      </c>
      <c r="K3" s="183" t="s">
        <v>1085</v>
      </c>
    </row>
    <row r="4" spans="1:11" ht="92.25" customHeight="1">
      <c r="A4" s="2110" t="s">
        <v>2014</v>
      </c>
      <c r="B4" s="598" t="s">
        <v>15737</v>
      </c>
      <c r="C4" s="597" t="s">
        <v>15738</v>
      </c>
      <c r="D4" s="600" t="s">
        <v>15739</v>
      </c>
      <c r="E4" s="596"/>
      <c r="F4" s="596"/>
      <c r="G4" s="6"/>
      <c r="H4" s="6"/>
      <c r="I4" s="16"/>
      <c r="J4" s="6"/>
      <c r="K4" s="6"/>
    </row>
    <row r="5" spans="1:11" ht="111" customHeight="1">
      <c r="A5" s="2111"/>
      <c r="B5" s="598" t="s">
        <v>5942</v>
      </c>
      <c r="C5" s="599" t="s">
        <v>15740</v>
      </c>
      <c r="D5" s="600" t="s">
        <v>15739</v>
      </c>
      <c r="E5" s="596" t="s">
        <v>15741</v>
      </c>
      <c r="F5" s="596"/>
      <c r="G5" s="6"/>
      <c r="H5" s="15"/>
      <c r="I5" s="6"/>
      <c r="J5" s="110"/>
      <c r="K5" s="6"/>
    </row>
    <row r="6" spans="1:11" ht="111" customHeight="1">
      <c r="A6" s="2111"/>
      <c r="B6" s="598" t="s">
        <v>15742</v>
      </c>
      <c r="C6" s="599" t="s">
        <v>15743</v>
      </c>
      <c r="D6" s="600" t="s">
        <v>14800</v>
      </c>
      <c r="E6" s="596"/>
      <c r="F6" s="596"/>
      <c r="G6" s="6"/>
      <c r="H6" t="s">
        <v>12659</v>
      </c>
      <c r="I6" s="6" t="s">
        <v>15744</v>
      </c>
      <c r="J6" s="110"/>
      <c r="K6" s="6"/>
    </row>
    <row r="7" spans="1:11" ht="30">
      <c r="A7" s="2111"/>
      <c r="B7" s="598" t="s">
        <v>7904</v>
      </c>
      <c r="C7" s="599" t="s">
        <v>15745</v>
      </c>
      <c r="D7" s="600" t="s">
        <v>15746</v>
      </c>
      <c r="E7" s="596"/>
      <c r="F7" s="596"/>
      <c r="G7" s="6"/>
      <c r="H7" s="604" t="s">
        <v>12659</v>
      </c>
      <c r="I7" s="603" t="s">
        <v>14785</v>
      </c>
      <c r="J7" s="110"/>
      <c r="K7" s="6"/>
    </row>
    <row r="8" spans="1:11" ht="30">
      <c r="A8" s="2112"/>
      <c r="B8" s="598" t="s">
        <v>12624</v>
      </c>
      <c r="C8" s="596" t="s">
        <v>15747</v>
      </c>
      <c r="D8" s="600" t="s">
        <v>15739</v>
      </c>
      <c r="E8" s="596" t="s">
        <v>15748</v>
      </c>
      <c r="F8" s="600" t="s">
        <v>15749</v>
      </c>
      <c r="G8" s="600" t="s">
        <v>15750</v>
      </c>
      <c r="H8" s="600" t="s">
        <v>12659</v>
      </c>
      <c r="I8" s="605" t="s">
        <v>12660</v>
      </c>
      <c r="J8" s="600"/>
      <c r="K8" s="6"/>
    </row>
    <row r="9" spans="1:11" ht="30">
      <c r="A9" s="2103" t="s">
        <v>2017</v>
      </c>
      <c r="B9" s="598" t="s">
        <v>3064</v>
      </c>
      <c r="C9" s="596" t="s">
        <v>15751</v>
      </c>
      <c r="D9" s="600" t="s">
        <v>15739</v>
      </c>
      <c r="E9" s="596" t="s">
        <v>15748</v>
      </c>
      <c r="F9" s="600" t="s">
        <v>15752</v>
      </c>
      <c r="G9" s="600" t="s">
        <v>15753</v>
      </c>
      <c r="H9" s="600" t="s">
        <v>12659</v>
      </c>
      <c r="I9" s="600" t="s">
        <v>14790</v>
      </c>
      <c r="J9" s="600"/>
      <c r="K9" s="6"/>
    </row>
    <row r="10" spans="1:11" ht="30">
      <c r="A10" s="2104"/>
      <c r="B10" s="1768" t="s">
        <v>3067</v>
      </c>
      <c r="C10" s="596" t="s">
        <v>15754</v>
      </c>
      <c r="D10" s="600" t="s">
        <v>15739</v>
      </c>
      <c r="E10" s="596" t="s">
        <v>15748</v>
      </c>
      <c r="F10" s="607" t="s">
        <v>15755</v>
      </c>
      <c r="G10" s="607" t="s">
        <v>15756</v>
      </c>
      <c r="H10" s="607" t="s">
        <v>12659</v>
      </c>
      <c r="I10" s="607" t="s">
        <v>14793</v>
      </c>
      <c r="J10" s="607"/>
      <c r="K10" s="16"/>
    </row>
    <row r="11" spans="1:11" ht="30">
      <c r="A11" s="475" t="s">
        <v>1222</v>
      </c>
      <c r="B11" s="1768" t="s">
        <v>15757</v>
      </c>
      <c r="C11" s="639" t="s">
        <v>15758</v>
      </c>
      <c r="D11" s="600" t="s">
        <v>15739</v>
      </c>
      <c r="E11" s="596" t="s">
        <v>15748</v>
      </c>
      <c r="F11" s="607" t="s">
        <v>15759</v>
      </c>
      <c r="G11" s="607" t="s">
        <v>15760</v>
      </c>
      <c r="H11" s="607" t="s">
        <v>627</v>
      </c>
      <c r="I11" s="607" t="s">
        <v>627</v>
      </c>
      <c r="J11" s="607" t="s">
        <v>15761</v>
      </c>
      <c r="K11" s="16" t="s">
        <v>15762</v>
      </c>
    </row>
    <row r="12" spans="1:11" ht="30">
      <c r="A12" s="2102" t="s">
        <v>2191</v>
      </c>
      <c r="B12" s="45" t="s">
        <v>15763</v>
      </c>
      <c r="C12" s="6" t="s">
        <v>15764</v>
      </c>
      <c r="D12" s="600" t="s">
        <v>14800</v>
      </c>
      <c r="E12" s="6" t="s">
        <v>176</v>
      </c>
      <c r="F12" s="6"/>
      <c r="G12" s="6"/>
      <c r="H12" s="6" t="s">
        <v>12659</v>
      </c>
      <c r="I12" s="6" t="s">
        <v>15765</v>
      </c>
      <c r="J12" s="6"/>
      <c r="K12" s="6"/>
    </row>
    <row r="13" spans="1:11" ht="45">
      <c r="A13" s="2102"/>
      <c r="B13" s="45" t="s">
        <v>15766</v>
      </c>
      <c r="C13" s="6" t="s">
        <v>15767</v>
      </c>
      <c r="D13" s="600" t="s">
        <v>14800</v>
      </c>
      <c r="E13" s="6"/>
      <c r="F13" s="6"/>
      <c r="G13" s="6"/>
      <c r="H13" s="6" t="s">
        <v>14187</v>
      </c>
      <c r="I13" s="6" t="s">
        <v>15768</v>
      </c>
      <c r="J13" s="20" t="s">
        <v>15769</v>
      </c>
      <c r="K13" s="6"/>
    </row>
    <row r="14" spans="1:11" ht="45">
      <c r="A14" s="2102"/>
      <c r="B14" s="45" t="s">
        <v>15770</v>
      </c>
      <c r="C14" s="6" t="s">
        <v>15771</v>
      </c>
      <c r="D14" s="600" t="s">
        <v>14800</v>
      </c>
      <c r="E14" s="6"/>
      <c r="F14" s="6"/>
      <c r="G14" s="6"/>
      <c r="H14" s="6" t="s">
        <v>14187</v>
      </c>
      <c r="I14" s="6" t="s">
        <v>15772</v>
      </c>
      <c r="J14" s="20" t="s">
        <v>15769</v>
      </c>
      <c r="K14" s="6"/>
    </row>
    <row r="15" spans="1:11" ht="45">
      <c r="A15" s="2102"/>
      <c r="B15" s="45" t="s">
        <v>15773</v>
      </c>
      <c r="C15" s="6" t="s">
        <v>15774</v>
      </c>
      <c r="D15" s="600" t="s">
        <v>14800</v>
      </c>
      <c r="E15" s="6"/>
      <c r="F15" s="6"/>
      <c r="G15" s="6"/>
      <c r="H15" s="6" t="s">
        <v>14187</v>
      </c>
      <c r="I15" s="6" t="s">
        <v>15775</v>
      </c>
      <c r="J15" s="20" t="s">
        <v>15769</v>
      </c>
      <c r="K15" s="6"/>
    </row>
  </sheetData>
  <autoFilter ref="A3:K3" xr:uid="{EEC3FDD0-2CB9-4AB5-910E-E8CFC895D251}"/>
  <mergeCells count="5">
    <mergeCell ref="A4:A8"/>
    <mergeCell ref="A9:A10"/>
    <mergeCell ref="E2:G2"/>
    <mergeCell ref="H2:J2"/>
    <mergeCell ref="A12:A15"/>
  </mergeCell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0380-4199-4FBA-828C-7F7756108C7A}">
  <dimension ref="A1:S7"/>
  <sheetViews>
    <sheetView workbookViewId="0">
      <selection activeCell="A6" sqref="A6:A7"/>
    </sheetView>
  </sheetViews>
  <sheetFormatPr defaultRowHeight="15"/>
  <cols>
    <col min="1" max="1" width="18.28515625" customWidth="1"/>
    <col min="2" max="2" width="24.42578125" customWidth="1"/>
    <col min="3" max="3" width="31.85546875" customWidth="1"/>
    <col min="4" max="4" width="18.28515625" customWidth="1"/>
    <col min="5" max="5" width="19" customWidth="1"/>
    <col min="6" max="6" width="14.5703125" customWidth="1"/>
    <col min="7" max="8" width="11.7109375" customWidth="1"/>
    <col min="9" max="9" width="45.7109375" customWidth="1"/>
    <col min="10" max="10" width="28.42578125" customWidth="1"/>
    <col min="11" max="11" width="39.85546875" customWidth="1"/>
    <col min="12" max="12" width="32.42578125" customWidth="1"/>
    <col min="13" max="13" width="14.7109375" customWidth="1"/>
    <col min="14" max="17" width="32.42578125" customWidth="1"/>
    <col min="18" max="18" width="49.85546875" customWidth="1"/>
    <col min="19" max="19" width="43.42578125" customWidth="1"/>
  </cols>
  <sheetData>
    <row r="1" spans="1:19" ht="75.75" customHeight="1">
      <c r="A1" s="145"/>
      <c r="B1" s="145"/>
      <c r="C1" s="145"/>
      <c r="D1" s="907" t="s">
        <v>2241</v>
      </c>
      <c r="E1" s="907" t="s">
        <v>2242</v>
      </c>
      <c r="F1" s="908"/>
      <c r="G1" s="909" t="s">
        <v>2243</v>
      </c>
      <c r="H1" s="909" t="s">
        <v>2244</v>
      </c>
      <c r="I1" s="140" t="s">
        <v>1076</v>
      </c>
      <c r="J1" s="145"/>
      <c r="K1" s="145"/>
      <c r="L1" s="145"/>
      <c r="M1" s="918" t="s">
        <v>2245</v>
      </c>
      <c r="N1" s="918" t="s">
        <v>2246</v>
      </c>
      <c r="O1" s="918" t="s">
        <v>2247</v>
      </c>
      <c r="P1" s="918" t="s">
        <v>2248</v>
      </c>
      <c r="Q1" s="918" t="s">
        <v>2249</v>
      </c>
      <c r="R1" s="65"/>
      <c r="S1" s="506" t="s">
        <v>2251</v>
      </c>
    </row>
    <row r="2" spans="1:19" ht="47.25">
      <c r="A2" s="865" t="s">
        <v>1078</v>
      </c>
      <c r="B2" s="866" t="s">
        <v>1079</v>
      </c>
      <c r="C2" s="19" t="s">
        <v>1080</v>
      </c>
      <c r="D2" s="910" t="s">
        <v>2252</v>
      </c>
      <c r="E2" s="910" t="s">
        <v>2253</v>
      </c>
      <c r="F2" s="910" t="s">
        <v>2254</v>
      </c>
      <c r="G2" s="911" t="s">
        <v>2255</v>
      </c>
      <c r="H2" s="911" t="s">
        <v>2256</v>
      </c>
      <c r="I2" s="84" t="s">
        <v>1081</v>
      </c>
      <c r="J2" s="19" t="s">
        <v>1082</v>
      </c>
      <c r="K2" s="19" t="s">
        <v>1083</v>
      </c>
      <c r="L2" s="19" t="s">
        <v>1084</v>
      </c>
      <c r="M2" s="1031" t="s">
        <v>2257</v>
      </c>
      <c r="N2" s="1031" t="s">
        <v>2258</v>
      </c>
      <c r="O2" s="1031" t="s">
        <v>2259</v>
      </c>
      <c r="P2" s="1031" t="s">
        <v>2260</v>
      </c>
      <c r="Q2" s="1031" t="s">
        <v>2261</v>
      </c>
      <c r="R2" s="183" t="s">
        <v>1085</v>
      </c>
      <c r="S2" s="1067" t="s">
        <v>2251</v>
      </c>
    </row>
    <row r="3" spans="1:19" ht="15.75">
      <c r="A3" s="150" t="s">
        <v>1479</v>
      </c>
      <c r="B3" s="216" t="s">
        <v>1097</v>
      </c>
      <c r="C3" s="18" t="s">
        <v>15776</v>
      </c>
      <c r="D3" s="1066" t="s">
        <v>245</v>
      </c>
      <c r="E3" s="1066" t="s">
        <v>28</v>
      </c>
      <c r="F3" s="1066">
        <v>9</v>
      </c>
      <c r="G3" s="1066" t="s">
        <v>206</v>
      </c>
      <c r="H3" s="1066"/>
      <c r="I3" s="18"/>
      <c r="J3" s="18" t="s">
        <v>601</v>
      </c>
      <c r="K3" s="18"/>
      <c r="L3" s="18"/>
      <c r="M3" s="189" t="s">
        <v>203</v>
      </c>
      <c r="N3" s="189" t="s">
        <v>203</v>
      </c>
      <c r="O3" s="189" t="s">
        <v>206</v>
      </c>
      <c r="P3" s="189" t="s">
        <v>206</v>
      </c>
      <c r="Q3" s="189" t="s">
        <v>206</v>
      </c>
      <c r="R3" s="1041"/>
      <c r="S3" s="18"/>
    </row>
    <row r="4" spans="1:19" ht="60">
      <c r="A4" s="2110" t="s">
        <v>1828</v>
      </c>
      <c r="B4" s="715" t="s">
        <v>1094</v>
      </c>
      <c r="C4" s="208" t="s">
        <v>9094</v>
      </c>
      <c r="D4" s="966" t="s">
        <v>4228</v>
      </c>
      <c r="E4" s="1066" t="s">
        <v>24</v>
      </c>
      <c r="F4" s="1066"/>
      <c r="G4" s="1066"/>
      <c r="H4" s="1066"/>
      <c r="I4" s="18"/>
      <c r="J4" s="209"/>
      <c r="K4" s="18"/>
      <c r="L4" s="208"/>
      <c r="M4" s="189" t="s">
        <v>203</v>
      </c>
      <c r="N4" s="189" t="s">
        <v>203</v>
      </c>
      <c r="O4" s="189" t="s">
        <v>206</v>
      </c>
      <c r="P4" s="189" t="s">
        <v>206</v>
      </c>
      <c r="Q4" s="798"/>
      <c r="R4" s="1055"/>
      <c r="S4" s="18"/>
    </row>
    <row r="5" spans="1:19" ht="60">
      <c r="A5" s="2112"/>
      <c r="B5" s="715" t="s">
        <v>3014</v>
      </c>
      <c r="C5" s="208" t="s">
        <v>15777</v>
      </c>
      <c r="D5" s="966" t="s">
        <v>4228</v>
      </c>
      <c r="E5" s="1066" t="s">
        <v>24</v>
      </c>
      <c r="F5" s="1066"/>
      <c r="G5" s="1066"/>
      <c r="H5" s="1066"/>
      <c r="I5" s="18"/>
      <c r="J5" s="209"/>
      <c r="K5" s="18"/>
      <c r="L5" s="208"/>
      <c r="M5" s="189" t="s">
        <v>203</v>
      </c>
      <c r="N5" s="189" t="s">
        <v>203</v>
      </c>
      <c r="O5" s="189" t="s">
        <v>206</v>
      </c>
      <c r="P5" s="189" t="s">
        <v>206</v>
      </c>
      <c r="Q5" s="798"/>
      <c r="R5" s="1055"/>
      <c r="S5" s="18"/>
    </row>
    <row r="6" spans="1:19" ht="15" customHeight="1">
      <c r="A6" s="2128" t="s">
        <v>1222</v>
      </c>
      <c r="B6" s="110" t="s">
        <v>9160</v>
      </c>
      <c r="C6" s="146" t="s">
        <v>9161</v>
      </c>
      <c r="D6" s="912" t="s">
        <v>203</v>
      </c>
      <c r="E6" s="125"/>
      <c r="F6" s="125">
        <v>1</v>
      </c>
      <c r="G6" s="229" t="s">
        <v>206</v>
      </c>
      <c r="H6" s="125"/>
      <c r="I6" s="54" t="s">
        <v>2381</v>
      </c>
      <c r="J6" s="110"/>
      <c r="K6" s="6"/>
      <c r="L6" s="15"/>
      <c r="M6" s="229" t="s">
        <v>362</v>
      </c>
      <c r="N6" s="229" t="s">
        <v>362</v>
      </c>
      <c r="O6" s="229"/>
      <c r="P6" s="229"/>
      <c r="Q6" s="508"/>
      <c r="R6" s="960" t="s">
        <v>9162</v>
      </c>
      <c r="S6" s="93"/>
    </row>
    <row r="7" spans="1:19" ht="15" customHeight="1">
      <c r="A7" s="2128"/>
      <c r="B7" s="94" t="s">
        <v>9163</v>
      </c>
      <c r="C7" s="146" t="s">
        <v>9161</v>
      </c>
      <c r="D7" s="912" t="s">
        <v>203</v>
      </c>
      <c r="E7" s="125"/>
      <c r="F7" s="125">
        <v>1</v>
      </c>
      <c r="G7" s="229" t="s">
        <v>206</v>
      </c>
      <c r="H7" s="125"/>
      <c r="I7" s="50" t="s">
        <v>2749</v>
      </c>
      <c r="J7" s="110"/>
      <c r="K7" s="6"/>
      <c r="L7" s="15"/>
      <c r="M7" s="229" t="s">
        <v>362</v>
      </c>
      <c r="N7" s="229" t="s">
        <v>362</v>
      </c>
      <c r="O7" s="229"/>
      <c r="P7" s="229"/>
      <c r="Q7" s="508"/>
      <c r="R7" s="960" t="s">
        <v>9162</v>
      </c>
      <c r="S7" s="93"/>
    </row>
  </sheetData>
  <mergeCells count="2">
    <mergeCell ref="A6:A7"/>
    <mergeCell ref="A4:A5"/>
  </mergeCell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AABA7-4871-40AD-B513-1708B67BB69A}">
  <dimension ref="A2:R9"/>
  <sheetViews>
    <sheetView workbookViewId="0">
      <selection activeCell="G25" sqref="G25"/>
    </sheetView>
  </sheetViews>
  <sheetFormatPr defaultColWidth="39.5703125" defaultRowHeight="15"/>
  <cols>
    <col min="1" max="1" width="18.85546875" bestFit="1" customWidth="1"/>
    <col min="2" max="2" width="20.42578125" customWidth="1"/>
    <col min="3" max="3" width="35.5703125" customWidth="1"/>
    <col min="4" max="4" width="25.7109375" customWidth="1"/>
    <col min="5" max="5" width="17.42578125" customWidth="1"/>
    <col min="6" max="6" width="17.28515625" customWidth="1"/>
    <col min="7" max="7" width="12.42578125" customWidth="1"/>
    <col min="8" max="9" width="25.7109375" customWidth="1"/>
  </cols>
  <sheetData>
    <row r="2" spans="1:18" ht="59.25" customHeight="1">
      <c r="A2" s="392"/>
      <c r="B2" s="52"/>
      <c r="C2" s="52"/>
      <c r="D2" s="85" t="s">
        <v>5179</v>
      </c>
      <c r="E2" s="907" t="s">
        <v>2241</v>
      </c>
      <c r="F2" s="907" t="s">
        <v>2242</v>
      </c>
      <c r="G2" s="908"/>
      <c r="H2" s="909" t="s">
        <v>3419</v>
      </c>
      <c r="I2" s="909"/>
      <c r="J2" s="2069" t="s">
        <v>208</v>
      </c>
      <c r="K2" s="2069"/>
      <c r="L2" s="2069"/>
      <c r="M2" s="918" t="s">
        <v>2245</v>
      </c>
      <c r="N2" s="918" t="s">
        <v>2246</v>
      </c>
      <c r="O2" s="918" t="s">
        <v>2247</v>
      </c>
      <c r="P2" s="918" t="s">
        <v>2248</v>
      </c>
      <c r="Q2" s="918"/>
      <c r="R2" s="37"/>
    </row>
    <row r="3" spans="1:18" ht="30">
      <c r="A3" s="105" t="s">
        <v>1078</v>
      </c>
      <c r="B3" s="105" t="s">
        <v>1079</v>
      </c>
      <c r="C3" s="105" t="s">
        <v>1080</v>
      </c>
      <c r="D3" s="106" t="s">
        <v>5180</v>
      </c>
      <c r="E3" s="910" t="s">
        <v>2252</v>
      </c>
      <c r="F3" s="910" t="s">
        <v>2253</v>
      </c>
      <c r="G3" s="910" t="s">
        <v>2254</v>
      </c>
      <c r="H3" s="911" t="s">
        <v>2255</v>
      </c>
      <c r="I3" s="911" t="s">
        <v>4181</v>
      </c>
      <c r="J3" s="107" t="s">
        <v>1082</v>
      </c>
      <c r="K3" s="107" t="s">
        <v>1083</v>
      </c>
      <c r="L3" s="107" t="s">
        <v>1084</v>
      </c>
      <c r="M3" s="918" t="s">
        <v>2257</v>
      </c>
      <c r="N3" s="918" t="s">
        <v>2258</v>
      </c>
      <c r="O3" s="918" t="s">
        <v>2259</v>
      </c>
      <c r="P3" s="918" t="s">
        <v>2260</v>
      </c>
      <c r="Q3" s="1031" t="s">
        <v>4215</v>
      </c>
      <c r="R3" s="97" t="s">
        <v>1085</v>
      </c>
    </row>
    <row r="4" spans="1:18" ht="30">
      <c r="A4" s="2092" t="s">
        <v>15778</v>
      </c>
      <c r="B4" s="18" t="s">
        <v>1091</v>
      </c>
      <c r="C4" s="18" t="s">
        <v>3542</v>
      </c>
      <c r="D4" s="676" t="s">
        <v>15779</v>
      </c>
      <c r="E4" s="691" t="s">
        <v>245</v>
      </c>
      <c r="F4" s="398" t="s">
        <v>12</v>
      </c>
      <c r="G4" s="398">
        <v>2</v>
      </c>
      <c r="H4" s="965" t="s">
        <v>206</v>
      </c>
      <c r="I4" s="18" t="s">
        <v>4218</v>
      </c>
      <c r="J4" s="929" t="s">
        <v>5244</v>
      </c>
      <c r="K4" s="17" t="s">
        <v>15780</v>
      </c>
      <c r="L4" s="17"/>
      <c r="M4" s="17" t="s">
        <v>203</v>
      </c>
      <c r="N4" s="17" t="s">
        <v>203</v>
      </c>
      <c r="O4" s="17" t="s">
        <v>206</v>
      </c>
      <c r="P4" s="17" t="s">
        <v>206</v>
      </c>
      <c r="Q4" s="17" t="s">
        <v>203</v>
      </c>
      <c r="R4" s="17"/>
    </row>
    <row r="5" spans="1:18" ht="30">
      <c r="A5" s="2092"/>
      <c r="B5" s="18" t="s">
        <v>1087</v>
      </c>
      <c r="C5" s="18" t="s">
        <v>1088</v>
      </c>
      <c r="D5" s="676" t="s">
        <v>15779</v>
      </c>
      <c r="E5" s="691" t="s">
        <v>245</v>
      </c>
      <c r="F5" s="398" t="s">
        <v>28</v>
      </c>
      <c r="G5" s="398">
        <v>12</v>
      </c>
      <c r="H5" s="965" t="s">
        <v>206</v>
      </c>
      <c r="I5" s="18" t="s">
        <v>4218</v>
      </c>
      <c r="J5" s="929" t="s">
        <v>5244</v>
      </c>
      <c r="K5" s="17" t="s">
        <v>15781</v>
      </c>
      <c r="L5" s="17"/>
      <c r="M5" s="17" t="s">
        <v>203</v>
      </c>
      <c r="N5" s="17" t="s">
        <v>203</v>
      </c>
      <c r="O5" s="17" t="s">
        <v>206</v>
      </c>
      <c r="P5" s="17" t="s">
        <v>206</v>
      </c>
      <c r="Q5" s="17" t="s">
        <v>203</v>
      </c>
      <c r="R5" s="17"/>
    </row>
    <row r="6" spans="1:18" s="7" customFormat="1" ht="30">
      <c r="A6" s="2092"/>
      <c r="B6" s="17" t="s">
        <v>11878</v>
      </c>
      <c r="C6" s="17" t="s">
        <v>15782</v>
      </c>
      <c r="D6" s="676" t="s">
        <v>15779</v>
      </c>
      <c r="E6" s="691" t="s">
        <v>245</v>
      </c>
      <c r="F6" s="398" t="s">
        <v>28</v>
      </c>
      <c r="G6" s="398">
        <v>3</v>
      </c>
      <c r="H6" s="965" t="s">
        <v>206</v>
      </c>
      <c r="I6" s="18" t="s">
        <v>4218</v>
      </c>
      <c r="J6" s="929" t="s">
        <v>5244</v>
      </c>
      <c r="K6" s="17" t="s">
        <v>15783</v>
      </c>
      <c r="L6" s="18"/>
      <c r="M6" s="17" t="s">
        <v>203</v>
      </c>
      <c r="N6" s="17" t="s">
        <v>203</v>
      </c>
      <c r="O6" s="18" t="s">
        <v>206</v>
      </c>
      <c r="P6" s="17" t="s">
        <v>206</v>
      </c>
      <c r="Q6" s="17" t="s">
        <v>203</v>
      </c>
      <c r="R6" s="17"/>
    </row>
    <row r="7" spans="1:18" ht="30">
      <c r="A7" s="2150" t="s">
        <v>15784</v>
      </c>
      <c r="B7" s="696" t="s">
        <v>3625</v>
      </c>
      <c r="C7" s="18" t="s">
        <v>5243</v>
      </c>
      <c r="D7" s="676" t="s">
        <v>15779</v>
      </c>
      <c r="E7" s="691" t="s">
        <v>203</v>
      </c>
      <c r="F7" s="398" t="s">
        <v>28</v>
      </c>
      <c r="G7" s="398">
        <v>9</v>
      </c>
      <c r="H7" s="965" t="s">
        <v>206</v>
      </c>
      <c r="I7" s="18" t="s">
        <v>4218</v>
      </c>
      <c r="J7" s="929" t="s">
        <v>5244</v>
      </c>
      <c r="K7" s="129" t="s">
        <v>5245</v>
      </c>
      <c r="L7" s="18"/>
      <c r="M7" s="17" t="s">
        <v>203</v>
      </c>
      <c r="N7" s="17" t="s">
        <v>203</v>
      </c>
      <c r="O7" s="17" t="s">
        <v>206</v>
      </c>
      <c r="P7" s="17" t="s">
        <v>206</v>
      </c>
      <c r="Q7" s="17" t="s">
        <v>203</v>
      </c>
      <c r="R7" s="398"/>
    </row>
    <row r="8" spans="1:18" ht="30">
      <c r="A8" s="2150"/>
      <c r="B8" s="696" t="s">
        <v>3614</v>
      </c>
      <c r="C8" s="18" t="s">
        <v>5249</v>
      </c>
      <c r="D8" s="676" t="s">
        <v>15779</v>
      </c>
      <c r="E8" s="691" t="s">
        <v>203</v>
      </c>
      <c r="F8" s="398" t="s">
        <v>28</v>
      </c>
      <c r="G8" s="398">
        <v>9</v>
      </c>
      <c r="H8" s="965" t="s">
        <v>206</v>
      </c>
      <c r="I8" s="18" t="s">
        <v>4218</v>
      </c>
      <c r="J8" s="929" t="s">
        <v>5244</v>
      </c>
      <c r="K8" s="129" t="s">
        <v>5250</v>
      </c>
      <c r="L8" s="18"/>
      <c r="M8" s="17" t="s">
        <v>203</v>
      </c>
      <c r="N8" s="17" t="s">
        <v>203</v>
      </c>
      <c r="O8" s="17" t="s">
        <v>206</v>
      </c>
      <c r="P8" s="17" t="s">
        <v>206</v>
      </c>
      <c r="Q8" s="17" t="s">
        <v>203</v>
      </c>
      <c r="R8" s="398"/>
    </row>
    <row r="9" spans="1:18" ht="30">
      <c r="A9" s="2150"/>
      <c r="B9" s="696" t="s">
        <v>3626</v>
      </c>
      <c r="C9" s="18" t="s">
        <v>5251</v>
      </c>
      <c r="D9" s="676" t="s">
        <v>15779</v>
      </c>
      <c r="E9" s="691" t="s">
        <v>203</v>
      </c>
      <c r="F9" s="398" t="s">
        <v>28</v>
      </c>
      <c r="G9" s="398">
        <v>9</v>
      </c>
      <c r="H9" s="965" t="s">
        <v>206</v>
      </c>
      <c r="I9" s="18" t="s">
        <v>4218</v>
      </c>
      <c r="J9" s="929" t="s">
        <v>5244</v>
      </c>
      <c r="K9" s="129" t="s">
        <v>5252</v>
      </c>
      <c r="L9" s="18"/>
      <c r="M9" s="17" t="s">
        <v>203</v>
      </c>
      <c r="N9" s="17" t="s">
        <v>203</v>
      </c>
      <c r="O9" s="17" t="s">
        <v>206</v>
      </c>
      <c r="P9" s="17" t="s">
        <v>206</v>
      </c>
      <c r="Q9" s="17" t="s">
        <v>203</v>
      </c>
      <c r="R9" s="398"/>
    </row>
  </sheetData>
  <mergeCells count="3">
    <mergeCell ref="J2:L2"/>
    <mergeCell ref="A7:A9"/>
    <mergeCell ref="A4:A6"/>
  </mergeCells>
  <pageMargins left="0.7" right="0.7" top="0.75" bottom="0.75" header="0.3" footer="0.3"/>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9FC6F-6B81-4DC9-A559-2BE182A5CD23}">
  <dimension ref="A2:BL100"/>
  <sheetViews>
    <sheetView workbookViewId="0">
      <pane ySplit="3" topLeftCell="A55" activePane="bottomLeft" state="frozen"/>
      <selection pane="bottomLeft" activeCell="C56" sqref="C56"/>
    </sheetView>
  </sheetViews>
  <sheetFormatPr defaultRowHeight="15"/>
  <cols>
    <col min="1" max="1" width="33.28515625" style="89" customWidth="1"/>
    <col min="2" max="2" width="39.85546875" style="89" customWidth="1"/>
    <col min="3" max="3" width="41.85546875" style="89" customWidth="1"/>
    <col min="4" max="4" width="56.85546875" style="89" customWidth="1"/>
    <col min="5" max="6" width="19.7109375" style="89" customWidth="1"/>
    <col min="7" max="7" width="13" style="89" customWidth="1"/>
    <col min="8" max="9" width="21" style="89" customWidth="1"/>
    <col min="10" max="10" width="34" style="89" customWidth="1"/>
    <col min="11" max="11" width="30.42578125" style="89" customWidth="1"/>
    <col min="12" max="12" width="41" style="89" customWidth="1"/>
    <col min="13" max="13" width="21.5703125" style="89" customWidth="1"/>
    <col min="14" max="14" width="36.42578125" style="89" customWidth="1"/>
    <col min="15" max="15" width="22.28515625" style="89" customWidth="1"/>
    <col min="16" max="17" width="31.140625" style="89" customWidth="1"/>
    <col min="18" max="18" width="34.85546875" style="89" bestFit="1" customWidth="1"/>
    <col min="65" max="16384" width="9.140625" style="89"/>
  </cols>
  <sheetData>
    <row r="2" spans="1:64" ht="31.5" customHeight="1">
      <c r="A2" s="236"/>
      <c r="B2" s="236"/>
      <c r="C2" s="236"/>
      <c r="D2" s="140" t="s">
        <v>1076</v>
      </c>
      <c r="E2" s="907" t="s">
        <v>2241</v>
      </c>
      <c r="F2" s="907" t="s">
        <v>2242</v>
      </c>
      <c r="G2" s="907"/>
      <c r="H2" s="909" t="s">
        <v>2243</v>
      </c>
      <c r="I2" s="2350" t="s">
        <v>15785</v>
      </c>
      <c r="J2" s="2351"/>
      <c r="K2" s="2351"/>
      <c r="L2" s="2352"/>
      <c r="M2" s="1695" t="s">
        <v>2245</v>
      </c>
      <c r="N2" s="918" t="s">
        <v>2246</v>
      </c>
      <c r="O2" s="918" t="s">
        <v>2247</v>
      </c>
      <c r="P2" s="918" t="s">
        <v>2248</v>
      </c>
      <c r="Q2" s="918" t="s">
        <v>2249</v>
      </c>
      <c r="R2" s="1878"/>
    </row>
    <row r="3" spans="1:64" ht="15.75">
      <c r="A3" s="19" t="s">
        <v>1078</v>
      </c>
      <c r="B3" s="19" t="s">
        <v>1079</v>
      </c>
      <c r="C3" s="19" t="s">
        <v>1080</v>
      </c>
      <c r="D3" s="84" t="s">
        <v>1081</v>
      </c>
      <c r="E3" s="910" t="s">
        <v>2252</v>
      </c>
      <c r="F3" s="910" t="s">
        <v>2253</v>
      </c>
      <c r="G3" s="910" t="s">
        <v>2254</v>
      </c>
      <c r="H3" s="911" t="s">
        <v>2255</v>
      </c>
      <c r="I3" s="19" t="s">
        <v>15786</v>
      </c>
      <c r="J3" s="19" t="s">
        <v>5130</v>
      </c>
      <c r="K3" s="527" t="s">
        <v>5131</v>
      </c>
      <c r="L3" s="1881" t="s">
        <v>1084</v>
      </c>
      <c r="M3" s="1880" t="s">
        <v>2257</v>
      </c>
      <c r="N3" s="1031" t="s">
        <v>2258</v>
      </c>
      <c r="O3" s="1031" t="s">
        <v>2259</v>
      </c>
      <c r="P3" s="1031" t="s">
        <v>2260</v>
      </c>
      <c r="Q3" s="918" t="s">
        <v>2261</v>
      </c>
      <c r="R3" s="97" t="s">
        <v>1085</v>
      </c>
    </row>
    <row r="4" spans="1:64" ht="30">
      <c r="A4" s="109" t="s">
        <v>15787</v>
      </c>
      <c r="B4" s="154" t="s">
        <v>15788</v>
      </c>
      <c r="C4" s="50" t="s">
        <v>15789</v>
      </c>
      <c r="D4" s="50" t="s">
        <v>15790</v>
      </c>
      <c r="E4" s="50" t="s">
        <v>245</v>
      </c>
      <c r="F4" s="50" t="s">
        <v>12</v>
      </c>
      <c r="G4" s="50">
        <v>255</v>
      </c>
      <c r="H4" s="50" t="s">
        <v>206</v>
      </c>
      <c r="I4" s="57" t="s">
        <v>15785</v>
      </c>
      <c r="J4" s="588" t="s">
        <v>15785</v>
      </c>
      <c r="K4" s="203"/>
      <c r="L4" s="1960" t="s">
        <v>15791</v>
      </c>
      <c r="M4" s="149" t="s">
        <v>203</v>
      </c>
      <c r="N4" s="50" t="s">
        <v>203</v>
      </c>
      <c r="O4" s="50" t="s">
        <v>206</v>
      </c>
      <c r="P4" s="50" t="s">
        <v>206</v>
      </c>
      <c r="Q4" s="18" t="s">
        <v>203</v>
      </c>
      <c r="R4" s="98"/>
    </row>
    <row r="5" spans="1:64" s="20" customFormat="1" ht="30">
      <c r="A5" s="109" t="s">
        <v>15792</v>
      </c>
      <c r="B5" s="21" t="s">
        <v>14463</v>
      </c>
      <c r="C5" s="20" t="s">
        <v>15793</v>
      </c>
      <c r="D5" s="50" t="s">
        <v>15790</v>
      </c>
      <c r="E5" s="20" t="s">
        <v>245</v>
      </c>
      <c r="F5" s="20" t="s">
        <v>12</v>
      </c>
      <c r="H5" s="20" t="s">
        <v>206</v>
      </c>
      <c r="I5" s="57" t="s">
        <v>15785</v>
      </c>
      <c r="J5" s="588" t="s">
        <v>15785</v>
      </c>
      <c r="K5" s="270"/>
      <c r="L5" s="1963" t="s">
        <v>15794</v>
      </c>
      <c r="M5" s="149" t="s">
        <v>203</v>
      </c>
      <c r="N5" s="50" t="s">
        <v>203</v>
      </c>
      <c r="O5" s="50" t="s">
        <v>206</v>
      </c>
      <c r="P5" s="50" t="s">
        <v>206</v>
      </c>
      <c r="Q5" s="18" t="s">
        <v>203</v>
      </c>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30">
      <c r="A6" s="2109" t="s">
        <v>15795</v>
      </c>
      <c r="B6" s="154" t="s">
        <v>15796</v>
      </c>
      <c r="C6" s="50" t="s">
        <v>15797</v>
      </c>
      <c r="D6" s="50" t="s">
        <v>15790</v>
      </c>
      <c r="E6" s="50" t="s">
        <v>203</v>
      </c>
      <c r="F6" s="50" t="s">
        <v>12</v>
      </c>
      <c r="G6" s="50"/>
      <c r="H6" s="50" t="s">
        <v>206</v>
      </c>
      <c r="I6" s="57" t="s">
        <v>15785</v>
      </c>
      <c r="J6" s="588" t="s">
        <v>15785</v>
      </c>
      <c r="K6" s="203"/>
      <c r="L6" s="1962" t="s">
        <v>15798</v>
      </c>
      <c r="M6" s="149" t="s">
        <v>203</v>
      </c>
      <c r="N6" s="50" t="s">
        <v>203</v>
      </c>
      <c r="O6" s="50" t="s">
        <v>206</v>
      </c>
      <c r="P6" s="50" t="s">
        <v>206</v>
      </c>
      <c r="Q6" s="18" t="s">
        <v>203</v>
      </c>
      <c r="R6" s="98"/>
    </row>
    <row r="7" spans="1:64">
      <c r="A7" s="2109"/>
      <c r="B7" s="1286" t="s">
        <v>15799</v>
      </c>
      <c r="C7" s="56" t="s">
        <v>15800</v>
      </c>
      <c r="D7" s="50" t="s">
        <v>15790</v>
      </c>
      <c r="E7" s="50" t="s">
        <v>203</v>
      </c>
      <c r="F7" s="50" t="s">
        <v>28</v>
      </c>
      <c r="G7" s="50">
        <v>16</v>
      </c>
      <c r="H7" s="50"/>
      <c r="I7" s="57" t="s">
        <v>15785</v>
      </c>
      <c r="J7" s="588" t="s">
        <v>15785</v>
      </c>
      <c r="K7" s="203"/>
      <c r="L7" s="1960" t="s">
        <v>15801</v>
      </c>
      <c r="M7" s="149" t="s">
        <v>203</v>
      </c>
      <c r="N7" s="50" t="s">
        <v>203</v>
      </c>
      <c r="O7" s="50" t="s">
        <v>206</v>
      </c>
      <c r="P7" s="50" t="s">
        <v>206</v>
      </c>
      <c r="Q7" s="18" t="s">
        <v>203</v>
      </c>
      <c r="R7" s="98"/>
    </row>
    <row r="8" spans="1:64" ht="30">
      <c r="A8" s="2109"/>
      <c r="B8" s="209" t="s">
        <v>15802</v>
      </c>
      <c r="C8" s="18" t="s">
        <v>15803</v>
      </c>
      <c r="D8" s="50" t="s">
        <v>15790</v>
      </c>
      <c r="E8" s="50" t="s">
        <v>203</v>
      </c>
      <c r="F8" s="50" t="s">
        <v>12</v>
      </c>
      <c r="G8" s="50"/>
      <c r="H8" s="50" t="s">
        <v>206</v>
      </c>
      <c r="I8" s="57" t="s">
        <v>15785</v>
      </c>
      <c r="J8" s="588" t="s">
        <v>15785</v>
      </c>
      <c r="K8" s="203"/>
      <c r="L8" s="1960" t="s">
        <v>15804</v>
      </c>
      <c r="M8" s="149" t="s">
        <v>203</v>
      </c>
      <c r="N8" s="50" t="s">
        <v>203</v>
      </c>
      <c r="O8" s="50" t="s">
        <v>206</v>
      </c>
      <c r="P8" s="50" t="s">
        <v>206</v>
      </c>
      <c r="Q8" s="18" t="s">
        <v>203</v>
      </c>
      <c r="R8" s="98"/>
    </row>
    <row r="9" spans="1:64" ht="30">
      <c r="A9" s="2109"/>
      <c r="B9" s="209" t="s">
        <v>6893</v>
      </c>
      <c r="C9" s="18" t="s">
        <v>15805</v>
      </c>
      <c r="D9" s="50" t="s">
        <v>15790</v>
      </c>
      <c r="E9" s="50" t="s">
        <v>203</v>
      </c>
      <c r="F9" s="50" t="s">
        <v>2380</v>
      </c>
      <c r="G9" s="50"/>
      <c r="H9" s="50" t="s">
        <v>206</v>
      </c>
      <c r="I9" s="57" t="s">
        <v>15785</v>
      </c>
      <c r="J9" s="588" t="s">
        <v>15785</v>
      </c>
      <c r="K9" s="208"/>
      <c r="L9" s="1960" t="s">
        <v>15806</v>
      </c>
      <c r="M9" s="149" t="s">
        <v>203</v>
      </c>
      <c r="N9" s="50" t="s">
        <v>203</v>
      </c>
      <c r="O9" s="50" t="s">
        <v>206</v>
      </c>
      <c r="P9" s="50" t="s">
        <v>206</v>
      </c>
      <c r="Q9" s="18" t="s">
        <v>203</v>
      </c>
      <c r="R9" s="18"/>
    </row>
    <row r="10" spans="1:64" ht="30">
      <c r="A10" s="2109"/>
      <c r="B10" s="945" t="s">
        <v>1091</v>
      </c>
      <c r="C10" s="188" t="s">
        <v>15807</v>
      </c>
      <c r="D10" s="50" t="s">
        <v>15790</v>
      </c>
      <c r="E10" s="50" t="s">
        <v>203</v>
      </c>
      <c r="F10" s="50" t="s">
        <v>12</v>
      </c>
      <c r="G10" s="50"/>
      <c r="H10" s="50" t="s">
        <v>206</v>
      </c>
      <c r="I10" s="57" t="s">
        <v>15785</v>
      </c>
      <c r="J10" s="588" t="s">
        <v>15785</v>
      </c>
      <c r="K10" s="1185"/>
      <c r="L10" s="1960" t="s">
        <v>15808</v>
      </c>
      <c r="M10" s="149" t="s">
        <v>203</v>
      </c>
      <c r="N10" s="50" t="s">
        <v>203</v>
      </c>
      <c r="O10" s="50" t="s">
        <v>206</v>
      </c>
      <c r="P10" s="50" t="s">
        <v>206</v>
      </c>
      <c r="Q10" s="18" t="s">
        <v>203</v>
      </c>
      <c r="R10" s="98"/>
    </row>
    <row r="11" spans="1:64">
      <c r="A11" s="2109"/>
      <c r="B11" s="2026" t="s">
        <v>1087</v>
      </c>
      <c r="C11" s="157" t="s">
        <v>15809</v>
      </c>
      <c r="D11" s="50" t="s">
        <v>15790</v>
      </c>
      <c r="E11" s="50" t="s">
        <v>203</v>
      </c>
      <c r="F11" s="50" t="s">
        <v>28</v>
      </c>
      <c r="G11" s="1410">
        <v>16</v>
      </c>
      <c r="H11" s="50"/>
      <c r="I11" s="57" t="s">
        <v>15785</v>
      </c>
      <c r="J11" s="588" t="s">
        <v>15785</v>
      </c>
      <c r="K11" s="491"/>
      <c r="L11" s="1960" t="s">
        <v>15810</v>
      </c>
      <c r="M11" s="149" t="s">
        <v>203</v>
      </c>
      <c r="N11" s="50" t="s">
        <v>203</v>
      </c>
      <c r="O11" s="50" t="s">
        <v>206</v>
      </c>
      <c r="P11" s="50" t="s">
        <v>206</v>
      </c>
      <c r="Q11" s="18" t="s">
        <v>203</v>
      </c>
      <c r="R11" s="157"/>
    </row>
    <row r="12" spans="1:64" ht="30">
      <c r="A12" s="2109"/>
      <c r="B12" s="209" t="s">
        <v>15811</v>
      </c>
      <c r="C12" s="18" t="s">
        <v>15812</v>
      </c>
      <c r="D12" s="50" t="s">
        <v>15790</v>
      </c>
      <c r="E12" s="50" t="s">
        <v>203</v>
      </c>
      <c r="F12" s="50" t="s">
        <v>12</v>
      </c>
      <c r="G12" s="50"/>
      <c r="H12" s="50" t="s">
        <v>206</v>
      </c>
      <c r="I12" s="57" t="s">
        <v>15785</v>
      </c>
      <c r="J12" s="588" t="s">
        <v>15785</v>
      </c>
      <c r="K12" s="1096"/>
      <c r="L12" s="1960" t="s">
        <v>15813</v>
      </c>
      <c r="M12" s="149" t="s">
        <v>203</v>
      </c>
      <c r="N12" s="50" t="s">
        <v>203</v>
      </c>
      <c r="O12" s="50" t="s">
        <v>206</v>
      </c>
      <c r="P12" s="50" t="s">
        <v>206</v>
      </c>
      <c r="Q12" s="18" t="s">
        <v>203</v>
      </c>
      <c r="R12" s="18"/>
    </row>
    <row r="13" spans="1:64">
      <c r="A13" s="2109"/>
      <c r="B13" s="209" t="s">
        <v>3616</v>
      </c>
      <c r="C13" s="18" t="s">
        <v>15814</v>
      </c>
      <c r="D13" s="50" t="s">
        <v>15790</v>
      </c>
      <c r="E13" s="50" t="s">
        <v>203</v>
      </c>
      <c r="F13" s="50" t="s">
        <v>12</v>
      </c>
      <c r="G13" s="50"/>
      <c r="H13" s="50" t="s">
        <v>206</v>
      </c>
      <c r="I13" s="57" t="s">
        <v>15785</v>
      </c>
      <c r="J13" s="588" t="s">
        <v>15785</v>
      </c>
      <c r="K13" s="1096"/>
      <c r="L13" s="1960" t="s">
        <v>15815</v>
      </c>
      <c r="M13" s="149" t="s">
        <v>203</v>
      </c>
      <c r="N13" s="50" t="s">
        <v>203</v>
      </c>
      <c r="O13" s="50" t="s">
        <v>206</v>
      </c>
      <c r="P13" s="50" t="s">
        <v>206</v>
      </c>
      <c r="Q13" s="18" t="s">
        <v>203</v>
      </c>
      <c r="R13" s="18"/>
    </row>
    <row r="14" spans="1:64">
      <c r="A14" s="2109"/>
      <c r="B14" s="209" t="s">
        <v>3620</v>
      </c>
      <c r="C14" s="18" t="s">
        <v>15816</v>
      </c>
      <c r="D14" s="50" t="s">
        <v>15790</v>
      </c>
      <c r="E14" s="50" t="s">
        <v>203</v>
      </c>
      <c r="F14" s="50" t="s">
        <v>12</v>
      </c>
      <c r="G14" s="50"/>
      <c r="H14" s="50" t="s">
        <v>206</v>
      </c>
      <c r="I14" s="57" t="s">
        <v>15785</v>
      </c>
      <c r="J14" s="588" t="s">
        <v>15785</v>
      </c>
      <c r="K14" s="1096"/>
      <c r="L14" s="1960" t="s">
        <v>15817</v>
      </c>
      <c r="M14" s="149" t="s">
        <v>203</v>
      </c>
      <c r="N14" s="50" t="s">
        <v>203</v>
      </c>
      <c r="O14" s="50" t="s">
        <v>206</v>
      </c>
      <c r="P14" s="50" t="s">
        <v>206</v>
      </c>
      <c r="Q14" s="18" t="s">
        <v>203</v>
      </c>
      <c r="R14" s="18"/>
    </row>
    <row r="15" spans="1:64">
      <c r="A15" s="2109"/>
      <c r="B15" s="209" t="s">
        <v>2419</v>
      </c>
      <c r="C15" s="18" t="s">
        <v>15818</v>
      </c>
      <c r="D15" s="50" t="s">
        <v>15790</v>
      </c>
      <c r="E15" s="50" t="s">
        <v>203</v>
      </c>
      <c r="F15" s="50" t="s">
        <v>12</v>
      </c>
      <c r="G15" s="50"/>
      <c r="H15" s="50" t="s">
        <v>206</v>
      </c>
      <c r="I15" s="57" t="s">
        <v>15785</v>
      </c>
      <c r="J15" s="588" t="s">
        <v>15785</v>
      </c>
      <c r="K15" s="1096"/>
      <c r="L15" s="1960" t="s">
        <v>15819</v>
      </c>
      <c r="M15" s="149" t="s">
        <v>203</v>
      </c>
      <c r="N15" s="50" t="s">
        <v>203</v>
      </c>
      <c r="O15" s="50" t="s">
        <v>206</v>
      </c>
      <c r="P15" s="50" t="s">
        <v>206</v>
      </c>
      <c r="Q15" s="18" t="s">
        <v>203</v>
      </c>
      <c r="R15" s="18"/>
    </row>
    <row r="16" spans="1:64">
      <c r="A16" s="2109"/>
      <c r="B16" s="944" t="s">
        <v>3625</v>
      </c>
      <c r="C16" s="109" t="s">
        <v>15820</v>
      </c>
      <c r="D16" s="50" t="s">
        <v>15790</v>
      </c>
      <c r="E16" s="50" t="s">
        <v>203</v>
      </c>
      <c r="F16" s="157" t="s">
        <v>12</v>
      </c>
      <c r="G16" s="157"/>
      <c r="H16" s="157" t="s">
        <v>206</v>
      </c>
      <c r="I16" s="57" t="s">
        <v>15785</v>
      </c>
      <c r="J16" s="588" t="s">
        <v>15785</v>
      </c>
      <c r="K16" s="1879"/>
      <c r="L16" s="1961" t="s">
        <v>15821</v>
      </c>
      <c r="M16" s="149" t="s">
        <v>203</v>
      </c>
      <c r="N16" s="157" t="s">
        <v>203</v>
      </c>
      <c r="O16" s="50" t="s">
        <v>206</v>
      </c>
      <c r="P16" s="50" t="s">
        <v>206</v>
      </c>
      <c r="Q16" s="109" t="s">
        <v>203</v>
      </c>
      <c r="R16" s="109"/>
    </row>
    <row r="17" spans="1:64" s="20" customFormat="1">
      <c r="A17" s="2109"/>
      <c r="B17" s="21" t="s">
        <v>15822</v>
      </c>
      <c r="C17" s="20" t="s">
        <v>15823</v>
      </c>
      <c r="D17" s="50" t="s">
        <v>15790</v>
      </c>
      <c r="E17" s="50" t="s">
        <v>203</v>
      </c>
      <c r="F17" s="157" t="s">
        <v>12</v>
      </c>
      <c r="I17" s="57" t="s">
        <v>15785</v>
      </c>
      <c r="J17" s="588" t="s">
        <v>15785</v>
      </c>
      <c r="K17" s="270"/>
      <c r="L17" s="1960" t="s">
        <v>15824</v>
      </c>
      <c r="M17" s="149" t="s">
        <v>203</v>
      </c>
      <c r="N17" s="157" t="s">
        <v>203</v>
      </c>
      <c r="O17" s="50" t="s">
        <v>206</v>
      </c>
      <c r="P17" s="50" t="s">
        <v>206</v>
      </c>
      <c r="Q17" s="109" t="s">
        <v>203</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1:64" s="20" customFormat="1">
      <c r="A18" s="2109"/>
      <c r="B18" s="21" t="s">
        <v>15825</v>
      </c>
      <c r="C18" s="20" t="s">
        <v>15826</v>
      </c>
      <c r="D18" s="50" t="s">
        <v>15790</v>
      </c>
      <c r="E18" s="50" t="s">
        <v>203</v>
      </c>
      <c r="F18" s="157" t="s">
        <v>12</v>
      </c>
      <c r="I18" s="57" t="s">
        <v>15785</v>
      </c>
      <c r="J18" s="588" t="s">
        <v>15785</v>
      </c>
      <c r="K18" s="270"/>
      <c r="L18" s="1960" t="s">
        <v>15827</v>
      </c>
      <c r="M18" s="149" t="s">
        <v>203</v>
      </c>
      <c r="N18" s="157" t="s">
        <v>203</v>
      </c>
      <c r="O18" s="50" t="s">
        <v>206</v>
      </c>
      <c r="P18" s="50" t="s">
        <v>206</v>
      </c>
      <c r="Q18" s="109" t="s">
        <v>203</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1:64" s="20" customFormat="1">
      <c r="A19" s="2109"/>
      <c r="B19" s="21" t="s">
        <v>15828</v>
      </c>
      <c r="C19" s="20" t="s">
        <v>15829</v>
      </c>
      <c r="D19" s="50" t="s">
        <v>15790</v>
      </c>
      <c r="E19" s="50" t="s">
        <v>203</v>
      </c>
      <c r="F19" s="157" t="s">
        <v>12</v>
      </c>
      <c r="I19" s="57" t="s">
        <v>15785</v>
      </c>
      <c r="J19" s="588" t="s">
        <v>15785</v>
      </c>
      <c r="K19" s="270"/>
      <c r="L19" s="1960" t="s">
        <v>15830</v>
      </c>
      <c r="M19" s="149" t="s">
        <v>203</v>
      </c>
      <c r="N19" s="157" t="s">
        <v>203</v>
      </c>
      <c r="O19" s="50" t="s">
        <v>206</v>
      </c>
      <c r="P19" s="50" t="s">
        <v>206</v>
      </c>
      <c r="Q19" s="109" t="s">
        <v>203</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1:64" s="20" customFormat="1">
      <c r="A20" s="2109"/>
      <c r="B20" s="21" t="s">
        <v>15831</v>
      </c>
      <c r="C20" s="20" t="s">
        <v>15832</v>
      </c>
      <c r="D20" s="50" t="s">
        <v>15790</v>
      </c>
      <c r="E20" s="50" t="s">
        <v>203</v>
      </c>
      <c r="F20" s="157" t="s">
        <v>12</v>
      </c>
      <c r="I20" s="57" t="s">
        <v>15785</v>
      </c>
      <c r="J20" s="588" t="s">
        <v>15785</v>
      </c>
      <c r="K20" s="270"/>
      <c r="L20" s="1960" t="s">
        <v>15833</v>
      </c>
      <c r="M20" s="149" t="s">
        <v>203</v>
      </c>
      <c r="N20" s="157" t="s">
        <v>203</v>
      </c>
      <c r="O20" s="50" t="s">
        <v>206</v>
      </c>
      <c r="P20" s="50" t="s">
        <v>206</v>
      </c>
      <c r="Q20" s="109" t="s">
        <v>203</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1:64" s="20" customFormat="1">
      <c r="A21" s="2109"/>
      <c r="B21" s="21" t="s">
        <v>3614</v>
      </c>
      <c r="C21" s="20" t="s">
        <v>15834</v>
      </c>
      <c r="D21" s="50" t="s">
        <v>15790</v>
      </c>
      <c r="E21" s="50" t="s">
        <v>203</v>
      </c>
      <c r="F21" s="157" t="s">
        <v>12</v>
      </c>
      <c r="I21" s="57" t="s">
        <v>15785</v>
      </c>
      <c r="J21" s="588" t="s">
        <v>15785</v>
      </c>
      <c r="K21" s="270"/>
      <c r="L21" s="1961" t="s">
        <v>15835</v>
      </c>
      <c r="M21" s="149" t="s">
        <v>203</v>
      </c>
      <c r="N21" s="157" t="s">
        <v>203</v>
      </c>
      <c r="O21" s="50" t="s">
        <v>206</v>
      </c>
      <c r="P21" s="50" t="s">
        <v>206</v>
      </c>
      <c r="Q21" s="109" t="s">
        <v>203</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1:64" s="20" customFormat="1">
      <c r="A22" s="2109"/>
      <c r="B22" s="21" t="s">
        <v>15836</v>
      </c>
      <c r="C22" s="20" t="s">
        <v>15837</v>
      </c>
      <c r="D22" s="50" t="s">
        <v>15790</v>
      </c>
      <c r="E22" s="50" t="s">
        <v>203</v>
      </c>
      <c r="F22" s="157" t="s">
        <v>12</v>
      </c>
      <c r="I22" s="57" t="s">
        <v>15785</v>
      </c>
      <c r="J22" s="588" t="s">
        <v>15785</v>
      </c>
      <c r="K22" s="270"/>
      <c r="L22" s="1960" t="s">
        <v>15838</v>
      </c>
      <c r="M22" s="149" t="s">
        <v>203</v>
      </c>
      <c r="N22" s="157" t="s">
        <v>203</v>
      </c>
      <c r="O22" s="50" t="s">
        <v>206</v>
      </c>
      <c r="P22" s="50" t="s">
        <v>206</v>
      </c>
      <c r="Q22" s="109" t="s">
        <v>203</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1:64" s="20" customFormat="1">
      <c r="A23" s="2109"/>
      <c r="B23" s="21" t="s">
        <v>15839</v>
      </c>
      <c r="C23" s="20" t="s">
        <v>15840</v>
      </c>
      <c r="D23" s="50" t="s">
        <v>15790</v>
      </c>
      <c r="E23" s="50" t="s">
        <v>203</v>
      </c>
      <c r="F23" s="157" t="s">
        <v>12</v>
      </c>
      <c r="I23" s="57" t="s">
        <v>15785</v>
      </c>
      <c r="J23" s="588" t="s">
        <v>15785</v>
      </c>
      <c r="K23" s="270"/>
      <c r="L23" s="1960" t="s">
        <v>15841</v>
      </c>
      <c r="M23" s="149" t="s">
        <v>203</v>
      </c>
      <c r="N23" s="157" t="s">
        <v>203</v>
      </c>
      <c r="O23" s="50" t="s">
        <v>206</v>
      </c>
      <c r="P23" s="50" t="s">
        <v>206</v>
      </c>
      <c r="Q23" s="109" t="s">
        <v>203</v>
      </c>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1:64" s="20" customFormat="1">
      <c r="A24" s="2109"/>
      <c r="B24" s="21" t="s">
        <v>15842</v>
      </c>
      <c r="C24" s="20" t="s">
        <v>15843</v>
      </c>
      <c r="D24" s="50" t="s">
        <v>15790</v>
      </c>
      <c r="E24" s="50" t="s">
        <v>203</v>
      </c>
      <c r="F24" s="157" t="s">
        <v>12</v>
      </c>
      <c r="I24" s="57" t="s">
        <v>15785</v>
      </c>
      <c r="J24" s="588" t="s">
        <v>15785</v>
      </c>
      <c r="K24" s="270"/>
      <c r="L24" s="1960" t="s">
        <v>15844</v>
      </c>
      <c r="M24" s="149" t="s">
        <v>203</v>
      </c>
      <c r="N24" s="157" t="s">
        <v>203</v>
      </c>
      <c r="O24" s="50" t="s">
        <v>206</v>
      </c>
      <c r="P24" s="50" t="s">
        <v>206</v>
      </c>
      <c r="Q24" s="109" t="s">
        <v>203</v>
      </c>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1:64" s="20" customFormat="1">
      <c r="A25" s="2109"/>
      <c r="B25" s="21" t="s">
        <v>15845</v>
      </c>
      <c r="C25" s="20" t="s">
        <v>15846</v>
      </c>
      <c r="D25" s="50" t="s">
        <v>15790</v>
      </c>
      <c r="E25" s="50" t="s">
        <v>203</v>
      </c>
      <c r="F25" s="157" t="s">
        <v>12</v>
      </c>
      <c r="I25" s="57" t="s">
        <v>15785</v>
      </c>
      <c r="J25" s="588" t="s">
        <v>15785</v>
      </c>
      <c r="K25" s="270"/>
      <c r="L25" s="1960" t="s">
        <v>15847</v>
      </c>
      <c r="M25" s="149" t="s">
        <v>203</v>
      </c>
      <c r="N25" s="157" t="s">
        <v>203</v>
      </c>
      <c r="O25" s="50" t="s">
        <v>206</v>
      </c>
      <c r="P25" s="50" t="s">
        <v>206</v>
      </c>
      <c r="Q25" s="109" t="s">
        <v>203</v>
      </c>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1:64" s="20" customFormat="1">
      <c r="A26" s="2109"/>
      <c r="B26" s="21" t="s">
        <v>4257</v>
      </c>
      <c r="C26" s="20" t="s">
        <v>15848</v>
      </c>
      <c r="D26" s="50" t="s">
        <v>15790</v>
      </c>
      <c r="E26" s="50" t="s">
        <v>203</v>
      </c>
      <c r="F26" s="157" t="s">
        <v>12</v>
      </c>
      <c r="I26" s="57" t="s">
        <v>15785</v>
      </c>
      <c r="J26" s="588" t="s">
        <v>15785</v>
      </c>
      <c r="K26" s="270"/>
      <c r="L26" s="1961" t="s">
        <v>15849</v>
      </c>
      <c r="M26" s="149" t="s">
        <v>203</v>
      </c>
      <c r="N26" s="157" t="s">
        <v>203</v>
      </c>
      <c r="O26" s="50" t="s">
        <v>206</v>
      </c>
      <c r="P26" s="50" t="s">
        <v>206</v>
      </c>
      <c r="Q26" s="109" t="s">
        <v>203</v>
      </c>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1:64" s="20" customFormat="1">
      <c r="A27" s="2109"/>
      <c r="B27" s="21" t="s">
        <v>15850</v>
      </c>
      <c r="C27" s="20" t="s">
        <v>15851</v>
      </c>
      <c r="D27" s="50" t="s">
        <v>15790</v>
      </c>
      <c r="E27" s="50" t="s">
        <v>203</v>
      </c>
      <c r="F27" s="157" t="s">
        <v>12</v>
      </c>
      <c r="I27" s="57" t="s">
        <v>15785</v>
      </c>
      <c r="J27" s="588" t="s">
        <v>15785</v>
      </c>
      <c r="K27" s="270"/>
      <c r="L27" s="1960" t="s">
        <v>15852</v>
      </c>
      <c r="M27" s="149" t="s">
        <v>203</v>
      </c>
      <c r="N27" s="157" t="s">
        <v>203</v>
      </c>
      <c r="O27" s="50" t="s">
        <v>206</v>
      </c>
      <c r="P27" s="50" t="s">
        <v>206</v>
      </c>
      <c r="Q27" s="109" t="s">
        <v>203</v>
      </c>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1:64" s="20" customFormat="1">
      <c r="A28" s="2109"/>
      <c r="B28" s="21" t="s">
        <v>15853</v>
      </c>
      <c r="C28" s="20" t="s">
        <v>15854</v>
      </c>
      <c r="D28" s="50" t="s">
        <v>15790</v>
      </c>
      <c r="E28" s="50" t="s">
        <v>203</v>
      </c>
      <c r="F28" s="157" t="s">
        <v>12</v>
      </c>
      <c r="I28" s="57" t="s">
        <v>15785</v>
      </c>
      <c r="J28" s="588" t="s">
        <v>15785</v>
      </c>
      <c r="K28" s="270"/>
      <c r="L28" s="1960" t="s">
        <v>15855</v>
      </c>
      <c r="M28" s="149" t="s">
        <v>203</v>
      </c>
      <c r="N28" s="157" t="s">
        <v>203</v>
      </c>
      <c r="O28" s="50" t="s">
        <v>206</v>
      </c>
      <c r="P28" s="50" t="s">
        <v>206</v>
      </c>
      <c r="Q28" s="109" t="s">
        <v>203</v>
      </c>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1:64" s="20" customFormat="1">
      <c r="A29" s="2109"/>
      <c r="B29" s="21" t="s">
        <v>15856</v>
      </c>
      <c r="C29" s="20" t="s">
        <v>15857</v>
      </c>
      <c r="D29" s="50" t="s">
        <v>15790</v>
      </c>
      <c r="E29" s="50" t="s">
        <v>203</v>
      </c>
      <c r="F29" s="157" t="s">
        <v>12</v>
      </c>
      <c r="I29" s="57" t="s">
        <v>15785</v>
      </c>
      <c r="J29" s="588" t="s">
        <v>15785</v>
      </c>
      <c r="K29" s="270"/>
      <c r="L29" s="1960" t="s">
        <v>15858</v>
      </c>
      <c r="M29" s="149" t="s">
        <v>203</v>
      </c>
      <c r="N29" s="157" t="s">
        <v>203</v>
      </c>
      <c r="O29" s="50" t="s">
        <v>206</v>
      </c>
      <c r="P29" s="50" t="s">
        <v>206</v>
      </c>
      <c r="Q29" s="109" t="s">
        <v>203</v>
      </c>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1:64" s="20" customFormat="1">
      <c r="A30" s="2109"/>
      <c r="B30" s="21" t="s">
        <v>15859</v>
      </c>
      <c r="C30" s="20" t="s">
        <v>15860</v>
      </c>
      <c r="D30" s="50" t="s">
        <v>15790</v>
      </c>
      <c r="E30" s="50" t="s">
        <v>203</v>
      </c>
      <c r="F30" s="157" t="s">
        <v>12</v>
      </c>
      <c r="I30" s="57" t="s">
        <v>15785</v>
      </c>
      <c r="J30" s="588" t="s">
        <v>15785</v>
      </c>
      <c r="K30" s="270"/>
      <c r="L30" s="1960" t="s">
        <v>15861</v>
      </c>
      <c r="M30" s="149" t="s">
        <v>203</v>
      </c>
      <c r="N30" s="157" t="s">
        <v>203</v>
      </c>
      <c r="O30" s="50" t="s">
        <v>206</v>
      </c>
      <c r="P30" s="50" t="s">
        <v>206</v>
      </c>
      <c r="Q30" s="109" t="s">
        <v>203</v>
      </c>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1:64" s="20" customFormat="1" ht="30">
      <c r="A31" s="2109"/>
      <c r="B31" s="21" t="s">
        <v>3617</v>
      </c>
      <c r="C31" s="20" t="s">
        <v>15862</v>
      </c>
      <c r="D31" s="50" t="s">
        <v>15790</v>
      </c>
      <c r="E31" s="50" t="s">
        <v>203</v>
      </c>
      <c r="F31" s="157" t="s">
        <v>12</v>
      </c>
      <c r="I31" s="57" t="s">
        <v>15785</v>
      </c>
      <c r="J31" s="588" t="s">
        <v>15785</v>
      </c>
      <c r="K31" s="270"/>
      <c r="L31" s="1961" t="s">
        <v>15863</v>
      </c>
      <c r="M31" s="149" t="s">
        <v>203</v>
      </c>
      <c r="N31" s="157" t="s">
        <v>203</v>
      </c>
      <c r="O31" s="50" t="s">
        <v>206</v>
      </c>
      <c r="P31" s="50" t="s">
        <v>206</v>
      </c>
      <c r="Q31" s="109" t="s">
        <v>203</v>
      </c>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1:64" s="20" customFormat="1">
      <c r="A32" s="2109"/>
      <c r="B32" s="21" t="s">
        <v>15864</v>
      </c>
      <c r="C32" s="20" t="s">
        <v>15865</v>
      </c>
      <c r="D32" s="50" t="s">
        <v>15790</v>
      </c>
      <c r="E32" s="50" t="s">
        <v>203</v>
      </c>
      <c r="F32" s="157" t="s">
        <v>12</v>
      </c>
      <c r="I32" s="57" t="s">
        <v>15785</v>
      </c>
      <c r="J32" s="588" t="s">
        <v>15785</v>
      </c>
      <c r="K32" s="270"/>
      <c r="L32" s="1960" t="s">
        <v>15866</v>
      </c>
      <c r="M32" s="149" t="s">
        <v>203</v>
      </c>
      <c r="N32" s="157" t="s">
        <v>203</v>
      </c>
      <c r="O32" s="50" t="s">
        <v>206</v>
      </c>
      <c r="P32" s="50" t="s">
        <v>206</v>
      </c>
      <c r="Q32" s="109" t="s">
        <v>203</v>
      </c>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1:64" s="20" customFormat="1">
      <c r="A33" s="2109"/>
      <c r="B33" s="21" t="s">
        <v>15867</v>
      </c>
      <c r="C33" s="20" t="s">
        <v>15868</v>
      </c>
      <c r="D33" s="50" t="s">
        <v>15790</v>
      </c>
      <c r="E33" s="50" t="s">
        <v>203</v>
      </c>
      <c r="F33" s="157" t="s">
        <v>12</v>
      </c>
      <c r="I33" s="57" t="s">
        <v>15785</v>
      </c>
      <c r="J33" s="588" t="s">
        <v>15785</v>
      </c>
      <c r="K33" s="270"/>
      <c r="L33" s="1960" t="s">
        <v>15869</v>
      </c>
      <c r="M33" s="149" t="s">
        <v>203</v>
      </c>
      <c r="N33" s="157" t="s">
        <v>203</v>
      </c>
      <c r="O33" s="50" t="s">
        <v>206</v>
      </c>
      <c r="P33" s="50" t="s">
        <v>206</v>
      </c>
      <c r="Q33" s="109" t="s">
        <v>203</v>
      </c>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1:64" s="20" customFormat="1">
      <c r="A34" s="2109"/>
      <c r="B34" s="21" t="s">
        <v>15870</v>
      </c>
      <c r="C34" s="20" t="s">
        <v>15871</v>
      </c>
      <c r="D34" s="50" t="s">
        <v>15790</v>
      </c>
      <c r="E34" s="50" t="s">
        <v>203</v>
      </c>
      <c r="F34" s="157" t="s">
        <v>12</v>
      </c>
      <c r="I34" s="57" t="s">
        <v>15785</v>
      </c>
      <c r="J34" s="588" t="s">
        <v>15785</v>
      </c>
      <c r="K34" s="270"/>
      <c r="L34" s="1960" t="s">
        <v>15872</v>
      </c>
      <c r="M34" s="149" t="s">
        <v>203</v>
      </c>
      <c r="N34" s="157" t="s">
        <v>203</v>
      </c>
      <c r="O34" s="50" t="s">
        <v>206</v>
      </c>
      <c r="P34" s="50" t="s">
        <v>206</v>
      </c>
      <c r="Q34" s="109" t="s">
        <v>203</v>
      </c>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1:64" s="20" customFormat="1">
      <c r="A35" s="2109"/>
      <c r="B35" s="21" t="s">
        <v>15873</v>
      </c>
      <c r="C35" s="20" t="s">
        <v>15874</v>
      </c>
      <c r="D35" s="50" t="s">
        <v>15790</v>
      </c>
      <c r="E35" s="50" t="s">
        <v>203</v>
      </c>
      <c r="F35" s="157" t="s">
        <v>12</v>
      </c>
      <c r="I35" s="57" t="s">
        <v>15785</v>
      </c>
      <c r="J35" s="588" t="s">
        <v>15785</v>
      </c>
      <c r="K35" s="270"/>
      <c r="L35" s="1960" t="s">
        <v>15875</v>
      </c>
      <c r="M35" s="149" t="s">
        <v>203</v>
      </c>
      <c r="N35" s="157" t="s">
        <v>203</v>
      </c>
      <c r="O35" s="50" t="s">
        <v>206</v>
      </c>
      <c r="P35" s="50" t="s">
        <v>206</v>
      </c>
      <c r="Q35" s="109" t="s">
        <v>203</v>
      </c>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1:64" s="20" customFormat="1" ht="30">
      <c r="A36" s="2109"/>
      <c r="B36" s="21" t="s">
        <v>3623</v>
      </c>
      <c r="C36" s="20" t="s">
        <v>15876</v>
      </c>
      <c r="D36" s="50" t="s">
        <v>15790</v>
      </c>
      <c r="E36" s="50" t="s">
        <v>203</v>
      </c>
      <c r="F36" s="157" t="s">
        <v>12</v>
      </c>
      <c r="I36" s="57" t="s">
        <v>15785</v>
      </c>
      <c r="J36" s="588" t="s">
        <v>15785</v>
      </c>
      <c r="K36" s="270"/>
      <c r="L36" s="1961" t="s">
        <v>15877</v>
      </c>
      <c r="M36" s="149" t="s">
        <v>203</v>
      </c>
      <c r="N36" s="157" t="s">
        <v>203</v>
      </c>
      <c r="O36" s="50" t="s">
        <v>206</v>
      </c>
      <c r="P36" s="50" t="s">
        <v>206</v>
      </c>
      <c r="Q36" s="109" t="s">
        <v>203</v>
      </c>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1:64" s="20" customFormat="1">
      <c r="A37" s="2109"/>
      <c r="B37" s="21" t="s">
        <v>15878</v>
      </c>
      <c r="C37" s="20" t="s">
        <v>15879</v>
      </c>
      <c r="D37" s="50" t="s">
        <v>15790</v>
      </c>
      <c r="E37" s="50" t="s">
        <v>203</v>
      </c>
      <c r="F37" s="157" t="s">
        <v>12</v>
      </c>
      <c r="I37" s="57" t="s">
        <v>15785</v>
      </c>
      <c r="J37" s="588" t="s">
        <v>15785</v>
      </c>
      <c r="K37" s="270"/>
      <c r="L37" s="1960" t="s">
        <v>15880</v>
      </c>
      <c r="M37" s="149" t="s">
        <v>203</v>
      </c>
      <c r="N37" s="157" t="s">
        <v>203</v>
      </c>
      <c r="O37" s="50" t="s">
        <v>206</v>
      </c>
      <c r="P37" s="50" t="s">
        <v>206</v>
      </c>
      <c r="Q37" s="109" t="s">
        <v>203</v>
      </c>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1:64" s="20" customFormat="1">
      <c r="A38" s="2109"/>
      <c r="B38" s="21" t="s">
        <v>15881</v>
      </c>
      <c r="C38" s="20" t="s">
        <v>15882</v>
      </c>
      <c r="D38" s="50" t="s">
        <v>15790</v>
      </c>
      <c r="E38" s="50" t="s">
        <v>203</v>
      </c>
      <c r="F38" s="157" t="s">
        <v>12</v>
      </c>
      <c r="I38" s="57" t="s">
        <v>15785</v>
      </c>
      <c r="J38" s="588" t="s">
        <v>15785</v>
      </c>
      <c r="K38" s="270"/>
      <c r="L38" s="1960" t="s">
        <v>15883</v>
      </c>
      <c r="M38" s="149" t="s">
        <v>203</v>
      </c>
      <c r="N38" s="157" t="s">
        <v>203</v>
      </c>
      <c r="O38" s="50" t="s">
        <v>206</v>
      </c>
      <c r="P38" s="50" t="s">
        <v>206</v>
      </c>
      <c r="Q38" s="109" t="s">
        <v>203</v>
      </c>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1:64" s="20" customFormat="1">
      <c r="A39" s="2109"/>
      <c r="B39" s="21" t="s">
        <v>15884</v>
      </c>
      <c r="C39" s="20" t="s">
        <v>15885</v>
      </c>
      <c r="D39" s="50" t="s">
        <v>15790</v>
      </c>
      <c r="E39" s="50" t="s">
        <v>203</v>
      </c>
      <c r="F39" s="157" t="s">
        <v>12</v>
      </c>
      <c r="I39" s="57" t="s">
        <v>15785</v>
      </c>
      <c r="J39" s="588" t="s">
        <v>15785</v>
      </c>
      <c r="K39" s="270"/>
      <c r="L39" s="1960" t="s">
        <v>15886</v>
      </c>
      <c r="M39" s="149" t="s">
        <v>203</v>
      </c>
      <c r="N39" s="157" t="s">
        <v>203</v>
      </c>
      <c r="O39" s="50" t="s">
        <v>206</v>
      </c>
      <c r="P39" s="50" t="s">
        <v>206</v>
      </c>
      <c r="Q39" s="109" t="s">
        <v>203</v>
      </c>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1:64" s="20" customFormat="1">
      <c r="A40" s="2109"/>
      <c r="B40" s="21" t="s">
        <v>15887</v>
      </c>
      <c r="C40" s="20" t="s">
        <v>15888</v>
      </c>
      <c r="D40" s="50" t="s">
        <v>15790</v>
      </c>
      <c r="E40" s="50" t="s">
        <v>203</v>
      </c>
      <c r="F40" s="157" t="s">
        <v>12</v>
      </c>
      <c r="I40" s="57" t="s">
        <v>15785</v>
      </c>
      <c r="J40" s="588" t="s">
        <v>15785</v>
      </c>
      <c r="K40" s="270"/>
      <c r="L40" s="1960" t="s">
        <v>15889</v>
      </c>
      <c r="M40" s="149" t="s">
        <v>203</v>
      </c>
      <c r="N40" s="157" t="s">
        <v>203</v>
      </c>
      <c r="O40" s="50" t="s">
        <v>206</v>
      </c>
      <c r="P40" s="50" t="s">
        <v>206</v>
      </c>
      <c r="Q40" s="109" t="s">
        <v>203</v>
      </c>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1:64" s="20" customFormat="1">
      <c r="A41" s="2109"/>
      <c r="B41" s="21" t="s">
        <v>3627</v>
      </c>
      <c r="C41" s="20" t="s">
        <v>15890</v>
      </c>
      <c r="D41" s="50" t="s">
        <v>15790</v>
      </c>
      <c r="E41" s="50" t="s">
        <v>203</v>
      </c>
      <c r="F41" s="157" t="s">
        <v>12</v>
      </c>
      <c r="I41" s="57" t="s">
        <v>15785</v>
      </c>
      <c r="J41" s="588" t="s">
        <v>15785</v>
      </c>
      <c r="K41" s="270"/>
      <c r="L41" s="1961" t="s">
        <v>15891</v>
      </c>
      <c r="M41" s="149" t="s">
        <v>203</v>
      </c>
      <c r="N41" s="157" t="s">
        <v>203</v>
      </c>
      <c r="O41" s="50" t="s">
        <v>206</v>
      </c>
      <c r="P41" s="50" t="s">
        <v>206</v>
      </c>
      <c r="Q41" s="109" t="s">
        <v>203</v>
      </c>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1:64" s="20" customFormat="1">
      <c r="A42" s="2109"/>
      <c r="B42" s="21" t="s">
        <v>15892</v>
      </c>
      <c r="C42" s="20" t="s">
        <v>15893</v>
      </c>
      <c r="D42" s="50" t="s">
        <v>15790</v>
      </c>
      <c r="E42" s="50" t="s">
        <v>203</v>
      </c>
      <c r="F42" s="157" t="s">
        <v>12</v>
      </c>
      <c r="I42" s="57" t="s">
        <v>15785</v>
      </c>
      <c r="J42" s="588" t="s">
        <v>15785</v>
      </c>
      <c r="K42" s="270"/>
      <c r="L42" s="1960" t="s">
        <v>15894</v>
      </c>
      <c r="M42" s="149" t="s">
        <v>203</v>
      </c>
      <c r="N42" s="157" t="s">
        <v>203</v>
      </c>
      <c r="O42" s="50" t="s">
        <v>206</v>
      </c>
      <c r="P42" s="50" t="s">
        <v>206</v>
      </c>
      <c r="Q42" s="109" t="s">
        <v>203</v>
      </c>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1:64" s="20" customFormat="1">
      <c r="A43" s="2109"/>
      <c r="B43" s="21" t="s">
        <v>15895</v>
      </c>
      <c r="C43" s="20" t="s">
        <v>15896</v>
      </c>
      <c r="D43" s="50" t="s">
        <v>15790</v>
      </c>
      <c r="E43" s="50" t="s">
        <v>203</v>
      </c>
      <c r="F43" s="157" t="s">
        <v>12</v>
      </c>
      <c r="I43" s="57" t="s">
        <v>15785</v>
      </c>
      <c r="J43" s="588" t="s">
        <v>15785</v>
      </c>
      <c r="K43" s="270"/>
      <c r="L43" s="1960" t="s">
        <v>15897</v>
      </c>
      <c r="M43" s="149" t="s">
        <v>203</v>
      </c>
      <c r="N43" s="157" t="s">
        <v>203</v>
      </c>
      <c r="O43" s="50" t="s">
        <v>206</v>
      </c>
      <c r="P43" s="50" t="s">
        <v>206</v>
      </c>
      <c r="Q43" s="109" t="s">
        <v>203</v>
      </c>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1:64" s="20" customFormat="1">
      <c r="A44" s="2109"/>
      <c r="B44" s="21" t="s">
        <v>15898</v>
      </c>
      <c r="C44" s="20" t="s">
        <v>15899</v>
      </c>
      <c r="D44" s="50" t="s">
        <v>15790</v>
      </c>
      <c r="E44" s="50" t="s">
        <v>203</v>
      </c>
      <c r="F44" s="157" t="s">
        <v>12</v>
      </c>
      <c r="I44" s="57" t="s">
        <v>15785</v>
      </c>
      <c r="J44" s="588" t="s">
        <v>15785</v>
      </c>
      <c r="K44" s="270"/>
      <c r="L44" s="1960" t="s">
        <v>15900</v>
      </c>
      <c r="M44" s="149" t="s">
        <v>203</v>
      </c>
      <c r="N44" s="157" t="s">
        <v>203</v>
      </c>
      <c r="O44" s="50" t="s">
        <v>206</v>
      </c>
      <c r="P44" s="50" t="s">
        <v>206</v>
      </c>
      <c r="Q44" s="109" t="s">
        <v>203</v>
      </c>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1:64" s="20" customFormat="1">
      <c r="A45" s="2109"/>
      <c r="B45" s="21" t="s">
        <v>15901</v>
      </c>
      <c r="C45" s="20" t="s">
        <v>15902</v>
      </c>
      <c r="D45" s="50" t="s">
        <v>15790</v>
      </c>
      <c r="E45" s="50" t="s">
        <v>203</v>
      </c>
      <c r="F45" s="157" t="s">
        <v>12</v>
      </c>
      <c r="I45" s="57" t="s">
        <v>15785</v>
      </c>
      <c r="J45" s="588" t="s">
        <v>15785</v>
      </c>
      <c r="K45" s="270"/>
      <c r="L45" s="1960" t="s">
        <v>15903</v>
      </c>
      <c r="M45" s="149" t="s">
        <v>203</v>
      </c>
      <c r="N45" s="157" t="s">
        <v>203</v>
      </c>
      <c r="O45" s="50" t="s">
        <v>206</v>
      </c>
      <c r="P45" s="50" t="s">
        <v>206</v>
      </c>
      <c r="Q45" s="109" t="s">
        <v>203</v>
      </c>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row r="46" spans="1:64" s="20" customFormat="1" ht="30">
      <c r="A46" s="2109"/>
      <c r="B46" s="21" t="s">
        <v>4375</v>
      </c>
      <c r="C46" s="20" t="s">
        <v>15904</v>
      </c>
      <c r="D46" s="50" t="s">
        <v>15790</v>
      </c>
      <c r="E46" s="50" t="s">
        <v>203</v>
      </c>
      <c r="F46" s="157" t="s">
        <v>12</v>
      </c>
      <c r="I46" s="57" t="s">
        <v>15785</v>
      </c>
      <c r="J46" s="588" t="s">
        <v>15785</v>
      </c>
      <c r="K46" s="270"/>
      <c r="L46" s="1960" t="s">
        <v>15905</v>
      </c>
      <c r="M46" s="149" t="s">
        <v>203</v>
      </c>
      <c r="N46" s="157" t="s">
        <v>203</v>
      </c>
      <c r="O46" s="50" t="s">
        <v>206</v>
      </c>
      <c r="P46" s="50" t="s">
        <v>206</v>
      </c>
      <c r="Q46" s="109" t="s">
        <v>203</v>
      </c>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row>
    <row r="47" spans="1:64" s="20" customFormat="1" ht="30">
      <c r="A47" s="2109"/>
      <c r="B47" s="21" t="s">
        <v>4384</v>
      </c>
      <c r="C47" s="20" t="s">
        <v>15906</v>
      </c>
      <c r="D47" s="50" t="s">
        <v>15790</v>
      </c>
      <c r="E47" s="50" t="s">
        <v>203</v>
      </c>
      <c r="F47" s="157" t="s">
        <v>12</v>
      </c>
      <c r="I47" s="57" t="s">
        <v>15785</v>
      </c>
      <c r="J47" s="588" t="s">
        <v>15785</v>
      </c>
      <c r="K47" s="270"/>
      <c r="L47" s="1960" t="s">
        <v>15907</v>
      </c>
      <c r="M47" s="149" t="s">
        <v>203</v>
      </c>
      <c r="N47" s="157" t="s">
        <v>203</v>
      </c>
      <c r="O47" s="50" t="s">
        <v>206</v>
      </c>
      <c r="P47" s="50" t="s">
        <v>206</v>
      </c>
      <c r="Q47" s="109" t="s">
        <v>203</v>
      </c>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row>
    <row r="48" spans="1:64" s="20" customFormat="1">
      <c r="A48" s="2109"/>
      <c r="B48" s="21" t="s">
        <v>15908</v>
      </c>
      <c r="C48" s="20" t="s">
        <v>15909</v>
      </c>
      <c r="D48" s="50" t="s">
        <v>15790</v>
      </c>
      <c r="E48" s="50" t="s">
        <v>203</v>
      </c>
      <c r="F48" s="157" t="s">
        <v>12</v>
      </c>
      <c r="I48" s="57" t="s">
        <v>15785</v>
      </c>
      <c r="J48" s="588" t="s">
        <v>15785</v>
      </c>
      <c r="K48" s="270"/>
      <c r="L48" s="1961" t="s">
        <v>15910</v>
      </c>
      <c r="M48" s="149" t="s">
        <v>203</v>
      </c>
      <c r="N48" s="157" t="s">
        <v>203</v>
      </c>
      <c r="O48" s="50" t="s">
        <v>206</v>
      </c>
      <c r="P48" s="50" t="s">
        <v>206</v>
      </c>
      <c r="Q48" s="109" t="s">
        <v>203</v>
      </c>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row>
    <row r="49" spans="1:64" s="20" customFormat="1">
      <c r="A49" s="2109"/>
      <c r="B49" s="21" t="s">
        <v>15911</v>
      </c>
      <c r="C49" s="20" t="s">
        <v>15912</v>
      </c>
      <c r="D49" s="50" t="s">
        <v>15790</v>
      </c>
      <c r="E49" s="50" t="s">
        <v>203</v>
      </c>
      <c r="F49" s="157" t="s">
        <v>12</v>
      </c>
      <c r="I49" s="57" t="s">
        <v>15785</v>
      </c>
      <c r="J49" s="588" t="s">
        <v>15785</v>
      </c>
      <c r="K49" s="270"/>
      <c r="L49" s="1961" t="s">
        <v>15913</v>
      </c>
      <c r="M49" s="149" t="s">
        <v>203</v>
      </c>
      <c r="N49" s="157" t="s">
        <v>203</v>
      </c>
      <c r="O49" s="50" t="s">
        <v>206</v>
      </c>
      <c r="P49" s="50" t="s">
        <v>206</v>
      </c>
      <c r="Q49" s="109" t="s">
        <v>203</v>
      </c>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row>
    <row r="50" spans="1:64" s="20" customFormat="1">
      <c r="A50" s="2109"/>
      <c r="B50" s="21" t="s">
        <v>4384</v>
      </c>
      <c r="C50" s="20" t="s">
        <v>15914</v>
      </c>
      <c r="D50" s="50" t="s">
        <v>15790</v>
      </c>
      <c r="E50" s="50" t="s">
        <v>203</v>
      </c>
      <c r="F50" s="157" t="s">
        <v>12</v>
      </c>
      <c r="I50" s="57" t="s">
        <v>15785</v>
      </c>
      <c r="J50" s="588" t="s">
        <v>15785</v>
      </c>
      <c r="K50" s="270"/>
      <c r="L50" s="1961" t="s">
        <v>15915</v>
      </c>
      <c r="M50" s="149" t="s">
        <v>203</v>
      </c>
      <c r="N50" s="157" t="s">
        <v>203</v>
      </c>
      <c r="O50" s="50" t="s">
        <v>206</v>
      </c>
      <c r="P50" s="50" t="s">
        <v>206</v>
      </c>
      <c r="Q50" s="109" t="s">
        <v>203</v>
      </c>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row>
    <row r="51" spans="1:64" s="20" customFormat="1" ht="30">
      <c r="A51" s="2109"/>
      <c r="B51" s="21" t="s">
        <v>4012</v>
      </c>
      <c r="C51" s="20" t="s">
        <v>15916</v>
      </c>
      <c r="D51" s="50" t="s">
        <v>15790</v>
      </c>
      <c r="E51" s="50" t="s">
        <v>203</v>
      </c>
      <c r="F51" s="157" t="s">
        <v>28</v>
      </c>
      <c r="G51" s="20">
        <v>13</v>
      </c>
      <c r="H51" s="20">
        <v>2</v>
      </c>
      <c r="I51" s="57" t="s">
        <v>15785</v>
      </c>
      <c r="J51" s="588" t="s">
        <v>15785</v>
      </c>
      <c r="K51" s="270"/>
      <c r="L51" s="1960" t="s">
        <v>15917</v>
      </c>
      <c r="M51" s="149" t="s">
        <v>203</v>
      </c>
      <c r="N51" s="157" t="s">
        <v>203</v>
      </c>
      <c r="O51" s="50" t="s">
        <v>206</v>
      </c>
      <c r="P51" s="50" t="s">
        <v>206</v>
      </c>
      <c r="Q51" s="109" t="s">
        <v>203</v>
      </c>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row>
    <row r="52" spans="1:64" s="20" customFormat="1">
      <c r="A52" s="2109"/>
      <c r="B52" s="21" t="s">
        <v>14560</v>
      </c>
      <c r="C52" s="20" t="s">
        <v>15918</v>
      </c>
      <c r="D52" s="50" t="s">
        <v>15790</v>
      </c>
      <c r="E52" s="50" t="s">
        <v>203</v>
      </c>
      <c r="F52" s="157" t="s">
        <v>28</v>
      </c>
      <c r="G52" s="20">
        <v>13</v>
      </c>
      <c r="H52" s="20">
        <v>2</v>
      </c>
      <c r="I52" s="57" t="s">
        <v>15785</v>
      </c>
      <c r="J52" s="588" t="s">
        <v>15785</v>
      </c>
      <c r="K52" s="270"/>
      <c r="L52" s="1960" t="s">
        <v>15919</v>
      </c>
      <c r="M52" s="149" t="s">
        <v>203</v>
      </c>
      <c r="N52" s="157" t="s">
        <v>203</v>
      </c>
      <c r="O52" s="50" t="s">
        <v>206</v>
      </c>
      <c r="P52" s="50" t="s">
        <v>206</v>
      </c>
      <c r="Q52" s="109" t="s">
        <v>203</v>
      </c>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row>
    <row r="53" spans="1:64" s="20" customFormat="1" ht="30">
      <c r="A53" s="2109"/>
      <c r="B53" s="21" t="s">
        <v>4033</v>
      </c>
      <c r="C53" s="20" t="s">
        <v>15920</v>
      </c>
      <c r="D53" s="50" t="s">
        <v>15790</v>
      </c>
      <c r="E53" s="50" t="s">
        <v>203</v>
      </c>
      <c r="F53" s="157" t="s">
        <v>12</v>
      </c>
      <c r="G53" s="20">
        <v>13</v>
      </c>
      <c r="H53" s="20">
        <v>2</v>
      </c>
      <c r="I53" s="57" t="s">
        <v>15785</v>
      </c>
      <c r="J53" s="588" t="s">
        <v>15785</v>
      </c>
      <c r="K53" s="270"/>
      <c r="L53" s="1960" t="s">
        <v>15921</v>
      </c>
      <c r="M53" s="149" t="s">
        <v>203</v>
      </c>
      <c r="N53" s="157" t="s">
        <v>203</v>
      </c>
      <c r="O53" s="50" t="s">
        <v>206</v>
      </c>
      <c r="P53" s="50" t="s">
        <v>206</v>
      </c>
      <c r="Q53" s="109" t="s">
        <v>203</v>
      </c>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row>
    <row r="54" spans="1:64" s="20" customFormat="1" ht="30">
      <c r="A54" s="2109"/>
      <c r="B54" s="21" t="s">
        <v>12874</v>
      </c>
      <c r="C54" s="20" t="s">
        <v>15922</v>
      </c>
      <c r="D54" s="50" t="s">
        <v>15790</v>
      </c>
      <c r="E54" s="50" t="s">
        <v>203</v>
      </c>
      <c r="F54" s="157" t="s">
        <v>12</v>
      </c>
      <c r="I54" s="57" t="s">
        <v>15785</v>
      </c>
      <c r="J54" s="588" t="s">
        <v>15785</v>
      </c>
      <c r="K54" s="270"/>
      <c r="L54" s="1961" t="s">
        <v>15923</v>
      </c>
      <c r="M54" s="149" t="s">
        <v>203</v>
      </c>
      <c r="N54" s="157" t="s">
        <v>203</v>
      </c>
      <c r="O54" s="50" t="s">
        <v>206</v>
      </c>
      <c r="P54" s="50" t="s">
        <v>206</v>
      </c>
      <c r="Q54" s="109" t="s">
        <v>203</v>
      </c>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row>
    <row r="55" spans="1:64" s="20" customFormat="1" ht="30">
      <c r="A55" s="2109"/>
      <c r="B55" s="21" t="s">
        <v>3560</v>
      </c>
      <c r="C55" s="20" t="s">
        <v>15924</v>
      </c>
      <c r="D55" s="50" t="s">
        <v>15790</v>
      </c>
      <c r="E55" s="50" t="s">
        <v>203</v>
      </c>
      <c r="F55" s="157" t="s">
        <v>12</v>
      </c>
      <c r="I55" s="57" t="s">
        <v>15785</v>
      </c>
      <c r="J55" s="588" t="s">
        <v>15785</v>
      </c>
      <c r="K55" s="270"/>
      <c r="L55" s="1961" t="s">
        <v>197</v>
      </c>
      <c r="M55" s="149" t="s">
        <v>203</v>
      </c>
      <c r="N55" s="157" t="s">
        <v>203</v>
      </c>
      <c r="O55" s="50" t="s">
        <v>206</v>
      </c>
      <c r="P55" s="50" t="s">
        <v>206</v>
      </c>
      <c r="Q55" s="109" t="s">
        <v>203</v>
      </c>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row>
    <row r="56" spans="1:64" s="20" customFormat="1" ht="45">
      <c r="A56" s="2109"/>
      <c r="B56" s="21" t="s">
        <v>15925</v>
      </c>
      <c r="C56" s="20" t="s">
        <v>15926</v>
      </c>
      <c r="D56" s="50" t="s">
        <v>15790</v>
      </c>
      <c r="E56" s="50" t="s">
        <v>203</v>
      </c>
      <c r="F56" s="157" t="s">
        <v>2380</v>
      </c>
      <c r="I56" s="57" t="s">
        <v>15785</v>
      </c>
      <c r="J56" s="588" t="s">
        <v>15785</v>
      </c>
      <c r="K56" s="270"/>
      <c r="L56" s="1960" t="s">
        <v>15927</v>
      </c>
      <c r="M56" s="149" t="s">
        <v>203</v>
      </c>
      <c r="N56" s="157" t="s">
        <v>203</v>
      </c>
      <c r="O56" s="50" t="s">
        <v>206</v>
      </c>
      <c r="P56" s="50" t="s">
        <v>206</v>
      </c>
      <c r="Q56" s="109" t="s">
        <v>203</v>
      </c>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row>
    <row r="57" spans="1:64" s="20" customFormat="1" ht="30">
      <c r="A57" s="2109"/>
      <c r="B57" s="21" t="s">
        <v>14615</v>
      </c>
      <c r="C57" s="20" t="s">
        <v>15928</v>
      </c>
      <c r="D57" s="50" t="s">
        <v>15790</v>
      </c>
      <c r="E57" s="50" t="s">
        <v>203</v>
      </c>
      <c r="F57" s="157" t="s">
        <v>12</v>
      </c>
      <c r="I57" s="57" t="s">
        <v>15785</v>
      </c>
      <c r="J57" s="588" t="s">
        <v>15785</v>
      </c>
      <c r="K57" s="270"/>
      <c r="L57" s="1960" t="s">
        <v>15929</v>
      </c>
      <c r="M57" s="149" t="s">
        <v>203</v>
      </c>
      <c r="N57" s="157" t="s">
        <v>203</v>
      </c>
      <c r="O57" s="50" t="s">
        <v>206</v>
      </c>
      <c r="P57" s="50" t="s">
        <v>206</v>
      </c>
      <c r="Q57" s="109" t="s">
        <v>203</v>
      </c>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row>
    <row r="58" spans="1:64" s="20" customFormat="1" ht="30">
      <c r="A58" s="2109"/>
      <c r="B58" s="21" t="s">
        <v>15930</v>
      </c>
      <c r="C58" s="20" t="s">
        <v>15931</v>
      </c>
      <c r="D58" s="50" t="s">
        <v>15790</v>
      </c>
      <c r="E58" s="50" t="s">
        <v>203</v>
      </c>
      <c r="F58" s="157" t="s">
        <v>12</v>
      </c>
      <c r="I58" s="57" t="s">
        <v>15785</v>
      </c>
      <c r="J58" s="588" t="s">
        <v>15785</v>
      </c>
      <c r="K58" s="270"/>
      <c r="L58" s="1960" t="s">
        <v>15932</v>
      </c>
      <c r="M58" s="149" t="s">
        <v>203</v>
      </c>
      <c r="N58" s="157" t="s">
        <v>203</v>
      </c>
      <c r="O58" s="50" t="s">
        <v>206</v>
      </c>
      <c r="P58" s="50" t="s">
        <v>206</v>
      </c>
      <c r="Q58" s="109" t="s">
        <v>203</v>
      </c>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row>
    <row r="59" spans="1:64" s="20" customFormat="1">
      <c r="A59" s="2109"/>
      <c r="B59" s="21" t="s">
        <v>3555</v>
      </c>
      <c r="C59" s="20" t="s">
        <v>15933</v>
      </c>
      <c r="D59" s="50" t="s">
        <v>15790</v>
      </c>
      <c r="E59" s="50" t="s">
        <v>203</v>
      </c>
      <c r="F59" s="157" t="s">
        <v>12</v>
      </c>
      <c r="I59" s="57" t="s">
        <v>15785</v>
      </c>
      <c r="J59" s="588" t="s">
        <v>15785</v>
      </c>
      <c r="K59" s="270"/>
      <c r="L59" s="1960" t="s">
        <v>15934</v>
      </c>
      <c r="M59" s="149" t="s">
        <v>203</v>
      </c>
      <c r="N59" s="157" t="s">
        <v>203</v>
      </c>
      <c r="O59" s="50" t="s">
        <v>206</v>
      </c>
      <c r="P59" s="50" t="s">
        <v>206</v>
      </c>
      <c r="Q59" s="109" t="s">
        <v>203</v>
      </c>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row>
    <row r="60" spans="1:64" s="20" customFormat="1" ht="30">
      <c r="A60" s="2109"/>
      <c r="B60" s="21" t="s">
        <v>15935</v>
      </c>
      <c r="C60" s="20" t="s">
        <v>15936</v>
      </c>
      <c r="D60" s="50" t="s">
        <v>15790</v>
      </c>
      <c r="E60" s="50" t="s">
        <v>203</v>
      </c>
      <c r="F60" s="157" t="s">
        <v>12</v>
      </c>
      <c r="I60" s="57" t="s">
        <v>15785</v>
      </c>
      <c r="J60" s="588" t="s">
        <v>15785</v>
      </c>
      <c r="K60" s="270"/>
      <c r="L60" s="1960" t="s">
        <v>15937</v>
      </c>
      <c r="M60" s="149" t="s">
        <v>203</v>
      </c>
      <c r="N60" s="157" t="s">
        <v>203</v>
      </c>
      <c r="O60" s="50" t="s">
        <v>206</v>
      </c>
      <c r="P60" s="50" t="s">
        <v>206</v>
      </c>
      <c r="Q60" s="109" t="s">
        <v>203</v>
      </c>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row>
    <row r="61" spans="1:64" s="20" customFormat="1" ht="30">
      <c r="A61" s="2109"/>
      <c r="B61" s="21" t="s">
        <v>15938</v>
      </c>
      <c r="C61" s="20" t="s">
        <v>15939</v>
      </c>
      <c r="D61" s="50" t="s">
        <v>15790</v>
      </c>
      <c r="E61" s="50" t="s">
        <v>203</v>
      </c>
      <c r="F61" s="157" t="s">
        <v>12</v>
      </c>
      <c r="I61" s="57" t="s">
        <v>15785</v>
      </c>
      <c r="J61" s="588" t="s">
        <v>15785</v>
      </c>
      <c r="K61" s="270"/>
      <c r="L61" s="1960" t="s">
        <v>15940</v>
      </c>
      <c r="M61" s="149" t="s">
        <v>203</v>
      </c>
      <c r="N61" s="157" t="s">
        <v>203</v>
      </c>
      <c r="O61" s="50" t="s">
        <v>206</v>
      </c>
      <c r="P61" s="50" t="s">
        <v>206</v>
      </c>
      <c r="Q61" s="109" t="s">
        <v>203</v>
      </c>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row>
    <row r="62" spans="1:64" s="20" customFormat="1" ht="30">
      <c r="A62" s="2109"/>
      <c r="B62" s="21" t="s">
        <v>15941</v>
      </c>
      <c r="C62" s="20" t="s">
        <v>15942</v>
      </c>
      <c r="D62" s="50" t="s">
        <v>15790</v>
      </c>
      <c r="E62" s="50" t="s">
        <v>203</v>
      </c>
      <c r="F62" s="157" t="s">
        <v>12</v>
      </c>
      <c r="I62" s="57" t="s">
        <v>15785</v>
      </c>
      <c r="J62" s="588" t="s">
        <v>15785</v>
      </c>
      <c r="K62" s="270"/>
      <c r="L62" s="1960" t="s">
        <v>15941</v>
      </c>
      <c r="M62" s="149" t="s">
        <v>203</v>
      </c>
      <c r="N62" s="157" t="s">
        <v>203</v>
      </c>
      <c r="O62" s="50" t="s">
        <v>206</v>
      </c>
      <c r="P62" s="50" t="s">
        <v>206</v>
      </c>
      <c r="Q62" s="109" t="s">
        <v>203</v>
      </c>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row>
    <row r="63" spans="1:64" s="20" customFormat="1" ht="30">
      <c r="A63" s="2109"/>
      <c r="B63" s="21" t="s">
        <v>15943</v>
      </c>
      <c r="C63" s="20" t="s">
        <v>15944</v>
      </c>
      <c r="D63" s="50" t="s">
        <v>15790</v>
      </c>
      <c r="E63" s="50" t="s">
        <v>203</v>
      </c>
      <c r="F63" s="157" t="s">
        <v>28</v>
      </c>
      <c r="G63" s="20">
        <v>16</v>
      </c>
      <c r="I63" s="57" t="s">
        <v>15785</v>
      </c>
      <c r="J63" s="588" t="s">
        <v>15785</v>
      </c>
      <c r="K63" s="270"/>
      <c r="L63" s="1960" t="s">
        <v>15943</v>
      </c>
      <c r="M63" s="149" t="s">
        <v>203</v>
      </c>
      <c r="N63" s="157" t="s">
        <v>203</v>
      </c>
      <c r="O63" s="50" t="s">
        <v>206</v>
      </c>
      <c r="P63" s="50" t="s">
        <v>206</v>
      </c>
      <c r="Q63" s="109" t="s">
        <v>203</v>
      </c>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row>
    <row r="64" spans="1:64" s="20" customFormat="1" ht="45">
      <c r="A64" s="2109"/>
      <c r="B64" s="21" t="s">
        <v>15945</v>
      </c>
      <c r="C64" s="20" t="s">
        <v>15946</v>
      </c>
      <c r="D64" s="50" t="s">
        <v>15790</v>
      </c>
      <c r="E64" s="50" t="s">
        <v>203</v>
      </c>
      <c r="F64" s="157" t="s">
        <v>28</v>
      </c>
      <c r="G64" s="20">
        <v>16</v>
      </c>
      <c r="I64" s="57" t="s">
        <v>15785</v>
      </c>
      <c r="J64" s="588" t="s">
        <v>15785</v>
      </c>
      <c r="K64" s="270"/>
      <c r="L64" s="1960" t="s">
        <v>15945</v>
      </c>
      <c r="M64" s="149" t="s">
        <v>203</v>
      </c>
      <c r="N64" s="157" t="s">
        <v>203</v>
      </c>
      <c r="O64" s="50" t="s">
        <v>206</v>
      </c>
      <c r="P64" s="50" t="s">
        <v>206</v>
      </c>
      <c r="Q64" s="109" t="s">
        <v>203</v>
      </c>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row>
    <row r="65" spans="1:64" s="20" customFormat="1" ht="45">
      <c r="A65" s="2109"/>
      <c r="B65" s="21" t="s">
        <v>15947</v>
      </c>
      <c r="C65" s="20" t="s">
        <v>15948</v>
      </c>
      <c r="D65" s="50" t="s">
        <v>15790</v>
      </c>
      <c r="E65" s="50" t="s">
        <v>203</v>
      </c>
      <c r="F65" s="157" t="s">
        <v>12</v>
      </c>
      <c r="I65" s="57" t="s">
        <v>15785</v>
      </c>
      <c r="J65" s="588" t="s">
        <v>15785</v>
      </c>
      <c r="K65" s="270"/>
      <c r="L65" s="1961" t="s">
        <v>15949</v>
      </c>
      <c r="M65" s="149" t="s">
        <v>203</v>
      </c>
      <c r="N65" s="157" t="s">
        <v>203</v>
      </c>
      <c r="O65" s="50" t="s">
        <v>206</v>
      </c>
      <c r="P65" s="50" t="s">
        <v>206</v>
      </c>
      <c r="Q65" s="109" t="s">
        <v>203</v>
      </c>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row>
    <row r="66" spans="1:64" s="20" customFormat="1" ht="30">
      <c r="A66" s="2109"/>
      <c r="B66" s="21" t="s">
        <v>15950</v>
      </c>
      <c r="C66" s="20" t="s">
        <v>15951</v>
      </c>
      <c r="D66" s="50" t="s">
        <v>15790</v>
      </c>
      <c r="E66" s="50" t="s">
        <v>203</v>
      </c>
      <c r="F66" s="157" t="s">
        <v>12</v>
      </c>
      <c r="I66" s="57" t="s">
        <v>15785</v>
      </c>
      <c r="J66" s="588" t="s">
        <v>15785</v>
      </c>
      <c r="K66" s="270"/>
      <c r="L66" s="1964" t="s">
        <v>15952</v>
      </c>
      <c r="M66" s="149" t="s">
        <v>203</v>
      </c>
      <c r="N66" s="157" t="s">
        <v>203</v>
      </c>
      <c r="O66" s="50" t="s">
        <v>206</v>
      </c>
      <c r="P66" s="50" t="s">
        <v>206</v>
      </c>
      <c r="Q66" s="109" t="s">
        <v>203</v>
      </c>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row>
    <row r="67" spans="1:64" s="20" customFormat="1" ht="60">
      <c r="A67" s="2124" t="s">
        <v>15953</v>
      </c>
      <c r="B67" s="21" t="s">
        <v>15954</v>
      </c>
      <c r="C67" s="20" t="s">
        <v>15955</v>
      </c>
      <c r="D67" s="50" t="s">
        <v>15790</v>
      </c>
      <c r="E67" s="50" t="s">
        <v>203</v>
      </c>
      <c r="F67" s="157" t="s">
        <v>12</v>
      </c>
      <c r="I67" s="57" t="s">
        <v>15785</v>
      </c>
      <c r="J67" s="588" t="s">
        <v>15785</v>
      </c>
      <c r="K67" s="270"/>
      <c r="L67" s="1960" t="s">
        <v>15956</v>
      </c>
      <c r="M67" s="149" t="s">
        <v>203</v>
      </c>
      <c r="N67" s="157" t="s">
        <v>203</v>
      </c>
      <c r="O67" s="50" t="s">
        <v>206</v>
      </c>
      <c r="P67" s="50" t="s">
        <v>206</v>
      </c>
      <c r="Q67" s="109" t="s">
        <v>203</v>
      </c>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row>
    <row r="68" spans="1:64" s="20" customFormat="1" ht="60">
      <c r="A68" s="2124"/>
      <c r="B68" s="20" t="s">
        <v>15957</v>
      </c>
      <c r="C68" s="20" t="s">
        <v>15958</v>
      </c>
      <c r="D68" s="50" t="s">
        <v>15790</v>
      </c>
      <c r="E68" s="50" t="s">
        <v>203</v>
      </c>
      <c r="F68" s="157" t="s">
        <v>12</v>
      </c>
      <c r="I68" s="57" t="s">
        <v>15785</v>
      </c>
      <c r="J68" s="588" t="s">
        <v>15785</v>
      </c>
      <c r="K68" s="270"/>
      <c r="L68" s="1960" t="s">
        <v>15959</v>
      </c>
      <c r="M68" s="149" t="s">
        <v>203</v>
      </c>
      <c r="N68" s="157" t="s">
        <v>203</v>
      </c>
      <c r="O68" s="50" t="s">
        <v>206</v>
      </c>
      <c r="P68" s="50" t="s">
        <v>206</v>
      </c>
      <c r="Q68" s="109" t="s">
        <v>203</v>
      </c>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row>
    <row r="69" spans="1:64" s="20" customFormat="1" ht="60">
      <c r="A69" s="2124"/>
      <c r="B69" s="20" t="s">
        <v>15960</v>
      </c>
      <c r="C69" s="20" t="s">
        <v>15961</v>
      </c>
      <c r="D69" s="50" t="s">
        <v>15790</v>
      </c>
      <c r="E69" s="50" t="s">
        <v>203</v>
      </c>
      <c r="F69" s="157" t="s">
        <v>12</v>
      </c>
      <c r="I69" s="57" t="s">
        <v>15785</v>
      </c>
      <c r="J69" s="588" t="s">
        <v>15785</v>
      </c>
      <c r="K69" s="270"/>
      <c r="L69" s="1960" t="s">
        <v>15962</v>
      </c>
      <c r="M69" s="149" t="s">
        <v>203</v>
      </c>
      <c r="N69" s="157" t="s">
        <v>203</v>
      </c>
      <c r="O69" s="50" t="s">
        <v>206</v>
      </c>
      <c r="P69" s="50" t="s">
        <v>206</v>
      </c>
      <c r="Q69" s="109" t="s">
        <v>203</v>
      </c>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row>
    <row r="70" spans="1:64" s="20" customFormat="1">
      <c r="A70" s="2124"/>
      <c r="B70" s="20" t="s">
        <v>15963</v>
      </c>
      <c r="C70" s="20" t="s">
        <v>15964</v>
      </c>
      <c r="D70" s="50" t="s">
        <v>15790</v>
      </c>
      <c r="E70" s="50" t="s">
        <v>203</v>
      </c>
      <c r="F70" s="157" t="s">
        <v>12</v>
      </c>
      <c r="I70" s="57" t="s">
        <v>15785</v>
      </c>
      <c r="J70" s="588" t="s">
        <v>15785</v>
      </c>
      <c r="K70" s="270"/>
      <c r="L70" s="1960" t="s">
        <v>15965</v>
      </c>
      <c r="M70" s="149" t="s">
        <v>203</v>
      </c>
      <c r="N70" s="157" t="s">
        <v>203</v>
      </c>
      <c r="O70" s="50" t="s">
        <v>206</v>
      </c>
      <c r="P70" s="50" t="s">
        <v>206</v>
      </c>
      <c r="Q70" s="109" t="s">
        <v>203</v>
      </c>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row>
    <row r="71" spans="1:64" s="20" customFormat="1" ht="30">
      <c r="A71" s="2124"/>
      <c r="B71" s="20" t="s">
        <v>9175</v>
      </c>
      <c r="C71" s="20" t="s">
        <v>15966</v>
      </c>
      <c r="D71" s="50" t="s">
        <v>15790</v>
      </c>
      <c r="E71" s="50" t="s">
        <v>203</v>
      </c>
      <c r="F71" s="157" t="s">
        <v>12</v>
      </c>
      <c r="I71" s="57" t="s">
        <v>15785</v>
      </c>
      <c r="J71" s="588" t="s">
        <v>15785</v>
      </c>
      <c r="K71" s="270"/>
      <c r="L71" s="1960" t="s">
        <v>15967</v>
      </c>
      <c r="M71" s="149" t="s">
        <v>203</v>
      </c>
      <c r="N71" s="157" t="s">
        <v>203</v>
      </c>
      <c r="O71" s="50" t="s">
        <v>206</v>
      </c>
      <c r="P71" s="50" t="s">
        <v>206</v>
      </c>
      <c r="Q71" s="109" t="s">
        <v>203</v>
      </c>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row>
    <row r="72" spans="1:64" s="20" customFormat="1">
      <c r="A72" s="2124"/>
      <c r="B72" s="20" t="s">
        <v>1129</v>
      </c>
      <c r="C72" s="20" t="s">
        <v>2340</v>
      </c>
      <c r="D72" s="50" t="s">
        <v>15790</v>
      </c>
      <c r="E72" s="50" t="s">
        <v>203</v>
      </c>
      <c r="F72" s="157" t="s">
        <v>12</v>
      </c>
      <c r="I72" s="57" t="s">
        <v>15785</v>
      </c>
      <c r="J72" s="588" t="s">
        <v>15785</v>
      </c>
      <c r="K72" s="270"/>
      <c r="L72" s="1961" t="s">
        <v>15968</v>
      </c>
      <c r="M72" s="149" t="s">
        <v>203</v>
      </c>
      <c r="N72" s="157" t="s">
        <v>203</v>
      </c>
      <c r="O72" s="50" t="s">
        <v>206</v>
      </c>
      <c r="P72" s="50" t="s">
        <v>206</v>
      </c>
      <c r="Q72" s="109" t="s">
        <v>203</v>
      </c>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row>
    <row r="73" spans="1:64" s="20" customFormat="1">
      <c r="A73" s="2124"/>
      <c r="B73" s="20" t="s">
        <v>2291</v>
      </c>
      <c r="C73" s="20" t="s">
        <v>15969</v>
      </c>
      <c r="D73" s="50" t="s">
        <v>15790</v>
      </c>
      <c r="E73" s="50" t="s">
        <v>203</v>
      </c>
      <c r="F73" s="157" t="s">
        <v>12</v>
      </c>
      <c r="I73" s="57" t="s">
        <v>15785</v>
      </c>
      <c r="J73" s="588" t="s">
        <v>15785</v>
      </c>
      <c r="K73" s="270"/>
      <c r="L73" s="1961" t="s">
        <v>15970</v>
      </c>
      <c r="M73" s="149" t="s">
        <v>203</v>
      </c>
      <c r="N73" s="157" t="s">
        <v>203</v>
      </c>
      <c r="O73" s="50" t="s">
        <v>206</v>
      </c>
      <c r="P73" s="50" t="s">
        <v>206</v>
      </c>
      <c r="Q73" s="109" t="s">
        <v>203</v>
      </c>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row>
    <row r="74" spans="1:64" s="20" customFormat="1">
      <c r="A74" s="2124"/>
      <c r="B74" s="20" t="s">
        <v>2378</v>
      </c>
      <c r="C74" s="20" t="s">
        <v>15971</v>
      </c>
      <c r="D74" s="50" t="s">
        <v>15790</v>
      </c>
      <c r="E74" s="50" t="s">
        <v>203</v>
      </c>
      <c r="F74" s="157" t="s">
        <v>2380</v>
      </c>
      <c r="I74" s="57" t="s">
        <v>15785</v>
      </c>
      <c r="J74" s="588" t="s">
        <v>15785</v>
      </c>
      <c r="K74" s="270"/>
      <c r="L74" s="1961" t="s">
        <v>15972</v>
      </c>
      <c r="M74" s="149" t="s">
        <v>203</v>
      </c>
      <c r="N74" s="157" t="s">
        <v>203</v>
      </c>
      <c r="O74" s="50" t="s">
        <v>206</v>
      </c>
      <c r="P74" s="50" t="s">
        <v>206</v>
      </c>
      <c r="Q74" s="109" t="s">
        <v>203</v>
      </c>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row>
    <row r="75" spans="1:64" s="20" customFormat="1">
      <c r="A75" s="2124"/>
      <c r="B75" s="20" t="s">
        <v>2353</v>
      </c>
      <c r="C75" s="20" t="s">
        <v>15973</v>
      </c>
      <c r="D75" s="50" t="s">
        <v>15790</v>
      </c>
      <c r="E75" s="50" t="s">
        <v>203</v>
      </c>
      <c r="F75" s="157" t="s">
        <v>12</v>
      </c>
      <c r="I75" s="57" t="s">
        <v>15785</v>
      </c>
      <c r="J75" s="588" t="s">
        <v>15785</v>
      </c>
      <c r="K75" s="270"/>
      <c r="L75" s="1961" t="s">
        <v>15974</v>
      </c>
      <c r="M75" s="149" t="s">
        <v>203</v>
      </c>
      <c r="N75" s="157" t="s">
        <v>203</v>
      </c>
      <c r="O75" s="50" t="s">
        <v>206</v>
      </c>
      <c r="P75" s="50" t="s">
        <v>206</v>
      </c>
      <c r="Q75" s="109" t="s">
        <v>203</v>
      </c>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row>
    <row r="76" spans="1:64" s="20" customFormat="1">
      <c r="A76" s="2124"/>
      <c r="B76" s="20" t="s">
        <v>1145</v>
      </c>
      <c r="C76" s="20" t="s">
        <v>15975</v>
      </c>
      <c r="D76" s="50" t="s">
        <v>15790</v>
      </c>
      <c r="E76" s="50" t="s">
        <v>203</v>
      </c>
      <c r="F76" s="157" t="s">
        <v>12</v>
      </c>
      <c r="I76" s="57" t="s">
        <v>15785</v>
      </c>
      <c r="J76" s="588" t="s">
        <v>15785</v>
      </c>
      <c r="K76" s="270"/>
      <c r="L76" s="1961" t="s">
        <v>15976</v>
      </c>
      <c r="M76" s="149" t="s">
        <v>203</v>
      </c>
      <c r="N76" s="157" t="s">
        <v>203</v>
      </c>
      <c r="O76" s="50" t="s">
        <v>206</v>
      </c>
      <c r="P76" s="50" t="s">
        <v>206</v>
      </c>
      <c r="Q76" s="109" t="s">
        <v>203</v>
      </c>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row>
    <row r="77" spans="1:64" s="20" customFormat="1">
      <c r="A77" s="2124"/>
      <c r="B77" s="20" t="s">
        <v>15977</v>
      </c>
      <c r="C77" s="20" t="s">
        <v>15978</v>
      </c>
      <c r="D77" s="50" t="s">
        <v>15790</v>
      </c>
      <c r="E77" s="50" t="s">
        <v>203</v>
      </c>
      <c r="F77" s="157" t="s">
        <v>12</v>
      </c>
      <c r="I77" s="57" t="s">
        <v>15785</v>
      </c>
      <c r="J77" s="588" t="s">
        <v>15785</v>
      </c>
      <c r="K77" s="270"/>
      <c r="L77" s="1961" t="s">
        <v>15979</v>
      </c>
      <c r="M77" s="149" t="s">
        <v>203</v>
      </c>
      <c r="N77" s="157" t="s">
        <v>203</v>
      </c>
      <c r="O77" s="50" t="s">
        <v>206</v>
      </c>
      <c r="P77" s="50" t="s">
        <v>206</v>
      </c>
      <c r="Q77" s="109" t="s">
        <v>203</v>
      </c>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row>
    <row r="78" spans="1:64" s="20" customFormat="1">
      <c r="A78" s="2124"/>
      <c r="B78" s="20" t="s">
        <v>15980</v>
      </c>
      <c r="C78" s="20" t="s">
        <v>15981</v>
      </c>
      <c r="D78" s="50" t="s">
        <v>15790</v>
      </c>
      <c r="E78" s="50" t="s">
        <v>203</v>
      </c>
      <c r="F78" s="157" t="s">
        <v>12</v>
      </c>
      <c r="I78" s="57" t="s">
        <v>15785</v>
      </c>
      <c r="J78" s="588" t="s">
        <v>15785</v>
      </c>
      <c r="K78" s="270"/>
      <c r="L78" s="1961" t="s">
        <v>15982</v>
      </c>
      <c r="M78" s="149" t="s">
        <v>203</v>
      </c>
      <c r="N78" s="157" t="s">
        <v>203</v>
      </c>
      <c r="O78" s="50" t="s">
        <v>206</v>
      </c>
      <c r="P78" s="50" t="s">
        <v>206</v>
      </c>
      <c r="Q78" s="109" t="s">
        <v>203</v>
      </c>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row>
    <row r="79" spans="1:64" s="20" customFormat="1">
      <c r="A79" s="2124"/>
      <c r="B79" s="20" t="s">
        <v>2594</v>
      </c>
      <c r="C79" s="20" t="s">
        <v>15983</v>
      </c>
      <c r="D79" s="50" t="s">
        <v>15790</v>
      </c>
      <c r="E79" s="50" t="s">
        <v>203</v>
      </c>
      <c r="F79" s="157" t="s">
        <v>12</v>
      </c>
      <c r="I79" s="57" t="s">
        <v>15785</v>
      </c>
      <c r="J79" s="588" t="s">
        <v>15785</v>
      </c>
      <c r="K79" s="270"/>
      <c r="L79" s="1961" t="s">
        <v>15984</v>
      </c>
      <c r="M79" s="149" t="s">
        <v>203</v>
      </c>
      <c r="N79" s="157" t="s">
        <v>203</v>
      </c>
      <c r="O79" s="50" t="s">
        <v>206</v>
      </c>
      <c r="P79" s="50" t="s">
        <v>206</v>
      </c>
      <c r="Q79" s="109" t="s">
        <v>203</v>
      </c>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row>
    <row r="80" spans="1:64" s="20" customFormat="1">
      <c r="A80" s="2124"/>
      <c r="B80" s="20" t="s">
        <v>1191</v>
      </c>
      <c r="C80" s="20" t="s">
        <v>15985</v>
      </c>
      <c r="D80" s="50" t="s">
        <v>15790</v>
      </c>
      <c r="E80" s="50" t="s">
        <v>203</v>
      </c>
      <c r="F80" s="157" t="s">
        <v>12</v>
      </c>
      <c r="I80" s="57" t="s">
        <v>15785</v>
      </c>
      <c r="J80" s="588" t="s">
        <v>15785</v>
      </c>
      <c r="K80" s="270"/>
      <c r="L80" s="1961" t="s">
        <v>15986</v>
      </c>
      <c r="M80" s="149" t="s">
        <v>203</v>
      </c>
      <c r="N80" s="157" t="s">
        <v>203</v>
      </c>
      <c r="O80" s="50" t="s">
        <v>206</v>
      </c>
      <c r="P80" s="50" t="s">
        <v>206</v>
      </c>
      <c r="Q80" s="109" t="s">
        <v>203</v>
      </c>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row>
    <row r="81" spans="1:64" s="20" customFormat="1">
      <c r="A81" s="2124"/>
      <c r="B81" s="20" t="s">
        <v>15987</v>
      </c>
      <c r="C81" s="20" t="s">
        <v>15988</v>
      </c>
      <c r="D81" s="50" t="s">
        <v>15790</v>
      </c>
      <c r="E81" s="50" t="s">
        <v>203</v>
      </c>
      <c r="F81" s="157" t="s">
        <v>12</v>
      </c>
      <c r="I81" s="57" t="s">
        <v>15785</v>
      </c>
      <c r="J81" s="588" t="s">
        <v>15785</v>
      </c>
      <c r="K81" s="270"/>
      <c r="L81" s="1961" t="s">
        <v>15989</v>
      </c>
      <c r="M81" s="149" t="s">
        <v>203</v>
      </c>
      <c r="N81" s="157" t="s">
        <v>203</v>
      </c>
      <c r="O81" s="50" t="s">
        <v>206</v>
      </c>
      <c r="P81" s="50" t="s">
        <v>206</v>
      </c>
      <c r="Q81" s="109" t="s">
        <v>203</v>
      </c>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row>
    <row r="82" spans="1:64" s="20" customFormat="1">
      <c r="A82" s="2124"/>
      <c r="B82" s="20" t="s">
        <v>15990</v>
      </c>
      <c r="C82" s="20" t="s">
        <v>15991</v>
      </c>
      <c r="D82" s="50" t="s">
        <v>15790</v>
      </c>
      <c r="E82" s="50" t="s">
        <v>203</v>
      </c>
      <c r="F82" s="157" t="s">
        <v>12</v>
      </c>
      <c r="I82" s="57" t="s">
        <v>15785</v>
      </c>
      <c r="J82" s="588" t="s">
        <v>15785</v>
      </c>
      <c r="K82" s="270"/>
      <c r="L82" s="1961" t="s">
        <v>15992</v>
      </c>
      <c r="M82" s="149" t="s">
        <v>203</v>
      </c>
      <c r="N82" s="157" t="s">
        <v>203</v>
      </c>
      <c r="O82" s="50" t="s">
        <v>206</v>
      </c>
      <c r="P82" s="50" t="s">
        <v>206</v>
      </c>
      <c r="Q82" s="109" t="s">
        <v>203</v>
      </c>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row>
    <row r="83" spans="1:64" s="20" customFormat="1">
      <c r="A83" s="2124"/>
      <c r="B83" s="20" t="s">
        <v>15993</v>
      </c>
      <c r="C83" s="20" t="s">
        <v>15994</v>
      </c>
      <c r="D83" s="50" t="s">
        <v>15790</v>
      </c>
      <c r="E83" s="50" t="s">
        <v>203</v>
      </c>
      <c r="F83" s="157" t="s">
        <v>12</v>
      </c>
      <c r="I83" s="57" t="s">
        <v>15785</v>
      </c>
      <c r="J83" s="588" t="s">
        <v>15785</v>
      </c>
      <c r="K83" s="270"/>
      <c r="L83" s="1961" t="s">
        <v>15995</v>
      </c>
      <c r="M83" s="149" t="s">
        <v>203</v>
      </c>
      <c r="N83" s="157" t="s">
        <v>203</v>
      </c>
      <c r="O83" s="50" t="s">
        <v>206</v>
      </c>
      <c r="P83" s="50" t="s">
        <v>206</v>
      </c>
      <c r="Q83" s="109" t="s">
        <v>203</v>
      </c>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row>
    <row r="84" spans="1:64" s="20" customFormat="1" ht="45">
      <c r="A84" s="2124"/>
      <c r="B84" s="20" t="s">
        <v>15996</v>
      </c>
      <c r="C84" s="20" t="s">
        <v>15997</v>
      </c>
      <c r="D84" s="50" t="s">
        <v>15790</v>
      </c>
      <c r="E84" s="50" t="s">
        <v>203</v>
      </c>
      <c r="F84" s="157" t="s">
        <v>12</v>
      </c>
      <c r="I84" s="57" t="s">
        <v>15785</v>
      </c>
      <c r="J84" s="588" t="s">
        <v>15785</v>
      </c>
      <c r="K84" s="270"/>
      <c r="L84" s="1961" t="s">
        <v>15998</v>
      </c>
      <c r="M84" s="149" t="s">
        <v>203</v>
      </c>
      <c r="N84" s="157" t="s">
        <v>203</v>
      </c>
      <c r="O84" s="50" t="s">
        <v>206</v>
      </c>
      <c r="P84" s="50" t="s">
        <v>206</v>
      </c>
      <c r="Q84" s="109" t="s">
        <v>203</v>
      </c>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row>
    <row r="85" spans="1:64" s="20" customFormat="1" ht="30">
      <c r="A85" s="2124"/>
      <c r="B85" s="51" t="s">
        <v>15999</v>
      </c>
      <c r="C85" s="20" t="s">
        <v>16000</v>
      </c>
      <c r="D85" s="50" t="s">
        <v>15790</v>
      </c>
      <c r="E85" s="50" t="s">
        <v>203</v>
      </c>
      <c r="F85" s="157" t="s">
        <v>12</v>
      </c>
      <c r="I85" s="57" t="s">
        <v>15785</v>
      </c>
      <c r="J85" s="588" t="s">
        <v>15785</v>
      </c>
      <c r="K85" s="270"/>
      <c r="L85" s="1960" t="s">
        <v>16001</v>
      </c>
      <c r="M85" s="149" t="s">
        <v>203</v>
      </c>
      <c r="N85" s="157" t="s">
        <v>203</v>
      </c>
      <c r="O85" s="50" t="s">
        <v>206</v>
      </c>
      <c r="P85" s="50" t="s">
        <v>206</v>
      </c>
      <c r="Q85" s="109" t="s">
        <v>203</v>
      </c>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row>
    <row r="86" spans="1:64" s="20" customFormat="1" ht="30">
      <c r="A86" s="2353"/>
      <c r="B86" s="20" t="s">
        <v>16002</v>
      </c>
      <c r="C86" s="21" t="s">
        <v>16003</v>
      </c>
      <c r="D86" s="50" t="s">
        <v>15790</v>
      </c>
      <c r="E86" s="50" t="s">
        <v>203</v>
      </c>
      <c r="F86" s="157" t="s">
        <v>12</v>
      </c>
      <c r="G86" s="51"/>
      <c r="I86" s="57" t="s">
        <v>15785</v>
      </c>
      <c r="J86" s="588" t="s">
        <v>15785</v>
      </c>
      <c r="K86" s="270"/>
      <c r="L86" s="1960" t="s">
        <v>16004</v>
      </c>
      <c r="M86" s="149" t="s">
        <v>203</v>
      </c>
      <c r="N86" s="157" t="s">
        <v>203</v>
      </c>
      <c r="O86" s="50" t="s">
        <v>206</v>
      </c>
      <c r="P86" s="50" t="s">
        <v>206</v>
      </c>
      <c r="Q86" s="109" t="s">
        <v>203</v>
      </c>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row>
    <row r="87" spans="1:64" s="20" customFormat="1" ht="45">
      <c r="A87" s="2353"/>
      <c r="B87" s="20" t="s">
        <v>16005</v>
      </c>
      <c r="C87" s="21" t="s">
        <v>16006</v>
      </c>
      <c r="D87" s="50" t="s">
        <v>15790</v>
      </c>
      <c r="E87" s="50" t="s">
        <v>203</v>
      </c>
      <c r="F87" s="491" t="s">
        <v>12</v>
      </c>
      <c r="H87" s="21"/>
      <c r="I87" s="57" t="s">
        <v>15785</v>
      </c>
      <c r="J87" s="588" t="s">
        <v>15785</v>
      </c>
      <c r="K87" s="270"/>
      <c r="L87" s="1960" t="s">
        <v>16007</v>
      </c>
      <c r="M87" s="149" t="s">
        <v>203</v>
      </c>
      <c r="N87" s="157" t="s">
        <v>203</v>
      </c>
      <c r="O87" s="50" t="s">
        <v>206</v>
      </c>
      <c r="P87" s="50" t="s">
        <v>206</v>
      </c>
      <c r="Q87" s="109" t="s">
        <v>203</v>
      </c>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row>
    <row r="88" spans="1:64" s="20" customFormat="1">
      <c r="A88" s="2353"/>
      <c r="B88" s="20" t="s">
        <v>16008</v>
      </c>
      <c r="C88" s="21" t="s">
        <v>16009</v>
      </c>
      <c r="D88" s="50" t="s">
        <v>15790</v>
      </c>
      <c r="E88" s="50" t="s">
        <v>203</v>
      </c>
      <c r="F88" s="157" t="s">
        <v>28</v>
      </c>
      <c r="G88" s="27">
        <v>16</v>
      </c>
      <c r="I88" s="57" t="s">
        <v>15785</v>
      </c>
      <c r="J88" s="588" t="s">
        <v>15785</v>
      </c>
      <c r="K88" s="270"/>
      <c r="L88" s="1960" t="s">
        <v>16010</v>
      </c>
      <c r="M88" s="149" t="s">
        <v>203</v>
      </c>
      <c r="N88" s="157" t="s">
        <v>203</v>
      </c>
      <c r="O88" s="50" t="s">
        <v>206</v>
      </c>
      <c r="P88" s="50" t="s">
        <v>206</v>
      </c>
      <c r="Q88" s="109" t="s">
        <v>203</v>
      </c>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row>
    <row r="89" spans="1:64" s="20" customFormat="1" ht="30">
      <c r="A89" s="2124"/>
      <c r="B89" s="27" t="s">
        <v>16011</v>
      </c>
      <c r="C89" s="20" t="s">
        <v>16012</v>
      </c>
      <c r="D89" s="50" t="s">
        <v>15790</v>
      </c>
      <c r="E89" s="50" t="s">
        <v>203</v>
      </c>
      <c r="F89" s="157" t="s">
        <v>28</v>
      </c>
      <c r="G89" s="20">
        <v>16</v>
      </c>
      <c r="I89" s="57" t="s">
        <v>15785</v>
      </c>
      <c r="J89" s="588" t="s">
        <v>15785</v>
      </c>
      <c r="K89" s="270"/>
      <c r="L89" s="1960" t="s">
        <v>16013</v>
      </c>
      <c r="M89" s="149" t="s">
        <v>203</v>
      </c>
      <c r="N89" s="157" t="s">
        <v>203</v>
      </c>
      <c r="O89" s="50" t="s">
        <v>206</v>
      </c>
      <c r="P89" s="50" t="s">
        <v>206</v>
      </c>
      <c r="Q89" s="109" t="s">
        <v>203</v>
      </c>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row>
    <row r="90" spans="1:64" s="20" customFormat="1" ht="30">
      <c r="A90" s="2124"/>
      <c r="B90" s="20" t="s">
        <v>16014</v>
      </c>
      <c r="C90" s="20" t="s">
        <v>16015</v>
      </c>
      <c r="D90" s="50" t="s">
        <v>15790</v>
      </c>
      <c r="E90" s="50" t="s">
        <v>203</v>
      </c>
      <c r="F90" s="157" t="s">
        <v>2380</v>
      </c>
      <c r="I90" s="57" t="s">
        <v>15785</v>
      </c>
      <c r="J90" s="588" t="s">
        <v>15785</v>
      </c>
      <c r="K90" s="270"/>
      <c r="L90" s="1961" t="s">
        <v>16016</v>
      </c>
      <c r="M90" s="149" t="s">
        <v>203</v>
      </c>
      <c r="N90" s="157" t="s">
        <v>203</v>
      </c>
      <c r="O90" s="50" t="s">
        <v>206</v>
      </c>
      <c r="P90" s="50" t="s">
        <v>206</v>
      </c>
      <c r="Q90" s="109" t="s">
        <v>203</v>
      </c>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row>
    <row r="91" spans="1:64" s="20" customFormat="1" ht="30">
      <c r="A91" s="2124"/>
      <c r="B91" s="20" t="s">
        <v>9160</v>
      </c>
      <c r="C91" s="20" t="s">
        <v>16017</v>
      </c>
      <c r="D91" s="50" t="s">
        <v>15790</v>
      </c>
      <c r="E91" s="50" t="s">
        <v>203</v>
      </c>
      <c r="F91" s="157" t="s">
        <v>12</v>
      </c>
      <c r="I91" s="57" t="s">
        <v>15785</v>
      </c>
      <c r="J91" s="588" t="s">
        <v>15785</v>
      </c>
      <c r="K91" s="270"/>
      <c r="L91" s="1961" t="s">
        <v>16018</v>
      </c>
      <c r="M91" s="149" t="s">
        <v>203</v>
      </c>
      <c r="N91" s="157" t="s">
        <v>203</v>
      </c>
      <c r="O91" s="50" t="s">
        <v>206</v>
      </c>
      <c r="P91" s="50" t="s">
        <v>206</v>
      </c>
      <c r="Q91" s="109" t="s">
        <v>203</v>
      </c>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row>
    <row r="92" spans="1:64" s="20" customFormat="1" ht="30">
      <c r="A92" s="2124"/>
      <c r="B92" s="20" t="s">
        <v>9163</v>
      </c>
      <c r="C92" s="20" t="s">
        <v>16019</v>
      </c>
      <c r="D92" s="50" t="s">
        <v>15790</v>
      </c>
      <c r="E92" s="50" t="s">
        <v>203</v>
      </c>
      <c r="F92" s="157" t="s">
        <v>12</v>
      </c>
      <c r="I92" s="57" t="s">
        <v>15785</v>
      </c>
      <c r="J92" s="588" t="s">
        <v>15785</v>
      </c>
      <c r="K92" s="270"/>
      <c r="L92" s="1961" t="s">
        <v>16020</v>
      </c>
      <c r="M92" s="149" t="s">
        <v>203</v>
      </c>
      <c r="N92" s="157" t="s">
        <v>203</v>
      </c>
      <c r="O92" s="50" t="s">
        <v>206</v>
      </c>
      <c r="P92" s="50" t="s">
        <v>206</v>
      </c>
      <c r="Q92" s="109" t="s">
        <v>203</v>
      </c>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row>
    <row r="93" spans="1:64" s="20" customFormat="1" ht="30">
      <c r="A93" s="2124"/>
      <c r="B93" s="20" t="s">
        <v>16021</v>
      </c>
      <c r="C93" s="20" t="s">
        <v>16022</v>
      </c>
      <c r="D93" s="50" t="s">
        <v>15790</v>
      </c>
      <c r="E93" s="50" t="s">
        <v>203</v>
      </c>
      <c r="F93" s="157" t="s">
        <v>12</v>
      </c>
      <c r="I93" s="57" t="s">
        <v>15785</v>
      </c>
      <c r="J93" s="588" t="s">
        <v>15785</v>
      </c>
      <c r="K93" s="270"/>
      <c r="L93" s="1961" t="s">
        <v>16023</v>
      </c>
      <c r="M93" s="149" t="s">
        <v>203</v>
      </c>
      <c r="N93" s="157" t="s">
        <v>203</v>
      </c>
      <c r="O93" s="50" t="s">
        <v>206</v>
      </c>
      <c r="P93" s="50" t="s">
        <v>206</v>
      </c>
      <c r="Q93" s="109" t="s">
        <v>203</v>
      </c>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row>
    <row r="94" spans="1:64" s="20" customFormat="1">
      <c r="A94" s="2124"/>
      <c r="B94" s="20" t="s">
        <v>16024</v>
      </c>
      <c r="C94" s="20" t="s">
        <v>16025</v>
      </c>
      <c r="D94" s="50" t="s">
        <v>15790</v>
      </c>
      <c r="E94" s="50" t="s">
        <v>203</v>
      </c>
      <c r="F94" s="157" t="s">
        <v>12</v>
      </c>
      <c r="I94" s="57" t="s">
        <v>15785</v>
      </c>
      <c r="J94" s="588" t="s">
        <v>15785</v>
      </c>
      <c r="K94" s="270"/>
      <c r="L94" s="1961" t="s">
        <v>16026</v>
      </c>
      <c r="M94" s="149" t="s">
        <v>203</v>
      </c>
      <c r="N94" s="157" t="s">
        <v>203</v>
      </c>
      <c r="O94" s="50" t="s">
        <v>206</v>
      </c>
      <c r="P94" s="50" t="s">
        <v>206</v>
      </c>
      <c r="Q94" s="109" t="s">
        <v>203</v>
      </c>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row>
    <row r="95" spans="1:64" s="20" customFormat="1">
      <c r="A95" s="2124"/>
      <c r="B95" s="20" t="s">
        <v>16027</v>
      </c>
      <c r="C95" s="20" t="s">
        <v>16028</v>
      </c>
      <c r="D95" s="50" t="s">
        <v>15790</v>
      </c>
      <c r="E95" s="50" t="s">
        <v>203</v>
      </c>
      <c r="F95" s="157" t="s">
        <v>12</v>
      </c>
      <c r="I95" s="57" t="s">
        <v>15785</v>
      </c>
      <c r="J95" s="588" t="s">
        <v>15785</v>
      </c>
      <c r="K95" s="270"/>
      <c r="L95" s="1961" t="s">
        <v>16029</v>
      </c>
      <c r="M95" s="149" t="s">
        <v>203</v>
      </c>
      <c r="N95" s="157" t="s">
        <v>203</v>
      </c>
      <c r="O95" s="50" t="s">
        <v>206</v>
      </c>
      <c r="P95" s="50" t="s">
        <v>206</v>
      </c>
      <c r="Q95" s="109" t="s">
        <v>203</v>
      </c>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row>
    <row r="96" spans="1:64" s="20" customFormat="1" ht="30">
      <c r="A96" s="2124"/>
      <c r="B96" s="20" t="s">
        <v>16030</v>
      </c>
      <c r="C96" s="20" t="s">
        <v>16031</v>
      </c>
      <c r="D96" s="50" t="s">
        <v>15790</v>
      </c>
      <c r="E96" s="50" t="s">
        <v>203</v>
      </c>
      <c r="F96" s="157" t="s">
        <v>12</v>
      </c>
      <c r="I96" s="57" t="s">
        <v>15785</v>
      </c>
      <c r="J96" s="588" t="s">
        <v>15785</v>
      </c>
      <c r="K96" s="270"/>
      <c r="L96" s="1960" t="s">
        <v>16032</v>
      </c>
      <c r="M96" s="149" t="s">
        <v>203</v>
      </c>
      <c r="N96" s="157" t="s">
        <v>203</v>
      </c>
      <c r="O96" s="50" t="s">
        <v>206</v>
      </c>
      <c r="P96" s="50" t="s">
        <v>206</v>
      </c>
      <c r="Q96" s="109" t="s">
        <v>203</v>
      </c>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row>
    <row r="97" spans="1:64" s="20" customFormat="1" ht="30">
      <c r="A97" s="2124"/>
      <c r="B97" s="20" t="s">
        <v>16033</v>
      </c>
      <c r="C97" s="20" t="s">
        <v>16034</v>
      </c>
      <c r="D97" s="50" t="s">
        <v>15790</v>
      </c>
      <c r="E97" s="50" t="s">
        <v>203</v>
      </c>
      <c r="F97" s="157" t="s">
        <v>12</v>
      </c>
      <c r="I97" s="57" t="s">
        <v>15785</v>
      </c>
      <c r="J97" s="588" t="s">
        <v>15785</v>
      </c>
      <c r="K97" s="270"/>
      <c r="L97" s="1961" t="s">
        <v>16035</v>
      </c>
      <c r="M97" s="149" t="s">
        <v>203</v>
      </c>
      <c r="N97" s="157" t="s">
        <v>203</v>
      </c>
      <c r="O97" s="50" t="s">
        <v>206</v>
      </c>
      <c r="P97" s="50" t="s">
        <v>206</v>
      </c>
      <c r="Q97" s="109" t="s">
        <v>203</v>
      </c>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row>
    <row r="98" spans="1:64" s="20" customFormat="1">
      <c r="A98" s="2124"/>
      <c r="B98" s="20" t="s">
        <v>1139</v>
      </c>
      <c r="C98" s="20" t="s">
        <v>16036</v>
      </c>
      <c r="D98" s="50" t="s">
        <v>15790</v>
      </c>
      <c r="E98" s="50" t="s">
        <v>203</v>
      </c>
      <c r="F98" s="157" t="s">
        <v>12</v>
      </c>
      <c r="I98" s="57" t="s">
        <v>15785</v>
      </c>
      <c r="J98" s="588" t="s">
        <v>15785</v>
      </c>
      <c r="K98" s="270"/>
      <c r="L98" s="1961" t="s">
        <v>16037</v>
      </c>
      <c r="M98" s="149" t="s">
        <v>203</v>
      </c>
      <c r="N98" s="157" t="s">
        <v>203</v>
      </c>
      <c r="O98" s="50" t="s">
        <v>206</v>
      </c>
      <c r="P98" s="50" t="s">
        <v>206</v>
      </c>
      <c r="Q98" s="109" t="s">
        <v>203</v>
      </c>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row>
    <row r="99" spans="1:64" s="20" customFormat="1">
      <c r="A99" s="2124"/>
      <c r="B99" s="20" t="s">
        <v>2306</v>
      </c>
      <c r="C99" s="20" t="s">
        <v>16038</v>
      </c>
      <c r="D99" s="50" t="s">
        <v>15790</v>
      </c>
      <c r="E99" s="50" t="s">
        <v>203</v>
      </c>
      <c r="F99" s="157" t="s">
        <v>12</v>
      </c>
      <c r="I99" s="57" t="s">
        <v>15785</v>
      </c>
      <c r="J99" s="588" t="s">
        <v>15785</v>
      </c>
      <c r="K99" s="270"/>
      <c r="L99" s="1961" t="s">
        <v>16039</v>
      </c>
      <c r="M99" s="149" t="s">
        <v>203</v>
      </c>
      <c r="N99" s="157" t="s">
        <v>203</v>
      </c>
      <c r="O99" s="50" t="s">
        <v>206</v>
      </c>
      <c r="P99" s="50" t="s">
        <v>206</v>
      </c>
      <c r="Q99" s="109" t="s">
        <v>203</v>
      </c>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row>
    <row r="100" spans="1:64" s="20" customFormat="1">
      <c r="A100" s="2126"/>
      <c r="B100" s="20" t="s">
        <v>16040</v>
      </c>
      <c r="C100" s="20" t="s">
        <v>16041</v>
      </c>
      <c r="D100" s="50" t="s">
        <v>15790</v>
      </c>
      <c r="E100" s="178" t="s">
        <v>203</v>
      </c>
      <c r="F100" s="50" t="s">
        <v>12</v>
      </c>
      <c r="G100" s="21"/>
      <c r="I100" s="57" t="s">
        <v>15785</v>
      </c>
      <c r="J100" s="588" t="s">
        <v>15785</v>
      </c>
      <c r="K100" s="270"/>
      <c r="L100" s="1961" t="s">
        <v>16042</v>
      </c>
      <c r="M100" s="290" t="s">
        <v>203</v>
      </c>
      <c r="N100" s="50" t="s">
        <v>203</v>
      </c>
      <c r="O100" s="50" t="s">
        <v>206</v>
      </c>
      <c r="P100" s="178" t="s">
        <v>206</v>
      </c>
      <c r="Q100" s="18" t="s">
        <v>203</v>
      </c>
      <c r="R100" s="21"/>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row>
  </sheetData>
  <autoFilter ref="A3:BL3" xr:uid="{1D89FC6F-6B81-4DC9-A559-2BE182A5CD23}"/>
  <mergeCells count="3">
    <mergeCell ref="I2:L2"/>
    <mergeCell ref="A6:A66"/>
    <mergeCell ref="A67:A100"/>
  </mergeCells>
  <conditionalFormatting sqref="Q2:Q100">
    <cfRule type="containsBlanks" dxfId="22" priority="1">
      <formula>LEN(TRIM(Q2))=0</formula>
    </cfRule>
  </conditionalFormatting>
  <pageMargins left="0.7" right="0.7" top="0.75" bottom="0.75" header="0.3" footer="0.3"/>
  <legacyDrawing r:id="rId1"/>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CCC17-CC22-44E9-B1D9-0A84EC50DCEA}">
  <dimension ref="A2:BL16"/>
  <sheetViews>
    <sheetView workbookViewId="0">
      <pane ySplit="3" topLeftCell="A15" activePane="bottomLeft" state="frozen"/>
      <selection pane="bottomLeft" activeCell="D2" sqref="D2"/>
    </sheetView>
  </sheetViews>
  <sheetFormatPr defaultRowHeight="15"/>
  <cols>
    <col min="1" max="1" width="33.28515625" style="1375" customWidth="1"/>
    <col min="2" max="2" width="39.85546875" style="89" customWidth="1"/>
    <col min="3" max="3" width="41.85546875" style="89" customWidth="1"/>
    <col min="4" max="4" width="56.85546875" style="89" customWidth="1"/>
    <col min="5" max="6" width="19.7109375" style="89" customWidth="1"/>
    <col min="7" max="7" width="13" style="89" customWidth="1"/>
    <col min="8" max="9" width="21" style="89" customWidth="1"/>
    <col min="10" max="10" width="34" style="89" customWidth="1"/>
    <col min="11" max="11" width="30.42578125" style="89" customWidth="1"/>
    <col min="12" max="12" width="41" style="89" customWidth="1"/>
    <col min="13" max="13" width="21.5703125" style="89" customWidth="1"/>
    <col min="14" max="14" width="36.42578125" style="89" customWidth="1"/>
    <col min="15" max="15" width="22.28515625" style="89" customWidth="1"/>
    <col min="16" max="17" width="31.140625" style="89" customWidth="1"/>
    <col min="18" max="18" width="34.85546875" style="89" bestFit="1" customWidth="1"/>
    <col min="65" max="16384" width="9.140625" style="89"/>
  </cols>
  <sheetData>
    <row r="2" spans="1:64" ht="39" customHeight="1">
      <c r="A2" s="1887"/>
      <c r="B2" s="236"/>
      <c r="C2" s="236"/>
      <c r="D2" s="140" t="s">
        <v>1076</v>
      </c>
      <c r="E2" s="907" t="s">
        <v>2241</v>
      </c>
      <c r="F2" s="907" t="s">
        <v>2242</v>
      </c>
      <c r="G2" s="907"/>
      <c r="H2" s="909" t="s">
        <v>2243</v>
      </c>
      <c r="I2" s="2350" t="s">
        <v>15785</v>
      </c>
      <c r="J2" s="2351"/>
      <c r="K2" s="2351"/>
      <c r="L2" s="2352"/>
      <c r="M2" s="1695" t="s">
        <v>2245</v>
      </c>
      <c r="N2" s="918" t="s">
        <v>2246</v>
      </c>
      <c r="O2" s="918" t="s">
        <v>2247</v>
      </c>
      <c r="P2" s="918" t="s">
        <v>2248</v>
      </c>
      <c r="Q2" s="918" t="s">
        <v>2249</v>
      </c>
      <c r="R2" s="1878"/>
    </row>
    <row r="3" spans="1:64" ht="15.75">
      <c r="A3" s="105" t="s">
        <v>1078</v>
      </c>
      <c r="B3" s="19" t="s">
        <v>1079</v>
      </c>
      <c r="C3" s="19" t="s">
        <v>1080</v>
      </c>
      <c r="D3" s="84" t="s">
        <v>1081</v>
      </c>
      <c r="E3" s="910" t="s">
        <v>2252</v>
      </c>
      <c r="F3" s="910" t="s">
        <v>2253</v>
      </c>
      <c r="G3" s="910" t="s">
        <v>2254</v>
      </c>
      <c r="H3" s="911" t="s">
        <v>2255</v>
      </c>
      <c r="I3" s="19" t="s">
        <v>15786</v>
      </c>
      <c r="J3" s="19" t="s">
        <v>5130</v>
      </c>
      <c r="K3" s="527" t="s">
        <v>5131</v>
      </c>
      <c r="L3" s="1881" t="s">
        <v>1084</v>
      </c>
      <c r="M3" s="1880" t="s">
        <v>2257</v>
      </c>
      <c r="N3" s="1031" t="s">
        <v>2258</v>
      </c>
      <c r="O3" s="1031" t="s">
        <v>2259</v>
      </c>
      <c r="P3" s="1031" t="s">
        <v>2260</v>
      </c>
      <c r="Q3" s="918" t="s">
        <v>2261</v>
      </c>
      <c r="R3" s="97" t="s">
        <v>1085</v>
      </c>
    </row>
    <row r="4" spans="1:64" s="20" customFormat="1" ht="30">
      <c r="A4" s="239" t="s">
        <v>16043</v>
      </c>
      <c r="B4" s="21" t="s">
        <v>15788</v>
      </c>
      <c r="C4" s="20" t="s">
        <v>15789</v>
      </c>
      <c r="D4" s="50" t="s">
        <v>15790</v>
      </c>
      <c r="E4" s="20" t="s">
        <v>245</v>
      </c>
      <c r="F4" s="20" t="s">
        <v>12</v>
      </c>
      <c r="G4" s="20">
        <v>255</v>
      </c>
      <c r="H4" s="20" t="s">
        <v>206</v>
      </c>
      <c r="I4" s="57" t="s">
        <v>15785</v>
      </c>
      <c r="J4" s="588" t="s">
        <v>15785</v>
      </c>
      <c r="K4" s="270"/>
      <c r="L4" s="1965" t="s">
        <v>15791</v>
      </c>
      <c r="M4" s="149" t="s">
        <v>203</v>
      </c>
      <c r="N4" s="50" t="s">
        <v>203</v>
      </c>
      <c r="O4" s="50" t="s">
        <v>206</v>
      </c>
      <c r="P4" s="50" t="s">
        <v>206</v>
      </c>
      <c r="Q4" s="18" t="s">
        <v>203</v>
      </c>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row>
    <row r="5" spans="1:64" ht="30">
      <c r="A5" s="2092" t="s">
        <v>16044</v>
      </c>
      <c r="B5" s="154" t="s">
        <v>15796</v>
      </c>
      <c r="C5" s="50" t="s">
        <v>15797</v>
      </c>
      <c r="D5" s="50" t="s">
        <v>15790</v>
      </c>
      <c r="E5" s="50" t="s">
        <v>203</v>
      </c>
      <c r="F5" s="50" t="s">
        <v>12</v>
      </c>
      <c r="G5" s="50"/>
      <c r="H5" s="50" t="s">
        <v>206</v>
      </c>
      <c r="I5" s="57" t="s">
        <v>15785</v>
      </c>
      <c r="J5" s="588" t="s">
        <v>15785</v>
      </c>
      <c r="K5" s="203"/>
      <c r="L5" s="1882" t="s">
        <v>15798</v>
      </c>
      <c r="M5" s="149" t="s">
        <v>203</v>
      </c>
      <c r="N5" s="50" t="s">
        <v>203</v>
      </c>
      <c r="O5" s="50" t="s">
        <v>206</v>
      </c>
      <c r="P5" s="50" t="s">
        <v>206</v>
      </c>
      <c r="Q5" s="18" t="s">
        <v>203</v>
      </c>
      <c r="R5" s="98"/>
    </row>
    <row r="6" spans="1:64">
      <c r="A6" s="2092"/>
      <c r="B6" s="1286" t="s">
        <v>16045</v>
      </c>
      <c r="C6" s="56" t="s">
        <v>16046</v>
      </c>
      <c r="D6" s="50" t="s">
        <v>15790</v>
      </c>
      <c r="E6" s="50" t="s">
        <v>203</v>
      </c>
      <c r="F6" s="50" t="s">
        <v>28</v>
      </c>
      <c r="G6" s="50"/>
      <c r="H6" s="50" t="s">
        <v>206</v>
      </c>
      <c r="I6" s="57" t="s">
        <v>15785</v>
      </c>
      <c r="J6" s="588" t="s">
        <v>15785</v>
      </c>
      <c r="K6" s="203"/>
      <c r="L6" s="1965" t="s">
        <v>16047</v>
      </c>
      <c r="M6" s="149" t="s">
        <v>203</v>
      </c>
      <c r="N6" s="50" t="s">
        <v>203</v>
      </c>
      <c r="O6" s="50" t="s">
        <v>206</v>
      </c>
      <c r="P6" s="50" t="s">
        <v>206</v>
      </c>
      <c r="Q6" s="18" t="s">
        <v>203</v>
      </c>
      <c r="R6" s="98"/>
    </row>
    <row r="7" spans="1:64" ht="30">
      <c r="A7" s="2092"/>
      <c r="B7" s="209" t="s">
        <v>16048</v>
      </c>
      <c r="C7" s="18" t="s">
        <v>16049</v>
      </c>
      <c r="D7" s="50" t="s">
        <v>15790</v>
      </c>
      <c r="E7" s="50" t="s">
        <v>203</v>
      </c>
      <c r="F7" s="50" t="s">
        <v>28</v>
      </c>
      <c r="G7" s="50"/>
      <c r="H7" s="50" t="s">
        <v>206</v>
      </c>
      <c r="I7" s="57" t="s">
        <v>15785</v>
      </c>
      <c r="J7" s="588" t="s">
        <v>15785</v>
      </c>
      <c r="K7" s="203"/>
      <c r="L7" s="1965" t="s">
        <v>16050</v>
      </c>
      <c r="M7" s="149" t="s">
        <v>203</v>
      </c>
      <c r="N7" s="50" t="s">
        <v>203</v>
      </c>
      <c r="O7" s="50" t="s">
        <v>206</v>
      </c>
      <c r="P7" s="50" t="s">
        <v>206</v>
      </c>
      <c r="Q7" s="18" t="s">
        <v>203</v>
      </c>
      <c r="R7" s="98"/>
    </row>
    <row r="8" spans="1:64">
      <c r="A8" s="2092"/>
      <c r="B8" s="209" t="s">
        <v>15799</v>
      </c>
      <c r="C8" s="18" t="s">
        <v>15800</v>
      </c>
      <c r="D8" s="50" t="s">
        <v>15790</v>
      </c>
      <c r="E8" s="50" t="s">
        <v>203</v>
      </c>
      <c r="F8" s="50" t="s">
        <v>28</v>
      </c>
      <c r="G8" s="50">
        <v>16</v>
      </c>
      <c r="H8" s="50"/>
      <c r="I8" s="57" t="s">
        <v>15785</v>
      </c>
      <c r="J8" s="588" t="s">
        <v>15785</v>
      </c>
      <c r="K8" s="208"/>
      <c r="L8" s="1965" t="s">
        <v>15801</v>
      </c>
      <c r="M8" s="149" t="s">
        <v>203</v>
      </c>
      <c r="N8" s="50" t="s">
        <v>203</v>
      </c>
      <c r="O8" s="50" t="s">
        <v>206</v>
      </c>
      <c r="P8" s="50" t="s">
        <v>206</v>
      </c>
      <c r="Q8" s="18" t="s">
        <v>203</v>
      </c>
      <c r="R8" s="18"/>
    </row>
    <row r="9" spans="1:64" ht="30">
      <c r="A9" s="2092"/>
      <c r="B9" s="945" t="s">
        <v>6893</v>
      </c>
      <c r="C9" s="188" t="s">
        <v>15805</v>
      </c>
      <c r="D9" s="50" t="s">
        <v>15790</v>
      </c>
      <c r="E9" s="50" t="s">
        <v>203</v>
      </c>
      <c r="F9" s="50" t="s">
        <v>2380</v>
      </c>
      <c r="G9" s="50"/>
      <c r="H9" s="50" t="s">
        <v>206</v>
      </c>
      <c r="I9" s="57" t="s">
        <v>15785</v>
      </c>
      <c r="J9" s="588" t="s">
        <v>15785</v>
      </c>
      <c r="K9" s="1185"/>
      <c r="L9" s="1965" t="s">
        <v>15806</v>
      </c>
      <c r="M9" s="149" t="s">
        <v>203</v>
      </c>
      <c r="N9" s="50" t="s">
        <v>203</v>
      </c>
      <c r="O9" s="50" t="s">
        <v>206</v>
      </c>
      <c r="P9" s="50" t="s">
        <v>206</v>
      </c>
      <c r="Q9" s="18" t="s">
        <v>203</v>
      </c>
      <c r="R9" s="98"/>
    </row>
    <row r="10" spans="1:64" ht="30">
      <c r="A10" s="2092"/>
      <c r="B10" s="2026" t="s">
        <v>14603</v>
      </c>
      <c r="C10" s="157" t="s">
        <v>15807</v>
      </c>
      <c r="D10" s="50" t="s">
        <v>15790</v>
      </c>
      <c r="E10" s="50" t="s">
        <v>203</v>
      </c>
      <c r="F10" s="50" t="s">
        <v>12</v>
      </c>
      <c r="G10" s="50"/>
      <c r="H10" s="50" t="s">
        <v>206</v>
      </c>
      <c r="I10" s="57" t="s">
        <v>15785</v>
      </c>
      <c r="J10" s="588" t="s">
        <v>15785</v>
      </c>
      <c r="K10" s="491"/>
      <c r="L10" s="1965" t="s">
        <v>15808</v>
      </c>
      <c r="M10" s="149" t="s">
        <v>203</v>
      </c>
      <c r="N10" s="50" t="s">
        <v>203</v>
      </c>
      <c r="O10" s="50" t="s">
        <v>206</v>
      </c>
      <c r="P10" s="50" t="s">
        <v>206</v>
      </c>
      <c r="Q10" s="18" t="s">
        <v>203</v>
      </c>
      <c r="R10" s="157"/>
    </row>
    <row r="11" spans="1:64">
      <c r="A11" s="2092"/>
      <c r="B11" s="209" t="s">
        <v>1087</v>
      </c>
      <c r="C11" s="18" t="s">
        <v>15809</v>
      </c>
      <c r="D11" s="50" t="s">
        <v>15790</v>
      </c>
      <c r="E11" s="50" t="s">
        <v>203</v>
      </c>
      <c r="F11" s="50" t="s">
        <v>28</v>
      </c>
      <c r="G11" s="50">
        <v>16</v>
      </c>
      <c r="H11" s="50"/>
      <c r="I11" s="57" t="s">
        <v>15785</v>
      </c>
      <c r="J11" s="588" t="s">
        <v>15785</v>
      </c>
      <c r="K11" s="1096"/>
      <c r="L11" s="1965" t="s">
        <v>15810</v>
      </c>
      <c r="M11" s="149" t="s">
        <v>203</v>
      </c>
      <c r="N11" s="50" t="s">
        <v>203</v>
      </c>
      <c r="O11" s="50" t="s">
        <v>206</v>
      </c>
      <c r="P11" s="50" t="s">
        <v>206</v>
      </c>
      <c r="Q11" s="18" t="s">
        <v>203</v>
      </c>
      <c r="R11" s="18"/>
    </row>
    <row r="12" spans="1:64" ht="30">
      <c r="A12" s="2092"/>
      <c r="B12" s="209" t="s">
        <v>16051</v>
      </c>
      <c r="C12" s="18" t="s">
        <v>16052</v>
      </c>
      <c r="D12" s="50" t="s">
        <v>15790</v>
      </c>
      <c r="E12" s="50" t="s">
        <v>203</v>
      </c>
      <c r="F12" s="50" t="s">
        <v>12</v>
      </c>
      <c r="G12" s="50"/>
      <c r="H12" s="50" t="s">
        <v>206</v>
      </c>
      <c r="I12" s="57" t="s">
        <v>15785</v>
      </c>
      <c r="J12" s="588" t="s">
        <v>15785</v>
      </c>
      <c r="K12" s="1096"/>
      <c r="L12" s="1883" t="s">
        <v>16053</v>
      </c>
      <c r="M12" s="149" t="s">
        <v>203</v>
      </c>
      <c r="N12" s="50" t="s">
        <v>203</v>
      </c>
      <c r="O12" s="50" t="s">
        <v>206</v>
      </c>
      <c r="P12" s="50" t="s">
        <v>206</v>
      </c>
      <c r="Q12" s="18" t="s">
        <v>203</v>
      </c>
      <c r="R12" s="18"/>
    </row>
    <row r="13" spans="1:64">
      <c r="A13" s="2092"/>
      <c r="B13" s="944" t="s">
        <v>11571</v>
      </c>
      <c r="C13" s="109" t="s">
        <v>16054</v>
      </c>
      <c r="D13" s="50" t="s">
        <v>15790</v>
      </c>
      <c r="E13" s="50" t="s">
        <v>203</v>
      </c>
      <c r="F13" s="157" t="s">
        <v>12</v>
      </c>
      <c r="G13" s="157"/>
      <c r="H13" s="157" t="s">
        <v>206</v>
      </c>
      <c r="I13" s="57" t="s">
        <v>15785</v>
      </c>
      <c r="J13" s="588" t="s">
        <v>15785</v>
      </c>
      <c r="K13" s="1879"/>
      <c r="L13" s="1883" t="s">
        <v>16055</v>
      </c>
      <c r="M13" s="149" t="s">
        <v>203</v>
      </c>
      <c r="N13" s="157" t="s">
        <v>203</v>
      </c>
      <c r="O13" s="50" t="s">
        <v>206</v>
      </c>
      <c r="P13" s="50" t="s">
        <v>206</v>
      </c>
      <c r="Q13" s="109" t="s">
        <v>203</v>
      </c>
      <c r="R13" s="109"/>
    </row>
    <row r="14" spans="1:64" s="20" customFormat="1" ht="30">
      <c r="A14" s="2092"/>
      <c r="B14" s="21" t="s">
        <v>16056</v>
      </c>
      <c r="C14" s="20" t="s">
        <v>16057</v>
      </c>
      <c r="D14" s="50" t="s">
        <v>15790</v>
      </c>
      <c r="E14" s="50" t="s">
        <v>203</v>
      </c>
      <c r="F14" s="157" t="s">
        <v>12</v>
      </c>
      <c r="I14" s="57" t="s">
        <v>15785</v>
      </c>
      <c r="J14" s="588" t="s">
        <v>15785</v>
      </c>
      <c r="K14" s="270"/>
      <c r="L14" s="1883" t="s">
        <v>16058</v>
      </c>
      <c r="M14" s="149" t="s">
        <v>203</v>
      </c>
      <c r="N14" s="157" t="s">
        <v>203</v>
      </c>
      <c r="O14" s="50" t="s">
        <v>206</v>
      </c>
      <c r="P14" s="50" t="s">
        <v>206</v>
      </c>
      <c r="Q14" s="109" t="s">
        <v>203</v>
      </c>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4" s="20" customFormat="1" ht="30">
      <c r="A15" s="2092"/>
      <c r="B15" s="21" t="s">
        <v>16059</v>
      </c>
      <c r="C15" s="20" t="s">
        <v>16060</v>
      </c>
      <c r="D15" s="50" t="s">
        <v>15790</v>
      </c>
      <c r="E15" s="50" t="s">
        <v>203</v>
      </c>
      <c r="F15" s="157" t="s">
        <v>12</v>
      </c>
      <c r="I15" s="57" t="s">
        <v>15785</v>
      </c>
      <c r="J15" s="588" t="s">
        <v>15785</v>
      </c>
      <c r="K15" s="270"/>
      <c r="L15" s="1883" t="s">
        <v>16061</v>
      </c>
      <c r="M15" s="149" t="s">
        <v>203</v>
      </c>
      <c r="N15" s="157" t="s">
        <v>203</v>
      </c>
      <c r="O15" s="50" t="s">
        <v>206</v>
      </c>
      <c r="P15" s="50" t="s">
        <v>206</v>
      </c>
      <c r="Q15" s="109" t="s">
        <v>203</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4" s="20" customFormat="1">
      <c r="A16" s="2092"/>
      <c r="B16" s="21" t="s">
        <v>16062</v>
      </c>
      <c r="C16" s="20" t="s">
        <v>16063</v>
      </c>
      <c r="D16" s="50" t="s">
        <v>15790</v>
      </c>
      <c r="E16" s="50" t="s">
        <v>203</v>
      </c>
      <c r="F16" s="157" t="s">
        <v>12</v>
      </c>
      <c r="I16" s="57" t="s">
        <v>15785</v>
      </c>
      <c r="J16" s="588" t="s">
        <v>15785</v>
      </c>
      <c r="K16" s="270"/>
      <c r="L16" s="1883" t="s">
        <v>16064</v>
      </c>
      <c r="M16" s="149" t="s">
        <v>203</v>
      </c>
      <c r="N16" s="157" t="s">
        <v>203</v>
      </c>
      <c r="O16" s="50" t="s">
        <v>206</v>
      </c>
      <c r="P16" s="50" t="s">
        <v>206</v>
      </c>
      <c r="Q16" s="109" t="s">
        <v>203</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sheetData>
  <autoFilter ref="A3:BL3" xr:uid="{1D89FC6F-6B81-4DC9-A559-2BE182A5CD23}"/>
  <mergeCells count="2">
    <mergeCell ref="I2:L2"/>
    <mergeCell ref="A5:A16"/>
  </mergeCells>
  <conditionalFormatting sqref="Q2:Q16">
    <cfRule type="containsBlanks" dxfId="21" priority="1">
      <formula>LEN(TRIM(Q2))=0</formula>
    </cfRule>
  </conditionalFormatting>
  <pageMargins left="0.7" right="0.7" top="0.75" bottom="0.75" header="0.3" footer="0.3"/>
  <legacyDrawing r:id="rId1"/>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9E33C-B362-44F7-B6F5-176644BCB92A}">
  <dimension ref="A2:BL10"/>
  <sheetViews>
    <sheetView workbookViewId="0">
      <pane ySplit="3" topLeftCell="A4" activePane="bottomLeft" state="frozen"/>
      <selection pane="bottomLeft" activeCell="D2" sqref="D2"/>
    </sheetView>
  </sheetViews>
  <sheetFormatPr defaultRowHeight="15"/>
  <cols>
    <col min="1" max="1" width="33.28515625" style="89" customWidth="1"/>
    <col min="2" max="2" width="39.85546875" style="89" customWidth="1"/>
    <col min="3" max="3" width="41.85546875" style="89" customWidth="1"/>
    <col min="4" max="4" width="56.85546875" style="89" customWidth="1"/>
    <col min="5" max="6" width="19.7109375" style="89" customWidth="1"/>
    <col min="7" max="7" width="13" style="89" customWidth="1"/>
    <col min="8" max="9" width="21" style="89" customWidth="1"/>
    <col min="10" max="10" width="34" style="89" customWidth="1"/>
    <col min="11" max="11" width="30.42578125" style="89" customWidth="1"/>
    <col min="12" max="12" width="41" style="89" customWidth="1"/>
    <col min="13" max="13" width="21.5703125" style="89" customWidth="1"/>
    <col min="14" max="14" width="36.42578125" style="89" customWidth="1"/>
    <col min="15" max="15" width="22.28515625" style="89" customWidth="1"/>
    <col min="16" max="17" width="31.140625" style="89" customWidth="1"/>
    <col min="18" max="18" width="34.85546875" style="89" bestFit="1" customWidth="1"/>
    <col min="19" max="16384" width="9.140625" style="89"/>
  </cols>
  <sheetData>
    <row r="2" spans="1:64" ht="135">
      <c r="A2" s="236"/>
      <c r="B2" s="236"/>
      <c r="C2" s="236"/>
      <c r="D2" s="140" t="s">
        <v>1076</v>
      </c>
      <c r="E2" s="907" t="s">
        <v>2241</v>
      </c>
      <c r="F2" s="907" t="s">
        <v>2242</v>
      </c>
      <c r="G2" s="907"/>
      <c r="H2" s="909" t="s">
        <v>2243</v>
      </c>
      <c r="I2" s="2350" t="s">
        <v>15785</v>
      </c>
      <c r="J2" s="2351"/>
      <c r="K2" s="2351"/>
      <c r="L2" s="2352"/>
      <c r="M2" s="1695" t="s">
        <v>2245</v>
      </c>
      <c r="N2" s="918" t="s">
        <v>2246</v>
      </c>
      <c r="O2" s="918" t="s">
        <v>2247</v>
      </c>
      <c r="P2" s="918" t="s">
        <v>2248</v>
      </c>
      <c r="Q2" s="918" t="s">
        <v>2249</v>
      </c>
      <c r="R2" s="1878"/>
    </row>
    <row r="3" spans="1:64" ht="15.75">
      <c r="A3" s="19" t="s">
        <v>1078</v>
      </c>
      <c r="B3" s="19" t="s">
        <v>1079</v>
      </c>
      <c r="C3" s="19" t="s">
        <v>1080</v>
      </c>
      <c r="D3" s="84" t="s">
        <v>1081</v>
      </c>
      <c r="E3" s="910" t="s">
        <v>2252</v>
      </c>
      <c r="F3" s="910" t="s">
        <v>2253</v>
      </c>
      <c r="G3" s="910" t="s">
        <v>2254</v>
      </c>
      <c r="H3" s="911" t="s">
        <v>2255</v>
      </c>
      <c r="I3" s="19" t="s">
        <v>15786</v>
      </c>
      <c r="J3" s="19" t="s">
        <v>5130</v>
      </c>
      <c r="K3" s="527" t="s">
        <v>5131</v>
      </c>
      <c r="L3" s="1881" t="s">
        <v>1084</v>
      </c>
      <c r="M3" s="1880" t="s">
        <v>2257</v>
      </c>
      <c r="N3" s="1031" t="s">
        <v>2258</v>
      </c>
      <c r="O3" s="1031" t="s">
        <v>2259</v>
      </c>
      <c r="P3" s="1031" t="s">
        <v>2260</v>
      </c>
      <c r="Q3" s="918" t="s">
        <v>2261</v>
      </c>
      <c r="R3" s="97" t="s">
        <v>1085</v>
      </c>
    </row>
    <row r="4" spans="1:64" s="20" customFormat="1" ht="30">
      <c r="A4" s="109" t="s">
        <v>16043</v>
      </c>
      <c r="B4" s="325" t="s">
        <v>15788</v>
      </c>
      <c r="C4" s="51" t="s">
        <v>15789</v>
      </c>
      <c r="D4" s="50" t="s">
        <v>15790</v>
      </c>
      <c r="E4" s="20" t="s">
        <v>245</v>
      </c>
      <c r="F4" s="20" t="s">
        <v>12</v>
      </c>
      <c r="G4" s="20">
        <v>255</v>
      </c>
      <c r="H4" s="20" t="s">
        <v>206</v>
      </c>
      <c r="I4" s="57" t="s">
        <v>15785</v>
      </c>
      <c r="J4" s="588" t="s">
        <v>15785</v>
      </c>
      <c r="K4" s="270"/>
      <c r="L4" s="1965" t="s">
        <v>15791</v>
      </c>
      <c r="M4" s="149" t="s">
        <v>203</v>
      </c>
      <c r="N4" s="50" t="s">
        <v>203</v>
      </c>
      <c r="O4" s="50" t="s">
        <v>206</v>
      </c>
      <c r="P4" s="50" t="s">
        <v>206</v>
      </c>
      <c r="Q4" s="18" t="s">
        <v>203</v>
      </c>
    </row>
    <row r="5" spans="1:64" ht="30">
      <c r="A5" s="9" t="s">
        <v>15792</v>
      </c>
      <c r="B5" s="209" t="s">
        <v>14463</v>
      </c>
      <c r="C5" s="18" t="s">
        <v>16065</v>
      </c>
      <c r="D5" s="50" t="s">
        <v>15790</v>
      </c>
      <c r="E5" s="50" t="s">
        <v>245</v>
      </c>
      <c r="F5" s="50" t="s">
        <v>12</v>
      </c>
      <c r="G5" s="50"/>
      <c r="H5" s="50" t="s">
        <v>206</v>
      </c>
      <c r="I5" s="57" t="s">
        <v>15785</v>
      </c>
      <c r="J5" s="588" t="s">
        <v>15785</v>
      </c>
      <c r="K5" s="1096"/>
      <c r="L5" s="1882" t="s">
        <v>15794</v>
      </c>
      <c r="M5" s="149" t="s">
        <v>203</v>
      </c>
      <c r="N5" s="50" t="s">
        <v>203</v>
      </c>
      <c r="O5" s="50" t="s">
        <v>206</v>
      </c>
      <c r="P5" s="50" t="s">
        <v>206</v>
      </c>
      <c r="Q5" s="18" t="s">
        <v>203</v>
      </c>
      <c r="R5" s="18"/>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c r="A6" s="2354" t="s">
        <v>16066</v>
      </c>
      <c r="B6" s="1883" t="s">
        <v>16067</v>
      </c>
      <c r="C6" s="1884" t="s">
        <v>16068</v>
      </c>
      <c r="D6" s="50" t="s">
        <v>15790</v>
      </c>
      <c r="E6" s="50" t="s">
        <v>245</v>
      </c>
      <c r="F6" s="50" t="s">
        <v>12</v>
      </c>
      <c r="G6" s="50"/>
      <c r="H6" s="50" t="s">
        <v>206</v>
      </c>
      <c r="I6" s="57" t="s">
        <v>15785</v>
      </c>
      <c r="J6" s="588" t="s">
        <v>15785</v>
      </c>
      <c r="K6" s="1096"/>
      <c r="L6" s="1883" t="s">
        <v>16069</v>
      </c>
      <c r="M6" s="149" t="s">
        <v>203</v>
      </c>
      <c r="N6" s="50" t="s">
        <v>203</v>
      </c>
      <c r="O6" s="50" t="s">
        <v>206</v>
      </c>
      <c r="P6" s="50" t="s">
        <v>206</v>
      </c>
      <c r="Q6" s="18" t="s">
        <v>203</v>
      </c>
      <c r="R6" s="18"/>
    </row>
    <row r="7" spans="1:64">
      <c r="A7" s="2355"/>
      <c r="B7" s="1883" t="s">
        <v>16070</v>
      </c>
      <c r="C7" s="1884" t="s">
        <v>16068</v>
      </c>
      <c r="D7" s="50" t="s">
        <v>15790</v>
      </c>
      <c r="E7" s="50" t="s">
        <v>203</v>
      </c>
      <c r="F7" s="50" t="s">
        <v>28</v>
      </c>
      <c r="G7" s="50"/>
      <c r="H7" s="50" t="s">
        <v>206</v>
      </c>
      <c r="I7" s="57" t="s">
        <v>15785</v>
      </c>
      <c r="J7" s="588" t="s">
        <v>15785</v>
      </c>
      <c r="K7" s="203"/>
      <c r="L7" s="1883" t="s">
        <v>16071</v>
      </c>
      <c r="M7" s="149" t="s">
        <v>203</v>
      </c>
      <c r="N7" s="50" t="s">
        <v>203</v>
      </c>
      <c r="O7" s="50" t="s">
        <v>206</v>
      </c>
      <c r="P7" s="50" t="s">
        <v>206</v>
      </c>
      <c r="Q7" s="18" t="s">
        <v>203</v>
      </c>
      <c r="R7" s="98"/>
    </row>
    <row r="8" spans="1:64">
      <c r="A8" s="2355"/>
      <c r="B8" s="2027" t="s">
        <v>16072</v>
      </c>
      <c r="C8" s="1884" t="s">
        <v>16068</v>
      </c>
      <c r="D8" s="50" t="s">
        <v>15790</v>
      </c>
      <c r="E8" s="50" t="s">
        <v>203</v>
      </c>
      <c r="F8" s="50" t="s">
        <v>12</v>
      </c>
      <c r="G8" s="50"/>
      <c r="H8" s="50" t="s">
        <v>206</v>
      </c>
      <c r="I8" s="57" t="s">
        <v>15785</v>
      </c>
      <c r="J8" s="588" t="s">
        <v>15785</v>
      </c>
      <c r="K8" s="203"/>
      <c r="L8" s="1883" t="s">
        <v>16073</v>
      </c>
      <c r="M8" s="149" t="s">
        <v>203</v>
      </c>
      <c r="N8" s="50" t="s">
        <v>203</v>
      </c>
      <c r="O8" s="50" t="s">
        <v>206</v>
      </c>
      <c r="P8" s="50" t="s">
        <v>206</v>
      </c>
      <c r="Q8" s="18" t="s">
        <v>203</v>
      </c>
      <c r="R8" s="98"/>
    </row>
    <row r="9" spans="1:64">
      <c r="A9" s="2355"/>
      <c r="B9" s="2027" t="s">
        <v>16074</v>
      </c>
      <c r="C9" s="1884" t="s">
        <v>16068</v>
      </c>
      <c r="D9" s="50" t="s">
        <v>15790</v>
      </c>
      <c r="E9" s="50" t="s">
        <v>203</v>
      </c>
      <c r="F9" s="50" t="s">
        <v>12</v>
      </c>
      <c r="G9" s="50"/>
      <c r="H9" s="50" t="s">
        <v>206</v>
      </c>
      <c r="I9" s="57" t="s">
        <v>15785</v>
      </c>
      <c r="J9" s="588" t="s">
        <v>15785</v>
      </c>
      <c r="K9" s="203"/>
      <c r="L9" s="1883" t="s">
        <v>16075</v>
      </c>
      <c r="M9" s="149" t="s">
        <v>203</v>
      </c>
      <c r="N9" s="50" t="s">
        <v>203</v>
      </c>
      <c r="O9" s="50" t="s">
        <v>206</v>
      </c>
      <c r="P9" s="50" t="s">
        <v>206</v>
      </c>
      <c r="Q9" s="18" t="s">
        <v>203</v>
      </c>
      <c r="R9" s="98"/>
    </row>
    <row r="10" spans="1:64">
      <c r="A10" s="2356"/>
      <c r="B10" s="1883" t="s">
        <v>16076</v>
      </c>
      <c r="C10" s="1884" t="s">
        <v>16068</v>
      </c>
      <c r="D10" s="50" t="s">
        <v>15790</v>
      </c>
      <c r="E10" s="50" t="s">
        <v>203</v>
      </c>
      <c r="F10" s="50" t="s">
        <v>12</v>
      </c>
      <c r="G10" s="50"/>
      <c r="H10" s="50" t="s">
        <v>206</v>
      </c>
      <c r="I10" s="57" t="s">
        <v>15785</v>
      </c>
      <c r="J10" s="588" t="s">
        <v>15785</v>
      </c>
      <c r="K10" s="208"/>
      <c r="L10" s="1883" t="s">
        <v>16077</v>
      </c>
      <c r="M10" s="149" t="s">
        <v>203</v>
      </c>
      <c r="N10" s="50" t="s">
        <v>203</v>
      </c>
      <c r="O10" s="50" t="s">
        <v>206</v>
      </c>
      <c r="P10" s="50" t="s">
        <v>206</v>
      </c>
      <c r="Q10" s="18" t="s">
        <v>203</v>
      </c>
      <c r="R10" s="18"/>
    </row>
  </sheetData>
  <autoFilter ref="A3:R3" xr:uid="{1D89FC6F-6B81-4DC9-A559-2BE182A5CD23}"/>
  <mergeCells count="2">
    <mergeCell ref="I2:L2"/>
    <mergeCell ref="A6:A10"/>
  </mergeCells>
  <conditionalFormatting sqref="Q2:Q10">
    <cfRule type="containsBlanks" dxfId="20" priority="1">
      <formula>LEN(TRIM(Q2))=0</formula>
    </cfRule>
  </conditionalFormatting>
  <pageMargins left="0.7" right="0.7" top="0.75" bottom="0.75" header="0.3" footer="0.3"/>
  <legacyDrawing r:id="rId1"/>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22D0D-7442-4249-900F-A71421C922A4}">
  <dimension ref="A2:S101"/>
  <sheetViews>
    <sheetView workbookViewId="0">
      <pane ySplit="3" topLeftCell="A17" activePane="bottomLeft" state="frozen"/>
      <selection pane="bottomLeft" activeCell="B25" sqref="B25"/>
    </sheetView>
  </sheetViews>
  <sheetFormatPr defaultRowHeight="15"/>
  <cols>
    <col min="1" max="1" width="33.28515625" style="89" customWidth="1"/>
    <col min="2" max="2" width="46.140625" style="89" customWidth="1"/>
    <col min="3" max="3" width="41.85546875" style="89" customWidth="1"/>
    <col min="4" max="4" width="56.85546875" style="89" customWidth="1"/>
    <col min="5" max="6" width="19.7109375" style="89" customWidth="1"/>
    <col min="7" max="7" width="13" style="89" customWidth="1"/>
    <col min="8" max="9" width="21" style="89" customWidth="1"/>
    <col min="10" max="10" width="34" style="89" customWidth="1"/>
    <col min="11" max="11" width="30.42578125" style="89" customWidth="1"/>
    <col min="12" max="12" width="41" style="89" customWidth="1"/>
    <col min="13" max="13" width="21.5703125" style="89" customWidth="1"/>
    <col min="14" max="14" width="36.42578125" style="89" customWidth="1"/>
    <col min="15" max="15" width="22.28515625" style="89" customWidth="1"/>
    <col min="16" max="17" width="31.140625" style="89" customWidth="1"/>
    <col min="18" max="18" width="34.85546875" style="89" bestFit="1" customWidth="1"/>
    <col min="19" max="16384" width="9.140625" style="89"/>
  </cols>
  <sheetData>
    <row r="2" spans="1:18" ht="54.75" customHeight="1">
      <c r="A2" s="236"/>
      <c r="B2" s="236"/>
      <c r="C2" s="236"/>
      <c r="D2" s="140" t="s">
        <v>1076</v>
      </c>
      <c r="E2" s="907" t="s">
        <v>2241</v>
      </c>
      <c r="F2" s="907" t="s">
        <v>2242</v>
      </c>
      <c r="G2" s="907"/>
      <c r="H2" s="909" t="s">
        <v>2243</v>
      </c>
      <c r="I2" s="2350" t="s">
        <v>15785</v>
      </c>
      <c r="J2" s="2351"/>
      <c r="K2" s="2351"/>
      <c r="L2" s="2352"/>
      <c r="M2" s="1695" t="s">
        <v>2245</v>
      </c>
      <c r="N2" s="918" t="s">
        <v>2246</v>
      </c>
      <c r="O2" s="918" t="s">
        <v>2247</v>
      </c>
      <c r="P2" s="918" t="s">
        <v>2248</v>
      </c>
      <c r="Q2" s="918" t="s">
        <v>2249</v>
      </c>
      <c r="R2" s="1878"/>
    </row>
    <row r="3" spans="1:18" ht="15.75">
      <c r="A3" s="19" t="s">
        <v>1078</v>
      </c>
      <c r="B3" s="19" t="s">
        <v>1079</v>
      </c>
      <c r="C3" s="19" t="s">
        <v>1080</v>
      </c>
      <c r="D3" s="84" t="s">
        <v>1081</v>
      </c>
      <c r="E3" s="910" t="s">
        <v>2252</v>
      </c>
      <c r="F3" s="910" t="s">
        <v>2253</v>
      </c>
      <c r="G3" s="910" t="s">
        <v>2254</v>
      </c>
      <c r="H3" s="911" t="s">
        <v>2255</v>
      </c>
      <c r="I3" s="19" t="s">
        <v>15786</v>
      </c>
      <c r="J3" s="19" t="s">
        <v>5130</v>
      </c>
      <c r="K3" s="527" t="s">
        <v>5131</v>
      </c>
      <c r="L3" s="1881" t="s">
        <v>1084</v>
      </c>
      <c r="M3" s="1880" t="s">
        <v>2257</v>
      </c>
      <c r="N3" s="1031" t="s">
        <v>2258</v>
      </c>
      <c r="O3" s="1031" t="s">
        <v>2259</v>
      </c>
      <c r="P3" s="1031" t="s">
        <v>2260</v>
      </c>
      <c r="Q3" s="1031" t="s">
        <v>2261</v>
      </c>
      <c r="R3" s="97" t="s">
        <v>1085</v>
      </c>
    </row>
    <row r="4" spans="1:18" s="20" customFormat="1">
      <c r="A4" s="18" t="s">
        <v>16043</v>
      </c>
      <c r="B4" s="1885" t="s">
        <v>15788</v>
      </c>
      <c r="C4" s="1886" t="s">
        <v>15789</v>
      </c>
      <c r="D4" s="50" t="s">
        <v>15790</v>
      </c>
      <c r="E4" s="50" t="s">
        <v>245</v>
      </c>
      <c r="F4" s="50" t="s">
        <v>12</v>
      </c>
      <c r="G4" s="50">
        <v>255</v>
      </c>
      <c r="H4" s="50" t="s">
        <v>206</v>
      </c>
      <c r="I4" s="57" t="s">
        <v>15785</v>
      </c>
      <c r="J4" s="57" t="s">
        <v>15785</v>
      </c>
      <c r="K4" s="1096"/>
      <c r="L4" s="1965" t="s">
        <v>15791</v>
      </c>
      <c r="M4" s="149" t="s">
        <v>203</v>
      </c>
      <c r="N4" s="50" t="s">
        <v>203</v>
      </c>
      <c r="O4" s="50" t="s">
        <v>206</v>
      </c>
      <c r="P4" s="50" t="s">
        <v>206</v>
      </c>
      <c r="Q4" s="18" t="s">
        <v>203</v>
      </c>
      <c r="R4" s="18"/>
    </row>
    <row r="5" spans="1:18" s="20" customFormat="1">
      <c r="A5" s="20" t="s">
        <v>15792</v>
      </c>
      <c r="B5" s="20" t="s">
        <v>14463</v>
      </c>
      <c r="C5" s="20" t="s">
        <v>16078</v>
      </c>
      <c r="D5" s="50" t="s">
        <v>15790</v>
      </c>
      <c r="E5" s="20" t="s">
        <v>245</v>
      </c>
      <c r="F5" s="20" t="s">
        <v>12</v>
      </c>
      <c r="I5" s="57" t="s">
        <v>15785</v>
      </c>
      <c r="J5" s="57" t="s">
        <v>15785</v>
      </c>
      <c r="K5" s="270"/>
      <c r="L5" s="1883" t="s">
        <v>15794</v>
      </c>
      <c r="M5" s="21" t="s">
        <v>203</v>
      </c>
      <c r="N5" s="20" t="s">
        <v>203</v>
      </c>
      <c r="O5" s="20" t="s">
        <v>206</v>
      </c>
      <c r="P5" s="20" t="s">
        <v>206</v>
      </c>
      <c r="Q5" s="20" t="s">
        <v>203</v>
      </c>
    </row>
    <row r="6" spans="1:18" s="20" customFormat="1" ht="27">
      <c r="A6" s="2123" t="s">
        <v>15795</v>
      </c>
      <c r="B6" s="1885" t="s">
        <v>15796</v>
      </c>
      <c r="C6" s="1886" t="s">
        <v>15797</v>
      </c>
      <c r="D6" s="50" t="s">
        <v>15790</v>
      </c>
      <c r="E6" s="50" t="s">
        <v>203</v>
      </c>
      <c r="F6" s="50" t="s">
        <v>12</v>
      </c>
      <c r="G6" s="50">
        <v>8</v>
      </c>
      <c r="H6" s="50" t="s">
        <v>206</v>
      </c>
      <c r="I6" s="57" t="s">
        <v>15785</v>
      </c>
      <c r="J6" s="57" t="s">
        <v>15785</v>
      </c>
      <c r="K6" s="203"/>
      <c r="L6" s="1965" t="s">
        <v>16079</v>
      </c>
      <c r="M6" s="149" t="s">
        <v>203</v>
      </c>
      <c r="N6" s="50" t="s">
        <v>203</v>
      </c>
      <c r="O6" s="50" t="s">
        <v>206</v>
      </c>
      <c r="P6" s="50" t="s">
        <v>206</v>
      </c>
      <c r="Q6" s="18" t="s">
        <v>203</v>
      </c>
      <c r="R6" s="98"/>
    </row>
    <row r="7" spans="1:18" s="20" customFormat="1">
      <c r="A7" s="2124"/>
      <c r="B7" s="1995" t="s">
        <v>15799</v>
      </c>
      <c r="C7" s="1886" t="s">
        <v>15800</v>
      </c>
      <c r="D7" s="50" t="s">
        <v>15790</v>
      </c>
      <c r="E7" s="50" t="s">
        <v>203</v>
      </c>
      <c r="F7" s="50" t="s">
        <v>28</v>
      </c>
      <c r="G7" s="50">
        <v>16</v>
      </c>
      <c r="H7" s="50" t="s">
        <v>206</v>
      </c>
      <c r="I7" s="57" t="s">
        <v>15785</v>
      </c>
      <c r="J7" s="57" t="s">
        <v>15785</v>
      </c>
      <c r="K7" s="208"/>
      <c r="L7" s="1965" t="s">
        <v>15801</v>
      </c>
      <c r="M7" s="149" t="s">
        <v>203</v>
      </c>
      <c r="N7" s="50" t="s">
        <v>203</v>
      </c>
      <c r="O7" s="50" t="s">
        <v>206</v>
      </c>
      <c r="P7" s="50" t="s">
        <v>206</v>
      </c>
      <c r="Q7" s="18" t="s">
        <v>203</v>
      </c>
      <c r="R7" s="18"/>
    </row>
    <row r="8" spans="1:18" s="20" customFormat="1" ht="30">
      <c r="A8" s="2124"/>
      <c r="B8" s="20" t="s">
        <v>15802</v>
      </c>
      <c r="C8" s="20" t="s">
        <v>15803</v>
      </c>
      <c r="D8" s="50" t="s">
        <v>15790</v>
      </c>
      <c r="E8" s="50" t="s">
        <v>203</v>
      </c>
      <c r="F8" s="20" t="s">
        <v>12</v>
      </c>
      <c r="I8" s="57" t="s">
        <v>15785</v>
      </c>
      <c r="J8" s="57" t="s">
        <v>15785</v>
      </c>
      <c r="K8" s="270"/>
      <c r="L8" s="1965" t="s">
        <v>15804</v>
      </c>
      <c r="M8" s="149" t="s">
        <v>203</v>
      </c>
      <c r="N8" s="50" t="s">
        <v>203</v>
      </c>
      <c r="O8" s="50" t="s">
        <v>206</v>
      </c>
      <c r="P8" s="50" t="s">
        <v>206</v>
      </c>
      <c r="Q8" s="18" t="s">
        <v>203</v>
      </c>
    </row>
    <row r="9" spans="1:18" s="20" customFormat="1" ht="30">
      <c r="A9" s="2124"/>
      <c r="B9" s="20" t="s">
        <v>6893</v>
      </c>
      <c r="C9" s="20" t="s">
        <v>15805</v>
      </c>
      <c r="D9" s="50" t="s">
        <v>15790</v>
      </c>
      <c r="E9" s="50" t="s">
        <v>203</v>
      </c>
      <c r="F9" s="20" t="s">
        <v>2380</v>
      </c>
      <c r="I9" s="57" t="s">
        <v>15785</v>
      </c>
      <c r="J9" s="57" t="s">
        <v>15785</v>
      </c>
      <c r="K9" s="270"/>
      <c r="L9" s="1965" t="s">
        <v>15806</v>
      </c>
      <c r="M9" s="149" t="s">
        <v>203</v>
      </c>
      <c r="N9" s="50" t="s">
        <v>203</v>
      </c>
      <c r="O9" s="50" t="s">
        <v>206</v>
      </c>
      <c r="P9" s="50" t="s">
        <v>206</v>
      </c>
      <c r="Q9" s="18" t="s">
        <v>203</v>
      </c>
    </row>
    <row r="10" spans="1:18" s="20" customFormat="1" ht="30">
      <c r="A10" s="2124"/>
      <c r="B10" s="1996" t="s">
        <v>14603</v>
      </c>
      <c r="C10" s="20" t="s">
        <v>15807</v>
      </c>
      <c r="D10" s="50" t="s">
        <v>15790</v>
      </c>
      <c r="E10" s="50" t="s">
        <v>203</v>
      </c>
      <c r="F10" s="20" t="s">
        <v>12</v>
      </c>
      <c r="I10" s="57" t="s">
        <v>15785</v>
      </c>
      <c r="J10" s="57" t="s">
        <v>15785</v>
      </c>
      <c r="K10" s="270"/>
      <c r="L10" s="1965" t="s">
        <v>15808</v>
      </c>
      <c r="M10" s="149" t="s">
        <v>203</v>
      </c>
      <c r="N10" s="50" t="s">
        <v>203</v>
      </c>
      <c r="O10" s="50" t="s">
        <v>206</v>
      </c>
      <c r="P10" s="50" t="s">
        <v>206</v>
      </c>
      <c r="Q10" s="18" t="s">
        <v>203</v>
      </c>
    </row>
    <row r="11" spans="1:18" s="20" customFormat="1">
      <c r="A11" s="2124"/>
      <c r="B11" s="1996" t="s">
        <v>1087</v>
      </c>
      <c r="C11" s="20" t="s">
        <v>15809</v>
      </c>
      <c r="D11" s="50" t="s">
        <v>15790</v>
      </c>
      <c r="E11" s="50" t="s">
        <v>203</v>
      </c>
      <c r="F11" s="20" t="s">
        <v>28</v>
      </c>
      <c r="G11" s="20">
        <v>16</v>
      </c>
      <c r="I11" s="57" t="s">
        <v>15785</v>
      </c>
      <c r="J11" s="57" t="s">
        <v>15785</v>
      </c>
      <c r="K11" s="270"/>
      <c r="L11" s="1965" t="s">
        <v>15810</v>
      </c>
      <c r="M11" s="149" t="s">
        <v>203</v>
      </c>
      <c r="N11" s="50" t="s">
        <v>203</v>
      </c>
      <c r="O11" s="50" t="s">
        <v>206</v>
      </c>
      <c r="P11" s="50" t="s">
        <v>206</v>
      </c>
      <c r="Q11" s="18" t="s">
        <v>203</v>
      </c>
    </row>
    <row r="12" spans="1:18" s="20" customFormat="1" ht="30">
      <c r="A12" s="2124"/>
      <c r="B12" s="1996" t="s">
        <v>16080</v>
      </c>
      <c r="C12" s="20" t="s">
        <v>16081</v>
      </c>
      <c r="D12" s="50" t="s">
        <v>15790</v>
      </c>
      <c r="E12" s="50" t="s">
        <v>203</v>
      </c>
      <c r="F12" s="20" t="s">
        <v>12</v>
      </c>
      <c r="I12" s="57" t="s">
        <v>15785</v>
      </c>
      <c r="J12" s="57" t="s">
        <v>15785</v>
      </c>
      <c r="K12" s="270"/>
      <c r="L12" s="1965" t="s">
        <v>16082</v>
      </c>
      <c r="M12" s="149" t="s">
        <v>203</v>
      </c>
      <c r="N12" s="50" t="s">
        <v>203</v>
      </c>
      <c r="O12" s="50" t="s">
        <v>206</v>
      </c>
      <c r="P12" s="50" t="s">
        <v>206</v>
      </c>
      <c r="Q12" s="18" t="s">
        <v>203</v>
      </c>
    </row>
    <row r="13" spans="1:18" s="20" customFormat="1" ht="30">
      <c r="A13" s="2124"/>
      <c r="B13" s="20" t="s">
        <v>16083</v>
      </c>
      <c r="C13" s="20" t="s">
        <v>16084</v>
      </c>
      <c r="D13" s="50" t="s">
        <v>15790</v>
      </c>
      <c r="E13" s="50" t="s">
        <v>203</v>
      </c>
      <c r="F13" s="20" t="s">
        <v>12</v>
      </c>
      <c r="I13" s="57" t="s">
        <v>15785</v>
      </c>
      <c r="J13" s="57" t="s">
        <v>15785</v>
      </c>
      <c r="K13" s="270"/>
      <c r="L13" s="1965" t="s">
        <v>16085</v>
      </c>
      <c r="M13" s="149" t="s">
        <v>203</v>
      </c>
      <c r="N13" s="50" t="s">
        <v>203</v>
      </c>
      <c r="O13" s="50" t="s">
        <v>206</v>
      </c>
      <c r="P13" s="50" t="s">
        <v>206</v>
      </c>
      <c r="Q13" s="18" t="s">
        <v>203</v>
      </c>
    </row>
    <row r="14" spans="1:18" s="20" customFormat="1">
      <c r="A14" s="2124"/>
      <c r="B14" s="20" t="s">
        <v>16086</v>
      </c>
      <c r="C14" s="20" t="s">
        <v>16087</v>
      </c>
      <c r="D14" s="50" t="s">
        <v>15790</v>
      </c>
      <c r="E14" s="50" t="s">
        <v>203</v>
      </c>
      <c r="F14" s="20" t="s">
        <v>28</v>
      </c>
      <c r="G14" s="20">
        <v>16</v>
      </c>
      <c r="I14" s="57" t="s">
        <v>15785</v>
      </c>
      <c r="J14" s="57" t="s">
        <v>15785</v>
      </c>
      <c r="K14" s="270"/>
      <c r="L14" s="1965" t="s">
        <v>16086</v>
      </c>
      <c r="M14" s="149" t="s">
        <v>203</v>
      </c>
      <c r="N14" s="50" t="s">
        <v>203</v>
      </c>
      <c r="O14" s="50" t="s">
        <v>206</v>
      </c>
      <c r="P14" s="50" t="s">
        <v>206</v>
      </c>
      <c r="Q14" s="18" t="s">
        <v>203</v>
      </c>
    </row>
    <row r="15" spans="1:18" s="20" customFormat="1" ht="45">
      <c r="A15" s="2124"/>
      <c r="B15" s="20" t="s">
        <v>16088</v>
      </c>
      <c r="C15" s="20" t="s">
        <v>16089</v>
      </c>
      <c r="D15" s="50" t="s">
        <v>15790</v>
      </c>
      <c r="E15" s="50" t="s">
        <v>203</v>
      </c>
      <c r="F15" s="20" t="s">
        <v>28</v>
      </c>
      <c r="G15" s="20">
        <v>16</v>
      </c>
      <c r="I15" s="57" t="s">
        <v>15785</v>
      </c>
      <c r="J15" s="57" t="s">
        <v>15785</v>
      </c>
      <c r="K15" s="270"/>
      <c r="L15" s="1965" t="s">
        <v>16088</v>
      </c>
      <c r="M15" s="149" t="s">
        <v>203</v>
      </c>
      <c r="N15" s="50" t="s">
        <v>203</v>
      </c>
      <c r="O15" s="50" t="s">
        <v>206</v>
      </c>
      <c r="P15" s="50" t="s">
        <v>206</v>
      </c>
      <c r="Q15" s="18" t="s">
        <v>203</v>
      </c>
    </row>
    <row r="16" spans="1:18" s="20" customFormat="1">
      <c r="A16" s="2124"/>
      <c r="B16" s="20" t="s">
        <v>16090</v>
      </c>
      <c r="C16" s="20" t="s">
        <v>16091</v>
      </c>
      <c r="D16" s="50" t="s">
        <v>15790</v>
      </c>
      <c r="E16" s="50" t="s">
        <v>203</v>
      </c>
      <c r="F16" s="20" t="s">
        <v>28</v>
      </c>
      <c r="G16" s="20">
        <v>16</v>
      </c>
      <c r="I16" s="57" t="s">
        <v>15785</v>
      </c>
      <c r="J16" s="57" t="s">
        <v>15785</v>
      </c>
      <c r="K16" s="270"/>
      <c r="L16" s="1965" t="s">
        <v>16092</v>
      </c>
      <c r="M16" s="149" t="s">
        <v>203</v>
      </c>
      <c r="N16" s="50" t="s">
        <v>203</v>
      </c>
      <c r="O16" s="50" t="s">
        <v>206</v>
      </c>
      <c r="P16" s="50" t="s">
        <v>206</v>
      </c>
      <c r="Q16" s="18" t="s">
        <v>203</v>
      </c>
    </row>
    <row r="17" spans="1:19" s="20" customFormat="1" ht="45">
      <c r="A17" s="2124"/>
      <c r="B17" s="20" t="s">
        <v>16093</v>
      </c>
      <c r="C17" s="20" t="s">
        <v>16094</v>
      </c>
      <c r="D17" s="50" t="s">
        <v>15790</v>
      </c>
      <c r="E17" s="50" t="s">
        <v>203</v>
      </c>
      <c r="F17" s="20" t="s">
        <v>28</v>
      </c>
      <c r="G17" s="20">
        <v>16</v>
      </c>
      <c r="I17" s="57" t="s">
        <v>15785</v>
      </c>
      <c r="J17" s="57" t="s">
        <v>15785</v>
      </c>
      <c r="K17" s="270"/>
      <c r="L17" s="1965" t="s">
        <v>16095</v>
      </c>
      <c r="M17" s="149" t="s">
        <v>203</v>
      </c>
      <c r="N17" s="50" t="s">
        <v>203</v>
      </c>
      <c r="O17" s="50" t="s">
        <v>206</v>
      </c>
      <c r="P17" s="50" t="s">
        <v>206</v>
      </c>
      <c r="Q17" s="18" t="s">
        <v>203</v>
      </c>
    </row>
    <row r="18" spans="1:19" s="20" customFormat="1" ht="30">
      <c r="A18" s="2124"/>
      <c r="B18" s="20" t="s">
        <v>16096</v>
      </c>
      <c r="C18" s="20" t="s">
        <v>16097</v>
      </c>
      <c r="D18" s="50" t="s">
        <v>15790</v>
      </c>
      <c r="E18" s="50" t="s">
        <v>203</v>
      </c>
      <c r="F18" s="20" t="s">
        <v>12</v>
      </c>
      <c r="I18" s="57" t="s">
        <v>15785</v>
      </c>
      <c r="J18" s="57" t="s">
        <v>15785</v>
      </c>
      <c r="K18" s="270"/>
      <c r="L18" s="1965" t="s">
        <v>16098</v>
      </c>
      <c r="M18" s="149" t="s">
        <v>203</v>
      </c>
      <c r="N18" s="50" t="s">
        <v>203</v>
      </c>
      <c r="O18" s="50" t="s">
        <v>206</v>
      </c>
      <c r="P18" s="50" t="s">
        <v>206</v>
      </c>
      <c r="Q18" s="18" t="s">
        <v>203</v>
      </c>
    </row>
    <row r="19" spans="1:19" s="20" customFormat="1">
      <c r="A19" s="2124"/>
      <c r="B19" s="20" t="s">
        <v>4152</v>
      </c>
      <c r="C19" s="20" t="s">
        <v>16099</v>
      </c>
      <c r="D19" s="50" t="s">
        <v>15790</v>
      </c>
      <c r="E19" s="50" t="s">
        <v>203</v>
      </c>
      <c r="F19" s="20" t="s">
        <v>12</v>
      </c>
      <c r="I19" s="57" t="s">
        <v>15785</v>
      </c>
      <c r="J19" s="57" t="s">
        <v>15785</v>
      </c>
      <c r="K19" s="270"/>
      <c r="L19" s="1965" t="s">
        <v>16100</v>
      </c>
      <c r="M19" s="149" t="s">
        <v>203</v>
      </c>
      <c r="N19" s="50" t="s">
        <v>203</v>
      </c>
      <c r="O19" s="50" t="s">
        <v>206</v>
      </c>
      <c r="P19" s="50" t="s">
        <v>206</v>
      </c>
      <c r="Q19" s="18" t="s">
        <v>203</v>
      </c>
    </row>
    <row r="20" spans="1:19" s="20" customFormat="1">
      <c r="A20" s="2124"/>
      <c r="B20" s="20" t="s">
        <v>4012</v>
      </c>
      <c r="C20" s="20" t="s">
        <v>16101</v>
      </c>
      <c r="D20" s="50" t="s">
        <v>15790</v>
      </c>
      <c r="E20" s="50" t="s">
        <v>203</v>
      </c>
      <c r="F20" s="20" t="s">
        <v>28</v>
      </c>
      <c r="G20" s="20">
        <v>16</v>
      </c>
      <c r="I20" s="57" t="s">
        <v>15785</v>
      </c>
      <c r="J20" s="57" t="s">
        <v>15785</v>
      </c>
      <c r="K20" s="270"/>
      <c r="L20" s="1965" t="s">
        <v>15917</v>
      </c>
      <c r="M20" s="149" t="s">
        <v>203</v>
      </c>
      <c r="N20" s="50" t="s">
        <v>203</v>
      </c>
      <c r="O20" s="50" t="s">
        <v>206</v>
      </c>
      <c r="P20" s="50" t="s">
        <v>206</v>
      </c>
      <c r="Q20" s="18" t="s">
        <v>203</v>
      </c>
    </row>
    <row r="21" spans="1:19" s="20" customFormat="1">
      <c r="A21" s="2124"/>
      <c r="B21" s="20" t="s">
        <v>14560</v>
      </c>
      <c r="C21" s="20" t="s">
        <v>15918</v>
      </c>
      <c r="D21" s="50" t="s">
        <v>15790</v>
      </c>
      <c r="E21" s="50" t="s">
        <v>203</v>
      </c>
      <c r="F21" s="20" t="s">
        <v>28</v>
      </c>
      <c r="G21" s="20">
        <v>16</v>
      </c>
      <c r="I21" s="57" t="s">
        <v>15785</v>
      </c>
      <c r="J21" s="57" t="s">
        <v>15785</v>
      </c>
      <c r="K21" s="270"/>
      <c r="L21" s="1965" t="s">
        <v>15919</v>
      </c>
      <c r="M21" s="149" t="s">
        <v>203</v>
      </c>
      <c r="N21" s="50" t="s">
        <v>203</v>
      </c>
      <c r="O21" s="50" t="s">
        <v>206</v>
      </c>
      <c r="P21" s="50" t="s">
        <v>206</v>
      </c>
      <c r="Q21" s="18" t="s">
        <v>203</v>
      </c>
    </row>
    <row r="22" spans="1:19" s="20" customFormat="1" ht="30">
      <c r="A22" s="2124"/>
      <c r="B22" s="20" t="s">
        <v>4033</v>
      </c>
      <c r="C22" s="20" t="s">
        <v>15920</v>
      </c>
      <c r="D22" s="50" t="s">
        <v>15790</v>
      </c>
      <c r="E22" s="50" t="s">
        <v>203</v>
      </c>
      <c r="F22" s="20" t="s">
        <v>28</v>
      </c>
      <c r="G22" s="20">
        <v>16</v>
      </c>
      <c r="I22" s="57" t="s">
        <v>15785</v>
      </c>
      <c r="J22" s="57" t="s">
        <v>15785</v>
      </c>
      <c r="K22" s="270"/>
      <c r="L22" s="1965" t="s">
        <v>15921</v>
      </c>
      <c r="M22" s="149" t="s">
        <v>203</v>
      </c>
      <c r="N22" s="50" t="s">
        <v>203</v>
      </c>
      <c r="O22" s="50" t="s">
        <v>206</v>
      </c>
      <c r="P22" s="50" t="s">
        <v>206</v>
      </c>
      <c r="Q22" s="18" t="s">
        <v>203</v>
      </c>
    </row>
    <row r="23" spans="1:19" s="20" customFormat="1" ht="60">
      <c r="A23" s="2124"/>
      <c r="B23" s="20" t="s">
        <v>16102</v>
      </c>
      <c r="C23" s="20" t="s">
        <v>16103</v>
      </c>
      <c r="D23" s="50" t="s">
        <v>15790</v>
      </c>
      <c r="E23" s="50" t="s">
        <v>203</v>
      </c>
      <c r="F23" s="20" t="s">
        <v>2380</v>
      </c>
      <c r="I23" s="57" t="s">
        <v>15785</v>
      </c>
      <c r="J23" s="57" t="s">
        <v>15785</v>
      </c>
      <c r="K23" s="270"/>
      <c r="L23" s="1965" t="s">
        <v>16102</v>
      </c>
      <c r="M23" s="149" t="s">
        <v>203</v>
      </c>
      <c r="N23" s="50" t="s">
        <v>203</v>
      </c>
      <c r="O23" s="50" t="s">
        <v>206</v>
      </c>
      <c r="P23" s="50" t="s">
        <v>206</v>
      </c>
      <c r="Q23" s="18" t="s">
        <v>203</v>
      </c>
    </row>
    <row r="24" spans="1:19" s="20" customFormat="1">
      <c r="A24" s="2124"/>
      <c r="B24" s="20" t="s">
        <v>3555</v>
      </c>
      <c r="C24" s="20" t="s">
        <v>15933</v>
      </c>
      <c r="D24" s="50" t="s">
        <v>15790</v>
      </c>
      <c r="E24" s="50" t="s">
        <v>203</v>
      </c>
      <c r="F24" s="20" t="s">
        <v>12</v>
      </c>
      <c r="I24" s="57" t="s">
        <v>15785</v>
      </c>
      <c r="J24" s="57" t="s">
        <v>15785</v>
      </c>
      <c r="K24" s="270"/>
      <c r="L24" s="1965" t="s">
        <v>15934</v>
      </c>
      <c r="M24" s="149" t="s">
        <v>203</v>
      </c>
      <c r="N24" s="50" t="s">
        <v>203</v>
      </c>
      <c r="O24" s="50" t="s">
        <v>206</v>
      </c>
      <c r="P24" s="50" t="s">
        <v>206</v>
      </c>
      <c r="Q24" s="18" t="s">
        <v>203</v>
      </c>
    </row>
    <row r="25" spans="1:19" s="20" customFormat="1" ht="30">
      <c r="A25" s="2124"/>
      <c r="B25" s="20" t="s">
        <v>15935</v>
      </c>
      <c r="C25" s="20" t="s">
        <v>15936</v>
      </c>
      <c r="D25" s="50" t="s">
        <v>15790</v>
      </c>
      <c r="E25" s="50" t="s">
        <v>203</v>
      </c>
      <c r="F25" s="20" t="s">
        <v>12</v>
      </c>
      <c r="I25" s="57" t="s">
        <v>15785</v>
      </c>
      <c r="J25" s="57" t="s">
        <v>15785</v>
      </c>
      <c r="K25" s="270"/>
      <c r="L25" s="1965" t="s">
        <v>15937</v>
      </c>
      <c r="M25" s="149" t="s">
        <v>203</v>
      </c>
      <c r="N25" s="50" t="s">
        <v>203</v>
      </c>
      <c r="O25" s="50" t="s">
        <v>206</v>
      </c>
      <c r="P25" s="50" t="s">
        <v>206</v>
      </c>
      <c r="Q25" s="18" t="s">
        <v>203</v>
      </c>
    </row>
    <row r="26" spans="1:19" s="20" customFormat="1" ht="30">
      <c r="A26" s="2124"/>
      <c r="B26" s="20" t="s">
        <v>3560</v>
      </c>
      <c r="C26" s="20" t="s">
        <v>15924</v>
      </c>
      <c r="D26" s="50" t="s">
        <v>15790</v>
      </c>
      <c r="E26" s="50" t="s">
        <v>203</v>
      </c>
      <c r="F26" s="20" t="s">
        <v>12</v>
      </c>
      <c r="I26" s="57" t="s">
        <v>15785</v>
      </c>
      <c r="J26" s="57" t="s">
        <v>15785</v>
      </c>
      <c r="K26" s="270"/>
      <c r="L26" s="1883" t="s">
        <v>15923</v>
      </c>
      <c r="M26" s="149" t="s">
        <v>203</v>
      </c>
      <c r="N26" s="50" t="s">
        <v>203</v>
      </c>
      <c r="O26" s="50" t="s">
        <v>206</v>
      </c>
      <c r="P26" s="50" t="s">
        <v>206</v>
      </c>
      <c r="Q26" s="18" t="s">
        <v>203</v>
      </c>
    </row>
    <row r="27" spans="1:19" s="20" customFormat="1" ht="30">
      <c r="A27" s="2124"/>
      <c r="B27" s="20" t="s">
        <v>12874</v>
      </c>
      <c r="C27" s="20" t="s">
        <v>15922</v>
      </c>
      <c r="D27" s="50" t="s">
        <v>15790</v>
      </c>
      <c r="E27" s="50" t="s">
        <v>203</v>
      </c>
      <c r="F27" s="20" t="s">
        <v>12</v>
      </c>
      <c r="I27" s="57" t="s">
        <v>15785</v>
      </c>
      <c r="J27" s="57" t="s">
        <v>15785</v>
      </c>
      <c r="K27" s="270"/>
      <c r="L27" s="1883" t="s">
        <v>197</v>
      </c>
      <c r="M27" s="149" t="s">
        <v>203</v>
      </c>
      <c r="N27" s="50" t="s">
        <v>203</v>
      </c>
      <c r="O27" s="50" t="s">
        <v>206</v>
      </c>
      <c r="P27" s="50" t="s">
        <v>206</v>
      </c>
      <c r="Q27" s="18" t="s">
        <v>203</v>
      </c>
    </row>
    <row r="28" spans="1:19" s="20" customFormat="1" ht="30">
      <c r="A28" s="2124"/>
      <c r="B28" s="20" t="s">
        <v>16104</v>
      </c>
      <c r="C28" s="20" t="s">
        <v>15812</v>
      </c>
      <c r="D28" s="50" t="s">
        <v>15790</v>
      </c>
      <c r="E28" s="50" t="s">
        <v>203</v>
      </c>
      <c r="F28" s="20" t="s">
        <v>12</v>
      </c>
      <c r="I28" s="57" t="s">
        <v>15785</v>
      </c>
      <c r="J28" s="57" t="s">
        <v>15785</v>
      </c>
      <c r="K28" s="270"/>
      <c r="L28" s="1965" t="s">
        <v>15813</v>
      </c>
      <c r="M28" s="149" t="s">
        <v>203</v>
      </c>
      <c r="N28" s="50" t="s">
        <v>203</v>
      </c>
      <c r="O28" s="50" t="s">
        <v>206</v>
      </c>
      <c r="P28" s="50" t="s">
        <v>206</v>
      </c>
      <c r="Q28" s="18" t="s">
        <v>203</v>
      </c>
    </row>
    <row r="29" spans="1:19" s="20" customFormat="1" ht="45">
      <c r="A29" s="2124"/>
      <c r="B29" s="20" t="s">
        <v>15925</v>
      </c>
      <c r="C29" s="20" t="s">
        <v>15926</v>
      </c>
      <c r="D29" s="50" t="s">
        <v>15790</v>
      </c>
      <c r="E29" s="50" t="s">
        <v>203</v>
      </c>
      <c r="F29" s="20" t="s">
        <v>2380</v>
      </c>
      <c r="I29" s="57" t="s">
        <v>15785</v>
      </c>
      <c r="J29" s="57" t="s">
        <v>15785</v>
      </c>
      <c r="K29" s="270"/>
      <c r="L29" s="1965" t="s">
        <v>15927</v>
      </c>
      <c r="M29" s="149" t="s">
        <v>203</v>
      </c>
      <c r="N29" s="50" t="s">
        <v>203</v>
      </c>
      <c r="O29" s="50" t="s">
        <v>206</v>
      </c>
      <c r="P29" s="50" t="s">
        <v>206</v>
      </c>
      <c r="Q29" s="18" t="s">
        <v>203</v>
      </c>
    </row>
    <row r="30" spans="1:19" s="20" customFormat="1" ht="30">
      <c r="A30" s="2124"/>
      <c r="B30" s="51" t="s">
        <v>14615</v>
      </c>
      <c r="C30" s="51" t="s">
        <v>15928</v>
      </c>
      <c r="D30" s="157" t="s">
        <v>15790</v>
      </c>
      <c r="E30" s="157" t="s">
        <v>203</v>
      </c>
      <c r="F30" s="51" t="s">
        <v>12</v>
      </c>
      <c r="G30" s="51"/>
      <c r="H30" s="51"/>
      <c r="I30" s="416" t="s">
        <v>15785</v>
      </c>
      <c r="J30" s="416" t="s">
        <v>15785</v>
      </c>
      <c r="K30" s="587"/>
      <c r="L30" s="1965" t="s">
        <v>15929</v>
      </c>
      <c r="M30" s="162" t="s">
        <v>203</v>
      </c>
      <c r="N30" s="157" t="s">
        <v>203</v>
      </c>
      <c r="O30" s="157" t="s">
        <v>206</v>
      </c>
      <c r="P30" s="157" t="s">
        <v>206</v>
      </c>
      <c r="Q30" s="109" t="s">
        <v>203</v>
      </c>
      <c r="R30" s="51"/>
    </row>
    <row r="31" spans="1:19" s="20" customFormat="1" ht="30">
      <c r="A31" s="2353"/>
      <c r="B31" s="20" t="s">
        <v>15930</v>
      </c>
      <c r="C31" s="20" t="s">
        <v>15931</v>
      </c>
      <c r="D31" s="50" t="s">
        <v>15790</v>
      </c>
      <c r="E31" s="50" t="s">
        <v>203</v>
      </c>
      <c r="F31" s="20" t="s">
        <v>12</v>
      </c>
      <c r="I31" s="57" t="s">
        <v>15785</v>
      </c>
      <c r="J31" s="57" t="s">
        <v>15785</v>
      </c>
      <c r="K31" s="270"/>
      <c r="L31" s="1965" t="s">
        <v>15932</v>
      </c>
      <c r="M31" s="149" t="s">
        <v>203</v>
      </c>
      <c r="N31" s="50" t="s">
        <v>203</v>
      </c>
      <c r="O31" s="50" t="s">
        <v>206</v>
      </c>
      <c r="P31" s="50" t="s">
        <v>206</v>
      </c>
      <c r="Q31" s="18" t="s">
        <v>203</v>
      </c>
      <c r="S31" s="21"/>
    </row>
    <row r="32" spans="1:19" s="20" customFormat="1">
      <c r="A32" s="2124"/>
      <c r="B32" s="27" t="s">
        <v>5524</v>
      </c>
      <c r="C32" s="27" t="s">
        <v>16105</v>
      </c>
      <c r="D32" s="179" t="s">
        <v>15790</v>
      </c>
      <c r="E32" s="179" t="s">
        <v>203</v>
      </c>
      <c r="F32" s="27" t="s">
        <v>2380</v>
      </c>
      <c r="G32" s="27"/>
      <c r="H32" s="27"/>
      <c r="I32" s="414" t="s">
        <v>15785</v>
      </c>
      <c r="J32" s="414" t="s">
        <v>15785</v>
      </c>
      <c r="K32" s="780"/>
      <c r="L32" s="1965" t="s">
        <v>16106</v>
      </c>
      <c r="M32" s="365" t="s">
        <v>203</v>
      </c>
      <c r="N32" s="179" t="s">
        <v>203</v>
      </c>
      <c r="O32" s="179" t="s">
        <v>206</v>
      </c>
      <c r="P32" s="179" t="s">
        <v>206</v>
      </c>
      <c r="Q32" s="711" t="s">
        <v>203</v>
      </c>
      <c r="R32" s="27"/>
    </row>
    <row r="33" spans="1:17" s="20" customFormat="1">
      <c r="A33" s="2124"/>
      <c r="B33" s="20" t="s">
        <v>3616</v>
      </c>
      <c r="C33" s="20" t="s">
        <v>15814</v>
      </c>
      <c r="D33" s="50" t="s">
        <v>15790</v>
      </c>
      <c r="E33" s="50" t="s">
        <v>203</v>
      </c>
      <c r="F33" s="20" t="s">
        <v>12</v>
      </c>
      <c r="I33" s="57" t="s">
        <v>15785</v>
      </c>
      <c r="J33" s="57" t="s">
        <v>15785</v>
      </c>
      <c r="K33" s="270"/>
      <c r="L33" s="1965" t="s">
        <v>15815</v>
      </c>
      <c r="M33" s="149" t="s">
        <v>203</v>
      </c>
      <c r="N33" s="50" t="s">
        <v>203</v>
      </c>
      <c r="O33" s="50" t="s">
        <v>206</v>
      </c>
      <c r="P33" s="50" t="s">
        <v>206</v>
      </c>
      <c r="Q33" s="18" t="s">
        <v>203</v>
      </c>
    </row>
    <row r="34" spans="1:17" s="20" customFormat="1">
      <c r="A34" s="2124"/>
      <c r="B34" s="20" t="s">
        <v>3620</v>
      </c>
      <c r="C34" s="20" t="s">
        <v>15816</v>
      </c>
      <c r="D34" s="50" t="s">
        <v>15790</v>
      </c>
      <c r="E34" s="50" t="s">
        <v>203</v>
      </c>
      <c r="F34" s="20" t="s">
        <v>12</v>
      </c>
      <c r="I34" s="57" t="s">
        <v>15785</v>
      </c>
      <c r="J34" s="57" t="s">
        <v>15785</v>
      </c>
      <c r="K34" s="270"/>
      <c r="L34" s="1965" t="s">
        <v>15817</v>
      </c>
      <c r="M34" s="149" t="s">
        <v>203</v>
      </c>
      <c r="N34" s="50" t="s">
        <v>203</v>
      </c>
      <c r="O34" s="50" t="s">
        <v>206</v>
      </c>
      <c r="P34" s="50" t="s">
        <v>206</v>
      </c>
      <c r="Q34" s="18" t="s">
        <v>203</v>
      </c>
    </row>
    <row r="35" spans="1:17" s="20" customFormat="1">
      <c r="A35" s="2124"/>
      <c r="B35" s="20" t="s">
        <v>2419</v>
      </c>
      <c r="C35" s="20" t="s">
        <v>16107</v>
      </c>
      <c r="D35" s="50" t="s">
        <v>15790</v>
      </c>
      <c r="E35" s="50" t="s">
        <v>203</v>
      </c>
      <c r="F35" s="20" t="s">
        <v>12</v>
      </c>
      <c r="I35" s="57" t="s">
        <v>15785</v>
      </c>
      <c r="J35" s="57" t="s">
        <v>15785</v>
      </c>
      <c r="K35" s="270"/>
      <c r="L35" s="1965" t="s">
        <v>15819</v>
      </c>
      <c r="M35" s="149" t="s">
        <v>203</v>
      </c>
      <c r="N35" s="50" t="s">
        <v>203</v>
      </c>
      <c r="O35" s="50" t="s">
        <v>206</v>
      </c>
      <c r="P35" s="50" t="s">
        <v>206</v>
      </c>
      <c r="Q35" s="18" t="s">
        <v>203</v>
      </c>
    </row>
    <row r="36" spans="1:17" s="20" customFormat="1">
      <c r="A36" s="2124"/>
      <c r="B36" s="20" t="s">
        <v>16108</v>
      </c>
      <c r="C36" s="20" t="s">
        <v>15820</v>
      </c>
      <c r="D36" s="50" t="s">
        <v>15790</v>
      </c>
      <c r="E36" s="50" t="s">
        <v>203</v>
      </c>
      <c r="F36" s="20" t="s">
        <v>12</v>
      </c>
      <c r="I36" s="57" t="s">
        <v>15785</v>
      </c>
      <c r="J36" s="57" t="s">
        <v>15785</v>
      </c>
      <c r="K36" s="270"/>
      <c r="L36" s="1883" t="s">
        <v>15821</v>
      </c>
      <c r="M36" s="149" t="s">
        <v>203</v>
      </c>
      <c r="N36" s="50" t="s">
        <v>203</v>
      </c>
      <c r="O36" s="50" t="s">
        <v>206</v>
      </c>
      <c r="P36" s="50" t="s">
        <v>206</v>
      </c>
      <c r="Q36" s="18" t="s">
        <v>203</v>
      </c>
    </row>
    <row r="37" spans="1:17" s="20" customFormat="1">
      <c r="A37" s="2124"/>
      <c r="B37" s="20" t="s">
        <v>16109</v>
      </c>
      <c r="C37" s="20" t="s">
        <v>15823</v>
      </c>
      <c r="D37" s="50" t="s">
        <v>15790</v>
      </c>
      <c r="E37" s="50" t="s">
        <v>203</v>
      </c>
      <c r="F37" s="20" t="s">
        <v>12</v>
      </c>
      <c r="I37" s="57" t="s">
        <v>15785</v>
      </c>
      <c r="J37" s="57" t="s">
        <v>15785</v>
      </c>
      <c r="K37" s="270"/>
      <c r="L37" s="1989" t="s">
        <v>15824</v>
      </c>
      <c r="M37" s="149" t="s">
        <v>203</v>
      </c>
      <c r="N37" s="50" t="s">
        <v>203</v>
      </c>
      <c r="O37" s="50" t="s">
        <v>206</v>
      </c>
      <c r="P37" s="50" t="s">
        <v>206</v>
      </c>
      <c r="Q37" s="18" t="s">
        <v>203</v>
      </c>
    </row>
    <row r="38" spans="1:17" s="20" customFormat="1">
      <c r="A38" s="2124"/>
      <c r="B38" s="20" t="s">
        <v>16110</v>
      </c>
      <c r="C38" s="20" t="s">
        <v>15826</v>
      </c>
      <c r="D38" s="50" t="s">
        <v>15790</v>
      </c>
      <c r="E38" s="50" t="s">
        <v>203</v>
      </c>
      <c r="F38" s="20" t="s">
        <v>12</v>
      </c>
      <c r="I38" s="57" t="s">
        <v>15785</v>
      </c>
      <c r="J38" s="57" t="s">
        <v>15785</v>
      </c>
      <c r="K38" s="270"/>
      <c r="L38" s="1989" t="s">
        <v>15827</v>
      </c>
      <c r="M38" s="149" t="s">
        <v>203</v>
      </c>
      <c r="N38" s="50" t="s">
        <v>203</v>
      </c>
      <c r="O38" s="50" t="s">
        <v>206</v>
      </c>
      <c r="P38" s="50" t="s">
        <v>206</v>
      </c>
      <c r="Q38" s="18" t="s">
        <v>203</v>
      </c>
    </row>
    <row r="39" spans="1:17" s="20" customFormat="1">
      <c r="A39" s="2124"/>
      <c r="B39" s="20" t="s">
        <v>15828</v>
      </c>
      <c r="C39" s="20" t="s">
        <v>15829</v>
      </c>
      <c r="D39" s="50" t="s">
        <v>15790</v>
      </c>
      <c r="E39" s="50" t="s">
        <v>203</v>
      </c>
      <c r="F39" s="20" t="s">
        <v>12</v>
      </c>
      <c r="I39" s="57" t="s">
        <v>15785</v>
      </c>
      <c r="J39" s="57" t="s">
        <v>15785</v>
      </c>
      <c r="K39" s="270"/>
      <c r="L39" s="1989" t="s">
        <v>15830</v>
      </c>
      <c r="M39" s="149" t="s">
        <v>203</v>
      </c>
      <c r="N39" s="50" t="s">
        <v>203</v>
      </c>
      <c r="O39" s="50" t="s">
        <v>206</v>
      </c>
      <c r="P39" s="50" t="s">
        <v>206</v>
      </c>
      <c r="Q39" s="18" t="s">
        <v>203</v>
      </c>
    </row>
    <row r="40" spans="1:17" s="20" customFormat="1">
      <c r="A40" s="2124"/>
      <c r="B40" s="20" t="s">
        <v>15831</v>
      </c>
      <c r="C40" s="20" t="s">
        <v>15832</v>
      </c>
      <c r="D40" s="50" t="s">
        <v>15790</v>
      </c>
      <c r="E40" s="50" t="s">
        <v>203</v>
      </c>
      <c r="F40" s="20" t="s">
        <v>12</v>
      </c>
      <c r="I40" s="57" t="s">
        <v>15785</v>
      </c>
      <c r="J40" s="57" t="s">
        <v>15785</v>
      </c>
      <c r="K40" s="270"/>
      <c r="L40" s="1989" t="s">
        <v>15833</v>
      </c>
      <c r="M40" s="149" t="s">
        <v>203</v>
      </c>
      <c r="N40" s="50" t="s">
        <v>203</v>
      </c>
      <c r="O40" s="50" t="s">
        <v>206</v>
      </c>
      <c r="P40" s="50" t="s">
        <v>206</v>
      </c>
      <c r="Q40" s="18" t="s">
        <v>203</v>
      </c>
    </row>
    <row r="41" spans="1:17" s="20" customFormat="1">
      <c r="A41" s="2124"/>
      <c r="B41" s="20" t="s">
        <v>3614</v>
      </c>
      <c r="C41" s="20" t="s">
        <v>15834</v>
      </c>
      <c r="D41" s="50" t="s">
        <v>15790</v>
      </c>
      <c r="E41" s="50" t="s">
        <v>203</v>
      </c>
      <c r="F41" s="20" t="s">
        <v>12</v>
      </c>
      <c r="I41" s="57" t="s">
        <v>15785</v>
      </c>
      <c r="J41" s="57" t="s">
        <v>15785</v>
      </c>
      <c r="K41" s="270"/>
      <c r="L41" s="1883" t="s">
        <v>15835</v>
      </c>
      <c r="M41" s="149" t="s">
        <v>203</v>
      </c>
      <c r="N41" s="50" t="s">
        <v>203</v>
      </c>
      <c r="O41" s="50" t="s">
        <v>206</v>
      </c>
      <c r="P41" s="50" t="s">
        <v>206</v>
      </c>
      <c r="Q41" s="18" t="s">
        <v>203</v>
      </c>
    </row>
    <row r="42" spans="1:17" s="20" customFormat="1">
      <c r="A42" s="2124"/>
      <c r="B42" s="20" t="s">
        <v>16111</v>
      </c>
      <c r="C42" s="20" t="s">
        <v>15837</v>
      </c>
      <c r="D42" s="50" t="s">
        <v>15790</v>
      </c>
      <c r="E42" s="50" t="s">
        <v>203</v>
      </c>
      <c r="F42" s="20" t="s">
        <v>12</v>
      </c>
      <c r="I42" s="57" t="s">
        <v>15785</v>
      </c>
      <c r="J42" s="57" t="s">
        <v>15785</v>
      </c>
      <c r="K42" s="270"/>
      <c r="L42" s="1989" t="s">
        <v>15838</v>
      </c>
      <c r="M42" s="149" t="s">
        <v>203</v>
      </c>
      <c r="N42" s="50" t="s">
        <v>203</v>
      </c>
      <c r="O42" s="50" t="s">
        <v>206</v>
      </c>
      <c r="P42" s="50" t="s">
        <v>206</v>
      </c>
      <c r="Q42" s="18" t="s">
        <v>203</v>
      </c>
    </row>
    <row r="43" spans="1:17" s="20" customFormat="1">
      <c r="A43" s="2124"/>
      <c r="B43" s="20" t="s">
        <v>16112</v>
      </c>
      <c r="C43" s="20" t="s">
        <v>15840</v>
      </c>
      <c r="D43" s="50" t="s">
        <v>15790</v>
      </c>
      <c r="E43" s="50" t="s">
        <v>203</v>
      </c>
      <c r="F43" s="20" t="s">
        <v>12</v>
      </c>
      <c r="I43" s="57" t="s">
        <v>15785</v>
      </c>
      <c r="J43" s="57" t="s">
        <v>15785</v>
      </c>
      <c r="K43" s="270"/>
      <c r="L43" s="1989" t="s">
        <v>15841</v>
      </c>
      <c r="M43" s="149" t="s">
        <v>203</v>
      </c>
      <c r="N43" s="50" t="s">
        <v>203</v>
      </c>
      <c r="O43" s="50" t="s">
        <v>206</v>
      </c>
      <c r="P43" s="50" t="s">
        <v>206</v>
      </c>
      <c r="Q43" s="18" t="s">
        <v>203</v>
      </c>
    </row>
    <row r="44" spans="1:17" s="20" customFormat="1">
      <c r="A44" s="2124"/>
      <c r="B44" s="20" t="s">
        <v>15842</v>
      </c>
      <c r="C44" s="20" t="s">
        <v>15843</v>
      </c>
      <c r="D44" s="50" t="s">
        <v>15790</v>
      </c>
      <c r="E44" s="50" t="s">
        <v>203</v>
      </c>
      <c r="F44" s="20" t="s">
        <v>12</v>
      </c>
      <c r="I44" s="57" t="s">
        <v>15785</v>
      </c>
      <c r="J44" s="57" t="s">
        <v>15785</v>
      </c>
      <c r="K44" s="270"/>
      <c r="L44" s="1989" t="s">
        <v>15844</v>
      </c>
      <c r="M44" s="149" t="s">
        <v>203</v>
      </c>
      <c r="N44" s="50" t="s">
        <v>203</v>
      </c>
      <c r="O44" s="50" t="s">
        <v>206</v>
      </c>
      <c r="P44" s="50" t="s">
        <v>206</v>
      </c>
      <c r="Q44" s="18" t="s">
        <v>203</v>
      </c>
    </row>
    <row r="45" spans="1:17" s="20" customFormat="1">
      <c r="A45" s="2124"/>
      <c r="B45" s="20" t="s">
        <v>15845</v>
      </c>
      <c r="C45" s="20" t="s">
        <v>15846</v>
      </c>
      <c r="D45" s="50" t="s">
        <v>15790</v>
      </c>
      <c r="E45" s="50" t="s">
        <v>203</v>
      </c>
      <c r="F45" s="20" t="s">
        <v>12</v>
      </c>
      <c r="I45" s="57" t="s">
        <v>15785</v>
      </c>
      <c r="J45" s="57" t="s">
        <v>15785</v>
      </c>
      <c r="K45" s="270"/>
      <c r="L45" s="1989" t="s">
        <v>15847</v>
      </c>
      <c r="M45" s="149" t="s">
        <v>203</v>
      </c>
      <c r="N45" s="50" t="s">
        <v>203</v>
      </c>
      <c r="O45" s="50" t="s">
        <v>206</v>
      </c>
      <c r="P45" s="50" t="s">
        <v>206</v>
      </c>
      <c r="Q45" s="18" t="s">
        <v>203</v>
      </c>
    </row>
    <row r="46" spans="1:17" s="20" customFormat="1">
      <c r="A46" s="2124"/>
      <c r="B46" s="20" t="s">
        <v>4257</v>
      </c>
      <c r="C46" s="20" t="s">
        <v>15848</v>
      </c>
      <c r="D46" s="50" t="s">
        <v>15790</v>
      </c>
      <c r="E46" s="50" t="s">
        <v>203</v>
      </c>
      <c r="F46" s="20" t="s">
        <v>12</v>
      </c>
      <c r="I46" s="57" t="s">
        <v>15785</v>
      </c>
      <c r="J46" s="57" t="s">
        <v>15785</v>
      </c>
      <c r="K46" s="270"/>
      <c r="L46" s="1883" t="s">
        <v>15849</v>
      </c>
      <c r="M46" s="149" t="s">
        <v>203</v>
      </c>
      <c r="N46" s="50" t="s">
        <v>203</v>
      </c>
      <c r="O46" s="50" t="s">
        <v>206</v>
      </c>
      <c r="P46" s="50" t="s">
        <v>206</v>
      </c>
      <c r="Q46" s="18" t="s">
        <v>203</v>
      </c>
    </row>
    <row r="47" spans="1:17" s="20" customFormat="1">
      <c r="A47" s="2124"/>
      <c r="B47" s="20" t="s">
        <v>16113</v>
      </c>
      <c r="C47" s="20" t="s">
        <v>15851</v>
      </c>
      <c r="D47" s="50" t="s">
        <v>15790</v>
      </c>
      <c r="E47" s="50" t="s">
        <v>203</v>
      </c>
      <c r="F47" s="20" t="s">
        <v>12</v>
      </c>
      <c r="I47" s="57" t="s">
        <v>15785</v>
      </c>
      <c r="J47" s="57" t="s">
        <v>15785</v>
      </c>
      <c r="K47" s="270"/>
      <c r="L47" s="1989" t="s">
        <v>15852</v>
      </c>
      <c r="M47" s="149" t="s">
        <v>203</v>
      </c>
      <c r="N47" s="50" t="s">
        <v>203</v>
      </c>
      <c r="O47" s="50" t="s">
        <v>206</v>
      </c>
      <c r="P47" s="50" t="s">
        <v>206</v>
      </c>
      <c r="Q47" s="18" t="s">
        <v>203</v>
      </c>
    </row>
    <row r="48" spans="1:17" s="20" customFormat="1">
      <c r="A48" s="2124"/>
      <c r="B48" s="20" t="s">
        <v>16114</v>
      </c>
      <c r="C48" s="20" t="s">
        <v>15854</v>
      </c>
      <c r="D48" s="50" t="s">
        <v>15790</v>
      </c>
      <c r="E48" s="50" t="s">
        <v>203</v>
      </c>
      <c r="F48" s="20" t="s">
        <v>12</v>
      </c>
      <c r="I48" s="57" t="s">
        <v>15785</v>
      </c>
      <c r="J48" s="57" t="s">
        <v>15785</v>
      </c>
      <c r="K48" s="270"/>
      <c r="L48" s="1989" t="s">
        <v>15855</v>
      </c>
      <c r="M48" s="149" t="s">
        <v>203</v>
      </c>
      <c r="N48" s="50" t="s">
        <v>203</v>
      </c>
      <c r="O48" s="50" t="s">
        <v>206</v>
      </c>
      <c r="P48" s="50" t="s">
        <v>206</v>
      </c>
      <c r="Q48" s="18" t="s">
        <v>203</v>
      </c>
    </row>
    <row r="49" spans="1:17" s="20" customFormat="1">
      <c r="A49" s="2124"/>
      <c r="B49" s="20" t="s">
        <v>15856</v>
      </c>
      <c r="C49" s="20" t="s">
        <v>15857</v>
      </c>
      <c r="D49" s="50" t="s">
        <v>15790</v>
      </c>
      <c r="E49" s="50" t="s">
        <v>203</v>
      </c>
      <c r="F49" s="20" t="s">
        <v>12</v>
      </c>
      <c r="I49" s="57" t="s">
        <v>15785</v>
      </c>
      <c r="J49" s="57" t="s">
        <v>15785</v>
      </c>
      <c r="K49" s="270"/>
      <c r="L49" s="1989" t="s">
        <v>15858</v>
      </c>
      <c r="M49" s="149" t="s">
        <v>203</v>
      </c>
      <c r="N49" s="50" t="s">
        <v>203</v>
      </c>
      <c r="O49" s="50" t="s">
        <v>206</v>
      </c>
      <c r="P49" s="50" t="s">
        <v>206</v>
      </c>
      <c r="Q49" s="18" t="s">
        <v>203</v>
      </c>
    </row>
    <row r="50" spans="1:17" s="20" customFormat="1">
      <c r="A50" s="2124"/>
      <c r="B50" s="20" t="s">
        <v>15859</v>
      </c>
      <c r="C50" s="20" t="s">
        <v>15860</v>
      </c>
      <c r="D50" s="50" t="s">
        <v>15790</v>
      </c>
      <c r="E50" s="50" t="s">
        <v>203</v>
      </c>
      <c r="F50" s="20" t="s">
        <v>12</v>
      </c>
      <c r="I50" s="57" t="s">
        <v>15785</v>
      </c>
      <c r="J50" s="57" t="s">
        <v>15785</v>
      </c>
      <c r="K50" s="270"/>
      <c r="L50" s="1989" t="s">
        <v>15861</v>
      </c>
      <c r="M50" s="149" t="s">
        <v>203</v>
      </c>
      <c r="N50" s="50" t="s">
        <v>203</v>
      </c>
      <c r="O50" s="50" t="s">
        <v>206</v>
      </c>
      <c r="P50" s="50" t="s">
        <v>206</v>
      </c>
      <c r="Q50" s="18" t="s">
        <v>203</v>
      </c>
    </row>
    <row r="51" spans="1:17" s="20" customFormat="1" ht="30">
      <c r="A51" s="2124"/>
      <c r="B51" s="20" t="s">
        <v>3617</v>
      </c>
      <c r="C51" s="20" t="s">
        <v>15862</v>
      </c>
      <c r="D51" s="50" t="s">
        <v>15790</v>
      </c>
      <c r="E51" s="50" t="s">
        <v>203</v>
      </c>
      <c r="F51" s="20" t="s">
        <v>12</v>
      </c>
      <c r="I51" s="57" t="s">
        <v>15785</v>
      </c>
      <c r="J51" s="57" t="s">
        <v>15785</v>
      </c>
      <c r="K51" s="270"/>
      <c r="L51" s="1883" t="s">
        <v>15863</v>
      </c>
      <c r="M51" s="149" t="s">
        <v>203</v>
      </c>
      <c r="N51" s="50" t="s">
        <v>203</v>
      </c>
      <c r="O51" s="50" t="s">
        <v>206</v>
      </c>
      <c r="P51" s="50" t="s">
        <v>206</v>
      </c>
      <c r="Q51" s="18" t="s">
        <v>203</v>
      </c>
    </row>
    <row r="52" spans="1:17" s="20" customFormat="1">
      <c r="A52" s="2124"/>
      <c r="B52" s="20" t="s">
        <v>16115</v>
      </c>
      <c r="C52" s="20" t="s">
        <v>15865</v>
      </c>
      <c r="D52" s="50" t="s">
        <v>15790</v>
      </c>
      <c r="E52" s="50" t="s">
        <v>203</v>
      </c>
      <c r="F52" s="20" t="s">
        <v>12</v>
      </c>
      <c r="I52" s="57" t="s">
        <v>15785</v>
      </c>
      <c r="J52" s="57" t="s">
        <v>15785</v>
      </c>
      <c r="K52" s="270"/>
      <c r="L52" s="1989" t="s">
        <v>15866</v>
      </c>
      <c r="M52" s="149" t="s">
        <v>203</v>
      </c>
      <c r="N52" s="50" t="s">
        <v>203</v>
      </c>
      <c r="O52" s="50" t="s">
        <v>206</v>
      </c>
      <c r="P52" s="50" t="s">
        <v>206</v>
      </c>
      <c r="Q52" s="18" t="s">
        <v>203</v>
      </c>
    </row>
    <row r="53" spans="1:17" s="20" customFormat="1">
      <c r="A53" s="2124"/>
      <c r="B53" s="20" t="s">
        <v>16116</v>
      </c>
      <c r="C53" s="20" t="s">
        <v>15868</v>
      </c>
      <c r="D53" s="50" t="s">
        <v>15790</v>
      </c>
      <c r="E53" s="50" t="s">
        <v>203</v>
      </c>
      <c r="F53" s="20" t="s">
        <v>12</v>
      </c>
      <c r="I53" s="57" t="s">
        <v>15785</v>
      </c>
      <c r="J53" s="57" t="s">
        <v>15785</v>
      </c>
      <c r="K53" s="270"/>
      <c r="L53" s="1989" t="s">
        <v>15869</v>
      </c>
      <c r="M53" s="149" t="s">
        <v>203</v>
      </c>
      <c r="N53" s="50" t="s">
        <v>203</v>
      </c>
      <c r="O53" s="50" t="s">
        <v>206</v>
      </c>
      <c r="P53" s="50" t="s">
        <v>206</v>
      </c>
      <c r="Q53" s="18" t="s">
        <v>203</v>
      </c>
    </row>
    <row r="54" spans="1:17" s="20" customFormat="1">
      <c r="A54" s="2124"/>
      <c r="B54" s="20" t="s">
        <v>15870</v>
      </c>
      <c r="C54" s="20" t="s">
        <v>15871</v>
      </c>
      <c r="D54" s="50" t="s">
        <v>15790</v>
      </c>
      <c r="E54" s="50" t="s">
        <v>203</v>
      </c>
      <c r="F54" s="20" t="s">
        <v>12</v>
      </c>
      <c r="I54" s="57" t="s">
        <v>15785</v>
      </c>
      <c r="J54" s="57" t="s">
        <v>15785</v>
      </c>
      <c r="K54" s="270"/>
      <c r="L54" s="1989" t="s">
        <v>15872</v>
      </c>
      <c r="M54" s="149" t="s">
        <v>203</v>
      </c>
      <c r="N54" s="50" t="s">
        <v>203</v>
      </c>
      <c r="O54" s="50" t="s">
        <v>206</v>
      </c>
      <c r="P54" s="50" t="s">
        <v>206</v>
      </c>
      <c r="Q54" s="18" t="s">
        <v>203</v>
      </c>
    </row>
    <row r="55" spans="1:17" s="20" customFormat="1">
      <c r="A55" s="2124"/>
      <c r="B55" s="20" t="s">
        <v>15873</v>
      </c>
      <c r="C55" s="20" t="s">
        <v>15874</v>
      </c>
      <c r="D55" s="50" t="s">
        <v>15790</v>
      </c>
      <c r="E55" s="50" t="s">
        <v>203</v>
      </c>
      <c r="F55" s="20" t="s">
        <v>12</v>
      </c>
      <c r="I55" s="57" t="s">
        <v>15785</v>
      </c>
      <c r="J55" s="57" t="s">
        <v>15785</v>
      </c>
      <c r="K55" s="270"/>
      <c r="L55" s="1989" t="s">
        <v>15875</v>
      </c>
      <c r="M55" s="149" t="s">
        <v>203</v>
      </c>
      <c r="N55" s="50" t="s">
        <v>203</v>
      </c>
      <c r="O55" s="50" t="s">
        <v>206</v>
      </c>
      <c r="P55" s="50" t="s">
        <v>206</v>
      </c>
      <c r="Q55" s="18" t="s">
        <v>203</v>
      </c>
    </row>
    <row r="56" spans="1:17" s="20" customFormat="1" ht="30">
      <c r="A56" s="2124"/>
      <c r="B56" s="20" t="s">
        <v>3623</v>
      </c>
      <c r="C56" s="20" t="s">
        <v>15876</v>
      </c>
      <c r="D56" s="50" t="s">
        <v>15790</v>
      </c>
      <c r="E56" s="50" t="s">
        <v>203</v>
      </c>
      <c r="F56" s="20" t="s">
        <v>12</v>
      </c>
      <c r="I56" s="57" t="s">
        <v>15785</v>
      </c>
      <c r="J56" s="57" t="s">
        <v>15785</v>
      </c>
      <c r="K56" s="270"/>
      <c r="L56" s="1883" t="s">
        <v>15877</v>
      </c>
      <c r="M56" s="149" t="s">
        <v>203</v>
      </c>
      <c r="N56" s="50" t="s">
        <v>203</v>
      </c>
      <c r="O56" s="50" t="s">
        <v>206</v>
      </c>
      <c r="P56" s="50" t="s">
        <v>206</v>
      </c>
      <c r="Q56" s="18" t="s">
        <v>203</v>
      </c>
    </row>
    <row r="57" spans="1:17" s="20" customFormat="1">
      <c r="A57" s="2124"/>
      <c r="B57" s="20" t="s">
        <v>16117</v>
      </c>
      <c r="C57" s="20" t="s">
        <v>15879</v>
      </c>
      <c r="D57" s="50" t="s">
        <v>15790</v>
      </c>
      <c r="E57" s="50" t="s">
        <v>203</v>
      </c>
      <c r="F57" s="20" t="s">
        <v>12</v>
      </c>
      <c r="I57" s="57" t="s">
        <v>15785</v>
      </c>
      <c r="J57" s="57" t="s">
        <v>15785</v>
      </c>
      <c r="K57" s="270"/>
      <c r="L57" s="1989" t="s">
        <v>15880</v>
      </c>
      <c r="M57" s="149" t="s">
        <v>203</v>
      </c>
      <c r="N57" s="50" t="s">
        <v>203</v>
      </c>
      <c r="O57" s="50" t="s">
        <v>206</v>
      </c>
      <c r="P57" s="50" t="s">
        <v>206</v>
      </c>
      <c r="Q57" s="18" t="s">
        <v>203</v>
      </c>
    </row>
    <row r="58" spans="1:17" s="20" customFormat="1">
      <c r="A58" s="2124"/>
      <c r="B58" s="20" t="s">
        <v>16118</v>
      </c>
      <c r="C58" s="20" t="s">
        <v>15882</v>
      </c>
      <c r="D58" s="50" t="s">
        <v>15790</v>
      </c>
      <c r="E58" s="50" t="s">
        <v>203</v>
      </c>
      <c r="F58" s="20" t="s">
        <v>12</v>
      </c>
      <c r="I58" s="57" t="s">
        <v>15785</v>
      </c>
      <c r="J58" s="57" t="s">
        <v>15785</v>
      </c>
      <c r="K58" s="270"/>
      <c r="L58" s="1989" t="s">
        <v>15883</v>
      </c>
      <c r="M58" s="149" t="s">
        <v>203</v>
      </c>
      <c r="N58" s="50" t="s">
        <v>203</v>
      </c>
      <c r="O58" s="50" t="s">
        <v>206</v>
      </c>
      <c r="P58" s="50" t="s">
        <v>206</v>
      </c>
      <c r="Q58" s="18" t="s">
        <v>203</v>
      </c>
    </row>
    <row r="59" spans="1:17" s="20" customFormat="1">
      <c r="A59" s="2124"/>
      <c r="B59" s="20" t="s">
        <v>15884</v>
      </c>
      <c r="C59" s="20" t="s">
        <v>15885</v>
      </c>
      <c r="D59" s="50" t="s">
        <v>15790</v>
      </c>
      <c r="E59" s="50" t="s">
        <v>203</v>
      </c>
      <c r="F59" s="20" t="s">
        <v>12</v>
      </c>
      <c r="I59" s="57" t="s">
        <v>15785</v>
      </c>
      <c r="J59" s="57" t="s">
        <v>15785</v>
      </c>
      <c r="K59" s="270"/>
      <c r="L59" s="1989" t="s">
        <v>15886</v>
      </c>
      <c r="M59" s="149" t="s">
        <v>203</v>
      </c>
      <c r="N59" s="50" t="s">
        <v>203</v>
      </c>
      <c r="O59" s="50" t="s">
        <v>206</v>
      </c>
      <c r="P59" s="50" t="s">
        <v>206</v>
      </c>
      <c r="Q59" s="18" t="s">
        <v>203</v>
      </c>
    </row>
    <row r="60" spans="1:17" s="20" customFormat="1">
      <c r="A60" s="2124"/>
      <c r="B60" s="20" t="s">
        <v>15887</v>
      </c>
      <c r="C60" s="20" t="s">
        <v>15888</v>
      </c>
      <c r="D60" s="50" t="s">
        <v>15790</v>
      </c>
      <c r="E60" s="50" t="s">
        <v>203</v>
      </c>
      <c r="F60" s="20" t="s">
        <v>12</v>
      </c>
      <c r="I60" s="57" t="s">
        <v>15785</v>
      </c>
      <c r="J60" s="57" t="s">
        <v>15785</v>
      </c>
      <c r="K60" s="270"/>
      <c r="L60" s="1989" t="s">
        <v>15889</v>
      </c>
      <c r="M60" s="149" t="s">
        <v>203</v>
      </c>
      <c r="N60" s="50" t="s">
        <v>203</v>
      </c>
      <c r="O60" s="50" t="s">
        <v>206</v>
      </c>
      <c r="P60" s="50" t="s">
        <v>206</v>
      </c>
      <c r="Q60" s="18" t="s">
        <v>203</v>
      </c>
    </row>
    <row r="61" spans="1:17" s="20" customFormat="1">
      <c r="A61" s="2124"/>
      <c r="B61" s="20" t="s">
        <v>3627</v>
      </c>
      <c r="C61" s="20" t="s">
        <v>15890</v>
      </c>
      <c r="D61" s="50" t="s">
        <v>15790</v>
      </c>
      <c r="E61" s="50" t="s">
        <v>203</v>
      </c>
      <c r="F61" s="20" t="s">
        <v>12</v>
      </c>
      <c r="I61" s="57" t="s">
        <v>15785</v>
      </c>
      <c r="J61" s="57" t="s">
        <v>15785</v>
      </c>
      <c r="K61" s="270"/>
      <c r="L61" s="1883" t="s">
        <v>15891</v>
      </c>
      <c r="M61" s="149" t="s">
        <v>203</v>
      </c>
      <c r="N61" s="50" t="s">
        <v>203</v>
      </c>
      <c r="O61" s="50" t="s">
        <v>206</v>
      </c>
      <c r="P61" s="50" t="s">
        <v>206</v>
      </c>
      <c r="Q61" s="18" t="s">
        <v>203</v>
      </c>
    </row>
    <row r="62" spans="1:17" s="20" customFormat="1">
      <c r="A62" s="2124"/>
      <c r="B62" s="20" t="s">
        <v>16119</v>
      </c>
      <c r="C62" s="20" t="s">
        <v>15893</v>
      </c>
      <c r="D62" s="50" t="s">
        <v>15790</v>
      </c>
      <c r="E62" s="50" t="s">
        <v>203</v>
      </c>
      <c r="F62" s="20" t="s">
        <v>12</v>
      </c>
      <c r="I62" s="57" t="s">
        <v>15785</v>
      </c>
      <c r="J62" s="57" t="s">
        <v>15785</v>
      </c>
      <c r="K62" s="270"/>
      <c r="L62" s="1989" t="s">
        <v>15894</v>
      </c>
      <c r="M62" s="149" t="s">
        <v>203</v>
      </c>
      <c r="N62" s="50" t="s">
        <v>203</v>
      </c>
      <c r="O62" s="50" t="s">
        <v>206</v>
      </c>
      <c r="P62" s="50" t="s">
        <v>206</v>
      </c>
      <c r="Q62" s="18" t="s">
        <v>203</v>
      </c>
    </row>
    <row r="63" spans="1:17" s="20" customFormat="1">
      <c r="A63" s="2124"/>
      <c r="B63" s="20" t="s">
        <v>15895</v>
      </c>
      <c r="C63" s="20" t="s">
        <v>15896</v>
      </c>
      <c r="D63" s="50" t="s">
        <v>15790</v>
      </c>
      <c r="E63" s="50" t="s">
        <v>203</v>
      </c>
      <c r="F63" s="20" t="s">
        <v>12</v>
      </c>
      <c r="I63" s="57" t="s">
        <v>15785</v>
      </c>
      <c r="J63" s="57" t="s">
        <v>15785</v>
      </c>
      <c r="K63" s="270"/>
      <c r="L63" s="1989" t="s">
        <v>15897</v>
      </c>
      <c r="M63" s="149" t="s">
        <v>203</v>
      </c>
      <c r="N63" s="50" t="s">
        <v>203</v>
      </c>
      <c r="O63" s="50" t="s">
        <v>206</v>
      </c>
      <c r="P63" s="50" t="s">
        <v>206</v>
      </c>
      <c r="Q63" s="18" t="s">
        <v>203</v>
      </c>
    </row>
    <row r="64" spans="1:17" s="20" customFormat="1">
      <c r="A64" s="2124"/>
      <c r="B64" s="20" t="s">
        <v>15898</v>
      </c>
      <c r="C64" s="20" t="s">
        <v>15899</v>
      </c>
      <c r="D64" s="50" t="s">
        <v>15790</v>
      </c>
      <c r="E64" s="50" t="s">
        <v>203</v>
      </c>
      <c r="F64" s="20" t="s">
        <v>12</v>
      </c>
      <c r="I64" s="57" t="s">
        <v>15785</v>
      </c>
      <c r="J64" s="57" t="s">
        <v>15785</v>
      </c>
      <c r="K64" s="270"/>
      <c r="L64" s="1989" t="s">
        <v>15900</v>
      </c>
      <c r="M64" s="149" t="s">
        <v>203</v>
      </c>
      <c r="N64" s="50" t="s">
        <v>203</v>
      </c>
      <c r="O64" s="50" t="s">
        <v>206</v>
      </c>
      <c r="P64" s="50" t="s">
        <v>206</v>
      </c>
      <c r="Q64" s="18" t="s">
        <v>203</v>
      </c>
    </row>
    <row r="65" spans="1:17" s="20" customFormat="1">
      <c r="A65" s="2124"/>
      <c r="B65" s="20" t="s">
        <v>15901</v>
      </c>
      <c r="C65" s="20" t="s">
        <v>15902</v>
      </c>
      <c r="D65" s="50" t="s">
        <v>15790</v>
      </c>
      <c r="E65" s="50" t="s">
        <v>203</v>
      </c>
      <c r="F65" s="20" t="s">
        <v>12</v>
      </c>
      <c r="I65" s="57" t="s">
        <v>15785</v>
      </c>
      <c r="J65" s="57" t="s">
        <v>15785</v>
      </c>
      <c r="K65" s="270"/>
      <c r="L65" s="1989" t="s">
        <v>15903</v>
      </c>
      <c r="M65" s="149" t="s">
        <v>203</v>
      </c>
      <c r="N65" s="50" t="s">
        <v>203</v>
      </c>
      <c r="O65" s="50" t="s">
        <v>206</v>
      </c>
      <c r="P65" s="50" t="s">
        <v>206</v>
      </c>
      <c r="Q65" s="18" t="s">
        <v>203</v>
      </c>
    </row>
    <row r="66" spans="1:17" s="20" customFormat="1" ht="30">
      <c r="A66" s="2124"/>
      <c r="B66" s="20" t="s">
        <v>4375</v>
      </c>
      <c r="C66" s="20" t="s">
        <v>15904</v>
      </c>
      <c r="D66" s="50" t="s">
        <v>15790</v>
      </c>
      <c r="E66" s="50" t="s">
        <v>203</v>
      </c>
      <c r="F66" s="20" t="s">
        <v>12</v>
      </c>
      <c r="I66" s="57" t="s">
        <v>15785</v>
      </c>
      <c r="J66" s="57" t="s">
        <v>15785</v>
      </c>
      <c r="K66" s="270"/>
      <c r="L66" s="1965" t="s">
        <v>15905</v>
      </c>
      <c r="M66" s="149" t="s">
        <v>203</v>
      </c>
      <c r="N66" s="50" t="s">
        <v>203</v>
      </c>
      <c r="O66" s="50" t="s">
        <v>206</v>
      </c>
      <c r="P66" s="50" t="s">
        <v>206</v>
      </c>
      <c r="Q66" s="18" t="s">
        <v>203</v>
      </c>
    </row>
    <row r="67" spans="1:17" s="20" customFormat="1" ht="30">
      <c r="A67" s="2124"/>
      <c r="B67" s="20" t="s">
        <v>4384</v>
      </c>
      <c r="C67" s="20" t="s">
        <v>15906</v>
      </c>
      <c r="D67" s="50" t="s">
        <v>15790</v>
      </c>
      <c r="E67" s="50" t="s">
        <v>203</v>
      </c>
      <c r="F67" s="20" t="s">
        <v>12</v>
      </c>
      <c r="I67" s="57" t="s">
        <v>15785</v>
      </c>
      <c r="J67" s="57" t="s">
        <v>15785</v>
      </c>
      <c r="K67" s="270"/>
      <c r="L67" s="1965" t="s">
        <v>15907</v>
      </c>
      <c r="M67" s="149" t="s">
        <v>203</v>
      </c>
      <c r="N67" s="50" t="s">
        <v>203</v>
      </c>
      <c r="O67" s="50" t="s">
        <v>206</v>
      </c>
      <c r="P67" s="50" t="s">
        <v>206</v>
      </c>
      <c r="Q67" s="18" t="s">
        <v>203</v>
      </c>
    </row>
    <row r="68" spans="1:17" s="20" customFormat="1">
      <c r="A68" s="2124"/>
      <c r="B68" s="20" t="s">
        <v>15908</v>
      </c>
      <c r="C68" s="20" t="s">
        <v>15909</v>
      </c>
      <c r="D68" s="50" t="s">
        <v>15790</v>
      </c>
      <c r="E68" s="50" t="s">
        <v>203</v>
      </c>
      <c r="F68" s="20" t="s">
        <v>12</v>
      </c>
      <c r="I68" s="57" t="s">
        <v>15785</v>
      </c>
      <c r="J68" s="57" t="s">
        <v>15785</v>
      </c>
      <c r="K68" s="270"/>
      <c r="L68" s="1883" t="s">
        <v>15910</v>
      </c>
      <c r="M68" s="149" t="s">
        <v>203</v>
      </c>
      <c r="N68" s="50" t="s">
        <v>203</v>
      </c>
      <c r="O68" s="50" t="s">
        <v>206</v>
      </c>
      <c r="P68" s="50" t="s">
        <v>206</v>
      </c>
      <c r="Q68" s="18" t="s">
        <v>203</v>
      </c>
    </row>
    <row r="69" spans="1:17" s="20" customFormat="1">
      <c r="A69" s="2124"/>
      <c r="B69" s="20" t="s">
        <v>15911</v>
      </c>
      <c r="C69" s="20" t="s">
        <v>15912</v>
      </c>
      <c r="D69" s="50" t="s">
        <v>15790</v>
      </c>
      <c r="E69" s="50" t="s">
        <v>203</v>
      </c>
      <c r="F69" s="20" t="s">
        <v>12</v>
      </c>
      <c r="I69" s="57" t="s">
        <v>15785</v>
      </c>
      <c r="J69" s="57" t="s">
        <v>15785</v>
      </c>
      <c r="K69" s="270"/>
      <c r="L69" s="1883" t="s">
        <v>15913</v>
      </c>
      <c r="M69" s="149" t="s">
        <v>203</v>
      </c>
      <c r="N69" s="50" t="s">
        <v>203</v>
      </c>
      <c r="O69" s="50" t="s">
        <v>206</v>
      </c>
      <c r="P69" s="50" t="s">
        <v>206</v>
      </c>
      <c r="Q69" s="18" t="s">
        <v>203</v>
      </c>
    </row>
    <row r="70" spans="1:17" s="20" customFormat="1">
      <c r="A70" s="2124"/>
      <c r="B70" s="20" t="s">
        <v>4384</v>
      </c>
      <c r="C70" s="20" t="s">
        <v>15914</v>
      </c>
      <c r="D70" s="50" t="s">
        <v>15790</v>
      </c>
      <c r="E70" s="50" t="s">
        <v>203</v>
      </c>
      <c r="F70" s="20" t="s">
        <v>12</v>
      </c>
      <c r="I70" s="57" t="s">
        <v>15785</v>
      </c>
      <c r="J70" s="57" t="s">
        <v>15785</v>
      </c>
      <c r="K70" s="270"/>
      <c r="L70" s="1883" t="s">
        <v>15915</v>
      </c>
      <c r="M70" s="149" t="s">
        <v>203</v>
      </c>
      <c r="N70" s="50" t="s">
        <v>203</v>
      </c>
      <c r="O70" s="50" t="s">
        <v>206</v>
      </c>
      <c r="P70" s="50" t="s">
        <v>206</v>
      </c>
      <c r="Q70" s="18" t="s">
        <v>203</v>
      </c>
    </row>
    <row r="71" spans="1:17" s="20" customFormat="1">
      <c r="A71" s="2109" t="s">
        <v>15953</v>
      </c>
      <c r="B71" s="21" t="s">
        <v>16120</v>
      </c>
      <c r="C71" s="20" t="s">
        <v>16121</v>
      </c>
      <c r="D71" s="50" t="s">
        <v>15790</v>
      </c>
      <c r="E71" s="50" t="s">
        <v>203</v>
      </c>
      <c r="F71" s="20" t="s">
        <v>12</v>
      </c>
      <c r="I71" s="57" t="s">
        <v>15785</v>
      </c>
      <c r="J71" s="57" t="s">
        <v>15785</v>
      </c>
      <c r="K71" s="270"/>
      <c r="L71" s="1965" t="s">
        <v>16122</v>
      </c>
      <c r="M71" s="149" t="s">
        <v>203</v>
      </c>
      <c r="N71" s="50" t="s">
        <v>203</v>
      </c>
      <c r="O71" s="50" t="s">
        <v>206</v>
      </c>
      <c r="P71" s="50" t="s">
        <v>206</v>
      </c>
      <c r="Q71" s="18" t="s">
        <v>203</v>
      </c>
    </row>
    <row r="72" spans="1:17" s="20" customFormat="1" ht="30">
      <c r="A72" s="2109"/>
      <c r="B72" s="21" t="s">
        <v>16123</v>
      </c>
      <c r="C72" s="20" t="s">
        <v>16124</v>
      </c>
      <c r="D72" s="50" t="s">
        <v>15790</v>
      </c>
      <c r="E72" s="50" t="s">
        <v>203</v>
      </c>
      <c r="F72" s="20" t="s">
        <v>12</v>
      </c>
      <c r="I72" s="57" t="s">
        <v>15785</v>
      </c>
      <c r="J72" s="57" t="s">
        <v>15785</v>
      </c>
      <c r="K72" s="270"/>
      <c r="L72" s="1965" t="s">
        <v>16125</v>
      </c>
      <c r="M72" s="149" t="s">
        <v>203</v>
      </c>
      <c r="N72" s="50" t="s">
        <v>203</v>
      </c>
      <c r="O72" s="50" t="s">
        <v>206</v>
      </c>
      <c r="P72" s="50" t="s">
        <v>206</v>
      </c>
      <c r="Q72" s="18" t="s">
        <v>203</v>
      </c>
    </row>
    <row r="73" spans="1:17" s="20" customFormat="1" ht="30">
      <c r="A73" s="2109"/>
      <c r="B73" s="21" t="s">
        <v>16126</v>
      </c>
      <c r="C73" s="20" t="s">
        <v>16127</v>
      </c>
      <c r="D73" s="50" t="s">
        <v>15790</v>
      </c>
      <c r="E73" s="50" t="s">
        <v>203</v>
      </c>
      <c r="F73" s="20" t="s">
        <v>2380</v>
      </c>
      <c r="I73" s="57" t="s">
        <v>15785</v>
      </c>
      <c r="J73" s="57" t="s">
        <v>15785</v>
      </c>
      <c r="K73" s="270"/>
      <c r="L73" s="1965" t="s">
        <v>16128</v>
      </c>
      <c r="M73" s="149" t="s">
        <v>203</v>
      </c>
      <c r="N73" s="50" t="s">
        <v>203</v>
      </c>
      <c r="O73" s="50" t="s">
        <v>206</v>
      </c>
      <c r="P73" s="50" t="s">
        <v>206</v>
      </c>
      <c r="Q73" s="18" t="s">
        <v>203</v>
      </c>
    </row>
    <row r="74" spans="1:17" s="20" customFormat="1" ht="30">
      <c r="A74" s="2109"/>
      <c r="B74" s="21" t="s">
        <v>16129</v>
      </c>
      <c r="C74" s="20" t="s">
        <v>16130</v>
      </c>
      <c r="D74" s="50" t="s">
        <v>15790</v>
      </c>
      <c r="E74" s="50" t="s">
        <v>203</v>
      </c>
      <c r="F74" s="20" t="s">
        <v>2380</v>
      </c>
      <c r="I74" s="57" t="s">
        <v>15785</v>
      </c>
      <c r="J74" s="57" t="s">
        <v>15785</v>
      </c>
      <c r="K74" s="270"/>
      <c r="L74" s="1965" t="s">
        <v>16131</v>
      </c>
      <c r="M74" s="149" t="s">
        <v>203</v>
      </c>
      <c r="N74" s="50" t="s">
        <v>203</v>
      </c>
      <c r="O74" s="50" t="s">
        <v>206</v>
      </c>
      <c r="P74" s="50" t="s">
        <v>206</v>
      </c>
      <c r="Q74" s="18" t="s">
        <v>203</v>
      </c>
    </row>
    <row r="75" spans="1:17" s="20" customFormat="1" ht="30">
      <c r="A75" s="2109"/>
      <c r="B75" s="21" t="s">
        <v>16132</v>
      </c>
      <c r="C75" s="20" t="s">
        <v>16133</v>
      </c>
      <c r="D75" s="50" t="s">
        <v>15790</v>
      </c>
      <c r="E75" s="50" t="s">
        <v>203</v>
      </c>
      <c r="F75" s="20" t="s">
        <v>12</v>
      </c>
      <c r="I75" s="57" t="s">
        <v>15785</v>
      </c>
      <c r="J75" s="57" t="s">
        <v>15785</v>
      </c>
      <c r="K75" s="270"/>
      <c r="L75" s="1965" t="s">
        <v>16134</v>
      </c>
      <c r="M75" s="149" t="s">
        <v>203</v>
      </c>
      <c r="N75" s="50" t="s">
        <v>203</v>
      </c>
      <c r="O75" s="50" t="s">
        <v>206</v>
      </c>
      <c r="P75" s="50" t="s">
        <v>206</v>
      </c>
      <c r="Q75" s="18" t="s">
        <v>203</v>
      </c>
    </row>
    <row r="76" spans="1:17" s="20" customFormat="1">
      <c r="A76" s="2109"/>
      <c r="B76" s="21" t="s">
        <v>16135</v>
      </c>
      <c r="C76" s="20" t="s">
        <v>16136</v>
      </c>
      <c r="D76" s="50" t="s">
        <v>15790</v>
      </c>
      <c r="E76" s="50" t="s">
        <v>203</v>
      </c>
      <c r="F76" s="20" t="s">
        <v>12</v>
      </c>
      <c r="I76" s="57" t="s">
        <v>15785</v>
      </c>
      <c r="J76" s="57" t="s">
        <v>15785</v>
      </c>
      <c r="K76" s="270"/>
      <c r="L76" s="1965" t="s">
        <v>16137</v>
      </c>
      <c r="M76" s="149" t="s">
        <v>203</v>
      </c>
      <c r="N76" s="50" t="s">
        <v>203</v>
      </c>
      <c r="O76" s="50" t="s">
        <v>206</v>
      </c>
      <c r="P76" s="50" t="s">
        <v>206</v>
      </c>
      <c r="Q76" s="18" t="s">
        <v>203</v>
      </c>
    </row>
    <row r="77" spans="1:17" s="20" customFormat="1">
      <c r="A77" s="2109"/>
      <c r="B77" s="21" t="s">
        <v>15963</v>
      </c>
      <c r="C77" s="20" t="s">
        <v>16138</v>
      </c>
      <c r="D77" s="50" t="s">
        <v>15790</v>
      </c>
      <c r="E77" s="50" t="s">
        <v>203</v>
      </c>
      <c r="F77" s="20" t="s">
        <v>28</v>
      </c>
      <c r="G77" s="20">
        <v>16</v>
      </c>
      <c r="I77" s="57" t="s">
        <v>15785</v>
      </c>
      <c r="J77" s="57" t="s">
        <v>15785</v>
      </c>
      <c r="K77" s="270"/>
      <c r="L77" s="1883" t="s">
        <v>15965</v>
      </c>
      <c r="M77" s="149" t="s">
        <v>203</v>
      </c>
      <c r="N77" s="50" t="s">
        <v>203</v>
      </c>
      <c r="O77" s="50" t="s">
        <v>206</v>
      </c>
      <c r="P77" s="50" t="s">
        <v>206</v>
      </c>
      <c r="Q77" s="18" t="s">
        <v>203</v>
      </c>
    </row>
    <row r="78" spans="1:17" s="20" customFormat="1" ht="30">
      <c r="A78" s="2109"/>
      <c r="B78" s="21" t="s">
        <v>9175</v>
      </c>
      <c r="C78" s="20" t="s">
        <v>15966</v>
      </c>
      <c r="D78" s="50" t="s">
        <v>15790</v>
      </c>
      <c r="E78" s="50" t="s">
        <v>203</v>
      </c>
      <c r="F78" s="20" t="s">
        <v>12</v>
      </c>
      <c r="I78" s="57" t="s">
        <v>15785</v>
      </c>
      <c r="J78" s="57" t="s">
        <v>15785</v>
      </c>
      <c r="K78" s="270"/>
      <c r="L78" s="1883" t="s">
        <v>15967</v>
      </c>
      <c r="M78" s="149" t="s">
        <v>203</v>
      </c>
      <c r="N78" s="50" t="s">
        <v>203</v>
      </c>
      <c r="O78" s="50" t="s">
        <v>206</v>
      </c>
      <c r="P78" s="50" t="s">
        <v>206</v>
      </c>
      <c r="Q78" s="18" t="s">
        <v>203</v>
      </c>
    </row>
    <row r="79" spans="1:17" s="20" customFormat="1">
      <c r="A79" s="2109"/>
      <c r="B79" s="21" t="s">
        <v>1139</v>
      </c>
      <c r="C79" s="20" t="s">
        <v>16036</v>
      </c>
      <c r="D79" s="50" t="s">
        <v>15790</v>
      </c>
      <c r="E79" s="50" t="s">
        <v>203</v>
      </c>
      <c r="F79" s="20" t="s">
        <v>12</v>
      </c>
      <c r="I79" s="57" t="s">
        <v>15785</v>
      </c>
      <c r="J79" s="57" t="s">
        <v>15785</v>
      </c>
      <c r="K79" s="270"/>
      <c r="L79" s="1883" t="s">
        <v>16037</v>
      </c>
      <c r="M79" s="149" t="s">
        <v>203</v>
      </c>
      <c r="N79" s="50" t="s">
        <v>203</v>
      </c>
      <c r="O79" s="50" t="s">
        <v>206</v>
      </c>
      <c r="P79" s="50" t="s">
        <v>206</v>
      </c>
      <c r="Q79" s="18" t="s">
        <v>203</v>
      </c>
    </row>
    <row r="80" spans="1:17" s="20" customFormat="1">
      <c r="A80" s="2109"/>
      <c r="B80" s="21" t="s">
        <v>2378</v>
      </c>
      <c r="C80" s="20" t="s">
        <v>15971</v>
      </c>
      <c r="D80" s="50" t="s">
        <v>15790</v>
      </c>
      <c r="E80" s="50" t="s">
        <v>203</v>
      </c>
      <c r="F80" s="20" t="s">
        <v>2380</v>
      </c>
      <c r="I80" s="57" t="s">
        <v>15785</v>
      </c>
      <c r="J80" s="57" t="s">
        <v>15785</v>
      </c>
      <c r="K80" s="270"/>
      <c r="L80" s="1883" t="s">
        <v>15972</v>
      </c>
      <c r="M80" s="149" t="s">
        <v>203</v>
      </c>
      <c r="N80" s="50" t="s">
        <v>203</v>
      </c>
      <c r="O80" s="50" t="s">
        <v>206</v>
      </c>
      <c r="P80" s="50" t="s">
        <v>206</v>
      </c>
      <c r="Q80" s="18" t="s">
        <v>203</v>
      </c>
    </row>
    <row r="81" spans="1:17" s="20" customFormat="1">
      <c r="A81" s="2109"/>
      <c r="B81" s="21" t="s">
        <v>16139</v>
      </c>
      <c r="C81" s="20" t="s">
        <v>16140</v>
      </c>
      <c r="D81" s="50" t="s">
        <v>15790</v>
      </c>
      <c r="E81" s="50" t="s">
        <v>203</v>
      </c>
      <c r="F81" s="20" t="s">
        <v>12</v>
      </c>
      <c r="I81" s="57" t="s">
        <v>15785</v>
      </c>
      <c r="J81" s="57" t="s">
        <v>15785</v>
      </c>
      <c r="K81" s="270"/>
      <c r="L81" s="1965" t="s">
        <v>16139</v>
      </c>
      <c r="M81" s="149" t="s">
        <v>203</v>
      </c>
      <c r="N81" s="50" t="s">
        <v>203</v>
      </c>
      <c r="O81" s="50" t="s">
        <v>206</v>
      </c>
      <c r="P81" s="50" t="s">
        <v>206</v>
      </c>
      <c r="Q81" s="18" t="s">
        <v>203</v>
      </c>
    </row>
    <row r="82" spans="1:17" s="20" customFormat="1">
      <c r="A82" s="2109"/>
      <c r="B82" s="21" t="s">
        <v>16141</v>
      </c>
      <c r="C82" s="20" t="s">
        <v>1176</v>
      </c>
      <c r="D82" s="50" t="s">
        <v>15790</v>
      </c>
      <c r="E82" s="50" t="s">
        <v>203</v>
      </c>
      <c r="F82" s="20" t="s">
        <v>12</v>
      </c>
      <c r="I82" s="57" t="s">
        <v>15785</v>
      </c>
      <c r="J82" s="57" t="s">
        <v>15785</v>
      </c>
      <c r="K82" s="270"/>
      <c r="L82" s="1965" t="s">
        <v>16142</v>
      </c>
      <c r="M82" s="149" t="s">
        <v>203</v>
      </c>
      <c r="N82" s="50" t="s">
        <v>203</v>
      </c>
      <c r="O82" s="50" t="s">
        <v>206</v>
      </c>
      <c r="P82" s="50" t="s">
        <v>206</v>
      </c>
      <c r="Q82" s="18" t="s">
        <v>203</v>
      </c>
    </row>
    <row r="83" spans="1:17" s="20" customFormat="1">
      <c r="A83" s="2109"/>
      <c r="B83" s="21" t="s">
        <v>2306</v>
      </c>
      <c r="C83" s="20" t="s">
        <v>16038</v>
      </c>
      <c r="D83" s="50" t="s">
        <v>15790</v>
      </c>
      <c r="E83" s="50" t="s">
        <v>203</v>
      </c>
      <c r="F83" s="20" t="s">
        <v>28</v>
      </c>
      <c r="G83" s="20">
        <v>16</v>
      </c>
      <c r="I83" s="57" t="s">
        <v>15785</v>
      </c>
      <c r="J83" s="57" t="s">
        <v>15785</v>
      </c>
      <c r="K83" s="270"/>
      <c r="L83" s="1990" t="s">
        <v>16039</v>
      </c>
      <c r="M83" s="149" t="s">
        <v>203</v>
      </c>
      <c r="N83" s="50" t="s">
        <v>203</v>
      </c>
      <c r="O83" s="50" t="s">
        <v>206</v>
      </c>
      <c r="P83" s="50" t="s">
        <v>206</v>
      </c>
      <c r="Q83" s="18" t="s">
        <v>203</v>
      </c>
    </row>
    <row r="84" spans="1:17" s="20" customFormat="1" ht="45">
      <c r="A84" s="2109"/>
      <c r="B84" s="21" t="s">
        <v>15996</v>
      </c>
      <c r="C84" s="20" t="s">
        <v>15997</v>
      </c>
      <c r="D84" s="50" t="s">
        <v>15790</v>
      </c>
      <c r="E84" s="50" t="s">
        <v>203</v>
      </c>
      <c r="F84" s="20" t="s">
        <v>12</v>
      </c>
      <c r="I84" s="57" t="s">
        <v>15785</v>
      </c>
      <c r="J84" s="57" t="s">
        <v>15785</v>
      </c>
      <c r="K84" s="270"/>
      <c r="L84" s="1883" t="s">
        <v>15998</v>
      </c>
      <c r="M84" s="149" t="s">
        <v>203</v>
      </c>
      <c r="N84" s="50" t="s">
        <v>203</v>
      </c>
      <c r="O84" s="50" t="s">
        <v>206</v>
      </c>
      <c r="P84" s="50" t="s">
        <v>206</v>
      </c>
      <c r="Q84" s="18" t="s">
        <v>203</v>
      </c>
    </row>
    <row r="85" spans="1:17" s="20" customFormat="1">
      <c r="A85" s="2109"/>
      <c r="B85" s="21" t="s">
        <v>1133</v>
      </c>
      <c r="C85" s="20" t="s">
        <v>16143</v>
      </c>
      <c r="D85" s="50" t="s">
        <v>15790</v>
      </c>
      <c r="E85" s="50" t="s">
        <v>203</v>
      </c>
      <c r="F85" s="20" t="s">
        <v>12</v>
      </c>
      <c r="I85" s="57" t="s">
        <v>15785</v>
      </c>
      <c r="J85" s="57" t="s">
        <v>15785</v>
      </c>
      <c r="K85" s="270"/>
      <c r="L85" s="1990" t="s">
        <v>16144</v>
      </c>
      <c r="M85" s="149" t="s">
        <v>203</v>
      </c>
      <c r="N85" s="50" t="s">
        <v>203</v>
      </c>
      <c r="O85" s="50" t="s">
        <v>206</v>
      </c>
      <c r="P85" s="50" t="s">
        <v>206</v>
      </c>
      <c r="Q85" s="18" t="s">
        <v>203</v>
      </c>
    </row>
    <row r="86" spans="1:17" s="20" customFormat="1">
      <c r="A86" s="2109"/>
      <c r="B86" s="21" t="s">
        <v>1168</v>
      </c>
      <c r="C86" s="20" t="s">
        <v>16145</v>
      </c>
      <c r="D86" s="50" t="s">
        <v>15790</v>
      </c>
      <c r="E86" s="50" t="s">
        <v>203</v>
      </c>
      <c r="F86" s="20" t="s">
        <v>12</v>
      </c>
      <c r="I86" s="57" t="s">
        <v>15785</v>
      </c>
      <c r="J86" s="57" t="s">
        <v>15785</v>
      </c>
      <c r="K86" s="270"/>
      <c r="L86" s="1965" t="s">
        <v>16146</v>
      </c>
      <c r="M86" s="149" t="s">
        <v>203</v>
      </c>
      <c r="N86" s="50" t="s">
        <v>203</v>
      </c>
      <c r="O86" s="50" t="s">
        <v>206</v>
      </c>
      <c r="P86" s="50" t="s">
        <v>206</v>
      </c>
      <c r="Q86" s="18" t="s">
        <v>203</v>
      </c>
    </row>
    <row r="87" spans="1:17" s="20" customFormat="1">
      <c r="A87" s="2109"/>
      <c r="B87" s="21" t="s">
        <v>16147</v>
      </c>
      <c r="C87" s="20" t="s">
        <v>16148</v>
      </c>
      <c r="D87" s="50" t="s">
        <v>15790</v>
      </c>
      <c r="E87" s="50" t="s">
        <v>203</v>
      </c>
      <c r="F87" s="20" t="s">
        <v>12</v>
      </c>
      <c r="I87" s="57" t="s">
        <v>15785</v>
      </c>
      <c r="J87" s="57" t="s">
        <v>15785</v>
      </c>
      <c r="K87" s="270"/>
      <c r="L87" s="1965" t="s">
        <v>16149</v>
      </c>
      <c r="M87" s="149" t="s">
        <v>203</v>
      </c>
      <c r="N87" s="50" t="s">
        <v>203</v>
      </c>
      <c r="O87" s="50" t="s">
        <v>206</v>
      </c>
      <c r="P87" s="50" t="s">
        <v>206</v>
      </c>
      <c r="Q87" s="18" t="s">
        <v>203</v>
      </c>
    </row>
    <row r="88" spans="1:17" s="20" customFormat="1">
      <c r="A88" s="2109"/>
      <c r="B88" s="21" t="s">
        <v>16150</v>
      </c>
      <c r="C88" s="20" t="s">
        <v>16151</v>
      </c>
      <c r="D88" s="50" t="s">
        <v>15790</v>
      </c>
      <c r="E88" s="50" t="s">
        <v>203</v>
      </c>
      <c r="F88" s="20" t="s">
        <v>12</v>
      </c>
      <c r="I88" s="57" t="s">
        <v>15785</v>
      </c>
      <c r="J88" s="57" t="s">
        <v>15785</v>
      </c>
      <c r="K88" s="270"/>
      <c r="L88" s="1965" t="s">
        <v>16152</v>
      </c>
      <c r="M88" s="149" t="s">
        <v>203</v>
      </c>
      <c r="N88" s="50" t="s">
        <v>203</v>
      </c>
      <c r="O88" s="50" t="s">
        <v>206</v>
      </c>
      <c r="P88" s="50" t="s">
        <v>206</v>
      </c>
      <c r="Q88" s="18" t="s">
        <v>203</v>
      </c>
    </row>
    <row r="89" spans="1:17" s="20" customFormat="1">
      <c r="A89" s="2109"/>
      <c r="B89" s="21" t="s">
        <v>16153</v>
      </c>
      <c r="C89" s="20" t="s">
        <v>16154</v>
      </c>
      <c r="D89" s="50" t="s">
        <v>15790</v>
      </c>
      <c r="E89" s="50" t="s">
        <v>203</v>
      </c>
      <c r="F89" s="20" t="s">
        <v>12</v>
      </c>
      <c r="I89" s="57" t="s">
        <v>15785</v>
      </c>
      <c r="J89" s="57" t="s">
        <v>15785</v>
      </c>
      <c r="K89" s="270"/>
      <c r="L89" s="1965" t="s">
        <v>16155</v>
      </c>
      <c r="M89" s="149" t="s">
        <v>203</v>
      </c>
      <c r="N89" s="50" t="s">
        <v>203</v>
      </c>
      <c r="O89" s="50" t="s">
        <v>206</v>
      </c>
      <c r="P89" s="50" t="s">
        <v>206</v>
      </c>
      <c r="Q89" s="18" t="s">
        <v>203</v>
      </c>
    </row>
    <row r="90" spans="1:17" s="20" customFormat="1" ht="30">
      <c r="A90" s="2109"/>
      <c r="B90" s="21" t="s">
        <v>16156</v>
      </c>
      <c r="C90" s="20" t="s">
        <v>16157</v>
      </c>
      <c r="D90" s="50" t="s">
        <v>15790</v>
      </c>
      <c r="E90" s="50" t="s">
        <v>203</v>
      </c>
      <c r="F90" s="20" t="s">
        <v>12</v>
      </c>
      <c r="I90" s="57" t="s">
        <v>15785</v>
      </c>
      <c r="J90" s="57" t="s">
        <v>15785</v>
      </c>
      <c r="K90" s="270"/>
      <c r="L90" s="1883" t="s">
        <v>16158</v>
      </c>
      <c r="M90" s="149" t="s">
        <v>203</v>
      </c>
      <c r="N90" s="50" t="s">
        <v>203</v>
      </c>
      <c r="O90" s="50" t="s">
        <v>206</v>
      </c>
      <c r="P90" s="50" t="s">
        <v>206</v>
      </c>
      <c r="Q90" s="18" t="s">
        <v>203</v>
      </c>
    </row>
    <row r="91" spans="1:17" s="20" customFormat="1" ht="30">
      <c r="A91" s="2109"/>
      <c r="B91" s="21" t="s">
        <v>16159</v>
      </c>
      <c r="C91" s="20" t="s">
        <v>16160</v>
      </c>
      <c r="D91" s="50" t="s">
        <v>15790</v>
      </c>
      <c r="E91" s="50" t="s">
        <v>203</v>
      </c>
      <c r="F91" s="20" t="s">
        <v>12</v>
      </c>
      <c r="I91" s="57" t="s">
        <v>15785</v>
      </c>
      <c r="J91" s="57" t="s">
        <v>15785</v>
      </c>
      <c r="K91" s="270"/>
      <c r="L91" s="1883" t="s">
        <v>16161</v>
      </c>
      <c r="M91" s="149" t="s">
        <v>203</v>
      </c>
      <c r="N91" s="50" t="s">
        <v>203</v>
      </c>
      <c r="O91" s="50" t="s">
        <v>206</v>
      </c>
      <c r="P91" s="50" t="s">
        <v>206</v>
      </c>
      <c r="Q91" s="18" t="s">
        <v>203</v>
      </c>
    </row>
    <row r="92" spans="1:17" s="20" customFormat="1">
      <c r="A92" s="2109"/>
      <c r="B92" s="21" t="s">
        <v>16162</v>
      </c>
      <c r="C92" s="20" t="s">
        <v>16163</v>
      </c>
      <c r="D92" s="50" t="s">
        <v>15790</v>
      </c>
      <c r="E92" s="50" t="s">
        <v>203</v>
      </c>
      <c r="F92" s="20" t="s">
        <v>12</v>
      </c>
      <c r="I92" s="57" t="s">
        <v>15785</v>
      </c>
      <c r="J92" s="57" t="s">
        <v>15785</v>
      </c>
      <c r="K92" s="270"/>
      <c r="L92" s="1883" t="s">
        <v>16164</v>
      </c>
      <c r="M92" s="149" t="s">
        <v>203</v>
      </c>
      <c r="N92" s="50" t="s">
        <v>203</v>
      </c>
      <c r="O92" s="50" t="s">
        <v>206</v>
      </c>
      <c r="P92" s="50" t="s">
        <v>206</v>
      </c>
      <c r="Q92" s="18" t="s">
        <v>203</v>
      </c>
    </row>
    <row r="93" spans="1:17" s="20" customFormat="1" ht="30">
      <c r="A93" s="2109"/>
      <c r="B93" s="21" t="s">
        <v>16165</v>
      </c>
      <c r="C93" s="20" t="s">
        <v>16166</v>
      </c>
      <c r="D93" s="50" t="s">
        <v>15790</v>
      </c>
      <c r="E93" s="50" t="s">
        <v>203</v>
      </c>
      <c r="F93" s="20" t="s">
        <v>12</v>
      </c>
      <c r="I93" s="57" t="s">
        <v>15785</v>
      </c>
      <c r="J93" s="57" t="s">
        <v>15785</v>
      </c>
      <c r="K93" s="270"/>
      <c r="L93" s="1883" t="s">
        <v>16167</v>
      </c>
      <c r="M93" s="149" t="s">
        <v>203</v>
      </c>
      <c r="N93" s="50" t="s">
        <v>203</v>
      </c>
      <c r="O93" s="50" t="s">
        <v>206</v>
      </c>
      <c r="P93" s="50" t="s">
        <v>206</v>
      </c>
      <c r="Q93" s="18" t="s">
        <v>203</v>
      </c>
    </row>
    <row r="94" spans="1:17" s="20" customFormat="1">
      <c r="A94" s="2109"/>
      <c r="B94" s="21" t="s">
        <v>16168</v>
      </c>
      <c r="C94" s="20" t="s">
        <v>16169</v>
      </c>
      <c r="D94" s="50" t="s">
        <v>15790</v>
      </c>
      <c r="E94" s="50" t="s">
        <v>203</v>
      </c>
      <c r="F94" s="20" t="s">
        <v>12</v>
      </c>
      <c r="I94" s="57" t="s">
        <v>15785</v>
      </c>
      <c r="J94" s="57" t="s">
        <v>15785</v>
      </c>
      <c r="K94" s="270"/>
      <c r="L94" s="1883" t="s">
        <v>16170</v>
      </c>
      <c r="M94" s="149" t="s">
        <v>203</v>
      </c>
      <c r="N94" s="50" t="s">
        <v>203</v>
      </c>
      <c r="O94" s="50" t="s">
        <v>206</v>
      </c>
      <c r="P94" s="50" t="s">
        <v>206</v>
      </c>
      <c r="Q94" s="18" t="s">
        <v>203</v>
      </c>
    </row>
    <row r="95" spans="1:17" s="20" customFormat="1" ht="30">
      <c r="A95" s="2109"/>
      <c r="B95" s="21" t="s">
        <v>16171</v>
      </c>
      <c r="C95" s="20" t="s">
        <v>16172</v>
      </c>
      <c r="D95" s="50" t="s">
        <v>15790</v>
      </c>
      <c r="E95" s="50" t="s">
        <v>203</v>
      </c>
      <c r="F95" s="20" t="s">
        <v>12</v>
      </c>
      <c r="I95" s="57" t="s">
        <v>15785</v>
      </c>
      <c r="J95" s="57" t="s">
        <v>15785</v>
      </c>
      <c r="K95" s="270"/>
      <c r="L95" s="1883" t="s">
        <v>16173</v>
      </c>
      <c r="M95" s="149" t="s">
        <v>203</v>
      </c>
      <c r="N95" s="50" t="s">
        <v>203</v>
      </c>
      <c r="O95" s="50" t="s">
        <v>206</v>
      </c>
      <c r="P95" s="50" t="s">
        <v>206</v>
      </c>
      <c r="Q95" s="18" t="s">
        <v>203</v>
      </c>
    </row>
    <row r="96" spans="1:17" s="20" customFormat="1" ht="30">
      <c r="A96" s="2109"/>
      <c r="B96" s="21" t="s">
        <v>16174</v>
      </c>
      <c r="C96" s="20" t="s">
        <v>16175</v>
      </c>
      <c r="D96" s="50" t="s">
        <v>15790</v>
      </c>
      <c r="E96" s="50" t="s">
        <v>203</v>
      </c>
      <c r="F96" s="20" t="s">
        <v>12</v>
      </c>
      <c r="I96" s="57" t="s">
        <v>15785</v>
      </c>
      <c r="J96" s="57" t="s">
        <v>15785</v>
      </c>
      <c r="K96" s="270"/>
      <c r="L96" s="1883" t="s">
        <v>16176</v>
      </c>
      <c r="M96" s="149" t="s">
        <v>203</v>
      </c>
      <c r="N96" s="50" t="s">
        <v>203</v>
      </c>
      <c r="O96" s="50" t="s">
        <v>206</v>
      </c>
      <c r="P96" s="50" t="s">
        <v>206</v>
      </c>
      <c r="Q96" s="18" t="s">
        <v>203</v>
      </c>
    </row>
    <row r="97" spans="1:18" s="20" customFormat="1" ht="30">
      <c r="A97" s="2109"/>
      <c r="B97" s="21" t="s">
        <v>16177</v>
      </c>
      <c r="C97" s="20" t="s">
        <v>16178</v>
      </c>
      <c r="D97" s="50" t="s">
        <v>15790</v>
      </c>
      <c r="E97" s="50" t="s">
        <v>203</v>
      </c>
      <c r="F97" s="20" t="s">
        <v>12</v>
      </c>
      <c r="I97" s="57" t="s">
        <v>15785</v>
      </c>
      <c r="J97" s="57" t="s">
        <v>15785</v>
      </c>
      <c r="K97" s="270"/>
      <c r="L97" s="1883" t="s">
        <v>16179</v>
      </c>
      <c r="M97" s="149" t="s">
        <v>203</v>
      </c>
      <c r="N97" s="50" t="s">
        <v>203</v>
      </c>
      <c r="O97" s="50" t="s">
        <v>206</v>
      </c>
      <c r="P97" s="50" t="s">
        <v>206</v>
      </c>
      <c r="Q97" s="18" t="s">
        <v>203</v>
      </c>
    </row>
    <row r="98" spans="1:18" s="20" customFormat="1" ht="30">
      <c r="A98" s="2109"/>
      <c r="B98" s="325" t="s">
        <v>16180</v>
      </c>
      <c r="C98" s="51" t="s">
        <v>16181</v>
      </c>
      <c r="D98" s="50" t="s">
        <v>15790</v>
      </c>
      <c r="E98" s="157" t="s">
        <v>203</v>
      </c>
      <c r="F98" s="20" t="s">
        <v>12</v>
      </c>
      <c r="G98" s="51"/>
      <c r="H98" s="51"/>
      <c r="I98" s="416" t="s">
        <v>15785</v>
      </c>
      <c r="J98" s="416" t="s">
        <v>15785</v>
      </c>
      <c r="K98" s="587"/>
      <c r="L98" s="1883" t="s">
        <v>16182</v>
      </c>
      <c r="M98" s="162" t="s">
        <v>203</v>
      </c>
      <c r="N98" s="157" t="s">
        <v>203</v>
      </c>
      <c r="O98" s="157" t="s">
        <v>206</v>
      </c>
      <c r="P98" s="157" t="s">
        <v>206</v>
      </c>
      <c r="Q98" s="109" t="s">
        <v>203</v>
      </c>
      <c r="R98" s="51"/>
    </row>
    <row r="99" spans="1:18" ht="30">
      <c r="A99" s="2109"/>
      <c r="B99" s="21" t="s">
        <v>16183</v>
      </c>
      <c r="C99" s="20" t="s">
        <v>16184</v>
      </c>
      <c r="D99" s="50" t="s">
        <v>15790</v>
      </c>
      <c r="E99" s="157" t="s">
        <v>203</v>
      </c>
      <c r="F99" s="20" t="s">
        <v>12</v>
      </c>
      <c r="G99" s="20"/>
      <c r="H99" s="20"/>
      <c r="I99" s="416" t="s">
        <v>15785</v>
      </c>
      <c r="J99" s="416" t="s">
        <v>15785</v>
      </c>
      <c r="K99" s="270"/>
      <c r="L99" s="1883" t="s">
        <v>16185</v>
      </c>
      <c r="M99" s="162" t="s">
        <v>203</v>
      </c>
      <c r="N99" s="157" t="s">
        <v>203</v>
      </c>
      <c r="O99" s="157" t="s">
        <v>206</v>
      </c>
      <c r="P99" s="157" t="s">
        <v>206</v>
      </c>
      <c r="Q99" s="109" t="s">
        <v>203</v>
      </c>
      <c r="R99" s="20"/>
    </row>
    <row r="100" spans="1:18" ht="30">
      <c r="A100" s="2109"/>
      <c r="B100" s="21" t="s">
        <v>16186</v>
      </c>
      <c r="C100" s="20" t="s">
        <v>16187</v>
      </c>
      <c r="D100" s="50" t="s">
        <v>15790</v>
      </c>
      <c r="E100" s="157" t="s">
        <v>203</v>
      </c>
      <c r="F100" s="20" t="s">
        <v>12</v>
      </c>
      <c r="G100" s="20"/>
      <c r="H100" s="20"/>
      <c r="I100" s="416" t="s">
        <v>15785</v>
      </c>
      <c r="J100" s="416" t="s">
        <v>15785</v>
      </c>
      <c r="K100" s="270"/>
      <c r="L100" s="1883" t="s">
        <v>16188</v>
      </c>
      <c r="M100" s="162" t="s">
        <v>203</v>
      </c>
      <c r="N100" s="157" t="s">
        <v>203</v>
      </c>
      <c r="O100" s="157" t="s">
        <v>206</v>
      </c>
      <c r="P100" s="157" t="s">
        <v>206</v>
      </c>
      <c r="Q100" s="109" t="s">
        <v>203</v>
      </c>
      <c r="R100" s="20"/>
    </row>
    <row r="101" spans="1:18">
      <c r="A101" s="2109"/>
      <c r="B101" s="21" t="s">
        <v>16189</v>
      </c>
      <c r="C101" s="20" t="s">
        <v>16190</v>
      </c>
      <c r="D101" s="50" t="s">
        <v>15790</v>
      </c>
      <c r="E101" s="157" t="s">
        <v>203</v>
      </c>
      <c r="F101" s="20" t="s">
        <v>12</v>
      </c>
      <c r="G101" s="20"/>
      <c r="H101" s="270"/>
      <c r="I101" s="57" t="s">
        <v>15785</v>
      </c>
      <c r="J101" s="57" t="s">
        <v>15785</v>
      </c>
      <c r="K101" s="719"/>
      <c r="L101" s="1991" t="s">
        <v>16191</v>
      </c>
      <c r="M101" s="50" t="s">
        <v>203</v>
      </c>
      <c r="N101" s="50" t="s">
        <v>203</v>
      </c>
      <c r="O101" s="50" t="s">
        <v>206</v>
      </c>
      <c r="P101" s="50" t="s">
        <v>206</v>
      </c>
      <c r="Q101" s="18" t="s">
        <v>203</v>
      </c>
      <c r="R101" s="21"/>
    </row>
  </sheetData>
  <autoFilter ref="A3:R3" xr:uid="{1D89FC6F-6B81-4DC9-A559-2BE182A5CD23}"/>
  <mergeCells count="3">
    <mergeCell ref="I2:L2"/>
    <mergeCell ref="A6:A70"/>
    <mergeCell ref="A71:A101"/>
  </mergeCells>
  <conditionalFormatting sqref="Q2:Q101">
    <cfRule type="containsBlanks" dxfId="19" priority="1">
      <formula>LEN(TRIM(Q2))=0</formula>
    </cfRule>
  </conditionalFormatting>
  <pageMargins left="0.7" right="0.7" top="0.75" bottom="0.75" header="0.3" footer="0.3"/>
  <legacyDrawing r:id="rId1"/>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9543B-B118-4A50-850A-5C41FF4EC6E5}">
  <dimension ref="A2:R39"/>
  <sheetViews>
    <sheetView workbookViewId="0">
      <pane ySplit="3" topLeftCell="A29" activePane="bottomLeft" state="frozen"/>
      <selection pane="bottomLeft" activeCell="B27" sqref="B27"/>
    </sheetView>
  </sheetViews>
  <sheetFormatPr defaultRowHeight="15"/>
  <cols>
    <col min="1" max="1" width="33.28515625" style="89" customWidth="1"/>
    <col min="2" max="2" width="46.140625" style="89" customWidth="1"/>
    <col min="3" max="3" width="41.85546875" style="89" customWidth="1"/>
    <col min="4" max="4" width="56.85546875" style="89" customWidth="1"/>
    <col min="5" max="6" width="19.7109375" style="89" customWidth="1"/>
    <col min="7" max="7" width="13" style="89" customWidth="1"/>
    <col min="8" max="9" width="21" style="89" customWidth="1"/>
    <col min="10" max="10" width="34" style="89" customWidth="1"/>
    <col min="11" max="11" width="30.42578125" style="89" customWidth="1"/>
    <col min="12" max="12" width="41" style="89" customWidth="1"/>
    <col min="13" max="13" width="21.5703125" style="89" customWidth="1"/>
    <col min="14" max="14" width="36.42578125" style="89" customWidth="1"/>
    <col min="15" max="15" width="22.28515625" style="89" customWidth="1"/>
    <col min="16" max="17" width="31.140625" style="89" customWidth="1"/>
    <col min="18" max="18" width="34.85546875" style="89" bestFit="1" customWidth="1"/>
    <col min="19" max="16384" width="9.140625" style="89"/>
  </cols>
  <sheetData>
    <row r="2" spans="1:18" ht="45.75" customHeight="1">
      <c r="A2" s="236"/>
      <c r="B2" s="236"/>
      <c r="C2" s="236"/>
      <c r="D2" s="140" t="s">
        <v>1076</v>
      </c>
      <c r="E2" s="907" t="s">
        <v>2241</v>
      </c>
      <c r="F2" s="907" t="s">
        <v>2242</v>
      </c>
      <c r="G2" s="907"/>
      <c r="H2" s="909" t="s">
        <v>2243</v>
      </c>
      <c r="I2" s="2350" t="s">
        <v>15785</v>
      </c>
      <c r="J2" s="2351"/>
      <c r="K2" s="2351"/>
      <c r="L2" s="2352"/>
      <c r="M2" s="1695" t="s">
        <v>2245</v>
      </c>
      <c r="N2" s="918" t="s">
        <v>2246</v>
      </c>
      <c r="O2" s="918" t="s">
        <v>2247</v>
      </c>
      <c r="P2" s="918" t="s">
        <v>2248</v>
      </c>
      <c r="Q2" s="918" t="s">
        <v>2249</v>
      </c>
      <c r="R2" s="1878"/>
    </row>
    <row r="3" spans="1:18" ht="15.75">
      <c r="A3" s="19" t="s">
        <v>1078</v>
      </c>
      <c r="B3" s="19" t="s">
        <v>1079</v>
      </c>
      <c r="C3" s="19" t="s">
        <v>1080</v>
      </c>
      <c r="D3" s="84" t="s">
        <v>1081</v>
      </c>
      <c r="E3" s="910" t="s">
        <v>2252</v>
      </c>
      <c r="F3" s="910" t="s">
        <v>2253</v>
      </c>
      <c r="G3" s="910" t="s">
        <v>2254</v>
      </c>
      <c r="H3" s="911" t="s">
        <v>2255</v>
      </c>
      <c r="I3" s="19" t="s">
        <v>15786</v>
      </c>
      <c r="J3" s="19" t="s">
        <v>5130</v>
      </c>
      <c r="K3" s="527" t="s">
        <v>5131</v>
      </c>
      <c r="L3" s="1881" t="s">
        <v>1084</v>
      </c>
      <c r="M3" s="1880" t="s">
        <v>2257</v>
      </c>
      <c r="N3" s="1031" t="s">
        <v>2258</v>
      </c>
      <c r="O3" s="1031" t="s">
        <v>2259</v>
      </c>
      <c r="P3" s="1031" t="s">
        <v>2260</v>
      </c>
      <c r="Q3" s="1031" t="s">
        <v>2261</v>
      </c>
      <c r="R3" s="97" t="s">
        <v>1085</v>
      </c>
    </row>
    <row r="4" spans="1:18" s="20" customFormat="1" ht="30">
      <c r="A4" s="20" t="s">
        <v>16043</v>
      </c>
      <c r="B4" s="20" t="s">
        <v>15788</v>
      </c>
      <c r="C4" s="20" t="s">
        <v>15789</v>
      </c>
      <c r="D4" s="50" t="s">
        <v>15790</v>
      </c>
      <c r="E4" s="20" t="s">
        <v>245</v>
      </c>
      <c r="F4" s="20" t="s">
        <v>12</v>
      </c>
      <c r="G4" s="20">
        <v>255</v>
      </c>
      <c r="I4" s="57" t="s">
        <v>15785</v>
      </c>
      <c r="J4" s="57" t="s">
        <v>15785</v>
      </c>
      <c r="K4" s="270"/>
      <c r="L4" s="1965" t="s">
        <v>15791</v>
      </c>
      <c r="M4" s="21" t="s">
        <v>203</v>
      </c>
      <c r="N4" s="20" t="s">
        <v>203</v>
      </c>
      <c r="O4" s="20" t="s">
        <v>206</v>
      </c>
      <c r="P4" s="20" t="s">
        <v>206</v>
      </c>
      <c r="Q4" s="20" t="s">
        <v>203</v>
      </c>
    </row>
    <row r="5" spans="1:18" s="20" customFormat="1">
      <c r="A5" s="20" t="s">
        <v>15792</v>
      </c>
      <c r="B5" s="20" t="s">
        <v>14463</v>
      </c>
      <c r="C5" s="20" t="s">
        <v>16078</v>
      </c>
      <c r="D5" s="50" t="s">
        <v>15790</v>
      </c>
      <c r="E5" s="20" t="s">
        <v>245</v>
      </c>
      <c r="F5" s="20" t="s">
        <v>12</v>
      </c>
      <c r="I5" s="57" t="s">
        <v>15785</v>
      </c>
      <c r="J5" s="57" t="s">
        <v>15785</v>
      </c>
      <c r="K5" s="270"/>
      <c r="L5" s="1883" t="s">
        <v>15794</v>
      </c>
      <c r="M5" s="21" t="s">
        <v>203</v>
      </c>
      <c r="N5" s="20" t="s">
        <v>203</v>
      </c>
      <c r="O5" s="20" t="s">
        <v>206</v>
      </c>
      <c r="P5" s="20" t="s">
        <v>206</v>
      </c>
      <c r="Q5" s="20" t="s">
        <v>203</v>
      </c>
    </row>
    <row r="6" spans="1:18" s="20" customFormat="1" ht="27">
      <c r="A6" s="2113" t="s">
        <v>16044</v>
      </c>
      <c r="B6" s="1885" t="s">
        <v>15796</v>
      </c>
      <c r="C6" s="1886" t="s">
        <v>15797</v>
      </c>
      <c r="D6" s="50" t="s">
        <v>15790</v>
      </c>
      <c r="E6" s="50" t="s">
        <v>203</v>
      </c>
      <c r="F6" s="50" t="s">
        <v>12</v>
      </c>
      <c r="G6" s="50">
        <v>8</v>
      </c>
      <c r="H6" s="50" t="s">
        <v>206</v>
      </c>
      <c r="I6" s="57" t="s">
        <v>15785</v>
      </c>
      <c r="J6" s="57" t="s">
        <v>15785</v>
      </c>
      <c r="K6" s="203"/>
      <c r="L6" s="1965" t="s">
        <v>16079</v>
      </c>
      <c r="M6" s="149" t="s">
        <v>203</v>
      </c>
      <c r="N6" s="50" t="s">
        <v>203</v>
      </c>
      <c r="O6" s="50" t="s">
        <v>206</v>
      </c>
      <c r="P6" s="50" t="s">
        <v>206</v>
      </c>
      <c r="Q6" s="18" t="s">
        <v>203</v>
      </c>
      <c r="R6" s="98"/>
    </row>
    <row r="7" spans="1:18" s="20" customFormat="1">
      <c r="A7" s="2114"/>
      <c r="B7" s="1911" t="s">
        <v>16045</v>
      </c>
      <c r="C7" s="1886" t="s">
        <v>16046</v>
      </c>
      <c r="D7" s="50" t="s">
        <v>15790</v>
      </c>
      <c r="E7" s="50" t="s">
        <v>203</v>
      </c>
      <c r="F7" s="50" t="s">
        <v>28</v>
      </c>
      <c r="G7" s="50"/>
      <c r="H7" s="50" t="s">
        <v>206</v>
      </c>
      <c r="I7" s="57" t="s">
        <v>15785</v>
      </c>
      <c r="J7" s="57" t="s">
        <v>15785</v>
      </c>
      <c r="K7" s="208"/>
      <c r="L7" s="1965" t="s">
        <v>16047</v>
      </c>
      <c r="M7" s="149" t="s">
        <v>203</v>
      </c>
      <c r="N7" s="50" t="s">
        <v>203</v>
      </c>
      <c r="O7" s="50" t="s">
        <v>206</v>
      </c>
      <c r="P7" s="50" t="s">
        <v>206</v>
      </c>
      <c r="Q7" s="18" t="s">
        <v>203</v>
      </c>
      <c r="R7" s="18"/>
    </row>
    <row r="8" spans="1:18" s="20" customFormat="1" ht="30">
      <c r="A8" s="2114"/>
      <c r="B8" s="21" t="s">
        <v>16048</v>
      </c>
      <c r="C8" s="20" t="s">
        <v>16049</v>
      </c>
      <c r="D8" s="50" t="s">
        <v>15790</v>
      </c>
      <c r="E8" s="50" t="s">
        <v>203</v>
      </c>
      <c r="F8" s="50" t="s">
        <v>28</v>
      </c>
      <c r="I8" s="57" t="s">
        <v>15785</v>
      </c>
      <c r="J8" s="57" t="s">
        <v>15785</v>
      </c>
      <c r="K8" s="270"/>
      <c r="L8" s="1965" t="s">
        <v>16050</v>
      </c>
      <c r="M8" s="149" t="s">
        <v>203</v>
      </c>
      <c r="N8" s="50" t="s">
        <v>203</v>
      </c>
      <c r="O8" s="50" t="s">
        <v>206</v>
      </c>
      <c r="P8" s="50" t="s">
        <v>206</v>
      </c>
      <c r="Q8" s="18" t="s">
        <v>203</v>
      </c>
    </row>
    <row r="9" spans="1:18" s="20" customFormat="1">
      <c r="A9" s="2114"/>
      <c r="B9" s="21" t="s">
        <v>15799</v>
      </c>
      <c r="C9" s="20" t="s">
        <v>15800</v>
      </c>
      <c r="D9" s="50" t="s">
        <v>15790</v>
      </c>
      <c r="E9" s="50" t="s">
        <v>203</v>
      </c>
      <c r="F9" s="50" t="s">
        <v>28</v>
      </c>
      <c r="G9" s="20">
        <v>16</v>
      </c>
      <c r="I9" s="57" t="s">
        <v>15785</v>
      </c>
      <c r="J9" s="57" t="s">
        <v>15785</v>
      </c>
      <c r="K9" s="270"/>
      <c r="L9" s="1965" t="s">
        <v>15801</v>
      </c>
      <c r="M9" s="149" t="s">
        <v>203</v>
      </c>
      <c r="N9" s="50" t="s">
        <v>203</v>
      </c>
      <c r="O9" s="50" t="s">
        <v>206</v>
      </c>
      <c r="P9" s="50" t="s">
        <v>206</v>
      </c>
      <c r="Q9" s="18" t="s">
        <v>203</v>
      </c>
    </row>
    <row r="10" spans="1:18" s="20" customFormat="1" ht="30">
      <c r="A10" s="2114"/>
      <c r="B10" s="21" t="s">
        <v>6893</v>
      </c>
      <c r="C10" s="20" t="s">
        <v>15805</v>
      </c>
      <c r="D10" s="50" t="s">
        <v>15790</v>
      </c>
      <c r="E10" s="50" t="s">
        <v>203</v>
      </c>
      <c r="F10" s="50" t="s">
        <v>2380</v>
      </c>
      <c r="I10" s="57" t="s">
        <v>15785</v>
      </c>
      <c r="J10" s="57" t="s">
        <v>15785</v>
      </c>
      <c r="K10" s="270"/>
      <c r="L10" s="1965" t="s">
        <v>15806</v>
      </c>
      <c r="M10" s="149" t="s">
        <v>203</v>
      </c>
      <c r="N10" s="50" t="s">
        <v>203</v>
      </c>
      <c r="O10" s="50" t="s">
        <v>206</v>
      </c>
      <c r="P10" s="50" t="s">
        <v>206</v>
      </c>
      <c r="Q10" s="18" t="s">
        <v>203</v>
      </c>
    </row>
    <row r="11" spans="1:18" s="20" customFormat="1" ht="30">
      <c r="A11" s="2114"/>
      <c r="B11" s="21" t="s">
        <v>1091</v>
      </c>
      <c r="C11" s="20" t="s">
        <v>15807</v>
      </c>
      <c r="D11" s="50" t="s">
        <v>15790</v>
      </c>
      <c r="E11" s="50" t="s">
        <v>203</v>
      </c>
      <c r="F11" s="50" t="s">
        <v>12</v>
      </c>
      <c r="I11" s="57" t="s">
        <v>15785</v>
      </c>
      <c r="J11" s="57" t="s">
        <v>15785</v>
      </c>
      <c r="K11" s="270"/>
      <c r="L11" s="1965" t="s">
        <v>15808</v>
      </c>
      <c r="M11" s="149" t="s">
        <v>203</v>
      </c>
      <c r="N11" s="50" t="s">
        <v>203</v>
      </c>
      <c r="O11" s="50" t="s">
        <v>206</v>
      </c>
      <c r="P11" s="50" t="s">
        <v>206</v>
      </c>
      <c r="Q11" s="18" t="s">
        <v>203</v>
      </c>
    </row>
    <row r="12" spans="1:18" s="20" customFormat="1">
      <c r="A12" s="2114"/>
      <c r="B12" s="21" t="s">
        <v>1087</v>
      </c>
      <c r="C12" s="20" t="s">
        <v>15809</v>
      </c>
      <c r="D12" s="50" t="s">
        <v>15790</v>
      </c>
      <c r="E12" s="50" t="s">
        <v>203</v>
      </c>
      <c r="F12" s="50" t="s">
        <v>28</v>
      </c>
      <c r="G12" s="20">
        <v>16</v>
      </c>
      <c r="I12" s="57" t="s">
        <v>15785</v>
      </c>
      <c r="J12" s="57" t="s">
        <v>15785</v>
      </c>
      <c r="K12" s="270"/>
      <c r="L12" s="1965" t="s">
        <v>15810</v>
      </c>
      <c r="M12" s="149" t="s">
        <v>203</v>
      </c>
      <c r="N12" s="50" t="s">
        <v>203</v>
      </c>
      <c r="O12" s="50" t="s">
        <v>206</v>
      </c>
      <c r="P12" s="50" t="s">
        <v>206</v>
      </c>
      <c r="Q12" s="18" t="s">
        <v>203</v>
      </c>
    </row>
    <row r="13" spans="1:18" s="20" customFormat="1" ht="30">
      <c r="A13" s="2114"/>
      <c r="B13" s="21" t="s">
        <v>16192</v>
      </c>
      <c r="C13" s="20" t="s">
        <v>16052</v>
      </c>
      <c r="D13" s="50" t="s">
        <v>15790</v>
      </c>
      <c r="E13" s="50" t="s">
        <v>203</v>
      </c>
      <c r="F13" s="50" t="s">
        <v>12</v>
      </c>
      <c r="I13" s="57" t="s">
        <v>15785</v>
      </c>
      <c r="J13" s="57" t="s">
        <v>15785</v>
      </c>
      <c r="K13" s="270"/>
      <c r="L13" s="1965" t="s">
        <v>16053</v>
      </c>
      <c r="M13" s="149" t="s">
        <v>203</v>
      </c>
      <c r="N13" s="50" t="s">
        <v>203</v>
      </c>
      <c r="O13" s="50" t="s">
        <v>206</v>
      </c>
      <c r="P13" s="50" t="s">
        <v>206</v>
      </c>
      <c r="Q13" s="18" t="s">
        <v>203</v>
      </c>
    </row>
    <row r="14" spans="1:18" s="20" customFormat="1">
      <c r="A14" s="2114"/>
      <c r="B14" s="21" t="s">
        <v>11571</v>
      </c>
      <c r="C14" s="20" t="s">
        <v>16054</v>
      </c>
      <c r="D14" s="50" t="s">
        <v>15790</v>
      </c>
      <c r="E14" s="50" t="s">
        <v>203</v>
      </c>
      <c r="F14" s="50" t="s">
        <v>12</v>
      </c>
      <c r="I14" s="57" t="s">
        <v>15785</v>
      </c>
      <c r="J14" s="57" t="s">
        <v>15785</v>
      </c>
      <c r="K14" s="270"/>
      <c r="L14" s="1965" t="s">
        <v>16055</v>
      </c>
      <c r="M14" s="149" t="s">
        <v>203</v>
      </c>
      <c r="N14" s="50" t="s">
        <v>203</v>
      </c>
      <c r="O14" s="50" t="s">
        <v>206</v>
      </c>
      <c r="P14" s="50" t="s">
        <v>206</v>
      </c>
      <c r="Q14" s="18" t="s">
        <v>203</v>
      </c>
    </row>
    <row r="15" spans="1:18" s="20" customFormat="1" ht="30">
      <c r="A15" s="2114"/>
      <c r="B15" s="21" t="s">
        <v>16056</v>
      </c>
      <c r="C15" s="20" t="s">
        <v>16057</v>
      </c>
      <c r="D15" s="50" t="s">
        <v>15790</v>
      </c>
      <c r="E15" s="50" t="s">
        <v>203</v>
      </c>
      <c r="F15" s="50" t="s">
        <v>12</v>
      </c>
      <c r="I15" s="57" t="s">
        <v>15785</v>
      </c>
      <c r="J15" s="57" t="s">
        <v>15785</v>
      </c>
      <c r="K15" s="270"/>
      <c r="L15" s="1965" t="s">
        <v>16058</v>
      </c>
      <c r="M15" s="149" t="s">
        <v>203</v>
      </c>
      <c r="N15" s="50" t="s">
        <v>203</v>
      </c>
      <c r="O15" s="50" t="s">
        <v>206</v>
      </c>
      <c r="P15" s="50" t="s">
        <v>206</v>
      </c>
      <c r="Q15" s="18" t="s">
        <v>203</v>
      </c>
    </row>
    <row r="16" spans="1:18" s="20" customFormat="1" ht="30">
      <c r="A16" s="2114"/>
      <c r="B16" s="21" t="s">
        <v>16059</v>
      </c>
      <c r="C16" s="20" t="s">
        <v>16060</v>
      </c>
      <c r="D16" s="50" t="s">
        <v>15790</v>
      </c>
      <c r="E16" s="50" t="s">
        <v>203</v>
      </c>
      <c r="F16" s="50" t="s">
        <v>12</v>
      </c>
      <c r="I16" s="57" t="s">
        <v>15785</v>
      </c>
      <c r="J16" s="57" t="s">
        <v>15785</v>
      </c>
      <c r="K16" s="270"/>
      <c r="L16" s="1965" t="s">
        <v>16061</v>
      </c>
      <c r="M16" s="149" t="s">
        <v>203</v>
      </c>
      <c r="N16" s="50" t="s">
        <v>203</v>
      </c>
      <c r="O16" s="50" t="s">
        <v>206</v>
      </c>
      <c r="P16" s="50" t="s">
        <v>206</v>
      </c>
      <c r="Q16" s="18" t="s">
        <v>203</v>
      </c>
    </row>
    <row r="17" spans="1:17" s="20" customFormat="1" ht="30">
      <c r="A17" s="2114"/>
      <c r="B17" s="21" t="s">
        <v>16193</v>
      </c>
      <c r="C17" s="20" t="s">
        <v>16194</v>
      </c>
      <c r="D17" s="50" t="s">
        <v>15790</v>
      </c>
      <c r="E17" s="50" t="s">
        <v>203</v>
      </c>
      <c r="F17" s="50" t="s">
        <v>12</v>
      </c>
      <c r="I17" s="57" t="s">
        <v>15785</v>
      </c>
      <c r="J17" s="57" t="s">
        <v>15785</v>
      </c>
      <c r="K17" s="270"/>
      <c r="L17" s="1965" t="s">
        <v>16195</v>
      </c>
      <c r="M17" s="149" t="s">
        <v>203</v>
      </c>
      <c r="N17" s="50" t="s">
        <v>203</v>
      </c>
      <c r="O17" s="50" t="s">
        <v>206</v>
      </c>
      <c r="P17" s="50" t="s">
        <v>206</v>
      </c>
      <c r="Q17" s="18" t="s">
        <v>203</v>
      </c>
    </row>
    <row r="18" spans="1:17" s="20" customFormat="1" ht="30">
      <c r="A18" s="2114"/>
      <c r="B18" s="21" t="s">
        <v>16196</v>
      </c>
      <c r="C18" s="20" t="s">
        <v>16194</v>
      </c>
      <c r="D18" s="50" t="s">
        <v>15790</v>
      </c>
      <c r="E18" s="50" t="s">
        <v>203</v>
      </c>
      <c r="F18" s="50" t="s">
        <v>12</v>
      </c>
      <c r="I18" s="57" t="s">
        <v>15785</v>
      </c>
      <c r="J18" s="57" t="s">
        <v>15785</v>
      </c>
      <c r="K18" s="270"/>
      <c r="L18" s="1965" t="s">
        <v>16197</v>
      </c>
      <c r="M18" s="149" t="s">
        <v>203</v>
      </c>
      <c r="N18" s="50" t="s">
        <v>203</v>
      </c>
      <c r="O18" s="50" t="s">
        <v>206</v>
      </c>
      <c r="P18" s="50" t="s">
        <v>206</v>
      </c>
      <c r="Q18" s="18" t="s">
        <v>203</v>
      </c>
    </row>
    <row r="19" spans="1:17" s="20" customFormat="1" ht="30">
      <c r="A19" s="2114"/>
      <c r="B19" s="21" t="s">
        <v>16198</v>
      </c>
      <c r="C19" s="20" t="s">
        <v>16194</v>
      </c>
      <c r="D19" s="50" t="s">
        <v>15790</v>
      </c>
      <c r="E19" s="50" t="s">
        <v>203</v>
      </c>
      <c r="F19" s="50" t="s">
        <v>12</v>
      </c>
      <c r="I19" s="57" t="s">
        <v>15785</v>
      </c>
      <c r="J19" s="57" t="s">
        <v>15785</v>
      </c>
      <c r="K19" s="270"/>
      <c r="L19" s="1965" t="s">
        <v>16199</v>
      </c>
      <c r="M19" s="149" t="s">
        <v>203</v>
      </c>
      <c r="N19" s="50" t="s">
        <v>203</v>
      </c>
      <c r="O19" s="50" t="s">
        <v>206</v>
      </c>
      <c r="P19" s="50" t="s">
        <v>206</v>
      </c>
      <c r="Q19" s="18" t="s">
        <v>203</v>
      </c>
    </row>
    <row r="20" spans="1:17" s="20" customFormat="1" ht="33" customHeight="1">
      <c r="A20" s="2114"/>
      <c r="B20" s="21" t="s">
        <v>16200</v>
      </c>
      <c r="C20" s="20" t="s">
        <v>16194</v>
      </c>
      <c r="D20" s="50" t="s">
        <v>15790</v>
      </c>
      <c r="E20" s="50" t="s">
        <v>203</v>
      </c>
      <c r="F20" s="50" t="s">
        <v>12</v>
      </c>
      <c r="I20" s="57" t="s">
        <v>15785</v>
      </c>
      <c r="J20" s="57" t="s">
        <v>15785</v>
      </c>
      <c r="K20" s="270"/>
      <c r="L20" s="1965" t="s">
        <v>16201</v>
      </c>
      <c r="M20" s="149" t="s">
        <v>203</v>
      </c>
      <c r="N20" s="50" t="s">
        <v>203</v>
      </c>
      <c r="O20" s="50" t="s">
        <v>206</v>
      </c>
      <c r="P20" s="50" t="s">
        <v>206</v>
      </c>
      <c r="Q20" s="18" t="s">
        <v>203</v>
      </c>
    </row>
    <row r="21" spans="1:17" s="20" customFormat="1" ht="30">
      <c r="A21" s="2114"/>
      <c r="B21" s="21" t="s">
        <v>16202</v>
      </c>
      <c r="C21" s="20" t="s">
        <v>16194</v>
      </c>
      <c r="D21" s="50" t="s">
        <v>15790</v>
      </c>
      <c r="E21" s="50" t="s">
        <v>203</v>
      </c>
      <c r="F21" s="50" t="s">
        <v>12</v>
      </c>
      <c r="I21" s="57" t="s">
        <v>15785</v>
      </c>
      <c r="J21" s="57" t="s">
        <v>15785</v>
      </c>
      <c r="K21" s="270"/>
      <c r="L21" s="1965" t="s">
        <v>16203</v>
      </c>
      <c r="M21" s="149" t="s">
        <v>203</v>
      </c>
      <c r="N21" s="50" t="s">
        <v>203</v>
      </c>
      <c r="O21" s="50" t="s">
        <v>206</v>
      </c>
      <c r="P21" s="50" t="s">
        <v>206</v>
      </c>
      <c r="Q21" s="18" t="s">
        <v>203</v>
      </c>
    </row>
    <row r="22" spans="1:17" s="20" customFormat="1" ht="30">
      <c r="A22" s="2114"/>
      <c r="B22" s="21" t="s">
        <v>16204</v>
      </c>
      <c r="C22" s="20" t="s">
        <v>16205</v>
      </c>
      <c r="D22" s="50" t="s">
        <v>15790</v>
      </c>
      <c r="E22" s="50" t="s">
        <v>203</v>
      </c>
      <c r="F22" s="50" t="s">
        <v>12</v>
      </c>
      <c r="I22" s="57" t="s">
        <v>15785</v>
      </c>
      <c r="J22" s="57" t="s">
        <v>15785</v>
      </c>
      <c r="K22" s="270"/>
      <c r="L22" s="1965" t="s">
        <v>16206</v>
      </c>
      <c r="M22" s="149" t="s">
        <v>203</v>
      </c>
      <c r="N22" s="50" t="s">
        <v>203</v>
      </c>
      <c r="O22" s="50" t="s">
        <v>206</v>
      </c>
      <c r="P22" s="50" t="s">
        <v>206</v>
      </c>
      <c r="Q22" s="18" t="s">
        <v>203</v>
      </c>
    </row>
    <row r="23" spans="1:17" s="20" customFormat="1" ht="30">
      <c r="A23" s="2114"/>
      <c r="B23" s="21" t="s">
        <v>16207</v>
      </c>
      <c r="C23" s="20" t="s">
        <v>16205</v>
      </c>
      <c r="D23" s="50" t="s">
        <v>15790</v>
      </c>
      <c r="E23" s="50" t="s">
        <v>203</v>
      </c>
      <c r="F23" s="50" t="s">
        <v>12</v>
      </c>
      <c r="I23" s="57" t="s">
        <v>15785</v>
      </c>
      <c r="J23" s="57" t="s">
        <v>15785</v>
      </c>
      <c r="K23" s="270"/>
      <c r="L23" s="1965" t="s">
        <v>16208</v>
      </c>
      <c r="M23" s="149" t="s">
        <v>203</v>
      </c>
      <c r="N23" s="50" t="s">
        <v>203</v>
      </c>
      <c r="O23" s="50" t="s">
        <v>206</v>
      </c>
      <c r="P23" s="50" t="s">
        <v>206</v>
      </c>
      <c r="Q23" s="18" t="s">
        <v>203</v>
      </c>
    </row>
    <row r="24" spans="1:17" s="20" customFormat="1" ht="30">
      <c r="A24" s="2114"/>
      <c r="B24" s="21" t="s">
        <v>16209</v>
      </c>
      <c r="C24" s="20" t="s">
        <v>16205</v>
      </c>
      <c r="D24" s="50" t="s">
        <v>15790</v>
      </c>
      <c r="E24" s="50" t="s">
        <v>203</v>
      </c>
      <c r="F24" s="50" t="s">
        <v>12</v>
      </c>
      <c r="I24" s="57" t="s">
        <v>15785</v>
      </c>
      <c r="J24" s="57" t="s">
        <v>15785</v>
      </c>
      <c r="K24" s="270"/>
      <c r="L24" s="1965" t="s">
        <v>16210</v>
      </c>
      <c r="M24" s="149" t="s">
        <v>203</v>
      </c>
      <c r="N24" s="50" t="s">
        <v>203</v>
      </c>
      <c r="O24" s="50" t="s">
        <v>206</v>
      </c>
      <c r="P24" s="50" t="s">
        <v>206</v>
      </c>
      <c r="Q24" s="18" t="s">
        <v>203</v>
      </c>
    </row>
    <row r="25" spans="1:17" s="20" customFormat="1" ht="30">
      <c r="A25" s="2114"/>
      <c r="B25" s="21" t="s">
        <v>16211</v>
      </c>
      <c r="C25" s="20" t="s">
        <v>16205</v>
      </c>
      <c r="D25" s="50" t="s">
        <v>15790</v>
      </c>
      <c r="E25" s="50" t="s">
        <v>203</v>
      </c>
      <c r="F25" s="50" t="s">
        <v>12</v>
      </c>
      <c r="I25" s="57" t="s">
        <v>15785</v>
      </c>
      <c r="J25" s="57" t="s">
        <v>15785</v>
      </c>
      <c r="K25" s="270"/>
      <c r="L25" s="1965" t="s">
        <v>16212</v>
      </c>
      <c r="M25" s="149" t="s">
        <v>203</v>
      </c>
      <c r="N25" s="50" t="s">
        <v>203</v>
      </c>
      <c r="O25" s="50" t="s">
        <v>206</v>
      </c>
      <c r="P25" s="50" t="s">
        <v>206</v>
      </c>
      <c r="Q25" s="18" t="s">
        <v>203</v>
      </c>
    </row>
    <row r="26" spans="1:17" s="20" customFormat="1" ht="30">
      <c r="A26" s="2115"/>
      <c r="B26" s="21" t="s">
        <v>16213</v>
      </c>
      <c r="C26" s="20" t="s">
        <v>16205</v>
      </c>
      <c r="D26" s="50" t="s">
        <v>15790</v>
      </c>
      <c r="E26" s="50" t="s">
        <v>203</v>
      </c>
      <c r="F26" s="50" t="s">
        <v>12</v>
      </c>
      <c r="I26" s="57" t="s">
        <v>15785</v>
      </c>
      <c r="J26" s="57" t="s">
        <v>15785</v>
      </c>
      <c r="K26" s="270"/>
      <c r="L26" s="1965" t="s">
        <v>16214</v>
      </c>
      <c r="M26" s="149" t="s">
        <v>203</v>
      </c>
      <c r="N26" s="50" t="s">
        <v>203</v>
      </c>
      <c r="O26" s="50" t="s">
        <v>206</v>
      </c>
      <c r="P26" s="50" t="s">
        <v>206</v>
      </c>
      <c r="Q26" s="18" t="s">
        <v>203</v>
      </c>
    </row>
    <row r="27" spans="1:17" s="20" customFormat="1" ht="30">
      <c r="A27" s="2092" t="s">
        <v>16215</v>
      </c>
      <c r="B27" s="21" t="s">
        <v>16216</v>
      </c>
      <c r="C27" s="20" t="s">
        <v>16217</v>
      </c>
      <c r="D27" s="50" t="s">
        <v>15790</v>
      </c>
      <c r="E27" s="50" t="s">
        <v>203</v>
      </c>
      <c r="F27" s="50" t="s">
        <v>12</v>
      </c>
      <c r="I27" s="57" t="s">
        <v>15785</v>
      </c>
      <c r="J27" s="57" t="s">
        <v>15785</v>
      </c>
      <c r="K27" s="270"/>
      <c r="L27" s="1965" t="s">
        <v>16218</v>
      </c>
      <c r="M27" s="149" t="s">
        <v>203</v>
      </c>
      <c r="N27" s="50" t="s">
        <v>203</v>
      </c>
      <c r="O27" s="50" t="s">
        <v>206</v>
      </c>
      <c r="P27" s="50" t="s">
        <v>206</v>
      </c>
      <c r="Q27" s="18" t="s">
        <v>203</v>
      </c>
    </row>
    <row r="28" spans="1:17" s="20" customFormat="1" ht="30">
      <c r="A28" s="2092"/>
      <c r="B28" s="21" t="s">
        <v>16219</v>
      </c>
      <c r="C28" s="20" t="s">
        <v>16217</v>
      </c>
      <c r="D28" s="50" t="s">
        <v>15790</v>
      </c>
      <c r="E28" s="50" t="s">
        <v>203</v>
      </c>
      <c r="F28" s="50" t="s">
        <v>12</v>
      </c>
      <c r="I28" s="57" t="s">
        <v>15785</v>
      </c>
      <c r="J28" s="57" t="s">
        <v>15785</v>
      </c>
      <c r="K28" s="270"/>
      <c r="L28" s="1965" t="s">
        <v>16220</v>
      </c>
      <c r="M28" s="149" t="s">
        <v>203</v>
      </c>
      <c r="N28" s="50" t="s">
        <v>203</v>
      </c>
      <c r="O28" s="50" t="s">
        <v>206</v>
      </c>
      <c r="P28" s="50" t="s">
        <v>206</v>
      </c>
      <c r="Q28" s="18" t="s">
        <v>203</v>
      </c>
    </row>
    <row r="29" spans="1:17" s="20" customFormat="1" ht="30">
      <c r="A29" s="2092"/>
      <c r="B29" s="21" t="s">
        <v>16221</v>
      </c>
      <c r="C29" s="20" t="s">
        <v>16217</v>
      </c>
      <c r="D29" s="50" t="s">
        <v>15790</v>
      </c>
      <c r="E29" s="50" t="s">
        <v>203</v>
      </c>
      <c r="F29" s="50" t="s">
        <v>12</v>
      </c>
      <c r="I29" s="57" t="s">
        <v>15785</v>
      </c>
      <c r="J29" s="57" t="s">
        <v>15785</v>
      </c>
      <c r="K29" s="270"/>
      <c r="L29" s="1965" t="s">
        <v>16222</v>
      </c>
      <c r="M29" s="149" t="s">
        <v>203</v>
      </c>
      <c r="N29" s="50" t="s">
        <v>203</v>
      </c>
      <c r="O29" s="50" t="s">
        <v>206</v>
      </c>
      <c r="P29" s="50" t="s">
        <v>206</v>
      </c>
      <c r="Q29" s="18" t="s">
        <v>203</v>
      </c>
    </row>
    <row r="30" spans="1:17" s="20" customFormat="1" ht="30">
      <c r="A30" s="2092"/>
      <c r="B30" s="21" t="s">
        <v>16223</v>
      </c>
      <c r="C30" s="20" t="s">
        <v>16217</v>
      </c>
      <c r="D30" s="50" t="s">
        <v>15790</v>
      </c>
      <c r="E30" s="50" t="s">
        <v>203</v>
      </c>
      <c r="F30" s="50" t="s">
        <v>12</v>
      </c>
      <c r="I30" s="57" t="s">
        <v>15785</v>
      </c>
      <c r="J30" s="57" t="s">
        <v>15785</v>
      </c>
      <c r="K30" s="270"/>
      <c r="L30" s="1965" t="s">
        <v>16224</v>
      </c>
      <c r="M30" s="149" t="s">
        <v>203</v>
      </c>
      <c r="N30" s="50" t="s">
        <v>203</v>
      </c>
      <c r="O30" s="50" t="s">
        <v>206</v>
      </c>
      <c r="P30" s="50" t="s">
        <v>206</v>
      </c>
      <c r="Q30" s="18" t="s">
        <v>203</v>
      </c>
    </row>
    <row r="31" spans="1:17" s="20" customFormat="1" ht="30">
      <c r="A31" s="2092"/>
      <c r="B31" s="21" t="s">
        <v>16225</v>
      </c>
      <c r="C31" s="20" t="s">
        <v>16217</v>
      </c>
      <c r="D31" s="50" t="s">
        <v>15790</v>
      </c>
      <c r="E31" s="50" t="s">
        <v>203</v>
      </c>
      <c r="F31" s="50" t="s">
        <v>12</v>
      </c>
      <c r="I31" s="57" t="s">
        <v>15785</v>
      </c>
      <c r="J31" s="57" t="s">
        <v>15785</v>
      </c>
      <c r="K31" s="270"/>
      <c r="L31" s="1965" t="s">
        <v>16226</v>
      </c>
      <c r="M31" s="149" t="s">
        <v>203</v>
      </c>
      <c r="N31" s="50" t="s">
        <v>203</v>
      </c>
      <c r="O31" s="50" t="s">
        <v>206</v>
      </c>
      <c r="P31" s="50" t="s">
        <v>206</v>
      </c>
      <c r="Q31" s="18" t="s">
        <v>203</v>
      </c>
    </row>
    <row r="32" spans="1:17" s="20" customFormat="1">
      <c r="A32" s="2092"/>
      <c r="B32" s="21" t="s">
        <v>16227</v>
      </c>
      <c r="C32" s="20" t="s">
        <v>16228</v>
      </c>
      <c r="D32" s="50" t="s">
        <v>15790</v>
      </c>
      <c r="E32" s="50" t="s">
        <v>203</v>
      </c>
      <c r="F32" s="50" t="s">
        <v>12</v>
      </c>
      <c r="I32" s="57" t="s">
        <v>15785</v>
      </c>
      <c r="J32" s="57" t="s">
        <v>15785</v>
      </c>
      <c r="K32" s="270"/>
      <c r="L32" s="1965" t="s">
        <v>16229</v>
      </c>
      <c r="M32" s="149" t="s">
        <v>203</v>
      </c>
      <c r="N32" s="50" t="s">
        <v>203</v>
      </c>
      <c r="O32" s="50" t="s">
        <v>206</v>
      </c>
      <c r="P32" s="50" t="s">
        <v>206</v>
      </c>
      <c r="Q32" s="18" t="s">
        <v>203</v>
      </c>
    </row>
    <row r="33" spans="1:17" s="20" customFormat="1" ht="30">
      <c r="A33" s="2092"/>
      <c r="B33" s="21" t="s">
        <v>16230</v>
      </c>
      <c r="C33" s="20" t="s">
        <v>16231</v>
      </c>
      <c r="D33" s="50" t="s">
        <v>15790</v>
      </c>
      <c r="E33" s="50" t="s">
        <v>203</v>
      </c>
      <c r="F33" s="50" t="s">
        <v>12</v>
      </c>
      <c r="I33" s="57" t="s">
        <v>15785</v>
      </c>
      <c r="J33" s="57" t="s">
        <v>15785</v>
      </c>
      <c r="K33" s="270"/>
      <c r="L33" s="1965" t="s">
        <v>16232</v>
      </c>
      <c r="M33" s="149" t="s">
        <v>203</v>
      </c>
      <c r="N33" s="50" t="s">
        <v>203</v>
      </c>
      <c r="O33" s="50" t="s">
        <v>206</v>
      </c>
      <c r="P33" s="50" t="s">
        <v>206</v>
      </c>
      <c r="Q33" s="18" t="s">
        <v>203</v>
      </c>
    </row>
    <row r="34" spans="1:17" s="20" customFormat="1" ht="30">
      <c r="A34" s="2092"/>
      <c r="B34" s="21" t="s">
        <v>16233</v>
      </c>
      <c r="C34" s="20" t="s">
        <v>16231</v>
      </c>
      <c r="D34" s="50" t="s">
        <v>15790</v>
      </c>
      <c r="E34" s="50" t="s">
        <v>203</v>
      </c>
      <c r="F34" s="50" t="s">
        <v>12</v>
      </c>
      <c r="I34" s="57" t="s">
        <v>15785</v>
      </c>
      <c r="J34" s="57" t="s">
        <v>15785</v>
      </c>
      <c r="K34" s="270"/>
      <c r="L34" s="1965" t="s">
        <v>16234</v>
      </c>
      <c r="M34" s="149" t="s">
        <v>203</v>
      </c>
      <c r="N34" s="50" t="s">
        <v>203</v>
      </c>
      <c r="O34" s="50" t="s">
        <v>206</v>
      </c>
      <c r="P34" s="50" t="s">
        <v>206</v>
      </c>
      <c r="Q34" s="18" t="s">
        <v>203</v>
      </c>
    </row>
    <row r="35" spans="1:17" s="20" customFormat="1" ht="30">
      <c r="A35" s="2092"/>
      <c r="B35" s="21" t="s">
        <v>16235</v>
      </c>
      <c r="C35" s="20" t="s">
        <v>16231</v>
      </c>
      <c r="D35" s="50" t="s">
        <v>15790</v>
      </c>
      <c r="E35" s="50" t="s">
        <v>203</v>
      </c>
      <c r="F35" s="50" t="s">
        <v>12</v>
      </c>
      <c r="I35" s="57" t="s">
        <v>15785</v>
      </c>
      <c r="J35" s="57" t="s">
        <v>15785</v>
      </c>
      <c r="K35" s="270"/>
      <c r="L35" s="1965" t="s">
        <v>16236</v>
      </c>
      <c r="M35" s="149" t="s">
        <v>203</v>
      </c>
      <c r="N35" s="50" t="s">
        <v>203</v>
      </c>
      <c r="O35" s="50" t="s">
        <v>206</v>
      </c>
      <c r="P35" s="50" t="s">
        <v>206</v>
      </c>
      <c r="Q35" s="18" t="s">
        <v>203</v>
      </c>
    </row>
    <row r="36" spans="1:17" s="20" customFormat="1" ht="30">
      <c r="A36" s="2092"/>
      <c r="B36" s="21" t="s">
        <v>16237</v>
      </c>
      <c r="C36" s="20" t="s">
        <v>16231</v>
      </c>
      <c r="D36" s="50" t="s">
        <v>15790</v>
      </c>
      <c r="E36" s="50" t="s">
        <v>203</v>
      </c>
      <c r="F36" s="50" t="s">
        <v>12</v>
      </c>
      <c r="I36" s="57" t="s">
        <v>15785</v>
      </c>
      <c r="J36" s="57" t="s">
        <v>15785</v>
      </c>
      <c r="K36" s="270"/>
      <c r="L36" s="1965" t="s">
        <v>16238</v>
      </c>
      <c r="M36" s="149" t="s">
        <v>203</v>
      </c>
      <c r="N36" s="50" t="s">
        <v>203</v>
      </c>
      <c r="O36" s="50" t="s">
        <v>206</v>
      </c>
      <c r="P36" s="50" t="s">
        <v>206</v>
      </c>
      <c r="Q36" s="18" t="s">
        <v>203</v>
      </c>
    </row>
    <row r="37" spans="1:17" s="20" customFormat="1">
      <c r="A37" s="2092"/>
      <c r="B37" s="21" t="s">
        <v>16239</v>
      </c>
      <c r="C37" s="20" t="s">
        <v>16240</v>
      </c>
      <c r="D37" s="50" t="s">
        <v>15790</v>
      </c>
      <c r="E37" s="50" t="s">
        <v>203</v>
      </c>
      <c r="F37" s="50" t="s">
        <v>12</v>
      </c>
      <c r="I37" s="57" t="s">
        <v>15785</v>
      </c>
      <c r="J37" s="57" t="s">
        <v>15785</v>
      </c>
      <c r="K37" s="270"/>
      <c r="L37" s="1965" t="s">
        <v>16241</v>
      </c>
      <c r="M37" s="149" t="s">
        <v>203</v>
      </c>
      <c r="N37" s="50" t="s">
        <v>203</v>
      </c>
      <c r="O37" s="50" t="s">
        <v>206</v>
      </c>
      <c r="P37" s="50" t="s">
        <v>206</v>
      </c>
      <c r="Q37" s="18" t="s">
        <v>203</v>
      </c>
    </row>
    <row r="38" spans="1:17" s="20" customFormat="1" ht="30">
      <c r="A38" s="2092"/>
      <c r="B38" s="21" t="s">
        <v>16242</v>
      </c>
      <c r="C38" s="20" t="s">
        <v>16243</v>
      </c>
      <c r="D38" s="50" t="s">
        <v>15790</v>
      </c>
      <c r="E38" s="50" t="s">
        <v>203</v>
      </c>
      <c r="F38" s="50" t="s">
        <v>12</v>
      </c>
      <c r="I38" s="57" t="s">
        <v>15785</v>
      </c>
      <c r="J38" s="57" t="s">
        <v>15785</v>
      </c>
      <c r="K38" s="270"/>
      <c r="L38" s="1965" t="s">
        <v>16244</v>
      </c>
      <c r="M38" s="149" t="s">
        <v>203</v>
      </c>
      <c r="N38" s="50" t="s">
        <v>203</v>
      </c>
      <c r="O38" s="50" t="s">
        <v>206</v>
      </c>
      <c r="P38" s="50" t="s">
        <v>206</v>
      </c>
      <c r="Q38" s="18" t="s">
        <v>203</v>
      </c>
    </row>
    <row r="39" spans="1:17" s="20" customFormat="1" ht="30">
      <c r="A39" s="2092"/>
      <c r="B39" s="21" t="s">
        <v>16245</v>
      </c>
      <c r="C39" s="20" t="s">
        <v>16246</v>
      </c>
      <c r="D39" s="50" t="s">
        <v>15790</v>
      </c>
      <c r="E39" s="50" t="s">
        <v>203</v>
      </c>
      <c r="F39" s="50" t="s">
        <v>12</v>
      </c>
      <c r="I39" s="57" t="s">
        <v>15785</v>
      </c>
      <c r="J39" s="57" t="s">
        <v>15785</v>
      </c>
      <c r="K39" s="270"/>
      <c r="L39" s="1965" t="s">
        <v>16247</v>
      </c>
      <c r="M39" s="149" t="s">
        <v>203</v>
      </c>
      <c r="N39" s="50" t="s">
        <v>203</v>
      </c>
      <c r="O39" s="50" t="s">
        <v>206</v>
      </c>
      <c r="P39" s="50" t="s">
        <v>206</v>
      </c>
      <c r="Q39" s="18" t="s">
        <v>203</v>
      </c>
    </row>
  </sheetData>
  <autoFilter ref="A3:R39" xr:uid="{1D89FC6F-6B81-4DC9-A559-2BE182A5CD23}"/>
  <mergeCells count="3">
    <mergeCell ref="I2:L2"/>
    <mergeCell ref="A27:A39"/>
    <mergeCell ref="A6:A26"/>
  </mergeCells>
  <conditionalFormatting sqref="Q2:Q39">
    <cfRule type="containsBlanks" dxfId="18" priority="1">
      <formula>LEN(TRIM(Q2))=0</formula>
    </cfRule>
  </conditionalFormatting>
  <pageMargins left="0.7" right="0.7" top="0.75" bottom="0.75" header="0.3" footer="0.3"/>
  <legacyDrawing r:id="rId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0BA77-6B44-4CAE-A5D9-7721664A4B1A}">
  <dimension ref="A2:R186"/>
  <sheetViews>
    <sheetView workbookViewId="0">
      <pane ySplit="3" topLeftCell="A88" activePane="bottomLeft" state="frozen"/>
      <selection pane="bottomLeft" activeCell="C96" sqref="C96"/>
    </sheetView>
  </sheetViews>
  <sheetFormatPr defaultRowHeight="15"/>
  <cols>
    <col min="1" max="1" width="33.28515625" style="95" customWidth="1"/>
    <col min="2" max="2" width="46.140625" style="89" customWidth="1"/>
    <col min="3" max="3" width="41.85546875" style="89" customWidth="1"/>
    <col min="4" max="4" width="56.85546875" style="89" customWidth="1"/>
    <col min="5" max="6" width="19.7109375" style="89" customWidth="1"/>
    <col min="7" max="7" width="13" style="89" customWidth="1"/>
    <col min="8" max="9" width="21" style="89" customWidth="1"/>
    <col min="10" max="10" width="34" style="89" customWidth="1"/>
    <col min="11" max="11" width="30.42578125" style="89" customWidth="1"/>
    <col min="12" max="12" width="41" style="89" customWidth="1"/>
    <col min="13" max="13" width="21.5703125" style="89" customWidth="1"/>
    <col min="14" max="14" width="36.42578125" style="89" customWidth="1"/>
    <col min="15" max="15" width="22.28515625" style="89" customWidth="1"/>
    <col min="16" max="17" width="31.140625" style="89" customWidth="1"/>
    <col min="18" max="18" width="34.85546875" style="89" bestFit="1" customWidth="1"/>
    <col min="19" max="16384" width="9.140625" style="89"/>
  </cols>
  <sheetData>
    <row r="2" spans="1:18" ht="70.5" customHeight="1">
      <c r="A2" s="52"/>
      <c r="B2" s="236"/>
      <c r="C2" s="236"/>
      <c r="D2" s="140" t="s">
        <v>1076</v>
      </c>
      <c r="E2" s="907" t="s">
        <v>2241</v>
      </c>
      <c r="F2" s="907" t="s">
        <v>2242</v>
      </c>
      <c r="G2" s="907"/>
      <c r="H2" s="909" t="s">
        <v>2243</v>
      </c>
      <c r="I2" s="2350" t="s">
        <v>15785</v>
      </c>
      <c r="J2" s="2351"/>
      <c r="K2" s="2351"/>
      <c r="L2" s="2352"/>
      <c r="M2" s="1695" t="s">
        <v>2245</v>
      </c>
      <c r="N2" s="918" t="s">
        <v>2246</v>
      </c>
      <c r="O2" s="918" t="s">
        <v>2247</v>
      </c>
      <c r="P2" s="918" t="s">
        <v>2248</v>
      </c>
      <c r="Q2" s="918" t="s">
        <v>2249</v>
      </c>
      <c r="R2" s="1878"/>
    </row>
    <row r="3" spans="1:18" ht="15.75">
      <c r="A3" s="105" t="s">
        <v>1078</v>
      </c>
      <c r="B3" s="19" t="s">
        <v>1079</v>
      </c>
      <c r="C3" s="19" t="s">
        <v>1080</v>
      </c>
      <c r="D3" s="84" t="s">
        <v>1081</v>
      </c>
      <c r="E3" s="910" t="s">
        <v>2252</v>
      </c>
      <c r="F3" s="910" t="s">
        <v>2253</v>
      </c>
      <c r="G3" s="910" t="s">
        <v>2254</v>
      </c>
      <c r="H3" s="911" t="s">
        <v>2255</v>
      </c>
      <c r="I3" s="19" t="s">
        <v>15786</v>
      </c>
      <c r="J3" s="19" t="s">
        <v>5130</v>
      </c>
      <c r="K3" s="527" t="s">
        <v>5131</v>
      </c>
      <c r="L3" s="1881" t="s">
        <v>1084</v>
      </c>
      <c r="M3" s="1880" t="s">
        <v>2257</v>
      </c>
      <c r="N3" s="1031" t="s">
        <v>2258</v>
      </c>
      <c r="O3" s="1031" t="s">
        <v>2259</v>
      </c>
      <c r="P3" s="1031" t="s">
        <v>2260</v>
      </c>
      <c r="Q3" s="1031" t="s">
        <v>2261</v>
      </c>
      <c r="R3" s="97" t="s">
        <v>1085</v>
      </c>
    </row>
    <row r="4" spans="1:18" s="20" customFormat="1" ht="30">
      <c r="A4" s="9" t="s">
        <v>16043</v>
      </c>
      <c r="B4" s="20" t="s">
        <v>15788</v>
      </c>
      <c r="C4" s="20" t="s">
        <v>15789</v>
      </c>
      <c r="D4" s="50" t="s">
        <v>15790</v>
      </c>
      <c r="E4" s="20" t="s">
        <v>245</v>
      </c>
      <c r="F4" s="20" t="s">
        <v>12</v>
      </c>
      <c r="G4" s="20">
        <v>255</v>
      </c>
      <c r="I4" s="57" t="s">
        <v>15785</v>
      </c>
      <c r="J4" s="57" t="s">
        <v>15785</v>
      </c>
      <c r="K4" s="270"/>
      <c r="L4" s="1960" t="s">
        <v>15791</v>
      </c>
      <c r="M4" s="21" t="s">
        <v>203</v>
      </c>
      <c r="N4" s="20" t="s">
        <v>203</v>
      </c>
      <c r="O4" s="20" t="s">
        <v>206</v>
      </c>
      <c r="P4" s="20" t="s">
        <v>206</v>
      </c>
      <c r="Q4" s="20" t="s">
        <v>203</v>
      </c>
    </row>
    <row r="5" spans="1:18" ht="30">
      <c r="A5" s="9" t="s">
        <v>15792</v>
      </c>
      <c r="B5" s="20" t="s">
        <v>14463</v>
      </c>
      <c r="C5" s="20" t="s">
        <v>15793</v>
      </c>
      <c r="D5" s="50" t="s">
        <v>15790</v>
      </c>
      <c r="E5" s="20" t="s">
        <v>245</v>
      </c>
      <c r="F5" s="20" t="s">
        <v>12</v>
      </c>
      <c r="G5" s="20"/>
      <c r="H5" s="20"/>
      <c r="I5" s="57" t="s">
        <v>15785</v>
      </c>
      <c r="J5" s="57" t="s">
        <v>15785</v>
      </c>
      <c r="K5" s="270"/>
      <c r="L5" s="1961" t="s">
        <v>15794</v>
      </c>
      <c r="M5" s="21" t="s">
        <v>203</v>
      </c>
      <c r="N5" s="20" t="s">
        <v>203</v>
      </c>
      <c r="O5" s="20" t="s">
        <v>206</v>
      </c>
      <c r="P5" s="20" t="s">
        <v>206</v>
      </c>
      <c r="Q5" s="20" t="s">
        <v>203</v>
      </c>
      <c r="R5" s="20"/>
    </row>
    <row r="6" spans="1:18" s="20" customFormat="1" ht="27">
      <c r="A6" s="2123" t="s">
        <v>15795</v>
      </c>
      <c r="B6" s="1885" t="s">
        <v>15796</v>
      </c>
      <c r="C6" s="1886" t="s">
        <v>15797</v>
      </c>
      <c r="D6" s="50" t="s">
        <v>15790</v>
      </c>
      <c r="E6" s="50" t="s">
        <v>203</v>
      </c>
      <c r="F6" s="50" t="s">
        <v>12</v>
      </c>
      <c r="G6" s="50"/>
      <c r="H6" s="50" t="s">
        <v>206</v>
      </c>
      <c r="I6" s="57" t="s">
        <v>15785</v>
      </c>
      <c r="J6" s="57" t="s">
        <v>15785</v>
      </c>
      <c r="K6" s="203"/>
      <c r="L6" s="1965" t="s">
        <v>16079</v>
      </c>
      <c r="M6" s="149" t="s">
        <v>203</v>
      </c>
      <c r="N6" s="50" t="s">
        <v>203</v>
      </c>
      <c r="O6" s="50" t="s">
        <v>206</v>
      </c>
      <c r="P6" s="50" t="s">
        <v>206</v>
      </c>
      <c r="Q6" s="18" t="s">
        <v>203</v>
      </c>
      <c r="R6" s="98"/>
    </row>
    <row r="7" spans="1:18" s="20" customFormat="1">
      <c r="A7" s="2124"/>
      <c r="B7" s="1889" t="s">
        <v>15799</v>
      </c>
      <c r="C7" s="1886" t="s">
        <v>15800</v>
      </c>
      <c r="D7" s="50" t="s">
        <v>15790</v>
      </c>
      <c r="E7" s="50" t="s">
        <v>203</v>
      </c>
      <c r="F7" s="50" t="s">
        <v>12</v>
      </c>
      <c r="G7" s="50"/>
      <c r="H7" s="50" t="s">
        <v>206</v>
      </c>
      <c r="I7" s="57" t="s">
        <v>15785</v>
      </c>
      <c r="J7" s="57" t="s">
        <v>15785</v>
      </c>
      <c r="K7" s="208"/>
      <c r="L7" s="1965" t="s">
        <v>15801</v>
      </c>
      <c r="M7" s="149" t="s">
        <v>203</v>
      </c>
      <c r="N7" s="50" t="s">
        <v>203</v>
      </c>
      <c r="O7" s="50" t="s">
        <v>206</v>
      </c>
      <c r="P7" s="50" t="s">
        <v>206</v>
      </c>
      <c r="Q7" s="18" t="s">
        <v>203</v>
      </c>
      <c r="R7" s="18"/>
    </row>
    <row r="8" spans="1:18" s="20" customFormat="1" ht="30">
      <c r="A8" s="2124"/>
      <c r="B8" s="21" t="s">
        <v>15802</v>
      </c>
      <c r="C8" s="20" t="s">
        <v>15803</v>
      </c>
      <c r="D8" s="50" t="s">
        <v>15790</v>
      </c>
      <c r="E8" s="50" t="s">
        <v>203</v>
      </c>
      <c r="F8" s="50" t="s">
        <v>12</v>
      </c>
      <c r="I8" s="57" t="s">
        <v>15785</v>
      </c>
      <c r="J8" s="57" t="s">
        <v>15785</v>
      </c>
      <c r="K8" s="270"/>
      <c r="L8" s="1965" t="s">
        <v>15804</v>
      </c>
      <c r="M8" s="149" t="s">
        <v>203</v>
      </c>
      <c r="N8" s="50" t="s">
        <v>203</v>
      </c>
      <c r="O8" s="50" t="s">
        <v>206</v>
      </c>
      <c r="P8" s="50" t="s">
        <v>206</v>
      </c>
      <c r="Q8" s="18" t="s">
        <v>203</v>
      </c>
    </row>
    <row r="9" spans="1:18" s="20" customFormat="1" ht="30">
      <c r="A9" s="2124"/>
      <c r="B9" s="21" t="s">
        <v>6893</v>
      </c>
      <c r="C9" s="20" t="s">
        <v>15805</v>
      </c>
      <c r="D9" s="50" t="s">
        <v>15790</v>
      </c>
      <c r="E9" s="50" t="s">
        <v>203</v>
      </c>
      <c r="F9" s="50" t="s">
        <v>2380</v>
      </c>
      <c r="I9" s="57" t="s">
        <v>15785</v>
      </c>
      <c r="J9" s="57" t="s">
        <v>15785</v>
      </c>
      <c r="K9" s="270"/>
      <c r="L9" s="1965" t="s">
        <v>15806</v>
      </c>
      <c r="M9" s="149" t="s">
        <v>203</v>
      </c>
      <c r="N9" s="50" t="s">
        <v>203</v>
      </c>
      <c r="O9" s="50" t="s">
        <v>206</v>
      </c>
      <c r="P9" s="50" t="s">
        <v>206</v>
      </c>
      <c r="Q9" s="18" t="s">
        <v>203</v>
      </c>
    </row>
    <row r="10" spans="1:18" s="20" customFormat="1">
      <c r="A10" s="2124"/>
      <c r="B10" s="21" t="s">
        <v>1087</v>
      </c>
      <c r="C10" s="20" t="s">
        <v>15809</v>
      </c>
      <c r="D10" s="50" t="s">
        <v>15790</v>
      </c>
      <c r="E10" s="50" t="s">
        <v>203</v>
      </c>
      <c r="F10" s="50" t="s">
        <v>28</v>
      </c>
      <c r="G10" s="20">
        <v>16</v>
      </c>
      <c r="I10" s="57" t="s">
        <v>15785</v>
      </c>
      <c r="J10" s="57" t="s">
        <v>15785</v>
      </c>
      <c r="K10" s="270"/>
      <c r="L10" s="1965" t="s">
        <v>15810</v>
      </c>
      <c r="M10" s="149" t="s">
        <v>203</v>
      </c>
      <c r="N10" s="50" t="s">
        <v>203</v>
      </c>
      <c r="O10" s="50" t="s">
        <v>206</v>
      </c>
      <c r="P10" s="50" t="s">
        <v>206</v>
      </c>
      <c r="Q10" s="18" t="s">
        <v>203</v>
      </c>
    </row>
    <row r="11" spans="1:18" s="20" customFormat="1">
      <c r="A11" s="2124"/>
      <c r="B11" s="21" t="s">
        <v>16248</v>
      </c>
      <c r="C11" s="20" t="s">
        <v>16249</v>
      </c>
      <c r="D11" s="50" t="s">
        <v>15790</v>
      </c>
      <c r="E11" s="50" t="s">
        <v>203</v>
      </c>
      <c r="F11" s="50" t="s">
        <v>12</v>
      </c>
      <c r="I11" s="57" t="s">
        <v>15785</v>
      </c>
      <c r="J11" s="57" t="s">
        <v>15785</v>
      </c>
      <c r="K11" s="270"/>
      <c r="L11" s="1965" t="s">
        <v>16250</v>
      </c>
      <c r="M11" s="149" t="s">
        <v>203</v>
      </c>
      <c r="N11" s="50" t="s">
        <v>203</v>
      </c>
      <c r="O11" s="50" t="s">
        <v>206</v>
      </c>
      <c r="P11" s="50" t="s">
        <v>206</v>
      </c>
      <c r="Q11" s="18" t="s">
        <v>203</v>
      </c>
    </row>
    <row r="12" spans="1:18" s="20" customFormat="1">
      <c r="A12" s="2124"/>
      <c r="B12" s="21" t="s">
        <v>16251</v>
      </c>
      <c r="C12" s="20" t="s">
        <v>16252</v>
      </c>
      <c r="D12" s="50" t="s">
        <v>15790</v>
      </c>
      <c r="E12" s="50" t="s">
        <v>203</v>
      </c>
      <c r="F12" s="50" t="s">
        <v>12</v>
      </c>
      <c r="I12" s="57" t="s">
        <v>15785</v>
      </c>
      <c r="J12" s="57" t="s">
        <v>15785</v>
      </c>
      <c r="K12" s="270"/>
      <c r="L12" s="1965" t="s">
        <v>16253</v>
      </c>
      <c r="M12" s="149" t="s">
        <v>203</v>
      </c>
      <c r="N12" s="50" t="s">
        <v>203</v>
      </c>
      <c r="O12" s="50" t="s">
        <v>206</v>
      </c>
      <c r="P12" s="50" t="s">
        <v>206</v>
      </c>
      <c r="Q12" s="18" t="s">
        <v>203</v>
      </c>
    </row>
    <row r="13" spans="1:18" s="20" customFormat="1">
      <c r="A13" s="2124"/>
      <c r="B13" s="21" t="s">
        <v>16254</v>
      </c>
      <c r="C13" s="20" t="s">
        <v>16255</v>
      </c>
      <c r="D13" s="50" t="s">
        <v>15790</v>
      </c>
      <c r="E13" s="50" t="s">
        <v>203</v>
      </c>
      <c r="F13" s="50" t="s">
        <v>12</v>
      </c>
      <c r="I13" s="57" t="s">
        <v>15785</v>
      </c>
      <c r="J13" s="57" t="s">
        <v>15785</v>
      </c>
      <c r="K13" s="270"/>
      <c r="L13" s="1965" t="s">
        <v>16256</v>
      </c>
      <c r="M13" s="149" t="s">
        <v>203</v>
      </c>
      <c r="N13" s="50" t="s">
        <v>203</v>
      </c>
      <c r="O13" s="50" t="s">
        <v>206</v>
      </c>
      <c r="P13" s="50" t="s">
        <v>206</v>
      </c>
      <c r="Q13" s="18" t="s">
        <v>203</v>
      </c>
    </row>
    <row r="14" spans="1:18" s="20" customFormat="1">
      <c r="A14" s="2124"/>
      <c r="B14" s="21" t="s">
        <v>16257</v>
      </c>
      <c r="C14" s="20" t="s">
        <v>16258</v>
      </c>
      <c r="D14" s="50" t="s">
        <v>15790</v>
      </c>
      <c r="E14" s="50" t="s">
        <v>203</v>
      </c>
      <c r="F14" s="50" t="s">
        <v>12</v>
      </c>
      <c r="I14" s="57" t="s">
        <v>15785</v>
      </c>
      <c r="J14" s="57" t="s">
        <v>15785</v>
      </c>
      <c r="K14" s="270"/>
      <c r="L14" s="1965" t="s">
        <v>16259</v>
      </c>
      <c r="M14" s="149" t="s">
        <v>203</v>
      </c>
      <c r="N14" s="50" t="s">
        <v>203</v>
      </c>
      <c r="O14" s="50" t="s">
        <v>206</v>
      </c>
      <c r="P14" s="50" t="s">
        <v>206</v>
      </c>
      <c r="Q14" s="18" t="s">
        <v>203</v>
      </c>
    </row>
    <row r="15" spans="1:18" s="20" customFormat="1">
      <c r="A15" s="2124"/>
      <c r="B15" s="21" t="s">
        <v>16086</v>
      </c>
      <c r="C15" s="20" t="s">
        <v>16087</v>
      </c>
      <c r="D15" s="50" t="s">
        <v>15790</v>
      </c>
      <c r="E15" s="50" t="s">
        <v>203</v>
      </c>
      <c r="F15" s="50" t="s">
        <v>28</v>
      </c>
      <c r="G15" s="20">
        <v>16</v>
      </c>
      <c r="I15" s="57" t="s">
        <v>15785</v>
      </c>
      <c r="J15" s="57" t="s">
        <v>15785</v>
      </c>
      <c r="K15" s="270"/>
      <c r="L15" s="1965" t="s">
        <v>16086</v>
      </c>
      <c r="M15" s="149" t="s">
        <v>203</v>
      </c>
      <c r="N15" s="50" t="s">
        <v>203</v>
      </c>
      <c r="O15" s="50" t="s">
        <v>206</v>
      </c>
      <c r="P15" s="50" t="s">
        <v>206</v>
      </c>
      <c r="Q15" s="18" t="s">
        <v>203</v>
      </c>
    </row>
    <row r="16" spans="1:18" s="20" customFormat="1" ht="45">
      <c r="A16" s="2124"/>
      <c r="B16" s="21" t="s">
        <v>16088</v>
      </c>
      <c r="C16" s="20" t="s">
        <v>16089</v>
      </c>
      <c r="D16" s="50" t="s">
        <v>15790</v>
      </c>
      <c r="E16" s="50" t="s">
        <v>203</v>
      </c>
      <c r="F16" s="50" t="s">
        <v>28</v>
      </c>
      <c r="G16" s="20">
        <v>16</v>
      </c>
      <c r="I16" s="57" t="s">
        <v>15785</v>
      </c>
      <c r="J16" s="57" t="s">
        <v>15785</v>
      </c>
      <c r="K16" s="270"/>
      <c r="L16" s="1965" t="s">
        <v>16088</v>
      </c>
      <c r="M16" s="149" t="s">
        <v>203</v>
      </c>
      <c r="N16" s="50" t="s">
        <v>203</v>
      </c>
      <c r="O16" s="50" t="s">
        <v>206</v>
      </c>
      <c r="P16" s="50" t="s">
        <v>206</v>
      </c>
      <c r="Q16" s="18" t="s">
        <v>203</v>
      </c>
    </row>
    <row r="17" spans="1:17" s="20" customFormat="1" ht="30">
      <c r="A17" s="2124"/>
      <c r="B17" s="21" t="s">
        <v>16096</v>
      </c>
      <c r="C17" s="20" t="s">
        <v>16097</v>
      </c>
      <c r="D17" s="50" t="s">
        <v>15790</v>
      </c>
      <c r="E17" s="50" t="s">
        <v>203</v>
      </c>
      <c r="F17" s="50" t="s">
        <v>12</v>
      </c>
      <c r="I17" s="57" t="s">
        <v>15785</v>
      </c>
      <c r="J17" s="57" t="s">
        <v>15785</v>
      </c>
      <c r="K17" s="270"/>
      <c r="L17" s="1965" t="s">
        <v>16098</v>
      </c>
      <c r="M17" s="149" t="s">
        <v>203</v>
      </c>
      <c r="N17" s="50" t="s">
        <v>203</v>
      </c>
      <c r="O17" s="50" t="s">
        <v>206</v>
      </c>
      <c r="P17" s="50" t="s">
        <v>206</v>
      </c>
      <c r="Q17" s="18" t="s">
        <v>203</v>
      </c>
    </row>
    <row r="18" spans="1:17" s="20" customFormat="1">
      <c r="A18" s="2124"/>
      <c r="B18" s="21" t="s">
        <v>16260</v>
      </c>
      <c r="C18" s="20" t="s">
        <v>16261</v>
      </c>
      <c r="D18" s="50" t="s">
        <v>15790</v>
      </c>
      <c r="E18" s="50" t="s">
        <v>203</v>
      </c>
      <c r="F18" s="50" t="s">
        <v>2380</v>
      </c>
      <c r="I18" s="57" t="s">
        <v>15785</v>
      </c>
      <c r="J18" s="57" t="s">
        <v>15785</v>
      </c>
      <c r="K18" s="270"/>
      <c r="L18" s="1965" t="s">
        <v>16262</v>
      </c>
      <c r="M18" s="149" t="s">
        <v>203</v>
      </c>
      <c r="N18" s="50" t="s">
        <v>203</v>
      </c>
      <c r="O18" s="50" t="s">
        <v>206</v>
      </c>
      <c r="P18" s="50" t="s">
        <v>206</v>
      </c>
      <c r="Q18" s="18" t="s">
        <v>203</v>
      </c>
    </row>
    <row r="19" spans="1:17" s="20" customFormat="1" ht="30">
      <c r="A19" s="2124"/>
      <c r="B19" s="21" t="s">
        <v>16263</v>
      </c>
      <c r="C19" s="20" t="s">
        <v>16264</v>
      </c>
      <c r="D19" s="50" t="s">
        <v>15790</v>
      </c>
      <c r="E19" s="50" t="s">
        <v>203</v>
      </c>
      <c r="F19" s="50" t="s">
        <v>12</v>
      </c>
      <c r="I19" s="57" t="s">
        <v>15785</v>
      </c>
      <c r="J19" s="57" t="s">
        <v>15785</v>
      </c>
      <c r="K19" s="270"/>
      <c r="L19" s="1965" t="s">
        <v>16265</v>
      </c>
      <c r="M19" s="149" t="s">
        <v>203</v>
      </c>
      <c r="N19" s="50" t="s">
        <v>203</v>
      </c>
      <c r="O19" s="50" t="s">
        <v>206</v>
      </c>
      <c r="P19" s="50" t="s">
        <v>206</v>
      </c>
      <c r="Q19" s="18" t="s">
        <v>203</v>
      </c>
    </row>
    <row r="20" spans="1:17" s="20" customFormat="1" ht="33" customHeight="1">
      <c r="A20" s="2124"/>
      <c r="B20" s="21" t="s">
        <v>4152</v>
      </c>
      <c r="C20" s="20" t="s">
        <v>16099</v>
      </c>
      <c r="D20" s="50" t="s">
        <v>15790</v>
      </c>
      <c r="E20" s="50" t="s">
        <v>203</v>
      </c>
      <c r="F20" s="50" t="s">
        <v>12</v>
      </c>
      <c r="I20" s="57" t="s">
        <v>15785</v>
      </c>
      <c r="J20" s="57" t="s">
        <v>15785</v>
      </c>
      <c r="K20" s="270"/>
      <c r="L20" s="1965" t="s">
        <v>16100</v>
      </c>
      <c r="M20" s="149" t="s">
        <v>203</v>
      </c>
      <c r="N20" s="50" t="s">
        <v>203</v>
      </c>
      <c r="O20" s="50" t="s">
        <v>206</v>
      </c>
      <c r="P20" s="50" t="s">
        <v>206</v>
      </c>
      <c r="Q20" s="18" t="s">
        <v>203</v>
      </c>
    </row>
    <row r="21" spans="1:17" s="20" customFormat="1">
      <c r="A21" s="2124"/>
      <c r="B21" s="21" t="s">
        <v>4012</v>
      </c>
      <c r="C21" s="20" t="s">
        <v>16101</v>
      </c>
      <c r="D21" s="50" t="s">
        <v>15790</v>
      </c>
      <c r="E21" s="50" t="s">
        <v>203</v>
      </c>
      <c r="F21" s="50" t="s">
        <v>28</v>
      </c>
      <c r="G21" s="20">
        <v>16</v>
      </c>
      <c r="I21" s="57" t="s">
        <v>15785</v>
      </c>
      <c r="J21" s="57" t="s">
        <v>15785</v>
      </c>
      <c r="K21" s="270"/>
      <c r="L21" s="1965" t="s">
        <v>15917</v>
      </c>
      <c r="M21" s="149" t="s">
        <v>203</v>
      </c>
      <c r="N21" s="50" t="s">
        <v>203</v>
      </c>
      <c r="O21" s="50" t="s">
        <v>206</v>
      </c>
      <c r="P21" s="50" t="s">
        <v>206</v>
      </c>
      <c r="Q21" s="18" t="s">
        <v>203</v>
      </c>
    </row>
    <row r="22" spans="1:17" s="20" customFormat="1">
      <c r="A22" s="2124"/>
      <c r="B22" s="21" t="s">
        <v>14560</v>
      </c>
      <c r="C22" s="20" t="s">
        <v>15918</v>
      </c>
      <c r="D22" s="50" t="s">
        <v>15790</v>
      </c>
      <c r="E22" s="50" t="s">
        <v>203</v>
      </c>
      <c r="F22" s="50" t="s">
        <v>28</v>
      </c>
      <c r="G22" s="20">
        <v>16</v>
      </c>
      <c r="I22" s="57" t="s">
        <v>15785</v>
      </c>
      <c r="J22" s="57" t="s">
        <v>15785</v>
      </c>
      <c r="K22" s="270"/>
      <c r="L22" s="1965" t="s">
        <v>15919</v>
      </c>
      <c r="M22" s="149" t="s">
        <v>203</v>
      </c>
      <c r="N22" s="50" t="s">
        <v>203</v>
      </c>
      <c r="O22" s="50" t="s">
        <v>206</v>
      </c>
      <c r="P22" s="50" t="s">
        <v>206</v>
      </c>
      <c r="Q22" s="18" t="s">
        <v>203</v>
      </c>
    </row>
    <row r="23" spans="1:17" s="20" customFormat="1" ht="30">
      <c r="A23" s="2124"/>
      <c r="B23" s="21" t="s">
        <v>4033</v>
      </c>
      <c r="C23" s="20" t="s">
        <v>15920</v>
      </c>
      <c r="D23" s="50" t="s">
        <v>15790</v>
      </c>
      <c r="E23" s="50" t="s">
        <v>203</v>
      </c>
      <c r="F23" s="50" t="s">
        <v>28</v>
      </c>
      <c r="G23" s="20">
        <v>16</v>
      </c>
      <c r="I23" s="57" t="s">
        <v>15785</v>
      </c>
      <c r="J23" s="57" t="s">
        <v>15785</v>
      </c>
      <c r="K23" s="270"/>
      <c r="L23" s="1965" t="s">
        <v>15921</v>
      </c>
      <c r="M23" s="149" t="s">
        <v>203</v>
      </c>
      <c r="N23" s="50" t="s">
        <v>203</v>
      </c>
      <c r="O23" s="50" t="s">
        <v>206</v>
      </c>
      <c r="P23" s="50" t="s">
        <v>206</v>
      </c>
      <c r="Q23" s="18" t="s">
        <v>203</v>
      </c>
    </row>
    <row r="24" spans="1:17" s="20" customFormat="1">
      <c r="A24" s="2124"/>
      <c r="B24" s="21" t="s">
        <v>4037</v>
      </c>
      <c r="C24" s="20" t="s">
        <v>16266</v>
      </c>
      <c r="D24" s="50" t="s">
        <v>15790</v>
      </c>
      <c r="E24" s="50" t="s">
        <v>203</v>
      </c>
      <c r="F24" s="50" t="s">
        <v>28</v>
      </c>
      <c r="G24" s="20">
        <v>16</v>
      </c>
      <c r="I24" s="57" t="s">
        <v>15785</v>
      </c>
      <c r="J24" s="57" t="s">
        <v>15785</v>
      </c>
      <c r="K24" s="270"/>
      <c r="L24" s="1965" t="s">
        <v>16267</v>
      </c>
      <c r="M24" s="149" t="s">
        <v>203</v>
      </c>
      <c r="N24" s="50" t="s">
        <v>203</v>
      </c>
      <c r="O24" s="50" t="s">
        <v>206</v>
      </c>
      <c r="P24" s="50" t="s">
        <v>206</v>
      </c>
      <c r="Q24" s="18" t="s">
        <v>203</v>
      </c>
    </row>
    <row r="25" spans="1:17" s="20" customFormat="1">
      <c r="A25" s="2124"/>
      <c r="B25" s="21" t="s">
        <v>16268</v>
      </c>
      <c r="C25" s="20" t="s">
        <v>16269</v>
      </c>
      <c r="D25" s="50" t="s">
        <v>15790</v>
      </c>
      <c r="E25" s="50" t="s">
        <v>203</v>
      </c>
      <c r="F25" s="50" t="s">
        <v>12</v>
      </c>
      <c r="I25" s="57" t="s">
        <v>15785</v>
      </c>
      <c r="J25" s="57" t="s">
        <v>15785</v>
      </c>
      <c r="K25" s="270"/>
      <c r="L25" s="1965" t="s">
        <v>16270</v>
      </c>
      <c r="M25" s="149" t="s">
        <v>203</v>
      </c>
      <c r="N25" s="50" t="s">
        <v>203</v>
      </c>
      <c r="O25" s="50" t="s">
        <v>206</v>
      </c>
      <c r="P25" s="50" t="s">
        <v>206</v>
      </c>
      <c r="Q25" s="18" t="s">
        <v>203</v>
      </c>
    </row>
    <row r="26" spans="1:17" s="20" customFormat="1">
      <c r="A26" s="2124"/>
      <c r="B26" s="21" t="s">
        <v>5971</v>
      </c>
      <c r="C26" s="20" t="s">
        <v>16271</v>
      </c>
      <c r="D26" s="50" t="s">
        <v>15790</v>
      </c>
      <c r="E26" s="50" t="s">
        <v>203</v>
      </c>
      <c r="F26" s="50" t="s">
        <v>28</v>
      </c>
      <c r="G26" s="20">
        <v>16</v>
      </c>
      <c r="I26" s="57" t="s">
        <v>15785</v>
      </c>
      <c r="J26" s="57" t="s">
        <v>15785</v>
      </c>
      <c r="K26" s="270"/>
      <c r="L26" s="1965" t="s">
        <v>16272</v>
      </c>
      <c r="M26" s="149" t="s">
        <v>203</v>
      </c>
      <c r="N26" s="50" t="s">
        <v>203</v>
      </c>
      <c r="O26" s="50" t="s">
        <v>206</v>
      </c>
      <c r="P26" s="50" t="s">
        <v>206</v>
      </c>
      <c r="Q26" s="18" t="s">
        <v>203</v>
      </c>
    </row>
    <row r="27" spans="1:17" s="20" customFormat="1">
      <c r="A27" s="2124"/>
      <c r="B27" s="21" t="s">
        <v>16273</v>
      </c>
      <c r="C27" s="20" t="s">
        <v>16274</v>
      </c>
      <c r="D27" s="50" t="s">
        <v>15790</v>
      </c>
      <c r="E27" s="50" t="s">
        <v>203</v>
      </c>
      <c r="F27" s="50" t="s">
        <v>2380</v>
      </c>
      <c r="I27" s="57" t="s">
        <v>15785</v>
      </c>
      <c r="J27" s="57" t="s">
        <v>15785</v>
      </c>
      <c r="K27" s="270"/>
      <c r="L27" s="1965" t="s">
        <v>16275</v>
      </c>
      <c r="M27" s="149" t="s">
        <v>203</v>
      </c>
      <c r="N27" s="50" t="s">
        <v>203</v>
      </c>
      <c r="O27" s="50" t="s">
        <v>206</v>
      </c>
      <c r="P27" s="50" t="s">
        <v>206</v>
      </c>
      <c r="Q27" s="18" t="s">
        <v>203</v>
      </c>
    </row>
    <row r="28" spans="1:17" s="20" customFormat="1">
      <c r="A28" s="2124"/>
      <c r="B28" s="21" t="s">
        <v>16276</v>
      </c>
      <c r="C28" s="20" t="s">
        <v>16277</v>
      </c>
      <c r="D28" s="50" t="s">
        <v>15790</v>
      </c>
      <c r="E28" s="50" t="s">
        <v>203</v>
      </c>
      <c r="F28" s="50" t="s">
        <v>12</v>
      </c>
      <c r="I28" s="57" t="s">
        <v>15785</v>
      </c>
      <c r="J28" s="57" t="s">
        <v>15785</v>
      </c>
      <c r="K28" s="270"/>
      <c r="L28" s="1965" t="s">
        <v>16278</v>
      </c>
      <c r="M28" s="149" t="s">
        <v>203</v>
      </c>
      <c r="N28" s="50" t="s">
        <v>203</v>
      </c>
      <c r="O28" s="50" t="s">
        <v>206</v>
      </c>
      <c r="P28" s="50" t="s">
        <v>206</v>
      </c>
      <c r="Q28" s="18" t="s">
        <v>203</v>
      </c>
    </row>
    <row r="29" spans="1:17" s="20" customFormat="1">
      <c r="A29" s="2124"/>
      <c r="B29" s="21" t="s">
        <v>16279</v>
      </c>
      <c r="C29" s="20" t="s">
        <v>16280</v>
      </c>
      <c r="D29" s="50" t="s">
        <v>15790</v>
      </c>
      <c r="E29" s="50" t="s">
        <v>203</v>
      </c>
      <c r="F29" s="50" t="s">
        <v>28</v>
      </c>
      <c r="G29" s="20">
        <v>16</v>
      </c>
      <c r="I29" s="57" t="s">
        <v>15785</v>
      </c>
      <c r="J29" s="57" t="s">
        <v>15785</v>
      </c>
      <c r="K29" s="270"/>
      <c r="L29" s="1965" t="s">
        <v>16281</v>
      </c>
      <c r="M29" s="149" t="s">
        <v>203</v>
      </c>
      <c r="N29" s="50" t="s">
        <v>203</v>
      </c>
      <c r="O29" s="50" t="s">
        <v>206</v>
      </c>
      <c r="P29" s="50" t="s">
        <v>206</v>
      </c>
      <c r="Q29" s="18" t="s">
        <v>203</v>
      </c>
    </row>
    <row r="30" spans="1:17" s="20" customFormat="1" ht="30">
      <c r="A30" s="2124"/>
      <c r="B30" s="21" t="s">
        <v>16282</v>
      </c>
      <c r="C30" s="20" t="s">
        <v>16283</v>
      </c>
      <c r="D30" s="50" t="s">
        <v>15790</v>
      </c>
      <c r="E30" s="50" t="s">
        <v>203</v>
      </c>
      <c r="F30" s="50" t="s">
        <v>28</v>
      </c>
      <c r="G30" s="20">
        <v>16</v>
      </c>
      <c r="I30" s="57" t="s">
        <v>15785</v>
      </c>
      <c r="J30" s="57" t="s">
        <v>15785</v>
      </c>
      <c r="K30" s="270"/>
      <c r="L30" s="1965" t="s">
        <v>16284</v>
      </c>
      <c r="M30" s="149" t="s">
        <v>203</v>
      </c>
      <c r="N30" s="50" t="s">
        <v>203</v>
      </c>
      <c r="O30" s="50" t="s">
        <v>206</v>
      </c>
      <c r="P30" s="50" t="s">
        <v>206</v>
      </c>
      <c r="Q30" s="18" t="s">
        <v>203</v>
      </c>
    </row>
    <row r="31" spans="1:17" s="20" customFormat="1" ht="30">
      <c r="A31" s="2124"/>
      <c r="B31" s="21" t="s">
        <v>16285</v>
      </c>
      <c r="C31" s="20" t="s">
        <v>16286</v>
      </c>
      <c r="D31" s="50" t="s">
        <v>15790</v>
      </c>
      <c r="E31" s="50" t="s">
        <v>203</v>
      </c>
      <c r="F31" s="50" t="s">
        <v>28</v>
      </c>
      <c r="G31" s="20">
        <v>16</v>
      </c>
      <c r="I31" s="57" t="s">
        <v>15785</v>
      </c>
      <c r="J31" s="57" t="s">
        <v>15785</v>
      </c>
      <c r="K31" s="270"/>
      <c r="L31" s="1965" t="s">
        <v>16287</v>
      </c>
      <c r="M31" s="149" t="s">
        <v>203</v>
      </c>
      <c r="N31" s="50" t="s">
        <v>203</v>
      </c>
      <c r="O31" s="50" t="s">
        <v>206</v>
      </c>
      <c r="P31" s="50" t="s">
        <v>206</v>
      </c>
      <c r="Q31" s="18" t="s">
        <v>203</v>
      </c>
    </row>
    <row r="32" spans="1:17" s="20" customFormat="1">
      <c r="A32" s="2124"/>
      <c r="B32" s="21" t="s">
        <v>16090</v>
      </c>
      <c r="C32" s="20" t="s">
        <v>16091</v>
      </c>
      <c r="D32" s="50" t="s">
        <v>15790</v>
      </c>
      <c r="E32" s="50" t="s">
        <v>203</v>
      </c>
      <c r="F32" s="50" t="s">
        <v>28</v>
      </c>
      <c r="G32" s="20">
        <v>16</v>
      </c>
      <c r="I32" s="57" t="s">
        <v>15785</v>
      </c>
      <c r="J32" s="57" t="s">
        <v>15785</v>
      </c>
      <c r="K32" s="270"/>
      <c r="L32" s="1965" t="s">
        <v>16092</v>
      </c>
      <c r="M32" s="149" t="s">
        <v>203</v>
      </c>
      <c r="N32" s="50" t="s">
        <v>203</v>
      </c>
      <c r="O32" s="50" t="s">
        <v>206</v>
      </c>
      <c r="P32" s="50" t="s">
        <v>206</v>
      </c>
      <c r="Q32" s="18" t="s">
        <v>203</v>
      </c>
    </row>
    <row r="33" spans="1:18" s="20" customFormat="1" ht="45">
      <c r="A33" s="2124"/>
      <c r="B33" s="21" t="s">
        <v>16093</v>
      </c>
      <c r="C33" s="20" t="s">
        <v>16094</v>
      </c>
      <c r="D33" s="50" t="s">
        <v>15790</v>
      </c>
      <c r="E33" s="50" t="s">
        <v>203</v>
      </c>
      <c r="F33" s="50" t="s">
        <v>28</v>
      </c>
      <c r="G33" s="20">
        <v>16</v>
      </c>
      <c r="I33" s="57" t="s">
        <v>15785</v>
      </c>
      <c r="J33" s="57" t="s">
        <v>15785</v>
      </c>
      <c r="K33" s="270"/>
      <c r="L33" s="1965" t="s">
        <v>16095</v>
      </c>
      <c r="M33" s="149" t="s">
        <v>203</v>
      </c>
      <c r="N33" s="50" t="s">
        <v>203</v>
      </c>
      <c r="O33" s="50" t="s">
        <v>206</v>
      </c>
      <c r="P33" s="50" t="s">
        <v>206</v>
      </c>
      <c r="Q33" s="18" t="s">
        <v>203</v>
      </c>
    </row>
    <row r="34" spans="1:18" s="20" customFormat="1">
      <c r="A34" s="2124"/>
      <c r="B34" s="21" t="s">
        <v>16288</v>
      </c>
      <c r="C34" s="20" t="s">
        <v>16289</v>
      </c>
      <c r="D34" s="50" t="s">
        <v>15790</v>
      </c>
      <c r="E34" s="50" t="s">
        <v>203</v>
      </c>
      <c r="F34" s="50" t="s">
        <v>2380</v>
      </c>
      <c r="I34" s="57" t="s">
        <v>15785</v>
      </c>
      <c r="J34" s="57" t="s">
        <v>15785</v>
      </c>
      <c r="K34" s="270"/>
      <c r="L34" s="1965" t="s">
        <v>16288</v>
      </c>
      <c r="M34" s="149" t="s">
        <v>203</v>
      </c>
      <c r="N34" s="50" t="s">
        <v>203</v>
      </c>
      <c r="O34" s="50" t="s">
        <v>206</v>
      </c>
      <c r="P34" s="50" t="s">
        <v>206</v>
      </c>
      <c r="Q34" s="18" t="s">
        <v>203</v>
      </c>
    </row>
    <row r="35" spans="1:18" s="20" customFormat="1">
      <c r="A35" s="2124"/>
      <c r="B35" s="21" t="s">
        <v>16290</v>
      </c>
      <c r="C35" s="20" t="s">
        <v>16291</v>
      </c>
      <c r="D35" s="50" t="s">
        <v>15790</v>
      </c>
      <c r="E35" s="50" t="s">
        <v>203</v>
      </c>
      <c r="F35" s="50" t="s">
        <v>2380</v>
      </c>
      <c r="I35" s="57" t="s">
        <v>15785</v>
      </c>
      <c r="J35" s="57" t="s">
        <v>15785</v>
      </c>
      <c r="K35" s="270"/>
      <c r="L35" s="1965" t="s">
        <v>16290</v>
      </c>
      <c r="M35" s="149" t="s">
        <v>203</v>
      </c>
      <c r="N35" s="50" t="s">
        <v>203</v>
      </c>
      <c r="O35" s="50" t="s">
        <v>206</v>
      </c>
      <c r="P35" s="50" t="s">
        <v>206</v>
      </c>
      <c r="Q35" s="18" t="s">
        <v>203</v>
      </c>
    </row>
    <row r="36" spans="1:18" s="20" customFormat="1">
      <c r="A36" s="2124"/>
      <c r="B36" s="21" t="s">
        <v>16292</v>
      </c>
      <c r="C36" s="20" t="s">
        <v>16293</v>
      </c>
      <c r="D36" s="50" t="s">
        <v>15790</v>
      </c>
      <c r="E36" s="50" t="s">
        <v>203</v>
      </c>
      <c r="F36" s="50" t="s">
        <v>2380</v>
      </c>
      <c r="I36" s="57" t="s">
        <v>15785</v>
      </c>
      <c r="J36" s="57" t="s">
        <v>15785</v>
      </c>
      <c r="K36" s="270"/>
      <c r="L36" s="1965" t="s">
        <v>16292</v>
      </c>
      <c r="M36" s="149" t="s">
        <v>203</v>
      </c>
      <c r="N36" s="50" t="s">
        <v>203</v>
      </c>
      <c r="O36" s="50" t="s">
        <v>206</v>
      </c>
      <c r="P36" s="50" t="s">
        <v>206</v>
      </c>
      <c r="Q36" s="18" t="s">
        <v>203</v>
      </c>
    </row>
    <row r="37" spans="1:18" s="20" customFormat="1" ht="30">
      <c r="A37" s="2124"/>
      <c r="B37" s="21" t="s">
        <v>16294</v>
      </c>
      <c r="C37" s="20" t="s">
        <v>16295</v>
      </c>
      <c r="D37" s="50" t="s">
        <v>15790</v>
      </c>
      <c r="E37" s="50" t="s">
        <v>203</v>
      </c>
      <c r="F37" s="50" t="s">
        <v>2380</v>
      </c>
      <c r="I37" s="57" t="s">
        <v>15785</v>
      </c>
      <c r="J37" s="57" t="s">
        <v>15785</v>
      </c>
      <c r="K37" s="270"/>
      <c r="L37" s="1965" t="s">
        <v>16294</v>
      </c>
      <c r="M37" s="149" t="s">
        <v>203</v>
      </c>
      <c r="N37" s="50" t="s">
        <v>203</v>
      </c>
      <c r="O37" s="50" t="s">
        <v>206</v>
      </c>
      <c r="P37" s="50" t="s">
        <v>206</v>
      </c>
      <c r="Q37" s="18" t="s">
        <v>203</v>
      </c>
    </row>
    <row r="38" spans="1:18" s="20" customFormat="1">
      <c r="A38" s="2124"/>
      <c r="B38" s="21" t="s">
        <v>1227</v>
      </c>
      <c r="C38" s="20" t="s">
        <v>16296</v>
      </c>
      <c r="D38" s="50" t="s">
        <v>15790</v>
      </c>
      <c r="E38" s="50" t="s">
        <v>203</v>
      </c>
      <c r="F38" s="50" t="s">
        <v>12</v>
      </c>
      <c r="I38" s="57" t="s">
        <v>15785</v>
      </c>
      <c r="J38" s="57" t="s">
        <v>15785</v>
      </c>
      <c r="K38" s="270"/>
      <c r="L38" s="1965" t="s">
        <v>16297</v>
      </c>
      <c r="M38" s="149" t="s">
        <v>203</v>
      </c>
      <c r="N38" s="50" t="s">
        <v>203</v>
      </c>
      <c r="O38" s="50" t="s">
        <v>206</v>
      </c>
      <c r="P38" s="50" t="s">
        <v>206</v>
      </c>
      <c r="Q38" s="18" t="s">
        <v>203</v>
      </c>
    </row>
    <row r="39" spans="1:18" s="20" customFormat="1">
      <c r="A39" s="2124"/>
      <c r="B39" s="325" t="s">
        <v>16298</v>
      </c>
      <c r="C39" s="51" t="s">
        <v>16299</v>
      </c>
      <c r="D39" s="50" t="s">
        <v>15790</v>
      </c>
      <c r="E39" s="157" t="s">
        <v>203</v>
      </c>
      <c r="F39" s="50" t="s">
        <v>28</v>
      </c>
      <c r="G39" s="51">
        <v>16</v>
      </c>
      <c r="H39" s="51"/>
      <c r="I39" s="416" t="s">
        <v>15785</v>
      </c>
      <c r="J39" s="416" t="s">
        <v>15785</v>
      </c>
      <c r="K39" s="587"/>
      <c r="L39" s="1965" t="s">
        <v>16300</v>
      </c>
      <c r="M39" s="162" t="s">
        <v>203</v>
      </c>
      <c r="N39" s="157" t="s">
        <v>203</v>
      </c>
      <c r="O39" s="157" t="s">
        <v>206</v>
      </c>
      <c r="P39" s="157" t="s">
        <v>206</v>
      </c>
      <c r="Q39" s="109" t="s">
        <v>203</v>
      </c>
      <c r="R39" s="51"/>
    </row>
    <row r="40" spans="1:18">
      <c r="A40" s="2124"/>
      <c r="B40" s="20" t="s">
        <v>16301</v>
      </c>
      <c r="C40" s="20" t="s">
        <v>16302</v>
      </c>
      <c r="D40" s="50" t="s">
        <v>15790</v>
      </c>
      <c r="E40" s="157" t="s">
        <v>203</v>
      </c>
      <c r="F40" s="50" t="s">
        <v>28</v>
      </c>
      <c r="G40" s="20">
        <v>16</v>
      </c>
      <c r="H40" s="20"/>
      <c r="I40" s="416" t="s">
        <v>15785</v>
      </c>
      <c r="J40" s="416" t="s">
        <v>15785</v>
      </c>
      <c r="K40" s="270"/>
      <c r="L40" s="1965" t="s">
        <v>16301</v>
      </c>
      <c r="M40" s="162" t="s">
        <v>203</v>
      </c>
      <c r="N40" s="157" t="s">
        <v>203</v>
      </c>
      <c r="O40" s="157" t="s">
        <v>206</v>
      </c>
      <c r="P40" s="157" t="s">
        <v>206</v>
      </c>
      <c r="Q40" s="109" t="s">
        <v>203</v>
      </c>
      <c r="R40" s="20"/>
    </row>
    <row r="41" spans="1:18">
      <c r="A41" s="2124"/>
      <c r="B41" s="20" t="s">
        <v>16303</v>
      </c>
      <c r="C41" s="20" t="s">
        <v>16304</v>
      </c>
      <c r="D41" s="50" t="s">
        <v>15790</v>
      </c>
      <c r="E41" s="157" t="s">
        <v>203</v>
      </c>
      <c r="F41" s="50" t="s">
        <v>28</v>
      </c>
      <c r="G41" s="20">
        <v>16</v>
      </c>
      <c r="H41" s="20"/>
      <c r="I41" s="416" t="s">
        <v>15785</v>
      </c>
      <c r="J41" s="416" t="s">
        <v>15785</v>
      </c>
      <c r="K41" s="270"/>
      <c r="L41" s="1965" t="s">
        <v>16303</v>
      </c>
      <c r="M41" s="162" t="s">
        <v>203</v>
      </c>
      <c r="N41" s="157" t="s">
        <v>203</v>
      </c>
      <c r="O41" s="157" t="s">
        <v>206</v>
      </c>
      <c r="P41" s="157" t="s">
        <v>206</v>
      </c>
      <c r="Q41" s="109" t="s">
        <v>203</v>
      </c>
      <c r="R41" s="20"/>
    </row>
    <row r="42" spans="1:18" ht="30">
      <c r="A42" s="2124"/>
      <c r="B42" s="20" t="s">
        <v>15943</v>
      </c>
      <c r="C42" s="20" t="s">
        <v>15944</v>
      </c>
      <c r="D42" s="50" t="s">
        <v>15790</v>
      </c>
      <c r="E42" s="157" t="s">
        <v>203</v>
      </c>
      <c r="F42" s="50" t="s">
        <v>28</v>
      </c>
      <c r="G42" s="20">
        <v>16</v>
      </c>
      <c r="H42" s="20"/>
      <c r="I42" s="416" t="s">
        <v>15785</v>
      </c>
      <c r="J42" s="416" t="s">
        <v>15785</v>
      </c>
      <c r="K42" s="270"/>
      <c r="L42" s="1965" t="s">
        <v>15943</v>
      </c>
      <c r="M42" s="162" t="s">
        <v>203</v>
      </c>
      <c r="N42" s="157" t="s">
        <v>203</v>
      </c>
      <c r="O42" s="157" t="s">
        <v>206</v>
      </c>
      <c r="P42" s="157" t="s">
        <v>206</v>
      </c>
      <c r="Q42" s="109" t="s">
        <v>203</v>
      </c>
      <c r="R42" s="20"/>
    </row>
    <row r="43" spans="1:18" ht="45">
      <c r="A43" s="2124"/>
      <c r="B43" s="20" t="s">
        <v>15945</v>
      </c>
      <c r="C43" s="20" t="s">
        <v>15946</v>
      </c>
      <c r="D43" s="50" t="s">
        <v>15790</v>
      </c>
      <c r="E43" s="157" t="s">
        <v>203</v>
      </c>
      <c r="F43" s="50" t="s">
        <v>28</v>
      </c>
      <c r="G43" s="20">
        <v>16</v>
      </c>
      <c r="H43" s="20"/>
      <c r="I43" s="416" t="s">
        <v>15785</v>
      </c>
      <c r="J43" s="416" t="s">
        <v>15785</v>
      </c>
      <c r="K43" s="270"/>
      <c r="L43" s="1965" t="s">
        <v>15945</v>
      </c>
      <c r="M43" s="162" t="s">
        <v>203</v>
      </c>
      <c r="N43" s="157" t="s">
        <v>203</v>
      </c>
      <c r="O43" s="157" t="s">
        <v>206</v>
      </c>
      <c r="P43" s="157" t="s">
        <v>206</v>
      </c>
      <c r="Q43" s="109" t="s">
        <v>203</v>
      </c>
      <c r="R43" s="20"/>
    </row>
    <row r="44" spans="1:18">
      <c r="A44" s="2124"/>
      <c r="B44" s="20" t="s">
        <v>16305</v>
      </c>
      <c r="C44" s="20" t="s">
        <v>16306</v>
      </c>
      <c r="D44" s="50" t="s">
        <v>15790</v>
      </c>
      <c r="E44" s="157" t="s">
        <v>203</v>
      </c>
      <c r="F44" s="50" t="s">
        <v>28</v>
      </c>
      <c r="G44" s="20">
        <v>16</v>
      </c>
      <c r="H44" s="20"/>
      <c r="I44" s="416" t="s">
        <v>15785</v>
      </c>
      <c r="J44" s="416" t="s">
        <v>15785</v>
      </c>
      <c r="K44" s="270"/>
      <c r="L44" s="1965" t="s">
        <v>16305</v>
      </c>
      <c r="M44" s="162" t="s">
        <v>203</v>
      </c>
      <c r="N44" s="157" t="s">
        <v>203</v>
      </c>
      <c r="O44" s="157" t="s">
        <v>206</v>
      </c>
      <c r="P44" s="157" t="s">
        <v>206</v>
      </c>
      <c r="Q44" s="109" t="s">
        <v>203</v>
      </c>
      <c r="R44" s="20"/>
    </row>
    <row r="45" spans="1:18" ht="60">
      <c r="A45" s="2124"/>
      <c r="B45" s="20" t="s">
        <v>16102</v>
      </c>
      <c r="C45" s="20" t="s">
        <v>16103</v>
      </c>
      <c r="D45" s="50" t="s">
        <v>15790</v>
      </c>
      <c r="E45" s="157" t="s">
        <v>203</v>
      </c>
      <c r="F45" s="50" t="s">
        <v>2380</v>
      </c>
      <c r="G45" s="20"/>
      <c r="H45" s="20"/>
      <c r="I45" s="416" t="s">
        <v>15785</v>
      </c>
      <c r="J45" s="416" t="s">
        <v>15785</v>
      </c>
      <c r="K45" s="270"/>
      <c r="L45" s="1965" t="s">
        <v>16102</v>
      </c>
      <c r="M45" s="162" t="s">
        <v>203</v>
      </c>
      <c r="N45" s="157" t="s">
        <v>203</v>
      </c>
      <c r="O45" s="157" t="s">
        <v>206</v>
      </c>
      <c r="P45" s="157" t="s">
        <v>206</v>
      </c>
      <c r="Q45" s="109" t="s">
        <v>203</v>
      </c>
      <c r="R45" s="20"/>
    </row>
    <row r="46" spans="1:18">
      <c r="A46" s="2124"/>
      <c r="B46" s="20" t="s">
        <v>16307</v>
      </c>
      <c r="C46" s="20" t="s">
        <v>16308</v>
      </c>
      <c r="D46" s="50" t="s">
        <v>15790</v>
      </c>
      <c r="E46" s="157" t="s">
        <v>203</v>
      </c>
      <c r="F46" s="50" t="s">
        <v>28</v>
      </c>
      <c r="G46" s="20">
        <v>16</v>
      </c>
      <c r="H46" s="20"/>
      <c r="I46" s="416" t="s">
        <v>15785</v>
      </c>
      <c r="J46" s="416" t="s">
        <v>15785</v>
      </c>
      <c r="K46" s="270"/>
      <c r="L46" s="1965" t="s">
        <v>16307</v>
      </c>
      <c r="M46" s="162" t="s">
        <v>203</v>
      </c>
      <c r="N46" s="157" t="s">
        <v>203</v>
      </c>
      <c r="O46" s="157" t="s">
        <v>206</v>
      </c>
      <c r="P46" s="157" t="s">
        <v>206</v>
      </c>
      <c r="Q46" s="109" t="s">
        <v>203</v>
      </c>
      <c r="R46" s="20"/>
    </row>
    <row r="47" spans="1:18">
      <c r="A47" s="2124"/>
      <c r="B47" s="20" t="s">
        <v>16309</v>
      </c>
      <c r="C47" s="20" t="s">
        <v>16310</v>
      </c>
      <c r="D47" s="50" t="s">
        <v>15790</v>
      </c>
      <c r="E47" s="157" t="s">
        <v>203</v>
      </c>
      <c r="F47" s="50" t="s">
        <v>28</v>
      </c>
      <c r="G47" s="20">
        <v>16</v>
      </c>
      <c r="H47" s="20"/>
      <c r="I47" s="416" t="s">
        <v>15785</v>
      </c>
      <c r="J47" s="416" t="s">
        <v>15785</v>
      </c>
      <c r="K47" s="270"/>
      <c r="L47" s="1965" t="s">
        <v>16311</v>
      </c>
      <c r="M47" s="162" t="s">
        <v>203</v>
      </c>
      <c r="N47" s="157" t="s">
        <v>203</v>
      </c>
      <c r="O47" s="157" t="s">
        <v>206</v>
      </c>
      <c r="P47" s="157" t="s">
        <v>206</v>
      </c>
      <c r="Q47" s="109" t="s">
        <v>203</v>
      </c>
      <c r="R47" s="20"/>
    </row>
    <row r="48" spans="1:18">
      <c r="A48" s="2124"/>
      <c r="B48" s="20" t="s">
        <v>16312</v>
      </c>
      <c r="C48" s="20" t="s">
        <v>16313</v>
      </c>
      <c r="D48" s="50" t="s">
        <v>15790</v>
      </c>
      <c r="E48" s="157" t="s">
        <v>203</v>
      </c>
      <c r="F48" s="50" t="s">
        <v>28</v>
      </c>
      <c r="G48" s="20">
        <v>16</v>
      </c>
      <c r="H48" s="20"/>
      <c r="I48" s="416" t="s">
        <v>15785</v>
      </c>
      <c r="J48" s="416" t="s">
        <v>15785</v>
      </c>
      <c r="K48" s="270"/>
      <c r="L48" s="1965" t="s">
        <v>16314</v>
      </c>
      <c r="M48" s="162" t="s">
        <v>203</v>
      </c>
      <c r="N48" s="157" t="s">
        <v>203</v>
      </c>
      <c r="O48" s="157" t="s">
        <v>206</v>
      </c>
      <c r="P48" s="157" t="s">
        <v>206</v>
      </c>
      <c r="Q48" s="109" t="s">
        <v>203</v>
      </c>
      <c r="R48" s="20"/>
    </row>
    <row r="49" spans="1:18">
      <c r="A49" s="2124"/>
      <c r="B49" s="20" t="s">
        <v>16315</v>
      </c>
      <c r="C49" s="20" t="s">
        <v>16316</v>
      </c>
      <c r="D49" s="50" t="s">
        <v>15790</v>
      </c>
      <c r="E49" s="157" t="s">
        <v>203</v>
      </c>
      <c r="F49" s="50" t="s">
        <v>12</v>
      </c>
      <c r="G49" s="20"/>
      <c r="H49" s="20"/>
      <c r="I49" s="416" t="s">
        <v>15785</v>
      </c>
      <c r="J49" s="416" t="s">
        <v>15785</v>
      </c>
      <c r="K49" s="270"/>
      <c r="L49" s="1965" t="s">
        <v>16317</v>
      </c>
      <c r="M49" s="162" t="s">
        <v>203</v>
      </c>
      <c r="N49" s="157" t="s">
        <v>203</v>
      </c>
      <c r="O49" s="157" t="s">
        <v>206</v>
      </c>
      <c r="P49" s="157" t="s">
        <v>206</v>
      </c>
      <c r="Q49" s="109" t="s">
        <v>203</v>
      </c>
      <c r="R49" s="20"/>
    </row>
    <row r="50" spans="1:18">
      <c r="A50" s="2124"/>
      <c r="B50" s="20" t="s">
        <v>16318</v>
      </c>
      <c r="C50" s="20" t="s">
        <v>16319</v>
      </c>
      <c r="D50" s="50" t="s">
        <v>15790</v>
      </c>
      <c r="E50" s="157" t="s">
        <v>203</v>
      </c>
      <c r="F50" s="50" t="s">
        <v>12</v>
      </c>
      <c r="G50" s="20"/>
      <c r="H50" s="20"/>
      <c r="I50" s="416" t="s">
        <v>15785</v>
      </c>
      <c r="J50" s="416" t="s">
        <v>15785</v>
      </c>
      <c r="K50" s="270"/>
      <c r="L50" s="1965" t="s">
        <v>16320</v>
      </c>
      <c r="M50" s="162" t="s">
        <v>203</v>
      </c>
      <c r="N50" s="157" t="s">
        <v>203</v>
      </c>
      <c r="O50" s="157" t="s">
        <v>206</v>
      </c>
      <c r="P50" s="157" t="s">
        <v>206</v>
      </c>
      <c r="Q50" s="109" t="s">
        <v>203</v>
      </c>
      <c r="R50" s="20"/>
    </row>
    <row r="51" spans="1:18">
      <c r="A51" s="2124"/>
      <c r="B51" s="20" t="s">
        <v>16321</v>
      </c>
      <c r="C51" s="20" t="s">
        <v>16322</v>
      </c>
      <c r="D51" s="50" t="s">
        <v>15790</v>
      </c>
      <c r="E51" s="157" t="s">
        <v>203</v>
      </c>
      <c r="F51" s="50" t="s">
        <v>12</v>
      </c>
      <c r="G51" s="20"/>
      <c r="H51" s="20"/>
      <c r="I51" s="416" t="s">
        <v>15785</v>
      </c>
      <c r="J51" s="416" t="s">
        <v>15785</v>
      </c>
      <c r="K51" s="270"/>
      <c r="L51" s="1965" t="s">
        <v>16321</v>
      </c>
      <c r="M51" s="162" t="s">
        <v>203</v>
      </c>
      <c r="N51" s="157" t="s">
        <v>203</v>
      </c>
      <c r="O51" s="157" t="s">
        <v>206</v>
      </c>
      <c r="P51" s="157" t="s">
        <v>206</v>
      </c>
      <c r="Q51" s="109" t="s">
        <v>203</v>
      </c>
      <c r="R51" s="20"/>
    </row>
    <row r="52" spans="1:18" ht="30">
      <c r="A52" s="2124"/>
      <c r="B52" s="20" t="s">
        <v>16323</v>
      </c>
      <c r="C52" s="20" t="s">
        <v>16324</v>
      </c>
      <c r="D52" s="50" t="s">
        <v>15790</v>
      </c>
      <c r="E52" s="157" t="s">
        <v>203</v>
      </c>
      <c r="F52" s="50" t="s">
        <v>28</v>
      </c>
      <c r="G52" s="20">
        <v>16</v>
      </c>
      <c r="H52" s="20"/>
      <c r="I52" s="416" t="s">
        <v>15785</v>
      </c>
      <c r="J52" s="416" t="s">
        <v>15785</v>
      </c>
      <c r="K52" s="270"/>
      <c r="L52" s="1965" t="s">
        <v>16325</v>
      </c>
      <c r="M52" s="162" t="s">
        <v>203</v>
      </c>
      <c r="N52" s="157" t="s">
        <v>203</v>
      </c>
      <c r="O52" s="157" t="s">
        <v>206</v>
      </c>
      <c r="P52" s="157" t="s">
        <v>206</v>
      </c>
      <c r="Q52" s="109" t="s">
        <v>203</v>
      </c>
      <c r="R52" s="20"/>
    </row>
    <row r="53" spans="1:18" ht="45">
      <c r="A53" s="2124"/>
      <c r="B53" s="20" t="s">
        <v>15925</v>
      </c>
      <c r="C53" s="20" t="s">
        <v>15926</v>
      </c>
      <c r="D53" s="50" t="s">
        <v>15790</v>
      </c>
      <c r="E53" s="157" t="s">
        <v>203</v>
      </c>
      <c r="F53" s="50" t="s">
        <v>2380</v>
      </c>
      <c r="G53" s="20"/>
      <c r="H53" s="20"/>
      <c r="I53" s="416" t="s">
        <v>15785</v>
      </c>
      <c r="J53" s="416" t="s">
        <v>15785</v>
      </c>
      <c r="K53" s="270"/>
      <c r="L53" s="1965" t="s">
        <v>15927</v>
      </c>
      <c r="M53" s="162" t="s">
        <v>203</v>
      </c>
      <c r="N53" s="157" t="s">
        <v>203</v>
      </c>
      <c r="O53" s="157" t="s">
        <v>206</v>
      </c>
      <c r="P53" s="157" t="s">
        <v>206</v>
      </c>
      <c r="Q53" s="109" t="s">
        <v>203</v>
      </c>
      <c r="R53" s="20"/>
    </row>
    <row r="54" spans="1:18">
      <c r="A54" s="2124"/>
      <c r="B54" s="20" t="s">
        <v>16326</v>
      </c>
      <c r="C54" s="20" t="s">
        <v>16327</v>
      </c>
      <c r="D54" s="50" t="s">
        <v>15790</v>
      </c>
      <c r="E54" s="157" t="s">
        <v>203</v>
      </c>
      <c r="F54" s="50" t="s">
        <v>12</v>
      </c>
      <c r="G54" s="20"/>
      <c r="H54" s="20"/>
      <c r="I54" s="416" t="s">
        <v>15785</v>
      </c>
      <c r="J54" s="416" t="s">
        <v>15785</v>
      </c>
      <c r="K54" s="270"/>
      <c r="L54" s="1965" t="s">
        <v>1137</v>
      </c>
      <c r="M54" s="162" t="s">
        <v>203</v>
      </c>
      <c r="N54" s="157" t="s">
        <v>203</v>
      </c>
      <c r="O54" s="157" t="s">
        <v>206</v>
      </c>
      <c r="P54" s="157" t="s">
        <v>206</v>
      </c>
      <c r="Q54" s="109" t="s">
        <v>203</v>
      </c>
      <c r="R54" s="20"/>
    </row>
    <row r="55" spans="1:18" ht="30">
      <c r="A55" s="2124"/>
      <c r="B55" s="20" t="s">
        <v>16328</v>
      </c>
      <c r="C55" s="20" t="s">
        <v>16329</v>
      </c>
      <c r="D55" s="50" t="s">
        <v>15790</v>
      </c>
      <c r="E55" s="157" t="s">
        <v>203</v>
      </c>
      <c r="F55" s="50" t="s">
        <v>12</v>
      </c>
      <c r="G55" s="20"/>
      <c r="H55" s="20"/>
      <c r="I55" s="416" t="s">
        <v>15785</v>
      </c>
      <c r="J55" s="416" t="s">
        <v>15785</v>
      </c>
      <c r="K55" s="270"/>
      <c r="L55" s="1965" t="s">
        <v>16330</v>
      </c>
      <c r="M55" s="162" t="s">
        <v>203</v>
      </c>
      <c r="N55" s="157" t="s">
        <v>203</v>
      </c>
      <c r="O55" s="157" t="s">
        <v>206</v>
      </c>
      <c r="P55" s="157" t="s">
        <v>206</v>
      </c>
      <c r="Q55" s="109" t="s">
        <v>203</v>
      </c>
      <c r="R55" s="20"/>
    </row>
    <row r="56" spans="1:18" ht="30">
      <c r="A56" s="2124"/>
      <c r="B56" s="20" t="s">
        <v>16331</v>
      </c>
      <c r="C56" s="20" t="s">
        <v>16332</v>
      </c>
      <c r="D56" s="50" t="s">
        <v>15790</v>
      </c>
      <c r="E56" s="157" t="s">
        <v>203</v>
      </c>
      <c r="F56" s="50" t="s">
        <v>12</v>
      </c>
      <c r="G56" s="20"/>
      <c r="H56" s="20"/>
      <c r="I56" s="416" t="s">
        <v>15785</v>
      </c>
      <c r="J56" s="416" t="s">
        <v>15785</v>
      </c>
      <c r="K56" s="270"/>
      <c r="L56" s="1965" t="s">
        <v>16331</v>
      </c>
      <c r="M56" s="162" t="s">
        <v>203</v>
      </c>
      <c r="N56" s="157" t="s">
        <v>203</v>
      </c>
      <c r="O56" s="157" t="s">
        <v>206</v>
      </c>
      <c r="P56" s="157" t="s">
        <v>206</v>
      </c>
      <c r="Q56" s="109" t="s">
        <v>203</v>
      </c>
      <c r="R56" s="20"/>
    </row>
    <row r="57" spans="1:18" ht="30">
      <c r="A57" s="2124"/>
      <c r="B57" s="20" t="s">
        <v>16333</v>
      </c>
      <c r="C57" s="20" t="s">
        <v>16334</v>
      </c>
      <c r="D57" s="50" t="s">
        <v>15790</v>
      </c>
      <c r="E57" s="157" t="s">
        <v>203</v>
      </c>
      <c r="F57" s="50" t="s">
        <v>12</v>
      </c>
      <c r="G57" s="20"/>
      <c r="H57" s="20"/>
      <c r="I57" s="416" t="s">
        <v>15785</v>
      </c>
      <c r="J57" s="416" t="s">
        <v>15785</v>
      </c>
      <c r="K57" s="270"/>
      <c r="L57" s="1965" t="s">
        <v>16333</v>
      </c>
      <c r="M57" s="162" t="s">
        <v>203</v>
      </c>
      <c r="N57" s="157" t="s">
        <v>203</v>
      </c>
      <c r="O57" s="157" t="s">
        <v>206</v>
      </c>
      <c r="P57" s="157" t="s">
        <v>206</v>
      </c>
      <c r="Q57" s="109" t="s">
        <v>203</v>
      </c>
      <c r="R57" s="20"/>
    </row>
    <row r="58" spans="1:18" ht="45">
      <c r="A58" s="2124"/>
      <c r="B58" s="20" t="s">
        <v>16335</v>
      </c>
      <c r="C58" s="20" t="s">
        <v>16336</v>
      </c>
      <c r="D58" s="50" t="s">
        <v>15790</v>
      </c>
      <c r="E58" s="157" t="s">
        <v>203</v>
      </c>
      <c r="F58" s="50" t="s">
        <v>12</v>
      </c>
      <c r="G58" s="20"/>
      <c r="H58" s="20"/>
      <c r="I58" s="416" t="s">
        <v>15785</v>
      </c>
      <c r="J58" s="416" t="s">
        <v>15785</v>
      </c>
      <c r="K58" s="270"/>
      <c r="L58" s="1965" t="s">
        <v>16335</v>
      </c>
      <c r="M58" s="162" t="s">
        <v>203</v>
      </c>
      <c r="N58" s="157" t="s">
        <v>203</v>
      </c>
      <c r="O58" s="157" t="s">
        <v>206</v>
      </c>
      <c r="P58" s="157" t="s">
        <v>206</v>
      </c>
      <c r="Q58" s="109" t="s">
        <v>203</v>
      </c>
      <c r="R58" s="20"/>
    </row>
    <row r="59" spans="1:18" ht="30">
      <c r="A59" s="2124"/>
      <c r="B59" s="20" t="s">
        <v>16337</v>
      </c>
      <c r="C59" s="20" t="s">
        <v>16338</v>
      </c>
      <c r="D59" s="50" t="s">
        <v>15790</v>
      </c>
      <c r="E59" s="157" t="s">
        <v>203</v>
      </c>
      <c r="F59" s="50" t="s">
        <v>12</v>
      </c>
      <c r="G59" s="20"/>
      <c r="H59" s="20"/>
      <c r="I59" s="416" t="s">
        <v>15785</v>
      </c>
      <c r="J59" s="416" t="s">
        <v>15785</v>
      </c>
      <c r="K59" s="270"/>
      <c r="L59" s="1965" t="s">
        <v>16337</v>
      </c>
      <c r="M59" s="162" t="s">
        <v>203</v>
      </c>
      <c r="N59" s="157" t="s">
        <v>203</v>
      </c>
      <c r="O59" s="157" t="s">
        <v>206</v>
      </c>
      <c r="P59" s="157" t="s">
        <v>206</v>
      </c>
      <c r="Q59" s="109" t="s">
        <v>203</v>
      </c>
      <c r="R59" s="20"/>
    </row>
    <row r="60" spans="1:18" ht="45">
      <c r="A60" s="2124"/>
      <c r="B60" s="20" t="s">
        <v>16339</v>
      </c>
      <c r="C60" s="20" t="s">
        <v>16340</v>
      </c>
      <c r="D60" s="50" t="s">
        <v>15790</v>
      </c>
      <c r="E60" s="157" t="s">
        <v>203</v>
      </c>
      <c r="F60" s="50" t="s">
        <v>12</v>
      </c>
      <c r="G60" s="20"/>
      <c r="H60" s="20"/>
      <c r="I60" s="416" t="s">
        <v>15785</v>
      </c>
      <c r="J60" s="416" t="s">
        <v>15785</v>
      </c>
      <c r="K60" s="270"/>
      <c r="L60" s="1965" t="s">
        <v>16339</v>
      </c>
      <c r="M60" s="162" t="s">
        <v>203</v>
      </c>
      <c r="N60" s="157" t="s">
        <v>203</v>
      </c>
      <c r="O60" s="157" t="s">
        <v>206</v>
      </c>
      <c r="P60" s="157" t="s">
        <v>206</v>
      </c>
      <c r="Q60" s="109" t="s">
        <v>203</v>
      </c>
      <c r="R60" s="20"/>
    </row>
    <row r="61" spans="1:18">
      <c r="A61" s="2124"/>
      <c r="B61" s="20" t="s">
        <v>16341</v>
      </c>
      <c r="C61" s="20" t="s">
        <v>16342</v>
      </c>
      <c r="D61" s="50" t="s">
        <v>15790</v>
      </c>
      <c r="E61" s="157" t="s">
        <v>203</v>
      </c>
      <c r="F61" s="50" t="s">
        <v>2380</v>
      </c>
      <c r="G61" s="20"/>
      <c r="H61" s="20"/>
      <c r="I61" s="416" t="s">
        <v>15785</v>
      </c>
      <c r="J61" s="416" t="s">
        <v>15785</v>
      </c>
      <c r="K61" s="270"/>
      <c r="L61" s="1965" t="s">
        <v>16343</v>
      </c>
      <c r="M61" s="162" t="s">
        <v>203</v>
      </c>
      <c r="N61" s="157" t="s">
        <v>203</v>
      </c>
      <c r="O61" s="157" t="s">
        <v>206</v>
      </c>
      <c r="P61" s="157" t="s">
        <v>206</v>
      </c>
      <c r="Q61" s="109" t="s">
        <v>203</v>
      </c>
      <c r="R61" s="20"/>
    </row>
    <row r="62" spans="1:18">
      <c r="A62" s="2124"/>
      <c r="B62" s="20" t="s">
        <v>16344</v>
      </c>
      <c r="C62" s="20" t="s">
        <v>16345</v>
      </c>
      <c r="D62" s="50" t="s">
        <v>15790</v>
      </c>
      <c r="E62" s="157" t="s">
        <v>203</v>
      </c>
      <c r="F62" s="50" t="s">
        <v>2380</v>
      </c>
      <c r="G62" s="20"/>
      <c r="H62" s="20"/>
      <c r="I62" s="416" t="s">
        <v>15785</v>
      </c>
      <c r="J62" s="416" t="s">
        <v>15785</v>
      </c>
      <c r="K62" s="270"/>
      <c r="L62" s="1965" t="s">
        <v>16344</v>
      </c>
      <c r="M62" s="162" t="s">
        <v>203</v>
      </c>
      <c r="N62" s="157" t="s">
        <v>203</v>
      </c>
      <c r="O62" s="157" t="s">
        <v>206</v>
      </c>
      <c r="P62" s="157" t="s">
        <v>206</v>
      </c>
      <c r="Q62" s="109" t="s">
        <v>203</v>
      </c>
      <c r="R62" s="20"/>
    </row>
    <row r="63" spans="1:18">
      <c r="A63" s="2124"/>
      <c r="B63" s="20" t="s">
        <v>16346</v>
      </c>
      <c r="C63" s="20" t="s">
        <v>16347</v>
      </c>
      <c r="D63" s="50" t="s">
        <v>15790</v>
      </c>
      <c r="E63" s="157" t="s">
        <v>203</v>
      </c>
      <c r="F63" s="50" t="s">
        <v>2380</v>
      </c>
      <c r="G63" s="20"/>
      <c r="H63" s="20"/>
      <c r="I63" s="416" t="s">
        <v>15785</v>
      </c>
      <c r="J63" s="416" t="s">
        <v>15785</v>
      </c>
      <c r="K63" s="270"/>
      <c r="L63" s="1965" t="s">
        <v>16346</v>
      </c>
      <c r="M63" s="162" t="s">
        <v>203</v>
      </c>
      <c r="N63" s="157" t="s">
        <v>203</v>
      </c>
      <c r="O63" s="157" t="s">
        <v>206</v>
      </c>
      <c r="P63" s="157" t="s">
        <v>206</v>
      </c>
      <c r="Q63" s="109" t="s">
        <v>203</v>
      </c>
      <c r="R63" s="20"/>
    </row>
    <row r="64" spans="1:18" ht="30">
      <c r="A64" s="2124"/>
      <c r="B64" s="20" t="s">
        <v>16348</v>
      </c>
      <c r="C64" s="20" t="s">
        <v>16349</v>
      </c>
      <c r="D64" s="50" t="s">
        <v>15790</v>
      </c>
      <c r="E64" s="157" t="s">
        <v>203</v>
      </c>
      <c r="F64" s="50" t="s">
        <v>2380</v>
      </c>
      <c r="G64" s="20"/>
      <c r="H64" s="20"/>
      <c r="I64" s="416" t="s">
        <v>15785</v>
      </c>
      <c r="J64" s="416" t="s">
        <v>15785</v>
      </c>
      <c r="K64" s="270"/>
      <c r="L64" s="1965" t="s">
        <v>16348</v>
      </c>
      <c r="M64" s="162" t="s">
        <v>203</v>
      </c>
      <c r="N64" s="157" t="s">
        <v>203</v>
      </c>
      <c r="O64" s="157" t="s">
        <v>206</v>
      </c>
      <c r="P64" s="157" t="s">
        <v>206</v>
      </c>
      <c r="Q64" s="109" t="s">
        <v>203</v>
      </c>
      <c r="R64" s="20"/>
    </row>
    <row r="65" spans="1:18">
      <c r="A65" s="2124"/>
      <c r="B65" s="20" t="s">
        <v>16350</v>
      </c>
      <c r="C65" s="20" t="s">
        <v>16351</v>
      </c>
      <c r="D65" s="50" t="s">
        <v>15790</v>
      </c>
      <c r="E65" s="157" t="s">
        <v>203</v>
      </c>
      <c r="F65" s="50" t="s">
        <v>2380</v>
      </c>
      <c r="G65" s="20"/>
      <c r="H65" s="20"/>
      <c r="I65" s="416" t="s">
        <v>15785</v>
      </c>
      <c r="J65" s="416" t="s">
        <v>15785</v>
      </c>
      <c r="K65" s="270"/>
      <c r="L65" s="1965" t="s">
        <v>16350</v>
      </c>
      <c r="M65" s="162" t="s">
        <v>203</v>
      </c>
      <c r="N65" s="157" t="s">
        <v>203</v>
      </c>
      <c r="O65" s="157" t="s">
        <v>206</v>
      </c>
      <c r="P65" s="157" t="s">
        <v>206</v>
      </c>
      <c r="Q65" s="109" t="s">
        <v>203</v>
      </c>
      <c r="R65" s="20"/>
    </row>
    <row r="66" spans="1:18">
      <c r="A66" s="2124"/>
      <c r="B66" s="20" t="s">
        <v>16352</v>
      </c>
      <c r="C66" s="20" t="s">
        <v>16353</v>
      </c>
      <c r="D66" s="50" t="s">
        <v>15790</v>
      </c>
      <c r="E66" s="157" t="s">
        <v>203</v>
      </c>
      <c r="F66" s="50" t="s">
        <v>2380</v>
      </c>
      <c r="G66" s="20"/>
      <c r="H66" s="20"/>
      <c r="I66" s="416" t="s">
        <v>15785</v>
      </c>
      <c r="J66" s="416" t="s">
        <v>15785</v>
      </c>
      <c r="K66" s="270"/>
      <c r="L66" s="1965" t="s">
        <v>16354</v>
      </c>
      <c r="M66" s="162" t="s">
        <v>203</v>
      </c>
      <c r="N66" s="157" t="s">
        <v>203</v>
      </c>
      <c r="O66" s="157" t="s">
        <v>206</v>
      </c>
      <c r="P66" s="157" t="s">
        <v>206</v>
      </c>
      <c r="Q66" s="109" t="s">
        <v>203</v>
      </c>
      <c r="R66" s="20"/>
    </row>
    <row r="67" spans="1:18">
      <c r="A67" s="2124"/>
      <c r="B67" s="20" t="s">
        <v>16355</v>
      </c>
      <c r="C67" s="20" t="s">
        <v>16356</v>
      </c>
      <c r="D67" s="50" t="s">
        <v>15790</v>
      </c>
      <c r="E67" s="157" t="s">
        <v>203</v>
      </c>
      <c r="F67" s="50" t="s">
        <v>2380</v>
      </c>
      <c r="G67" s="20"/>
      <c r="H67" s="20"/>
      <c r="I67" s="416" t="s">
        <v>15785</v>
      </c>
      <c r="J67" s="416" t="s">
        <v>15785</v>
      </c>
      <c r="K67" s="270"/>
      <c r="L67" s="1965" t="s">
        <v>16355</v>
      </c>
      <c r="M67" s="162" t="s">
        <v>203</v>
      </c>
      <c r="N67" s="157" t="s">
        <v>203</v>
      </c>
      <c r="O67" s="157" t="s">
        <v>206</v>
      </c>
      <c r="P67" s="157" t="s">
        <v>206</v>
      </c>
      <c r="Q67" s="109" t="s">
        <v>203</v>
      </c>
      <c r="R67" s="20"/>
    </row>
    <row r="68" spans="1:18">
      <c r="A68" s="2124"/>
      <c r="B68" s="20" t="s">
        <v>16357</v>
      </c>
      <c r="C68" s="20" t="s">
        <v>16358</v>
      </c>
      <c r="D68" s="50" t="s">
        <v>15790</v>
      </c>
      <c r="E68" s="157" t="s">
        <v>203</v>
      </c>
      <c r="F68" s="50" t="s">
        <v>2380</v>
      </c>
      <c r="G68" s="20"/>
      <c r="H68" s="20"/>
      <c r="I68" s="416" t="s">
        <v>15785</v>
      </c>
      <c r="J68" s="416" t="s">
        <v>15785</v>
      </c>
      <c r="K68" s="270"/>
      <c r="L68" s="1965" t="s">
        <v>16357</v>
      </c>
      <c r="M68" s="162" t="s">
        <v>203</v>
      </c>
      <c r="N68" s="157" t="s">
        <v>203</v>
      </c>
      <c r="O68" s="157" t="s">
        <v>206</v>
      </c>
      <c r="P68" s="157" t="s">
        <v>206</v>
      </c>
      <c r="Q68" s="109" t="s">
        <v>203</v>
      </c>
      <c r="R68" s="20"/>
    </row>
    <row r="69" spans="1:18" ht="30">
      <c r="A69" s="2124"/>
      <c r="B69" s="20" t="s">
        <v>1113</v>
      </c>
      <c r="C69" s="20" t="s">
        <v>16359</v>
      </c>
      <c r="D69" s="50" t="s">
        <v>15790</v>
      </c>
      <c r="E69" s="157" t="s">
        <v>203</v>
      </c>
      <c r="F69" s="50" t="s">
        <v>2380</v>
      </c>
      <c r="G69" s="20"/>
      <c r="H69" s="20"/>
      <c r="I69" s="416" t="s">
        <v>15785</v>
      </c>
      <c r="J69" s="416" t="s">
        <v>15785</v>
      </c>
      <c r="K69" s="270"/>
      <c r="L69" s="1965" t="s">
        <v>1113</v>
      </c>
      <c r="M69" s="162" t="s">
        <v>203</v>
      </c>
      <c r="N69" s="157" t="s">
        <v>203</v>
      </c>
      <c r="O69" s="157" t="s">
        <v>206</v>
      </c>
      <c r="P69" s="157" t="s">
        <v>206</v>
      </c>
      <c r="Q69" s="109" t="s">
        <v>203</v>
      </c>
      <c r="R69" s="20"/>
    </row>
    <row r="70" spans="1:18" ht="30">
      <c r="A70" s="2124"/>
      <c r="B70" s="20" t="s">
        <v>16360</v>
      </c>
      <c r="C70" s="20" t="s">
        <v>16361</v>
      </c>
      <c r="D70" s="50" t="s">
        <v>15790</v>
      </c>
      <c r="E70" s="157" t="s">
        <v>203</v>
      </c>
      <c r="F70" s="50" t="s">
        <v>2380</v>
      </c>
      <c r="G70" s="20"/>
      <c r="H70" s="20"/>
      <c r="I70" s="416" t="s">
        <v>15785</v>
      </c>
      <c r="J70" s="416" t="s">
        <v>15785</v>
      </c>
      <c r="K70" s="270"/>
      <c r="L70" s="1965" t="s">
        <v>16360</v>
      </c>
      <c r="M70" s="162" t="s">
        <v>203</v>
      </c>
      <c r="N70" s="157" t="s">
        <v>203</v>
      </c>
      <c r="O70" s="157" t="s">
        <v>206</v>
      </c>
      <c r="P70" s="157" t="s">
        <v>206</v>
      </c>
      <c r="Q70" s="109" t="s">
        <v>203</v>
      </c>
      <c r="R70" s="20"/>
    </row>
    <row r="71" spans="1:18" ht="30">
      <c r="A71" s="2124"/>
      <c r="B71" s="20" t="s">
        <v>16362</v>
      </c>
      <c r="C71" s="20" t="s">
        <v>16363</v>
      </c>
      <c r="D71" s="50" t="s">
        <v>15790</v>
      </c>
      <c r="E71" s="157" t="s">
        <v>203</v>
      </c>
      <c r="F71" s="50" t="s">
        <v>2380</v>
      </c>
      <c r="G71" s="20"/>
      <c r="H71" s="20"/>
      <c r="I71" s="416" t="s">
        <v>15785</v>
      </c>
      <c r="J71" s="416" t="s">
        <v>15785</v>
      </c>
      <c r="K71" s="270"/>
      <c r="L71" s="1965" t="s">
        <v>16362</v>
      </c>
      <c r="M71" s="162" t="s">
        <v>203</v>
      </c>
      <c r="N71" s="157" t="s">
        <v>203</v>
      </c>
      <c r="O71" s="157" t="s">
        <v>206</v>
      </c>
      <c r="P71" s="157" t="s">
        <v>206</v>
      </c>
      <c r="Q71" s="109" t="s">
        <v>203</v>
      </c>
      <c r="R71" s="20"/>
    </row>
    <row r="72" spans="1:18">
      <c r="A72" s="2124"/>
      <c r="B72" s="20" t="s">
        <v>16364</v>
      </c>
      <c r="C72" s="20" t="s">
        <v>16365</v>
      </c>
      <c r="D72" s="50" t="s">
        <v>15790</v>
      </c>
      <c r="E72" s="157" t="s">
        <v>203</v>
      </c>
      <c r="F72" s="50" t="s">
        <v>28</v>
      </c>
      <c r="G72" s="20">
        <v>16</v>
      </c>
      <c r="H72" s="20"/>
      <c r="I72" s="416" t="s">
        <v>15785</v>
      </c>
      <c r="J72" s="416" t="s">
        <v>15785</v>
      </c>
      <c r="K72" s="270"/>
      <c r="L72" s="1965" t="s">
        <v>16366</v>
      </c>
      <c r="M72" s="162" t="s">
        <v>203</v>
      </c>
      <c r="N72" s="157" t="s">
        <v>203</v>
      </c>
      <c r="O72" s="157" t="s">
        <v>206</v>
      </c>
      <c r="P72" s="157" t="s">
        <v>206</v>
      </c>
      <c r="Q72" s="109" t="s">
        <v>203</v>
      </c>
      <c r="R72" s="20"/>
    </row>
    <row r="73" spans="1:18" ht="30">
      <c r="A73" s="2124"/>
      <c r="B73" s="20" t="s">
        <v>16367</v>
      </c>
      <c r="C73" s="20" t="s">
        <v>16368</v>
      </c>
      <c r="D73" s="50" t="s">
        <v>15790</v>
      </c>
      <c r="E73" s="157" t="s">
        <v>203</v>
      </c>
      <c r="F73" s="50" t="s">
        <v>28</v>
      </c>
      <c r="G73" s="20">
        <v>16</v>
      </c>
      <c r="H73" s="20"/>
      <c r="I73" s="416" t="s">
        <v>15785</v>
      </c>
      <c r="J73" s="416" t="s">
        <v>15785</v>
      </c>
      <c r="K73" s="270"/>
      <c r="L73" s="1965" t="s">
        <v>16369</v>
      </c>
      <c r="M73" s="162" t="s">
        <v>203</v>
      </c>
      <c r="N73" s="157" t="s">
        <v>203</v>
      </c>
      <c r="O73" s="157" t="s">
        <v>206</v>
      </c>
      <c r="P73" s="157" t="s">
        <v>206</v>
      </c>
      <c r="Q73" s="109" t="s">
        <v>203</v>
      </c>
      <c r="R73" s="20"/>
    </row>
    <row r="74" spans="1:18">
      <c r="A74" s="2124"/>
      <c r="B74" s="20" t="s">
        <v>16370</v>
      </c>
      <c r="C74" s="20" t="s">
        <v>16371</v>
      </c>
      <c r="D74" s="50" t="s">
        <v>15790</v>
      </c>
      <c r="E74" s="157" t="s">
        <v>203</v>
      </c>
      <c r="F74" s="50" t="s">
        <v>28</v>
      </c>
      <c r="G74" s="20">
        <v>16</v>
      </c>
      <c r="H74" s="20"/>
      <c r="I74" s="416" t="s">
        <v>15785</v>
      </c>
      <c r="J74" s="416" t="s">
        <v>15785</v>
      </c>
      <c r="K74" s="270"/>
      <c r="L74" s="1965" t="s">
        <v>16372</v>
      </c>
      <c r="M74" s="162" t="s">
        <v>203</v>
      </c>
      <c r="N74" s="157" t="s">
        <v>203</v>
      </c>
      <c r="O74" s="157" t="s">
        <v>206</v>
      </c>
      <c r="P74" s="157" t="s">
        <v>206</v>
      </c>
      <c r="Q74" s="109" t="s">
        <v>203</v>
      </c>
      <c r="R74" s="20"/>
    </row>
    <row r="75" spans="1:18">
      <c r="A75" s="2124"/>
      <c r="B75" s="20" t="s">
        <v>16373</v>
      </c>
      <c r="C75" s="20" t="s">
        <v>16374</v>
      </c>
      <c r="D75" s="50" t="s">
        <v>15790</v>
      </c>
      <c r="E75" s="157" t="s">
        <v>203</v>
      </c>
      <c r="F75" s="50" t="s">
        <v>28</v>
      </c>
      <c r="G75" s="20">
        <v>16</v>
      </c>
      <c r="H75" s="20"/>
      <c r="I75" s="416" t="s">
        <v>15785</v>
      </c>
      <c r="J75" s="416" t="s">
        <v>15785</v>
      </c>
      <c r="K75" s="270"/>
      <c r="L75" s="1965" t="s">
        <v>16375</v>
      </c>
      <c r="M75" s="162" t="s">
        <v>203</v>
      </c>
      <c r="N75" s="157" t="s">
        <v>203</v>
      </c>
      <c r="O75" s="157" t="s">
        <v>206</v>
      </c>
      <c r="P75" s="157" t="s">
        <v>206</v>
      </c>
      <c r="Q75" s="109" t="s">
        <v>203</v>
      </c>
      <c r="R75" s="20"/>
    </row>
    <row r="76" spans="1:18">
      <c r="A76" s="2124"/>
      <c r="B76" s="20" t="s">
        <v>16376</v>
      </c>
      <c r="C76" s="20" t="s">
        <v>16377</v>
      </c>
      <c r="D76" s="50" t="s">
        <v>15790</v>
      </c>
      <c r="E76" s="157" t="s">
        <v>203</v>
      </c>
      <c r="F76" s="50" t="s">
        <v>12</v>
      </c>
      <c r="G76" s="20"/>
      <c r="H76" s="20"/>
      <c r="I76" s="416" t="s">
        <v>15785</v>
      </c>
      <c r="J76" s="416" t="s">
        <v>15785</v>
      </c>
      <c r="K76" s="270"/>
      <c r="L76" s="1965" t="s">
        <v>16378</v>
      </c>
      <c r="M76" s="162" t="s">
        <v>203</v>
      </c>
      <c r="N76" s="157" t="s">
        <v>203</v>
      </c>
      <c r="O76" s="157" t="s">
        <v>206</v>
      </c>
      <c r="P76" s="157" t="s">
        <v>206</v>
      </c>
      <c r="Q76" s="109" t="s">
        <v>203</v>
      </c>
      <c r="R76" s="20"/>
    </row>
    <row r="77" spans="1:18" ht="30">
      <c r="A77" s="2124"/>
      <c r="B77" s="20" t="s">
        <v>16379</v>
      </c>
      <c r="C77" s="20" t="s">
        <v>16380</v>
      </c>
      <c r="D77" s="50" t="s">
        <v>15790</v>
      </c>
      <c r="E77" s="157" t="s">
        <v>203</v>
      </c>
      <c r="F77" s="50" t="s">
        <v>12</v>
      </c>
      <c r="G77" s="20"/>
      <c r="H77" s="20"/>
      <c r="I77" s="416" t="s">
        <v>15785</v>
      </c>
      <c r="J77" s="416" t="s">
        <v>15785</v>
      </c>
      <c r="K77" s="270"/>
      <c r="L77" s="1965" t="s">
        <v>16381</v>
      </c>
      <c r="M77" s="162" t="s">
        <v>203</v>
      </c>
      <c r="N77" s="157" t="s">
        <v>203</v>
      </c>
      <c r="O77" s="157" t="s">
        <v>206</v>
      </c>
      <c r="P77" s="157" t="s">
        <v>206</v>
      </c>
      <c r="Q77" s="109" t="s">
        <v>203</v>
      </c>
      <c r="R77" s="20"/>
    </row>
    <row r="78" spans="1:18" ht="30">
      <c r="A78" s="2124"/>
      <c r="B78" s="20" t="s">
        <v>16382</v>
      </c>
      <c r="C78" s="20" t="s">
        <v>16383</v>
      </c>
      <c r="D78" s="50" t="s">
        <v>15790</v>
      </c>
      <c r="E78" s="157" t="s">
        <v>203</v>
      </c>
      <c r="F78" s="50" t="s">
        <v>12</v>
      </c>
      <c r="G78" s="20"/>
      <c r="H78" s="20"/>
      <c r="I78" s="416" t="s">
        <v>15785</v>
      </c>
      <c r="J78" s="416" t="s">
        <v>15785</v>
      </c>
      <c r="K78" s="270"/>
      <c r="L78" s="1965" t="s">
        <v>16384</v>
      </c>
      <c r="M78" s="162" t="s">
        <v>203</v>
      </c>
      <c r="N78" s="157" t="s">
        <v>203</v>
      </c>
      <c r="O78" s="157" t="s">
        <v>206</v>
      </c>
      <c r="P78" s="157" t="s">
        <v>206</v>
      </c>
      <c r="Q78" s="109" t="s">
        <v>203</v>
      </c>
      <c r="R78" s="20"/>
    </row>
    <row r="79" spans="1:18" ht="30">
      <c r="A79" s="2124"/>
      <c r="B79" s="20" t="s">
        <v>16385</v>
      </c>
      <c r="C79" s="20" t="s">
        <v>16386</v>
      </c>
      <c r="D79" s="50" t="s">
        <v>15790</v>
      </c>
      <c r="E79" s="157" t="s">
        <v>203</v>
      </c>
      <c r="F79" s="50" t="s">
        <v>12</v>
      </c>
      <c r="G79" s="20"/>
      <c r="H79" s="20"/>
      <c r="I79" s="416" t="s">
        <v>15785</v>
      </c>
      <c r="J79" s="416" t="s">
        <v>15785</v>
      </c>
      <c r="K79" s="270"/>
      <c r="L79" s="1965" t="s">
        <v>16385</v>
      </c>
      <c r="M79" s="162" t="s">
        <v>203</v>
      </c>
      <c r="N79" s="157" t="s">
        <v>203</v>
      </c>
      <c r="O79" s="157" t="s">
        <v>206</v>
      </c>
      <c r="P79" s="157" t="s">
        <v>206</v>
      </c>
      <c r="Q79" s="109" t="s">
        <v>203</v>
      </c>
      <c r="R79" s="20"/>
    </row>
    <row r="80" spans="1:18">
      <c r="A80" s="2124"/>
      <c r="B80" s="20" t="s">
        <v>16387</v>
      </c>
      <c r="C80" s="20" t="s">
        <v>16388</v>
      </c>
      <c r="D80" s="50" t="s">
        <v>15790</v>
      </c>
      <c r="E80" s="157" t="s">
        <v>203</v>
      </c>
      <c r="F80" s="50" t="s">
        <v>28</v>
      </c>
      <c r="G80" s="20">
        <v>16</v>
      </c>
      <c r="H80" s="20"/>
      <c r="I80" s="416" t="s">
        <v>15785</v>
      </c>
      <c r="J80" s="416" t="s">
        <v>15785</v>
      </c>
      <c r="K80" s="270"/>
      <c r="L80" s="1965" t="s">
        <v>16387</v>
      </c>
      <c r="M80" s="162" t="s">
        <v>203</v>
      </c>
      <c r="N80" s="157" t="s">
        <v>203</v>
      </c>
      <c r="O80" s="157" t="s">
        <v>206</v>
      </c>
      <c r="P80" s="157" t="s">
        <v>206</v>
      </c>
      <c r="Q80" s="109" t="s">
        <v>203</v>
      </c>
      <c r="R80" s="20"/>
    </row>
    <row r="81" spans="1:18">
      <c r="A81" s="2124"/>
      <c r="B81" s="20" t="s">
        <v>16389</v>
      </c>
      <c r="C81" s="20" t="s">
        <v>16390</v>
      </c>
      <c r="D81" s="50" t="s">
        <v>15790</v>
      </c>
      <c r="E81" s="157" t="s">
        <v>203</v>
      </c>
      <c r="F81" s="50" t="s">
        <v>28</v>
      </c>
      <c r="G81" s="20">
        <v>16</v>
      </c>
      <c r="H81" s="20"/>
      <c r="I81" s="416" t="s">
        <v>15785</v>
      </c>
      <c r="J81" s="416" t="s">
        <v>15785</v>
      </c>
      <c r="K81" s="270"/>
      <c r="L81" s="1965" t="s">
        <v>16389</v>
      </c>
      <c r="M81" s="162" t="s">
        <v>203</v>
      </c>
      <c r="N81" s="157" t="s">
        <v>203</v>
      </c>
      <c r="O81" s="157" t="s">
        <v>206</v>
      </c>
      <c r="P81" s="157" t="s">
        <v>206</v>
      </c>
      <c r="Q81" s="109" t="s">
        <v>203</v>
      </c>
      <c r="R81" s="20"/>
    </row>
    <row r="82" spans="1:18">
      <c r="A82" s="2124"/>
      <c r="B82" s="20" t="s">
        <v>16391</v>
      </c>
      <c r="C82" s="20" t="s">
        <v>16392</v>
      </c>
      <c r="D82" s="50" t="s">
        <v>15790</v>
      </c>
      <c r="E82" s="157" t="s">
        <v>203</v>
      </c>
      <c r="F82" s="50" t="s">
        <v>28</v>
      </c>
      <c r="G82" s="20">
        <v>16</v>
      </c>
      <c r="H82" s="20"/>
      <c r="I82" s="416" t="s">
        <v>15785</v>
      </c>
      <c r="J82" s="416" t="s">
        <v>15785</v>
      </c>
      <c r="K82" s="270"/>
      <c r="L82" s="1965" t="s">
        <v>16391</v>
      </c>
      <c r="M82" s="162" t="s">
        <v>203</v>
      </c>
      <c r="N82" s="157" t="s">
        <v>203</v>
      </c>
      <c r="O82" s="157" t="s">
        <v>206</v>
      </c>
      <c r="P82" s="157" t="s">
        <v>206</v>
      </c>
      <c r="Q82" s="109" t="s">
        <v>203</v>
      </c>
      <c r="R82" s="20"/>
    </row>
    <row r="83" spans="1:18" ht="30">
      <c r="A83" s="2124"/>
      <c r="B83" s="20" t="s">
        <v>16393</v>
      </c>
      <c r="C83" s="20" t="s">
        <v>16394</v>
      </c>
      <c r="D83" s="50" t="s">
        <v>15790</v>
      </c>
      <c r="E83" s="157" t="s">
        <v>203</v>
      </c>
      <c r="F83" s="50" t="s">
        <v>28</v>
      </c>
      <c r="G83" s="20">
        <v>16</v>
      </c>
      <c r="H83" s="20"/>
      <c r="I83" s="416" t="s">
        <v>15785</v>
      </c>
      <c r="J83" s="416" t="s">
        <v>15785</v>
      </c>
      <c r="K83" s="270"/>
      <c r="L83" s="1965" t="s">
        <v>16393</v>
      </c>
      <c r="M83" s="162" t="s">
        <v>203</v>
      </c>
      <c r="N83" s="157" t="s">
        <v>203</v>
      </c>
      <c r="O83" s="157" t="s">
        <v>206</v>
      </c>
      <c r="P83" s="157" t="s">
        <v>206</v>
      </c>
      <c r="Q83" s="109" t="s">
        <v>203</v>
      </c>
      <c r="R83" s="20"/>
    </row>
    <row r="84" spans="1:18">
      <c r="A84" s="2124"/>
      <c r="B84" s="20" t="s">
        <v>16395</v>
      </c>
      <c r="C84" s="20" t="s">
        <v>16396</v>
      </c>
      <c r="D84" s="50" t="s">
        <v>15790</v>
      </c>
      <c r="E84" s="157" t="s">
        <v>203</v>
      </c>
      <c r="F84" s="50" t="s">
        <v>28</v>
      </c>
      <c r="G84" s="20">
        <v>16</v>
      </c>
      <c r="H84" s="20"/>
      <c r="I84" s="416" t="s">
        <v>15785</v>
      </c>
      <c r="J84" s="416" t="s">
        <v>15785</v>
      </c>
      <c r="K84" s="270"/>
      <c r="L84" s="1965" t="s">
        <v>16397</v>
      </c>
      <c r="M84" s="162" t="s">
        <v>203</v>
      </c>
      <c r="N84" s="157" t="s">
        <v>203</v>
      </c>
      <c r="O84" s="157" t="s">
        <v>206</v>
      </c>
      <c r="P84" s="157" t="s">
        <v>206</v>
      </c>
      <c r="Q84" s="109" t="s">
        <v>203</v>
      </c>
      <c r="R84" s="20"/>
    </row>
    <row r="85" spans="1:18" ht="30">
      <c r="A85" s="2124"/>
      <c r="B85" s="20" t="s">
        <v>16398</v>
      </c>
      <c r="C85" s="20" t="s">
        <v>16399</v>
      </c>
      <c r="D85" s="50" t="s">
        <v>15790</v>
      </c>
      <c r="E85" s="157" t="s">
        <v>203</v>
      </c>
      <c r="F85" s="50" t="s">
        <v>28</v>
      </c>
      <c r="G85" s="20">
        <v>16</v>
      </c>
      <c r="H85" s="20"/>
      <c r="I85" s="416" t="s">
        <v>15785</v>
      </c>
      <c r="J85" s="416" t="s">
        <v>15785</v>
      </c>
      <c r="K85" s="270"/>
      <c r="L85" s="1965" t="s">
        <v>16398</v>
      </c>
      <c r="M85" s="162" t="s">
        <v>203</v>
      </c>
      <c r="N85" s="157" t="s">
        <v>203</v>
      </c>
      <c r="O85" s="157" t="s">
        <v>206</v>
      </c>
      <c r="P85" s="157" t="s">
        <v>206</v>
      </c>
      <c r="Q85" s="109" t="s">
        <v>203</v>
      </c>
      <c r="R85" s="20"/>
    </row>
    <row r="86" spans="1:18">
      <c r="A86" s="2124"/>
      <c r="B86" s="20" t="s">
        <v>16400</v>
      </c>
      <c r="C86" s="20" t="s">
        <v>16401</v>
      </c>
      <c r="D86" s="50" t="s">
        <v>15790</v>
      </c>
      <c r="E86" s="157" t="s">
        <v>203</v>
      </c>
      <c r="F86" s="50" t="s">
        <v>28</v>
      </c>
      <c r="G86" s="20">
        <v>16</v>
      </c>
      <c r="H86" s="20"/>
      <c r="I86" s="416" t="s">
        <v>15785</v>
      </c>
      <c r="J86" s="416" t="s">
        <v>15785</v>
      </c>
      <c r="K86" s="270"/>
      <c r="L86" s="1965" t="s">
        <v>16400</v>
      </c>
      <c r="M86" s="162" t="s">
        <v>203</v>
      </c>
      <c r="N86" s="157" t="s">
        <v>203</v>
      </c>
      <c r="O86" s="157" t="s">
        <v>206</v>
      </c>
      <c r="P86" s="157" t="s">
        <v>206</v>
      </c>
      <c r="Q86" s="109" t="s">
        <v>203</v>
      </c>
      <c r="R86" s="20"/>
    </row>
    <row r="87" spans="1:18" ht="30">
      <c r="A87" s="2124"/>
      <c r="B87" s="20" t="s">
        <v>16402</v>
      </c>
      <c r="C87" s="20" t="s">
        <v>16403</v>
      </c>
      <c r="D87" s="50" t="s">
        <v>15790</v>
      </c>
      <c r="E87" s="157" t="s">
        <v>203</v>
      </c>
      <c r="F87" s="50" t="s">
        <v>28</v>
      </c>
      <c r="G87" s="20">
        <v>16</v>
      </c>
      <c r="H87" s="20"/>
      <c r="I87" s="416" t="s">
        <v>15785</v>
      </c>
      <c r="J87" s="416" t="s">
        <v>15785</v>
      </c>
      <c r="K87" s="270"/>
      <c r="L87" s="1965" t="s">
        <v>16402</v>
      </c>
      <c r="M87" s="162" t="s">
        <v>203</v>
      </c>
      <c r="N87" s="157" t="s">
        <v>203</v>
      </c>
      <c r="O87" s="157" t="s">
        <v>206</v>
      </c>
      <c r="P87" s="157" t="s">
        <v>206</v>
      </c>
      <c r="Q87" s="109" t="s">
        <v>203</v>
      </c>
      <c r="R87" s="20"/>
    </row>
    <row r="88" spans="1:18" ht="30">
      <c r="A88" s="2124"/>
      <c r="B88" s="20" t="s">
        <v>16404</v>
      </c>
      <c r="C88" s="20" t="s">
        <v>16405</v>
      </c>
      <c r="D88" s="50" t="s">
        <v>15790</v>
      </c>
      <c r="E88" s="157" t="s">
        <v>203</v>
      </c>
      <c r="F88" s="50" t="s">
        <v>28</v>
      </c>
      <c r="G88" s="20">
        <v>16</v>
      </c>
      <c r="H88" s="20"/>
      <c r="I88" s="416" t="s">
        <v>15785</v>
      </c>
      <c r="J88" s="416" t="s">
        <v>15785</v>
      </c>
      <c r="K88" s="270"/>
      <c r="L88" s="1965" t="s">
        <v>16404</v>
      </c>
      <c r="M88" s="162" t="s">
        <v>203</v>
      </c>
      <c r="N88" s="157" t="s">
        <v>203</v>
      </c>
      <c r="O88" s="157" t="s">
        <v>206</v>
      </c>
      <c r="P88" s="157" t="s">
        <v>206</v>
      </c>
      <c r="Q88" s="109" t="s">
        <v>203</v>
      </c>
      <c r="R88" s="20"/>
    </row>
    <row r="89" spans="1:18">
      <c r="A89" s="2124"/>
      <c r="B89" s="20" t="s">
        <v>4109</v>
      </c>
      <c r="C89" s="20" t="s">
        <v>16406</v>
      </c>
      <c r="D89" s="50" t="s">
        <v>15790</v>
      </c>
      <c r="E89" s="157" t="s">
        <v>203</v>
      </c>
      <c r="F89" s="50" t="s">
        <v>28</v>
      </c>
      <c r="G89" s="20">
        <v>16</v>
      </c>
      <c r="H89" s="20"/>
      <c r="I89" s="416" t="s">
        <v>15785</v>
      </c>
      <c r="J89" s="416" t="s">
        <v>15785</v>
      </c>
      <c r="K89" s="270"/>
      <c r="L89" s="1965" t="s">
        <v>4109</v>
      </c>
      <c r="M89" s="162" t="s">
        <v>203</v>
      </c>
      <c r="N89" s="157" t="s">
        <v>203</v>
      </c>
      <c r="O89" s="157" t="s">
        <v>206</v>
      </c>
      <c r="P89" s="157" t="s">
        <v>206</v>
      </c>
      <c r="Q89" s="109" t="s">
        <v>203</v>
      </c>
      <c r="R89" s="20"/>
    </row>
    <row r="90" spans="1:18">
      <c r="A90" s="2124"/>
      <c r="B90" s="20" t="s">
        <v>16407</v>
      </c>
      <c r="C90" s="20" t="s">
        <v>16408</v>
      </c>
      <c r="D90" s="50" t="s">
        <v>15790</v>
      </c>
      <c r="E90" s="157" t="s">
        <v>203</v>
      </c>
      <c r="F90" s="50" t="s">
        <v>28</v>
      </c>
      <c r="G90" s="20">
        <v>16</v>
      </c>
      <c r="H90" s="20"/>
      <c r="I90" s="416" t="s">
        <v>15785</v>
      </c>
      <c r="J90" s="416" t="s">
        <v>15785</v>
      </c>
      <c r="K90" s="270"/>
      <c r="L90" s="1965" t="s">
        <v>16407</v>
      </c>
      <c r="M90" s="162" t="s">
        <v>203</v>
      </c>
      <c r="N90" s="157" t="s">
        <v>203</v>
      </c>
      <c r="O90" s="157" t="s">
        <v>206</v>
      </c>
      <c r="P90" s="157" t="s">
        <v>206</v>
      </c>
      <c r="Q90" s="109" t="s">
        <v>203</v>
      </c>
      <c r="R90" s="20"/>
    </row>
    <row r="91" spans="1:18">
      <c r="A91" s="2124"/>
      <c r="B91" s="20" t="s">
        <v>16409</v>
      </c>
      <c r="C91" s="20" t="s">
        <v>16410</v>
      </c>
      <c r="D91" s="50" t="s">
        <v>15790</v>
      </c>
      <c r="E91" s="157" t="s">
        <v>203</v>
      </c>
      <c r="F91" s="50" t="s">
        <v>28</v>
      </c>
      <c r="G91" s="20">
        <v>16</v>
      </c>
      <c r="H91" s="20"/>
      <c r="I91" s="416" t="s">
        <v>15785</v>
      </c>
      <c r="J91" s="416" t="s">
        <v>15785</v>
      </c>
      <c r="K91" s="270"/>
      <c r="L91" s="1965" t="s">
        <v>16409</v>
      </c>
      <c r="M91" s="162" t="s">
        <v>203</v>
      </c>
      <c r="N91" s="157" t="s">
        <v>203</v>
      </c>
      <c r="O91" s="157" t="s">
        <v>206</v>
      </c>
      <c r="P91" s="157" t="s">
        <v>206</v>
      </c>
      <c r="Q91" s="109" t="s">
        <v>203</v>
      </c>
      <c r="R91" s="20"/>
    </row>
    <row r="92" spans="1:18">
      <c r="A92" s="2124"/>
      <c r="B92" s="20" t="s">
        <v>16411</v>
      </c>
      <c r="C92" s="20" t="s">
        <v>16412</v>
      </c>
      <c r="D92" s="50" t="s">
        <v>15790</v>
      </c>
      <c r="E92" s="157" t="s">
        <v>203</v>
      </c>
      <c r="F92" s="50" t="s">
        <v>12</v>
      </c>
      <c r="G92" s="20"/>
      <c r="H92" s="20"/>
      <c r="I92" s="416" t="s">
        <v>15785</v>
      </c>
      <c r="J92" s="416" t="s">
        <v>15785</v>
      </c>
      <c r="K92" s="270"/>
      <c r="L92" s="1965" t="s">
        <v>16413</v>
      </c>
      <c r="M92" s="162" t="s">
        <v>203</v>
      </c>
      <c r="N92" s="157" t="s">
        <v>203</v>
      </c>
      <c r="O92" s="157" t="s">
        <v>206</v>
      </c>
      <c r="P92" s="157" t="s">
        <v>206</v>
      </c>
      <c r="Q92" s="109" t="s">
        <v>203</v>
      </c>
      <c r="R92" s="20"/>
    </row>
    <row r="93" spans="1:18">
      <c r="A93" s="2124"/>
      <c r="B93" s="20" t="s">
        <v>16414</v>
      </c>
      <c r="C93" s="20" t="s">
        <v>16415</v>
      </c>
      <c r="D93" s="50" t="s">
        <v>15790</v>
      </c>
      <c r="E93" s="157" t="s">
        <v>203</v>
      </c>
      <c r="F93" s="50" t="s">
        <v>12</v>
      </c>
      <c r="G93" s="20"/>
      <c r="H93" s="20"/>
      <c r="I93" s="416" t="s">
        <v>15785</v>
      </c>
      <c r="J93" s="416" t="s">
        <v>15785</v>
      </c>
      <c r="K93" s="270"/>
      <c r="L93" s="1965" t="s">
        <v>16416</v>
      </c>
      <c r="M93" s="162" t="s">
        <v>203</v>
      </c>
      <c r="N93" s="157" t="s">
        <v>203</v>
      </c>
      <c r="O93" s="157" t="s">
        <v>206</v>
      </c>
      <c r="P93" s="157" t="s">
        <v>206</v>
      </c>
      <c r="Q93" s="109" t="s">
        <v>203</v>
      </c>
      <c r="R93" s="20"/>
    </row>
    <row r="94" spans="1:18">
      <c r="A94" s="2124"/>
      <c r="B94" s="20" t="s">
        <v>16417</v>
      </c>
      <c r="C94" s="20" t="s">
        <v>16418</v>
      </c>
      <c r="D94" s="50" t="s">
        <v>15790</v>
      </c>
      <c r="E94" s="157" t="s">
        <v>203</v>
      </c>
      <c r="F94" s="50" t="s">
        <v>12</v>
      </c>
      <c r="G94" s="20"/>
      <c r="H94" s="20"/>
      <c r="I94" s="416" t="s">
        <v>15785</v>
      </c>
      <c r="J94" s="416" t="s">
        <v>15785</v>
      </c>
      <c r="K94" s="270"/>
      <c r="L94" s="1965" t="s">
        <v>16417</v>
      </c>
      <c r="M94" s="162" t="s">
        <v>203</v>
      </c>
      <c r="N94" s="157" t="s">
        <v>203</v>
      </c>
      <c r="O94" s="157" t="s">
        <v>206</v>
      </c>
      <c r="P94" s="157" t="s">
        <v>206</v>
      </c>
      <c r="Q94" s="109" t="s">
        <v>203</v>
      </c>
      <c r="R94" s="20"/>
    </row>
    <row r="95" spans="1:18">
      <c r="A95" s="2124"/>
      <c r="B95" s="20" t="s">
        <v>16419</v>
      </c>
      <c r="C95" s="20" t="s">
        <v>16420</v>
      </c>
      <c r="D95" s="50" t="s">
        <v>15790</v>
      </c>
      <c r="E95" s="157" t="s">
        <v>203</v>
      </c>
      <c r="F95" s="50" t="s">
        <v>2380</v>
      </c>
      <c r="G95" s="20"/>
      <c r="H95" s="20"/>
      <c r="I95" s="416" t="s">
        <v>15785</v>
      </c>
      <c r="J95" s="416" t="s">
        <v>15785</v>
      </c>
      <c r="K95" s="270"/>
      <c r="L95" s="1965" t="s">
        <v>16421</v>
      </c>
      <c r="M95" s="162" t="s">
        <v>203</v>
      </c>
      <c r="N95" s="157" t="s">
        <v>203</v>
      </c>
      <c r="O95" s="157" t="s">
        <v>206</v>
      </c>
      <c r="P95" s="157" t="s">
        <v>206</v>
      </c>
      <c r="Q95" s="109" t="s">
        <v>203</v>
      </c>
      <c r="R95" s="20"/>
    </row>
    <row r="96" spans="1:18">
      <c r="A96" s="2124"/>
      <c r="B96" s="20" t="s">
        <v>16422</v>
      </c>
      <c r="C96" s="20" t="s">
        <v>16423</v>
      </c>
      <c r="D96" s="50" t="s">
        <v>15790</v>
      </c>
      <c r="E96" s="157" t="s">
        <v>203</v>
      </c>
      <c r="F96" s="50" t="s">
        <v>2380</v>
      </c>
      <c r="G96" s="20"/>
      <c r="H96" s="20"/>
      <c r="I96" s="416" t="s">
        <v>15785</v>
      </c>
      <c r="J96" s="416" t="s">
        <v>15785</v>
      </c>
      <c r="K96" s="270"/>
      <c r="L96" s="1965" t="s">
        <v>16422</v>
      </c>
      <c r="M96" s="162" t="s">
        <v>203</v>
      </c>
      <c r="N96" s="157" t="s">
        <v>203</v>
      </c>
      <c r="O96" s="157" t="s">
        <v>206</v>
      </c>
      <c r="P96" s="157" t="s">
        <v>206</v>
      </c>
      <c r="Q96" s="109" t="s">
        <v>203</v>
      </c>
      <c r="R96" s="20"/>
    </row>
    <row r="97" spans="1:18">
      <c r="A97" s="2124"/>
      <c r="B97" s="20" t="s">
        <v>1233</v>
      </c>
      <c r="C97" s="20" t="s">
        <v>16424</v>
      </c>
      <c r="D97" s="50" t="s">
        <v>15790</v>
      </c>
      <c r="E97" s="157" t="s">
        <v>203</v>
      </c>
      <c r="F97" s="50" t="s">
        <v>12</v>
      </c>
      <c r="G97" s="20"/>
      <c r="H97" s="20"/>
      <c r="I97" s="416" t="s">
        <v>15785</v>
      </c>
      <c r="J97" s="416" t="s">
        <v>15785</v>
      </c>
      <c r="K97" s="270"/>
      <c r="L97" s="1965" t="s">
        <v>16425</v>
      </c>
      <c r="M97" s="162" t="s">
        <v>203</v>
      </c>
      <c r="N97" s="157" t="s">
        <v>203</v>
      </c>
      <c r="O97" s="157" t="s">
        <v>206</v>
      </c>
      <c r="P97" s="157" t="s">
        <v>206</v>
      </c>
      <c r="Q97" s="109" t="s">
        <v>203</v>
      </c>
      <c r="R97" s="20"/>
    </row>
    <row r="98" spans="1:18">
      <c r="A98" s="2124"/>
      <c r="B98" s="20" t="s">
        <v>16426</v>
      </c>
      <c r="C98" s="20" t="s">
        <v>16427</v>
      </c>
      <c r="D98" s="50" t="s">
        <v>15790</v>
      </c>
      <c r="E98" s="157" t="s">
        <v>203</v>
      </c>
      <c r="F98" s="50" t="s">
        <v>12</v>
      </c>
      <c r="G98" s="20"/>
      <c r="H98" s="20"/>
      <c r="I98" s="416" t="s">
        <v>15785</v>
      </c>
      <c r="J98" s="416" t="s">
        <v>15785</v>
      </c>
      <c r="K98" s="270"/>
      <c r="L98" s="1965" t="s">
        <v>16428</v>
      </c>
      <c r="M98" s="162" t="s">
        <v>203</v>
      </c>
      <c r="N98" s="157" t="s">
        <v>203</v>
      </c>
      <c r="O98" s="157" t="s">
        <v>206</v>
      </c>
      <c r="P98" s="157" t="s">
        <v>206</v>
      </c>
      <c r="Q98" s="109" t="s">
        <v>203</v>
      </c>
      <c r="R98" s="20"/>
    </row>
    <row r="99" spans="1:18" ht="45">
      <c r="A99" s="2124"/>
      <c r="B99" s="20" t="s">
        <v>16429</v>
      </c>
      <c r="C99" s="20" t="s">
        <v>16430</v>
      </c>
      <c r="D99" s="50" t="s">
        <v>15790</v>
      </c>
      <c r="E99" s="157" t="s">
        <v>203</v>
      </c>
      <c r="F99" s="50" t="s">
        <v>2380</v>
      </c>
      <c r="G99" s="20"/>
      <c r="H99" s="20"/>
      <c r="I99" s="416" t="s">
        <v>15785</v>
      </c>
      <c r="J99" s="416" t="s">
        <v>15785</v>
      </c>
      <c r="K99" s="270"/>
      <c r="L99" s="1965" t="s">
        <v>16429</v>
      </c>
      <c r="M99" s="162" t="s">
        <v>203</v>
      </c>
      <c r="N99" s="157" t="s">
        <v>203</v>
      </c>
      <c r="O99" s="157" t="s">
        <v>206</v>
      </c>
      <c r="P99" s="157" t="s">
        <v>206</v>
      </c>
      <c r="Q99" s="109" t="s">
        <v>203</v>
      </c>
      <c r="R99" s="20"/>
    </row>
    <row r="100" spans="1:18">
      <c r="A100" s="2124"/>
      <c r="B100" s="20" t="s">
        <v>16431</v>
      </c>
      <c r="C100" s="20" t="s">
        <v>16432</v>
      </c>
      <c r="D100" s="50" t="s">
        <v>15790</v>
      </c>
      <c r="E100" s="157" t="s">
        <v>203</v>
      </c>
      <c r="F100" s="50" t="s">
        <v>28</v>
      </c>
      <c r="G100" s="20">
        <v>16</v>
      </c>
      <c r="H100" s="20"/>
      <c r="I100" s="416" t="s">
        <v>15785</v>
      </c>
      <c r="J100" s="416" t="s">
        <v>15785</v>
      </c>
      <c r="K100" s="270"/>
      <c r="L100" s="1965" t="s">
        <v>16433</v>
      </c>
      <c r="M100" s="162" t="s">
        <v>203</v>
      </c>
      <c r="N100" s="157" t="s">
        <v>203</v>
      </c>
      <c r="O100" s="157" t="s">
        <v>206</v>
      </c>
      <c r="P100" s="157" t="s">
        <v>206</v>
      </c>
      <c r="Q100" s="109" t="s">
        <v>203</v>
      </c>
      <c r="R100" s="20"/>
    </row>
    <row r="101" spans="1:18">
      <c r="A101" s="2124"/>
      <c r="B101" s="20" t="s">
        <v>5517</v>
      </c>
      <c r="C101" s="20" t="s">
        <v>16434</v>
      </c>
      <c r="D101" s="50" t="s">
        <v>15790</v>
      </c>
      <c r="E101" s="157" t="s">
        <v>203</v>
      </c>
      <c r="F101" s="50" t="s">
        <v>12</v>
      </c>
      <c r="G101" s="20"/>
      <c r="H101" s="20"/>
      <c r="I101" s="416" t="s">
        <v>15785</v>
      </c>
      <c r="J101" s="416" t="s">
        <v>15785</v>
      </c>
      <c r="K101" s="270"/>
      <c r="L101" s="1965" t="s">
        <v>5517</v>
      </c>
      <c r="M101" s="162" t="s">
        <v>203</v>
      </c>
      <c r="N101" s="157" t="s">
        <v>203</v>
      </c>
      <c r="O101" s="157" t="s">
        <v>206</v>
      </c>
      <c r="P101" s="157" t="s">
        <v>206</v>
      </c>
      <c r="Q101" s="109" t="s">
        <v>203</v>
      </c>
      <c r="R101" s="20"/>
    </row>
    <row r="102" spans="1:18">
      <c r="A102" s="2124"/>
      <c r="B102" s="20" t="s">
        <v>16435</v>
      </c>
      <c r="C102" s="20" t="s">
        <v>16436</v>
      </c>
      <c r="D102" s="50" t="s">
        <v>15790</v>
      </c>
      <c r="E102" s="157" t="s">
        <v>203</v>
      </c>
      <c r="F102" s="50" t="s">
        <v>28</v>
      </c>
      <c r="G102" s="20">
        <v>16</v>
      </c>
      <c r="H102" s="20"/>
      <c r="I102" s="416" t="s">
        <v>15785</v>
      </c>
      <c r="J102" s="416" t="s">
        <v>15785</v>
      </c>
      <c r="K102" s="270"/>
      <c r="L102" s="1965" t="s">
        <v>16437</v>
      </c>
      <c r="M102" s="162" t="s">
        <v>203</v>
      </c>
      <c r="N102" s="157" t="s">
        <v>203</v>
      </c>
      <c r="O102" s="157" t="s">
        <v>206</v>
      </c>
      <c r="P102" s="157" t="s">
        <v>206</v>
      </c>
      <c r="Q102" s="109" t="s">
        <v>203</v>
      </c>
      <c r="R102" s="20"/>
    </row>
    <row r="103" spans="1:18">
      <c r="A103" s="2124"/>
      <c r="B103" s="20" t="s">
        <v>16438</v>
      </c>
      <c r="C103" s="20" t="s">
        <v>16439</v>
      </c>
      <c r="D103" s="50" t="s">
        <v>15790</v>
      </c>
      <c r="E103" s="157" t="s">
        <v>203</v>
      </c>
      <c r="F103" s="50" t="s">
        <v>28</v>
      </c>
      <c r="G103" s="20">
        <v>16</v>
      </c>
      <c r="H103" s="20"/>
      <c r="I103" s="416" t="s">
        <v>15785</v>
      </c>
      <c r="J103" s="416" t="s">
        <v>15785</v>
      </c>
      <c r="K103" s="270"/>
      <c r="L103" s="1965" t="s">
        <v>16440</v>
      </c>
      <c r="M103" s="162" t="s">
        <v>203</v>
      </c>
      <c r="N103" s="157" t="s">
        <v>203</v>
      </c>
      <c r="O103" s="157" t="s">
        <v>206</v>
      </c>
      <c r="P103" s="157" t="s">
        <v>206</v>
      </c>
      <c r="Q103" s="109" t="s">
        <v>203</v>
      </c>
      <c r="R103" s="20"/>
    </row>
    <row r="104" spans="1:18" ht="30">
      <c r="A104" s="2124"/>
      <c r="B104" s="20" t="s">
        <v>4957</v>
      </c>
      <c r="C104" s="20" t="s">
        <v>16441</v>
      </c>
      <c r="D104" s="50" t="s">
        <v>15790</v>
      </c>
      <c r="E104" s="157" t="s">
        <v>203</v>
      </c>
      <c r="F104" s="50" t="s">
        <v>12</v>
      </c>
      <c r="G104" s="20"/>
      <c r="H104" s="20"/>
      <c r="I104" s="416" t="s">
        <v>15785</v>
      </c>
      <c r="J104" s="416" t="s">
        <v>15785</v>
      </c>
      <c r="K104" s="270"/>
      <c r="L104" s="1965" t="s">
        <v>4957</v>
      </c>
      <c r="M104" s="162" t="s">
        <v>203</v>
      </c>
      <c r="N104" s="157" t="s">
        <v>203</v>
      </c>
      <c r="O104" s="157" t="s">
        <v>206</v>
      </c>
      <c r="P104" s="157" t="s">
        <v>206</v>
      </c>
      <c r="Q104" s="109" t="s">
        <v>203</v>
      </c>
      <c r="R104" s="20"/>
    </row>
    <row r="105" spans="1:18">
      <c r="A105" s="2124"/>
      <c r="B105" s="20" t="s">
        <v>16442</v>
      </c>
      <c r="C105" s="20" t="s">
        <v>16443</v>
      </c>
      <c r="D105" s="50" t="s">
        <v>15790</v>
      </c>
      <c r="E105" s="157" t="s">
        <v>203</v>
      </c>
      <c r="F105" s="50" t="s">
        <v>12</v>
      </c>
      <c r="G105" s="20"/>
      <c r="H105" s="20"/>
      <c r="I105" s="416" t="s">
        <v>15785</v>
      </c>
      <c r="J105" s="416" t="s">
        <v>15785</v>
      </c>
      <c r="K105" s="270"/>
      <c r="L105" s="1965" t="s">
        <v>16444</v>
      </c>
      <c r="M105" s="162" t="s">
        <v>203</v>
      </c>
      <c r="N105" s="157" t="s">
        <v>203</v>
      </c>
      <c r="O105" s="157" t="s">
        <v>206</v>
      </c>
      <c r="P105" s="157" t="s">
        <v>206</v>
      </c>
      <c r="Q105" s="109" t="s">
        <v>203</v>
      </c>
      <c r="R105" s="20"/>
    </row>
    <row r="106" spans="1:18" ht="30">
      <c r="A106" s="2124"/>
      <c r="B106" s="20" t="s">
        <v>3560</v>
      </c>
      <c r="C106" s="20" t="s">
        <v>15924</v>
      </c>
      <c r="D106" s="50" t="s">
        <v>15790</v>
      </c>
      <c r="E106" s="157" t="s">
        <v>203</v>
      </c>
      <c r="F106" s="50" t="s">
        <v>12</v>
      </c>
      <c r="G106" s="20"/>
      <c r="H106" s="20"/>
      <c r="I106" s="416" t="s">
        <v>15785</v>
      </c>
      <c r="J106" s="416" t="s">
        <v>15785</v>
      </c>
      <c r="K106" s="270"/>
      <c r="L106" s="1883" t="s">
        <v>197</v>
      </c>
      <c r="M106" s="162" t="s">
        <v>203</v>
      </c>
      <c r="N106" s="157" t="s">
        <v>203</v>
      </c>
      <c r="O106" s="157" t="s">
        <v>206</v>
      </c>
      <c r="P106" s="157" t="s">
        <v>206</v>
      </c>
      <c r="Q106" s="109" t="s">
        <v>203</v>
      </c>
      <c r="R106" s="20"/>
    </row>
    <row r="107" spans="1:18" ht="30">
      <c r="A107" s="2124"/>
      <c r="B107" s="20" t="s">
        <v>12874</v>
      </c>
      <c r="C107" s="20" t="s">
        <v>15922</v>
      </c>
      <c r="D107" s="50" t="s">
        <v>15790</v>
      </c>
      <c r="E107" s="157" t="s">
        <v>203</v>
      </c>
      <c r="F107" s="50" t="s">
        <v>12</v>
      </c>
      <c r="G107" s="20"/>
      <c r="H107" s="20"/>
      <c r="I107" s="416" t="s">
        <v>15785</v>
      </c>
      <c r="J107" s="416" t="s">
        <v>15785</v>
      </c>
      <c r="K107" s="270"/>
      <c r="L107" s="1883" t="s">
        <v>15923</v>
      </c>
      <c r="M107" s="162" t="s">
        <v>203</v>
      </c>
      <c r="N107" s="157" t="s">
        <v>203</v>
      </c>
      <c r="O107" s="157" t="s">
        <v>206</v>
      </c>
      <c r="P107" s="157" t="s">
        <v>206</v>
      </c>
      <c r="Q107" s="109" t="s">
        <v>203</v>
      </c>
      <c r="R107" s="20"/>
    </row>
    <row r="108" spans="1:18" ht="30">
      <c r="A108" s="2124"/>
      <c r="B108" s="20" t="s">
        <v>14615</v>
      </c>
      <c r="C108" s="20" t="s">
        <v>15928</v>
      </c>
      <c r="D108" s="50" t="s">
        <v>15790</v>
      </c>
      <c r="E108" s="157" t="s">
        <v>203</v>
      </c>
      <c r="F108" s="50" t="s">
        <v>12</v>
      </c>
      <c r="G108" s="20"/>
      <c r="H108" s="20"/>
      <c r="I108" s="416" t="s">
        <v>15785</v>
      </c>
      <c r="J108" s="416" t="s">
        <v>15785</v>
      </c>
      <c r="K108" s="270"/>
      <c r="L108" s="1965" t="s">
        <v>15929</v>
      </c>
      <c r="M108" s="162" t="s">
        <v>203</v>
      </c>
      <c r="N108" s="157" t="s">
        <v>203</v>
      </c>
      <c r="O108" s="157" t="s">
        <v>206</v>
      </c>
      <c r="P108" s="157" t="s">
        <v>206</v>
      </c>
      <c r="Q108" s="109" t="s">
        <v>203</v>
      </c>
      <c r="R108" s="20"/>
    </row>
    <row r="109" spans="1:18" ht="30">
      <c r="A109" s="2124"/>
      <c r="B109" s="20" t="s">
        <v>15930</v>
      </c>
      <c r="C109" s="20" t="s">
        <v>15931</v>
      </c>
      <c r="D109" s="50" t="s">
        <v>15790</v>
      </c>
      <c r="E109" s="157" t="s">
        <v>203</v>
      </c>
      <c r="F109" s="50" t="s">
        <v>12</v>
      </c>
      <c r="G109" s="20"/>
      <c r="H109" s="20"/>
      <c r="I109" s="416" t="s">
        <v>15785</v>
      </c>
      <c r="J109" s="416" t="s">
        <v>15785</v>
      </c>
      <c r="K109" s="270"/>
      <c r="L109" s="1965" t="s">
        <v>15932</v>
      </c>
      <c r="M109" s="162" t="s">
        <v>203</v>
      </c>
      <c r="N109" s="157" t="s">
        <v>203</v>
      </c>
      <c r="O109" s="157" t="s">
        <v>206</v>
      </c>
      <c r="P109" s="157" t="s">
        <v>206</v>
      </c>
      <c r="Q109" s="109" t="s">
        <v>203</v>
      </c>
      <c r="R109" s="20"/>
    </row>
    <row r="110" spans="1:18">
      <c r="A110" s="2124"/>
      <c r="B110" s="20" t="s">
        <v>3555</v>
      </c>
      <c r="C110" s="20" t="s">
        <v>15933</v>
      </c>
      <c r="D110" s="50" t="s">
        <v>15790</v>
      </c>
      <c r="E110" s="157" t="s">
        <v>203</v>
      </c>
      <c r="F110" s="50" t="s">
        <v>12</v>
      </c>
      <c r="G110" s="20"/>
      <c r="H110" s="20"/>
      <c r="I110" s="416" t="s">
        <v>15785</v>
      </c>
      <c r="J110" s="416" t="s">
        <v>15785</v>
      </c>
      <c r="K110" s="270"/>
      <c r="L110" s="1965" t="s">
        <v>15934</v>
      </c>
      <c r="M110" s="162" t="s">
        <v>203</v>
      </c>
      <c r="N110" s="157" t="s">
        <v>203</v>
      </c>
      <c r="O110" s="157" t="s">
        <v>206</v>
      </c>
      <c r="P110" s="157" t="s">
        <v>206</v>
      </c>
      <c r="Q110" s="109" t="s">
        <v>203</v>
      </c>
      <c r="R110" s="20"/>
    </row>
    <row r="111" spans="1:18" ht="30">
      <c r="A111" s="2124"/>
      <c r="B111" s="20" t="s">
        <v>16445</v>
      </c>
      <c r="C111" s="20" t="s">
        <v>15936</v>
      </c>
      <c r="D111" s="50" t="s">
        <v>15790</v>
      </c>
      <c r="E111" s="157" t="s">
        <v>203</v>
      </c>
      <c r="F111" s="50" t="s">
        <v>12</v>
      </c>
      <c r="G111" s="20"/>
      <c r="H111" s="20"/>
      <c r="I111" s="416" t="s">
        <v>15785</v>
      </c>
      <c r="J111" s="416" t="s">
        <v>15785</v>
      </c>
      <c r="K111" s="270"/>
      <c r="L111" s="1965" t="s">
        <v>15937</v>
      </c>
      <c r="M111" s="162" t="s">
        <v>203</v>
      </c>
      <c r="N111" s="157" t="s">
        <v>203</v>
      </c>
      <c r="O111" s="157" t="s">
        <v>206</v>
      </c>
      <c r="P111" s="157" t="s">
        <v>206</v>
      </c>
      <c r="Q111" s="109" t="s">
        <v>203</v>
      </c>
      <c r="R111" s="20"/>
    </row>
    <row r="112" spans="1:18" ht="30">
      <c r="A112" s="2124"/>
      <c r="B112" s="20" t="s">
        <v>16104</v>
      </c>
      <c r="C112" s="20" t="s">
        <v>15812</v>
      </c>
      <c r="D112" s="50" t="s">
        <v>15790</v>
      </c>
      <c r="E112" s="157" t="s">
        <v>203</v>
      </c>
      <c r="F112" s="50" t="s">
        <v>12</v>
      </c>
      <c r="G112" s="20"/>
      <c r="H112" s="20"/>
      <c r="I112" s="416" t="s">
        <v>15785</v>
      </c>
      <c r="J112" s="416" t="s">
        <v>15785</v>
      </c>
      <c r="K112" s="270"/>
      <c r="L112" s="1965" t="s">
        <v>15813</v>
      </c>
      <c r="M112" s="162" t="s">
        <v>203</v>
      </c>
      <c r="N112" s="157" t="s">
        <v>203</v>
      </c>
      <c r="O112" s="157" t="s">
        <v>206</v>
      </c>
      <c r="P112" s="157" t="s">
        <v>206</v>
      </c>
      <c r="Q112" s="109" t="s">
        <v>203</v>
      </c>
      <c r="R112" s="20"/>
    </row>
    <row r="113" spans="1:18" ht="30">
      <c r="A113" s="2124"/>
      <c r="B113" s="20" t="s">
        <v>1091</v>
      </c>
      <c r="C113" s="20" t="s">
        <v>15807</v>
      </c>
      <c r="D113" s="50" t="s">
        <v>15790</v>
      </c>
      <c r="E113" s="157" t="s">
        <v>203</v>
      </c>
      <c r="F113" s="50" t="s">
        <v>12</v>
      </c>
      <c r="G113" s="20"/>
      <c r="H113" s="20"/>
      <c r="I113" s="416" t="s">
        <v>15785</v>
      </c>
      <c r="J113" s="416" t="s">
        <v>15785</v>
      </c>
      <c r="K113" s="270"/>
      <c r="L113" s="1965" t="s">
        <v>15808</v>
      </c>
      <c r="M113" s="162" t="s">
        <v>203</v>
      </c>
      <c r="N113" s="157" t="s">
        <v>203</v>
      </c>
      <c r="O113" s="157" t="s">
        <v>206</v>
      </c>
      <c r="P113" s="157" t="s">
        <v>206</v>
      </c>
      <c r="Q113" s="109" t="s">
        <v>203</v>
      </c>
      <c r="R113" s="20"/>
    </row>
    <row r="114" spans="1:18">
      <c r="A114" s="2124"/>
      <c r="B114" s="20" t="s">
        <v>3589</v>
      </c>
      <c r="C114" s="20" t="s">
        <v>16446</v>
      </c>
      <c r="D114" s="50" t="s">
        <v>15790</v>
      </c>
      <c r="E114" s="157" t="s">
        <v>203</v>
      </c>
      <c r="F114" s="50" t="s">
        <v>12</v>
      </c>
      <c r="G114" s="20"/>
      <c r="H114" s="20"/>
      <c r="I114" s="416" t="s">
        <v>15785</v>
      </c>
      <c r="J114" s="416" t="s">
        <v>15785</v>
      </c>
      <c r="K114" s="270"/>
      <c r="L114" s="1965" t="s">
        <v>3589</v>
      </c>
      <c r="M114" s="162" t="s">
        <v>203</v>
      </c>
      <c r="N114" s="157" t="s">
        <v>203</v>
      </c>
      <c r="O114" s="157" t="s">
        <v>206</v>
      </c>
      <c r="P114" s="157" t="s">
        <v>206</v>
      </c>
      <c r="Q114" s="109" t="s">
        <v>203</v>
      </c>
      <c r="R114" s="20"/>
    </row>
    <row r="115" spans="1:18">
      <c r="A115" s="2124"/>
      <c r="B115" s="20" t="s">
        <v>16447</v>
      </c>
      <c r="C115" s="20" t="s">
        <v>16448</v>
      </c>
      <c r="D115" s="50" t="s">
        <v>15790</v>
      </c>
      <c r="E115" s="157" t="s">
        <v>203</v>
      </c>
      <c r="F115" s="50" t="s">
        <v>12</v>
      </c>
      <c r="G115" s="20"/>
      <c r="H115" s="20"/>
      <c r="I115" s="416" t="s">
        <v>15785</v>
      </c>
      <c r="J115" s="416" t="s">
        <v>15785</v>
      </c>
      <c r="K115" s="270"/>
      <c r="L115" s="1965" t="s">
        <v>16449</v>
      </c>
      <c r="M115" s="162" t="s">
        <v>203</v>
      </c>
      <c r="N115" s="157" t="s">
        <v>203</v>
      </c>
      <c r="O115" s="157" t="s">
        <v>206</v>
      </c>
      <c r="P115" s="157" t="s">
        <v>206</v>
      </c>
      <c r="Q115" s="109" t="s">
        <v>203</v>
      </c>
      <c r="R115" s="20"/>
    </row>
    <row r="116" spans="1:18" ht="30">
      <c r="A116" s="2124"/>
      <c r="B116" s="20" t="s">
        <v>16450</v>
      </c>
      <c r="C116" s="20" t="s">
        <v>16451</v>
      </c>
      <c r="D116" s="50" t="s">
        <v>15790</v>
      </c>
      <c r="E116" s="157" t="s">
        <v>203</v>
      </c>
      <c r="F116" s="50" t="s">
        <v>12</v>
      </c>
      <c r="G116" s="20"/>
      <c r="H116" s="20"/>
      <c r="I116" s="416" t="s">
        <v>15785</v>
      </c>
      <c r="J116" s="416" t="s">
        <v>15785</v>
      </c>
      <c r="K116" s="270"/>
      <c r="L116" s="1965" t="s">
        <v>16452</v>
      </c>
      <c r="M116" s="162" t="s">
        <v>203</v>
      </c>
      <c r="N116" s="157" t="s">
        <v>203</v>
      </c>
      <c r="O116" s="157" t="s">
        <v>206</v>
      </c>
      <c r="P116" s="157" t="s">
        <v>206</v>
      </c>
      <c r="Q116" s="109" t="s">
        <v>203</v>
      </c>
      <c r="R116" s="20"/>
    </row>
    <row r="117" spans="1:18">
      <c r="A117" s="2124"/>
      <c r="B117" s="20" t="s">
        <v>16453</v>
      </c>
      <c r="C117" s="20" t="s">
        <v>16454</v>
      </c>
      <c r="D117" s="50" t="s">
        <v>15790</v>
      </c>
      <c r="E117" s="157" t="s">
        <v>203</v>
      </c>
      <c r="F117" s="50" t="s">
        <v>12</v>
      </c>
      <c r="G117" s="20"/>
      <c r="H117" s="20"/>
      <c r="I117" s="416" t="s">
        <v>15785</v>
      </c>
      <c r="J117" s="416" t="s">
        <v>15785</v>
      </c>
      <c r="K117" s="270"/>
      <c r="L117" s="1965" t="s">
        <v>16455</v>
      </c>
      <c r="M117" s="162" t="s">
        <v>203</v>
      </c>
      <c r="N117" s="157" t="s">
        <v>203</v>
      </c>
      <c r="O117" s="157" t="s">
        <v>206</v>
      </c>
      <c r="P117" s="157" t="s">
        <v>206</v>
      </c>
      <c r="Q117" s="109" t="s">
        <v>203</v>
      </c>
      <c r="R117" s="20"/>
    </row>
    <row r="118" spans="1:18">
      <c r="A118" s="2124"/>
      <c r="B118" s="20" t="s">
        <v>16456</v>
      </c>
      <c r="C118" s="20" t="s">
        <v>16457</v>
      </c>
      <c r="D118" s="50" t="s">
        <v>15790</v>
      </c>
      <c r="E118" s="157" t="s">
        <v>203</v>
      </c>
      <c r="F118" s="50" t="s">
        <v>28</v>
      </c>
      <c r="G118" s="20">
        <v>16</v>
      </c>
      <c r="H118" s="20"/>
      <c r="I118" s="416" t="s">
        <v>15785</v>
      </c>
      <c r="J118" s="416" t="s">
        <v>15785</v>
      </c>
      <c r="K118" s="270"/>
      <c r="L118" s="1965" t="s">
        <v>16458</v>
      </c>
      <c r="M118" s="162" t="s">
        <v>203</v>
      </c>
      <c r="N118" s="157" t="s">
        <v>203</v>
      </c>
      <c r="O118" s="157" t="s">
        <v>206</v>
      </c>
      <c r="P118" s="157" t="s">
        <v>206</v>
      </c>
      <c r="Q118" s="109" t="s">
        <v>203</v>
      </c>
      <c r="R118" s="20"/>
    </row>
    <row r="119" spans="1:18">
      <c r="A119" s="2124"/>
      <c r="B119" s="20" t="s">
        <v>16459</v>
      </c>
      <c r="C119" s="20" t="s">
        <v>16460</v>
      </c>
      <c r="D119" s="50" t="s">
        <v>15790</v>
      </c>
      <c r="E119" s="157" t="s">
        <v>203</v>
      </c>
      <c r="F119" s="50" t="s">
        <v>28</v>
      </c>
      <c r="G119" s="20">
        <v>16</v>
      </c>
      <c r="H119" s="20"/>
      <c r="I119" s="416" t="s">
        <v>15785</v>
      </c>
      <c r="J119" s="416" t="s">
        <v>15785</v>
      </c>
      <c r="K119" s="270"/>
      <c r="L119" s="1965" t="s">
        <v>16461</v>
      </c>
      <c r="M119" s="162" t="s">
        <v>203</v>
      </c>
      <c r="N119" s="157" t="s">
        <v>203</v>
      </c>
      <c r="O119" s="157" t="s">
        <v>206</v>
      </c>
      <c r="P119" s="157" t="s">
        <v>206</v>
      </c>
      <c r="Q119" s="109" t="s">
        <v>203</v>
      </c>
      <c r="R119" s="20"/>
    </row>
    <row r="120" spans="1:18">
      <c r="A120" s="2124"/>
      <c r="B120" s="20" t="s">
        <v>16462</v>
      </c>
      <c r="C120" s="20" t="s">
        <v>16463</v>
      </c>
      <c r="D120" s="50" t="s">
        <v>15790</v>
      </c>
      <c r="E120" s="157" t="s">
        <v>203</v>
      </c>
      <c r="F120" s="50" t="s">
        <v>28</v>
      </c>
      <c r="G120" s="20">
        <v>16</v>
      </c>
      <c r="H120" s="20"/>
      <c r="I120" s="416" t="s">
        <v>15785</v>
      </c>
      <c r="J120" s="416" t="s">
        <v>15785</v>
      </c>
      <c r="K120" s="270"/>
      <c r="L120" s="1965" t="s">
        <v>16464</v>
      </c>
      <c r="M120" s="162" t="s">
        <v>203</v>
      </c>
      <c r="N120" s="157" t="s">
        <v>203</v>
      </c>
      <c r="O120" s="157" t="s">
        <v>206</v>
      </c>
      <c r="P120" s="157" t="s">
        <v>206</v>
      </c>
      <c r="Q120" s="109" t="s">
        <v>203</v>
      </c>
      <c r="R120" s="20"/>
    </row>
    <row r="121" spans="1:18">
      <c r="A121" s="2126"/>
      <c r="B121" s="20" t="s">
        <v>16465</v>
      </c>
      <c r="C121" s="20" t="s">
        <v>16466</v>
      </c>
      <c r="D121" s="50" t="s">
        <v>15790</v>
      </c>
      <c r="E121" s="157" t="s">
        <v>203</v>
      </c>
      <c r="F121" s="50" t="s">
        <v>28</v>
      </c>
      <c r="G121" s="20">
        <v>16</v>
      </c>
      <c r="H121" s="20"/>
      <c r="I121" s="416" t="s">
        <v>15785</v>
      </c>
      <c r="J121" s="416" t="s">
        <v>15785</v>
      </c>
      <c r="K121" s="270"/>
      <c r="L121" s="1965" t="s">
        <v>16467</v>
      </c>
      <c r="M121" s="162" t="s">
        <v>203</v>
      </c>
      <c r="N121" s="157" t="s">
        <v>203</v>
      </c>
      <c r="O121" s="157" t="s">
        <v>206</v>
      </c>
      <c r="P121" s="157" t="s">
        <v>206</v>
      </c>
      <c r="Q121" s="109" t="s">
        <v>203</v>
      </c>
      <c r="R121" s="20"/>
    </row>
    <row r="122" spans="1:18" ht="30">
      <c r="A122" s="2123" t="s">
        <v>15953</v>
      </c>
      <c r="B122" s="20" t="s">
        <v>16156</v>
      </c>
      <c r="C122" s="20" t="s">
        <v>16157</v>
      </c>
      <c r="D122" s="50" t="s">
        <v>15790</v>
      </c>
      <c r="E122" s="157" t="s">
        <v>203</v>
      </c>
      <c r="F122" s="50" t="s">
        <v>12</v>
      </c>
      <c r="G122" s="20"/>
      <c r="H122" s="20"/>
      <c r="I122" s="416" t="s">
        <v>15785</v>
      </c>
      <c r="J122" s="416" t="s">
        <v>15785</v>
      </c>
      <c r="K122" s="270"/>
      <c r="L122" s="1965" t="s">
        <v>16158</v>
      </c>
      <c r="M122" s="162" t="s">
        <v>203</v>
      </c>
      <c r="N122" s="157" t="s">
        <v>203</v>
      </c>
      <c r="O122" s="157" t="s">
        <v>206</v>
      </c>
      <c r="P122" s="157" t="s">
        <v>206</v>
      </c>
      <c r="Q122" s="109" t="s">
        <v>203</v>
      </c>
      <c r="R122" s="20"/>
    </row>
    <row r="123" spans="1:18">
      <c r="A123" s="2124"/>
      <c r="B123" s="20" t="s">
        <v>16468</v>
      </c>
      <c r="C123" s="20" t="s">
        <v>16469</v>
      </c>
      <c r="D123" s="50" t="s">
        <v>15790</v>
      </c>
      <c r="E123" s="157" t="s">
        <v>203</v>
      </c>
      <c r="F123" s="50" t="s">
        <v>12</v>
      </c>
      <c r="G123" s="20"/>
      <c r="H123" s="20"/>
      <c r="I123" s="416" t="s">
        <v>15785</v>
      </c>
      <c r="J123" s="416" t="s">
        <v>15785</v>
      </c>
      <c r="K123" s="270"/>
      <c r="L123" s="1965" t="s">
        <v>16470</v>
      </c>
      <c r="M123" s="162" t="s">
        <v>203</v>
      </c>
      <c r="N123" s="157" t="s">
        <v>203</v>
      </c>
      <c r="O123" s="157" t="s">
        <v>206</v>
      </c>
      <c r="P123" s="157" t="s">
        <v>206</v>
      </c>
      <c r="Q123" s="109" t="s">
        <v>203</v>
      </c>
      <c r="R123" s="20"/>
    </row>
    <row r="124" spans="1:18">
      <c r="A124" s="2124"/>
      <c r="B124" s="20" t="s">
        <v>16471</v>
      </c>
      <c r="C124" s="20" t="s">
        <v>16472</v>
      </c>
      <c r="D124" s="50" t="s">
        <v>15790</v>
      </c>
      <c r="E124" s="157" t="s">
        <v>203</v>
      </c>
      <c r="F124" s="50" t="s">
        <v>12</v>
      </c>
      <c r="G124" s="20"/>
      <c r="H124" s="20"/>
      <c r="I124" s="416" t="s">
        <v>15785</v>
      </c>
      <c r="J124" s="416" t="s">
        <v>15785</v>
      </c>
      <c r="K124" s="270"/>
      <c r="L124" s="1965" t="s">
        <v>16473</v>
      </c>
      <c r="M124" s="162" t="s">
        <v>203</v>
      </c>
      <c r="N124" s="157" t="s">
        <v>203</v>
      </c>
      <c r="O124" s="157" t="s">
        <v>206</v>
      </c>
      <c r="P124" s="157" t="s">
        <v>206</v>
      </c>
      <c r="Q124" s="109" t="s">
        <v>203</v>
      </c>
      <c r="R124" s="20"/>
    </row>
    <row r="125" spans="1:18" ht="30">
      <c r="A125" s="2124"/>
      <c r="B125" s="20" t="s">
        <v>16245</v>
      </c>
      <c r="C125" s="20" t="s">
        <v>16246</v>
      </c>
      <c r="D125" s="50" t="s">
        <v>15790</v>
      </c>
      <c r="E125" s="157" t="s">
        <v>203</v>
      </c>
      <c r="F125" s="50" t="s">
        <v>12</v>
      </c>
      <c r="G125" s="20"/>
      <c r="H125" s="20"/>
      <c r="I125" s="416" t="s">
        <v>15785</v>
      </c>
      <c r="J125" s="416" t="s">
        <v>15785</v>
      </c>
      <c r="K125" s="270"/>
      <c r="L125" s="1965" t="s">
        <v>16247</v>
      </c>
      <c r="M125" s="162" t="s">
        <v>203</v>
      </c>
      <c r="N125" s="157" t="s">
        <v>203</v>
      </c>
      <c r="O125" s="157" t="s">
        <v>206</v>
      </c>
      <c r="P125" s="157" t="s">
        <v>206</v>
      </c>
      <c r="Q125" s="109" t="s">
        <v>203</v>
      </c>
      <c r="R125" s="20"/>
    </row>
    <row r="126" spans="1:18" ht="30">
      <c r="A126" s="2124"/>
      <c r="B126" s="20" t="s">
        <v>16242</v>
      </c>
      <c r="C126" s="20" t="s">
        <v>16243</v>
      </c>
      <c r="D126" s="50" t="s">
        <v>15790</v>
      </c>
      <c r="E126" s="157" t="s">
        <v>203</v>
      </c>
      <c r="F126" s="50" t="s">
        <v>12</v>
      </c>
      <c r="G126" s="20"/>
      <c r="H126" s="20"/>
      <c r="I126" s="416" t="s">
        <v>15785</v>
      </c>
      <c r="J126" s="416" t="s">
        <v>15785</v>
      </c>
      <c r="K126" s="270"/>
      <c r="L126" s="1965" t="s">
        <v>16244</v>
      </c>
      <c r="M126" s="162" t="s">
        <v>203</v>
      </c>
      <c r="N126" s="157" t="s">
        <v>203</v>
      </c>
      <c r="O126" s="157" t="s">
        <v>206</v>
      </c>
      <c r="P126" s="157" t="s">
        <v>206</v>
      </c>
      <c r="Q126" s="109" t="s">
        <v>203</v>
      </c>
      <c r="R126" s="20"/>
    </row>
    <row r="127" spans="1:18" ht="30">
      <c r="A127" s="2124"/>
      <c r="B127" s="20" t="s">
        <v>9199</v>
      </c>
      <c r="C127" s="20" t="s">
        <v>16474</v>
      </c>
      <c r="D127" s="50" t="s">
        <v>15790</v>
      </c>
      <c r="E127" s="157" t="s">
        <v>203</v>
      </c>
      <c r="F127" s="50" t="s">
        <v>28</v>
      </c>
      <c r="G127" s="20">
        <v>16</v>
      </c>
      <c r="H127" s="20"/>
      <c r="I127" s="416" t="s">
        <v>15785</v>
      </c>
      <c r="J127" s="416" t="s">
        <v>15785</v>
      </c>
      <c r="K127" s="270"/>
      <c r="L127" s="1883" t="s">
        <v>16475</v>
      </c>
      <c r="M127" s="162" t="s">
        <v>203</v>
      </c>
      <c r="N127" s="157" t="s">
        <v>203</v>
      </c>
      <c r="O127" s="157" t="s">
        <v>206</v>
      </c>
      <c r="P127" s="157" t="s">
        <v>206</v>
      </c>
      <c r="Q127" s="109" t="s">
        <v>203</v>
      </c>
      <c r="R127" s="20"/>
    </row>
    <row r="128" spans="1:18">
      <c r="A128" s="2124"/>
      <c r="B128" s="20" t="s">
        <v>16014</v>
      </c>
      <c r="C128" s="20" t="s">
        <v>16476</v>
      </c>
      <c r="D128" s="50" t="s">
        <v>15790</v>
      </c>
      <c r="E128" s="157" t="s">
        <v>203</v>
      </c>
      <c r="F128" s="50" t="s">
        <v>2380</v>
      </c>
      <c r="G128" s="20"/>
      <c r="H128" s="20"/>
      <c r="I128" s="416" t="s">
        <v>15785</v>
      </c>
      <c r="J128" s="416" t="s">
        <v>15785</v>
      </c>
      <c r="K128" s="270"/>
      <c r="L128" s="1965" t="s">
        <v>16016</v>
      </c>
      <c r="M128" s="162" t="s">
        <v>203</v>
      </c>
      <c r="N128" s="157" t="s">
        <v>203</v>
      </c>
      <c r="O128" s="157" t="s">
        <v>206</v>
      </c>
      <c r="P128" s="157" t="s">
        <v>206</v>
      </c>
      <c r="Q128" s="109" t="s">
        <v>203</v>
      </c>
      <c r="R128" s="20"/>
    </row>
    <row r="129" spans="1:18">
      <c r="A129" s="2124"/>
      <c r="B129" s="20" t="s">
        <v>16139</v>
      </c>
      <c r="C129" s="20" t="s">
        <v>16140</v>
      </c>
      <c r="D129" s="50" t="s">
        <v>15790</v>
      </c>
      <c r="E129" s="157" t="s">
        <v>203</v>
      </c>
      <c r="F129" s="50" t="s">
        <v>2380</v>
      </c>
      <c r="G129" s="20"/>
      <c r="H129" s="20"/>
      <c r="I129" s="416" t="s">
        <v>15785</v>
      </c>
      <c r="J129" s="416" t="s">
        <v>15785</v>
      </c>
      <c r="K129" s="270"/>
      <c r="L129" s="1965" t="s">
        <v>16139</v>
      </c>
      <c r="M129" s="162" t="s">
        <v>203</v>
      </c>
      <c r="N129" s="157" t="s">
        <v>203</v>
      </c>
      <c r="O129" s="157" t="s">
        <v>206</v>
      </c>
      <c r="P129" s="157" t="s">
        <v>206</v>
      </c>
      <c r="Q129" s="109" t="s">
        <v>203</v>
      </c>
      <c r="R129" s="20"/>
    </row>
    <row r="130" spans="1:18">
      <c r="A130" s="2124"/>
      <c r="B130" s="20" t="s">
        <v>16141</v>
      </c>
      <c r="C130" s="20" t="s">
        <v>1176</v>
      </c>
      <c r="D130" s="50" t="s">
        <v>15790</v>
      </c>
      <c r="E130" s="157" t="s">
        <v>203</v>
      </c>
      <c r="F130" s="50" t="s">
        <v>28</v>
      </c>
      <c r="G130" s="20">
        <v>16</v>
      </c>
      <c r="H130" s="20"/>
      <c r="I130" s="416" t="s">
        <v>15785</v>
      </c>
      <c r="J130" s="416" t="s">
        <v>15785</v>
      </c>
      <c r="K130" s="270"/>
      <c r="L130" s="1965" t="s">
        <v>16142</v>
      </c>
      <c r="M130" s="162" t="s">
        <v>203</v>
      </c>
      <c r="N130" s="157" t="s">
        <v>203</v>
      </c>
      <c r="O130" s="157" t="s">
        <v>206</v>
      </c>
      <c r="P130" s="157" t="s">
        <v>206</v>
      </c>
      <c r="Q130" s="109" t="s">
        <v>203</v>
      </c>
      <c r="R130" s="20"/>
    </row>
    <row r="131" spans="1:18" ht="30">
      <c r="A131" s="2124"/>
      <c r="B131" s="20" t="s">
        <v>12629</v>
      </c>
      <c r="C131" s="20" t="s">
        <v>16477</v>
      </c>
      <c r="D131" s="50" t="s">
        <v>15790</v>
      </c>
      <c r="E131" s="157" t="s">
        <v>203</v>
      </c>
      <c r="F131" s="50" t="s">
        <v>12</v>
      </c>
      <c r="G131" s="20"/>
      <c r="H131" s="20"/>
      <c r="I131" s="416" t="s">
        <v>15785</v>
      </c>
      <c r="J131" s="416" t="s">
        <v>15785</v>
      </c>
      <c r="K131" s="270"/>
      <c r="L131" s="1965" t="s">
        <v>16478</v>
      </c>
      <c r="M131" s="162" t="s">
        <v>203</v>
      </c>
      <c r="N131" s="157" t="s">
        <v>203</v>
      </c>
      <c r="O131" s="157" t="s">
        <v>206</v>
      </c>
      <c r="P131" s="157" t="s">
        <v>206</v>
      </c>
      <c r="Q131" s="109" t="s">
        <v>203</v>
      </c>
      <c r="R131" s="20"/>
    </row>
    <row r="132" spans="1:18">
      <c r="A132" s="2124"/>
      <c r="B132" s="20" t="s">
        <v>1133</v>
      </c>
      <c r="C132" s="20" t="s">
        <v>16143</v>
      </c>
      <c r="D132" s="50" t="s">
        <v>15790</v>
      </c>
      <c r="E132" s="157" t="s">
        <v>203</v>
      </c>
      <c r="F132" s="50" t="s">
        <v>12</v>
      </c>
      <c r="G132" s="20"/>
      <c r="H132" s="20"/>
      <c r="I132" s="416" t="s">
        <v>15785</v>
      </c>
      <c r="J132" s="416" t="s">
        <v>15785</v>
      </c>
      <c r="K132" s="270"/>
      <c r="L132" s="1965" t="s">
        <v>16144</v>
      </c>
      <c r="M132" s="162" t="s">
        <v>203</v>
      </c>
      <c r="N132" s="157" t="s">
        <v>203</v>
      </c>
      <c r="O132" s="157" t="s">
        <v>206</v>
      </c>
      <c r="P132" s="157" t="s">
        <v>206</v>
      </c>
      <c r="Q132" s="109" t="s">
        <v>203</v>
      </c>
      <c r="R132" s="20"/>
    </row>
    <row r="133" spans="1:18">
      <c r="A133" s="2124"/>
      <c r="B133" s="20" t="s">
        <v>1168</v>
      </c>
      <c r="C133" s="20" t="s">
        <v>16145</v>
      </c>
      <c r="D133" s="50" t="s">
        <v>15790</v>
      </c>
      <c r="E133" s="157" t="s">
        <v>203</v>
      </c>
      <c r="F133" s="50" t="s">
        <v>12</v>
      </c>
      <c r="G133" s="20"/>
      <c r="H133" s="20"/>
      <c r="I133" s="416" t="s">
        <v>15785</v>
      </c>
      <c r="J133" s="416" t="s">
        <v>15785</v>
      </c>
      <c r="K133" s="270"/>
      <c r="L133" s="1965" t="s">
        <v>16146</v>
      </c>
      <c r="M133" s="162" t="s">
        <v>203</v>
      </c>
      <c r="N133" s="157" t="s">
        <v>203</v>
      </c>
      <c r="O133" s="157" t="s">
        <v>206</v>
      </c>
      <c r="P133" s="157" t="s">
        <v>206</v>
      </c>
      <c r="Q133" s="109" t="s">
        <v>203</v>
      </c>
      <c r="R133" s="20"/>
    </row>
    <row r="134" spans="1:18">
      <c r="A134" s="2124"/>
      <c r="B134" s="20" t="s">
        <v>1172</v>
      </c>
      <c r="C134" s="20" t="s">
        <v>16148</v>
      </c>
      <c r="D134" s="50" t="s">
        <v>15790</v>
      </c>
      <c r="E134" s="157" t="s">
        <v>203</v>
      </c>
      <c r="F134" s="50" t="s">
        <v>12</v>
      </c>
      <c r="G134" s="20"/>
      <c r="H134" s="20"/>
      <c r="I134" s="416" t="s">
        <v>15785</v>
      </c>
      <c r="J134" s="416" t="s">
        <v>15785</v>
      </c>
      <c r="K134" s="270"/>
      <c r="L134" s="1965" t="s">
        <v>16149</v>
      </c>
      <c r="M134" s="162" t="s">
        <v>203</v>
      </c>
      <c r="N134" s="157" t="s">
        <v>203</v>
      </c>
      <c r="O134" s="157" t="s">
        <v>206</v>
      </c>
      <c r="P134" s="157" t="s">
        <v>206</v>
      </c>
      <c r="Q134" s="109" t="s">
        <v>203</v>
      </c>
      <c r="R134" s="20"/>
    </row>
    <row r="135" spans="1:18">
      <c r="A135" s="2124"/>
      <c r="B135" s="20" t="s">
        <v>16150</v>
      </c>
      <c r="C135" s="20" t="s">
        <v>16151</v>
      </c>
      <c r="D135" s="50" t="s">
        <v>15790</v>
      </c>
      <c r="E135" s="157" t="s">
        <v>203</v>
      </c>
      <c r="F135" s="50" t="s">
        <v>12</v>
      </c>
      <c r="G135" s="20"/>
      <c r="H135" s="20"/>
      <c r="I135" s="416" t="s">
        <v>15785</v>
      </c>
      <c r="J135" s="416" t="s">
        <v>15785</v>
      </c>
      <c r="K135" s="270"/>
      <c r="L135" s="1965" t="s">
        <v>16152</v>
      </c>
      <c r="M135" s="162" t="s">
        <v>203</v>
      </c>
      <c r="N135" s="157" t="s">
        <v>203</v>
      </c>
      <c r="O135" s="157" t="s">
        <v>206</v>
      </c>
      <c r="P135" s="157" t="s">
        <v>206</v>
      </c>
      <c r="Q135" s="109" t="s">
        <v>203</v>
      </c>
      <c r="R135" s="20"/>
    </row>
    <row r="136" spans="1:18">
      <c r="A136" s="2124"/>
      <c r="B136" s="20" t="s">
        <v>9201</v>
      </c>
      <c r="C136" s="20" t="s">
        <v>16479</v>
      </c>
      <c r="D136" s="50" t="s">
        <v>15790</v>
      </c>
      <c r="E136" s="157" t="s">
        <v>203</v>
      </c>
      <c r="F136" s="50" t="s">
        <v>28</v>
      </c>
      <c r="G136" s="20">
        <v>16</v>
      </c>
      <c r="H136" s="20"/>
      <c r="I136" s="416" t="s">
        <v>15785</v>
      </c>
      <c r="J136" s="416" t="s">
        <v>15785</v>
      </c>
      <c r="K136" s="270"/>
      <c r="L136" s="1965" t="s">
        <v>16480</v>
      </c>
      <c r="M136" s="162" t="s">
        <v>203</v>
      </c>
      <c r="N136" s="157" t="s">
        <v>203</v>
      </c>
      <c r="O136" s="157" t="s">
        <v>206</v>
      </c>
      <c r="P136" s="157" t="s">
        <v>206</v>
      </c>
      <c r="Q136" s="109" t="s">
        <v>203</v>
      </c>
      <c r="R136" s="20"/>
    </row>
    <row r="137" spans="1:18">
      <c r="A137" s="2124"/>
      <c r="B137" s="20" t="s">
        <v>2928</v>
      </c>
      <c r="C137" s="20" t="s">
        <v>16481</v>
      </c>
      <c r="D137" s="50" t="s">
        <v>15790</v>
      </c>
      <c r="E137" s="157" t="s">
        <v>203</v>
      </c>
      <c r="F137" s="50" t="s">
        <v>28</v>
      </c>
      <c r="G137" s="20">
        <v>16</v>
      </c>
      <c r="H137" s="20"/>
      <c r="I137" s="416" t="s">
        <v>15785</v>
      </c>
      <c r="J137" s="416" t="s">
        <v>15785</v>
      </c>
      <c r="K137" s="270"/>
      <c r="L137" s="1965" t="s">
        <v>16482</v>
      </c>
      <c r="M137" s="162" t="s">
        <v>203</v>
      </c>
      <c r="N137" s="157" t="s">
        <v>203</v>
      </c>
      <c r="O137" s="157" t="s">
        <v>206</v>
      </c>
      <c r="P137" s="157" t="s">
        <v>206</v>
      </c>
      <c r="Q137" s="109" t="s">
        <v>203</v>
      </c>
      <c r="R137" s="20"/>
    </row>
    <row r="138" spans="1:18">
      <c r="A138" s="2124"/>
      <c r="B138" s="20" t="s">
        <v>16483</v>
      </c>
      <c r="C138" s="20" t="s">
        <v>1132</v>
      </c>
      <c r="D138" s="50" t="s">
        <v>15790</v>
      </c>
      <c r="E138" s="157" t="s">
        <v>203</v>
      </c>
      <c r="F138" s="50" t="s">
        <v>28</v>
      </c>
      <c r="G138" s="20">
        <v>16</v>
      </c>
      <c r="H138" s="20"/>
      <c r="I138" s="416" t="s">
        <v>15785</v>
      </c>
      <c r="J138" s="416" t="s">
        <v>15785</v>
      </c>
      <c r="K138" s="270"/>
      <c r="L138" s="1965" t="s">
        <v>16484</v>
      </c>
      <c r="M138" s="162" t="s">
        <v>203</v>
      </c>
      <c r="N138" s="157" t="s">
        <v>203</v>
      </c>
      <c r="O138" s="157" t="s">
        <v>206</v>
      </c>
      <c r="P138" s="157" t="s">
        <v>206</v>
      </c>
      <c r="Q138" s="109" t="s">
        <v>203</v>
      </c>
      <c r="R138" s="20"/>
    </row>
    <row r="139" spans="1:18">
      <c r="A139" s="2124"/>
      <c r="B139" s="20" t="s">
        <v>16485</v>
      </c>
      <c r="C139" s="20" t="s">
        <v>16486</v>
      </c>
      <c r="D139" s="50" t="s">
        <v>15790</v>
      </c>
      <c r="E139" s="157" t="s">
        <v>203</v>
      </c>
      <c r="F139" s="50" t="s">
        <v>28</v>
      </c>
      <c r="G139" s="20">
        <v>16</v>
      </c>
      <c r="H139" s="20"/>
      <c r="I139" s="416" t="s">
        <v>15785</v>
      </c>
      <c r="J139" s="416" t="s">
        <v>15785</v>
      </c>
      <c r="K139" s="270"/>
      <c r="L139" s="1965" t="s">
        <v>16487</v>
      </c>
      <c r="M139" s="162" t="s">
        <v>203</v>
      </c>
      <c r="N139" s="157" t="s">
        <v>203</v>
      </c>
      <c r="O139" s="157" t="s">
        <v>206</v>
      </c>
      <c r="P139" s="157" t="s">
        <v>206</v>
      </c>
      <c r="Q139" s="109" t="s">
        <v>203</v>
      </c>
      <c r="R139" s="20"/>
    </row>
    <row r="140" spans="1:18">
      <c r="A140" s="2124"/>
      <c r="B140" s="20" t="s">
        <v>16488</v>
      </c>
      <c r="C140" s="20" t="s">
        <v>16489</v>
      </c>
      <c r="D140" s="50" t="s">
        <v>15790</v>
      </c>
      <c r="E140" s="157" t="s">
        <v>203</v>
      </c>
      <c r="F140" s="50" t="s">
        <v>28</v>
      </c>
      <c r="G140" s="20">
        <v>16</v>
      </c>
      <c r="H140" s="20"/>
      <c r="I140" s="416" t="s">
        <v>15785</v>
      </c>
      <c r="J140" s="416" t="s">
        <v>15785</v>
      </c>
      <c r="K140" s="270"/>
      <c r="L140" s="1965" t="s">
        <v>16490</v>
      </c>
      <c r="M140" s="162" t="s">
        <v>203</v>
      </c>
      <c r="N140" s="157" t="s">
        <v>203</v>
      </c>
      <c r="O140" s="157" t="s">
        <v>206</v>
      </c>
      <c r="P140" s="157" t="s">
        <v>206</v>
      </c>
      <c r="Q140" s="109" t="s">
        <v>203</v>
      </c>
      <c r="R140" s="20"/>
    </row>
    <row r="141" spans="1:18">
      <c r="A141" s="2124"/>
      <c r="B141" s="20" t="s">
        <v>16027</v>
      </c>
      <c r="C141" s="20" t="s">
        <v>16028</v>
      </c>
      <c r="D141" s="50" t="s">
        <v>15790</v>
      </c>
      <c r="E141" s="157" t="s">
        <v>203</v>
      </c>
      <c r="F141" s="50" t="s">
        <v>12</v>
      </c>
      <c r="G141" s="20"/>
      <c r="H141" s="20"/>
      <c r="I141" s="416" t="s">
        <v>15785</v>
      </c>
      <c r="J141" s="416" t="s">
        <v>15785</v>
      </c>
      <c r="K141" s="270"/>
      <c r="L141" s="1965" t="s">
        <v>16029</v>
      </c>
      <c r="M141" s="162" t="s">
        <v>203</v>
      </c>
      <c r="N141" s="157" t="s">
        <v>203</v>
      </c>
      <c r="O141" s="157" t="s">
        <v>206</v>
      </c>
      <c r="P141" s="157" t="s">
        <v>206</v>
      </c>
      <c r="Q141" s="109" t="s">
        <v>203</v>
      </c>
      <c r="R141" s="20"/>
    </row>
    <row r="142" spans="1:18" ht="19.5" customHeight="1">
      <c r="A142" s="2124"/>
      <c r="B142" s="20" t="s">
        <v>16491</v>
      </c>
      <c r="C142" s="20" t="s">
        <v>16492</v>
      </c>
      <c r="D142" s="50" t="s">
        <v>15790</v>
      </c>
      <c r="E142" s="157" t="s">
        <v>203</v>
      </c>
      <c r="F142" s="50" t="s">
        <v>28</v>
      </c>
      <c r="G142" s="20">
        <v>16</v>
      </c>
      <c r="H142" s="20"/>
      <c r="I142" s="416" t="s">
        <v>15785</v>
      </c>
      <c r="J142" s="416" t="s">
        <v>15785</v>
      </c>
      <c r="K142" s="270"/>
      <c r="L142" s="1965" t="s">
        <v>16493</v>
      </c>
      <c r="M142" s="162" t="s">
        <v>203</v>
      </c>
      <c r="N142" s="157" t="s">
        <v>203</v>
      </c>
      <c r="O142" s="157" t="s">
        <v>206</v>
      </c>
      <c r="P142" s="157" t="s">
        <v>206</v>
      </c>
      <c r="Q142" s="109" t="s">
        <v>203</v>
      </c>
      <c r="R142" s="20"/>
    </row>
    <row r="143" spans="1:18">
      <c r="A143" s="2124"/>
      <c r="B143" s="20" t="s">
        <v>16494</v>
      </c>
      <c r="C143" s="20" t="s">
        <v>16495</v>
      </c>
      <c r="D143" s="50" t="s">
        <v>15790</v>
      </c>
      <c r="E143" s="157" t="s">
        <v>203</v>
      </c>
      <c r="F143" s="50" t="s">
        <v>12</v>
      </c>
      <c r="G143" s="20"/>
      <c r="H143" s="20"/>
      <c r="I143" s="416" t="s">
        <v>15785</v>
      </c>
      <c r="J143" s="416" t="s">
        <v>15785</v>
      </c>
      <c r="K143" s="270"/>
      <c r="L143" s="1965" t="s">
        <v>16496</v>
      </c>
      <c r="M143" s="162" t="s">
        <v>203</v>
      </c>
      <c r="N143" s="157" t="s">
        <v>203</v>
      </c>
      <c r="O143" s="157" t="s">
        <v>206</v>
      </c>
      <c r="P143" s="157" t="s">
        <v>206</v>
      </c>
      <c r="Q143" s="109" t="s">
        <v>203</v>
      </c>
      <c r="R143" s="20"/>
    </row>
    <row r="144" spans="1:18">
      <c r="A144" s="2124"/>
      <c r="B144" s="20" t="s">
        <v>16153</v>
      </c>
      <c r="C144" s="20" t="s">
        <v>16154</v>
      </c>
      <c r="D144" s="50" t="s">
        <v>15790</v>
      </c>
      <c r="E144" s="157" t="s">
        <v>203</v>
      </c>
      <c r="F144" s="50" t="s">
        <v>12</v>
      </c>
      <c r="G144" s="20"/>
      <c r="H144" s="20"/>
      <c r="I144" s="416" t="s">
        <v>15785</v>
      </c>
      <c r="J144" s="416" t="s">
        <v>15785</v>
      </c>
      <c r="K144" s="270"/>
      <c r="L144" s="1965" t="s">
        <v>16155</v>
      </c>
      <c r="M144" s="162" t="s">
        <v>203</v>
      </c>
      <c r="N144" s="157" t="s">
        <v>203</v>
      </c>
      <c r="O144" s="157" t="s">
        <v>206</v>
      </c>
      <c r="P144" s="157" t="s">
        <v>206</v>
      </c>
      <c r="Q144" s="109" t="s">
        <v>203</v>
      </c>
      <c r="R144" s="20"/>
    </row>
    <row r="145" spans="1:18">
      <c r="A145" s="2124"/>
      <c r="B145" s="20" t="s">
        <v>16497</v>
      </c>
      <c r="C145" s="20" t="s">
        <v>16498</v>
      </c>
      <c r="D145" s="50" t="s">
        <v>15790</v>
      </c>
      <c r="E145" s="157" t="s">
        <v>203</v>
      </c>
      <c r="F145" s="50" t="s">
        <v>28</v>
      </c>
      <c r="G145" s="20">
        <v>16</v>
      </c>
      <c r="H145" s="20"/>
      <c r="I145" s="416" t="s">
        <v>15785</v>
      </c>
      <c r="J145" s="416" t="s">
        <v>15785</v>
      </c>
      <c r="K145" s="270"/>
      <c r="L145" s="1965" t="s">
        <v>16499</v>
      </c>
      <c r="M145" s="162" t="s">
        <v>203</v>
      </c>
      <c r="N145" s="157" t="s">
        <v>203</v>
      </c>
      <c r="O145" s="157" t="s">
        <v>206</v>
      </c>
      <c r="P145" s="157" t="s">
        <v>206</v>
      </c>
      <c r="Q145" s="109" t="s">
        <v>203</v>
      </c>
      <c r="R145" s="20"/>
    </row>
    <row r="146" spans="1:18">
      <c r="A146" s="2124"/>
      <c r="B146" s="20" t="s">
        <v>16500</v>
      </c>
      <c r="C146" s="20" t="s">
        <v>16501</v>
      </c>
      <c r="D146" s="50" t="s">
        <v>15790</v>
      </c>
      <c r="E146" s="157" t="s">
        <v>203</v>
      </c>
      <c r="F146" s="50" t="s">
        <v>28</v>
      </c>
      <c r="G146" s="20">
        <v>16</v>
      </c>
      <c r="H146" s="20"/>
      <c r="I146" s="416" t="s">
        <v>15785</v>
      </c>
      <c r="J146" s="416" t="s">
        <v>15785</v>
      </c>
      <c r="K146" s="270"/>
      <c r="L146" s="1965" t="s">
        <v>16502</v>
      </c>
      <c r="M146" s="162" t="s">
        <v>203</v>
      </c>
      <c r="N146" s="157" t="s">
        <v>203</v>
      </c>
      <c r="O146" s="157" t="s">
        <v>206</v>
      </c>
      <c r="P146" s="157" t="s">
        <v>206</v>
      </c>
      <c r="Q146" s="109" t="s">
        <v>203</v>
      </c>
      <c r="R146" s="20"/>
    </row>
    <row r="147" spans="1:18">
      <c r="A147" s="2124"/>
      <c r="B147" s="20" t="s">
        <v>16503</v>
      </c>
      <c r="C147" s="20" t="s">
        <v>16504</v>
      </c>
      <c r="D147" s="50" t="s">
        <v>15790</v>
      </c>
      <c r="E147" s="157" t="s">
        <v>203</v>
      </c>
      <c r="F147" s="50" t="s">
        <v>28</v>
      </c>
      <c r="G147" s="20">
        <v>16</v>
      </c>
      <c r="H147" s="20"/>
      <c r="I147" s="416" t="s">
        <v>15785</v>
      </c>
      <c r="J147" s="416" t="s">
        <v>15785</v>
      </c>
      <c r="K147" s="270"/>
      <c r="L147" s="1965" t="s">
        <v>16505</v>
      </c>
      <c r="M147" s="162" t="s">
        <v>203</v>
      </c>
      <c r="N147" s="157" t="s">
        <v>203</v>
      </c>
      <c r="O147" s="157" t="s">
        <v>206</v>
      </c>
      <c r="P147" s="157" t="s">
        <v>206</v>
      </c>
      <c r="Q147" s="109" t="s">
        <v>203</v>
      </c>
      <c r="R147" s="20"/>
    </row>
    <row r="148" spans="1:18">
      <c r="A148" s="2124"/>
      <c r="B148" s="20" t="s">
        <v>16506</v>
      </c>
      <c r="C148" s="20" t="s">
        <v>16507</v>
      </c>
      <c r="D148" s="50" t="s">
        <v>15790</v>
      </c>
      <c r="E148" s="157" t="s">
        <v>203</v>
      </c>
      <c r="F148" s="50" t="s">
        <v>28</v>
      </c>
      <c r="G148" s="20">
        <v>16</v>
      </c>
      <c r="H148" s="20"/>
      <c r="I148" s="416" t="s">
        <v>15785</v>
      </c>
      <c r="J148" s="416" t="s">
        <v>15785</v>
      </c>
      <c r="K148" s="270"/>
      <c r="L148" s="1965" t="s">
        <v>16508</v>
      </c>
      <c r="M148" s="162" t="s">
        <v>203</v>
      </c>
      <c r="N148" s="157" t="s">
        <v>203</v>
      </c>
      <c r="O148" s="157" t="s">
        <v>206</v>
      </c>
      <c r="P148" s="157" t="s">
        <v>206</v>
      </c>
      <c r="Q148" s="109" t="s">
        <v>203</v>
      </c>
      <c r="R148" s="20"/>
    </row>
    <row r="149" spans="1:18">
      <c r="A149" s="2124"/>
      <c r="B149" s="20" t="s">
        <v>16509</v>
      </c>
      <c r="C149" s="20" t="s">
        <v>16510</v>
      </c>
      <c r="D149" s="50" t="s">
        <v>15790</v>
      </c>
      <c r="E149" s="157" t="s">
        <v>203</v>
      </c>
      <c r="F149" s="50" t="s">
        <v>28</v>
      </c>
      <c r="G149" s="20">
        <v>16</v>
      </c>
      <c r="H149" s="20"/>
      <c r="I149" s="416" t="s">
        <v>15785</v>
      </c>
      <c r="J149" s="416" t="s">
        <v>15785</v>
      </c>
      <c r="K149" s="270"/>
      <c r="L149" s="1965" t="s">
        <v>16511</v>
      </c>
      <c r="M149" s="162" t="s">
        <v>203</v>
      </c>
      <c r="N149" s="157" t="s">
        <v>203</v>
      </c>
      <c r="O149" s="157" t="s">
        <v>206</v>
      </c>
      <c r="P149" s="157" t="s">
        <v>206</v>
      </c>
      <c r="Q149" s="109" t="s">
        <v>203</v>
      </c>
      <c r="R149" s="20"/>
    </row>
    <row r="150" spans="1:18">
      <c r="A150" s="2124"/>
      <c r="B150" s="20" t="s">
        <v>16512</v>
      </c>
      <c r="C150" s="20" t="s">
        <v>16513</v>
      </c>
      <c r="D150" s="50" t="s">
        <v>15790</v>
      </c>
      <c r="E150" s="157" t="s">
        <v>203</v>
      </c>
      <c r="F150" s="50" t="s">
        <v>28</v>
      </c>
      <c r="G150" s="20">
        <v>16</v>
      </c>
      <c r="H150" s="20"/>
      <c r="I150" s="416" t="s">
        <v>15785</v>
      </c>
      <c r="J150" s="416" t="s">
        <v>15785</v>
      </c>
      <c r="K150" s="270"/>
      <c r="L150" s="1965" t="s">
        <v>16514</v>
      </c>
      <c r="M150" s="162" t="s">
        <v>203</v>
      </c>
      <c r="N150" s="157" t="s">
        <v>203</v>
      </c>
      <c r="O150" s="157" t="s">
        <v>206</v>
      </c>
      <c r="P150" s="157" t="s">
        <v>206</v>
      </c>
      <c r="Q150" s="109" t="s">
        <v>203</v>
      </c>
      <c r="R150" s="20"/>
    </row>
    <row r="151" spans="1:18" ht="30">
      <c r="A151" s="2124"/>
      <c r="B151" s="20" t="s">
        <v>16040</v>
      </c>
      <c r="C151" s="20" t="s">
        <v>16515</v>
      </c>
      <c r="D151" s="50" t="s">
        <v>15790</v>
      </c>
      <c r="E151" s="157" t="s">
        <v>203</v>
      </c>
      <c r="F151" s="50" t="s">
        <v>28</v>
      </c>
      <c r="G151" s="20">
        <v>16</v>
      </c>
      <c r="H151" s="20"/>
      <c r="I151" s="416" t="s">
        <v>15785</v>
      </c>
      <c r="J151" s="416" t="s">
        <v>15785</v>
      </c>
      <c r="K151" s="270"/>
      <c r="L151" s="1965" t="s">
        <v>16042</v>
      </c>
      <c r="M151" s="162" t="s">
        <v>203</v>
      </c>
      <c r="N151" s="157" t="s">
        <v>203</v>
      </c>
      <c r="O151" s="157" t="s">
        <v>206</v>
      </c>
      <c r="P151" s="157" t="s">
        <v>206</v>
      </c>
      <c r="Q151" s="109" t="s">
        <v>203</v>
      </c>
      <c r="R151" s="20"/>
    </row>
    <row r="152" spans="1:18" ht="30">
      <c r="A152" s="2124"/>
      <c r="B152" s="20" t="s">
        <v>16033</v>
      </c>
      <c r="C152" s="20" t="s">
        <v>16034</v>
      </c>
      <c r="D152" s="50" t="s">
        <v>15790</v>
      </c>
      <c r="E152" s="157" t="s">
        <v>203</v>
      </c>
      <c r="F152" s="50" t="s">
        <v>12</v>
      </c>
      <c r="G152" s="20"/>
      <c r="H152" s="20"/>
      <c r="I152" s="416" t="s">
        <v>15785</v>
      </c>
      <c r="J152" s="416" t="s">
        <v>15785</v>
      </c>
      <c r="K152" s="270"/>
      <c r="L152" s="1965" t="s">
        <v>16035</v>
      </c>
      <c r="M152" s="162" t="s">
        <v>203</v>
      </c>
      <c r="N152" s="157" t="s">
        <v>203</v>
      </c>
      <c r="O152" s="157" t="s">
        <v>206</v>
      </c>
      <c r="P152" s="157" t="s">
        <v>206</v>
      </c>
      <c r="Q152" s="109" t="s">
        <v>203</v>
      </c>
      <c r="R152" s="20"/>
    </row>
    <row r="153" spans="1:18">
      <c r="A153" s="2124"/>
      <c r="B153" s="20" t="s">
        <v>16516</v>
      </c>
      <c r="C153" s="20" t="s">
        <v>16517</v>
      </c>
      <c r="D153" s="50" t="s">
        <v>15790</v>
      </c>
      <c r="E153" s="157" t="s">
        <v>203</v>
      </c>
      <c r="F153" s="50" t="s">
        <v>12</v>
      </c>
      <c r="G153" s="20"/>
      <c r="H153" s="20"/>
      <c r="I153" s="416" t="s">
        <v>15785</v>
      </c>
      <c r="J153" s="416" t="s">
        <v>15785</v>
      </c>
      <c r="K153" s="270"/>
      <c r="L153" s="1965" t="s">
        <v>16518</v>
      </c>
      <c r="M153" s="162" t="s">
        <v>203</v>
      </c>
      <c r="N153" s="157" t="s">
        <v>203</v>
      </c>
      <c r="O153" s="157" t="s">
        <v>206</v>
      </c>
      <c r="P153" s="157" t="s">
        <v>206</v>
      </c>
      <c r="Q153" s="109" t="s">
        <v>203</v>
      </c>
      <c r="R153" s="20"/>
    </row>
    <row r="154" spans="1:18">
      <c r="A154" s="2124"/>
      <c r="B154" s="20" t="s">
        <v>16519</v>
      </c>
      <c r="C154" s="20" t="s">
        <v>16520</v>
      </c>
      <c r="D154" s="50" t="s">
        <v>15790</v>
      </c>
      <c r="E154" s="157" t="s">
        <v>203</v>
      </c>
      <c r="F154" s="50" t="s">
        <v>12</v>
      </c>
      <c r="G154" s="20"/>
      <c r="H154" s="20"/>
      <c r="I154" s="416" t="s">
        <v>15785</v>
      </c>
      <c r="J154" s="416" t="s">
        <v>15785</v>
      </c>
      <c r="K154" s="270"/>
      <c r="L154" s="1965" t="s">
        <v>16521</v>
      </c>
      <c r="M154" s="162" t="s">
        <v>203</v>
      </c>
      <c r="N154" s="157" t="s">
        <v>203</v>
      </c>
      <c r="O154" s="157" t="s">
        <v>206</v>
      </c>
      <c r="P154" s="157" t="s">
        <v>206</v>
      </c>
      <c r="Q154" s="109" t="s">
        <v>203</v>
      </c>
      <c r="R154" s="20"/>
    </row>
    <row r="155" spans="1:18">
      <c r="A155" s="2124"/>
      <c r="B155" s="20" t="s">
        <v>16522</v>
      </c>
      <c r="C155" s="20" t="s">
        <v>16523</v>
      </c>
      <c r="D155" s="50" t="s">
        <v>15790</v>
      </c>
      <c r="E155" s="157" t="s">
        <v>203</v>
      </c>
      <c r="F155" s="50" t="s">
        <v>12</v>
      </c>
      <c r="G155" s="20"/>
      <c r="H155" s="20"/>
      <c r="I155" s="416" t="s">
        <v>15785</v>
      </c>
      <c r="J155" s="416" t="s">
        <v>15785</v>
      </c>
      <c r="K155" s="270"/>
      <c r="L155" s="1965" t="s">
        <v>16524</v>
      </c>
      <c r="M155" s="162" t="s">
        <v>203</v>
      </c>
      <c r="N155" s="157" t="s">
        <v>203</v>
      </c>
      <c r="O155" s="157" t="s">
        <v>206</v>
      </c>
      <c r="P155" s="157" t="s">
        <v>206</v>
      </c>
      <c r="Q155" s="109" t="s">
        <v>203</v>
      </c>
      <c r="R155" s="20"/>
    </row>
    <row r="156" spans="1:18">
      <c r="A156" s="2124"/>
      <c r="B156" s="20" t="s">
        <v>16525</v>
      </c>
      <c r="C156" s="20" t="s">
        <v>16526</v>
      </c>
      <c r="D156" s="50" t="s">
        <v>15790</v>
      </c>
      <c r="E156" s="157" t="s">
        <v>203</v>
      </c>
      <c r="F156" s="50" t="s">
        <v>12</v>
      </c>
      <c r="G156" s="20"/>
      <c r="H156" s="20"/>
      <c r="I156" s="416" t="s">
        <v>15785</v>
      </c>
      <c r="J156" s="416" t="s">
        <v>15785</v>
      </c>
      <c r="K156" s="270"/>
      <c r="L156" s="1965" t="s">
        <v>16527</v>
      </c>
      <c r="M156" s="162" t="s">
        <v>203</v>
      </c>
      <c r="N156" s="157" t="s">
        <v>203</v>
      </c>
      <c r="O156" s="157" t="s">
        <v>206</v>
      </c>
      <c r="P156" s="157" t="s">
        <v>206</v>
      </c>
      <c r="Q156" s="109" t="s">
        <v>203</v>
      </c>
      <c r="R156" s="20"/>
    </row>
    <row r="157" spans="1:18" ht="45">
      <c r="A157" s="2124"/>
      <c r="B157" s="20" t="s">
        <v>15998</v>
      </c>
      <c r="C157" s="20" t="s">
        <v>15997</v>
      </c>
      <c r="D157" s="50" t="s">
        <v>15790</v>
      </c>
      <c r="E157" s="157" t="s">
        <v>203</v>
      </c>
      <c r="F157" s="50" t="s">
        <v>12</v>
      </c>
      <c r="G157" s="20"/>
      <c r="H157" s="20"/>
      <c r="I157" s="416" t="s">
        <v>15785</v>
      </c>
      <c r="J157" s="416" t="s">
        <v>15785</v>
      </c>
      <c r="K157" s="270"/>
      <c r="L157" s="1883" t="s">
        <v>15998</v>
      </c>
      <c r="M157" s="162" t="s">
        <v>203</v>
      </c>
      <c r="N157" s="157" t="s">
        <v>203</v>
      </c>
      <c r="O157" s="157" t="s">
        <v>206</v>
      </c>
      <c r="P157" s="157" t="s">
        <v>206</v>
      </c>
      <c r="Q157" s="109" t="s">
        <v>203</v>
      </c>
      <c r="R157" s="20"/>
    </row>
    <row r="158" spans="1:18">
      <c r="A158" s="2124"/>
      <c r="B158" s="20" t="s">
        <v>16528</v>
      </c>
      <c r="C158" s="20" t="s">
        <v>16529</v>
      </c>
      <c r="D158" s="50" t="s">
        <v>15790</v>
      </c>
      <c r="E158" s="157" t="s">
        <v>203</v>
      </c>
      <c r="F158" s="50" t="s">
        <v>12</v>
      </c>
      <c r="G158" s="20"/>
      <c r="H158" s="20"/>
      <c r="I158" s="416" t="s">
        <v>15785</v>
      </c>
      <c r="J158" s="416" t="s">
        <v>15785</v>
      </c>
      <c r="K158" s="270"/>
      <c r="L158" s="1965" t="s">
        <v>16530</v>
      </c>
      <c r="M158" s="162" t="s">
        <v>203</v>
      </c>
      <c r="N158" s="157" t="s">
        <v>203</v>
      </c>
      <c r="O158" s="157" t="s">
        <v>206</v>
      </c>
      <c r="P158" s="157" t="s">
        <v>206</v>
      </c>
      <c r="Q158" s="109" t="s">
        <v>203</v>
      </c>
      <c r="R158" s="20"/>
    </row>
    <row r="159" spans="1:18">
      <c r="A159" s="2124"/>
      <c r="B159" s="20" t="s">
        <v>16531</v>
      </c>
      <c r="C159" s="20" t="s">
        <v>16532</v>
      </c>
      <c r="D159" s="50" t="s">
        <v>15790</v>
      </c>
      <c r="E159" s="157" t="s">
        <v>203</v>
      </c>
      <c r="F159" s="50" t="s">
        <v>12</v>
      </c>
      <c r="G159" s="20"/>
      <c r="H159" s="20"/>
      <c r="I159" s="416" t="s">
        <v>15785</v>
      </c>
      <c r="J159" s="416" t="s">
        <v>15785</v>
      </c>
      <c r="K159" s="270"/>
      <c r="L159" s="1965" t="s">
        <v>16533</v>
      </c>
      <c r="M159" s="162" t="s">
        <v>203</v>
      </c>
      <c r="N159" s="157" t="s">
        <v>203</v>
      </c>
      <c r="O159" s="157" t="s">
        <v>206</v>
      </c>
      <c r="P159" s="157" t="s">
        <v>206</v>
      </c>
      <c r="Q159" s="109" t="s">
        <v>203</v>
      </c>
      <c r="R159" s="20"/>
    </row>
    <row r="160" spans="1:18">
      <c r="A160" s="2124"/>
      <c r="B160" s="20" t="s">
        <v>15963</v>
      </c>
      <c r="C160" s="20" t="s">
        <v>15964</v>
      </c>
      <c r="D160" s="50" t="s">
        <v>15790</v>
      </c>
      <c r="E160" s="157" t="s">
        <v>203</v>
      </c>
      <c r="F160" s="50" t="s">
        <v>12</v>
      </c>
      <c r="G160" s="20"/>
      <c r="H160" s="20"/>
      <c r="I160" s="416" t="s">
        <v>15785</v>
      </c>
      <c r="J160" s="416" t="s">
        <v>15785</v>
      </c>
      <c r="K160" s="270"/>
      <c r="L160" s="1965" t="s">
        <v>15965</v>
      </c>
      <c r="M160" s="162" t="s">
        <v>203</v>
      </c>
      <c r="N160" s="157" t="s">
        <v>203</v>
      </c>
      <c r="O160" s="157" t="s">
        <v>206</v>
      </c>
      <c r="P160" s="157" t="s">
        <v>206</v>
      </c>
      <c r="Q160" s="109" t="s">
        <v>203</v>
      </c>
      <c r="R160" s="20"/>
    </row>
    <row r="161" spans="1:18">
      <c r="A161" s="2124"/>
      <c r="B161" s="20" t="s">
        <v>2378</v>
      </c>
      <c r="C161" s="20" t="s">
        <v>15971</v>
      </c>
      <c r="D161" s="50" t="s">
        <v>15790</v>
      </c>
      <c r="E161" s="157" t="s">
        <v>203</v>
      </c>
      <c r="F161" s="50" t="s">
        <v>2380</v>
      </c>
      <c r="G161" s="20"/>
      <c r="H161" s="20"/>
      <c r="I161" s="416" t="s">
        <v>15785</v>
      </c>
      <c r="J161" s="416" t="s">
        <v>15785</v>
      </c>
      <c r="K161" s="270"/>
      <c r="L161" s="1965" t="s">
        <v>15972</v>
      </c>
      <c r="M161" s="162" t="s">
        <v>203</v>
      </c>
      <c r="N161" s="157" t="s">
        <v>203</v>
      </c>
      <c r="O161" s="157" t="s">
        <v>206</v>
      </c>
      <c r="P161" s="157" t="s">
        <v>206</v>
      </c>
      <c r="Q161" s="109" t="s">
        <v>203</v>
      </c>
      <c r="R161" s="20"/>
    </row>
    <row r="162" spans="1:18">
      <c r="A162" s="2124"/>
      <c r="B162" s="20" t="s">
        <v>1139</v>
      </c>
      <c r="C162" s="20" t="s">
        <v>16036</v>
      </c>
      <c r="D162" s="50" t="s">
        <v>15790</v>
      </c>
      <c r="E162" s="157" t="s">
        <v>203</v>
      </c>
      <c r="F162" s="50" t="s">
        <v>12</v>
      </c>
      <c r="G162" s="20"/>
      <c r="H162" s="20"/>
      <c r="I162" s="416" t="s">
        <v>15785</v>
      </c>
      <c r="J162" s="416" t="s">
        <v>15785</v>
      </c>
      <c r="K162" s="270"/>
      <c r="L162" s="1990" t="s">
        <v>16037</v>
      </c>
      <c r="M162" s="162" t="s">
        <v>203</v>
      </c>
      <c r="N162" s="157" t="s">
        <v>203</v>
      </c>
      <c r="O162" s="157" t="s">
        <v>206</v>
      </c>
      <c r="P162" s="157" t="s">
        <v>206</v>
      </c>
      <c r="Q162" s="109" t="s">
        <v>203</v>
      </c>
      <c r="R162" s="20"/>
    </row>
    <row r="163" spans="1:18">
      <c r="A163" s="2124"/>
      <c r="B163" s="20" t="s">
        <v>16024</v>
      </c>
      <c r="C163" s="20" t="s">
        <v>16025</v>
      </c>
      <c r="D163" s="50" t="s">
        <v>15790</v>
      </c>
      <c r="E163" s="157" t="s">
        <v>203</v>
      </c>
      <c r="F163" s="50" t="s">
        <v>12</v>
      </c>
      <c r="G163" s="20"/>
      <c r="H163" s="20"/>
      <c r="I163" s="416" t="s">
        <v>15785</v>
      </c>
      <c r="J163" s="416" t="s">
        <v>15785</v>
      </c>
      <c r="K163" s="270"/>
      <c r="L163" s="1990" t="s">
        <v>16026</v>
      </c>
      <c r="M163" s="162" t="s">
        <v>203</v>
      </c>
      <c r="N163" s="157" t="s">
        <v>203</v>
      </c>
      <c r="O163" s="157" t="s">
        <v>206</v>
      </c>
      <c r="P163" s="157" t="s">
        <v>206</v>
      </c>
      <c r="Q163" s="109" t="s">
        <v>203</v>
      </c>
      <c r="R163" s="20"/>
    </row>
    <row r="164" spans="1:18">
      <c r="A164" s="2124"/>
      <c r="B164" s="20" t="s">
        <v>16030</v>
      </c>
      <c r="C164" s="20" t="s">
        <v>16534</v>
      </c>
      <c r="D164" s="50" t="s">
        <v>15790</v>
      </c>
      <c r="E164" s="157" t="s">
        <v>203</v>
      </c>
      <c r="F164" s="50" t="s">
        <v>12</v>
      </c>
      <c r="G164" s="20"/>
      <c r="H164" s="20"/>
      <c r="I164" s="416" t="s">
        <v>15785</v>
      </c>
      <c r="J164" s="416" t="s">
        <v>15785</v>
      </c>
      <c r="K164" s="270"/>
      <c r="L164" s="1965" t="s">
        <v>16032</v>
      </c>
      <c r="M164" s="162" t="s">
        <v>203</v>
      </c>
      <c r="N164" s="157" t="s">
        <v>203</v>
      </c>
      <c r="O164" s="157" t="s">
        <v>206</v>
      </c>
      <c r="P164" s="157" t="s">
        <v>206</v>
      </c>
      <c r="Q164" s="109" t="s">
        <v>203</v>
      </c>
      <c r="R164" s="20"/>
    </row>
    <row r="165" spans="1:18" ht="30">
      <c r="A165" s="2124"/>
      <c r="B165" s="20" t="s">
        <v>16021</v>
      </c>
      <c r="C165" s="20" t="s">
        <v>16022</v>
      </c>
      <c r="D165" s="50" t="s">
        <v>15790</v>
      </c>
      <c r="E165" s="157" t="s">
        <v>203</v>
      </c>
      <c r="F165" s="50" t="s">
        <v>12</v>
      </c>
      <c r="G165" s="20"/>
      <c r="H165" s="20"/>
      <c r="I165" s="416" t="s">
        <v>15785</v>
      </c>
      <c r="J165" s="416" t="s">
        <v>15785</v>
      </c>
      <c r="K165" s="270"/>
      <c r="L165" s="1990" t="s">
        <v>16023</v>
      </c>
      <c r="M165" s="162" t="s">
        <v>203</v>
      </c>
      <c r="N165" s="157" t="s">
        <v>203</v>
      </c>
      <c r="O165" s="157" t="s">
        <v>206</v>
      </c>
      <c r="P165" s="157" t="s">
        <v>206</v>
      </c>
      <c r="Q165" s="109" t="s">
        <v>203</v>
      </c>
      <c r="R165" s="20"/>
    </row>
    <row r="166" spans="1:18">
      <c r="A166" s="2124"/>
      <c r="B166" s="20" t="s">
        <v>9160</v>
      </c>
      <c r="C166" s="20" t="s">
        <v>16535</v>
      </c>
      <c r="D166" s="50" t="s">
        <v>15790</v>
      </c>
      <c r="E166" s="157" t="s">
        <v>203</v>
      </c>
      <c r="F166" s="50" t="s">
        <v>12</v>
      </c>
      <c r="G166" s="20"/>
      <c r="H166" s="20"/>
      <c r="I166" s="416" t="s">
        <v>15785</v>
      </c>
      <c r="J166" s="416" t="s">
        <v>15785</v>
      </c>
      <c r="K166" s="270"/>
      <c r="L166" s="1990" t="s">
        <v>16018</v>
      </c>
      <c r="M166" s="162" t="s">
        <v>203</v>
      </c>
      <c r="N166" s="157" t="s">
        <v>203</v>
      </c>
      <c r="O166" s="157" t="s">
        <v>206</v>
      </c>
      <c r="P166" s="157" t="s">
        <v>206</v>
      </c>
      <c r="Q166" s="109" t="s">
        <v>203</v>
      </c>
      <c r="R166" s="20"/>
    </row>
    <row r="167" spans="1:18">
      <c r="A167" s="2124"/>
      <c r="B167" s="20" t="s">
        <v>15990</v>
      </c>
      <c r="C167" s="20" t="s">
        <v>15991</v>
      </c>
      <c r="D167" s="50" t="s">
        <v>15790</v>
      </c>
      <c r="E167" s="157" t="s">
        <v>203</v>
      </c>
      <c r="F167" s="50" t="s">
        <v>12</v>
      </c>
      <c r="G167" s="20"/>
      <c r="H167" s="20"/>
      <c r="I167" s="416" t="s">
        <v>15785</v>
      </c>
      <c r="J167" s="416" t="s">
        <v>15785</v>
      </c>
      <c r="K167" s="270"/>
      <c r="L167" s="1965" t="s">
        <v>15992</v>
      </c>
      <c r="M167" s="162" t="s">
        <v>203</v>
      </c>
      <c r="N167" s="157" t="s">
        <v>203</v>
      </c>
      <c r="O167" s="157" t="s">
        <v>206</v>
      </c>
      <c r="P167" s="157" t="s">
        <v>206</v>
      </c>
      <c r="Q167" s="109" t="s">
        <v>203</v>
      </c>
      <c r="R167" s="20"/>
    </row>
    <row r="168" spans="1:18">
      <c r="A168" s="2124"/>
      <c r="B168" s="20" t="s">
        <v>15993</v>
      </c>
      <c r="C168" s="20" t="s">
        <v>15994</v>
      </c>
      <c r="D168" s="50" t="s">
        <v>15790</v>
      </c>
      <c r="E168" s="157" t="s">
        <v>203</v>
      </c>
      <c r="F168" s="50" t="s">
        <v>12</v>
      </c>
      <c r="G168" s="20"/>
      <c r="H168" s="20"/>
      <c r="I168" s="416" t="s">
        <v>15785</v>
      </c>
      <c r="J168" s="416" t="s">
        <v>15785</v>
      </c>
      <c r="K168" s="270"/>
      <c r="L168" s="1965" t="s">
        <v>15995</v>
      </c>
      <c r="M168" s="162" t="s">
        <v>203</v>
      </c>
      <c r="N168" s="157" t="s">
        <v>203</v>
      </c>
      <c r="O168" s="157" t="s">
        <v>206</v>
      </c>
      <c r="P168" s="157" t="s">
        <v>206</v>
      </c>
      <c r="Q168" s="109" t="s">
        <v>203</v>
      </c>
      <c r="R168" s="20"/>
    </row>
    <row r="169" spans="1:18">
      <c r="A169" s="2124"/>
      <c r="B169" s="20" t="s">
        <v>1191</v>
      </c>
      <c r="C169" s="20" t="s">
        <v>15985</v>
      </c>
      <c r="D169" s="50" t="s">
        <v>15790</v>
      </c>
      <c r="E169" s="157" t="s">
        <v>203</v>
      </c>
      <c r="F169" s="50" t="s">
        <v>12</v>
      </c>
      <c r="G169" s="20"/>
      <c r="H169" s="20"/>
      <c r="I169" s="416" t="s">
        <v>15785</v>
      </c>
      <c r="J169" s="416" t="s">
        <v>15785</v>
      </c>
      <c r="K169" s="270"/>
      <c r="L169" s="1965" t="s">
        <v>15986</v>
      </c>
      <c r="M169" s="162" t="s">
        <v>203</v>
      </c>
      <c r="N169" s="157" t="s">
        <v>203</v>
      </c>
      <c r="O169" s="157" t="s">
        <v>206</v>
      </c>
      <c r="P169" s="157" t="s">
        <v>206</v>
      </c>
      <c r="Q169" s="109" t="s">
        <v>203</v>
      </c>
      <c r="R169" s="20"/>
    </row>
    <row r="170" spans="1:18">
      <c r="A170" s="2124"/>
      <c r="B170" s="20" t="s">
        <v>1397</v>
      </c>
      <c r="C170" s="20" t="s">
        <v>16536</v>
      </c>
      <c r="D170" s="50" t="s">
        <v>15790</v>
      </c>
      <c r="E170" s="157" t="s">
        <v>203</v>
      </c>
      <c r="F170" s="50" t="s">
        <v>12</v>
      </c>
      <c r="G170" s="20"/>
      <c r="H170" s="20"/>
      <c r="I170" s="416" t="s">
        <v>15785</v>
      </c>
      <c r="J170" s="416" t="s">
        <v>15785</v>
      </c>
      <c r="K170" s="270"/>
      <c r="L170" s="1965" t="s">
        <v>16537</v>
      </c>
      <c r="M170" s="162" t="s">
        <v>203</v>
      </c>
      <c r="N170" s="157" t="s">
        <v>203</v>
      </c>
      <c r="O170" s="157" t="s">
        <v>206</v>
      </c>
      <c r="P170" s="157" t="s">
        <v>206</v>
      </c>
      <c r="Q170" s="109" t="s">
        <v>203</v>
      </c>
      <c r="R170" s="20"/>
    </row>
    <row r="171" spans="1:18" ht="30">
      <c r="A171" s="2124"/>
      <c r="B171" s="20" t="s">
        <v>9175</v>
      </c>
      <c r="C171" s="20" t="s">
        <v>15966</v>
      </c>
      <c r="D171" s="50" t="s">
        <v>15790</v>
      </c>
      <c r="E171" s="157" t="s">
        <v>203</v>
      </c>
      <c r="F171" s="50" t="s">
        <v>12</v>
      </c>
      <c r="G171" s="20"/>
      <c r="H171" s="20"/>
      <c r="I171" s="416" t="s">
        <v>15785</v>
      </c>
      <c r="J171" s="416" t="s">
        <v>15785</v>
      </c>
      <c r="K171" s="270"/>
      <c r="L171" s="1883" t="s">
        <v>15967</v>
      </c>
      <c r="M171" s="162" t="s">
        <v>203</v>
      </c>
      <c r="N171" s="157" t="s">
        <v>203</v>
      </c>
      <c r="O171" s="157" t="s">
        <v>206</v>
      </c>
      <c r="P171" s="157" t="s">
        <v>206</v>
      </c>
      <c r="Q171" s="109" t="s">
        <v>203</v>
      </c>
      <c r="R171" s="20"/>
    </row>
    <row r="172" spans="1:18">
      <c r="A172" s="2124"/>
      <c r="B172" s="20" t="s">
        <v>9163</v>
      </c>
      <c r="C172" s="20" t="s">
        <v>16538</v>
      </c>
      <c r="D172" s="50" t="s">
        <v>15790</v>
      </c>
      <c r="E172" s="157" t="s">
        <v>203</v>
      </c>
      <c r="F172" s="50" t="s">
        <v>12</v>
      </c>
      <c r="G172" s="20"/>
      <c r="H172" s="20"/>
      <c r="I172" s="416" t="s">
        <v>15785</v>
      </c>
      <c r="J172" s="416" t="s">
        <v>15785</v>
      </c>
      <c r="K172" s="270"/>
      <c r="L172" s="1990" t="s">
        <v>16020</v>
      </c>
      <c r="M172" s="162" t="s">
        <v>203</v>
      </c>
      <c r="N172" s="157" t="s">
        <v>203</v>
      </c>
      <c r="O172" s="157" t="s">
        <v>206</v>
      </c>
      <c r="P172" s="157" t="s">
        <v>206</v>
      </c>
      <c r="Q172" s="109" t="s">
        <v>203</v>
      </c>
      <c r="R172" s="20"/>
    </row>
    <row r="173" spans="1:18">
      <c r="A173" s="2124"/>
      <c r="B173" s="20" t="s">
        <v>16539</v>
      </c>
      <c r="C173" s="20" t="s">
        <v>16540</v>
      </c>
      <c r="D173" s="50" t="s">
        <v>15790</v>
      </c>
      <c r="E173" s="157" t="s">
        <v>203</v>
      </c>
      <c r="F173" s="50" t="s">
        <v>28</v>
      </c>
      <c r="G173" s="20">
        <v>16</v>
      </c>
      <c r="H173" s="20"/>
      <c r="I173" s="416" t="s">
        <v>15785</v>
      </c>
      <c r="J173" s="416" t="s">
        <v>15785</v>
      </c>
      <c r="K173" s="270"/>
      <c r="L173" s="1965" t="s">
        <v>16541</v>
      </c>
      <c r="M173" s="162" t="s">
        <v>203</v>
      </c>
      <c r="N173" s="157" t="s">
        <v>203</v>
      </c>
      <c r="O173" s="157" t="s">
        <v>206</v>
      </c>
      <c r="P173" s="157" t="s">
        <v>206</v>
      </c>
      <c r="Q173" s="109" t="s">
        <v>203</v>
      </c>
      <c r="R173" s="20"/>
    </row>
    <row r="174" spans="1:18">
      <c r="A174" s="2124"/>
      <c r="B174" s="20" t="s">
        <v>16542</v>
      </c>
      <c r="C174" s="20" t="s">
        <v>16543</v>
      </c>
      <c r="D174" s="50" t="s">
        <v>15790</v>
      </c>
      <c r="E174" s="157" t="s">
        <v>203</v>
      </c>
      <c r="F174" s="50" t="s">
        <v>28</v>
      </c>
      <c r="G174" s="20">
        <v>16</v>
      </c>
      <c r="H174" s="20"/>
      <c r="I174" s="416" t="s">
        <v>15785</v>
      </c>
      <c r="J174" s="416" t="s">
        <v>15785</v>
      </c>
      <c r="K174" s="270"/>
      <c r="L174" s="1965" t="s">
        <v>16544</v>
      </c>
      <c r="M174" s="162" t="s">
        <v>203</v>
      </c>
      <c r="N174" s="157" t="s">
        <v>203</v>
      </c>
      <c r="O174" s="157" t="s">
        <v>206</v>
      </c>
      <c r="P174" s="157" t="s">
        <v>206</v>
      </c>
      <c r="Q174" s="109" t="s">
        <v>203</v>
      </c>
      <c r="R174" s="20"/>
    </row>
    <row r="175" spans="1:18" ht="30">
      <c r="A175" s="2124"/>
      <c r="B175" s="20" t="s">
        <v>16545</v>
      </c>
      <c r="C175" s="20" t="s">
        <v>16546</v>
      </c>
      <c r="D175" s="50" t="s">
        <v>15790</v>
      </c>
      <c r="E175" s="157" t="s">
        <v>203</v>
      </c>
      <c r="F175" s="50" t="s">
        <v>28</v>
      </c>
      <c r="G175" s="20">
        <v>16</v>
      </c>
      <c r="H175" s="20"/>
      <c r="I175" s="416" t="s">
        <v>15785</v>
      </c>
      <c r="J175" s="416" t="s">
        <v>15785</v>
      </c>
      <c r="K175" s="270"/>
      <c r="L175" s="1965" t="s">
        <v>16547</v>
      </c>
      <c r="M175" s="162" t="s">
        <v>203</v>
      </c>
      <c r="N175" s="157" t="s">
        <v>203</v>
      </c>
      <c r="O175" s="157" t="s">
        <v>206</v>
      </c>
      <c r="P175" s="157" t="s">
        <v>206</v>
      </c>
      <c r="Q175" s="109" t="s">
        <v>203</v>
      </c>
      <c r="R175" s="20"/>
    </row>
    <row r="176" spans="1:18" ht="30">
      <c r="A176" s="2124"/>
      <c r="B176" s="20" t="s">
        <v>16548</v>
      </c>
      <c r="C176" s="20" t="s">
        <v>16549</v>
      </c>
      <c r="D176" s="50" t="s">
        <v>15790</v>
      </c>
      <c r="E176" s="157" t="s">
        <v>203</v>
      </c>
      <c r="F176" s="50" t="s">
        <v>28</v>
      </c>
      <c r="G176" s="20">
        <v>16</v>
      </c>
      <c r="H176" s="20"/>
      <c r="I176" s="416" t="s">
        <v>15785</v>
      </c>
      <c r="J176" s="416" t="s">
        <v>15785</v>
      </c>
      <c r="K176" s="270"/>
      <c r="L176" s="1965" t="s">
        <v>16550</v>
      </c>
      <c r="M176" s="162" t="s">
        <v>203</v>
      </c>
      <c r="N176" s="157" t="s">
        <v>203</v>
      </c>
      <c r="O176" s="157" t="s">
        <v>206</v>
      </c>
      <c r="P176" s="157" t="s">
        <v>206</v>
      </c>
      <c r="Q176" s="109" t="s">
        <v>203</v>
      </c>
      <c r="R176" s="20"/>
    </row>
    <row r="177" spans="1:18" ht="30">
      <c r="A177" s="2124"/>
      <c r="B177" s="20" t="s">
        <v>16008</v>
      </c>
      <c r="C177" s="20" t="s">
        <v>16551</v>
      </c>
      <c r="D177" s="50" t="s">
        <v>15790</v>
      </c>
      <c r="E177" s="157" t="s">
        <v>203</v>
      </c>
      <c r="F177" s="50" t="s">
        <v>28</v>
      </c>
      <c r="G177" s="20">
        <v>16</v>
      </c>
      <c r="H177" s="20"/>
      <c r="I177" s="416" t="s">
        <v>15785</v>
      </c>
      <c r="J177" s="416" t="s">
        <v>15785</v>
      </c>
      <c r="K177" s="270"/>
      <c r="L177" s="1965" t="s">
        <v>16010</v>
      </c>
      <c r="M177" s="162" t="s">
        <v>203</v>
      </c>
      <c r="N177" s="157" t="s">
        <v>203</v>
      </c>
      <c r="O177" s="157" t="s">
        <v>206</v>
      </c>
      <c r="P177" s="157" t="s">
        <v>206</v>
      </c>
      <c r="Q177" s="109" t="s">
        <v>203</v>
      </c>
      <c r="R177" s="20"/>
    </row>
    <row r="178" spans="1:18" ht="30">
      <c r="A178" s="2124"/>
      <c r="B178" s="20" t="s">
        <v>16011</v>
      </c>
      <c r="C178" s="20" t="s">
        <v>16552</v>
      </c>
      <c r="D178" s="50" t="s">
        <v>15790</v>
      </c>
      <c r="E178" s="157" t="s">
        <v>203</v>
      </c>
      <c r="F178" s="50" t="s">
        <v>28</v>
      </c>
      <c r="G178" s="20">
        <v>16</v>
      </c>
      <c r="H178" s="20"/>
      <c r="I178" s="416" t="s">
        <v>15785</v>
      </c>
      <c r="J178" s="416" t="s">
        <v>15785</v>
      </c>
      <c r="K178" s="270"/>
      <c r="L178" s="1965" t="s">
        <v>16013</v>
      </c>
      <c r="M178" s="162" t="s">
        <v>203</v>
      </c>
      <c r="N178" s="157" t="s">
        <v>203</v>
      </c>
      <c r="O178" s="157" t="s">
        <v>206</v>
      </c>
      <c r="P178" s="157" t="s">
        <v>206</v>
      </c>
      <c r="Q178" s="109" t="s">
        <v>203</v>
      </c>
      <c r="R178" s="20"/>
    </row>
    <row r="179" spans="1:18" ht="30">
      <c r="A179" s="2124"/>
      <c r="B179" s="20" t="s">
        <v>16553</v>
      </c>
      <c r="C179" s="20" t="s">
        <v>16554</v>
      </c>
      <c r="D179" s="50" t="s">
        <v>15790</v>
      </c>
      <c r="E179" s="157" t="s">
        <v>203</v>
      </c>
      <c r="F179" s="50" t="s">
        <v>28</v>
      </c>
      <c r="G179" s="20">
        <v>16</v>
      </c>
      <c r="H179" s="20"/>
      <c r="I179" s="416" t="s">
        <v>15785</v>
      </c>
      <c r="J179" s="416" t="s">
        <v>15785</v>
      </c>
      <c r="K179" s="270"/>
      <c r="L179" s="1965" t="s">
        <v>16555</v>
      </c>
      <c r="M179" s="162" t="s">
        <v>203</v>
      </c>
      <c r="N179" s="157" t="s">
        <v>203</v>
      </c>
      <c r="O179" s="157" t="s">
        <v>206</v>
      </c>
      <c r="P179" s="157" t="s">
        <v>206</v>
      </c>
      <c r="Q179" s="109" t="s">
        <v>203</v>
      </c>
      <c r="R179" s="20"/>
    </row>
    <row r="180" spans="1:18">
      <c r="A180" s="2124"/>
      <c r="B180" s="20" t="s">
        <v>16556</v>
      </c>
      <c r="C180" s="20" t="s">
        <v>16557</v>
      </c>
      <c r="D180" s="50" t="s">
        <v>15790</v>
      </c>
      <c r="E180" s="157" t="s">
        <v>203</v>
      </c>
      <c r="F180" s="50" t="s">
        <v>28</v>
      </c>
      <c r="G180" s="20">
        <v>16</v>
      </c>
      <c r="H180" s="20"/>
      <c r="I180" s="416" t="s">
        <v>15785</v>
      </c>
      <c r="J180" s="416" t="s">
        <v>15785</v>
      </c>
      <c r="K180" s="270"/>
      <c r="L180" s="1965" t="s">
        <v>16558</v>
      </c>
      <c r="M180" s="162" t="s">
        <v>203</v>
      </c>
      <c r="N180" s="157" t="s">
        <v>203</v>
      </c>
      <c r="O180" s="157" t="s">
        <v>206</v>
      </c>
      <c r="P180" s="157" t="s">
        <v>206</v>
      </c>
      <c r="Q180" s="109" t="s">
        <v>203</v>
      </c>
      <c r="R180" s="20"/>
    </row>
    <row r="181" spans="1:18" ht="30">
      <c r="A181" s="2124"/>
      <c r="B181" s="20" t="s">
        <v>16559</v>
      </c>
      <c r="C181" s="20" t="s">
        <v>16560</v>
      </c>
      <c r="D181" s="50" t="s">
        <v>15790</v>
      </c>
      <c r="E181" s="157" t="s">
        <v>203</v>
      </c>
      <c r="F181" s="50" t="s">
        <v>28</v>
      </c>
      <c r="G181" s="20">
        <v>16</v>
      </c>
      <c r="H181" s="20"/>
      <c r="I181" s="416" t="s">
        <v>15785</v>
      </c>
      <c r="J181" s="416" t="s">
        <v>15785</v>
      </c>
      <c r="K181" s="270"/>
      <c r="L181" s="1965" t="s">
        <v>16561</v>
      </c>
      <c r="M181" s="162" t="s">
        <v>203</v>
      </c>
      <c r="N181" s="157" t="s">
        <v>203</v>
      </c>
      <c r="O181" s="157" t="s">
        <v>206</v>
      </c>
      <c r="P181" s="157" t="s">
        <v>206</v>
      </c>
      <c r="Q181" s="109" t="s">
        <v>203</v>
      </c>
      <c r="R181" s="20"/>
    </row>
    <row r="182" spans="1:18">
      <c r="A182" s="2124"/>
      <c r="B182" s="20" t="s">
        <v>16562</v>
      </c>
      <c r="C182" s="20" t="s">
        <v>16563</v>
      </c>
      <c r="D182" s="50" t="s">
        <v>15790</v>
      </c>
      <c r="E182" s="157" t="s">
        <v>203</v>
      </c>
      <c r="F182" s="50" t="s">
        <v>28</v>
      </c>
      <c r="G182" s="20">
        <v>16</v>
      </c>
      <c r="H182" s="20"/>
      <c r="I182" s="416" t="s">
        <v>15785</v>
      </c>
      <c r="J182" s="416" t="s">
        <v>15785</v>
      </c>
      <c r="K182" s="270"/>
      <c r="L182" s="1965" t="s">
        <v>16564</v>
      </c>
      <c r="M182" s="162" t="s">
        <v>203</v>
      </c>
      <c r="N182" s="157" t="s">
        <v>203</v>
      </c>
      <c r="O182" s="157" t="s">
        <v>206</v>
      </c>
      <c r="P182" s="157" t="s">
        <v>206</v>
      </c>
      <c r="Q182" s="109" t="s">
        <v>203</v>
      </c>
      <c r="R182" s="20"/>
    </row>
    <row r="183" spans="1:18">
      <c r="A183" s="2124"/>
      <c r="B183" s="20" t="s">
        <v>16565</v>
      </c>
      <c r="C183" s="20" t="s">
        <v>16566</v>
      </c>
      <c r="D183" s="50" t="s">
        <v>15790</v>
      </c>
      <c r="E183" s="157" t="s">
        <v>203</v>
      </c>
      <c r="F183" s="50" t="s">
        <v>28</v>
      </c>
      <c r="G183" s="20">
        <v>16</v>
      </c>
      <c r="H183" s="20"/>
      <c r="I183" s="416" t="s">
        <v>15785</v>
      </c>
      <c r="J183" s="416" t="s">
        <v>15785</v>
      </c>
      <c r="K183" s="270"/>
      <c r="L183" s="1965" t="s">
        <v>16567</v>
      </c>
      <c r="M183" s="162" t="s">
        <v>203</v>
      </c>
      <c r="N183" s="157" t="s">
        <v>203</v>
      </c>
      <c r="O183" s="157" t="s">
        <v>206</v>
      </c>
      <c r="P183" s="157" t="s">
        <v>206</v>
      </c>
      <c r="Q183" s="109" t="s">
        <v>203</v>
      </c>
      <c r="R183" s="20"/>
    </row>
    <row r="184" spans="1:18" ht="30">
      <c r="A184" s="2124"/>
      <c r="B184" s="20" t="s">
        <v>16159</v>
      </c>
      <c r="C184" s="20" t="s">
        <v>16160</v>
      </c>
      <c r="D184" s="50" t="s">
        <v>15790</v>
      </c>
      <c r="E184" s="157" t="s">
        <v>203</v>
      </c>
      <c r="F184" s="50" t="s">
        <v>12</v>
      </c>
      <c r="G184" s="20"/>
      <c r="H184" s="20"/>
      <c r="I184" s="416" t="s">
        <v>15785</v>
      </c>
      <c r="J184" s="416" t="s">
        <v>15785</v>
      </c>
      <c r="K184" s="270"/>
      <c r="L184" s="1965" t="s">
        <v>16161</v>
      </c>
      <c r="M184" s="162" t="s">
        <v>203</v>
      </c>
      <c r="N184" s="157" t="s">
        <v>203</v>
      </c>
      <c r="O184" s="157" t="s">
        <v>206</v>
      </c>
      <c r="P184" s="157" t="s">
        <v>206</v>
      </c>
      <c r="Q184" s="109" t="s">
        <v>203</v>
      </c>
      <c r="R184" s="20"/>
    </row>
    <row r="185" spans="1:18">
      <c r="A185" s="2124"/>
      <c r="B185" s="20" t="s">
        <v>16568</v>
      </c>
      <c r="C185" s="20" t="s">
        <v>16569</v>
      </c>
      <c r="D185" s="50" t="s">
        <v>15790</v>
      </c>
      <c r="E185" s="157" t="s">
        <v>203</v>
      </c>
      <c r="F185" s="50" t="s">
        <v>12</v>
      </c>
      <c r="G185" s="20"/>
      <c r="H185" s="20"/>
      <c r="I185" s="416" t="s">
        <v>15785</v>
      </c>
      <c r="J185" s="416" t="s">
        <v>15785</v>
      </c>
      <c r="K185" s="270"/>
      <c r="L185" s="1965" t="s">
        <v>16570</v>
      </c>
      <c r="M185" s="162" t="s">
        <v>203</v>
      </c>
      <c r="N185" s="157" t="s">
        <v>203</v>
      </c>
      <c r="O185" s="157" t="s">
        <v>206</v>
      </c>
      <c r="P185" s="157" t="s">
        <v>206</v>
      </c>
      <c r="Q185" s="109" t="s">
        <v>203</v>
      </c>
      <c r="R185" s="20"/>
    </row>
    <row r="186" spans="1:18">
      <c r="A186" s="2126"/>
      <c r="B186" s="20" t="s">
        <v>16571</v>
      </c>
      <c r="C186" s="20" t="s">
        <v>16572</v>
      </c>
      <c r="D186" s="178" t="s">
        <v>15790</v>
      </c>
      <c r="E186" s="50" t="s">
        <v>203</v>
      </c>
      <c r="F186" s="50" t="s">
        <v>12</v>
      </c>
      <c r="G186" s="20"/>
      <c r="H186" s="270"/>
      <c r="I186" s="57" t="s">
        <v>15785</v>
      </c>
      <c r="J186" s="57" t="s">
        <v>15785</v>
      </c>
      <c r="K186" s="719"/>
      <c r="L186" s="1965" t="s">
        <v>16573</v>
      </c>
      <c r="M186" s="149" t="s">
        <v>203</v>
      </c>
      <c r="N186" s="50" t="s">
        <v>203</v>
      </c>
      <c r="O186" s="50" t="s">
        <v>206</v>
      </c>
      <c r="P186" s="50" t="s">
        <v>206</v>
      </c>
      <c r="Q186" s="18" t="s">
        <v>203</v>
      </c>
      <c r="R186" s="21"/>
    </row>
  </sheetData>
  <autoFilter ref="A3:R39" xr:uid="{1D89FC6F-6B81-4DC9-A559-2BE182A5CD23}"/>
  <mergeCells count="3">
    <mergeCell ref="I2:L2"/>
    <mergeCell ref="A6:A121"/>
    <mergeCell ref="A122:A186"/>
  </mergeCells>
  <conditionalFormatting sqref="Q2:Q186">
    <cfRule type="containsBlanks" dxfId="17" priority="1">
      <formula>LEN(TRIM(Q2))=0</formula>
    </cfRule>
  </conditionalFormatting>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657EB-77FE-4352-A77D-A3B0D30CD7A2}">
  <dimension ref="A2:R17"/>
  <sheetViews>
    <sheetView workbookViewId="0">
      <pane ySplit="3" topLeftCell="H4" activePane="bottomLeft" state="frozen"/>
      <selection pane="bottomLeft" activeCell="L12" sqref="L12"/>
    </sheetView>
  </sheetViews>
  <sheetFormatPr defaultRowHeight="15"/>
  <cols>
    <col min="1" max="1" width="33.28515625" style="95" customWidth="1"/>
    <col min="2" max="2" width="46.140625" style="89" customWidth="1"/>
    <col min="3" max="3" width="41.85546875" style="89" customWidth="1"/>
    <col min="4" max="4" width="56.85546875" style="89" customWidth="1"/>
    <col min="5" max="6" width="19.7109375" style="89" customWidth="1"/>
    <col min="7" max="7" width="13" style="89" customWidth="1"/>
    <col min="8" max="9" width="21" style="89" customWidth="1"/>
    <col min="10" max="10" width="34" style="89" customWidth="1"/>
    <col min="11" max="11" width="30.42578125" style="89" customWidth="1"/>
    <col min="12" max="12" width="41" style="89" customWidth="1"/>
    <col min="13" max="13" width="21.5703125" style="89" customWidth="1"/>
    <col min="14" max="14" width="36.42578125" style="89" customWidth="1"/>
    <col min="15" max="15" width="22.28515625" style="89" customWidth="1"/>
    <col min="16" max="17" width="31.140625" style="89" customWidth="1"/>
    <col min="18" max="18" width="34.85546875" style="89" bestFit="1" customWidth="1"/>
    <col min="19" max="16384" width="9.140625" style="89"/>
  </cols>
  <sheetData>
    <row r="2" spans="1:18" ht="49.5" customHeight="1">
      <c r="A2" s="52"/>
      <c r="B2" s="236"/>
      <c r="C2" s="236"/>
      <c r="D2" s="140" t="s">
        <v>1076</v>
      </c>
      <c r="E2" s="907" t="s">
        <v>2241</v>
      </c>
      <c r="F2" s="907" t="s">
        <v>2242</v>
      </c>
      <c r="G2" s="907"/>
      <c r="H2" s="909" t="s">
        <v>2243</v>
      </c>
      <c r="I2" s="2350" t="s">
        <v>15785</v>
      </c>
      <c r="J2" s="2351"/>
      <c r="K2" s="2351"/>
      <c r="L2" s="2352"/>
      <c r="M2" s="1695" t="s">
        <v>2245</v>
      </c>
      <c r="N2" s="918" t="s">
        <v>2246</v>
      </c>
      <c r="O2" s="918" t="s">
        <v>2247</v>
      </c>
      <c r="P2" s="918" t="s">
        <v>2248</v>
      </c>
      <c r="Q2" s="918" t="s">
        <v>2249</v>
      </c>
      <c r="R2" s="1878"/>
    </row>
    <row r="3" spans="1:18" ht="15.75">
      <c r="A3" s="105" t="s">
        <v>1078</v>
      </c>
      <c r="B3" s="19" t="s">
        <v>1079</v>
      </c>
      <c r="C3" s="19" t="s">
        <v>1080</v>
      </c>
      <c r="D3" s="84" t="s">
        <v>1081</v>
      </c>
      <c r="E3" s="910" t="s">
        <v>2252</v>
      </c>
      <c r="F3" s="910" t="s">
        <v>2253</v>
      </c>
      <c r="G3" s="910" t="s">
        <v>2254</v>
      </c>
      <c r="H3" s="911" t="s">
        <v>2255</v>
      </c>
      <c r="I3" s="19" t="s">
        <v>15786</v>
      </c>
      <c r="J3" s="19" t="s">
        <v>5130</v>
      </c>
      <c r="K3" s="527" t="s">
        <v>5131</v>
      </c>
      <c r="L3" s="1881" t="s">
        <v>1084</v>
      </c>
      <c r="M3" s="1880" t="s">
        <v>2257</v>
      </c>
      <c r="N3" s="1031" t="s">
        <v>2258</v>
      </c>
      <c r="O3" s="1031" t="s">
        <v>2259</v>
      </c>
      <c r="P3" s="1031" t="s">
        <v>2260</v>
      </c>
      <c r="Q3" s="1031" t="s">
        <v>2261</v>
      </c>
      <c r="R3" s="97" t="s">
        <v>1085</v>
      </c>
    </row>
    <row r="4" spans="1:18">
      <c r="A4" s="9" t="s">
        <v>16043</v>
      </c>
      <c r="B4" s="1890" t="s">
        <v>15788</v>
      </c>
      <c r="C4" s="1882" t="s">
        <v>15789</v>
      </c>
      <c r="D4" s="50" t="s">
        <v>15790</v>
      </c>
      <c r="E4" s="20" t="s">
        <v>245</v>
      </c>
      <c r="F4" s="20" t="s">
        <v>12</v>
      </c>
      <c r="G4" s="20">
        <v>255</v>
      </c>
      <c r="H4" s="20"/>
      <c r="I4" s="57" t="s">
        <v>15785</v>
      </c>
      <c r="J4" s="1287" t="s">
        <v>15785</v>
      </c>
      <c r="K4" s="20"/>
      <c r="L4" s="1891" t="s">
        <v>15791</v>
      </c>
      <c r="M4" s="21" t="s">
        <v>203</v>
      </c>
      <c r="N4" s="20" t="s">
        <v>203</v>
      </c>
      <c r="O4" s="20" t="s">
        <v>206</v>
      </c>
      <c r="P4" s="20" t="s">
        <v>206</v>
      </c>
      <c r="Q4" s="20" t="s">
        <v>203</v>
      </c>
      <c r="R4" s="20"/>
    </row>
    <row r="5" spans="1:18" ht="27">
      <c r="A5" s="2113" t="s">
        <v>16044</v>
      </c>
      <c r="B5" s="1890" t="s">
        <v>15796</v>
      </c>
      <c r="C5" s="1882" t="s">
        <v>15797</v>
      </c>
      <c r="D5" s="50" t="s">
        <v>15790</v>
      </c>
      <c r="E5" s="20" t="s">
        <v>203</v>
      </c>
      <c r="F5" s="20" t="s">
        <v>12</v>
      </c>
      <c r="G5" s="20"/>
      <c r="H5" s="20"/>
      <c r="I5" s="57" t="s">
        <v>15785</v>
      </c>
      <c r="J5" s="1287" t="s">
        <v>15785</v>
      </c>
      <c r="K5" s="20"/>
      <c r="L5" s="1891" t="s">
        <v>16079</v>
      </c>
      <c r="M5" s="21" t="s">
        <v>203</v>
      </c>
      <c r="N5" s="20" t="s">
        <v>203</v>
      </c>
      <c r="O5" s="20" t="s">
        <v>206</v>
      </c>
      <c r="P5" s="20" t="s">
        <v>206</v>
      </c>
      <c r="Q5" s="20" t="s">
        <v>203</v>
      </c>
      <c r="R5" s="20"/>
    </row>
    <row r="6" spans="1:18">
      <c r="A6" s="2114"/>
      <c r="B6" s="1890" t="s">
        <v>16045</v>
      </c>
      <c r="C6" s="1882" t="s">
        <v>16574</v>
      </c>
      <c r="D6" s="50" t="s">
        <v>15790</v>
      </c>
      <c r="E6" s="20" t="s">
        <v>203</v>
      </c>
      <c r="F6" s="20" t="s">
        <v>28</v>
      </c>
      <c r="G6" s="20"/>
      <c r="H6" s="20"/>
      <c r="I6" s="57" t="s">
        <v>15785</v>
      </c>
      <c r="J6" s="1287" t="s">
        <v>15785</v>
      </c>
      <c r="K6" s="20"/>
      <c r="L6" s="1891" t="s">
        <v>16047</v>
      </c>
      <c r="M6" s="21" t="s">
        <v>203</v>
      </c>
      <c r="N6" s="20" t="s">
        <v>203</v>
      </c>
      <c r="O6" s="20" t="s">
        <v>206</v>
      </c>
      <c r="P6" s="20" t="s">
        <v>206</v>
      </c>
      <c r="Q6" s="20" t="s">
        <v>203</v>
      </c>
      <c r="R6" s="20"/>
    </row>
    <row r="7" spans="1:18" ht="27">
      <c r="A7" s="2114"/>
      <c r="B7" s="1890" t="s">
        <v>16048</v>
      </c>
      <c r="C7" s="1882" t="s">
        <v>16049</v>
      </c>
      <c r="D7" s="50" t="s">
        <v>15790</v>
      </c>
      <c r="E7" s="20" t="s">
        <v>203</v>
      </c>
      <c r="F7" s="20" t="s">
        <v>28</v>
      </c>
      <c r="G7" s="20"/>
      <c r="H7" s="20"/>
      <c r="I7" s="57" t="s">
        <v>15785</v>
      </c>
      <c r="J7" s="1287" t="s">
        <v>15785</v>
      </c>
      <c r="K7" s="20"/>
      <c r="L7" s="1891" t="s">
        <v>16050</v>
      </c>
      <c r="M7" s="21" t="s">
        <v>203</v>
      </c>
      <c r="N7" s="20" t="s">
        <v>203</v>
      </c>
      <c r="O7" s="20" t="s">
        <v>206</v>
      </c>
      <c r="P7" s="20" t="s">
        <v>206</v>
      </c>
      <c r="Q7" s="20" t="s">
        <v>203</v>
      </c>
      <c r="R7" s="20"/>
    </row>
    <row r="8" spans="1:18">
      <c r="A8" s="2114"/>
      <c r="B8" s="1890" t="s">
        <v>15799</v>
      </c>
      <c r="C8" s="1882" t="s">
        <v>15800</v>
      </c>
      <c r="D8" s="50" t="s">
        <v>15790</v>
      </c>
      <c r="E8" s="20" t="s">
        <v>203</v>
      </c>
      <c r="F8" s="20" t="s">
        <v>12</v>
      </c>
      <c r="G8" s="20"/>
      <c r="H8" s="20"/>
      <c r="I8" s="57" t="s">
        <v>15785</v>
      </c>
      <c r="J8" s="1287" t="s">
        <v>15785</v>
      </c>
      <c r="K8" s="20"/>
      <c r="L8" s="1891" t="s">
        <v>15801</v>
      </c>
      <c r="M8" s="21" t="s">
        <v>203</v>
      </c>
      <c r="N8" s="20" t="s">
        <v>203</v>
      </c>
      <c r="O8" s="20" t="s">
        <v>206</v>
      </c>
      <c r="P8" s="20" t="s">
        <v>206</v>
      </c>
      <c r="Q8" s="20" t="s">
        <v>203</v>
      </c>
      <c r="R8" s="20"/>
    </row>
    <row r="9" spans="1:18" ht="27">
      <c r="A9" s="2114"/>
      <c r="B9" s="1890" t="s">
        <v>6893</v>
      </c>
      <c r="C9" s="1885" t="s">
        <v>15805</v>
      </c>
      <c r="D9" s="50" t="s">
        <v>15790</v>
      </c>
      <c r="E9" s="20" t="s">
        <v>203</v>
      </c>
      <c r="F9" s="20" t="s">
        <v>2380</v>
      </c>
      <c r="G9" s="20"/>
      <c r="H9" s="20"/>
      <c r="I9" s="57" t="s">
        <v>15785</v>
      </c>
      <c r="J9" s="1287" t="s">
        <v>15785</v>
      </c>
      <c r="K9" s="20"/>
      <c r="L9" s="1891" t="s">
        <v>15806</v>
      </c>
      <c r="M9" s="21" t="s">
        <v>203</v>
      </c>
      <c r="N9" s="20" t="s">
        <v>203</v>
      </c>
      <c r="O9" s="20" t="s">
        <v>206</v>
      </c>
      <c r="P9" s="20" t="s">
        <v>206</v>
      </c>
      <c r="Q9" s="20" t="s">
        <v>203</v>
      </c>
      <c r="R9" s="20"/>
    </row>
    <row r="10" spans="1:18">
      <c r="A10" s="2114"/>
      <c r="B10" s="1890" t="s">
        <v>1087</v>
      </c>
      <c r="C10" s="1882" t="s">
        <v>15809</v>
      </c>
      <c r="D10" s="50" t="s">
        <v>15790</v>
      </c>
      <c r="E10" s="20" t="s">
        <v>203</v>
      </c>
      <c r="F10" s="20" t="s">
        <v>28</v>
      </c>
      <c r="G10" s="20">
        <v>16</v>
      </c>
      <c r="H10" s="20"/>
      <c r="I10" s="57" t="s">
        <v>15785</v>
      </c>
      <c r="J10" s="1287" t="s">
        <v>15785</v>
      </c>
      <c r="K10" s="20"/>
      <c r="L10" s="1891" t="s">
        <v>15810</v>
      </c>
      <c r="M10" s="21" t="s">
        <v>203</v>
      </c>
      <c r="N10" s="20" t="s">
        <v>203</v>
      </c>
      <c r="O10" s="20" t="s">
        <v>206</v>
      </c>
      <c r="P10" s="20" t="s">
        <v>206</v>
      </c>
      <c r="Q10" s="20" t="s">
        <v>203</v>
      </c>
      <c r="R10" s="20"/>
    </row>
    <row r="11" spans="1:18">
      <c r="A11" s="2114"/>
      <c r="B11" s="1890" t="s">
        <v>16254</v>
      </c>
      <c r="C11" s="1882"/>
      <c r="D11" s="50" t="s">
        <v>15790</v>
      </c>
      <c r="E11" s="20" t="s">
        <v>203</v>
      </c>
      <c r="F11" s="20" t="s">
        <v>12</v>
      </c>
      <c r="G11" s="20"/>
      <c r="H11" s="20"/>
      <c r="I11" s="57" t="s">
        <v>15785</v>
      </c>
      <c r="J11" s="1287" t="s">
        <v>15785</v>
      </c>
      <c r="K11" s="20"/>
      <c r="L11" s="1891" t="s">
        <v>16256</v>
      </c>
      <c r="M11" s="21" t="s">
        <v>203</v>
      </c>
      <c r="N11" s="20" t="s">
        <v>203</v>
      </c>
      <c r="O11" s="20" t="s">
        <v>206</v>
      </c>
      <c r="P11" s="20" t="s">
        <v>206</v>
      </c>
      <c r="Q11" s="20" t="s">
        <v>203</v>
      </c>
      <c r="R11" s="20"/>
    </row>
    <row r="12" spans="1:18">
      <c r="A12" s="2114"/>
      <c r="B12" s="1890" t="s">
        <v>16257</v>
      </c>
      <c r="C12" s="1882" t="s">
        <v>16575</v>
      </c>
      <c r="D12" s="50" t="s">
        <v>15790</v>
      </c>
      <c r="E12" s="20" t="s">
        <v>203</v>
      </c>
      <c r="F12" s="20" t="s">
        <v>12</v>
      </c>
      <c r="G12" s="20"/>
      <c r="H12" s="20"/>
      <c r="I12" s="57" t="s">
        <v>15785</v>
      </c>
      <c r="J12" s="1287" t="s">
        <v>15785</v>
      </c>
      <c r="K12" s="20"/>
      <c r="L12" s="1891" t="s">
        <v>16259</v>
      </c>
      <c r="M12" s="21" t="s">
        <v>203</v>
      </c>
      <c r="N12" s="20" t="s">
        <v>203</v>
      </c>
      <c r="O12" s="20" t="s">
        <v>206</v>
      </c>
      <c r="P12" s="20" t="s">
        <v>206</v>
      </c>
      <c r="Q12" s="20" t="s">
        <v>203</v>
      </c>
      <c r="R12" s="20"/>
    </row>
    <row r="13" spans="1:18">
      <c r="A13" s="2114"/>
      <c r="B13" s="1890" t="s">
        <v>16576</v>
      </c>
      <c r="C13" s="1882"/>
      <c r="D13" s="50" t="s">
        <v>15790</v>
      </c>
      <c r="E13" s="20" t="s">
        <v>203</v>
      </c>
      <c r="F13" s="20" t="s">
        <v>12</v>
      </c>
      <c r="G13" s="20"/>
      <c r="H13" s="20"/>
      <c r="I13" s="57" t="s">
        <v>15785</v>
      </c>
      <c r="J13" s="1287" t="s">
        <v>15785</v>
      </c>
      <c r="K13" s="20"/>
      <c r="L13" s="1891" t="s">
        <v>16577</v>
      </c>
      <c r="M13" s="21" t="s">
        <v>203</v>
      </c>
      <c r="N13" s="20" t="s">
        <v>203</v>
      </c>
      <c r="O13" s="20" t="s">
        <v>206</v>
      </c>
      <c r="P13" s="20" t="s">
        <v>206</v>
      </c>
      <c r="Q13" s="20" t="s">
        <v>203</v>
      </c>
      <c r="R13" s="20"/>
    </row>
    <row r="14" spans="1:18">
      <c r="A14" s="2114"/>
      <c r="B14" s="1890" t="s">
        <v>16578</v>
      </c>
      <c r="C14" s="1882"/>
      <c r="D14" s="50" t="s">
        <v>15790</v>
      </c>
      <c r="E14" s="20" t="s">
        <v>203</v>
      </c>
      <c r="F14" s="20" t="s">
        <v>12</v>
      </c>
      <c r="G14" s="20"/>
      <c r="H14" s="20"/>
      <c r="I14" s="57" t="s">
        <v>15785</v>
      </c>
      <c r="J14" s="1287" t="s">
        <v>15785</v>
      </c>
      <c r="K14" s="20"/>
      <c r="L14" s="1891" t="s">
        <v>16579</v>
      </c>
      <c r="M14" s="21" t="s">
        <v>203</v>
      </c>
      <c r="N14" s="20" t="s">
        <v>203</v>
      </c>
      <c r="O14" s="20" t="s">
        <v>206</v>
      </c>
      <c r="P14" s="20" t="s">
        <v>206</v>
      </c>
      <c r="Q14" s="20" t="s">
        <v>203</v>
      </c>
      <c r="R14" s="20"/>
    </row>
    <row r="15" spans="1:18">
      <c r="A15" s="2114"/>
      <c r="B15" s="1890" t="s">
        <v>16580</v>
      </c>
      <c r="C15" s="1882"/>
      <c r="D15" s="50" t="s">
        <v>15790</v>
      </c>
      <c r="E15" s="20" t="s">
        <v>203</v>
      </c>
      <c r="F15" s="20" t="s">
        <v>12</v>
      </c>
      <c r="G15" s="20"/>
      <c r="H15" s="20"/>
      <c r="I15" s="57" t="s">
        <v>15785</v>
      </c>
      <c r="J15" s="1287" t="s">
        <v>15785</v>
      </c>
      <c r="K15" s="20"/>
      <c r="L15" s="1891" t="s">
        <v>16581</v>
      </c>
      <c r="M15" s="21" t="s">
        <v>203</v>
      </c>
      <c r="N15" s="20" t="s">
        <v>203</v>
      </c>
      <c r="O15" s="20" t="s">
        <v>206</v>
      </c>
      <c r="P15" s="20" t="s">
        <v>206</v>
      </c>
      <c r="Q15" s="20" t="s">
        <v>203</v>
      </c>
      <c r="R15" s="20"/>
    </row>
    <row r="16" spans="1:18">
      <c r="A16" s="2114"/>
      <c r="B16" s="1890" t="s">
        <v>16582</v>
      </c>
      <c r="C16" s="1882"/>
      <c r="D16" s="50" t="s">
        <v>15790</v>
      </c>
      <c r="E16" s="20" t="s">
        <v>203</v>
      </c>
      <c r="F16" s="20" t="s">
        <v>12</v>
      </c>
      <c r="G16" s="20"/>
      <c r="H16" s="20"/>
      <c r="I16" s="57" t="s">
        <v>15785</v>
      </c>
      <c r="J16" s="1287" t="s">
        <v>15785</v>
      </c>
      <c r="K16" s="20"/>
      <c r="L16" s="1891" t="s">
        <v>16583</v>
      </c>
      <c r="M16" s="21" t="s">
        <v>203</v>
      </c>
      <c r="N16" s="20" t="s">
        <v>203</v>
      </c>
      <c r="O16" s="20" t="s">
        <v>206</v>
      </c>
      <c r="P16" s="20" t="s">
        <v>206</v>
      </c>
      <c r="Q16" s="20" t="s">
        <v>203</v>
      </c>
      <c r="R16" s="20"/>
    </row>
    <row r="17" spans="1:18">
      <c r="A17" s="2115"/>
      <c r="B17" s="1897" t="s">
        <v>16584</v>
      </c>
      <c r="C17" s="27"/>
      <c r="D17" s="50" t="s">
        <v>15790</v>
      </c>
      <c r="E17" s="20" t="s">
        <v>203</v>
      </c>
      <c r="F17" s="20" t="s">
        <v>12</v>
      </c>
      <c r="G17" s="20"/>
      <c r="H17" s="20"/>
      <c r="I17" s="57" t="s">
        <v>15785</v>
      </c>
      <c r="J17" s="1287" t="s">
        <v>15785</v>
      </c>
      <c r="K17" s="20"/>
      <c r="L17" s="1891" t="s">
        <v>16585</v>
      </c>
      <c r="M17" s="21" t="s">
        <v>203</v>
      </c>
      <c r="N17" s="20" t="s">
        <v>203</v>
      </c>
      <c r="O17" s="20" t="s">
        <v>206</v>
      </c>
      <c r="P17" s="20" t="s">
        <v>206</v>
      </c>
      <c r="Q17" s="20" t="s">
        <v>203</v>
      </c>
      <c r="R17" s="20"/>
    </row>
  </sheetData>
  <autoFilter ref="A3:R4" xr:uid="{1D89FC6F-6B81-4DC9-A559-2BE182A5CD23}"/>
  <mergeCells count="2">
    <mergeCell ref="I2:L2"/>
    <mergeCell ref="A5:A17"/>
  </mergeCells>
  <conditionalFormatting sqref="Q2:Q17">
    <cfRule type="containsBlanks" dxfId="16" priority="2">
      <formula>LEN(TRIM(Q2))=0</formula>
    </cfRule>
  </conditionalFormatting>
  <pageMargins left="0.7" right="0.7" top="0.75" bottom="0.75" header="0.3" footer="0.3"/>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1BFC9-FBCB-4E92-94A0-BC4D0E829F8D}">
  <dimension ref="A2:R19"/>
  <sheetViews>
    <sheetView workbookViewId="0">
      <pane ySplit="3" topLeftCell="G4" activePane="bottomLeft" state="frozen"/>
      <selection pane="bottomLeft" activeCell="O5" sqref="O5"/>
    </sheetView>
  </sheetViews>
  <sheetFormatPr defaultRowHeight="15"/>
  <cols>
    <col min="1" max="1" width="33.28515625" style="95" customWidth="1"/>
    <col min="2" max="2" width="34.42578125" style="89" customWidth="1"/>
    <col min="3" max="3" width="41.85546875" style="89" customWidth="1"/>
    <col min="4" max="4" width="56.85546875" style="89" customWidth="1"/>
    <col min="5" max="6" width="19.7109375" style="89" customWidth="1"/>
    <col min="7" max="7" width="13" style="89" customWidth="1"/>
    <col min="8" max="9" width="21" style="89" customWidth="1"/>
    <col min="10" max="10" width="34" style="89" customWidth="1"/>
    <col min="11" max="11" width="18.42578125" style="89" customWidth="1"/>
    <col min="12" max="12" width="56.5703125" style="89" customWidth="1"/>
    <col min="13" max="13" width="21.5703125" style="89" customWidth="1"/>
    <col min="14" max="14" width="36.42578125" style="89" customWidth="1"/>
    <col min="15" max="15" width="31.5703125" style="89" customWidth="1"/>
    <col min="16" max="17" width="31.140625" style="89" customWidth="1"/>
    <col min="18" max="18" width="34.85546875" style="89" bestFit="1" customWidth="1"/>
    <col min="19" max="16384" width="9.140625" style="89"/>
  </cols>
  <sheetData>
    <row r="2" spans="1:18" ht="39.75" customHeight="1">
      <c r="A2" s="52"/>
      <c r="B2" s="236"/>
      <c r="C2" s="236"/>
      <c r="D2" s="140" t="s">
        <v>1076</v>
      </c>
      <c r="E2" s="907" t="s">
        <v>2241</v>
      </c>
      <c r="F2" s="907" t="s">
        <v>2242</v>
      </c>
      <c r="G2" s="907"/>
      <c r="H2" s="909" t="s">
        <v>2243</v>
      </c>
      <c r="I2" s="2350" t="s">
        <v>15785</v>
      </c>
      <c r="J2" s="2351"/>
      <c r="K2" s="2351"/>
      <c r="L2" s="2352"/>
      <c r="M2" s="1695" t="s">
        <v>2245</v>
      </c>
      <c r="N2" s="918" t="s">
        <v>2246</v>
      </c>
      <c r="O2" s="918" t="s">
        <v>2247</v>
      </c>
      <c r="P2" s="918" t="s">
        <v>2248</v>
      </c>
      <c r="Q2" s="918" t="s">
        <v>2249</v>
      </c>
      <c r="R2" s="1878"/>
    </row>
    <row r="3" spans="1:18" ht="30">
      <c r="A3" s="105" t="s">
        <v>1078</v>
      </c>
      <c r="B3" s="19" t="s">
        <v>1079</v>
      </c>
      <c r="C3" s="19" t="s">
        <v>1080</v>
      </c>
      <c r="D3" s="84" t="s">
        <v>1081</v>
      </c>
      <c r="E3" s="910" t="s">
        <v>2252</v>
      </c>
      <c r="F3" s="910" t="s">
        <v>2253</v>
      </c>
      <c r="G3" s="910" t="s">
        <v>2254</v>
      </c>
      <c r="H3" s="911" t="s">
        <v>2255</v>
      </c>
      <c r="I3" s="19" t="s">
        <v>15786</v>
      </c>
      <c r="J3" s="19" t="s">
        <v>5130</v>
      </c>
      <c r="K3" s="527" t="s">
        <v>5131</v>
      </c>
      <c r="L3" s="1881" t="s">
        <v>1084</v>
      </c>
      <c r="M3" s="1880" t="s">
        <v>2257</v>
      </c>
      <c r="N3" s="1031" t="s">
        <v>2258</v>
      </c>
      <c r="O3" s="1031" t="s">
        <v>2259</v>
      </c>
      <c r="P3" s="1031" t="s">
        <v>2260</v>
      </c>
      <c r="Q3" s="1031" t="s">
        <v>2261</v>
      </c>
      <c r="R3" s="97" t="s">
        <v>1085</v>
      </c>
    </row>
    <row r="4" spans="1:18">
      <c r="A4" s="2058" t="s">
        <v>16043</v>
      </c>
      <c r="B4" s="1893" t="s">
        <v>15788</v>
      </c>
      <c r="C4" s="1894" t="s">
        <v>15789</v>
      </c>
      <c r="D4" s="157" t="s">
        <v>15790</v>
      </c>
      <c r="E4" s="51" t="s">
        <v>245</v>
      </c>
      <c r="F4" s="51" t="s">
        <v>12</v>
      </c>
      <c r="G4" s="51">
        <v>255</v>
      </c>
      <c r="H4" s="51"/>
      <c r="I4" s="416" t="s">
        <v>15785</v>
      </c>
      <c r="J4" s="416" t="s">
        <v>15785</v>
      </c>
      <c r="K4" s="587"/>
      <c r="L4" s="1960" t="s">
        <v>15791</v>
      </c>
      <c r="M4" s="325" t="s">
        <v>203</v>
      </c>
      <c r="N4" s="51" t="s">
        <v>203</v>
      </c>
      <c r="O4" s="1936" t="s">
        <v>206</v>
      </c>
      <c r="P4" s="51" t="s">
        <v>206</v>
      </c>
      <c r="Q4" s="51" t="s">
        <v>203</v>
      </c>
      <c r="R4" s="51"/>
    </row>
    <row r="5" spans="1:18" ht="33" customHeight="1">
      <c r="A5" s="2092"/>
      <c r="B5" s="1896" t="s">
        <v>16586</v>
      </c>
      <c r="C5" s="1894"/>
      <c r="D5" s="157" t="s">
        <v>15790</v>
      </c>
      <c r="E5" s="51" t="s">
        <v>245</v>
      </c>
      <c r="F5" s="51" t="s">
        <v>28</v>
      </c>
      <c r="G5" s="51">
        <v>16</v>
      </c>
      <c r="H5" s="51"/>
      <c r="I5" s="416" t="s">
        <v>15785</v>
      </c>
      <c r="J5" s="416" t="s">
        <v>15785</v>
      </c>
      <c r="K5" s="587"/>
      <c r="L5" s="1882"/>
      <c r="M5" s="325" t="s">
        <v>362</v>
      </c>
      <c r="N5" s="51" t="s">
        <v>203</v>
      </c>
      <c r="O5" s="1936" t="s">
        <v>16587</v>
      </c>
      <c r="P5" s="51" t="s">
        <v>206</v>
      </c>
      <c r="Q5" s="51" t="s">
        <v>203</v>
      </c>
      <c r="R5" s="51"/>
    </row>
    <row r="6" spans="1:18" ht="31.5" customHeight="1">
      <c r="A6" s="2092"/>
      <c r="B6" s="1896" t="s">
        <v>16588</v>
      </c>
      <c r="C6" s="1894"/>
      <c r="D6" s="157" t="s">
        <v>15790</v>
      </c>
      <c r="E6" s="51" t="s">
        <v>245</v>
      </c>
      <c r="F6" s="51" t="s">
        <v>28</v>
      </c>
      <c r="G6" s="51">
        <v>16</v>
      </c>
      <c r="H6" s="51"/>
      <c r="I6" s="416" t="s">
        <v>15785</v>
      </c>
      <c r="J6" s="416" t="s">
        <v>15785</v>
      </c>
      <c r="K6" s="587"/>
      <c r="L6" s="1882" t="s">
        <v>16589</v>
      </c>
      <c r="M6" s="325" t="s">
        <v>362</v>
      </c>
      <c r="N6" s="51" t="s">
        <v>203</v>
      </c>
      <c r="O6" s="1936" t="s">
        <v>16590</v>
      </c>
      <c r="P6" s="51" t="s">
        <v>206</v>
      </c>
      <c r="Q6" s="51" t="s">
        <v>203</v>
      </c>
      <c r="R6" s="51"/>
    </row>
    <row r="7" spans="1:18">
      <c r="A7" s="2153" t="s">
        <v>16044</v>
      </c>
      <c r="B7" s="1893" t="s">
        <v>16257</v>
      </c>
      <c r="C7" s="1891" t="s">
        <v>16575</v>
      </c>
      <c r="D7" s="149" t="s">
        <v>15790</v>
      </c>
      <c r="E7" s="20" t="s">
        <v>203</v>
      </c>
      <c r="F7" s="20" t="s">
        <v>12</v>
      </c>
      <c r="G7" s="20"/>
      <c r="H7" s="20"/>
      <c r="I7" s="57" t="s">
        <v>15785</v>
      </c>
      <c r="J7" s="57" t="s">
        <v>15785</v>
      </c>
      <c r="K7" s="270"/>
      <c r="L7" s="1965" t="s">
        <v>16259</v>
      </c>
      <c r="M7" s="21" t="s">
        <v>203</v>
      </c>
      <c r="N7" s="20" t="s">
        <v>203</v>
      </c>
      <c r="O7" s="34" t="s">
        <v>206</v>
      </c>
      <c r="P7" s="20" t="s">
        <v>206</v>
      </c>
      <c r="Q7" s="20" t="s">
        <v>203</v>
      </c>
      <c r="R7" s="20"/>
    </row>
    <row r="8" spans="1:18">
      <c r="A8" s="2198"/>
      <c r="B8" s="18" t="s">
        <v>6893</v>
      </c>
      <c r="C8" s="1892" t="s">
        <v>15805</v>
      </c>
      <c r="D8" s="149" t="s">
        <v>15790</v>
      </c>
      <c r="E8" s="20" t="s">
        <v>203</v>
      </c>
      <c r="F8" s="20" t="s">
        <v>2380</v>
      </c>
      <c r="G8" s="20"/>
      <c r="H8" s="20"/>
      <c r="I8" s="57" t="s">
        <v>15785</v>
      </c>
      <c r="J8" s="57" t="s">
        <v>15785</v>
      </c>
      <c r="K8" s="270"/>
      <c r="L8" s="1965" t="s">
        <v>15806</v>
      </c>
      <c r="M8" s="21" t="s">
        <v>203</v>
      </c>
      <c r="N8" s="20" t="s">
        <v>203</v>
      </c>
      <c r="O8" s="2068" t="s">
        <v>206</v>
      </c>
      <c r="P8" s="20" t="s">
        <v>206</v>
      </c>
      <c r="Q8" s="20" t="s">
        <v>203</v>
      </c>
      <c r="R8" s="20"/>
    </row>
    <row r="9" spans="1:18" ht="130.5">
      <c r="A9" s="2113" t="s">
        <v>16591</v>
      </c>
      <c r="B9" s="18" t="s">
        <v>16592</v>
      </c>
      <c r="C9" s="1895"/>
      <c r="D9" s="50" t="s">
        <v>15790</v>
      </c>
      <c r="E9" s="20" t="s">
        <v>203</v>
      </c>
      <c r="F9" s="20" t="s">
        <v>12</v>
      </c>
      <c r="G9" s="20"/>
      <c r="H9" s="20"/>
      <c r="I9" s="57" t="s">
        <v>15785</v>
      </c>
      <c r="J9" s="57" t="s">
        <v>15785</v>
      </c>
      <c r="K9" s="270"/>
      <c r="L9" s="2059" t="s">
        <v>16593</v>
      </c>
      <c r="M9" s="20" t="s">
        <v>362</v>
      </c>
      <c r="N9" s="20" t="s">
        <v>203</v>
      </c>
      <c r="O9" s="2068" t="s">
        <v>16594</v>
      </c>
      <c r="P9" s="20" t="s">
        <v>206</v>
      </c>
      <c r="Q9" s="20" t="s">
        <v>203</v>
      </c>
      <c r="R9" s="20"/>
    </row>
    <row r="10" spans="1:18" ht="130.5">
      <c r="A10" s="2114"/>
      <c r="B10" s="18" t="s">
        <v>16595</v>
      </c>
      <c r="C10" s="1892"/>
      <c r="D10" s="50" t="s">
        <v>15790</v>
      </c>
      <c r="E10" s="20" t="s">
        <v>203</v>
      </c>
      <c r="F10" s="20" t="s">
        <v>28</v>
      </c>
      <c r="G10" s="20">
        <v>16</v>
      </c>
      <c r="H10" s="20"/>
      <c r="I10" s="57" t="s">
        <v>15785</v>
      </c>
      <c r="J10" s="57" t="s">
        <v>15785</v>
      </c>
      <c r="K10" s="270"/>
      <c r="L10" s="1882" t="s">
        <v>16596</v>
      </c>
      <c r="M10" s="20" t="s">
        <v>362</v>
      </c>
      <c r="N10" s="20" t="s">
        <v>203</v>
      </c>
      <c r="O10" s="2068" t="s">
        <v>16597</v>
      </c>
      <c r="P10" s="20" t="s">
        <v>206</v>
      </c>
      <c r="Q10" s="20" t="s">
        <v>203</v>
      </c>
      <c r="R10" s="20"/>
    </row>
    <row r="11" spans="1:18" ht="115.5">
      <c r="A11" s="2114"/>
      <c r="B11" s="18" t="s">
        <v>16598</v>
      </c>
      <c r="C11" s="1891"/>
      <c r="D11" s="50" t="s">
        <v>15790</v>
      </c>
      <c r="E11" s="20" t="s">
        <v>203</v>
      </c>
      <c r="F11" s="20" t="s">
        <v>12</v>
      </c>
      <c r="G11" s="20"/>
      <c r="H11" s="20"/>
      <c r="I11" s="57" t="s">
        <v>15785</v>
      </c>
      <c r="J11" s="57" t="s">
        <v>15785</v>
      </c>
      <c r="K11" s="270"/>
      <c r="L11" s="1882" t="s">
        <v>16599</v>
      </c>
      <c r="M11" s="20" t="s">
        <v>362</v>
      </c>
      <c r="N11" s="20" t="s">
        <v>203</v>
      </c>
      <c r="O11" s="2068" t="s">
        <v>16600</v>
      </c>
      <c r="P11" s="20" t="s">
        <v>206</v>
      </c>
      <c r="Q11" s="20" t="s">
        <v>203</v>
      </c>
      <c r="R11" s="20"/>
    </row>
    <row r="12" spans="1:18" ht="115.5">
      <c r="A12" s="2114"/>
      <c r="B12" s="18" t="s">
        <v>16601</v>
      </c>
      <c r="C12" s="1891"/>
      <c r="D12" s="50" t="s">
        <v>15790</v>
      </c>
      <c r="E12" s="20" t="s">
        <v>203</v>
      </c>
      <c r="F12" s="20" t="s">
        <v>12</v>
      </c>
      <c r="G12" s="20"/>
      <c r="H12" s="20"/>
      <c r="I12" s="57" t="s">
        <v>15785</v>
      </c>
      <c r="J12" s="57" t="s">
        <v>15785</v>
      </c>
      <c r="K12" s="270"/>
      <c r="L12" s="1882" t="s">
        <v>16602</v>
      </c>
      <c r="M12" s="20" t="s">
        <v>362</v>
      </c>
      <c r="N12" s="20" t="s">
        <v>203</v>
      </c>
      <c r="O12" s="2068" t="s">
        <v>16603</v>
      </c>
      <c r="P12" s="20" t="s">
        <v>206</v>
      </c>
      <c r="Q12" s="20" t="s">
        <v>203</v>
      </c>
      <c r="R12" s="20"/>
    </row>
    <row r="13" spans="1:18" ht="130.5">
      <c r="A13" s="2114"/>
      <c r="B13" s="18" t="s">
        <v>16604</v>
      </c>
      <c r="C13" s="1891"/>
      <c r="D13" s="50" t="s">
        <v>15790</v>
      </c>
      <c r="E13" s="20" t="s">
        <v>203</v>
      </c>
      <c r="F13" s="20" t="s">
        <v>28</v>
      </c>
      <c r="G13" s="20">
        <v>16</v>
      </c>
      <c r="H13" s="20"/>
      <c r="I13" s="57" t="s">
        <v>15785</v>
      </c>
      <c r="J13" s="57" t="s">
        <v>15785</v>
      </c>
      <c r="K13" s="270"/>
      <c r="L13" s="1882" t="s">
        <v>16605</v>
      </c>
      <c r="M13" s="20" t="s">
        <v>362</v>
      </c>
      <c r="N13" s="20" t="s">
        <v>203</v>
      </c>
      <c r="O13" s="2068" t="s">
        <v>16606</v>
      </c>
      <c r="P13" s="20" t="s">
        <v>206</v>
      </c>
      <c r="Q13" s="20" t="s">
        <v>203</v>
      </c>
      <c r="R13" s="20"/>
    </row>
    <row r="14" spans="1:18" ht="144.75">
      <c r="A14" s="2114" t="s">
        <v>16607</v>
      </c>
      <c r="B14" s="18" t="s">
        <v>16608</v>
      </c>
      <c r="C14" s="1891"/>
      <c r="D14" s="50" t="s">
        <v>15790</v>
      </c>
      <c r="E14" s="20" t="s">
        <v>203</v>
      </c>
      <c r="F14" s="20" t="s">
        <v>12</v>
      </c>
      <c r="G14" s="20"/>
      <c r="H14" s="20"/>
      <c r="I14" s="57" t="s">
        <v>15785</v>
      </c>
      <c r="J14" s="57" t="s">
        <v>15785</v>
      </c>
      <c r="K14" s="270"/>
      <c r="L14" s="1882" t="s">
        <v>16609</v>
      </c>
      <c r="M14" s="20" t="s">
        <v>362</v>
      </c>
      <c r="N14" s="20" t="s">
        <v>203</v>
      </c>
      <c r="O14" s="2068" t="s">
        <v>16610</v>
      </c>
      <c r="P14" s="20" t="s">
        <v>206</v>
      </c>
      <c r="Q14" s="20" t="s">
        <v>203</v>
      </c>
      <c r="R14" s="20"/>
    </row>
    <row r="15" spans="1:18" ht="159">
      <c r="A15" s="2114"/>
      <c r="B15" s="18" t="s">
        <v>16611</v>
      </c>
      <c r="C15" s="1891"/>
      <c r="D15" s="50" t="s">
        <v>15790</v>
      </c>
      <c r="E15" s="20" t="s">
        <v>203</v>
      </c>
      <c r="F15" s="20" t="s">
        <v>12</v>
      </c>
      <c r="G15" s="20"/>
      <c r="H15" s="20"/>
      <c r="I15" s="57" t="s">
        <v>15785</v>
      </c>
      <c r="J15" s="57" t="s">
        <v>15785</v>
      </c>
      <c r="K15" s="270"/>
      <c r="L15" s="1882" t="s">
        <v>16612</v>
      </c>
      <c r="M15" s="20" t="s">
        <v>362</v>
      </c>
      <c r="N15" s="20" t="s">
        <v>203</v>
      </c>
      <c r="O15" s="2068" t="s">
        <v>16613</v>
      </c>
      <c r="P15" s="20" t="s">
        <v>206</v>
      </c>
      <c r="Q15" s="20" t="s">
        <v>203</v>
      </c>
      <c r="R15" s="20"/>
    </row>
    <row r="16" spans="1:18" ht="159">
      <c r="A16" s="2114"/>
      <c r="B16" s="18" t="s">
        <v>16614</v>
      </c>
      <c r="C16" s="1891"/>
      <c r="D16" s="50" t="s">
        <v>15790</v>
      </c>
      <c r="E16" s="20" t="s">
        <v>203</v>
      </c>
      <c r="F16" s="20" t="s">
        <v>12</v>
      </c>
      <c r="G16" s="20"/>
      <c r="H16" s="20"/>
      <c r="I16" s="57" t="s">
        <v>15785</v>
      </c>
      <c r="J16" s="57" t="s">
        <v>15785</v>
      </c>
      <c r="K16" s="270"/>
      <c r="L16" s="1882" t="s">
        <v>16615</v>
      </c>
      <c r="M16" s="20" t="s">
        <v>362</v>
      </c>
      <c r="N16" s="20" t="s">
        <v>203</v>
      </c>
      <c r="O16" s="2068" t="s">
        <v>16616</v>
      </c>
      <c r="P16" s="20" t="s">
        <v>206</v>
      </c>
      <c r="Q16" s="20" t="s">
        <v>203</v>
      </c>
      <c r="R16" s="20"/>
    </row>
    <row r="17" spans="1:18" ht="144.75">
      <c r="A17" s="2114"/>
      <c r="B17" s="18" t="s">
        <v>16617</v>
      </c>
      <c r="C17" s="1891"/>
      <c r="D17" s="50" t="s">
        <v>15790</v>
      </c>
      <c r="E17" s="20" t="s">
        <v>203</v>
      </c>
      <c r="F17" s="20" t="s">
        <v>12</v>
      </c>
      <c r="G17" s="20"/>
      <c r="H17" s="20"/>
      <c r="I17" s="57" t="s">
        <v>15785</v>
      </c>
      <c r="J17" s="57" t="s">
        <v>15785</v>
      </c>
      <c r="K17" s="270"/>
      <c r="L17" s="1882" t="s">
        <v>16618</v>
      </c>
      <c r="M17" s="20" t="s">
        <v>362</v>
      </c>
      <c r="N17" s="20" t="s">
        <v>203</v>
      </c>
      <c r="O17" s="2068" t="s">
        <v>16619</v>
      </c>
      <c r="P17" s="20" t="s">
        <v>206</v>
      </c>
      <c r="Q17" s="20" t="s">
        <v>203</v>
      </c>
      <c r="R17" s="20"/>
    </row>
    <row r="18" spans="1:18" ht="144.75">
      <c r="A18" s="2114"/>
      <c r="B18" s="18" t="s">
        <v>16620</v>
      </c>
      <c r="C18" s="110"/>
      <c r="D18" s="50" t="s">
        <v>15790</v>
      </c>
      <c r="E18" s="20" t="s">
        <v>203</v>
      </c>
      <c r="F18" s="20" t="s">
        <v>12</v>
      </c>
      <c r="G18" s="20"/>
      <c r="H18" s="20"/>
      <c r="I18" s="57" t="s">
        <v>15785</v>
      </c>
      <c r="J18" s="57" t="s">
        <v>15785</v>
      </c>
      <c r="K18" s="270"/>
      <c r="L18" s="1882" t="s">
        <v>16621</v>
      </c>
      <c r="M18" s="20" t="s">
        <v>362</v>
      </c>
      <c r="N18" s="20" t="s">
        <v>203</v>
      </c>
      <c r="O18" s="2068" t="s">
        <v>16622</v>
      </c>
      <c r="P18" s="20" t="s">
        <v>206</v>
      </c>
      <c r="Q18" s="20" t="s">
        <v>203</v>
      </c>
      <c r="R18" s="20"/>
    </row>
    <row r="19" spans="1:18" ht="144.75">
      <c r="A19" s="2115"/>
      <c r="B19" s="20" t="s">
        <v>16623</v>
      </c>
      <c r="C19" s="110"/>
      <c r="D19" s="50" t="s">
        <v>15790</v>
      </c>
      <c r="E19" s="20" t="s">
        <v>203</v>
      </c>
      <c r="F19" s="20" t="s">
        <v>12</v>
      </c>
      <c r="G19" s="20"/>
      <c r="H19" s="20"/>
      <c r="I19" s="57" t="s">
        <v>15785</v>
      </c>
      <c r="J19" s="57" t="s">
        <v>15785</v>
      </c>
      <c r="K19" s="270"/>
      <c r="L19" s="1882" t="s">
        <v>16624</v>
      </c>
      <c r="M19" s="21" t="s">
        <v>362</v>
      </c>
      <c r="N19" s="20" t="s">
        <v>203</v>
      </c>
      <c r="O19" s="2068" t="s">
        <v>16625</v>
      </c>
      <c r="P19" s="20" t="s">
        <v>206</v>
      </c>
      <c r="Q19" s="20" t="s">
        <v>203</v>
      </c>
      <c r="R19" s="20"/>
    </row>
  </sheetData>
  <autoFilter ref="A3:R4" xr:uid="{1D89FC6F-6B81-4DC9-A559-2BE182A5CD23}"/>
  <mergeCells count="5">
    <mergeCell ref="A14:A19"/>
    <mergeCell ref="I2:L2"/>
    <mergeCell ref="A7:A8"/>
    <mergeCell ref="A5:A6"/>
    <mergeCell ref="A9:A13"/>
  </mergeCells>
  <conditionalFormatting sqref="Q2:Q19">
    <cfRule type="containsBlanks" dxfId="15" priority="1">
      <formula>LEN(TRIM(Q2))=0</formula>
    </cfRule>
  </conditionalFormatting>
  <pageMargins left="0.7" right="0.7" top="0.75" bottom="0.75" header="0.3" footer="0.3"/>
  <legacyDrawing r:id="rId1"/>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A3C33-3F23-4E54-9BA3-566DE6F12D4C}">
  <dimension ref="A2:R75"/>
  <sheetViews>
    <sheetView topLeftCell="A56" workbookViewId="0">
      <selection activeCell="C58" sqref="C58"/>
    </sheetView>
  </sheetViews>
  <sheetFormatPr defaultRowHeight="15"/>
  <cols>
    <col min="1" max="1" width="33.28515625" style="1969" customWidth="1"/>
    <col min="2" max="2" width="46" style="1969" customWidth="1"/>
    <col min="3" max="3" width="41.85546875" style="1969" customWidth="1"/>
    <col min="4" max="4" width="56.85546875" style="1969" customWidth="1"/>
    <col min="5" max="6" width="19.7109375" style="1969" customWidth="1"/>
    <col min="7" max="7" width="13" style="1969" customWidth="1"/>
    <col min="8" max="9" width="21" style="1969" customWidth="1"/>
    <col min="10" max="10" width="34" style="1969" customWidth="1"/>
    <col min="11" max="11" width="18.7109375" style="1969" customWidth="1"/>
    <col min="12" max="12" width="22.7109375" style="1969" customWidth="1"/>
    <col min="13" max="13" width="21.5703125" style="1969" customWidth="1"/>
    <col min="14" max="14" width="36.42578125" style="1969" customWidth="1"/>
    <col min="15" max="15" width="22.28515625" style="1969" customWidth="1"/>
    <col min="16" max="17" width="31.140625" style="1969" customWidth="1"/>
    <col min="18" max="18" width="34.85546875" style="1969" bestFit="1" customWidth="1"/>
    <col min="19" max="16384" width="9.140625" style="1969"/>
  </cols>
  <sheetData>
    <row r="2" spans="1:18" ht="135">
      <c r="A2" s="2041"/>
      <c r="B2" s="2041"/>
      <c r="C2" s="2041"/>
      <c r="D2" s="2042" t="s">
        <v>1076</v>
      </c>
      <c r="E2" s="2043" t="s">
        <v>2241</v>
      </c>
      <c r="F2" s="2043" t="s">
        <v>2242</v>
      </c>
      <c r="G2" s="2043"/>
      <c r="H2" s="2044" t="s">
        <v>2243</v>
      </c>
      <c r="I2" s="2357" t="s">
        <v>15785</v>
      </c>
      <c r="J2" s="2357"/>
      <c r="K2" s="2357"/>
      <c r="L2" s="2357"/>
      <c r="M2" s="2045" t="s">
        <v>2245</v>
      </c>
      <c r="N2" s="1977" t="s">
        <v>2246</v>
      </c>
      <c r="O2" s="1977" t="s">
        <v>2247</v>
      </c>
      <c r="P2" s="1977" t="s">
        <v>2248</v>
      </c>
      <c r="Q2" s="1977" t="s">
        <v>2249</v>
      </c>
      <c r="R2" s="2034"/>
    </row>
    <row r="3" spans="1:18" ht="30">
      <c r="A3" s="2035" t="s">
        <v>1078</v>
      </c>
      <c r="B3" s="2035" t="s">
        <v>1079</v>
      </c>
      <c r="C3" s="2035" t="s">
        <v>1080</v>
      </c>
      <c r="D3" s="2036" t="s">
        <v>1081</v>
      </c>
      <c r="E3" s="2046" t="s">
        <v>2252</v>
      </c>
      <c r="F3" s="2046" t="s">
        <v>2253</v>
      </c>
      <c r="G3" s="2046" t="s">
        <v>2254</v>
      </c>
      <c r="H3" s="2047" t="s">
        <v>2255</v>
      </c>
      <c r="I3" s="2035" t="s">
        <v>15786</v>
      </c>
      <c r="J3" s="2035" t="s">
        <v>5130</v>
      </c>
      <c r="K3" s="2037" t="s">
        <v>5131</v>
      </c>
      <c r="L3" s="2038" t="s">
        <v>1084</v>
      </c>
      <c r="M3" s="2048" t="s">
        <v>2257</v>
      </c>
      <c r="N3" s="1984" t="s">
        <v>2258</v>
      </c>
      <c r="O3" s="1984" t="s">
        <v>2259</v>
      </c>
      <c r="P3" s="1984" t="s">
        <v>2260</v>
      </c>
      <c r="Q3" s="1984" t="s">
        <v>2261</v>
      </c>
      <c r="R3" s="1985" t="s">
        <v>1085</v>
      </c>
    </row>
    <row r="4" spans="1:18" ht="27">
      <c r="A4" s="122" t="s">
        <v>16043</v>
      </c>
      <c r="B4" s="2049" t="s">
        <v>15788</v>
      </c>
      <c r="C4" s="2049" t="s">
        <v>16626</v>
      </c>
      <c r="D4" s="2049" t="s">
        <v>15790</v>
      </c>
      <c r="E4" s="2049" t="s">
        <v>245</v>
      </c>
      <c r="F4" s="2049" t="s">
        <v>12</v>
      </c>
      <c r="G4" s="2049">
        <v>255</v>
      </c>
      <c r="H4" s="2049" t="s">
        <v>176</v>
      </c>
      <c r="I4" s="2049" t="s">
        <v>15785</v>
      </c>
      <c r="J4" s="2049" t="s">
        <v>15785</v>
      </c>
      <c r="K4" s="2050" t="s">
        <v>176</v>
      </c>
      <c r="L4" s="2040" t="s">
        <v>15791</v>
      </c>
      <c r="M4" s="2051" t="s">
        <v>203</v>
      </c>
      <c r="N4" s="2049" t="s">
        <v>203</v>
      </c>
      <c r="O4" s="2049" t="s">
        <v>206</v>
      </c>
      <c r="P4" s="2049" t="s">
        <v>206</v>
      </c>
      <c r="Q4" s="2049" t="s">
        <v>203</v>
      </c>
      <c r="R4" s="2049" t="s">
        <v>176</v>
      </c>
    </row>
    <row r="5" spans="1:18">
      <c r="A5" s="733" t="s">
        <v>15792</v>
      </c>
      <c r="B5" s="2049" t="s">
        <v>14463</v>
      </c>
      <c r="C5" s="2049" t="s">
        <v>15793</v>
      </c>
      <c r="D5" s="2049" t="s">
        <v>15790</v>
      </c>
      <c r="E5" s="2049" t="s">
        <v>245</v>
      </c>
      <c r="F5" s="2049" t="s">
        <v>12</v>
      </c>
      <c r="G5" s="2049" t="s">
        <v>176</v>
      </c>
      <c r="H5" s="2049" t="s">
        <v>176</v>
      </c>
      <c r="I5" s="2049" t="s">
        <v>15785</v>
      </c>
      <c r="J5" s="2049" t="s">
        <v>15785</v>
      </c>
      <c r="K5" s="2050" t="s">
        <v>176</v>
      </c>
      <c r="L5" s="2053" t="s">
        <v>15794</v>
      </c>
      <c r="M5" s="2051" t="s">
        <v>203</v>
      </c>
      <c r="N5" s="2049" t="s">
        <v>203</v>
      </c>
      <c r="O5" s="2049" t="s">
        <v>206</v>
      </c>
      <c r="P5" s="2049" t="s">
        <v>206</v>
      </c>
      <c r="Q5" s="2049" t="s">
        <v>203</v>
      </c>
      <c r="R5" s="2049" t="s">
        <v>176</v>
      </c>
    </row>
    <row r="6" spans="1:18" ht="27">
      <c r="A6" s="2358" t="s">
        <v>15795</v>
      </c>
      <c r="B6" s="2049" t="s">
        <v>15796</v>
      </c>
      <c r="C6" s="2049" t="s">
        <v>15797</v>
      </c>
      <c r="D6" s="2049" t="s">
        <v>15790</v>
      </c>
      <c r="E6" s="2049" t="s">
        <v>203</v>
      </c>
      <c r="F6" s="2049" t="s">
        <v>12</v>
      </c>
      <c r="G6" s="2049">
        <v>9</v>
      </c>
      <c r="H6" s="2049" t="s">
        <v>176</v>
      </c>
      <c r="I6" s="2049" t="s">
        <v>15785</v>
      </c>
      <c r="J6" s="2049" t="s">
        <v>15785</v>
      </c>
      <c r="K6" s="2050" t="s">
        <v>176</v>
      </c>
      <c r="L6" s="2040" t="s">
        <v>16079</v>
      </c>
      <c r="M6" s="2051" t="s">
        <v>203</v>
      </c>
      <c r="N6" s="2049" t="s">
        <v>203</v>
      </c>
      <c r="O6" s="2049" t="s">
        <v>206</v>
      </c>
      <c r="P6" s="2049" t="s">
        <v>206</v>
      </c>
      <c r="Q6" s="2049" t="s">
        <v>203</v>
      </c>
      <c r="R6" s="2049" t="s">
        <v>176</v>
      </c>
    </row>
    <row r="7" spans="1:18" s="2054" customFormat="1">
      <c r="A7" s="2359"/>
      <c r="B7" s="2049" t="s">
        <v>16045</v>
      </c>
      <c r="C7" s="2049" t="s">
        <v>16047</v>
      </c>
      <c r="D7" s="2049" t="s">
        <v>15790</v>
      </c>
      <c r="E7" s="2049" t="s">
        <v>203</v>
      </c>
      <c r="F7" s="2049" t="s">
        <v>12</v>
      </c>
      <c r="G7" s="2053"/>
      <c r="H7" s="2053"/>
      <c r="I7" s="2049" t="s">
        <v>15785</v>
      </c>
      <c r="J7" s="2049" t="s">
        <v>15785</v>
      </c>
      <c r="K7" s="2055"/>
      <c r="L7" s="2040" t="s">
        <v>16047</v>
      </c>
      <c r="M7" s="2051" t="s">
        <v>203</v>
      </c>
      <c r="N7" s="2049" t="s">
        <v>203</v>
      </c>
      <c r="O7" s="2049" t="s">
        <v>206</v>
      </c>
      <c r="P7" s="2049" t="s">
        <v>206</v>
      </c>
      <c r="Q7" s="2049" t="s">
        <v>203</v>
      </c>
      <c r="R7" s="2049" t="s">
        <v>176</v>
      </c>
    </row>
    <row r="8" spans="1:18" s="2054" customFormat="1">
      <c r="A8" s="2359"/>
      <c r="B8" s="2049" t="s">
        <v>16048</v>
      </c>
      <c r="C8" s="2049" t="s">
        <v>16050</v>
      </c>
      <c r="D8" s="2049" t="s">
        <v>15790</v>
      </c>
      <c r="E8" s="2049" t="s">
        <v>203</v>
      </c>
      <c r="F8" s="2049" t="s">
        <v>12</v>
      </c>
      <c r="G8" s="2053"/>
      <c r="H8" s="2053"/>
      <c r="I8" s="2049" t="s">
        <v>15785</v>
      </c>
      <c r="J8" s="2049" t="s">
        <v>15785</v>
      </c>
      <c r="K8" s="2055"/>
      <c r="L8" s="2040" t="s">
        <v>16050</v>
      </c>
      <c r="M8" s="2051" t="s">
        <v>203</v>
      </c>
      <c r="N8" s="2049" t="s">
        <v>203</v>
      </c>
      <c r="O8" s="2049" t="s">
        <v>206</v>
      </c>
      <c r="P8" s="2049" t="s">
        <v>206</v>
      </c>
      <c r="Q8" s="2049" t="s">
        <v>203</v>
      </c>
      <c r="R8" s="2049" t="s">
        <v>176</v>
      </c>
    </row>
    <row r="9" spans="1:18">
      <c r="A9" s="2359"/>
      <c r="B9" s="2049" t="s">
        <v>15799</v>
      </c>
      <c r="C9" s="2049" t="s">
        <v>15800</v>
      </c>
      <c r="D9" s="2049" t="s">
        <v>15790</v>
      </c>
      <c r="E9" s="2049" t="s">
        <v>203</v>
      </c>
      <c r="F9" s="2049" t="s">
        <v>12</v>
      </c>
      <c r="G9" s="2049" t="s">
        <v>176</v>
      </c>
      <c r="H9" s="2049" t="s">
        <v>176</v>
      </c>
      <c r="I9" s="2049" t="s">
        <v>15785</v>
      </c>
      <c r="J9" s="2049" t="s">
        <v>15785</v>
      </c>
      <c r="K9" s="2050" t="s">
        <v>176</v>
      </c>
      <c r="L9" s="2040" t="s">
        <v>15801</v>
      </c>
      <c r="M9" s="2051" t="s">
        <v>203</v>
      </c>
      <c r="N9" s="2049" t="s">
        <v>203</v>
      </c>
      <c r="O9" s="2049" t="s">
        <v>206</v>
      </c>
      <c r="P9" s="2049" t="s">
        <v>206</v>
      </c>
      <c r="Q9" s="2049" t="s">
        <v>203</v>
      </c>
      <c r="R9" s="2049" t="s">
        <v>176</v>
      </c>
    </row>
    <row r="10" spans="1:18">
      <c r="A10" s="2359"/>
      <c r="B10" s="2049" t="s">
        <v>16627</v>
      </c>
      <c r="C10" s="2049" t="s">
        <v>15803</v>
      </c>
      <c r="D10" s="2049" t="s">
        <v>15790</v>
      </c>
      <c r="E10" s="2049" t="s">
        <v>203</v>
      </c>
      <c r="F10" s="2049" t="s">
        <v>12</v>
      </c>
      <c r="G10" s="2049" t="s">
        <v>176</v>
      </c>
      <c r="H10" s="2049" t="s">
        <v>176</v>
      </c>
      <c r="I10" s="2049" t="s">
        <v>15785</v>
      </c>
      <c r="J10" s="2049" t="s">
        <v>15785</v>
      </c>
      <c r="K10" s="2050" t="s">
        <v>176</v>
      </c>
      <c r="L10" s="2040" t="s">
        <v>15804</v>
      </c>
      <c r="M10" s="2051" t="s">
        <v>203</v>
      </c>
      <c r="N10" s="2049" t="s">
        <v>203</v>
      </c>
      <c r="O10" s="2049" t="s">
        <v>206</v>
      </c>
      <c r="P10" s="2049" t="s">
        <v>206</v>
      </c>
      <c r="Q10" s="2049" t="s">
        <v>203</v>
      </c>
      <c r="R10" s="2049" t="s">
        <v>176</v>
      </c>
    </row>
    <row r="11" spans="1:18" ht="27">
      <c r="A11" s="2359"/>
      <c r="B11" s="2049" t="s">
        <v>6893</v>
      </c>
      <c r="C11" s="2049" t="s">
        <v>15805</v>
      </c>
      <c r="D11" s="2049" t="s">
        <v>15790</v>
      </c>
      <c r="E11" s="2049" t="s">
        <v>203</v>
      </c>
      <c r="F11" s="2049" t="s">
        <v>2380</v>
      </c>
      <c r="G11" s="2049" t="s">
        <v>176</v>
      </c>
      <c r="H11" s="2049" t="s">
        <v>176</v>
      </c>
      <c r="I11" s="2049" t="s">
        <v>15785</v>
      </c>
      <c r="J11" s="2049" t="s">
        <v>15785</v>
      </c>
      <c r="K11" s="2050" t="s">
        <v>176</v>
      </c>
      <c r="L11" s="2040" t="s">
        <v>15806</v>
      </c>
      <c r="M11" s="2051" t="s">
        <v>203</v>
      </c>
      <c r="N11" s="2049" t="s">
        <v>203</v>
      </c>
      <c r="O11" s="2049" t="s">
        <v>206</v>
      </c>
      <c r="P11" s="2049" t="s">
        <v>206</v>
      </c>
      <c r="Q11" s="2049" t="s">
        <v>203</v>
      </c>
      <c r="R11" s="2049" t="s">
        <v>176</v>
      </c>
    </row>
    <row r="12" spans="1:18" ht="27">
      <c r="A12" s="2359"/>
      <c r="B12" s="2049" t="s">
        <v>1091</v>
      </c>
      <c r="C12" s="2049" t="s">
        <v>15807</v>
      </c>
      <c r="D12" s="2049" t="s">
        <v>15790</v>
      </c>
      <c r="E12" s="2049" t="s">
        <v>203</v>
      </c>
      <c r="F12" s="2049" t="s">
        <v>12</v>
      </c>
      <c r="G12" s="2049" t="s">
        <v>176</v>
      </c>
      <c r="H12" s="2049" t="s">
        <v>176</v>
      </c>
      <c r="I12" s="2049" t="s">
        <v>15785</v>
      </c>
      <c r="J12" s="2049" t="s">
        <v>15785</v>
      </c>
      <c r="K12" s="2050" t="s">
        <v>176</v>
      </c>
      <c r="L12" s="2040" t="s">
        <v>15808</v>
      </c>
      <c r="M12" s="2051" t="s">
        <v>203</v>
      </c>
      <c r="N12" s="2049" t="s">
        <v>203</v>
      </c>
      <c r="O12" s="2049" t="s">
        <v>206</v>
      </c>
      <c r="P12" s="2049" t="s">
        <v>206</v>
      </c>
      <c r="Q12" s="2049" t="s">
        <v>203</v>
      </c>
      <c r="R12" s="2049" t="s">
        <v>16628</v>
      </c>
    </row>
    <row r="13" spans="1:18">
      <c r="A13" s="2359"/>
      <c r="B13" s="2049" t="s">
        <v>1087</v>
      </c>
      <c r="C13" s="2049" t="s">
        <v>16629</v>
      </c>
      <c r="D13" s="2049" t="s">
        <v>15790</v>
      </c>
      <c r="E13" s="2049" t="s">
        <v>203</v>
      </c>
      <c r="F13" s="2049" t="s">
        <v>28</v>
      </c>
      <c r="G13" s="2049">
        <v>16</v>
      </c>
      <c r="H13" s="2049" t="s">
        <v>176</v>
      </c>
      <c r="I13" s="2049" t="s">
        <v>15785</v>
      </c>
      <c r="J13" s="2049" t="s">
        <v>15785</v>
      </c>
      <c r="K13" s="2050" t="s">
        <v>176</v>
      </c>
      <c r="L13" s="2040" t="s">
        <v>15810</v>
      </c>
      <c r="M13" s="2051" t="s">
        <v>203</v>
      </c>
      <c r="N13" s="2049" t="s">
        <v>203</v>
      </c>
      <c r="O13" s="2049" t="s">
        <v>206</v>
      </c>
      <c r="P13" s="2049" t="s">
        <v>206</v>
      </c>
      <c r="Q13" s="2049" t="s">
        <v>203</v>
      </c>
      <c r="R13" s="2049" t="s">
        <v>176</v>
      </c>
    </row>
    <row r="14" spans="1:18" ht="27">
      <c r="A14" s="2359"/>
      <c r="B14" s="2049" t="s">
        <v>16630</v>
      </c>
      <c r="C14" s="2049" t="s">
        <v>16631</v>
      </c>
      <c r="D14" s="2049" t="s">
        <v>15790</v>
      </c>
      <c r="E14" s="2049" t="s">
        <v>203</v>
      </c>
      <c r="F14" s="2049" t="s">
        <v>12</v>
      </c>
      <c r="G14" s="2049" t="s">
        <v>176</v>
      </c>
      <c r="H14" s="2049" t="s">
        <v>176</v>
      </c>
      <c r="I14" s="2049" t="s">
        <v>15785</v>
      </c>
      <c r="J14" s="2049" t="s">
        <v>15785</v>
      </c>
      <c r="K14" s="2050" t="s">
        <v>176</v>
      </c>
      <c r="L14" s="2040" t="s">
        <v>16256</v>
      </c>
      <c r="M14" s="2051" t="s">
        <v>203</v>
      </c>
      <c r="N14" s="2049" t="s">
        <v>203</v>
      </c>
      <c r="O14" s="2049" t="s">
        <v>206</v>
      </c>
      <c r="P14" s="2049" t="s">
        <v>206</v>
      </c>
      <c r="Q14" s="2049" t="s">
        <v>203</v>
      </c>
      <c r="R14" s="2049" t="s">
        <v>16632</v>
      </c>
    </row>
    <row r="15" spans="1:18" ht="27">
      <c r="A15" s="2359"/>
      <c r="B15" s="2049" t="s">
        <v>16086</v>
      </c>
      <c r="C15" s="2049" t="s">
        <v>16087</v>
      </c>
      <c r="D15" s="2049" t="s">
        <v>15790</v>
      </c>
      <c r="E15" s="2049" t="s">
        <v>203</v>
      </c>
      <c r="F15" s="2049" t="s">
        <v>28</v>
      </c>
      <c r="G15" s="2049">
        <v>16</v>
      </c>
      <c r="H15" s="2049" t="s">
        <v>176</v>
      </c>
      <c r="I15" s="2049" t="s">
        <v>15785</v>
      </c>
      <c r="J15" s="2049" t="s">
        <v>15785</v>
      </c>
      <c r="K15" s="2050" t="s">
        <v>176</v>
      </c>
      <c r="L15" s="2040" t="s">
        <v>16086</v>
      </c>
      <c r="M15" s="2051" t="s">
        <v>203</v>
      </c>
      <c r="N15" s="2049" t="s">
        <v>203</v>
      </c>
      <c r="O15" s="2049" t="s">
        <v>206</v>
      </c>
      <c r="P15" s="2049" t="s">
        <v>206</v>
      </c>
      <c r="Q15" s="2049" t="s">
        <v>203</v>
      </c>
      <c r="R15" s="2049" t="s">
        <v>16633</v>
      </c>
    </row>
    <row r="16" spans="1:18" ht="27">
      <c r="A16" s="2359"/>
      <c r="B16" s="2049" t="s">
        <v>16088</v>
      </c>
      <c r="C16" s="2049" t="s">
        <v>16634</v>
      </c>
      <c r="D16" s="2049" t="s">
        <v>15790</v>
      </c>
      <c r="E16" s="2049" t="s">
        <v>203</v>
      </c>
      <c r="F16" s="2049" t="s">
        <v>28</v>
      </c>
      <c r="G16" s="2049">
        <v>16</v>
      </c>
      <c r="H16" s="2049" t="s">
        <v>176</v>
      </c>
      <c r="I16" s="2049" t="s">
        <v>15785</v>
      </c>
      <c r="J16" s="2049" t="s">
        <v>15785</v>
      </c>
      <c r="K16" s="2050" t="s">
        <v>176</v>
      </c>
      <c r="L16" s="2040" t="s">
        <v>16088</v>
      </c>
      <c r="M16" s="2051" t="s">
        <v>203</v>
      </c>
      <c r="N16" s="2049" t="s">
        <v>203</v>
      </c>
      <c r="O16" s="2049" t="s">
        <v>206</v>
      </c>
      <c r="P16" s="2049" t="s">
        <v>206</v>
      </c>
      <c r="Q16" s="2049" t="s">
        <v>203</v>
      </c>
      <c r="R16" s="2049" t="s">
        <v>16633</v>
      </c>
    </row>
    <row r="17" spans="1:18">
      <c r="A17" s="2359"/>
      <c r="B17" s="2049" t="s">
        <v>16635</v>
      </c>
      <c r="C17" s="2049" t="s">
        <v>16097</v>
      </c>
      <c r="D17" s="2049" t="s">
        <v>15790</v>
      </c>
      <c r="E17" s="2049" t="s">
        <v>203</v>
      </c>
      <c r="F17" s="2049" t="s">
        <v>12</v>
      </c>
      <c r="G17" s="2049" t="s">
        <v>176</v>
      </c>
      <c r="H17" s="2049" t="s">
        <v>176</v>
      </c>
      <c r="I17" s="2049" t="s">
        <v>15785</v>
      </c>
      <c r="J17" s="2049" t="s">
        <v>15785</v>
      </c>
      <c r="K17" s="2050" t="s">
        <v>176</v>
      </c>
      <c r="L17" s="2040" t="s">
        <v>16098</v>
      </c>
      <c r="M17" s="2051" t="s">
        <v>203</v>
      </c>
      <c r="N17" s="2049" t="s">
        <v>203</v>
      </c>
      <c r="O17" s="2049" t="s">
        <v>206</v>
      </c>
      <c r="P17" s="2049" t="s">
        <v>206</v>
      </c>
      <c r="Q17" s="2049" t="s">
        <v>203</v>
      </c>
      <c r="R17" s="2049" t="s">
        <v>176</v>
      </c>
    </row>
    <row r="18" spans="1:18">
      <c r="A18" s="2359"/>
      <c r="B18" s="2049" t="s">
        <v>4152</v>
      </c>
      <c r="C18" s="2049" t="s">
        <v>16636</v>
      </c>
      <c r="D18" s="2049" t="s">
        <v>15790</v>
      </c>
      <c r="E18" s="2049" t="s">
        <v>203</v>
      </c>
      <c r="F18" s="2049" t="s">
        <v>12</v>
      </c>
      <c r="G18" s="2049" t="s">
        <v>176</v>
      </c>
      <c r="H18" s="2049" t="s">
        <v>176</v>
      </c>
      <c r="I18" s="2049" t="s">
        <v>15785</v>
      </c>
      <c r="J18" s="2049" t="s">
        <v>15785</v>
      </c>
      <c r="K18" s="2050" t="s">
        <v>176</v>
      </c>
      <c r="L18" s="2040" t="s">
        <v>16100</v>
      </c>
      <c r="M18" s="2051" t="s">
        <v>203</v>
      </c>
      <c r="N18" s="2049" t="s">
        <v>203</v>
      </c>
      <c r="O18" s="2049" t="s">
        <v>206</v>
      </c>
      <c r="P18" s="2049" t="s">
        <v>206</v>
      </c>
      <c r="Q18" s="2049" t="s">
        <v>203</v>
      </c>
      <c r="R18" s="2049" t="s">
        <v>16637</v>
      </c>
    </row>
    <row r="19" spans="1:18">
      <c r="A19" s="2359"/>
      <c r="B19" s="2049" t="s">
        <v>4012</v>
      </c>
      <c r="C19" s="2049" t="s">
        <v>16638</v>
      </c>
      <c r="D19" s="2049" t="s">
        <v>15790</v>
      </c>
      <c r="E19" s="2049" t="s">
        <v>203</v>
      </c>
      <c r="F19" s="2049" t="s">
        <v>28</v>
      </c>
      <c r="G19" s="2049">
        <v>16</v>
      </c>
      <c r="H19" s="2049">
        <v>2</v>
      </c>
      <c r="I19" s="2049" t="s">
        <v>15785</v>
      </c>
      <c r="J19" s="2049" t="s">
        <v>15785</v>
      </c>
      <c r="K19" s="2050" t="s">
        <v>176</v>
      </c>
      <c r="L19" s="2040" t="s">
        <v>15917</v>
      </c>
      <c r="M19" s="2051" t="s">
        <v>203</v>
      </c>
      <c r="N19" s="2049" t="s">
        <v>203</v>
      </c>
      <c r="O19" s="2049" t="s">
        <v>206</v>
      </c>
      <c r="P19" s="2049" t="s">
        <v>206</v>
      </c>
      <c r="Q19" s="2049" t="s">
        <v>203</v>
      </c>
      <c r="R19" s="2049" t="s">
        <v>176</v>
      </c>
    </row>
    <row r="20" spans="1:18">
      <c r="A20" s="2359"/>
      <c r="B20" s="2049" t="s">
        <v>14560</v>
      </c>
      <c r="C20" s="2049" t="s">
        <v>1253</v>
      </c>
      <c r="D20" s="2049" t="s">
        <v>15790</v>
      </c>
      <c r="E20" s="2049" t="s">
        <v>203</v>
      </c>
      <c r="F20" s="2049" t="s">
        <v>28</v>
      </c>
      <c r="G20" s="2049">
        <v>16</v>
      </c>
      <c r="H20" s="2049">
        <v>2</v>
      </c>
      <c r="I20" s="2049" t="s">
        <v>15785</v>
      </c>
      <c r="J20" s="2049" t="s">
        <v>15785</v>
      </c>
      <c r="K20" s="2050" t="s">
        <v>176</v>
      </c>
      <c r="L20" s="2040" t="s">
        <v>15919</v>
      </c>
      <c r="M20" s="2051" t="s">
        <v>203</v>
      </c>
      <c r="N20" s="2049" t="s">
        <v>203</v>
      </c>
      <c r="O20" s="2049" t="s">
        <v>206</v>
      </c>
      <c r="P20" s="2049" t="s">
        <v>206</v>
      </c>
      <c r="Q20" s="2049" t="s">
        <v>203</v>
      </c>
      <c r="R20" s="2049" t="s">
        <v>176</v>
      </c>
    </row>
    <row r="21" spans="1:18">
      <c r="A21" s="2359"/>
      <c r="B21" s="2049" t="s">
        <v>4033</v>
      </c>
      <c r="C21" s="2049" t="s">
        <v>16639</v>
      </c>
      <c r="D21" s="2049" t="s">
        <v>15790</v>
      </c>
      <c r="E21" s="2049" t="s">
        <v>203</v>
      </c>
      <c r="F21" s="2049" t="s">
        <v>28</v>
      </c>
      <c r="G21" s="2049">
        <v>16</v>
      </c>
      <c r="H21" s="2049">
        <v>2</v>
      </c>
      <c r="I21" s="2049" t="s">
        <v>15785</v>
      </c>
      <c r="J21" s="2049" t="s">
        <v>15785</v>
      </c>
      <c r="K21" s="2050" t="s">
        <v>176</v>
      </c>
      <c r="L21" s="2040" t="s">
        <v>15921</v>
      </c>
      <c r="M21" s="2051" t="s">
        <v>203</v>
      </c>
      <c r="N21" s="2049" t="s">
        <v>203</v>
      </c>
      <c r="O21" s="2049" t="s">
        <v>206</v>
      </c>
      <c r="P21" s="2049" t="s">
        <v>206</v>
      </c>
      <c r="Q21" s="2049" t="s">
        <v>203</v>
      </c>
      <c r="R21" s="2049" t="s">
        <v>176</v>
      </c>
    </row>
    <row r="22" spans="1:18">
      <c r="A22" s="2359"/>
      <c r="B22" s="2049" t="s">
        <v>16640</v>
      </c>
      <c r="C22" s="2049" t="s">
        <v>16280</v>
      </c>
      <c r="D22" s="2049" t="s">
        <v>15790</v>
      </c>
      <c r="E22" s="2049" t="s">
        <v>203</v>
      </c>
      <c r="F22" s="2049" t="s">
        <v>28</v>
      </c>
      <c r="G22" s="2049">
        <v>16</v>
      </c>
      <c r="H22" s="2049">
        <v>2</v>
      </c>
      <c r="I22" s="2049" t="s">
        <v>15785</v>
      </c>
      <c r="J22" s="2049" t="s">
        <v>15785</v>
      </c>
      <c r="K22" s="2050" t="s">
        <v>176</v>
      </c>
      <c r="L22" s="2040" t="s">
        <v>16281</v>
      </c>
      <c r="M22" s="2051" t="s">
        <v>203</v>
      </c>
      <c r="N22" s="2049" t="s">
        <v>203</v>
      </c>
      <c r="O22" s="2049" t="s">
        <v>206</v>
      </c>
      <c r="P22" s="2049" t="s">
        <v>206</v>
      </c>
      <c r="Q22" s="2049" t="s">
        <v>203</v>
      </c>
      <c r="R22" s="2049" t="s">
        <v>176</v>
      </c>
    </row>
    <row r="23" spans="1:18" ht="27">
      <c r="A23" s="2359"/>
      <c r="B23" s="2049" t="s">
        <v>16282</v>
      </c>
      <c r="C23" s="2049" t="s">
        <v>16283</v>
      </c>
      <c r="D23" s="2049" t="s">
        <v>15790</v>
      </c>
      <c r="E23" s="2049" t="s">
        <v>203</v>
      </c>
      <c r="F23" s="2049" t="s">
        <v>28</v>
      </c>
      <c r="G23" s="2049">
        <v>16</v>
      </c>
      <c r="H23" s="2049" t="s">
        <v>176</v>
      </c>
      <c r="I23" s="2049" t="s">
        <v>15785</v>
      </c>
      <c r="J23" s="2049" t="s">
        <v>15785</v>
      </c>
      <c r="K23" s="2050" t="s">
        <v>176</v>
      </c>
      <c r="L23" s="2040" t="s">
        <v>16284</v>
      </c>
      <c r="M23" s="2051" t="s">
        <v>203</v>
      </c>
      <c r="N23" s="2049" t="s">
        <v>203</v>
      </c>
      <c r="O23" s="2049" t="s">
        <v>206</v>
      </c>
      <c r="P23" s="2049" t="s">
        <v>206</v>
      </c>
      <c r="Q23" s="2049" t="s">
        <v>203</v>
      </c>
      <c r="R23" s="2049" t="s">
        <v>16633</v>
      </c>
    </row>
    <row r="24" spans="1:18" ht="27">
      <c r="A24" s="2359"/>
      <c r="B24" s="2049" t="s">
        <v>16285</v>
      </c>
      <c r="C24" s="2049" t="s">
        <v>16286</v>
      </c>
      <c r="D24" s="2049" t="s">
        <v>15790</v>
      </c>
      <c r="E24" s="2049" t="s">
        <v>203</v>
      </c>
      <c r="F24" s="2049" t="s">
        <v>28</v>
      </c>
      <c r="G24" s="2049">
        <v>16</v>
      </c>
      <c r="H24" s="2049" t="s">
        <v>176</v>
      </c>
      <c r="I24" s="2049" t="s">
        <v>15785</v>
      </c>
      <c r="J24" s="2049" t="s">
        <v>15785</v>
      </c>
      <c r="K24" s="2050" t="s">
        <v>176</v>
      </c>
      <c r="L24" s="2040" t="s">
        <v>16287</v>
      </c>
      <c r="M24" s="2051" t="s">
        <v>203</v>
      </c>
      <c r="N24" s="2049" t="s">
        <v>203</v>
      </c>
      <c r="O24" s="2049" t="s">
        <v>206</v>
      </c>
      <c r="P24" s="2049" t="s">
        <v>206</v>
      </c>
      <c r="Q24" s="2049" t="s">
        <v>203</v>
      </c>
      <c r="R24" s="2049" t="s">
        <v>16633</v>
      </c>
    </row>
    <row r="25" spans="1:18" ht="27">
      <c r="A25" s="2359"/>
      <c r="B25" s="2049" t="s">
        <v>16090</v>
      </c>
      <c r="C25" s="2049" t="s">
        <v>16091</v>
      </c>
      <c r="D25" s="2049" t="s">
        <v>15790</v>
      </c>
      <c r="E25" s="2049" t="s">
        <v>203</v>
      </c>
      <c r="F25" s="2049" t="s">
        <v>28</v>
      </c>
      <c r="G25" s="2049">
        <v>16</v>
      </c>
      <c r="H25" s="2049">
        <v>2</v>
      </c>
      <c r="I25" s="2049" t="s">
        <v>15785</v>
      </c>
      <c r="J25" s="2049" t="s">
        <v>15785</v>
      </c>
      <c r="K25" s="2050" t="s">
        <v>176</v>
      </c>
      <c r="L25" s="2040" t="s">
        <v>16092</v>
      </c>
      <c r="M25" s="2051" t="s">
        <v>203</v>
      </c>
      <c r="N25" s="2049" t="s">
        <v>203</v>
      </c>
      <c r="O25" s="2049" t="s">
        <v>206</v>
      </c>
      <c r="P25" s="2049" t="s">
        <v>206</v>
      </c>
      <c r="Q25" s="2049" t="s">
        <v>203</v>
      </c>
      <c r="R25" s="2049" t="s">
        <v>16633</v>
      </c>
    </row>
    <row r="26" spans="1:18" ht="27">
      <c r="A26" s="2359"/>
      <c r="B26" s="2049" t="s">
        <v>16093</v>
      </c>
      <c r="C26" s="2049" t="s">
        <v>16641</v>
      </c>
      <c r="D26" s="2049" t="s">
        <v>15790</v>
      </c>
      <c r="E26" s="2049" t="s">
        <v>203</v>
      </c>
      <c r="F26" s="2049" t="s">
        <v>28</v>
      </c>
      <c r="G26" s="2049">
        <v>16</v>
      </c>
      <c r="H26" s="2049">
        <v>2</v>
      </c>
      <c r="I26" s="2049" t="s">
        <v>15785</v>
      </c>
      <c r="J26" s="2049" t="s">
        <v>15785</v>
      </c>
      <c r="K26" s="2050" t="s">
        <v>176</v>
      </c>
      <c r="L26" s="2040" t="s">
        <v>16095</v>
      </c>
      <c r="M26" s="2051" t="s">
        <v>203</v>
      </c>
      <c r="N26" s="2049" t="s">
        <v>203</v>
      </c>
      <c r="O26" s="2049" t="s">
        <v>206</v>
      </c>
      <c r="P26" s="2049" t="s">
        <v>206</v>
      </c>
      <c r="Q26" s="2049" t="s">
        <v>203</v>
      </c>
      <c r="R26" s="2049" t="s">
        <v>16633</v>
      </c>
    </row>
    <row r="27" spans="1:18">
      <c r="A27" s="2359"/>
      <c r="B27" s="2049" t="s">
        <v>16321</v>
      </c>
      <c r="C27" s="2049" t="s">
        <v>16642</v>
      </c>
      <c r="D27" s="2049" t="s">
        <v>15790</v>
      </c>
      <c r="E27" s="2049" t="s">
        <v>203</v>
      </c>
      <c r="F27" s="2049" t="s">
        <v>12</v>
      </c>
      <c r="G27" s="2049" t="s">
        <v>176</v>
      </c>
      <c r="H27" s="2049" t="s">
        <v>176</v>
      </c>
      <c r="I27" s="2049" t="s">
        <v>15785</v>
      </c>
      <c r="J27" s="2049" t="s">
        <v>15785</v>
      </c>
      <c r="K27" s="2050" t="s">
        <v>176</v>
      </c>
      <c r="L27" s="2040" t="s">
        <v>16321</v>
      </c>
      <c r="M27" s="2051" t="s">
        <v>203</v>
      </c>
      <c r="N27" s="2049" t="s">
        <v>203</v>
      </c>
      <c r="O27" s="2049" t="s">
        <v>206</v>
      </c>
      <c r="P27" s="2049" t="s">
        <v>206</v>
      </c>
      <c r="Q27" s="2049" t="s">
        <v>203</v>
      </c>
      <c r="R27" s="2049" t="s">
        <v>176</v>
      </c>
    </row>
    <row r="28" spans="1:18">
      <c r="A28" s="2359"/>
      <c r="B28" s="2049" t="s">
        <v>1233</v>
      </c>
      <c r="C28" s="2049" t="s">
        <v>16643</v>
      </c>
      <c r="D28" s="2049" t="s">
        <v>15790</v>
      </c>
      <c r="E28" s="2049" t="s">
        <v>203</v>
      </c>
      <c r="F28" s="2049" t="s">
        <v>12</v>
      </c>
      <c r="G28" s="2049" t="s">
        <v>176</v>
      </c>
      <c r="H28" s="2049" t="s">
        <v>176</v>
      </c>
      <c r="I28" s="2049" t="s">
        <v>15785</v>
      </c>
      <c r="J28" s="2049" t="s">
        <v>15785</v>
      </c>
      <c r="K28" s="2050" t="s">
        <v>176</v>
      </c>
      <c r="L28" s="2040" t="s">
        <v>16425</v>
      </c>
      <c r="M28" s="2051" t="s">
        <v>203</v>
      </c>
      <c r="N28" s="2049" t="s">
        <v>203</v>
      </c>
      <c r="O28" s="2049" t="s">
        <v>206</v>
      </c>
      <c r="P28" s="2049" t="s">
        <v>206</v>
      </c>
      <c r="Q28" s="2049" t="s">
        <v>203</v>
      </c>
      <c r="R28" s="2049" t="s">
        <v>176</v>
      </c>
    </row>
    <row r="29" spans="1:18">
      <c r="A29" s="2359"/>
      <c r="B29" s="2049" t="s">
        <v>1248</v>
      </c>
      <c r="C29" s="2049" t="s">
        <v>16439</v>
      </c>
      <c r="D29" s="2049" t="s">
        <v>15790</v>
      </c>
      <c r="E29" s="2049" t="s">
        <v>203</v>
      </c>
      <c r="F29" s="2049" t="s">
        <v>28</v>
      </c>
      <c r="G29" s="2049">
        <v>16</v>
      </c>
      <c r="H29" s="2049">
        <v>2</v>
      </c>
      <c r="I29" s="2049" t="s">
        <v>15785</v>
      </c>
      <c r="J29" s="2049" t="s">
        <v>15785</v>
      </c>
      <c r="K29" s="2050" t="s">
        <v>176</v>
      </c>
      <c r="L29" s="2040" t="s">
        <v>16440</v>
      </c>
      <c r="M29" s="2051" t="s">
        <v>203</v>
      </c>
      <c r="N29" s="2049" t="s">
        <v>203</v>
      </c>
      <c r="O29" s="2049" t="s">
        <v>206</v>
      </c>
      <c r="P29" s="2049" t="s">
        <v>206</v>
      </c>
      <c r="Q29" s="2049" t="s">
        <v>203</v>
      </c>
      <c r="R29" s="2049" t="s">
        <v>176</v>
      </c>
    </row>
    <row r="30" spans="1:18" ht="27">
      <c r="A30" s="2359"/>
      <c r="B30" s="2049" t="s">
        <v>3560</v>
      </c>
      <c r="C30" s="2049" t="s">
        <v>15924</v>
      </c>
      <c r="D30" s="2049" t="s">
        <v>15790</v>
      </c>
      <c r="E30" s="2049" t="s">
        <v>203</v>
      </c>
      <c r="F30" s="2049" t="s">
        <v>12</v>
      </c>
      <c r="G30" s="2049" t="s">
        <v>176</v>
      </c>
      <c r="H30" s="2049" t="s">
        <v>176</v>
      </c>
      <c r="I30" s="2049" t="s">
        <v>15785</v>
      </c>
      <c r="J30" s="2049" t="s">
        <v>15785</v>
      </c>
      <c r="K30" s="2050" t="s">
        <v>176</v>
      </c>
      <c r="L30" s="2052" t="s">
        <v>197</v>
      </c>
      <c r="M30" s="2051" t="s">
        <v>203</v>
      </c>
      <c r="N30" s="2049" t="s">
        <v>203</v>
      </c>
      <c r="O30" s="2049" t="s">
        <v>206</v>
      </c>
      <c r="P30" s="2049" t="s">
        <v>206</v>
      </c>
      <c r="Q30" s="2049" t="s">
        <v>203</v>
      </c>
      <c r="R30" s="2049" t="s">
        <v>16644</v>
      </c>
    </row>
    <row r="31" spans="1:18" ht="27">
      <c r="A31" s="2359"/>
      <c r="B31" s="2049" t="s">
        <v>12874</v>
      </c>
      <c r="C31" s="2049" t="s">
        <v>15922</v>
      </c>
      <c r="D31" s="2049" t="s">
        <v>15790</v>
      </c>
      <c r="E31" s="2049" t="s">
        <v>203</v>
      </c>
      <c r="F31" s="2049" t="s">
        <v>12</v>
      </c>
      <c r="G31" s="2049" t="s">
        <v>176</v>
      </c>
      <c r="H31" s="2049" t="s">
        <v>176</v>
      </c>
      <c r="I31" s="2049" t="s">
        <v>15785</v>
      </c>
      <c r="J31" s="2049" t="s">
        <v>15785</v>
      </c>
      <c r="K31" s="2050" t="s">
        <v>176</v>
      </c>
      <c r="L31" s="2052" t="s">
        <v>15923</v>
      </c>
      <c r="M31" s="2051" t="s">
        <v>203</v>
      </c>
      <c r="N31" s="2049" t="s">
        <v>203</v>
      </c>
      <c r="O31" s="2049" t="s">
        <v>206</v>
      </c>
      <c r="P31" s="2049" t="s">
        <v>206</v>
      </c>
      <c r="Q31" s="2049" t="s">
        <v>203</v>
      </c>
      <c r="R31" s="2049" t="s">
        <v>16644</v>
      </c>
    </row>
    <row r="32" spans="1:18" ht="27">
      <c r="A32" s="2359"/>
      <c r="B32" s="2049" t="s">
        <v>14615</v>
      </c>
      <c r="C32" s="2049" t="s">
        <v>16645</v>
      </c>
      <c r="D32" s="2049" t="s">
        <v>15790</v>
      </c>
      <c r="E32" s="2049" t="s">
        <v>203</v>
      </c>
      <c r="F32" s="2049" t="s">
        <v>12</v>
      </c>
      <c r="G32" s="2049" t="s">
        <v>176</v>
      </c>
      <c r="H32" s="2049" t="s">
        <v>176</v>
      </c>
      <c r="I32" s="2049" t="s">
        <v>15785</v>
      </c>
      <c r="J32" s="2049" t="s">
        <v>15785</v>
      </c>
      <c r="K32" s="2050" t="s">
        <v>176</v>
      </c>
      <c r="L32" s="2040" t="s">
        <v>15929</v>
      </c>
      <c r="M32" s="2051" t="s">
        <v>203</v>
      </c>
      <c r="N32" s="2049" t="s">
        <v>203</v>
      </c>
      <c r="O32" s="2049" t="s">
        <v>206</v>
      </c>
      <c r="P32" s="2049" t="s">
        <v>206</v>
      </c>
      <c r="Q32" s="2049" t="s">
        <v>203</v>
      </c>
      <c r="R32" s="2049" t="s">
        <v>16646</v>
      </c>
    </row>
    <row r="33" spans="1:18" ht="27">
      <c r="A33" s="2359"/>
      <c r="B33" s="2049" t="s">
        <v>15930</v>
      </c>
      <c r="C33" s="2049" t="s">
        <v>15931</v>
      </c>
      <c r="D33" s="2049" t="s">
        <v>15790</v>
      </c>
      <c r="E33" s="2049" t="s">
        <v>203</v>
      </c>
      <c r="F33" s="2049" t="s">
        <v>12</v>
      </c>
      <c r="G33" s="2049" t="s">
        <v>176</v>
      </c>
      <c r="H33" s="2049" t="s">
        <v>176</v>
      </c>
      <c r="I33" s="2049" t="s">
        <v>15785</v>
      </c>
      <c r="J33" s="2049" t="s">
        <v>15785</v>
      </c>
      <c r="K33" s="2050" t="s">
        <v>176</v>
      </c>
      <c r="L33" s="2040" t="s">
        <v>15932</v>
      </c>
      <c r="M33" s="2051" t="s">
        <v>203</v>
      </c>
      <c r="N33" s="2049" t="s">
        <v>203</v>
      </c>
      <c r="O33" s="2049" t="s">
        <v>206</v>
      </c>
      <c r="P33" s="2049" t="s">
        <v>206</v>
      </c>
      <c r="Q33" s="2049" t="s">
        <v>203</v>
      </c>
      <c r="R33" s="2049" t="s">
        <v>16646</v>
      </c>
    </row>
    <row r="34" spans="1:18" ht="27">
      <c r="A34" s="2359"/>
      <c r="B34" s="2049" t="s">
        <v>3555</v>
      </c>
      <c r="C34" s="2049" t="s">
        <v>15933</v>
      </c>
      <c r="D34" s="2049" t="s">
        <v>15790</v>
      </c>
      <c r="E34" s="2049" t="s">
        <v>203</v>
      </c>
      <c r="F34" s="2049" t="s">
        <v>12</v>
      </c>
      <c r="G34" s="2049" t="s">
        <v>176</v>
      </c>
      <c r="H34" s="2049" t="s">
        <v>176</v>
      </c>
      <c r="I34" s="2049" t="s">
        <v>15785</v>
      </c>
      <c r="J34" s="2049" t="s">
        <v>15785</v>
      </c>
      <c r="K34" s="2050" t="s">
        <v>176</v>
      </c>
      <c r="L34" s="2040" t="s">
        <v>15934</v>
      </c>
      <c r="M34" s="2051" t="s">
        <v>203</v>
      </c>
      <c r="N34" s="2049" t="s">
        <v>203</v>
      </c>
      <c r="O34" s="2049" t="s">
        <v>206</v>
      </c>
      <c r="P34" s="2049" t="s">
        <v>206</v>
      </c>
      <c r="Q34" s="2049" t="s">
        <v>203</v>
      </c>
      <c r="R34" s="2049" t="s">
        <v>16647</v>
      </c>
    </row>
    <row r="35" spans="1:18" ht="27">
      <c r="A35" s="2359"/>
      <c r="B35" s="2049" t="s">
        <v>15935</v>
      </c>
      <c r="C35" s="2049" t="s">
        <v>16648</v>
      </c>
      <c r="D35" s="2049" t="s">
        <v>15790</v>
      </c>
      <c r="E35" s="2049" t="s">
        <v>203</v>
      </c>
      <c r="F35" s="2049" t="s">
        <v>12</v>
      </c>
      <c r="G35" s="2049" t="s">
        <v>176</v>
      </c>
      <c r="H35" s="2049" t="s">
        <v>176</v>
      </c>
      <c r="I35" s="2049" t="s">
        <v>15785</v>
      </c>
      <c r="J35" s="2049" t="s">
        <v>15785</v>
      </c>
      <c r="K35" s="2050" t="s">
        <v>176</v>
      </c>
      <c r="L35" s="2040" t="s">
        <v>15937</v>
      </c>
      <c r="M35" s="2051" t="s">
        <v>203</v>
      </c>
      <c r="N35" s="2049" t="s">
        <v>203</v>
      </c>
      <c r="O35" s="2049" t="s">
        <v>206</v>
      </c>
      <c r="P35" s="2049" t="s">
        <v>206</v>
      </c>
      <c r="Q35" s="2049" t="s">
        <v>203</v>
      </c>
      <c r="R35" s="2049" t="s">
        <v>16647</v>
      </c>
    </row>
    <row r="36" spans="1:18" ht="27">
      <c r="A36" s="2359"/>
      <c r="B36" s="2049" t="s">
        <v>16104</v>
      </c>
      <c r="C36" s="2049" t="s">
        <v>15812</v>
      </c>
      <c r="D36" s="2049" t="s">
        <v>15790</v>
      </c>
      <c r="E36" s="2049" t="s">
        <v>203</v>
      </c>
      <c r="F36" s="2049" t="s">
        <v>12</v>
      </c>
      <c r="G36" s="2049" t="s">
        <v>176</v>
      </c>
      <c r="H36" s="2049" t="s">
        <v>176</v>
      </c>
      <c r="I36" s="2049" t="s">
        <v>15785</v>
      </c>
      <c r="J36" s="2049" t="s">
        <v>15785</v>
      </c>
      <c r="K36" s="2050" t="s">
        <v>176</v>
      </c>
      <c r="L36" s="2040" t="s">
        <v>15813</v>
      </c>
      <c r="M36" s="2051" t="s">
        <v>203</v>
      </c>
      <c r="N36" s="2049" t="s">
        <v>203</v>
      </c>
      <c r="O36" s="2049" t="s">
        <v>206</v>
      </c>
      <c r="P36" s="2049" t="s">
        <v>206</v>
      </c>
      <c r="Q36" s="2049" t="s">
        <v>203</v>
      </c>
      <c r="R36" s="2049" t="s">
        <v>16649</v>
      </c>
    </row>
    <row r="37" spans="1:18" ht="27">
      <c r="A37" s="2359"/>
      <c r="B37" s="2049" t="s">
        <v>3589</v>
      </c>
      <c r="C37" s="2049" t="s">
        <v>16650</v>
      </c>
      <c r="D37" s="2049" t="s">
        <v>15790</v>
      </c>
      <c r="E37" s="2049" t="s">
        <v>203</v>
      </c>
      <c r="F37" s="2049" t="s">
        <v>12</v>
      </c>
      <c r="G37" s="2049" t="s">
        <v>176</v>
      </c>
      <c r="H37" s="2049" t="s">
        <v>176</v>
      </c>
      <c r="I37" s="2049" t="s">
        <v>15785</v>
      </c>
      <c r="J37" s="2049" t="s">
        <v>15785</v>
      </c>
      <c r="K37" s="2050" t="s">
        <v>176</v>
      </c>
      <c r="L37" s="2040" t="s">
        <v>3589</v>
      </c>
      <c r="M37" s="2051" t="s">
        <v>203</v>
      </c>
      <c r="N37" s="2049" t="s">
        <v>203</v>
      </c>
      <c r="O37" s="2049" t="s">
        <v>206</v>
      </c>
      <c r="P37" s="2049" t="s">
        <v>206</v>
      </c>
      <c r="Q37" s="2049" t="s">
        <v>203</v>
      </c>
      <c r="R37" s="2049" t="s">
        <v>16651</v>
      </c>
    </row>
    <row r="38" spans="1:18">
      <c r="A38" s="2359"/>
      <c r="B38" s="2049" t="s">
        <v>16652</v>
      </c>
      <c r="C38" s="2049" t="s">
        <v>16460</v>
      </c>
      <c r="D38" s="2049" t="s">
        <v>15790</v>
      </c>
      <c r="E38" s="2049" t="s">
        <v>203</v>
      </c>
      <c r="F38" s="2049" t="s">
        <v>28</v>
      </c>
      <c r="G38" s="2049">
        <v>16</v>
      </c>
      <c r="H38" s="2049">
        <v>2</v>
      </c>
      <c r="I38" s="2049" t="s">
        <v>15785</v>
      </c>
      <c r="J38" s="2049" t="s">
        <v>15785</v>
      </c>
      <c r="K38" s="2050" t="s">
        <v>176</v>
      </c>
      <c r="L38" s="2040" t="s">
        <v>16461</v>
      </c>
      <c r="M38" s="2051" t="s">
        <v>203</v>
      </c>
      <c r="N38" s="2049" t="s">
        <v>203</v>
      </c>
      <c r="O38" s="2049" t="s">
        <v>206</v>
      </c>
      <c r="P38" s="2049" t="s">
        <v>206</v>
      </c>
      <c r="Q38" s="2049" t="s">
        <v>203</v>
      </c>
      <c r="R38" s="2049" t="s">
        <v>16653</v>
      </c>
    </row>
    <row r="39" spans="1:18">
      <c r="A39" s="2359"/>
      <c r="B39" s="2049" t="s">
        <v>16462</v>
      </c>
      <c r="C39" s="2049" t="s">
        <v>16463</v>
      </c>
      <c r="D39" s="2049" t="s">
        <v>15790</v>
      </c>
      <c r="E39" s="2049" t="s">
        <v>203</v>
      </c>
      <c r="F39" s="2049" t="s">
        <v>28</v>
      </c>
      <c r="G39" s="2049">
        <v>16</v>
      </c>
      <c r="H39" s="2049">
        <v>2</v>
      </c>
      <c r="I39" s="2049" t="s">
        <v>15785</v>
      </c>
      <c r="J39" s="2049" t="s">
        <v>15785</v>
      </c>
      <c r="K39" s="2050" t="s">
        <v>176</v>
      </c>
      <c r="L39" s="2040" t="s">
        <v>16464</v>
      </c>
      <c r="M39" s="2051" t="s">
        <v>203</v>
      </c>
      <c r="N39" s="2049" t="s">
        <v>203</v>
      </c>
      <c r="O39" s="2049" t="s">
        <v>206</v>
      </c>
      <c r="P39" s="2049" t="s">
        <v>206</v>
      </c>
      <c r="Q39" s="2049" t="s">
        <v>203</v>
      </c>
      <c r="R39" s="2049" t="s">
        <v>16653</v>
      </c>
    </row>
    <row r="40" spans="1:18">
      <c r="A40" s="2359"/>
      <c r="B40" s="2049" t="s">
        <v>16465</v>
      </c>
      <c r="C40" s="2049" t="s">
        <v>16466</v>
      </c>
      <c r="D40" s="2049" t="s">
        <v>15790</v>
      </c>
      <c r="E40" s="2049" t="s">
        <v>203</v>
      </c>
      <c r="F40" s="2049" t="s">
        <v>28</v>
      </c>
      <c r="G40" s="2049">
        <v>16</v>
      </c>
      <c r="H40" s="2049">
        <v>2</v>
      </c>
      <c r="I40" s="2049" t="s">
        <v>15785</v>
      </c>
      <c r="J40" s="2049" t="s">
        <v>15785</v>
      </c>
      <c r="K40" s="2050" t="s">
        <v>176</v>
      </c>
      <c r="L40" s="2040" t="s">
        <v>16467</v>
      </c>
      <c r="M40" s="2051" t="s">
        <v>203</v>
      </c>
      <c r="N40" s="2049" t="s">
        <v>203</v>
      </c>
      <c r="O40" s="2049" t="s">
        <v>206</v>
      </c>
      <c r="P40" s="2049" t="s">
        <v>206</v>
      </c>
      <c r="Q40" s="2049" t="s">
        <v>203</v>
      </c>
      <c r="R40" s="2049" t="s">
        <v>16653</v>
      </c>
    </row>
    <row r="41" spans="1:18">
      <c r="A41" s="2360"/>
      <c r="B41" s="2049" t="s">
        <v>16456</v>
      </c>
      <c r="C41" s="2049" t="s">
        <v>16654</v>
      </c>
      <c r="D41" s="2049" t="s">
        <v>15790</v>
      </c>
      <c r="E41" s="2049" t="s">
        <v>203</v>
      </c>
      <c r="F41" s="2049" t="s">
        <v>28</v>
      </c>
      <c r="G41" s="2049">
        <v>16</v>
      </c>
      <c r="H41" s="2049">
        <v>2</v>
      </c>
      <c r="I41" s="2049" t="s">
        <v>15785</v>
      </c>
      <c r="J41" s="2049" t="s">
        <v>15785</v>
      </c>
      <c r="K41" s="2050" t="s">
        <v>176</v>
      </c>
      <c r="L41" s="2040" t="s">
        <v>16458</v>
      </c>
      <c r="M41" s="2051" t="s">
        <v>203</v>
      </c>
      <c r="N41" s="2049" t="s">
        <v>203</v>
      </c>
      <c r="O41" s="2049" t="s">
        <v>206</v>
      </c>
      <c r="P41" s="2049" t="s">
        <v>206</v>
      </c>
      <c r="Q41" s="2049" t="s">
        <v>203</v>
      </c>
      <c r="R41" s="2049" t="s">
        <v>16655</v>
      </c>
    </row>
    <row r="42" spans="1:18">
      <c r="A42" s="2106" t="s">
        <v>15953</v>
      </c>
      <c r="B42" s="2049" t="s">
        <v>16656</v>
      </c>
      <c r="C42" s="2049" t="s">
        <v>16657</v>
      </c>
      <c r="D42" s="2049" t="s">
        <v>15790</v>
      </c>
      <c r="E42" s="2049" t="s">
        <v>203</v>
      </c>
      <c r="F42" s="2049" t="s">
        <v>12</v>
      </c>
      <c r="G42" s="2049" t="s">
        <v>176</v>
      </c>
      <c r="H42" s="2049" t="s">
        <v>176</v>
      </c>
      <c r="I42" s="2049" t="s">
        <v>15785</v>
      </c>
      <c r="J42" s="2049" t="s">
        <v>15785</v>
      </c>
      <c r="K42" s="2050" t="s">
        <v>176</v>
      </c>
      <c r="L42" s="2040" t="s">
        <v>16658</v>
      </c>
      <c r="M42" s="2051" t="s">
        <v>203</v>
      </c>
      <c r="N42" s="2049" t="s">
        <v>203</v>
      </c>
      <c r="O42" s="2049" t="s">
        <v>206</v>
      </c>
      <c r="P42" s="2049" t="s">
        <v>206</v>
      </c>
      <c r="Q42" s="2049" t="s">
        <v>203</v>
      </c>
      <c r="R42" s="2049" t="s">
        <v>176</v>
      </c>
    </row>
    <row r="43" spans="1:18">
      <c r="A43" s="2107"/>
      <c r="B43" s="2049" t="s">
        <v>16156</v>
      </c>
      <c r="C43" s="2049" t="s">
        <v>16157</v>
      </c>
      <c r="D43" s="2049" t="s">
        <v>15790</v>
      </c>
      <c r="E43" s="2049" t="s">
        <v>203</v>
      </c>
      <c r="F43" s="2049" t="s">
        <v>12</v>
      </c>
      <c r="G43" s="2049" t="s">
        <v>176</v>
      </c>
      <c r="H43" s="2049" t="s">
        <v>176</v>
      </c>
      <c r="I43" s="2049" t="s">
        <v>15785</v>
      </c>
      <c r="J43" s="2049" t="s">
        <v>15785</v>
      </c>
      <c r="K43" s="2050" t="s">
        <v>176</v>
      </c>
      <c r="L43" s="2040" t="s">
        <v>16158</v>
      </c>
      <c r="M43" s="2051" t="s">
        <v>203</v>
      </c>
      <c r="N43" s="2049" t="s">
        <v>203</v>
      </c>
      <c r="O43" s="2049" t="s">
        <v>206</v>
      </c>
      <c r="P43" s="2049" t="s">
        <v>206</v>
      </c>
      <c r="Q43" s="2049" t="s">
        <v>203</v>
      </c>
      <c r="R43" s="2049" t="s">
        <v>176</v>
      </c>
    </row>
    <row r="44" spans="1:18">
      <c r="A44" s="2107"/>
      <c r="B44" s="2049" t="s">
        <v>16468</v>
      </c>
      <c r="C44" s="2049" t="s">
        <v>16659</v>
      </c>
      <c r="D44" s="2049" t="s">
        <v>15790</v>
      </c>
      <c r="E44" s="2049" t="s">
        <v>203</v>
      </c>
      <c r="F44" s="2049" t="s">
        <v>12</v>
      </c>
      <c r="G44" s="2049" t="s">
        <v>176</v>
      </c>
      <c r="H44" s="2049" t="s">
        <v>176</v>
      </c>
      <c r="I44" s="2049" t="s">
        <v>15785</v>
      </c>
      <c r="J44" s="2049" t="s">
        <v>15785</v>
      </c>
      <c r="K44" s="2050" t="s">
        <v>176</v>
      </c>
      <c r="L44" s="2040" t="s">
        <v>16470</v>
      </c>
      <c r="M44" s="2051" t="s">
        <v>203</v>
      </c>
      <c r="N44" s="2049" t="s">
        <v>203</v>
      </c>
      <c r="O44" s="2049" t="s">
        <v>206</v>
      </c>
      <c r="P44" s="2049" t="s">
        <v>206</v>
      </c>
      <c r="Q44" s="2049" t="s">
        <v>203</v>
      </c>
      <c r="R44" s="2049" t="s">
        <v>176</v>
      </c>
    </row>
    <row r="45" spans="1:18">
      <c r="A45" s="2107"/>
      <c r="B45" s="2049" t="s">
        <v>16471</v>
      </c>
      <c r="C45" s="2049" t="s">
        <v>16660</v>
      </c>
      <c r="D45" s="2049" t="s">
        <v>15790</v>
      </c>
      <c r="E45" s="2049" t="s">
        <v>203</v>
      </c>
      <c r="F45" s="2049" t="s">
        <v>12</v>
      </c>
      <c r="G45" s="2049" t="s">
        <v>176</v>
      </c>
      <c r="H45" s="2049" t="s">
        <v>176</v>
      </c>
      <c r="I45" s="2049" t="s">
        <v>15785</v>
      </c>
      <c r="J45" s="2049" t="s">
        <v>15785</v>
      </c>
      <c r="K45" s="2050" t="s">
        <v>176</v>
      </c>
      <c r="L45" s="2040" t="s">
        <v>16473</v>
      </c>
      <c r="M45" s="2051" t="s">
        <v>203</v>
      </c>
      <c r="N45" s="2049" t="s">
        <v>203</v>
      </c>
      <c r="O45" s="2049" t="s">
        <v>206</v>
      </c>
      <c r="P45" s="2049" t="s">
        <v>206</v>
      </c>
      <c r="Q45" s="2049" t="s">
        <v>203</v>
      </c>
      <c r="R45" s="2049" t="s">
        <v>176</v>
      </c>
    </row>
    <row r="46" spans="1:18" ht="27">
      <c r="A46" s="2107"/>
      <c r="B46" s="2049" t="s">
        <v>16245</v>
      </c>
      <c r="C46" s="2049" t="s">
        <v>16661</v>
      </c>
      <c r="D46" s="2049" t="s">
        <v>15790</v>
      </c>
      <c r="E46" s="2049" t="s">
        <v>203</v>
      </c>
      <c r="F46" s="2049" t="s">
        <v>12</v>
      </c>
      <c r="G46" s="2049" t="s">
        <v>176</v>
      </c>
      <c r="H46" s="2049" t="s">
        <v>176</v>
      </c>
      <c r="I46" s="2049" t="s">
        <v>15785</v>
      </c>
      <c r="J46" s="2049" t="s">
        <v>15785</v>
      </c>
      <c r="K46" s="2050" t="s">
        <v>176</v>
      </c>
      <c r="L46" s="2040" t="s">
        <v>16247</v>
      </c>
      <c r="M46" s="2051" t="s">
        <v>203</v>
      </c>
      <c r="N46" s="2049" t="s">
        <v>203</v>
      </c>
      <c r="O46" s="2049" t="s">
        <v>206</v>
      </c>
      <c r="P46" s="2049" t="s">
        <v>206</v>
      </c>
      <c r="Q46" s="2049" t="s">
        <v>203</v>
      </c>
      <c r="R46" s="2049" t="s">
        <v>16662</v>
      </c>
    </row>
    <row r="47" spans="1:18" ht="27">
      <c r="A47" s="2107"/>
      <c r="B47" s="2049" t="s">
        <v>16242</v>
      </c>
      <c r="C47" s="2049" t="s">
        <v>16663</v>
      </c>
      <c r="D47" s="2049" t="s">
        <v>15790</v>
      </c>
      <c r="E47" s="2049" t="s">
        <v>203</v>
      </c>
      <c r="F47" s="2049" t="s">
        <v>12</v>
      </c>
      <c r="G47" s="2049" t="s">
        <v>176</v>
      </c>
      <c r="H47" s="2049" t="s">
        <v>176</v>
      </c>
      <c r="I47" s="2049" t="s">
        <v>15785</v>
      </c>
      <c r="J47" s="2049" t="s">
        <v>15785</v>
      </c>
      <c r="K47" s="2050" t="s">
        <v>176</v>
      </c>
      <c r="L47" s="2040" t="s">
        <v>16244</v>
      </c>
      <c r="M47" s="2051" t="s">
        <v>203</v>
      </c>
      <c r="N47" s="2049" t="s">
        <v>203</v>
      </c>
      <c r="O47" s="2049" t="s">
        <v>206</v>
      </c>
      <c r="P47" s="2049" t="s">
        <v>206</v>
      </c>
      <c r="Q47" s="2049" t="s">
        <v>203</v>
      </c>
      <c r="R47" s="2049" t="s">
        <v>176</v>
      </c>
    </row>
    <row r="48" spans="1:18" ht="27">
      <c r="A48" s="2107"/>
      <c r="B48" s="2049" t="s">
        <v>16664</v>
      </c>
      <c r="C48" s="2049" t="s">
        <v>16665</v>
      </c>
      <c r="D48" s="2049" t="s">
        <v>15790</v>
      </c>
      <c r="E48" s="2049" t="s">
        <v>203</v>
      </c>
      <c r="F48" s="2049" t="s">
        <v>28</v>
      </c>
      <c r="G48" s="2049">
        <v>16</v>
      </c>
      <c r="H48" s="2049" t="s">
        <v>176</v>
      </c>
      <c r="I48" s="2049" t="s">
        <v>15785</v>
      </c>
      <c r="J48" s="2049" t="s">
        <v>15785</v>
      </c>
      <c r="K48" s="2050" t="s">
        <v>176</v>
      </c>
      <c r="L48" s="2040" t="s">
        <v>16666</v>
      </c>
      <c r="M48" s="2051" t="s">
        <v>203</v>
      </c>
      <c r="N48" s="2049" t="s">
        <v>203</v>
      </c>
      <c r="O48" s="2049" t="s">
        <v>206</v>
      </c>
      <c r="P48" s="2049" t="s">
        <v>206</v>
      </c>
      <c r="Q48" s="2049" t="s">
        <v>203</v>
      </c>
      <c r="R48" s="2049" t="s">
        <v>176</v>
      </c>
    </row>
    <row r="49" spans="1:18">
      <c r="A49" s="2107"/>
      <c r="B49" s="2049" t="s">
        <v>16667</v>
      </c>
      <c r="C49" s="2049" t="s">
        <v>16668</v>
      </c>
      <c r="D49" s="2049" t="s">
        <v>15790</v>
      </c>
      <c r="E49" s="2049" t="s">
        <v>203</v>
      </c>
      <c r="F49" s="2049" t="s">
        <v>2380</v>
      </c>
      <c r="G49" s="2049" t="s">
        <v>176</v>
      </c>
      <c r="H49" s="2049" t="s">
        <v>176</v>
      </c>
      <c r="I49" s="2049" t="s">
        <v>15785</v>
      </c>
      <c r="J49" s="2049" t="s">
        <v>15785</v>
      </c>
      <c r="K49" s="2050" t="s">
        <v>176</v>
      </c>
      <c r="L49" s="2040" t="s">
        <v>16669</v>
      </c>
      <c r="M49" s="2051" t="s">
        <v>203</v>
      </c>
      <c r="N49" s="2049" t="s">
        <v>203</v>
      </c>
      <c r="O49" s="2049" t="s">
        <v>206</v>
      </c>
      <c r="P49" s="2049" t="s">
        <v>206</v>
      </c>
      <c r="Q49" s="2049" t="s">
        <v>203</v>
      </c>
      <c r="R49" s="2049" t="s">
        <v>176</v>
      </c>
    </row>
    <row r="50" spans="1:18">
      <c r="A50" s="2107"/>
      <c r="B50" s="733" t="s">
        <v>15963</v>
      </c>
      <c r="C50" s="733" t="s">
        <v>15964</v>
      </c>
      <c r="D50" s="733" t="s">
        <v>15790</v>
      </c>
      <c r="E50" s="2049" t="s">
        <v>203</v>
      </c>
      <c r="F50" s="733" t="s">
        <v>28</v>
      </c>
      <c r="G50" s="733">
        <v>16</v>
      </c>
      <c r="H50" s="733" t="s">
        <v>176</v>
      </c>
      <c r="I50" s="733" t="s">
        <v>15785</v>
      </c>
      <c r="J50" s="733" t="s">
        <v>15785</v>
      </c>
      <c r="K50" s="729" t="s">
        <v>176</v>
      </c>
      <c r="L50" s="2056" t="s">
        <v>15965</v>
      </c>
      <c r="M50" s="2057" t="s">
        <v>203</v>
      </c>
      <c r="N50" s="733" t="s">
        <v>203</v>
      </c>
      <c r="O50" s="733" t="s">
        <v>206</v>
      </c>
      <c r="P50" s="733" t="s">
        <v>206</v>
      </c>
      <c r="Q50" s="733" t="s">
        <v>203</v>
      </c>
      <c r="R50" s="733" t="s">
        <v>176</v>
      </c>
    </row>
    <row r="51" spans="1:18">
      <c r="A51" s="2107"/>
      <c r="B51" s="2049" t="s">
        <v>1139</v>
      </c>
      <c r="C51" s="2049" t="s">
        <v>16036</v>
      </c>
      <c r="D51" s="2049" t="s">
        <v>15790</v>
      </c>
      <c r="E51" s="2049" t="s">
        <v>203</v>
      </c>
      <c r="F51" s="2049" t="s">
        <v>12</v>
      </c>
      <c r="G51" s="2049" t="s">
        <v>176</v>
      </c>
      <c r="H51" s="2049" t="s">
        <v>176</v>
      </c>
      <c r="I51" s="2049" t="s">
        <v>15785</v>
      </c>
      <c r="J51" s="2049" t="s">
        <v>15785</v>
      </c>
      <c r="K51" s="2050" t="s">
        <v>176</v>
      </c>
      <c r="L51" s="2040" t="s">
        <v>16037</v>
      </c>
      <c r="M51" s="2051" t="s">
        <v>203</v>
      </c>
      <c r="N51" s="2049" t="s">
        <v>203</v>
      </c>
      <c r="O51" s="2049" t="s">
        <v>206</v>
      </c>
      <c r="P51" s="2049" t="s">
        <v>206</v>
      </c>
      <c r="Q51" s="2049" t="s">
        <v>203</v>
      </c>
      <c r="R51" s="2049" t="s">
        <v>176</v>
      </c>
    </row>
    <row r="52" spans="1:18">
      <c r="A52" s="2107"/>
      <c r="B52" s="2049" t="s">
        <v>2291</v>
      </c>
      <c r="C52" s="2049" t="s">
        <v>2292</v>
      </c>
      <c r="D52" s="2049" t="s">
        <v>15790</v>
      </c>
      <c r="E52" s="2049" t="s">
        <v>203</v>
      </c>
      <c r="F52" s="2049" t="s">
        <v>12</v>
      </c>
      <c r="G52" s="2049" t="s">
        <v>176</v>
      </c>
      <c r="H52" s="2049" t="s">
        <v>176</v>
      </c>
      <c r="I52" s="2049" t="s">
        <v>15785</v>
      </c>
      <c r="J52" s="2049" t="s">
        <v>15785</v>
      </c>
      <c r="K52" s="2050" t="s">
        <v>176</v>
      </c>
      <c r="L52" s="2040" t="s">
        <v>15970</v>
      </c>
      <c r="M52" s="2051" t="s">
        <v>203</v>
      </c>
      <c r="N52" s="2049" t="s">
        <v>203</v>
      </c>
      <c r="O52" s="2049" t="s">
        <v>206</v>
      </c>
      <c r="P52" s="2049" t="s">
        <v>206</v>
      </c>
      <c r="Q52" s="2049" t="s">
        <v>203</v>
      </c>
      <c r="R52" s="2049" t="s">
        <v>176</v>
      </c>
    </row>
    <row r="53" spans="1:18">
      <c r="A53" s="2107"/>
      <c r="B53" s="2049" t="s">
        <v>2306</v>
      </c>
      <c r="C53" s="2049" t="s">
        <v>2307</v>
      </c>
      <c r="D53" s="2049" t="s">
        <v>15790</v>
      </c>
      <c r="E53" s="2049" t="s">
        <v>203</v>
      </c>
      <c r="F53" s="2049" t="s">
        <v>12</v>
      </c>
      <c r="G53" s="2049" t="s">
        <v>176</v>
      </c>
      <c r="H53" s="2049" t="s">
        <v>176</v>
      </c>
      <c r="I53" s="2049" t="s">
        <v>15785</v>
      </c>
      <c r="J53" s="2049" t="s">
        <v>15785</v>
      </c>
      <c r="K53" s="2050" t="s">
        <v>176</v>
      </c>
      <c r="L53" s="2040" t="s">
        <v>16039</v>
      </c>
      <c r="M53" s="2051" t="s">
        <v>203</v>
      </c>
      <c r="N53" s="2049" t="s">
        <v>203</v>
      </c>
      <c r="O53" s="2049" t="s">
        <v>206</v>
      </c>
      <c r="P53" s="2049" t="s">
        <v>206</v>
      </c>
      <c r="Q53" s="2049" t="s">
        <v>203</v>
      </c>
      <c r="R53" s="2049" t="s">
        <v>176</v>
      </c>
    </row>
    <row r="54" spans="1:18">
      <c r="A54" s="2107"/>
      <c r="B54" s="2049" t="s">
        <v>16539</v>
      </c>
      <c r="C54" s="2049" t="s">
        <v>16540</v>
      </c>
      <c r="D54" s="2049" t="s">
        <v>15790</v>
      </c>
      <c r="E54" s="2049" t="s">
        <v>203</v>
      </c>
      <c r="F54" s="2049" t="s">
        <v>28</v>
      </c>
      <c r="G54" s="2049">
        <v>16</v>
      </c>
      <c r="H54" s="2049">
        <v>2</v>
      </c>
      <c r="I54" s="2049" t="s">
        <v>15785</v>
      </c>
      <c r="J54" s="2049" t="s">
        <v>15785</v>
      </c>
      <c r="K54" s="2050" t="s">
        <v>176</v>
      </c>
      <c r="L54" s="2040" t="s">
        <v>16541</v>
      </c>
      <c r="M54" s="2051" t="s">
        <v>203</v>
      </c>
      <c r="N54" s="2049" t="s">
        <v>203</v>
      </c>
      <c r="O54" s="2049" t="s">
        <v>206</v>
      </c>
      <c r="P54" s="2049" t="s">
        <v>206</v>
      </c>
      <c r="Q54" s="2049" t="s">
        <v>203</v>
      </c>
      <c r="R54" s="2049" t="s">
        <v>16670</v>
      </c>
    </row>
    <row r="55" spans="1:18">
      <c r="A55" s="2107"/>
      <c r="B55" s="2049" t="s">
        <v>16542</v>
      </c>
      <c r="C55" s="2049" t="s">
        <v>16543</v>
      </c>
      <c r="D55" s="2049" t="s">
        <v>15790</v>
      </c>
      <c r="E55" s="2049" t="s">
        <v>203</v>
      </c>
      <c r="F55" s="2049" t="s">
        <v>28</v>
      </c>
      <c r="G55" s="2049">
        <v>16</v>
      </c>
      <c r="H55" s="2049">
        <v>2</v>
      </c>
      <c r="I55" s="2049" t="s">
        <v>15785</v>
      </c>
      <c r="J55" s="2049" t="s">
        <v>15785</v>
      </c>
      <c r="K55" s="2050" t="s">
        <v>176</v>
      </c>
      <c r="L55" s="2040" t="s">
        <v>16544</v>
      </c>
      <c r="M55" s="2051" t="s">
        <v>203</v>
      </c>
      <c r="N55" s="2049" t="s">
        <v>203</v>
      </c>
      <c r="O55" s="2049" t="s">
        <v>206</v>
      </c>
      <c r="P55" s="2049" t="s">
        <v>206</v>
      </c>
      <c r="Q55" s="2049" t="s">
        <v>203</v>
      </c>
      <c r="R55" s="2049" t="s">
        <v>176</v>
      </c>
    </row>
    <row r="56" spans="1:18" ht="27">
      <c r="A56" s="2107"/>
      <c r="B56" s="2049" t="s">
        <v>16545</v>
      </c>
      <c r="C56" s="2049" t="s">
        <v>16546</v>
      </c>
      <c r="D56" s="2049" t="s">
        <v>15790</v>
      </c>
      <c r="E56" s="2049" t="s">
        <v>203</v>
      </c>
      <c r="F56" s="2049" t="s">
        <v>28</v>
      </c>
      <c r="G56" s="2049">
        <v>16</v>
      </c>
      <c r="H56" s="2049">
        <v>2</v>
      </c>
      <c r="I56" s="2049" t="s">
        <v>15785</v>
      </c>
      <c r="J56" s="2049" t="s">
        <v>15785</v>
      </c>
      <c r="K56" s="2050" t="s">
        <v>176</v>
      </c>
      <c r="L56" s="2040" t="s">
        <v>16547</v>
      </c>
      <c r="M56" s="2051" t="s">
        <v>203</v>
      </c>
      <c r="N56" s="2049" t="s">
        <v>203</v>
      </c>
      <c r="O56" s="2049" t="s">
        <v>206</v>
      </c>
      <c r="P56" s="2049" t="s">
        <v>206</v>
      </c>
      <c r="Q56" s="2049" t="s">
        <v>203</v>
      </c>
      <c r="R56" s="2049" t="s">
        <v>16670</v>
      </c>
    </row>
    <row r="57" spans="1:18">
      <c r="A57" s="2107"/>
      <c r="B57" s="2049" t="s">
        <v>16548</v>
      </c>
      <c r="C57" s="2049" t="s">
        <v>16549</v>
      </c>
      <c r="D57" s="2049" t="s">
        <v>15790</v>
      </c>
      <c r="E57" s="2049" t="s">
        <v>203</v>
      </c>
      <c r="F57" s="2049" t="s">
        <v>28</v>
      </c>
      <c r="G57" s="2049">
        <v>16</v>
      </c>
      <c r="H57" s="2049">
        <v>2</v>
      </c>
      <c r="I57" s="2049" t="s">
        <v>15785</v>
      </c>
      <c r="J57" s="2049" t="s">
        <v>15785</v>
      </c>
      <c r="K57" s="2050" t="s">
        <v>176</v>
      </c>
      <c r="L57" s="2040" t="s">
        <v>16550</v>
      </c>
      <c r="M57" s="2051" t="s">
        <v>203</v>
      </c>
      <c r="N57" s="2049" t="s">
        <v>203</v>
      </c>
      <c r="O57" s="2049" t="s">
        <v>206</v>
      </c>
      <c r="P57" s="2049" t="s">
        <v>206</v>
      </c>
      <c r="Q57" s="2049" t="s">
        <v>203</v>
      </c>
      <c r="R57" s="2049" t="s">
        <v>176</v>
      </c>
    </row>
    <row r="58" spans="1:18">
      <c r="A58" s="2107"/>
      <c r="B58" s="2049" t="s">
        <v>16008</v>
      </c>
      <c r="C58" s="2049" t="s">
        <v>16551</v>
      </c>
      <c r="D58" s="2049" t="s">
        <v>15790</v>
      </c>
      <c r="E58" s="2049" t="s">
        <v>203</v>
      </c>
      <c r="F58" s="2049" t="s">
        <v>28</v>
      </c>
      <c r="G58" s="2049">
        <v>16</v>
      </c>
      <c r="H58" s="2049">
        <v>2</v>
      </c>
      <c r="I58" s="2049" t="s">
        <v>15785</v>
      </c>
      <c r="J58" s="2049" t="s">
        <v>15785</v>
      </c>
      <c r="K58" s="2050" t="s">
        <v>176</v>
      </c>
      <c r="L58" s="2040" t="s">
        <v>16010</v>
      </c>
      <c r="M58" s="2051" t="s">
        <v>203</v>
      </c>
      <c r="N58" s="2049" t="s">
        <v>203</v>
      </c>
      <c r="O58" s="2049" t="s">
        <v>206</v>
      </c>
      <c r="P58" s="2049" t="s">
        <v>206</v>
      </c>
      <c r="Q58" s="2049" t="s">
        <v>203</v>
      </c>
      <c r="R58" s="2049" t="s">
        <v>16670</v>
      </c>
    </row>
    <row r="59" spans="1:18" ht="27">
      <c r="A59" s="2107"/>
      <c r="B59" s="2049" t="s">
        <v>16011</v>
      </c>
      <c r="C59" s="2049" t="s">
        <v>16552</v>
      </c>
      <c r="D59" s="2049" t="s">
        <v>15790</v>
      </c>
      <c r="E59" s="2049" t="s">
        <v>203</v>
      </c>
      <c r="F59" s="2049" t="s">
        <v>28</v>
      </c>
      <c r="G59" s="2049">
        <v>16</v>
      </c>
      <c r="H59" s="2049">
        <v>2</v>
      </c>
      <c r="I59" s="2049" t="s">
        <v>15785</v>
      </c>
      <c r="J59" s="2049" t="s">
        <v>15785</v>
      </c>
      <c r="K59" s="2050" t="s">
        <v>176</v>
      </c>
      <c r="L59" s="2040" t="s">
        <v>16013</v>
      </c>
      <c r="M59" s="2051" t="s">
        <v>203</v>
      </c>
      <c r="N59" s="2049" t="s">
        <v>203</v>
      </c>
      <c r="O59" s="2049" t="s">
        <v>206</v>
      </c>
      <c r="P59" s="2049" t="s">
        <v>206</v>
      </c>
      <c r="Q59" s="2049" t="s">
        <v>203</v>
      </c>
      <c r="R59" s="2049" t="s">
        <v>16670</v>
      </c>
    </row>
    <row r="60" spans="1:18">
      <c r="A60" s="2107"/>
      <c r="B60" s="2049" t="s">
        <v>16553</v>
      </c>
      <c r="C60" s="2049" t="s">
        <v>16671</v>
      </c>
      <c r="D60" s="2049" t="s">
        <v>15790</v>
      </c>
      <c r="E60" s="2049" t="s">
        <v>203</v>
      </c>
      <c r="F60" s="2049" t="s">
        <v>28</v>
      </c>
      <c r="G60" s="2049">
        <v>16</v>
      </c>
      <c r="H60" s="2049">
        <v>2</v>
      </c>
      <c r="I60" s="2049" t="s">
        <v>15785</v>
      </c>
      <c r="J60" s="2049" t="s">
        <v>15785</v>
      </c>
      <c r="K60" s="2050" t="s">
        <v>176</v>
      </c>
      <c r="L60" s="2040" t="s">
        <v>16555</v>
      </c>
      <c r="M60" s="2051" t="s">
        <v>203</v>
      </c>
      <c r="N60" s="2049" t="s">
        <v>203</v>
      </c>
      <c r="O60" s="2049" t="s">
        <v>206</v>
      </c>
      <c r="P60" s="2049" t="s">
        <v>206</v>
      </c>
      <c r="Q60" s="2049" t="s">
        <v>203</v>
      </c>
      <c r="R60" s="2049" t="s">
        <v>176</v>
      </c>
    </row>
    <row r="61" spans="1:18">
      <c r="A61" s="2107"/>
      <c r="B61" s="2049" t="s">
        <v>16556</v>
      </c>
      <c r="C61" s="2049" t="s">
        <v>16557</v>
      </c>
      <c r="D61" s="2049" t="s">
        <v>15790</v>
      </c>
      <c r="E61" s="2049" t="s">
        <v>203</v>
      </c>
      <c r="F61" s="2049" t="s">
        <v>28</v>
      </c>
      <c r="G61" s="2049">
        <v>16</v>
      </c>
      <c r="H61" s="2049">
        <v>2</v>
      </c>
      <c r="I61" s="2049" t="s">
        <v>15785</v>
      </c>
      <c r="J61" s="2049" t="s">
        <v>15785</v>
      </c>
      <c r="K61" s="2050" t="s">
        <v>176</v>
      </c>
      <c r="L61" s="2040" t="s">
        <v>16558</v>
      </c>
      <c r="M61" s="2051" t="s">
        <v>203</v>
      </c>
      <c r="N61" s="2049" t="s">
        <v>203</v>
      </c>
      <c r="O61" s="2049" t="s">
        <v>206</v>
      </c>
      <c r="P61" s="2049" t="s">
        <v>206</v>
      </c>
      <c r="Q61" s="2049" t="s">
        <v>203</v>
      </c>
      <c r="R61" s="2049" t="s">
        <v>176</v>
      </c>
    </row>
    <row r="62" spans="1:18">
      <c r="A62" s="2107"/>
      <c r="B62" s="2049" t="s">
        <v>16559</v>
      </c>
      <c r="C62" s="2049" t="s">
        <v>16560</v>
      </c>
      <c r="D62" s="2049" t="s">
        <v>15790</v>
      </c>
      <c r="E62" s="2049" t="s">
        <v>203</v>
      </c>
      <c r="F62" s="2049" t="s">
        <v>28</v>
      </c>
      <c r="G62" s="2049">
        <v>16</v>
      </c>
      <c r="H62" s="2049">
        <v>2</v>
      </c>
      <c r="I62" s="2049" t="s">
        <v>15785</v>
      </c>
      <c r="J62" s="2049" t="s">
        <v>15785</v>
      </c>
      <c r="K62" s="2050" t="s">
        <v>176</v>
      </c>
      <c r="L62" s="2040" t="s">
        <v>16561</v>
      </c>
      <c r="M62" s="2051" t="s">
        <v>203</v>
      </c>
      <c r="N62" s="2049" t="s">
        <v>203</v>
      </c>
      <c r="O62" s="2049" t="s">
        <v>206</v>
      </c>
      <c r="P62" s="2049" t="s">
        <v>206</v>
      </c>
      <c r="Q62" s="2049" t="s">
        <v>203</v>
      </c>
      <c r="R62" s="2049" t="s">
        <v>16653</v>
      </c>
    </row>
    <row r="63" spans="1:18">
      <c r="A63" s="2107"/>
      <c r="B63" s="2049" t="s">
        <v>16562</v>
      </c>
      <c r="C63" s="2049" t="s">
        <v>16563</v>
      </c>
      <c r="D63" s="2049" t="s">
        <v>15790</v>
      </c>
      <c r="E63" s="2049" t="s">
        <v>203</v>
      </c>
      <c r="F63" s="2049" t="s">
        <v>28</v>
      </c>
      <c r="G63" s="2049">
        <v>16</v>
      </c>
      <c r="H63" s="2049">
        <v>2</v>
      </c>
      <c r="I63" s="2049" t="s">
        <v>15785</v>
      </c>
      <c r="J63" s="2049" t="s">
        <v>15785</v>
      </c>
      <c r="K63" s="2050" t="s">
        <v>176</v>
      </c>
      <c r="L63" s="2040" t="s">
        <v>16564</v>
      </c>
      <c r="M63" s="2051" t="s">
        <v>203</v>
      </c>
      <c r="N63" s="2049" t="s">
        <v>203</v>
      </c>
      <c r="O63" s="2049" t="s">
        <v>206</v>
      </c>
      <c r="P63" s="2049" t="s">
        <v>206</v>
      </c>
      <c r="Q63" s="2049" t="s">
        <v>203</v>
      </c>
      <c r="R63" s="2049" t="s">
        <v>16672</v>
      </c>
    </row>
    <row r="64" spans="1:18">
      <c r="A64" s="2107"/>
      <c r="B64" s="2049" t="s">
        <v>16565</v>
      </c>
      <c r="C64" s="2049" t="s">
        <v>16566</v>
      </c>
      <c r="D64" s="2049" t="s">
        <v>15790</v>
      </c>
      <c r="E64" s="2049" t="s">
        <v>203</v>
      </c>
      <c r="F64" s="2049" t="s">
        <v>28</v>
      </c>
      <c r="G64" s="2049">
        <v>16</v>
      </c>
      <c r="H64" s="2049">
        <v>2</v>
      </c>
      <c r="I64" s="2049" t="s">
        <v>15785</v>
      </c>
      <c r="J64" s="2049" t="s">
        <v>15785</v>
      </c>
      <c r="K64" s="2050" t="s">
        <v>176</v>
      </c>
      <c r="L64" s="2040" t="s">
        <v>16567</v>
      </c>
      <c r="M64" s="2051" t="s">
        <v>203</v>
      </c>
      <c r="N64" s="2049" t="s">
        <v>203</v>
      </c>
      <c r="O64" s="2049" t="s">
        <v>206</v>
      </c>
      <c r="P64" s="2049" t="s">
        <v>206</v>
      </c>
      <c r="Q64" s="2049" t="s">
        <v>203</v>
      </c>
      <c r="R64" s="2049" t="s">
        <v>16672</v>
      </c>
    </row>
    <row r="65" spans="1:18" ht="40.5">
      <c r="A65" s="2107"/>
      <c r="B65" s="2049" t="s">
        <v>16159</v>
      </c>
      <c r="C65" s="2049" t="s">
        <v>16160</v>
      </c>
      <c r="D65" s="2049" t="s">
        <v>15790</v>
      </c>
      <c r="E65" s="2049" t="s">
        <v>203</v>
      </c>
      <c r="F65" s="2049" t="s">
        <v>12</v>
      </c>
      <c r="G65" s="2049" t="s">
        <v>176</v>
      </c>
      <c r="H65" s="2049" t="s">
        <v>176</v>
      </c>
      <c r="I65" s="2049" t="s">
        <v>15785</v>
      </c>
      <c r="J65" s="2049" t="s">
        <v>15785</v>
      </c>
      <c r="K65" s="2050" t="s">
        <v>176</v>
      </c>
      <c r="L65" s="2040" t="s">
        <v>16161</v>
      </c>
      <c r="M65" s="2051" t="s">
        <v>203</v>
      </c>
      <c r="N65" s="2049" t="s">
        <v>203</v>
      </c>
      <c r="O65" s="2049" t="s">
        <v>206</v>
      </c>
      <c r="P65" s="2049" t="s">
        <v>206</v>
      </c>
      <c r="Q65" s="2049" t="s">
        <v>203</v>
      </c>
      <c r="R65" s="2049" t="s">
        <v>16673</v>
      </c>
    </row>
    <row r="66" spans="1:18">
      <c r="A66" s="2107"/>
      <c r="B66" s="2049" t="s">
        <v>16674</v>
      </c>
      <c r="C66" s="2049" t="s">
        <v>16675</v>
      </c>
      <c r="D66" s="2049" t="s">
        <v>15790</v>
      </c>
      <c r="E66" s="2049" t="s">
        <v>203</v>
      </c>
      <c r="F66" s="2049" t="s">
        <v>12</v>
      </c>
      <c r="G66" s="2049" t="s">
        <v>176</v>
      </c>
      <c r="H66" s="2049" t="s">
        <v>176</v>
      </c>
      <c r="I66" s="2049" t="s">
        <v>15785</v>
      </c>
      <c r="J66" s="2049" t="s">
        <v>15785</v>
      </c>
      <c r="K66" s="2050" t="s">
        <v>176</v>
      </c>
      <c r="L66" s="2040" t="s">
        <v>16676</v>
      </c>
      <c r="M66" s="2051" t="s">
        <v>203</v>
      </c>
      <c r="N66" s="2049" t="s">
        <v>203</v>
      </c>
      <c r="O66" s="2049" t="s">
        <v>206</v>
      </c>
      <c r="P66" s="2049" t="s">
        <v>206</v>
      </c>
      <c r="Q66" s="2049" t="s">
        <v>203</v>
      </c>
      <c r="R66" s="2049" t="s">
        <v>176</v>
      </c>
    </row>
    <row r="67" spans="1:18">
      <c r="A67" s="2107"/>
      <c r="B67" s="2049" t="s">
        <v>16677</v>
      </c>
      <c r="C67" s="2049" t="s">
        <v>16678</v>
      </c>
      <c r="D67" s="2049" t="s">
        <v>15790</v>
      </c>
      <c r="E67" s="2049" t="s">
        <v>203</v>
      </c>
      <c r="F67" s="2049" t="s">
        <v>24</v>
      </c>
      <c r="G67" s="2049" t="s">
        <v>176</v>
      </c>
      <c r="H67" s="2049" t="s">
        <v>176</v>
      </c>
      <c r="I67" s="2049" t="s">
        <v>15785</v>
      </c>
      <c r="J67" s="2049" t="s">
        <v>15785</v>
      </c>
      <c r="K67" s="2050" t="s">
        <v>176</v>
      </c>
      <c r="L67" s="2040" t="s">
        <v>16679</v>
      </c>
      <c r="M67" s="2051" t="s">
        <v>203</v>
      </c>
      <c r="N67" s="2049" t="s">
        <v>203</v>
      </c>
      <c r="O67" s="2049" t="s">
        <v>206</v>
      </c>
      <c r="P67" s="2049" t="s">
        <v>206</v>
      </c>
      <c r="Q67" s="2049" t="s">
        <v>203</v>
      </c>
      <c r="R67" s="2049" t="s">
        <v>176</v>
      </c>
    </row>
    <row r="68" spans="1:18">
      <c r="A68" s="2107"/>
      <c r="B68" s="2049" t="s">
        <v>16680</v>
      </c>
      <c r="C68" s="2049" t="s">
        <v>16681</v>
      </c>
      <c r="D68" s="2049" t="s">
        <v>15790</v>
      </c>
      <c r="E68" s="2049" t="s">
        <v>203</v>
      </c>
      <c r="F68" s="2049" t="s">
        <v>24</v>
      </c>
      <c r="G68" s="2049" t="s">
        <v>176</v>
      </c>
      <c r="H68" s="2049" t="s">
        <v>176</v>
      </c>
      <c r="I68" s="2049" t="s">
        <v>15785</v>
      </c>
      <c r="J68" s="2049" t="s">
        <v>15785</v>
      </c>
      <c r="K68" s="2050" t="s">
        <v>176</v>
      </c>
      <c r="L68" s="2040" t="s">
        <v>16682</v>
      </c>
      <c r="M68" s="2051" t="s">
        <v>203</v>
      </c>
      <c r="N68" s="2049" t="s">
        <v>203</v>
      </c>
      <c r="O68" s="2049" t="s">
        <v>206</v>
      </c>
      <c r="P68" s="2049" t="s">
        <v>206</v>
      </c>
      <c r="Q68" s="2049" t="s">
        <v>203</v>
      </c>
      <c r="R68" s="2049" t="s">
        <v>176</v>
      </c>
    </row>
    <row r="69" spans="1:18">
      <c r="A69" s="2107"/>
      <c r="B69" s="2049" t="s">
        <v>16683</v>
      </c>
      <c r="C69" s="2049" t="s">
        <v>16684</v>
      </c>
      <c r="D69" s="2049" t="s">
        <v>15790</v>
      </c>
      <c r="E69" s="2049" t="s">
        <v>203</v>
      </c>
      <c r="F69" s="2049" t="s">
        <v>2380</v>
      </c>
      <c r="G69" s="2049" t="s">
        <v>176</v>
      </c>
      <c r="H69" s="2049" t="s">
        <v>176</v>
      </c>
      <c r="I69" s="2049" t="s">
        <v>15785</v>
      </c>
      <c r="J69" s="2049" t="s">
        <v>15785</v>
      </c>
      <c r="K69" s="2050" t="s">
        <v>176</v>
      </c>
      <c r="L69" s="2040" t="s">
        <v>16685</v>
      </c>
      <c r="M69" s="2051" t="s">
        <v>203</v>
      </c>
      <c r="N69" s="2049" t="s">
        <v>203</v>
      </c>
      <c r="O69" s="2049" t="s">
        <v>206</v>
      </c>
      <c r="P69" s="2049" t="s">
        <v>206</v>
      </c>
      <c r="Q69" s="2049" t="s">
        <v>203</v>
      </c>
      <c r="R69" s="2049" t="s">
        <v>176</v>
      </c>
    </row>
    <row r="70" spans="1:18">
      <c r="A70" s="2107"/>
      <c r="B70" s="2049" t="s">
        <v>16686</v>
      </c>
      <c r="C70" s="2049" t="s">
        <v>16687</v>
      </c>
      <c r="D70" s="2049" t="s">
        <v>15790</v>
      </c>
      <c r="E70" s="2049" t="s">
        <v>203</v>
      </c>
      <c r="F70" s="2049" t="s">
        <v>24</v>
      </c>
      <c r="G70" s="2049" t="s">
        <v>176</v>
      </c>
      <c r="H70" s="2049" t="s">
        <v>176</v>
      </c>
      <c r="I70" s="2049" t="s">
        <v>15785</v>
      </c>
      <c r="J70" s="2049" t="s">
        <v>15785</v>
      </c>
      <c r="K70" s="2050" t="s">
        <v>176</v>
      </c>
      <c r="L70" s="2040" t="s">
        <v>16688</v>
      </c>
      <c r="M70" s="2051" t="s">
        <v>203</v>
      </c>
      <c r="N70" s="2049" t="s">
        <v>203</v>
      </c>
      <c r="O70" s="2049" t="s">
        <v>206</v>
      </c>
      <c r="P70" s="2049" t="s">
        <v>206</v>
      </c>
      <c r="Q70" s="2049" t="s">
        <v>203</v>
      </c>
      <c r="R70" s="2049" t="s">
        <v>176</v>
      </c>
    </row>
    <row r="71" spans="1:18">
      <c r="A71" s="2107"/>
      <c r="B71" s="2049" t="s">
        <v>16689</v>
      </c>
      <c r="C71" s="2049" t="s">
        <v>16690</v>
      </c>
      <c r="D71" s="2049" t="s">
        <v>15790</v>
      </c>
      <c r="E71" s="2049" t="s">
        <v>203</v>
      </c>
      <c r="F71" s="2049" t="s">
        <v>12</v>
      </c>
      <c r="G71" s="2049" t="s">
        <v>176</v>
      </c>
      <c r="H71" s="2049" t="s">
        <v>176</v>
      </c>
      <c r="I71" s="2049" t="s">
        <v>15785</v>
      </c>
      <c r="J71" s="2049" t="s">
        <v>15785</v>
      </c>
      <c r="K71" s="2050" t="s">
        <v>176</v>
      </c>
      <c r="L71" s="2040" t="s">
        <v>16691</v>
      </c>
      <c r="M71" s="2051" t="s">
        <v>203</v>
      </c>
      <c r="N71" s="2049" t="s">
        <v>203</v>
      </c>
      <c r="O71" s="2049" t="s">
        <v>206</v>
      </c>
      <c r="P71" s="2049" t="s">
        <v>206</v>
      </c>
      <c r="Q71" s="2049" t="s">
        <v>203</v>
      </c>
      <c r="R71" s="2049" t="s">
        <v>16692</v>
      </c>
    </row>
    <row r="72" spans="1:18">
      <c r="A72" s="2107"/>
      <c r="B72" s="2049" t="s">
        <v>16693</v>
      </c>
      <c r="C72" s="2049" t="s">
        <v>16694</v>
      </c>
      <c r="D72" s="2049" t="s">
        <v>15790</v>
      </c>
      <c r="E72" s="2049" t="s">
        <v>203</v>
      </c>
      <c r="F72" s="2049" t="s">
        <v>12</v>
      </c>
      <c r="G72" s="2049" t="s">
        <v>176</v>
      </c>
      <c r="H72" s="2049" t="s">
        <v>176</v>
      </c>
      <c r="I72" s="2049" t="s">
        <v>15785</v>
      </c>
      <c r="J72" s="2049" t="s">
        <v>15785</v>
      </c>
      <c r="K72" s="2050" t="s">
        <v>176</v>
      </c>
      <c r="L72" s="2040" t="s">
        <v>16695</v>
      </c>
      <c r="M72" s="2051" t="s">
        <v>203</v>
      </c>
      <c r="N72" s="2049" t="s">
        <v>203</v>
      </c>
      <c r="O72" s="2049" t="s">
        <v>206</v>
      </c>
      <c r="P72" s="2049" t="s">
        <v>206</v>
      </c>
      <c r="Q72" s="2049" t="s">
        <v>203</v>
      </c>
      <c r="R72" s="2049" t="s">
        <v>16696</v>
      </c>
    </row>
    <row r="73" spans="1:18">
      <c r="A73" s="2107"/>
      <c r="B73" s="2049" t="s">
        <v>16697</v>
      </c>
      <c r="C73" s="2049" t="s">
        <v>16698</v>
      </c>
      <c r="D73" s="2049" t="s">
        <v>15790</v>
      </c>
      <c r="E73" s="2049" t="s">
        <v>203</v>
      </c>
      <c r="F73" s="2049" t="s">
        <v>12</v>
      </c>
      <c r="G73" s="2049" t="s">
        <v>176</v>
      </c>
      <c r="H73" s="2049" t="s">
        <v>176</v>
      </c>
      <c r="I73" s="2049" t="s">
        <v>15785</v>
      </c>
      <c r="J73" s="2049" t="s">
        <v>15785</v>
      </c>
      <c r="K73" s="2050" t="s">
        <v>176</v>
      </c>
      <c r="L73" s="2040" t="s">
        <v>16699</v>
      </c>
      <c r="M73" s="2051" t="s">
        <v>203</v>
      </c>
      <c r="N73" s="2049" t="s">
        <v>203</v>
      </c>
      <c r="O73" s="2049" t="s">
        <v>206</v>
      </c>
      <c r="P73" s="2049" t="s">
        <v>206</v>
      </c>
      <c r="Q73" s="2049" t="s">
        <v>203</v>
      </c>
      <c r="R73" s="2049" t="s">
        <v>16696</v>
      </c>
    </row>
    <row r="74" spans="1:18">
      <c r="A74" s="2107"/>
      <c r="B74" s="2049" t="s">
        <v>16700</v>
      </c>
      <c r="C74" s="2049" t="s">
        <v>16701</v>
      </c>
      <c r="D74" s="2049" t="s">
        <v>15790</v>
      </c>
      <c r="E74" s="2049" t="s">
        <v>203</v>
      </c>
      <c r="F74" s="2049" t="s">
        <v>12</v>
      </c>
      <c r="G74" s="2049" t="s">
        <v>176</v>
      </c>
      <c r="H74" s="2049" t="s">
        <v>176</v>
      </c>
      <c r="I74" s="2049" t="s">
        <v>15785</v>
      </c>
      <c r="J74" s="2049" t="s">
        <v>15785</v>
      </c>
      <c r="K74" s="2050" t="s">
        <v>176</v>
      </c>
      <c r="L74" s="2040" t="s">
        <v>16702</v>
      </c>
      <c r="M74" s="2051" t="s">
        <v>203</v>
      </c>
      <c r="N74" s="2049" t="s">
        <v>203</v>
      </c>
      <c r="O74" s="2049" t="s">
        <v>206</v>
      </c>
      <c r="P74" s="2049" t="s">
        <v>206</v>
      </c>
      <c r="Q74" s="2049" t="s">
        <v>203</v>
      </c>
      <c r="R74" s="2049" t="s">
        <v>16696</v>
      </c>
    </row>
    <row r="75" spans="1:18" ht="27">
      <c r="A75" s="2108"/>
      <c r="B75" s="2049" t="s">
        <v>16703</v>
      </c>
      <c r="C75" s="2049" t="s">
        <v>16704</v>
      </c>
      <c r="D75" s="2049" t="s">
        <v>15790</v>
      </c>
      <c r="E75" s="2049" t="s">
        <v>203</v>
      </c>
      <c r="F75" s="2049" t="s">
        <v>12</v>
      </c>
      <c r="G75" s="2049" t="s">
        <v>176</v>
      </c>
      <c r="H75" s="2049" t="s">
        <v>176</v>
      </c>
      <c r="I75" s="2049" t="s">
        <v>15785</v>
      </c>
      <c r="J75" s="2049" t="s">
        <v>15785</v>
      </c>
      <c r="K75" s="2050" t="s">
        <v>176</v>
      </c>
      <c r="L75" s="2040" t="s">
        <v>16703</v>
      </c>
      <c r="M75" s="2051" t="s">
        <v>203</v>
      </c>
      <c r="N75" s="2049" t="s">
        <v>203</v>
      </c>
      <c r="O75" s="2049" t="s">
        <v>206</v>
      </c>
      <c r="P75" s="2049" t="s">
        <v>206</v>
      </c>
      <c r="Q75" s="2049" t="s">
        <v>203</v>
      </c>
      <c r="R75" s="2049" t="s">
        <v>176</v>
      </c>
    </row>
  </sheetData>
  <autoFilter ref="A3:R3" xr:uid="{DA1A3C33-3F23-4E54-9BA3-566DE6F12D4C}"/>
  <mergeCells count="3">
    <mergeCell ref="I2:L2"/>
    <mergeCell ref="A6:A41"/>
    <mergeCell ref="A42:A75"/>
  </mergeCells>
  <conditionalFormatting sqref="Q2:Q3">
    <cfRule type="containsBlanks" dxfId="14" priority="2">
      <formula>LEN(TRIM(Q2))=0</formula>
    </cfRule>
  </conditionalFormatting>
  <pageMargins left="0.7" right="0.7" top="0.75" bottom="0.75" header="0.3" footer="0.3"/>
  <legacyDrawing r:id="rId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88795-D59A-42AD-B579-D84531B670E4}">
  <dimension ref="A2:R106"/>
  <sheetViews>
    <sheetView workbookViewId="0">
      <selection activeCell="F6" sqref="F6:F8"/>
    </sheetView>
  </sheetViews>
  <sheetFormatPr defaultRowHeight="15"/>
  <cols>
    <col min="1" max="1" width="33.28515625" style="1969" customWidth="1"/>
    <col min="2" max="2" width="46.140625" style="1969" customWidth="1"/>
    <col min="3" max="3" width="41.85546875" style="1969" customWidth="1"/>
    <col min="4" max="4" width="56.85546875" style="1969" customWidth="1"/>
    <col min="5" max="6" width="19.7109375" style="1969" customWidth="1"/>
    <col min="7" max="7" width="13" style="1969" customWidth="1"/>
    <col min="8" max="9" width="21" style="1969" customWidth="1"/>
    <col min="10" max="10" width="34" style="1969" customWidth="1"/>
    <col min="11" max="11" width="30.42578125" style="1969" customWidth="1"/>
    <col min="12" max="12" width="41" style="1969" customWidth="1"/>
    <col min="13" max="13" width="21.5703125" style="1969" customWidth="1"/>
    <col min="14" max="14" width="36.42578125" style="1969" customWidth="1"/>
    <col min="15" max="15" width="22.28515625" style="1969" customWidth="1"/>
    <col min="16" max="17" width="31.140625" style="1969" customWidth="1"/>
    <col min="18" max="18" width="34.85546875" style="1969" bestFit="1" customWidth="1"/>
    <col min="19" max="16384" width="9.140625" style="1969"/>
  </cols>
  <sheetData>
    <row r="2" spans="1:18" ht="135">
      <c r="A2" s="2041"/>
      <c r="B2" s="2041"/>
      <c r="C2" s="2041"/>
      <c r="D2" s="2042" t="s">
        <v>1076</v>
      </c>
      <c r="E2" s="2043" t="s">
        <v>2241</v>
      </c>
      <c r="F2" s="2043" t="s">
        <v>2242</v>
      </c>
      <c r="G2" s="2043"/>
      <c r="H2" s="2044" t="s">
        <v>2243</v>
      </c>
      <c r="I2" s="2357" t="s">
        <v>15785</v>
      </c>
      <c r="J2" s="2361"/>
      <c r="K2" s="2361"/>
      <c r="L2" s="2362"/>
      <c r="M2" s="2045" t="s">
        <v>2245</v>
      </c>
      <c r="N2" s="1977" t="s">
        <v>2246</v>
      </c>
      <c r="O2" s="1977" t="s">
        <v>2247</v>
      </c>
      <c r="P2" s="1977" t="s">
        <v>2248</v>
      </c>
      <c r="Q2" s="1977" t="s">
        <v>2249</v>
      </c>
      <c r="R2" s="2034"/>
    </row>
    <row r="3" spans="1:18" ht="15.75">
      <c r="A3" s="2035" t="s">
        <v>1078</v>
      </c>
      <c r="B3" s="2035" t="s">
        <v>1079</v>
      </c>
      <c r="C3" s="2035" t="s">
        <v>1080</v>
      </c>
      <c r="D3" s="2036" t="s">
        <v>1081</v>
      </c>
      <c r="E3" s="2046" t="s">
        <v>2252</v>
      </c>
      <c r="F3" s="2046" t="s">
        <v>2253</v>
      </c>
      <c r="G3" s="2046" t="s">
        <v>2254</v>
      </c>
      <c r="H3" s="2047" t="s">
        <v>2255</v>
      </c>
      <c r="I3" s="2035" t="s">
        <v>15786</v>
      </c>
      <c r="J3" s="2035" t="s">
        <v>5130</v>
      </c>
      <c r="K3" s="2037" t="s">
        <v>5131</v>
      </c>
      <c r="L3" s="2038" t="s">
        <v>1084</v>
      </c>
      <c r="M3" s="2048" t="s">
        <v>2257</v>
      </c>
      <c r="N3" s="1984" t="s">
        <v>2258</v>
      </c>
      <c r="O3" s="1984" t="s">
        <v>2259</v>
      </c>
      <c r="P3" s="1984" t="s">
        <v>2260</v>
      </c>
      <c r="Q3" s="1984" t="s">
        <v>2261</v>
      </c>
      <c r="R3" s="1985" t="s">
        <v>1085</v>
      </c>
    </row>
    <row r="4" spans="1:18" ht="27">
      <c r="A4" s="122" t="s">
        <v>16043</v>
      </c>
      <c r="B4" s="2049" t="s">
        <v>15788</v>
      </c>
      <c r="C4" s="2049" t="s">
        <v>16626</v>
      </c>
      <c r="D4" s="2049" t="s">
        <v>15790</v>
      </c>
      <c r="E4" s="2049" t="s">
        <v>245</v>
      </c>
      <c r="F4" s="2049" t="s">
        <v>12</v>
      </c>
      <c r="G4" s="2049">
        <v>255</v>
      </c>
      <c r="H4" s="2049" t="s">
        <v>176</v>
      </c>
      <c r="I4" s="2049" t="s">
        <v>15785</v>
      </c>
      <c r="J4" s="2049" t="s">
        <v>15785</v>
      </c>
      <c r="K4" s="2050" t="s">
        <v>176</v>
      </c>
      <c r="L4" s="2040" t="s">
        <v>15791</v>
      </c>
      <c r="M4" s="2051" t="s">
        <v>203</v>
      </c>
      <c r="N4" s="2049" t="s">
        <v>203</v>
      </c>
      <c r="O4" s="2049" t="s">
        <v>206</v>
      </c>
      <c r="P4" s="2049" t="s">
        <v>206</v>
      </c>
      <c r="Q4" s="2049" t="s">
        <v>203</v>
      </c>
      <c r="R4" s="2049" t="s">
        <v>176</v>
      </c>
    </row>
    <row r="5" spans="1:18">
      <c r="A5" s="733" t="s">
        <v>15792</v>
      </c>
      <c r="B5" s="2049" t="s">
        <v>14463</v>
      </c>
      <c r="C5" s="2049" t="s">
        <v>15793</v>
      </c>
      <c r="D5" s="2049" t="s">
        <v>15790</v>
      </c>
      <c r="E5" s="2049" t="s">
        <v>245</v>
      </c>
      <c r="F5" s="2049" t="s">
        <v>12</v>
      </c>
      <c r="G5" s="2049" t="s">
        <v>176</v>
      </c>
      <c r="H5" s="2049" t="s">
        <v>176</v>
      </c>
      <c r="I5" s="2049" t="s">
        <v>15785</v>
      </c>
      <c r="J5" s="2049" t="s">
        <v>15785</v>
      </c>
      <c r="K5" s="2050" t="s">
        <v>176</v>
      </c>
      <c r="L5" s="2053" t="s">
        <v>15794</v>
      </c>
      <c r="M5" s="2051" t="s">
        <v>203</v>
      </c>
      <c r="N5" s="2049" t="s">
        <v>203</v>
      </c>
      <c r="O5" s="2049" t="s">
        <v>206</v>
      </c>
      <c r="P5" s="2049" t="s">
        <v>206</v>
      </c>
      <c r="Q5" s="2049" t="s">
        <v>203</v>
      </c>
      <c r="R5" s="2049" t="s">
        <v>176</v>
      </c>
    </row>
    <row r="6" spans="1:18" ht="27">
      <c r="A6" s="2358" t="s">
        <v>16044</v>
      </c>
      <c r="B6" s="2049" t="s">
        <v>15796</v>
      </c>
      <c r="C6" s="2049" t="s">
        <v>15797</v>
      </c>
      <c r="D6" s="2049" t="s">
        <v>15790</v>
      </c>
      <c r="E6" s="2049" t="s">
        <v>203</v>
      </c>
      <c r="F6" s="2049" t="s">
        <v>12</v>
      </c>
      <c r="G6" s="2049">
        <v>9</v>
      </c>
      <c r="H6" s="2049" t="s">
        <v>176</v>
      </c>
      <c r="I6" s="2049" t="s">
        <v>15785</v>
      </c>
      <c r="J6" s="2049" t="s">
        <v>15785</v>
      </c>
      <c r="K6" s="2050" t="s">
        <v>176</v>
      </c>
      <c r="L6" s="2040" t="s">
        <v>16079</v>
      </c>
      <c r="M6" s="2051" t="s">
        <v>203</v>
      </c>
      <c r="N6" s="2049" t="s">
        <v>203</v>
      </c>
      <c r="O6" s="2049" t="s">
        <v>206</v>
      </c>
      <c r="P6" s="2049" t="s">
        <v>206</v>
      </c>
      <c r="Q6" s="2049" t="s">
        <v>203</v>
      </c>
      <c r="R6" s="2049" t="s">
        <v>176</v>
      </c>
    </row>
    <row r="7" spans="1:18" s="2054" customFormat="1">
      <c r="A7" s="2359"/>
      <c r="B7" s="2049" t="s">
        <v>16045</v>
      </c>
      <c r="C7" s="2049" t="s">
        <v>16047</v>
      </c>
      <c r="D7" s="2049" t="s">
        <v>15790</v>
      </c>
      <c r="E7" s="122" t="s">
        <v>203</v>
      </c>
      <c r="F7" s="2049" t="s">
        <v>12</v>
      </c>
      <c r="G7" s="2049"/>
      <c r="H7" s="2049"/>
      <c r="I7" s="2049"/>
      <c r="J7" s="2049"/>
      <c r="K7" s="2050"/>
      <c r="L7" s="2040" t="s">
        <v>16047</v>
      </c>
      <c r="M7" s="2051"/>
      <c r="N7" s="2049"/>
      <c r="O7" s="2049"/>
      <c r="P7" s="2049"/>
      <c r="Q7" s="2049"/>
      <c r="R7" s="2049"/>
    </row>
    <row r="8" spans="1:18" s="2054" customFormat="1">
      <c r="A8" s="2359"/>
      <c r="B8" s="2049" t="s">
        <v>16048</v>
      </c>
      <c r="C8" s="2049" t="s">
        <v>16050</v>
      </c>
      <c r="D8" s="2049" t="s">
        <v>15790</v>
      </c>
      <c r="E8" s="122" t="s">
        <v>203</v>
      </c>
      <c r="F8" s="2049" t="s">
        <v>28</v>
      </c>
      <c r="G8" s="2049"/>
      <c r="H8" s="2049"/>
      <c r="I8" s="2049"/>
      <c r="J8" s="2049"/>
      <c r="K8" s="2050"/>
      <c r="L8" s="2040" t="s">
        <v>16050</v>
      </c>
      <c r="M8" s="2051"/>
      <c r="N8" s="2049"/>
      <c r="O8" s="2049"/>
      <c r="P8" s="2049"/>
      <c r="Q8" s="2049"/>
      <c r="R8" s="2049"/>
    </row>
    <row r="9" spans="1:18" ht="27">
      <c r="A9" s="2359"/>
      <c r="B9" s="2049" t="s">
        <v>15799</v>
      </c>
      <c r="C9" s="2049" t="s">
        <v>16705</v>
      </c>
      <c r="D9" s="2049" t="s">
        <v>15790</v>
      </c>
      <c r="E9" s="2049" t="s">
        <v>203</v>
      </c>
      <c r="F9" s="2049" t="s">
        <v>12</v>
      </c>
      <c r="G9" s="2049" t="s">
        <v>176</v>
      </c>
      <c r="H9" s="2049" t="s">
        <v>176</v>
      </c>
      <c r="I9" s="2049" t="s">
        <v>15785</v>
      </c>
      <c r="J9" s="2049" t="s">
        <v>15785</v>
      </c>
      <c r="K9" s="2050" t="s">
        <v>176</v>
      </c>
      <c r="L9" s="2040" t="s">
        <v>15801</v>
      </c>
      <c r="M9" s="2051" t="s">
        <v>203</v>
      </c>
      <c r="N9" s="2049" t="s">
        <v>203</v>
      </c>
      <c r="O9" s="2049" t="s">
        <v>206</v>
      </c>
      <c r="P9" s="2049" t="s">
        <v>206</v>
      </c>
      <c r="Q9" s="2049" t="s">
        <v>203</v>
      </c>
      <c r="R9" s="2049" t="s">
        <v>176</v>
      </c>
    </row>
    <row r="10" spans="1:18" ht="27">
      <c r="A10" s="2359"/>
      <c r="B10" s="2049" t="s">
        <v>6893</v>
      </c>
      <c r="C10" s="2049" t="s">
        <v>15805</v>
      </c>
      <c r="D10" s="2049" t="s">
        <v>15790</v>
      </c>
      <c r="E10" s="2049" t="s">
        <v>203</v>
      </c>
      <c r="F10" s="2049" t="s">
        <v>2380</v>
      </c>
      <c r="G10" s="2049" t="s">
        <v>176</v>
      </c>
      <c r="H10" s="2049" t="s">
        <v>176</v>
      </c>
      <c r="I10" s="2049" t="s">
        <v>15785</v>
      </c>
      <c r="J10" s="2049" t="s">
        <v>15785</v>
      </c>
      <c r="K10" s="2050" t="s">
        <v>176</v>
      </c>
      <c r="L10" s="2040" t="s">
        <v>15806</v>
      </c>
      <c r="M10" s="2051" t="s">
        <v>203</v>
      </c>
      <c r="N10" s="2049" t="s">
        <v>203</v>
      </c>
      <c r="O10" s="2049" t="s">
        <v>206</v>
      </c>
      <c r="P10" s="2049" t="s">
        <v>206</v>
      </c>
      <c r="Q10" s="2049" t="s">
        <v>203</v>
      </c>
      <c r="R10" s="2049" t="s">
        <v>176</v>
      </c>
    </row>
    <row r="11" spans="1:18" ht="14.25" customHeight="1">
      <c r="A11" s="2359"/>
      <c r="B11" s="2049" t="s">
        <v>1087</v>
      </c>
      <c r="C11" s="2049" t="s">
        <v>16629</v>
      </c>
      <c r="D11" s="2049" t="s">
        <v>15790</v>
      </c>
      <c r="E11" s="2049" t="s">
        <v>203</v>
      </c>
      <c r="F11" s="2049" t="s">
        <v>28</v>
      </c>
      <c r="G11" s="2049">
        <v>16</v>
      </c>
      <c r="H11" s="2049" t="s">
        <v>176</v>
      </c>
      <c r="I11" s="2049" t="s">
        <v>15785</v>
      </c>
      <c r="J11" s="2049" t="s">
        <v>15785</v>
      </c>
      <c r="K11" s="2050" t="s">
        <v>176</v>
      </c>
      <c r="L11" s="2040" t="s">
        <v>15810</v>
      </c>
      <c r="M11" s="2051" t="s">
        <v>203</v>
      </c>
      <c r="N11" s="2049" t="s">
        <v>203</v>
      </c>
      <c r="O11" s="2049" t="s">
        <v>206</v>
      </c>
      <c r="P11" s="2049" t="s">
        <v>206</v>
      </c>
      <c r="Q11" s="2049" t="s">
        <v>203</v>
      </c>
      <c r="R11" s="2049" t="s">
        <v>176</v>
      </c>
    </row>
    <row r="12" spans="1:18" ht="27">
      <c r="A12" s="2359"/>
      <c r="B12" s="2049" t="s">
        <v>16630</v>
      </c>
      <c r="C12" s="2049" t="s">
        <v>16631</v>
      </c>
      <c r="D12" s="2049" t="s">
        <v>15790</v>
      </c>
      <c r="E12" s="2049" t="s">
        <v>203</v>
      </c>
      <c r="F12" s="2049" t="s">
        <v>12</v>
      </c>
      <c r="G12" s="2049" t="s">
        <v>176</v>
      </c>
      <c r="H12" s="2049" t="s">
        <v>176</v>
      </c>
      <c r="I12" s="2049" t="s">
        <v>15785</v>
      </c>
      <c r="J12" s="2049" t="s">
        <v>15785</v>
      </c>
      <c r="K12" s="2050" t="s">
        <v>176</v>
      </c>
      <c r="L12" s="2040" t="s">
        <v>16256</v>
      </c>
      <c r="M12" s="2051" t="s">
        <v>203</v>
      </c>
      <c r="N12" s="2049" t="s">
        <v>203</v>
      </c>
      <c r="O12" s="2049" t="s">
        <v>206</v>
      </c>
      <c r="P12" s="2049" t="s">
        <v>206</v>
      </c>
      <c r="Q12" s="2049" t="s">
        <v>203</v>
      </c>
      <c r="R12" s="2049" t="s">
        <v>16632</v>
      </c>
    </row>
    <row r="13" spans="1:18">
      <c r="A13" s="2359"/>
      <c r="B13" s="2049" t="s">
        <v>16706</v>
      </c>
      <c r="C13" s="2049" t="s">
        <v>16707</v>
      </c>
      <c r="D13" s="2049" t="s">
        <v>15790</v>
      </c>
      <c r="E13" s="2049" t="s">
        <v>203</v>
      </c>
      <c r="F13" s="2049" t="s">
        <v>12</v>
      </c>
      <c r="G13" s="2049" t="s">
        <v>176</v>
      </c>
      <c r="H13" s="2049" t="s">
        <v>176</v>
      </c>
      <c r="I13" s="2049" t="s">
        <v>15785</v>
      </c>
      <c r="J13" s="2049" t="s">
        <v>15785</v>
      </c>
      <c r="K13" s="2050" t="s">
        <v>176</v>
      </c>
      <c r="L13" s="2040" t="s">
        <v>16708</v>
      </c>
      <c r="M13" s="2051" t="s">
        <v>203</v>
      </c>
      <c r="N13" s="2049" t="s">
        <v>203</v>
      </c>
      <c r="O13" s="2049" t="s">
        <v>206</v>
      </c>
      <c r="P13" s="2049" t="s">
        <v>206</v>
      </c>
      <c r="Q13" s="2049" t="s">
        <v>203</v>
      </c>
      <c r="R13" s="2049" t="s">
        <v>16709</v>
      </c>
    </row>
    <row r="14" spans="1:18">
      <c r="A14" s="2359"/>
      <c r="B14" s="2049" t="s">
        <v>16710</v>
      </c>
      <c r="C14" s="2049" t="s">
        <v>16711</v>
      </c>
      <c r="D14" s="2049" t="s">
        <v>15790</v>
      </c>
      <c r="E14" s="2049" t="s">
        <v>203</v>
      </c>
      <c r="F14" s="2049" t="s">
        <v>12</v>
      </c>
      <c r="G14" s="2049" t="s">
        <v>176</v>
      </c>
      <c r="H14" s="2049" t="s">
        <v>176</v>
      </c>
      <c r="I14" s="2049" t="s">
        <v>15785</v>
      </c>
      <c r="J14" s="2049" t="s">
        <v>15785</v>
      </c>
      <c r="K14" s="2050" t="s">
        <v>176</v>
      </c>
      <c r="L14" s="2040" t="s">
        <v>16712</v>
      </c>
      <c r="M14" s="2051" t="s">
        <v>203</v>
      </c>
      <c r="N14" s="2049" t="s">
        <v>203</v>
      </c>
      <c r="O14" s="2049" t="s">
        <v>206</v>
      </c>
      <c r="P14" s="2049" t="s">
        <v>206</v>
      </c>
      <c r="Q14" s="2049" t="s">
        <v>203</v>
      </c>
      <c r="R14" s="2049" t="s">
        <v>16713</v>
      </c>
    </row>
    <row r="15" spans="1:18">
      <c r="A15" s="2359"/>
      <c r="B15" s="2049" t="s">
        <v>16714</v>
      </c>
      <c r="C15" s="2049" t="s">
        <v>16715</v>
      </c>
      <c r="D15" s="2049" t="s">
        <v>15790</v>
      </c>
      <c r="E15" s="2049" t="s">
        <v>203</v>
      </c>
      <c r="F15" s="2049" t="s">
        <v>12</v>
      </c>
      <c r="G15" s="2049" t="s">
        <v>176</v>
      </c>
      <c r="H15" s="2049" t="s">
        <v>176</v>
      </c>
      <c r="I15" s="2049" t="s">
        <v>15785</v>
      </c>
      <c r="J15" s="2049" t="s">
        <v>15785</v>
      </c>
      <c r="K15" s="2050" t="s">
        <v>176</v>
      </c>
      <c r="L15" s="2040" t="s">
        <v>16716</v>
      </c>
      <c r="M15" s="2051" t="s">
        <v>203</v>
      </c>
      <c r="N15" s="2049" t="s">
        <v>203</v>
      </c>
      <c r="O15" s="2049" t="s">
        <v>206</v>
      </c>
      <c r="P15" s="2049" t="s">
        <v>206</v>
      </c>
      <c r="Q15" s="2049" t="s">
        <v>203</v>
      </c>
      <c r="R15" s="2049" t="s">
        <v>16717</v>
      </c>
    </row>
    <row r="16" spans="1:18">
      <c r="A16" s="2359"/>
      <c r="B16" s="2049" t="s">
        <v>16718</v>
      </c>
      <c r="C16" s="2049" t="s">
        <v>16719</v>
      </c>
      <c r="D16" s="2049" t="s">
        <v>15790</v>
      </c>
      <c r="E16" s="2049" t="s">
        <v>203</v>
      </c>
      <c r="F16" s="2049" t="s">
        <v>12</v>
      </c>
      <c r="G16" s="2049" t="s">
        <v>176</v>
      </c>
      <c r="H16" s="2049" t="s">
        <v>176</v>
      </c>
      <c r="I16" s="2049" t="s">
        <v>15785</v>
      </c>
      <c r="J16" s="2049" t="s">
        <v>15785</v>
      </c>
      <c r="K16" s="2050" t="s">
        <v>176</v>
      </c>
      <c r="L16" s="2040" t="s">
        <v>16720</v>
      </c>
      <c r="M16" s="2051" t="s">
        <v>203</v>
      </c>
      <c r="N16" s="2049" t="s">
        <v>203</v>
      </c>
      <c r="O16" s="2049" t="s">
        <v>206</v>
      </c>
      <c r="P16" s="2049" t="s">
        <v>206</v>
      </c>
      <c r="Q16" s="2049" t="s">
        <v>203</v>
      </c>
      <c r="R16" s="2049" t="s">
        <v>16717</v>
      </c>
    </row>
    <row r="17" spans="1:18">
      <c r="A17" s="2359"/>
      <c r="B17" s="2049" t="s">
        <v>16721</v>
      </c>
      <c r="C17" s="2049" t="s">
        <v>16722</v>
      </c>
      <c r="D17" s="2049" t="s">
        <v>15790</v>
      </c>
      <c r="E17" s="2049" t="s">
        <v>203</v>
      </c>
      <c r="F17" s="2049" t="s">
        <v>28</v>
      </c>
      <c r="G17" s="2049">
        <v>16</v>
      </c>
      <c r="H17" s="2049">
        <v>2</v>
      </c>
      <c r="I17" s="2049" t="s">
        <v>15785</v>
      </c>
      <c r="J17" s="2049" t="s">
        <v>15785</v>
      </c>
      <c r="K17" s="2050" t="s">
        <v>176</v>
      </c>
      <c r="L17" s="2040" t="s">
        <v>16723</v>
      </c>
      <c r="M17" s="2051" t="s">
        <v>203</v>
      </c>
      <c r="N17" s="2049" t="s">
        <v>203</v>
      </c>
      <c r="O17" s="2049" t="s">
        <v>206</v>
      </c>
      <c r="P17" s="2049" t="s">
        <v>206</v>
      </c>
      <c r="Q17" s="2049" t="s">
        <v>203</v>
      </c>
      <c r="R17" s="2049" t="s">
        <v>16724</v>
      </c>
    </row>
    <row r="18" spans="1:18">
      <c r="A18" s="2359"/>
      <c r="B18" s="2049" t="s">
        <v>16321</v>
      </c>
      <c r="C18" s="2049" t="s">
        <v>16642</v>
      </c>
      <c r="D18" s="2049" t="s">
        <v>15790</v>
      </c>
      <c r="E18" s="2049" t="s">
        <v>203</v>
      </c>
      <c r="F18" s="2049" t="s">
        <v>12</v>
      </c>
      <c r="G18" s="2049" t="s">
        <v>176</v>
      </c>
      <c r="H18" s="2049" t="s">
        <v>176</v>
      </c>
      <c r="I18" s="2049" t="s">
        <v>15785</v>
      </c>
      <c r="J18" s="2049" t="s">
        <v>15785</v>
      </c>
      <c r="K18" s="2050" t="s">
        <v>176</v>
      </c>
      <c r="L18" s="2040" t="s">
        <v>16321</v>
      </c>
      <c r="M18" s="2051" t="s">
        <v>203</v>
      </c>
      <c r="N18" s="2049" t="s">
        <v>203</v>
      </c>
      <c r="O18" s="2049" t="s">
        <v>206</v>
      </c>
      <c r="P18" s="2049" t="s">
        <v>206</v>
      </c>
      <c r="Q18" s="2049" t="s">
        <v>203</v>
      </c>
      <c r="R18" s="2049" t="s">
        <v>176</v>
      </c>
    </row>
    <row r="19" spans="1:18" ht="27">
      <c r="A19" s="2359"/>
      <c r="B19" s="2049" t="s">
        <v>16725</v>
      </c>
      <c r="C19" s="2049" t="s">
        <v>16726</v>
      </c>
      <c r="D19" s="2049" t="s">
        <v>15790</v>
      </c>
      <c r="E19" s="2049" t="s">
        <v>203</v>
      </c>
      <c r="F19" s="2049" t="s">
        <v>28</v>
      </c>
      <c r="G19" s="2049">
        <v>16</v>
      </c>
      <c r="H19" s="2049">
        <v>2</v>
      </c>
      <c r="I19" s="2049" t="s">
        <v>15785</v>
      </c>
      <c r="J19" s="2049" t="s">
        <v>15785</v>
      </c>
      <c r="K19" s="2050" t="s">
        <v>176</v>
      </c>
      <c r="L19" s="2040" t="s">
        <v>16727</v>
      </c>
      <c r="M19" s="2051" t="s">
        <v>203</v>
      </c>
      <c r="N19" s="2049" t="s">
        <v>203</v>
      </c>
      <c r="O19" s="2049" t="s">
        <v>206</v>
      </c>
      <c r="P19" s="2049" t="s">
        <v>206</v>
      </c>
      <c r="Q19" s="2049" t="s">
        <v>203</v>
      </c>
      <c r="R19" s="2049" t="s">
        <v>16728</v>
      </c>
    </row>
    <row r="20" spans="1:18">
      <c r="A20" s="2359"/>
      <c r="B20" s="2049" t="s">
        <v>16729</v>
      </c>
      <c r="C20" s="2049" t="s">
        <v>16730</v>
      </c>
      <c r="D20" s="2049" t="s">
        <v>15790</v>
      </c>
      <c r="E20" s="2049" t="s">
        <v>203</v>
      </c>
      <c r="F20" s="2049" t="s">
        <v>28</v>
      </c>
      <c r="G20" s="2049">
        <v>16</v>
      </c>
      <c r="H20" s="2049">
        <v>2</v>
      </c>
      <c r="I20" s="2049" t="s">
        <v>15785</v>
      </c>
      <c r="J20" s="2049" t="s">
        <v>15785</v>
      </c>
      <c r="K20" s="2050" t="s">
        <v>176</v>
      </c>
      <c r="L20" s="2040" t="s">
        <v>16731</v>
      </c>
      <c r="M20" s="2051" t="s">
        <v>203</v>
      </c>
      <c r="N20" s="2049" t="s">
        <v>203</v>
      </c>
      <c r="O20" s="2049" t="s">
        <v>206</v>
      </c>
      <c r="P20" s="2049" t="s">
        <v>206</v>
      </c>
      <c r="Q20" s="2049" t="s">
        <v>203</v>
      </c>
      <c r="R20" s="2049" t="s">
        <v>16728</v>
      </c>
    </row>
    <row r="21" spans="1:18">
      <c r="A21" s="2359"/>
      <c r="B21" s="2049" t="s">
        <v>16732</v>
      </c>
      <c r="C21" s="2049" t="s">
        <v>16733</v>
      </c>
      <c r="D21" s="2049" t="s">
        <v>15790</v>
      </c>
      <c r="E21" s="2049" t="s">
        <v>203</v>
      </c>
      <c r="F21" s="2049" t="s">
        <v>28</v>
      </c>
      <c r="G21" s="2049">
        <v>16</v>
      </c>
      <c r="H21" s="2049">
        <v>2</v>
      </c>
      <c r="I21" s="2049" t="s">
        <v>15785</v>
      </c>
      <c r="J21" s="2049" t="s">
        <v>15785</v>
      </c>
      <c r="K21" s="2050" t="s">
        <v>176</v>
      </c>
      <c r="L21" s="2040" t="s">
        <v>16734</v>
      </c>
      <c r="M21" s="2051" t="s">
        <v>203</v>
      </c>
      <c r="N21" s="2049" t="s">
        <v>203</v>
      </c>
      <c r="O21" s="2049" t="s">
        <v>206</v>
      </c>
      <c r="P21" s="2049" t="s">
        <v>206</v>
      </c>
      <c r="Q21" s="2049" t="s">
        <v>203</v>
      </c>
      <c r="R21" s="2049" t="s">
        <v>16728</v>
      </c>
    </row>
    <row r="22" spans="1:18" ht="27">
      <c r="A22" s="2359"/>
      <c r="B22" s="2049" t="s">
        <v>16735</v>
      </c>
      <c r="C22" s="2049" t="s">
        <v>16736</v>
      </c>
      <c r="D22" s="2049" t="s">
        <v>15790</v>
      </c>
      <c r="E22" s="2049" t="s">
        <v>203</v>
      </c>
      <c r="F22" s="2049" t="s">
        <v>28</v>
      </c>
      <c r="G22" s="2049" t="s">
        <v>176</v>
      </c>
      <c r="H22" s="2049">
        <v>2</v>
      </c>
      <c r="I22" s="2049" t="s">
        <v>15785</v>
      </c>
      <c r="J22" s="2049" t="s">
        <v>15785</v>
      </c>
      <c r="K22" s="2050" t="s">
        <v>176</v>
      </c>
      <c r="L22" s="2040" t="s">
        <v>16737</v>
      </c>
      <c r="M22" s="2051" t="s">
        <v>203</v>
      </c>
      <c r="N22" s="2049" t="s">
        <v>203</v>
      </c>
      <c r="O22" s="2049" t="s">
        <v>206</v>
      </c>
      <c r="P22" s="2049" t="s">
        <v>206</v>
      </c>
      <c r="Q22" s="2049" t="s">
        <v>203</v>
      </c>
      <c r="R22" s="2049" t="s">
        <v>16738</v>
      </c>
    </row>
    <row r="23" spans="1:18">
      <c r="A23" s="2359"/>
      <c r="B23" s="2049" t="s">
        <v>16739</v>
      </c>
      <c r="C23" s="2049" t="s">
        <v>16740</v>
      </c>
      <c r="D23" s="2049" t="s">
        <v>15790</v>
      </c>
      <c r="E23" s="2049" t="s">
        <v>203</v>
      </c>
      <c r="F23" s="2049" t="s">
        <v>12</v>
      </c>
      <c r="G23" s="2049" t="s">
        <v>176</v>
      </c>
      <c r="H23" s="2049" t="s">
        <v>176</v>
      </c>
      <c r="I23" s="2049" t="s">
        <v>15785</v>
      </c>
      <c r="J23" s="2049" t="s">
        <v>15785</v>
      </c>
      <c r="K23" s="2050" t="s">
        <v>176</v>
      </c>
      <c r="L23" s="2040" t="s">
        <v>16741</v>
      </c>
      <c r="M23" s="2051" t="s">
        <v>203</v>
      </c>
      <c r="N23" s="2049" t="s">
        <v>203</v>
      </c>
      <c r="O23" s="2049" t="s">
        <v>206</v>
      </c>
      <c r="P23" s="2049" t="s">
        <v>206</v>
      </c>
      <c r="Q23" s="2049" t="s">
        <v>203</v>
      </c>
      <c r="R23" s="2049" t="s">
        <v>16742</v>
      </c>
    </row>
    <row r="24" spans="1:18" ht="27">
      <c r="A24" s="2359"/>
      <c r="B24" s="2049" t="s">
        <v>16743</v>
      </c>
      <c r="C24" s="2049" t="s">
        <v>16744</v>
      </c>
      <c r="D24" s="2049" t="s">
        <v>15790</v>
      </c>
      <c r="E24" s="2049" t="s">
        <v>203</v>
      </c>
      <c r="F24" s="2049" t="s">
        <v>28</v>
      </c>
      <c r="G24" s="2049" t="s">
        <v>176</v>
      </c>
      <c r="H24" s="2049" t="s">
        <v>176</v>
      </c>
      <c r="I24" s="2049" t="s">
        <v>15785</v>
      </c>
      <c r="J24" s="2049" t="s">
        <v>15785</v>
      </c>
      <c r="K24" s="2050" t="s">
        <v>176</v>
      </c>
      <c r="L24" s="2040" t="s">
        <v>16745</v>
      </c>
      <c r="M24" s="2051" t="s">
        <v>203</v>
      </c>
      <c r="N24" s="2049" t="s">
        <v>203</v>
      </c>
      <c r="O24" s="2049" t="s">
        <v>206</v>
      </c>
      <c r="P24" s="2049" t="s">
        <v>206</v>
      </c>
      <c r="Q24" s="2049" t="s">
        <v>203</v>
      </c>
      <c r="R24" s="2049" t="s">
        <v>16742</v>
      </c>
    </row>
    <row r="25" spans="1:18" ht="27">
      <c r="A25" s="2359"/>
      <c r="B25" s="2049" t="s">
        <v>16746</v>
      </c>
      <c r="C25" s="2049" t="s">
        <v>16747</v>
      </c>
      <c r="D25" s="2049" t="s">
        <v>15790</v>
      </c>
      <c r="E25" s="2049" t="s">
        <v>203</v>
      </c>
      <c r="F25" s="2049" t="s">
        <v>28</v>
      </c>
      <c r="G25" s="2049" t="s">
        <v>176</v>
      </c>
      <c r="H25" s="2049" t="s">
        <v>176</v>
      </c>
      <c r="I25" s="2049" t="s">
        <v>15785</v>
      </c>
      <c r="J25" s="2049" t="s">
        <v>15785</v>
      </c>
      <c r="K25" s="2050" t="s">
        <v>176</v>
      </c>
      <c r="L25" s="2040" t="s">
        <v>16748</v>
      </c>
      <c r="M25" s="2051" t="s">
        <v>203</v>
      </c>
      <c r="N25" s="2049" t="s">
        <v>203</v>
      </c>
      <c r="O25" s="2049" t="s">
        <v>206</v>
      </c>
      <c r="P25" s="2049" t="s">
        <v>206</v>
      </c>
      <c r="Q25" s="2049" t="s">
        <v>203</v>
      </c>
      <c r="R25" s="2049" t="s">
        <v>16742</v>
      </c>
    </row>
    <row r="26" spans="1:18" ht="27">
      <c r="A26" s="2359"/>
      <c r="B26" s="2049" t="s">
        <v>16749</v>
      </c>
      <c r="C26" s="2049" t="s">
        <v>16750</v>
      </c>
      <c r="D26" s="2049" t="s">
        <v>15790</v>
      </c>
      <c r="E26" s="2049" t="s">
        <v>203</v>
      </c>
      <c r="F26" s="2049" t="s">
        <v>28</v>
      </c>
      <c r="G26" s="2049" t="s">
        <v>176</v>
      </c>
      <c r="H26" s="2049" t="s">
        <v>176</v>
      </c>
      <c r="I26" s="2049" t="s">
        <v>15785</v>
      </c>
      <c r="J26" s="2049" t="s">
        <v>15785</v>
      </c>
      <c r="K26" s="2050" t="s">
        <v>176</v>
      </c>
      <c r="L26" s="2040" t="s">
        <v>16751</v>
      </c>
      <c r="M26" s="2051" t="s">
        <v>203</v>
      </c>
      <c r="N26" s="2049" t="s">
        <v>203</v>
      </c>
      <c r="O26" s="2049" t="s">
        <v>206</v>
      </c>
      <c r="P26" s="2049" t="s">
        <v>206</v>
      </c>
      <c r="Q26" s="2049" t="s">
        <v>203</v>
      </c>
      <c r="R26" s="2049" t="s">
        <v>16742</v>
      </c>
    </row>
    <row r="27" spans="1:18" ht="27">
      <c r="A27" s="2359"/>
      <c r="B27" s="2049" t="s">
        <v>16752</v>
      </c>
      <c r="C27" s="2049" t="s">
        <v>16753</v>
      </c>
      <c r="D27" s="2049" t="s">
        <v>15790</v>
      </c>
      <c r="E27" s="2049" t="s">
        <v>203</v>
      </c>
      <c r="F27" s="2049" t="s">
        <v>28</v>
      </c>
      <c r="G27" s="2049" t="s">
        <v>176</v>
      </c>
      <c r="H27" s="2049" t="s">
        <v>176</v>
      </c>
      <c r="I27" s="2049" t="s">
        <v>15785</v>
      </c>
      <c r="J27" s="2049" t="s">
        <v>15785</v>
      </c>
      <c r="K27" s="2050" t="s">
        <v>176</v>
      </c>
      <c r="L27" s="2040" t="s">
        <v>16754</v>
      </c>
      <c r="M27" s="2051" t="s">
        <v>203</v>
      </c>
      <c r="N27" s="2049" t="s">
        <v>203</v>
      </c>
      <c r="O27" s="2049" t="s">
        <v>206</v>
      </c>
      <c r="P27" s="2049" t="s">
        <v>206</v>
      </c>
      <c r="Q27" s="2049" t="s">
        <v>203</v>
      </c>
      <c r="R27" s="2049" t="s">
        <v>16742</v>
      </c>
    </row>
    <row r="28" spans="1:18" ht="27">
      <c r="A28" s="2359"/>
      <c r="B28" s="2049" t="s">
        <v>16755</v>
      </c>
      <c r="C28" s="2049" t="s">
        <v>16756</v>
      </c>
      <c r="D28" s="2049" t="s">
        <v>15790</v>
      </c>
      <c r="E28" s="2049" t="s">
        <v>203</v>
      </c>
      <c r="F28" s="2049" t="s">
        <v>28</v>
      </c>
      <c r="G28" s="2049" t="s">
        <v>176</v>
      </c>
      <c r="H28" s="2049" t="s">
        <v>176</v>
      </c>
      <c r="I28" s="2049" t="s">
        <v>15785</v>
      </c>
      <c r="J28" s="2049" t="s">
        <v>15785</v>
      </c>
      <c r="K28" s="2050" t="s">
        <v>176</v>
      </c>
      <c r="L28" s="2040" t="s">
        <v>16757</v>
      </c>
      <c r="M28" s="2051" t="s">
        <v>203</v>
      </c>
      <c r="N28" s="2049" t="s">
        <v>203</v>
      </c>
      <c r="O28" s="2049" t="s">
        <v>206</v>
      </c>
      <c r="P28" s="2049" t="s">
        <v>206</v>
      </c>
      <c r="Q28" s="2049" t="s">
        <v>203</v>
      </c>
      <c r="R28" s="2049" t="s">
        <v>16742</v>
      </c>
    </row>
    <row r="29" spans="1:18" ht="27">
      <c r="A29" s="2359"/>
      <c r="B29" s="2049" t="s">
        <v>16758</v>
      </c>
      <c r="C29" s="2049" t="s">
        <v>16759</v>
      </c>
      <c r="D29" s="2049" t="s">
        <v>15790</v>
      </c>
      <c r="E29" s="2049" t="s">
        <v>203</v>
      </c>
      <c r="F29" s="2049" t="s">
        <v>28</v>
      </c>
      <c r="G29" s="2049" t="s">
        <v>176</v>
      </c>
      <c r="H29" s="2049" t="s">
        <v>176</v>
      </c>
      <c r="I29" s="2049" t="s">
        <v>15785</v>
      </c>
      <c r="J29" s="2049" t="s">
        <v>15785</v>
      </c>
      <c r="K29" s="2050" t="s">
        <v>176</v>
      </c>
      <c r="L29" s="2040" t="s">
        <v>16760</v>
      </c>
      <c r="M29" s="2051" t="s">
        <v>203</v>
      </c>
      <c r="N29" s="2049" t="s">
        <v>203</v>
      </c>
      <c r="O29" s="2049" t="s">
        <v>206</v>
      </c>
      <c r="P29" s="2049" t="s">
        <v>206</v>
      </c>
      <c r="Q29" s="2049" t="s">
        <v>203</v>
      </c>
      <c r="R29" s="2049" t="s">
        <v>16742</v>
      </c>
    </row>
    <row r="30" spans="1:18" ht="27">
      <c r="A30" s="2359"/>
      <c r="B30" s="2049" t="s">
        <v>16761</v>
      </c>
      <c r="C30" s="2049" t="s">
        <v>16762</v>
      </c>
      <c r="D30" s="2049" t="s">
        <v>15790</v>
      </c>
      <c r="E30" s="2049" t="s">
        <v>203</v>
      </c>
      <c r="F30" s="2049" t="s">
        <v>28</v>
      </c>
      <c r="G30" s="2049" t="s">
        <v>176</v>
      </c>
      <c r="H30" s="2049" t="s">
        <v>176</v>
      </c>
      <c r="I30" s="2049" t="s">
        <v>15785</v>
      </c>
      <c r="J30" s="2049" t="s">
        <v>15785</v>
      </c>
      <c r="K30" s="2050" t="s">
        <v>176</v>
      </c>
      <c r="L30" s="2040" t="s">
        <v>16763</v>
      </c>
      <c r="M30" s="2051" t="s">
        <v>203</v>
      </c>
      <c r="N30" s="2049" t="s">
        <v>203</v>
      </c>
      <c r="O30" s="2049" t="s">
        <v>206</v>
      </c>
      <c r="P30" s="2049" t="s">
        <v>206</v>
      </c>
      <c r="Q30" s="2049" t="s">
        <v>203</v>
      </c>
      <c r="R30" s="2049" t="s">
        <v>16742</v>
      </c>
    </row>
    <row r="31" spans="1:18" ht="27">
      <c r="A31" s="2359"/>
      <c r="B31" s="2049" t="s">
        <v>16764</v>
      </c>
      <c r="C31" s="2049" t="s">
        <v>16765</v>
      </c>
      <c r="D31" s="2049" t="s">
        <v>15790</v>
      </c>
      <c r="E31" s="2049" t="s">
        <v>203</v>
      </c>
      <c r="F31" s="2049" t="s">
        <v>28</v>
      </c>
      <c r="G31" s="2049" t="s">
        <v>176</v>
      </c>
      <c r="H31" s="2049" t="s">
        <v>176</v>
      </c>
      <c r="I31" s="2049" t="s">
        <v>15785</v>
      </c>
      <c r="J31" s="2049" t="s">
        <v>15785</v>
      </c>
      <c r="K31" s="2050" t="s">
        <v>176</v>
      </c>
      <c r="L31" s="2040" t="s">
        <v>16766</v>
      </c>
      <c r="M31" s="2051" t="s">
        <v>203</v>
      </c>
      <c r="N31" s="2049" t="s">
        <v>203</v>
      </c>
      <c r="O31" s="2049" t="s">
        <v>206</v>
      </c>
      <c r="P31" s="2049" t="s">
        <v>206</v>
      </c>
      <c r="Q31" s="2049" t="s">
        <v>203</v>
      </c>
      <c r="R31" s="2049" t="s">
        <v>16742</v>
      </c>
    </row>
    <row r="32" spans="1:18" ht="27">
      <c r="A32" s="2359"/>
      <c r="B32" s="2049" t="s">
        <v>16767</v>
      </c>
      <c r="C32" s="2049" t="s">
        <v>16768</v>
      </c>
      <c r="D32" s="2049" t="s">
        <v>15790</v>
      </c>
      <c r="E32" s="2049" t="s">
        <v>203</v>
      </c>
      <c r="F32" s="2049" t="s">
        <v>28</v>
      </c>
      <c r="G32" s="2049" t="s">
        <v>176</v>
      </c>
      <c r="H32" s="2049" t="s">
        <v>176</v>
      </c>
      <c r="I32" s="2049" t="s">
        <v>15785</v>
      </c>
      <c r="J32" s="2049" t="s">
        <v>15785</v>
      </c>
      <c r="K32" s="2050" t="s">
        <v>176</v>
      </c>
      <c r="L32" s="2040" t="s">
        <v>16769</v>
      </c>
      <c r="M32" s="2051" t="s">
        <v>203</v>
      </c>
      <c r="N32" s="2049" t="s">
        <v>203</v>
      </c>
      <c r="O32" s="2049" t="s">
        <v>206</v>
      </c>
      <c r="P32" s="2049" t="s">
        <v>206</v>
      </c>
      <c r="Q32" s="2049" t="s">
        <v>203</v>
      </c>
      <c r="R32" s="2049" t="s">
        <v>16742</v>
      </c>
    </row>
    <row r="33" spans="1:18" ht="27">
      <c r="A33" s="2359"/>
      <c r="B33" s="2049" t="s">
        <v>16770</v>
      </c>
      <c r="C33" s="2049" t="s">
        <v>16771</v>
      </c>
      <c r="D33" s="2049" t="s">
        <v>15790</v>
      </c>
      <c r="E33" s="2049" t="s">
        <v>203</v>
      </c>
      <c r="F33" s="2049" t="s">
        <v>28</v>
      </c>
      <c r="G33" s="2049" t="s">
        <v>176</v>
      </c>
      <c r="H33" s="2049" t="s">
        <v>176</v>
      </c>
      <c r="I33" s="2049" t="s">
        <v>15785</v>
      </c>
      <c r="J33" s="2049" t="s">
        <v>15785</v>
      </c>
      <c r="K33" s="2050" t="s">
        <v>176</v>
      </c>
      <c r="L33" s="2040" t="s">
        <v>16772</v>
      </c>
      <c r="M33" s="2051" t="s">
        <v>203</v>
      </c>
      <c r="N33" s="2049" t="s">
        <v>203</v>
      </c>
      <c r="O33" s="2049" t="s">
        <v>206</v>
      </c>
      <c r="P33" s="2049" t="s">
        <v>206</v>
      </c>
      <c r="Q33" s="2049" t="s">
        <v>203</v>
      </c>
      <c r="R33" s="2049" t="s">
        <v>16742</v>
      </c>
    </row>
    <row r="34" spans="1:18" ht="27">
      <c r="A34" s="2359"/>
      <c r="B34" s="2049" t="s">
        <v>16773</v>
      </c>
      <c r="C34" s="2049" t="s">
        <v>16774</v>
      </c>
      <c r="D34" s="2049" t="s">
        <v>15790</v>
      </c>
      <c r="E34" s="2049" t="s">
        <v>203</v>
      </c>
      <c r="F34" s="2049" t="s">
        <v>28</v>
      </c>
      <c r="G34" s="2049" t="s">
        <v>176</v>
      </c>
      <c r="H34" s="2049" t="s">
        <v>176</v>
      </c>
      <c r="I34" s="2049" t="s">
        <v>15785</v>
      </c>
      <c r="J34" s="2049" t="s">
        <v>15785</v>
      </c>
      <c r="K34" s="2050" t="s">
        <v>176</v>
      </c>
      <c r="L34" s="2040" t="s">
        <v>16775</v>
      </c>
      <c r="M34" s="2051" t="s">
        <v>203</v>
      </c>
      <c r="N34" s="2049" t="s">
        <v>203</v>
      </c>
      <c r="O34" s="2049" t="s">
        <v>206</v>
      </c>
      <c r="P34" s="2049" t="s">
        <v>206</v>
      </c>
      <c r="Q34" s="2049" t="s">
        <v>203</v>
      </c>
      <c r="R34" s="2049" t="s">
        <v>16742</v>
      </c>
    </row>
    <row r="35" spans="1:18" ht="27">
      <c r="A35" s="2359"/>
      <c r="B35" s="2049" t="s">
        <v>16776</v>
      </c>
      <c r="C35" s="2049" t="s">
        <v>16777</v>
      </c>
      <c r="D35" s="2049" t="s">
        <v>15790</v>
      </c>
      <c r="E35" s="2049" t="s">
        <v>203</v>
      </c>
      <c r="F35" s="2049" t="s">
        <v>28</v>
      </c>
      <c r="G35" s="2049" t="s">
        <v>176</v>
      </c>
      <c r="H35" s="2049" t="s">
        <v>176</v>
      </c>
      <c r="I35" s="2049" t="s">
        <v>15785</v>
      </c>
      <c r="J35" s="2049" t="s">
        <v>15785</v>
      </c>
      <c r="K35" s="2050" t="s">
        <v>176</v>
      </c>
      <c r="L35" s="2040" t="s">
        <v>16778</v>
      </c>
      <c r="M35" s="2051" t="s">
        <v>203</v>
      </c>
      <c r="N35" s="2049" t="s">
        <v>203</v>
      </c>
      <c r="O35" s="2049" t="s">
        <v>206</v>
      </c>
      <c r="P35" s="2049" t="s">
        <v>206</v>
      </c>
      <c r="Q35" s="2049" t="s">
        <v>203</v>
      </c>
      <c r="R35" s="2049" t="s">
        <v>16742</v>
      </c>
    </row>
    <row r="36" spans="1:18" ht="27">
      <c r="A36" s="2359"/>
      <c r="B36" s="2049" t="s">
        <v>16779</v>
      </c>
      <c r="C36" s="2049" t="s">
        <v>16780</v>
      </c>
      <c r="D36" s="2049" t="s">
        <v>15790</v>
      </c>
      <c r="E36" s="2049" t="s">
        <v>203</v>
      </c>
      <c r="F36" s="2049" t="s">
        <v>28</v>
      </c>
      <c r="G36" s="2049" t="s">
        <v>176</v>
      </c>
      <c r="H36" s="2049" t="s">
        <v>176</v>
      </c>
      <c r="I36" s="2049" t="s">
        <v>15785</v>
      </c>
      <c r="J36" s="2049" t="s">
        <v>15785</v>
      </c>
      <c r="K36" s="2050" t="s">
        <v>176</v>
      </c>
      <c r="L36" s="2040" t="s">
        <v>16781</v>
      </c>
      <c r="M36" s="2051" t="s">
        <v>203</v>
      </c>
      <c r="N36" s="2049" t="s">
        <v>203</v>
      </c>
      <c r="O36" s="2049" t="s">
        <v>206</v>
      </c>
      <c r="P36" s="2049" t="s">
        <v>206</v>
      </c>
      <c r="Q36" s="2049" t="s">
        <v>203</v>
      </c>
      <c r="R36" s="2049" t="s">
        <v>16742</v>
      </c>
    </row>
    <row r="37" spans="1:18" ht="27">
      <c r="A37" s="2359"/>
      <c r="B37" s="2049" t="s">
        <v>16782</v>
      </c>
      <c r="C37" s="2049" t="s">
        <v>16783</v>
      </c>
      <c r="D37" s="2049" t="s">
        <v>15790</v>
      </c>
      <c r="E37" s="2049" t="s">
        <v>203</v>
      </c>
      <c r="F37" s="2049" t="s">
        <v>28</v>
      </c>
      <c r="G37" s="2049" t="s">
        <v>176</v>
      </c>
      <c r="H37" s="2049" t="s">
        <v>176</v>
      </c>
      <c r="I37" s="2049" t="s">
        <v>15785</v>
      </c>
      <c r="J37" s="2049" t="s">
        <v>15785</v>
      </c>
      <c r="K37" s="2050" t="s">
        <v>176</v>
      </c>
      <c r="L37" s="2040" t="s">
        <v>16784</v>
      </c>
      <c r="M37" s="2051" t="s">
        <v>203</v>
      </c>
      <c r="N37" s="2049" t="s">
        <v>203</v>
      </c>
      <c r="O37" s="2049" t="s">
        <v>206</v>
      </c>
      <c r="P37" s="2049" t="s">
        <v>206</v>
      </c>
      <c r="Q37" s="2049" t="s">
        <v>203</v>
      </c>
      <c r="R37" s="2049" t="s">
        <v>16742</v>
      </c>
    </row>
    <row r="38" spans="1:18" ht="27">
      <c r="A38" s="2359"/>
      <c r="B38" s="2049" t="s">
        <v>16785</v>
      </c>
      <c r="C38" s="2049" t="s">
        <v>16786</v>
      </c>
      <c r="D38" s="2049" t="s">
        <v>15790</v>
      </c>
      <c r="E38" s="2049" t="s">
        <v>203</v>
      </c>
      <c r="F38" s="2049" t="s">
        <v>28</v>
      </c>
      <c r="G38" s="2049" t="s">
        <v>176</v>
      </c>
      <c r="H38" s="2049" t="s">
        <v>176</v>
      </c>
      <c r="I38" s="2049" t="s">
        <v>15785</v>
      </c>
      <c r="J38" s="2049" t="s">
        <v>15785</v>
      </c>
      <c r="K38" s="2050" t="s">
        <v>176</v>
      </c>
      <c r="L38" s="2040" t="s">
        <v>16787</v>
      </c>
      <c r="M38" s="2051" t="s">
        <v>203</v>
      </c>
      <c r="N38" s="2049" t="s">
        <v>203</v>
      </c>
      <c r="O38" s="2049" t="s">
        <v>206</v>
      </c>
      <c r="P38" s="2049" t="s">
        <v>206</v>
      </c>
      <c r="Q38" s="2049" t="s">
        <v>203</v>
      </c>
      <c r="R38" s="2049" t="s">
        <v>16742</v>
      </c>
    </row>
    <row r="39" spans="1:18" ht="27">
      <c r="A39" s="2359"/>
      <c r="B39" s="2049" t="s">
        <v>16788</v>
      </c>
      <c r="C39" s="2049" t="s">
        <v>16789</v>
      </c>
      <c r="D39" s="2049" t="s">
        <v>15790</v>
      </c>
      <c r="E39" s="2049" t="s">
        <v>203</v>
      </c>
      <c r="F39" s="2049" t="s">
        <v>28</v>
      </c>
      <c r="G39" s="2049" t="s">
        <v>176</v>
      </c>
      <c r="H39" s="2049" t="s">
        <v>176</v>
      </c>
      <c r="I39" s="2049" t="s">
        <v>15785</v>
      </c>
      <c r="J39" s="2049" t="s">
        <v>15785</v>
      </c>
      <c r="K39" s="2050" t="s">
        <v>176</v>
      </c>
      <c r="L39" s="2040" t="s">
        <v>16790</v>
      </c>
      <c r="M39" s="2051" t="s">
        <v>203</v>
      </c>
      <c r="N39" s="2049" t="s">
        <v>203</v>
      </c>
      <c r="O39" s="2049" t="s">
        <v>206</v>
      </c>
      <c r="P39" s="2049" t="s">
        <v>206</v>
      </c>
      <c r="Q39" s="2049" t="s">
        <v>203</v>
      </c>
      <c r="R39" s="2049" t="s">
        <v>16742</v>
      </c>
    </row>
    <row r="40" spans="1:18" ht="27">
      <c r="A40" s="2359"/>
      <c r="B40" s="2049" t="s">
        <v>16791</v>
      </c>
      <c r="C40" s="2049" t="s">
        <v>16792</v>
      </c>
      <c r="D40" s="2049" t="s">
        <v>15790</v>
      </c>
      <c r="E40" s="2049" t="s">
        <v>203</v>
      </c>
      <c r="F40" s="2049" t="s">
        <v>28</v>
      </c>
      <c r="G40" s="2049" t="s">
        <v>176</v>
      </c>
      <c r="H40" s="2049" t="s">
        <v>176</v>
      </c>
      <c r="I40" s="2049" t="s">
        <v>15785</v>
      </c>
      <c r="J40" s="2049" t="s">
        <v>15785</v>
      </c>
      <c r="K40" s="2050" t="s">
        <v>176</v>
      </c>
      <c r="L40" s="2040" t="s">
        <v>16793</v>
      </c>
      <c r="M40" s="2051" t="s">
        <v>203</v>
      </c>
      <c r="N40" s="2049" t="s">
        <v>203</v>
      </c>
      <c r="O40" s="2049" t="s">
        <v>206</v>
      </c>
      <c r="P40" s="2049" t="s">
        <v>206</v>
      </c>
      <c r="Q40" s="2049" t="s">
        <v>203</v>
      </c>
      <c r="R40" s="2049" t="s">
        <v>16742</v>
      </c>
    </row>
    <row r="41" spans="1:18" ht="27">
      <c r="A41" s="2359"/>
      <c r="B41" s="2049" t="s">
        <v>16794</v>
      </c>
      <c r="C41" s="2049" t="s">
        <v>16795</v>
      </c>
      <c r="D41" s="2049" t="s">
        <v>15790</v>
      </c>
      <c r="E41" s="2049" t="s">
        <v>203</v>
      </c>
      <c r="F41" s="2049" t="s">
        <v>28</v>
      </c>
      <c r="G41" s="2049" t="s">
        <v>176</v>
      </c>
      <c r="H41" s="2049" t="s">
        <v>176</v>
      </c>
      <c r="I41" s="2049" t="s">
        <v>15785</v>
      </c>
      <c r="J41" s="2049" t="s">
        <v>15785</v>
      </c>
      <c r="K41" s="2050" t="s">
        <v>176</v>
      </c>
      <c r="L41" s="2040" t="s">
        <v>16796</v>
      </c>
      <c r="M41" s="2051" t="s">
        <v>203</v>
      </c>
      <c r="N41" s="2049" t="s">
        <v>203</v>
      </c>
      <c r="O41" s="2049" t="s">
        <v>206</v>
      </c>
      <c r="P41" s="2049" t="s">
        <v>206</v>
      </c>
      <c r="Q41" s="2049" t="s">
        <v>203</v>
      </c>
      <c r="R41" s="2049" t="s">
        <v>16742</v>
      </c>
    </row>
    <row r="42" spans="1:18" ht="27">
      <c r="A42" s="2359"/>
      <c r="B42" s="2049" t="s">
        <v>16797</v>
      </c>
      <c r="C42" s="2049" t="s">
        <v>16798</v>
      </c>
      <c r="D42" s="2049" t="s">
        <v>15790</v>
      </c>
      <c r="E42" s="2049" t="s">
        <v>203</v>
      </c>
      <c r="F42" s="2049" t="s">
        <v>28</v>
      </c>
      <c r="G42" s="2049" t="s">
        <v>176</v>
      </c>
      <c r="H42" s="2049" t="s">
        <v>176</v>
      </c>
      <c r="I42" s="2049" t="s">
        <v>15785</v>
      </c>
      <c r="J42" s="2049" t="s">
        <v>15785</v>
      </c>
      <c r="K42" s="2050" t="s">
        <v>176</v>
      </c>
      <c r="L42" s="2040" t="s">
        <v>16799</v>
      </c>
      <c r="M42" s="2051" t="s">
        <v>203</v>
      </c>
      <c r="N42" s="2049" t="s">
        <v>203</v>
      </c>
      <c r="O42" s="2049" t="s">
        <v>206</v>
      </c>
      <c r="P42" s="2049" t="s">
        <v>206</v>
      </c>
      <c r="Q42" s="2049" t="s">
        <v>203</v>
      </c>
      <c r="R42" s="2049" t="s">
        <v>16742</v>
      </c>
    </row>
    <row r="43" spans="1:18" ht="27">
      <c r="A43" s="2359"/>
      <c r="B43" s="2049" t="s">
        <v>16800</v>
      </c>
      <c r="C43" s="2049" t="s">
        <v>16801</v>
      </c>
      <c r="D43" s="2049" t="s">
        <v>15790</v>
      </c>
      <c r="E43" s="2049" t="s">
        <v>203</v>
      </c>
      <c r="F43" s="2049" t="s">
        <v>28</v>
      </c>
      <c r="G43" s="2049" t="s">
        <v>176</v>
      </c>
      <c r="H43" s="2049" t="s">
        <v>176</v>
      </c>
      <c r="I43" s="2049" t="s">
        <v>15785</v>
      </c>
      <c r="J43" s="2049" t="s">
        <v>15785</v>
      </c>
      <c r="K43" s="2050" t="s">
        <v>176</v>
      </c>
      <c r="L43" s="2040" t="s">
        <v>16802</v>
      </c>
      <c r="M43" s="2051" t="s">
        <v>203</v>
      </c>
      <c r="N43" s="2049" t="s">
        <v>203</v>
      </c>
      <c r="O43" s="2049" t="s">
        <v>206</v>
      </c>
      <c r="P43" s="2049" t="s">
        <v>206</v>
      </c>
      <c r="Q43" s="2049" t="s">
        <v>203</v>
      </c>
      <c r="R43" s="2049" t="s">
        <v>16742</v>
      </c>
    </row>
    <row r="44" spans="1:18" ht="27">
      <c r="A44" s="2359"/>
      <c r="B44" s="2049" t="s">
        <v>16803</v>
      </c>
      <c r="C44" s="2049" t="s">
        <v>16804</v>
      </c>
      <c r="D44" s="2049" t="s">
        <v>15790</v>
      </c>
      <c r="E44" s="2049" t="s">
        <v>203</v>
      </c>
      <c r="F44" s="2049" t="s">
        <v>12</v>
      </c>
      <c r="G44" s="2049" t="s">
        <v>176</v>
      </c>
      <c r="H44" s="2049" t="s">
        <v>176</v>
      </c>
      <c r="I44" s="2049" t="s">
        <v>15785</v>
      </c>
      <c r="J44" s="2049" t="s">
        <v>15785</v>
      </c>
      <c r="K44" s="2050" t="s">
        <v>176</v>
      </c>
      <c r="L44" s="2040" t="s">
        <v>16805</v>
      </c>
      <c r="M44" s="2051" t="s">
        <v>203</v>
      </c>
      <c r="N44" s="2049" t="s">
        <v>203</v>
      </c>
      <c r="O44" s="2049" t="s">
        <v>206</v>
      </c>
      <c r="P44" s="2049" t="s">
        <v>206</v>
      </c>
      <c r="Q44" s="2049" t="s">
        <v>203</v>
      </c>
      <c r="R44" s="2049" t="s">
        <v>16742</v>
      </c>
    </row>
    <row r="45" spans="1:18" ht="27">
      <c r="A45" s="2359"/>
      <c r="B45" s="2049" t="s">
        <v>16806</v>
      </c>
      <c r="C45" s="2049" t="s">
        <v>16807</v>
      </c>
      <c r="D45" s="2049" t="s">
        <v>15790</v>
      </c>
      <c r="E45" s="2049" t="s">
        <v>203</v>
      </c>
      <c r="F45" s="2049" t="s">
        <v>12</v>
      </c>
      <c r="G45" s="2049" t="s">
        <v>176</v>
      </c>
      <c r="H45" s="2049" t="s">
        <v>176</v>
      </c>
      <c r="I45" s="2049" t="s">
        <v>15785</v>
      </c>
      <c r="J45" s="2049" t="s">
        <v>15785</v>
      </c>
      <c r="K45" s="2050" t="s">
        <v>176</v>
      </c>
      <c r="L45" s="2040" t="s">
        <v>16808</v>
      </c>
      <c r="M45" s="2051" t="s">
        <v>203</v>
      </c>
      <c r="N45" s="2049" t="s">
        <v>203</v>
      </c>
      <c r="O45" s="2049" t="s">
        <v>206</v>
      </c>
      <c r="P45" s="2049" t="s">
        <v>206</v>
      </c>
      <c r="Q45" s="2049" t="s">
        <v>203</v>
      </c>
      <c r="R45" s="2049" t="s">
        <v>16742</v>
      </c>
    </row>
    <row r="46" spans="1:18" ht="27">
      <c r="A46" s="2359"/>
      <c r="B46" s="2049" t="s">
        <v>16809</v>
      </c>
      <c r="C46" s="2049" t="s">
        <v>16810</v>
      </c>
      <c r="D46" s="2049" t="s">
        <v>15790</v>
      </c>
      <c r="E46" s="2049" t="s">
        <v>203</v>
      </c>
      <c r="F46" s="2049" t="s">
        <v>12</v>
      </c>
      <c r="G46" s="2049" t="s">
        <v>176</v>
      </c>
      <c r="H46" s="2049" t="s">
        <v>176</v>
      </c>
      <c r="I46" s="2049" t="s">
        <v>15785</v>
      </c>
      <c r="J46" s="2049" t="s">
        <v>15785</v>
      </c>
      <c r="K46" s="2050" t="s">
        <v>176</v>
      </c>
      <c r="L46" s="2040" t="s">
        <v>16811</v>
      </c>
      <c r="M46" s="2051" t="s">
        <v>203</v>
      </c>
      <c r="N46" s="2049" t="s">
        <v>203</v>
      </c>
      <c r="O46" s="2049" t="s">
        <v>206</v>
      </c>
      <c r="P46" s="2049" t="s">
        <v>206</v>
      </c>
      <c r="Q46" s="2049" t="s">
        <v>203</v>
      </c>
      <c r="R46" s="2049" t="s">
        <v>16742</v>
      </c>
    </row>
    <row r="47" spans="1:18" ht="27">
      <c r="A47" s="2359"/>
      <c r="B47" s="2049" t="s">
        <v>16812</v>
      </c>
      <c r="C47" s="2049" t="s">
        <v>16813</v>
      </c>
      <c r="D47" s="2049" t="s">
        <v>15790</v>
      </c>
      <c r="E47" s="2049" t="s">
        <v>203</v>
      </c>
      <c r="F47" s="2049" t="s">
        <v>12</v>
      </c>
      <c r="G47" s="2049" t="s">
        <v>176</v>
      </c>
      <c r="H47" s="2049" t="s">
        <v>176</v>
      </c>
      <c r="I47" s="2049" t="s">
        <v>15785</v>
      </c>
      <c r="J47" s="2049" t="s">
        <v>15785</v>
      </c>
      <c r="K47" s="2050" t="s">
        <v>176</v>
      </c>
      <c r="L47" s="2040" t="s">
        <v>16814</v>
      </c>
      <c r="M47" s="2051" t="s">
        <v>203</v>
      </c>
      <c r="N47" s="2049" t="s">
        <v>203</v>
      </c>
      <c r="O47" s="2049" t="s">
        <v>206</v>
      </c>
      <c r="P47" s="2049" t="s">
        <v>206</v>
      </c>
      <c r="Q47" s="2049" t="s">
        <v>203</v>
      </c>
      <c r="R47" s="2049" t="s">
        <v>16742</v>
      </c>
    </row>
    <row r="48" spans="1:18" ht="27">
      <c r="A48" s="2359"/>
      <c r="B48" s="2049" t="s">
        <v>16815</v>
      </c>
      <c r="C48" s="2049" t="s">
        <v>16816</v>
      </c>
      <c r="D48" s="2049" t="s">
        <v>15790</v>
      </c>
      <c r="E48" s="2049" t="s">
        <v>203</v>
      </c>
      <c r="F48" s="2049" t="s">
        <v>12</v>
      </c>
      <c r="G48" s="2049" t="s">
        <v>176</v>
      </c>
      <c r="H48" s="2049" t="s">
        <v>176</v>
      </c>
      <c r="I48" s="2049" t="s">
        <v>15785</v>
      </c>
      <c r="J48" s="2049" t="s">
        <v>15785</v>
      </c>
      <c r="K48" s="2050" t="s">
        <v>176</v>
      </c>
      <c r="L48" s="2040" t="s">
        <v>16817</v>
      </c>
      <c r="M48" s="2051" t="s">
        <v>203</v>
      </c>
      <c r="N48" s="2049" t="s">
        <v>203</v>
      </c>
      <c r="O48" s="2049" t="s">
        <v>206</v>
      </c>
      <c r="P48" s="2049" t="s">
        <v>206</v>
      </c>
      <c r="Q48" s="2049" t="s">
        <v>203</v>
      </c>
      <c r="R48" s="2049" t="s">
        <v>16742</v>
      </c>
    </row>
    <row r="49" spans="1:18" ht="27">
      <c r="A49" s="2359"/>
      <c r="B49" s="2049" t="s">
        <v>16818</v>
      </c>
      <c r="C49" s="2049" t="s">
        <v>16819</v>
      </c>
      <c r="D49" s="2049" t="s">
        <v>15790</v>
      </c>
      <c r="E49" s="2049" t="s">
        <v>203</v>
      </c>
      <c r="F49" s="2049" t="s">
        <v>12</v>
      </c>
      <c r="G49" s="2049" t="s">
        <v>176</v>
      </c>
      <c r="H49" s="2049" t="s">
        <v>176</v>
      </c>
      <c r="I49" s="2049" t="s">
        <v>15785</v>
      </c>
      <c r="J49" s="2049" t="s">
        <v>15785</v>
      </c>
      <c r="K49" s="2050" t="s">
        <v>176</v>
      </c>
      <c r="L49" s="2040" t="s">
        <v>16820</v>
      </c>
      <c r="M49" s="2051" t="s">
        <v>203</v>
      </c>
      <c r="N49" s="2049" t="s">
        <v>203</v>
      </c>
      <c r="O49" s="2049" t="s">
        <v>206</v>
      </c>
      <c r="P49" s="2049" t="s">
        <v>206</v>
      </c>
      <c r="Q49" s="2049" t="s">
        <v>203</v>
      </c>
      <c r="R49" s="2049" t="s">
        <v>16742</v>
      </c>
    </row>
    <row r="50" spans="1:18" ht="27">
      <c r="A50" s="2359"/>
      <c r="B50" s="2049" t="s">
        <v>16821</v>
      </c>
      <c r="C50" s="2049" t="s">
        <v>16822</v>
      </c>
      <c r="D50" s="2049" t="s">
        <v>15790</v>
      </c>
      <c r="E50" s="2049" t="s">
        <v>203</v>
      </c>
      <c r="F50" s="2049" t="s">
        <v>12</v>
      </c>
      <c r="G50" s="2049" t="s">
        <v>176</v>
      </c>
      <c r="H50" s="2049" t="s">
        <v>176</v>
      </c>
      <c r="I50" s="2049" t="s">
        <v>15785</v>
      </c>
      <c r="J50" s="2049" t="s">
        <v>15785</v>
      </c>
      <c r="K50" s="2050" t="s">
        <v>176</v>
      </c>
      <c r="L50" s="2040" t="s">
        <v>16823</v>
      </c>
      <c r="M50" s="2051" t="s">
        <v>203</v>
      </c>
      <c r="N50" s="2049" t="s">
        <v>203</v>
      </c>
      <c r="O50" s="2049" t="s">
        <v>206</v>
      </c>
      <c r="P50" s="2049" t="s">
        <v>206</v>
      </c>
      <c r="Q50" s="2049" t="s">
        <v>203</v>
      </c>
      <c r="R50" s="2049" t="s">
        <v>16742</v>
      </c>
    </row>
    <row r="51" spans="1:18" ht="27">
      <c r="A51" s="2359"/>
      <c r="B51" s="2049" t="s">
        <v>16824</v>
      </c>
      <c r="C51" s="2049" t="s">
        <v>16825</v>
      </c>
      <c r="D51" s="2049" t="s">
        <v>15790</v>
      </c>
      <c r="E51" s="2049" t="s">
        <v>203</v>
      </c>
      <c r="F51" s="2049" t="s">
        <v>12</v>
      </c>
      <c r="G51" s="2049" t="s">
        <v>176</v>
      </c>
      <c r="H51" s="2049" t="s">
        <v>176</v>
      </c>
      <c r="I51" s="2049" t="s">
        <v>15785</v>
      </c>
      <c r="J51" s="2049" t="s">
        <v>15785</v>
      </c>
      <c r="K51" s="2050" t="s">
        <v>176</v>
      </c>
      <c r="L51" s="2040" t="s">
        <v>16826</v>
      </c>
      <c r="M51" s="2051" t="s">
        <v>203</v>
      </c>
      <c r="N51" s="2049" t="s">
        <v>203</v>
      </c>
      <c r="O51" s="2049" t="s">
        <v>206</v>
      </c>
      <c r="P51" s="2049" t="s">
        <v>206</v>
      </c>
      <c r="Q51" s="2049" t="s">
        <v>203</v>
      </c>
      <c r="R51" s="2049" t="s">
        <v>16742</v>
      </c>
    </row>
    <row r="52" spans="1:18" ht="27">
      <c r="A52" s="2359"/>
      <c r="B52" s="2049" t="s">
        <v>16827</v>
      </c>
      <c r="C52" s="2049" t="s">
        <v>16828</v>
      </c>
      <c r="D52" s="2049" t="s">
        <v>15790</v>
      </c>
      <c r="E52" s="2049" t="s">
        <v>203</v>
      </c>
      <c r="F52" s="2049" t="s">
        <v>12</v>
      </c>
      <c r="G52" s="2049" t="s">
        <v>176</v>
      </c>
      <c r="H52" s="2049" t="s">
        <v>176</v>
      </c>
      <c r="I52" s="2049" t="s">
        <v>15785</v>
      </c>
      <c r="J52" s="2049" t="s">
        <v>15785</v>
      </c>
      <c r="K52" s="2050" t="s">
        <v>176</v>
      </c>
      <c r="L52" s="2040" t="s">
        <v>16829</v>
      </c>
      <c r="M52" s="2051" t="s">
        <v>203</v>
      </c>
      <c r="N52" s="2049" t="s">
        <v>203</v>
      </c>
      <c r="O52" s="2049" t="s">
        <v>206</v>
      </c>
      <c r="P52" s="2049" t="s">
        <v>206</v>
      </c>
      <c r="Q52" s="2049" t="s">
        <v>203</v>
      </c>
      <c r="R52" s="2049" t="s">
        <v>16742</v>
      </c>
    </row>
    <row r="53" spans="1:18" ht="27">
      <c r="A53" s="2359"/>
      <c r="B53" s="2049" t="s">
        <v>16830</v>
      </c>
      <c r="C53" s="2049" t="s">
        <v>16831</v>
      </c>
      <c r="D53" s="2049" t="s">
        <v>15790</v>
      </c>
      <c r="E53" s="2049" t="s">
        <v>203</v>
      </c>
      <c r="F53" s="2049" t="s">
        <v>12</v>
      </c>
      <c r="G53" s="2049" t="s">
        <v>176</v>
      </c>
      <c r="H53" s="2049" t="s">
        <v>176</v>
      </c>
      <c r="I53" s="2049" t="s">
        <v>15785</v>
      </c>
      <c r="J53" s="2049" t="s">
        <v>15785</v>
      </c>
      <c r="K53" s="2050" t="s">
        <v>176</v>
      </c>
      <c r="L53" s="2040" t="s">
        <v>16832</v>
      </c>
      <c r="M53" s="2051" t="s">
        <v>203</v>
      </c>
      <c r="N53" s="2049" t="s">
        <v>203</v>
      </c>
      <c r="O53" s="2049" t="s">
        <v>206</v>
      </c>
      <c r="P53" s="2049" t="s">
        <v>206</v>
      </c>
      <c r="Q53" s="2049" t="s">
        <v>203</v>
      </c>
      <c r="R53" s="2049" t="s">
        <v>16742</v>
      </c>
    </row>
    <row r="54" spans="1:18" ht="27">
      <c r="A54" s="2359"/>
      <c r="B54" s="2049" t="s">
        <v>16833</v>
      </c>
      <c r="C54" s="2049" t="s">
        <v>16834</v>
      </c>
      <c r="D54" s="2049" t="s">
        <v>15790</v>
      </c>
      <c r="E54" s="2049" t="s">
        <v>203</v>
      </c>
      <c r="F54" s="2049" t="s">
        <v>12</v>
      </c>
      <c r="G54" s="2049" t="s">
        <v>176</v>
      </c>
      <c r="H54" s="2049" t="s">
        <v>176</v>
      </c>
      <c r="I54" s="2049" t="s">
        <v>15785</v>
      </c>
      <c r="J54" s="2049" t="s">
        <v>15785</v>
      </c>
      <c r="K54" s="2050" t="s">
        <v>176</v>
      </c>
      <c r="L54" s="2040" t="s">
        <v>16835</v>
      </c>
      <c r="M54" s="2051" t="s">
        <v>203</v>
      </c>
      <c r="N54" s="2049" t="s">
        <v>203</v>
      </c>
      <c r="O54" s="2049" t="s">
        <v>206</v>
      </c>
      <c r="P54" s="2049" t="s">
        <v>206</v>
      </c>
      <c r="Q54" s="2049" t="s">
        <v>203</v>
      </c>
      <c r="R54" s="2049" t="s">
        <v>16742</v>
      </c>
    </row>
    <row r="55" spans="1:18" ht="27">
      <c r="A55" s="2359"/>
      <c r="B55" s="2049" t="s">
        <v>16836</v>
      </c>
      <c r="C55" s="2049" t="s">
        <v>16837</v>
      </c>
      <c r="D55" s="2049" t="s">
        <v>15790</v>
      </c>
      <c r="E55" s="2049" t="s">
        <v>203</v>
      </c>
      <c r="F55" s="2049" t="s">
        <v>12</v>
      </c>
      <c r="G55" s="2049" t="s">
        <v>176</v>
      </c>
      <c r="H55" s="2049" t="s">
        <v>176</v>
      </c>
      <c r="I55" s="2049" t="s">
        <v>15785</v>
      </c>
      <c r="J55" s="2049" t="s">
        <v>15785</v>
      </c>
      <c r="K55" s="2050" t="s">
        <v>176</v>
      </c>
      <c r="L55" s="2040" t="s">
        <v>16838</v>
      </c>
      <c r="M55" s="2051" t="s">
        <v>203</v>
      </c>
      <c r="N55" s="2049" t="s">
        <v>203</v>
      </c>
      <c r="O55" s="2049" t="s">
        <v>206</v>
      </c>
      <c r="P55" s="2049" t="s">
        <v>206</v>
      </c>
      <c r="Q55" s="2049" t="s">
        <v>203</v>
      </c>
      <c r="R55" s="2049" t="s">
        <v>16742</v>
      </c>
    </row>
    <row r="56" spans="1:18" ht="27">
      <c r="A56" s="2359"/>
      <c r="B56" s="2049" t="s">
        <v>16839</v>
      </c>
      <c r="C56" s="2049" t="s">
        <v>16840</v>
      </c>
      <c r="D56" s="2049" t="s">
        <v>15790</v>
      </c>
      <c r="E56" s="2049" t="s">
        <v>203</v>
      </c>
      <c r="F56" s="2049" t="s">
        <v>12</v>
      </c>
      <c r="G56" s="2049" t="s">
        <v>176</v>
      </c>
      <c r="H56" s="2049" t="s">
        <v>176</v>
      </c>
      <c r="I56" s="2049" t="s">
        <v>15785</v>
      </c>
      <c r="J56" s="2049" t="s">
        <v>15785</v>
      </c>
      <c r="K56" s="2050" t="s">
        <v>176</v>
      </c>
      <c r="L56" s="2040" t="s">
        <v>16841</v>
      </c>
      <c r="M56" s="2051" t="s">
        <v>203</v>
      </c>
      <c r="N56" s="2049" t="s">
        <v>203</v>
      </c>
      <c r="O56" s="2049" t="s">
        <v>206</v>
      </c>
      <c r="P56" s="2049" t="s">
        <v>206</v>
      </c>
      <c r="Q56" s="2049" t="s">
        <v>203</v>
      </c>
      <c r="R56" s="2049" t="s">
        <v>16742</v>
      </c>
    </row>
    <row r="57" spans="1:18" ht="27">
      <c r="A57" s="2359"/>
      <c r="B57" s="2049" t="s">
        <v>16842</v>
      </c>
      <c r="C57" s="2049" t="s">
        <v>16843</v>
      </c>
      <c r="D57" s="2049" t="s">
        <v>15790</v>
      </c>
      <c r="E57" s="2049" t="s">
        <v>203</v>
      </c>
      <c r="F57" s="2049" t="s">
        <v>12</v>
      </c>
      <c r="G57" s="2049" t="s">
        <v>176</v>
      </c>
      <c r="H57" s="2049" t="s">
        <v>176</v>
      </c>
      <c r="I57" s="2049" t="s">
        <v>15785</v>
      </c>
      <c r="J57" s="2049" t="s">
        <v>15785</v>
      </c>
      <c r="K57" s="2050" t="s">
        <v>176</v>
      </c>
      <c r="L57" s="2040" t="s">
        <v>16844</v>
      </c>
      <c r="M57" s="2051" t="s">
        <v>203</v>
      </c>
      <c r="N57" s="2049" t="s">
        <v>203</v>
      </c>
      <c r="O57" s="2049" t="s">
        <v>206</v>
      </c>
      <c r="P57" s="2049" t="s">
        <v>206</v>
      </c>
      <c r="Q57" s="2049" t="s">
        <v>203</v>
      </c>
      <c r="R57" s="2049" t="s">
        <v>16742</v>
      </c>
    </row>
    <row r="58" spans="1:18" ht="27">
      <c r="A58" s="2359"/>
      <c r="B58" s="2049" t="s">
        <v>16845</v>
      </c>
      <c r="C58" s="2049" t="s">
        <v>16846</v>
      </c>
      <c r="D58" s="2049" t="s">
        <v>15790</v>
      </c>
      <c r="E58" s="2049" t="s">
        <v>203</v>
      </c>
      <c r="F58" s="2049" t="s">
        <v>12</v>
      </c>
      <c r="G58" s="2049" t="s">
        <v>176</v>
      </c>
      <c r="H58" s="2049" t="s">
        <v>176</v>
      </c>
      <c r="I58" s="2049" t="s">
        <v>15785</v>
      </c>
      <c r="J58" s="2049" t="s">
        <v>15785</v>
      </c>
      <c r="K58" s="2050" t="s">
        <v>176</v>
      </c>
      <c r="L58" s="2040" t="s">
        <v>16847</v>
      </c>
      <c r="M58" s="2051" t="s">
        <v>203</v>
      </c>
      <c r="N58" s="2049" t="s">
        <v>203</v>
      </c>
      <c r="O58" s="2049" t="s">
        <v>206</v>
      </c>
      <c r="P58" s="2049" t="s">
        <v>206</v>
      </c>
      <c r="Q58" s="2049" t="s">
        <v>203</v>
      </c>
      <c r="R58" s="2049" t="s">
        <v>16742</v>
      </c>
    </row>
    <row r="59" spans="1:18" ht="27">
      <c r="A59" s="2359"/>
      <c r="B59" s="2049" t="s">
        <v>16848</v>
      </c>
      <c r="C59" s="2049" t="s">
        <v>16849</v>
      </c>
      <c r="D59" s="2049" t="s">
        <v>15790</v>
      </c>
      <c r="E59" s="2049" t="s">
        <v>203</v>
      </c>
      <c r="F59" s="2049" t="s">
        <v>12</v>
      </c>
      <c r="G59" s="2049" t="s">
        <v>176</v>
      </c>
      <c r="H59" s="2049" t="s">
        <v>176</v>
      </c>
      <c r="I59" s="2049" t="s">
        <v>15785</v>
      </c>
      <c r="J59" s="2049" t="s">
        <v>15785</v>
      </c>
      <c r="K59" s="2050" t="s">
        <v>176</v>
      </c>
      <c r="L59" s="2040" t="s">
        <v>16850</v>
      </c>
      <c r="M59" s="2051" t="s">
        <v>203</v>
      </c>
      <c r="N59" s="2049" t="s">
        <v>203</v>
      </c>
      <c r="O59" s="2049" t="s">
        <v>206</v>
      </c>
      <c r="P59" s="2049" t="s">
        <v>206</v>
      </c>
      <c r="Q59" s="2049" t="s">
        <v>203</v>
      </c>
      <c r="R59" s="2049" t="s">
        <v>16742</v>
      </c>
    </row>
    <row r="60" spans="1:18" ht="27">
      <c r="A60" s="2359"/>
      <c r="B60" s="2049" t="s">
        <v>16851</v>
      </c>
      <c r="C60" s="2049" t="s">
        <v>16852</v>
      </c>
      <c r="D60" s="2049" t="s">
        <v>15790</v>
      </c>
      <c r="E60" s="2049" t="s">
        <v>203</v>
      </c>
      <c r="F60" s="2049" t="s">
        <v>12</v>
      </c>
      <c r="G60" s="2049" t="s">
        <v>176</v>
      </c>
      <c r="H60" s="2049" t="s">
        <v>176</v>
      </c>
      <c r="I60" s="2049" t="s">
        <v>15785</v>
      </c>
      <c r="J60" s="2049" t="s">
        <v>15785</v>
      </c>
      <c r="K60" s="2050" t="s">
        <v>176</v>
      </c>
      <c r="L60" s="2040" t="s">
        <v>16853</v>
      </c>
      <c r="M60" s="2051" t="s">
        <v>203</v>
      </c>
      <c r="N60" s="2049" t="s">
        <v>203</v>
      </c>
      <c r="O60" s="2049" t="s">
        <v>206</v>
      </c>
      <c r="P60" s="2049" t="s">
        <v>206</v>
      </c>
      <c r="Q60" s="2049" t="s">
        <v>203</v>
      </c>
      <c r="R60" s="2049" t="s">
        <v>16742</v>
      </c>
    </row>
    <row r="61" spans="1:18" ht="27">
      <c r="A61" s="2359"/>
      <c r="B61" s="2049" t="s">
        <v>16854</v>
      </c>
      <c r="C61" s="2049" t="s">
        <v>16855</v>
      </c>
      <c r="D61" s="2049" t="s">
        <v>15790</v>
      </c>
      <c r="E61" s="2049" t="s">
        <v>203</v>
      </c>
      <c r="F61" s="2049" t="s">
        <v>12</v>
      </c>
      <c r="G61" s="2049" t="s">
        <v>176</v>
      </c>
      <c r="H61" s="2049" t="s">
        <v>176</v>
      </c>
      <c r="I61" s="2049" t="s">
        <v>15785</v>
      </c>
      <c r="J61" s="2049" t="s">
        <v>15785</v>
      </c>
      <c r="K61" s="2050" t="s">
        <v>176</v>
      </c>
      <c r="L61" s="2040" t="s">
        <v>16856</v>
      </c>
      <c r="M61" s="2051" t="s">
        <v>203</v>
      </c>
      <c r="N61" s="2049" t="s">
        <v>203</v>
      </c>
      <c r="O61" s="2049" t="s">
        <v>206</v>
      </c>
      <c r="P61" s="2049" t="s">
        <v>206</v>
      </c>
      <c r="Q61" s="2049" t="s">
        <v>203</v>
      </c>
      <c r="R61" s="2049" t="s">
        <v>16742</v>
      </c>
    </row>
    <row r="62" spans="1:18" ht="27">
      <c r="A62" s="2359"/>
      <c r="B62" s="2049" t="s">
        <v>16857</v>
      </c>
      <c r="C62" s="2049" t="s">
        <v>16858</v>
      </c>
      <c r="D62" s="2049" t="s">
        <v>15790</v>
      </c>
      <c r="E62" s="2049" t="s">
        <v>203</v>
      </c>
      <c r="F62" s="2049" t="s">
        <v>12</v>
      </c>
      <c r="G62" s="2049" t="s">
        <v>176</v>
      </c>
      <c r="H62" s="2049" t="s">
        <v>176</v>
      </c>
      <c r="I62" s="2049" t="s">
        <v>15785</v>
      </c>
      <c r="J62" s="2049" t="s">
        <v>15785</v>
      </c>
      <c r="K62" s="2050" t="s">
        <v>176</v>
      </c>
      <c r="L62" s="2040" t="s">
        <v>16859</v>
      </c>
      <c r="M62" s="2051" t="s">
        <v>203</v>
      </c>
      <c r="N62" s="2049" t="s">
        <v>203</v>
      </c>
      <c r="O62" s="2049" t="s">
        <v>206</v>
      </c>
      <c r="P62" s="2049" t="s">
        <v>206</v>
      </c>
      <c r="Q62" s="2049" t="s">
        <v>203</v>
      </c>
      <c r="R62" s="2049" t="s">
        <v>16742</v>
      </c>
    </row>
    <row r="63" spans="1:18" ht="27">
      <c r="A63" s="2359"/>
      <c r="B63" s="2049" t="s">
        <v>16860</v>
      </c>
      <c r="C63" s="2049" t="s">
        <v>16861</v>
      </c>
      <c r="D63" s="2049" t="s">
        <v>15790</v>
      </c>
      <c r="E63" s="2049" t="s">
        <v>203</v>
      </c>
      <c r="F63" s="2049" t="s">
        <v>12</v>
      </c>
      <c r="G63" s="2049" t="s">
        <v>176</v>
      </c>
      <c r="H63" s="2049" t="s">
        <v>176</v>
      </c>
      <c r="I63" s="2049" t="s">
        <v>15785</v>
      </c>
      <c r="J63" s="2049" t="s">
        <v>15785</v>
      </c>
      <c r="K63" s="2050" t="s">
        <v>176</v>
      </c>
      <c r="L63" s="2040" t="s">
        <v>16862</v>
      </c>
      <c r="M63" s="2051" t="s">
        <v>203</v>
      </c>
      <c r="N63" s="2049" t="s">
        <v>203</v>
      </c>
      <c r="O63" s="2049" t="s">
        <v>206</v>
      </c>
      <c r="P63" s="2049" t="s">
        <v>206</v>
      </c>
      <c r="Q63" s="2049" t="s">
        <v>203</v>
      </c>
      <c r="R63" s="2049" t="s">
        <v>16742</v>
      </c>
    </row>
    <row r="64" spans="1:18" ht="27">
      <c r="A64" s="2359"/>
      <c r="B64" s="2049" t="s">
        <v>16863</v>
      </c>
      <c r="C64" s="2049" t="s">
        <v>16864</v>
      </c>
      <c r="D64" s="2049" t="s">
        <v>15790</v>
      </c>
      <c r="E64" s="2049" t="s">
        <v>203</v>
      </c>
      <c r="F64" s="2049" t="s">
        <v>12</v>
      </c>
      <c r="G64" s="2049" t="s">
        <v>176</v>
      </c>
      <c r="H64" s="2049" t="s">
        <v>176</v>
      </c>
      <c r="I64" s="2049" t="s">
        <v>15785</v>
      </c>
      <c r="J64" s="2049" t="s">
        <v>15785</v>
      </c>
      <c r="K64" s="2050" t="s">
        <v>176</v>
      </c>
      <c r="L64" s="2040" t="s">
        <v>16865</v>
      </c>
      <c r="M64" s="2051" t="s">
        <v>203</v>
      </c>
      <c r="N64" s="2049" t="s">
        <v>203</v>
      </c>
      <c r="O64" s="2049" t="s">
        <v>206</v>
      </c>
      <c r="P64" s="2049" t="s">
        <v>206</v>
      </c>
      <c r="Q64" s="2049" t="s">
        <v>203</v>
      </c>
      <c r="R64" s="2049" t="s">
        <v>16742</v>
      </c>
    </row>
    <row r="65" spans="1:18" ht="27">
      <c r="A65" s="2359"/>
      <c r="B65" s="2049" t="s">
        <v>16866</v>
      </c>
      <c r="C65" s="2049" t="s">
        <v>16867</v>
      </c>
      <c r="D65" s="2049" t="s">
        <v>15790</v>
      </c>
      <c r="E65" s="2049" t="s">
        <v>203</v>
      </c>
      <c r="F65" s="2049" t="s">
        <v>12</v>
      </c>
      <c r="G65" s="2049" t="s">
        <v>176</v>
      </c>
      <c r="H65" s="2049" t="s">
        <v>176</v>
      </c>
      <c r="I65" s="2049" t="s">
        <v>15785</v>
      </c>
      <c r="J65" s="2049" t="s">
        <v>15785</v>
      </c>
      <c r="K65" s="2050" t="s">
        <v>176</v>
      </c>
      <c r="L65" s="2040" t="s">
        <v>16868</v>
      </c>
      <c r="M65" s="2051" t="s">
        <v>203</v>
      </c>
      <c r="N65" s="2049" t="s">
        <v>203</v>
      </c>
      <c r="O65" s="2049" t="s">
        <v>206</v>
      </c>
      <c r="P65" s="2049" t="s">
        <v>206</v>
      </c>
      <c r="Q65" s="2049" t="s">
        <v>203</v>
      </c>
      <c r="R65" s="2049" t="s">
        <v>16742</v>
      </c>
    </row>
    <row r="66" spans="1:18" ht="27">
      <c r="A66" s="2359"/>
      <c r="B66" s="2049" t="s">
        <v>16869</v>
      </c>
      <c r="C66" s="2049" t="s">
        <v>16870</v>
      </c>
      <c r="D66" s="2049" t="s">
        <v>15790</v>
      </c>
      <c r="E66" s="2049" t="s">
        <v>203</v>
      </c>
      <c r="F66" s="2049" t="s">
        <v>12</v>
      </c>
      <c r="G66" s="2049" t="s">
        <v>176</v>
      </c>
      <c r="H66" s="2049" t="s">
        <v>176</v>
      </c>
      <c r="I66" s="2049" t="s">
        <v>15785</v>
      </c>
      <c r="J66" s="2049" t="s">
        <v>15785</v>
      </c>
      <c r="K66" s="2050" t="s">
        <v>176</v>
      </c>
      <c r="L66" s="2040" t="s">
        <v>16871</v>
      </c>
      <c r="M66" s="2051" t="s">
        <v>203</v>
      </c>
      <c r="N66" s="2049" t="s">
        <v>203</v>
      </c>
      <c r="O66" s="2049" t="s">
        <v>206</v>
      </c>
      <c r="P66" s="2049" t="s">
        <v>206</v>
      </c>
      <c r="Q66" s="2049" t="s">
        <v>203</v>
      </c>
      <c r="R66" s="2049" t="s">
        <v>16742</v>
      </c>
    </row>
    <row r="67" spans="1:18" ht="27">
      <c r="A67" s="2359"/>
      <c r="B67" s="2049" t="s">
        <v>16872</v>
      </c>
      <c r="C67" s="2049" t="s">
        <v>16873</v>
      </c>
      <c r="D67" s="2049" t="s">
        <v>15790</v>
      </c>
      <c r="E67" s="2049" t="s">
        <v>203</v>
      </c>
      <c r="F67" s="2049" t="s">
        <v>12</v>
      </c>
      <c r="G67" s="2049" t="s">
        <v>176</v>
      </c>
      <c r="H67" s="2049" t="s">
        <v>176</v>
      </c>
      <c r="I67" s="2049" t="s">
        <v>15785</v>
      </c>
      <c r="J67" s="2049" t="s">
        <v>15785</v>
      </c>
      <c r="K67" s="2050" t="s">
        <v>176</v>
      </c>
      <c r="L67" s="2040" t="s">
        <v>16874</v>
      </c>
      <c r="M67" s="2051" t="s">
        <v>203</v>
      </c>
      <c r="N67" s="2049" t="s">
        <v>203</v>
      </c>
      <c r="O67" s="2049" t="s">
        <v>206</v>
      </c>
      <c r="P67" s="2049" t="s">
        <v>206</v>
      </c>
      <c r="Q67" s="2049" t="s">
        <v>203</v>
      </c>
      <c r="R67" s="2049" t="s">
        <v>16742</v>
      </c>
    </row>
    <row r="68" spans="1:18" ht="27">
      <c r="A68" s="2359"/>
      <c r="B68" s="2049" t="s">
        <v>16875</v>
      </c>
      <c r="C68" s="2049" t="s">
        <v>16876</v>
      </c>
      <c r="D68" s="2049" t="s">
        <v>15790</v>
      </c>
      <c r="E68" s="2049" t="s">
        <v>203</v>
      </c>
      <c r="F68" s="2049" t="s">
        <v>12</v>
      </c>
      <c r="G68" s="2049" t="s">
        <v>176</v>
      </c>
      <c r="H68" s="2049" t="s">
        <v>176</v>
      </c>
      <c r="I68" s="2049" t="s">
        <v>15785</v>
      </c>
      <c r="J68" s="2049" t="s">
        <v>15785</v>
      </c>
      <c r="K68" s="2050" t="s">
        <v>176</v>
      </c>
      <c r="L68" s="2040" t="s">
        <v>16877</v>
      </c>
      <c r="M68" s="2051" t="s">
        <v>203</v>
      </c>
      <c r="N68" s="2049" t="s">
        <v>203</v>
      </c>
      <c r="O68" s="2049" t="s">
        <v>206</v>
      </c>
      <c r="P68" s="2049" t="s">
        <v>206</v>
      </c>
      <c r="Q68" s="2049" t="s">
        <v>203</v>
      </c>
      <c r="R68" s="2049" t="s">
        <v>16742</v>
      </c>
    </row>
    <row r="69" spans="1:18" ht="27">
      <c r="A69" s="2359"/>
      <c r="B69" s="2049" t="s">
        <v>16878</v>
      </c>
      <c r="C69" s="2049" t="s">
        <v>16879</v>
      </c>
      <c r="D69" s="2049" t="s">
        <v>15790</v>
      </c>
      <c r="E69" s="2049" t="s">
        <v>203</v>
      </c>
      <c r="F69" s="2049" t="s">
        <v>12</v>
      </c>
      <c r="G69" s="2049" t="s">
        <v>176</v>
      </c>
      <c r="H69" s="2049" t="s">
        <v>176</v>
      </c>
      <c r="I69" s="2049" t="s">
        <v>15785</v>
      </c>
      <c r="J69" s="2049" t="s">
        <v>15785</v>
      </c>
      <c r="K69" s="2050" t="s">
        <v>176</v>
      </c>
      <c r="L69" s="2040" t="s">
        <v>16880</v>
      </c>
      <c r="M69" s="2051" t="s">
        <v>203</v>
      </c>
      <c r="N69" s="2049" t="s">
        <v>203</v>
      </c>
      <c r="O69" s="2049" t="s">
        <v>206</v>
      </c>
      <c r="P69" s="2049" t="s">
        <v>206</v>
      </c>
      <c r="Q69" s="2049" t="s">
        <v>203</v>
      </c>
      <c r="R69" s="2049" t="s">
        <v>16742</v>
      </c>
    </row>
    <row r="70" spans="1:18" ht="27">
      <c r="A70" s="2359"/>
      <c r="B70" s="2049" t="s">
        <v>16881</v>
      </c>
      <c r="C70" s="2049" t="s">
        <v>16882</v>
      </c>
      <c r="D70" s="2049" t="s">
        <v>15790</v>
      </c>
      <c r="E70" s="2049" t="s">
        <v>203</v>
      </c>
      <c r="F70" s="2049" t="s">
        <v>12</v>
      </c>
      <c r="G70" s="2049" t="s">
        <v>176</v>
      </c>
      <c r="H70" s="2049" t="s">
        <v>176</v>
      </c>
      <c r="I70" s="2049" t="s">
        <v>15785</v>
      </c>
      <c r="J70" s="2049" t="s">
        <v>15785</v>
      </c>
      <c r="K70" s="2050" t="s">
        <v>176</v>
      </c>
      <c r="L70" s="2040" t="s">
        <v>16883</v>
      </c>
      <c r="M70" s="2051" t="s">
        <v>203</v>
      </c>
      <c r="N70" s="2049" t="s">
        <v>203</v>
      </c>
      <c r="O70" s="2049" t="s">
        <v>206</v>
      </c>
      <c r="P70" s="2049" t="s">
        <v>206</v>
      </c>
      <c r="Q70" s="2049" t="s">
        <v>203</v>
      </c>
      <c r="R70" s="2049" t="s">
        <v>16742</v>
      </c>
    </row>
    <row r="71" spans="1:18" ht="27">
      <c r="A71" s="2359"/>
      <c r="B71" s="2049" t="s">
        <v>16884</v>
      </c>
      <c r="C71" s="2049" t="s">
        <v>16885</v>
      </c>
      <c r="D71" s="2049" t="s">
        <v>15790</v>
      </c>
      <c r="E71" s="2049" t="s">
        <v>203</v>
      </c>
      <c r="F71" s="2049" t="s">
        <v>12</v>
      </c>
      <c r="G71" s="2049" t="s">
        <v>176</v>
      </c>
      <c r="H71" s="2049" t="s">
        <v>176</v>
      </c>
      <c r="I71" s="2049" t="s">
        <v>15785</v>
      </c>
      <c r="J71" s="2049" t="s">
        <v>15785</v>
      </c>
      <c r="K71" s="2050" t="s">
        <v>176</v>
      </c>
      <c r="L71" s="2040" t="s">
        <v>16886</v>
      </c>
      <c r="M71" s="2051" t="s">
        <v>203</v>
      </c>
      <c r="N71" s="2049" t="s">
        <v>203</v>
      </c>
      <c r="O71" s="2049" t="s">
        <v>206</v>
      </c>
      <c r="P71" s="2049" t="s">
        <v>206</v>
      </c>
      <c r="Q71" s="2049" t="s">
        <v>203</v>
      </c>
      <c r="R71" s="2049" t="s">
        <v>16742</v>
      </c>
    </row>
    <row r="72" spans="1:18" ht="27">
      <c r="A72" s="2359"/>
      <c r="B72" s="2049" t="s">
        <v>16887</v>
      </c>
      <c r="C72" s="2049" t="s">
        <v>16888</v>
      </c>
      <c r="D72" s="2049" t="s">
        <v>15790</v>
      </c>
      <c r="E72" s="2049" t="s">
        <v>203</v>
      </c>
      <c r="F72" s="2049" t="s">
        <v>12</v>
      </c>
      <c r="G72" s="2049" t="s">
        <v>176</v>
      </c>
      <c r="H72" s="2049" t="s">
        <v>176</v>
      </c>
      <c r="I72" s="2049" t="s">
        <v>15785</v>
      </c>
      <c r="J72" s="2049" t="s">
        <v>15785</v>
      </c>
      <c r="K72" s="2050" t="s">
        <v>176</v>
      </c>
      <c r="L72" s="2040" t="s">
        <v>16889</v>
      </c>
      <c r="M72" s="2051" t="s">
        <v>203</v>
      </c>
      <c r="N72" s="2049" t="s">
        <v>203</v>
      </c>
      <c r="O72" s="2049" t="s">
        <v>206</v>
      </c>
      <c r="P72" s="2049" t="s">
        <v>206</v>
      </c>
      <c r="Q72" s="2049" t="s">
        <v>203</v>
      </c>
      <c r="R72" s="2049" t="s">
        <v>16742</v>
      </c>
    </row>
    <row r="73" spans="1:18" ht="27">
      <c r="A73" s="2359"/>
      <c r="B73" s="2049" t="s">
        <v>16890</v>
      </c>
      <c r="C73" s="2049" t="s">
        <v>16891</v>
      </c>
      <c r="D73" s="2049" t="s">
        <v>15790</v>
      </c>
      <c r="E73" s="2049" t="s">
        <v>203</v>
      </c>
      <c r="F73" s="2049" t="s">
        <v>12</v>
      </c>
      <c r="G73" s="2049" t="s">
        <v>176</v>
      </c>
      <c r="H73" s="2049" t="s">
        <v>176</v>
      </c>
      <c r="I73" s="2049" t="s">
        <v>15785</v>
      </c>
      <c r="J73" s="2049" t="s">
        <v>15785</v>
      </c>
      <c r="K73" s="2050" t="s">
        <v>176</v>
      </c>
      <c r="L73" s="2040" t="s">
        <v>16892</v>
      </c>
      <c r="M73" s="2051" t="s">
        <v>203</v>
      </c>
      <c r="N73" s="2049" t="s">
        <v>203</v>
      </c>
      <c r="O73" s="2049" t="s">
        <v>206</v>
      </c>
      <c r="P73" s="2049" t="s">
        <v>206</v>
      </c>
      <c r="Q73" s="2049" t="s">
        <v>203</v>
      </c>
      <c r="R73" s="2049" t="s">
        <v>16742</v>
      </c>
    </row>
    <row r="74" spans="1:18" ht="27">
      <c r="A74" s="2359"/>
      <c r="B74" s="2049" t="s">
        <v>16893</v>
      </c>
      <c r="C74" s="2049" t="s">
        <v>16894</v>
      </c>
      <c r="D74" s="2049" t="s">
        <v>15790</v>
      </c>
      <c r="E74" s="2049" t="s">
        <v>203</v>
      </c>
      <c r="F74" s="2049" t="s">
        <v>12</v>
      </c>
      <c r="G74" s="2049" t="s">
        <v>176</v>
      </c>
      <c r="H74" s="2049" t="s">
        <v>176</v>
      </c>
      <c r="I74" s="2049" t="s">
        <v>15785</v>
      </c>
      <c r="J74" s="2049" t="s">
        <v>15785</v>
      </c>
      <c r="K74" s="2050" t="s">
        <v>176</v>
      </c>
      <c r="L74" s="2040" t="s">
        <v>16895</v>
      </c>
      <c r="M74" s="2051" t="s">
        <v>203</v>
      </c>
      <c r="N74" s="2049" t="s">
        <v>203</v>
      </c>
      <c r="O74" s="2049" t="s">
        <v>206</v>
      </c>
      <c r="P74" s="2049" t="s">
        <v>206</v>
      </c>
      <c r="Q74" s="2049" t="s">
        <v>203</v>
      </c>
      <c r="R74" s="2049" t="s">
        <v>16742</v>
      </c>
    </row>
    <row r="75" spans="1:18" ht="27">
      <c r="A75" s="2359"/>
      <c r="B75" s="2049" t="s">
        <v>16896</v>
      </c>
      <c r="C75" s="2049" t="s">
        <v>16897</v>
      </c>
      <c r="D75" s="2049" t="s">
        <v>15790</v>
      </c>
      <c r="E75" s="2049" t="s">
        <v>203</v>
      </c>
      <c r="F75" s="2049" t="s">
        <v>12</v>
      </c>
      <c r="G75" s="2049" t="s">
        <v>176</v>
      </c>
      <c r="H75" s="2049" t="s">
        <v>176</v>
      </c>
      <c r="I75" s="2049" t="s">
        <v>15785</v>
      </c>
      <c r="J75" s="2049" t="s">
        <v>15785</v>
      </c>
      <c r="K75" s="2050" t="s">
        <v>176</v>
      </c>
      <c r="L75" s="2040" t="s">
        <v>16898</v>
      </c>
      <c r="M75" s="2051" t="s">
        <v>203</v>
      </c>
      <c r="N75" s="2049" t="s">
        <v>203</v>
      </c>
      <c r="O75" s="2049" t="s">
        <v>206</v>
      </c>
      <c r="P75" s="2049" t="s">
        <v>206</v>
      </c>
      <c r="Q75" s="2049" t="s">
        <v>203</v>
      </c>
      <c r="R75" s="2049" t="s">
        <v>16742</v>
      </c>
    </row>
    <row r="76" spans="1:18" ht="27">
      <c r="A76" s="2359"/>
      <c r="B76" s="2049" t="s">
        <v>16899</v>
      </c>
      <c r="C76" s="2049" t="s">
        <v>16900</v>
      </c>
      <c r="D76" s="2049" t="s">
        <v>15790</v>
      </c>
      <c r="E76" s="2049" t="s">
        <v>203</v>
      </c>
      <c r="F76" s="2049" t="s">
        <v>12</v>
      </c>
      <c r="G76" s="2049" t="s">
        <v>176</v>
      </c>
      <c r="H76" s="2049" t="s">
        <v>176</v>
      </c>
      <c r="I76" s="2049" t="s">
        <v>15785</v>
      </c>
      <c r="J76" s="2049" t="s">
        <v>15785</v>
      </c>
      <c r="K76" s="2050" t="s">
        <v>176</v>
      </c>
      <c r="L76" s="2040" t="s">
        <v>16901</v>
      </c>
      <c r="M76" s="2051" t="s">
        <v>203</v>
      </c>
      <c r="N76" s="2049" t="s">
        <v>203</v>
      </c>
      <c r="O76" s="2049" t="s">
        <v>206</v>
      </c>
      <c r="P76" s="2049" t="s">
        <v>206</v>
      </c>
      <c r="Q76" s="2049" t="s">
        <v>203</v>
      </c>
      <c r="R76" s="2049" t="s">
        <v>16742</v>
      </c>
    </row>
    <row r="77" spans="1:18" ht="27">
      <c r="A77" s="2359"/>
      <c r="B77" s="2049" t="s">
        <v>16902</v>
      </c>
      <c r="C77" s="2049" t="s">
        <v>16903</v>
      </c>
      <c r="D77" s="2049" t="s">
        <v>15790</v>
      </c>
      <c r="E77" s="2049" t="s">
        <v>203</v>
      </c>
      <c r="F77" s="2049" t="s">
        <v>12</v>
      </c>
      <c r="G77" s="2049" t="s">
        <v>176</v>
      </c>
      <c r="H77" s="2049" t="s">
        <v>176</v>
      </c>
      <c r="I77" s="2049" t="s">
        <v>15785</v>
      </c>
      <c r="J77" s="2049" t="s">
        <v>15785</v>
      </c>
      <c r="K77" s="2050" t="s">
        <v>176</v>
      </c>
      <c r="L77" s="2040" t="s">
        <v>16904</v>
      </c>
      <c r="M77" s="2051" t="s">
        <v>203</v>
      </c>
      <c r="N77" s="2049" t="s">
        <v>203</v>
      </c>
      <c r="O77" s="2049" t="s">
        <v>206</v>
      </c>
      <c r="P77" s="2049" t="s">
        <v>206</v>
      </c>
      <c r="Q77" s="2049" t="s">
        <v>203</v>
      </c>
      <c r="R77" s="2049" t="s">
        <v>16742</v>
      </c>
    </row>
    <row r="78" spans="1:18" ht="27">
      <c r="A78" s="2359"/>
      <c r="B78" s="2049" t="s">
        <v>16905</v>
      </c>
      <c r="C78" s="2049" t="s">
        <v>16906</v>
      </c>
      <c r="D78" s="2049" t="s">
        <v>15790</v>
      </c>
      <c r="E78" s="2049" t="s">
        <v>203</v>
      </c>
      <c r="F78" s="2049" t="s">
        <v>12</v>
      </c>
      <c r="G78" s="2049" t="s">
        <v>176</v>
      </c>
      <c r="H78" s="2049" t="s">
        <v>176</v>
      </c>
      <c r="I78" s="2049" t="s">
        <v>15785</v>
      </c>
      <c r="J78" s="2049" t="s">
        <v>15785</v>
      </c>
      <c r="K78" s="2050" t="s">
        <v>176</v>
      </c>
      <c r="L78" s="2040" t="s">
        <v>16907</v>
      </c>
      <c r="M78" s="2051" t="s">
        <v>203</v>
      </c>
      <c r="N78" s="2049" t="s">
        <v>203</v>
      </c>
      <c r="O78" s="2049" t="s">
        <v>206</v>
      </c>
      <c r="P78" s="2049" t="s">
        <v>206</v>
      </c>
      <c r="Q78" s="2049" t="s">
        <v>203</v>
      </c>
      <c r="R78" s="2049" t="s">
        <v>16742</v>
      </c>
    </row>
    <row r="79" spans="1:18" ht="27">
      <c r="A79" s="2359"/>
      <c r="B79" s="2049" t="s">
        <v>16908</v>
      </c>
      <c r="C79" s="2049" t="s">
        <v>16909</v>
      </c>
      <c r="D79" s="2049" t="s">
        <v>15790</v>
      </c>
      <c r="E79" s="2049" t="s">
        <v>203</v>
      </c>
      <c r="F79" s="2049" t="s">
        <v>12</v>
      </c>
      <c r="G79" s="2049" t="s">
        <v>176</v>
      </c>
      <c r="H79" s="2049" t="s">
        <v>176</v>
      </c>
      <c r="I79" s="2049" t="s">
        <v>15785</v>
      </c>
      <c r="J79" s="2049" t="s">
        <v>15785</v>
      </c>
      <c r="K79" s="2050" t="s">
        <v>176</v>
      </c>
      <c r="L79" s="2040" t="s">
        <v>16910</v>
      </c>
      <c r="M79" s="2051" t="s">
        <v>203</v>
      </c>
      <c r="N79" s="2049" t="s">
        <v>203</v>
      </c>
      <c r="O79" s="2049" t="s">
        <v>206</v>
      </c>
      <c r="P79" s="2049" t="s">
        <v>206</v>
      </c>
      <c r="Q79" s="2049" t="s">
        <v>203</v>
      </c>
      <c r="R79" s="2049" t="s">
        <v>16742</v>
      </c>
    </row>
    <row r="80" spans="1:18" ht="27">
      <c r="A80" s="2359"/>
      <c r="B80" s="2049" t="s">
        <v>16911</v>
      </c>
      <c r="C80" s="2049" t="s">
        <v>16912</v>
      </c>
      <c r="D80" s="2049" t="s">
        <v>15790</v>
      </c>
      <c r="E80" s="2049" t="s">
        <v>203</v>
      </c>
      <c r="F80" s="2049" t="s">
        <v>12</v>
      </c>
      <c r="G80" s="2049" t="s">
        <v>176</v>
      </c>
      <c r="H80" s="2049" t="s">
        <v>176</v>
      </c>
      <c r="I80" s="2049" t="s">
        <v>15785</v>
      </c>
      <c r="J80" s="2049" t="s">
        <v>15785</v>
      </c>
      <c r="K80" s="2050" t="s">
        <v>176</v>
      </c>
      <c r="L80" s="2040" t="s">
        <v>16913</v>
      </c>
      <c r="M80" s="2051" t="s">
        <v>203</v>
      </c>
      <c r="N80" s="2049" t="s">
        <v>203</v>
      </c>
      <c r="O80" s="2049" t="s">
        <v>206</v>
      </c>
      <c r="P80" s="2049" t="s">
        <v>206</v>
      </c>
      <c r="Q80" s="2049" t="s">
        <v>203</v>
      </c>
      <c r="R80" s="2049" t="s">
        <v>16742</v>
      </c>
    </row>
    <row r="81" spans="1:18" ht="27">
      <c r="A81" s="2359"/>
      <c r="B81" s="2049" t="s">
        <v>16914</v>
      </c>
      <c r="C81" s="2049" t="s">
        <v>16915</v>
      </c>
      <c r="D81" s="2049" t="s">
        <v>15790</v>
      </c>
      <c r="E81" s="2049" t="s">
        <v>203</v>
      </c>
      <c r="F81" s="2049" t="s">
        <v>12</v>
      </c>
      <c r="G81" s="2049" t="s">
        <v>176</v>
      </c>
      <c r="H81" s="2049" t="s">
        <v>176</v>
      </c>
      <c r="I81" s="2049" t="s">
        <v>15785</v>
      </c>
      <c r="J81" s="2049" t="s">
        <v>15785</v>
      </c>
      <c r="K81" s="2050" t="s">
        <v>176</v>
      </c>
      <c r="L81" s="2040" t="s">
        <v>16916</v>
      </c>
      <c r="M81" s="2051" t="s">
        <v>203</v>
      </c>
      <c r="N81" s="2049" t="s">
        <v>203</v>
      </c>
      <c r="O81" s="2049" t="s">
        <v>206</v>
      </c>
      <c r="P81" s="2049" t="s">
        <v>206</v>
      </c>
      <c r="Q81" s="2049" t="s">
        <v>203</v>
      </c>
      <c r="R81" s="2049" t="s">
        <v>16742</v>
      </c>
    </row>
    <row r="82" spans="1:18" ht="27">
      <c r="A82" s="2359"/>
      <c r="B82" s="2049" t="s">
        <v>16917</v>
      </c>
      <c r="C82" s="2049" t="s">
        <v>16918</v>
      </c>
      <c r="D82" s="2049" t="s">
        <v>15790</v>
      </c>
      <c r="E82" s="2049" t="s">
        <v>203</v>
      </c>
      <c r="F82" s="2049" t="s">
        <v>12</v>
      </c>
      <c r="G82" s="2049" t="s">
        <v>176</v>
      </c>
      <c r="H82" s="2049" t="s">
        <v>176</v>
      </c>
      <c r="I82" s="2049" t="s">
        <v>15785</v>
      </c>
      <c r="J82" s="2049" t="s">
        <v>15785</v>
      </c>
      <c r="K82" s="2050" t="s">
        <v>176</v>
      </c>
      <c r="L82" s="2040" t="s">
        <v>16919</v>
      </c>
      <c r="M82" s="2051" t="s">
        <v>203</v>
      </c>
      <c r="N82" s="2049" t="s">
        <v>203</v>
      </c>
      <c r="O82" s="2049" t="s">
        <v>206</v>
      </c>
      <c r="P82" s="2049" t="s">
        <v>206</v>
      </c>
      <c r="Q82" s="2049" t="s">
        <v>203</v>
      </c>
      <c r="R82" s="2049" t="s">
        <v>16742</v>
      </c>
    </row>
    <row r="83" spans="1:18" ht="27">
      <c r="A83" s="2360"/>
      <c r="B83" s="2049" t="s">
        <v>16920</v>
      </c>
      <c r="C83" s="2049" t="s">
        <v>16921</v>
      </c>
      <c r="D83" s="2049" t="s">
        <v>15790</v>
      </c>
      <c r="E83" s="2049" t="s">
        <v>203</v>
      </c>
      <c r="F83" s="2049" t="s">
        <v>12</v>
      </c>
      <c r="G83" s="2049" t="s">
        <v>176</v>
      </c>
      <c r="H83" s="2049" t="s">
        <v>176</v>
      </c>
      <c r="I83" s="2049" t="s">
        <v>15785</v>
      </c>
      <c r="J83" s="2049" t="s">
        <v>15785</v>
      </c>
      <c r="K83" s="2050" t="s">
        <v>176</v>
      </c>
      <c r="L83" s="2040" t="s">
        <v>16922</v>
      </c>
      <c r="M83" s="2051" t="s">
        <v>203</v>
      </c>
      <c r="N83" s="2049" t="s">
        <v>203</v>
      </c>
      <c r="O83" s="2049" t="s">
        <v>206</v>
      </c>
      <c r="P83" s="2049" t="s">
        <v>206</v>
      </c>
      <c r="Q83" s="2049" t="s">
        <v>203</v>
      </c>
      <c r="R83" s="2049" t="s">
        <v>16742</v>
      </c>
    </row>
    <row r="84" spans="1:18" ht="14.25" customHeight="1">
      <c r="A84" s="2358" t="s">
        <v>16215</v>
      </c>
      <c r="B84" s="2049" t="s">
        <v>15963</v>
      </c>
      <c r="C84" s="2049" t="s">
        <v>15964</v>
      </c>
      <c r="D84" s="2049" t="s">
        <v>15790</v>
      </c>
      <c r="E84" s="2049" t="s">
        <v>203</v>
      </c>
      <c r="F84" s="2049" t="s">
        <v>28</v>
      </c>
      <c r="G84" s="2049">
        <v>16</v>
      </c>
      <c r="H84" s="2049" t="s">
        <v>176</v>
      </c>
      <c r="I84" s="2049" t="s">
        <v>15785</v>
      </c>
      <c r="J84" s="2049" t="s">
        <v>15785</v>
      </c>
      <c r="K84" s="2050" t="s">
        <v>176</v>
      </c>
      <c r="L84" s="2040" t="s">
        <v>15965</v>
      </c>
      <c r="M84" s="2051" t="s">
        <v>203</v>
      </c>
      <c r="N84" s="2049" t="s">
        <v>203</v>
      </c>
      <c r="O84" s="2049" t="s">
        <v>206</v>
      </c>
      <c r="P84" s="2049" t="s">
        <v>206</v>
      </c>
      <c r="Q84" s="2049" t="s">
        <v>203</v>
      </c>
      <c r="R84" s="2049" t="s">
        <v>176</v>
      </c>
    </row>
    <row r="85" spans="1:18">
      <c r="A85" s="2359"/>
      <c r="B85" s="2049" t="s">
        <v>16923</v>
      </c>
      <c r="C85" s="2049" t="s">
        <v>16924</v>
      </c>
      <c r="D85" s="2049" t="s">
        <v>15790</v>
      </c>
      <c r="E85" s="2049" t="s">
        <v>203</v>
      </c>
      <c r="F85" s="2049" t="s">
        <v>28</v>
      </c>
      <c r="G85" s="2049">
        <v>16</v>
      </c>
      <c r="H85" s="2049">
        <v>2</v>
      </c>
      <c r="I85" s="2049" t="s">
        <v>15785</v>
      </c>
      <c r="J85" s="2049" t="s">
        <v>15785</v>
      </c>
      <c r="K85" s="2050" t="s">
        <v>176</v>
      </c>
      <c r="L85" s="2040" t="s">
        <v>16925</v>
      </c>
      <c r="M85" s="2051" t="s">
        <v>203</v>
      </c>
      <c r="N85" s="2049" t="s">
        <v>203</v>
      </c>
      <c r="O85" s="2049" t="s">
        <v>206</v>
      </c>
      <c r="P85" s="2049" t="s">
        <v>206</v>
      </c>
      <c r="Q85" s="2049" t="s">
        <v>203</v>
      </c>
      <c r="R85" s="2049" t="s">
        <v>16728</v>
      </c>
    </row>
    <row r="86" spans="1:18">
      <c r="A86" s="2359"/>
      <c r="B86" s="2049" t="s">
        <v>16926</v>
      </c>
      <c r="C86" s="2049" t="s">
        <v>16927</v>
      </c>
      <c r="D86" s="2049" t="s">
        <v>15790</v>
      </c>
      <c r="E86" s="2049" t="s">
        <v>203</v>
      </c>
      <c r="F86" s="2049" t="s">
        <v>28</v>
      </c>
      <c r="G86" s="2049">
        <v>16</v>
      </c>
      <c r="H86" s="2049">
        <v>2</v>
      </c>
      <c r="I86" s="2049" t="s">
        <v>15785</v>
      </c>
      <c r="J86" s="2049" t="s">
        <v>15785</v>
      </c>
      <c r="K86" s="2050" t="s">
        <v>176</v>
      </c>
      <c r="L86" s="2040" t="s">
        <v>16928</v>
      </c>
      <c r="M86" s="2051" t="s">
        <v>203</v>
      </c>
      <c r="N86" s="2049" t="s">
        <v>203</v>
      </c>
      <c r="O86" s="2049" t="s">
        <v>206</v>
      </c>
      <c r="P86" s="2049" t="s">
        <v>206</v>
      </c>
      <c r="Q86" s="2049" t="s">
        <v>203</v>
      </c>
      <c r="R86" s="2049" t="s">
        <v>16728</v>
      </c>
    </row>
    <row r="87" spans="1:18" ht="27">
      <c r="A87" s="2359"/>
      <c r="B87" s="2049" t="s">
        <v>16929</v>
      </c>
      <c r="C87" s="2049" t="s">
        <v>16930</v>
      </c>
      <c r="D87" s="2049" t="s">
        <v>15790</v>
      </c>
      <c r="E87" s="2049" t="s">
        <v>203</v>
      </c>
      <c r="F87" s="2049" t="s">
        <v>28</v>
      </c>
      <c r="G87" s="2049">
        <v>16</v>
      </c>
      <c r="H87" s="2049">
        <v>2</v>
      </c>
      <c r="I87" s="2049" t="s">
        <v>15785</v>
      </c>
      <c r="J87" s="2049" t="s">
        <v>15785</v>
      </c>
      <c r="K87" s="2050" t="s">
        <v>176</v>
      </c>
      <c r="L87" s="2040" t="s">
        <v>16931</v>
      </c>
      <c r="M87" s="2051" t="s">
        <v>203</v>
      </c>
      <c r="N87" s="2049" t="s">
        <v>203</v>
      </c>
      <c r="O87" s="2049" t="s">
        <v>206</v>
      </c>
      <c r="P87" s="2049" t="s">
        <v>206</v>
      </c>
      <c r="Q87" s="2049" t="s">
        <v>203</v>
      </c>
      <c r="R87" s="2049" t="s">
        <v>16728</v>
      </c>
    </row>
    <row r="88" spans="1:18">
      <c r="A88" s="2359"/>
      <c r="B88" s="2049" t="s">
        <v>16932</v>
      </c>
      <c r="C88" s="2049" t="s">
        <v>16933</v>
      </c>
      <c r="D88" s="2049" t="s">
        <v>15790</v>
      </c>
      <c r="E88" s="2049" t="s">
        <v>203</v>
      </c>
      <c r="F88" s="2049" t="s">
        <v>28</v>
      </c>
      <c r="G88" s="2049">
        <v>16</v>
      </c>
      <c r="H88" s="2049">
        <v>2</v>
      </c>
      <c r="I88" s="2049" t="s">
        <v>15785</v>
      </c>
      <c r="J88" s="2049" t="s">
        <v>15785</v>
      </c>
      <c r="K88" s="2050" t="s">
        <v>176</v>
      </c>
      <c r="L88" s="2040" t="s">
        <v>16934</v>
      </c>
      <c r="M88" s="2051" t="s">
        <v>203</v>
      </c>
      <c r="N88" s="2049" t="s">
        <v>203</v>
      </c>
      <c r="O88" s="2049" t="s">
        <v>206</v>
      </c>
      <c r="P88" s="2049" t="s">
        <v>206</v>
      </c>
      <c r="Q88" s="2049" t="s">
        <v>203</v>
      </c>
      <c r="R88" s="2049" t="s">
        <v>16728</v>
      </c>
    </row>
    <row r="89" spans="1:18">
      <c r="A89" s="2359"/>
      <c r="B89" s="2049" t="s">
        <v>16935</v>
      </c>
      <c r="C89" s="2049" t="s">
        <v>16936</v>
      </c>
      <c r="D89" s="2049" t="s">
        <v>15790</v>
      </c>
      <c r="E89" s="2049" t="s">
        <v>203</v>
      </c>
      <c r="F89" s="2049" t="s">
        <v>28</v>
      </c>
      <c r="G89" s="2049">
        <v>16</v>
      </c>
      <c r="H89" s="2049">
        <v>2</v>
      </c>
      <c r="I89" s="2049" t="s">
        <v>15785</v>
      </c>
      <c r="J89" s="2049" t="s">
        <v>15785</v>
      </c>
      <c r="K89" s="2050" t="s">
        <v>176</v>
      </c>
      <c r="L89" s="2040" t="s">
        <v>16937</v>
      </c>
      <c r="M89" s="2051" t="s">
        <v>203</v>
      </c>
      <c r="N89" s="2049" t="s">
        <v>203</v>
      </c>
      <c r="O89" s="2049" t="s">
        <v>206</v>
      </c>
      <c r="P89" s="2049" t="s">
        <v>206</v>
      </c>
      <c r="Q89" s="2049" t="s">
        <v>203</v>
      </c>
      <c r="R89" s="2049" t="s">
        <v>16728</v>
      </c>
    </row>
    <row r="90" spans="1:18">
      <c r="A90" s="2359"/>
      <c r="B90" s="2049" t="s">
        <v>16938</v>
      </c>
      <c r="C90" s="2049" t="s">
        <v>16939</v>
      </c>
      <c r="D90" s="2049" t="s">
        <v>15790</v>
      </c>
      <c r="E90" s="2049" t="s">
        <v>203</v>
      </c>
      <c r="F90" s="2049" t="s">
        <v>28</v>
      </c>
      <c r="G90" s="2049">
        <v>16</v>
      </c>
      <c r="H90" s="2049">
        <v>2</v>
      </c>
      <c r="I90" s="2049" t="s">
        <v>15785</v>
      </c>
      <c r="J90" s="2049" t="s">
        <v>15785</v>
      </c>
      <c r="K90" s="2050" t="s">
        <v>176</v>
      </c>
      <c r="L90" s="2040" t="s">
        <v>16940</v>
      </c>
      <c r="M90" s="2051" t="s">
        <v>203</v>
      </c>
      <c r="N90" s="2049" t="s">
        <v>203</v>
      </c>
      <c r="O90" s="2049" t="s">
        <v>206</v>
      </c>
      <c r="P90" s="2049" t="s">
        <v>206</v>
      </c>
      <c r="Q90" s="2049" t="s">
        <v>203</v>
      </c>
      <c r="R90" s="2049" t="s">
        <v>16728</v>
      </c>
    </row>
    <row r="91" spans="1:18">
      <c r="A91" s="2359"/>
      <c r="B91" s="2049" t="s">
        <v>16941</v>
      </c>
      <c r="C91" s="2049" t="s">
        <v>16942</v>
      </c>
      <c r="D91" s="2049" t="s">
        <v>15790</v>
      </c>
      <c r="E91" s="2049" t="s">
        <v>203</v>
      </c>
      <c r="F91" s="2049" t="s">
        <v>28</v>
      </c>
      <c r="G91" s="2049">
        <v>16</v>
      </c>
      <c r="H91" s="2049">
        <v>2</v>
      </c>
      <c r="I91" s="2049" t="s">
        <v>15785</v>
      </c>
      <c r="J91" s="2049" t="s">
        <v>15785</v>
      </c>
      <c r="K91" s="2050" t="s">
        <v>176</v>
      </c>
      <c r="L91" s="2040" t="s">
        <v>16943</v>
      </c>
      <c r="M91" s="2051" t="s">
        <v>203</v>
      </c>
      <c r="N91" s="2049" t="s">
        <v>203</v>
      </c>
      <c r="O91" s="2049" t="s">
        <v>206</v>
      </c>
      <c r="P91" s="2049" t="s">
        <v>206</v>
      </c>
      <c r="Q91" s="2049" t="s">
        <v>203</v>
      </c>
      <c r="R91" s="2049" t="s">
        <v>16728</v>
      </c>
    </row>
    <row r="92" spans="1:18" ht="27">
      <c r="A92" s="2359"/>
      <c r="B92" s="2049" t="s">
        <v>16944</v>
      </c>
      <c r="C92" s="2049" t="s">
        <v>16945</v>
      </c>
      <c r="D92" s="2049" t="s">
        <v>15790</v>
      </c>
      <c r="E92" s="2049" t="s">
        <v>203</v>
      </c>
      <c r="F92" s="2049" t="s">
        <v>28</v>
      </c>
      <c r="G92" s="2049" t="s">
        <v>176</v>
      </c>
      <c r="H92" s="2049" t="s">
        <v>176</v>
      </c>
      <c r="I92" s="2049" t="s">
        <v>15785</v>
      </c>
      <c r="J92" s="2049" t="s">
        <v>15785</v>
      </c>
      <c r="K92" s="2050" t="s">
        <v>176</v>
      </c>
      <c r="L92" s="2040" t="s">
        <v>16946</v>
      </c>
      <c r="M92" s="2051" t="s">
        <v>203</v>
      </c>
      <c r="N92" s="2049" t="s">
        <v>203</v>
      </c>
      <c r="O92" s="2049" t="s">
        <v>206</v>
      </c>
      <c r="P92" s="2049" t="s">
        <v>206</v>
      </c>
      <c r="Q92" s="2049" t="s">
        <v>203</v>
      </c>
      <c r="R92" s="2049" t="s">
        <v>16742</v>
      </c>
    </row>
    <row r="93" spans="1:18" ht="27">
      <c r="A93" s="2359"/>
      <c r="B93" s="2049" t="s">
        <v>16947</v>
      </c>
      <c r="C93" s="2049" t="s">
        <v>16948</v>
      </c>
      <c r="D93" s="2049" t="s">
        <v>15790</v>
      </c>
      <c r="E93" s="2049" t="s">
        <v>203</v>
      </c>
      <c r="F93" s="2049" t="s">
        <v>28</v>
      </c>
      <c r="G93" s="2049" t="s">
        <v>176</v>
      </c>
      <c r="H93" s="2049" t="s">
        <v>176</v>
      </c>
      <c r="I93" s="2049" t="s">
        <v>15785</v>
      </c>
      <c r="J93" s="2049" t="s">
        <v>15785</v>
      </c>
      <c r="K93" s="2050" t="s">
        <v>176</v>
      </c>
      <c r="L93" s="2040" t="s">
        <v>16949</v>
      </c>
      <c r="M93" s="2051" t="s">
        <v>203</v>
      </c>
      <c r="N93" s="2049" t="s">
        <v>203</v>
      </c>
      <c r="O93" s="2049" t="s">
        <v>206</v>
      </c>
      <c r="P93" s="2049" t="s">
        <v>206</v>
      </c>
      <c r="Q93" s="2049" t="s">
        <v>203</v>
      </c>
      <c r="R93" s="2049" t="s">
        <v>16742</v>
      </c>
    </row>
    <row r="94" spans="1:18" ht="27">
      <c r="A94" s="2359"/>
      <c r="B94" s="2049" t="s">
        <v>16950</v>
      </c>
      <c r="C94" s="2049" t="s">
        <v>16951</v>
      </c>
      <c r="D94" s="2049" t="s">
        <v>15790</v>
      </c>
      <c r="E94" s="2049" t="s">
        <v>203</v>
      </c>
      <c r="F94" s="2049" t="s">
        <v>28</v>
      </c>
      <c r="G94" s="2049" t="s">
        <v>176</v>
      </c>
      <c r="H94" s="2049" t="s">
        <v>176</v>
      </c>
      <c r="I94" s="2049" t="s">
        <v>15785</v>
      </c>
      <c r="J94" s="2049" t="s">
        <v>15785</v>
      </c>
      <c r="K94" s="2050" t="s">
        <v>176</v>
      </c>
      <c r="L94" s="2040" t="s">
        <v>16952</v>
      </c>
      <c r="M94" s="2051" t="s">
        <v>203</v>
      </c>
      <c r="N94" s="2049" t="s">
        <v>203</v>
      </c>
      <c r="O94" s="2049" t="s">
        <v>206</v>
      </c>
      <c r="P94" s="2049" t="s">
        <v>206</v>
      </c>
      <c r="Q94" s="2049" t="s">
        <v>203</v>
      </c>
      <c r="R94" s="2049" t="s">
        <v>16742</v>
      </c>
    </row>
    <row r="95" spans="1:18" ht="27">
      <c r="A95" s="2359"/>
      <c r="B95" s="2049" t="s">
        <v>16953</v>
      </c>
      <c r="C95" s="2049" t="s">
        <v>16954</v>
      </c>
      <c r="D95" s="2049" t="s">
        <v>15790</v>
      </c>
      <c r="E95" s="2049" t="s">
        <v>203</v>
      </c>
      <c r="F95" s="2049" t="s">
        <v>28</v>
      </c>
      <c r="G95" s="2049" t="s">
        <v>176</v>
      </c>
      <c r="H95" s="2049" t="s">
        <v>176</v>
      </c>
      <c r="I95" s="2049" t="s">
        <v>15785</v>
      </c>
      <c r="J95" s="2049" t="s">
        <v>15785</v>
      </c>
      <c r="K95" s="2050" t="s">
        <v>176</v>
      </c>
      <c r="L95" s="2040" t="s">
        <v>16955</v>
      </c>
      <c r="M95" s="2051" t="s">
        <v>203</v>
      </c>
      <c r="N95" s="2049" t="s">
        <v>203</v>
      </c>
      <c r="O95" s="2049" t="s">
        <v>206</v>
      </c>
      <c r="P95" s="2049" t="s">
        <v>206</v>
      </c>
      <c r="Q95" s="2049" t="s">
        <v>203</v>
      </c>
      <c r="R95" s="2049" t="s">
        <v>16742</v>
      </c>
    </row>
    <row r="96" spans="1:18" ht="27">
      <c r="A96" s="2359"/>
      <c r="B96" s="2049" t="s">
        <v>16956</v>
      </c>
      <c r="C96" s="2049" t="s">
        <v>16957</v>
      </c>
      <c r="D96" s="2049" t="s">
        <v>15790</v>
      </c>
      <c r="E96" s="2049" t="s">
        <v>203</v>
      </c>
      <c r="F96" s="2049" t="s">
        <v>28</v>
      </c>
      <c r="G96" s="2049" t="s">
        <v>176</v>
      </c>
      <c r="H96" s="2049" t="s">
        <v>176</v>
      </c>
      <c r="I96" s="2049" t="s">
        <v>15785</v>
      </c>
      <c r="J96" s="2049" t="s">
        <v>15785</v>
      </c>
      <c r="K96" s="2050" t="s">
        <v>176</v>
      </c>
      <c r="L96" s="2040" t="s">
        <v>16958</v>
      </c>
      <c r="M96" s="2051" t="s">
        <v>203</v>
      </c>
      <c r="N96" s="2049" t="s">
        <v>203</v>
      </c>
      <c r="O96" s="2049" t="s">
        <v>206</v>
      </c>
      <c r="P96" s="2049" t="s">
        <v>206</v>
      </c>
      <c r="Q96" s="2049" t="s">
        <v>203</v>
      </c>
      <c r="R96" s="2049" t="s">
        <v>16742</v>
      </c>
    </row>
    <row r="97" spans="1:18" ht="27">
      <c r="A97" s="2359"/>
      <c r="B97" s="2049" t="s">
        <v>16959</v>
      </c>
      <c r="C97" s="2049" t="s">
        <v>16960</v>
      </c>
      <c r="D97" s="2049" t="s">
        <v>15790</v>
      </c>
      <c r="E97" s="2049" t="s">
        <v>203</v>
      </c>
      <c r="F97" s="2049" t="s">
        <v>12</v>
      </c>
      <c r="G97" s="2049" t="s">
        <v>176</v>
      </c>
      <c r="H97" s="2049" t="s">
        <v>176</v>
      </c>
      <c r="I97" s="2049" t="s">
        <v>15785</v>
      </c>
      <c r="J97" s="2049" t="s">
        <v>15785</v>
      </c>
      <c r="K97" s="2050" t="s">
        <v>176</v>
      </c>
      <c r="L97" s="2040" t="s">
        <v>16961</v>
      </c>
      <c r="M97" s="2051" t="s">
        <v>203</v>
      </c>
      <c r="N97" s="2049" t="s">
        <v>203</v>
      </c>
      <c r="O97" s="2049" t="s">
        <v>206</v>
      </c>
      <c r="P97" s="2049" t="s">
        <v>206</v>
      </c>
      <c r="Q97" s="2049" t="s">
        <v>203</v>
      </c>
      <c r="R97" s="2049" t="s">
        <v>16742</v>
      </c>
    </row>
    <row r="98" spans="1:18" ht="27">
      <c r="A98" s="2359"/>
      <c r="B98" s="2049" t="s">
        <v>16962</v>
      </c>
      <c r="C98" s="2049" t="s">
        <v>16963</v>
      </c>
      <c r="D98" s="2049" t="s">
        <v>15790</v>
      </c>
      <c r="E98" s="2049" t="s">
        <v>203</v>
      </c>
      <c r="F98" s="2049" t="s">
        <v>12</v>
      </c>
      <c r="G98" s="2049" t="s">
        <v>176</v>
      </c>
      <c r="H98" s="2049" t="s">
        <v>176</v>
      </c>
      <c r="I98" s="2049" t="s">
        <v>15785</v>
      </c>
      <c r="J98" s="2049" t="s">
        <v>15785</v>
      </c>
      <c r="K98" s="2050" t="s">
        <v>176</v>
      </c>
      <c r="L98" s="2040" t="s">
        <v>16964</v>
      </c>
      <c r="M98" s="2051" t="s">
        <v>203</v>
      </c>
      <c r="N98" s="2049" t="s">
        <v>203</v>
      </c>
      <c r="O98" s="2049" t="s">
        <v>206</v>
      </c>
      <c r="P98" s="2049" t="s">
        <v>206</v>
      </c>
      <c r="Q98" s="2049" t="s">
        <v>203</v>
      </c>
      <c r="R98" s="2049" t="s">
        <v>16742</v>
      </c>
    </row>
    <row r="99" spans="1:18" ht="27">
      <c r="A99" s="2359"/>
      <c r="B99" s="2049" t="s">
        <v>16965</v>
      </c>
      <c r="C99" s="2049" t="s">
        <v>16966</v>
      </c>
      <c r="D99" s="2049" t="s">
        <v>15790</v>
      </c>
      <c r="E99" s="2049" t="s">
        <v>203</v>
      </c>
      <c r="F99" s="2049" t="s">
        <v>12</v>
      </c>
      <c r="G99" s="2049" t="s">
        <v>176</v>
      </c>
      <c r="H99" s="2049" t="s">
        <v>176</v>
      </c>
      <c r="I99" s="2049" t="s">
        <v>15785</v>
      </c>
      <c r="J99" s="2049" t="s">
        <v>15785</v>
      </c>
      <c r="K99" s="2050" t="s">
        <v>176</v>
      </c>
      <c r="L99" s="2040" t="s">
        <v>16967</v>
      </c>
      <c r="M99" s="2051" t="s">
        <v>203</v>
      </c>
      <c r="N99" s="2049" t="s">
        <v>203</v>
      </c>
      <c r="O99" s="2049" t="s">
        <v>206</v>
      </c>
      <c r="P99" s="2049" t="s">
        <v>206</v>
      </c>
      <c r="Q99" s="2049" t="s">
        <v>203</v>
      </c>
      <c r="R99" s="2049" t="s">
        <v>16742</v>
      </c>
    </row>
    <row r="100" spans="1:18" ht="27">
      <c r="A100" s="2359"/>
      <c r="B100" s="2049" t="s">
        <v>16968</v>
      </c>
      <c r="C100" s="2049" t="s">
        <v>16969</v>
      </c>
      <c r="D100" s="2049" t="s">
        <v>15790</v>
      </c>
      <c r="E100" s="2049" t="s">
        <v>203</v>
      </c>
      <c r="F100" s="2049" t="s">
        <v>12</v>
      </c>
      <c r="G100" s="2049" t="s">
        <v>176</v>
      </c>
      <c r="H100" s="2049" t="s">
        <v>176</v>
      </c>
      <c r="I100" s="2049" t="s">
        <v>15785</v>
      </c>
      <c r="J100" s="2049" t="s">
        <v>15785</v>
      </c>
      <c r="K100" s="2050" t="s">
        <v>176</v>
      </c>
      <c r="L100" s="2040" t="s">
        <v>16970</v>
      </c>
      <c r="M100" s="2051" t="s">
        <v>203</v>
      </c>
      <c r="N100" s="2049" t="s">
        <v>203</v>
      </c>
      <c r="O100" s="2049" t="s">
        <v>206</v>
      </c>
      <c r="P100" s="2049" t="s">
        <v>206</v>
      </c>
      <c r="Q100" s="2049" t="s">
        <v>203</v>
      </c>
      <c r="R100" s="2049" t="s">
        <v>16742</v>
      </c>
    </row>
    <row r="101" spans="1:18" ht="27">
      <c r="A101" s="2359"/>
      <c r="B101" s="2049" t="s">
        <v>16971</v>
      </c>
      <c r="C101" s="2049" t="s">
        <v>16972</v>
      </c>
      <c r="D101" s="2049" t="s">
        <v>15790</v>
      </c>
      <c r="E101" s="2049" t="s">
        <v>203</v>
      </c>
      <c r="F101" s="2049" t="s">
        <v>12</v>
      </c>
      <c r="G101" s="2049" t="s">
        <v>176</v>
      </c>
      <c r="H101" s="2049" t="s">
        <v>176</v>
      </c>
      <c r="I101" s="2049" t="s">
        <v>15785</v>
      </c>
      <c r="J101" s="2049" t="s">
        <v>15785</v>
      </c>
      <c r="K101" s="2050" t="s">
        <v>176</v>
      </c>
      <c r="L101" s="2040" t="s">
        <v>16973</v>
      </c>
      <c r="M101" s="2051" t="s">
        <v>203</v>
      </c>
      <c r="N101" s="2049" t="s">
        <v>203</v>
      </c>
      <c r="O101" s="2049" t="s">
        <v>206</v>
      </c>
      <c r="P101" s="2049" t="s">
        <v>206</v>
      </c>
      <c r="Q101" s="2049" t="s">
        <v>203</v>
      </c>
      <c r="R101" s="2049" t="s">
        <v>16742</v>
      </c>
    </row>
    <row r="102" spans="1:18" ht="27">
      <c r="A102" s="2359"/>
      <c r="B102" s="2049" t="s">
        <v>16974</v>
      </c>
      <c r="C102" s="2049" t="s">
        <v>16975</v>
      </c>
      <c r="D102" s="2049" t="s">
        <v>15790</v>
      </c>
      <c r="E102" s="2049" t="s">
        <v>203</v>
      </c>
      <c r="F102" s="2049" t="s">
        <v>12</v>
      </c>
      <c r="G102" s="2049" t="s">
        <v>176</v>
      </c>
      <c r="H102" s="2049" t="s">
        <v>176</v>
      </c>
      <c r="I102" s="2049" t="s">
        <v>15785</v>
      </c>
      <c r="J102" s="2049" t="s">
        <v>15785</v>
      </c>
      <c r="K102" s="2050" t="s">
        <v>176</v>
      </c>
      <c r="L102" s="2040" t="s">
        <v>16976</v>
      </c>
      <c r="M102" s="2051" t="s">
        <v>203</v>
      </c>
      <c r="N102" s="2049" t="s">
        <v>203</v>
      </c>
      <c r="O102" s="2049" t="s">
        <v>206</v>
      </c>
      <c r="P102" s="2049" t="s">
        <v>206</v>
      </c>
      <c r="Q102" s="2049" t="s">
        <v>203</v>
      </c>
      <c r="R102" s="2049" t="s">
        <v>16742</v>
      </c>
    </row>
    <row r="103" spans="1:18" ht="27">
      <c r="A103" s="2359"/>
      <c r="B103" s="2049" t="s">
        <v>16977</v>
      </c>
      <c r="C103" s="2049" t="s">
        <v>16978</v>
      </c>
      <c r="D103" s="2049" t="s">
        <v>15790</v>
      </c>
      <c r="E103" s="2049" t="s">
        <v>203</v>
      </c>
      <c r="F103" s="2049" t="s">
        <v>12</v>
      </c>
      <c r="G103" s="2049" t="s">
        <v>176</v>
      </c>
      <c r="H103" s="2049" t="s">
        <v>176</v>
      </c>
      <c r="I103" s="2049" t="s">
        <v>15785</v>
      </c>
      <c r="J103" s="2049" t="s">
        <v>15785</v>
      </c>
      <c r="K103" s="2050" t="s">
        <v>176</v>
      </c>
      <c r="L103" s="2040" t="s">
        <v>16979</v>
      </c>
      <c r="M103" s="2051" t="s">
        <v>203</v>
      </c>
      <c r="N103" s="2049" t="s">
        <v>203</v>
      </c>
      <c r="O103" s="2049" t="s">
        <v>206</v>
      </c>
      <c r="P103" s="2049" t="s">
        <v>206</v>
      </c>
      <c r="Q103" s="2049" t="s">
        <v>203</v>
      </c>
      <c r="R103" s="2049" t="s">
        <v>16742</v>
      </c>
    </row>
    <row r="104" spans="1:18" ht="27">
      <c r="A104" s="2359"/>
      <c r="B104" s="2049" t="s">
        <v>16980</v>
      </c>
      <c r="C104" s="2049" t="s">
        <v>16981</v>
      </c>
      <c r="D104" s="2049" t="s">
        <v>15790</v>
      </c>
      <c r="E104" s="2049" t="s">
        <v>203</v>
      </c>
      <c r="F104" s="2049" t="s">
        <v>12</v>
      </c>
      <c r="G104" s="2049" t="s">
        <v>176</v>
      </c>
      <c r="H104" s="2049" t="s">
        <v>176</v>
      </c>
      <c r="I104" s="2049" t="s">
        <v>15785</v>
      </c>
      <c r="J104" s="2049" t="s">
        <v>15785</v>
      </c>
      <c r="K104" s="2050" t="s">
        <v>176</v>
      </c>
      <c r="L104" s="2040" t="s">
        <v>16982</v>
      </c>
      <c r="M104" s="2051" t="s">
        <v>203</v>
      </c>
      <c r="N104" s="2049" t="s">
        <v>203</v>
      </c>
      <c r="O104" s="2049" t="s">
        <v>206</v>
      </c>
      <c r="P104" s="2049" t="s">
        <v>206</v>
      </c>
      <c r="Q104" s="2049" t="s">
        <v>203</v>
      </c>
      <c r="R104" s="2049" t="s">
        <v>16742</v>
      </c>
    </row>
    <row r="105" spans="1:18" ht="27">
      <c r="A105" s="2359"/>
      <c r="B105" s="2049" t="s">
        <v>16983</v>
      </c>
      <c r="C105" s="2049" t="s">
        <v>16984</v>
      </c>
      <c r="D105" s="2049" t="s">
        <v>15790</v>
      </c>
      <c r="E105" s="2049" t="s">
        <v>203</v>
      </c>
      <c r="F105" s="2049" t="s">
        <v>12</v>
      </c>
      <c r="G105" s="2049" t="s">
        <v>176</v>
      </c>
      <c r="H105" s="2049" t="s">
        <v>176</v>
      </c>
      <c r="I105" s="2049" t="s">
        <v>15785</v>
      </c>
      <c r="J105" s="2049" t="s">
        <v>15785</v>
      </c>
      <c r="K105" s="2050" t="s">
        <v>176</v>
      </c>
      <c r="L105" s="2040" t="s">
        <v>16985</v>
      </c>
      <c r="M105" s="2051" t="s">
        <v>203</v>
      </c>
      <c r="N105" s="2049" t="s">
        <v>203</v>
      </c>
      <c r="O105" s="2049" t="s">
        <v>206</v>
      </c>
      <c r="P105" s="2049" t="s">
        <v>206</v>
      </c>
      <c r="Q105" s="2049" t="s">
        <v>203</v>
      </c>
      <c r="R105" s="2049" t="s">
        <v>16742</v>
      </c>
    </row>
    <row r="106" spans="1:18" ht="27">
      <c r="A106" s="2360"/>
      <c r="B106" s="2049" t="s">
        <v>16986</v>
      </c>
      <c r="C106" s="2049" t="s">
        <v>16987</v>
      </c>
      <c r="D106" s="2049" t="s">
        <v>15790</v>
      </c>
      <c r="E106" s="2049" t="s">
        <v>203</v>
      </c>
      <c r="F106" s="2049" t="s">
        <v>12</v>
      </c>
      <c r="G106" s="2049" t="s">
        <v>176</v>
      </c>
      <c r="H106" s="2049" t="s">
        <v>176</v>
      </c>
      <c r="I106" s="2049" t="s">
        <v>15785</v>
      </c>
      <c r="J106" s="2049" t="s">
        <v>15785</v>
      </c>
      <c r="K106" s="2050" t="s">
        <v>176</v>
      </c>
      <c r="L106" s="2040" t="s">
        <v>16988</v>
      </c>
      <c r="M106" s="2051" t="s">
        <v>203</v>
      </c>
      <c r="N106" s="2049" t="s">
        <v>203</v>
      </c>
      <c r="O106" s="2049" t="s">
        <v>206</v>
      </c>
      <c r="P106" s="2049" t="s">
        <v>206</v>
      </c>
      <c r="Q106" s="2049" t="s">
        <v>203</v>
      </c>
      <c r="R106" s="2049" t="s">
        <v>16742</v>
      </c>
    </row>
  </sheetData>
  <mergeCells count="3">
    <mergeCell ref="I2:L2"/>
    <mergeCell ref="A6:A83"/>
    <mergeCell ref="A84:A106"/>
  </mergeCells>
  <conditionalFormatting sqref="Q2:Q3">
    <cfRule type="containsBlanks" dxfId="13" priority="2">
      <formula>LEN(TRIM(Q2))=0</formula>
    </cfRule>
  </conditionalFormatting>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D36EE-A52B-4732-AE53-606B4A1C7A36}">
  <dimension ref="A2:R27"/>
  <sheetViews>
    <sheetView topLeftCell="A15" workbookViewId="0">
      <selection activeCell="A2" sqref="A2"/>
    </sheetView>
  </sheetViews>
  <sheetFormatPr defaultRowHeight="15"/>
  <cols>
    <col min="1" max="1" width="33.28515625" style="1969" customWidth="1"/>
    <col min="2" max="2" width="46.140625" style="1969" customWidth="1"/>
    <col min="3" max="3" width="41.85546875" style="1969" customWidth="1"/>
    <col min="4" max="4" width="56.85546875" style="1969" customWidth="1"/>
    <col min="5" max="6" width="19.7109375" style="1969" customWidth="1"/>
    <col min="7" max="7" width="13" style="1969" customWidth="1"/>
    <col min="8" max="9" width="21" style="1969" customWidth="1"/>
    <col min="10" max="10" width="34" style="1969" customWidth="1"/>
    <col min="11" max="11" width="30.42578125" style="1969" customWidth="1"/>
    <col min="12" max="12" width="41" style="1969" customWidth="1"/>
    <col min="13" max="13" width="21.5703125" style="1969" customWidth="1"/>
    <col min="14" max="14" width="36.42578125" style="1969" customWidth="1"/>
    <col min="15" max="15" width="22.28515625" style="1969" customWidth="1"/>
    <col min="16" max="17" width="31.140625" style="1969" customWidth="1"/>
    <col min="18" max="18" width="34.85546875" style="1969" bestFit="1" customWidth="1"/>
    <col min="19" max="16384" width="9.140625" style="1969"/>
  </cols>
  <sheetData>
    <row r="2" spans="1:18" ht="74.25" customHeight="1">
      <c r="A2" s="2041"/>
      <c r="B2" s="2041"/>
      <c r="C2" s="2041"/>
      <c r="D2" s="2042" t="s">
        <v>1076</v>
      </c>
      <c r="E2" s="2043" t="s">
        <v>2241</v>
      </c>
      <c r="F2" s="2043" t="s">
        <v>2242</v>
      </c>
      <c r="G2" s="2043"/>
      <c r="H2" s="2044" t="s">
        <v>2243</v>
      </c>
      <c r="I2" s="2357" t="s">
        <v>15785</v>
      </c>
      <c r="J2" s="2361"/>
      <c r="K2" s="2361"/>
      <c r="L2" s="2362"/>
      <c r="M2" s="2045" t="s">
        <v>2245</v>
      </c>
      <c r="N2" s="1977" t="s">
        <v>2246</v>
      </c>
      <c r="O2" s="1977" t="s">
        <v>2247</v>
      </c>
      <c r="P2" s="1977" t="s">
        <v>2248</v>
      </c>
      <c r="Q2" s="1977" t="s">
        <v>2249</v>
      </c>
      <c r="R2" s="2034"/>
    </row>
    <row r="3" spans="1:18" ht="15.75">
      <c r="A3" s="2035" t="s">
        <v>1078</v>
      </c>
      <c r="B3" s="2035" t="s">
        <v>1079</v>
      </c>
      <c r="C3" s="2035" t="s">
        <v>1080</v>
      </c>
      <c r="D3" s="2036" t="s">
        <v>1081</v>
      </c>
      <c r="E3" s="2046" t="s">
        <v>2252</v>
      </c>
      <c r="F3" s="2046" t="s">
        <v>2253</v>
      </c>
      <c r="G3" s="2046" t="s">
        <v>2254</v>
      </c>
      <c r="H3" s="2047" t="s">
        <v>2255</v>
      </c>
      <c r="I3" s="2035" t="s">
        <v>15786</v>
      </c>
      <c r="J3" s="2035" t="s">
        <v>5130</v>
      </c>
      <c r="K3" s="2037" t="s">
        <v>5131</v>
      </c>
      <c r="L3" s="2038" t="s">
        <v>1084</v>
      </c>
      <c r="M3" s="2048" t="s">
        <v>2257</v>
      </c>
      <c r="N3" s="1984" t="s">
        <v>2258</v>
      </c>
      <c r="O3" s="1984" t="s">
        <v>2259</v>
      </c>
      <c r="P3" s="1984" t="s">
        <v>2260</v>
      </c>
      <c r="Q3" s="1984" t="s">
        <v>2261</v>
      </c>
      <c r="R3" s="1985" t="s">
        <v>1085</v>
      </c>
    </row>
    <row r="4" spans="1:18" ht="27">
      <c r="A4" s="122" t="s">
        <v>16043</v>
      </c>
      <c r="B4" s="2039" t="s">
        <v>15788</v>
      </c>
      <c r="C4" s="2049" t="s">
        <v>16626</v>
      </c>
      <c r="D4" s="2049" t="s">
        <v>15790</v>
      </c>
      <c r="E4" s="2049" t="s">
        <v>245</v>
      </c>
      <c r="F4" s="2049" t="s">
        <v>12</v>
      </c>
      <c r="G4" s="2049">
        <v>255</v>
      </c>
      <c r="H4" s="2049" t="s">
        <v>176</v>
      </c>
      <c r="I4" s="2049" t="s">
        <v>15785</v>
      </c>
      <c r="J4" s="2049" t="s">
        <v>15785</v>
      </c>
      <c r="K4" s="2050"/>
      <c r="L4" s="2039" t="s">
        <v>15791</v>
      </c>
      <c r="M4" s="2051" t="s">
        <v>203</v>
      </c>
      <c r="N4" s="2049" t="s">
        <v>203</v>
      </c>
      <c r="O4" s="2049" t="s">
        <v>206</v>
      </c>
      <c r="P4" s="2049" t="s">
        <v>206</v>
      </c>
      <c r="Q4" s="2049" t="s">
        <v>203</v>
      </c>
      <c r="R4" s="2049"/>
    </row>
    <row r="5" spans="1:18">
      <c r="A5" s="2363" t="s">
        <v>15795</v>
      </c>
      <c r="B5" s="2039" t="s">
        <v>15796</v>
      </c>
      <c r="C5" s="2049" t="s">
        <v>16079</v>
      </c>
      <c r="D5" s="2049" t="s">
        <v>15790</v>
      </c>
      <c r="E5" s="2049" t="s">
        <v>203</v>
      </c>
      <c r="F5" s="2049" t="s">
        <v>12</v>
      </c>
      <c r="G5" s="2049"/>
      <c r="H5" s="2049"/>
      <c r="I5" s="2049" t="s">
        <v>15785</v>
      </c>
      <c r="J5" s="2049" t="s">
        <v>15785</v>
      </c>
      <c r="K5" s="2050"/>
      <c r="L5" s="2039" t="s">
        <v>16079</v>
      </c>
      <c r="M5" s="2051" t="s">
        <v>203</v>
      </c>
      <c r="N5" s="2049" t="s">
        <v>203</v>
      </c>
      <c r="O5" s="2049" t="s">
        <v>206</v>
      </c>
      <c r="P5" s="2049" t="s">
        <v>206</v>
      </c>
      <c r="Q5" s="2049" t="s">
        <v>203</v>
      </c>
      <c r="R5" s="2049"/>
    </row>
    <row r="6" spans="1:18">
      <c r="A6" s="2364"/>
      <c r="B6" s="2039" t="s">
        <v>16045</v>
      </c>
      <c r="C6" s="2049" t="s">
        <v>16047</v>
      </c>
      <c r="D6" s="2049" t="s">
        <v>15790</v>
      </c>
      <c r="E6" s="2049" t="s">
        <v>203</v>
      </c>
      <c r="F6" s="2049" t="s">
        <v>12</v>
      </c>
      <c r="G6" s="2049"/>
      <c r="H6" s="2049"/>
      <c r="I6" s="2049" t="s">
        <v>15785</v>
      </c>
      <c r="J6" s="2049" t="s">
        <v>15785</v>
      </c>
      <c r="K6" s="2050"/>
      <c r="L6" s="2039" t="s">
        <v>16047</v>
      </c>
      <c r="M6" s="2051" t="s">
        <v>203</v>
      </c>
      <c r="N6" s="2049" t="s">
        <v>203</v>
      </c>
      <c r="O6" s="2049" t="s">
        <v>206</v>
      </c>
      <c r="P6" s="2049" t="s">
        <v>206</v>
      </c>
      <c r="Q6" s="2049" t="s">
        <v>203</v>
      </c>
      <c r="R6" s="2049"/>
    </row>
    <row r="7" spans="1:18">
      <c r="A7" s="2364"/>
      <c r="B7" s="2039" t="s">
        <v>16048</v>
      </c>
      <c r="C7" s="2049" t="s">
        <v>16050</v>
      </c>
      <c r="D7" s="2049" t="s">
        <v>15790</v>
      </c>
      <c r="E7" s="2049" t="s">
        <v>203</v>
      </c>
      <c r="F7" s="2049" t="s">
        <v>28</v>
      </c>
      <c r="G7" s="2049"/>
      <c r="H7" s="2049"/>
      <c r="I7" s="2049" t="s">
        <v>15785</v>
      </c>
      <c r="J7" s="2049" t="s">
        <v>15785</v>
      </c>
      <c r="K7" s="2050"/>
      <c r="L7" s="2039" t="s">
        <v>16050</v>
      </c>
      <c r="M7" s="2051" t="s">
        <v>203</v>
      </c>
      <c r="N7" s="2049" t="s">
        <v>203</v>
      </c>
      <c r="O7" s="2049" t="s">
        <v>206</v>
      </c>
      <c r="P7" s="2049" t="s">
        <v>206</v>
      </c>
      <c r="Q7" s="2049" t="s">
        <v>203</v>
      </c>
      <c r="R7" s="2049"/>
    </row>
    <row r="8" spans="1:18" ht="27">
      <c r="A8" s="2364"/>
      <c r="B8" s="2049" t="s">
        <v>16989</v>
      </c>
      <c r="C8" s="2049" t="s">
        <v>6958</v>
      </c>
      <c r="D8" s="2049" t="s">
        <v>15790</v>
      </c>
      <c r="E8" s="2049" t="s">
        <v>203</v>
      </c>
      <c r="F8" s="2049" t="s">
        <v>12</v>
      </c>
      <c r="G8" s="2049" t="s">
        <v>176</v>
      </c>
      <c r="H8" s="2049" t="s">
        <v>176</v>
      </c>
      <c r="I8" s="2049" t="s">
        <v>15785</v>
      </c>
      <c r="J8" s="2049" t="s">
        <v>15785</v>
      </c>
      <c r="K8" s="2050" t="s">
        <v>176</v>
      </c>
      <c r="L8" s="2052" t="s">
        <v>16990</v>
      </c>
      <c r="M8" s="2051" t="s">
        <v>203</v>
      </c>
      <c r="N8" s="2049" t="s">
        <v>203</v>
      </c>
      <c r="O8" s="2049" t="s">
        <v>206</v>
      </c>
      <c r="P8" s="2049" t="s">
        <v>206</v>
      </c>
      <c r="Q8" s="2049" t="s">
        <v>203</v>
      </c>
      <c r="R8" s="2049" t="s">
        <v>16991</v>
      </c>
    </row>
    <row r="9" spans="1:18">
      <c r="A9" s="2364"/>
      <c r="B9" s="2049" t="s">
        <v>14376</v>
      </c>
      <c r="C9" s="2049" t="s">
        <v>16992</v>
      </c>
      <c r="D9" s="2049" t="s">
        <v>15790</v>
      </c>
      <c r="E9" s="2049" t="s">
        <v>203</v>
      </c>
      <c r="F9" s="2049" t="s">
        <v>12</v>
      </c>
      <c r="G9" s="2049" t="s">
        <v>176</v>
      </c>
      <c r="H9" s="2049" t="s">
        <v>176</v>
      </c>
      <c r="I9" s="2049" t="s">
        <v>15785</v>
      </c>
      <c r="J9" s="2049" t="s">
        <v>15785</v>
      </c>
      <c r="K9" s="2050" t="s">
        <v>176</v>
      </c>
      <c r="L9" s="2040" t="s">
        <v>16993</v>
      </c>
      <c r="M9" s="2051" t="s">
        <v>203</v>
      </c>
      <c r="N9" s="2049" t="s">
        <v>203</v>
      </c>
      <c r="O9" s="2049" t="s">
        <v>206</v>
      </c>
      <c r="P9" s="2049" t="s">
        <v>206</v>
      </c>
      <c r="Q9" s="2049" t="s">
        <v>203</v>
      </c>
      <c r="R9" s="2049" t="s">
        <v>176</v>
      </c>
    </row>
    <row r="10" spans="1:18" ht="14.25" customHeight="1">
      <c r="A10" s="2364"/>
      <c r="B10" s="2049" t="s">
        <v>16994</v>
      </c>
      <c r="C10" s="2049" t="s">
        <v>16995</v>
      </c>
      <c r="D10" s="2049" t="s">
        <v>15790</v>
      </c>
      <c r="E10" s="2049" t="s">
        <v>203</v>
      </c>
      <c r="F10" s="2049" t="s">
        <v>28</v>
      </c>
      <c r="G10" s="2049">
        <v>16</v>
      </c>
      <c r="H10" s="2049" t="s">
        <v>176</v>
      </c>
      <c r="I10" s="2049" t="s">
        <v>15785</v>
      </c>
      <c r="J10" s="2049" t="s">
        <v>15785</v>
      </c>
      <c r="K10" s="2050" t="s">
        <v>176</v>
      </c>
      <c r="L10" s="2052" t="s">
        <v>16996</v>
      </c>
      <c r="M10" s="2051" t="s">
        <v>203</v>
      </c>
      <c r="N10" s="2049" t="s">
        <v>203</v>
      </c>
      <c r="O10" s="2049" t="s">
        <v>206</v>
      </c>
      <c r="P10" s="2049" t="s">
        <v>206</v>
      </c>
      <c r="Q10" s="2049" t="s">
        <v>203</v>
      </c>
      <c r="R10" s="2049" t="s">
        <v>176</v>
      </c>
    </row>
    <row r="11" spans="1:18" ht="14.25" customHeight="1">
      <c r="A11" s="2364"/>
      <c r="B11" s="2049" t="s">
        <v>16997</v>
      </c>
      <c r="C11" s="2049" t="s">
        <v>16998</v>
      </c>
      <c r="D11" s="2049" t="s">
        <v>15790</v>
      </c>
      <c r="E11" s="2049" t="s">
        <v>203</v>
      </c>
      <c r="F11" s="2049" t="s">
        <v>28</v>
      </c>
      <c r="G11" s="2049">
        <v>16</v>
      </c>
      <c r="H11" s="2049" t="s">
        <v>176</v>
      </c>
      <c r="I11" s="2049" t="s">
        <v>15785</v>
      </c>
      <c r="J11" s="2049" t="s">
        <v>15785</v>
      </c>
      <c r="K11" s="2050" t="s">
        <v>176</v>
      </c>
      <c r="L11" s="2052" t="s">
        <v>16999</v>
      </c>
      <c r="M11" s="2051" t="s">
        <v>203</v>
      </c>
      <c r="N11" s="2049" t="s">
        <v>203</v>
      </c>
      <c r="O11" s="2049" t="s">
        <v>206</v>
      </c>
      <c r="P11" s="2049" t="s">
        <v>206</v>
      </c>
      <c r="Q11" s="2049" t="s">
        <v>203</v>
      </c>
      <c r="R11" s="2049" t="s">
        <v>176</v>
      </c>
    </row>
    <row r="12" spans="1:18">
      <c r="A12" s="2364"/>
      <c r="B12" s="2049" t="s">
        <v>14455</v>
      </c>
      <c r="C12" s="2049" t="s">
        <v>17000</v>
      </c>
      <c r="D12" s="2049" t="s">
        <v>15790</v>
      </c>
      <c r="E12" s="2049" t="s">
        <v>203</v>
      </c>
      <c r="F12" s="2049" t="s">
        <v>12</v>
      </c>
      <c r="G12" s="2049" t="s">
        <v>176</v>
      </c>
      <c r="H12" s="2049" t="s">
        <v>176</v>
      </c>
      <c r="I12" s="2049" t="s">
        <v>15785</v>
      </c>
      <c r="J12" s="2049" t="s">
        <v>15785</v>
      </c>
      <c r="K12" s="2050" t="s">
        <v>176</v>
      </c>
      <c r="L12" s="2052" t="s">
        <v>17001</v>
      </c>
      <c r="M12" s="2051" t="s">
        <v>203</v>
      </c>
      <c r="N12" s="2049" t="s">
        <v>203</v>
      </c>
      <c r="O12" s="2049" t="s">
        <v>206</v>
      </c>
      <c r="P12" s="2049" t="s">
        <v>206</v>
      </c>
      <c r="Q12" s="2049" t="s">
        <v>203</v>
      </c>
      <c r="R12" s="2049" t="s">
        <v>176</v>
      </c>
    </row>
    <row r="13" spans="1:18">
      <c r="A13" s="2364"/>
      <c r="B13" s="2049" t="s">
        <v>5524</v>
      </c>
      <c r="C13" s="2049" t="s">
        <v>16342</v>
      </c>
      <c r="D13" s="2049" t="s">
        <v>15790</v>
      </c>
      <c r="E13" s="2049" t="s">
        <v>203</v>
      </c>
      <c r="F13" s="2049" t="s">
        <v>2380</v>
      </c>
      <c r="G13" s="2049" t="s">
        <v>176</v>
      </c>
      <c r="H13" s="2049"/>
      <c r="I13" s="2049" t="s">
        <v>15785</v>
      </c>
      <c r="J13" s="2049" t="s">
        <v>15785</v>
      </c>
      <c r="K13" s="2050" t="s">
        <v>176</v>
      </c>
      <c r="L13" s="2052" t="s">
        <v>16106</v>
      </c>
      <c r="M13" s="2051" t="s">
        <v>203</v>
      </c>
      <c r="N13" s="2049" t="s">
        <v>203</v>
      </c>
      <c r="O13" s="2049" t="s">
        <v>206</v>
      </c>
      <c r="P13" s="2049" t="s">
        <v>206</v>
      </c>
      <c r="Q13" s="2049" t="s">
        <v>203</v>
      </c>
      <c r="R13" s="2049" t="s">
        <v>176</v>
      </c>
    </row>
    <row r="14" spans="1:18" ht="14.25" customHeight="1">
      <c r="A14" s="2364"/>
      <c r="B14" s="2049" t="s">
        <v>10463</v>
      </c>
      <c r="C14" s="2049" t="s">
        <v>17002</v>
      </c>
      <c r="D14" s="2049" t="s">
        <v>15790</v>
      </c>
      <c r="E14" s="2049" t="s">
        <v>203</v>
      </c>
      <c r="F14" s="2049" t="s">
        <v>28</v>
      </c>
      <c r="G14" s="2049">
        <v>16</v>
      </c>
      <c r="H14" s="2049"/>
      <c r="I14" s="2049" t="s">
        <v>15785</v>
      </c>
      <c r="J14" s="2049" t="s">
        <v>15785</v>
      </c>
      <c r="K14" s="2050" t="s">
        <v>176</v>
      </c>
      <c r="L14" s="2052" t="s">
        <v>17003</v>
      </c>
      <c r="M14" s="2051" t="s">
        <v>203</v>
      </c>
      <c r="N14" s="2049" t="s">
        <v>203</v>
      </c>
      <c r="O14" s="2049" t="s">
        <v>206</v>
      </c>
      <c r="P14" s="2049" t="s">
        <v>206</v>
      </c>
      <c r="Q14" s="2049" t="s">
        <v>203</v>
      </c>
      <c r="R14" s="2049" t="s">
        <v>176</v>
      </c>
    </row>
    <row r="15" spans="1:18" ht="14.25" customHeight="1">
      <c r="A15" s="2364"/>
      <c r="B15" s="2049" t="s">
        <v>17004</v>
      </c>
      <c r="C15" s="2049" t="s">
        <v>17005</v>
      </c>
      <c r="D15" s="2049" t="s">
        <v>15790</v>
      </c>
      <c r="E15" s="2049" t="s">
        <v>203</v>
      </c>
      <c r="F15" s="2049" t="s">
        <v>28</v>
      </c>
      <c r="G15" s="2049">
        <v>16</v>
      </c>
      <c r="H15" s="2049"/>
      <c r="I15" s="2049" t="s">
        <v>15785</v>
      </c>
      <c r="J15" s="2049" t="s">
        <v>15785</v>
      </c>
      <c r="K15" s="2050" t="s">
        <v>176</v>
      </c>
      <c r="L15" s="2052" t="s">
        <v>17006</v>
      </c>
      <c r="M15" s="2051" t="s">
        <v>203</v>
      </c>
      <c r="N15" s="2049" t="s">
        <v>203</v>
      </c>
      <c r="O15" s="2049" t="s">
        <v>206</v>
      </c>
      <c r="P15" s="2049" t="s">
        <v>206</v>
      </c>
      <c r="Q15" s="2049" t="s">
        <v>203</v>
      </c>
      <c r="R15" s="2049" t="s">
        <v>176</v>
      </c>
    </row>
    <row r="16" spans="1:18" ht="27">
      <c r="A16" s="2364"/>
      <c r="B16" s="2049" t="s">
        <v>3842</v>
      </c>
      <c r="C16" s="2049" t="s">
        <v>17007</v>
      </c>
      <c r="D16" s="2049" t="s">
        <v>15790</v>
      </c>
      <c r="E16" s="2049" t="s">
        <v>203</v>
      </c>
      <c r="F16" s="2049" t="s">
        <v>28</v>
      </c>
      <c r="G16" s="2049">
        <v>16</v>
      </c>
      <c r="H16" s="2049"/>
      <c r="I16" s="2049" t="s">
        <v>15785</v>
      </c>
      <c r="J16" s="2049" t="s">
        <v>15785</v>
      </c>
      <c r="K16" s="2050" t="s">
        <v>176</v>
      </c>
      <c r="L16" s="2052" t="s">
        <v>17007</v>
      </c>
      <c r="M16" s="2051" t="s">
        <v>203</v>
      </c>
      <c r="N16" s="2049" t="s">
        <v>203</v>
      </c>
      <c r="O16" s="2049" t="s">
        <v>206</v>
      </c>
      <c r="P16" s="2049" t="s">
        <v>206</v>
      </c>
      <c r="Q16" s="2049" t="s">
        <v>203</v>
      </c>
      <c r="R16" s="2049" t="s">
        <v>17008</v>
      </c>
    </row>
    <row r="17" spans="1:18">
      <c r="A17" s="2364"/>
      <c r="B17" s="2049" t="s">
        <v>14615</v>
      </c>
      <c r="C17" s="2049" t="s">
        <v>17009</v>
      </c>
      <c r="D17" s="2049" t="s">
        <v>15790</v>
      </c>
      <c r="E17" s="2049" t="s">
        <v>203</v>
      </c>
      <c r="F17" s="2049" t="s">
        <v>12</v>
      </c>
      <c r="G17" s="2049" t="s">
        <v>176</v>
      </c>
      <c r="H17" s="2049"/>
      <c r="I17" s="2049" t="s">
        <v>15785</v>
      </c>
      <c r="J17" s="2049" t="s">
        <v>15785</v>
      </c>
      <c r="K17" s="2050" t="s">
        <v>176</v>
      </c>
      <c r="L17" s="2052" t="s">
        <v>15929</v>
      </c>
      <c r="M17" s="2051" t="s">
        <v>203</v>
      </c>
      <c r="N17" s="2049" t="s">
        <v>203</v>
      </c>
      <c r="O17" s="2049" t="s">
        <v>206</v>
      </c>
      <c r="P17" s="2049" t="s">
        <v>206</v>
      </c>
      <c r="Q17" s="2049" t="s">
        <v>203</v>
      </c>
      <c r="R17" s="2049" t="s">
        <v>176</v>
      </c>
    </row>
    <row r="18" spans="1:18">
      <c r="A18" s="2364"/>
      <c r="B18" s="2049" t="s">
        <v>17010</v>
      </c>
      <c r="C18" s="2049" t="s">
        <v>17011</v>
      </c>
      <c r="D18" s="2049" t="s">
        <v>15790</v>
      </c>
      <c r="E18" s="2049" t="s">
        <v>203</v>
      </c>
      <c r="F18" s="2049" t="s">
        <v>12</v>
      </c>
      <c r="G18" s="2049" t="s">
        <v>176</v>
      </c>
      <c r="H18" s="2049"/>
      <c r="I18" s="2049" t="s">
        <v>15785</v>
      </c>
      <c r="J18" s="2049" t="s">
        <v>15785</v>
      </c>
      <c r="K18" s="2050" t="s">
        <v>176</v>
      </c>
      <c r="L18" s="2052" t="s">
        <v>17012</v>
      </c>
      <c r="M18" s="2051" t="s">
        <v>203</v>
      </c>
      <c r="N18" s="2049" t="s">
        <v>203</v>
      </c>
      <c r="O18" s="2049" t="s">
        <v>206</v>
      </c>
      <c r="P18" s="2049" t="s">
        <v>206</v>
      </c>
      <c r="Q18" s="2049" t="s">
        <v>203</v>
      </c>
      <c r="R18" s="2049" t="s">
        <v>176</v>
      </c>
    </row>
    <row r="19" spans="1:18">
      <c r="A19" s="2364"/>
      <c r="B19" s="2049" t="s">
        <v>15998</v>
      </c>
      <c r="C19" s="2049" t="s">
        <v>17013</v>
      </c>
      <c r="D19" s="2049" t="s">
        <v>15790</v>
      </c>
      <c r="E19" s="2049" t="s">
        <v>203</v>
      </c>
      <c r="F19" s="2049" t="s">
        <v>12</v>
      </c>
      <c r="G19" s="2049" t="s">
        <v>176</v>
      </c>
      <c r="H19" s="2049"/>
      <c r="I19" s="2049" t="s">
        <v>15785</v>
      </c>
      <c r="J19" s="2049" t="s">
        <v>15785</v>
      </c>
      <c r="K19" s="2050" t="s">
        <v>176</v>
      </c>
      <c r="L19" s="2052" t="s">
        <v>15998</v>
      </c>
      <c r="M19" s="2051" t="s">
        <v>203</v>
      </c>
      <c r="N19" s="2049" t="s">
        <v>203</v>
      </c>
      <c r="O19" s="2049" t="s">
        <v>206</v>
      </c>
      <c r="P19" s="2049" t="s">
        <v>206</v>
      </c>
      <c r="Q19" s="2049" t="s">
        <v>203</v>
      </c>
      <c r="R19" s="2049" t="s">
        <v>176</v>
      </c>
    </row>
    <row r="20" spans="1:18">
      <c r="A20" s="2364"/>
      <c r="B20" s="2049" t="s">
        <v>17014</v>
      </c>
      <c r="C20" s="2049" t="s">
        <v>17015</v>
      </c>
      <c r="D20" s="2049" t="s">
        <v>15790</v>
      </c>
      <c r="E20" s="2049" t="s">
        <v>203</v>
      </c>
      <c r="F20" s="2049" t="s">
        <v>12</v>
      </c>
      <c r="G20" s="2049" t="s">
        <v>176</v>
      </c>
      <c r="H20" s="2049"/>
      <c r="I20" s="2049" t="s">
        <v>15785</v>
      </c>
      <c r="J20" s="2049" t="s">
        <v>15785</v>
      </c>
      <c r="K20" s="2050" t="s">
        <v>176</v>
      </c>
      <c r="L20" s="2052" t="s">
        <v>17016</v>
      </c>
      <c r="M20" s="2051" t="s">
        <v>203</v>
      </c>
      <c r="N20" s="2049" t="s">
        <v>203</v>
      </c>
      <c r="O20" s="2049" t="s">
        <v>206</v>
      </c>
      <c r="P20" s="2049" t="s">
        <v>206</v>
      </c>
      <c r="Q20" s="2049" t="s">
        <v>203</v>
      </c>
      <c r="R20" s="2049" t="s">
        <v>17017</v>
      </c>
    </row>
    <row r="21" spans="1:18">
      <c r="A21" s="2364"/>
      <c r="B21" s="2049" t="s">
        <v>17018</v>
      </c>
      <c r="C21" s="2049" t="s">
        <v>17019</v>
      </c>
      <c r="D21" s="2049" t="s">
        <v>15790</v>
      </c>
      <c r="E21" s="2049" t="s">
        <v>203</v>
      </c>
      <c r="F21" s="2049" t="s">
        <v>12</v>
      </c>
      <c r="G21" s="2049" t="s">
        <v>176</v>
      </c>
      <c r="H21" s="2049"/>
      <c r="I21" s="2049" t="s">
        <v>15785</v>
      </c>
      <c r="J21" s="2049" t="s">
        <v>15785</v>
      </c>
      <c r="K21" s="2050" t="s">
        <v>176</v>
      </c>
      <c r="L21" s="2052" t="s">
        <v>17020</v>
      </c>
      <c r="M21" s="2051" t="s">
        <v>203</v>
      </c>
      <c r="N21" s="2049" t="s">
        <v>203</v>
      </c>
      <c r="O21" s="2049" t="s">
        <v>206</v>
      </c>
      <c r="P21" s="2049" t="s">
        <v>206</v>
      </c>
      <c r="Q21" s="2049" t="s">
        <v>203</v>
      </c>
      <c r="R21" s="2049" t="s">
        <v>17017</v>
      </c>
    </row>
    <row r="22" spans="1:18">
      <c r="A22" s="2364"/>
      <c r="B22" s="2049" t="s">
        <v>4434</v>
      </c>
      <c r="C22" s="2049" t="s">
        <v>17021</v>
      </c>
      <c r="D22" s="2049" t="s">
        <v>15790</v>
      </c>
      <c r="E22" s="2049" t="s">
        <v>203</v>
      </c>
      <c r="F22" s="2049" t="s">
        <v>12</v>
      </c>
      <c r="G22" s="2049" t="s">
        <v>176</v>
      </c>
      <c r="H22" s="2049" t="s">
        <v>176</v>
      </c>
      <c r="I22" s="2049" t="s">
        <v>15785</v>
      </c>
      <c r="J22" s="2049" t="s">
        <v>15785</v>
      </c>
      <c r="K22" s="2050" t="s">
        <v>176</v>
      </c>
      <c r="L22" s="2053" t="s">
        <v>4350</v>
      </c>
      <c r="M22" s="2051" t="s">
        <v>203</v>
      </c>
      <c r="N22" s="2049" t="s">
        <v>203</v>
      </c>
      <c r="O22" s="2049" t="s">
        <v>206</v>
      </c>
      <c r="P22" s="2049" t="s">
        <v>206</v>
      </c>
      <c r="Q22" s="2049" t="s">
        <v>203</v>
      </c>
      <c r="R22" s="2049" t="s">
        <v>176</v>
      </c>
    </row>
    <row r="23" spans="1:18">
      <c r="A23" s="2364"/>
      <c r="B23" s="2049" t="s">
        <v>3560</v>
      </c>
      <c r="C23" s="2049" t="s">
        <v>1311</v>
      </c>
      <c r="D23" s="2049" t="s">
        <v>15790</v>
      </c>
      <c r="E23" s="2049" t="s">
        <v>203</v>
      </c>
      <c r="F23" s="2049" t="s">
        <v>12</v>
      </c>
      <c r="G23" s="2049" t="s">
        <v>176</v>
      </c>
      <c r="H23" s="2049" t="s">
        <v>176</v>
      </c>
      <c r="I23" s="2049" t="s">
        <v>15785</v>
      </c>
      <c r="J23" s="2049" t="s">
        <v>15785</v>
      </c>
      <c r="K23" s="2050" t="s">
        <v>176</v>
      </c>
      <c r="L23" s="2053" t="s">
        <v>197</v>
      </c>
      <c r="M23" s="2051" t="s">
        <v>203</v>
      </c>
      <c r="N23" s="2049" t="s">
        <v>203</v>
      </c>
      <c r="O23" s="2049" t="s">
        <v>206</v>
      </c>
      <c r="P23" s="2049" t="s">
        <v>206</v>
      </c>
      <c r="Q23" s="2049" t="s">
        <v>203</v>
      </c>
      <c r="R23" s="2049" t="s">
        <v>176</v>
      </c>
    </row>
    <row r="24" spans="1:18">
      <c r="A24" s="2364"/>
      <c r="B24" s="2049" t="s">
        <v>16104</v>
      </c>
      <c r="C24" s="2049" t="s">
        <v>17022</v>
      </c>
      <c r="D24" s="2049" t="s">
        <v>15790</v>
      </c>
      <c r="E24" s="2049" t="s">
        <v>203</v>
      </c>
      <c r="F24" s="2049" t="s">
        <v>12</v>
      </c>
      <c r="G24" s="2049" t="s">
        <v>176</v>
      </c>
      <c r="H24" s="2049" t="s">
        <v>176</v>
      </c>
      <c r="I24" s="2049" t="s">
        <v>15785</v>
      </c>
      <c r="J24" s="2049" t="s">
        <v>15785</v>
      </c>
      <c r="K24" s="2050" t="s">
        <v>176</v>
      </c>
      <c r="L24" s="2053" t="s">
        <v>15813</v>
      </c>
      <c r="M24" s="2051" t="s">
        <v>203</v>
      </c>
      <c r="N24" s="2049" t="s">
        <v>203</v>
      </c>
      <c r="O24" s="2049" t="s">
        <v>206</v>
      </c>
      <c r="P24" s="2049" t="s">
        <v>206</v>
      </c>
      <c r="Q24" s="2049" t="s">
        <v>203</v>
      </c>
      <c r="R24" s="2049" t="s">
        <v>176</v>
      </c>
    </row>
    <row r="25" spans="1:18">
      <c r="A25" s="2364"/>
      <c r="B25" s="2049" t="s">
        <v>7922</v>
      </c>
      <c r="C25" s="2049" t="s">
        <v>17023</v>
      </c>
      <c r="D25" s="2049" t="s">
        <v>15790</v>
      </c>
      <c r="E25" s="2049" t="s">
        <v>203</v>
      </c>
      <c r="F25" s="2049" t="s">
        <v>12</v>
      </c>
      <c r="G25" s="2049" t="s">
        <v>176</v>
      </c>
      <c r="H25" s="2049" t="s">
        <v>176</v>
      </c>
      <c r="I25" s="2049" t="s">
        <v>15785</v>
      </c>
      <c r="J25" s="2049" t="s">
        <v>15785</v>
      </c>
      <c r="K25" s="2050" t="s">
        <v>176</v>
      </c>
      <c r="L25" s="2053" t="s">
        <v>17024</v>
      </c>
      <c r="M25" s="2051" t="s">
        <v>203</v>
      </c>
      <c r="N25" s="2049" t="s">
        <v>203</v>
      </c>
      <c r="O25" s="2049" t="s">
        <v>206</v>
      </c>
      <c r="P25" s="2049" t="s">
        <v>206</v>
      </c>
      <c r="Q25" s="2049" t="s">
        <v>203</v>
      </c>
      <c r="R25" s="2049" t="s">
        <v>176</v>
      </c>
    </row>
    <row r="26" spans="1:18">
      <c r="A26" s="2364"/>
      <c r="B26" s="2049" t="s">
        <v>17025</v>
      </c>
      <c r="C26" s="2049" t="s">
        <v>17026</v>
      </c>
      <c r="D26" s="2049" t="s">
        <v>15790</v>
      </c>
      <c r="E26" s="2049" t="s">
        <v>203</v>
      </c>
      <c r="F26" s="2049" t="s">
        <v>12</v>
      </c>
      <c r="G26" s="2049" t="s">
        <v>176</v>
      </c>
      <c r="H26" s="2049" t="s">
        <v>176</v>
      </c>
      <c r="I26" s="2049" t="s">
        <v>15785</v>
      </c>
      <c r="J26" s="2049" t="s">
        <v>15785</v>
      </c>
      <c r="K26" s="2050" t="s">
        <v>176</v>
      </c>
      <c r="L26" s="2053" t="s">
        <v>17027</v>
      </c>
      <c r="M26" s="2051" t="s">
        <v>203</v>
      </c>
      <c r="N26" s="2049" t="s">
        <v>203</v>
      </c>
      <c r="O26" s="2049" t="s">
        <v>206</v>
      </c>
      <c r="P26" s="2049" t="s">
        <v>206</v>
      </c>
      <c r="Q26" s="2049" t="s">
        <v>203</v>
      </c>
      <c r="R26" s="2049" t="s">
        <v>176</v>
      </c>
    </row>
    <row r="27" spans="1:18">
      <c r="A27" s="2365"/>
      <c r="B27" s="2049" t="s">
        <v>17028</v>
      </c>
      <c r="C27" s="2049" t="s">
        <v>17029</v>
      </c>
      <c r="D27" s="2049" t="s">
        <v>15790</v>
      </c>
      <c r="E27" s="2049" t="s">
        <v>203</v>
      </c>
      <c r="F27" s="2049" t="s">
        <v>28</v>
      </c>
      <c r="G27" s="2049">
        <v>16</v>
      </c>
      <c r="H27" s="2049" t="s">
        <v>176</v>
      </c>
      <c r="I27" s="2049" t="s">
        <v>15785</v>
      </c>
      <c r="J27" s="2049" t="s">
        <v>15785</v>
      </c>
      <c r="K27" s="2050" t="s">
        <v>176</v>
      </c>
      <c r="L27" s="2052" t="s">
        <v>17030</v>
      </c>
      <c r="M27" s="2051" t="s">
        <v>203</v>
      </c>
      <c r="N27" s="2049" t="s">
        <v>203</v>
      </c>
      <c r="O27" s="2049" t="s">
        <v>206</v>
      </c>
      <c r="P27" s="2049" t="s">
        <v>206</v>
      </c>
      <c r="Q27" s="2049" t="s">
        <v>203</v>
      </c>
      <c r="R27" s="2049" t="s">
        <v>176</v>
      </c>
    </row>
  </sheetData>
  <mergeCells count="2">
    <mergeCell ref="I2:L2"/>
    <mergeCell ref="A5:A27"/>
  </mergeCells>
  <conditionalFormatting sqref="Q2:Q3">
    <cfRule type="containsBlanks" dxfId="12" priority="2">
      <formula>LEN(TRIM(Q2))=0</formula>
    </cfRule>
  </conditionalFormatting>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DA0E1-9036-40B0-A960-6A7B011237E8}">
  <dimension ref="A2:R16"/>
  <sheetViews>
    <sheetView workbookViewId="0">
      <selection activeCell="D5" sqref="D5:D7"/>
    </sheetView>
  </sheetViews>
  <sheetFormatPr defaultRowHeight="15"/>
  <cols>
    <col min="1" max="1" width="33.28515625" style="1969" customWidth="1"/>
    <col min="2" max="2" width="46.140625" style="1969" customWidth="1"/>
    <col min="3" max="3" width="41.85546875" style="1969" customWidth="1"/>
    <col min="4" max="4" width="56.85546875" style="1969" customWidth="1"/>
    <col min="5" max="6" width="19.7109375" style="1969" customWidth="1"/>
    <col min="7" max="7" width="13" style="1969" customWidth="1"/>
    <col min="8" max="9" width="21" style="1969" customWidth="1"/>
    <col min="10" max="10" width="34" style="1969" customWidth="1"/>
    <col min="11" max="11" width="30.42578125" style="1969" customWidth="1"/>
    <col min="12" max="12" width="41" style="1969" customWidth="1"/>
    <col min="13" max="13" width="21.5703125" style="1969" customWidth="1"/>
    <col min="14" max="14" width="36.42578125" style="1969" customWidth="1"/>
    <col min="15" max="15" width="22.28515625" style="1969" customWidth="1"/>
    <col min="16" max="17" width="31.140625" style="1969" customWidth="1"/>
    <col min="18" max="18" width="34.85546875" style="1969" bestFit="1" customWidth="1"/>
    <col min="19" max="16384" width="9.140625" style="1969"/>
  </cols>
  <sheetData>
    <row r="2" spans="1:18" ht="135">
      <c r="A2" s="2041"/>
      <c r="B2" s="2041"/>
      <c r="C2" s="2041"/>
      <c r="D2" s="2042" t="s">
        <v>1076</v>
      </c>
      <c r="E2" s="2043" t="s">
        <v>2241</v>
      </c>
      <c r="F2" s="2043" t="s">
        <v>2242</v>
      </c>
      <c r="G2" s="2043"/>
      <c r="H2" s="2044" t="s">
        <v>2243</v>
      </c>
      <c r="I2" s="2357" t="s">
        <v>15785</v>
      </c>
      <c r="J2" s="2361"/>
      <c r="K2" s="2361"/>
      <c r="L2" s="2362"/>
      <c r="M2" s="2045" t="s">
        <v>2245</v>
      </c>
      <c r="N2" s="1977" t="s">
        <v>2246</v>
      </c>
      <c r="O2" s="1977" t="s">
        <v>2247</v>
      </c>
      <c r="P2" s="1977" t="s">
        <v>2248</v>
      </c>
      <c r="Q2" s="1977" t="s">
        <v>2249</v>
      </c>
      <c r="R2" s="2034"/>
    </row>
    <row r="3" spans="1:18" ht="15.75">
      <c r="A3" s="2035" t="s">
        <v>1078</v>
      </c>
      <c r="B3" s="2035" t="s">
        <v>1079</v>
      </c>
      <c r="C3" s="2035" t="s">
        <v>1080</v>
      </c>
      <c r="D3" s="2036" t="s">
        <v>1081</v>
      </c>
      <c r="E3" s="2046" t="s">
        <v>2252</v>
      </c>
      <c r="F3" s="2046" t="s">
        <v>2253</v>
      </c>
      <c r="G3" s="2046" t="s">
        <v>2254</v>
      </c>
      <c r="H3" s="2047" t="s">
        <v>2255</v>
      </c>
      <c r="I3" s="2035" t="s">
        <v>15786</v>
      </c>
      <c r="J3" s="2035" t="s">
        <v>5130</v>
      </c>
      <c r="K3" s="2037" t="s">
        <v>5131</v>
      </c>
      <c r="L3" s="2038" t="s">
        <v>1084</v>
      </c>
      <c r="M3" s="2048" t="s">
        <v>2257</v>
      </c>
      <c r="N3" s="1984" t="s">
        <v>2258</v>
      </c>
      <c r="O3" s="1984" t="s">
        <v>2259</v>
      </c>
      <c r="P3" s="1984" t="s">
        <v>2260</v>
      </c>
      <c r="Q3" s="1984" t="s">
        <v>2261</v>
      </c>
      <c r="R3" s="1985" t="s">
        <v>1085</v>
      </c>
    </row>
    <row r="4" spans="1:18" ht="27">
      <c r="A4" s="122" t="s">
        <v>16043</v>
      </c>
      <c r="B4" s="2039" t="s">
        <v>15788</v>
      </c>
      <c r="C4" s="2049" t="s">
        <v>16626</v>
      </c>
      <c r="D4" s="2049" t="s">
        <v>15790</v>
      </c>
      <c r="E4" s="2049" t="s">
        <v>245</v>
      </c>
      <c r="F4" s="2049" t="s">
        <v>12</v>
      </c>
      <c r="G4" s="2049">
        <v>255</v>
      </c>
      <c r="H4" s="2049" t="s">
        <v>176</v>
      </c>
      <c r="I4" s="2049" t="s">
        <v>15785</v>
      </c>
      <c r="J4" s="2049" t="s">
        <v>15785</v>
      </c>
      <c r="K4" s="2050"/>
      <c r="L4" s="2040" t="s">
        <v>15791</v>
      </c>
      <c r="M4" s="2051" t="s">
        <v>203</v>
      </c>
      <c r="N4" s="2049" t="s">
        <v>203</v>
      </c>
      <c r="O4" s="2049" t="s">
        <v>206</v>
      </c>
      <c r="P4" s="2049" t="s">
        <v>206</v>
      </c>
      <c r="Q4" s="2049" t="s">
        <v>203</v>
      </c>
      <c r="R4" s="2049"/>
    </row>
    <row r="5" spans="1:18">
      <c r="A5" s="2363" t="s">
        <v>16044</v>
      </c>
      <c r="B5" s="2039" t="s">
        <v>15796</v>
      </c>
      <c r="C5" s="2049" t="s">
        <v>16079</v>
      </c>
      <c r="D5" s="2049" t="s">
        <v>15790</v>
      </c>
      <c r="E5" s="2049" t="s">
        <v>203</v>
      </c>
      <c r="F5" s="2049" t="s">
        <v>12</v>
      </c>
      <c r="G5" s="2049"/>
      <c r="H5" s="2049"/>
      <c r="I5" s="2049" t="s">
        <v>15785</v>
      </c>
      <c r="J5" s="2049" t="s">
        <v>15785</v>
      </c>
      <c r="K5" s="2050"/>
      <c r="L5" s="2040" t="s">
        <v>16079</v>
      </c>
      <c r="M5" s="2051" t="s">
        <v>203</v>
      </c>
      <c r="N5" s="2049" t="s">
        <v>203</v>
      </c>
      <c r="O5" s="2049" t="s">
        <v>206</v>
      </c>
      <c r="P5" s="2049" t="s">
        <v>206</v>
      </c>
      <c r="Q5" s="2049" t="s">
        <v>203</v>
      </c>
      <c r="R5" s="2049"/>
    </row>
    <row r="6" spans="1:18">
      <c r="A6" s="2364"/>
      <c r="B6" s="2039" t="s">
        <v>16045</v>
      </c>
      <c r="C6" s="2049" t="s">
        <v>16047</v>
      </c>
      <c r="D6" s="2049" t="s">
        <v>15790</v>
      </c>
      <c r="E6" s="2049" t="s">
        <v>203</v>
      </c>
      <c r="F6" s="2049" t="s">
        <v>12</v>
      </c>
      <c r="G6" s="2049"/>
      <c r="H6" s="2049"/>
      <c r="I6" s="2049" t="s">
        <v>15785</v>
      </c>
      <c r="J6" s="2049" t="s">
        <v>15785</v>
      </c>
      <c r="K6" s="2050"/>
      <c r="L6" s="2040" t="s">
        <v>16047</v>
      </c>
      <c r="M6" s="2051" t="s">
        <v>203</v>
      </c>
      <c r="N6" s="2049" t="s">
        <v>203</v>
      </c>
      <c r="O6" s="2049" t="s">
        <v>206</v>
      </c>
      <c r="P6" s="2049" t="s">
        <v>206</v>
      </c>
      <c r="Q6" s="2049" t="s">
        <v>203</v>
      </c>
      <c r="R6" s="2049"/>
    </row>
    <row r="7" spans="1:18">
      <c r="A7" s="2364"/>
      <c r="B7" s="2039" t="s">
        <v>16048</v>
      </c>
      <c r="C7" s="2049" t="s">
        <v>16050</v>
      </c>
      <c r="D7" s="2049" t="s">
        <v>15790</v>
      </c>
      <c r="E7" s="2049" t="s">
        <v>203</v>
      </c>
      <c r="F7" s="2049" t="s">
        <v>28</v>
      </c>
      <c r="G7" s="2049"/>
      <c r="H7" s="2049"/>
      <c r="I7" s="2049" t="s">
        <v>15785</v>
      </c>
      <c r="J7" s="2049" t="s">
        <v>15785</v>
      </c>
      <c r="K7" s="2050"/>
      <c r="L7" s="2040" t="s">
        <v>16050</v>
      </c>
      <c r="M7" s="2051" t="s">
        <v>203</v>
      </c>
      <c r="N7" s="2049" t="s">
        <v>203</v>
      </c>
      <c r="O7" s="2049" t="s">
        <v>206</v>
      </c>
      <c r="P7" s="2049" t="s">
        <v>206</v>
      </c>
      <c r="Q7" s="2049" t="s">
        <v>203</v>
      </c>
      <c r="R7" s="2049"/>
    </row>
    <row r="8" spans="1:18">
      <c r="A8" s="2364"/>
      <c r="B8" s="2049" t="s">
        <v>17014</v>
      </c>
      <c r="C8" s="2049" t="s">
        <v>17015</v>
      </c>
      <c r="D8" s="2049" t="s">
        <v>15790</v>
      </c>
      <c r="E8" s="2049" t="s">
        <v>203</v>
      </c>
      <c r="F8" s="2049" t="s">
        <v>12</v>
      </c>
      <c r="G8" s="2049" t="s">
        <v>176</v>
      </c>
      <c r="H8" s="2049" t="s">
        <v>176</v>
      </c>
      <c r="I8" s="2049" t="s">
        <v>15785</v>
      </c>
      <c r="J8" s="2049" t="s">
        <v>15785</v>
      </c>
      <c r="K8" s="2050" t="s">
        <v>176</v>
      </c>
      <c r="L8" s="2052" t="s">
        <v>17016</v>
      </c>
      <c r="M8" s="2051" t="s">
        <v>203</v>
      </c>
      <c r="N8" s="2049" t="s">
        <v>203</v>
      </c>
      <c r="O8" s="2049" t="s">
        <v>206</v>
      </c>
      <c r="P8" s="2049" t="s">
        <v>206</v>
      </c>
      <c r="Q8" s="2049" t="s">
        <v>203</v>
      </c>
      <c r="R8" s="2049" t="s">
        <v>17017</v>
      </c>
    </row>
    <row r="9" spans="1:18">
      <c r="A9" s="2364"/>
      <c r="B9" s="2049" t="s">
        <v>17018</v>
      </c>
      <c r="C9" s="2049" t="s">
        <v>17019</v>
      </c>
      <c r="D9" s="2049" t="s">
        <v>15790</v>
      </c>
      <c r="E9" s="2049" t="s">
        <v>203</v>
      </c>
      <c r="F9" s="2049" t="s">
        <v>12</v>
      </c>
      <c r="G9" s="2049" t="s">
        <v>176</v>
      </c>
      <c r="H9" s="2049" t="s">
        <v>176</v>
      </c>
      <c r="I9" s="2049" t="s">
        <v>15785</v>
      </c>
      <c r="J9" s="2049" t="s">
        <v>15785</v>
      </c>
      <c r="K9" s="2050" t="s">
        <v>176</v>
      </c>
      <c r="L9" s="2052" t="s">
        <v>17020</v>
      </c>
      <c r="M9" s="2051" t="s">
        <v>203</v>
      </c>
      <c r="N9" s="2049" t="s">
        <v>203</v>
      </c>
      <c r="O9" s="2049" t="s">
        <v>206</v>
      </c>
      <c r="P9" s="2049" t="s">
        <v>206</v>
      </c>
      <c r="Q9" s="2049" t="s">
        <v>203</v>
      </c>
      <c r="R9" s="2049" t="s">
        <v>17017</v>
      </c>
    </row>
    <row r="10" spans="1:18" ht="26.25" customHeight="1">
      <c r="A10" s="2364"/>
      <c r="B10" s="2049" t="s">
        <v>17028</v>
      </c>
      <c r="C10" s="2049" t="s">
        <v>17029</v>
      </c>
      <c r="D10" s="2049" t="s">
        <v>15790</v>
      </c>
      <c r="E10" s="2049" t="s">
        <v>203</v>
      </c>
      <c r="F10" s="2049" t="s">
        <v>28</v>
      </c>
      <c r="G10" s="2049">
        <v>16</v>
      </c>
      <c r="H10" s="2049" t="s">
        <v>176</v>
      </c>
      <c r="I10" s="2049" t="s">
        <v>15785</v>
      </c>
      <c r="J10" s="2049" t="s">
        <v>15785</v>
      </c>
      <c r="K10" s="2050" t="s">
        <v>176</v>
      </c>
      <c r="L10" s="2052" t="s">
        <v>17030</v>
      </c>
      <c r="M10" s="2051" t="s">
        <v>203</v>
      </c>
      <c r="N10" s="2049" t="s">
        <v>203</v>
      </c>
      <c r="O10" s="2049" t="s">
        <v>206</v>
      </c>
      <c r="P10" s="2049" t="s">
        <v>206</v>
      </c>
      <c r="Q10" s="2049" t="s">
        <v>203</v>
      </c>
      <c r="R10" s="2049" t="s">
        <v>176</v>
      </c>
    </row>
    <row r="11" spans="1:18">
      <c r="A11" s="2364"/>
      <c r="B11" s="2049" t="s">
        <v>17031</v>
      </c>
      <c r="C11" s="2049" t="s">
        <v>17032</v>
      </c>
      <c r="D11" s="2049" t="s">
        <v>15790</v>
      </c>
      <c r="E11" s="2049" t="s">
        <v>203</v>
      </c>
      <c r="F11" s="2049" t="s">
        <v>12</v>
      </c>
      <c r="G11" s="2049" t="s">
        <v>176</v>
      </c>
      <c r="H11" s="2049" t="s">
        <v>176</v>
      </c>
      <c r="I11" s="2049" t="s">
        <v>15785</v>
      </c>
      <c r="J11" s="2049" t="s">
        <v>15785</v>
      </c>
      <c r="K11" s="2050" t="s">
        <v>176</v>
      </c>
      <c r="L11" s="2052" t="s">
        <v>17033</v>
      </c>
      <c r="M11" s="2051" t="s">
        <v>203</v>
      </c>
      <c r="N11" s="2049" t="s">
        <v>203</v>
      </c>
      <c r="O11" s="2049" t="s">
        <v>206</v>
      </c>
      <c r="P11" s="2049" t="s">
        <v>206</v>
      </c>
      <c r="Q11" s="2049" t="s">
        <v>203</v>
      </c>
      <c r="R11" s="2049" t="s">
        <v>16717</v>
      </c>
    </row>
    <row r="12" spans="1:18">
      <c r="A12" s="2364"/>
      <c r="B12" s="2049" t="s">
        <v>17034</v>
      </c>
      <c r="C12" s="2049" t="s">
        <v>17035</v>
      </c>
      <c r="D12" s="2049" t="s">
        <v>15790</v>
      </c>
      <c r="E12" s="2049" t="s">
        <v>203</v>
      </c>
      <c r="F12" s="2049" t="s">
        <v>12</v>
      </c>
      <c r="G12" s="2049" t="s">
        <v>176</v>
      </c>
      <c r="H12" s="2049" t="s">
        <v>176</v>
      </c>
      <c r="I12" s="2049" t="s">
        <v>15785</v>
      </c>
      <c r="J12" s="2049" t="s">
        <v>15785</v>
      </c>
      <c r="K12" s="2050" t="s">
        <v>176</v>
      </c>
      <c r="L12" s="2052" t="s">
        <v>17036</v>
      </c>
      <c r="M12" s="2051" t="s">
        <v>203</v>
      </c>
      <c r="N12" s="2049" t="s">
        <v>203</v>
      </c>
      <c r="O12" s="2049" t="s">
        <v>206</v>
      </c>
      <c r="P12" s="2049" t="s">
        <v>206</v>
      </c>
      <c r="Q12" s="2049" t="s">
        <v>203</v>
      </c>
      <c r="R12" s="2049" t="s">
        <v>16717</v>
      </c>
    </row>
    <row r="13" spans="1:18">
      <c r="A13" s="2364"/>
      <c r="B13" s="2049" t="s">
        <v>17037</v>
      </c>
      <c r="C13" s="2049" t="s">
        <v>17038</v>
      </c>
      <c r="D13" s="2049" t="s">
        <v>15790</v>
      </c>
      <c r="E13" s="2049" t="s">
        <v>203</v>
      </c>
      <c r="F13" s="2049" t="s">
        <v>12</v>
      </c>
      <c r="G13" s="2049" t="s">
        <v>176</v>
      </c>
      <c r="H13" s="2049" t="s">
        <v>176</v>
      </c>
      <c r="I13" s="2049" t="s">
        <v>15785</v>
      </c>
      <c r="J13" s="2049" t="s">
        <v>15785</v>
      </c>
      <c r="K13" s="2050" t="s">
        <v>176</v>
      </c>
      <c r="L13" s="2052" t="s">
        <v>17039</v>
      </c>
      <c r="M13" s="2051" t="s">
        <v>203</v>
      </c>
      <c r="N13" s="2049" t="s">
        <v>203</v>
      </c>
      <c r="O13" s="2049" t="s">
        <v>206</v>
      </c>
      <c r="P13" s="2049" t="s">
        <v>206</v>
      </c>
      <c r="Q13" s="2049" t="s">
        <v>203</v>
      </c>
      <c r="R13" s="2049" t="s">
        <v>16717</v>
      </c>
    </row>
    <row r="14" spans="1:18" ht="14.25" customHeight="1">
      <c r="A14" s="2364"/>
      <c r="B14" s="2049" t="s">
        <v>17040</v>
      </c>
      <c r="C14" s="2049" t="s">
        <v>17041</v>
      </c>
      <c r="D14" s="2049" t="s">
        <v>15790</v>
      </c>
      <c r="E14" s="2049" t="s">
        <v>203</v>
      </c>
      <c r="F14" s="2049" t="s">
        <v>28</v>
      </c>
      <c r="G14" s="2049">
        <v>16</v>
      </c>
      <c r="H14" s="2049">
        <v>2</v>
      </c>
      <c r="I14" s="2049" t="s">
        <v>15785</v>
      </c>
      <c r="J14" s="2049" t="s">
        <v>15785</v>
      </c>
      <c r="K14" s="2050" t="s">
        <v>176</v>
      </c>
      <c r="L14" s="2052" t="s">
        <v>17042</v>
      </c>
      <c r="M14" s="2051" t="s">
        <v>203</v>
      </c>
      <c r="N14" s="2049" t="s">
        <v>203</v>
      </c>
      <c r="O14" s="2049" t="s">
        <v>206</v>
      </c>
      <c r="P14" s="2049" t="s">
        <v>206</v>
      </c>
      <c r="Q14" s="2049" t="s">
        <v>203</v>
      </c>
      <c r="R14" s="2049" t="s">
        <v>16717</v>
      </c>
    </row>
    <row r="15" spans="1:18">
      <c r="A15" s="2364"/>
      <c r="B15" s="2049" t="s">
        <v>17043</v>
      </c>
      <c r="C15" s="2049" t="s">
        <v>17044</v>
      </c>
      <c r="D15" s="2049" t="s">
        <v>15790</v>
      </c>
      <c r="E15" s="2049" t="s">
        <v>203</v>
      </c>
      <c r="F15" s="2049" t="s">
        <v>12</v>
      </c>
      <c r="G15" s="2049" t="s">
        <v>176</v>
      </c>
      <c r="H15" s="2049" t="s">
        <v>176</v>
      </c>
      <c r="I15" s="2049" t="s">
        <v>15785</v>
      </c>
      <c r="J15" s="2049" t="s">
        <v>15785</v>
      </c>
      <c r="K15" s="2050" t="s">
        <v>176</v>
      </c>
      <c r="L15" s="2052" t="s">
        <v>17045</v>
      </c>
      <c r="M15" s="2051" t="s">
        <v>203</v>
      </c>
      <c r="N15" s="2049" t="s">
        <v>203</v>
      </c>
      <c r="O15" s="2049" t="s">
        <v>206</v>
      </c>
      <c r="P15" s="2049" t="s">
        <v>206</v>
      </c>
      <c r="Q15" s="2049" t="s">
        <v>203</v>
      </c>
      <c r="R15" s="2049" t="s">
        <v>16717</v>
      </c>
    </row>
    <row r="16" spans="1:18">
      <c r="A16" s="2365"/>
      <c r="B16" s="2049" t="s">
        <v>5015</v>
      </c>
      <c r="C16" s="2049" t="s">
        <v>17046</v>
      </c>
      <c r="D16" s="2049" t="s">
        <v>15790</v>
      </c>
      <c r="E16" s="2049" t="s">
        <v>203</v>
      </c>
      <c r="F16" s="2049" t="s">
        <v>12</v>
      </c>
      <c r="G16" s="2049" t="s">
        <v>176</v>
      </c>
      <c r="H16" s="2049" t="s">
        <v>176</v>
      </c>
      <c r="I16" s="2049" t="s">
        <v>15785</v>
      </c>
      <c r="J16" s="2049" t="s">
        <v>15785</v>
      </c>
      <c r="K16" s="2050" t="s">
        <v>176</v>
      </c>
      <c r="L16" s="2052" t="s">
        <v>15641</v>
      </c>
      <c r="M16" s="2051" t="s">
        <v>203</v>
      </c>
      <c r="N16" s="2049" t="s">
        <v>203</v>
      </c>
      <c r="O16" s="2049" t="s">
        <v>206</v>
      </c>
      <c r="P16" s="2049" t="s">
        <v>206</v>
      </c>
      <c r="Q16" s="2049" t="s">
        <v>203</v>
      </c>
      <c r="R16" s="2049" t="s">
        <v>16717</v>
      </c>
    </row>
  </sheetData>
  <mergeCells count="2">
    <mergeCell ref="I2:L2"/>
    <mergeCell ref="A5:A16"/>
  </mergeCells>
  <conditionalFormatting sqref="Q2:Q3">
    <cfRule type="containsBlanks" dxfId="11" priority="2">
      <formula>LEN(TRIM(Q2))=0</formula>
    </cfRule>
  </conditionalFormatting>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40C0-0CB3-4709-ABBE-26F4C110B6D3}">
  <dimension ref="A2:R635"/>
  <sheetViews>
    <sheetView workbookViewId="0">
      <selection activeCell="N7" sqref="N7"/>
    </sheetView>
  </sheetViews>
  <sheetFormatPr defaultRowHeight="15"/>
  <cols>
    <col min="1" max="1" width="33.28515625" customWidth="1"/>
    <col min="2" max="2" width="46.140625" customWidth="1"/>
    <col min="3" max="3" width="41.85546875" customWidth="1"/>
    <col min="4" max="4" width="56.85546875" customWidth="1"/>
    <col min="5" max="6" width="19.7109375" customWidth="1"/>
    <col min="7" max="7" width="13" customWidth="1"/>
    <col min="8" max="9" width="21" customWidth="1"/>
    <col min="10" max="10" width="34" customWidth="1"/>
    <col min="11" max="11" width="30.42578125" customWidth="1"/>
    <col min="12" max="12" width="41" customWidth="1"/>
    <col min="13" max="13" width="21.5703125" customWidth="1"/>
    <col min="14" max="14" width="36.42578125" customWidth="1"/>
    <col min="15" max="15" width="22.28515625" customWidth="1"/>
    <col min="16" max="17" width="31.140625" customWidth="1"/>
    <col min="18" max="18" width="34.85546875" bestFit="1" customWidth="1"/>
  </cols>
  <sheetData>
    <row r="2" spans="1:18" ht="75.75" customHeight="1">
      <c r="A2" s="236"/>
      <c r="B2" s="236"/>
      <c r="C2" s="236"/>
      <c r="D2" s="140" t="s">
        <v>1076</v>
      </c>
      <c r="E2" s="907" t="s">
        <v>2241</v>
      </c>
      <c r="F2" s="907" t="s">
        <v>2242</v>
      </c>
      <c r="G2" s="907"/>
      <c r="H2" s="909" t="s">
        <v>2243</v>
      </c>
      <c r="I2" s="2350" t="s">
        <v>15785</v>
      </c>
      <c r="J2" s="2351"/>
      <c r="K2" s="2351"/>
      <c r="L2" s="2352"/>
      <c r="M2" s="1695" t="s">
        <v>2245</v>
      </c>
      <c r="N2" s="918" t="s">
        <v>2246</v>
      </c>
      <c r="O2" s="918" t="s">
        <v>2247</v>
      </c>
      <c r="P2" s="918" t="s">
        <v>2248</v>
      </c>
      <c r="Q2" s="918" t="s">
        <v>2249</v>
      </c>
      <c r="R2" s="1878"/>
    </row>
    <row r="3" spans="1:18" ht="15.75">
      <c r="A3" s="19" t="s">
        <v>1078</v>
      </c>
      <c r="B3" s="19" t="s">
        <v>1079</v>
      </c>
      <c r="C3" s="19" t="s">
        <v>1080</v>
      </c>
      <c r="D3" s="84" t="s">
        <v>1081</v>
      </c>
      <c r="E3" s="910" t="s">
        <v>2252</v>
      </c>
      <c r="F3" s="910" t="s">
        <v>2253</v>
      </c>
      <c r="G3" s="910" t="s">
        <v>2254</v>
      </c>
      <c r="H3" s="911" t="s">
        <v>2255</v>
      </c>
      <c r="I3" s="19" t="s">
        <v>15786</v>
      </c>
      <c r="J3" s="19" t="s">
        <v>5130</v>
      </c>
      <c r="K3" s="527" t="s">
        <v>5131</v>
      </c>
      <c r="L3" s="1881" t="s">
        <v>1084</v>
      </c>
      <c r="M3" s="1880" t="s">
        <v>2257</v>
      </c>
      <c r="N3" s="1031" t="s">
        <v>2258</v>
      </c>
      <c r="O3" s="1031" t="s">
        <v>2259</v>
      </c>
      <c r="P3" s="1031" t="s">
        <v>2260</v>
      </c>
      <c r="Q3" s="1031" t="s">
        <v>2261</v>
      </c>
      <c r="R3" s="97" t="s">
        <v>1085</v>
      </c>
    </row>
    <row r="4" spans="1:18" ht="30">
      <c r="A4" s="2366" t="s">
        <v>16043</v>
      </c>
      <c r="B4" s="20" t="s">
        <v>15788</v>
      </c>
      <c r="C4" s="20" t="s">
        <v>15789</v>
      </c>
      <c r="D4" s="50" t="s">
        <v>15790</v>
      </c>
      <c r="E4" s="20" t="s">
        <v>245</v>
      </c>
      <c r="F4" s="20" t="s">
        <v>12</v>
      </c>
      <c r="G4" s="20">
        <v>255</v>
      </c>
      <c r="H4" s="20"/>
      <c r="I4" s="57" t="s">
        <v>15785</v>
      </c>
      <c r="J4" s="57" t="s">
        <v>15785</v>
      </c>
      <c r="K4" s="270"/>
      <c r="L4" s="1965" t="s">
        <v>15791</v>
      </c>
      <c r="M4" s="21" t="s">
        <v>203</v>
      </c>
      <c r="N4" s="20" t="s">
        <v>203</v>
      </c>
      <c r="O4" s="20" t="s">
        <v>206</v>
      </c>
      <c r="P4" s="20" t="s">
        <v>206</v>
      </c>
      <c r="Q4" s="20" t="s">
        <v>203</v>
      </c>
      <c r="R4" s="20"/>
    </row>
    <row r="5" spans="1:18" ht="30">
      <c r="A5" s="2367"/>
      <c r="B5" s="51" t="s">
        <v>15796</v>
      </c>
      <c r="C5" s="51" t="s">
        <v>15797</v>
      </c>
      <c r="D5" s="157" t="s">
        <v>15790</v>
      </c>
      <c r="E5" s="51" t="s">
        <v>203</v>
      </c>
      <c r="F5" s="51" t="s">
        <v>12</v>
      </c>
      <c r="G5" s="51"/>
      <c r="H5" s="51"/>
      <c r="I5" s="416" t="s">
        <v>15785</v>
      </c>
      <c r="J5" s="416" t="s">
        <v>15785</v>
      </c>
      <c r="K5" s="587"/>
      <c r="L5" s="1965" t="s">
        <v>16079</v>
      </c>
      <c r="M5" s="325" t="s">
        <v>203</v>
      </c>
      <c r="N5" s="51" t="s">
        <v>203</v>
      </c>
      <c r="O5" s="51" t="s">
        <v>206</v>
      </c>
      <c r="P5" s="51" t="s">
        <v>206</v>
      </c>
      <c r="Q5" s="51" t="s">
        <v>203</v>
      </c>
      <c r="R5" s="51"/>
    </row>
    <row r="6" spans="1:18" ht="30">
      <c r="A6" s="180" t="s">
        <v>15792</v>
      </c>
      <c r="B6" s="6" t="s">
        <v>14463</v>
      </c>
      <c r="C6" s="20" t="s">
        <v>17047</v>
      </c>
      <c r="D6" s="50" t="s">
        <v>15790</v>
      </c>
      <c r="E6" s="20" t="s">
        <v>245</v>
      </c>
      <c r="F6" s="6" t="s">
        <v>12</v>
      </c>
      <c r="G6" s="6"/>
      <c r="H6" s="6"/>
      <c r="I6" s="416" t="s">
        <v>15785</v>
      </c>
      <c r="J6" s="416" t="s">
        <v>15785</v>
      </c>
      <c r="K6" s="15"/>
      <c r="L6" s="1992" t="s">
        <v>15794</v>
      </c>
      <c r="M6" s="325" t="s">
        <v>203</v>
      </c>
      <c r="N6" s="51" t="s">
        <v>203</v>
      </c>
      <c r="O6" s="51" t="s">
        <v>206</v>
      </c>
      <c r="P6" s="51" t="s">
        <v>206</v>
      </c>
      <c r="Q6" s="51" t="s">
        <v>203</v>
      </c>
      <c r="R6" s="6"/>
    </row>
    <row r="7" spans="1:18">
      <c r="A7" s="2368" t="s">
        <v>17048</v>
      </c>
      <c r="B7" s="6" t="s">
        <v>15799</v>
      </c>
      <c r="C7" s="20" t="s">
        <v>15800</v>
      </c>
      <c r="D7" s="50" t="s">
        <v>15790</v>
      </c>
      <c r="E7" s="6" t="s">
        <v>203</v>
      </c>
      <c r="F7" s="6" t="s">
        <v>12</v>
      </c>
      <c r="G7" s="6"/>
      <c r="H7" s="6"/>
      <c r="I7" s="416" t="s">
        <v>15785</v>
      </c>
      <c r="J7" s="416" t="s">
        <v>15785</v>
      </c>
      <c r="K7" s="6"/>
      <c r="L7" s="2000" t="s">
        <v>15801</v>
      </c>
      <c r="M7" s="325" t="s">
        <v>203</v>
      </c>
      <c r="N7" s="51" t="s">
        <v>203</v>
      </c>
      <c r="O7" s="51" t="s">
        <v>206</v>
      </c>
      <c r="P7" s="51" t="s">
        <v>206</v>
      </c>
      <c r="Q7" s="51" t="s">
        <v>203</v>
      </c>
      <c r="R7" s="6"/>
    </row>
    <row r="8" spans="1:18" ht="30">
      <c r="A8" s="2369"/>
      <c r="B8" s="6" t="s">
        <v>15802</v>
      </c>
      <c r="C8" s="20" t="s">
        <v>15803</v>
      </c>
      <c r="D8" s="50" t="s">
        <v>15790</v>
      </c>
      <c r="E8" s="6" t="s">
        <v>203</v>
      </c>
      <c r="F8" s="6" t="s">
        <v>12</v>
      </c>
      <c r="G8" s="6"/>
      <c r="H8" s="6"/>
      <c r="I8" s="416" t="s">
        <v>15785</v>
      </c>
      <c r="J8" s="416" t="s">
        <v>15785</v>
      </c>
      <c r="K8" s="6"/>
      <c r="L8" s="6" t="s">
        <v>15804</v>
      </c>
      <c r="M8" s="325" t="s">
        <v>203</v>
      </c>
      <c r="N8" s="51" t="s">
        <v>203</v>
      </c>
      <c r="O8" s="51" t="s">
        <v>206</v>
      </c>
      <c r="P8" s="51" t="s">
        <v>206</v>
      </c>
      <c r="Q8" s="51" t="s">
        <v>203</v>
      </c>
      <c r="R8" s="6"/>
    </row>
    <row r="9" spans="1:18" ht="30">
      <c r="A9" s="2369"/>
      <c r="B9" s="6" t="s">
        <v>6893</v>
      </c>
      <c r="C9" s="20" t="s">
        <v>15805</v>
      </c>
      <c r="D9" s="50" t="s">
        <v>15790</v>
      </c>
      <c r="E9" s="6" t="s">
        <v>203</v>
      </c>
      <c r="F9" s="6" t="s">
        <v>2380</v>
      </c>
      <c r="G9" s="6"/>
      <c r="H9" s="6"/>
      <c r="I9" s="416" t="s">
        <v>15785</v>
      </c>
      <c r="J9" s="416" t="s">
        <v>15785</v>
      </c>
      <c r="K9" s="6"/>
      <c r="L9" s="6" t="s">
        <v>15806</v>
      </c>
      <c r="M9" s="325" t="s">
        <v>203</v>
      </c>
      <c r="N9" s="51" t="s">
        <v>203</v>
      </c>
      <c r="O9" s="51" t="s">
        <v>206</v>
      </c>
      <c r="P9" s="51" t="s">
        <v>206</v>
      </c>
      <c r="Q9" s="51" t="s">
        <v>203</v>
      </c>
      <c r="R9" s="6"/>
    </row>
    <row r="10" spans="1:18">
      <c r="A10" s="2369"/>
      <c r="B10" s="6" t="s">
        <v>1087</v>
      </c>
      <c r="C10" s="20" t="s">
        <v>16629</v>
      </c>
      <c r="D10" s="50" t="s">
        <v>15790</v>
      </c>
      <c r="E10" s="6" t="s">
        <v>203</v>
      </c>
      <c r="F10" s="6" t="s">
        <v>12</v>
      </c>
      <c r="G10" s="6"/>
      <c r="H10" s="6"/>
      <c r="I10" s="416" t="s">
        <v>15785</v>
      </c>
      <c r="J10" s="416" t="s">
        <v>15785</v>
      </c>
      <c r="K10" s="6"/>
      <c r="L10" s="6" t="s">
        <v>15810</v>
      </c>
      <c r="M10" s="325" t="s">
        <v>203</v>
      </c>
      <c r="N10" s="51" t="s">
        <v>203</v>
      </c>
      <c r="O10" s="51" t="s">
        <v>206</v>
      </c>
      <c r="P10" s="51" t="s">
        <v>206</v>
      </c>
      <c r="Q10" s="51" t="s">
        <v>203</v>
      </c>
      <c r="R10" s="6"/>
    </row>
    <row r="11" spans="1:18">
      <c r="A11" s="2369"/>
      <c r="B11" s="6" t="s">
        <v>17049</v>
      </c>
      <c r="C11" s="20" t="s">
        <v>17050</v>
      </c>
      <c r="D11" s="50" t="s">
        <v>15790</v>
      </c>
      <c r="E11" s="6" t="s">
        <v>203</v>
      </c>
      <c r="F11" s="6" t="s">
        <v>12</v>
      </c>
      <c r="G11" s="6"/>
      <c r="H11" s="6"/>
      <c r="I11" s="416" t="s">
        <v>15785</v>
      </c>
      <c r="J11" s="416" t="s">
        <v>15785</v>
      </c>
      <c r="K11" s="6"/>
      <c r="L11" s="6" t="s">
        <v>16708</v>
      </c>
      <c r="M11" s="325" t="s">
        <v>203</v>
      </c>
      <c r="N11" s="51" t="s">
        <v>203</v>
      </c>
      <c r="O11" s="51" t="s">
        <v>206</v>
      </c>
      <c r="P11" s="51" t="s">
        <v>206</v>
      </c>
      <c r="Q11" s="51" t="s">
        <v>203</v>
      </c>
      <c r="R11" s="6"/>
    </row>
    <row r="12" spans="1:18">
      <c r="A12" s="2369"/>
      <c r="B12" s="6" t="s">
        <v>16710</v>
      </c>
      <c r="C12" s="20" t="s">
        <v>17050</v>
      </c>
      <c r="D12" s="50" t="s">
        <v>15790</v>
      </c>
      <c r="E12" s="6" t="s">
        <v>203</v>
      </c>
      <c r="F12" s="6" t="s">
        <v>12</v>
      </c>
      <c r="G12" s="6"/>
      <c r="H12" s="6"/>
      <c r="I12" s="416" t="s">
        <v>15785</v>
      </c>
      <c r="J12" s="416" t="s">
        <v>15785</v>
      </c>
      <c r="K12" s="6"/>
      <c r="L12" s="6" t="s">
        <v>16712</v>
      </c>
      <c r="M12" s="325" t="s">
        <v>203</v>
      </c>
      <c r="N12" s="51" t="s">
        <v>203</v>
      </c>
      <c r="O12" s="51" t="s">
        <v>206</v>
      </c>
      <c r="P12" s="51" t="s">
        <v>206</v>
      </c>
      <c r="Q12" s="51" t="s">
        <v>203</v>
      </c>
      <c r="R12" s="6"/>
    </row>
    <row r="13" spans="1:18">
      <c r="A13" s="2369"/>
      <c r="B13" s="6" t="s">
        <v>17051</v>
      </c>
      <c r="C13" s="20" t="s">
        <v>17052</v>
      </c>
      <c r="D13" s="50" t="s">
        <v>15790</v>
      </c>
      <c r="E13" s="6" t="s">
        <v>203</v>
      </c>
      <c r="F13" s="6" t="s">
        <v>12</v>
      </c>
      <c r="G13" s="6"/>
      <c r="H13" s="6"/>
      <c r="I13" s="416" t="s">
        <v>15785</v>
      </c>
      <c r="J13" s="416" t="s">
        <v>15785</v>
      </c>
      <c r="K13" s="6"/>
      <c r="L13" s="6" t="s">
        <v>17053</v>
      </c>
      <c r="M13" s="325" t="s">
        <v>203</v>
      </c>
      <c r="N13" s="51" t="s">
        <v>203</v>
      </c>
      <c r="O13" s="51" t="s">
        <v>206</v>
      </c>
      <c r="P13" s="51" t="s">
        <v>206</v>
      </c>
      <c r="Q13" s="51" t="s">
        <v>203</v>
      </c>
      <c r="R13" s="6"/>
    </row>
    <row r="14" spans="1:18">
      <c r="A14" s="2369"/>
      <c r="B14" s="6" t="s">
        <v>17054</v>
      </c>
      <c r="C14" s="20" t="s">
        <v>17055</v>
      </c>
      <c r="D14" s="50" t="s">
        <v>15790</v>
      </c>
      <c r="E14" s="6" t="s">
        <v>203</v>
      </c>
      <c r="F14" s="6" t="s">
        <v>12</v>
      </c>
      <c r="G14" s="6"/>
      <c r="H14" s="6"/>
      <c r="I14" s="416" t="s">
        <v>15785</v>
      </c>
      <c r="J14" s="416" t="s">
        <v>15785</v>
      </c>
      <c r="K14" s="6"/>
      <c r="L14" s="6" t="s">
        <v>17056</v>
      </c>
      <c r="M14" s="325" t="s">
        <v>203</v>
      </c>
      <c r="N14" s="51" t="s">
        <v>203</v>
      </c>
      <c r="O14" s="51" t="s">
        <v>206</v>
      </c>
      <c r="P14" s="51" t="s">
        <v>206</v>
      </c>
      <c r="Q14" s="51" t="s">
        <v>203</v>
      </c>
      <c r="R14" s="6"/>
    </row>
    <row r="15" spans="1:18">
      <c r="A15" s="2369"/>
      <c r="B15" s="6" t="s">
        <v>16248</v>
      </c>
      <c r="C15" s="20" t="s">
        <v>17057</v>
      </c>
      <c r="D15" s="50" t="s">
        <v>15790</v>
      </c>
      <c r="E15" s="6" t="s">
        <v>203</v>
      </c>
      <c r="F15" s="6" t="s">
        <v>12</v>
      </c>
      <c r="G15" s="6"/>
      <c r="H15" s="6"/>
      <c r="I15" s="416" t="s">
        <v>15785</v>
      </c>
      <c r="J15" s="416" t="s">
        <v>15785</v>
      </c>
      <c r="K15" s="6"/>
      <c r="L15" s="6" t="s">
        <v>16250</v>
      </c>
      <c r="M15" s="325" t="s">
        <v>203</v>
      </c>
      <c r="N15" s="51" t="s">
        <v>203</v>
      </c>
      <c r="O15" s="51" t="s">
        <v>206</v>
      </c>
      <c r="P15" s="51" t="s">
        <v>206</v>
      </c>
      <c r="Q15" s="51" t="s">
        <v>203</v>
      </c>
      <c r="R15" s="6"/>
    </row>
    <row r="16" spans="1:18" ht="30">
      <c r="A16" s="2369"/>
      <c r="B16" s="6" t="s">
        <v>16156</v>
      </c>
      <c r="C16" s="20" t="s">
        <v>16157</v>
      </c>
      <c r="D16" s="50" t="s">
        <v>15790</v>
      </c>
      <c r="E16" s="6" t="s">
        <v>203</v>
      </c>
      <c r="F16" s="6" t="s">
        <v>12</v>
      </c>
      <c r="G16" s="6"/>
      <c r="H16" s="6"/>
      <c r="I16" s="416" t="s">
        <v>15785</v>
      </c>
      <c r="J16" s="416" t="s">
        <v>15785</v>
      </c>
      <c r="K16" s="6"/>
      <c r="L16" s="6" t="s">
        <v>16158</v>
      </c>
      <c r="M16" s="325" t="s">
        <v>203</v>
      </c>
      <c r="N16" s="51" t="s">
        <v>203</v>
      </c>
      <c r="O16" s="51" t="s">
        <v>206</v>
      </c>
      <c r="P16" s="51" t="s">
        <v>206</v>
      </c>
      <c r="Q16" s="51" t="s">
        <v>203</v>
      </c>
      <c r="R16" s="6"/>
    </row>
    <row r="17" spans="1:18">
      <c r="A17" s="2369"/>
      <c r="B17" s="6" t="s">
        <v>16468</v>
      </c>
      <c r="C17" s="20"/>
      <c r="D17" s="50" t="s">
        <v>15790</v>
      </c>
      <c r="E17" s="6" t="s">
        <v>203</v>
      </c>
      <c r="F17" s="6" t="s">
        <v>12</v>
      </c>
      <c r="G17" s="6"/>
      <c r="H17" s="6"/>
      <c r="I17" s="416" t="s">
        <v>15785</v>
      </c>
      <c r="J17" s="416" t="s">
        <v>15785</v>
      </c>
      <c r="K17" s="6"/>
      <c r="L17" s="6" t="s">
        <v>16470</v>
      </c>
      <c r="M17" s="325" t="s">
        <v>203</v>
      </c>
      <c r="N17" s="51" t="s">
        <v>203</v>
      </c>
      <c r="O17" s="51" t="s">
        <v>206</v>
      </c>
      <c r="P17" s="51" t="s">
        <v>206</v>
      </c>
      <c r="Q17" s="51" t="s">
        <v>203</v>
      </c>
      <c r="R17" s="6"/>
    </row>
    <row r="18" spans="1:18">
      <c r="A18" s="2369"/>
      <c r="B18" s="6" t="s">
        <v>16471</v>
      </c>
      <c r="C18" s="20"/>
      <c r="D18" s="50" t="s">
        <v>15790</v>
      </c>
      <c r="E18" s="6" t="s">
        <v>203</v>
      </c>
      <c r="F18" s="6" t="s">
        <v>12</v>
      </c>
      <c r="G18" s="6"/>
      <c r="H18" s="6"/>
      <c r="I18" s="416" t="s">
        <v>15785</v>
      </c>
      <c r="J18" s="416" t="s">
        <v>15785</v>
      </c>
      <c r="K18" s="6"/>
      <c r="L18" s="6" t="s">
        <v>16473</v>
      </c>
      <c r="M18" s="325" t="s">
        <v>203</v>
      </c>
      <c r="N18" s="51" t="s">
        <v>203</v>
      </c>
      <c r="O18" s="51" t="s">
        <v>206</v>
      </c>
      <c r="P18" s="51" t="s">
        <v>206</v>
      </c>
      <c r="Q18" s="51" t="s">
        <v>203</v>
      </c>
      <c r="R18" s="6"/>
    </row>
    <row r="19" spans="1:18">
      <c r="A19" s="2369"/>
      <c r="B19" s="6" t="s">
        <v>17058</v>
      </c>
      <c r="C19" s="20"/>
      <c r="D19" s="50" t="s">
        <v>15790</v>
      </c>
      <c r="E19" s="6" t="s">
        <v>203</v>
      </c>
      <c r="F19" s="6" t="s">
        <v>12</v>
      </c>
      <c r="G19" s="6"/>
      <c r="H19" s="6"/>
      <c r="I19" s="416" t="s">
        <v>15785</v>
      </c>
      <c r="J19" s="416" t="s">
        <v>15785</v>
      </c>
      <c r="K19" s="6"/>
      <c r="L19" s="6" t="s">
        <v>17059</v>
      </c>
      <c r="M19" s="325" t="s">
        <v>203</v>
      </c>
      <c r="N19" s="51" t="s">
        <v>203</v>
      </c>
      <c r="O19" s="51" t="s">
        <v>206</v>
      </c>
      <c r="P19" s="51" t="s">
        <v>206</v>
      </c>
      <c r="Q19" s="51" t="s">
        <v>203</v>
      </c>
      <c r="R19" s="6"/>
    </row>
    <row r="20" spans="1:18">
      <c r="A20" s="2369"/>
      <c r="B20" s="6" t="s">
        <v>15947</v>
      </c>
      <c r="C20" s="20"/>
      <c r="D20" s="50" t="s">
        <v>15790</v>
      </c>
      <c r="E20" s="6" t="s">
        <v>203</v>
      </c>
      <c r="F20" s="6" t="s">
        <v>12</v>
      </c>
      <c r="G20" s="6"/>
      <c r="H20" s="6"/>
      <c r="I20" s="416" t="s">
        <v>15785</v>
      </c>
      <c r="J20" s="416" t="s">
        <v>15785</v>
      </c>
      <c r="K20" s="6"/>
      <c r="L20" s="6" t="s">
        <v>17060</v>
      </c>
      <c r="M20" s="325" t="s">
        <v>203</v>
      </c>
      <c r="N20" s="51" t="s">
        <v>203</v>
      </c>
      <c r="O20" s="51" t="s">
        <v>206</v>
      </c>
      <c r="P20" s="51" t="s">
        <v>206</v>
      </c>
      <c r="Q20" s="51" t="s">
        <v>203</v>
      </c>
      <c r="R20" s="6"/>
    </row>
    <row r="21" spans="1:18">
      <c r="A21" s="2369"/>
      <c r="B21" s="6" t="s">
        <v>17061</v>
      </c>
      <c r="C21" s="20" t="s">
        <v>17050</v>
      </c>
      <c r="D21" s="50" t="s">
        <v>15790</v>
      </c>
      <c r="E21" s="6" t="s">
        <v>203</v>
      </c>
      <c r="F21" s="6" t="s">
        <v>12</v>
      </c>
      <c r="G21" s="6"/>
      <c r="H21" s="6"/>
      <c r="I21" s="416" t="s">
        <v>15785</v>
      </c>
      <c r="J21" s="416" t="s">
        <v>15785</v>
      </c>
      <c r="K21" s="6"/>
      <c r="L21" s="6" t="s">
        <v>16716</v>
      </c>
      <c r="M21" s="325" t="s">
        <v>203</v>
      </c>
      <c r="N21" s="51" t="s">
        <v>203</v>
      </c>
      <c r="O21" s="51" t="s">
        <v>206</v>
      </c>
      <c r="P21" s="51" t="s">
        <v>206</v>
      </c>
      <c r="Q21" s="51" t="s">
        <v>203</v>
      </c>
      <c r="R21" s="6"/>
    </row>
    <row r="22" spans="1:18" ht="30">
      <c r="A22" s="2369"/>
      <c r="B22" s="6" t="s">
        <v>16245</v>
      </c>
      <c r="C22" s="20" t="s">
        <v>16661</v>
      </c>
      <c r="D22" s="50" t="s">
        <v>15790</v>
      </c>
      <c r="E22" s="6" t="s">
        <v>203</v>
      </c>
      <c r="F22" s="6" t="s">
        <v>12</v>
      </c>
      <c r="G22" s="6"/>
      <c r="H22" s="6"/>
      <c r="I22" s="416" t="s">
        <v>15785</v>
      </c>
      <c r="J22" s="416" t="s">
        <v>15785</v>
      </c>
      <c r="K22" s="6"/>
      <c r="L22" s="6" t="s">
        <v>16247</v>
      </c>
      <c r="M22" s="325" t="s">
        <v>203</v>
      </c>
      <c r="N22" s="51" t="s">
        <v>203</v>
      </c>
      <c r="O22" s="51" t="s">
        <v>206</v>
      </c>
      <c r="P22" s="51" t="s">
        <v>206</v>
      </c>
      <c r="Q22" s="51" t="s">
        <v>203</v>
      </c>
      <c r="R22" s="6"/>
    </row>
    <row r="23" spans="1:18">
      <c r="A23" s="2369"/>
      <c r="B23" s="6" t="s">
        <v>16242</v>
      </c>
      <c r="C23" s="20" t="s">
        <v>16244</v>
      </c>
      <c r="D23" s="50" t="s">
        <v>15790</v>
      </c>
      <c r="E23" s="6" t="s">
        <v>203</v>
      </c>
      <c r="F23" s="6" t="s">
        <v>12</v>
      </c>
      <c r="G23" s="6"/>
      <c r="H23" s="6"/>
      <c r="I23" s="416" t="s">
        <v>15785</v>
      </c>
      <c r="J23" s="416" t="s">
        <v>15785</v>
      </c>
      <c r="K23" s="6"/>
      <c r="L23" s="6" t="s">
        <v>16244</v>
      </c>
      <c r="M23" s="325" t="s">
        <v>203</v>
      </c>
      <c r="N23" s="51" t="s">
        <v>203</v>
      </c>
      <c r="O23" s="51" t="s">
        <v>206</v>
      </c>
      <c r="P23" s="51" t="s">
        <v>206</v>
      </c>
      <c r="Q23" s="51" t="s">
        <v>203</v>
      </c>
      <c r="R23" s="6"/>
    </row>
    <row r="24" spans="1:18">
      <c r="A24" s="2369"/>
      <c r="B24" s="6" t="s">
        <v>16251</v>
      </c>
      <c r="C24" s="20"/>
      <c r="D24" s="50" t="s">
        <v>15790</v>
      </c>
      <c r="E24" s="6" t="s">
        <v>203</v>
      </c>
      <c r="F24" s="6" t="s">
        <v>12</v>
      </c>
      <c r="G24" s="6"/>
      <c r="H24" s="6"/>
      <c r="I24" s="416" t="s">
        <v>15785</v>
      </c>
      <c r="J24" s="416" t="s">
        <v>15785</v>
      </c>
      <c r="K24" s="6"/>
      <c r="L24" s="6" t="s">
        <v>16253</v>
      </c>
      <c r="M24" s="325" t="s">
        <v>203</v>
      </c>
      <c r="N24" s="51" t="s">
        <v>203</v>
      </c>
      <c r="O24" s="51" t="s">
        <v>206</v>
      </c>
      <c r="P24" s="51" t="s">
        <v>206</v>
      </c>
      <c r="Q24" s="51" t="s">
        <v>203</v>
      </c>
      <c r="R24" s="6"/>
    </row>
    <row r="25" spans="1:18">
      <c r="A25" s="2369"/>
      <c r="B25" s="6" t="s">
        <v>16656</v>
      </c>
      <c r="C25" s="20"/>
      <c r="D25" s="50" t="s">
        <v>15790</v>
      </c>
      <c r="E25" s="6" t="s">
        <v>203</v>
      </c>
      <c r="F25" s="6" t="s">
        <v>12</v>
      </c>
      <c r="G25" s="6"/>
      <c r="H25" s="6"/>
      <c r="I25" s="416" t="s">
        <v>15785</v>
      </c>
      <c r="J25" s="416" t="s">
        <v>15785</v>
      </c>
      <c r="K25" s="6"/>
      <c r="L25" s="6" t="s">
        <v>16658</v>
      </c>
      <c r="M25" s="325" t="s">
        <v>203</v>
      </c>
      <c r="N25" s="51" t="s">
        <v>203</v>
      </c>
      <c r="O25" s="51" t="s">
        <v>206</v>
      </c>
      <c r="P25" s="51" t="s">
        <v>206</v>
      </c>
      <c r="Q25" s="51" t="s">
        <v>203</v>
      </c>
      <c r="R25" s="6"/>
    </row>
    <row r="26" spans="1:18">
      <c r="A26" s="2369"/>
      <c r="B26" s="6" t="s">
        <v>16721</v>
      </c>
      <c r="C26" s="20" t="s">
        <v>16722</v>
      </c>
      <c r="D26" s="50" t="s">
        <v>15790</v>
      </c>
      <c r="E26" s="6" t="s">
        <v>203</v>
      </c>
      <c r="F26" s="6" t="s">
        <v>28</v>
      </c>
      <c r="G26" s="6">
        <v>16</v>
      </c>
      <c r="H26" s="6"/>
      <c r="I26" s="416" t="s">
        <v>15785</v>
      </c>
      <c r="J26" s="416" t="s">
        <v>15785</v>
      </c>
      <c r="K26" s="6"/>
      <c r="L26" s="6" t="s">
        <v>16723</v>
      </c>
      <c r="M26" s="325" t="s">
        <v>203</v>
      </c>
      <c r="N26" s="51" t="s">
        <v>203</v>
      </c>
      <c r="O26" s="51" t="s">
        <v>206</v>
      </c>
      <c r="P26" s="51" t="s">
        <v>206</v>
      </c>
      <c r="Q26" s="51" t="s">
        <v>203</v>
      </c>
      <c r="R26" s="6"/>
    </row>
    <row r="27" spans="1:18">
      <c r="A27" s="2369"/>
      <c r="B27" s="6" t="s">
        <v>16254</v>
      </c>
      <c r="C27" s="20"/>
      <c r="D27" s="50" t="s">
        <v>15790</v>
      </c>
      <c r="E27" s="6" t="s">
        <v>203</v>
      </c>
      <c r="F27" s="6" t="s">
        <v>12</v>
      </c>
      <c r="G27" s="6"/>
      <c r="H27" s="6"/>
      <c r="I27" s="416" t="s">
        <v>15785</v>
      </c>
      <c r="J27" s="416" t="s">
        <v>15785</v>
      </c>
      <c r="K27" s="6"/>
      <c r="L27" s="6" t="s">
        <v>16256</v>
      </c>
      <c r="M27" s="325" t="s">
        <v>203</v>
      </c>
      <c r="N27" s="51" t="s">
        <v>203</v>
      </c>
      <c r="O27" s="51" t="s">
        <v>206</v>
      </c>
      <c r="P27" s="51" t="s">
        <v>206</v>
      </c>
      <c r="Q27" s="51" t="s">
        <v>203</v>
      </c>
      <c r="R27" s="6"/>
    </row>
    <row r="28" spans="1:18" ht="30">
      <c r="A28" s="2369"/>
      <c r="B28" s="6" t="s">
        <v>16257</v>
      </c>
      <c r="C28" s="20" t="s">
        <v>17062</v>
      </c>
      <c r="D28" s="50" t="s">
        <v>15790</v>
      </c>
      <c r="E28" s="6" t="s">
        <v>203</v>
      </c>
      <c r="F28" s="6" t="s">
        <v>12</v>
      </c>
      <c r="G28" s="6"/>
      <c r="H28" s="6"/>
      <c r="I28" s="416" t="s">
        <v>15785</v>
      </c>
      <c r="J28" s="416" t="s">
        <v>15785</v>
      </c>
      <c r="K28" s="6"/>
      <c r="L28" s="6" t="s">
        <v>16259</v>
      </c>
      <c r="M28" s="325" t="s">
        <v>203</v>
      </c>
      <c r="N28" s="51" t="s">
        <v>203</v>
      </c>
      <c r="O28" s="51" t="s">
        <v>206</v>
      </c>
      <c r="P28" s="51" t="s">
        <v>206</v>
      </c>
      <c r="Q28" s="51" t="s">
        <v>203</v>
      </c>
      <c r="R28" s="6"/>
    </row>
    <row r="29" spans="1:18" ht="60">
      <c r="A29" s="2369"/>
      <c r="B29" s="6" t="s">
        <v>15954</v>
      </c>
      <c r="C29" s="20" t="s">
        <v>17063</v>
      </c>
      <c r="D29" s="50" t="s">
        <v>15790</v>
      </c>
      <c r="E29" s="6" t="s">
        <v>203</v>
      </c>
      <c r="F29" s="6" t="s">
        <v>12</v>
      </c>
      <c r="G29" s="6"/>
      <c r="H29" s="6"/>
      <c r="I29" s="416" t="s">
        <v>15785</v>
      </c>
      <c r="J29" s="416" t="s">
        <v>15785</v>
      </c>
      <c r="K29" s="6"/>
      <c r="L29" s="6" t="s">
        <v>15956</v>
      </c>
      <c r="M29" s="325" t="s">
        <v>203</v>
      </c>
      <c r="N29" s="51" t="s">
        <v>203</v>
      </c>
      <c r="O29" s="51" t="s">
        <v>206</v>
      </c>
      <c r="P29" s="51" t="s">
        <v>206</v>
      </c>
      <c r="Q29" s="51" t="s">
        <v>203</v>
      </c>
      <c r="R29" s="6"/>
    </row>
    <row r="30" spans="1:18" ht="60">
      <c r="A30" s="2369"/>
      <c r="B30" s="6" t="s">
        <v>15957</v>
      </c>
      <c r="C30" s="20" t="s">
        <v>17063</v>
      </c>
      <c r="D30" s="50" t="s">
        <v>15790</v>
      </c>
      <c r="E30" s="6" t="s">
        <v>203</v>
      </c>
      <c r="F30" s="6" t="s">
        <v>12</v>
      </c>
      <c r="G30" s="6"/>
      <c r="H30" s="6"/>
      <c r="I30" s="416" t="s">
        <v>15785</v>
      </c>
      <c r="J30" s="416" t="s">
        <v>15785</v>
      </c>
      <c r="K30" s="6"/>
      <c r="L30" s="6" t="s">
        <v>15959</v>
      </c>
      <c r="M30" s="325" t="s">
        <v>203</v>
      </c>
      <c r="N30" s="51" t="s">
        <v>203</v>
      </c>
      <c r="O30" s="51" t="s">
        <v>206</v>
      </c>
      <c r="P30" s="51" t="s">
        <v>206</v>
      </c>
      <c r="Q30" s="51" t="s">
        <v>203</v>
      </c>
      <c r="R30" s="6"/>
    </row>
    <row r="31" spans="1:18" ht="60">
      <c r="A31" s="2369"/>
      <c r="B31" s="6" t="s">
        <v>15960</v>
      </c>
      <c r="C31" s="20" t="s">
        <v>17063</v>
      </c>
      <c r="D31" s="50" t="s">
        <v>15790</v>
      </c>
      <c r="E31" s="6" t="s">
        <v>203</v>
      </c>
      <c r="F31" s="6" t="s">
        <v>12</v>
      </c>
      <c r="G31" s="6"/>
      <c r="H31" s="6"/>
      <c r="I31" s="416" t="s">
        <v>15785</v>
      </c>
      <c r="J31" s="416" t="s">
        <v>15785</v>
      </c>
      <c r="K31" s="6"/>
      <c r="L31" s="6" t="s">
        <v>15962</v>
      </c>
      <c r="M31" s="325" t="s">
        <v>203</v>
      </c>
      <c r="N31" s="51" t="s">
        <v>203</v>
      </c>
      <c r="O31" s="51" t="s">
        <v>206</v>
      </c>
      <c r="P31" s="51" t="s">
        <v>206</v>
      </c>
      <c r="Q31" s="51" t="s">
        <v>203</v>
      </c>
      <c r="R31" s="6"/>
    </row>
    <row r="32" spans="1:18">
      <c r="A32" s="2369"/>
      <c r="B32" s="6" t="s">
        <v>17064</v>
      </c>
      <c r="C32" s="20" t="s">
        <v>17065</v>
      </c>
      <c r="D32" s="50" t="s">
        <v>15790</v>
      </c>
      <c r="E32" s="6" t="s">
        <v>203</v>
      </c>
      <c r="F32" s="6" t="s">
        <v>12</v>
      </c>
      <c r="G32" s="6"/>
      <c r="H32" s="6"/>
      <c r="I32" s="416" t="s">
        <v>15785</v>
      </c>
      <c r="J32" s="416" t="s">
        <v>15785</v>
      </c>
      <c r="K32" s="6"/>
      <c r="L32" s="6" t="s">
        <v>17066</v>
      </c>
      <c r="M32" s="325" t="s">
        <v>203</v>
      </c>
      <c r="N32" s="51" t="s">
        <v>203</v>
      </c>
      <c r="O32" s="51" t="s">
        <v>206</v>
      </c>
      <c r="P32" s="51" t="s">
        <v>206</v>
      </c>
      <c r="Q32" s="51" t="s">
        <v>203</v>
      </c>
      <c r="R32" s="6"/>
    </row>
    <row r="33" spans="1:18" ht="30">
      <c r="A33" s="2369"/>
      <c r="B33" s="6" t="s">
        <v>17067</v>
      </c>
      <c r="C33" s="20" t="s">
        <v>17068</v>
      </c>
      <c r="D33" s="50" t="s">
        <v>15790</v>
      </c>
      <c r="E33" s="6" t="s">
        <v>203</v>
      </c>
      <c r="F33" s="6" t="s">
        <v>12</v>
      </c>
      <c r="G33" s="6"/>
      <c r="H33" s="6"/>
      <c r="I33" s="416" t="s">
        <v>15785</v>
      </c>
      <c r="J33" s="416" t="s">
        <v>15785</v>
      </c>
      <c r="K33" s="6"/>
      <c r="L33" s="6" t="s">
        <v>17069</v>
      </c>
      <c r="M33" s="325" t="s">
        <v>203</v>
      </c>
      <c r="N33" s="51" t="s">
        <v>203</v>
      </c>
      <c r="O33" s="51" t="s">
        <v>206</v>
      </c>
      <c r="P33" s="51" t="s">
        <v>206</v>
      </c>
      <c r="Q33" s="51" t="s">
        <v>203</v>
      </c>
      <c r="R33" s="6"/>
    </row>
    <row r="34" spans="1:18" ht="30">
      <c r="A34" s="2369"/>
      <c r="B34" s="6" t="s">
        <v>16083</v>
      </c>
      <c r="C34" s="20" t="s">
        <v>16084</v>
      </c>
      <c r="D34" s="50" t="s">
        <v>15790</v>
      </c>
      <c r="E34" s="6" t="s">
        <v>203</v>
      </c>
      <c r="F34" s="6" t="s">
        <v>12</v>
      </c>
      <c r="G34" s="6"/>
      <c r="H34" s="6"/>
      <c r="I34" s="416" t="s">
        <v>15785</v>
      </c>
      <c r="J34" s="416" t="s">
        <v>15785</v>
      </c>
      <c r="K34" s="6"/>
      <c r="L34" s="6" t="s">
        <v>16085</v>
      </c>
      <c r="M34" s="325" t="s">
        <v>203</v>
      </c>
      <c r="N34" s="51" t="s">
        <v>203</v>
      </c>
      <c r="O34" s="51" t="s">
        <v>206</v>
      </c>
      <c r="P34" s="51" t="s">
        <v>206</v>
      </c>
      <c r="Q34" s="51" t="s">
        <v>203</v>
      </c>
      <c r="R34" s="6"/>
    </row>
    <row r="35" spans="1:18" ht="30">
      <c r="A35" s="2369"/>
      <c r="B35" s="6" t="s">
        <v>17070</v>
      </c>
      <c r="C35" s="20" t="s">
        <v>17071</v>
      </c>
      <c r="D35" s="50" t="s">
        <v>15790</v>
      </c>
      <c r="E35" s="6" t="s">
        <v>203</v>
      </c>
      <c r="F35" s="6" t="s">
        <v>12</v>
      </c>
      <c r="G35" s="6"/>
      <c r="H35" s="6"/>
      <c r="I35" s="416" t="s">
        <v>15785</v>
      </c>
      <c r="J35" s="416" t="s">
        <v>15785</v>
      </c>
      <c r="K35" s="6"/>
      <c r="L35" s="6" t="s">
        <v>17072</v>
      </c>
      <c r="M35" s="325" t="s">
        <v>203</v>
      </c>
      <c r="N35" s="51" t="s">
        <v>203</v>
      </c>
      <c r="O35" s="51" t="s">
        <v>206</v>
      </c>
      <c r="P35" s="51" t="s">
        <v>206</v>
      </c>
      <c r="Q35" s="51" t="s">
        <v>203</v>
      </c>
      <c r="R35" s="6"/>
    </row>
    <row r="36" spans="1:18" ht="30">
      <c r="A36" s="2369"/>
      <c r="B36" s="6" t="s">
        <v>17073</v>
      </c>
      <c r="C36" s="20" t="s">
        <v>17074</v>
      </c>
      <c r="D36" s="50" t="s">
        <v>15790</v>
      </c>
      <c r="E36" s="6" t="s">
        <v>203</v>
      </c>
      <c r="F36" s="6" t="s">
        <v>12</v>
      </c>
      <c r="G36" s="6"/>
      <c r="H36" s="6"/>
      <c r="I36" s="416" t="s">
        <v>15785</v>
      </c>
      <c r="J36" s="416" t="s">
        <v>15785</v>
      </c>
      <c r="K36" s="6"/>
      <c r="L36" s="6" t="s">
        <v>17075</v>
      </c>
      <c r="M36" s="325" t="s">
        <v>203</v>
      </c>
      <c r="N36" s="51" t="s">
        <v>203</v>
      </c>
      <c r="O36" s="51" t="s">
        <v>206</v>
      </c>
      <c r="P36" s="51" t="s">
        <v>206</v>
      </c>
      <c r="Q36" s="51" t="s">
        <v>203</v>
      </c>
      <c r="R36" s="6"/>
    </row>
    <row r="37" spans="1:18" ht="30">
      <c r="A37" s="2369"/>
      <c r="B37" s="6" t="s">
        <v>17076</v>
      </c>
      <c r="C37" s="20" t="s">
        <v>17077</v>
      </c>
      <c r="D37" s="50" t="s">
        <v>15790</v>
      </c>
      <c r="E37" s="6" t="s">
        <v>203</v>
      </c>
      <c r="F37" s="6" t="s">
        <v>12</v>
      </c>
      <c r="G37" s="6"/>
      <c r="H37" s="6"/>
      <c r="I37" s="416" t="s">
        <v>15785</v>
      </c>
      <c r="J37" s="416" t="s">
        <v>15785</v>
      </c>
      <c r="K37" s="6"/>
      <c r="L37" s="6" t="s">
        <v>17078</v>
      </c>
      <c r="M37" s="325" t="s">
        <v>203</v>
      </c>
      <c r="N37" s="51" t="s">
        <v>203</v>
      </c>
      <c r="O37" s="51" t="s">
        <v>206</v>
      </c>
      <c r="P37" s="51" t="s">
        <v>206</v>
      </c>
      <c r="Q37" s="51" t="s">
        <v>203</v>
      </c>
      <c r="R37" s="6"/>
    </row>
    <row r="38" spans="1:18">
      <c r="A38" s="2369"/>
      <c r="B38" s="6" t="s">
        <v>17079</v>
      </c>
      <c r="C38" s="20"/>
      <c r="D38" s="50" t="s">
        <v>15790</v>
      </c>
      <c r="E38" s="6" t="s">
        <v>203</v>
      </c>
      <c r="F38" s="6" t="s">
        <v>12</v>
      </c>
      <c r="G38" s="6"/>
      <c r="H38" s="6"/>
      <c r="I38" s="416" t="s">
        <v>15785</v>
      </c>
      <c r="J38" s="416" t="s">
        <v>15785</v>
      </c>
      <c r="K38" s="6"/>
      <c r="L38" s="6" t="s">
        <v>17080</v>
      </c>
      <c r="M38" s="325" t="s">
        <v>203</v>
      </c>
      <c r="N38" s="51" t="s">
        <v>203</v>
      </c>
      <c r="O38" s="51" t="s">
        <v>206</v>
      </c>
      <c r="P38" s="51" t="s">
        <v>206</v>
      </c>
      <c r="Q38" s="51" t="s">
        <v>203</v>
      </c>
      <c r="R38" s="6"/>
    </row>
    <row r="39" spans="1:18" ht="30">
      <c r="A39" s="2369"/>
      <c r="B39" s="6" t="s">
        <v>17081</v>
      </c>
      <c r="C39" s="20" t="s">
        <v>17082</v>
      </c>
      <c r="D39" s="50" t="s">
        <v>15790</v>
      </c>
      <c r="E39" s="6" t="s">
        <v>203</v>
      </c>
      <c r="F39" s="6" t="s">
        <v>28</v>
      </c>
      <c r="G39" s="6">
        <v>16</v>
      </c>
      <c r="H39" s="6"/>
      <c r="I39" s="416" t="s">
        <v>15785</v>
      </c>
      <c r="J39" s="416" t="s">
        <v>15785</v>
      </c>
      <c r="K39" s="6"/>
      <c r="L39" s="6" t="s">
        <v>17083</v>
      </c>
      <c r="M39" s="325" t="s">
        <v>203</v>
      </c>
      <c r="N39" s="51" t="s">
        <v>203</v>
      </c>
      <c r="O39" s="51" t="s">
        <v>206</v>
      </c>
      <c r="P39" s="51" t="s">
        <v>206</v>
      </c>
      <c r="Q39" s="51" t="s">
        <v>203</v>
      </c>
      <c r="R39" s="6"/>
    </row>
    <row r="40" spans="1:18" ht="30">
      <c r="A40" s="2369"/>
      <c r="B40" s="6" t="s">
        <v>17084</v>
      </c>
      <c r="C40" s="20" t="s">
        <v>17085</v>
      </c>
      <c r="D40" s="50" t="s">
        <v>15790</v>
      </c>
      <c r="E40" s="6" t="s">
        <v>203</v>
      </c>
      <c r="F40" s="6" t="s">
        <v>28</v>
      </c>
      <c r="G40" s="6">
        <v>16</v>
      </c>
      <c r="H40" s="6"/>
      <c r="I40" s="416" t="s">
        <v>15785</v>
      </c>
      <c r="J40" s="416" t="s">
        <v>15785</v>
      </c>
      <c r="K40" s="6"/>
      <c r="L40" s="6" t="s">
        <v>17086</v>
      </c>
      <c r="M40" s="325" t="s">
        <v>203</v>
      </c>
      <c r="N40" s="51" t="s">
        <v>203</v>
      </c>
      <c r="O40" s="51" t="s">
        <v>206</v>
      </c>
      <c r="P40" s="51" t="s">
        <v>206</v>
      </c>
      <c r="Q40" s="51" t="s">
        <v>203</v>
      </c>
      <c r="R40" s="6"/>
    </row>
    <row r="41" spans="1:18">
      <c r="A41" s="2369"/>
      <c r="B41" s="6" t="s">
        <v>16086</v>
      </c>
      <c r="C41" s="20" t="s">
        <v>16087</v>
      </c>
      <c r="D41" s="50" t="s">
        <v>15790</v>
      </c>
      <c r="E41" s="6" t="s">
        <v>203</v>
      </c>
      <c r="F41" s="6" t="s">
        <v>28</v>
      </c>
      <c r="G41" s="6">
        <v>16</v>
      </c>
      <c r="H41" s="6"/>
      <c r="I41" s="416" t="s">
        <v>15785</v>
      </c>
      <c r="J41" s="416" t="s">
        <v>15785</v>
      </c>
      <c r="K41" s="6"/>
      <c r="L41" s="6" t="s">
        <v>16086</v>
      </c>
      <c r="M41" s="325" t="s">
        <v>203</v>
      </c>
      <c r="N41" s="51" t="s">
        <v>203</v>
      </c>
      <c r="O41" s="51" t="s">
        <v>206</v>
      </c>
      <c r="P41" s="51" t="s">
        <v>206</v>
      </c>
      <c r="Q41" s="51" t="s">
        <v>203</v>
      </c>
      <c r="R41" s="6"/>
    </row>
    <row r="42" spans="1:18" ht="45">
      <c r="A42" s="2369"/>
      <c r="B42" s="6" t="s">
        <v>16088</v>
      </c>
      <c r="C42" s="20" t="s">
        <v>16089</v>
      </c>
      <c r="D42" s="50" t="s">
        <v>15790</v>
      </c>
      <c r="E42" s="6" t="s">
        <v>203</v>
      </c>
      <c r="F42" s="6" t="s">
        <v>28</v>
      </c>
      <c r="G42" s="6">
        <v>16</v>
      </c>
      <c r="H42" s="6"/>
      <c r="I42" s="416" t="s">
        <v>15785</v>
      </c>
      <c r="J42" s="416" t="s">
        <v>15785</v>
      </c>
      <c r="K42" s="6"/>
      <c r="L42" s="6" t="s">
        <v>16088</v>
      </c>
      <c r="M42" s="325" t="s">
        <v>203</v>
      </c>
      <c r="N42" s="51" t="s">
        <v>203</v>
      </c>
      <c r="O42" s="51" t="s">
        <v>206</v>
      </c>
      <c r="P42" s="51" t="s">
        <v>206</v>
      </c>
      <c r="Q42" s="51" t="s">
        <v>203</v>
      </c>
      <c r="R42" s="6"/>
    </row>
    <row r="43" spans="1:18" ht="30">
      <c r="A43" s="2369"/>
      <c r="B43" s="6" t="s">
        <v>16096</v>
      </c>
      <c r="C43" s="20" t="s">
        <v>17087</v>
      </c>
      <c r="D43" s="50" t="s">
        <v>15790</v>
      </c>
      <c r="E43" s="6" t="s">
        <v>203</v>
      </c>
      <c r="F43" s="6" t="s">
        <v>12</v>
      </c>
      <c r="G43" s="6"/>
      <c r="H43" s="6"/>
      <c r="I43" s="416" t="s">
        <v>15785</v>
      </c>
      <c r="J43" s="416" t="s">
        <v>15785</v>
      </c>
      <c r="K43" s="6"/>
      <c r="L43" s="6" t="s">
        <v>16098</v>
      </c>
      <c r="M43" s="325" t="s">
        <v>203</v>
      </c>
      <c r="N43" s="51" t="s">
        <v>203</v>
      </c>
      <c r="O43" s="51" t="s">
        <v>206</v>
      </c>
      <c r="P43" s="51" t="s">
        <v>206</v>
      </c>
      <c r="Q43" s="51" t="s">
        <v>203</v>
      </c>
      <c r="R43" s="6"/>
    </row>
    <row r="44" spans="1:18">
      <c r="A44" s="2369"/>
      <c r="B44" s="6" t="s">
        <v>4152</v>
      </c>
      <c r="C44" s="20"/>
      <c r="D44" s="50" t="s">
        <v>15790</v>
      </c>
      <c r="E44" s="6" t="s">
        <v>203</v>
      </c>
      <c r="F44" s="6" t="s">
        <v>12</v>
      </c>
      <c r="G44" s="6"/>
      <c r="H44" s="6"/>
      <c r="I44" s="416" t="s">
        <v>15785</v>
      </c>
      <c r="J44" s="416" t="s">
        <v>15785</v>
      </c>
      <c r="K44" s="6"/>
      <c r="L44" s="6" t="s">
        <v>16100</v>
      </c>
      <c r="M44" s="325" t="s">
        <v>203</v>
      </c>
      <c r="N44" s="51" t="s">
        <v>203</v>
      </c>
      <c r="O44" s="51" t="s">
        <v>206</v>
      </c>
      <c r="P44" s="51" t="s">
        <v>206</v>
      </c>
      <c r="Q44" s="51" t="s">
        <v>203</v>
      </c>
      <c r="R44" s="6"/>
    </row>
    <row r="45" spans="1:18" ht="30">
      <c r="A45" s="2369"/>
      <c r="B45" s="6" t="s">
        <v>4012</v>
      </c>
      <c r="C45" s="20" t="s">
        <v>17088</v>
      </c>
      <c r="D45" s="50" t="s">
        <v>15790</v>
      </c>
      <c r="E45" s="6" t="s">
        <v>203</v>
      </c>
      <c r="F45" s="6" t="s">
        <v>28</v>
      </c>
      <c r="G45" s="6">
        <v>16</v>
      </c>
      <c r="H45" s="6"/>
      <c r="I45" s="416" t="s">
        <v>15785</v>
      </c>
      <c r="J45" s="416" t="s">
        <v>15785</v>
      </c>
      <c r="K45" s="6"/>
      <c r="L45" s="6" t="s">
        <v>15917</v>
      </c>
      <c r="M45" s="325" t="s">
        <v>203</v>
      </c>
      <c r="N45" s="51" t="s">
        <v>203</v>
      </c>
      <c r="O45" s="51" t="s">
        <v>206</v>
      </c>
      <c r="P45" s="51" t="s">
        <v>206</v>
      </c>
      <c r="Q45" s="51" t="s">
        <v>203</v>
      </c>
      <c r="R45" s="6"/>
    </row>
    <row r="46" spans="1:18">
      <c r="A46" s="2369"/>
      <c r="B46" s="6" t="s">
        <v>14560</v>
      </c>
      <c r="C46" s="20"/>
      <c r="D46" s="50" t="s">
        <v>15790</v>
      </c>
      <c r="E46" s="6" t="s">
        <v>203</v>
      </c>
      <c r="F46" s="6" t="s">
        <v>28</v>
      </c>
      <c r="G46" s="6">
        <v>16</v>
      </c>
      <c r="H46" s="6"/>
      <c r="I46" s="416" t="s">
        <v>15785</v>
      </c>
      <c r="J46" s="416" t="s">
        <v>15785</v>
      </c>
      <c r="K46" s="6"/>
      <c r="L46" s="6" t="s">
        <v>15919</v>
      </c>
      <c r="M46" s="325" t="s">
        <v>203</v>
      </c>
      <c r="N46" s="51" t="s">
        <v>203</v>
      </c>
      <c r="O46" s="51" t="s">
        <v>206</v>
      </c>
      <c r="P46" s="51" t="s">
        <v>206</v>
      </c>
      <c r="Q46" s="51" t="s">
        <v>203</v>
      </c>
      <c r="R46" s="6"/>
    </row>
    <row r="47" spans="1:18">
      <c r="A47" s="2369"/>
      <c r="B47" s="6" t="s">
        <v>4033</v>
      </c>
      <c r="C47" s="20"/>
      <c r="D47" s="50" t="s">
        <v>15790</v>
      </c>
      <c r="E47" s="6" t="s">
        <v>203</v>
      </c>
      <c r="F47" s="6" t="s">
        <v>28</v>
      </c>
      <c r="G47" s="6">
        <v>16</v>
      </c>
      <c r="H47" s="6"/>
      <c r="I47" s="416" t="s">
        <v>15785</v>
      </c>
      <c r="J47" s="416" t="s">
        <v>15785</v>
      </c>
      <c r="K47" s="6"/>
      <c r="L47" s="6" t="s">
        <v>15921</v>
      </c>
      <c r="M47" s="325" t="s">
        <v>203</v>
      </c>
      <c r="N47" s="51" t="s">
        <v>203</v>
      </c>
      <c r="O47" s="51" t="s">
        <v>206</v>
      </c>
      <c r="P47" s="51" t="s">
        <v>206</v>
      </c>
      <c r="Q47" s="51" t="s">
        <v>203</v>
      </c>
      <c r="R47" s="6"/>
    </row>
    <row r="48" spans="1:18">
      <c r="A48" s="2369"/>
      <c r="B48" s="6" t="s">
        <v>4037</v>
      </c>
      <c r="C48" s="20"/>
      <c r="D48" s="50" t="s">
        <v>15790</v>
      </c>
      <c r="E48" s="6" t="s">
        <v>203</v>
      </c>
      <c r="F48" s="6" t="s">
        <v>28</v>
      </c>
      <c r="G48" s="6">
        <v>16</v>
      </c>
      <c r="H48" s="6"/>
      <c r="I48" s="416" t="s">
        <v>15785</v>
      </c>
      <c r="J48" s="416" t="s">
        <v>15785</v>
      </c>
      <c r="K48" s="6"/>
      <c r="L48" s="6" t="s">
        <v>16267</v>
      </c>
      <c r="M48" s="325" t="s">
        <v>203</v>
      </c>
      <c r="N48" s="51" t="s">
        <v>203</v>
      </c>
      <c r="O48" s="51" t="s">
        <v>206</v>
      </c>
      <c r="P48" s="51" t="s">
        <v>206</v>
      </c>
      <c r="Q48" s="51" t="s">
        <v>203</v>
      </c>
      <c r="R48" s="6"/>
    </row>
    <row r="49" spans="1:18">
      <c r="A49" s="2369"/>
      <c r="B49" s="6" t="s">
        <v>16268</v>
      </c>
      <c r="C49" s="20"/>
      <c r="D49" s="50" t="s">
        <v>15790</v>
      </c>
      <c r="E49" s="6" t="s">
        <v>203</v>
      </c>
      <c r="F49" s="6" t="s">
        <v>12</v>
      </c>
      <c r="G49" s="6"/>
      <c r="H49" s="6"/>
      <c r="I49" s="416" t="s">
        <v>15785</v>
      </c>
      <c r="J49" s="416" t="s">
        <v>15785</v>
      </c>
      <c r="K49" s="6"/>
      <c r="L49" s="6" t="s">
        <v>16270</v>
      </c>
      <c r="M49" s="325" t="s">
        <v>203</v>
      </c>
      <c r="N49" s="51" t="s">
        <v>203</v>
      </c>
      <c r="O49" s="51" t="s">
        <v>206</v>
      </c>
      <c r="P49" s="51" t="s">
        <v>206</v>
      </c>
      <c r="Q49" s="51" t="s">
        <v>203</v>
      </c>
      <c r="R49" s="6"/>
    </row>
    <row r="50" spans="1:18">
      <c r="A50" s="2369"/>
      <c r="B50" s="6" t="s">
        <v>5971</v>
      </c>
      <c r="C50" s="20"/>
      <c r="D50" s="50" t="s">
        <v>15790</v>
      </c>
      <c r="E50" s="6" t="s">
        <v>203</v>
      </c>
      <c r="F50" s="6" t="s">
        <v>28</v>
      </c>
      <c r="G50" s="6">
        <v>16</v>
      </c>
      <c r="H50" s="6"/>
      <c r="I50" s="416" t="s">
        <v>15785</v>
      </c>
      <c r="J50" s="416" t="s">
        <v>15785</v>
      </c>
      <c r="K50" s="6"/>
      <c r="L50" s="6" t="s">
        <v>16272</v>
      </c>
      <c r="M50" s="325" t="s">
        <v>203</v>
      </c>
      <c r="N50" s="51" t="s">
        <v>203</v>
      </c>
      <c r="O50" s="51" t="s">
        <v>206</v>
      </c>
      <c r="P50" s="51" t="s">
        <v>206</v>
      </c>
      <c r="Q50" s="51" t="s">
        <v>203</v>
      </c>
      <c r="R50" s="6"/>
    </row>
    <row r="51" spans="1:18">
      <c r="A51" s="2369"/>
      <c r="B51" s="6" t="s">
        <v>16273</v>
      </c>
      <c r="C51" s="20"/>
      <c r="D51" s="50" t="s">
        <v>15790</v>
      </c>
      <c r="E51" s="6" t="s">
        <v>203</v>
      </c>
      <c r="F51" s="6" t="s">
        <v>2380</v>
      </c>
      <c r="G51" s="6"/>
      <c r="H51" s="6"/>
      <c r="I51" s="416" t="s">
        <v>15785</v>
      </c>
      <c r="J51" s="416" t="s">
        <v>15785</v>
      </c>
      <c r="K51" s="6"/>
      <c r="L51" s="6" t="s">
        <v>16275</v>
      </c>
      <c r="M51" s="325" t="s">
        <v>203</v>
      </c>
      <c r="N51" s="51" t="s">
        <v>203</v>
      </c>
      <c r="O51" s="51" t="s">
        <v>206</v>
      </c>
      <c r="P51" s="51" t="s">
        <v>206</v>
      </c>
      <c r="Q51" s="51" t="s">
        <v>203</v>
      </c>
      <c r="R51" s="6"/>
    </row>
    <row r="52" spans="1:18">
      <c r="A52" s="2369"/>
      <c r="B52" s="6" t="s">
        <v>16276</v>
      </c>
      <c r="C52" s="20"/>
      <c r="D52" s="50" t="s">
        <v>15790</v>
      </c>
      <c r="E52" s="6" t="s">
        <v>203</v>
      </c>
      <c r="F52" s="6" t="s">
        <v>12</v>
      </c>
      <c r="G52" s="6"/>
      <c r="H52" s="6"/>
      <c r="I52" s="416" t="s">
        <v>15785</v>
      </c>
      <c r="J52" s="416" t="s">
        <v>15785</v>
      </c>
      <c r="K52" s="6"/>
      <c r="L52" s="6" t="s">
        <v>16278</v>
      </c>
      <c r="M52" s="325" t="s">
        <v>203</v>
      </c>
      <c r="N52" s="51" t="s">
        <v>203</v>
      </c>
      <c r="O52" s="51" t="s">
        <v>206</v>
      </c>
      <c r="P52" s="51" t="s">
        <v>206</v>
      </c>
      <c r="Q52" s="51" t="s">
        <v>203</v>
      </c>
      <c r="R52" s="6"/>
    </row>
    <row r="53" spans="1:18">
      <c r="A53" s="2369"/>
      <c r="B53" s="6" t="s">
        <v>16279</v>
      </c>
      <c r="C53" s="20" t="s">
        <v>16280</v>
      </c>
      <c r="D53" s="50" t="s">
        <v>15790</v>
      </c>
      <c r="E53" s="6" t="s">
        <v>203</v>
      </c>
      <c r="F53" s="6" t="s">
        <v>28</v>
      </c>
      <c r="G53" s="6">
        <v>16</v>
      </c>
      <c r="H53" s="6"/>
      <c r="I53" s="416" t="s">
        <v>15785</v>
      </c>
      <c r="J53" s="416" t="s">
        <v>15785</v>
      </c>
      <c r="K53" s="6"/>
      <c r="L53" s="6" t="s">
        <v>16281</v>
      </c>
      <c r="M53" s="325" t="s">
        <v>203</v>
      </c>
      <c r="N53" s="51" t="s">
        <v>203</v>
      </c>
      <c r="O53" s="51" t="s">
        <v>206</v>
      </c>
      <c r="P53" s="51" t="s">
        <v>206</v>
      </c>
      <c r="Q53" s="51" t="s">
        <v>203</v>
      </c>
      <c r="R53" s="6"/>
    </row>
    <row r="54" spans="1:18" ht="30">
      <c r="A54" s="2369"/>
      <c r="B54" s="6" t="s">
        <v>16282</v>
      </c>
      <c r="C54" s="20" t="s">
        <v>16283</v>
      </c>
      <c r="D54" s="50" t="s">
        <v>15790</v>
      </c>
      <c r="E54" s="6" t="s">
        <v>203</v>
      </c>
      <c r="F54" s="6" t="s">
        <v>28</v>
      </c>
      <c r="G54" s="6">
        <v>16</v>
      </c>
      <c r="H54" s="6"/>
      <c r="I54" s="416" t="s">
        <v>15785</v>
      </c>
      <c r="J54" s="416" t="s">
        <v>15785</v>
      </c>
      <c r="K54" s="6"/>
      <c r="L54" s="6" t="s">
        <v>16284</v>
      </c>
      <c r="M54" s="325" t="s">
        <v>203</v>
      </c>
      <c r="N54" s="51" t="s">
        <v>203</v>
      </c>
      <c r="O54" s="51" t="s">
        <v>206</v>
      </c>
      <c r="P54" s="51" t="s">
        <v>206</v>
      </c>
      <c r="Q54" s="51" t="s">
        <v>203</v>
      </c>
      <c r="R54" s="6"/>
    </row>
    <row r="55" spans="1:18" ht="30">
      <c r="A55" s="2369"/>
      <c r="B55" s="6" t="s">
        <v>16285</v>
      </c>
      <c r="C55" s="20" t="s">
        <v>16286</v>
      </c>
      <c r="D55" s="50" t="s">
        <v>15790</v>
      </c>
      <c r="E55" s="6" t="s">
        <v>203</v>
      </c>
      <c r="F55" s="6" t="s">
        <v>28</v>
      </c>
      <c r="G55" s="6">
        <v>16</v>
      </c>
      <c r="H55" s="6"/>
      <c r="I55" s="416" t="s">
        <v>15785</v>
      </c>
      <c r="J55" s="416" t="s">
        <v>15785</v>
      </c>
      <c r="K55" s="6"/>
      <c r="L55" s="6" t="s">
        <v>16287</v>
      </c>
      <c r="M55" s="325" t="s">
        <v>203</v>
      </c>
      <c r="N55" s="51" t="s">
        <v>203</v>
      </c>
      <c r="O55" s="51" t="s">
        <v>206</v>
      </c>
      <c r="P55" s="51" t="s">
        <v>206</v>
      </c>
      <c r="Q55" s="51" t="s">
        <v>203</v>
      </c>
      <c r="R55" s="6"/>
    </row>
    <row r="56" spans="1:18">
      <c r="A56" s="2369"/>
      <c r="B56" s="6" t="s">
        <v>16090</v>
      </c>
      <c r="C56" s="20" t="s">
        <v>16091</v>
      </c>
      <c r="D56" s="50" t="s">
        <v>15790</v>
      </c>
      <c r="E56" s="6" t="s">
        <v>203</v>
      </c>
      <c r="F56" s="6" t="s">
        <v>28</v>
      </c>
      <c r="G56" s="6">
        <v>16</v>
      </c>
      <c r="H56" s="6"/>
      <c r="I56" s="416" t="s">
        <v>15785</v>
      </c>
      <c r="J56" s="416" t="s">
        <v>15785</v>
      </c>
      <c r="K56" s="6"/>
      <c r="L56" s="6" t="s">
        <v>16092</v>
      </c>
      <c r="M56" s="325" t="s">
        <v>203</v>
      </c>
      <c r="N56" s="51" t="s">
        <v>203</v>
      </c>
      <c r="O56" s="51" t="s">
        <v>206</v>
      </c>
      <c r="P56" s="51" t="s">
        <v>206</v>
      </c>
      <c r="Q56" s="51" t="s">
        <v>203</v>
      </c>
      <c r="R56" s="6"/>
    </row>
    <row r="57" spans="1:18" ht="45">
      <c r="A57" s="2369"/>
      <c r="B57" s="6" t="s">
        <v>16093</v>
      </c>
      <c r="C57" s="20" t="s">
        <v>16094</v>
      </c>
      <c r="D57" s="50" t="s">
        <v>15790</v>
      </c>
      <c r="E57" s="6" t="s">
        <v>203</v>
      </c>
      <c r="F57" s="6" t="s">
        <v>28</v>
      </c>
      <c r="G57" s="6">
        <v>16</v>
      </c>
      <c r="H57" s="6"/>
      <c r="I57" s="416" t="s">
        <v>15785</v>
      </c>
      <c r="J57" s="416" t="s">
        <v>15785</v>
      </c>
      <c r="K57" s="6"/>
      <c r="L57" s="6" t="s">
        <v>16095</v>
      </c>
      <c r="M57" s="325" t="s">
        <v>203</v>
      </c>
      <c r="N57" s="51" t="s">
        <v>203</v>
      </c>
      <c r="O57" s="51" t="s">
        <v>206</v>
      </c>
      <c r="P57" s="51" t="s">
        <v>206</v>
      </c>
      <c r="Q57" s="51" t="s">
        <v>203</v>
      </c>
      <c r="R57" s="6"/>
    </row>
    <row r="58" spans="1:18">
      <c r="A58" s="2369"/>
      <c r="B58" s="6" t="s">
        <v>16321</v>
      </c>
      <c r="C58" s="20"/>
      <c r="D58" s="50" t="s">
        <v>15790</v>
      </c>
      <c r="E58" s="6" t="s">
        <v>203</v>
      </c>
      <c r="F58" s="6" t="s">
        <v>12</v>
      </c>
      <c r="G58" s="6"/>
      <c r="H58" s="6"/>
      <c r="I58" s="416" t="s">
        <v>15785</v>
      </c>
      <c r="J58" s="416" t="s">
        <v>15785</v>
      </c>
      <c r="K58" s="6"/>
      <c r="L58" s="6" t="s">
        <v>16321</v>
      </c>
      <c r="M58" s="325" t="s">
        <v>203</v>
      </c>
      <c r="N58" s="51" t="s">
        <v>203</v>
      </c>
      <c r="O58" s="51" t="s">
        <v>206</v>
      </c>
      <c r="P58" s="51" t="s">
        <v>206</v>
      </c>
      <c r="Q58" s="51" t="s">
        <v>203</v>
      </c>
      <c r="R58" s="6"/>
    </row>
    <row r="59" spans="1:18">
      <c r="A59" s="2369"/>
      <c r="B59" s="6" t="s">
        <v>17089</v>
      </c>
      <c r="C59" s="20"/>
      <c r="D59" s="50" t="s">
        <v>15790</v>
      </c>
      <c r="E59" s="6" t="s">
        <v>203</v>
      </c>
      <c r="F59" s="6" t="s">
        <v>12</v>
      </c>
      <c r="G59" s="6"/>
      <c r="H59" s="6"/>
      <c r="I59" s="416" t="s">
        <v>15785</v>
      </c>
      <c r="J59" s="416" t="s">
        <v>15785</v>
      </c>
      <c r="K59" s="6"/>
      <c r="L59" s="6" t="s">
        <v>17090</v>
      </c>
      <c r="M59" s="325" t="s">
        <v>203</v>
      </c>
      <c r="N59" s="51" t="s">
        <v>203</v>
      </c>
      <c r="O59" s="51" t="s">
        <v>206</v>
      </c>
      <c r="P59" s="51" t="s">
        <v>206</v>
      </c>
      <c r="Q59" s="51" t="s">
        <v>203</v>
      </c>
      <c r="R59" s="6"/>
    </row>
    <row r="60" spans="1:18" ht="30">
      <c r="A60" s="2369"/>
      <c r="B60" s="6" t="s">
        <v>9199</v>
      </c>
      <c r="C60" s="20" t="s">
        <v>17091</v>
      </c>
      <c r="D60" s="50" t="s">
        <v>15790</v>
      </c>
      <c r="E60" s="6" t="s">
        <v>203</v>
      </c>
      <c r="F60" s="6" t="s">
        <v>28</v>
      </c>
      <c r="G60" s="6">
        <v>16</v>
      </c>
      <c r="H60" s="6"/>
      <c r="I60" s="416" t="s">
        <v>15785</v>
      </c>
      <c r="J60" s="416" t="s">
        <v>15785</v>
      </c>
      <c r="K60" s="6"/>
      <c r="L60" s="6" t="s">
        <v>16475</v>
      </c>
      <c r="M60" s="325" t="s">
        <v>203</v>
      </c>
      <c r="N60" s="51" t="s">
        <v>203</v>
      </c>
      <c r="O60" s="51" t="s">
        <v>206</v>
      </c>
      <c r="P60" s="51" t="s">
        <v>206</v>
      </c>
      <c r="Q60" s="51" t="s">
        <v>203</v>
      </c>
      <c r="R60" s="6"/>
    </row>
    <row r="61" spans="1:18">
      <c r="A61" s="2369"/>
      <c r="B61" s="6" t="s">
        <v>1227</v>
      </c>
      <c r="C61" s="20"/>
      <c r="D61" s="50" t="s">
        <v>15790</v>
      </c>
      <c r="E61" s="6" t="s">
        <v>203</v>
      </c>
      <c r="F61" s="6" t="s">
        <v>12</v>
      </c>
      <c r="G61" s="6"/>
      <c r="H61" s="6"/>
      <c r="I61" s="416" t="s">
        <v>15785</v>
      </c>
      <c r="J61" s="416" t="s">
        <v>15785</v>
      </c>
      <c r="K61" s="6"/>
      <c r="L61" s="6" t="s">
        <v>16297</v>
      </c>
      <c r="M61" s="325" t="s">
        <v>203</v>
      </c>
      <c r="N61" s="51" t="s">
        <v>203</v>
      </c>
      <c r="O61" s="51" t="s">
        <v>206</v>
      </c>
      <c r="P61" s="51" t="s">
        <v>206</v>
      </c>
      <c r="Q61" s="51" t="s">
        <v>203</v>
      </c>
      <c r="R61" s="6"/>
    </row>
    <row r="62" spans="1:18">
      <c r="A62" s="2369"/>
      <c r="B62" s="6" t="s">
        <v>16298</v>
      </c>
      <c r="C62" s="20" t="s">
        <v>16299</v>
      </c>
      <c r="D62" s="50" t="s">
        <v>15790</v>
      </c>
      <c r="E62" s="6" t="s">
        <v>203</v>
      </c>
      <c r="F62" s="6" t="s">
        <v>28</v>
      </c>
      <c r="G62" s="6">
        <v>16</v>
      </c>
      <c r="H62" s="6"/>
      <c r="I62" s="416" t="s">
        <v>15785</v>
      </c>
      <c r="J62" s="416" t="s">
        <v>15785</v>
      </c>
      <c r="K62" s="6"/>
      <c r="L62" s="6" t="s">
        <v>16300</v>
      </c>
      <c r="M62" s="325" t="s">
        <v>203</v>
      </c>
      <c r="N62" s="51" t="s">
        <v>203</v>
      </c>
      <c r="O62" s="51" t="s">
        <v>206</v>
      </c>
      <c r="P62" s="51" t="s">
        <v>206</v>
      </c>
      <c r="Q62" s="51" t="s">
        <v>203</v>
      </c>
      <c r="R62" s="6"/>
    </row>
    <row r="63" spans="1:18">
      <c r="A63" s="2369"/>
      <c r="B63" s="6" t="s">
        <v>16309</v>
      </c>
      <c r="C63" s="20" t="s">
        <v>16310</v>
      </c>
      <c r="D63" s="50" t="s">
        <v>15790</v>
      </c>
      <c r="E63" s="6" t="s">
        <v>203</v>
      </c>
      <c r="F63" s="6" t="s">
        <v>28</v>
      </c>
      <c r="G63" s="6">
        <v>16</v>
      </c>
      <c r="H63" s="6"/>
      <c r="I63" s="416" t="s">
        <v>15785</v>
      </c>
      <c r="J63" s="416" t="s">
        <v>15785</v>
      </c>
      <c r="K63" s="6"/>
      <c r="L63" s="6" t="s">
        <v>16311</v>
      </c>
      <c r="M63" s="325" t="s">
        <v>203</v>
      </c>
      <c r="N63" s="51" t="s">
        <v>203</v>
      </c>
      <c r="O63" s="51" t="s">
        <v>206</v>
      </c>
      <c r="P63" s="51" t="s">
        <v>206</v>
      </c>
      <c r="Q63" s="51" t="s">
        <v>203</v>
      </c>
      <c r="R63" s="6"/>
    </row>
    <row r="64" spans="1:18">
      <c r="A64" s="2369"/>
      <c r="B64" s="6" t="s">
        <v>16312</v>
      </c>
      <c r="C64" s="20" t="s">
        <v>17092</v>
      </c>
      <c r="D64" s="50" t="s">
        <v>15790</v>
      </c>
      <c r="E64" s="6" t="s">
        <v>203</v>
      </c>
      <c r="F64" s="6" t="s">
        <v>28</v>
      </c>
      <c r="G64" s="6">
        <v>16</v>
      </c>
      <c r="H64" s="6"/>
      <c r="I64" s="416" t="s">
        <v>15785</v>
      </c>
      <c r="J64" s="416" t="s">
        <v>15785</v>
      </c>
      <c r="K64" s="6"/>
      <c r="L64" s="6" t="s">
        <v>16314</v>
      </c>
      <c r="M64" s="325" t="s">
        <v>203</v>
      </c>
      <c r="N64" s="51" t="s">
        <v>203</v>
      </c>
      <c r="O64" s="51" t="s">
        <v>206</v>
      </c>
      <c r="P64" s="51" t="s">
        <v>206</v>
      </c>
      <c r="Q64" s="51" t="s">
        <v>203</v>
      </c>
      <c r="R64" s="6"/>
    </row>
    <row r="65" spans="1:18">
      <c r="A65" s="2369"/>
      <c r="B65" s="6" t="s">
        <v>16315</v>
      </c>
      <c r="C65" s="20" t="s">
        <v>17093</v>
      </c>
      <c r="D65" s="50" t="s">
        <v>15790</v>
      </c>
      <c r="E65" s="6" t="s">
        <v>203</v>
      </c>
      <c r="F65" s="6" t="s">
        <v>12</v>
      </c>
      <c r="G65" s="6"/>
      <c r="H65" s="6"/>
      <c r="I65" s="416" t="s">
        <v>15785</v>
      </c>
      <c r="J65" s="416" t="s">
        <v>15785</v>
      </c>
      <c r="K65" s="6"/>
      <c r="L65" s="6" t="s">
        <v>16317</v>
      </c>
      <c r="M65" s="325" t="s">
        <v>203</v>
      </c>
      <c r="N65" s="51" t="s">
        <v>203</v>
      </c>
      <c r="O65" s="51" t="s">
        <v>206</v>
      </c>
      <c r="P65" s="51" t="s">
        <v>206</v>
      </c>
      <c r="Q65" s="51" t="s">
        <v>203</v>
      </c>
      <c r="R65" s="6"/>
    </row>
    <row r="66" spans="1:18">
      <c r="A66" s="2369"/>
      <c r="B66" s="6" t="s">
        <v>16318</v>
      </c>
      <c r="C66" s="20" t="s">
        <v>16319</v>
      </c>
      <c r="D66" s="50" t="s">
        <v>15790</v>
      </c>
      <c r="E66" s="6" t="s">
        <v>203</v>
      </c>
      <c r="F66" s="6" t="s">
        <v>12</v>
      </c>
      <c r="G66" s="6"/>
      <c r="H66" s="6"/>
      <c r="I66" s="416" t="s">
        <v>15785</v>
      </c>
      <c r="J66" s="416" t="s">
        <v>15785</v>
      </c>
      <c r="K66" s="6"/>
      <c r="L66" s="6" t="s">
        <v>16320</v>
      </c>
      <c r="M66" s="325" t="s">
        <v>203</v>
      </c>
      <c r="N66" s="51" t="s">
        <v>203</v>
      </c>
      <c r="O66" s="51" t="s">
        <v>206</v>
      </c>
      <c r="P66" s="51" t="s">
        <v>206</v>
      </c>
      <c r="Q66" s="51" t="s">
        <v>203</v>
      </c>
      <c r="R66" s="6"/>
    </row>
    <row r="67" spans="1:18">
      <c r="A67" s="2369"/>
      <c r="B67" s="6" t="s">
        <v>16014</v>
      </c>
      <c r="C67" s="20"/>
      <c r="D67" s="50" t="s">
        <v>15790</v>
      </c>
      <c r="E67" s="6" t="s">
        <v>203</v>
      </c>
      <c r="F67" s="6" t="s">
        <v>2380</v>
      </c>
      <c r="G67" s="6"/>
      <c r="H67" s="6"/>
      <c r="I67" s="416" t="s">
        <v>15785</v>
      </c>
      <c r="J67" s="416" t="s">
        <v>15785</v>
      </c>
      <c r="K67" s="6"/>
      <c r="L67" s="6" t="s">
        <v>16016</v>
      </c>
      <c r="M67" s="325" t="s">
        <v>203</v>
      </c>
      <c r="N67" s="51" t="s">
        <v>203</v>
      </c>
      <c r="O67" s="51" t="s">
        <v>206</v>
      </c>
      <c r="P67" s="51" t="s">
        <v>206</v>
      </c>
      <c r="Q67" s="51" t="s">
        <v>203</v>
      </c>
      <c r="R67" s="6"/>
    </row>
    <row r="68" spans="1:18">
      <c r="A68" s="2369"/>
      <c r="B68" s="6" t="s">
        <v>16139</v>
      </c>
      <c r="C68" s="20"/>
      <c r="D68" s="50" t="s">
        <v>15790</v>
      </c>
      <c r="E68" s="6" t="s">
        <v>203</v>
      </c>
      <c r="F68" s="6" t="s">
        <v>2380</v>
      </c>
      <c r="G68" s="6"/>
      <c r="H68" s="6"/>
      <c r="I68" s="416" t="s">
        <v>15785</v>
      </c>
      <c r="J68" s="416" t="s">
        <v>15785</v>
      </c>
      <c r="K68" s="6"/>
      <c r="L68" s="6" t="s">
        <v>16139</v>
      </c>
      <c r="M68" s="325" t="s">
        <v>203</v>
      </c>
      <c r="N68" s="51" t="s">
        <v>203</v>
      </c>
      <c r="O68" s="51" t="s">
        <v>206</v>
      </c>
      <c r="P68" s="51" t="s">
        <v>206</v>
      </c>
      <c r="Q68" s="51" t="s">
        <v>203</v>
      </c>
      <c r="R68" s="6"/>
    </row>
    <row r="69" spans="1:18">
      <c r="A69" s="2369"/>
      <c r="B69" s="6" t="s">
        <v>16141</v>
      </c>
      <c r="C69" s="20"/>
      <c r="D69" s="50" t="s">
        <v>15790</v>
      </c>
      <c r="E69" s="6" t="s">
        <v>203</v>
      </c>
      <c r="F69" s="6" t="s">
        <v>28</v>
      </c>
      <c r="G69" s="6">
        <v>16</v>
      </c>
      <c r="H69" s="6"/>
      <c r="I69" s="416" t="s">
        <v>15785</v>
      </c>
      <c r="J69" s="416" t="s">
        <v>15785</v>
      </c>
      <c r="K69" s="6"/>
      <c r="L69" s="6" t="s">
        <v>16142</v>
      </c>
      <c r="M69" s="325" t="s">
        <v>203</v>
      </c>
      <c r="N69" s="51" t="s">
        <v>203</v>
      </c>
      <c r="O69" s="51" t="s">
        <v>206</v>
      </c>
      <c r="P69" s="51" t="s">
        <v>206</v>
      </c>
      <c r="Q69" s="51" t="s">
        <v>203</v>
      </c>
      <c r="R69" s="6"/>
    </row>
    <row r="70" spans="1:18" ht="30">
      <c r="A70" s="2369"/>
      <c r="B70" s="6" t="s">
        <v>12629</v>
      </c>
      <c r="C70" s="20" t="s">
        <v>16477</v>
      </c>
      <c r="D70" s="50" t="s">
        <v>15790</v>
      </c>
      <c r="E70" s="6" t="s">
        <v>203</v>
      </c>
      <c r="F70" s="6" t="s">
        <v>12</v>
      </c>
      <c r="G70" s="6"/>
      <c r="H70" s="6"/>
      <c r="I70" s="416" t="s">
        <v>15785</v>
      </c>
      <c r="J70" s="416" t="s">
        <v>15785</v>
      </c>
      <c r="K70" s="6"/>
      <c r="L70" s="6" t="s">
        <v>16478</v>
      </c>
      <c r="M70" s="325" t="s">
        <v>203</v>
      </c>
      <c r="N70" s="51" t="s">
        <v>203</v>
      </c>
      <c r="O70" s="51" t="s">
        <v>206</v>
      </c>
      <c r="P70" s="51" t="s">
        <v>206</v>
      </c>
      <c r="Q70" s="51" t="s">
        <v>203</v>
      </c>
      <c r="R70" s="6"/>
    </row>
    <row r="71" spans="1:18">
      <c r="A71" s="2369"/>
      <c r="B71" s="6" t="s">
        <v>1133</v>
      </c>
      <c r="C71" s="20"/>
      <c r="D71" s="50" t="s">
        <v>15790</v>
      </c>
      <c r="E71" s="6" t="s">
        <v>203</v>
      </c>
      <c r="F71" s="6" t="s">
        <v>12</v>
      </c>
      <c r="G71" s="6"/>
      <c r="H71" s="6"/>
      <c r="I71" s="416" t="s">
        <v>15785</v>
      </c>
      <c r="J71" s="416" t="s">
        <v>15785</v>
      </c>
      <c r="K71" s="6"/>
      <c r="L71" s="6" t="s">
        <v>16144</v>
      </c>
      <c r="M71" s="325" t="s">
        <v>203</v>
      </c>
      <c r="N71" s="51" t="s">
        <v>203</v>
      </c>
      <c r="O71" s="51" t="s">
        <v>206</v>
      </c>
      <c r="P71" s="51" t="s">
        <v>206</v>
      </c>
      <c r="Q71" s="51" t="s">
        <v>203</v>
      </c>
      <c r="R71" s="6"/>
    </row>
    <row r="72" spans="1:18">
      <c r="A72" s="2369"/>
      <c r="B72" s="6" t="s">
        <v>1168</v>
      </c>
      <c r="C72" s="20"/>
      <c r="D72" s="50" t="s">
        <v>15790</v>
      </c>
      <c r="E72" s="6" t="s">
        <v>203</v>
      </c>
      <c r="F72" s="6" t="s">
        <v>12</v>
      </c>
      <c r="G72" s="6"/>
      <c r="H72" s="6"/>
      <c r="I72" s="416" t="s">
        <v>15785</v>
      </c>
      <c r="J72" s="416" t="s">
        <v>15785</v>
      </c>
      <c r="K72" s="6"/>
      <c r="L72" s="6" t="s">
        <v>16146</v>
      </c>
      <c r="M72" s="325" t="s">
        <v>203</v>
      </c>
      <c r="N72" s="51" t="s">
        <v>203</v>
      </c>
      <c r="O72" s="51" t="s">
        <v>206</v>
      </c>
      <c r="P72" s="51" t="s">
        <v>206</v>
      </c>
      <c r="Q72" s="51" t="s">
        <v>203</v>
      </c>
      <c r="R72" s="6"/>
    </row>
    <row r="73" spans="1:18">
      <c r="A73" s="2369"/>
      <c r="B73" s="6" t="s">
        <v>1172</v>
      </c>
      <c r="C73" s="20" t="s">
        <v>16148</v>
      </c>
      <c r="D73" s="50" t="s">
        <v>15790</v>
      </c>
      <c r="E73" s="6" t="s">
        <v>203</v>
      </c>
      <c r="F73" s="6" t="s">
        <v>12</v>
      </c>
      <c r="G73" s="6"/>
      <c r="H73" s="6"/>
      <c r="I73" s="416" t="s">
        <v>15785</v>
      </c>
      <c r="J73" s="416" t="s">
        <v>15785</v>
      </c>
      <c r="K73" s="6"/>
      <c r="L73" s="6" t="s">
        <v>16149</v>
      </c>
      <c r="M73" s="325" t="s">
        <v>203</v>
      </c>
      <c r="N73" s="51" t="s">
        <v>203</v>
      </c>
      <c r="O73" s="51" t="s">
        <v>206</v>
      </c>
      <c r="P73" s="51" t="s">
        <v>206</v>
      </c>
      <c r="Q73" s="51" t="s">
        <v>203</v>
      </c>
      <c r="R73" s="6"/>
    </row>
    <row r="74" spans="1:18">
      <c r="A74" s="2369"/>
      <c r="B74" s="6" t="s">
        <v>16150</v>
      </c>
      <c r="C74" s="20"/>
      <c r="D74" s="50" t="s">
        <v>15790</v>
      </c>
      <c r="E74" s="6" t="s">
        <v>203</v>
      </c>
      <c r="F74" s="6" t="s">
        <v>12</v>
      </c>
      <c r="G74" s="6"/>
      <c r="H74" s="6"/>
      <c r="I74" s="416" t="s">
        <v>15785</v>
      </c>
      <c r="J74" s="416" t="s">
        <v>15785</v>
      </c>
      <c r="K74" s="6"/>
      <c r="L74" s="6" t="s">
        <v>16152</v>
      </c>
      <c r="M74" s="325" t="s">
        <v>203</v>
      </c>
      <c r="N74" s="51" t="s">
        <v>203</v>
      </c>
      <c r="O74" s="51" t="s">
        <v>206</v>
      </c>
      <c r="P74" s="51" t="s">
        <v>206</v>
      </c>
      <c r="Q74" s="51" t="s">
        <v>203</v>
      </c>
      <c r="R74" s="6"/>
    </row>
    <row r="75" spans="1:18">
      <c r="A75" s="2369"/>
      <c r="B75" s="6" t="s">
        <v>9201</v>
      </c>
      <c r="C75" s="20" t="s">
        <v>17094</v>
      </c>
      <c r="D75" s="50" t="s">
        <v>15790</v>
      </c>
      <c r="E75" s="6" t="s">
        <v>203</v>
      </c>
      <c r="F75" s="6" t="s">
        <v>28</v>
      </c>
      <c r="G75" s="6">
        <v>16</v>
      </c>
      <c r="H75" s="6"/>
      <c r="I75" s="416" t="s">
        <v>15785</v>
      </c>
      <c r="J75" s="416" t="s">
        <v>15785</v>
      </c>
      <c r="K75" s="6"/>
      <c r="L75" s="6" t="s">
        <v>16480</v>
      </c>
      <c r="M75" s="325" t="s">
        <v>203</v>
      </c>
      <c r="N75" s="51" t="s">
        <v>203</v>
      </c>
      <c r="O75" s="51" t="s">
        <v>206</v>
      </c>
      <c r="P75" s="51" t="s">
        <v>206</v>
      </c>
      <c r="Q75" s="51" t="s">
        <v>203</v>
      </c>
      <c r="R75" s="6"/>
    </row>
    <row r="76" spans="1:18">
      <c r="A76" s="2369"/>
      <c r="B76" s="6" t="s">
        <v>2928</v>
      </c>
      <c r="C76" s="20"/>
      <c r="D76" s="50" t="s">
        <v>15790</v>
      </c>
      <c r="E76" s="6" t="s">
        <v>203</v>
      </c>
      <c r="F76" s="6" t="s">
        <v>28</v>
      </c>
      <c r="G76" s="6">
        <v>16</v>
      </c>
      <c r="H76" s="6"/>
      <c r="I76" s="416" t="s">
        <v>15785</v>
      </c>
      <c r="J76" s="416" t="s">
        <v>15785</v>
      </c>
      <c r="K76" s="6"/>
      <c r="L76" s="6" t="s">
        <v>16482</v>
      </c>
      <c r="M76" s="325" t="s">
        <v>203</v>
      </c>
      <c r="N76" s="51" t="s">
        <v>203</v>
      </c>
      <c r="O76" s="51" t="s">
        <v>206</v>
      </c>
      <c r="P76" s="51" t="s">
        <v>206</v>
      </c>
      <c r="Q76" s="51" t="s">
        <v>203</v>
      </c>
      <c r="R76" s="6"/>
    </row>
    <row r="77" spans="1:18">
      <c r="A77" s="2369"/>
      <c r="B77" s="6" t="s">
        <v>16483</v>
      </c>
      <c r="C77" s="20"/>
      <c r="D77" s="50" t="s">
        <v>15790</v>
      </c>
      <c r="E77" s="6" t="s">
        <v>203</v>
      </c>
      <c r="F77" s="6" t="s">
        <v>28</v>
      </c>
      <c r="G77" s="6">
        <v>16</v>
      </c>
      <c r="H77" s="6"/>
      <c r="I77" s="416" t="s">
        <v>15785</v>
      </c>
      <c r="J77" s="416" t="s">
        <v>15785</v>
      </c>
      <c r="K77" s="6"/>
      <c r="L77" s="6" t="s">
        <v>16484</v>
      </c>
      <c r="M77" s="325" t="s">
        <v>203</v>
      </c>
      <c r="N77" s="51" t="s">
        <v>203</v>
      </c>
      <c r="O77" s="51" t="s">
        <v>206</v>
      </c>
      <c r="P77" s="51" t="s">
        <v>206</v>
      </c>
      <c r="Q77" s="51" t="s">
        <v>203</v>
      </c>
      <c r="R77" s="6"/>
    </row>
    <row r="78" spans="1:18">
      <c r="A78" s="2369"/>
      <c r="B78" s="6" t="s">
        <v>16485</v>
      </c>
      <c r="C78" s="20"/>
      <c r="D78" s="50" t="s">
        <v>15790</v>
      </c>
      <c r="E78" s="6" t="s">
        <v>203</v>
      </c>
      <c r="F78" s="6" t="s">
        <v>28</v>
      </c>
      <c r="G78" s="6">
        <v>16</v>
      </c>
      <c r="H78" s="6"/>
      <c r="I78" s="416" t="s">
        <v>15785</v>
      </c>
      <c r="J78" s="416" t="s">
        <v>15785</v>
      </c>
      <c r="K78" s="6"/>
      <c r="L78" s="6" t="s">
        <v>16487</v>
      </c>
      <c r="M78" s="325" t="s">
        <v>203</v>
      </c>
      <c r="N78" s="51" t="s">
        <v>203</v>
      </c>
      <c r="O78" s="51" t="s">
        <v>206</v>
      </c>
      <c r="P78" s="51" t="s">
        <v>206</v>
      </c>
      <c r="Q78" s="51" t="s">
        <v>203</v>
      </c>
      <c r="R78" s="6"/>
    </row>
    <row r="79" spans="1:18">
      <c r="A79" s="2369"/>
      <c r="B79" s="6" t="s">
        <v>16488</v>
      </c>
      <c r="C79" s="20" t="s">
        <v>17095</v>
      </c>
      <c r="D79" s="50" t="s">
        <v>15790</v>
      </c>
      <c r="E79" s="6" t="s">
        <v>203</v>
      </c>
      <c r="F79" s="6" t="s">
        <v>28</v>
      </c>
      <c r="G79" s="6">
        <v>16</v>
      </c>
      <c r="H79" s="6"/>
      <c r="I79" s="416" t="s">
        <v>15785</v>
      </c>
      <c r="J79" s="416" t="s">
        <v>15785</v>
      </c>
      <c r="K79" s="6"/>
      <c r="L79" s="6" t="s">
        <v>16490</v>
      </c>
      <c r="M79" s="325" t="s">
        <v>203</v>
      </c>
      <c r="N79" s="51" t="s">
        <v>203</v>
      </c>
      <c r="O79" s="51" t="s">
        <v>206</v>
      </c>
      <c r="P79" s="51" t="s">
        <v>206</v>
      </c>
      <c r="Q79" s="51" t="s">
        <v>203</v>
      </c>
      <c r="R79" s="6"/>
    </row>
    <row r="80" spans="1:18" ht="75">
      <c r="A80" s="2369"/>
      <c r="B80" s="6" t="s">
        <v>15925</v>
      </c>
      <c r="C80" s="20" t="s">
        <v>17096</v>
      </c>
      <c r="D80" s="50" t="s">
        <v>15790</v>
      </c>
      <c r="E80" s="6" t="s">
        <v>203</v>
      </c>
      <c r="F80" s="6" t="s">
        <v>2380</v>
      </c>
      <c r="G80" s="6"/>
      <c r="H80" s="6"/>
      <c r="I80" s="416" t="s">
        <v>15785</v>
      </c>
      <c r="J80" s="416" t="s">
        <v>15785</v>
      </c>
      <c r="K80" s="6"/>
      <c r="L80" s="6" t="s">
        <v>15927</v>
      </c>
      <c r="M80" s="325" t="s">
        <v>203</v>
      </c>
      <c r="N80" s="51" t="s">
        <v>203</v>
      </c>
      <c r="O80" s="51" t="s">
        <v>206</v>
      </c>
      <c r="P80" s="51" t="s">
        <v>206</v>
      </c>
      <c r="Q80" s="51" t="s">
        <v>203</v>
      </c>
      <c r="R80" s="6"/>
    </row>
    <row r="81" spans="1:18">
      <c r="A81" s="2369"/>
      <c r="B81" s="6" t="s">
        <v>16027</v>
      </c>
      <c r="C81" s="20"/>
      <c r="D81" s="50" t="s">
        <v>15790</v>
      </c>
      <c r="E81" s="6" t="s">
        <v>203</v>
      </c>
      <c r="F81" s="6" t="s">
        <v>12</v>
      </c>
      <c r="G81" s="6"/>
      <c r="H81" s="6"/>
      <c r="I81" s="416" t="s">
        <v>15785</v>
      </c>
      <c r="J81" s="416" t="s">
        <v>15785</v>
      </c>
      <c r="K81" s="6"/>
      <c r="L81" s="6" t="s">
        <v>16029</v>
      </c>
      <c r="M81" s="325" t="s">
        <v>203</v>
      </c>
      <c r="N81" s="51" t="s">
        <v>203</v>
      </c>
      <c r="O81" s="51" t="s">
        <v>206</v>
      </c>
      <c r="P81" s="51" t="s">
        <v>206</v>
      </c>
      <c r="Q81" s="51" t="s">
        <v>203</v>
      </c>
      <c r="R81" s="6"/>
    </row>
    <row r="82" spans="1:18" ht="45">
      <c r="A82" s="2369"/>
      <c r="B82" s="6" t="s">
        <v>17097</v>
      </c>
      <c r="C82" s="20" t="s">
        <v>17098</v>
      </c>
      <c r="D82" s="50" t="s">
        <v>15790</v>
      </c>
      <c r="E82" s="6" t="s">
        <v>203</v>
      </c>
      <c r="F82" s="6" t="s">
        <v>12</v>
      </c>
      <c r="G82" s="6"/>
      <c r="H82" s="6"/>
      <c r="I82" s="416" t="s">
        <v>15785</v>
      </c>
      <c r="J82" s="416" t="s">
        <v>15785</v>
      </c>
      <c r="K82" s="6"/>
      <c r="L82" s="6" t="s">
        <v>16493</v>
      </c>
      <c r="M82" s="325" t="s">
        <v>203</v>
      </c>
      <c r="N82" s="51" t="s">
        <v>203</v>
      </c>
      <c r="O82" s="51" t="s">
        <v>206</v>
      </c>
      <c r="P82" s="51" t="s">
        <v>206</v>
      </c>
      <c r="Q82" s="51" t="s">
        <v>203</v>
      </c>
      <c r="R82" s="6"/>
    </row>
    <row r="83" spans="1:18">
      <c r="A83" s="2369"/>
      <c r="B83" s="6" t="s">
        <v>17099</v>
      </c>
      <c r="C83" s="20" t="s">
        <v>17100</v>
      </c>
      <c r="D83" s="50" t="s">
        <v>15790</v>
      </c>
      <c r="E83" s="6" t="s">
        <v>203</v>
      </c>
      <c r="F83" s="6" t="s">
        <v>28</v>
      </c>
      <c r="G83" s="6">
        <v>16</v>
      </c>
      <c r="H83" s="6"/>
      <c r="I83" s="416" t="s">
        <v>15785</v>
      </c>
      <c r="J83" s="416" t="s">
        <v>15785</v>
      </c>
      <c r="K83" s="6"/>
      <c r="L83" s="6" t="s">
        <v>17101</v>
      </c>
      <c r="M83" s="325" t="s">
        <v>203</v>
      </c>
      <c r="N83" s="51" t="s">
        <v>203</v>
      </c>
      <c r="O83" s="51" t="s">
        <v>206</v>
      </c>
      <c r="P83" s="51" t="s">
        <v>206</v>
      </c>
      <c r="Q83" s="51" t="s">
        <v>203</v>
      </c>
      <c r="R83" s="6"/>
    </row>
    <row r="84" spans="1:18" ht="30">
      <c r="A84" s="2369"/>
      <c r="B84" s="6" t="s">
        <v>15950</v>
      </c>
      <c r="C84" s="20" t="s">
        <v>17102</v>
      </c>
      <c r="D84" s="50" t="s">
        <v>15790</v>
      </c>
      <c r="E84" s="6" t="s">
        <v>203</v>
      </c>
      <c r="F84" s="6" t="s">
        <v>12</v>
      </c>
      <c r="G84" s="6"/>
      <c r="H84" s="6"/>
      <c r="I84" s="416" t="s">
        <v>15785</v>
      </c>
      <c r="J84" s="416" t="s">
        <v>15785</v>
      </c>
      <c r="K84" s="6"/>
      <c r="L84" s="6" t="s">
        <v>15952</v>
      </c>
      <c r="M84" s="325" t="s">
        <v>203</v>
      </c>
      <c r="N84" s="51" t="s">
        <v>203</v>
      </c>
      <c r="O84" s="51" t="s">
        <v>206</v>
      </c>
      <c r="P84" s="51" t="s">
        <v>206</v>
      </c>
      <c r="Q84" s="51" t="s">
        <v>203</v>
      </c>
      <c r="R84" s="6"/>
    </row>
    <row r="85" spans="1:18">
      <c r="A85" s="2369"/>
      <c r="B85" s="6" t="s">
        <v>16494</v>
      </c>
      <c r="C85" s="20" t="s">
        <v>17103</v>
      </c>
      <c r="D85" s="50" t="s">
        <v>15790</v>
      </c>
      <c r="E85" s="6" t="s">
        <v>203</v>
      </c>
      <c r="F85" s="6" t="s">
        <v>12</v>
      </c>
      <c r="G85" s="6"/>
      <c r="H85" s="6"/>
      <c r="I85" s="416" t="s">
        <v>15785</v>
      </c>
      <c r="J85" s="416" t="s">
        <v>15785</v>
      </c>
      <c r="K85" s="6"/>
      <c r="L85" s="6" t="s">
        <v>16496</v>
      </c>
      <c r="M85" s="325" t="s">
        <v>203</v>
      </c>
      <c r="N85" s="51" t="s">
        <v>203</v>
      </c>
      <c r="O85" s="51" t="s">
        <v>206</v>
      </c>
      <c r="P85" s="51" t="s">
        <v>206</v>
      </c>
      <c r="Q85" s="51" t="s">
        <v>203</v>
      </c>
      <c r="R85" s="6"/>
    </row>
    <row r="86" spans="1:18" ht="30">
      <c r="A86" s="2369"/>
      <c r="B86" s="6" t="s">
        <v>17104</v>
      </c>
      <c r="C86" s="20" t="s">
        <v>17105</v>
      </c>
      <c r="D86" s="50" t="s">
        <v>15790</v>
      </c>
      <c r="E86" s="6" t="s">
        <v>203</v>
      </c>
      <c r="F86" s="6" t="s">
        <v>12</v>
      </c>
      <c r="G86" s="6"/>
      <c r="H86" s="6"/>
      <c r="I86" s="416" t="s">
        <v>15785</v>
      </c>
      <c r="J86" s="416" t="s">
        <v>15785</v>
      </c>
      <c r="K86" s="6"/>
      <c r="L86" s="6" t="s">
        <v>16001</v>
      </c>
      <c r="M86" s="325" t="s">
        <v>203</v>
      </c>
      <c r="N86" s="51" t="s">
        <v>203</v>
      </c>
      <c r="O86" s="51" t="s">
        <v>206</v>
      </c>
      <c r="P86" s="51" t="s">
        <v>206</v>
      </c>
      <c r="Q86" s="51" t="s">
        <v>203</v>
      </c>
      <c r="R86" s="6"/>
    </row>
    <row r="87" spans="1:18" ht="30">
      <c r="A87" s="2369"/>
      <c r="B87" s="6" t="s">
        <v>17106</v>
      </c>
      <c r="C87" s="20" t="s">
        <v>17107</v>
      </c>
      <c r="D87" s="50" t="s">
        <v>15790</v>
      </c>
      <c r="E87" s="6" t="s">
        <v>203</v>
      </c>
      <c r="F87" s="6" t="s">
        <v>12</v>
      </c>
      <c r="G87" s="6"/>
      <c r="H87" s="6"/>
      <c r="I87" s="416" t="s">
        <v>15785</v>
      </c>
      <c r="J87" s="416" t="s">
        <v>15785</v>
      </c>
      <c r="K87" s="6"/>
      <c r="L87" s="6" t="s">
        <v>16004</v>
      </c>
      <c r="M87" s="325" t="s">
        <v>203</v>
      </c>
      <c r="N87" s="51" t="s">
        <v>203</v>
      </c>
      <c r="O87" s="51" t="s">
        <v>206</v>
      </c>
      <c r="P87" s="51" t="s">
        <v>206</v>
      </c>
      <c r="Q87" s="51" t="s">
        <v>203</v>
      </c>
      <c r="R87" s="6"/>
    </row>
    <row r="88" spans="1:18">
      <c r="A88" s="2369"/>
      <c r="B88" s="6" t="s">
        <v>16153</v>
      </c>
      <c r="C88" s="20"/>
      <c r="D88" s="50" t="s">
        <v>15790</v>
      </c>
      <c r="E88" s="6" t="s">
        <v>203</v>
      </c>
      <c r="F88" s="6" t="s">
        <v>12</v>
      </c>
      <c r="G88" s="6"/>
      <c r="H88" s="6"/>
      <c r="I88" s="416" t="s">
        <v>15785</v>
      </c>
      <c r="J88" s="416" t="s">
        <v>15785</v>
      </c>
      <c r="K88" s="6"/>
      <c r="L88" s="6" t="s">
        <v>16155</v>
      </c>
      <c r="M88" s="325" t="s">
        <v>203</v>
      </c>
      <c r="N88" s="51" t="s">
        <v>203</v>
      </c>
      <c r="O88" s="51" t="s">
        <v>206</v>
      </c>
      <c r="P88" s="51" t="s">
        <v>206</v>
      </c>
      <c r="Q88" s="51" t="s">
        <v>203</v>
      </c>
      <c r="R88" s="6"/>
    </row>
    <row r="89" spans="1:18">
      <c r="A89" s="2369"/>
      <c r="B89" s="6" t="s">
        <v>16497</v>
      </c>
      <c r="C89" s="20"/>
      <c r="D89" s="50" t="s">
        <v>15790</v>
      </c>
      <c r="E89" s="6" t="s">
        <v>203</v>
      </c>
      <c r="F89" s="6" t="s">
        <v>28</v>
      </c>
      <c r="G89" s="6">
        <v>16</v>
      </c>
      <c r="H89" s="6"/>
      <c r="I89" s="416" t="s">
        <v>15785</v>
      </c>
      <c r="J89" s="416" t="s">
        <v>15785</v>
      </c>
      <c r="K89" s="6"/>
      <c r="L89" s="6" t="s">
        <v>16499</v>
      </c>
      <c r="M89" s="325" t="s">
        <v>203</v>
      </c>
      <c r="N89" s="51" t="s">
        <v>203</v>
      </c>
      <c r="O89" s="51" t="s">
        <v>206</v>
      </c>
      <c r="P89" s="51" t="s">
        <v>206</v>
      </c>
      <c r="Q89" s="51" t="s">
        <v>203</v>
      </c>
      <c r="R89" s="6"/>
    </row>
    <row r="90" spans="1:18">
      <c r="A90" s="2369"/>
      <c r="B90" s="6" t="s">
        <v>16500</v>
      </c>
      <c r="C90" s="20"/>
      <c r="D90" s="50" t="s">
        <v>15790</v>
      </c>
      <c r="E90" s="6" t="s">
        <v>203</v>
      </c>
      <c r="F90" s="6" t="s">
        <v>28</v>
      </c>
      <c r="G90" s="6">
        <v>16</v>
      </c>
      <c r="H90" s="6"/>
      <c r="I90" s="416" t="s">
        <v>15785</v>
      </c>
      <c r="J90" s="416" t="s">
        <v>15785</v>
      </c>
      <c r="K90" s="6"/>
      <c r="L90" s="6" t="s">
        <v>16502</v>
      </c>
      <c r="M90" s="325" t="s">
        <v>203</v>
      </c>
      <c r="N90" s="51" t="s">
        <v>203</v>
      </c>
      <c r="O90" s="51" t="s">
        <v>206</v>
      </c>
      <c r="P90" s="51" t="s">
        <v>206</v>
      </c>
      <c r="Q90" s="51" t="s">
        <v>203</v>
      </c>
      <c r="R90" s="6"/>
    </row>
    <row r="91" spans="1:18">
      <c r="A91" s="2369"/>
      <c r="B91" s="6" t="s">
        <v>16503</v>
      </c>
      <c r="C91" s="20"/>
      <c r="D91" s="50" t="s">
        <v>15790</v>
      </c>
      <c r="E91" s="6" t="s">
        <v>203</v>
      </c>
      <c r="F91" s="6" t="s">
        <v>28</v>
      </c>
      <c r="G91" s="6">
        <v>16</v>
      </c>
      <c r="H91" s="6"/>
      <c r="I91" s="416" t="s">
        <v>15785</v>
      </c>
      <c r="J91" s="416" t="s">
        <v>15785</v>
      </c>
      <c r="K91" s="6"/>
      <c r="L91" s="6" t="s">
        <v>16505</v>
      </c>
      <c r="M91" s="325" t="s">
        <v>203</v>
      </c>
      <c r="N91" s="51" t="s">
        <v>203</v>
      </c>
      <c r="O91" s="51" t="s">
        <v>206</v>
      </c>
      <c r="P91" s="51" t="s">
        <v>206</v>
      </c>
      <c r="Q91" s="51" t="s">
        <v>203</v>
      </c>
      <c r="R91" s="6"/>
    </row>
    <row r="92" spans="1:18">
      <c r="A92" s="2369"/>
      <c r="B92" s="6" t="s">
        <v>16506</v>
      </c>
      <c r="C92" s="20"/>
      <c r="D92" s="50" t="s">
        <v>15790</v>
      </c>
      <c r="E92" s="6" t="s">
        <v>203</v>
      </c>
      <c r="F92" s="6" t="s">
        <v>28</v>
      </c>
      <c r="G92" s="6">
        <v>16</v>
      </c>
      <c r="H92" s="6"/>
      <c r="I92" s="416" t="s">
        <v>15785</v>
      </c>
      <c r="J92" s="416" t="s">
        <v>15785</v>
      </c>
      <c r="K92" s="6"/>
      <c r="L92" s="6" t="s">
        <v>16508</v>
      </c>
      <c r="M92" s="325" t="s">
        <v>203</v>
      </c>
      <c r="N92" s="51" t="s">
        <v>203</v>
      </c>
      <c r="O92" s="51" t="s">
        <v>206</v>
      </c>
      <c r="P92" s="51" t="s">
        <v>206</v>
      </c>
      <c r="Q92" s="51" t="s">
        <v>203</v>
      </c>
      <c r="R92" s="6"/>
    </row>
    <row r="93" spans="1:18">
      <c r="A93" s="2369"/>
      <c r="B93" s="6" t="s">
        <v>16509</v>
      </c>
      <c r="C93" s="20"/>
      <c r="D93" s="50" t="s">
        <v>15790</v>
      </c>
      <c r="E93" s="6" t="s">
        <v>203</v>
      </c>
      <c r="F93" s="6" t="s">
        <v>28</v>
      </c>
      <c r="G93" s="6">
        <v>16</v>
      </c>
      <c r="H93" s="6"/>
      <c r="I93" s="416" t="s">
        <v>15785</v>
      </c>
      <c r="J93" s="416" t="s">
        <v>15785</v>
      </c>
      <c r="K93" s="6"/>
      <c r="L93" s="6" t="s">
        <v>16511</v>
      </c>
      <c r="M93" s="325" t="s">
        <v>203</v>
      </c>
      <c r="N93" s="51" t="s">
        <v>203</v>
      </c>
      <c r="O93" s="51" t="s">
        <v>206</v>
      </c>
      <c r="P93" s="51" t="s">
        <v>206</v>
      </c>
      <c r="Q93" s="51" t="s">
        <v>203</v>
      </c>
      <c r="R93" s="6"/>
    </row>
    <row r="94" spans="1:18">
      <c r="A94" s="2369"/>
      <c r="B94" s="6" t="s">
        <v>16512</v>
      </c>
      <c r="C94" s="20"/>
      <c r="D94" s="50" t="s">
        <v>15790</v>
      </c>
      <c r="E94" s="6" t="s">
        <v>203</v>
      </c>
      <c r="F94" s="6" t="s">
        <v>28</v>
      </c>
      <c r="G94" s="6">
        <v>16</v>
      </c>
      <c r="H94" s="6"/>
      <c r="I94" s="416" t="s">
        <v>15785</v>
      </c>
      <c r="J94" s="416" t="s">
        <v>15785</v>
      </c>
      <c r="K94" s="6"/>
      <c r="L94" s="6" t="s">
        <v>16514</v>
      </c>
      <c r="M94" s="325" t="s">
        <v>203</v>
      </c>
      <c r="N94" s="51" t="s">
        <v>203</v>
      </c>
      <c r="O94" s="51" t="s">
        <v>206</v>
      </c>
      <c r="P94" s="51" t="s">
        <v>206</v>
      </c>
      <c r="Q94" s="51" t="s">
        <v>203</v>
      </c>
      <c r="R94" s="6"/>
    </row>
    <row r="95" spans="1:18">
      <c r="A95" s="2369"/>
      <c r="B95" s="6" t="s">
        <v>16040</v>
      </c>
      <c r="C95" s="20"/>
      <c r="D95" s="50" t="s">
        <v>15790</v>
      </c>
      <c r="E95" s="6" t="s">
        <v>203</v>
      </c>
      <c r="F95" s="6" t="s">
        <v>28</v>
      </c>
      <c r="G95" s="6">
        <v>16</v>
      </c>
      <c r="H95" s="6"/>
      <c r="I95" s="416" t="s">
        <v>15785</v>
      </c>
      <c r="J95" s="416" t="s">
        <v>15785</v>
      </c>
      <c r="K95" s="6"/>
      <c r="L95" s="6" t="s">
        <v>16042</v>
      </c>
      <c r="M95" s="325" t="s">
        <v>203</v>
      </c>
      <c r="N95" s="51" t="s">
        <v>203</v>
      </c>
      <c r="O95" s="51" t="s">
        <v>206</v>
      </c>
      <c r="P95" s="51" t="s">
        <v>206</v>
      </c>
      <c r="Q95" s="51" t="s">
        <v>203</v>
      </c>
      <c r="R95" s="6"/>
    </row>
    <row r="96" spans="1:18" ht="45">
      <c r="A96" s="2369"/>
      <c r="B96" s="6" t="s">
        <v>16005</v>
      </c>
      <c r="C96" s="20" t="s">
        <v>17108</v>
      </c>
      <c r="D96" s="50" t="s">
        <v>15790</v>
      </c>
      <c r="E96" s="6" t="s">
        <v>203</v>
      </c>
      <c r="F96" s="6" t="s">
        <v>28</v>
      </c>
      <c r="G96" s="6">
        <v>16</v>
      </c>
      <c r="H96" s="6"/>
      <c r="I96" s="416" t="s">
        <v>15785</v>
      </c>
      <c r="J96" s="416" t="s">
        <v>15785</v>
      </c>
      <c r="K96" s="6"/>
      <c r="L96" s="6" t="s">
        <v>16007</v>
      </c>
      <c r="M96" s="325" t="s">
        <v>203</v>
      </c>
      <c r="N96" s="51" t="s">
        <v>203</v>
      </c>
      <c r="O96" s="51" t="s">
        <v>206</v>
      </c>
      <c r="P96" s="51" t="s">
        <v>206</v>
      </c>
      <c r="Q96" s="51" t="s">
        <v>203</v>
      </c>
      <c r="R96" s="6"/>
    </row>
    <row r="97" spans="1:18">
      <c r="A97" s="2369"/>
      <c r="B97" s="6" t="s">
        <v>17109</v>
      </c>
      <c r="C97" s="20"/>
      <c r="D97" s="50" t="s">
        <v>15790</v>
      </c>
      <c r="E97" s="6" t="s">
        <v>203</v>
      </c>
      <c r="F97" s="6" t="s">
        <v>12</v>
      </c>
      <c r="G97" s="6"/>
      <c r="H97" s="6"/>
      <c r="I97" s="416" t="s">
        <v>15785</v>
      </c>
      <c r="J97" s="416" t="s">
        <v>15785</v>
      </c>
      <c r="K97" s="6"/>
      <c r="L97" s="6" t="s">
        <v>17110</v>
      </c>
      <c r="M97" s="325" t="s">
        <v>203</v>
      </c>
      <c r="N97" s="51" t="s">
        <v>203</v>
      </c>
      <c r="O97" s="51" t="s">
        <v>206</v>
      </c>
      <c r="P97" s="51" t="s">
        <v>206</v>
      </c>
      <c r="Q97" s="51" t="s">
        <v>203</v>
      </c>
      <c r="R97" s="6"/>
    </row>
    <row r="98" spans="1:18" ht="45">
      <c r="A98" s="2369"/>
      <c r="B98" s="6" t="s">
        <v>17111</v>
      </c>
      <c r="C98" s="20" t="s">
        <v>17112</v>
      </c>
      <c r="D98" s="50" t="s">
        <v>15790</v>
      </c>
      <c r="E98" s="6" t="s">
        <v>203</v>
      </c>
      <c r="F98" s="6" t="s">
        <v>12</v>
      </c>
      <c r="G98" s="6"/>
      <c r="H98" s="6"/>
      <c r="I98" s="416" t="s">
        <v>15785</v>
      </c>
      <c r="J98" s="416" t="s">
        <v>15785</v>
      </c>
      <c r="K98" s="6"/>
      <c r="L98" s="6" t="s">
        <v>17113</v>
      </c>
      <c r="M98" s="325" t="s">
        <v>203</v>
      </c>
      <c r="N98" s="51" t="s">
        <v>203</v>
      </c>
      <c r="O98" s="51" t="s">
        <v>206</v>
      </c>
      <c r="P98" s="51" t="s">
        <v>206</v>
      </c>
      <c r="Q98" s="51" t="s">
        <v>203</v>
      </c>
      <c r="R98" s="6"/>
    </row>
    <row r="99" spans="1:18" ht="30">
      <c r="A99" s="2369"/>
      <c r="B99" s="6" t="s">
        <v>16033</v>
      </c>
      <c r="C99" s="20" t="s">
        <v>16034</v>
      </c>
      <c r="D99" s="50" t="s">
        <v>15790</v>
      </c>
      <c r="E99" s="6" t="s">
        <v>203</v>
      </c>
      <c r="F99" s="6" t="s">
        <v>12</v>
      </c>
      <c r="G99" s="6"/>
      <c r="H99" s="6"/>
      <c r="I99" s="416" t="s">
        <v>15785</v>
      </c>
      <c r="J99" s="416" t="s">
        <v>15785</v>
      </c>
      <c r="K99" s="6"/>
      <c r="L99" s="6" t="s">
        <v>16035</v>
      </c>
      <c r="M99" s="325" t="s">
        <v>203</v>
      </c>
      <c r="N99" s="51" t="s">
        <v>203</v>
      </c>
      <c r="O99" s="51" t="s">
        <v>206</v>
      </c>
      <c r="P99" s="51" t="s">
        <v>206</v>
      </c>
      <c r="Q99" s="51" t="s">
        <v>203</v>
      </c>
      <c r="R99" s="6"/>
    </row>
    <row r="100" spans="1:18">
      <c r="A100" s="2369"/>
      <c r="B100" s="6" t="s">
        <v>16516</v>
      </c>
      <c r="C100" s="20"/>
      <c r="D100" s="50" t="s">
        <v>15790</v>
      </c>
      <c r="E100" s="6" t="s">
        <v>203</v>
      </c>
      <c r="F100" s="6" t="s">
        <v>12</v>
      </c>
      <c r="G100" s="6"/>
      <c r="H100" s="6"/>
      <c r="I100" s="416" t="s">
        <v>15785</v>
      </c>
      <c r="J100" s="416" t="s">
        <v>15785</v>
      </c>
      <c r="K100" s="6"/>
      <c r="L100" s="6" t="s">
        <v>16518</v>
      </c>
      <c r="M100" s="325" t="s">
        <v>203</v>
      </c>
      <c r="N100" s="51" t="s">
        <v>203</v>
      </c>
      <c r="O100" s="51" t="s">
        <v>206</v>
      </c>
      <c r="P100" s="51" t="s">
        <v>206</v>
      </c>
      <c r="Q100" s="51" t="s">
        <v>203</v>
      </c>
      <c r="R100" s="6"/>
    </row>
    <row r="101" spans="1:18">
      <c r="A101" s="2369"/>
      <c r="B101" s="6" t="s">
        <v>5983</v>
      </c>
      <c r="C101" s="20" t="s">
        <v>16377</v>
      </c>
      <c r="D101" s="50" t="s">
        <v>15790</v>
      </c>
      <c r="E101" s="6" t="s">
        <v>203</v>
      </c>
      <c r="F101" s="6" t="s">
        <v>12</v>
      </c>
      <c r="G101" s="6"/>
      <c r="H101" s="6"/>
      <c r="I101" s="416" t="s">
        <v>15785</v>
      </c>
      <c r="J101" s="416" t="s">
        <v>15785</v>
      </c>
      <c r="K101" s="6"/>
      <c r="L101" s="6" t="s">
        <v>16378</v>
      </c>
      <c r="M101" s="325" t="s">
        <v>203</v>
      </c>
      <c r="N101" s="51" t="s">
        <v>203</v>
      </c>
      <c r="O101" s="51" t="s">
        <v>206</v>
      </c>
      <c r="P101" s="51" t="s">
        <v>206</v>
      </c>
      <c r="Q101" s="51" t="s">
        <v>203</v>
      </c>
      <c r="R101" s="6"/>
    </row>
    <row r="102" spans="1:18">
      <c r="A102" s="2369"/>
      <c r="B102" s="6" t="s">
        <v>17114</v>
      </c>
      <c r="C102" s="20"/>
      <c r="D102" s="50" t="s">
        <v>15790</v>
      </c>
      <c r="E102" s="6" t="s">
        <v>203</v>
      </c>
      <c r="F102" s="6" t="s">
        <v>12</v>
      </c>
      <c r="G102" s="6"/>
      <c r="H102" s="6"/>
      <c r="I102" s="416" t="s">
        <v>15785</v>
      </c>
      <c r="J102" s="416" t="s">
        <v>15785</v>
      </c>
      <c r="K102" s="6"/>
      <c r="L102" s="6" t="s">
        <v>16381</v>
      </c>
      <c r="M102" s="325" t="s">
        <v>203</v>
      </c>
      <c r="N102" s="51" t="s">
        <v>203</v>
      </c>
      <c r="O102" s="51" t="s">
        <v>206</v>
      </c>
      <c r="P102" s="51" t="s">
        <v>206</v>
      </c>
      <c r="Q102" s="51" t="s">
        <v>203</v>
      </c>
      <c r="R102" s="6"/>
    </row>
    <row r="103" spans="1:18">
      <c r="A103" s="2369"/>
      <c r="B103" s="6" t="s">
        <v>17115</v>
      </c>
      <c r="C103" s="20"/>
      <c r="D103" s="50" t="s">
        <v>15790</v>
      </c>
      <c r="E103" s="6" t="s">
        <v>203</v>
      </c>
      <c r="F103" s="6" t="s">
        <v>12</v>
      </c>
      <c r="G103" s="6"/>
      <c r="H103" s="6"/>
      <c r="I103" s="416" t="s">
        <v>15785</v>
      </c>
      <c r="J103" s="416" t="s">
        <v>15785</v>
      </c>
      <c r="K103" s="6"/>
      <c r="L103" s="6" t="s">
        <v>16384</v>
      </c>
      <c r="M103" s="325" t="s">
        <v>203</v>
      </c>
      <c r="N103" s="51" t="s">
        <v>203</v>
      </c>
      <c r="O103" s="51" t="s">
        <v>206</v>
      </c>
      <c r="P103" s="51" t="s">
        <v>206</v>
      </c>
      <c r="Q103" s="51" t="s">
        <v>203</v>
      </c>
      <c r="R103" s="6"/>
    </row>
    <row r="104" spans="1:18">
      <c r="A104" s="2369"/>
      <c r="B104" s="6" t="s">
        <v>17116</v>
      </c>
      <c r="C104" s="20" t="s">
        <v>16396</v>
      </c>
      <c r="D104" s="50" t="s">
        <v>15790</v>
      </c>
      <c r="E104" s="6" t="s">
        <v>203</v>
      </c>
      <c r="F104" s="6" t="s">
        <v>28</v>
      </c>
      <c r="G104" s="6">
        <v>16</v>
      </c>
      <c r="H104" s="6"/>
      <c r="I104" s="416" t="s">
        <v>15785</v>
      </c>
      <c r="J104" s="416" t="s">
        <v>15785</v>
      </c>
      <c r="K104" s="6"/>
      <c r="L104" s="6" t="s">
        <v>16397</v>
      </c>
      <c r="M104" s="325" t="s">
        <v>203</v>
      </c>
      <c r="N104" s="51" t="s">
        <v>203</v>
      </c>
      <c r="O104" s="51" t="s">
        <v>206</v>
      </c>
      <c r="P104" s="51" t="s">
        <v>206</v>
      </c>
      <c r="Q104" s="51" t="s">
        <v>203</v>
      </c>
      <c r="R104" s="6"/>
    </row>
    <row r="105" spans="1:18">
      <c r="A105" s="2369"/>
      <c r="B105" s="6" t="s">
        <v>4109</v>
      </c>
      <c r="C105" s="20" t="s">
        <v>16406</v>
      </c>
      <c r="D105" s="50" t="s">
        <v>15790</v>
      </c>
      <c r="E105" s="6" t="s">
        <v>203</v>
      </c>
      <c r="F105" s="6" t="s">
        <v>28</v>
      </c>
      <c r="G105" s="6">
        <v>16</v>
      </c>
      <c r="H105" s="6"/>
      <c r="I105" s="416" t="s">
        <v>15785</v>
      </c>
      <c r="J105" s="416" t="s">
        <v>15785</v>
      </c>
      <c r="K105" s="6"/>
      <c r="L105" s="6" t="s">
        <v>4109</v>
      </c>
      <c r="M105" s="325" t="s">
        <v>203</v>
      </c>
      <c r="N105" s="51" t="s">
        <v>203</v>
      </c>
      <c r="O105" s="51" t="s">
        <v>206</v>
      </c>
      <c r="P105" s="51" t="s">
        <v>206</v>
      </c>
      <c r="Q105" s="51" t="s">
        <v>203</v>
      </c>
      <c r="R105" s="6"/>
    </row>
    <row r="106" spans="1:18">
      <c r="A106" s="2369"/>
      <c r="B106" s="6" t="s">
        <v>1233</v>
      </c>
      <c r="C106" s="20"/>
      <c r="D106" s="50" t="s">
        <v>15790</v>
      </c>
      <c r="E106" s="6" t="s">
        <v>203</v>
      </c>
      <c r="F106" s="6" t="s">
        <v>12</v>
      </c>
      <c r="G106" s="6"/>
      <c r="H106" s="6"/>
      <c r="I106" s="416" t="s">
        <v>15785</v>
      </c>
      <c r="J106" s="416" t="s">
        <v>15785</v>
      </c>
      <c r="K106" s="6"/>
      <c r="L106" s="6" t="s">
        <v>16425</v>
      </c>
      <c r="M106" s="325" t="s">
        <v>203</v>
      </c>
      <c r="N106" s="51" t="s">
        <v>203</v>
      </c>
      <c r="O106" s="51" t="s">
        <v>206</v>
      </c>
      <c r="P106" s="51" t="s">
        <v>206</v>
      </c>
      <c r="Q106" s="51" t="s">
        <v>203</v>
      </c>
      <c r="R106" s="6"/>
    </row>
    <row r="107" spans="1:18">
      <c r="A107" s="2369"/>
      <c r="B107" s="6" t="s">
        <v>1345</v>
      </c>
      <c r="C107" s="20" t="s">
        <v>17117</v>
      </c>
      <c r="D107" s="50" t="s">
        <v>15790</v>
      </c>
      <c r="E107" s="6" t="s">
        <v>203</v>
      </c>
      <c r="F107" s="6" t="s">
        <v>12</v>
      </c>
      <c r="G107" s="6"/>
      <c r="H107" s="6"/>
      <c r="I107" s="416" t="s">
        <v>15785</v>
      </c>
      <c r="J107" s="416" t="s">
        <v>15785</v>
      </c>
      <c r="K107" s="6"/>
      <c r="L107" s="6" t="s">
        <v>1345</v>
      </c>
      <c r="M107" s="325" t="s">
        <v>203</v>
      </c>
      <c r="N107" s="51" t="s">
        <v>203</v>
      </c>
      <c r="O107" s="51" t="s">
        <v>206</v>
      </c>
      <c r="P107" s="51" t="s">
        <v>206</v>
      </c>
      <c r="Q107" s="51" t="s">
        <v>203</v>
      </c>
      <c r="R107" s="6"/>
    </row>
    <row r="108" spans="1:18">
      <c r="A108" s="2369"/>
      <c r="B108" s="6" t="s">
        <v>16519</v>
      </c>
      <c r="C108" s="20"/>
      <c r="D108" s="50" t="s">
        <v>15790</v>
      </c>
      <c r="E108" s="6" t="s">
        <v>203</v>
      </c>
      <c r="F108" s="6" t="s">
        <v>12</v>
      </c>
      <c r="G108" s="6"/>
      <c r="H108" s="6"/>
      <c r="I108" s="416" t="s">
        <v>15785</v>
      </c>
      <c r="J108" s="416" t="s">
        <v>15785</v>
      </c>
      <c r="K108" s="6"/>
      <c r="L108" s="6" t="s">
        <v>16521</v>
      </c>
      <c r="M108" s="325" t="s">
        <v>203</v>
      </c>
      <c r="N108" s="51" t="s">
        <v>203</v>
      </c>
      <c r="O108" s="51" t="s">
        <v>206</v>
      </c>
      <c r="P108" s="51" t="s">
        <v>206</v>
      </c>
      <c r="Q108" s="51" t="s">
        <v>203</v>
      </c>
      <c r="R108" s="6"/>
    </row>
    <row r="109" spans="1:18">
      <c r="A109" s="2369"/>
      <c r="B109" s="6" t="s">
        <v>16522</v>
      </c>
      <c r="C109" s="20"/>
      <c r="D109" s="50" t="s">
        <v>15790</v>
      </c>
      <c r="E109" s="6" t="s">
        <v>203</v>
      </c>
      <c r="F109" s="6" t="s">
        <v>12</v>
      </c>
      <c r="G109" s="6"/>
      <c r="H109" s="6"/>
      <c r="I109" s="416" t="s">
        <v>15785</v>
      </c>
      <c r="J109" s="416" t="s">
        <v>15785</v>
      </c>
      <c r="K109" s="6"/>
      <c r="L109" s="6" t="s">
        <v>16524</v>
      </c>
      <c r="M109" s="325" t="s">
        <v>203</v>
      </c>
      <c r="N109" s="51" t="s">
        <v>203</v>
      </c>
      <c r="O109" s="51" t="s">
        <v>206</v>
      </c>
      <c r="P109" s="51" t="s">
        <v>206</v>
      </c>
      <c r="Q109" s="51" t="s">
        <v>203</v>
      </c>
      <c r="R109" s="6"/>
    </row>
    <row r="110" spans="1:18">
      <c r="A110" s="2369"/>
      <c r="B110" s="6" t="s">
        <v>16525</v>
      </c>
      <c r="C110" s="20"/>
      <c r="D110" s="50" t="s">
        <v>15790</v>
      </c>
      <c r="E110" s="6" t="s">
        <v>203</v>
      </c>
      <c r="F110" s="6" t="s">
        <v>12</v>
      </c>
      <c r="G110" s="6"/>
      <c r="H110" s="6"/>
      <c r="I110" s="416" t="s">
        <v>15785</v>
      </c>
      <c r="J110" s="416" t="s">
        <v>15785</v>
      </c>
      <c r="K110" s="6"/>
      <c r="L110" s="6" t="s">
        <v>16527</v>
      </c>
      <c r="M110" s="325" t="s">
        <v>203</v>
      </c>
      <c r="N110" s="51" t="s">
        <v>203</v>
      </c>
      <c r="O110" s="51" t="s">
        <v>206</v>
      </c>
      <c r="P110" s="51" t="s">
        <v>206</v>
      </c>
      <c r="Q110" s="51" t="s">
        <v>203</v>
      </c>
      <c r="R110" s="6"/>
    </row>
    <row r="111" spans="1:18" ht="45">
      <c r="A111" s="2369"/>
      <c r="B111" s="6" t="s">
        <v>15998</v>
      </c>
      <c r="C111" s="20" t="s">
        <v>17118</v>
      </c>
      <c r="D111" s="50" t="s">
        <v>15790</v>
      </c>
      <c r="E111" s="6" t="s">
        <v>203</v>
      </c>
      <c r="F111" s="6" t="s">
        <v>12</v>
      </c>
      <c r="G111" s="6"/>
      <c r="H111" s="6"/>
      <c r="I111" s="416" t="s">
        <v>15785</v>
      </c>
      <c r="J111" s="416" t="s">
        <v>15785</v>
      </c>
      <c r="K111" s="6"/>
      <c r="L111" s="6" t="s">
        <v>15998</v>
      </c>
      <c r="M111" s="325" t="s">
        <v>203</v>
      </c>
      <c r="N111" s="51" t="s">
        <v>203</v>
      </c>
      <c r="O111" s="51" t="s">
        <v>206</v>
      </c>
      <c r="P111" s="51" t="s">
        <v>206</v>
      </c>
      <c r="Q111" s="51" t="s">
        <v>203</v>
      </c>
      <c r="R111" s="6"/>
    </row>
    <row r="112" spans="1:18">
      <c r="A112" s="2369"/>
      <c r="B112" s="6" t="s">
        <v>17119</v>
      </c>
      <c r="C112" s="20"/>
      <c r="D112" s="50" t="s">
        <v>15790</v>
      </c>
      <c r="E112" s="6" t="s">
        <v>203</v>
      </c>
      <c r="F112" s="6" t="s">
        <v>12</v>
      </c>
      <c r="G112" s="6"/>
      <c r="H112" s="6"/>
      <c r="I112" s="416" t="s">
        <v>15785</v>
      </c>
      <c r="J112" s="416" t="s">
        <v>15785</v>
      </c>
      <c r="K112" s="6"/>
      <c r="L112" s="6" t="s">
        <v>17120</v>
      </c>
      <c r="M112" s="325" t="s">
        <v>203</v>
      </c>
      <c r="N112" s="51" t="s">
        <v>203</v>
      </c>
      <c r="O112" s="51" t="s">
        <v>206</v>
      </c>
      <c r="P112" s="51" t="s">
        <v>206</v>
      </c>
      <c r="Q112" s="51" t="s">
        <v>203</v>
      </c>
      <c r="R112" s="6"/>
    </row>
    <row r="113" spans="1:18">
      <c r="A113" s="2369"/>
      <c r="B113" s="6" t="s">
        <v>17121</v>
      </c>
      <c r="C113" s="20"/>
      <c r="D113" s="50" t="s">
        <v>15790</v>
      </c>
      <c r="E113" s="6" t="s">
        <v>203</v>
      </c>
      <c r="F113" s="6" t="s">
        <v>12</v>
      </c>
      <c r="G113" s="6"/>
      <c r="H113" s="6"/>
      <c r="I113" s="416" t="s">
        <v>15785</v>
      </c>
      <c r="J113" s="416" t="s">
        <v>15785</v>
      </c>
      <c r="K113" s="6"/>
      <c r="L113" s="6" t="s">
        <v>17122</v>
      </c>
      <c r="M113" s="325" t="s">
        <v>203</v>
      </c>
      <c r="N113" s="51" t="s">
        <v>203</v>
      </c>
      <c r="O113" s="51" t="s">
        <v>206</v>
      </c>
      <c r="P113" s="51" t="s">
        <v>206</v>
      </c>
      <c r="Q113" s="51" t="s">
        <v>203</v>
      </c>
      <c r="R113" s="6"/>
    </row>
    <row r="114" spans="1:18">
      <c r="A114" s="2369"/>
      <c r="B114" s="6" t="s">
        <v>17123</v>
      </c>
      <c r="C114" s="20"/>
      <c r="D114" s="50" t="s">
        <v>15790</v>
      </c>
      <c r="E114" s="6" t="s">
        <v>203</v>
      </c>
      <c r="F114" s="6" t="s">
        <v>12</v>
      </c>
      <c r="G114" s="6"/>
      <c r="H114" s="6"/>
      <c r="I114" s="416" t="s">
        <v>15785</v>
      </c>
      <c r="J114" s="416" t="s">
        <v>15785</v>
      </c>
      <c r="K114" s="6"/>
      <c r="L114" s="6" t="s">
        <v>17124</v>
      </c>
      <c r="M114" s="325" t="s">
        <v>203</v>
      </c>
      <c r="N114" s="51" t="s">
        <v>203</v>
      </c>
      <c r="O114" s="51" t="s">
        <v>206</v>
      </c>
      <c r="P114" s="51" t="s">
        <v>206</v>
      </c>
      <c r="Q114" s="51" t="s">
        <v>203</v>
      </c>
      <c r="R114" s="6"/>
    </row>
    <row r="115" spans="1:18">
      <c r="A115" s="2369"/>
      <c r="B115" s="6" t="s">
        <v>17125</v>
      </c>
      <c r="C115" s="20"/>
      <c r="D115" s="50" t="s">
        <v>15790</v>
      </c>
      <c r="E115" s="6" t="s">
        <v>203</v>
      </c>
      <c r="F115" s="6" t="s">
        <v>12</v>
      </c>
      <c r="G115" s="6"/>
      <c r="H115" s="6"/>
      <c r="I115" s="416" t="s">
        <v>15785</v>
      </c>
      <c r="J115" s="416" t="s">
        <v>15785</v>
      </c>
      <c r="K115" s="6"/>
      <c r="L115" s="6" t="s">
        <v>17126</v>
      </c>
      <c r="M115" s="325" t="s">
        <v>203</v>
      </c>
      <c r="N115" s="51" t="s">
        <v>203</v>
      </c>
      <c r="O115" s="51" t="s">
        <v>206</v>
      </c>
      <c r="P115" s="51" t="s">
        <v>206</v>
      </c>
      <c r="Q115" s="51" t="s">
        <v>203</v>
      </c>
      <c r="R115" s="6"/>
    </row>
    <row r="116" spans="1:18">
      <c r="A116" s="2369"/>
      <c r="B116" s="6" t="s">
        <v>16435</v>
      </c>
      <c r="C116" s="20"/>
      <c r="D116" s="50" t="s">
        <v>15790</v>
      </c>
      <c r="E116" s="6" t="s">
        <v>203</v>
      </c>
      <c r="F116" s="6" t="s">
        <v>28</v>
      </c>
      <c r="G116" s="6">
        <v>16</v>
      </c>
      <c r="H116" s="6"/>
      <c r="I116" s="416" t="s">
        <v>15785</v>
      </c>
      <c r="J116" s="416" t="s">
        <v>15785</v>
      </c>
      <c r="K116" s="6"/>
      <c r="L116" s="6" t="s">
        <v>16437</v>
      </c>
      <c r="M116" s="325" t="s">
        <v>203</v>
      </c>
      <c r="N116" s="51" t="s">
        <v>203</v>
      </c>
      <c r="O116" s="51" t="s">
        <v>206</v>
      </c>
      <c r="P116" s="51" t="s">
        <v>206</v>
      </c>
      <c r="Q116" s="51" t="s">
        <v>203</v>
      </c>
      <c r="R116" s="6"/>
    </row>
    <row r="117" spans="1:18">
      <c r="A117" s="2369"/>
      <c r="B117" s="6" t="s">
        <v>16528</v>
      </c>
      <c r="C117" s="20"/>
      <c r="D117" s="50" t="s">
        <v>15790</v>
      </c>
      <c r="E117" s="6" t="s">
        <v>203</v>
      </c>
      <c r="F117" s="6" t="s">
        <v>12</v>
      </c>
      <c r="G117" s="6"/>
      <c r="H117" s="6"/>
      <c r="I117" s="416" t="s">
        <v>15785</v>
      </c>
      <c r="J117" s="416" t="s">
        <v>15785</v>
      </c>
      <c r="K117" s="6"/>
      <c r="L117" s="6" t="s">
        <v>16530</v>
      </c>
      <c r="M117" s="325" t="s">
        <v>203</v>
      </c>
      <c r="N117" s="51" t="s">
        <v>203</v>
      </c>
      <c r="O117" s="51" t="s">
        <v>206</v>
      </c>
      <c r="P117" s="51" t="s">
        <v>206</v>
      </c>
      <c r="Q117" s="51" t="s">
        <v>203</v>
      </c>
      <c r="R117" s="6"/>
    </row>
    <row r="118" spans="1:18">
      <c r="A118" s="2369"/>
      <c r="B118" s="6" t="s">
        <v>16531</v>
      </c>
      <c r="C118" s="20"/>
      <c r="D118" s="50" t="s">
        <v>15790</v>
      </c>
      <c r="E118" s="6" t="s">
        <v>203</v>
      </c>
      <c r="F118" s="6" t="s">
        <v>12</v>
      </c>
      <c r="G118" s="6"/>
      <c r="H118" s="6"/>
      <c r="I118" s="416" t="s">
        <v>15785</v>
      </c>
      <c r="J118" s="416" t="s">
        <v>15785</v>
      </c>
      <c r="K118" s="6"/>
      <c r="L118" s="6" t="s">
        <v>16533</v>
      </c>
      <c r="M118" s="325" t="s">
        <v>203</v>
      </c>
      <c r="N118" s="51" t="s">
        <v>203</v>
      </c>
      <c r="O118" s="51" t="s">
        <v>206</v>
      </c>
      <c r="P118" s="51" t="s">
        <v>206</v>
      </c>
      <c r="Q118" s="51" t="s">
        <v>203</v>
      </c>
      <c r="R118" s="6"/>
    </row>
    <row r="119" spans="1:18">
      <c r="A119" s="2369"/>
      <c r="B119" s="6" t="s">
        <v>17127</v>
      </c>
      <c r="C119" s="20" t="s">
        <v>17128</v>
      </c>
      <c r="D119" s="50" t="s">
        <v>15790</v>
      </c>
      <c r="E119" s="6" t="s">
        <v>203</v>
      </c>
      <c r="F119" s="6" t="s">
        <v>2380</v>
      </c>
      <c r="G119" s="6"/>
      <c r="H119" s="6"/>
      <c r="I119" s="416" t="s">
        <v>15785</v>
      </c>
      <c r="J119" s="416" t="s">
        <v>15785</v>
      </c>
      <c r="K119" s="6"/>
      <c r="L119" s="6" t="s">
        <v>17129</v>
      </c>
      <c r="M119" s="325" t="s">
        <v>203</v>
      </c>
      <c r="N119" s="51" t="s">
        <v>203</v>
      </c>
      <c r="O119" s="51" t="s">
        <v>206</v>
      </c>
      <c r="P119" s="51" t="s">
        <v>206</v>
      </c>
      <c r="Q119" s="51" t="s">
        <v>203</v>
      </c>
      <c r="R119" s="6"/>
    </row>
    <row r="120" spans="1:18">
      <c r="A120" s="2369"/>
      <c r="B120" s="6" t="s">
        <v>17130</v>
      </c>
      <c r="C120" s="20" t="s">
        <v>17128</v>
      </c>
      <c r="D120" s="50" t="s">
        <v>15790</v>
      </c>
      <c r="E120" s="6" t="s">
        <v>203</v>
      </c>
      <c r="F120" s="6" t="s">
        <v>2380</v>
      </c>
      <c r="G120" s="6"/>
      <c r="H120" s="6"/>
      <c r="I120" s="416" t="s">
        <v>15785</v>
      </c>
      <c r="J120" s="416" t="s">
        <v>15785</v>
      </c>
      <c r="K120" s="6"/>
      <c r="L120" s="6" t="s">
        <v>17131</v>
      </c>
      <c r="M120" s="325" t="s">
        <v>203</v>
      </c>
      <c r="N120" s="51" t="s">
        <v>203</v>
      </c>
      <c r="O120" s="51" t="s">
        <v>206</v>
      </c>
      <c r="P120" s="51" t="s">
        <v>206</v>
      </c>
      <c r="Q120" s="51" t="s">
        <v>203</v>
      </c>
      <c r="R120" s="6"/>
    </row>
    <row r="121" spans="1:18">
      <c r="A121" s="2369"/>
      <c r="B121" s="6" t="s">
        <v>17132</v>
      </c>
      <c r="C121" s="20" t="s">
        <v>17128</v>
      </c>
      <c r="D121" s="50" t="s">
        <v>15790</v>
      </c>
      <c r="E121" s="6" t="s">
        <v>203</v>
      </c>
      <c r="F121" s="6" t="s">
        <v>2380</v>
      </c>
      <c r="G121" s="6"/>
      <c r="H121" s="6"/>
      <c r="I121" s="416" t="s">
        <v>15785</v>
      </c>
      <c r="J121" s="416" t="s">
        <v>15785</v>
      </c>
      <c r="K121" s="6"/>
      <c r="L121" s="6" t="s">
        <v>17133</v>
      </c>
      <c r="M121" s="325" t="s">
        <v>203</v>
      </c>
      <c r="N121" s="51" t="s">
        <v>203</v>
      </c>
      <c r="O121" s="51" t="s">
        <v>206</v>
      </c>
      <c r="P121" s="51" t="s">
        <v>206</v>
      </c>
      <c r="Q121" s="51" t="s">
        <v>203</v>
      </c>
      <c r="R121" s="6"/>
    </row>
    <row r="122" spans="1:18" ht="30">
      <c r="A122" s="2369"/>
      <c r="B122" s="6" t="s">
        <v>15938</v>
      </c>
      <c r="C122" s="20" t="s">
        <v>17134</v>
      </c>
      <c r="D122" s="50" t="s">
        <v>15790</v>
      </c>
      <c r="E122" s="6" t="s">
        <v>203</v>
      </c>
      <c r="F122" s="6" t="s">
        <v>12</v>
      </c>
      <c r="G122" s="6"/>
      <c r="H122" s="6"/>
      <c r="I122" s="416" t="s">
        <v>15785</v>
      </c>
      <c r="J122" s="416" t="s">
        <v>15785</v>
      </c>
      <c r="K122" s="6"/>
      <c r="L122" s="6" t="s">
        <v>15940</v>
      </c>
      <c r="M122" s="325" t="s">
        <v>203</v>
      </c>
      <c r="N122" s="51" t="s">
        <v>203</v>
      </c>
      <c r="O122" s="51" t="s">
        <v>206</v>
      </c>
      <c r="P122" s="51" t="s">
        <v>206</v>
      </c>
      <c r="Q122" s="51" t="s">
        <v>203</v>
      </c>
      <c r="R122" s="6"/>
    </row>
    <row r="123" spans="1:18" ht="30">
      <c r="A123" s="2369"/>
      <c r="B123" s="6" t="s">
        <v>15941</v>
      </c>
      <c r="C123" s="20" t="s">
        <v>17135</v>
      </c>
      <c r="D123" s="50" t="s">
        <v>15790</v>
      </c>
      <c r="E123" s="6" t="s">
        <v>203</v>
      </c>
      <c r="F123" s="6" t="s">
        <v>12</v>
      </c>
      <c r="G123" s="6"/>
      <c r="H123" s="6"/>
      <c r="I123" s="416" t="s">
        <v>15785</v>
      </c>
      <c r="J123" s="416" t="s">
        <v>15785</v>
      </c>
      <c r="K123" s="6"/>
      <c r="L123" s="6" t="s">
        <v>15941</v>
      </c>
      <c r="M123" s="325" t="s">
        <v>203</v>
      </c>
      <c r="N123" s="51" t="s">
        <v>203</v>
      </c>
      <c r="O123" s="51" t="s">
        <v>206</v>
      </c>
      <c r="P123" s="51" t="s">
        <v>206</v>
      </c>
      <c r="Q123" s="51" t="s">
        <v>203</v>
      </c>
      <c r="R123" s="6"/>
    </row>
    <row r="124" spans="1:18">
      <c r="A124" s="2369"/>
      <c r="B124" s="6" t="s">
        <v>1248</v>
      </c>
      <c r="C124" s="20" t="s">
        <v>16439</v>
      </c>
      <c r="D124" s="50" t="s">
        <v>15790</v>
      </c>
      <c r="E124" s="6" t="s">
        <v>203</v>
      </c>
      <c r="F124" s="6" t="s">
        <v>28</v>
      </c>
      <c r="G124" s="6">
        <v>16</v>
      </c>
      <c r="H124" s="6"/>
      <c r="I124" s="416" t="s">
        <v>15785</v>
      </c>
      <c r="J124" s="416" t="s">
        <v>15785</v>
      </c>
      <c r="K124" s="6"/>
      <c r="L124" s="6" t="s">
        <v>16440</v>
      </c>
      <c r="M124" s="325" t="s">
        <v>203</v>
      </c>
      <c r="N124" s="51" t="s">
        <v>203</v>
      </c>
      <c r="O124" s="51" t="s">
        <v>206</v>
      </c>
      <c r="P124" s="51" t="s">
        <v>206</v>
      </c>
      <c r="Q124" s="51" t="s">
        <v>203</v>
      </c>
      <c r="R124" s="6"/>
    </row>
    <row r="125" spans="1:18">
      <c r="A125" s="2369"/>
      <c r="B125" s="6" t="s">
        <v>17136</v>
      </c>
      <c r="C125" s="20"/>
      <c r="D125" s="50" t="s">
        <v>15790</v>
      </c>
      <c r="E125" s="6" t="s">
        <v>203</v>
      </c>
      <c r="F125" s="6" t="s">
        <v>12</v>
      </c>
      <c r="G125" s="6"/>
      <c r="H125" s="6"/>
      <c r="I125" s="416" t="s">
        <v>15785</v>
      </c>
      <c r="J125" s="416" t="s">
        <v>15785</v>
      </c>
      <c r="K125" s="6"/>
      <c r="L125" s="6" t="s">
        <v>17137</v>
      </c>
      <c r="M125" s="325" t="s">
        <v>203</v>
      </c>
      <c r="N125" s="51" t="s">
        <v>203</v>
      </c>
      <c r="O125" s="51" t="s">
        <v>206</v>
      </c>
      <c r="P125" s="51" t="s">
        <v>206</v>
      </c>
      <c r="Q125" s="51" t="s">
        <v>203</v>
      </c>
      <c r="R125" s="6"/>
    </row>
    <row r="126" spans="1:18">
      <c r="A126" s="2369"/>
      <c r="B126" s="6" t="s">
        <v>17138</v>
      </c>
      <c r="C126" s="20"/>
      <c r="D126" s="50" t="s">
        <v>15790</v>
      </c>
      <c r="E126" s="6" t="s">
        <v>203</v>
      </c>
      <c r="F126" s="6" t="s">
        <v>12</v>
      </c>
      <c r="G126" s="6"/>
      <c r="H126" s="6"/>
      <c r="I126" s="416" t="s">
        <v>15785</v>
      </c>
      <c r="J126" s="416" t="s">
        <v>15785</v>
      </c>
      <c r="K126" s="6"/>
      <c r="L126" s="6" t="s">
        <v>17139</v>
      </c>
      <c r="M126" s="325" t="s">
        <v>203</v>
      </c>
      <c r="N126" s="51" t="s">
        <v>203</v>
      </c>
      <c r="O126" s="51" t="s">
        <v>206</v>
      </c>
      <c r="P126" s="51" t="s">
        <v>206</v>
      </c>
      <c r="Q126" s="51" t="s">
        <v>203</v>
      </c>
      <c r="R126" s="6"/>
    </row>
    <row r="127" spans="1:18">
      <c r="A127" s="2369"/>
      <c r="B127" s="6" t="s">
        <v>17140</v>
      </c>
      <c r="C127" s="20"/>
      <c r="D127" s="50" t="s">
        <v>15790</v>
      </c>
      <c r="E127" s="6" t="s">
        <v>203</v>
      </c>
      <c r="F127" s="6" t="s">
        <v>12</v>
      </c>
      <c r="G127" s="6"/>
      <c r="H127" s="6"/>
      <c r="I127" s="416" t="s">
        <v>15785</v>
      </c>
      <c r="J127" s="416" t="s">
        <v>15785</v>
      </c>
      <c r="K127" s="6"/>
      <c r="L127" s="6" t="s">
        <v>17141</v>
      </c>
      <c r="M127" s="325" t="s">
        <v>203</v>
      </c>
      <c r="N127" s="51" t="s">
        <v>203</v>
      </c>
      <c r="O127" s="51" t="s">
        <v>206</v>
      </c>
      <c r="P127" s="51" t="s">
        <v>206</v>
      </c>
      <c r="Q127" s="51" t="s">
        <v>203</v>
      </c>
      <c r="R127" s="6"/>
    </row>
    <row r="128" spans="1:18">
      <c r="A128" s="2369"/>
      <c r="B128" s="6" t="s">
        <v>17142</v>
      </c>
      <c r="C128" s="20"/>
      <c r="D128" s="50" t="s">
        <v>15790</v>
      </c>
      <c r="E128" s="6" t="s">
        <v>203</v>
      </c>
      <c r="F128" s="6" t="s">
        <v>12</v>
      </c>
      <c r="G128" s="6"/>
      <c r="H128" s="6"/>
      <c r="I128" s="416" t="s">
        <v>15785</v>
      </c>
      <c r="J128" s="416" t="s">
        <v>15785</v>
      </c>
      <c r="K128" s="6"/>
      <c r="L128" s="6" t="s">
        <v>17143</v>
      </c>
      <c r="M128" s="325" t="s">
        <v>203</v>
      </c>
      <c r="N128" s="51" t="s">
        <v>203</v>
      </c>
      <c r="O128" s="51" t="s">
        <v>206</v>
      </c>
      <c r="P128" s="51" t="s">
        <v>206</v>
      </c>
      <c r="Q128" s="51" t="s">
        <v>203</v>
      </c>
      <c r="R128" s="6"/>
    </row>
    <row r="129" spans="1:18">
      <c r="A129" s="2369"/>
      <c r="B129" s="6" t="s">
        <v>17144</v>
      </c>
      <c r="C129" s="20"/>
      <c r="D129" s="50" t="s">
        <v>15790</v>
      </c>
      <c r="E129" s="6" t="s">
        <v>203</v>
      </c>
      <c r="F129" s="6" t="s">
        <v>12</v>
      </c>
      <c r="G129" s="6"/>
      <c r="H129" s="6"/>
      <c r="I129" s="416" t="s">
        <v>15785</v>
      </c>
      <c r="J129" s="416" t="s">
        <v>15785</v>
      </c>
      <c r="K129" s="6"/>
      <c r="L129" s="6" t="s">
        <v>17145</v>
      </c>
      <c r="M129" s="325" t="s">
        <v>203</v>
      </c>
      <c r="N129" s="51" t="s">
        <v>203</v>
      </c>
      <c r="O129" s="51" t="s">
        <v>206</v>
      </c>
      <c r="P129" s="51" t="s">
        <v>206</v>
      </c>
      <c r="Q129" s="51" t="s">
        <v>203</v>
      </c>
      <c r="R129" s="6"/>
    </row>
    <row r="130" spans="1:18">
      <c r="A130" s="2369"/>
      <c r="B130" s="6" t="s">
        <v>17146</v>
      </c>
      <c r="C130" s="20"/>
      <c r="D130" s="50" t="s">
        <v>15790</v>
      </c>
      <c r="E130" s="6" t="s">
        <v>203</v>
      </c>
      <c r="F130" s="6" t="s">
        <v>12</v>
      </c>
      <c r="G130" s="6"/>
      <c r="H130" s="6"/>
      <c r="I130" s="416" t="s">
        <v>15785</v>
      </c>
      <c r="J130" s="416" t="s">
        <v>15785</v>
      </c>
      <c r="K130" s="6"/>
      <c r="L130" s="6" t="s">
        <v>17147</v>
      </c>
      <c r="M130" s="325" t="s">
        <v>203</v>
      </c>
      <c r="N130" s="51" t="s">
        <v>203</v>
      </c>
      <c r="O130" s="51" t="s">
        <v>206</v>
      </c>
      <c r="P130" s="51" t="s">
        <v>206</v>
      </c>
      <c r="Q130" s="51" t="s">
        <v>203</v>
      </c>
      <c r="R130" s="6"/>
    </row>
    <row r="131" spans="1:18" ht="30">
      <c r="A131" s="2369"/>
      <c r="B131" s="6" t="s">
        <v>17148</v>
      </c>
      <c r="C131" s="20" t="s">
        <v>17149</v>
      </c>
      <c r="D131" s="50" t="s">
        <v>15790</v>
      </c>
      <c r="E131" s="6" t="s">
        <v>203</v>
      </c>
      <c r="F131" s="6" t="s">
        <v>12</v>
      </c>
      <c r="G131" s="6"/>
      <c r="H131" s="6"/>
      <c r="I131" s="416" t="s">
        <v>15785</v>
      </c>
      <c r="J131" s="416" t="s">
        <v>15785</v>
      </c>
      <c r="K131" s="6"/>
      <c r="L131" s="6" t="s">
        <v>17150</v>
      </c>
      <c r="M131" s="325" t="s">
        <v>203</v>
      </c>
      <c r="N131" s="51" t="s">
        <v>203</v>
      </c>
      <c r="O131" s="51" t="s">
        <v>206</v>
      </c>
      <c r="P131" s="51" t="s">
        <v>206</v>
      </c>
      <c r="Q131" s="51" t="s">
        <v>203</v>
      </c>
      <c r="R131" s="6"/>
    </row>
    <row r="132" spans="1:18" ht="30">
      <c r="A132" s="2369"/>
      <c r="B132" s="6" t="s">
        <v>17151</v>
      </c>
      <c r="C132" s="20" t="s">
        <v>17149</v>
      </c>
      <c r="D132" s="50" t="s">
        <v>15790</v>
      </c>
      <c r="E132" s="6" t="s">
        <v>203</v>
      </c>
      <c r="F132" s="6" t="s">
        <v>12</v>
      </c>
      <c r="G132" s="6"/>
      <c r="H132" s="6"/>
      <c r="I132" s="416" t="s">
        <v>15785</v>
      </c>
      <c r="J132" s="416" t="s">
        <v>15785</v>
      </c>
      <c r="K132" s="6"/>
      <c r="L132" s="6" t="s">
        <v>17152</v>
      </c>
      <c r="M132" s="325" t="s">
        <v>203</v>
      </c>
      <c r="N132" s="51" t="s">
        <v>203</v>
      </c>
      <c r="O132" s="51" t="s">
        <v>206</v>
      </c>
      <c r="P132" s="51" t="s">
        <v>206</v>
      </c>
      <c r="Q132" s="51" t="s">
        <v>203</v>
      </c>
      <c r="R132" s="6"/>
    </row>
    <row r="133" spans="1:18" ht="30">
      <c r="A133" s="2369"/>
      <c r="B133" s="6" t="s">
        <v>17153</v>
      </c>
      <c r="C133" s="20" t="s">
        <v>17149</v>
      </c>
      <c r="D133" s="50" t="s">
        <v>15790</v>
      </c>
      <c r="E133" s="6" t="s">
        <v>203</v>
      </c>
      <c r="F133" s="6" t="s">
        <v>12</v>
      </c>
      <c r="G133" s="6"/>
      <c r="H133" s="6"/>
      <c r="I133" s="416" t="s">
        <v>15785</v>
      </c>
      <c r="J133" s="416" t="s">
        <v>15785</v>
      </c>
      <c r="K133" s="6"/>
      <c r="L133" s="6" t="s">
        <v>17154</v>
      </c>
      <c r="M133" s="325" t="s">
        <v>203</v>
      </c>
      <c r="N133" s="51" t="s">
        <v>203</v>
      </c>
      <c r="O133" s="51" t="s">
        <v>206</v>
      </c>
      <c r="P133" s="51" t="s">
        <v>206</v>
      </c>
      <c r="Q133" s="51" t="s">
        <v>203</v>
      </c>
      <c r="R133" s="6"/>
    </row>
    <row r="134" spans="1:18" ht="30">
      <c r="A134" s="2369"/>
      <c r="B134" s="6" t="s">
        <v>17155</v>
      </c>
      <c r="C134" s="20" t="s">
        <v>17149</v>
      </c>
      <c r="D134" s="50" t="s">
        <v>15790</v>
      </c>
      <c r="E134" s="6" t="s">
        <v>203</v>
      </c>
      <c r="F134" s="6" t="s">
        <v>12</v>
      </c>
      <c r="G134" s="6"/>
      <c r="H134" s="6"/>
      <c r="I134" s="416" t="s">
        <v>15785</v>
      </c>
      <c r="J134" s="416" t="s">
        <v>15785</v>
      </c>
      <c r="K134" s="6"/>
      <c r="L134" s="6" t="s">
        <v>17156</v>
      </c>
      <c r="M134" s="325" t="s">
        <v>203</v>
      </c>
      <c r="N134" s="51" t="s">
        <v>203</v>
      </c>
      <c r="O134" s="51" t="s">
        <v>206</v>
      </c>
      <c r="P134" s="51" t="s">
        <v>206</v>
      </c>
      <c r="Q134" s="51" t="s">
        <v>203</v>
      </c>
      <c r="R134" s="6"/>
    </row>
    <row r="135" spans="1:18" ht="30">
      <c r="A135" s="2369"/>
      <c r="B135" s="6" t="s">
        <v>17157</v>
      </c>
      <c r="C135" s="20" t="s">
        <v>17149</v>
      </c>
      <c r="D135" s="50" t="s">
        <v>15790</v>
      </c>
      <c r="E135" s="6" t="s">
        <v>203</v>
      </c>
      <c r="F135" s="6" t="s">
        <v>12</v>
      </c>
      <c r="G135" s="6"/>
      <c r="H135" s="6"/>
      <c r="I135" s="416" t="s">
        <v>15785</v>
      </c>
      <c r="J135" s="416" t="s">
        <v>15785</v>
      </c>
      <c r="K135" s="6"/>
      <c r="L135" s="6" t="s">
        <v>17158</v>
      </c>
      <c r="M135" s="325" t="s">
        <v>203</v>
      </c>
      <c r="N135" s="51" t="s">
        <v>203</v>
      </c>
      <c r="O135" s="51" t="s">
        <v>206</v>
      </c>
      <c r="P135" s="51" t="s">
        <v>206</v>
      </c>
      <c r="Q135" s="51" t="s">
        <v>203</v>
      </c>
      <c r="R135" s="6"/>
    </row>
    <row r="136" spans="1:18" ht="45">
      <c r="A136" s="2369"/>
      <c r="B136" s="6" t="s">
        <v>17159</v>
      </c>
      <c r="C136" s="20" t="s">
        <v>17160</v>
      </c>
      <c r="D136" s="50" t="s">
        <v>15790</v>
      </c>
      <c r="E136" s="6" t="s">
        <v>203</v>
      </c>
      <c r="F136" s="6" t="s">
        <v>12</v>
      </c>
      <c r="G136" s="6"/>
      <c r="H136" s="6"/>
      <c r="I136" s="416" t="s">
        <v>15785</v>
      </c>
      <c r="J136" s="416" t="s">
        <v>15785</v>
      </c>
      <c r="K136" s="6"/>
      <c r="L136" s="6" t="s">
        <v>17161</v>
      </c>
      <c r="M136" s="325" t="s">
        <v>203</v>
      </c>
      <c r="N136" s="51" t="s">
        <v>203</v>
      </c>
      <c r="O136" s="51" t="s">
        <v>206</v>
      </c>
      <c r="P136" s="51" t="s">
        <v>206</v>
      </c>
      <c r="Q136" s="51" t="s">
        <v>203</v>
      </c>
      <c r="R136" s="6"/>
    </row>
    <row r="137" spans="1:18" ht="45">
      <c r="A137" s="2369"/>
      <c r="B137" s="6" t="s">
        <v>17162</v>
      </c>
      <c r="C137" s="20" t="s">
        <v>17163</v>
      </c>
      <c r="D137" s="50" t="s">
        <v>15790</v>
      </c>
      <c r="E137" s="6" t="s">
        <v>203</v>
      </c>
      <c r="F137" s="6" t="s">
        <v>12</v>
      </c>
      <c r="G137" s="6"/>
      <c r="H137" s="6"/>
      <c r="I137" s="416" t="s">
        <v>15785</v>
      </c>
      <c r="J137" s="416" t="s">
        <v>15785</v>
      </c>
      <c r="K137" s="6"/>
      <c r="L137" s="6" t="s">
        <v>17162</v>
      </c>
      <c r="M137" s="325" t="s">
        <v>203</v>
      </c>
      <c r="N137" s="51" t="s">
        <v>203</v>
      </c>
      <c r="O137" s="51" t="s">
        <v>206</v>
      </c>
      <c r="P137" s="51" t="s">
        <v>206</v>
      </c>
      <c r="Q137" s="51" t="s">
        <v>203</v>
      </c>
      <c r="R137" s="6"/>
    </row>
    <row r="138" spans="1:18" ht="30">
      <c r="A138" s="2369"/>
      <c r="B138" s="6" t="s">
        <v>4957</v>
      </c>
      <c r="C138" s="20" t="s">
        <v>16441</v>
      </c>
      <c r="D138" s="50" t="s">
        <v>15790</v>
      </c>
      <c r="E138" s="6" t="s">
        <v>203</v>
      </c>
      <c r="F138" s="6" t="s">
        <v>12</v>
      </c>
      <c r="G138" s="6"/>
      <c r="H138" s="6"/>
      <c r="I138" s="416" t="s">
        <v>15785</v>
      </c>
      <c r="J138" s="416" t="s">
        <v>15785</v>
      </c>
      <c r="K138" s="6"/>
      <c r="L138" s="6" t="s">
        <v>4957</v>
      </c>
      <c r="M138" s="325" t="s">
        <v>203</v>
      </c>
      <c r="N138" s="51" t="s">
        <v>203</v>
      </c>
      <c r="O138" s="51" t="s">
        <v>206</v>
      </c>
      <c r="P138" s="51" t="s">
        <v>206</v>
      </c>
      <c r="Q138" s="51" t="s">
        <v>203</v>
      </c>
      <c r="R138" s="6"/>
    </row>
    <row r="139" spans="1:18">
      <c r="A139" s="2369"/>
      <c r="B139" s="6" t="s">
        <v>16442</v>
      </c>
      <c r="C139" s="20"/>
      <c r="D139" s="50" t="s">
        <v>15790</v>
      </c>
      <c r="E139" s="6" t="s">
        <v>203</v>
      </c>
      <c r="F139" s="6" t="s">
        <v>12</v>
      </c>
      <c r="G139" s="6"/>
      <c r="H139" s="6"/>
      <c r="I139" s="416" t="s">
        <v>15785</v>
      </c>
      <c r="J139" s="416" t="s">
        <v>15785</v>
      </c>
      <c r="K139" s="6"/>
      <c r="L139" s="6" t="s">
        <v>16444</v>
      </c>
      <c r="M139" s="325" t="s">
        <v>203</v>
      </c>
      <c r="N139" s="51" t="s">
        <v>203</v>
      </c>
      <c r="O139" s="51" t="s">
        <v>206</v>
      </c>
      <c r="P139" s="51" t="s">
        <v>206</v>
      </c>
      <c r="Q139" s="51" t="s">
        <v>203</v>
      </c>
      <c r="R139" s="6"/>
    </row>
    <row r="140" spans="1:18">
      <c r="A140" s="2369"/>
      <c r="B140" s="6" t="s">
        <v>14376</v>
      </c>
      <c r="C140" s="20"/>
      <c r="D140" s="50" t="s">
        <v>15790</v>
      </c>
      <c r="E140" s="6" t="s">
        <v>203</v>
      </c>
      <c r="F140" s="6" t="s">
        <v>12</v>
      </c>
      <c r="G140" s="6"/>
      <c r="H140" s="6"/>
      <c r="I140" s="416" t="s">
        <v>15785</v>
      </c>
      <c r="J140" s="416" t="s">
        <v>15785</v>
      </c>
      <c r="K140" s="6"/>
      <c r="L140" s="6" t="s">
        <v>16993</v>
      </c>
      <c r="M140" s="325" t="s">
        <v>203</v>
      </c>
      <c r="N140" s="51" t="s">
        <v>203</v>
      </c>
      <c r="O140" s="51" t="s">
        <v>206</v>
      </c>
      <c r="P140" s="51" t="s">
        <v>206</v>
      </c>
      <c r="Q140" s="51" t="s">
        <v>203</v>
      </c>
      <c r="R140" s="6"/>
    </row>
    <row r="141" spans="1:18">
      <c r="A141" s="2369"/>
      <c r="B141" s="6" t="s">
        <v>5968</v>
      </c>
      <c r="C141" s="20"/>
      <c r="D141" s="50" t="s">
        <v>15790</v>
      </c>
      <c r="E141" s="6" t="s">
        <v>203</v>
      </c>
      <c r="F141" s="6" t="s">
        <v>12</v>
      </c>
      <c r="G141" s="6"/>
      <c r="H141" s="6"/>
      <c r="I141" s="416" t="s">
        <v>15785</v>
      </c>
      <c r="J141" s="416" t="s">
        <v>15785</v>
      </c>
      <c r="K141" s="6"/>
      <c r="L141" s="6" t="s">
        <v>17164</v>
      </c>
      <c r="M141" s="325" t="s">
        <v>203</v>
      </c>
      <c r="N141" s="51" t="s">
        <v>203</v>
      </c>
      <c r="O141" s="51" t="s">
        <v>206</v>
      </c>
      <c r="P141" s="51" t="s">
        <v>206</v>
      </c>
      <c r="Q141" s="51" t="s">
        <v>203</v>
      </c>
      <c r="R141" s="6"/>
    </row>
    <row r="142" spans="1:18" ht="30">
      <c r="A142" s="2369"/>
      <c r="B142" s="6" t="s">
        <v>3560</v>
      </c>
      <c r="C142" s="20" t="s">
        <v>15924</v>
      </c>
      <c r="D142" s="50" t="s">
        <v>15790</v>
      </c>
      <c r="E142" s="6" t="s">
        <v>203</v>
      </c>
      <c r="F142" s="6" t="s">
        <v>12</v>
      </c>
      <c r="G142" s="6"/>
      <c r="H142" s="6"/>
      <c r="I142" s="416" t="s">
        <v>15785</v>
      </c>
      <c r="J142" s="416" t="s">
        <v>15785</v>
      </c>
      <c r="K142" s="6"/>
      <c r="L142" s="6" t="s">
        <v>197</v>
      </c>
      <c r="M142" s="325" t="s">
        <v>203</v>
      </c>
      <c r="N142" s="51" t="s">
        <v>203</v>
      </c>
      <c r="O142" s="51" t="s">
        <v>206</v>
      </c>
      <c r="P142" s="51" t="s">
        <v>206</v>
      </c>
      <c r="Q142" s="51" t="s">
        <v>203</v>
      </c>
      <c r="R142" s="6"/>
    </row>
    <row r="143" spans="1:18" ht="30">
      <c r="A143" s="2369"/>
      <c r="B143" s="6" t="s">
        <v>12874</v>
      </c>
      <c r="C143" s="20" t="s">
        <v>17165</v>
      </c>
      <c r="D143" s="50" t="s">
        <v>15790</v>
      </c>
      <c r="E143" s="6" t="s">
        <v>203</v>
      </c>
      <c r="F143" s="6" t="s">
        <v>12</v>
      </c>
      <c r="G143" s="6"/>
      <c r="H143" s="6"/>
      <c r="I143" s="416" t="s">
        <v>15785</v>
      </c>
      <c r="J143" s="416" t="s">
        <v>15785</v>
      </c>
      <c r="K143" s="6"/>
      <c r="L143" s="6" t="s">
        <v>15923</v>
      </c>
      <c r="M143" s="325" t="s">
        <v>203</v>
      </c>
      <c r="N143" s="51" t="s">
        <v>203</v>
      </c>
      <c r="O143" s="51" t="s">
        <v>206</v>
      </c>
      <c r="P143" s="51" t="s">
        <v>206</v>
      </c>
      <c r="Q143" s="51" t="s">
        <v>203</v>
      </c>
      <c r="R143" s="6"/>
    </row>
    <row r="144" spans="1:18" ht="30">
      <c r="A144" s="2369"/>
      <c r="B144" s="6" t="s">
        <v>14615</v>
      </c>
      <c r="C144" s="20" t="s">
        <v>16645</v>
      </c>
      <c r="D144" s="50" t="s">
        <v>15790</v>
      </c>
      <c r="E144" s="6" t="s">
        <v>203</v>
      </c>
      <c r="F144" s="6" t="s">
        <v>12</v>
      </c>
      <c r="G144" s="6"/>
      <c r="H144" s="6"/>
      <c r="I144" s="416" t="s">
        <v>15785</v>
      </c>
      <c r="J144" s="416" t="s">
        <v>15785</v>
      </c>
      <c r="K144" s="6"/>
      <c r="L144" s="6" t="s">
        <v>15929</v>
      </c>
      <c r="M144" s="325" t="s">
        <v>203</v>
      </c>
      <c r="N144" s="51" t="s">
        <v>203</v>
      </c>
      <c r="O144" s="51" t="s">
        <v>206</v>
      </c>
      <c r="P144" s="51" t="s">
        <v>206</v>
      </c>
      <c r="Q144" s="51" t="s">
        <v>203</v>
      </c>
      <c r="R144" s="6"/>
    </row>
    <row r="145" spans="1:18" ht="30">
      <c r="A145" s="2369"/>
      <c r="B145" s="6" t="s">
        <v>15930</v>
      </c>
      <c r="C145" s="20" t="s">
        <v>15931</v>
      </c>
      <c r="D145" s="50" t="s">
        <v>15790</v>
      </c>
      <c r="E145" s="6" t="s">
        <v>203</v>
      </c>
      <c r="F145" s="6" t="s">
        <v>12</v>
      </c>
      <c r="G145" s="6"/>
      <c r="H145" s="6"/>
      <c r="I145" s="416" t="s">
        <v>15785</v>
      </c>
      <c r="J145" s="416" t="s">
        <v>15785</v>
      </c>
      <c r="K145" s="6"/>
      <c r="L145" s="6" t="s">
        <v>15932</v>
      </c>
      <c r="M145" s="325" t="s">
        <v>203</v>
      </c>
      <c r="N145" s="51" t="s">
        <v>203</v>
      </c>
      <c r="O145" s="51" t="s">
        <v>206</v>
      </c>
      <c r="P145" s="51" t="s">
        <v>206</v>
      </c>
      <c r="Q145" s="51" t="s">
        <v>203</v>
      </c>
      <c r="R145" s="6"/>
    </row>
    <row r="146" spans="1:18">
      <c r="A146" s="2369"/>
      <c r="B146" s="6" t="s">
        <v>3555</v>
      </c>
      <c r="C146" s="20" t="s">
        <v>15933</v>
      </c>
      <c r="D146" s="50" t="s">
        <v>15790</v>
      </c>
      <c r="E146" s="6" t="s">
        <v>203</v>
      </c>
      <c r="F146" s="6" t="s">
        <v>12</v>
      </c>
      <c r="G146" s="6"/>
      <c r="H146" s="6"/>
      <c r="I146" s="416" t="s">
        <v>15785</v>
      </c>
      <c r="J146" s="416" t="s">
        <v>15785</v>
      </c>
      <c r="K146" s="6"/>
      <c r="L146" s="6" t="s">
        <v>15934</v>
      </c>
      <c r="M146" s="325" t="s">
        <v>203</v>
      </c>
      <c r="N146" s="51" t="s">
        <v>203</v>
      </c>
      <c r="O146" s="51" t="s">
        <v>206</v>
      </c>
      <c r="P146" s="51" t="s">
        <v>206</v>
      </c>
      <c r="Q146" s="51" t="s">
        <v>203</v>
      </c>
      <c r="R146" s="6"/>
    </row>
    <row r="147" spans="1:18" ht="30">
      <c r="A147" s="2369"/>
      <c r="B147" s="6" t="s">
        <v>15935</v>
      </c>
      <c r="C147" s="20" t="s">
        <v>16648</v>
      </c>
      <c r="D147" s="50" t="s">
        <v>15790</v>
      </c>
      <c r="E147" s="6" t="s">
        <v>203</v>
      </c>
      <c r="F147" s="6" t="s">
        <v>12</v>
      </c>
      <c r="G147" s="6"/>
      <c r="H147" s="6"/>
      <c r="I147" s="416" t="s">
        <v>15785</v>
      </c>
      <c r="J147" s="416" t="s">
        <v>15785</v>
      </c>
      <c r="K147" s="6"/>
      <c r="L147" s="6" t="s">
        <v>15937</v>
      </c>
      <c r="M147" s="325" t="s">
        <v>203</v>
      </c>
      <c r="N147" s="51" t="s">
        <v>203</v>
      </c>
      <c r="O147" s="51" t="s">
        <v>206</v>
      </c>
      <c r="P147" s="51" t="s">
        <v>206</v>
      </c>
      <c r="Q147" s="51" t="s">
        <v>203</v>
      </c>
      <c r="R147" s="6"/>
    </row>
    <row r="148" spans="1:18" ht="30">
      <c r="A148" s="2369"/>
      <c r="B148" s="6" t="s">
        <v>15811</v>
      </c>
      <c r="C148" s="20" t="s">
        <v>15812</v>
      </c>
      <c r="D148" s="50" t="s">
        <v>15790</v>
      </c>
      <c r="E148" s="6" t="s">
        <v>203</v>
      </c>
      <c r="F148" s="6" t="s">
        <v>12</v>
      </c>
      <c r="G148" s="6"/>
      <c r="H148" s="6"/>
      <c r="I148" s="416" t="s">
        <v>15785</v>
      </c>
      <c r="J148" s="416" t="s">
        <v>15785</v>
      </c>
      <c r="K148" s="6"/>
      <c r="L148" s="6" t="s">
        <v>15813</v>
      </c>
      <c r="M148" s="325" t="s">
        <v>203</v>
      </c>
      <c r="N148" s="51" t="s">
        <v>203</v>
      </c>
      <c r="O148" s="51" t="s">
        <v>206</v>
      </c>
      <c r="P148" s="51" t="s">
        <v>206</v>
      </c>
      <c r="Q148" s="51" t="s">
        <v>203</v>
      </c>
      <c r="R148" s="6"/>
    </row>
    <row r="149" spans="1:18" ht="30">
      <c r="A149" s="2369"/>
      <c r="B149" s="6" t="s">
        <v>1091</v>
      </c>
      <c r="C149" s="20" t="s">
        <v>15807</v>
      </c>
      <c r="D149" s="50" t="s">
        <v>15790</v>
      </c>
      <c r="E149" s="6" t="s">
        <v>203</v>
      </c>
      <c r="F149" s="6" t="s">
        <v>12</v>
      </c>
      <c r="G149" s="6"/>
      <c r="H149" s="6"/>
      <c r="I149" s="416" t="s">
        <v>15785</v>
      </c>
      <c r="J149" s="416" t="s">
        <v>15785</v>
      </c>
      <c r="K149" s="6"/>
      <c r="L149" s="6" t="s">
        <v>15808</v>
      </c>
      <c r="M149" s="325" t="s">
        <v>203</v>
      </c>
      <c r="N149" s="51" t="s">
        <v>203</v>
      </c>
      <c r="O149" s="51" t="s">
        <v>206</v>
      </c>
      <c r="P149" s="51" t="s">
        <v>206</v>
      </c>
      <c r="Q149" s="51" t="s">
        <v>203</v>
      </c>
      <c r="R149" s="6"/>
    </row>
    <row r="150" spans="1:18">
      <c r="A150" s="2369"/>
      <c r="B150" s="6" t="s">
        <v>3589</v>
      </c>
      <c r="C150" s="20" t="s">
        <v>17166</v>
      </c>
      <c r="D150" s="50" t="s">
        <v>15790</v>
      </c>
      <c r="E150" s="6" t="s">
        <v>203</v>
      </c>
      <c r="F150" s="6" t="s">
        <v>12</v>
      </c>
      <c r="G150" s="6"/>
      <c r="H150" s="6"/>
      <c r="I150" s="416" t="s">
        <v>15785</v>
      </c>
      <c r="J150" s="416" t="s">
        <v>15785</v>
      </c>
      <c r="K150" s="6"/>
      <c r="L150" s="6" t="s">
        <v>3589</v>
      </c>
      <c r="M150" s="325" t="s">
        <v>203</v>
      </c>
      <c r="N150" s="51" t="s">
        <v>203</v>
      </c>
      <c r="O150" s="51" t="s">
        <v>206</v>
      </c>
      <c r="P150" s="51" t="s">
        <v>206</v>
      </c>
      <c r="Q150" s="51" t="s">
        <v>203</v>
      </c>
      <c r="R150" s="6"/>
    </row>
    <row r="151" spans="1:18">
      <c r="A151" s="2369"/>
      <c r="B151" s="6" t="s">
        <v>15963</v>
      </c>
      <c r="C151" s="20" t="s">
        <v>15964</v>
      </c>
      <c r="D151" s="50" t="s">
        <v>15790</v>
      </c>
      <c r="E151" s="6" t="s">
        <v>203</v>
      </c>
      <c r="F151" s="6" t="s">
        <v>28</v>
      </c>
      <c r="G151" s="6">
        <v>16</v>
      </c>
      <c r="H151" s="6"/>
      <c r="I151" s="416" t="s">
        <v>15785</v>
      </c>
      <c r="J151" s="416" t="s">
        <v>15785</v>
      </c>
      <c r="K151" s="6"/>
      <c r="L151" s="6" t="s">
        <v>15965</v>
      </c>
      <c r="M151" s="325" t="s">
        <v>203</v>
      </c>
      <c r="N151" s="51" t="s">
        <v>203</v>
      </c>
      <c r="O151" s="51" t="s">
        <v>206</v>
      </c>
      <c r="P151" s="51" t="s">
        <v>206</v>
      </c>
      <c r="Q151" s="51" t="s">
        <v>203</v>
      </c>
      <c r="R151" s="6"/>
    </row>
    <row r="152" spans="1:18">
      <c r="A152" s="2369"/>
      <c r="B152" s="6" t="s">
        <v>2378</v>
      </c>
      <c r="C152" s="20"/>
      <c r="D152" s="50" t="s">
        <v>15790</v>
      </c>
      <c r="E152" s="6" t="s">
        <v>203</v>
      </c>
      <c r="F152" s="6" t="s">
        <v>2380</v>
      </c>
      <c r="G152" s="6"/>
      <c r="H152" s="6"/>
      <c r="I152" s="416" t="s">
        <v>15785</v>
      </c>
      <c r="J152" s="416" t="s">
        <v>15785</v>
      </c>
      <c r="K152" s="6"/>
      <c r="L152" s="6" t="s">
        <v>15972</v>
      </c>
      <c r="M152" s="325" t="s">
        <v>203</v>
      </c>
      <c r="N152" s="51" t="s">
        <v>203</v>
      </c>
      <c r="O152" s="51" t="s">
        <v>206</v>
      </c>
      <c r="P152" s="51" t="s">
        <v>206</v>
      </c>
      <c r="Q152" s="51" t="s">
        <v>203</v>
      </c>
      <c r="R152" s="6"/>
    </row>
    <row r="153" spans="1:18">
      <c r="A153" s="2369"/>
      <c r="B153" s="6" t="s">
        <v>2594</v>
      </c>
      <c r="C153" s="20"/>
      <c r="D153" s="50" t="s">
        <v>15790</v>
      </c>
      <c r="E153" s="6" t="s">
        <v>203</v>
      </c>
      <c r="F153" s="6" t="s">
        <v>12</v>
      </c>
      <c r="G153" s="6"/>
      <c r="H153" s="6"/>
      <c r="I153" s="416" t="s">
        <v>15785</v>
      </c>
      <c r="J153" s="416" t="s">
        <v>15785</v>
      </c>
      <c r="K153" s="6"/>
      <c r="L153" s="6" t="s">
        <v>15984</v>
      </c>
      <c r="M153" s="325" t="s">
        <v>203</v>
      </c>
      <c r="N153" s="51" t="s">
        <v>203</v>
      </c>
      <c r="O153" s="51" t="s">
        <v>206</v>
      </c>
      <c r="P153" s="51" t="s">
        <v>206</v>
      </c>
      <c r="Q153" s="51" t="s">
        <v>203</v>
      </c>
      <c r="R153" s="6"/>
    </row>
    <row r="154" spans="1:18">
      <c r="A154" s="2369"/>
      <c r="B154" s="6" t="s">
        <v>2339</v>
      </c>
      <c r="C154" s="20"/>
      <c r="D154" s="50" t="s">
        <v>15790</v>
      </c>
      <c r="E154" s="6" t="s">
        <v>203</v>
      </c>
      <c r="F154" s="6" t="s">
        <v>12</v>
      </c>
      <c r="G154" s="6"/>
      <c r="H154" s="6"/>
      <c r="I154" s="416" t="s">
        <v>15785</v>
      </c>
      <c r="J154" s="416" t="s">
        <v>15785</v>
      </c>
      <c r="K154" s="6"/>
      <c r="L154" s="6" t="s">
        <v>15968</v>
      </c>
      <c r="M154" s="325" t="s">
        <v>203</v>
      </c>
      <c r="N154" s="51" t="s">
        <v>203</v>
      </c>
      <c r="O154" s="51" t="s">
        <v>206</v>
      </c>
      <c r="P154" s="51" t="s">
        <v>206</v>
      </c>
      <c r="Q154" s="51" t="s">
        <v>203</v>
      </c>
      <c r="R154" s="6"/>
    </row>
    <row r="155" spans="1:18">
      <c r="A155" s="2369"/>
      <c r="B155" s="6" t="s">
        <v>17167</v>
      </c>
      <c r="C155" s="20"/>
      <c r="D155" s="50" t="s">
        <v>15790</v>
      </c>
      <c r="E155" s="6" t="s">
        <v>203</v>
      </c>
      <c r="F155" s="6" t="s">
        <v>2380</v>
      </c>
      <c r="G155" s="6"/>
      <c r="H155" s="6"/>
      <c r="I155" s="416" t="s">
        <v>15785</v>
      </c>
      <c r="J155" s="416" t="s">
        <v>15785</v>
      </c>
      <c r="K155" s="6"/>
      <c r="L155" s="6" t="s">
        <v>17167</v>
      </c>
      <c r="M155" s="325" t="s">
        <v>203</v>
      </c>
      <c r="N155" s="51" t="s">
        <v>203</v>
      </c>
      <c r="O155" s="51" t="s">
        <v>206</v>
      </c>
      <c r="P155" s="51" t="s">
        <v>206</v>
      </c>
      <c r="Q155" s="51" t="s">
        <v>203</v>
      </c>
      <c r="R155" s="6"/>
    </row>
    <row r="156" spans="1:18">
      <c r="A156" s="2369"/>
      <c r="B156" s="6" t="s">
        <v>17168</v>
      </c>
      <c r="C156" s="20"/>
      <c r="D156" s="50" t="s">
        <v>15790</v>
      </c>
      <c r="E156" s="6" t="s">
        <v>203</v>
      </c>
      <c r="F156" s="6" t="s">
        <v>12</v>
      </c>
      <c r="G156" s="6"/>
      <c r="H156" s="6"/>
      <c r="I156" s="416" t="s">
        <v>15785</v>
      </c>
      <c r="J156" s="416" t="s">
        <v>15785</v>
      </c>
      <c r="K156" s="6"/>
      <c r="L156" s="6" t="s">
        <v>17169</v>
      </c>
      <c r="M156" s="325" t="s">
        <v>203</v>
      </c>
      <c r="N156" s="51" t="s">
        <v>203</v>
      </c>
      <c r="O156" s="51" t="s">
        <v>206</v>
      </c>
      <c r="P156" s="51" t="s">
        <v>206</v>
      </c>
      <c r="Q156" s="51" t="s">
        <v>203</v>
      </c>
      <c r="R156" s="6"/>
    </row>
    <row r="157" spans="1:18">
      <c r="A157" s="2369"/>
      <c r="B157" s="6" t="s">
        <v>1139</v>
      </c>
      <c r="C157" s="20"/>
      <c r="D157" s="50" t="s">
        <v>15790</v>
      </c>
      <c r="E157" s="6" t="s">
        <v>203</v>
      </c>
      <c r="F157" s="6" t="s">
        <v>12</v>
      </c>
      <c r="G157" s="6"/>
      <c r="H157" s="6"/>
      <c r="I157" s="416" t="s">
        <v>15785</v>
      </c>
      <c r="J157" s="416" t="s">
        <v>15785</v>
      </c>
      <c r="K157" s="6"/>
      <c r="L157" s="6" t="s">
        <v>16037</v>
      </c>
      <c r="M157" s="325" t="s">
        <v>203</v>
      </c>
      <c r="N157" s="51" t="s">
        <v>203</v>
      </c>
      <c r="O157" s="51" t="s">
        <v>206</v>
      </c>
      <c r="P157" s="51" t="s">
        <v>206</v>
      </c>
      <c r="Q157" s="51" t="s">
        <v>203</v>
      </c>
      <c r="R157" s="6"/>
    </row>
    <row r="158" spans="1:18">
      <c r="A158" s="2369"/>
      <c r="B158" s="6" t="s">
        <v>2291</v>
      </c>
      <c r="C158" s="20"/>
      <c r="D158" s="50" t="s">
        <v>15790</v>
      </c>
      <c r="E158" s="6" t="s">
        <v>203</v>
      </c>
      <c r="F158" s="6" t="s">
        <v>12</v>
      </c>
      <c r="G158" s="6"/>
      <c r="H158" s="6"/>
      <c r="I158" s="416" t="s">
        <v>15785</v>
      </c>
      <c r="J158" s="416" t="s">
        <v>15785</v>
      </c>
      <c r="K158" s="6"/>
      <c r="L158" s="6" t="s">
        <v>15970</v>
      </c>
      <c r="M158" s="325" t="s">
        <v>203</v>
      </c>
      <c r="N158" s="51" t="s">
        <v>203</v>
      </c>
      <c r="O158" s="51" t="s">
        <v>206</v>
      </c>
      <c r="P158" s="51" t="s">
        <v>206</v>
      </c>
      <c r="Q158" s="51" t="s">
        <v>203</v>
      </c>
      <c r="R158" s="6"/>
    </row>
    <row r="159" spans="1:18">
      <c r="A159" s="2369"/>
      <c r="B159" s="6" t="s">
        <v>2306</v>
      </c>
      <c r="C159" s="20"/>
      <c r="D159" s="50" t="s">
        <v>15790</v>
      </c>
      <c r="E159" s="6" t="s">
        <v>203</v>
      </c>
      <c r="F159" s="6" t="s">
        <v>12</v>
      </c>
      <c r="G159" s="6"/>
      <c r="H159" s="6"/>
      <c r="I159" s="416" t="s">
        <v>15785</v>
      </c>
      <c r="J159" s="416" t="s">
        <v>15785</v>
      </c>
      <c r="K159" s="6"/>
      <c r="L159" s="6" t="s">
        <v>16039</v>
      </c>
      <c r="M159" s="325" t="s">
        <v>203</v>
      </c>
      <c r="N159" s="51" t="s">
        <v>203</v>
      </c>
      <c r="O159" s="51" t="s">
        <v>206</v>
      </c>
      <c r="P159" s="51" t="s">
        <v>206</v>
      </c>
      <c r="Q159" s="51" t="s">
        <v>203</v>
      </c>
      <c r="R159" s="6"/>
    </row>
    <row r="160" spans="1:18" ht="30">
      <c r="A160" s="2369"/>
      <c r="B160" s="6" t="s">
        <v>17170</v>
      </c>
      <c r="C160" s="20" t="s">
        <v>17171</v>
      </c>
      <c r="D160" s="50" t="s">
        <v>15790</v>
      </c>
      <c r="E160" s="6" t="s">
        <v>203</v>
      </c>
      <c r="F160" s="6" t="s">
        <v>12</v>
      </c>
      <c r="G160" s="6"/>
      <c r="H160" s="6"/>
      <c r="I160" s="416" t="s">
        <v>15785</v>
      </c>
      <c r="J160" s="416" t="s">
        <v>15785</v>
      </c>
      <c r="K160" s="6"/>
      <c r="L160" s="6" t="s">
        <v>17172</v>
      </c>
      <c r="M160" s="325" t="s">
        <v>203</v>
      </c>
      <c r="N160" s="51" t="s">
        <v>203</v>
      </c>
      <c r="O160" s="51" t="s">
        <v>206</v>
      </c>
      <c r="P160" s="51" t="s">
        <v>206</v>
      </c>
      <c r="Q160" s="51" t="s">
        <v>203</v>
      </c>
      <c r="R160" s="6"/>
    </row>
    <row r="161" spans="1:18" ht="30">
      <c r="A161" s="2369"/>
      <c r="B161" s="6" t="s">
        <v>17173</v>
      </c>
      <c r="C161" s="20" t="s">
        <v>17174</v>
      </c>
      <c r="D161" s="50" t="s">
        <v>15790</v>
      </c>
      <c r="E161" s="6" t="s">
        <v>203</v>
      </c>
      <c r="F161" s="6" t="s">
        <v>12</v>
      </c>
      <c r="G161" s="6"/>
      <c r="H161" s="6"/>
      <c r="I161" s="416" t="s">
        <v>15785</v>
      </c>
      <c r="J161" s="416" t="s">
        <v>15785</v>
      </c>
      <c r="K161" s="6"/>
      <c r="L161" s="6" t="s">
        <v>17175</v>
      </c>
      <c r="M161" s="325" t="s">
        <v>203</v>
      </c>
      <c r="N161" s="51" t="s">
        <v>203</v>
      </c>
      <c r="O161" s="51" t="s">
        <v>206</v>
      </c>
      <c r="P161" s="51" t="s">
        <v>206</v>
      </c>
      <c r="Q161" s="51" t="s">
        <v>203</v>
      </c>
      <c r="R161" s="6"/>
    </row>
    <row r="162" spans="1:18" ht="30">
      <c r="A162" s="2369"/>
      <c r="B162" s="6" t="s">
        <v>17176</v>
      </c>
      <c r="C162" s="20" t="s">
        <v>17177</v>
      </c>
      <c r="D162" s="50" t="s">
        <v>15790</v>
      </c>
      <c r="E162" s="6" t="s">
        <v>203</v>
      </c>
      <c r="F162" s="6" t="s">
        <v>12</v>
      </c>
      <c r="G162" s="6"/>
      <c r="H162" s="6"/>
      <c r="I162" s="416" t="s">
        <v>15785</v>
      </c>
      <c r="J162" s="416" t="s">
        <v>15785</v>
      </c>
      <c r="K162" s="6"/>
      <c r="L162" s="6" t="s">
        <v>17178</v>
      </c>
      <c r="M162" s="325" t="s">
        <v>203</v>
      </c>
      <c r="N162" s="51" t="s">
        <v>203</v>
      </c>
      <c r="O162" s="51" t="s">
        <v>206</v>
      </c>
      <c r="P162" s="51" t="s">
        <v>206</v>
      </c>
      <c r="Q162" s="51" t="s">
        <v>203</v>
      </c>
      <c r="R162" s="6"/>
    </row>
    <row r="163" spans="1:18">
      <c r="A163" s="2369"/>
      <c r="B163" s="6" t="s">
        <v>16024</v>
      </c>
      <c r="C163" s="20"/>
      <c r="D163" s="50" t="s">
        <v>15790</v>
      </c>
      <c r="E163" s="6" t="s">
        <v>203</v>
      </c>
      <c r="F163" s="6" t="s">
        <v>12</v>
      </c>
      <c r="G163" s="6"/>
      <c r="H163" s="6"/>
      <c r="I163" s="416" t="s">
        <v>15785</v>
      </c>
      <c r="J163" s="416" t="s">
        <v>15785</v>
      </c>
      <c r="K163" s="6"/>
      <c r="L163" s="6" t="s">
        <v>16026</v>
      </c>
      <c r="M163" s="325" t="s">
        <v>203</v>
      </c>
      <c r="N163" s="51" t="s">
        <v>203</v>
      </c>
      <c r="O163" s="51" t="s">
        <v>206</v>
      </c>
      <c r="P163" s="51" t="s">
        <v>206</v>
      </c>
      <c r="Q163" s="51" t="s">
        <v>203</v>
      </c>
      <c r="R163" s="6"/>
    </row>
    <row r="164" spans="1:18">
      <c r="A164" s="2369"/>
      <c r="B164" s="6" t="s">
        <v>16030</v>
      </c>
      <c r="C164" s="20"/>
      <c r="D164" s="50" t="s">
        <v>15790</v>
      </c>
      <c r="E164" s="6" t="s">
        <v>203</v>
      </c>
      <c r="F164" s="6" t="s">
        <v>12</v>
      </c>
      <c r="G164" s="6"/>
      <c r="H164" s="6"/>
      <c r="I164" s="416" t="s">
        <v>15785</v>
      </c>
      <c r="J164" s="416" t="s">
        <v>15785</v>
      </c>
      <c r="K164" s="6"/>
      <c r="L164" s="6" t="s">
        <v>16032</v>
      </c>
      <c r="M164" s="325" t="s">
        <v>203</v>
      </c>
      <c r="N164" s="51" t="s">
        <v>203</v>
      </c>
      <c r="O164" s="51" t="s">
        <v>206</v>
      </c>
      <c r="P164" s="51" t="s">
        <v>206</v>
      </c>
      <c r="Q164" s="51" t="s">
        <v>203</v>
      </c>
      <c r="R164" s="6"/>
    </row>
    <row r="165" spans="1:18" ht="30">
      <c r="A165" s="2369"/>
      <c r="B165" s="6" t="s">
        <v>16021</v>
      </c>
      <c r="C165" s="20" t="s">
        <v>16022</v>
      </c>
      <c r="D165" s="50" t="s">
        <v>15790</v>
      </c>
      <c r="E165" s="6" t="s">
        <v>203</v>
      </c>
      <c r="F165" s="6" t="s">
        <v>12</v>
      </c>
      <c r="G165" s="6"/>
      <c r="H165" s="6"/>
      <c r="I165" s="416" t="s">
        <v>15785</v>
      </c>
      <c r="J165" s="416" t="s">
        <v>15785</v>
      </c>
      <c r="K165" s="6"/>
      <c r="L165" s="6" t="s">
        <v>16023</v>
      </c>
      <c r="M165" s="325" t="s">
        <v>203</v>
      </c>
      <c r="N165" s="51" t="s">
        <v>203</v>
      </c>
      <c r="O165" s="51" t="s">
        <v>206</v>
      </c>
      <c r="P165" s="51" t="s">
        <v>206</v>
      </c>
      <c r="Q165" s="51" t="s">
        <v>203</v>
      </c>
      <c r="R165" s="6"/>
    </row>
    <row r="166" spans="1:18" ht="30">
      <c r="A166" s="2369"/>
      <c r="B166" s="6" t="s">
        <v>17179</v>
      </c>
      <c r="C166" s="20" t="s">
        <v>17180</v>
      </c>
      <c r="D166" s="50" t="s">
        <v>15790</v>
      </c>
      <c r="E166" s="6" t="s">
        <v>203</v>
      </c>
      <c r="F166" s="6" t="s">
        <v>12</v>
      </c>
      <c r="G166" s="6"/>
      <c r="H166" s="6"/>
      <c r="I166" s="416" t="s">
        <v>15785</v>
      </c>
      <c r="J166" s="416" t="s">
        <v>15785</v>
      </c>
      <c r="K166" s="6"/>
      <c r="L166" s="6" t="s">
        <v>17181</v>
      </c>
      <c r="M166" s="325" t="s">
        <v>362</v>
      </c>
      <c r="N166" s="51" t="s">
        <v>203</v>
      </c>
      <c r="O166" s="51" t="s">
        <v>206</v>
      </c>
      <c r="P166" s="51" t="s">
        <v>206</v>
      </c>
      <c r="Q166" s="51" t="s">
        <v>203</v>
      </c>
      <c r="R166" s="6"/>
    </row>
    <row r="167" spans="1:18" ht="30">
      <c r="A167" s="2369"/>
      <c r="B167" s="6" t="s">
        <v>17182</v>
      </c>
      <c r="C167" s="20" t="s">
        <v>17183</v>
      </c>
      <c r="D167" s="50" t="s">
        <v>15790</v>
      </c>
      <c r="E167" s="6" t="s">
        <v>203</v>
      </c>
      <c r="F167" s="6" t="s">
        <v>12</v>
      </c>
      <c r="G167" s="6"/>
      <c r="H167" s="6"/>
      <c r="I167" s="416" t="s">
        <v>15785</v>
      </c>
      <c r="J167" s="416" t="s">
        <v>15785</v>
      </c>
      <c r="K167" s="6"/>
      <c r="L167" s="6" t="s">
        <v>17184</v>
      </c>
      <c r="M167" s="325" t="s">
        <v>362</v>
      </c>
      <c r="N167" s="51" t="s">
        <v>203</v>
      </c>
      <c r="O167" s="51" t="s">
        <v>206</v>
      </c>
      <c r="P167" s="51" t="s">
        <v>206</v>
      </c>
      <c r="Q167" s="51" t="s">
        <v>203</v>
      </c>
      <c r="R167" s="6"/>
    </row>
    <row r="168" spans="1:18">
      <c r="A168" s="2369"/>
      <c r="B168" s="6" t="s">
        <v>9160</v>
      </c>
      <c r="C168" s="20" t="s">
        <v>17185</v>
      </c>
      <c r="D168" s="50" t="s">
        <v>15790</v>
      </c>
      <c r="E168" s="6" t="s">
        <v>203</v>
      </c>
      <c r="F168" s="6" t="s">
        <v>12</v>
      </c>
      <c r="G168" s="6"/>
      <c r="H168" s="6"/>
      <c r="I168" s="416" t="s">
        <v>15785</v>
      </c>
      <c r="J168" s="416" t="s">
        <v>15785</v>
      </c>
      <c r="K168" s="6"/>
      <c r="L168" s="6" t="s">
        <v>16018</v>
      </c>
      <c r="M168" s="325" t="s">
        <v>203</v>
      </c>
      <c r="N168" s="51" t="s">
        <v>203</v>
      </c>
      <c r="O168" s="51" t="s">
        <v>206</v>
      </c>
      <c r="P168" s="51" t="s">
        <v>206</v>
      </c>
      <c r="Q168" s="51" t="s">
        <v>203</v>
      </c>
      <c r="R168" s="6"/>
    </row>
    <row r="169" spans="1:18">
      <c r="A169" s="2369"/>
      <c r="B169" s="6" t="s">
        <v>15990</v>
      </c>
      <c r="C169" s="20"/>
      <c r="D169" s="50" t="s">
        <v>15790</v>
      </c>
      <c r="E169" s="6" t="s">
        <v>203</v>
      </c>
      <c r="F169" s="6" t="s">
        <v>12</v>
      </c>
      <c r="G169" s="6"/>
      <c r="H169" s="6"/>
      <c r="I169" s="416" t="s">
        <v>15785</v>
      </c>
      <c r="J169" s="416" t="s">
        <v>15785</v>
      </c>
      <c r="K169" s="6"/>
      <c r="L169" s="6" t="s">
        <v>15992</v>
      </c>
      <c r="M169" s="325" t="s">
        <v>203</v>
      </c>
      <c r="N169" s="51" t="s">
        <v>203</v>
      </c>
      <c r="O169" s="51" t="s">
        <v>206</v>
      </c>
      <c r="P169" s="51" t="s">
        <v>206</v>
      </c>
      <c r="Q169" s="51" t="s">
        <v>203</v>
      </c>
      <c r="R169" s="6"/>
    </row>
    <row r="170" spans="1:18">
      <c r="A170" s="2369"/>
      <c r="B170" s="6" t="s">
        <v>15993</v>
      </c>
      <c r="C170" s="20"/>
      <c r="D170" s="50" t="s">
        <v>15790</v>
      </c>
      <c r="E170" s="6" t="s">
        <v>203</v>
      </c>
      <c r="F170" s="6" t="s">
        <v>12</v>
      </c>
      <c r="G170" s="6"/>
      <c r="H170" s="6"/>
      <c r="I170" s="416" t="s">
        <v>15785</v>
      </c>
      <c r="J170" s="416" t="s">
        <v>15785</v>
      </c>
      <c r="K170" s="6"/>
      <c r="L170" s="6" t="s">
        <v>15995</v>
      </c>
      <c r="M170" s="325" t="s">
        <v>203</v>
      </c>
      <c r="N170" s="51" t="s">
        <v>203</v>
      </c>
      <c r="O170" s="51" t="s">
        <v>206</v>
      </c>
      <c r="P170" s="51" t="s">
        <v>206</v>
      </c>
      <c r="Q170" s="51" t="s">
        <v>203</v>
      </c>
      <c r="R170" s="6"/>
    </row>
    <row r="171" spans="1:18">
      <c r="A171" s="2369"/>
      <c r="B171" s="6" t="s">
        <v>1191</v>
      </c>
      <c r="C171" s="20"/>
      <c r="D171" s="50" t="s">
        <v>15790</v>
      </c>
      <c r="E171" s="6" t="s">
        <v>203</v>
      </c>
      <c r="F171" s="6" t="s">
        <v>12</v>
      </c>
      <c r="G171" s="6"/>
      <c r="H171" s="6"/>
      <c r="I171" s="416" t="s">
        <v>15785</v>
      </c>
      <c r="J171" s="416" t="s">
        <v>15785</v>
      </c>
      <c r="K171" s="6"/>
      <c r="L171" s="6" t="s">
        <v>15986</v>
      </c>
      <c r="M171" s="325" t="s">
        <v>203</v>
      </c>
      <c r="N171" s="51" t="s">
        <v>203</v>
      </c>
      <c r="O171" s="51" t="s">
        <v>206</v>
      </c>
      <c r="P171" s="51" t="s">
        <v>206</v>
      </c>
      <c r="Q171" s="51" t="s">
        <v>203</v>
      </c>
      <c r="R171" s="6"/>
    </row>
    <row r="172" spans="1:18">
      <c r="A172" s="2369"/>
      <c r="B172" s="6" t="s">
        <v>17186</v>
      </c>
      <c r="C172" s="20"/>
      <c r="D172" s="50" t="s">
        <v>15790</v>
      </c>
      <c r="E172" s="6" t="s">
        <v>203</v>
      </c>
      <c r="F172" s="6" t="s">
        <v>12</v>
      </c>
      <c r="G172" s="6"/>
      <c r="H172" s="6"/>
      <c r="I172" s="416" t="s">
        <v>15785</v>
      </c>
      <c r="J172" s="416" t="s">
        <v>15785</v>
      </c>
      <c r="K172" s="6"/>
      <c r="L172" s="6" t="s">
        <v>17187</v>
      </c>
      <c r="M172" s="325" t="s">
        <v>203</v>
      </c>
      <c r="N172" s="51" t="s">
        <v>203</v>
      </c>
      <c r="O172" s="51" t="s">
        <v>206</v>
      </c>
      <c r="P172" s="51" t="s">
        <v>206</v>
      </c>
      <c r="Q172" s="51" t="s">
        <v>203</v>
      </c>
      <c r="R172" s="6"/>
    </row>
    <row r="173" spans="1:18">
      <c r="A173" s="2369"/>
      <c r="B173" s="6" t="s">
        <v>17188</v>
      </c>
      <c r="C173" s="20"/>
      <c r="D173" s="50" t="s">
        <v>15790</v>
      </c>
      <c r="E173" s="6" t="s">
        <v>203</v>
      </c>
      <c r="F173" s="6" t="s">
        <v>12</v>
      </c>
      <c r="G173" s="6"/>
      <c r="H173" s="6"/>
      <c r="I173" s="416" t="s">
        <v>15785</v>
      </c>
      <c r="J173" s="416" t="s">
        <v>15785</v>
      </c>
      <c r="K173" s="6"/>
      <c r="L173" s="6" t="s">
        <v>17189</v>
      </c>
      <c r="M173" s="325" t="s">
        <v>203</v>
      </c>
      <c r="N173" s="51" t="s">
        <v>203</v>
      </c>
      <c r="O173" s="51" t="s">
        <v>206</v>
      </c>
      <c r="P173" s="51" t="s">
        <v>206</v>
      </c>
      <c r="Q173" s="51" t="s">
        <v>203</v>
      </c>
      <c r="R173" s="6"/>
    </row>
    <row r="174" spans="1:18">
      <c r="A174" s="2369"/>
      <c r="B174" s="6" t="s">
        <v>17190</v>
      </c>
      <c r="C174" s="20"/>
      <c r="D174" s="50" t="s">
        <v>15790</v>
      </c>
      <c r="E174" s="6" t="s">
        <v>203</v>
      </c>
      <c r="F174" s="6" t="s">
        <v>12</v>
      </c>
      <c r="G174" s="6"/>
      <c r="H174" s="6"/>
      <c r="I174" s="416" t="s">
        <v>15785</v>
      </c>
      <c r="J174" s="416" t="s">
        <v>15785</v>
      </c>
      <c r="K174" s="6"/>
      <c r="L174" s="6" t="s">
        <v>17191</v>
      </c>
      <c r="M174" s="325" t="s">
        <v>203</v>
      </c>
      <c r="N174" s="51" t="s">
        <v>203</v>
      </c>
      <c r="O174" s="51" t="s">
        <v>206</v>
      </c>
      <c r="P174" s="51" t="s">
        <v>206</v>
      </c>
      <c r="Q174" s="51" t="s">
        <v>203</v>
      </c>
      <c r="R174" s="6"/>
    </row>
    <row r="175" spans="1:18">
      <c r="A175" s="2369"/>
      <c r="B175" s="6" t="s">
        <v>1397</v>
      </c>
      <c r="C175" s="20"/>
      <c r="D175" s="50" t="s">
        <v>15790</v>
      </c>
      <c r="E175" s="6" t="s">
        <v>203</v>
      </c>
      <c r="F175" s="6" t="s">
        <v>12</v>
      </c>
      <c r="G175" s="6"/>
      <c r="H175" s="6"/>
      <c r="I175" s="416" t="s">
        <v>15785</v>
      </c>
      <c r="J175" s="416" t="s">
        <v>15785</v>
      </c>
      <c r="K175" s="6"/>
      <c r="L175" s="6" t="s">
        <v>16537</v>
      </c>
      <c r="M175" s="325" t="s">
        <v>203</v>
      </c>
      <c r="N175" s="51" t="s">
        <v>203</v>
      </c>
      <c r="O175" s="51" t="s">
        <v>206</v>
      </c>
      <c r="P175" s="51" t="s">
        <v>206</v>
      </c>
      <c r="Q175" s="51" t="s">
        <v>203</v>
      </c>
      <c r="R175" s="6"/>
    </row>
    <row r="176" spans="1:18">
      <c r="A176" s="2369"/>
      <c r="B176" s="6" t="s">
        <v>16450</v>
      </c>
      <c r="C176" s="20"/>
      <c r="D176" s="50" t="s">
        <v>15790</v>
      </c>
      <c r="E176" s="6" t="s">
        <v>203</v>
      </c>
      <c r="F176" s="6" t="s">
        <v>12</v>
      </c>
      <c r="G176" s="6"/>
      <c r="H176" s="6"/>
      <c r="I176" s="416" t="s">
        <v>15785</v>
      </c>
      <c r="J176" s="416" t="s">
        <v>15785</v>
      </c>
      <c r="K176" s="6"/>
      <c r="L176" s="6" t="s">
        <v>16452</v>
      </c>
      <c r="M176" s="325" t="s">
        <v>203</v>
      </c>
      <c r="N176" s="51" t="s">
        <v>203</v>
      </c>
      <c r="O176" s="51" t="s">
        <v>206</v>
      </c>
      <c r="P176" s="51" t="s">
        <v>206</v>
      </c>
      <c r="Q176" s="51" t="s">
        <v>203</v>
      </c>
      <c r="R176" s="6"/>
    </row>
    <row r="177" spans="1:18">
      <c r="A177" s="2369"/>
      <c r="B177" s="6" t="s">
        <v>17192</v>
      </c>
      <c r="C177" s="20"/>
      <c r="D177" s="50" t="s">
        <v>15790</v>
      </c>
      <c r="E177" s="6" t="s">
        <v>203</v>
      </c>
      <c r="F177" s="6" t="s">
        <v>2380</v>
      </c>
      <c r="G177" s="6"/>
      <c r="H177" s="6"/>
      <c r="I177" s="416" t="s">
        <v>15785</v>
      </c>
      <c r="J177" s="416" t="s">
        <v>15785</v>
      </c>
      <c r="K177" s="6"/>
      <c r="L177" s="6" t="s">
        <v>17192</v>
      </c>
      <c r="M177" s="325" t="s">
        <v>203</v>
      </c>
      <c r="N177" s="51" t="s">
        <v>203</v>
      </c>
      <c r="O177" s="51" t="s">
        <v>206</v>
      </c>
      <c r="P177" s="51" t="s">
        <v>206</v>
      </c>
      <c r="Q177" s="51" t="s">
        <v>203</v>
      </c>
      <c r="R177" s="6"/>
    </row>
    <row r="178" spans="1:18" ht="30">
      <c r="A178" s="2369"/>
      <c r="B178" s="6" t="s">
        <v>9175</v>
      </c>
      <c r="C178" s="20" t="s">
        <v>15966</v>
      </c>
      <c r="D178" s="50" t="s">
        <v>15790</v>
      </c>
      <c r="E178" s="6" t="s">
        <v>203</v>
      </c>
      <c r="F178" s="6" t="s">
        <v>12</v>
      </c>
      <c r="G178" s="6"/>
      <c r="H178" s="6"/>
      <c r="I178" s="416" t="s">
        <v>15785</v>
      </c>
      <c r="J178" s="416" t="s">
        <v>15785</v>
      </c>
      <c r="K178" s="6"/>
      <c r="L178" s="6" t="s">
        <v>15967</v>
      </c>
      <c r="M178" s="325" t="s">
        <v>203</v>
      </c>
      <c r="N178" s="51" t="s">
        <v>203</v>
      </c>
      <c r="O178" s="51" t="s">
        <v>206</v>
      </c>
      <c r="P178" s="51" t="s">
        <v>206</v>
      </c>
      <c r="Q178" s="51" t="s">
        <v>203</v>
      </c>
      <c r="R178" s="6"/>
    </row>
    <row r="179" spans="1:18">
      <c r="A179" s="2369"/>
      <c r="B179" s="6" t="s">
        <v>9163</v>
      </c>
      <c r="C179" s="20" t="s">
        <v>17193</v>
      </c>
      <c r="D179" s="50" t="s">
        <v>15790</v>
      </c>
      <c r="E179" s="6" t="s">
        <v>203</v>
      </c>
      <c r="F179" s="6" t="s">
        <v>12</v>
      </c>
      <c r="G179" s="6"/>
      <c r="H179" s="6"/>
      <c r="I179" s="416" t="s">
        <v>15785</v>
      </c>
      <c r="J179" s="416" t="s">
        <v>15785</v>
      </c>
      <c r="K179" s="6"/>
      <c r="L179" s="6" t="s">
        <v>16020</v>
      </c>
      <c r="M179" s="325" t="s">
        <v>203</v>
      </c>
      <c r="N179" s="51" t="s">
        <v>203</v>
      </c>
      <c r="O179" s="51" t="s">
        <v>206</v>
      </c>
      <c r="P179" s="51" t="s">
        <v>206</v>
      </c>
      <c r="Q179" s="51" t="s">
        <v>203</v>
      </c>
      <c r="R179" s="6"/>
    </row>
    <row r="180" spans="1:18">
      <c r="A180" s="2369"/>
      <c r="B180" s="6" t="s">
        <v>3616</v>
      </c>
      <c r="C180" s="20" t="s">
        <v>15814</v>
      </c>
      <c r="D180" s="50" t="s">
        <v>15790</v>
      </c>
      <c r="E180" s="6" t="s">
        <v>203</v>
      </c>
      <c r="F180" s="6" t="s">
        <v>12</v>
      </c>
      <c r="G180" s="6"/>
      <c r="H180" s="6"/>
      <c r="I180" s="416" t="s">
        <v>15785</v>
      </c>
      <c r="J180" s="416" t="s">
        <v>15785</v>
      </c>
      <c r="K180" s="6"/>
      <c r="L180" s="6" t="s">
        <v>15815</v>
      </c>
      <c r="M180" s="325" t="s">
        <v>203</v>
      </c>
      <c r="N180" s="51" t="s">
        <v>203</v>
      </c>
      <c r="O180" s="51" t="s">
        <v>206</v>
      </c>
      <c r="P180" s="51" t="s">
        <v>206</v>
      </c>
      <c r="Q180" s="51" t="s">
        <v>203</v>
      </c>
      <c r="R180" s="6"/>
    </row>
    <row r="181" spans="1:18">
      <c r="A181" s="2369"/>
      <c r="B181" s="6" t="s">
        <v>3620</v>
      </c>
      <c r="C181" s="20" t="s">
        <v>15816</v>
      </c>
      <c r="D181" s="50" t="s">
        <v>15790</v>
      </c>
      <c r="E181" s="6" t="s">
        <v>203</v>
      </c>
      <c r="F181" s="6" t="s">
        <v>12</v>
      </c>
      <c r="G181" s="6"/>
      <c r="H181" s="6"/>
      <c r="I181" s="416" t="s">
        <v>15785</v>
      </c>
      <c r="J181" s="416" t="s">
        <v>15785</v>
      </c>
      <c r="K181" s="6"/>
      <c r="L181" s="6" t="s">
        <v>15817</v>
      </c>
      <c r="M181" s="325" t="s">
        <v>203</v>
      </c>
      <c r="N181" s="51" t="s">
        <v>203</v>
      </c>
      <c r="O181" s="51" t="s">
        <v>206</v>
      </c>
      <c r="P181" s="51" t="s">
        <v>206</v>
      </c>
      <c r="Q181" s="51" t="s">
        <v>203</v>
      </c>
      <c r="R181" s="6"/>
    </row>
    <row r="182" spans="1:18">
      <c r="A182" s="2369"/>
      <c r="B182" s="6" t="s">
        <v>2419</v>
      </c>
      <c r="C182" s="20" t="s">
        <v>16107</v>
      </c>
      <c r="D182" s="50" t="s">
        <v>15790</v>
      </c>
      <c r="E182" s="6" t="s">
        <v>203</v>
      </c>
      <c r="F182" s="6" t="s">
        <v>12</v>
      </c>
      <c r="G182" s="6"/>
      <c r="H182" s="6"/>
      <c r="I182" s="416" t="s">
        <v>15785</v>
      </c>
      <c r="J182" s="416" t="s">
        <v>15785</v>
      </c>
      <c r="K182" s="6"/>
      <c r="L182" s="6" t="s">
        <v>15819</v>
      </c>
      <c r="M182" s="325" t="s">
        <v>203</v>
      </c>
      <c r="N182" s="51" t="s">
        <v>203</v>
      </c>
      <c r="O182" s="51" t="s">
        <v>206</v>
      </c>
      <c r="P182" s="51" t="s">
        <v>206</v>
      </c>
      <c r="Q182" s="51" t="s">
        <v>203</v>
      </c>
      <c r="R182" s="6"/>
    </row>
    <row r="183" spans="1:18">
      <c r="A183" s="2369"/>
      <c r="B183" s="6" t="s">
        <v>17194</v>
      </c>
      <c r="C183" s="20" t="s">
        <v>17195</v>
      </c>
      <c r="D183" s="50" t="s">
        <v>15790</v>
      </c>
      <c r="E183" s="6" t="s">
        <v>203</v>
      </c>
      <c r="F183" s="6" t="s">
        <v>2380</v>
      </c>
      <c r="G183" s="6"/>
      <c r="H183" s="6"/>
      <c r="I183" s="416" t="s">
        <v>15785</v>
      </c>
      <c r="J183" s="416" t="s">
        <v>15785</v>
      </c>
      <c r="K183" s="6"/>
      <c r="L183" s="6" t="s">
        <v>17196</v>
      </c>
      <c r="M183" s="325" t="s">
        <v>203</v>
      </c>
      <c r="N183" s="51" t="s">
        <v>203</v>
      </c>
      <c r="O183" s="51" t="s">
        <v>206</v>
      </c>
      <c r="P183" s="51" t="s">
        <v>206</v>
      </c>
      <c r="Q183" s="51" t="s">
        <v>203</v>
      </c>
      <c r="R183" s="6"/>
    </row>
    <row r="184" spans="1:18">
      <c r="A184" s="2369"/>
      <c r="B184" s="6" t="s">
        <v>17197</v>
      </c>
      <c r="C184" s="20"/>
      <c r="D184" s="50" t="s">
        <v>15790</v>
      </c>
      <c r="E184" s="6" t="s">
        <v>203</v>
      </c>
      <c r="F184" s="6" t="s">
        <v>12</v>
      </c>
      <c r="G184" s="6"/>
      <c r="H184" s="6"/>
      <c r="I184" s="416" t="s">
        <v>15785</v>
      </c>
      <c r="J184" s="416" t="s">
        <v>15785</v>
      </c>
      <c r="K184" s="6"/>
      <c r="L184" s="6" t="s">
        <v>17198</v>
      </c>
      <c r="M184" s="325" t="s">
        <v>203</v>
      </c>
      <c r="N184" s="51" t="s">
        <v>203</v>
      </c>
      <c r="O184" s="51" t="s">
        <v>206</v>
      </c>
      <c r="P184" s="51" t="s">
        <v>206</v>
      </c>
      <c r="Q184" s="51" t="s">
        <v>203</v>
      </c>
      <c r="R184" s="6"/>
    </row>
    <row r="185" spans="1:18">
      <c r="A185" s="2369"/>
      <c r="B185" s="6" t="s">
        <v>3625</v>
      </c>
      <c r="C185" s="20" t="s">
        <v>17199</v>
      </c>
      <c r="D185" s="50" t="s">
        <v>15790</v>
      </c>
      <c r="E185" s="6" t="s">
        <v>203</v>
      </c>
      <c r="F185" s="6" t="s">
        <v>12</v>
      </c>
      <c r="G185" s="6"/>
      <c r="H185" s="6"/>
      <c r="I185" s="416" t="s">
        <v>15785</v>
      </c>
      <c r="J185" s="416" t="s">
        <v>15785</v>
      </c>
      <c r="K185" s="6"/>
      <c r="L185" s="6" t="s">
        <v>17200</v>
      </c>
      <c r="M185" s="325" t="s">
        <v>203</v>
      </c>
      <c r="N185" s="51" t="s">
        <v>203</v>
      </c>
      <c r="O185" s="51" t="s">
        <v>206</v>
      </c>
      <c r="P185" s="51" t="s">
        <v>206</v>
      </c>
      <c r="Q185" s="51" t="s">
        <v>203</v>
      </c>
      <c r="R185" s="6"/>
    </row>
    <row r="186" spans="1:18">
      <c r="A186" s="2369"/>
      <c r="B186" s="6" t="s">
        <v>16109</v>
      </c>
      <c r="C186" s="20"/>
      <c r="D186" s="50" t="s">
        <v>15790</v>
      </c>
      <c r="E186" s="6" t="s">
        <v>203</v>
      </c>
      <c r="F186" s="6" t="s">
        <v>12</v>
      </c>
      <c r="G186" s="6"/>
      <c r="H186" s="6"/>
      <c r="I186" s="416" t="s">
        <v>15785</v>
      </c>
      <c r="J186" s="416" t="s">
        <v>15785</v>
      </c>
      <c r="K186" s="6"/>
      <c r="L186" s="6" t="s">
        <v>15824</v>
      </c>
      <c r="M186" s="325" t="s">
        <v>203</v>
      </c>
      <c r="N186" s="51" t="s">
        <v>203</v>
      </c>
      <c r="O186" s="51" t="s">
        <v>206</v>
      </c>
      <c r="P186" s="51" t="s">
        <v>206</v>
      </c>
      <c r="Q186" s="51" t="s">
        <v>203</v>
      </c>
      <c r="R186" s="6"/>
    </row>
    <row r="187" spans="1:18">
      <c r="A187" s="2369"/>
      <c r="B187" s="6" t="s">
        <v>15825</v>
      </c>
      <c r="C187" s="20"/>
      <c r="D187" s="50" t="s">
        <v>15790</v>
      </c>
      <c r="E187" s="6" t="s">
        <v>203</v>
      </c>
      <c r="F187" s="6" t="s">
        <v>12</v>
      </c>
      <c r="G187" s="6"/>
      <c r="H187" s="6"/>
      <c r="I187" s="416" t="s">
        <v>15785</v>
      </c>
      <c r="J187" s="416" t="s">
        <v>15785</v>
      </c>
      <c r="K187" s="6"/>
      <c r="L187" s="6" t="s">
        <v>15827</v>
      </c>
      <c r="M187" s="325" t="s">
        <v>203</v>
      </c>
      <c r="N187" s="51" t="s">
        <v>203</v>
      </c>
      <c r="O187" s="51" t="s">
        <v>206</v>
      </c>
      <c r="P187" s="51" t="s">
        <v>206</v>
      </c>
      <c r="Q187" s="51" t="s">
        <v>203</v>
      </c>
      <c r="R187" s="6"/>
    </row>
    <row r="188" spans="1:18">
      <c r="A188" s="2369"/>
      <c r="B188" s="6" t="s">
        <v>15828</v>
      </c>
      <c r="C188" s="20"/>
      <c r="D188" s="50" t="s">
        <v>15790</v>
      </c>
      <c r="E188" s="6" t="s">
        <v>203</v>
      </c>
      <c r="F188" s="6" t="s">
        <v>12</v>
      </c>
      <c r="G188" s="6"/>
      <c r="H188" s="6"/>
      <c r="I188" s="416" t="s">
        <v>15785</v>
      </c>
      <c r="J188" s="416" t="s">
        <v>15785</v>
      </c>
      <c r="K188" s="6"/>
      <c r="L188" s="6" t="s">
        <v>15830</v>
      </c>
      <c r="M188" s="325" t="s">
        <v>203</v>
      </c>
      <c r="N188" s="51" t="s">
        <v>203</v>
      </c>
      <c r="O188" s="51" t="s">
        <v>206</v>
      </c>
      <c r="P188" s="51" t="s">
        <v>206</v>
      </c>
      <c r="Q188" s="51" t="s">
        <v>203</v>
      </c>
      <c r="R188" s="6"/>
    </row>
    <row r="189" spans="1:18">
      <c r="A189" s="2369"/>
      <c r="B189" s="6" t="s">
        <v>15831</v>
      </c>
      <c r="C189" s="20"/>
      <c r="D189" s="50" t="s">
        <v>15790</v>
      </c>
      <c r="E189" s="6" t="s">
        <v>203</v>
      </c>
      <c r="F189" s="6" t="s">
        <v>12</v>
      </c>
      <c r="G189" s="6"/>
      <c r="H189" s="6"/>
      <c r="I189" s="416" t="s">
        <v>15785</v>
      </c>
      <c r="J189" s="416" t="s">
        <v>15785</v>
      </c>
      <c r="K189" s="6"/>
      <c r="L189" s="6" t="s">
        <v>15833</v>
      </c>
      <c r="M189" s="325" t="s">
        <v>203</v>
      </c>
      <c r="N189" s="51" t="s">
        <v>203</v>
      </c>
      <c r="O189" s="51" t="s">
        <v>206</v>
      </c>
      <c r="P189" s="51" t="s">
        <v>206</v>
      </c>
      <c r="Q189" s="51" t="s">
        <v>203</v>
      </c>
      <c r="R189" s="6"/>
    </row>
    <row r="190" spans="1:18">
      <c r="A190" s="2369"/>
      <c r="B190" s="6" t="s">
        <v>3614</v>
      </c>
      <c r="C190" s="20" t="s">
        <v>17201</v>
      </c>
      <c r="D190" s="50" t="s">
        <v>15790</v>
      </c>
      <c r="E190" s="6" t="s">
        <v>203</v>
      </c>
      <c r="F190" s="6" t="s">
        <v>12</v>
      </c>
      <c r="G190" s="6"/>
      <c r="H190" s="6"/>
      <c r="I190" s="416" t="s">
        <v>15785</v>
      </c>
      <c r="J190" s="416" t="s">
        <v>15785</v>
      </c>
      <c r="K190" s="6"/>
      <c r="L190" s="6" t="s">
        <v>17202</v>
      </c>
      <c r="M190" s="325" t="s">
        <v>203</v>
      </c>
      <c r="N190" s="51" t="s">
        <v>203</v>
      </c>
      <c r="O190" s="51" t="s">
        <v>206</v>
      </c>
      <c r="P190" s="51" t="s">
        <v>206</v>
      </c>
      <c r="Q190" s="51" t="s">
        <v>203</v>
      </c>
      <c r="R190" s="6"/>
    </row>
    <row r="191" spans="1:18">
      <c r="A191" s="2369"/>
      <c r="B191" s="6" t="s">
        <v>16111</v>
      </c>
      <c r="C191" s="20"/>
      <c r="D191" s="50" t="s">
        <v>15790</v>
      </c>
      <c r="E191" s="6" t="s">
        <v>203</v>
      </c>
      <c r="F191" s="6" t="s">
        <v>12</v>
      </c>
      <c r="G191" s="6"/>
      <c r="H191" s="6"/>
      <c r="I191" s="416" t="s">
        <v>15785</v>
      </c>
      <c r="J191" s="416" t="s">
        <v>15785</v>
      </c>
      <c r="K191" s="6"/>
      <c r="L191" s="6" t="s">
        <v>17203</v>
      </c>
      <c r="M191" s="325" t="s">
        <v>203</v>
      </c>
      <c r="N191" s="51" t="s">
        <v>203</v>
      </c>
      <c r="O191" s="51" t="s">
        <v>206</v>
      </c>
      <c r="P191" s="51" t="s">
        <v>206</v>
      </c>
      <c r="Q191" s="51" t="s">
        <v>203</v>
      </c>
      <c r="R191" s="6"/>
    </row>
    <row r="192" spans="1:18">
      <c r="A192" s="2369"/>
      <c r="B192" s="6" t="s">
        <v>15839</v>
      </c>
      <c r="C192" s="20"/>
      <c r="D192" s="50" t="s">
        <v>15790</v>
      </c>
      <c r="E192" s="6" t="s">
        <v>203</v>
      </c>
      <c r="F192" s="6" t="s">
        <v>12</v>
      </c>
      <c r="G192" s="6"/>
      <c r="H192" s="6"/>
      <c r="I192" s="416" t="s">
        <v>15785</v>
      </c>
      <c r="J192" s="416" t="s">
        <v>15785</v>
      </c>
      <c r="K192" s="6"/>
      <c r="L192" s="6" t="s">
        <v>17204</v>
      </c>
      <c r="M192" s="325" t="s">
        <v>203</v>
      </c>
      <c r="N192" s="51" t="s">
        <v>203</v>
      </c>
      <c r="O192" s="51" t="s">
        <v>206</v>
      </c>
      <c r="P192" s="51" t="s">
        <v>206</v>
      </c>
      <c r="Q192" s="51" t="s">
        <v>203</v>
      </c>
      <c r="R192" s="6"/>
    </row>
    <row r="193" spans="1:18">
      <c r="A193" s="2369"/>
      <c r="B193" s="6" t="s">
        <v>15842</v>
      </c>
      <c r="C193" s="20"/>
      <c r="D193" s="50" t="s">
        <v>15790</v>
      </c>
      <c r="E193" s="6" t="s">
        <v>203</v>
      </c>
      <c r="F193" s="6" t="s">
        <v>12</v>
      </c>
      <c r="G193" s="6"/>
      <c r="H193" s="6"/>
      <c r="I193" s="416" t="s">
        <v>15785</v>
      </c>
      <c r="J193" s="416" t="s">
        <v>15785</v>
      </c>
      <c r="K193" s="6"/>
      <c r="L193" s="6" t="s">
        <v>17205</v>
      </c>
      <c r="M193" s="325" t="s">
        <v>203</v>
      </c>
      <c r="N193" s="51" t="s">
        <v>203</v>
      </c>
      <c r="O193" s="51" t="s">
        <v>206</v>
      </c>
      <c r="P193" s="51" t="s">
        <v>206</v>
      </c>
      <c r="Q193" s="51" t="s">
        <v>203</v>
      </c>
      <c r="R193" s="6"/>
    </row>
    <row r="194" spans="1:18">
      <c r="A194" s="2369"/>
      <c r="B194" s="6" t="s">
        <v>15845</v>
      </c>
      <c r="C194" s="20"/>
      <c r="D194" s="50" t="s">
        <v>15790</v>
      </c>
      <c r="E194" s="6" t="s">
        <v>203</v>
      </c>
      <c r="F194" s="6" t="s">
        <v>12</v>
      </c>
      <c r="G194" s="6"/>
      <c r="H194" s="6"/>
      <c r="I194" s="416" t="s">
        <v>15785</v>
      </c>
      <c r="J194" s="416" t="s">
        <v>15785</v>
      </c>
      <c r="K194" s="6"/>
      <c r="L194" s="6" t="s">
        <v>17206</v>
      </c>
      <c r="M194" s="325" t="s">
        <v>203</v>
      </c>
      <c r="N194" s="51" t="s">
        <v>203</v>
      </c>
      <c r="O194" s="51" t="s">
        <v>206</v>
      </c>
      <c r="P194" s="51" t="s">
        <v>206</v>
      </c>
      <c r="Q194" s="51" t="s">
        <v>203</v>
      </c>
      <c r="R194" s="6"/>
    </row>
    <row r="195" spans="1:18">
      <c r="A195" s="2369"/>
      <c r="B195" s="6" t="s">
        <v>4257</v>
      </c>
      <c r="C195" s="20" t="s">
        <v>17207</v>
      </c>
      <c r="D195" s="50" t="s">
        <v>15790</v>
      </c>
      <c r="E195" s="6" t="s">
        <v>203</v>
      </c>
      <c r="F195" s="6" t="s">
        <v>12</v>
      </c>
      <c r="G195" s="6"/>
      <c r="H195" s="6"/>
      <c r="I195" s="416" t="s">
        <v>15785</v>
      </c>
      <c r="J195" s="416" t="s">
        <v>15785</v>
      </c>
      <c r="K195" s="6"/>
      <c r="L195" s="6" t="s">
        <v>17208</v>
      </c>
      <c r="M195" s="325" t="s">
        <v>203</v>
      </c>
      <c r="N195" s="51" t="s">
        <v>203</v>
      </c>
      <c r="O195" s="51" t="s">
        <v>206</v>
      </c>
      <c r="P195" s="51" t="s">
        <v>206</v>
      </c>
      <c r="Q195" s="51" t="s">
        <v>203</v>
      </c>
      <c r="R195" s="6"/>
    </row>
    <row r="196" spans="1:18">
      <c r="A196" s="2369"/>
      <c r="B196" s="6" t="s">
        <v>16113</v>
      </c>
      <c r="C196" s="20"/>
      <c r="D196" s="50" t="s">
        <v>15790</v>
      </c>
      <c r="E196" s="6" t="s">
        <v>203</v>
      </c>
      <c r="F196" s="6" t="s">
        <v>12</v>
      </c>
      <c r="G196" s="6"/>
      <c r="H196" s="6"/>
      <c r="I196" s="416" t="s">
        <v>15785</v>
      </c>
      <c r="J196" s="416" t="s">
        <v>15785</v>
      </c>
      <c r="K196" s="6"/>
      <c r="L196" s="6" t="s">
        <v>17209</v>
      </c>
      <c r="M196" s="325" t="s">
        <v>203</v>
      </c>
      <c r="N196" s="51" t="s">
        <v>203</v>
      </c>
      <c r="O196" s="51" t="s">
        <v>206</v>
      </c>
      <c r="P196" s="51" t="s">
        <v>206</v>
      </c>
      <c r="Q196" s="51" t="s">
        <v>203</v>
      </c>
      <c r="R196" s="6"/>
    </row>
    <row r="197" spans="1:18">
      <c r="A197" s="2369"/>
      <c r="B197" s="6" t="s">
        <v>15853</v>
      </c>
      <c r="C197" s="20"/>
      <c r="D197" s="50" t="s">
        <v>15790</v>
      </c>
      <c r="E197" s="6" t="s">
        <v>203</v>
      </c>
      <c r="F197" s="6" t="s">
        <v>12</v>
      </c>
      <c r="G197" s="6"/>
      <c r="H197" s="6"/>
      <c r="I197" s="416" t="s">
        <v>15785</v>
      </c>
      <c r="J197" s="416" t="s">
        <v>15785</v>
      </c>
      <c r="K197" s="6"/>
      <c r="L197" s="6" t="s">
        <v>17210</v>
      </c>
      <c r="M197" s="325" t="s">
        <v>203</v>
      </c>
      <c r="N197" s="51" t="s">
        <v>203</v>
      </c>
      <c r="O197" s="51" t="s">
        <v>206</v>
      </c>
      <c r="P197" s="51" t="s">
        <v>206</v>
      </c>
      <c r="Q197" s="51" t="s">
        <v>203</v>
      </c>
      <c r="R197" s="6"/>
    </row>
    <row r="198" spans="1:18">
      <c r="A198" s="2369"/>
      <c r="B198" s="6" t="s">
        <v>15856</v>
      </c>
      <c r="C198" s="20"/>
      <c r="D198" s="50" t="s">
        <v>15790</v>
      </c>
      <c r="E198" s="6" t="s">
        <v>203</v>
      </c>
      <c r="F198" s="6" t="s">
        <v>12</v>
      </c>
      <c r="G198" s="6"/>
      <c r="H198" s="6"/>
      <c r="I198" s="416" t="s">
        <v>15785</v>
      </c>
      <c r="J198" s="416" t="s">
        <v>15785</v>
      </c>
      <c r="K198" s="6"/>
      <c r="L198" s="6" t="s">
        <v>17211</v>
      </c>
      <c r="M198" s="325" t="s">
        <v>203</v>
      </c>
      <c r="N198" s="51" t="s">
        <v>203</v>
      </c>
      <c r="O198" s="51" t="s">
        <v>206</v>
      </c>
      <c r="P198" s="51" t="s">
        <v>206</v>
      </c>
      <c r="Q198" s="51" t="s">
        <v>203</v>
      </c>
      <c r="R198" s="6"/>
    </row>
    <row r="199" spans="1:18">
      <c r="A199" s="2369"/>
      <c r="B199" s="6" t="s">
        <v>15859</v>
      </c>
      <c r="C199" s="20"/>
      <c r="D199" s="50" t="s">
        <v>15790</v>
      </c>
      <c r="E199" s="6" t="s">
        <v>203</v>
      </c>
      <c r="F199" s="6" t="s">
        <v>12</v>
      </c>
      <c r="G199" s="6"/>
      <c r="H199" s="6"/>
      <c r="I199" s="416" t="s">
        <v>15785</v>
      </c>
      <c r="J199" s="416" t="s">
        <v>15785</v>
      </c>
      <c r="K199" s="6"/>
      <c r="L199" s="6" t="s">
        <v>17212</v>
      </c>
      <c r="M199" s="325" t="s">
        <v>203</v>
      </c>
      <c r="N199" s="51" t="s">
        <v>203</v>
      </c>
      <c r="O199" s="51" t="s">
        <v>206</v>
      </c>
      <c r="P199" s="51" t="s">
        <v>206</v>
      </c>
      <c r="Q199" s="51" t="s">
        <v>203</v>
      </c>
      <c r="R199" s="6"/>
    </row>
    <row r="200" spans="1:18" ht="30">
      <c r="A200" s="2369"/>
      <c r="B200" s="6" t="s">
        <v>3617</v>
      </c>
      <c r="C200" s="20" t="s">
        <v>17213</v>
      </c>
      <c r="D200" s="50" t="s">
        <v>15790</v>
      </c>
      <c r="E200" s="6" t="s">
        <v>203</v>
      </c>
      <c r="F200" s="6" t="s">
        <v>12</v>
      </c>
      <c r="G200" s="6"/>
      <c r="H200" s="6"/>
      <c r="I200" s="416" t="s">
        <v>15785</v>
      </c>
      <c r="J200" s="416" t="s">
        <v>15785</v>
      </c>
      <c r="K200" s="6"/>
      <c r="L200" s="6" t="s">
        <v>15863</v>
      </c>
      <c r="M200" s="325" t="s">
        <v>203</v>
      </c>
      <c r="N200" s="51" t="s">
        <v>203</v>
      </c>
      <c r="O200" s="51" t="s">
        <v>206</v>
      </c>
      <c r="P200" s="51" t="s">
        <v>206</v>
      </c>
      <c r="Q200" s="51" t="s">
        <v>203</v>
      </c>
      <c r="R200" s="6"/>
    </row>
    <row r="201" spans="1:18">
      <c r="A201" s="2369"/>
      <c r="B201" s="6" t="s">
        <v>16115</v>
      </c>
      <c r="C201" s="20"/>
      <c r="D201" s="50" t="s">
        <v>15790</v>
      </c>
      <c r="E201" s="6" t="s">
        <v>203</v>
      </c>
      <c r="F201" s="6" t="s">
        <v>12</v>
      </c>
      <c r="G201" s="6"/>
      <c r="H201" s="6"/>
      <c r="I201" s="416" t="s">
        <v>15785</v>
      </c>
      <c r="J201" s="416" t="s">
        <v>15785</v>
      </c>
      <c r="K201" s="6"/>
      <c r="L201" s="6" t="s">
        <v>15866</v>
      </c>
      <c r="M201" s="325" t="s">
        <v>203</v>
      </c>
      <c r="N201" s="51" t="s">
        <v>203</v>
      </c>
      <c r="O201" s="51" t="s">
        <v>206</v>
      </c>
      <c r="P201" s="51" t="s">
        <v>206</v>
      </c>
      <c r="Q201" s="51" t="s">
        <v>203</v>
      </c>
      <c r="R201" s="6"/>
    </row>
    <row r="202" spans="1:18">
      <c r="A202" s="2369"/>
      <c r="B202" s="6" t="s">
        <v>15867</v>
      </c>
      <c r="C202" s="20"/>
      <c r="D202" s="50" t="s">
        <v>15790</v>
      </c>
      <c r="E202" s="6" t="s">
        <v>203</v>
      </c>
      <c r="F202" s="6" t="s">
        <v>12</v>
      </c>
      <c r="G202" s="6"/>
      <c r="H202" s="6"/>
      <c r="I202" s="416" t="s">
        <v>15785</v>
      </c>
      <c r="J202" s="416" t="s">
        <v>15785</v>
      </c>
      <c r="K202" s="6"/>
      <c r="L202" s="6" t="s">
        <v>15869</v>
      </c>
      <c r="M202" s="325" t="s">
        <v>203</v>
      </c>
      <c r="N202" s="51" t="s">
        <v>203</v>
      </c>
      <c r="O202" s="51" t="s">
        <v>206</v>
      </c>
      <c r="P202" s="51" t="s">
        <v>206</v>
      </c>
      <c r="Q202" s="51" t="s">
        <v>203</v>
      </c>
      <c r="R202" s="6"/>
    </row>
    <row r="203" spans="1:18">
      <c r="A203" s="2369"/>
      <c r="B203" s="6" t="s">
        <v>15870</v>
      </c>
      <c r="C203" s="20"/>
      <c r="D203" s="50" t="s">
        <v>15790</v>
      </c>
      <c r="E203" s="6" t="s">
        <v>203</v>
      </c>
      <c r="F203" s="6" t="s">
        <v>12</v>
      </c>
      <c r="G203" s="6"/>
      <c r="H203" s="6"/>
      <c r="I203" s="416" t="s">
        <v>15785</v>
      </c>
      <c r="J203" s="416" t="s">
        <v>15785</v>
      </c>
      <c r="K203" s="6"/>
      <c r="L203" s="6" t="s">
        <v>15872</v>
      </c>
      <c r="M203" s="325" t="s">
        <v>203</v>
      </c>
      <c r="N203" s="51" t="s">
        <v>203</v>
      </c>
      <c r="O203" s="51" t="s">
        <v>206</v>
      </c>
      <c r="P203" s="51" t="s">
        <v>206</v>
      </c>
      <c r="Q203" s="51" t="s">
        <v>203</v>
      </c>
      <c r="R203" s="6"/>
    </row>
    <row r="204" spans="1:18">
      <c r="A204" s="2369"/>
      <c r="B204" s="6" t="s">
        <v>15873</v>
      </c>
      <c r="C204" s="20"/>
      <c r="D204" s="50" t="s">
        <v>15790</v>
      </c>
      <c r="E204" s="6" t="s">
        <v>203</v>
      </c>
      <c r="F204" s="6" t="s">
        <v>12</v>
      </c>
      <c r="G204" s="6"/>
      <c r="H204" s="6"/>
      <c r="I204" s="416" t="s">
        <v>15785</v>
      </c>
      <c r="J204" s="416" t="s">
        <v>15785</v>
      </c>
      <c r="K204" s="6"/>
      <c r="L204" s="6" t="s">
        <v>15875</v>
      </c>
      <c r="M204" s="325" t="s">
        <v>203</v>
      </c>
      <c r="N204" s="51" t="s">
        <v>203</v>
      </c>
      <c r="O204" s="51" t="s">
        <v>206</v>
      </c>
      <c r="P204" s="51" t="s">
        <v>206</v>
      </c>
      <c r="Q204" s="51" t="s">
        <v>203</v>
      </c>
      <c r="R204" s="6"/>
    </row>
    <row r="205" spans="1:18" ht="30">
      <c r="A205" s="2369"/>
      <c r="B205" s="6" t="s">
        <v>3623</v>
      </c>
      <c r="C205" s="20" t="s">
        <v>17214</v>
      </c>
      <c r="D205" s="50" t="s">
        <v>15790</v>
      </c>
      <c r="E205" s="6" t="s">
        <v>203</v>
      </c>
      <c r="F205" s="6" t="s">
        <v>12</v>
      </c>
      <c r="G205" s="6"/>
      <c r="H205" s="6"/>
      <c r="I205" s="416" t="s">
        <v>15785</v>
      </c>
      <c r="J205" s="416" t="s">
        <v>15785</v>
      </c>
      <c r="K205" s="6"/>
      <c r="L205" s="6" t="s">
        <v>15877</v>
      </c>
      <c r="M205" s="325" t="s">
        <v>203</v>
      </c>
      <c r="N205" s="51" t="s">
        <v>203</v>
      </c>
      <c r="O205" s="51" t="s">
        <v>206</v>
      </c>
      <c r="P205" s="51" t="s">
        <v>206</v>
      </c>
      <c r="Q205" s="51" t="s">
        <v>203</v>
      </c>
      <c r="R205" s="6"/>
    </row>
    <row r="206" spans="1:18">
      <c r="A206" s="2369"/>
      <c r="B206" s="6" t="s">
        <v>16117</v>
      </c>
      <c r="C206" s="20"/>
      <c r="D206" s="50" t="s">
        <v>15790</v>
      </c>
      <c r="E206" s="6" t="s">
        <v>203</v>
      </c>
      <c r="F206" s="6" t="s">
        <v>12</v>
      </c>
      <c r="G206" s="6"/>
      <c r="H206" s="6"/>
      <c r="I206" s="416" t="s">
        <v>15785</v>
      </c>
      <c r="J206" s="416" t="s">
        <v>15785</v>
      </c>
      <c r="K206" s="6"/>
      <c r="L206" s="6" t="s">
        <v>15880</v>
      </c>
      <c r="M206" s="325" t="s">
        <v>203</v>
      </c>
      <c r="N206" s="51" t="s">
        <v>203</v>
      </c>
      <c r="O206" s="51" t="s">
        <v>206</v>
      </c>
      <c r="P206" s="51" t="s">
        <v>206</v>
      </c>
      <c r="Q206" s="51" t="s">
        <v>203</v>
      </c>
      <c r="R206" s="6"/>
    </row>
    <row r="207" spans="1:18">
      <c r="A207" s="2369"/>
      <c r="B207" s="6" t="s">
        <v>15881</v>
      </c>
      <c r="C207" s="20"/>
      <c r="D207" s="50" t="s">
        <v>15790</v>
      </c>
      <c r="E207" s="6" t="s">
        <v>203</v>
      </c>
      <c r="F207" s="6" t="s">
        <v>12</v>
      </c>
      <c r="G207" s="6"/>
      <c r="H207" s="6"/>
      <c r="I207" s="416" t="s">
        <v>15785</v>
      </c>
      <c r="J207" s="416" t="s">
        <v>15785</v>
      </c>
      <c r="K207" s="6"/>
      <c r="L207" s="6" t="s">
        <v>15883</v>
      </c>
      <c r="M207" s="325" t="s">
        <v>203</v>
      </c>
      <c r="N207" s="51" t="s">
        <v>203</v>
      </c>
      <c r="O207" s="51" t="s">
        <v>206</v>
      </c>
      <c r="P207" s="51" t="s">
        <v>206</v>
      </c>
      <c r="Q207" s="51" t="s">
        <v>203</v>
      </c>
      <c r="R207" s="6"/>
    </row>
    <row r="208" spans="1:18">
      <c r="A208" s="2369"/>
      <c r="B208" s="6" t="s">
        <v>15884</v>
      </c>
      <c r="C208" s="20"/>
      <c r="D208" s="50" t="s">
        <v>15790</v>
      </c>
      <c r="E208" s="6" t="s">
        <v>203</v>
      </c>
      <c r="F208" s="6" t="s">
        <v>12</v>
      </c>
      <c r="G208" s="6"/>
      <c r="H208" s="6"/>
      <c r="I208" s="416" t="s">
        <v>15785</v>
      </c>
      <c r="J208" s="416" t="s">
        <v>15785</v>
      </c>
      <c r="K208" s="6"/>
      <c r="L208" s="6" t="s">
        <v>15886</v>
      </c>
      <c r="M208" s="325" t="s">
        <v>203</v>
      </c>
      <c r="N208" s="51" t="s">
        <v>203</v>
      </c>
      <c r="O208" s="51" t="s">
        <v>206</v>
      </c>
      <c r="P208" s="51" t="s">
        <v>206</v>
      </c>
      <c r="Q208" s="51" t="s">
        <v>203</v>
      </c>
      <c r="R208" s="6"/>
    </row>
    <row r="209" spans="1:18">
      <c r="A209" s="2369"/>
      <c r="B209" s="6" t="s">
        <v>15887</v>
      </c>
      <c r="C209" s="20"/>
      <c r="D209" s="50" t="s">
        <v>15790</v>
      </c>
      <c r="E209" s="6" t="s">
        <v>203</v>
      </c>
      <c r="F209" s="6" t="s">
        <v>12</v>
      </c>
      <c r="G209" s="6"/>
      <c r="H209" s="6"/>
      <c r="I209" s="416" t="s">
        <v>15785</v>
      </c>
      <c r="J209" s="416" t="s">
        <v>15785</v>
      </c>
      <c r="K209" s="6"/>
      <c r="L209" s="6" t="s">
        <v>15889</v>
      </c>
      <c r="M209" s="325" t="s">
        <v>203</v>
      </c>
      <c r="N209" s="51" t="s">
        <v>203</v>
      </c>
      <c r="O209" s="51" t="s">
        <v>206</v>
      </c>
      <c r="P209" s="51" t="s">
        <v>206</v>
      </c>
      <c r="Q209" s="51" t="s">
        <v>203</v>
      </c>
      <c r="R209" s="6"/>
    </row>
    <row r="210" spans="1:18">
      <c r="A210" s="2369"/>
      <c r="B210" s="6" t="s">
        <v>3627</v>
      </c>
      <c r="C210" s="20" t="s">
        <v>17215</v>
      </c>
      <c r="D210" s="50" t="s">
        <v>15790</v>
      </c>
      <c r="E210" s="6" t="s">
        <v>203</v>
      </c>
      <c r="F210" s="6" t="s">
        <v>12</v>
      </c>
      <c r="G210" s="6"/>
      <c r="H210" s="6"/>
      <c r="I210" s="416" t="s">
        <v>15785</v>
      </c>
      <c r="J210" s="416" t="s">
        <v>15785</v>
      </c>
      <c r="K210" s="6"/>
      <c r="L210" s="6" t="s">
        <v>15891</v>
      </c>
      <c r="M210" s="325" t="s">
        <v>203</v>
      </c>
      <c r="N210" s="51" t="s">
        <v>203</v>
      </c>
      <c r="O210" s="51" t="s">
        <v>206</v>
      </c>
      <c r="P210" s="51" t="s">
        <v>206</v>
      </c>
      <c r="Q210" s="51" t="s">
        <v>203</v>
      </c>
      <c r="R210" s="6"/>
    </row>
    <row r="211" spans="1:18">
      <c r="A211" s="2369"/>
      <c r="B211" s="6" t="s">
        <v>16119</v>
      </c>
      <c r="C211" s="20"/>
      <c r="D211" s="50" t="s">
        <v>15790</v>
      </c>
      <c r="E211" s="6" t="s">
        <v>203</v>
      </c>
      <c r="F211" s="6" t="s">
        <v>12</v>
      </c>
      <c r="G211" s="6"/>
      <c r="H211" s="6"/>
      <c r="I211" s="416" t="s">
        <v>15785</v>
      </c>
      <c r="J211" s="416" t="s">
        <v>15785</v>
      </c>
      <c r="K211" s="6"/>
      <c r="L211" s="6" t="s">
        <v>15894</v>
      </c>
      <c r="M211" s="325" t="s">
        <v>203</v>
      </c>
      <c r="N211" s="51" t="s">
        <v>203</v>
      </c>
      <c r="O211" s="51" t="s">
        <v>206</v>
      </c>
      <c r="P211" s="51" t="s">
        <v>206</v>
      </c>
      <c r="Q211" s="51" t="s">
        <v>203</v>
      </c>
      <c r="R211" s="6"/>
    </row>
    <row r="212" spans="1:18">
      <c r="A212" s="2369"/>
      <c r="B212" s="6" t="s">
        <v>15895</v>
      </c>
      <c r="C212" s="20"/>
      <c r="D212" s="50" t="s">
        <v>15790</v>
      </c>
      <c r="E212" s="6" t="s">
        <v>203</v>
      </c>
      <c r="F212" s="6" t="s">
        <v>12</v>
      </c>
      <c r="G212" s="6"/>
      <c r="H212" s="6"/>
      <c r="I212" s="416" t="s">
        <v>15785</v>
      </c>
      <c r="J212" s="416" t="s">
        <v>15785</v>
      </c>
      <c r="K212" s="6"/>
      <c r="L212" s="6" t="s">
        <v>15897</v>
      </c>
      <c r="M212" s="325" t="s">
        <v>203</v>
      </c>
      <c r="N212" s="51" t="s">
        <v>203</v>
      </c>
      <c r="O212" s="51" t="s">
        <v>206</v>
      </c>
      <c r="P212" s="51" t="s">
        <v>206</v>
      </c>
      <c r="Q212" s="51" t="s">
        <v>203</v>
      </c>
      <c r="R212" s="6"/>
    </row>
    <row r="213" spans="1:18">
      <c r="A213" s="2369"/>
      <c r="B213" s="6" t="s">
        <v>15898</v>
      </c>
      <c r="C213" s="20"/>
      <c r="D213" s="50" t="s">
        <v>15790</v>
      </c>
      <c r="E213" s="6" t="s">
        <v>203</v>
      </c>
      <c r="F213" s="6" t="s">
        <v>12</v>
      </c>
      <c r="G213" s="6"/>
      <c r="H213" s="6"/>
      <c r="I213" s="416" t="s">
        <v>15785</v>
      </c>
      <c r="J213" s="416" t="s">
        <v>15785</v>
      </c>
      <c r="K213" s="6"/>
      <c r="L213" s="6" t="s">
        <v>15900</v>
      </c>
      <c r="M213" s="325" t="s">
        <v>203</v>
      </c>
      <c r="N213" s="51" t="s">
        <v>203</v>
      </c>
      <c r="O213" s="51" t="s">
        <v>206</v>
      </c>
      <c r="P213" s="51" t="s">
        <v>206</v>
      </c>
      <c r="Q213" s="51" t="s">
        <v>203</v>
      </c>
      <c r="R213" s="6"/>
    </row>
    <row r="214" spans="1:18">
      <c r="A214" s="2369"/>
      <c r="B214" s="6" t="s">
        <v>15901</v>
      </c>
      <c r="C214" s="20"/>
      <c r="D214" s="50" t="s">
        <v>15790</v>
      </c>
      <c r="E214" s="6" t="s">
        <v>203</v>
      </c>
      <c r="F214" s="6" t="s">
        <v>12</v>
      </c>
      <c r="G214" s="6"/>
      <c r="H214" s="6"/>
      <c r="I214" s="416" t="s">
        <v>15785</v>
      </c>
      <c r="J214" s="416" t="s">
        <v>15785</v>
      </c>
      <c r="K214" s="6"/>
      <c r="L214" s="6" t="s">
        <v>15903</v>
      </c>
      <c r="M214" s="325" t="s">
        <v>203</v>
      </c>
      <c r="N214" s="51" t="s">
        <v>203</v>
      </c>
      <c r="O214" s="51" t="s">
        <v>206</v>
      </c>
      <c r="P214" s="51" t="s">
        <v>206</v>
      </c>
      <c r="Q214" s="51" t="s">
        <v>203</v>
      </c>
      <c r="R214" s="6"/>
    </row>
    <row r="215" spans="1:18" ht="30">
      <c r="A215" s="2369"/>
      <c r="B215" s="6" t="s">
        <v>4375</v>
      </c>
      <c r="C215" s="20" t="s">
        <v>17216</v>
      </c>
      <c r="D215" s="50" t="s">
        <v>15790</v>
      </c>
      <c r="E215" s="6" t="s">
        <v>203</v>
      </c>
      <c r="F215" s="6" t="s">
        <v>12</v>
      </c>
      <c r="G215" s="6"/>
      <c r="H215" s="6"/>
      <c r="I215" s="416" t="s">
        <v>15785</v>
      </c>
      <c r="J215" s="416" t="s">
        <v>15785</v>
      </c>
      <c r="K215" s="6"/>
      <c r="L215" s="6" t="s">
        <v>15905</v>
      </c>
      <c r="M215" s="325" t="s">
        <v>203</v>
      </c>
      <c r="N215" s="51" t="s">
        <v>203</v>
      </c>
      <c r="O215" s="51" t="s">
        <v>206</v>
      </c>
      <c r="P215" s="51" t="s">
        <v>206</v>
      </c>
      <c r="Q215" s="51" t="s">
        <v>203</v>
      </c>
      <c r="R215" s="6"/>
    </row>
    <row r="216" spans="1:18" ht="30">
      <c r="A216" s="2369"/>
      <c r="B216" s="6" t="s">
        <v>17217</v>
      </c>
      <c r="C216" s="20" t="s">
        <v>17218</v>
      </c>
      <c r="D216" s="50" t="s">
        <v>15790</v>
      </c>
      <c r="E216" s="6" t="s">
        <v>203</v>
      </c>
      <c r="F216" s="6" t="s">
        <v>12</v>
      </c>
      <c r="G216" s="6"/>
      <c r="H216" s="6"/>
      <c r="I216" s="416" t="s">
        <v>15785</v>
      </c>
      <c r="J216" s="416" t="s">
        <v>15785</v>
      </c>
      <c r="K216" s="6"/>
      <c r="L216" s="6" t="s">
        <v>15907</v>
      </c>
      <c r="M216" s="325" t="s">
        <v>203</v>
      </c>
      <c r="N216" s="51" t="s">
        <v>203</v>
      </c>
      <c r="O216" s="51" t="s">
        <v>206</v>
      </c>
      <c r="P216" s="51" t="s">
        <v>206</v>
      </c>
      <c r="Q216" s="51" t="s">
        <v>203</v>
      </c>
      <c r="R216" s="6"/>
    </row>
    <row r="217" spans="1:18">
      <c r="A217" s="2369"/>
      <c r="B217" s="6" t="s">
        <v>15908</v>
      </c>
      <c r="C217" s="20" t="s">
        <v>15909</v>
      </c>
      <c r="D217" s="50" t="s">
        <v>15790</v>
      </c>
      <c r="E217" s="6" t="s">
        <v>203</v>
      </c>
      <c r="F217" s="6" t="s">
        <v>12</v>
      </c>
      <c r="G217" s="6"/>
      <c r="H217" s="6"/>
      <c r="I217" s="416" t="s">
        <v>15785</v>
      </c>
      <c r="J217" s="416" t="s">
        <v>15785</v>
      </c>
      <c r="K217" s="6"/>
      <c r="L217" s="6" t="s">
        <v>15910</v>
      </c>
      <c r="M217" s="325" t="s">
        <v>203</v>
      </c>
      <c r="N217" s="51" t="s">
        <v>203</v>
      </c>
      <c r="O217" s="51" t="s">
        <v>206</v>
      </c>
      <c r="P217" s="51" t="s">
        <v>206</v>
      </c>
      <c r="Q217" s="51" t="s">
        <v>203</v>
      </c>
      <c r="R217" s="6"/>
    </row>
    <row r="218" spans="1:18">
      <c r="A218" s="2369"/>
      <c r="B218" s="6" t="s">
        <v>15911</v>
      </c>
      <c r="C218" s="20" t="s">
        <v>15912</v>
      </c>
      <c r="D218" s="50" t="s">
        <v>15790</v>
      </c>
      <c r="E218" s="6" t="s">
        <v>203</v>
      </c>
      <c r="F218" s="6" t="s">
        <v>12</v>
      </c>
      <c r="G218" s="6"/>
      <c r="H218" s="6"/>
      <c r="I218" s="416" t="s">
        <v>15785</v>
      </c>
      <c r="J218" s="416" t="s">
        <v>15785</v>
      </c>
      <c r="K218" s="6"/>
      <c r="L218" s="6" t="s">
        <v>15913</v>
      </c>
      <c r="M218" s="325" t="s">
        <v>203</v>
      </c>
      <c r="N218" s="51" t="s">
        <v>203</v>
      </c>
      <c r="O218" s="51" t="s">
        <v>206</v>
      </c>
      <c r="P218" s="51" t="s">
        <v>206</v>
      </c>
      <c r="Q218" s="51" t="s">
        <v>203</v>
      </c>
      <c r="R218" s="6"/>
    </row>
    <row r="219" spans="1:18">
      <c r="A219" s="2369"/>
      <c r="B219" s="6" t="s">
        <v>4384</v>
      </c>
      <c r="C219" s="20"/>
      <c r="D219" s="50" t="s">
        <v>15790</v>
      </c>
      <c r="E219" s="6" t="s">
        <v>203</v>
      </c>
      <c r="F219" s="6" t="s">
        <v>12</v>
      </c>
      <c r="G219" s="6"/>
      <c r="H219" s="6"/>
      <c r="I219" s="416" t="s">
        <v>15785</v>
      </c>
      <c r="J219" s="416" t="s">
        <v>15785</v>
      </c>
      <c r="K219" s="6"/>
      <c r="L219" s="6" t="s">
        <v>15915</v>
      </c>
      <c r="M219" s="325" t="s">
        <v>203</v>
      </c>
      <c r="N219" s="51" t="s">
        <v>203</v>
      </c>
      <c r="O219" s="51" t="s">
        <v>206</v>
      </c>
      <c r="P219" s="51" t="s">
        <v>206</v>
      </c>
      <c r="Q219" s="51" t="s">
        <v>203</v>
      </c>
      <c r="R219" s="6"/>
    </row>
    <row r="220" spans="1:18" ht="30">
      <c r="A220" s="2369"/>
      <c r="B220" s="6" t="s">
        <v>17219</v>
      </c>
      <c r="C220" s="20" t="s">
        <v>17220</v>
      </c>
      <c r="D220" s="50" t="s">
        <v>15790</v>
      </c>
      <c r="E220" s="6" t="s">
        <v>203</v>
      </c>
      <c r="F220" s="6" t="s">
        <v>12</v>
      </c>
      <c r="G220" s="6"/>
      <c r="H220" s="6"/>
      <c r="I220" s="416" t="s">
        <v>15785</v>
      </c>
      <c r="J220" s="416" t="s">
        <v>15785</v>
      </c>
      <c r="K220" s="6"/>
      <c r="L220" s="6" t="s">
        <v>17221</v>
      </c>
      <c r="M220" s="325" t="s">
        <v>203</v>
      </c>
      <c r="N220" s="51" t="s">
        <v>203</v>
      </c>
      <c r="O220" s="51" t="s">
        <v>206</v>
      </c>
      <c r="P220" s="51" t="s">
        <v>206</v>
      </c>
      <c r="Q220" s="51" t="s">
        <v>203</v>
      </c>
      <c r="R220" s="6"/>
    </row>
    <row r="221" spans="1:18">
      <c r="A221" s="2369"/>
      <c r="B221" s="6" t="s">
        <v>16539</v>
      </c>
      <c r="C221" s="20" t="s">
        <v>17222</v>
      </c>
      <c r="D221" s="50" t="s">
        <v>15790</v>
      </c>
      <c r="E221" s="6" t="s">
        <v>203</v>
      </c>
      <c r="F221" s="6" t="s">
        <v>28</v>
      </c>
      <c r="G221" s="6">
        <v>16</v>
      </c>
      <c r="H221" s="6"/>
      <c r="I221" s="416" t="s">
        <v>15785</v>
      </c>
      <c r="J221" s="416" t="s">
        <v>15785</v>
      </c>
      <c r="K221" s="6"/>
      <c r="L221" s="6" t="s">
        <v>16541</v>
      </c>
      <c r="M221" s="325" t="s">
        <v>203</v>
      </c>
      <c r="N221" s="51" t="s">
        <v>203</v>
      </c>
      <c r="O221" s="51" t="s">
        <v>206</v>
      </c>
      <c r="P221" s="51" t="s">
        <v>206</v>
      </c>
      <c r="Q221" s="51" t="s">
        <v>203</v>
      </c>
      <c r="R221" s="6"/>
    </row>
    <row r="222" spans="1:18">
      <c r="A222" s="2369"/>
      <c r="B222" s="6" t="s">
        <v>16542</v>
      </c>
      <c r="C222" s="20" t="s">
        <v>17223</v>
      </c>
      <c r="D222" s="50" t="s">
        <v>15790</v>
      </c>
      <c r="E222" s="6" t="s">
        <v>203</v>
      </c>
      <c r="F222" s="6" t="s">
        <v>28</v>
      </c>
      <c r="G222" s="6">
        <v>16</v>
      </c>
      <c r="H222" s="6"/>
      <c r="I222" s="416" t="s">
        <v>15785</v>
      </c>
      <c r="J222" s="416" t="s">
        <v>15785</v>
      </c>
      <c r="K222" s="6"/>
      <c r="L222" s="6" t="s">
        <v>16544</v>
      </c>
      <c r="M222" s="325" t="s">
        <v>203</v>
      </c>
      <c r="N222" s="51" t="s">
        <v>203</v>
      </c>
      <c r="O222" s="51" t="s">
        <v>206</v>
      </c>
      <c r="P222" s="51" t="s">
        <v>206</v>
      </c>
      <c r="Q222" s="51" t="s">
        <v>203</v>
      </c>
      <c r="R222" s="6"/>
    </row>
    <row r="223" spans="1:18" ht="30">
      <c r="A223" s="2369"/>
      <c r="B223" s="6" t="s">
        <v>16545</v>
      </c>
      <c r="C223" s="20" t="s">
        <v>17224</v>
      </c>
      <c r="D223" s="50" t="s">
        <v>15790</v>
      </c>
      <c r="E223" s="6" t="s">
        <v>203</v>
      </c>
      <c r="F223" s="6" t="s">
        <v>28</v>
      </c>
      <c r="G223" s="6">
        <v>16</v>
      </c>
      <c r="H223" s="6"/>
      <c r="I223" s="416" t="s">
        <v>15785</v>
      </c>
      <c r="J223" s="416" t="s">
        <v>15785</v>
      </c>
      <c r="K223" s="6"/>
      <c r="L223" s="6" t="s">
        <v>16547</v>
      </c>
      <c r="M223" s="325" t="s">
        <v>203</v>
      </c>
      <c r="N223" s="51" t="s">
        <v>203</v>
      </c>
      <c r="O223" s="51" t="s">
        <v>206</v>
      </c>
      <c r="P223" s="51" t="s">
        <v>206</v>
      </c>
      <c r="Q223" s="51" t="s">
        <v>203</v>
      </c>
      <c r="R223" s="6"/>
    </row>
    <row r="224" spans="1:18">
      <c r="A224" s="2369"/>
      <c r="B224" s="6" t="s">
        <v>16548</v>
      </c>
      <c r="C224" s="20" t="s">
        <v>17225</v>
      </c>
      <c r="D224" s="50" t="s">
        <v>15790</v>
      </c>
      <c r="E224" s="6" t="s">
        <v>203</v>
      </c>
      <c r="F224" s="6" t="s">
        <v>28</v>
      </c>
      <c r="G224" s="6">
        <v>16</v>
      </c>
      <c r="H224" s="6"/>
      <c r="I224" s="416" t="s">
        <v>15785</v>
      </c>
      <c r="J224" s="416" t="s">
        <v>15785</v>
      </c>
      <c r="K224" s="6"/>
      <c r="L224" s="6" t="s">
        <v>16550</v>
      </c>
      <c r="M224" s="325" t="s">
        <v>203</v>
      </c>
      <c r="N224" s="51" t="s">
        <v>203</v>
      </c>
      <c r="O224" s="51" t="s">
        <v>206</v>
      </c>
      <c r="P224" s="51" t="s">
        <v>206</v>
      </c>
      <c r="Q224" s="51" t="s">
        <v>203</v>
      </c>
      <c r="R224" s="6"/>
    </row>
    <row r="225" spans="1:18">
      <c r="A225" s="2369"/>
      <c r="B225" s="6" t="s">
        <v>16008</v>
      </c>
      <c r="C225" s="20" t="s">
        <v>17226</v>
      </c>
      <c r="D225" s="50" t="s">
        <v>15790</v>
      </c>
      <c r="E225" s="6" t="s">
        <v>203</v>
      </c>
      <c r="F225" s="6" t="s">
        <v>28</v>
      </c>
      <c r="G225" s="6">
        <v>16</v>
      </c>
      <c r="H225" s="6"/>
      <c r="I225" s="416" t="s">
        <v>15785</v>
      </c>
      <c r="J225" s="416" t="s">
        <v>15785</v>
      </c>
      <c r="K225" s="6"/>
      <c r="L225" s="6" t="s">
        <v>16010</v>
      </c>
      <c r="M225" s="325" t="s">
        <v>203</v>
      </c>
      <c r="N225" s="51" t="s">
        <v>203</v>
      </c>
      <c r="O225" s="51" t="s">
        <v>206</v>
      </c>
      <c r="P225" s="51" t="s">
        <v>206</v>
      </c>
      <c r="Q225" s="51" t="s">
        <v>203</v>
      </c>
      <c r="R225" s="6"/>
    </row>
    <row r="226" spans="1:18" ht="30">
      <c r="A226" s="2369"/>
      <c r="B226" s="6" t="s">
        <v>16011</v>
      </c>
      <c r="C226" s="20" t="s">
        <v>17227</v>
      </c>
      <c r="D226" s="50" t="s">
        <v>15790</v>
      </c>
      <c r="E226" s="6" t="s">
        <v>203</v>
      </c>
      <c r="F226" s="6" t="s">
        <v>28</v>
      </c>
      <c r="G226" s="6">
        <v>16</v>
      </c>
      <c r="H226" s="6"/>
      <c r="I226" s="416" t="s">
        <v>15785</v>
      </c>
      <c r="J226" s="416" t="s">
        <v>15785</v>
      </c>
      <c r="K226" s="6"/>
      <c r="L226" s="6" t="s">
        <v>16013</v>
      </c>
      <c r="M226" s="325" t="s">
        <v>203</v>
      </c>
      <c r="N226" s="51" t="s">
        <v>203</v>
      </c>
      <c r="O226" s="51" t="s">
        <v>206</v>
      </c>
      <c r="P226" s="51" t="s">
        <v>206</v>
      </c>
      <c r="Q226" s="51" t="s">
        <v>203</v>
      </c>
      <c r="R226" s="6"/>
    </row>
    <row r="227" spans="1:18">
      <c r="A227" s="2369"/>
      <c r="B227" s="6" t="s">
        <v>16553</v>
      </c>
      <c r="C227" s="20" t="s">
        <v>16671</v>
      </c>
      <c r="D227" s="50" t="s">
        <v>15790</v>
      </c>
      <c r="E227" s="6" t="s">
        <v>203</v>
      </c>
      <c r="F227" s="6" t="s">
        <v>28</v>
      </c>
      <c r="G227" s="6">
        <v>16</v>
      </c>
      <c r="H227" s="6"/>
      <c r="I227" s="416" t="s">
        <v>15785</v>
      </c>
      <c r="J227" s="416" t="s">
        <v>15785</v>
      </c>
      <c r="K227" s="6"/>
      <c r="L227" s="6" t="s">
        <v>16555</v>
      </c>
      <c r="M227" s="325" t="s">
        <v>203</v>
      </c>
      <c r="N227" s="51" t="s">
        <v>203</v>
      </c>
      <c r="O227" s="51" t="s">
        <v>206</v>
      </c>
      <c r="P227" s="51" t="s">
        <v>206</v>
      </c>
      <c r="Q227" s="51" t="s">
        <v>203</v>
      </c>
      <c r="R227" s="6"/>
    </row>
    <row r="228" spans="1:18">
      <c r="A228" s="2369"/>
      <c r="B228" s="6" t="s">
        <v>16556</v>
      </c>
      <c r="C228" s="20"/>
      <c r="D228" s="50" t="s">
        <v>15790</v>
      </c>
      <c r="E228" s="6" t="s">
        <v>203</v>
      </c>
      <c r="F228" s="6" t="s">
        <v>28</v>
      </c>
      <c r="G228" s="6">
        <v>16</v>
      </c>
      <c r="H228" s="6"/>
      <c r="I228" s="416" t="s">
        <v>15785</v>
      </c>
      <c r="J228" s="416" t="s">
        <v>15785</v>
      </c>
      <c r="K228" s="6"/>
      <c r="L228" s="6" t="s">
        <v>16558</v>
      </c>
      <c r="M228" s="325" t="s">
        <v>203</v>
      </c>
      <c r="N228" s="51" t="s">
        <v>203</v>
      </c>
      <c r="O228" s="51" t="s">
        <v>206</v>
      </c>
      <c r="P228" s="51" t="s">
        <v>206</v>
      </c>
      <c r="Q228" s="51" t="s">
        <v>203</v>
      </c>
      <c r="R228" s="6"/>
    </row>
    <row r="229" spans="1:18">
      <c r="A229" s="2369"/>
      <c r="B229" s="6" t="s">
        <v>16652</v>
      </c>
      <c r="C229" s="20"/>
      <c r="D229" s="50" t="s">
        <v>15790</v>
      </c>
      <c r="E229" s="6" t="s">
        <v>203</v>
      </c>
      <c r="F229" s="6" t="s">
        <v>28</v>
      </c>
      <c r="G229" s="6">
        <v>16</v>
      </c>
      <c r="H229" s="6"/>
      <c r="I229" s="416" t="s">
        <v>15785</v>
      </c>
      <c r="J229" s="416" t="s">
        <v>15785</v>
      </c>
      <c r="K229" s="6"/>
      <c r="L229" s="6" t="s">
        <v>16461</v>
      </c>
      <c r="M229" s="325" t="s">
        <v>203</v>
      </c>
      <c r="N229" s="51" t="s">
        <v>203</v>
      </c>
      <c r="O229" s="51" t="s">
        <v>206</v>
      </c>
      <c r="P229" s="51" t="s">
        <v>206</v>
      </c>
      <c r="Q229" s="51" t="s">
        <v>203</v>
      </c>
      <c r="R229" s="6"/>
    </row>
    <row r="230" spans="1:18">
      <c r="A230" s="2369"/>
      <c r="B230" s="6" t="s">
        <v>16559</v>
      </c>
      <c r="C230" s="20"/>
      <c r="D230" s="50" t="s">
        <v>15790</v>
      </c>
      <c r="E230" s="6" t="s">
        <v>203</v>
      </c>
      <c r="F230" s="6" t="s">
        <v>28</v>
      </c>
      <c r="G230" s="6">
        <v>16</v>
      </c>
      <c r="H230" s="6"/>
      <c r="I230" s="416" t="s">
        <v>15785</v>
      </c>
      <c r="J230" s="416" t="s">
        <v>15785</v>
      </c>
      <c r="K230" s="6"/>
      <c r="L230" s="6" t="s">
        <v>16561</v>
      </c>
      <c r="M230" s="325" t="s">
        <v>203</v>
      </c>
      <c r="N230" s="51" t="s">
        <v>203</v>
      </c>
      <c r="O230" s="51" t="s">
        <v>206</v>
      </c>
      <c r="P230" s="51" t="s">
        <v>206</v>
      </c>
      <c r="Q230" s="51" t="s">
        <v>203</v>
      </c>
      <c r="R230" s="6"/>
    </row>
    <row r="231" spans="1:18">
      <c r="A231" s="2369"/>
      <c r="B231" s="6" t="s">
        <v>16462</v>
      </c>
      <c r="C231" s="20"/>
      <c r="D231" s="50" t="s">
        <v>15790</v>
      </c>
      <c r="E231" s="6" t="s">
        <v>203</v>
      </c>
      <c r="F231" s="6" t="s">
        <v>28</v>
      </c>
      <c r="G231" s="6">
        <v>16</v>
      </c>
      <c r="H231" s="6"/>
      <c r="I231" s="416" t="s">
        <v>15785</v>
      </c>
      <c r="J231" s="416" t="s">
        <v>15785</v>
      </c>
      <c r="K231" s="6"/>
      <c r="L231" s="6" t="s">
        <v>16464</v>
      </c>
      <c r="M231" s="325" t="s">
        <v>203</v>
      </c>
      <c r="N231" s="51" t="s">
        <v>203</v>
      </c>
      <c r="O231" s="51" t="s">
        <v>206</v>
      </c>
      <c r="P231" s="51" t="s">
        <v>206</v>
      </c>
      <c r="Q231" s="51" t="s">
        <v>203</v>
      </c>
      <c r="R231" s="6"/>
    </row>
    <row r="232" spans="1:18">
      <c r="A232" s="2369"/>
      <c r="B232" s="6" t="s">
        <v>16562</v>
      </c>
      <c r="C232" s="20"/>
      <c r="D232" s="50" t="s">
        <v>15790</v>
      </c>
      <c r="E232" s="6" t="s">
        <v>203</v>
      </c>
      <c r="F232" s="6" t="s">
        <v>28</v>
      </c>
      <c r="G232" s="6">
        <v>16</v>
      </c>
      <c r="H232" s="6"/>
      <c r="I232" s="416" t="s">
        <v>15785</v>
      </c>
      <c r="J232" s="416" t="s">
        <v>15785</v>
      </c>
      <c r="K232" s="6"/>
      <c r="L232" s="6" t="s">
        <v>16564</v>
      </c>
      <c r="M232" s="325" t="s">
        <v>203</v>
      </c>
      <c r="N232" s="51" t="s">
        <v>203</v>
      </c>
      <c r="O232" s="51" t="s">
        <v>206</v>
      </c>
      <c r="P232" s="51" t="s">
        <v>206</v>
      </c>
      <c r="Q232" s="51" t="s">
        <v>203</v>
      </c>
      <c r="R232" s="6"/>
    </row>
    <row r="233" spans="1:18">
      <c r="A233" s="2369"/>
      <c r="B233" s="6" t="s">
        <v>16465</v>
      </c>
      <c r="C233" s="20"/>
      <c r="D233" s="50" t="s">
        <v>15790</v>
      </c>
      <c r="E233" s="6" t="s">
        <v>203</v>
      </c>
      <c r="F233" s="6" t="s">
        <v>28</v>
      </c>
      <c r="G233" s="6">
        <v>16</v>
      </c>
      <c r="H233" s="6"/>
      <c r="I233" s="416" t="s">
        <v>15785</v>
      </c>
      <c r="J233" s="416" t="s">
        <v>15785</v>
      </c>
      <c r="K233" s="6"/>
      <c r="L233" s="6" t="s">
        <v>16467</v>
      </c>
      <c r="M233" s="325" t="s">
        <v>203</v>
      </c>
      <c r="N233" s="51" t="s">
        <v>203</v>
      </c>
      <c r="O233" s="51" t="s">
        <v>206</v>
      </c>
      <c r="P233" s="51" t="s">
        <v>206</v>
      </c>
      <c r="Q233" s="51" t="s">
        <v>203</v>
      </c>
      <c r="R233" s="6"/>
    </row>
    <row r="234" spans="1:18">
      <c r="A234" s="2369"/>
      <c r="B234" s="6" t="s">
        <v>16565</v>
      </c>
      <c r="C234" s="20"/>
      <c r="D234" s="50" t="s">
        <v>15790</v>
      </c>
      <c r="E234" s="6" t="s">
        <v>203</v>
      </c>
      <c r="F234" s="6" t="s">
        <v>28</v>
      </c>
      <c r="G234" s="6">
        <v>16</v>
      </c>
      <c r="H234" s="6"/>
      <c r="I234" s="416" t="s">
        <v>15785</v>
      </c>
      <c r="J234" s="416" t="s">
        <v>15785</v>
      </c>
      <c r="K234" s="6"/>
      <c r="L234" s="6" t="s">
        <v>16567</v>
      </c>
      <c r="M234" s="325" t="s">
        <v>203</v>
      </c>
      <c r="N234" s="51" t="s">
        <v>203</v>
      </c>
      <c r="O234" s="51" t="s">
        <v>206</v>
      </c>
      <c r="P234" s="51" t="s">
        <v>206</v>
      </c>
      <c r="Q234" s="51" t="s">
        <v>203</v>
      </c>
      <c r="R234" s="6"/>
    </row>
    <row r="235" spans="1:18">
      <c r="A235" s="2369"/>
      <c r="B235" s="6" t="s">
        <v>16725</v>
      </c>
      <c r="C235" s="20"/>
      <c r="D235" s="50" t="s">
        <v>15790</v>
      </c>
      <c r="E235" s="6" t="s">
        <v>203</v>
      </c>
      <c r="F235" s="6" t="s">
        <v>28</v>
      </c>
      <c r="G235" s="6">
        <v>16</v>
      </c>
      <c r="H235" s="6"/>
      <c r="I235" s="416" t="s">
        <v>15785</v>
      </c>
      <c r="J235" s="416" t="s">
        <v>15785</v>
      </c>
      <c r="K235" s="6"/>
      <c r="L235" s="6" t="s">
        <v>16727</v>
      </c>
      <c r="M235" s="325" t="s">
        <v>203</v>
      </c>
      <c r="N235" s="51" t="s">
        <v>203</v>
      </c>
      <c r="O235" s="51" t="s">
        <v>206</v>
      </c>
      <c r="P235" s="51" t="s">
        <v>206</v>
      </c>
      <c r="Q235" s="51" t="s">
        <v>203</v>
      </c>
      <c r="R235" s="6"/>
    </row>
    <row r="236" spans="1:18">
      <c r="A236" s="2369"/>
      <c r="B236" s="6" t="s">
        <v>16923</v>
      </c>
      <c r="C236" s="20"/>
      <c r="D236" s="50" t="s">
        <v>15790</v>
      </c>
      <c r="E236" s="6" t="s">
        <v>203</v>
      </c>
      <c r="F236" s="6" t="s">
        <v>28</v>
      </c>
      <c r="G236" s="6">
        <v>16</v>
      </c>
      <c r="H236" s="6"/>
      <c r="I236" s="416" t="s">
        <v>15785</v>
      </c>
      <c r="J236" s="416" t="s">
        <v>15785</v>
      </c>
      <c r="K236" s="6"/>
      <c r="L236" s="6" t="s">
        <v>16925</v>
      </c>
      <c r="M236" s="325" t="s">
        <v>203</v>
      </c>
      <c r="N236" s="51" t="s">
        <v>203</v>
      </c>
      <c r="O236" s="51" t="s">
        <v>206</v>
      </c>
      <c r="P236" s="51" t="s">
        <v>206</v>
      </c>
      <c r="Q236" s="51" t="s">
        <v>203</v>
      </c>
      <c r="R236" s="6"/>
    </row>
    <row r="237" spans="1:18">
      <c r="A237" s="2369"/>
      <c r="B237" s="6" t="s">
        <v>16926</v>
      </c>
      <c r="C237" s="20"/>
      <c r="D237" s="50" t="s">
        <v>15790</v>
      </c>
      <c r="E237" s="6" t="s">
        <v>203</v>
      </c>
      <c r="F237" s="6" t="s">
        <v>28</v>
      </c>
      <c r="G237" s="6">
        <v>16</v>
      </c>
      <c r="H237" s="6"/>
      <c r="I237" s="416" t="s">
        <v>15785</v>
      </c>
      <c r="J237" s="416" t="s">
        <v>15785</v>
      </c>
      <c r="K237" s="6"/>
      <c r="L237" s="6" t="s">
        <v>16928</v>
      </c>
      <c r="M237" s="325" t="s">
        <v>203</v>
      </c>
      <c r="N237" s="51" t="s">
        <v>203</v>
      </c>
      <c r="O237" s="51" t="s">
        <v>206</v>
      </c>
      <c r="P237" s="51" t="s">
        <v>206</v>
      </c>
      <c r="Q237" s="51" t="s">
        <v>203</v>
      </c>
      <c r="R237" s="6"/>
    </row>
    <row r="238" spans="1:18">
      <c r="A238" s="2369"/>
      <c r="B238" s="6" t="s">
        <v>16929</v>
      </c>
      <c r="C238" s="20"/>
      <c r="D238" s="50" t="s">
        <v>15790</v>
      </c>
      <c r="E238" s="6" t="s">
        <v>203</v>
      </c>
      <c r="F238" s="6" t="s">
        <v>28</v>
      </c>
      <c r="G238" s="6">
        <v>16</v>
      </c>
      <c r="H238" s="6"/>
      <c r="I238" s="416" t="s">
        <v>15785</v>
      </c>
      <c r="J238" s="416" t="s">
        <v>15785</v>
      </c>
      <c r="K238" s="6"/>
      <c r="L238" s="6" t="s">
        <v>16931</v>
      </c>
      <c r="M238" s="325" t="s">
        <v>203</v>
      </c>
      <c r="N238" s="51" t="s">
        <v>203</v>
      </c>
      <c r="O238" s="51" t="s">
        <v>206</v>
      </c>
      <c r="P238" s="51" t="s">
        <v>206</v>
      </c>
      <c r="Q238" s="51" t="s">
        <v>203</v>
      </c>
      <c r="R238" s="6"/>
    </row>
    <row r="239" spans="1:18">
      <c r="A239" s="2369"/>
      <c r="B239" s="6" t="s">
        <v>16932</v>
      </c>
      <c r="C239" s="20"/>
      <c r="D239" s="50" t="s">
        <v>15790</v>
      </c>
      <c r="E239" s="6" t="s">
        <v>203</v>
      </c>
      <c r="F239" s="6" t="s">
        <v>28</v>
      </c>
      <c r="G239" s="6">
        <v>16</v>
      </c>
      <c r="H239" s="6"/>
      <c r="I239" s="416" t="s">
        <v>15785</v>
      </c>
      <c r="J239" s="416" t="s">
        <v>15785</v>
      </c>
      <c r="K239" s="6"/>
      <c r="L239" s="6" t="s">
        <v>16934</v>
      </c>
      <c r="M239" s="325" t="s">
        <v>203</v>
      </c>
      <c r="N239" s="51" t="s">
        <v>203</v>
      </c>
      <c r="O239" s="51" t="s">
        <v>206</v>
      </c>
      <c r="P239" s="51" t="s">
        <v>206</v>
      </c>
      <c r="Q239" s="51" t="s">
        <v>203</v>
      </c>
      <c r="R239" s="6"/>
    </row>
    <row r="240" spans="1:18">
      <c r="A240" s="2369"/>
      <c r="B240" s="6" t="s">
        <v>16935</v>
      </c>
      <c r="C240" s="20"/>
      <c r="D240" s="50" t="s">
        <v>15790</v>
      </c>
      <c r="E240" s="6" t="s">
        <v>203</v>
      </c>
      <c r="F240" s="6" t="s">
        <v>28</v>
      </c>
      <c r="G240" s="6">
        <v>16</v>
      </c>
      <c r="H240" s="6"/>
      <c r="I240" s="416" t="s">
        <v>15785</v>
      </c>
      <c r="J240" s="416" t="s">
        <v>15785</v>
      </c>
      <c r="K240" s="6"/>
      <c r="L240" s="6" t="s">
        <v>16937</v>
      </c>
      <c r="M240" s="325" t="s">
        <v>203</v>
      </c>
      <c r="N240" s="51" t="s">
        <v>203</v>
      </c>
      <c r="O240" s="51" t="s">
        <v>206</v>
      </c>
      <c r="P240" s="51" t="s">
        <v>206</v>
      </c>
      <c r="Q240" s="51" t="s">
        <v>203</v>
      </c>
      <c r="R240" s="6"/>
    </row>
    <row r="241" spans="1:18">
      <c r="A241" s="2369"/>
      <c r="B241" s="6" t="s">
        <v>16938</v>
      </c>
      <c r="C241" s="20"/>
      <c r="D241" s="50" t="s">
        <v>15790</v>
      </c>
      <c r="E241" s="6" t="s">
        <v>203</v>
      </c>
      <c r="F241" s="6" t="s">
        <v>28</v>
      </c>
      <c r="G241" s="6">
        <v>16</v>
      </c>
      <c r="H241" s="6"/>
      <c r="I241" s="416" t="s">
        <v>15785</v>
      </c>
      <c r="J241" s="416" t="s">
        <v>15785</v>
      </c>
      <c r="K241" s="6"/>
      <c r="L241" s="6" t="s">
        <v>16940</v>
      </c>
      <c r="M241" s="325" t="s">
        <v>203</v>
      </c>
      <c r="N241" s="51" t="s">
        <v>203</v>
      </c>
      <c r="O241" s="51" t="s">
        <v>206</v>
      </c>
      <c r="P241" s="51" t="s">
        <v>206</v>
      </c>
      <c r="Q241" s="51" t="s">
        <v>203</v>
      </c>
      <c r="R241" s="6"/>
    </row>
    <row r="242" spans="1:18">
      <c r="A242" s="2369"/>
      <c r="B242" s="6" t="s">
        <v>16729</v>
      </c>
      <c r="C242" s="20"/>
      <c r="D242" s="50" t="s">
        <v>15790</v>
      </c>
      <c r="E242" s="6" t="s">
        <v>203</v>
      </c>
      <c r="F242" s="6" t="s">
        <v>28</v>
      </c>
      <c r="G242" s="6">
        <v>16</v>
      </c>
      <c r="H242" s="6"/>
      <c r="I242" s="416" t="s">
        <v>15785</v>
      </c>
      <c r="J242" s="416" t="s">
        <v>15785</v>
      </c>
      <c r="K242" s="6"/>
      <c r="L242" s="6" t="s">
        <v>16731</v>
      </c>
      <c r="M242" s="325" t="s">
        <v>203</v>
      </c>
      <c r="N242" s="51" t="s">
        <v>203</v>
      </c>
      <c r="O242" s="51" t="s">
        <v>206</v>
      </c>
      <c r="P242" s="51" t="s">
        <v>206</v>
      </c>
      <c r="Q242" s="51" t="s">
        <v>203</v>
      </c>
      <c r="R242" s="6"/>
    </row>
    <row r="243" spans="1:18">
      <c r="A243" s="2369"/>
      <c r="B243" s="6" t="s">
        <v>16732</v>
      </c>
      <c r="C243" s="20"/>
      <c r="D243" s="50" t="s">
        <v>15790</v>
      </c>
      <c r="E243" s="6" t="s">
        <v>203</v>
      </c>
      <c r="F243" s="6" t="s">
        <v>28</v>
      </c>
      <c r="G243" s="6">
        <v>16</v>
      </c>
      <c r="H243" s="6"/>
      <c r="I243" s="416" t="s">
        <v>15785</v>
      </c>
      <c r="J243" s="416" t="s">
        <v>15785</v>
      </c>
      <c r="K243" s="6"/>
      <c r="L243" s="6" t="s">
        <v>16734</v>
      </c>
      <c r="M243" s="325" t="s">
        <v>203</v>
      </c>
      <c r="N243" s="51" t="s">
        <v>203</v>
      </c>
      <c r="O243" s="51" t="s">
        <v>206</v>
      </c>
      <c r="P243" s="51" t="s">
        <v>206</v>
      </c>
      <c r="Q243" s="51" t="s">
        <v>203</v>
      </c>
      <c r="R243" s="6"/>
    </row>
    <row r="244" spans="1:18">
      <c r="A244" s="2369"/>
      <c r="B244" s="6" t="s">
        <v>16735</v>
      </c>
      <c r="C244" s="20" t="s">
        <v>17228</v>
      </c>
      <c r="D244" s="50" t="s">
        <v>15790</v>
      </c>
      <c r="E244" s="6" t="s">
        <v>203</v>
      </c>
      <c r="F244" s="6" t="s">
        <v>28</v>
      </c>
      <c r="G244" s="6">
        <v>16</v>
      </c>
      <c r="H244" s="6"/>
      <c r="I244" s="416" t="s">
        <v>15785</v>
      </c>
      <c r="J244" s="416" t="s">
        <v>15785</v>
      </c>
      <c r="K244" s="6"/>
      <c r="L244" s="6" t="s">
        <v>16737</v>
      </c>
      <c r="M244" s="325" t="s">
        <v>203</v>
      </c>
      <c r="N244" s="51" t="s">
        <v>203</v>
      </c>
      <c r="O244" s="51" t="s">
        <v>206</v>
      </c>
      <c r="P244" s="51" t="s">
        <v>206</v>
      </c>
      <c r="Q244" s="51" t="s">
        <v>203</v>
      </c>
      <c r="R244" s="6"/>
    </row>
    <row r="245" spans="1:18">
      <c r="A245" s="2369"/>
      <c r="B245" s="6" t="s">
        <v>16941</v>
      </c>
      <c r="C245" s="20"/>
      <c r="D245" s="50" t="s">
        <v>15790</v>
      </c>
      <c r="E245" s="6" t="s">
        <v>203</v>
      </c>
      <c r="F245" s="6" t="s">
        <v>28</v>
      </c>
      <c r="G245" s="6">
        <v>16</v>
      </c>
      <c r="H245" s="6"/>
      <c r="I245" s="416" t="s">
        <v>15785</v>
      </c>
      <c r="J245" s="416" t="s">
        <v>15785</v>
      </c>
      <c r="K245" s="6"/>
      <c r="L245" s="6" t="s">
        <v>16943</v>
      </c>
      <c r="M245" s="325" t="s">
        <v>203</v>
      </c>
      <c r="N245" s="51" t="s">
        <v>203</v>
      </c>
      <c r="O245" s="51" t="s">
        <v>206</v>
      </c>
      <c r="P245" s="51" t="s">
        <v>206</v>
      </c>
      <c r="Q245" s="51" t="s">
        <v>203</v>
      </c>
      <c r="R245" s="6"/>
    </row>
    <row r="246" spans="1:18">
      <c r="A246" s="2369"/>
      <c r="B246" s="6" t="s">
        <v>16456</v>
      </c>
      <c r="C246" s="20" t="s">
        <v>16654</v>
      </c>
      <c r="D246" s="50" t="s">
        <v>15790</v>
      </c>
      <c r="E246" s="6" t="s">
        <v>203</v>
      </c>
      <c r="F246" s="6" t="s">
        <v>28</v>
      </c>
      <c r="G246" s="6">
        <v>16</v>
      </c>
      <c r="H246" s="6"/>
      <c r="I246" s="416" t="s">
        <v>15785</v>
      </c>
      <c r="J246" s="416" t="s">
        <v>15785</v>
      </c>
      <c r="K246" s="6"/>
      <c r="L246" s="6" t="s">
        <v>16458</v>
      </c>
      <c r="M246" s="325" t="s">
        <v>203</v>
      </c>
      <c r="N246" s="51" t="s">
        <v>203</v>
      </c>
      <c r="O246" s="51" t="s">
        <v>206</v>
      </c>
      <c r="P246" s="51" t="s">
        <v>206</v>
      </c>
      <c r="Q246" s="51" t="s">
        <v>203</v>
      </c>
      <c r="R246" s="6"/>
    </row>
    <row r="247" spans="1:18" ht="30">
      <c r="A247" s="2369"/>
      <c r="B247" s="6" t="s">
        <v>17229</v>
      </c>
      <c r="C247" s="20" t="s">
        <v>17230</v>
      </c>
      <c r="D247" s="50" t="s">
        <v>15790</v>
      </c>
      <c r="E247" s="6" t="s">
        <v>203</v>
      </c>
      <c r="F247" s="6" t="s">
        <v>28</v>
      </c>
      <c r="G247" s="6">
        <v>16</v>
      </c>
      <c r="H247" s="6"/>
      <c r="I247" s="416" t="s">
        <v>15785</v>
      </c>
      <c r="J247" s="416" t="s">
        <v>15785</v>
      </c>
      <c r="K247" s="6"/>
      <c r="L247" s="6" t="s">
        <v>17231</v>
      </c>
      <c r="M247" s="325" t="s">
        <v>203</v>
      </c>
      <c r="N247" s="51" t="s">
        <v>203</v>
      </c>
      <c r="O247" s="51" t="s">
        <v>206</v>
      </c>
      <c r="P247" s="51" t="s">
        <v>206</v>
      </c>
      <c r="Q247" s="51" t="s">
        <v>203</v>
      </c>
      <c r="R247" s="6"/>
    </row>
    <row r="248" spans="1:18" ht="45">
      <c r="A248" s="2369"/>
      <c r="B248" s="6" t="s">
        <v>17232</v>
      </c>
      <c r="C248" s="20" t="s">
        <v>17233</v>
      </c>
      <c r="D248" s="50" t="s">
        <v>15790</v>
      </c>
      <c r="E248" s="6" t="s">
        <v>203</v>
      </c>
      <c r="F248" s="6" t="s">
        <v>12</v>
      </c>
      <c r="G248" s="6"/>
      <c r="H248" s="6"/>
      <c r="I248" s="416" t="s">
        <v>15785</v>
      </c>
      <c r="J248" s="416" t="s">
        <v>15785</v>
      </c>
      <c r="K248" s="6"/>
      <c r="L248" s="6" t="s">
        <v>17234</v>
      </c>
      <c r="M248" s="325" t="s">
        <v>203</v>
      </c>
      <c r="N248" s="51" t="s">
        <v>203</v>
      </c>
      <c r="O248" s="51" t="s">
        <v>206</v>
      </c>
      <c r="P248" s="51" t="s">
        <v>206</v>
      </c>
      <c r="Q248" s="51" t="s">
        <v>203</v>
      </c>
      <c r="R248" s="6"/>
    </row>
    <row r="249" spans="1:18" ht="45">
      <c r="A249" s="2369"/>
      <c r="B249" s="6" t="s">
        <v>17235</v>
      </c>
      <c r="C249" s="20" t="s">
        <v>17233</v>
      </c>
      <c r="D249" s="50" t="s">
        <v>15790</v>
      </c>
      <c r="E249" s="6" t="s">
        <v>203</v>
      </c>
      <c r="F249" s="6" t="s">
        <v>28</v>
      </c>
      <c r="G249" s="6">
        <v>16</v>
      </c>
      <c r="H249" s="6"/>
      <c r="I249" s="416" t="s">
        <v>15785</v>
      </c>
      <c r="J249" s="416" t="s">
        <v>15785</v>
      </c>
      <c r="K249" s="6"/>
      <c r="L249" s="6" t="s">
        <v>17236</v>
      </c>
      <c r="M249" s="325" t="s">
        <v>203</v>
      </c>
      <c r="N249" s="51" t="s">
        <v>203</v>
      </c>
      <c r="O249" s="51" t="s">
        <v>206</v>
      </c>
      <c r="P249" s="51" t="s">
        <v>206</v>
      </c>
      <c r="Q249" s="51" t="s">
        <v>203</v>
      </c>
      <c r="R249" s="6"/>
    </row>
    <row r="250" spans="1:18" ht="45">
      <c r="A250" s="2369"/>
      <c r="B250" s="6" t="s">
        <v>17237</v>
      </c>
      <c r="C250" s="20" t="s">
        <v>17233</v>
      </c>
      <c r="D250" s="50" t="s">
        <v>15790</v>
      </c>
      <c r="E250" s="6" t="s">
        <v>203</v>
      </c>
      <c r="F250" s="6" t="s">
        <v>2380</v>
      </c>
      <c r="G250" s="6"/>
      <c r="H250" s="6"/>
      <c r="I250" s="416" t="s">
        <v>15785</v>
      </c>
      <c r="J250" s="416" t="s">
        <v>15785</v>
      </c>
      <c r="K250" s="6"/>
      <c r="L250" s="6" t="s">
        <v>17238</v>
      </c>
      <c r="M250" s="325" t="s">
        <v>203</v>
      </c>
      <c r="N250" s="51" t="s">
        <v>203</v>
      </c>
      <c r="O250" s="51" t="s">
        <v>206</v>
      </c>
      <c r="P250" s="51" t="s">
        <v>206</v>
      </c>
      <c r="Q250" s="51" t="s">
        <v>203</v>
      </c>
      <c r="R250" s="6"/>
    </row>
    <row r="251" spans="1:18" ht="45">
      <c r="A251" s="2369"/>
      <c r="B251" s="6" t="s">
        <v>17239</v>
      </c>
      <c r="C251" s="20" t="s">
        <v>17233</v>
      </c>
      <c r="D251" s="50" t="s">
        <v>15790</v>
      </c>
      <c r="E251" s="6" t="s">
        <v>203</v>
      </c>
      <c r="F251" s="6" t="s">
        <v>12</v>
      </c>
      <c r="G251" s="6"/>
      <c r="H251" s="6"/>
      <c r="I251" s="416" t="s">
        <v>15785</v>
      </c>
      <c r="J251" s="416" t="s">
        <v>15785</v>
      </c>
      <c r="K251" s="6"/>
      <c r="L251" s="6" t="s">
        <v>17240</v>
      </c>
      <c r="M251" s="325" t="s">
        <v>203</v>
      </c>
      <c r="N251" s="51" t="s">
        <v>203</v>
      </c>
      <c r="O251" s="51" t="s">
        <v>206</v>
      </c>
      <c r="P251" s="51" t="s">
        <v>206</v>
      </c>
      <c r="Q251" s="51" t="s">
        <v>203</v>
      </c>
      <c r="R251" s="6"/>
    </row>
    <row r="252" spans="1:18" ht="45">
      <c r="A252" s="2369"/>
      <c r="B252" s="6" t="s">
        <v>17241</v>
      </c>
      <c r="C252" s="20" t="s">
        <v>17233</v>
      </c>
      <c r="D252" s="50" t="s">
        <v>15790</v>
      </c>
      <c r="E252" s="6" t="s">
        <v>203</v>
      </c>
      <c r="F252" s="6" t="s">
        <v>28</v>
      </c>
      <c r="G252" s="6">
        <v>16</v>
      </c>
      <c r="H252" s="6"/>
      <c r="I252" s="416" t="s">
        <v>15785</v>
      </c>
      <c r="J252" s="416" t="s">
        <v>15785</v>
      </c>
      <c r="K252" s="6"/>
      <c r="L252" s="6" t="s">
        <v>17242</v>
      </c>
      <c r="M252" s="325" t="s">
        <v>203</v>
      </c>
      <c r="N252" s="51" t="s">
        <v>203</v>
      </c>
      <c r="O252" s="51" t="s">
        <v>206</v>
      </c>
      <c r="P252" s="51" t="s">
        <v>206</v>
      </c>
      <c r="Q252" s="51" t="s">
        <v>203</v>
      </c>
      <c r="R252" s="6"/>
    </row>
    <row r="253" spans="1:18" ht="45">
      <c r="A253" s="2369"/>
      <c r="B253" s="6" t="s">
        <v>17243</v>
      </c>
      <c r="C253" s="20" t="s">
        <v>17233</v>
      </c>
      <c r="D253" s="50" t="s">
        <v>15790</v>
      </c>
      <c r="E253" s="6" t="s">
        <v>203</v>
      </c>
      <c r="F253" s="6" t="s">
        <v>28</v>
      </c>
      <c r="G253" s="6">
        <v>16</v>
      </c>
      <c r="H253" s="6"/>
      <c r="I253" s="416" t="s">
        <v>15785</v>
      </c>
      <c r="J253" s="416" t="s">
        <v>15785</v>
      </c>
      <c r="K253" s="6"/>
      <c r="L253" s="6" t="s">
        <v>17244</v>
      </c>
      <c r="M253" s="325" t="s">
        <v>203</v>
      </c>
      <c r="N253" s="51" t="s">
        <v>203</v>
      </c>
      <c r="O253" s="51" t="s">
        <v>206</v>
      </c>
      <c r="P253" s="51" t="s">
        <v>206</v>
      </c>
      <c r="Q253" s="51" t="s">
        <v>203</v>
      </c>
      <c r="R253" s="6"/>
    </row>
    <row r="254" spans="1:18" ht="45">
      <c r="A254" s="2369"/>
      <c r="B254" s="6" t="s">
        <v>17245</v>
      </c>
      <c r="C254" s="20" t="s">
        <v>17233</v>
      </c>
      <c r="D254" s="50" t="s">
        <v>15790</v>
      </c>
      <c r="E254" s="6" t="s">
        <v>203</v>
      </c>
      <c r="F254" s="6" t="s">
        <v>12</v>
      </c>
      <c r="G254" s="6"/>
      <c r="H254" s="6"/>
      <c r="I254" s="416" t="s">
        <v>15785</v>
      </c>
      <c r="J254" s="416" t="s">
        <v>15785</v>
      </c>
      <c r="K254" s="6"/>
      <c r="L254" s="6" t="s">
        <v>17246</v>
      </c>
      <c r="M254" s="325" t="s">
        <v>203</v>
      </c>
      <c r="N254" s="51" t="s">
        <v>203</v>
      </c>
      <c r="O254" s="51" t="s">
        <v>206</v>
      </c>
      <c r="P254" s="51" t="s">
        <v>206</v>
      </c>
      <c r="Q254" s="51" t="s">
        <v>203</v>
      </c>
      <c r="R254" s="6"/>
    </row>
    <row r="255" spans="1:18" ht="45">
      <c r="A255" s="2369"/>
      <c r="B255" s="6" t="s">
        <v>17247</v>
      </c>
      <c r="C255" s="20" t="s">
        <v>17233</v>
      </c>
      <c r="D255" s="50" t="s">
        <v>15790</v>
      </c>
      <c r="E255" s="6" t="s">
        <v>203</v>
      </c>
      <c r="F255" s="6" t="s">
        <v>28</v>
      </c>
      <c r="G255" s="6">
        <v>16</v>
      </c>
      <c r="H255" s="6"/>
      <c r="I255" s="416" t="s">
        <v>15785</v>
      </c>
      <c r="J255" s="416" t="s">
        <v>15785</v>
      </c>
      <c r="K255" s="6"/>
      <c r="L255" s="6" t="s">
        <v>17248</v>
      </c>
      <c r="M255" s="325" t="s">
        <v>203</v>
      </c>
      <c r="N255" s="51" t="s">
        <v>203</v>
      </c>
      <c r="O255" s="51" t="s">
        <v>206</v>
      </c>
      <c r="P255" s="51" t="s">
        <v>206</v>
      </c>
      <c r="Q255" s="51" t="s">
        <v>203</v>
      </c>
      <c r="R255" s="6"/>
    </row>
    <row r="256" spans="1:18" ht="45">
      <c r="A256" s="2369"/>
      <c r="B256" s="6" t="s">
        <v>17249</v>
      </c>
      <c r="C256" s="20" t="s">
        <v>17233</v>
      </c>
      <c r="D256" s="50" t="s">
        <v>15790</v>
      </c>
      <c r="E256" s="6" t="s">
        <v>203</v>
      </c>
      <c r="F256" s="6" t="s">
        <v>12</v>
      </c>
      <c r="G256" s="6"/>
      <c r="H256" s="6"/>
      <c r="I256" s="416" t="s">
        <v>15785</v>
      </c>
      <c r="J256" s="416" t="s">
        <v>15785</v>
      </c>
      <c r="K256" s="6"/>
      <c r="L256" s="6" t="s">
        <v>17250</v>
      </c>
      <c r="M256" s="325" t="s">
        <v>203</v>
      </c>
      <c r="N256" s="51" t="s">
        <v>203</v>
      </c>
      <c r="O256" s="51" t="s">
        <v>206</v>
      </c>
      <c r="P256" s="51" t="s">
        <v>206</v>
      </c>
      <c r="Q256" s="51" t="s">
        <v>203</v>
      </c>
      <c r="R256" s="6"/>
    </row>
    <row r="257" spans="1:18" ht="45">
      <c r="A257" s="2369"/>
      <c r="B257" s="6" t="s">
        <v>17251</v>
      </c>
      <c r="C257" s="20" t="s">
        <v>17233</v>
      </c>
      <c r="D257" s="50" t="s">
        <v>15790</v>
      </c>
      <c r="E257" s="6" t="s">
        <v>203</v>
      </c>
      <c r="F257" s="6" t="s">
        <v>12</v>
      </c>
      <c r="G257" s="6"/>
      <c r="H257" s="6"/>
      <c r="I257" s="416" t="s">
        <v>15785</v>
      </c>
      <c r="J257" s="416" t="s">
        <v>15785</v>
      </c>
      <c r="K257" s="6"/>
      <c r="L257" s="6" t="s">
        <v>17252</v>
      </c>
      <c r="M257" s="325" t="s">
        <v>203</v>
      </c>
      <c r="N257" s="51" t="s">
        <v>203</v>
      </c>
      <c r="O257" s="51" t="s">
        <v>206</v>
      </c>
      <c r="P257" s="51" t="s">
        <v>206</v>
      </c>
      <c r="Q257" s="51" t="s">
        <v>203</v>
      </c>
      <c r="R257" s="6"/>
    </row>
    <row r="258" spans="1:18" ht="45">
      <c r="A258" s="2369"/>
      <c r="B258" s="6" t="s">
        <v>17253</v>
      </c>
      <c r="C258" s="20" t="s">
        <v>17233</v>
      </c>
      <c r="D258" s="50" t="s">
        <v>15790</v>
      </c>
      <c r="E258" s="6" t="s">
        <v>203</v>
      </c>
      <c r="F258" s="6" t="s">
        <v>28</v>
      </c>
      <c r="G258" s="6">
        <v>16</v>
      </c>
      <c r="H258" s="6"/>
      <c r="I258" s="416" t="s">
        <v>15785</v>
      </c>
      <c r="J258" s="416" t="s">
        <v>15785</v>
      </c>
      <c r="K258" s="6"/>
      <c r="L258" s="6" t="s">
        <v>17254</v>
      </c>
      <c r="M258" s="325" t="s">
        <v>203</v>
      </c>
      <c r="N258" s="51" t="s">
        <v>203</v>
      </c>
      <c r="O258" s="51" t="s">
        <v>206</v>
      </c>
      <c r="P258" s="51" t="s">
        <v>206</v>
      </c>
      <c r="Q258" s="51" t="s">
        <v>203</v>
      </c>
      <c r="R258" s="6"/>
    </row>
    <row r="259" spans="1:18" ht="45">
      <c r="A259" s="2369"/>
      <c r="B259" s="6" t="s">
        <v>17255</v>
      </c>
      <c r="C259" s="20" t="s">
        <v>17233</v>
      </c>
      <c r="D259" s="50" t="s">
        <v>15790</v>
      </c>
      <c r="E259" s="6" t="s">
        <v>203</v>
      </c>
      <c r="F259" s="6" t="s">
        <v>12</v>
      </c>
      <c r="G259" s="6"/>
      <c r="H259" s="6"/>
      <c r="I259" s="416" t="s">
        <v>15785</v>
      </c>
      <c r="J259" s="416" t="s">
        <v>15785</v>
      </c>
      <c r="K259" s="6"/>
      <c r="L259" s="6" t="s">
        <v>17256</v>
      </c>
      <c r="M259" s="325" t="s">
        <v>203</v>
      </c>
      <c r="N259" s="51" t="s">
        <v>203</v>
      </c>
      <c r="O259" s="51" t="s">
        <v>206</v>
      </c>
      <c r="P259" s="51" t="s">
        <v>206</v>
      </c>
      <c r="Q259" s="51" t="s">
        <v>203</v>
      </c>
      <c r="R259" s="6"/>
    </row>
    <row r="260" spans="1:18" ht="45">
      <c r="A260" s="2369"/>
      <c r="B260" s="6" t="s">
        <v>17257</v>
      </c>
      <c r="C260" s="20" t="s">
        <v>17233</v>
      </c>
      <c r="D260" s="50" t="s">
        <v>15790</v>
      </c>
      <c r="E260" s="6" t="s">
        <v>203</v>
      </c>
      <c r="F260" s="6" t="s">
        <v>12</v>
      </c>
      <c r="G260" s="6"/>
      <c r="H260" s="6"/>
      <c r="I260" s="416" t="s">
        <v>15785</v>
      </c>
      <c r="J260" s="416" t="s">
        <v>15785</v>
      </c>
      <c r="K260" s="6"/>
      <c r="L260" s="6" t="s">
        <v>17258</v>
      </c>
      <c r="M260" s="325" t="s">
        <v>203</v>
      </c>
      <c r="N260" s="51" t="s">
        <v>203</v>
      </c>
      <c r="O260" s="51" t="s">
        <v>206</v>
      </c>
      <c r="P260" s="51" t="s">
        <v>206</v>
      </c>
      <c r="Q260" s="51" t="s">
        <v>203</v>
      </c>
      <c r="R260" s="6"/>
    </row>
    <row r="261" spans="1:18" ht="45">
      <c r="A261" s="2369"/>
      <c r="B261" s="6" t="s">
        <v>17259</v>
      </c>
      <c r="C261" s="20" t="s">
        <v>17233</v>
      </c>
      <c r="D261" s="50" t="s">
        <v>15790</v>
      </c>
      <c r="E261" s="6" t="s">
        <v>203</v>
      </c>
      <c r="F261" s="6" t="s">
        <v>12</v>
      </c>
      <c r="G261" s="6"/>
      <c r="H261" s="6"/>
      <c r="I261" s="416" t="s">
        <v>15785</v>
      </c>
      <c r="J261" s="416" t="s">
        <v>15785</v>
      </c>
      <c r="K261" s="6"/>
      <c r="L261" s="6" t="s">
        <v>17260</v>
      </c>
      <c r="M261" s="325" t="s">
        <v>203</v>
      </c>
      <c r="N261" s="51" t="s">
        <v>203</v>
      </c>
      <c r="O261" s="51" t="s">
        <v>206</v>
      </c>
      <c r="P261" s="51" t="s">
        <v>206</v>
      </c>
      <c r="Q261" s="51" t="s">
        <v>203</v>
      </c>
      <c r="R261" s="6"/>
    </row>
    <row r="262" spans="1:18" ht="45">
      <c r="A262" s="2369"/>
      <c r="B262" s="6" t="s">
        <v>17261</v>
      </c>
      <c r="C262" s="20" t="s">
        <v>17233</v>
      </c>
      <c r="D262" s="50" t="s">
        <v>15790</v>
      </c>
      <c r="E262" s="6" t="s">
        <v>203</v>
      </c>
      <c r="F262" s="6" t="s">
        <v>12</v>
      </c>
      <c r="G262" s="6"/>
      <c r="H262" s="6"/>
      <c r="I262" s="416" t="s">
        <v>15785</v>
      </c>
      <c r="J262" s="416" t="s">
        <v>15785</v>
      </c>
      <c r="K262" s="6"/>
      <c r="L262" s="6" t="s">
        <v>17262</v>
      </c>
      <c r="M262" s="325" t="s">
        <v>203</v>
      </c>
      <c r="N262" s="51" t="s">
        <v>203</v>
      </c>
      <c r="O262" s="51" t="s">
        <v>206</v>
      </c>
      <c r="P262" s="51" t="s">
        <v>206</v>
      </c>
      <c r="Q262" s="51" t="s">
        <v>203</v>
      </c>
      <c r="R262" s="6"/>
    </row>
    <row r="263" spans="1:18">
      <c r="A263" s="2369"/>
      <c r="B263" s="6" t="s">
        <v>17263</v>
      </c>
      <c r="C263" s="20" t="s">
        <v>17264</v>
      </c>
      <c r="D263" s="50" t="s">
        <v>15790</v>
      </c>
      <c r="E263" s="6" t="s">
        <v>203</v>
      </c>
      <c r="F263" s="6" t="s">
        <v>12</v>
      </c>
      <c r="G263" s="6"/>
      <c r="H263" s="6"/>
      <c r="I263" s="416" t="s">
        <v>15785</v>
      </c>
      <c r="J263" s="416" t="s">
        <v>15785</v>
      </c>
      <c r="K263" s="6"/>
      <c r="L263" s="6" t="s">
        <v>17265</v>
      </c>
      <c r="M263" s="325" t="s">
        <v>203</v>
      </c>
      <c r="N263" s="51" t="s">
        <v>203</v>
      </c>
      <c r="O263" s="51" t="s">
        <v>206</v>
      </c>
      <c r="P263" s="51" t="s">
        <v>206</v>
      </c>
      <c r="Q263" s="51" t="s">
        <v>203</v>
      </c>
      <c r="R263" s="6"/>
    </row>
    <row r="264" spans="1:18">
      <c r="A264" s="2369"/>
      <c r="B264" s="6" t="s">
        <v>17266</v>
      </c>
      <c r="C264" s="20" t="s">
        <v>17267</v>
      </c>
      <c r="D264" s="50" t="s">
        <v>15790</v>
      </c>
      <c r="E264" s="6" t="s">
        <v>203</v>
      </c>
      <c r="F264" s="6" t="s">
        <v>12</v>
      </c>
      <c r="G264" s="6"/>
      <c r="H264" s="6"/>
      <c r="I264" s="416" t="s">
        <v>15785</v>
      </c>
      <c r="J264" s="416" t="s">
        <v>15785</v>
      </c>
      <c r="K264" s="6"/>
      <c r="L264" s="6" t="s">
        <v>17268</v>
      </c>
      <c r="M264" s="325" t="s">
        <v>203</v>
      </c>
      <c r="N264" s="51" t="s">
        <v>203</v>
      </c>
      <c r="O264" s="51" t="s">
        <v>206</v>
      </c>
      <c r="P264" s="51" t="s">
        <v>206</v>
      </c>
      <c r="Q264" s="51" t="s">
        <v>203</v>
      </c>
      <c r="R264" s="6"/>
    </row>
    <row r="265" spans="1:18">
      <c r="A265" s="2369"/>
      <c r="B265" s="6" t="s">
        <v>17269</v>
      </c>
      <c r="C265" s="20" t="s">
        <v>17270</v>
      </c>
      <c r="D265" s="50" t="s">
        <v>15790</v>
      </c>
      <c r="E265" s="6" t="s">
        <v>203</v>
      </c>
      <c r="F265" s="6" t="s">
        <v>12</v>
      </c>
      <c r="G265" s="6"/>
      <c r="H265" s="6"/>
      <c r="I265" s="416" t="s">
        <v>15785</v>
      </c>
      <c r="J265" s="416" t="s">
        <v>15785</v>
      </c>
      <c r="K265" s="6"/>
      <c r="L265" s="6" t="s">
        <v>17271</v>
      </c>
      <c r="M265" s="325" t="s">
        <v>203</v>
      </c>
      <c r="N265" s="51" t="s">
        <v>203</v>
      </c>
      <c r="O265" s="51" t="s">
        <v>206</v>
      </c>
      <c r="P265" s="51" t="s">
        <v>206</v>
      </c>
      <c r="Q265" s="51" t="s">
        <v>203</v>
      </c>
      <c r="R265" s="6"/>
    </row>
    <row r="266" spans="1:18">
      <c r="A266" s="2369"/>
      <c r="B266" s="6" t="s">
        <v>17272</v>
      </c>
      <c r="C266" s="20" t="s">
        <v>17273</v>
      </c>
      <c r="D266" s="50" t="s">
        <v>15790</v>
      </c>
      <c r="E266" s="6" t="s">
        <v>203</v>
      </c>
      <c r="F266" s="6" t="s">
        <v>28</v>
      </c>
      <c r="G266" s="6">
        <v>16</v>
      </c>
      <c r="H266" s="6"/>
      <c r="I266" s="416" t="s">
        <v>15785</v>
      </c>
      <c r="J266" s="416" t="s">
        <v>15785</v>
      </c>
      <c r="K266" s="6"/>
      <c r="L266" s="6" t="s">
        <v>17274</v>
      </c>
      <c r="M266" s="325" t="s">
        <v>203</v>
      </c>
      <c r="N266" s="51" t="s">
        <v>203</v>
      </c>
      <c r="O266" s="51" t="s">
        <v>206</v>
      </c>
      <c r="P266" s="51" t="s">
        <v>206</v>
      </c>
      <c r="Q266" s="51" t="s">
        <v>203</v>
      </c>
      <c r="R266" s="6"/>
    </row>
    <row r="267" spans="1:18">
      <c r="A267" s="2369"/>
      <c r="B267" s="6" t="s">
        <v>17275</v>
      </c>
      <c r="C267" s="20" t="s">
        <v>17276</v>
      </c>
      <c r="D267" s="50" t="s">
        <v>15790</v>
      </c>
      <c r="E267" s="6" t="s">
        <v>203</v>
      </c>
      <c r="F267" s="6" t="s">
        <v>28</v>
      </c>
      <c r="G267" s="6">
        <v>16</v>
      </c>
      <c r="H267" s="6"/>
      <c r="I267" s="416" t="s">
        <v>15785</v>
      </c>
      <c r="J267" s="416" t="s">
        <v>15785</v>
      </c>
      <c r="K267" s="6"/>
      <c r="L267" s="6" t="s">
        <v>17277</v>
      </c>
      <c r="M267" s="325" t="s">
        <v>203</v>
      </c>
      <c r="N267" s="51" t="s">
        <v>203</v>
      </c>
      <c r="O267" s="51" t="s">
        <v>206</v>
      </c>
      <c r="P267" s="51" t="s">
        <v>206</v>
      </c>
      <c r="Q267" s="51" t="s">
        <v>203</v>
      </c>
      <c r="R267" s="6"/>
    </row>
    <row r="268" spans="1:18">
      <c r="A268" s="2369"/>
      <c r="B268" s="6" t="s">
        <v>17278</v>
      </c>
      <c r="C268" s="20" t="s">
        <v>17279</v>
      </c>
      <c r="D268" s="50" t="s">
        <v>15790</v>
      </c>
      <c r="E268" s="6" t="s">
        <v>203</v>
      </c>
      <c r="F268" s="6" t="s">
        <v>28</v>
      </c>
      <c r="G268" s="6">
        <v>16</v>
      </c>
      <c r="H268" s="6"/>
      <c r="I268" s="416" t="s">
        <v>15785</v>
      </c>
      <c r="J268" s="416" t="s">
        <v>15785</v>
      </c>
      <c r="K268" s="6"/>
      <c r="L268" s="6" t="s">
        <v>17280</v>
      </c>
      <c r="M268" s="325" t="s">
        <v>203</v>
      </c>
      <c r="N268" s="51" t="s">
        <v>203</v>
      </c>
      <c r="O268" s="51" t="s">
        <v>206</v>
      </c>
      <c r="P268" s="51" t="s">
        <v>206</v>
      </c>
      <c r="Q268" s="51" t="s">
        <v>203</v>
      </c>
      <c r="R268" s="6"/>
    </row>
    <row r="269" spans="1:18">
      <c r="A269" s="2369"/>
      <c r="B269" s="6" t="s">
        <v>17281</v>
      </c>
      <c r="C269" s="20"/>
      <c r="D269" s="50" t="s">
        <v>15790</v>
      </c>
      <c r="E269" s="6" t="s">
        <v>203</v>
      </c>
      <c r="F269" s="6" t="s">
        <v>28</v>
      </c>
      <c r="G269" s="6">
        <v>16</v>
      </c>
      <c r="H269" s="6"/>
      <c r="I269" s="416" t="s">
        <v>15785</v>
      </c>
      <c r="J269" s="416" t="s">
        <v>15785</v>
      </c>
      <c r="K269" s="6"/>
      <c r="L269" s="6" t="s">
        <v>17282</v>
      </c>
      <c r="M269" s="325" t="s">
        <v>203</v>
      </c>
      <c r="N269" s="51" t="s">
        <v>203</v>
      </c>
      <c r="O269" s="51" t="s">
        <v>206</v>
      </c>
      <c r="P269" s="51" t="s">
        <v>206</v>
      </c>
      <c r="Q269" s="51" t="s">
        <v>203</v>
      </c>
      <c r="R269" s="6"/>
    </row>
    <row r="270" spans="1:18">
      <c r="A270" s="2369"/>
      <c r="B270" s="6" t="s">
        <v>17283</v>
      </c>
      <c r="C270" s="20"/>
      <c r="D270" s="50" t="s">
        <v>15790</v>
      </c>
      <c r="E270" s="6" t="s">
        <v>203</v>
      </c>
      <c r="F270" s="6" t="s">
        <v>28</v>
      </c>
      <c r="G270" s="6">
        <v>16</v>
      </c>
      <c r="H270" s="6"/>
      <c r="I270" s="416" t="s">
        <v>15785</v>
      </c>
      <c r="J270" s="416" t="s">
        <v>15785</v>
      </c>
      <c r="K270" s="6"/>
      <c r="L270" s="6" t="s">
        <v>17284</v>
      </c>
      <c r="M270" s="325" t="s">
        <v>203</v>
      </c>
      <c r="N270" s="51" t="s">
        <v>203</v>
      </c>
      <c r="O270" s="51" t="s">
        <v>206</v>
      </c>
      <c r="P270" s="51" t="s">
        <v>206</v>
      </c>
      <c r="Q270" s="51" t="s">
        <v>203</v>
      </c>
      <c r="R270" s="6"/>
    </row>
    <row r="271" spans="1:18">
      <c r="A271" s="2369"/>
      <c r="B271" s="6" t="s">
        <v>17285</v>
      </c>
      <c r="C271" s="20"/>
      <c r="D271" s="50" t="s">
        <v>15790</v>
      </c>
      <c r="E271" s="6" t="s">
        <v>203</v>
      </c>
      <c r="F271" s="6" t="s">
        <v>28</v>
      </c>
      <c r="G271" s="6">
        <v>16</v>
      </c>
      <c r="H271" s="6"/>
      <c r="I271" s="416" t="s">
        <v>15785</v>
      </c>
      <c r="J271" s="416" t="s">
        <v>15785</v>
      </c>
      <c r="K271" s="6"/>
      <c r="L271" s="6" t="s">
        <v>17286</v>
      </c>
      <c r="M271" s="325" t="s">
        <v>203</v>
      </c>
      <c r="N271" s="51" t="s">
        <v>203</v>
      </c>
      <c r="O271" s="51" t="s">
        <v>206</v>
      </c>
      <c r="P271" s="51" t="s">
        <v>206</v>
      </c>
      <c r="Q271" s="51" t="s">
        <v>203</v>
      </c>
      <c r="R271" s="6"/>
    </row>
    <row r="272" spans="1:18">
      <c r="A272" s="2369"/>
      <c r="B272" s="6" t="s">
        <v>17287</v>
      </c>
      <c r="C272" s="20"/>
      <c r="D272" s="50" t="s">
        <v>15790</v>
      </c>
      <c r="E272" s="6" t="s">
        <v>203</v>
      </c>
      <c r="F272" s="6" t="s">
        <v>12</v>
      </c>
      <c r="G272" s="6"/>
      <c r="H272" s="6"/>
      <c r="I272" s="416" t="s">
        <v>15785</v>
      </c>
      <c r="J272" s="416" t="s">
        <v>15785</v>
      </c>
      <c r="K272" s="6"/>
      <c r="L272" s="6" t="s">
        <v>17288</v>
      </c>
      <c r="M272" s="325" t="s">
        <v>203</v>
      </c>
      <c r="N272" s="51" t="s">
        <v>203</v>
      </c>
      <c r="O272" s="51" t="s">
        <v>206</v>
      </c>
      <c r="P272" s="51" t="s">
        <v>206</v>
      </c>
      <c r="Q272" s="51" t="s">
        <v>203</v>
      </c>
      <c r="R272" s="6"/>
    </row>
    <row r="273" spans="1:18">
      <c r="A273" s="2369"/>
      <c r="B273" s="6" t="s">
        <v>17289</v>
      </c>
      <c r="C273" s="20"/>
      <c r="D273" s="50" t="s">
        <v>15790</v>
      </c>
      <c r="E273" s="6" t="s">
        <v>203</v>
      </c>
      <c r="F273" s="6" t="s">
        <v>28</v>
      </c>
      <c r="G273" s="6">
        <v>16</v>
      </c>
      <c r="H273" s="6"/>
      <c r="I273" s="416" t="s">
        <v>15785</v>
      </c>
      <c r="J273" s="416" t="s">
        <v>15785</v>
      </c>
      <c r="K273" s="6"/>
      <c r="L273" s="6" t="s">
        <v>17290</v>
      </c>
      <c r="M273" s="325" t="s">
        <v>203</v>
      </c>
      <c r="N273" s="51" t="s">
        <v>203</v>
      </c>
      <c r="O273" s="51" t="s">
        <v>206</v>
      </c>
      <c r="P273" s="51" t="s">
        <v>206</v>
      </c>
      <c r="Q273" s="51" t="s">
        <v>203</v>
      </c>
      <c r="R273" s="6"/>
    </row>
    <row r="274" spans="1:18">
      <c r="A274" s="2369"/>
      <c r="B274" s="6" t="s">
        <v>17291</v>
      </c>
      <c r="C274" s="20"/>
      <c r="D274" s="50" t="s">
        <v>15790</v>
      </c>
      <c r="E274" s="6" t="s">
        <v>203</v>
      </c>
      <c r="F274" s="6" t="s">
        <v>28</v>
      </c>
      <c r="G274" s="6">
        <v>16</v>
      </c>
      <c r="H274" s="6"/>
      <c r="I274" s="416" t="s">
        <v>15785</v>
      </c>
      <c r="J274" s="416" t="s">
        <v>15785</v>
      </c>
      <c r="K274" s="6"/>
      <c r="L274" s="6" t="s">
        <v>17292</v>
      </c>
      <c r="M274" s="325" t="s">
        <v>203</v>
      </c>
      <c r="N274" s="51" t="s">
        <v>203</v>
      </c>
      <c r="O274" s="51" t="s">
        <v>206</v>
      </c>
      <c r="P274" s="51" t="s">
        <v>206</v>
      </c>
      <c r="Q274" s="51" t="s">
        <v>203</v>
      </c>
      <c r="R274" s="6"/>
    </row>
    <row r="275" spans="1:18">
      <c r="A275" s="2369"/>
      <c r="B275" s="6" t="s">
        <v>17293</v>
      </c>
      <c r="C275" s="20"/>
      <c r="D275" s="50" t="s">
        <v>15790</v>
      </c>
      <c r="E275" s="6" t="s">
        <v>203</v>
      </c>
      <c r="F275" s="6" t="s">
        <v>28</v>
      </c>
      <c r="G275" s="6">
        <v>16</v>
      </c>
      <c r="H275" s="6"/>
      <c r="I275" s="416" t="s">
        <v>15785</v>
      </c>
      <c r="J275" s="416" t="s">
        <v>15785</v>
      </c>
      <c r="K275" s="6"/>
      <c r="L275" s="6" t="s">
        <v>17294</v>
      </c>
      <c r="M275" s="325" t="s">
        <v>203</v>
      </c>
      <c r="N275" s="51" t="s">
        <v>203</v>
      </c>
      <c r="O275" s="51" t="s">
        <v>206</v>
      </c>
      <c r="P275" s="51" t="s">
        <v>206</v>
      </c>
      <c r="Q275" s="51" t="s">
        <v>203</v>
      </c>
      <c r="R275" s="6"/>
    </row>
    <row r="276" spans="1:18">
      <c r="A276" s="2369"/>
      <c r="B276" s="6" t="s">
        <v>17295</v>
      </c>
      <c r="C276" s="20"/>
      <c r="D276" s="50" t="s">
        <v>15790</v>
      </c>
      <c r="E276" s="6" t="s">
        <v>203</v>
      </c>
      <c r="F276" s="6" t="s">
        <v>28</v>
      </c>
      <c r="G276" s="6">
        <v>16</v>
      </c>
      <c r="H276" s="6"/>
      <c r="I276" s="416" t="s">
        <v>15785</v>
      </c>
      <c r="J276" s="416" t="s">
        <v>15785</v>
      </c>
      <c r="K276" s="6"/>
      <c r="L276" s="6" t="s">
        <v>17296</v>
      </c>
      <c r="M276" s="325" t="s">
        <v>203</v>
      </c>
      <c r="N276" s="51" t="s">
        <v>203</v>
      </c>
      <c r="O276" s="51" t="s">
        <v>206</v>
      </c>
      <c r="P276" s="51" t="s">
        <v>206</v>
      </c>
      <c r="Q276" s="51" t="s">
        <v>203</v>
      </c>
      <c r="R276" s="6"/>
    </row>
    <row r="277" spans="1:18">
      <c r="A277" s="2369"/>
      <c r="B277" s="6" t="s">
        <v>17297</v>
      </c>
      <c r="C277" s="20"/>
      <c r="D277" s="50" t="s">
        <v>15790</v>
      </c>
      <c r="E277" s="6" t="s">
        <v>203</v>
      </c>
      <c r="F277" s="6" t="s">
        <v>28</v>
      </c>
      <c r="G277" s="6">
        <v>16</v>
      </c>
      <c r="H277" s="6"/>
      <c r="I277" s="416" t="s">
        <v>15785</v>
      </c>
      <c r="J277" s="416" t="s">
        <v>15785</v>
      </c>
      <c r="K277" s="6"/>
      <c r="L277" s="6" t="s">
        <v>17298</v>
      </c>
      <c r="M277" s="325" t="s">
        <v>203</v>
      </c>
      <c r="N277" s="51" t="s">
        <v>203</v>
      </c>
      <c r="O277" s="51" t="s">
        <v>206</v>
      </c>
      <c r="P277" s="51" t="s">
        <v>206</v>
      </c>
      <c r="Q277" s="51" t="s">
        <v>203</v>
      </c>
      <c r="R277" s="6"/>
    </row>
    <row r="278" spans="1:18">
      <c r="A278" s="2369"/>
      <c r="B278" s="6" t="s">
        <v>17299</v>
      </c>
      <c r="C278" s="20"/>
      <c r="D278" s="50" t="s">
        <v>15790</v>
      </c>
      <c r="E278" s="6" t="s">
        <v>203</v>
      </c>
      <c r="F278" s="6" t="s">
        <v>28</v>
      </c>
      <c r="G278" s="6">
        <v>16</v>
      </c>
      <c r="H278" s="6"/>
      <c r="I278" s="416" t="s">
        <v>15785</v>
      </c>
      <c r="J278" s="416" t="s">
        <v>15785</v>
      </c>
      <c r="K278" s="6"/>
      <c r="L278" s="6" t="s">
        <v>17300</v>
      </c>
      <c r="M278" s="325" t="s">
        <v>203</v>
      </c>
      <c r="N278" s="51" t="s">
        <v>203</v>
      </c>
      <c r="O278" s="51" t="s">
        <v>206</v>
      </c>
      <c r="P278" s="51" t="s">
        <v>206</v>
      </c>
      <c r="Q278" s="51" t="s">
        <v>203</v>
      </c>
      <c r="R278" s="6"/>
    </row>
    <row r="279" spans="1:18">
      <c r="A279" s="2369"/>
      <c r="B279" s="6" t="s">
        <v>17301</v>
      </c>
      <c r="C279" s="20"/>
      <c r="D279" s="50" t="s">
        <v>15790</v>
      </c>
      <c r="E279" s="6" t="s">
        <v>203</v>
      </c>
      <c r="F279" s="6" t="s">
        <v>28</v>
      </c>
      <c r="G279" s="6">
        <v>16</v>
      </c>
      <c r="H279" s="6"/>
      <c r="I279" s="416" t="s">
        <v>15785</v>
      </c>
      <c r="J279" s="416" t="s">
        <v>15785</v>
      </c>
      <c r="K279" s="6"/>
      <c r="L279" s="6" t="s">
        <v>17302</v>
      </c>
      <c r="M279" s="325" t="s">
        <v>203</v>
      </c>
      <c r="N279" s="51" t="s">
        <v>203</v>
      </c>
      <c r="O279" s="51" t="s">
        <v>206</v>
      </c>
      <c r="P279" s="51" t="s">
        <v>206</v>
      </c>
      <c r="Q279" s="51" t="s">
        <v>203</v>
      </c>
      <c r="R279" s="6"/>
    </row>
    <row r="280" spans="1:18">
      <c r="A280" s="2369"/>
      <c r="B280" s="6" t="s">
        <v>17303</v>
      </c>
      <c r="C280" s="20"/>
      <c r="D280" s="50" t="s">
        <v>15790</v>
      </c>
      <c r="E280" s="6" t="s">
        <v>203</v>
      </c>
      <c r="F280" s="6" t="s">
        <v>28</v>
      </c>
      <c r="G280" s="6">
        <v>16</v>
      </c>
      <c r="H280" s="6"/>
      <c r="I280" s="416" t="s">
        <v>15785</v>
      </c>
      <c r="J280" s="416" t="s">
        <v>15785</v>
      </c>
      <c r="K280" s="6"/>
      <c r="L280" s="6" t="s">
        <v>17304</v>
      </c>
      <c r="M280" s="325" t="s">
        <v>203</v>
      </c>
      <c r="N280" s="51" t="s">
        <v>203</v>
      </c>
      <c r="O280" s="51" t="s">
        <v>206</v>
      </c>
      <c r="P280" s="51" t="s">
        <v>206</v>
      </c>
      <c r="Q280" s="51" t="s">
        <v>203</v>
      </c>
      <c r="R280" s="6"/>
    </row>
    <row r="281" spans="1:18">
      <c r="A281" s="2369"/>
      <c r="B281" s="6" t="s">
        <v>17305</v>
      </c>
      <c r="C281" s="20"/>
      <c r="D281" s="50" t="s">
        <v>15790</v>
      </c>
      <c r="E281" s="6" t="s">
        <v>203</v>
      </c>
      <c r="F281" s="6" t="s">
        <v>28</v>
      </c>
      <c r="G281" s="6">
        <v>16</v>
      </c>
      <c r="H281" s="6"/>
      <c r="I281" s="416" t="s">
        <v>15785</v>
      </c>
      <c r="J281" s="416" t="s">
        <v>15785</v>
      </c>
      <c r="K281" s="6"/>
      <c r="L281" s="6" t="s">
        <v>17306</v>
      </c>
      <c r="M281" s="325" t="s">
        <v>203</v>
      </c>
      <c r="N281" s="51" t="s">
        <v>203</v>
      </c>
      <c r="O281" s="51" t="s">
        <v>206</v>
      </c>
      <c r="P281" s="51" t="s">
        <v>206</v>
      </c>
      <c r="Q281" s="51" t="s">
        <v>203</v>
      </c>
      <c r="R281" s="6"/>
    </row>
    <row r="282" spans="1:18">
      <c r="A282" s="2369"/>
      <c r="B282" s="6" t="s">
        <v>17307</v>
      </c>
      <c r="C282" s="20"/>
      <c r="D282" s="50" t="s">
        <v>15790</v>
      </c>
      <c r="E282" s="6" t="s">
        <v>203</v>
      </c>
      <c r="F282" s="6" t="s">
        <v>28</v>
      </c>
      <c r="G282" s="6">
        <v>16</v>
      </c>
      <c r="H282" s="6"/>
      <c r="I282" s="416" t="s">
        <v>15785</v>
      </c>
      <c r="J282" s="416" t="s">
        <v>15785</v>
      </c>
      <c r="K282" s="6"/>
      <c r="L282" s="6" t="s">
        <v>17308</v>
      </c>
      <c r="M282" s="325" t="s">
        <v>203</v>
      </c>
      <c r="N282" s="51" t="s">
        <v>203</v>
      </c>
      <c r="O282" s="51" t="s">
        <v>206</v>
      </c>
      <c r="P282" s="51" t="s">
        <v>206</v>
      </c>
      <c r="Q282" s="51" t="s">
        <v>203</v>
      </c>
      <c r="R282" s="6"/>
    </row>
    <row r="283" spans="1:18">
      <c r="A283" s="2369"/>
      <c r="B283" s="6" t="s">
        <v>17309</v>
      </c>
      <c r="C283" s="20"/>
      <c r="D283" s="50" t="s">
        <v>15790</v>
      </c>
      <c r="E283" s="6" t="s">
        <v>203</v>
      </c>
      <c r="F283" s="6" t="s">
        <v>28</v>
      </c>
      <c r="G283" s="6">
        <v>16</v>
      </c>
      <c r="H283" s="6"/>
      <c r="I283" s="416" t="s">
        <v>15785</v>
      </c>
      <c r="J283" s="416" t="s">
        <v>15785</v>
      </c>
      <c r="K283" s="6"/>
      <c r="L283" s="6" t="s">
        <v>17310</v>
      </c>
      <c r="M283" s="325" t="s">
        <v>203</v>
      </c>
      <c r="N283" s="51" t="s">
        <v>203</v>
      </c>
      <c r="O283" s="51" t="s">
        <v>206</v>
      </c>
      <c r="P283" s="51" t="s">
        <v>206</v>
      </c>
      <c r="Q283" s="51" t="s">
        <v>203</v>
      </c>
      <c r="R283" s="6"/>
    </row>
    <row r="284" spans="1:18">
      <c r="A284" s="2369"/>
      <c r="B284" s="6" t="s">
        <v>17311</v>
      </c>
      <c r="C284" s="20"/>
      <c r="D284" s="50" t="s">
        <v>15790</v>
      </c>
      <c r="E284" s="6" t="s">
        <v>203</v>
      </c>
      <c r="F284" s="6" t="s">
        <v>28</v>
      </c>
      <c r="G284" s="6">
        <v>16</v>
      </c>
      <c r="H284" s="6"/>
      <c r="I284" s="416" t="s">
        <v>15785</v>
      </c>
      <c r="J284" s="416" t="s">
        <v>15785</v>
      </c>
      <c r="K284" s="6"/>
      <c r="L284" s="6" t="s">
        <v>17312</v>
      </c>
      <c r="M284" s="325" t="s">
        <v>203</v>
      </c>
      <c r="N284" s="51" t="s">
        <v>203</v>
      </c>
      <c r="O284" s="51" t="s">
        <v>206</v>
      </c>
      <c r="P284" s="51" t="s">
        <v>206</v>
      </c>
      <c r="Q284" s="51" t="s">
        <v>203</v>
      </c>
      <c r="R284" s="6"/>
    </row>
    <row r="285" spans="1:18">
      <c r="A285" s="2369"/>
      <c r="B285" s="6" t="s">
        <v>17313</v>
      </c>
      <c r="C285" s="20"/>
      <c r="D285" s="50" t="s">
        <v>15790</v>
      </c>
      <c r="E285" s="6" t="s">
        <v>203</v>
      </c>
      <c r="F285" s="6" t="s">
        <v>28</v>
      </c>
      <c r="G285" s="6">
        <v>16</v>
      </c>
      <c r="H285" s="6"/>
      <c r="I285" s="416" t="s">
        <v>15785</v>
      </c>
      <c r="J285" s="416" t="s">
        <v>15785</v>
      </c>
      <c r="K285" s="6"/>
      <c r="L285" s="6" t="s">
        <v>17314</v>
      </c>
      <c r="M285" s="325" t="s">
        <v>203</v>
      </c>
      <c r="N285" s="51" t="s">
        <v>203</v>
      </c>
      <c r="O285" s="51" t="s">
        <v>206</v>
      </c>
      <c r="P285" s="51" t="s">
        <v>206</v>
      </c>
      <c r="Q285" s="51" t="s">
        <v>203</v>
      </c>
      <c r="R285" s="6"/>
    </row>
    <row r="286" spans="1:18">
      <c r="A286" s="2369"/>
      <c r="B286" s="6" t="s">
        <v>17315</v>
      </c>
      <c r="C286" s="20"/>
      <c r="D286" s="50" t="s">
        <v>15790</v>
      </c>
      <c r="E286" s="6" t="s">
        <v>203</v>
      </c>
      <c r="F286" s="6" t="s">
        <v>28</v>
      </c>
      <c r="G286" s="6">
        <v>16</v>
      </c>
      <c r="H286" s="6"/>
      <c r="I286" s="416" t="s">
        <v>15785</v>
      </c>
      <c r="J286" s="416" t="s">
        <v>15785</v>
      </c>
      <c r="K286" s="6"/>
      <c r="L286" s="6" t="s">
        <v>17316</v>
      </c>
      <c r="M286" s="325" t="s">
        <v>203</v>
      </c>
      <c r="N286" s="51" t="s">
        <v>203</v>
      </c>
      <c r="O286" s="51" t="s">
        <v>206</v>
      </c>
      <c r="P286" s="51" t="s">
        <v>206</v>
      </c>
      <c r="Q286" s="51" t="s">
        <v>203</v>
      </c>
      <c r="R286" s="6"/>
    </row>
    <row r="287" spans="1:18">
      <c r="A287" s="2369"/>
      <c r="B287" s="6" t="s">
        <v>17317</v>
      </c>
      <c r="C287" s="20"/>
      <c r="D287" s="50" t="s">
        <v>15790</v>
      </c>
      <c r="E287" s="6" t="s">
        <v>203</v>
      </c>
      <c r="F287" s="6" t="s">
        <v>28</v>
      </c>
      <c r="G287" s="6">
        <v>16</v>
      </c>
      <c r="H287" s="6"/>
      <c r="I287" s="416" t="s">
        <v>15785</v>
      </c>
      <c r="J287" s="416" t="s">
        <v>15785</v>
      </c>
      <c r="K287" s="6"/>
      <c r="L287" s="6" t="s">
        <v>17318</v>
      </c>
      <c r="M287" s="325" t="s">
        <v>203</v>
      </c>
      <c r="N287" s="51" t="s">
        <v>203</v>
      </c>
      <c r="O287" s="51" t="s">
        <v>206</v>
      </c>
      <c r="P287" s="51" t="s">
        <v>206</v>
      </c>
      <c r="Q287" s="51" t="s">
        <v>203</v>
      </c>
      <c r="R287" s="6"/>
    </row>
    <row r="288" spans="1:18">
      <c r="A288" s="2369"/>
      <c r="B288" s="6" t="s">
        <v>17319</v>
      </c>
      <c r="C288" s="20"/>
      <c r="D288" s="50" t="s">
        <v>15790</v>
      </c>
      <c r="E288" s="6" t="s">
        <v>203</v>
      </c>
      <c r="F288" s="6" t="s">
        <v>28</v>
      </c>
      <c r="G288" s="6">
        <v>16</v>
      </c>
      <c r="H288" s="6"/>
      <c r="I288" s="416" t="s">
        <v>15785</v>
      </c>
      <c r="J288" s="416" t="s">
        <v>15785</v>
      </c>
      <c r="K288" s="6"/>
      <c r="L288" s="6" t="s">
        <v>17320</v>
      </c>
      <c r="M288" s="325" t="s">
        <v>203</v>
      </c>
      <c r="N288" s="51" t="s">
        <v>203</v>
      </c>
      <c r="O288" s="51" t="s">
        <v>206</v>
      </c>
      <c r="P288" s="51" t="s">
        <v>206</v>
      </c>
      <c r="Q288" s="51" t="s">
        <v>203</v>
      </c>
      <c r="R288" s="6"/>
    </row>
    <row r="289" spans="1:18">
      <c r="A289" s="2369"/>
      <c r="B289" s="6" t="s">
        <v>17321</v>
      </c>
      <c r="C289" s="20"/>
      <c r="D289" s="50" t="s">
        <v>15790</v>
      </c>
      <c r="E289" s="6" t="s">
        <v>203</v>
      </c>
      <c r="F289" s="6" t="s">
        <v>28</v>
      </c>
      <c r="G289" s="6">
        <v>16</v>
      </c>
      <c r="H289" s="6"/>
      <c r="I289" s="416" t="s">
        <v>15785</v>
      </c>
      <c r="J289" s="416" t="s">
        <v>15785</v>
      </c>
      <c r="K289" s="6"/>
      <c r="L289" s="6" t="s">
        <v>17322</v>
      </c>
      <c r="M289" s="325" t="s">
        <v>203</v>
      </c>
      <c r="N289" s="51" t="s">
        <v>203</v>
      </c>
      <c r="O289" s="51" t="s">
        <v>206</v>
      </c>
      <c r="P289" s="51" t="s">
        <v>206</v>
      </c>
      <c r="Q289" s="51" t="s">
        <v>203</v>
      </c>
      <c r="R289" s="6"/>
    </row>
    <row r="290" spans="1:18">
      <c r="A290" s="2369"/>
      <c r="B290" s="6" t="s">
        <v>17323</v>
      </c>
      <c r="C290" s="20"/>
      <c r="D290" s="50" t="s">
        <v>15790</v>
      </c>
      <c r="E290" s="6" t="s">
        <v>203</v>
      </c>
      <c r="F290" s="6" t="s">
        <v>28</v>
      </c>
      <c r="G290" s="6">
        <v>16</v>
      </c>
      <c r="H290" s="6"/>
      <c r="I290" s="416" t="s">
        <v>15785</v>
      </c>
      <c r="J290" s="416" t="s">
        <v>15785</v>
      </c>
      <c r="K290" s="6"/>
      <c r="L290" s="6" t="s">
        <v>17324</v>
      </c>
      <c r="M290" s="325" t="s">
        <v>203</v>
      </c>
      <c r="N290" s="51" t="s">
        <v>203</v>
      </c>
      <c r="O290" s="51" t="s">
        <v>206</v>
      </c>
      <c r="P290" s="51" t="s">
        <v>206</v>
      </c>
      <c r="Q290" s="51" t="s">
        <v>203</v>
      </c>
      <c r="R290" s="6"/>
    </row>
    <row r="291" spans="1:18">
      <c r="A291" s="2369"/>
      <c r="B291" s="6" t="s">
        <v>17325</v>
      </c>
      <c r="C291" s="20"/>
      <c r="D291" s="50" t="s">
        <v>15790</v>
      </c>
      <c r="E291" s="6" t="s">
        <v>203</v>
      </c>
      <c r="F291" s="6" t="s">
        <v>28</v>
      </c>
      <c r="G291" s="6">
        <v>16</v>
      </c>
      <c r="H291" s="6"/>
      <c r="I291" s="416" t="s">
        <v>15785</v>
      </c>
      <c r="J291" s="416" t="s">
        <v>15785</v>
      </c>
      <c r="K291" s="6"/>
      <c r="L291" s="6" t="s">
        <v>17326</v>
      </c>
      <c r="M291" s="325" t="s">
        <v>203</v>
      </c>
      <c r="N291" s="51" t="s">
        <v>203</v>
      </c>
      <c r="O291" s="51" t="s">
        <v>206</v>
      </c>
      <c r="P291" s="51" t="s">
        <v>206</v>
      </c>
      <c r="Q291" s="51" t="s">
        <v>203</v>
      </c>
      <c r="R291" s="6"/>
    </row>
    <row r="292" spans="1:18">
      <c r="A292" s="2369"/>
      <c r="B292" s="6" t="s">
        <v>17327</v>
      </c>
      <c r="C292" s="20"/>
      <c r="D292" s="50" t="s">
        <v>15790</v>
      </c>
      <c r="E292" s="6" t="s">
        <v>203</v>
      </c>
      <c r="F292" s="6" t="s">
        <v>28</v>
      </c>
      <c r="G292" s="6">
        <v>16</v>
      </c>
      <c r="H292" s="6"/>
      <c r="I292" s="416" t="s">
        <v>15785</v>
      </c>
      <c r="J292" s="416" t="s">
        <v>15785</v>
      </c>
      <c r="K292" s="6"/>
      <c r="L292" s="6" t="s">
        <v>17328</v>
      </c>
      <c r="M292" s="325" t="s">
        <v>203</v>
      </c>
      <c r="N292" s="51" t="s">
        <v>203</v>
      </c>
      <c r="O292" s="51" t="s">
        <v>206</v>
      </c>
      <c r="P292" s="51" t="s">
        <v>206</v>
      </c>
      <c r="Q292" s="51" t="s">
        <v>203</v>
      </c>
      <c r="R292" s="6"/>
    </row>
    <row r="293" spans="1:18">
      <c r="A293" s="2369"/>
      <c r="B293" s="6" t="s">
        <v>17329</v>
      </c>
      <c r="C293" s="20"/>
      <c r="D293" s="50" t="s">
        <v>15790</v>
      </c>
      <c r="E293" s="6" t="s">
        <v>203</v>
      </c>
      <c r="F293" s="6" t="s">
        <v>28</v>
      </c>
      <c r="G293" s="6">
        <v>16</v>
      </c>
      <c r="H293" s="6"/>
      <c r="I293" s="416" t="s">
        <v>15785</v>
      </c>
      <c r="J293" s="416" t="s">
        <v>15785</v>
      </c>
      <c r="K293" s="6"/>
      <c r="L293" s="6" t="s">
        <v>17330</v>
      </c>
      <c r="M293" s="325" t="s">
        <v>203</v>
      </c>
      <c r="N293" s="51" t="s">
        <v>203</v>
      </c>
      <c r="O293" s="51" t="s">
        <v>206</v>
      </c>
      <c r="P293" s="51" t="s">
        <v>206</v>
      </c>
      <c r="Q293" s="51" t="s">
        <v>203</v>
      </c>
      <c r="R293" s="6"/>
    </row>
    <row r="294" spans="1:18">
      <c r="A294" s="2369"/>
      <c r="B294" s="6" t="s">
        <v>17331</v>
      </c>
      <c r="C294" s="20"/>
      <c r="D294" s="50" t="s">
        <v>15790</v>
      </c>
      <c r="E294" s="6" t="s">
        <v>203</v>
      </c>
      <c r="F294" s="6" t="s">
        <v>28</v>
      </c>
      <c r="G294" s="6">
        <v>16</v>
      </c>
      <c r="H294" s="6"/>
      <c r="I294" s="416" t="s">
        <v>15785</v>
      </c>
      <c r="J294" s="416" t="s">
        <v>15785</v>
      </c>
      <c r="K294" s="6"/>
      <c r="L294" s="6" t="s">
        <v>17332</v>
      </c>
      <c r="M294" s="325" t="s">
        <v>203</v>
      </c>
      <c r="N294" s="51" t="s">
        <v>203</v>
      </c>
      <c r="O294" s="51" t="s">
        <v>206</v>
      </c>
      <c r="P294" s="51" t="s">
        <v>206</v>
      </c>
      <c r="Q294" s="51" t="s">
        <v>203</v>
      </c>
      <c r="R294" s="6"/>
    </row>
    <row r="295" spans="1:18">
      <c r="A295" s="2369"/>
      <c r="B295" s="6" t="s">
        <v>17333</v>
      </c>
      <c r="C295" s="20"/>
      <c r="D295" s="50" t="s">
        <v>15790</v>
      </c>
      <c r="E295" s="6" t="s">
        <v>203</v>
      </c>
      <c r="F295" s="6" t="s">
        <v>28</v>
      </c>
      <c r="G295" s="6">
        <v>16</v>
      </c>
      <c r="H295" s="6"/>
      <c r="I295" s="416" t="s">
        <v>15785</v>
      </c>
      <c r="J295" s="416" t="s">
        <v>15785</v>
      </c>
      <c r="K295" s="6"/>
      <c r="L295" s="6" t="s">
        <v>17334</v>
      </c>
      <c r="M295" s="325" t="s">
        <v>203</v>
      </c>
      <c r="N295" s="51" t="s">
        <v>203</v>
      </c>
      <c r="O295" s="51" t="s">
        <v>206</v>
      </c>
      <c r="P295" s="51" t="s">
        <v>206</v>
      </c>
      <c r="Q295" s="51" t="s">
        <v>203</v>
      </c>
      <c r="R295" s="6"/>
    </row>
    <row r="296" spans="1:18">
      <c r="A296" s="2369"/>
      <c r="B296" s="6" t="s">
        <v>17335</v>
      </c>
      <c r="C296" s="20"/>
      <c r="D296" s="50" t="s">
        <v>15790</v>
      </c>
      <c r="E296" s="6" t="s">
        <v>203</v>
      </c>
      <c r="F296" s="6" t="s">
        <v>28</v>
      </c>
      <c r="G296" s="6">
        <v>16</v>
      </c>
      <c r="H296" s="6"/>
      <c r="I296" s="416" t="s">
        <v>15785</v>
      </c>
      <c r="J296" s="416" t="s">
        <v>15785</v>
      </c>
      <c r="K296" s="6"/>
      <c r="L296" s="6" t="s">
        <v>17336</v>
      </c>
      <c r="M296" s="325" t="s">
        <v>203</v>
      </c>
      <c r="N296" s="51" t="s">
        <v>203</v>
      </c>
      <c r="O296" s="51" t="s">
        <v>206</v>
      </c>
      <c r="P296" s="51" t="s">
        <v>206</v>
      </c>
      <c r="Q296" s="51" t="s">
        <v>203</v>
      </c>
      <c r="R296" s="6"/>
    </row>
    <row r="297" spans="1:18">
      <c r="A297" s="2369"/>
      <c r="B297" s="6" t="s">
        <v>17337</v>
      </c>
      <c r="C297" s="20"/>
      <c r="D297" s="50" t="s">
        <v>15790</v>
      </c>
      <c r="E297" s="6" t="s">
        <v>203</v>
      </c>
      <c r="F297" s="6" t="s">
        <v>28</v>
      </c>
      <c r="G297" s="6">
        <v>16</v>
      </c>
      <c r="H297" s="6"/>
      <c r="I297" s="416" t="s">
        <v>15785</v>
      </c>
      <c r="J297" s="416" t="s">
        <v>15785</v>
      </c>
      <c r="K297" s="6"/>
      <c r="L297" s="6" t="s">
        <v>17338</v>
      </c>
      <c r="M297" s="325" t="s">
        <v>203</v>
      </c>
      <c r="N297" s="51" t="s">
        <v>203</v>
      </c>
      <c r="O297" s="51" t="s">
        <v>206</v>
      </c>
      <c r="P297" s="51" t="s">
        <v>206</v>
      </c>
      <c r="Q297" s="51" t="s">
        <v>203</v>
      </c>
      <c r="R297" s="6"/>
    </row>
    <row r="298" spans="1:18">
      <c r="A298" s="2369"/>
      <c r="B298" s="6" t="s">
        <v>17339</v>
      </c>
      <c r="C298" s="20"/>
      <c r="D298" s="50" t="s">
        <v>15790</v>
      </c>
      <c r="E298" s="6" t="s">
        <v>203</v>
      </c>
      <c r="F298" s="6" t="s">
        <v>28</v>
      </c>
      <c r="G298" s="6">
        <v>16</v>
      </c>
      <c r="H298" s="6"/>
      <c r="I298" s="416" t="s">
        <v>15785</v>
      </c>
      <c r="J298" s="416" t="s">
        <v>15785</v>
      </c>
      <c r="K298" s="6"/>
      <c r="L298" s="6" t="s">
        <v>17340</v>
      </c>
      <c r="M298" s="325" t="s">
        <v>203</v>
      </c>
      <c r="N298" s="51" t="s">
        <v>203</v>
      </c>
      <c r="O298" s="51" t="s">
        <v>206</v>
      </c>
      <c r="P298" s="51" t="s">
        <v>206</v>
      </c>
      <c r="Q298" s="51" t="s">
        <v>203</v>
      </c>
      <c r="R298" s="6"/>
    </row>
    <row r="299" spans="1:18">
      <c r="A299" s="2369"/>
      <c r="B299" s="6" t="s">
        <v>17341</v>
      </c>
      <c r="C299" s="20"/>
      <c r="D299" s="50" t="s">
        <v>15790</v>
      </c>
      <c r="E299" s="6" t="s">
        <v>203</v>
      </c>
      <c r="F299" s="6" t="s">
        <v>28</v>
      </c>
      <c r="G299" s="6">
        <v>16</v>
      </c>
      <c r="H299" s="6"/>
      <c r="I299" s="416" t="s">
        <v>15785</v>
      </c>
      <c r="J299" s="416" t="s">
        <v>15785</v>
      </c>
      <c r="K299" s="6"/>
      <c r="L299" s="6" t="s">
        <v>17342</v>
      </c>
      <c r="M299" s="325" t="s">
        <v>203</v>
      </c>
      <c r="N299" s="51" t="s">
        <v>203</v>
      </c>
      <c r="O299" s="51" t="s">
        <v>206</v>
      </c>
      <c r="P299" s="51" t="s">
        <v>206</v>
      </c>
      <c r="Q299" s="51" t="s">
        <v>203</v>
      </c>
      <c r="R299" s="6"/>
    </row>
    <row r="300" spans="1:18">
      <c r="A300" s="2369"/>
      <c r="B300" s="6" t="s">
        <v>17343</v>
      </c>
      <c r="C300" s="20"/>
      <c r="D300" s="50" t="s">
        <v>15790</v>
      </c>
      <c r="E300" s="6" t="s">
        <v>203</v>
      </c>
      <c r="F300" s="6" t="s">
        <v>28</v>
      </c>
      <c r="G300" s="6">
        <v>16</v>
      </c>
      <c r="H300" s="6"/>
      <c r="I300" s="416" t="s">
        <v>15785</v>
      </c>
      <c r="J300" s="416" t="s">
        <v>15785</v>
      </c>
      <c r="K300" s="6"/>
      <c r="L300" s="6" t="s">
        <v>17344</v>
      </c>
      <c r="M300" s="325" t="s">
        <v>203</v>
      </c>
      <c r="N300" s="51" t="s">
        <v>203</v>
      </c>
      <c r="O300" s="51" t="s">
        <v>206</v>
      </c>
      <c r="P300" s="51" t="s">
        <v>206</v>
      </c>
      <c r="Q300" s="51" t="s">
        <v>203</v>
      </c>
      <c r="R300" s="6"/>
    </row>
    <row r="301" spans="1:18">
      <c r="A301" s="2369"/>
      <c r="B301" s="6" t="s">
        <v>17345</v>
      </c>
      <c r="C301" s="20"/>
      <c r="D301" s="50" t="s">
        <v>15790</v>
      </c>
      <c r="E301" s="6" t="s">
        <v>203</v>
      </c>
      <c r="F301" s="6" t="s">
        <v>12</v>
      </c>
      <c r="G301" s="6"/>
      <c r="H301" s="6"/>
      <c r="I301" s="416" t="s">
        <v>15785</v>
      </c>
      <c r="J301" s="416" t="s">
        <v>15785</v>
      </c>
      <c r="K301" s="6"/>
      <c r="L301" s="6" t="s">
        <v>17346</v>
      </c>
      <c r="M301" s="325" t="s">
        <v>203</v>
      </c>
      <c r="N301" s="51" t="s">
        <v>203</v>
      </c>
      <c r="O301" s="51" t="s">
        <v>206</v>
      </c>
      <c r="P301" s="51" t="s">
        <v>206</v>
      </c>
      <c r="Q301" s="51" t="s">
        <v>203</v>
      </c>
      <c r="R301" s="6"/>
    </row>
    <row r="302" spans="1:18">
      <c r="A302" s="2369"/>
      <c r="B302" s="6" t="s">
        <v>17347</v>
      </c>
      <c r="C302" s="20"/>
      <c r="D302" s="50" t="s">
        <v>15790</v>
      </c>
      <c r="E302" s="6" t="s">
        <v>203</v>
      </c>
      <c r="F302" s="6" t="s">
        <v>12</v>
      </c>
      <c r="G302" s="6"/>
      <c r="H302" s="6"/>
      <c r="I302" s="416" t="s">
        <v>15785</v>
      </c>
      <c r="J302" s="416" t="s">
        <v>15785</v>
      </c>
      <c r="K302" s="6"/>
      <c r="L302" s="6" t="s">
        <v>17348</v>
      </c>
      <c r="M302" s="325" t="s">
        <v>203</v>
      </c>
      <c r="N302" s="51" t="s">
        <v>203</v>
      </c>
      <c r="O302" s="51" t="s">
        <v>206</v>
      </c>
      <c r="P302" s="51" t="s">
        <v>206</v>
      </c>
      <c r="Q302" s="51" t="s">
        <v>203</v>
      </c>
      <c r="R302" s="6"/>
    </row>
    <row r="303" spans="1:18">
      <c r="A303" s="2369"/>
      <c r="B303" s="6" t="s">
        <v>17349</v>
      </c>
      <c r="C303" s="20"/>
      <c r="D303" s="50" t="s">
        <v>15790</v>
      </c>
      <c r="E303" s="6" t="s">
        <v>203</v>
      </c>
      <c r="F303" s="6" t="s">
        <v>2380</v>
      </c>
      <c r="G303" s="6"/>
      <c r="H303" s="6"/>
      <c r="I303" s="416" t="s">
        <v>15785</v>
      </c>
      <c r="J303" s="416" t="s">
        <v>15785</v>
      </c>
      <c r="K303" s="6"/>
      <c r="L303" s="6" t="s">
        <v>17350</v>
      </c>
      <c r="M303" s="325" t="s">
        <v>203</v>
      </c>
      <c r="N303" s="51" t="s">
        <v>203</v>
      </c>
      <c r="O303" s="51" t="s">
        <v>206</v>
      </c>
      <c r="P303" s="51" t="s">
        <v>206</v>
      </c>
      <c r="Q303" s="51" t="s">
        <v>203</v>
      </c>
      <c r="R303" s="6"/>
    </row>
    <row r="304" spans="1:18">
      <c r="A304" s="2369"/>
      <c r="B304" s="6" t="s">
        <v>17351</v>
      </c>
      <c r="C304" s="20"/>
      <c r="D304" s="50" t="s">
        <v>15790</v>
      </c>
      <c r="E304" s="6" t="s">
        <v>203</v>
      </c>
      <c r="F304" s="6" t="s">
        <v>12</v>
      </c>
      <c r="G304" s="6"/>
      <c r="H304" s="6"/>
      <c r="I304" s="416" t="s">
        <v>15785</v>
      </c>
      <c r="J304" s="416" t="s">
        <v>15785</v>
      </c>
      <c r="K304" s="6"/>
      <c r="L304" s="6" t="s">
        <v>17352</v>
      </c>
      <c r="M304" s="325" t="s">
        <v>203</v>
      </c>
      <c r="N304" s="51" t="s">
        <v>203</v>
      </c>
      <c r="O304" s="51" t="s">
        <v>206</v>
      </c>
      <c r="P304" s="51" t="s">
        <v>206</v>
      </c>
      <c r="Q304" s="51" t="s">
        <v>203</v>
      </c>
      <c r="R304" s="6"/>
    </row>
    <row r="305" spans="1:18">
      <c r="A305" s="2369"/>
      <c r="B305" s="6" t="s">
        <v>17353</v>
      </c>
      <c r="C305" s="20"/>
      <c r="D305" s="50" t="s">
        <v>15790</v>
      </c>
      <c r="E305" s="6" t="s">
        <v>203</v>
      </c>
      <c r="F305" s="6" t="s">
        <v>28</v>
      </c>
      <c r="G305" s="6">
        <v>16</v>
      </c>
      <c r="H305" s="6"/>
      <c r="I305" s="416" t="s">
        <v>15785</v>
      </c>
      <c r="J305" s="416" t="s">
        <v>15785</v>
      </c>
      <c r="K305" s="6"/>
      <c r="L305" s="6" t="s">
        <v>17354</v>
      </c>
      <c r="M305" s="325" t="s">
        <v>203</v>
      </c>
      <c r="N305" s="51" t="s">
        <v>203</v>
      </c>
      <c r="O305" s="51" t="s">
        <v>206</v>
      </c>
      <c r="P305" s="51" t="s">
        <v>206</v>
      </c>
      <c r="Q305" s="51" t="s">
        <v>203</v>
      </c>
      <c r="R305" s="6"/>
    </row>
    <row r="306" spans="1:18">
      <c r="A306" s="2369"/>
      <c r="B306" s="6" t="s">
        <v>17355</v>
      </c>
      <c r="C306" s="20"/>
      <c r="D306" s="50" t="s">
        <v>15790</v>
      </c>
      <c r="E306" s="6" t="s">
        <v>203</v>
      </c>
      <c r="F306" s="6" t="s">
        <v>28</v>
      </c>
      <c r="G306" s="6">
        <v>16</v>
      </c>
      <c r="H306" s="6"/>
      <c r="I306" s="416" t="s">
        <v>15785</v>
      </c>
      <c r="J306" s="416" t="s">
        <v>15785</v>
      </c>
      <c r="K306" s="6"/>
      <c r="L306" s="6" t="s">
        <v>17356</v>
      </c>
      <c r="M306" s="325" t="s">
        <v>203</v>
      </c>
      <c r="N306" s="51" t="s">
        <v>203</v>
      </c>
      <c r="O306" s="51" t="s">
        <v>206</v>
      </c>
      <c r="P306" s="51" t="s">
        <v>206</v>
      </c>
      <c r="Q306" s="51" t="s">
        <v>203</v>
      </c>
      <c r="R306" s="6"/>
    </row>
    <row r="307" spans="1:18">
      <c r="A307" s="2369"/>
      <c r="B307" s="6" t="s">
        <v>17357</v>
      </c>
      <c r="C307" s="20"/>
      <c r="D307" s="50" t="s">
        <v>15790</v>
      </c>
      <c r="E307" s="6" t="s">
        <v>203</v>
      </c>
      <c r="F307" s="6" t="s">
        <v>12</v>
      </c>
      <c r="G307" s="6"/>
      <c r="H307" s="6"/>
      <c r="I307" s="416" t="s">
        <v>15785</v>
      </c>
      <c r="J307" s="416" t="s">
        <v>15785</v>
      </c>
      <c r="K307" s="6"/>
      <c r="L307" s="6" t="s">
        <v>17358</v>
      </c>
      <c r="M307" s="325" t="s">
        <v>203</v>
      </c>
      <c r="N307" s="51" t="s">
        <v>203</v>
      </c>
      <c r="O307" s="51" t="s">
        <v>206</v>
      </c>
      <c r="P307" s="51" t="s">
        <v>206</v>
      </c>
      <c r="Q307" s="51" t="s">
        <v>203</v>
      </c>
      <c r="R307" s="6"/>
    </row>
    <row r="308" spans="1:18">
      <c r="A308" s="2369"/>
      <c r="B308" s="6" t="s">
        <v>17359</v>
      </c>
      <c r="C308" s="20"/>
      <c r="D308" s="50" t="s">
        <v>15790</v>
      </c>
      <c r="E308" s="6" t="s">
        <v>203</v>
      </c>
      <c r="F308" s="6" t="s">
        <v>28</v>
      </c>
      <c r="G308" s="6">
        <v>16</v>
      </c>
      <c r="H308" s="6"/>
      <c r="I308" s="416" t="s">
        <v>15785</v>
      </c>
      <c r="J308" s="416" t="s">
        <v>15785</v>
      </c>
      <c r="K308" s="6"/>
      <c r="L308" s="6" t="s">
        <v>17360</v>
      </c>
      <c r="M308" s="325" t="s">
        <v>203</v>
      </c>
      <c r="N308" s="51" t="s">
        <v>203</v>
      </c>
      <c r="O308" s="51" t="s">
        <v>206</v>
      </c>
      <c r="P308" s="51" t="s">
        <v>206</v>
      </c>
      <c r="Q308" s="51" t="s">
        <v>203</v>
      </c>
      <c r="R308" s="6"/>
    </row>
    <row r="309" spans="1:18">
      <c r="A309" s="2369"/>
      <c r="B309" s="6" t="s">
        <v>17361</v>
      </c>
      <c r="C309" s="20"/>
      <c r="D309" s="50" t="s">
        <v>15790</v>
      </c>
      <c r="E309" s="6" t="s">
        <v>203</v>
      </c>
      <c r="F309" s="6" t="s">
        <v>28</v>
      </c>
      <c r="G309" s="6">
        <v>16</v>
      </c>
      <c r="H309" s="6"/>
      <c r="I309" s="416" t="s">
        <v>15785</v>
      </c>
      <c r="J309" s="416" t="s">
        <v>15785</v>
      </c>
      <c r="K309" s="6"/>
      <c r="L309" s="6" t="s">
        <v>17362</v>
      </c>
      <c r="M309" s="325" t="s">
        <v>203</v>
      </c>
      <c r="N309" s="51" t="s">
        <v>203</v>
      </c>
      <c r="O309" s="51" t="s">
        <v>206</v>
      </c>
      <c r="P309" s="51" t="s">
        <v>206</v>
      </c>
      <c r="Q309" s="51" t="s">
        <v>203</v>
      </c>
      <c r="R309" s="6"/>
    </row>
    <row r="310" spans="1:18">
      <c r="A310" s="2369"/>
      <c r="B310" s="6" t="s">
        <v>17363</v>
      </c>
      <c r="C310" s="20"/>
      <c r="D310" s="50" t="s">
        <v>15790</v>
      </c>
      <c r="E310" s="6" t="s">
        <v>203</v>
      </c>
      <c r="F310" s="6" t="s">
        <v>28</v>
      </c>
      <c r="G310" s="6">
        <v>16</v>
      </c>
      <c r="H310" s="6"/>
      <c r="I310" s="416" t="s">
        <v>15785</v>
      </c>
      <c r="J310" s="416" t="s">
        <v>15785</v>
      </c>
      <c r="K310" s="6"/>
      <c r="L310" s="6" t="s">
        <v>17364</v>
      </c>
      <c r="M310" s="325" t="s">
        <v>203</v>
      </c>
      <c r="N310" s="51" t="s">
        <v>203</v>
      </c>
      <c r="O310" s="51" t="s">
        <v>206</v>
      </c>
      <c r="P310" s="51" t="s">
        <v>206</v>
      </c>
      <c r="Q310" s="51" t="s">
        <v>203</v>
      </c>
      <c r="R310" s="6"/>
    </row>
    <row r="311" spans="1:18">
      <c r="A311" s="2369"/>
      <c r="B311" s="6" t="s">
        <v>17365</v>
      </c>
      <c r="C311" s="20"/>
      <c r="D311" s="50" t="s">
        <v>15790</v>
      </c>
      <c r="E311" s="6" t="s">
        <v>203</v>
      </c>
      <c r="F311" s="6" t="s">
        <v>28</v>
      </c>
      <c r="G311" s="6">
        <v>16</v>
      </c>
      <c r="H311" s="6"/>
      <c r="I311" s="416" t="s">
        <v>15785</v>
      </c>
      <c r="J311" s="416" t="s">
        <v>15785</v>
      </c>
      <c r="K311" s="6"/>
      <c r="L311" s="6" t="s">
        <v>17366</v>
      </c>
      <c r="M311" s="325" t="s">
        <v>203</v>
      </c>
      <c r="N311" s="51" t="s">
        <v>203</v>
      </c>
      <c r="O311" s="51" t="s">
        <v>206</v>
      </c>
      <c r="P311" s="51" t="s">
        <v>206</v>
      </c>
      <c r="Q311" s="51" t="s">
        <v>203</v>
      </c>
      <c r="R311" s="6"/>
    </row>
    <row r="312" spans="1:18">
      <c r="A312" s="2369"/>
      <c r="B312" s="6" t="s">
        <v>17367</v>
      </c>
      <c r="C312" s="20"/>
      <c r="D312" s="50" t="s">
        <v>15790</v>
      </c>
      <c r="E312" s="6" t="s">
        <v>203</v>
      </c>
      <c r="F312" s="6" t="s">
        <v>28</v>
      </c>
      <c r="G312" s="6">
        <v>16</v>
      </c>
      <c r="H312" s="6"/>
      <c r="I312" s="416" t="s">
        <v>15785</v>
      </c>
      <c r="J312" s="416" t="s">
        <v>15785</v>
      </c>
      <c r="K312" s="6"/>
      <c r="L312" s="6" t="s">
        <v>17368</v>
      </c>
      <c r="M312" s="325" t="s">
        <v>203</v>
      </c>
      <c r="N312" s="51" t="s">
        <v>203</v>
      </c>
      <c r="O312" s="51" t="s">
        <v>206</v>
      </c>
      <c r="P312" s="51" t="s">
        <v>206</v>
      </c>
      <c r="Q312" s="51" t="s">
        <v>203</v>
      </c>
      <c r="R312" s="6"/>
    </row>
    <row r="313" spans="1:18">
      <c r="A313" s="2369"/>
      <c r="B313" s="6" t="s">
        <v>17369</v>
      </c>
      <c r="C313" s="20"/>
      <c r="D313" s="50" t="s">
        <v>15790</v>
      </c>
      <c r="E313" s="6" t="s">
        <v>203</v>
      </c>
      <c r="F313" s="6" t="s">
        <v>28</v>
      </c>
      <c r="G313" s="6">
        <v>16</v>
      </c>
      <c r="H313" s="6"/>
      <c r="I313" s="416" t="s">
        <v>15785</v>
      </c>
      <c r="J313" s="416" t="s">
        <v>15785</v>
      </c>
      <c r="K313" s="6"/>
      <c r="L313" s="6" t="s">
        <v>17370</v>
      </c>
      <c r="M313" s="325" t="s">
        <v>203</v>
      </c>
      <c r="N313" s="51" t="s">
        <v>203</v>
      </c>
      <c r="O313" s="51" t="s">
        <v>206</v>
      </c>
      <c r="P313" s="51" t="s">
        <v>206</v>
      </c>
      <c r="Q313" s="51" t="s">
        <v>203</v>
      </c>
      <c r="R313" s="6"/>
    </row>
    <row r="314" spans="1:18">
      <c r="A314" s="2369"/>
      <c r="B314" s="6" t="s">
        <v>17371</v>
      </c>
      <c r="C314" s="20"/>
      <c r="D314" s="50" t="s">
        <v>15790</v>
      </c>
      <c r="E314" s="6" t="s">
        <v>203</v>
      </c>
      <c r="F314" s="6" t="s">
        <v>28</v>
      </c>
      <c r="G314" s="6">
        <v>16</v>
      </c>
      <c r="H314" s="6"/>
      <c r="I314" s="416" t="s">
        <v>15785</v>
      </c>
      <c r="J314" s="416" t="s">
        <v>15785</v>
      </c>
      <c r="K314" s="6"/>
      <c r="L314" s="6" t="s">
        <v>17372</v>
      </c>
      <c r="M314" s="325" t="s">
        <v>203</v>
      </c>
      <c r="N314" s="51" t="s">
        <v>203</v>
      </c>
      <c r="O314" s="51" t="s">
        <v>206</v>
      </c>
      <c r="P314" s="51" t="s">
        <v>206</v>
      </c>
      <c r="Q314" s="51" t="s">
        <v>203</v>
      </c>
      <c r="R314" s="6"/>
    </row>
    <row r="315" spans="1:18">
      <c r="A315" s="2369"/>
      <c r="B315" s="6" t="s">
        <v>17373</v>
      </c>
      <c r="C315" s="20"/>
      <c r="D315" s="50" t="s">
        <v>15790</v>
      </c>
      <c r="E315" s="6" t="s">
        <v>203</v>
      </c>
      <c r="F315" s="6" t="s">
        <v>28</v>
      </c>
      <c r="G315" s="6">
        <v>16</v>
      </c>
      <c r="H315" s="6"/>
      <c r="I315" s="416" t="s">
        <v>15785</v>
      </c>
      <c r="J315" s="416" t="s">
        <v>15785</v>
      </c>
      <c r="K315" s="6"/>
      <c r="L315" s="6" t="s">
        <v>17374</v>
      </c>
      <c r="M315" s="325" t="s">
        <v>203</v>
      </c>
      <c r="N315" s="51" t="s">
        <v>203</v>
      </c>
      <c r="O315" s="51" t="s">
        <v>206</v>
      </c>
      <c r="P315" s="51" t="s">
        <v>206</v>
      </c>
      <c r="Q315" s="51" t="s">
        <v>203</v>
      </c>
      <c r="R315" s="6"/>
    </row>
    <row r="316" spans="1:18">
      <c r="A316" s="2369"/>
      <c r="B316" s="6" t="s">
        <v>17375</v>
      </c>
      <c r="C316" s="20"/>
      <c r="D316" s="50" t="s">
        <v>15790</v>
      </c>
      <c r="E316" s="6" t="s">
        <v>203</v>
      </c>
      <c r="F316" s="6" t="s">
        <v>28</v>
      </c>
      <c r="G316" s="6">
        <v>16</v>
      </c>
      <c r="H316" s="6"/>
      <c r="I316" s="416" t="s">
        <v>15785</v>
      </c>
      <c r="J316" s="416" t="s">
        <v>15785</v>
      </c>
      <c r="K316" s="6"/>
      <c r="L316" s="6" t="s">
        <v>17376</v>
      </c>
      <c r="M316" s="325" t="s">
        <v>203</v>
      </c>
      <c r="N316" s="51" t="s">
        <v>203</v>
      </c>
      <c r="O316" s="51" t="s">
        <v>206</v>
      </c>
      <c r="P316" s="51" t="s">
        <v>206</v>
      </c>
      <c r="Q316" s="51" t="s">
        <v>203</v>
      </c>
      <c r="R316" s="6"/>
    </row>
    <row r="317" spans="1:18">
      <c r="A317" s="2369"/>
      <c r="B317" s="6" t="s">
        <v>17377</v>
      </c>
      <c r="C317" s="20"/>
      <c r="D317" s="50" t="s">
        <v>15790</v>
      </c>
      <c r="E317" s="6" t="s">
        <v>203</v>
      </c>
      <c r="F317" s="6" t="s">
        <v>28</v>
      </c>
      <c r="G317" s="6">
        <v>16</v>
      </c>
      <c r="H317" s="6"/>
      <c r="I317" s="416" t="s">
        <v>15785</v>
      </c>
      <c r="J317" s="416" t="s">
        <v>15785</v>
      </c>
      <c r="K317" s="6"/>
      <c r="L317" s="6" t="s">
        <v>17378</v>
      </c>
      <c r="M317" s="325" t="s">
        <v>203</v>
      </c>
      <c r="N317" s="51" t="s">
        <v>203</v>
      </c>
      <c r="O317" s="51" t="s">
        <v>206</v>
      </c>
      <c r="P317" s="51" t="s">
        <v>206</v>
      </c>
      <c r="Q317" s="51" t="s">
        <v>203</v>
      </c>
      <c r="R317" s="6"/>
    </row>
    <row r="318" spans="1:18">
      <c r="A318" s="2369"/>
      <c r="B318" s="6" t="s">
        <v>17379</v>
      </c>
      <c r="C318" s="20"/>
      <c r="D318" s="50" t="s">
        <v>15790</v>
      </c>
      <c r="E318" s="6" t="s">
        <v>203</v>
      </c>
      <c r="F318" s="6" t="s">
        <v>28</v>
      </c>
      <c r="G318" s="6">
        <v>16</v>
      </c>
      <c r="H318" s="6"/>
      <c r="I318" s="416" t="s">
        <v>15785</v>
      </c>
      <c r="J318" s="416" t="s">
        <v>15785</v>
      </c>
      <c r="K318" s="6"/>
      <c r="L318" s="6" t="s">
        <v>17380</v>
      </c>
      <c r="M318" s="325" t="s">
        <v>203</v>
      </c>
      <c r="N318" s="51" t="s">
        <v>203</v>
      </c>
      <c r="O318" s="51" t="s">
        <v>206</v>
      </c>
      <c r="P318" s="51" t="s">
        <v>206</v>
      </c>
      <c r="Q318" s="51" t="s">
        <v>203</v>
      </c>
      <c r="R318" s="6"/>
    </row>
    <row r="319" spans="1:18">
      <c r="A319" s="2369"/>
      <c r="B319" s="6" t="s">
        <v>17381</v>
      </c>
      <c r="C319" s="20"/>
      <c r="D319" s="50" t="s">
        <v>15790</v>
      </c>
      <c r="E319" s="6" t="s">
        <v>203</v>
      </c>
      <c r="F319" s="6" t="s">
        <v>28</v>
      </c>
      <c r="G319" s="6">
        <v>16</v>
      </c>
      <c r="H319" s="6"/>
      <c r="I319" s="416" t="s">
        <v>15785</v>
      </c>
      <c r="J319" s="416" t="s">
        <v>15785</v>
      </c>
      <c r="K319" s="6"/>
      <c r="L319" s="6" t="s">
        <v>17382</v>
      </c>
      <c r="M319" s="325" t="s">
        <v>203</v>
      </c>
      <c r="N319" s="51" t="s">
        <v>203</v>
      </c>
      <c r="O319" s="51" t="s">
        <v>206</v>
      </c>
      <c r="P319" s="51" t="s">
        <v>206</v>
      </c>
      <c r="Q319" s="51" t="s">
        <v>203</v>
      </c>
      <c r="R319" s="6"/>
    </row>
    <row r="320" spans="1:18">
      <c r="A320" s="2369"/>
      <c r="B320" s="6" t="s">
        <v>17383</v>
      </c>
      <c r="C320" s="20"/>
      <c r="D320" s="50" t="s">
        <v>15790</v>
      </c>
      <c r="E320" s="6" t="s">
        <v>203</v>
      </c>
      <c r="F320" s="6" t="s">
        <v>28</v>
      </c>
      <c r="G320" s="6">
        <v>16</v>
      </c>
      <c r="H320" s="6"/>
      <c r="I320" s="416" t="s">
        <v>15785</v>
      </c>
      <c r="J320" s="416" t="s">
        <v>15785</v>
      </c>
      <c r="K320" s="6"/>
      <c r="L320" s="6" t="s">
        <v>17384</v>
      </c>
      <c r="M320" s="325" t="s">
        <v>203</v>
      </c>
      <c r="N320" s="51" t="s">
        <v>203</v>
      </c>
      <c r="O320" s="51" t="s">
        <v>206</v>
      </c>
      <c r="P320" s="51" t="s">
        <v>206</v>
      </c>
      <c r="Q320" s="51" t="s">
        <v>203</v>
      </c>
      <c r="R320" s="6"/>
    </row>
    <row r="321" spans="1:18">
      <c r="A321" s="2369"/>
      <c r="B321" s="6" t="s">
        <v>17385</v>
      </c>
      <c r="C321" s="20"/>
      <c r="D321" s="50" t="s">
        <v>15790</v>
      </c>
      <c r="E321" s="6" t="s">
        <v>203</v>
      </c>
      <c r="F321" s="6" t="s">
        <v>28</v>
      </c>
      <c r="G321" s="6">
        <v>16</v>
      </c>
      <c r="H321" s="6"/>
      <c r="I321" s="416" t="s">
        <v>15785</v>
      </c>
      <c r="J321" s="416" t="s">
        <v>15785</v>
      </c>
      <c r="K321" s="6"/>
      <c r="L321" s="6" t="s">
        <v>17386</v>
      </c>
      <c r="M321" s="325" t="s">
        <v>203</v>
      </c>
      <c r="N321" s="51" t="s">
        <v>203</v>
      </c>
      <c r="O321" s="51" t="s">
        <v>206</v>
      </c>
      <c r="P321" s="51" t="s">
        <v>206</v>
      </c>
      <c r="Q321" s="51" t="s">
        <v>203</v>
      </c>
      <c r="R321" s="6"/>
    </row>
    <row r="322" spans="1:18">
      <c r="A322" s="2369"/>
      <c r="B322" s="6" t="s">
        <v>17387</v>
      </c>
      <c r="C322" s="20"/>
      <c r="D322" s="50" t="s">
        <v>15790</v>
      </c>
      <c r="E322" s="6" t="s">
        <v>203</v>
      </c>
      <c r="F322" s="6" t="s">
        <v>12</v>
      </c>
      <c r="G322" s="6"/>
      <c r="H322" s="6"/>
      <c r="I322" s="416" t="s">
        <v>15785</v>
      </c>
      <c r="J322" s="416" t="s">
        <v>15785</v>
      </c>
      <c r="K322" s="6"/>
      <c r="L322" s="6" t="s">
        <v>17388</v>
      </c>
      <c r="M322" s="325" t="s">
        <v>203</v>
      </c>
      <c r="N322" s="51" t="s">
        <v>203</v>
      </c>
      <c r="O322" s="51" t="s">
        <v>206</v>
      </c>
      <c r="P322" s="51" t="s">
        <v>206</v>
      </c>
      <c r="Q322" s="51" t="s">
        <v>203</v>
      </c>
      <c r="R322" s="6"/>
    </row>
    <row r="323" spans="1:18">
      <c r="A323" s="2369"/>
      <c r="B323" s="6" t="s">
        <v>17389</v>
      </c>
      <c r="C323" s="20"/>
      <c r="D323" s="50" t="s">
        <v>15790</v>
      </c>
      <c r="E323" s="6" t="s">
        <v>203</v>
      </c>
      <c r="F323" s="6" t="s">
        <v>12</v>
      </c>
      <c r="G323" s="6"/>
      <c r="H323" s="6"/>
      <c r="I323" s="416" t="s">
        <v>15785</v>
      </c>
      <c r="J323" s="416" t="s">
        <v>15785</v>
      </c>
      <c r="K323" s="6"/>
      <c r="L323" s="6" t="s">
        <v>17390</v>
      </c>
      <c r="M323" s="325" t="s">
        <v>203</v>
      </c>
      <c r="N323" s="51" t="s">
        <v>203</v>
      </c>
      <c r="O323" s="51" t="s">
        <v>206</v>
      </c>
      <c r="P323" s="51" t="s">
        <v>206</v>
      </c>
      <c r="Q323" s="51" t="s">
        <v>203</v>
      </c>
      <c r="R323" s="6"/>
    </row>
    <row r="324" spans="1:18">
      <c r="A324" s="2369"/>
      <c r="B324" s="6" t="s">
        <v>17391</v>
      </c>
      <c r="C324" s="20"/>
      <c r="D324" s="50" t="s">
        <v>15790</v>
      </c>
      <c r="E324" s="6" t="s">
        <v>203</v>
      </c>
      <c r="F324" s="6" t="s">
        <v>12</v>
      </c>
      <c r="G324" s="6"/>
      <c r="H324" s="6"/>
      <c r="I324" s="416" t="s">
        <v>15785</v>
      </c>
      <c r="J324" s="416" t="s">
        <v>15785</v>
      </c>
      <c r="K324" s="6"/>
      <c r="L324" s="6" t="s">
        <v>17392</v>
      </c>
      <c r="M324" s="325" t="s">
        <v>203</v>
      </c>
      <c r="N324" s="51" t="s">
        <v>203</v>
      </c>
      <c r="O324" s="51" t="s">
        <v>206</v>
      </c>
      <c r="P324" s="51" t="s">
        <v>206</v>
      </c>
      <c r="Q324" s="51" t="s">
        <v>203</v>
      </c>
      <c r="R324" s="6"/>
    </row>
    <row r="325" spans="1:18">
      <c r="A325" s="2369"/>
      <c r="B325" s="6" t="s">
        <v>17393</v>
      </c>
      <c r="C325" s="20"/>
      <c r="D325" s="50" t="s">
        <v>15790</v>
      </c>
      <c r="E325" s="6" t="s">
        <v>203</v>
      </c>
      <c r="F325" s="6" t="s">
        <v>12</v>
      </c>
      <c r="G325" s="6"/>
      <c r="H325" s="6"/>
      <c r="I325" s="416" t="s">
        <v>15785</v>
      </c>
      <c r="J325" s="416" t="s">
        <v>15785</v>
      </c>
      <c r="K325" s="6"/>
      <c r="L325" s="6" t="s">
        <v>17394</v>
      </c>
      <c r="M325" s="325" t="s">
        <v>203</v>
      </c>
      <c r="N325" s="51" t="s">
        <v>203</v>
      </c>
      <c r="O325" s="51" t="s">
        <v>206</v>
      </c>
      <c r="P325" s="51" t="s">
        <v>206</v>
      </c>
      <c r="Q325" s="51" t="s">
        <v>203</v>
      </c>
      <c r="R325" s="6"/>
    </row>
    <row r="326" spans="1:18">
      <c r="A326" s="2369"/>
      <c r="B326" s="6" t="s">
        <v>17395</v>
      </c>
      <c r="C326" s="20"/>
      <c r="D326" s="50" t="s">
        <v>15790</v>
      </c>
      <c r="E326" s="6" t="s">
        <v>203</v>
      </c>
      <c r="F326" s="6" t="s">
        <v>28</v>
      </c>
      <c r="G326" s="6">
        <v>16</v>
      </c>
      <c r="H326" s="6"/>
      <c r="I326" s="416" t="s">
        <v>15785</v>
      </c>
      <c r="J326" s="416" t="s">
        <v>15785</v>
      </c>
      <c r="K326" s="6"/>
      <c r="L326" s="6" t="s">
        <v>17396</v>
      </c>
      <c r="M326" s="325" t="s">
        <v>203</v>
      </c>
      <c r="N326" s="51" t="s">
        <v>203</v>
      </c>
      <c r="O326" s="51" t="s">
        <v>206</v>
      </c>
      <c r="P326" s="51" t="s">
        <v>206</v>
      </c>
      <c r="Q326" s="51" t="s">
        <v>203</v>
      </c>
      <c r="R326" s="6"/>
    </row>
    <row r="327" spans="1:18">
      <c r="A327" s="2369"/>
      <c r="B327" s="6" t="s">
        <v>17397</v>
      </c>
      <c r="C327" s="20"/>
      <c r="D327" s="50" t="s">
        <v>15790</v>
      </c>
      <c r="E327" s="6" t="s">
        <v>203</v>
      </c>
      <c r="F327" s="6" t="s">
        <v>28</v>
      </c>
      <c r="G327" s="6">
        <v>16</v>
      </c>
      <c r="H327" s="6"/>
      <c r="I327" s="416" t="s">
        <v>15785</v>
      </c>
      <c r="J327" s="416" t="s">
        <v>15785</v>
      </c>
      <c r="K327" s="6"/>
      <c r="L327" s="6" t="s">
        <v>17398</v>
      </c>
      <c r="M327" s="325" t="s">
        <v>203</v>
      </c>
      <c r="N327" s="51" t="s">
        <v>203</v>
      </c>
      <c r="O327" s="51" t="s">
        <v>206</v>
      </c>
      <c r="P327" s="51" t="s">
        <v>206</v>
      </c>
      <c r="Q327" s="51" t="s">
        <v>203</v>
      </c>
      <c r="R327" s="6"/>
    </row>
    <row r="328" spans="1:18">
      <c r="A328" s="2369"/>
      <c r="B328" s="6" t="s">
        <v>17399</v>
      </c>
      <c r="C328" s="20"/>
      <c r="D328" s="50" t="s">
        <v>15790</v>
      </c>
      <c r="E328" s="6" t="s">
        <v>203</v>
      </c>
      <c r="F328" s="6" t="s">
        <v>28</v>
      </c>
      <c r="G328" s="6">
        <v>16</v>
      </c>
      <c r="H328" s="6"/>
      <c r="I328" s="416" t="s">
        <v>15785</v>
      </c>
      <c r="J328" s="416" t="s">
        <v>15785</v>
      </c>
      <c r="K328" s="6"/>
      <c r="L328" s="6" t="s">
        <v>17400</v>
      </c>
      <c r="M328" s="325" t="s">
        <v>203</v>
      </c>
      <c r="N328" s="51" t="s">
        <v>203</v>
      </c>
      <c r="O328" s="51" t="s">
        <v>206</v>
      </c>
      <c r="P328" s="51" t="s">
        <v>206</v>
      </c>
      <c r="Q328" s="51" t="s">
        <v>203</v>
      </c>
      <c r="R328" s="6"/>
    </row>
    <row r="329" spans="1:18">
      <c r="A329" s="2369"/>
      <c r="B329" s="6" t="s">
        <v>17401</v>
      </c>
      <c r="C329" s="20"/>
      <c r="D329" s="50" t="s">
        <v>15790</v>
      </c>
      <c r="E329" s="6" t="s">
        <v>203</v>
      </c>
      <c r="F329" s="6" t="s">
        <v>28</v>
      </c>
      <c r="G329" s="6">
        <v>16</v>
      </c>
      <c r="H329" s="6"/>
      <c r="I329" s="416" t="s">
        <v>15785</v>
      </c>
      <c r="J329" s="416" t="s">
        <v>15785</v>
      </c>
      <c r="K329" s="6"/>
      <c r="L329" s="6" t="s">
        <v>17402</v>
      </c>
      <c r="M329" s="325" t="s">
        <v>203</v>
      </c>
      <c r="N329" s="51" t="s">
        <v>203</v>
      </c>
      <c r="O329" s="51" t="s">
        <v>206</v>
      </c>
      <c r="P329" s="51" t="s">
        <v>206</v>
      </c>
      <c r="Q329" s="51" t="s">
        <v>203</v>
      </c>
      <c r="R329" s="6"/>
    </row>
    <row r="330" spans="1:18">
      <c r="A330" s="2369"/>
      <c r="B330" s="6" t="s">
        <v>17403</v>
      </c>
      <c r="C330" s="20"/>
      <c r="D330" s="50" t="s">
        <v>15790</v>
      </c>
      <c r="E330" s="6" t="s">
        <v>203</v>
      </c>
      <c r="F330" s="6" t="s">
        <v>28</v>
      </c>
      <c r="G330" s="6">
        <v>16</v>
      </c>
      <c r="H330" s="6"/>
      <c r="I330" s="416" t="s">
        <v>15785</v>
      </c>
      <c r="J330" s="416" t="s">
        <v>15785</v>
      </c>
      <c r="K330" s="6"/>
      <c r="L330" s="6" t="s">
        <v>17404</v>
      </c>
      <c r="M330" s="325" t="s">
        <v>203</v>
      </c>
      <c r="N330" s="51" t="s">
        <v>203</v>
      </c>
      <c r="O330" s="51" t="s">
        <v>206</v>
      </c>
      <c r="P330" s="51" t="s">
        <v>206</v>
      </c>
      <c r="Q330" s="51" t="s">
        <v>203</v>
      </c>
      <c r="R330" s="6"/>
    </row>
    <row r="331" spans="1:18">
      <c r="A331" s="2369"/>
      <c r="B331" s="6" t="s">
        <v>17405</v>
      </c>
      <c r="C331" s="20"/>
      <c r="D331" s="50" t="s">
        <v>15790</v>
      </c>
      <c r="E331" s="6" t="s">
        <v>203</v>
      </c>
      <c r="F331" s="6" t="s">
        <v>28</v>
      </c>
      <c r="G331" s="6">
        <v>16</v>
      </c>
      <c r="H331" s="6"/>
      <c r="I331" s="416" t="s">
        <v>15785</v>
      </c>
      <c r="J331" s="416" t="s">
        <v>15785</v>
      </c>
      <c r="K331" s="6"/>
      <c r="L331" s="6" t="s">
        <v>17406</v>
      </c>
      <c r="M331" s="325" t="s">
        <v>203</v>
      </c>
      <c r="N331" s="51" t="s">
        <v>203</v>
      </c>
      <c r="O331" s="51" t="s">
        <v>206</v>
      </c>
      <c r="P331" s="51" t="s">
        <v>206</v>
      </c>
      <c r="Q331" s="51" t="s">
        <v>203</v>
      </c>
      <c r="R331" s="6"/>
    </row>
    <row r="332" spans="1:18">
      <c r="A332" s="2369"/>
      <c r="B332" s="6" t="s">
        <v>17407</v>
      </c>
      <c r="C332" s="20"/>
      <c r="D332" s="50" t="s">
        <v>15790</v>
      </c>
      <c r="E332" s="6" t="s">
        <v>203</v>
      </c>
      <c r="F332" s="6" t="s">
        <v>28</v>
      </c>
      <c r="G332" s="6">
        <v>16</v>
      </c>
      <c r="H332" s="6"/>
      <c r="I332" s="416" t="s">
        <v>15785</v>
      </c>
      <c r="J332" s="416" t="s">
        <v>15785</v>
      </c>
      <c r="K332" s="6"/>
      <c r="L332" s="6" t="s">
        <v>17408</v>
      </c>
      <c r="M332" s="325" t="s">
        <v>203</v>
      </c>
      <c r="N332" s="51" t="s">
        <v>203</v>
      </c>
      <c r="O332" s="51" t="s">
        <v>206</v>
      </c>
      <c r="P332" s="51" t="s">
        <v>206</v>
      </c>
      <c r="Q332" s="51" t="s">
        <v>203</v>
      </c>
      <c r="R332" s="6"/>
    </row>
    <row r="333" spans="1:18">
      <c r="A333" s="2369"/>
      <c r="B333" s="6" t="s">
        <v>17409</v>
      </c>
      <c r="C333" s="20"/>
      <c r="D333" s="50" t="s">
        <v>15790</v>
      </c>
      <c r="E333" s="6" t="s">
        <v>203</v>
      </c>
      <c r="F333" s="6" t="s">
        <v>28</v>
      </c>
      <c r="G333" s="6">
        <v>16</v>
      </c>
      <c r="H333" s="6"/>
      <c r="I333" s="416" t="s">
        <v>15785</v>
      </c>
      <c r="J333" s="416" t="s">
        <v>15785</v>
      </c>
      <c r="K333" s="6"/>
      <c r="L333" s="6" t="s">
        <v>17410</v>
      </c>
      <c r="M333" s="325" t="s">
        <v>203</v>
      </c>
      <c r="N333" s="51" t="s">
        <v>203</v>
      </c>
      <c r="O333" s="51" t="s">
        <v>206</v>
      </c>
      <c r="P333" s="51" t="s">
        <v>206</v>
      </c>
      <c r="Q333" s="51" t="s">
        <v>203</v>
      </c>
      <c r="R333" s="6"/>
    </row>
    <row r="334" spans="1:18">
      <c r="A334" s="2369"/>
      <c r="B334" s="6" t="s">
        <v>17411</v>
      </c>
      <c r="C334" s="20"/>
      <c r="D334" s="50" t="s">
        <v>15790</v>
      </c>
      <c r="E334" s="6" t="s">
        <v>203</v>
      </c>
      <c r="F334" s="6" t="s">
        <v>28</v>
      </c>
      <c r="G334" s="6">
        <v>16</v>
      </c>
      <c r="H334" s="6"/>
      <c r="I334" s="416" t="s">
        <v>15785</v>
      </c>
      <c r="J334" s="416" t="s">
        <v>15785</v>
      </c>
      <c r="K334" s="6"/>
      <c r="L334" s="6" t="s">
        <v>17412</v>
      </c>
      <c r="M334" s="325" t="s">
        <v>203</v>
      </c>
      <c r="N334" s="51" t="s">
        <v>203</v>
      </c>
      <c r="O334" s="51" t="s">
        <v>206</v>
      </c>
      <c r="P334" s="51" t="s">
        <v>206</v>
      </c>
      <c r="Q334" s="51" t="s">
        <v>203</v>
      </c>
      <c r="R334" s="6"/>
    </row>
    <row r="335" spans="1:18">
      <c r="A335" s="2369"/>
      <c r="B335" s="6" t="s">
        <v>17413</v>
      </c>
      <c r="C335" s="20"/>
      <c r="D335" s="50" t="s">
        <v>15790</v>
      </c>
      <c r="E335" s="6" t="s">
        <v>203</v>
      </c>
      <c r="F335" s="6" t="s">
        <v>28</v>
      </c>
      <c r="G335" s="6">
        <v>16</v>
      </c>
      <c r="H335" s="6"/>
      <c r="I335" s="416" t="s">
        <v>15785</v>
      </c>
      <c r="J335" s="416" t="s">
        <v>15785</v>
      </c>
      <c r="K335" s="6"/>
      <c r="L335" s="6" t="s">
        <v>17414</v>
      </c>
      <c r="M335" s="325" t="s">
        <v>203</v>
      </c>
      <c r="N335" s="51" t="s">
        <v>203</v>
      </c>
      <c r="O335" s="51" t="s">
        <v>206</v>
      </c>
      <c r="P335" s="51" t="s">
        <v>206</v>
      </c>
      <c r="Q335" s="51" t="s">
        <v>203</v>
      </c>
      <c r="R335" s="6"/>
    </row>
    <row r="336" spans="1:18">
      <c r="A336" s="2369"/>
      <c r="B336" s="6" t="s">
        <v>17415</v>
      </c>
      <c r="C336" s="20"/>
      <c r="D336" s="50" t="s">
        <v>15790</v>
      </c>
      <c r="E336" s="6" t="s">
        <v>203</v>
      </c>
      <c r="F336" s="6" t="s">
        <v>28</v>
      </c>
      <c r="G336" s="6">
        <v>16</v>
      </c>
      <c r="H336" s="6"/>
      <c r="I336" s="416" t="s">
        <v>15785</v>
      </c>
      <c r="J336" s="416" t="s">
        <v>15785</v>
      </c>
      <c r="K336" s="6"/>
      <c r="L336" s="6" t="s">
        <v>17416</v>
      </c>
      <c r="M336" s="325" t="s">
        <v>203</v>
      </c>
      <c r="N336" s="51" t="s">
        <v>203</v>
      </c>
      <c r="O336" s="51" t="s">
        <v>206</v>
      </c>
      <c r="P336" s="51" t="s">
        <v>206</v>
      </c>
      <c r="Q336" s="51" t="s">
        <v>203</v>
      </c>
      <c r="R336" s="6"/>
    </row>
    <row r="337" spans="1:18">
      <c r="A337" s="2369"/>
      <c r="B337" s="6" t="s">
        <v>17417</v>
      </c>
      <c r="C337" s="20"/>
      <c r="D337" s="50" t="s">
        <v>15790</v>
      </c>
      <c r="E337" s="6" t="s">
        <v>203</v>
      </c>
      <c r="F337" s="6" t="s">
        <v>28</v>
      </c>
      <c r="G337" s="6">
        <v>16</v>
      </c>
      <c r="H337" s="6"/>
      <c r="I337" s="416" t="s">
        <v>15785</v>
      </c>
      <c r="J337" s="416" t="s">
        <v>15785</v>
      </c>
      <c r="K337" s="6"/>
      <c r="L337" s="6" t="s">
        <v>17418</v>
      </c>
      <c r="M337" s="325" t="s">
        <v>203</v>
      </c>
      <c r="N337" s="51" t="s">
        <v>203</v>
      </c>
      <c r="O337" s="51" t="s">
        <v>206</v>
      </c>
      <c r="P337" s="51" t="s">
        <v>206</v>
      </c>
      <c r="Q337" s="51" t="s">
        <v>203</v>
      </c>
      <c r="R337" s="6"/>
    </row>
    <row r="338" spans="1:18">
      <c r="A338" s="2369"/>
      <c r="B338" s="6" t="s">
        <v>17419</v>
      </c>
      <c r="C338" s="20"/>
      <c r="D338" s="50" t="s">
        <v>15790</v>
      </c>
      <c r="E338" s="6" t="s">
        <v>203</v>
      </c>
      <c r="F338" s="6" t="s">
        <v>28</v>
      </c>
      <c r="G338" s="6">
        <v>16</v>
      </c>
      <c r="H338" s="6"/>
      <c r="I338" s="416" t="s">
        <v>15785</v>
      </c>
      <c r="J338" s="416" t="s">
        <v>15785</v>
      </c>
      <c r="K338" s="6"/>
      <c r="L338" s="6" t="s">
        <v>17420</v>
      </c>
      <c r="M338" s="325" t="s">
        <v>203</v>
      </c>
      <c r="N338" s="51" t="s">
        <v>203</v>
      </c>
      <c r="O338" s="51" t="s">
        <v>206</v>
      </c>
      <c r="P338" s="51" t="s">
        <v>206</v>
      </c>
      <c r="Q338" s="51" t="s">
        <v>203</v>
      </c>
      <c r="R338" s="6"/>
    </row>
    <row r="339" spans="1:18">
      <c r="A339" s="2369"/>
      <c r="B339" s="6" t="s">
        <v>17421</v>
      </c>
      <c r="C339" s="20"/>
      <c r="D339" s="50" t="s">
        <v>15790</v>
      </c>
      <c r="E339" s="6" t="s">
        <v>203</v>
      </c>
      <c r="F339" s="6" t="s">
        <v>28</v>
      </c>
      <c r="G339" s="6">
        <v>16</v>
      </c>
      <c r="H339" s="6"/>
      <c r="I339" s="416" t="s">
        <v>15785</v>
      </c>
      <c r="J339" s="416" t="s">
        <v>15785</v>
      </c>
      <c r="K339" s="6"/>
      <c r="L339" s="6" t="s">
        <v>17422</v>
      </c>
      <c r="M339" s="325" t="s">
        <v>203</v>
      </c>
      <c r="N339" s="51" t="s">
        <v>203</v>
      </c>
      <c r="O339" s="51" t="s">
        <v>206</v>
      </c>
      <c r="P339" s="51" t="s">
        <v>206</v>
      </c>
      <c r="Q339" s="51" t="s">
        <v>203</v>
      </c>
      <c r="R339" s="6"/>
    </row>
    <row r="340" spans="1:18">
      <c r="A340" s="2369"/>
      <c r="B340" s="6" t="s">
        <v>17423</v>
      </c>
      <c r="C340" s="20"/>
      <c r="D340" s="50" t="s">
        <v>15790</v>
      </c>
      <c r="E340" s="6" t="s">
        <v>203</v>
      </c>
      <c r="F340" s="6" t="s">
        <v>28</v>
      </c>
      <c r="G340" s="6">
        <v>16</v>
      </c>
      <c r="H340" s="6"/>
      <c r="I340" s="416" t="s">
        <v>15785</v>
      </c>
      <c r="J340" s="416" t="s">
        <v>15785</v>
      </c>
      <c r="K340" s="6"/>
      <c r="L340" s="6" t="s">
        <v>17424</v>
      </c>
      <c r="M340" s="325" t="s">
        <v>203</v>
      </c>
      <c r="N340" s="51" t="s">
        <v>203</v>
      </c>
      <c r="O340" s="51" t="s">
        <v>206</v>
      </c>
      <c r="P340" s="51" t="s">
        <v>206</v>
      </c>
      <c r="Q340" s="51" t="s">
        <v>203</v>
      </c>
      <c r="R340" s="6"/>
    </row>
    <row r="341" spans="1:18">
      <c r="A341" s="2369"/>
      <c r="B341" s="6" t="s">
        <v>17425</v>
      </c>
      <c r="C341" s="20"/>
      <c r="D341" s="50" t="s">
        <v>15790</v>
      </c>
      <c r="E341" s="6" t="s">
        <v>203</v>
      </c>
      <c r="F341" s="6" t="s">
        <v>28</v>
      </c>
      <c r="G341" s="6">
        <v>16</v>
      </c>
      <c r="H341" s="6"/>
      <c r="I341" s="416" t="s">
        <v>15785</v>
      </c>
      <c r="J341" s="416" t="s">
        <v>15785</v>
      </c>
      <c r="K341" s="6"/>
      <c r="L341" s="6" t="s">
        <v>17426</v>
      </c>
      <c r="M341" s="325" t="s">
        <v>203</v>
      </c>
      <c r="N341" s="51" t="s">
        <v>203</v>
      </c>
      <c r="O341" s="51" t="s">
        <v>206</v>
      </c>
      <c r="P341" s="51" t="s">
        <v>206</v>
      </c>
      <c r="Q341" s="51" t="s">
        <v>203</v>
      </c>
      <c r="R341" s="6"/>
    </row>
    <row r="342" spans="1:18">
      <c r="A342" s="2369"/>
      <c r="B342" s="6" t="s">
        <v>17427</v>
      </c>
      <c r="C342" s="20"/>
      <c r="D342" s="50" t="s">
        <v>15790</v>
      </c>
      <c r="E342" s="6" t="s">
        <v>203</v>
      </c>
      <c r="F342" s="6" t="s">
        <v>28</v>
      </c>
      <c r="G342" s="6">
        <v>16</v>
      </c>
      <c r="H342" s="6"/>
      <c r="I342" s="416" t="s">
        <v>15785</v>
      </c>
      <c r="J342" s="416" t="s">
        <v>15785</v>
      </c>
      <c r="K342" s="6"/>
      <c r="L342" s="6" t="s">
        <v>17428</v>
      </c>
      <c r="M342" s="325" t="s">
        <v>203</v>
      </c>
      <c r="N342" s="51" t="s">
        <v>203</v>
      </c>
      <c r="O342" s="51" t="s">
        <v>206</v>
      </c>
      <c r="P342" s="51" t="s">
        <v>206</v>
      </c>
      <c r="Q342" s="51" t="s">
        <v>203</v>
      </c>
      <c r="R342" s="6"/>
    </row>
    <row r="343" spans="1:18">
      <c r="A343" s="2369"/>
      <c r="B343" s="6" t="s">
        <v>17429</v>
      </c>
      <c r="C343" s="20"/>
      <c r="D343" s="50" t="s">
        <v>15790</v>
      </c>
      <c r="E343" s="6" t="s">
        <v>203</v>
      </c>
      <c r="F343" s="6" t="s">
        <v>28</v>
      </c>
      <c r="G343" s="6">
        <v>16</v>
      </c>
      <c r="H343" s="6"/>
      <c r="I343" s="416" t="s">
        <v>15785</v>
      </c>
      <c r="J343" s="416" t="s">
        <v>15785</v>
      </c>
      <c r="K343" s="6"/>
      <c r="L343" s="6" t="s">
        <v>17430</v>
      </c>
      <c r="M343" s="325" t="s">
        <v>203</v>
      </c>
      <c r="N343" s="51" t="s">
        <v>203</v>
      </c>
      <c r="O343" s="51" t="s">
        <v>206</v>
      </c>
      <c r="P343" s="51" t="s">
        <v>206</v>
      </c>
      <c r="Q343" s="51" t="s">
        <v>203</v>
      </c>
      <c r="R343" s="6"/>
    </row>
    <row r="344" spans="1:18">
      <c r="A344" s="2369"/>
      <c r="B344" s="6" t="s">
        <v>17431</v>
      </c>
      <c r="C344" s="20"/>
      <c r="D344" s="50" t="s">
        <v>15790</v>
      </c>
      <c r="E344" s="6" t="s">
        <v>203</v>
      </c>
      <c r="F344" s="6" t="s">
        <v>28</v>
      </c>
      <c r="G344" s="6">
        <v>16</v>
      </c>
      <c r="H344" s="6"/>
      <c r="I344" s="416" t="s">
        <v>15785</v>
      </c>
      <c r="J344" s="416" t="s">
        <v>15785</v>
      </c>
      <c r="K344" s="6"/>
      <c r="L344" s="6" t="s">
        <v>17432</v>
      </c>
      <c r="M344" s="325" t="s">
        <v>203</v>
      </c>
      <c r="N344" s="51" t="s">
        <v>203</v>
      </c>
      <c r="O344" s="51" t="s">
        <v>206</v>
      </c>
      <c r="P344" s="51" t="s">
        <v>206</v>
      </c>
      <c r="Q344" s="51" t="s">
        <v>203</v>
      </c>
      <c r="R344" s="6"/>
    </row>
    <row r="345" spans="1:18">
      <c r="A345" s="2369"/>
      <c r="B345" s="6" t="s">
        <v>17433</v>
      </c>
      <c r="C345" s="20"/>
      <c r="D345" s="50" t="s">
        <v>15790</v>
      </c>
      <c r="E345" s="6" t="s">
        <v>203</v>
      </c>
      <c r="F345" s="6" t="s">
        <v>28</v>
      </c>
      <c r="G345" s="6">
        <v>16</v>
      </c>
      <c r="H345" s="6"/>
      <c r="I345" s="416" t="s">
        <v>15785</v>
      </c>
      <c r="J345" s="416" t="s">
        <v>15785</v>
      </c>
      <c r="K345" s="6"/>
      <c r="L345" s="6" t="s">
        <v>17434</v>
      </c>
      <c r="M345" s="325" t="s">
        <v>203</v>
      </c>
      <c r="N345" s="51" t="s">
        <v>203</v>
      </c>
      <c r="O345" s="51" t="s">
        <v>206</v>
      </c>
      <c r="P345" s="51" t="s">
        <v>206</v>
      </c>
      <c r="Q345" s="51" t="s">
        <v>203</v>
      </c>
      <c r="R345" s="6"/>
    </row>
    <row r="346" spans="1:18">
      <c r="A346" s="2369"/>
      <c r="B346" s="6" t="s">
        <v>17435</v>
      </c>
      <c r="C346" s="20"/>
      <c r="D346" s="50" t="s">
        <v>15790</v>
      </c>
      <c r="E346" s="6" t="s">
        <v>203</v>
      </c>
      <c r="F346" s="6" t="s">
        <v>28</v>
      </c>
      <c r="G346" s="6">
        <v>16</v>
      </c>
      <c r="H346" s="6"/>
      <c r="I346" s="416" t="s">
        <v>15785</v>
      </c>
      <c r="J346" s="416" t="s">
        <v>15785</v>
      </c>
      <c r="K346" s="6"/>
      <c r="L346" s="6" t="s">
        <v>17436</v>
      </c>
      <c r="M346" s="325" t="s">
        <v>203</v>
      </c>
      <c r="N346" s="51" t="s">
        <v>203</v>
      </c>
      <c r="O346" s="51" t="s">
        <v>206</v>
      </c>
      <c r="P346" s="51" t="s">
        <v>206</v>
      </c>
      <c r="Q346" s="51" t="s">
        <v>203</v>
      </c>
      <c r="R346" s="6"/>
    </row>
    <row r="347" spans="1:18">
      <c r="A347" s="2369"/>
      <c r="B347" s="6" t="s">
        <v>17437</v>
      </c>
      <c r="C347" s="20"/>
      <c r="D347" s="50" t="s">
        <v>15790</v>
      </c>
      <c r="E347" s="6" t="s">
        <v>203</v>
      </c>
      <c r="F347" s="6" t="s">
        <v>28</v>
      </c>
      <c r="G347" s="6">
        <v>16</v>
      </c>
      <c r="H347" s="6"/>
      <c r="I347" s="416" t="s">
        <v>15785</v>
      </c>
      <c r="J347" s="416" t="s">
        <v>15785</v>
      </c>
      <c r="K347" s="6"/>
      <c r="L347" s="6" t="s">
        <v>17438</v>
      </c>
      <c r="M347" s="325" t="s">
        <v>203</v>
      </c>
      <c r="N347" s="51" t="s">
        <v>203</v>
      </c>
      <c r="O347" s="51" t="s">
        <v>206</v>
      </c>
      <c r="P347" s="51" t="s">
        <v>206</v>
      </c>
      <c r="Q347" s="51" t="s">
        <v>203</v>
      </c>
      <c r="R347" s="6"/>
    </row>
    <row r="348" spans="1:18">
      <c r="A348" s="2369"/>
      <c r="B348" s="6" t="s">
        <v>17439</v>
      </c>
      <c r="C348" s="20"/>
      <c r="D348" s="50" t="s">
        <v>15790</v>
      </c>
      <c r="E348" s="6" t="s">
        <v>203</v>
      </c>
      <c r="F348" s="6" t="s">
        <v>28</v>
      </c>
      <c r="G348" s="6">
        <v>16</v>
      </c>
      <c r="H348" s="6"/>
      <c r="I348" s="416" t="s">
        <v>15785</v>
      </c>
      <c r="J348" s="416" t="s">
        <v>15785</v>
      </c>
      <c r="K348" s="6"/>
      <c r="L348" s="6" t="s">
        <v>17440</v>
      </c>
      <c r="M348" s="325" t="s">
        <v>203</v>
      </c>
      <c r="N348" s="51" t="s">
        <v>203</v>
      </c>
      <c r="O348" s="51" t="s">
        <v>206</v>
      </c>
      <c r="P348" s="51" t="s">
        <v>206</v>
      </c>
      <c r="Q348" s="51" t="s">
        <v>203</v>
      </c>
      <c r="R348" s="6"/>
    </row>
    <row r="349" spans="1:18">
      <c r="A349" s="2369"/>
      <c r="B349" s="6" t="s">
        <v>17441</v>
      </c>
      <c r="C349" s="20"/>
      <c r="D349" s="50" t="s">
        <v>15790</v>
      </c>
      <c r="E349" s="6" t="s">
        <v>203</v>
      </c>
      <c r="F349" s="6" t="s">
        <v>28</v>
      </c>
      <c r="G349" s="6">
        <v>16</v>
      </c>
      <c r="H349" s="6"/>
      <c r="I349" s="416" t="s">
        <v>15785</v>
      </c>
      <c r="J349" s="416" t="s">
        <v>15785</v>
      </c>
      <c r="K349" s="6"/>
      <c r="L349" s="6" t="s">
        <v>17442</v>
      </c>
      <c r="M349" s="325" t="s">
        <v>203</v>
      </c>
      <c r="N349" s="51" t="s">
        <v>203</v>
      </c>
      <c r="O349" s="51" t="s">
        <v>206</v>
      </c>
      <c r="P349" s="51" t="s">
        <v>206</v>
      </c>
      <c r="Q349" s="51" t="s">
        <v>203</v>
      </c>
      <c r="R349" s="6"/>
    </row>
    <row r="350" spans="1:18">
      <c r="A350" s="2369"/>
      <c r="B350" s="6" t="s">
        <v>17443</v>
      </c>
      <c r="C350" s="20"/>
      <c r="D350" s="50" t="s">
        <v>15790</v>
      </c>
      <c r="E350" s="6" t="s">
        <v>203</v>
      </c>
      <c r="F350" s="6" t="s">
        <v>28</v>
      </c>
      <c r="G350" s="6">
        <v>16</v>
      </c>
      <c r="H350" s="6"/>
      <c r="I350" s="416" t="s">
        <v>15785</v>
      </c>
      <c r="J350" s="416" t="s">
        <v>15785</v>
      </c>
      <c r="K350" s="6"/>
      <c r="L350" s="6" t="s">
        <v>17444</v>
      </c>
      <c r="M350" s="325" t="s">
        <v>203</v>
      </c>
      <c r="N350" s="51" t="s">
        <v>203</v>
      </c>
      <c r="O350" s="51" t="s">
        <v>206</v>
      </c>
      <c r="P350" s="51" t="s">
        <v>206</v>
      </c>
      <c r="Q350" s="51" t="s">
        <v>203</v>
      </c>
      <c r="R350" s="6"/>
    </row>
    <row r="351" spans="1:18">
      <c r="A351" s="2369"/>
      <c r="B351" s="6" t="s">
        <v>17445</v>
      </c>
      <c r="C351" s="20"/>
      <c r="D351" s="50" t="s">
        <v>15790</v>
      </c>
      <c r="E351" s="6" t="s">
        <v>203</v>
      </c>
      <c r="F351" s="6" t="s">
        <v>28</v>
      </c>
      <c r="G351" s="6">
        <v>16</v>
      </c>
      <c r="H351" s="6"/>
      <c r="I351" s="416" t="s">
        <v>15785</v>
      </c>
      <c r="J351" s="416" t="s">
        <v>15785</v>
      </c>
      <c r="K351" s="6"/>
      <c r="L351" s="6" t="s">
        <v>17446</v>
      </c>
      <c r="M351" s="325" t="s">
        <v>203</v>
      </c>
      <c r="N351" s="51" t="s">
        <v>203</v>
      </c>
      <c r="O351" s="51" t="s">
        <v>206</v>
      </c>
      <c r="P351" s="51" t="s">
        <v>206</v>
      </c>
      <c r="Q351" s="51" t="s">
        <v>203</v>
      </c>
      <c r="R351" s="6"/>
    </row>
    <row r="352" spans="1:18">
      <c r="A352" s="2369"/>
      <c r="B352" s="6" t="s">
        <v>17447</v>
      </c>
      <c r="C352" s="20"/>
      <c r="D352" s="50" t="s">
        <v>15790</v>
      </c>
      <c r="E352" s="6" t="s">
        <v>203</v>
      </c>
      <c r="F352" s="6" t="s">
        <v>28</v>
      </c>
      <c r="G352" s="6">
        <v>16</v>
      </c>
      <c r="H352" s="6"/>
      <c r="I352" s="416" t="s">
        <v>15785</v>
      </c>
      <c r="J352" s="416" t="s">
        <v>15785</v>
      </c>
      <c r="K352" s="6"/>
      <c r="L352" s="6" t="s">
        <v>17448</v>
      </c>
      <c r="M352" s="325" t="s">
        <v>203</v>
      </c>
      <c r="N352" s="51" t="s">
        <v>203</v>
      </c>
      <c r="O352" s="51" t="s">
        <v>206</v>
      </c>
      <c r="P352" s="51" t="s">
        <v>206</v>
      </c>
      <c r="Q352" s="51" t="s">
        <v>203</v>
      </c>
      <c r="R352" s="6"/>
    </row>
    <row r="353" spans="1:18">
      <c r="A353" s="2369"/>
      <c r="B353" s="6" t="s">
        <v>17449</v>
      </c>
      <c r="C353" s="20"/>
      <c r="D353" s="50" t="s">
        <v>15790</v>
      </c>
      <c r="E353" s="6" t="s">
        <v>203</v>
      </c>
      <c r="F353" s="6" t="s">
        <v>28</v>
      </c>
      <c r="G353" s="6">
        <v>16</v>
      </c>
      <c r="H353" s="6"/>
      <c r="I353" s="416" t="s">
        <v>15785</v>
      </c>
      <c r="J353" s="416" t="s">
        <v>15785</v>
      </c>
      <c r="K353" s="6"/>
      <c r="L353" s="6" t="s">
        <v>17450</v>
      </c>
      <c r="M353" s="325" t="s">
        <v>203</v>
      </c>
      <c r="N353" s="51" t="s">
        <v>203</v>
      </c>
      <c r="O353" s="51" t="s">
        <v>206</v>
      </c>
      <c r="P353" s="51" t="s">
        <v>206</v>
      </c>
      <c r="Q353" s="51" t="s">
        <v>203</v>
      </c>
      <c r="R353" s="6"/>
    </row>
    <row r="354" spans="1:18">
      <c r="A354" s="2369"/>
      <c r="B354" s="6" t="s">
        <v>17451</v>
      </c>
      <c r="C354" s="20"/>
      <c r="D354" s="50" t="s">
        <v>15790</v>
      </c>
      <c r="E354" s="6" t="s">
        <v>203</v>
      </c>
      <c r="F354" s="6" t="s">
        <v>28</v>
      </c>
      <c r="G354" s="6">
        <v>16</v>
      </c>
      <c r="H354" s="6"/>
      <c r="I354" s="416" t="s">
        <v>15785</v>
      </c>
      <c r="J354" s="416" t="s">
        <v>15785</v>
      </c>
      <c r="K354" s="6"/>
      <c r="L354" s="6" t="s">
        <v>17452</v>
      </c>
      <c r="M354" s="325" t="s">
        <v>203</v>
      </c>
      <c r="N354" s="51" t="s">
        <v>203</v>
      </c>
      <c r="O354" s="51" t="s">
        <v>206</v>
      </c>
      <c r="P354" s="51" t="s">
        <v>206</v>
      </c>
      <c r="Q354" s="51" t="s">
        <v>203</v>
      </c>
      <c r="R354" s="6"/>
    </row>
    <row r="355" spans="1:18">
      <c r="A355" s="2369"/>
      <c r="B355" s="6" t="s">
        <v>17453</v>
      </c>
      <c r="C355" s="20"/>
      <c r="D355" s="50" t="s">
        <v>15790</v>
      </c>
      <c r="E355" s="6" t="s">
        <v>203</v>
      </c>
      <c r="F355" s="6" t="s">
        <v>28</v>
      </c>
      <c r="G355" s="6">
        <v>16</v>
      </c>
      <c r="H355" s="6"/>
      <c r="I355" s="416" t="s">
        <v>15785</v>
      </c>
      <c r="J355" s="416" t="s">
        <v>15785</v>
      </c>
      <c r="K355" s="6"/>
      <c r="L355" s="6" t="s">
        <v>17454</v>
      </c>
      <c r="M355" s="325" t="s">
        <v>203</v>
      </c>
      <c r="N355" s="51" t="s">
        <v>203</v>
      </c>
      <c r="O355" s="51" t="s">
        <v>206</v>
      </c>
      <c r="P355" s="51" t="s">
        <v>206</v>
      </c>
      <c r="Q355" s="51" t="s">
        <v>203</v>
      </c>
      <c r="R355" s="6"/>
    </row>
    <row r="356" spans="1:18">
      <c r="A356" s="2369"/>
      <c r="B356" s="6" t="s">
        <v>17455</v>
      </c>
      <c r="C356" s="20"/>
      <c r="D356" s="50" t="s">
        <v>15790</v>
      </c>
      <c r="E356" s="6" t="s">
        <v>203</v>
      </c>
      <c r="F356" s="6" t="s">
        <v>28</v>
      </c>
      <c r="G356" s="6">
        <v>16</v>
      </c>
      <c r="H356" s="6"/>
      <c r="I356" s="416" t="s">
        <v>15785</v>
      </c>
      <c r="J356" s="416" t="s">
        <v>15785</v>
      </c>
      <c r="K356" s="6"/>
      <c r="L356" s="6" t="s">
        <v>17456</v>
      </c>
      <c r="M356" s="325" t="s">
        <v>203</v>
      </c>
      <c r="N356" s="51" t="s">
        <v>203</v>
      </c>
      <c r="O356" s="51" t="s">
        <v>206</v>
      </c>
      <c r="P356" s="51" t="s">
        <v>206</v>
      </c>
      <c r="Q356" s="51" t="s">
        <v>203</v>
      </c>
      <c r="R356" s="6"/>
    </row>
    <row r="357" spans="1:18">
      <c r="A357" s="2369"/>
      <c r="B357" s="6" t="s">
        <v>17457</v>
      </c>
      <c r="C357" s="20"/>
      <c r="D357" s="50" t="s">
        <v>15790</v>
      </c>
      <c r="E357" s="6" t="s">
        <v>203</v>
      </c>
      <c r="F357" s="6" t="s">
        <v>28</v>
      </c>
      <c r="G357" s="6">
        <v>16</v>
      </c>
      <c r="H357" s="6"/>
      <c r="I357" s="416" t="s">
        <v>15785</v>
      </c>
      <c r="J357" s="416" t="s">
        <v>15785</v>
      </c>
      <c r="K357" s="6"/>
      <c r="L357" s="6" t="s">
        <v>17458</v>
      </c>
      <c r="M357" s="325" t="s">
        <v>203</v>
      </c>
      <c r="N357" s="51" t="s">
        <v>203</v>
      </c>
      <c r="O357" s="51" t="s">
        <v>206</v>
      </c>
      <c r="P357" s="51" t="s">
        <v>206</v>
      </c>
      <c r="Q357" s="51" t="s">
        <v>203</v>
      </c>
      <c r="R357" s="6"/>
    </row>
    <row r="358" spans="1:18">
      <c r="A358" s="2369"/>
      <c r="B358" s="6" t="s">
        <v>17459</v>
      </c>
      <c r="C358" s="20"/>
      <c r="D358" s="50" t="s">
        <v>15790</v>
      </c>
      <c r="E358" s="6" t="s">
        <v>203</v>
      </c>
      <c r="F358" s="6" t="s">
        <v>28</v>
      </c>
      <c r="G358" s="6">
        <v>16</v>
      </c>
      <c r="H358" s="6"/>
      <c r="I358" s="416" t="s">
        <v>15785</v>
      </c>
      <c r="J358" s="416" t="s">
        <v>15785</v>
      </c>
      <c r="K358" s="6"/>
      <c r="L358" s="6" t="s">
        <v>17460</v>
      </c>
      <c r="M358" s="325" t="s">
        <v>203</v>
      </c>
      <c r="N358" s="51" t="s">
        <v>203</v>
      </c>
      <c r="O358" s="51" t="s">
        <v>206</v>
      </c>
      <c r="P358" s="51" t="s">
        <v>206</v>
      </c>
      <c r="Q358" s="51" t="s">
        <v>203</v>
      </c>
      <c r="R358" s="6"/>
    </row>
    <row r="359" spans="1:18">
      <c r="A359" s="2369"/>
      <c r="B359" s="6" t="s">
        <v>17461</v>
      </c>
      <c r="C359" s="20"/>
      <c r="D359" s="50" t="s">
        <v>15790</v>
      </c>
      <c r="E359" s="6" t="s">
        <v>203</v>
      </c>
      <c r="F359" s="6" t="s">
        <v>28</v>
      </c>
      <c r="G359" s="6">
        <v>16</v>
      </c>
      <c r="H359" s="6"/>
      <c r="I359" s="416" t="s">
        <v>15785</v>
      </c>
      <c r="J359" s="416" t="s">
        <v>15785</v>
      </c>
      <c r="K359" s="6"/>
      <c r="L359" s="6" t="s">
        <v>17462</v>
      </c>
      <c r="M359" s="325" t="s">
        <v>203</v>
      </c>
      <c r="N359" s="51" t="s">
        <v>203</v>
      </c>
      <c r="O359" s="51" t="s">
        <v>206</v>
      </c>
      <c r="P359" s="51" t="s">
        <v>206</v>
      </c>
      <c r="Q359" s="51" t="s">
        <v>203</v>
      </c>
      <c r="R359" s="6"/>
    </row>
    <row r="360" spans="1:18">
      <c r="A360" s="2369"/>
      <c r="B360" s="6" t="s">
        <v>17463</v>
      </c>
      <c r="C360" s="20"/>
      <c r="D360" s="50" t="s">
        <v>15790</v>
      </c>
      <c r="E360" s="6" t="s">
        <v>203</v>
      </c>
      <c r="F360" s="6" t="s">
        <v>28</v>
      </c>
      <c r="G360" s="6">
        <v>16</v>
      </c>
      <c r="H360" s="6"/>
      <c r="I360" s="416" t="s">
        <v>15785</v>
      </c>
      <c r="J360" s="416" t="s">
        <v>15785</v>
      </c>
      <c r="K360" s="6"/>
      <c r="L360" s="6" t="s">
        <v>17464</v>
      </c>
      <c r="M360" s="325" t="s">
        <v>203</v>
      </c>
      <c r="N360" s="51" t="s">
        <v>203</v>
      </c>
      <c r="O360" s="51" t="s">
        <v>206</v>
      </c>
      <c r="P360" s="51" t="s">
        <v>206</v>
      </c>
      <c r="Q360" s="51" t="s">
        <v>203</v>
      </c>
      <c r="R360" s="6"/>
    </row>
    <row r="361" spans="1:18" ht="30">
      <c r="A361" s="2369"/>
      <c r="B361" s="6" t="s">
        <v>16159</v>
      </c>
      <c r="C361" s="20" t="s">
        <v>17465</v>
      </c>
      <c r="D361" s="50" t="s">
        <v>15790</v>
      </c>
      <c r="E361" s="6" t="s">
        <v>203</v>
      </c>
      <c r="F361" s="6" t="s">
        <v>12</v>
      </c>
      <c r="G361" s="6"/>
      <c r="H361" s="6"/>
      <c r="I361" s="416" t="s">
        <v>15785</v>
      </c>
      <c r="J361" s="416" t="s">
        <v>15785</v>
      </c>
      <c r="K361" s="6"/>
      <c r="L361" s="6" t="s">
        <v>16161</v>
      </c>
      <c r="M361" s="325" t="s">
        <v>203</v>
      </c>
      <c r="N361" s="51" t="s">
        <v>203</v>
      </c>
      <c r="O361" s="51" t="s">
        <v>206</v>
      </c>
      <c r="P361" s="51" t="s">
        <v>206</v>
      </c>
      <c r="Q361" s="51" t="s">
        <v>203</v>
      </c>
      <c r="R361" s="6"/>
    </row>
    <row r="362" spans="1:18">
      <c r="A362" s="2369"/>
      <c r="B362" s="6" t="s">
        <v>17466</v>
      </c>
      <c r="C362" s="20"/>
      <c r="D362" s="50" t="s">
        <v>15790</v>
      </c>
      <c r="E362" s="6" t="s">
        <v>203</v>
      </c>
      <c r="F362" s="6" t="s">
        <v>28</v>
      </c>
      <c r="G362" s="6">
        <v>16</v>
      </c>
      <c r="H362" s="6"/>
      <c r="I362" s="416" t="s">
        <v>15785</v>
      </c>
      <c r="J362" s="416" t="s">
        <v>15785</v>
      </c>
      <c r="K362" s="6"/>
      <c r="L362" s="6" t="s">
        <v>17467</v>
      </c>
      <c r="M362" s="325" t="s">
        <v>203</v>
      </c>
      <c r="N362" s="51" t="s">
        <v>203</v>
      </c>
      <c r="O362" s="51" t="s">
        <v>206</v>
      </c>
      <c r="P362" s="51" t="s">
        <v>206</v>
      </c>
      <c r="Q362" s="51" t="s">
        <v>203</v>
      </c>
      <c r="R362" s="6"/>
    </row>
    <row r="363" spans="1:18">
      <c r="A363" s="2369"/>
      <c r="B363" s="6" t="s">
        <v>17468</v>
      </c>
      <c r="C363" s="20"/>
      <c r="D363" s="50" t="s">
        <v>15790</v>
      </c>
      <c r="E363" s="6" t="s">
        <v>203</v>
      </c>
      <c r="F363" s="6" t="s">
        <v>28</v>
      </c>
      <c r="G363" s="6">
        <v>16</v>
      </c>
      <c r="H363" s="6"/>
      <c r="I363" s="416" t="s">
        <v>15785</v>
      </c>
      <c r="J363" s="416" t="s">
        <v>15785</v>
      </c>
      <c r="K363" s="6"/>
      <c r="L363" s="6" t="s">
        <v>17469</v>
      </c>
      <c r="M363" s="325" t="s">
        <v>203</v>
      </c>
      <c r="N363" s="51" t="s">
        <v>203</v>
      </c>
      <c r="O363" s="51" t="s">
        <v>206</v>
      </c>
      <c r="P363" s="51" t="s">
        <v>206</v>
      </c>
      <c r="Q363" s="51" t="s">
        <v>203</v>
      </c>
      <c r="R363" s="6"/>
    </row>
    <row r="364" spans="1:18">
      <c r="A364" s="2369"/>
      <c r="B364" s="6" t="s">
        <v>17470</v>
      </c>
      <c r="C364" s="20"/>
      <c r="D364" s="50" t="s">
        <v>15790</v>
      </c>
      <c r="E364" s="6" t="s">
        <v>203</v>
      </c>
      <c r="F364" s="6" t="s">
        <v>12</v>
      </c>
      <c r="G364" s="6"/>
      <c r="H364" s="6"/>
      <c r="I364" s="416" t="s">
        <v>15785</v>
      </c>
      <c r="J364" s="416" t="s">
        <v>15785</v>
      </c>
      <c r="K364" s="6"/>
      <c r="L364" s="6" t="s">
        <v>17471</v>
      </c>
      <c r="M364" s="325" t="s">
        <v>203</v>
      </c>
      <c r="N364" s="51" t="s">
        <v>203</v>
      </c>
      <c r="O364" s="51" t="s">
        <v>206</v>
      </c>
      <c r="P364" s="51" t="s">
        <v>206</v>
      </c>
      <c r="Q364" s="51" t="s">
        <v>203</v>
      </c>
      <c r="R364" s="6"/>
    </row>
    <row r="365" spans="1:18">
      <c r="A365" s="2369"/>
      <c r="B365" s="6" t="s">
        <v>17472</v>
      </c>
      <c r="C365" s="20"/>
      <c r="D365" s="50" t="s">
        <v>15790</v>
      </c>
      <c r="E365" s="6" t="s">
        <v>203</v>
      </c>
      <c r="F365" s="6" t="s">
        <v>28</v>
      </c>
      <c r="G365" s="6">
        <v>16</v>
      </c>
      <c r="H365" s="6"/>
      <c r="I365" s="416" t="s">
        <v>15785</v>
      </c>
      <c r="J365" s="416" t="s">
        <v>15785</v>
      </c>
      <c r="K365" s="6"/>
      <c r="L365" s="6" t="s">
        <v>17473</v>
      </c>
      <c r="M365" s="325" t="s">
        <v>203</v>
      </c>
      <c r="N365" s="51" t="s">
        <v>203</v>
      </c>
      <c r="O365" s="51" t="s">
        <v>206</v>
      </c>
      <c r="P365" s="51" t="s">
        <v>206</v>
      </c>
      <c r="Q365" s="51" t="s">
        <v>203</v>
      </c>
      <c r="R365" s="6"/>
    </row>
    <row r="366" spans="1:18">
      <c r="A366" s="2369"/>
      <c r="B366" s="6" t="s">
        <v>17474</v>
      </c>
      <c r="C366" s="20"/>
      <c r="D366" s="50" t="s">
        <v>15790</v>
      </c>
      <c r="E366" s="6" t="s">
        <v>203</v>
      </c>
      <c r="F366" s="6" t="s">
        <v>28</v>
      </c>
      <c r="G366" s="6">
        <v>16</v>
      </c>
      <c r="H366" s="6"/>
      <c r="I366" s="416" t="s">
        <v>15785</v>
      </c>
      <c r="J366" s="416" t="s">
        <v>15785</v>
      </c>
      <c r="K366" s="6"/>
      <c r="L366" s="6" t="s">
        <v>17475</v>
      </c>
      <c r="M366" s="325" t="s">
        <v>203</v>
      </c>
      <c r="N366" s="51" t="s">
        <v>203</v>
      </c>
      <c r="O366" s="51" t="s">
        <v>206</v>
      </c>
      <c r="P366" s="51" t="s">
        <v>206</v>
      </c>
      <c r="Q366" s="51" t="s">
        <v>203</v>
      </c>
      <c r="R366" s="6"/>
    </row>
    <row r="367" spans="1:18">
      <c r="A367" s="2369"/>
      <c r="B367" s="6" t="s">
        <v>17476</v>
      </c>
      <c r="C367" s="20"/>
      <c r="D367" s="50" t="s">
        <v>15790</v>
      </c>
      <c r="E367" s="6" t="s">
        <v>203</v>
      </c>
      <c r="F367" s="6" t="s">
        <v>28</v>
      </c>
      <c r="G367" s="6">
        <v>16</v>
      </c>
      <c r="H367" s="6"/>
      <c r="I367" s="416" t="s">
        <v>15785</v>
      </c>
      <c r="J367" s="416" t="s">
        <v>15785</v>
      </c>
      <c r="K367" s="6"/>
      <c r="L367" s="6" t="s">
        <v>17477</v>
      </c>
      <c r="M367" s="325" t="s">
        <v>203</v>
      </c>
      <c r="N367" s="51" t="s">
        <v>203</v>
      </c>
      <c r="O367" s="51" t="s">
        <v>206</v>
      </c>
      <c r="P367" s="51" t="s">
        <v>206</v>
      </c>
      <c r="Q367" s="51" t="s">
        <v>203</v>
      </c>
      <c r="R367" s="6"/>
    </row>
    <row r="368" spans="1:18">
      <c r="A368" s="2369"/>
      <c r="B368" s="6" t="s">
        <v>17478</v>
      </c>
      <c r="C368" s="20"/>
      <c r="D368" s="50" t="s">
        <v>15790</v>
      </c>
      <c r="E368" s="6" t="s">
        <v>203</v>
      </c>
      <c r="F368" s="6" t="s">
        <v>28</v>
      </c>
      <c r="G368" s="6">
        <v>16</v>
      </c>
      <c r="H368" s="6"/>
      <c r="I368" s="416" t="s">
        <v>15785</v>
      </c>
      <c r="J368" s="416" t="s">
        <v>15785</v>
      </c>
      <c r="K368" s="6"/>
      <c r="L368" s="6" t="s">
        <v>17479</v>
      </c>
      <c r="M368" s="325" t="s">
        <v>203</v>
      </c>
      <c r="N368" s="51" t="s">
        <v>203</v>
      </c>
      <c r="O368" s="51" t="s">
        <v>206</v>
      </c>
      <c r="P368" s="51" t="s">
        <v>206</v>
      </c>
      <c r="Q368" s="51" t="s">
        <v>203</v>
      </c>
      <c r="R368" s="6"/>
    </row>
    <row r="369" spans="1:18">
      <c r="A369" s="2369"/>
      <c r="B369" s="6" t="s">
        <v>17480</v>
      </c>
      <c r="C369" s="20"/>
      <c r="D369" s="50" t="s">
        <v>15790</v>
      </c>
      <c r="E369" s="6" t="s">
        <v>203</v>
      </c>
      <c r="F369" s="6" t="s">
        <v>28</v>
      </c>
      <c r="G369" s="6">
        <v>16</v>
      </c>
      <c r="H369" s="6"/>
      <c r="I369" s="416" t="s">
        <v>15785</v>
      </c>
      <c r="J369" s="416" t="s">
        <v>15785</v>
      </c>
      <c r="K369" s="6"/>
      <c r="L369" s="6" t="s">
        <v>17481</v>
      </c>
      <c r="M369" s="325" t="s">
        <v>203</v>
      </c>
      <c r="N369" s="51" t="s">
        <v>203</v>
      </c>
      <c r="O369" s="51" t="s">
        <v>206</v>
      </c>
      <c r="P369" s="51" t="s">
        <v>206</v>
      </c>
      <c r="Q369" s="51" t="s">
        <v>203</v>
      </c>
      <c r="R369" s="6"/>
    </row>
    <row r="370" spans="1:18">
      <c r="A370" s="2369"/>
      <c r="B370" s="6" t="s">
        <v>17482</v>
      </c>
      <c r="C370" s="20"/>
      <c r="D370" s="50" t="s">
        <v>15790</v>
      </c>
      <c r="E370" s="6" t="s">
        <v>203</v>
      </c>
      <c r="F370" s="6" t="s">
        <v>28</v>
      </c>
      <c r="G370" s="6">
        <v>16</v>
      </c>
      <c r="H370" s="6"/>
      <c r="I370" s="416" t="s">
        <v>15785</v>
      </c>
      <c r="J370" s="416" t="s">
        <v>15785</v>
      </c>
      <c r="K370" s="6"/>
      <c r="L370" s="6" t="s">
        <v>17483</v>
      </c>
      <c r="M370" s="325" t="s">
        <v>203</v>
      </c>
      <c r="N370" s="51" t="s">
        <v>203</v>
      </c>
      <c r="O370" s="51" t="s">
        <v>206</v>
      </c>
      <c r="P370" s="51" t="s">
        <v>206</v>
      </c>
      <c r="Q370" s="51" t="s">
        <v>203</v>
      </c>
      <c r="R370" s="6"/>
    </row>
    <row r="371" spans="1:18">
      <c r="A371" s="2369"/>
      <c r="B371" s="6" t="s">
        <v>17484</v>
      </c>
      <c r="C371" s="20"/>
      <c r="D371" s="50" t="s">
        <v>15790</v>
      </c>
      <c r="E371" s="6" t="s">
        <v>203</v>
      </c>
      <c r="F371" s="6" t="s">
        <v>28</v>
      </c>
      <c r="G371" s="6">
        <v>16</v>
      </c>
      <c r="H371" s="6"/>
      <c r="I371" s="416" t="s">
        <v>15785</v>
      </c>
      <c r="J371" s="416" t="s">
        <v>15785</v>
      </c>
      <c r="K371" s="6"/>
      <c r="L371" s="6" t="s">
        <v>17485</v>
      </c>
      <c r="M371" s="325" t="s">
        <v>203</v>
      </c>
      <c r="N371" s="51" t="s">
        <v>203</v>
      </c>
      <c r="O371" s="51" t="s">
        <v>206</v>
      </c>
      <c r="P371" s="51" t="s">
        <v>206</v>
      </c>
      <c r="Q371" s="51" t="s">
        <v>203</v>
      </c>
      <c r="R371" s="6"/>
    </row>
    <row r="372" spans="1:18">
      <c r="A372" s="2369"/>
      <c r="B372" s="6" t="s">
        <v>17486</v>
      </c>
      <c r="C372" s="20"/>
      <c r="D372" s="50" t="s">
        <v>15790</v>
      </c>
      <c r="E372" s="6" t="s">
        <v>203</v>
      </c>
      <c r="F372" s="6" t="s">
        <v>28</v>
      </c>
      <c r="G372" s="6">
        <v>16</v>
      </c>
      <c r="H372" s="6"/>
      <c r="I372" s="416" t="s">
        <v>15785</v>
      </c>
      <c r="J372" s="416" t="s">
        <v>15785</v>
      </c>
      <c r="K372" s="6"/>
      <c r="L372" s="6" t="s">
        <v>17487</v>
      </c>
      <c r="M372" s="325" t="s">
        <v>203</v>
      </c>
      <c r="N372" s="51" t="s">
        <v>203</v>
      </c>
      <c r="O372" s="51" t="s">
        <v>206</v>
      </c>
      <c r="P372" s="51" t="s">
        <v>206</v>
      </c>
      <c r="Q372" s="51" t="s">
        <v>203</v>
      </c>
      <c r="R372" s="6"/>
    </row>
    <row r="373" spans="1:18">
      <c r="A373" s="2369"/>
      <c r="B373" s="6" t="s">
        <v>17488</v>
      </c>
      <c r="C373" s="20"/>
      <c r="D373" s="50" t="s">
        <v>15790</v>
      </c>
      <c r="E373" s="6" t="s">
        <v>203</v>
      </c>
      <c r="F373" s="6" t="s">
        <v>28</v>
      </c>
      <c r="G373" s="6">
        <v>16</v>
      </c>
      <c r="H373" s="6"/>
      <c r="I373" s="416" t="s">
        <v>15785</v>
      </c>
      <c r="J373" s="416" t="s">
        <v>15785</v>
      </c>
      <c r="K373" s="6"/>
      <c r="L373" s="6" t="s">
        <v>17489</v>
      </c>
      <c r="M373" s="325" t="s">
        <v>203</v>
      </c>
      <c r="N373" s="51" t="s">
        <v>203</v>
      </c>
      <c r="O373" s="51" t="s">
        <v>206</v>
      </c>
      <c r="P373" s="51" t="s">
        <v>206</v>
      </c>
      <c r="Q373" s="51" t="s">
        <v>203</v>
      </c>
      <c r="R373" s="6"/>
    </row>
    <row r="374" spans="1:18">
      <c r="A374" s="2369"/>
      <c r="B374" s="6" t="s">
        <v>17490</v>
      </c>
      <c r="C374" s="20"/>
      <c r="D374" s="50" t="s">
        <v>15790</v>
      </c>
      <c r="E374" s="6" t="s">
        <v>203</v>
      </c>
      <c r="F374" s="6" t="s">
        <v>28</v>
      </c>
      <c r="G374" s="6">
        <v>16</v>
      </c>
      <c r="H374" s="6"/>
      <c r="I374" s="416" t="s">
        <v>15785</v>
      </c>
      <c r="J374" s="416" t="s">
        <v>15785</v>
      </c>
      <c r="K374" s="6"/>
      <c r="L374" s="6" t="s">
        <v>17491</v>
      </c>
      <c r="M374" s="325" t="s">
        <v>203</v>
      </c>
      <c r="N374" s="51" t="s">
        <v>203</v>
      </c>
      <c r="O374" s="51" t="s">
        <v>206</v>
      </c>
      <c r="P374" s="51" t="s">
        <v>206</v>
      </c>
      <c r="Q374" s="51" t="s">
        <v>203</v>
      </c>
      <c r="R374" s="6"/>
    </row>
    <row r="375" spans="1:18">
      <c r="A375" s="2369"/>
      <c r="B375" s="6" t="s">
        <v>17492</v>
      </c>
      <c r="C375" s="20"/>
      <c r="D375" s="50" t="s">
        <v>15790</v>
      </c>
      <c r="E375" s="6" t="s">
        <v>203</v>
      </c>
      <c r="F375" s="6" t="s">
        <v>28</v>
      </c>
      <c r="G375" s="6">
        <v>16</v>
      </c>
      <c r="H375" s="6"/>
      <c r="I375" s="416" t="s">
        <v>15785</v>
      </c>
      <c r="J375" s="416" t="s">
        <v>15785</v>
      </c>
      <c r="K375" s="6"/>
      <c r="L375" s="6" t="s">
        <v>17493</v>
      </c>
      <c r="M375" s="325" t="s">
        <v>203</v>
      </c>
      <c r="N375" s="51" t="s">
        <v>203</v>
      </c>
      <c r="O375" s="51" t="s">
        <v>206</v>
      </c>
      <c r="P375" s="51" t="s">
        <v>206</v>
      </c>
      <c r="Q375" s="51" t="s">
        <v>203</v>
      </c>
      <c r="R375" s="6"/>
    </row>
    <row r="376" spans="1:18">
      <c r="A376" s="2369"/>
      <c r="B376" s="6" t="s">
        <v>17494</v>
      </c>
      <c r="C376" s="20"/>
      <c r="D376" s="50" t="s">
        <v>15790</v>
      </c>
      <c r="E376" s="6" t="s">
        <v>203</v>
      </c>
      <c r="F376" s="6" t="s">
        <v>28</v>
      </c>
      <c r="G376" s="6">
        <v>16</v>
      </c>
      <c r="H376" s="6"/>
      <c r="I376" s="416" t="s">
        <v>15785</v>
      </c>
      <c r="J376" s="416" t="s">
        <v>15785</v>
      </c>
      <c r="K376" s="6"/>
      <c r="L376" s="6" t="s">
        <v>17495</v>
      </c>
      <c r="M376" s="325" t="s">
        <v>203</v>
      </c>
      <c r="N376" s="51" t="s">
        <v>203</v>
      </c>
      <c r="O376" s="51" t="s">
        <v>206</v>
      </c>
      <c r="P376" s="51" t="s">
        <v>206</v>
      </c>
      <c r="Q376" s="51" t="s">
        <v>203</v>
      </c>
      <c r="R376" s="6"/>
    </row>
    <row r="377" spans="1:18">
      <c r="A377" s="2369"/>
      <c r="B377" s="6" t="s">
        <v>17496</v>
      </c>
      <c r="C377" s="20"/>
      <c r="D377" s="50" t="s">
        <v>15790</v>
      </c>
      <c r="E377" s="6" t="s">
        <v>203</v>
      </c>
      <c r="F377" s="6" t="s">
        <v>28</v>
      </c>
      <c r="G377" s="6">
        <v>16</v>
      </c>
      <c r="H377" s="6"/>
      <c r="I377" s="416" t="s">
        <v>15785</v>
      </c>
      <c r="J377" s="416" t="s">
        <v>15785</v>
      </c>
      <c r="K377" s="6"/>
      <c r="L377" s="6" t="s">
        <v>17497</v>
      </c>
      <c r="M377" s="325" t="s">
        <v>203</v>
      </c>
      <c r="N377" s="51" t="s">
        <v>203</v>
      </c>
      <c r="O377" s="51" t="s">
        <v>206</v>
      </c>
      <c r="P377" s="51" t="s">
        <v>206</v>
      </c>
      <c r="Q377" s="51" t="s">
        <v>203</v>
      </c>
      <c r="R377" s="6"/>
    </row>
    <row r="378" spans="1:18">
      <c r="A378" s="2369"/>
      <c r="B378" s="6" t="s">
        <v>17498</v>
      </c>
      <c r="C378" s="20"/>
      <c r="D378" s="50" t="s">
        <v>15790</v>
      </c>
      <c r="E378" s="6" t="s">
        <v>203</v>
      </c>
      <c r="F378" s="6" t="s">
        <v>28</v>
      </c>
      <c r="G378" s="6">
        <v>16</v>
      </c>
      <c r="H378" s="6"/>
      <c r="I378" s="416" t="s">
        <v>15785</v>
      </c>
      <c r="J378" s="416" t="s">
        <v>15785</v>
      </c>
      <c r="K378" s="6"/>
      <c r="L378" s="6" t="s">
        <v>17499</v>
      </c>
      <c r="M378" s="325" t="s">
        <v>203</v>
      </c>
      <c r="N378" s="51" t="s">
        <v>203</v>
      </c>
      <c r="O378" s="51" t="s">
        <v>206</v>
      </c>
      <c r="P378" s="51" t="s">
        <v>206</v>
      </c>
      <c r="Q378" s="51" t="s">
        <v>203</v>
      </c>
      <c r="R378" s="6"/>
    </row>
    <row r="379" spans="1:18">
      <c r="A379" s="2369"/>
      <c r="B379" s="6" t="s">
        <v>17500</v>
      </c>
      <c r="C379" s="20"/>
      <c r="D379" s="50" t="s">
        <v>15790</v>
      </c>
      <c r="E379" s="6" t="s">
        <v>203</v>
      </c>
      <c r="F379" s="6" t="s">
        <v>28</v>
      </c>
      <c r="G379" s="6">
        <v>16</v>
      </c>
      <c r="H379" s="6"/>
      <c r="I379" s="416" t="s">
        <v>15785</v>
      </c>
      <c r="J379" s="416" t="s">
        <v>15785</v>
      </c>
      <c r="K379" s="6"/>
      <c r="L379" s="6" t="s">
        <v>17501</v>
      </c>
      <c r="M379" s="325" t="s">
        <v>203</v>
      </c>
      <c r="N379" s="51" t="s">
        <v>203</v>
      </c>
      <c r="O379" s="51" t="s">
        <v>206</v>
      </c>
      <c r="P379" s="51" t="s">
        <v>206</v>
      </c>
      <c r="Q379" s="51" t="s">
        <v>203</v>
      </c>
      <c r="R379" s="6"/>
    </row>
    <row r="380" spans="1:18">
      <c r="A380" s="2369"/>
      <c r="B380" s="6" t="s">
        <v>17502</v>
      </c>
      <c r="C380" s="20"/>
      <c r="D380" s="50" t="s">
        <v>15790</v>
      </c>
      <c r="E380" s="6" t="s">
        <v>203</v>
      </c>
      <c r="F380" s="6" t="s">
        <v>28</v>
      </c>
      <c r="G380" s="6">
        <v>16</v>
      </c>
      <c r="H380" s="6"/>
      <c r="I380" s="416" t="s">
        <v>15785</v>
      </c>
      <c r="J380" s="416" t="s">
        <v>15785</v>
      </c>
      <c r="K380" s="6"/>
      <c r="L380" s="6" t="s">
        <v>17503</v>
      </c>
      <c r="M380" s="325" t="s">
        <v>203</v>
      </c>
      <c r="N380" s="51" t="s">
        <v>203</v>
      </c>
      <c r="O380" s="51" t="s">
        <v>206</v>
      </c>
      <c r="P380" s="51" t="s">
        <v>206</v>
      </c>
      <c r="Q380" s="51" t="s">
        <v>203</v>
      </c>
      <c r="R380" s="6"/>
    </row>
    <row r="381" spans="1:18">
      <c r="A381" s="2369"/>
      <c r="B381" s="6" t="s">
        <v>17504</v>
      </c>
      <c r="C381" s="20"/>
      <c r="D381" s="50" t="s">
        <v>15790</v>
      </c>
      <c r="E381" s="6" t="s">
        <v>203</v>
      </c>
      <c r="F381" s="6" t="s">
        <v>28</v>
      </c>
      <c r="G381" s="6">
        <v>16</v>
      </c>
      <c r="H381" s="6"/>
      <c r="I381" s="416" t="s">
        <v>15785</v>
      </c>
      <c r="J381" s="416" t="s">
        <v>15785</v>
      </c>
      <c r="K381" s="6"/>
      <c r="L381" s="6" t="s">
        <v>17505</v>
      </c>
      <c r="M381" s="325" t="s">
        <v>203</v>
      </c>
      <c r="N381" s="51" t="s">
        <v>203</v>
      </c>
      <c r="O381" s="51" t="s">
        <v>206</v>
      </c>
      <c r="P381" s="51" t="s">
        <v>206</v>
      </c>
      <c r="Q381" s="51" t="s">
        <v>203</v>
      </c>
      <c r="R381" s="6"/>
    </row>
    <row r="382" spans="1:18">
      <c r="A382" s="2369"/>
      <c r="B382" s="6" t="s">
        <v>17506</v>
      </c>
      <c r="C382" s="20"/>
      <c r="D382" s="50" t="s">
        <v>15790</v>
      </c>
      <c r="E382" s="6" t="s">
        <v>203</v>
      </c>
      <c r="F382" s="6" t="s">
        <v>28</v>
      </c>
      <c r="G382" s="6">
        <v>16</v>
      </c>
      <c r="H382" s="6"/>
      <c r="I382" s="416" t="s">
        <v>15785</v>
      </c>
      <c r="J382" s="416" t="s">
        <v>15785</v>
      </c>
      <c r="K382" s="6"/>
      <c r="L382" s="6" t="s">
        <v>17507</v>
      </c>
      <c r="M382" s="325" t="s">
        <v>203</v>
      </c>
      <c r="N382" s="51" t="s">
        <v>203</v>
      </c>
      <c r="O382" s="51" t="s">
        <v>206</v>
      </c>
      <c r="P382" s="51" t="s">
        <v>206</v>
      </c>
      <c r="Q382" s="51" t="s">
        <v>203</v>
      </c>
      <c r="R382" s="6"/>
    </row>
    <row r="383" spans="1:18">
      <c r="A383" s="2369"/>
      <c r="B383" s="6" t="s">
        <v>17508</v>
      </c>
      <c r="C383" s="20"/>
      <c r="D383" s="50" t="s">
        <v>15790</v>
      </c>
      <c r="E383" s="6" t="s">
        <v>203</v>
      </c>
      <c r="F383" s="6" t="s">
        <v>28</v>
      </c>
      <c r="G383" s="6">
        <v>16</v>
      </c>
      <c r="H383" s="6"/>
      <c r="I383" s="416" t="s">
        <v>15785</v>
      </c>
      <c r="J383" s="416" t="s">
        <v>15785</v>
      </c>
      <c r="K383" s="6"/>
      <c r="L383" s="6" t="s">
        <v>17509</v>
      </c>
      <c r="M383" s="325" t="s">
        <v>203</v>
      </c>
      <c r="N383" s="51" t="s">
        <v>203</v>
      </c>
      <c r="O383" s="51" t="s">
        <v>206</v>
      </c>
      <c r="P383" s="51" t="s">
        <v>206</v>
      </c>
      <c r="Q383" s="51" t="s">
        <v>203</v>
      </c>
      <c r="R383" s="6"/>
    </row>
    <row r="384" spans="1:18">
      <c r="A384" s="2369"/>
      <c r="B384" s="6" t="s">
        <v>17510</v>
      </c>
      <c r="C384" s="20"/>
      <c r="D384" s="50" t="s">
        <v>15790</v>
      </c>
      <c r="E384" s="6" t="s">
        <v>203</v>
      </c>
      <c r="F384" s="6" t="s">
        <v>28</v>
      </c>
      <c r="G384" s="6">
        <v>16</v>
      </c>
      <c r="H384" s="6"/>
      <c r="I384" s="416" t="s">
        <v>15785</v>
      </c>
      <c r="J384" s="416" t="s">
        <v>15785</v>
      </c>
      <c r="K384" s="6"/>
      <c r="L384" s="6" t="s">
        <v>17511</v>
      </c>
      <c r="M384" s="325" t="s">
        <v>203</v>
      </c>
      <c r="N384" s="51" t="s">
        <v>203</v>
      </c>
      <c r="O384" s="51" t="s">
        <v>206</v>
      </c>
      <c r="P384" s="51" t="s">
        <v>206</v>
      </c>
      <c r="Q384" s="51" t="s">
        <v>203</v>
      </c>
      <c r="R384" s="6"/>
    </row>
    <row r="385" spans="1:18">
      <c r="A385" s="2369"/>
      <c r="B385" s="6" t="s">
        <v>17512</v>
      </c>
      <c r="C385" s="20"/>
      <c r="D385" s="50" t="s">
        <v>15790</v>
      </c>
      <c r="E385" s="6" t="s">
        <v>203</v>
      </c>
      <c r="F385" s="6" t="s">
        <v>28</v>
      </c>
      <c r="G385" s="6">
        <v>16</v>
      </c>
      <c r="H385" s="6"/>
      <c r="I385" s="416" t="s">
        <v>15785</v>
      </c>
      <c r="J385" s="416" t="s">
        <v>15785</v>
      </c>
      <c r="K385" s="6"/>
      <c r="L385" s="6" t="s">
        <v>17513</v>
      </c>
      <c r="M385" s="325" t="s">
        <v>203</v>
      </c>
      <c r="N385" s="51" t="s">
        <v>203</v>
      </c>
      <c r="O385" s="51" t="s">
        <v>206</v>
      </c>
      <c r="P385" s="51" t="s">
        <v>206</v>
      </c>
      <c r="Q385" s="51" t="s">
        <v>203</v>
      </c>
      <c r="R385" s="6"/>
    </row>
    <row r="386" spans="1:18">
      <c r="A386" s="2369"/>
      <c r="B386" s="6" t="s">
        <v>17514</v>
      </c>
      <c r="C386" s="20"/>
      <c r="D386" s="50" t="s">
        <v>15790</v>
      </c>
      <c r="E386" s="6" t="s">
        <v>203</v>
      </c>
      <c r="F386" s="6" t="s">
        <v>28</v>
      </c>
      <c r="G386" s="6">
        <v>16</v>
      </c>
      <c r="H386" s="6"/>
      <c r="I386" s="416" t="s">
        <v>15785</v>
      </c>
      <c r="J386" s="416" t="s">
        <v>15785</v>
      </c>
      <c r="K386" s="6"/>
      <c r="L386" s="6" t="s">
        <v>17515</v>
      </c>
      <c r="M386" s="325" t="s">
        <v>203</v>
      </c>
      <c r="N386" s="51" t="s">
        <v>203</v>
      </c>
      <c r="O386" s="51" t="s">
        <v>206</v>
      </c>
      <c r="P386" s="51" t="s">
        <v>206</v>
      </c>
      <c r="Q386" s="51" t="s">
        <v>203</v>
      </c>
      <c r="R386" s="6"/>
    </row>
    <row r="387" spans="1:18">
      <c r="A387" s="2369"/>
      <c r="B387" s="6" t="s">
        <v>17516</v>
      </c>
      <c r="C387" s="20"/>
      <c r="D387" s="50" t="s">
        <v>15790</v>
      </c>
      <c r="E387" s="6" t="s">
        <v>203</v>
      </c>
      <c r="F387" s="6" t="s">
        <v>28</v>
      </c>
      <c r="G387" s="6">
        <v>16</v>
      </c>
      <c r="H387" s="6"/>
      <c r="I387" s="416" t="s">
        <v>15785</v>
      </c>
      <c r="J387" s="416" t="s">
        <v>15785</v>
      </c>
      <c r="K387" s="6"/>
      <c r="L387" s="6" t="s">
        <v>17517</v>
      </c>
      <c r="M387" s="325" t="s">
        <v>203</v>
      </c>
      <c r="N387" s="51" t="s">
        <v>203</v>
      </c>
      <c r="O387" s="51" t="s">
        <v>206</v>
      </c>
      <c r="P387" s="51" t="s">
        <v>206</v>
      </c>
      <c r="Q387" s="51" t="s">
        <v>203</v>
      </c>
      <c r="R387" s="6"/>
    </row>
    <row r="388" spans="1:18">
      <c r="A388" s="2369"/>
      <c r="B388" s="6" t="s">
        <v>17518</v>
      </c>
      <c r="C388" s="20"/>
      <c r="D388" s="50" t="s">
        <v>15790</v>
      </c>
      <c r="E388" s="6" t="s">
        <v>203</v>
      </c>
      <c r="F388" s="6" t="s">
        <v>28</v>
      </c>
      <c r="G388" s="6">
        <v>16</v>
      </c>
      <c r="H388" s="6"/>
      <c r="I388" s="416" t="s">
        <v>15785</v>
      </c>
      <c r="J388" s="416" t="s">
        <v>15785</v>
      </c>
      <c r="K388" s="6"/>
      <c r="L388" s="6" t="s">
        <v>17519</v>
      </c>
      <c r="M388" s="325" t="s">
        <v>203</v>
      </c>
      <c r="N388" s="51" t="s">
        <v>203</v>
      </c>
      <c r="O388" s="51" t="s">
        <v>206</v>
      </c>
      <c r="P388" s="51" t="s">
        <v>206</v>
      </c>
      <c r="Q388" s="51" t="s">
        <v>203</v>
      </c>
      <c r="R388" s="6"/>
    </row>
    <row r="389" spans="1:18">
      <c r="A389" s="2369"/>
      <c r="B389" s="6" t="s">
        <v>17520</v>
      </c>
      <c r="C389" s="20"/>
      <c r="D389" s="50" t="s">
        <v>15790</v>
      </c>
      <c r="E389" s="6" t="s">
        <v>203</v>
      </c>
      <c r="F389" s="6" t="s">
        <v>28</v>
      </c>
      <c r="G389" s="6">
        <v>16</v>
      </c>
      <c r="H389" s="6"/>
      <c r="I389" s="416" t="s">
        <v>15785</v>
      </c>
      <c r="J389" s="416" t="s">
        <v>15785</v>
      </c>
      <c r="K389" s="6"/>
      <c r="L389" s="6" t="s">
        <v>17521</v>
      </c>
      <c r="M389" s="325" t="s">
        <v>203</v>
      </c>
      <c r="N389" s="51" t="s">
        <v>203</v>
      </c>
      <c r="O389" s="51" t="s">
        <v>206</v>
      </c>
      <c r="P389" s="51" t="s">
        <v>206</v>
      </c>
      <c r="Q389" s="51" t="s">
        <v>203</v>
      </c>
      <c r="R389" s="6"/>
    </row>
    <row r="390" spans="1:18">
      <c r="A390" s="2369"/>
      <c r="B390" s="6" t="s">
        <v>17522</v>
      </c>
      <c r="C390" s="20"/>
      <c r="D390" s="50" t="s">
        <v>15790</v>
      </c>
      <c r="E390" s="6" t="s">
        <v>203</v>
      </c>
      <c r="F390" s="6" t="s">
        <v>28</v>
      </c>
      <c r="G390" s="6">
        <v>16</v>
      </c>
      <c r="H390" s="6"/>
      <c r="I390" s="416" t="s">
        <v>15785</v>
      </c>
      <c r="J390" s="416" t="s">
        <v>15785</v>
      </c>
      <c r="K390" s="6"/>
      <c r="L390" s="6" t="s">
        <v>17523</v>
      </c>
      <c r="M390" s="325" t="s">
        <v>203</v>
      </c>
      <c r="N390" s="51" t="s">
        <v>203</v>
      </c>
      <c r="O390" s="51" t="s">
        <v>206</v>
      </c>
      <c r="P390" s="51" t="s">
        <v>206</v>
      </c>
      <c r="Q390" s="51" t="s">
        <v>203</v>
      </c>
      <c r="R390" s="6"/>
    </row>
    <row r="391" spans="1:18">
      <c r="A391" s="2369"/>
      <c r="B391" s="6" t="s">
        <v>17524</v>
      </c>
      <c r="C391" s="20"/>
      <c r="D391" s="50" t="s">
        <v>15790</v>
      </c>
      <c r="E391" s="6" t="s">
        <v>203</v>
      </c>
      <c r="F391" s="6" t="s">
        <v>28</v>
      </c>
      <c r="G391" s="6">
        <v>16</v>
      </c>
      <c r="H391" s="6"/>
      <c r="I391" s="416" t="s">
        <v>15785</v>
      </c>
      <c r="J391" s="416" t="s">
        <v>15785</v>
      </c>
      <c r="K391" s="6"/>
      <c r="L391" s="6" t="s">
        <v>17525</v>
      </c>
      <c r="M391" s="325" t="s">
        <v>203</v>
      </c>
      <c r="N391" s="51" t="s">
        <v>203</v>
      </c>
      <c r="O391" s="51" t="s">
        <v>206</v>
      </c>
      <c r="P391" s="51" t="s">
        <v>206</v>
      </c>
      <c r="Q391" s="51" t="s">
        <v>203</v>
      </c>
      <c r="R391" s="6"/>
    </row>
    <row r="392" spans="1:18">
      <c r="A392" s="2369"/>
      <c r="B392" s="6" t="s">
        <v>17526</v>
      </c>
      <c r="C392" s="20"/>
      <c r="D392" s="50" t="s">
        <v>15790</v>
      </c>
      <c r="E392" s="6" t="s">
        <v>203</v>
      </c>
      <c r="F392" s="6" t="s">
        <v>28</v>
      </c>
      <c r="G392" s="6">
        <v>16</v>
      </c>
      <c r="H392" s="6"/>
      <c r="I392" s="416" t="s">
        <v>15785</v>
      </c>
      <c r="J392" s="416" t="s">
        <v>15785</v>
      </c>
      <c r="K392" s="6"/>
      <c r="L392" s="6" t="s">
        <v>17527</v>
      </c>
      <c r="M392" s="325" t="s">
        <v>203</v>
      </c>
      <c r="N392" s="51" t="s">
        <v>203</v>
      </c>
      <c r="O392" s="51" t="s">
        <v>206</v>
      </c>
      <c r="P392" s="51" t="s">
        <v>206</v>
      </c>
      <c r="Q392" s="51" t="s">
        <v>203</v>
      </c>
      <c r="R392" s="6"/>
    </row>
    <row r="393" spans="1:18">
      <c r="A393" s="2369"/>
      <c r="B393" s="6" t="s">
        <v>17528</v>
      </c>
      <c r="C393" s="20"/>
      <c r="D393" s="50" t="s">
        <v>15790</v>
      </c>
      <c r="E393" s="6" t="s">
        <v>203</v>
      </c>
      <c r="F393" s="6" t="s">
        <v>28</v>
      </c>
      <c r="G393" s="6">
        <v>16</v>
      </c>
      <c r="H393" s="6"/>
      <c r="I393" s="416" t="s">
        <v>15785</v>
      </c>
      <c r="J393" s="416" t="s">
        <v>15785</v>
      </c>
      <c r="K393" s="6"/>
      <c r="L393" s="6" t="s">
        <v>17529</v>
      </c>
      <c r="M393" s="325" t="s">
        <v>203</v>
      </c>
      <c r="N393" s="51" t="s">
        <v>203</v>
      </c>
      <c r="O393" s="51" t="s">
        <v>206</v>
      </c>
      <c r="P393" s="51" t="s">
        <v>206</v>
      </c>
      <c r="Q393" s="51" t="s">
        <v>203</v>
      </c>
      <c r="R393" s="6"/>
    </row>
    <row r="394" spans="1:18">
      <c r="A394" s="2369"/>
      <c r="B394" s="6" t="s">
        <v>17530</v>
      </c>
      <c r="C394" s="20"/>
      <c r="D394" s="50" t="s">
        <v>15790</v>
      </c>
      <c r="E394" s="6" t="s">
        <v>203</v>
      </c>
      <c r="F394" s="6" t="s">
        <v>28</v>
      </c>
      <c r="G394" s="6">
        <v>16</v>
      </c>
      <c r="H394" s="6"/>
      <c r="I394" s="416" t="s">
        <v>15785</v>
      </c>
      <c r="J394" s="416" t="s">
        <v>15785</v>
      </c>
      <c r="K394" s="6"/>
      <c r="L394" s="6" t="s">
        <v>17531</v>
      </c>
      <c r="M394" s="325" t="s">
        <v>203</v>
      </c>
      <c r="N394" s="51" t="s">
        <v>203</v>
      </c>
      <c r="O394" s="51" t="s">
        <v>206</v>
      </c>
      <c r="P394" s="51" t="s">
        <v>206</v>
      </c>
      <c r="Q394" s="51" t="s">
        <v>203</v>
      </c>
      <c r="R394" s="6"/>
    </row>
    <row r="395" spans="1:18">
      <c r="A395" s="2369"/>
      <c r="B395" s="6" t="s">
        <v>17532</v>
      </c>
      <c r="C395" s="20"/>
      <c r="D395" s="50" t="s">
        <v>15790</v>
      </c>
      <c r="E395" s="6" t="s">
        <v>203</v>
      </c>
      <c r="F395" s="6" t="s">
        <v>28</v>
      </c>
      <c r="G395" s="6">
        <v>16</v>
      </c>
      <c r="H395" s="6"/>
      <c r="I395" s="416" t="s">
        <v>15785</v>
      </c>
      <c r="J395" s="416" t="s">
        <v>15785</v>
      </c>
      <c r="K395" s="6"/>
      <c r="L395" s="6" t="s">
        <v>17533</v>
      </c>
      <c r="M395" s="325" t="s">
        <v>203</v>
      </c>
      <c r="N395" s="51" t="s">
        <v>203</v>
      </c>
      <c r="O395" s="51" t="s">
        <v>206</v>
      </c>
      <c r="P395" s="51" t="s">
        <v>206</v>
      </c>
      <c r="Q395" s="51" t="s">
        <v>203</v>
      </c>
      <c r="R395" s="6"/>
    </row>
    <row r="396" spans="1:18">
      <c r="A396" s="2369"/>
      <c r="B396" s="6" t="s">
        <v>17534</v>
      </c>
      <c r="C396" s="20"/>
      <c r="D396" s="50" t="s">
        <v>15790</v>
      </c>
      <c r="E396" s="6" t="s">
        <v>203</v>
      </c>
      <c r="F396" s="6" t="s">
        <v>28</v>
      </c>
      <c r="G396" s="6">
        <v>16</v>
      </c>
      <c r="H396" s="6"/>
      <c r="I396" s="416" t="s">
        <v>15785</v>
      </c>
      <c r="J396" s="416" t="s">
        <v>15785</v>
      </c>
      <c r="K396" s="6"/>
      <c r="L396" s="6" t="s">
        <v>17535</v>
      </c>
      <c r="M396" s="325" t="s">
        <v>203</v>
      </c>
      <c r="N396" s="51" t="s">
        <v>203</v>
      </c>
      <c r="O396" s="51" t="s">
        <v>206</v>
      </c>
      <c r="P396" s="51" t="s">
        <v>206</v>
      </c>
      <c r="Q396" s="51" t="s">
        <v>203</v>
      </c>
      <c r="R396" s="6"/>
    </row>
    <row r="397" spans="1:18">
      <c r="A397" s="2369"/>
      <c r="B397" s="6" t="s">
        <v>17536</v>
      </c>
      <c r="C397" s="20"/>
      <c r="D397" s="50" t="s">
        <v>15790</v>
      </c>
      <c r="E397" s="6" t="s">
        <v>203</v>
      </c>
      <c r="F397" s="6" t="s">
        <v>28</v>
      </c>
      <c r="G397" s="6">
        <v>16</v>
      </c>
      <c r="H397" s="6"/>
      <c r="I397" s="416" t="s">
        <v>15785</v>
      </c>
      <c r="J397" s="416" t="s">
        <v>15785</v>
      </c>
      <c r="K397" s="6"/>
      <c r="L397" s="6" t="s">
        <v>17537</v>
      </c>
      <c r="M397" s="325" t="s">
        <v>203</v>
      </c>
      <c r="N397" s="51" t="s">
        <v>203</v>
      </c>
      <c r="O397" s="51" t="s">
        <v>206</v>
      </c>
      <c r="P397" s="51" t="s">
        <v>206</v>
      </c>
      <c r="Q397" s="51" t="s">
        <v>203</v>
      </c>
      <c r="R397" s="6"/>
    </row>
    <row r="398" spans="1:18">
      <c r="A398" s="2369"/>
      <c r="B398" s="6" t="s">
        <v>17538</v>
      </c>
      <c r="C398" s="20"/>
      <c r="D398" s="50" t="s">
        <v>15790</v>
      </c>
      <c r="E398" s="6" t="s">
        <v>203</v>
      </c>
      <c r="F398" s="6" t="s">
        <v>28</v>
      </c>
      <c r="G398" s="6">
        <v>16</v>
      </c>
      <c r="H398" s="6"/>
      <c r="I398" s="416" t="s">
        <v>15785</v>
      </c>
      <c r="J398" s="416" t="s">
        <v>15785</v>
      </c>
      <c r="K398" s="6"/>
      <c r="L398" s="6" t="s">
        <v>17539</v>
      </c>
      <c r="M398" s="325" t="s">
        <v>203</v>
      </c>
      <c r="N398" s="51" t="s">
        <v>203</v>
      </c>
      <c r="O398" s="51" t="s">
        <v>206</v>
      </c>
      <c r="P398" s="51" t="s">
        <v>206</v>
      </c>
      <c r="Q398" s="51" t="s">
        <v>203</v>
      </c>
      <c r="R398" s="6"/>
    </row>
    <row r="399" spans="1:18">
      <c r="A399" s="2369"/>
      <c r="B399" s="6" t="s">
        <v>17540</v>
      </c>
      <c r="C399" s="20"/>
      <c r="D399" s="50" t="s">
        <v>15790</v>
      </c>
      <c r="E399" s="6" t="s">
        <v>203</v>
      </c>
      <c r="F399" s="6" t="s">
        <v>28</v>
      </c>
      <c r="G399" s="6">
        <v>16</v>
      </c>
      <c r="H399" s="6"/>
      <c r="I399" s="416" t="s">
        <v>15785</v>
      </c>
      <c r="J399" s="416" t="s">
        <v>15785</v>
      </c>
      <c r="K399" s="6"/>
      <c r="L399" s="6" t="s">
        <v>17541</v>
      </c>
      <c r="M399" s="325" t="s">
        <v>203</v>
      </c>
      <c r="N399" s="51" t="s">
        <v>203</v>
      </c>
      <c r="O399" s="51" t="s">
        <v>206</v>
      </c>
      <c r="P399" s="51" t="s">
        <v>206</v>
      </c>
      <c r="Q399" s="51" t="s">
        <v>203</v>
      </c>
      <c r="R399" s="6"/>
    </row>
    <row r="400" spans="1:18">
      <c r="A400" s="2369"/>
      <c r="B400" s="6" t="s">
        <v>17542</v>
      </c>
      <c r="C400" s="20"/>
      <c r="D400" s="50" t="s">
        <v>15790</v>
      </c>
      <c r="E400" s="6" t="s">
        <v>203</v>
      </c>
      <c r="F400" s="6" t="s">
        <v>28</v>
      </c>
      <c r="G400" s="6">
        <v>16</v>
      </c>
      <c r="H400" s="6"/>
      <c r="I400" s="416" t="s">
        <v>15785</v>
      </c>
      <c r="J400" s="416" t="s">
        <v>15785</v>
      </c>
      <c r="K400" s="6"/>
      <c r="L400" s="6" t="s">
        <v>17543</v>
      </c>
      <c r="M400" s="325" t="s">
        <v>203</v>
      </c>
      <c r="N400" s="51" t="s">
        <v>203</v>
      </c>
      <c r="O400" s="51" t="s">
        <v>206</v>
      </c>
      <c r="P400" s="51" t="s">
        <v>206</v>
      </c>
      <c r="Q400" s="51" t="s">
        <v>203</v>
      </c>
      <c r="R400" s="6"/>
    </row>
    <row r="401" spans="1:18">
      <c r="A401" s="2369"/>
      <c r="B401" s="6" t="s">
        <v>17544</v>
      </c>
      <c r="C401" s="20"/>
      <c r="D401" s="50" t="s">
        <v>15790</v>
      </c>
      <c r="E401" s="6" t="s">
        <v>203</v>
      </c>
      <c r="F401" s="6" t="s">
        <v>28</v>
      </c>
      <c r="G401" s="6">
        <v>16</v>
      </c>
      <c r="H401" s="6"/>
      <c r="I401" s="416" t="s">
        <v>15785</v>
      </c>
      <c r="J401" s="416" t="s">
        <v>15785</v>
      </c>
      <c r="K401" s="6"/>
      <c r="L401" s="6" t="s">
        <v>17545</v>
      </c>
      <c r="M401" s="325" t="s">
        <v>203</v>
      </c>
      <c r="N401" s="51" t="s">
        <v>203</v>
      </c>
      <c r="O401" s="51" t="s">
        <v>206</v>
      </c>
      <c r="P401" s="51" t="s">
        <v>206</v>
      </c>
      <c r="Q401" s="51" t="s">
        <v>203</v>
      </c>
      <c r="R401" s="6"/>
    </row>
    <row r="402" spans="1:18">
      <c r="A402" s="2369"/>
      <c r="B402" s="6" t="s">
        <v>17546</v>
      </c>
      <c r="C402" s="20"/>
      <c r="D402" s="50" t="s">
        <v>15790</v>
      </c>
      <c r="E402" s="6" t="s">
        <v>203</v>
      </c>
      <c r="F402" s="6" t="s">
        <v>28</v>
      </c>
      <c r="G402" s="6">
        <v>16</v>
      </c>
      <c r="H402" s="6"/>
      <c r="I402" s="416" t="s">
        <v>15785</v>
      </c>
      <c r="J402" s="416" t="s">
        <v>15785</v>
      </c>
      <c r="K402" s="6"/>
      <c r="L402" s="6" t="s">
        <v>17547</v>
      </c>
      <c r="M402" s="325" t="s">
        <v>203</v>
      </c>
      <c r="N402" s="51" t="s">
        <v>203</v>
      </c>
      <c r="O402" s="51" t="s">
        <v>206</v>
      </c>
      <c r="P402" s="51" t="s">
        <v>206</v>
      </c>
      <c r="Q402" s="51" t="s">
        <v>203</v>
      </c>
      <c r="R402" s="6"/>
    </row>
    <row r="403" spans="1:18">
      <c r="A403" s="2369"/>
      <c r="B403" s="6" t="s">
        <v>17548</v>
      </c>
      <c r="C403" s="20"/>
      <c r="D403" s="50" t="s">
        <v>15790</v>
      </c>
      <c r="E403" s="6" t="s">
        <v>203</v>
      </c>
      <c r="F403" s="6" t="s">
        <v>28</v>
      </c>
      <c r="G403" s="6">
        <v>16</v>
      </c>
      <c r="H403" s="6"/>
      <c r="I403" s="416" t="s">
        <v>15785</v>
      </c>
      <c r="J403" s="416" t="s">
        <v>15785</v>
      </c>
      <c r="K403" s="6"/>
      <c r="L403" s="6" t="s">
        <v>17549</v>
      </c>
      <c r="M403" s="325" t="s">
        <v>203</v>
      </c>
      <c r="N403" s="51" t="s">
        <v>203</v>
      </c>
      <c r="O403" s="51" t="s">
        <v>206</v>
      </c>
      <c r="P403" s="51" t="s">
        <v>206</v>
      </c>
      <c r="Q403" s="51" t="s">
        <v>203</v>
      </c>
      <c r="R403" s="6"/>
    </row>
    <row r="404" spans="1:18">
      <c r="A404" s="2369"/>
      <c r="B404" s="6" t="s">
        <v>17550</v>
      </c>
      <c r="C404" s="20"/>
      <c r="D404" s="50" t="s">
        <v>15790</v>
      </c>
      <c r="E404" s="6" t="s">
        <v>203</v>
      </c>
      <c r="F404" s="6" t="s">
        <v>28</v>
      </c>
      <c r="G404" s="6">
        <v>16</v>
      </c>
      <c r="H404" s="6"/>
      <c r="I404" s="416" t="s">
        <v>15785</v>
      </c>
      <c r="J404" s="416" t="s">
        <v>15785</v>
      </c>
      <c r="K404" s="6"/>
      <c r="L404" s="6" t="s">
        <v>17551</v>
      </c>
      <c r="M404" s="325" t="s">
        <v>203</v>
      </c>
      <c r="N404" s="51" t="s">
        <v>203</v>
      </c>
      <c r="O404" s="51" t="s">
        <v>206</v>
      </c>
      <c r="P404" s="51" t="s">
        <v>206</v>
      </c>
      <c r="Q404" s="51" t="s">
        <v>203</v>
      </c>
      <c r="R404" s="6"/>
    </row>
    <row r="405" spans="1:18">
      <c r="A405" s="2369"/>
      <c r="B405" s="6" t="s">
        <v>17552</v>
      </c>
      <c r="C405" s="20"/>
      <c r="D405" s="50" t="s">
        <v>15790</v>
      </c>
      <c r="E405" s="6" t="s">
        <v>203</v>
      </c>
      <c r="F405" s="6" t="s">
        <v>28</v>
      </c>
      <c r="G405" s="6">
        <v>16</v>
      </c>
      <c r="H405" s="6"/>
      <c r="I405" s="416" t="s">
        <v>15785</v>
      </c>
      <c r="J405" s="416" t="s">
        <v>15785</v>
      </c>
      <c r="K405" s="6"/>
      <c r="L405" s="6" t="s">
        <v>17553</v>
      </c>
      <c r="M405" s="325" t="s">
        <v>203</v>
      </c>
      <c r="N405" s="51" t="s">
        <v>203</v>
      </c>
      <c r="O405" s="51" t="s">
        <v>206</v>
      </c>
      <c r="P405" s="51" t="s">
        <v>206</v>
      </c>
      <c r="Q405" s="51" t="s">
        <v>203</v>
      </c>
      <c r="R405" s="6"/>
    </row>
    <row r="406" spans="1:18">
      <c r="A406" s="2369"/>
      <c r="B406" s="6" t="s">
        <v>17554</v>
      </c>
      <c r="C406" s="20"/>
      <c r="D406" s="50" t="s">
        <v>15790</v>
      </c>
      <c r="E406" s="6" t="s">
        <v>203</v>
      </c>
      <c r="F406" s="6" t="s">
        <v>28</v>
      </c>
      <c r="G406" s="6">
        <v>16</v>
      </c>
      <c r="H406" s="6"/>
      <c r="I406" s="416" t="s">
        <v>15785</v>
      </c>
      <c r="J406" s="416" t="s">
        <v>15785</v>
      </c>
      <c r="K406" s="6"/>
      <c r="L406" s="6" t="s">
        <v>17555</v>
      </c>
      <c r="M406" s="325" t="s">
        <v>203</v>
      </c>
      <c r="N406" s="51" t="s">
        <v>203</v>
      </c>
      <c r="O406" s="51" t="s">
        <v>206</v>
      </c>
      <c r="P406" s="51" t="s">
        <v>206</v>
      </c>
      <c r="Q406" s="51" t="s">
        <v>203</v>
      </c>
      <c r="R406" s="6"/>
    </row>
    <row r="407" spans="1:18">
      <c r="A407" s="2369"/>
      <c r="B407" s="6" t="s">
        <v>17556</v>
      </c>
      <c r="C407" s="20"/>
      <c r="D407" s="50" t="s">
        <v>15790</v>
      </c>
      <c r="E407" s="6" t="s">
        <v>203</v>
      </c>
      <c r="F407" s="6" t="s">
        <v>28</v>
      </c>
      <c r="G407" s="6">
        <v>16</v>
      </c>
      <c r="H407" s="6"/>
      <c r="I407" s="416" t="s">
        <v>15785</v>
      </c>
      <c r="J407" s="416" t="s">
        <v>15785</v>
      </c>
      <c r="K407" s="6"/>
      <c r="L407" s="6" t="s">
        <v>17557</v>
      </c>
      <c r="M407" s="325" t="s">
        <v>203</v>
      </c>
      <c r="N407" s="51" t="s">
        <v>203</v>
      </c>
      <c r="O407" s="51" t="s">
        <v>206</v>
      </c>
      <c r="P407" s="51" t="s">
        <v>206</v>
      </c>
      <c r="Q407" s="51" t="s">
        <v>203</v>
      </c>
      <c r="R407" s="6"/>
    </row>
    <row r="408" spans="1:18">
      <c r="A408" s="2369"/>
      <c r="B408" s="6" t="s">
        <v>17558</v>
      </c>
      <c r="C408" s="20"/>
      <c r="D408" s="50" t="s">
        <v>15790</v>
      </c>
      <c r="E408" s="6" t="s">
        <v>203</v>
      </c>
      <c r="F408" s="6" t="s">
        <v>28</v>
      </c>
      <c r="G408" s="6">
        <v>16</v>
      </c>
      <c r="H408" s="6"/>
      <c r="I408" s="416" t="s">
        <v>15785</v>
      </c>
      <c r="J408" s="416" t="s">
        <v>15785</v>
      </c>
      <c r="K408" s="6"/>
      <c r="L408" s="6" t="s">
        <v>17559</v>
      </c>
      <c r="M408" s="325" t="s">
        <v>203</v>
      </c>
      <c r="N408" s="51" t="s">
        <v>203</v>
      </c>
      <c r="O408" s="51" t="s">
        <v>206</v>
      </c>
      <c r="P408" s="51" t="s">
        <v>206</v>
      </c>
      <c r="Q408" s="51" t="s">
        <v>203</v>
      </c>
      <c r="R408" s="6"/>
    </row>
    <row r="409" spans="1:18">
      <c r="A409" s="2369"/>
      <c r="B409" s="6" t="s">
        <v>17560</v>
      </c>
      <c r="C409" s="20"/>
      <c r="D409" s="50" t="s">
        <v>15790</v>
      </c>
      <c r="E409" s="6" t="s">
        <v>203</v>
      </c>
      <c r="F409" s="6" t="s">
        <v>28</v>
      </c>
      <c r="G409" s="6">
        <v>16</v>
      </c>
      <c r="H409" s="6"/>
      <c r="I409" s="416" t="s">
        <v>15785</v>
      </c>
      <c r="J409" s="416" t="s">
        <v>15785</v>
      </c>
      <c r="K409" s="6"/>
      <c r="L409" s="6" t="s">
        <v>17561</v>
      </c>
      <c r="M409" s="325" t="s">
        <v>203</v>
      </c>
      <c r="N409" s="51" t="s">
        <v>203</v>
      </c>
      <c r="O409" s="51" t="s">
        <v>206</v>
      </c>
      <c r="P409" s="51" t="s">
        <v>206</v>
      </c>
      <c r="Q409" s="51" t="s">
        <v>203</v>
      </c>
      <c r="R409" s="6"/>
    </row>
    <row r="410" spans="1:18">
      <c r="A410" s="2369"/>
      <c r="B410" s="6" t="s">
        <v>17562</v>
      </c>
      <c r="C410" s="20"/>
      <c r="D410" s="50" t="s">
        <v>15790</v>
      </c>
      <c r="E410" s="6" t="s">
        <v>203</v>
      </c>
      <c r="F410" s="6" t="s">
        <v>28</v>
      </c>
      <c r="G410" s="6">
        <v>16</v>
      </c>
      <c r="H410" s="6"/>
      <c r="I410" s="416" t="s">
        <v>15785</v>
      </c>
      <c r="J410" s="416" t="s">
        <v>15785</v>
      </c>
      <c r="K410" s="6"/>
      <c r="L410" s="6" t="s">
        <v>17563</v>
      </c>
      <c r="M410" s="325" t="s">
        <v>203</v>
      </c>
      <c r="N410" s="51" t="s">
        <v>203</v>
      </c>
      <c r="O410" s="51" t="s">
        <v>206</v>
      </c>
      <c r="P410" s="51" t="s">
        <v>206</v>
      </c>
      <c r="Q410" s="51" t="s">
        <v>203</v>
      </c>
      <c r="R410" s="6"/>
    </row>
    <row r="411" spans="1:18">
      <c r="A411" s="2369"/>
      <c r="B411" s="6" t="s">
        <v>17564</v>
      </c>
      <c r="C411" s="20"/>
      <c r="D411" s="50" t="s">
        <v>15790</v>
      </c>
      <c r="E411" s="6" t="s">
        <v>203</v>
      </c>
      <c r="F411" s="6" t="s">
        <v>28</v>
      </c>
      <c r="G411" s="6">
        <v>16</v>
      </c>
      <c r="H411" s="6"/>
      <c r="I411" s="416" t="s">
        <v>15785</v>
      </c>
      <c r="J411" s="416" t="s">
        <v>15785</v>
      </c>
      <c r="K411" s="6"/>
      <c r="L411" s="6" t="s">
        <v>17565</v>
      </c>
      <c r="M411" s="325" t="s">
        <v>203</v>
      </c>
      <c r="N411" s="51" t="s">
        <v>203</v>
      </c>
      <c r="O411" s="51" t="s">
        <v>206</v>
      </c>
      <c r="P411" s="51" t="s">
        <v>206</v>
      </c>
      <c r="Q411" s="51" t="s">
        <v>203</v>
      </c>
      <c r="R411" s="6"/>
    </row>
    <row r="412" spans="1:18">
      <c r="A412" s="2369"/>
      <c r="B412" s="6" t="s">
        <v>17566</v>
      </c>
      <c r="C412" s="20"/>
      <c r="D412" s="50" t="s">
        <v>15790</v>
      </c>
      <c r="E412" s="6" t="s">
        <v>203</v>
      </c>
      <c r="F412" s="6" t="s">
        <v>28</v>
      </c>
      <c r="G412" s="6">
        <v>16</v>
      </c>
      <c r="H412" s="6"/>
      <c r="I412" s="416" t="s">
        <v>15785</v>
      </c>
      <c r="J412" s="416" t="s">
        <v>15785</v>
      </c>
      <c r="K412" s="6"/>
      <c r="L412" s="6" t="s">
        <v>17567</v>
      </c>
      <c r="M412" s="325" t="s">
        <v>203</v>
      </c>
      <c r="N412" s="51" t="s">
        <v>203</v>
      </c>
      <c r="O412" s="51" t="s">
        <v>206</v>
      </c>
      <c r="P412" s="51" t="s">
        <v>206</v>
      </c>
      <c r="Q412" s="51" t="s">
        <v>203</v>
      </c>
      <c r="R412" s="6"/>
    </row>
    <row r="413" spans="1:18">
      <c r="A413" s="2369"/>
      <c r="B413" s="6" t="s">
        <v>17568</v>
      </c>
      <c r="C413" s="20"/>
      <c r="D413" s="50" t="s">
        <v>15790</v>
      </c>
      <c r="E413" s="6" t="s">
        <v>203</v>
      </c>
      <c r="F413" s="6" t="s">
        <v>28</v>
      </c>
      <c r="G413" s="6">
        <v>16</v>
      </c>
      <c r="H413" s="6"/>
      <c r="I413" s="416" t="s">
        <v>15785</v>
      </c>
      <c r="J413" s="416" t="s">
        <v>15785</v>
      </c>
      <c r="K413" s="6"/>
      <c r="L413" s="6" t="s">
        <v>17569</v>
      </c>
      <c r="M413" s="325" t="s">
        <v>203</v>
      </c>
      <c r="N413" s="51" t="s">
        <v>203</v>
      </c>
      <c r="O413" s="51" t="s">
        <v>206</v>
      </c>
      <c r="P413" s="51" t="s">
        <v>206</v>
      </c>
      <c r="Q413" s="51" t="s">
        <v>203</v>
      </c>
      <c r="R413" s="6"/>
    </row>
    <row r="414" spans="1:18">
      <c r="A414" s="2369"/>
      <c r="B414" s="6" t="s">
        <v>17570</v>
      </c>
      <c r="C414" s="20"/>
      <c r="D414" s="50" t="s">
        <v>15790</v>
      </c>
      <c r="E414" s="6" t="s">
        <v>203</v>
      </c>
      <c r="F414" s="6" t="s">
        <v>28</v>
      </c>
      <c r="G414" s="6">
        <v>16</v>
      </c>
      <c r="H414" s="6"/>
      <c r="I414" s="416" t="s">
        <v>15785</v>
      </c>
      <c r="J414" s="416" t="s">
        <v>15785</v>
      </c>
      <c r="K414" s="6"/>
      <c r="L414" s="6" t="s">
        <v>17571</v>
      </c>
      <c r="M414" s="325" t="s">
        <v>203</v>
      </c>
      <c r="N414" s="51" t="s">
        <v>203</v>
      </c>
      <c r="O414" s="51" t="s">
        <v>206</v>
      </c>
      <c r="P414" s="51" t="s">
        <v>206</v>
      </c>
      <c r="Q414" s="51" t="s">
        <v>203</v>
      </c>
      <c r="R414" s="6"/>
    </row>
    <row r="415" spans="1:18">
      <c r="A415" s="2369"/>
      <c r="B415" s="6" t="s">
        <v>17572</v>
      </c>
      <c r="C415" s="20"/>
      <c r="D415" s="50" t="s">
        <v>15790</v>
      </c>
      <c r="E415" s="6" t="s">
        <v>203</v>
      </c>
      <c r="F415" s="6" t="s">
        <v>28</v>
      </c>
      <c r="G415" s="6">
        <v>16</v>
      </c>
      <c r="H415" s="6"/>
      <c r="I415" s="416" t="s">
        <v>15785</v>
      </c>
      <c r="J415" s="416" t="s">
        <v>15785</v>
      </c>
      <c r="K415" s="6"/>
      <c r="L415" s="6" t="s">
        <v>17573</v>
      </c>
      <c r="M415" s="325" t="s">
        <v>203</v>
      </c>
      <c r="N415" s="51" t="s">
        <v>203</v>
      </c>
      <c r="O415" s="51" t="s">
        <v>206</v>
      </c>
      <c r="P415" s="51" t="s">
        <v>206</v>
      </c>
      <c r="Q415" s="51" t="s">
        <v>203</v>
      </c>
      <c r="R415" s="6"/>
    </row>
    <row r="416" spans="1:18">
      <c r="A416" s="2369"/>
      <c r="B416" s="6" t="s">
        <v>17574</v>
      </c>
      <c r="C416" s="20"/>
      <c r="D416" s="50" t="s">
        <v>15790</v>
      </c>
      <c r="E416" s="6" t="s">
        <v>203</v>
      </c>
      <c r="F416" s="6" t="s">
        <v>28</v>
      </c>
      <c r="G416" s="6">
        <v>16</v>
      </c>
      <c r="H416" s="6"/>
      <c r="I416" s="416" t="s">
        <v>15785</v>
      </c>
      <c r="J416" s="416" t="s">
        <v>15785</v>
      </c>
      <c r="K416" s="6"/>
      <c r="L416" s="6" t="s">
        <v>17575</v>
      </c>
      <c r="M416" s="325" t="s">
        <v>203</v>
      </c>
      <c r="N416" s="51" t="s">
        <v>203</v>
      </c>
      <c r="O416" s="51" t="s">
        <v>206</v>
      </c>
      <c r="P416" s="51" t="s">
        <v>206</v>
      </c>
      <c r="Q416" s="51" t="s">
        <v>203</v>
      </c>
      <c r="R416" s="6"/>
    </row>
    <row r="417" spans="1:18">
      <c r="A417" s="2369"/>
      <c r="B417" s="6" t="s">
        <v>17576</v>
      </c>
      <c r="C417" s="20"/>
      <c r="D417" s="50" t="s">
        <v>15790</v>
      </c>
      <c r="E417" s="6" t="s">
        <v>203</v>
      </c>
      <c r="F417" s="6" t="s">
        <v>28</v>
      </c>
      <c r="G417" s="6">
        <v>16</v>
      </c>
      <c r="H417" s="6"/>
      <c r="I417" s="416" t="s">
        <v>15785</v>
      </c>
      <c r="J417" s="416" t="s">
        <v>15785</v>
      </c>
      <c r="K417" s="6"/>
      <c r="L417" s="6" t="s">
        <v>17577</v>
      </c>
      <c r="M417" s="325" t="s">
        <v>203</v>
      </c>
      <c r="N417" s="51" t="s">
        <v>203</v>
      </c>
      <c r="O417" s="51" t="s">
        <v>206</v>
      </c>
      <c r="P417" s="51" t="s">
        <v>206</v>
      </c>
      <c r="Q417" s="51" t="s">
        <v>203</v>
      </c>
      <c r="R417" s="6"/>
    </row>
    <row r="418" spans="1:18">
      <c r="A418" s="2369"/>
      <c r="B418" s="6" t="s">
        <v>17578</v>
      </c>
      <c r="C418" s="20"/>
      <c r="D418" s="50" t="s">
        <v>15790</v>
      </c>
      <c r="E418" s="6" t="s">
        <v>203</v>
      </c>
      <c r="F418" s="6" t="s">
        <v>28</v>
      </c>
      <c r="G418" s="6">
        <v>16</v>
      </c>
      <c r="H418" s="6"/>
      <c r="I418" s="416" t="s">
        <v>15785</v>
      </c>
      <c r="J418" s="416" t="s">
        <v>15785</v>
      </c>
      <c r="K418" s="6"/>
      <c r="L418" s="6" t="s">
        <v>17579</v>
      </c>
      <c r="M418" s="325" t="s">
        <v>203</v>
      </c>
      <c r="N418" s="51" t="s">
        <v>203</v>
      </c>
      <c r="O418" s="51" t="s">
        <v>206</v>
      </c>
      <c r="P418" s="51" t="s">
        <v>206</v>
      </c>
      <c r="Q418" s="51" t="s">
        <v>203</v>
      </c>
      <c r="R418" s="6"/>
    </row>
    <row r="419" spans="1:18">
      <c r="A419" s="2369"/>
      <c r="B419" s="6" t="s">
        <v>17580</v>
      </c>
      <c r="C419" s="20"/>
      <c r="D419" s="50" t="s">
        <v>15790</v>
      </c>
      <c r="E419" s="6" t="s">
        <v>203</v>
      </c>
      <c r="F419" s="6" t="s">
        <v>28</v>
      </c>
      <c r="G419" s="6">
        <v>16</v>
      </c>
      <c r="H419" s="6"/>
      <c r="I419" s="416" t="s">
        <v>15785</v>
      </c>
      <c r="J419" s="416" t="s">
        <v>15785</v>
      </c>
      <c r="K419" s="6"/>
      <c r="L419" s="6" t="s">
        <v>17581</v>
      </c>
      <c r="M419" s="325" t="s">
        <v>203</v>
      </c>
      <c r="N419" s="51" t="s">
        <v>203</v>
      </c>
      <c r="O419" s="51" t="s">
        <v>206</v>
      </c>
      <c r="P419" s="51" t="s">
        <v>206</v>
      </c>
      <c r="Q419" s="51" t="s">
        <v>203</v>
      </c>
      <c r="R419" s="6"/>
    </row>
    <row r="420" spans="1:18">
      <c r="A420" s="2369"/>
      <c r="B420" s="6" t="s">
        <v>17582</v>
      </c>
      <c r="C420" s="20"/>
      <c r="D420" s="50" t="s">
        <v>15790</v>
      </c>
      <c r="E420" s="6" t="s">
        <v>203</v>
      </c>
      <c r="F420" s="6" t="s">
        <v>28</v>
      </c>
      <c r="G420" s="6">
        <v>16</v>
      </c>
      <c r="H420" s="6"/>
      <c r="I420" s="416" t="s">
        <v>15785</v>
      </c>
      <c r="J420" s="416" t="s">
        <v>15785</v>
      </c>
      <c r="K420" s="6"/>
      <c r="L420" s="6" t="s">
        <v>17583</v>
      </c>
      <c r="M420" s="325" t="s">
        <v>203</v>
      </c>
      <c r="N420" s="51" t="s">
        <v>203</v>
      </c>
      <c r="O420" s="51" t="s">
        <v>206</v>
      </c>
      <c r="P420" s="51" t="s">
        <v>206</v>
      </c>
      <c r="Q420" s="51" t="s">
        <v>203</v>
      </c>
      <c r="R420" s="6"/>
    </row>
    <row r="421" spans="1:18">
      <c r="A421" s="2369"/>
      <c r="B421" s="6" t="s">
        <v>17584</v>
      </c>
      <c r="C421" s="20"/>
      <c r="D421" s="50" t="s">
        <v>15790</v>
      </c>
      <c r="E421" s="6" t="s">
        <v>203</v>
      </c>
      <c r="F421" s="6" t="s">
        <v>28</v>
      </c>
      <c r="G421" s="6">
        <v>16</v>
      </c>
      <c r="H421" s="6"/>
      <c r="I421" s="416" t="s">
        <v>15785</v>
      </c>
      <c r="J421" s="416" t="s">
        <v>15785</v>
      </c>
      <c r="K421" s="6"/>
      <c r="L421" s="6" t="s">
        <v>17585</v>
      </c>
      <c r="M421" s="325" t="s">
        <v>203</v>
      </c>
      <c r="N421" s="51" t="s">
        <v>203</v>
      </c>
      <c r="O421" s="51" t="s">
        <v>206</v>
      </c>
      <c r="P421" s="51" t="s">
        <v>206</v>
      </c>
      <c r="Q421" s="51" t="s">
        <v>203</v>
      </c>
      <c r="R421" s="6"/>
    </row>
    <row r="422" spans="1:18">
      <c r="A422" s="2369"/>
      <c r="B422" s="6" t="s">
        <v>17586</v>
      </c>
      <c r="C422" s="20"/>
      <c r="D422" s="50" t="s">
        <v>15790</v>
      </c>
      <c r="E422" s="6" t="s">
        <v>203</v>
      </c>
      <c r="F422" s="6" t="s">
        <v>28</v>
      </c>
      <c r="G422" s="6">
        <v>16</v>
      </c>
      <c r="H422" s="6"/>
      <c r="I422" s="416" t="s">
        <v>15785</v>
      </c>
      <c r="J422" s="416" t="s">
        <v>15785</v>
      </c>
      <c r="K422" s="6"/>
      <c r="L422" s="6" t="s">
        <v>17587</v>
      </c>
      <c r="M422" s="325" t="s">
        <v>203</v>
      </c>
      <c r="N422" s="51" t="s">
        <v>203</v>
      </c>
      <c r="O422" s="51" t="s">
        <v>206</v>
      </c>
      <c r="P422" s="51" t="s">
        <v>206</v>
      </c>
      <c r="Q422" s="51" t="s">
        <v>203</v>
      </c>
      <c r="R422" s="6"/>
    </row>
    <row r="423" spans="1:18">
      <c r="A423" s="2369"/>
      <c r="B423" s="6" t="s">
        <v>17588</v>
      </c>
      <c r="C423" s="20"/>
      <c r="D423" s="50" t="s">
        <v>15790</v>
      </c>
      <c r="E423" s="6" t="s">
        <v>203</v>
      </c>
      <c r="F423" s="6" t="s">
        <v>28</v>
      </c>
      <c r="G423" s="6">
        <v>16</v>
      </c>
      <c r="H423" s="6"/>
      <c r="I423" s="416" t="s">
        <v>15785</v>
      </c>
      <c r="J423" s="416" t="s">
        <v>15785</v>
      </c>
      <c r="K423" s="6"/>
      <c r="L423" s="6" t="s">
        <v>17589</v>
      </c>
      <c r="M423" s="325" t="s">
        <v>203</v>
      </c>
      <c r="N423" s="51" t="s">
        <v>203</v>
      </c>
      <c r="O423" s="51" t="s">
        <v>206</v>
      </c>
      <c r="P423" s="51" t="s">
        <v>206</v>
      </c>
      <c r="Q423" s="51" t="s">
        <v>203</v>
      </c>
      <c r="R423" s="6"/>
    </row>
    <row r="424" spans="1:18">
      <c r="A424" s="2369"/>
      <c r="B424" s="6" t="s">
        <v>17590</v>
      </c>
      <c r="C424" s="20"/>
      <c r="D424" s="50" t="s">
        <v>15790</v>
      </c>
      <c r="E424" s="6" t="s">
        <v>203</v>
      </c>
      <c r="F424" s="6" t="s">
        <v>28</v>
      </c>
      <c r="G424" s="6">
        <v>16</v>
      </c>
      <c r="H424" s="6"/>
      <c r="I424" s="416" t="s">
        <v>15785</v>
      </c>
      <c r="J424" s="416" t="s">
        <v>15785</v>
      </c>
      <c r="K424" s="6"/>
      <c r="L424" s="6" t="s">
        <v>17591</v>
      </c>
      <c r="M424" s="325" t="s">
        <v>203</v>
      </c>
      <c r="N424" s="51" t="s">
        <v>203</v>
      </c>
      <c r="O424" s="51" t="s">
        <v>206</v>
      </c>
      <c r="P424" s="51" t="s">
        <v>206</v>
      </c>
      <c r="Q424" s="51" t="s">
        <v>203</v>
      </c>
      <c r="R424" s="6"/>
    </row>
    <row r="425" spans="1:18">
      <c r="A425" s="2369"/>
      <c r="B425" s="6" t="s">
        <v>17592</v>
      </c>
      <c r="C425" s="20"/>
      <c r="D425" s="50" t="s">
        <v>15790</v>
      </c>
      <c r="E425" s="6" t="s">
        <v>203</v>
      </c>
      <c r="F425" s="6" t="s">
        <v>28</v>
      </c>
      <c r="G425" s="6">
        <v>16</v>
      </c>
      <c r="H425" s="6"/>
      <c r="I425" s="416" t="s">
        <v>15785</v>
      </c>
      <c r="J425" s="416" t="s">
        <v>15785</v>
      </c>
      <c r="K425" s="6"/>
      <c r="L425" s="6" t="s">
        <v>17593</v>
      </c>
      <c r="M425" s="325" t="s">
        <v>203</v>
      </c>
      <c r="N425" s="51" t="s">
        <v>203</v>
      </c>
      <c r="O425" s="51" t="s">
        <v>206</v>
      </c>
      <c r="P425" s="51" t="s">
        <v>206</v>
      </c>
      <c r="Q425" s="51" t="s">
        <v>203</v>
      </c>
      <c r="R425" s="6"/>
    </row>
    <row r="426" spans="1:18">
      <c r="A426" s="2369"/>
      <c r="B426" s="6" t="s">
        <v>17594</v>
      </c>
      <c r="C426" s="20"/>
      <c r="D426" s="50" t="s">
        <v>15790</v>
      </c>
      <c r="E426" s="6" t="s">
        <v>203</v>
      </c>
      <c r="F426" s="6" t="s">
        <v>28</v>
      </c>
      <c r="G426" s="6">
        <v>16</v>
      </c>
      <c r="H426" s="6"/>
      <c r="I426" s="416" t="s">
        <v>15785</v>
      </c>
      <c r="J426" s="416" t="s">
        <v>15785</v>
      </c>
      <c r="K426" s="6"/>
      <c r="L426" s="6" t="s">
        <v>17595</v>
      </c>
      <c r="M426" s="325" t="s">
        <v>203</v>
      </c>
      <c r="N426" s="51" t="s">
        <v>203</v>
      </c>
      <c r="O426" s="51" t="s">
        <v>206</v>
      </c>
      <c r="P426" s="51" t="s">
        <v>206</v>
      </c>
      <c r="Q426" s="51" t="s">
        <v>203</v>
      </c>
      <c r="R426" s="6"/>
    </row>
    <row r="427" spans="1:18">
      <c r="A427" s="2369"/>
      <c r="B427" s="6" t="s">
        <v>17596</v>
      </c>
      <c r="C427" s="20"/>
      <c r="D427" s="50" t="s">
        <v>15790</v>
      </c>
      <c r="E427" s="6" t="s">
        <v>203</v>
      </c>
      <c r="F427" s="6" t="s">
        <v>28</v>
      </c>
      <c r="G427" s="6">
        <v>16</v>
      </c>
      <c r="H427" s="6"/>
      <c r="I427" s="416" t="s">
        <v>15785</v>
      </c>
      <c r="J427" s="416" t="s">
        <v>15785</v>
      </c>
      <c r="K427" s="6"/>
      <c r="L427" s="6" t="s">
        <v>17597</v>
      </c>
      <c r="M427" s="325" t="s">
        <v>203</v>
      </c>
      <c r="N427" s="51" t="s">
        <v>203</v>
      </c>
      <c r="O427" s="51" t="s">
        <v>206</v>
      </c>
      <c r="P427" s="51" t="s">
        <v>206</v>
      </c>
      <c r="Q427" s="51" t="s">
        <v>203</v>
      </c>
      <c r="R427" s="6"/>
    </row>
    <row r="428" spans="1:18">
      <c r="A428" s="2369"/>
      <c r="B428" s="6" t="s">
        <v>17598</v>
      </c>
      <c r="C428" s="20"/>
      <c r="D428" s="50" t="s">
        <v>15790</v>
      </c>
      <c r="E428" s="6" t="s">
        <v>203</v>
      </c>
      <c r="F428" s="6" t="s">
        <v>28</v>
      </c>
      <c r="G428" s="6">
        <v>16</v>
      </c>
      <c r="H428" s="6"/>
      <c r="I428" s="416" t="s">
        <v>15785</v>
      </c>
      <c r="J428" s="416" t="s">
        <v>15785</v>
      </c>
      <c r="K428" s="6"/>
      <c r="L428" s="6" t="s">
        <v>17599</v>
      </c>
      <c r="M428" s="325" t="s">
        <v>203</v>
      </c>
      <c r="N428" s="51" t="s">
        <v>203</v>
      </c>
      <c r="O428" s="51" t="s">
        <v>206</v>
      </c>
      <c r="P428" s="51" t="s">
        <v>206</v>
      </c>
      <c r="Q428" s="51" t="s">
        <v>203</v>
      </c>
      <c r="R428" s="6"/>
    </row>
    <row r="429" spans="1:18">
      <c r="A429" s="2369"/>
      <c r="B429" s="6" t="s">
        <v>17600</v>
      </c>
      <c r="C429" s="20"/>
      <c r="D429" s="50" t="s">
        <v>15790</v>
      </c>
      <c r="E429" s="6" t="s">
        <v>203</v>
      </c>
      <c r="F429" s="6" t="s">
        <v>28</v>
      </c>
      <c r="G429" s="6">
        <v>16</v>
      </c>
      <c r="H429" s="6"/>
      <c r="I429" s="416" t="s">
        <v>15785</v>
      </c>
      <c r="J429" s="416" t="s">
        <v>15785</v>
      </c>
      <c r="K429" s="6"/>
      <c r="L429" s="6" t="s">
        <v>17601</v>
      </c>
      <c r="M429" s="325" t="s">
        <v>203</v>
      </c>
      <c r="N429" s="51" t="s">
        <v>203</v>
      </c>
      <c r="O429" s="51" t="s">
        <v>206</v>
      </c>
      <c r="P429" s="51" t="s">
        <v>206</v>
      </c>
      <c r="Q429" s="51" t="s">
        <v>203</v>
      </c>
      <c r="R429" s="6"/>
    </row>
    <row r="430" spans="1:18">
      <c r="A430" s="2369"/>
      <c r="B430" s="6" t="s">
        <v>17602</v>
      </c>
      <c r="C430" s="20"/>
      <c r="D430" s="50" t="s">
        <v>15790</v>
      </c>
      <c r="E430" s="6" t="s">
        <v>203</v>
      </c>
      <c r="F430" s="6" t="s">
        <v>28</v>
      </c>
      <c r="G430" s="6">
        <v>16</v>
      </c>
      <c r="H430" s="6"/>
      <c r="I430" s="416" t="s">
        <v>15785</v>
      </c>
      <c r="J430" s="416" t="s">
        <v>15785</v>
      </c>
      <c r="K430" s="6"/>
      <c r="L430" s="6" t="s">
        <v>17603</v>
      </c>
      <c r="M430" s="325" t="s">
        <v>203</v>
      </c>
      <c r="N430" s="51" t="s">
        <v>203</v>
      </c>
      <c r="O430" s="51" t="s">
        <v>206</v>
      </c>
      <c r="P430" s="51" t="s">
        <v>206</v>
      </c>
      <c r="Q430" s="51" t="s">
        <v>203</v>
      </c>
      <c r="R430" s="6"/>
    </row>
    <row r="431" spans="1:18">
      <c r="A431" s="2369"/>
      <c r="B431" s="6" t="s">
        <v>17604</v>
      </c>
      <c r="C431" s="20"/>
      <c r="D431" s="50" t="s">
        <v>15790</v>
      </c>
      <c r="E431" s="6" t="s">
        <v>203</v>
      </c>
      <c r="F431" s="6" t="s">
        <v>28</v>
      </c>
      <c r="G431" s="6">
        <v>16</v>
      </c>
      <c r="H431" s="6"/>
      <c r="I431" s="416" t="s">
        <v>15785</v>
      </c>
      <c r="J431" s="416" t="s">
        <v>15785</v>
      </c>
      <c r="K431" s="6"/>
      <c r="L431" s="6" t="s">
        <v>17605</v>
      </c>
      <c r="M431" s="325" t="s">
        <v>203</v>
      </c>
      <c r="N431" s="51" t="s">
        <v>203</v>
      </c>
      <c r="O431" s="51" t="s">
        <v>206</v>
      </c>
      <c r="P431" s="51" t="s">
        <v>206</v>
      </c>
      <c r="Q431" s="51" t="s">
        <v>203</v>
      </c>
      <c r="R431" s="6"/>
    </row>
    <row r="432" spans="1:18">
      <c r="A432" s="2369"/>
      <c r="B432" s="6" t="s">
        <v>17606</v>
      </c>
      <c r="C432" s="20"/>
      <c r="D432" s="50" t="s">
        <v>15790</v>
      </c>
      <c r="E432" s="6" t="s">
        <v>203</v>
      </c>
      <c r="F432" s="6" t="s">
        <v>28</v>
      </c>
      <c r="G432" s="6">
        <v>16</v>
      </c>
      <c r="H432" s="6"/>
      <c r="I432" s="416" t="s">
        <v>15785</v>
      </c>
      <c r="J432" s="416" t="s">
        <v>15785</v>
      </c>
      <c r="K432" s="6"/>
      <c r="L432" s="6" t="s">
        <v>17607</v>
      </c>
      <c r="M432" s="325" t="s">
        <v>203</v>
      </c>
      <c r="N432" s="51" t="s">
        <v>203</v>
      </c>
      <c r="O432" s="51" t="s">
        <v>206</v>
      </c>
      <c r="P432" s="51" t="s">
        <v>206</v>
      </c>
      <c r="Q432" s="51" t="s">
        <v>203</v>
      </c>
      <c r="R432" s="6"/>
    </row>
    <row r="433" spans="1:18">
      <c r="A433" s="2369"/>
      <c r="B433" s="6" t="s">
        <v>17608</v>
      </c>
      <c r="C433" s="20"/>
      <c r="D433" s="50" t="s">
        <v>15790</v>
      </c>
      <c r="E433" s="6" t="s">
        <v>203</v>
      </c>
      <c r="F433" s="6" t="s">
        <v>12</v>
      </c>
      <c r="G433" s="6"/>
      <c r="H433" s="6"/>
      <c r="I433" s="416" t="s">
        <v>15785</v>
      </c>
      <c r="J433" s="416" t="s">
        <v>15785</v>
      </c>
      <c r="K433" s="6"/>
      <c r="L433" s="6" t="s">
        <v>17609</v>
      </c>
      <c r="M433" s="325" t="s">
        <v>203</v>
      </c>
      <c r="N433" s="51" t="s">
        <v>203</v>
      </c>
      <c r="O433" s="51" t="s">
        <v>206</v>
      </c>
      <c r="P433" s="51" t="s">
        <v>206</v>
      </c>
      <c r="Q433" s="51" t="s">
        <v>203</v>
      </c>
      <c r="R433" s="6"/>
    </row>
    <row r="434" spans="1:18">
      <c r="A434" s="2369"/>
      <c r="B434" s="6" t="s">
        <v>16189</v>
      </c>
      <c r="C434" s="20" t="s">
        <v>17610</v>
      </c>
      <c r="D434" s="50" t="s">
        <v>15790</v>
      </c>
      <c r="E434" s="6" t="s">
        <v>203</v>
      </c>
      <c r="F434" s="6" t="s">
        <v>12</v>
      </c>
      <c r="G434" s="6"/>
      <c r="H434" s="6"/>
      <c r="I434" s="416" t="s">
        <v>15785</v>
      </c>
      <c r="J434" s="416" t="s">
        <v>15785</v>
      </c>
      <c r="K434" s="6"/>
      <c r="L434" s="6" t="s">
        <v>16191</v>
      </c>
      <c r="M434" s="325" t="s">
        <v>203</v>
      </c>
      <c r="N434" s="51" t="s">
        <v>203</v>
      </c>
      <c r="O434" s="51" t="s">
        <v>206</v>
      </c>
      <c r="P434" s="51" t="s">
        <v>206</v>
      </c>
      <c r="Q434" s="51" t="s">
        <v>203</v>
      </c>
      <c r="R434" s="6"/>
    </row>
    <row r="435" spans="1:18" ht="30">
      <c r="A435" s="2369"/>
      <c r="B435" s="6" t="s">
        <v>17611</v>
      </c>
      <c r="C435" s="20" t="s">
        <v>17612</v>
      </c>
      <c r="D435" s="50" t="s">
        <v>15790</v>
      </c>
      <c r="E435" s="6" t="s">
        <v>203</v>
      </c>
      <c r="F435" s="6" t="s">
        <v>12</v>
      </c>
      <c r="G435" s="6"/>
      <c r="H435" s="6"/>
      <c r="I435" s="416" t="s">
        <v>15785</v>
      </c>
      <c r="J435" s="416" t="s">
        <v>15785</v>
      </c>
      <c r="K435" s="6"/>
      <c r="L435" s="6" t="s">
        <v>16188</v>
      </c>
      <c r="M435" s="325" t="s">
        <v>203</v>
      </c>
      <c r="N435" s="51" t="s">
        <v>203</v>
      </c>
      <c r="O435" s="51" t="s">
        <v>206</v>
      </c>
      <c r="P435" s="51" t="s">
        <v>206</v>
      </c>
      <c r="Q435" s="51" t="s">
        <v>203</v>
      </c>
      <c r="R435" s="6"/>
    </row>
    <row r="436" spans="1:18" ht="30">
      <c r="A436" s="2369"/>
      <c r="B436" s="6" t="s">
        <v>16183</v>
      </c>
      <c r="C436" s="20" t="s">
        <v>17613</v>
      </c>
      <c r="D436" s="50" t="s">
        <v>15790</v>
      </c>
      <c r="E436" s="6" t="s">
        <v>203</v>
      </c>
      <c r="F436" s="6" t="s">
        <v>12</v>
      </c>
      <c r="G436" s="6"/>
      <c r="H436" s="6"/>
      <c r="I436" s="416" t="s">
        <v>15785</v>
      </c>
      <c r="J436" s="416" t="s">
        <v>15785</v>
      </c>
      <c r="K436" s="6"/>
      <c r="L436" s="6" t="s">
        <v>16185</v>
      </c>
      <c r="M436" s="325" t="s">
        <v>203</v>
      </c>
      <c r="N436" s="51" t="s">
        <v>203</v>
      </c>
      <c r="O436" s="51" t="s">
        <v>206</v>
      </c>
      <c r="P436" s="51" t="s">
        <v>206</v>
      </c>
      <c r="Q436" s="51" t="s">
        <v>203</v>
      </c>
      <c r="R436" s="6"/>
    </row>
    <row r="437" spans="1:18" ht="30">
      <c r="A437" s="2369"/>
      <c r="B437" s="6" t="s">
        <v>17614</v>
      </c>
      <c r="C437" s="20" t="s">
        <v>17615</v>
      </c>
      <c r="D437" s="50" t="s">
        <v>15790</v>
      </c>
      <c r="E437" s="6" t="s">
        <v>203</v>
      </c>
      <c r="F437" s="6" t="s">
        <v>2380</v>
      </c>
      <c r="G437" s="6"/>
      <c r="H437" s="6"/>
      <c r="I437" s="416" t="s">
        <v>15785</v>
      </c>
      <c r="J437" s="416" t="s">
        <v>15785</v>
      </c>
      <c r="K437" s="6"/>
      <c r="L437" s="6" t="s">
        <v>16182</v>
      </c>
      <c r="M437" s="325" t="s">
        <v>203</v>
      </c>
      <c r="N437" s="51" t="s">
        <v>203</v>
      </c>
      <c r="O437" s="51" t="s">
        <v>206</v>
      </c>
      <c r="P437" s="51" t="s">
        <v>206</v>
      </c>
      <c r="Q437" s="51" t="s">
        <v>203</v>
      </c>
      <c r="R437" s="6"/>
    </row>
    <row r="438" spans="1:18" ht="30">
      <c r="A438" s="2369"/>
      <c r="B438" s="6" t="s">
        <v>17616</v>
      </c>
      <c r="C438" s="20" t="s">
        <v>17617</v>
      </c>
      <c r="D438" s="50" t="s">
        <v>15790</v>
      </c>
      <c r="E438" s="6" t="s">
        <v>203</v>
      </c>
      <c r="F438" s="6" t="s">
        <v>12</v>
      </c>
      <c r="G438" s="6"/>
      <c r="H438" s="6"/>
      <c r="I438" s="416" t="s">
        <v>15785</v>
      </c>
      <c r="J438" s="416" t="s">
        <v>15785</v>
      </c>
      <c r="K438" s="6"/>
      <c r="L438" s="6" t="s">
        <v>16179</v>
      </c>
      <c r="M438" s="325" t="s">
        <v>203</v>
      </c>
      <c r="N438" s="51" t="s">
        <v>203</v>
      </c>
      <c r="O438" s="51" t="s">
        <v>206</v>
      </c>
      <c r="P438" s="51" t="s">
        <v>206</v>
      </c>
      <c r="Q438" s="51" t="s">
        <v>203</v>
      </c>
      <c r="R438" s="6"/>
    </row>
    <row r="439" spans="1:18" ht="30">
      <c r="A439" s="2369"/>
      <c r="B439" s="6" t="s">
        <v>16174</v>
      </c>
      <c r="C439" s="20" t="s">
        <v>17618</v>
      </c>
      <c r="D439" s="50" t="s">
        <v>15790</v>
      </c>
      <c r="E439" s="6" t="s">
        <v>203</v>
      </c>
      <c r="F439" s="6" t="s">
        <v>12</v>
      </c>
      <c r="G439" s="6"/>
      <c r="H439" s="6"/>
      <c r="I439" s="416" t="s">
        <v>15785</v>
      </c>
      <c r="J439" s="416" t="s">
        <v>15785</v>
      </c>
      <c r="K439" s="6"/>
      <c r="L439" s="6" t="s">
        <v>16176</v>
      </c>
      <c r="M439" s="325" t="s">
        <v>203</v>
      </c>
      <c r="N439" s="51" t="s">
        <v>203</v>
      </c>
      <c r="O439" s="51" t="s">
        <v>206</v>
      </c>
      <c r="P439" s="51" t="s">
        <v>206</v>
      </c>
      <c r="Q439" s="51" t="s">
        <v>203</v>
      </c>
      <c r="R439" s="6"/>
    </row>
    <row r="440" spans="1:18" ht="30">
      <c r="A440" s="2369"/>
      <c r="B440" s="6" t="s">
        <v>17619</v>
      </c>
      <c r="C440" s="20" t="s">
        <v>17620</v>
      </c>
      <c r="D440" s="50" t="s">
        <v>15790</v>
      </c>
      <c r="E440" s="6" t="s">
        <v>203</v>
      </c>
      <c r="F440" s="6" t="s">
        <v>2380</v>
      </c>
      <c r="G440" s="6"/>
      <c r="H440" s="6"/>
      <c r="I440" s="416" t="s">
        <v>15785</v>
      </c>
      <c r="J440" s="416" t="s">
        <v>15785</v>
      </c>
      <c r="K440" s="6"/>
      <c r="L440" s="6" t="s">
        <v>16173</v>
      </c>
      <c r="M440" s="325" t="s">
        <v>203</v>
      </c>
      <c r="N440" s="51" t="s">
        <v>203</v>
      </c>
      <c r="O440" s="51" t="s">
        <v>206</v>
      </c>
      <c r="P440" s="51" t="s">
        <v>206</v>
      </c>
      <c r="Q440" s="51" t="s">
        <v>203</v>
      </c>
      <c r="R440" s="6"/>
    </row>
    <row r="441" spans="1:18">
      <c r="A441" s="2369"/>
      <c r="B441" s="6" t="s">
        <v>17621</v>
      </c>
      <c r="C441" s="20" t="s">
        <v>17622</v>
      </c>
      <c r="D441" s="50" t="s">
        <v>15790</v>
      </c>
      <c r="E441" s="6" t="s">
        <v>203</v>
      </c>
      <c r="F441" s="6" t="s">
        <v>12</v>
      </c>
      <c r="G441" s="6"/>
      <c r="H441" s="6"/>
      <c r="I441" s="416" t="s">
        <v>15785</v>
      </c>
      <c r="J441" s="416" t="s">
        <v>15785</v>
      </c>
      <c r="K441" s="6"/>
      <c r="L441" s="6" t="s">
        <v>16170</v>
      </c>
      <c r="M441" s="325" t="s">
        <v>203</v>
      </c>
      <c r="N441" s="51" t="s">
        <v>203</v>
      </c>
      <c r="O441" s="51" t="s">
        <v>206</v>
      </c>
      <c r="P441" s="51" t="s">
        <v>206</v>
      </c>
      <c r="Q441" s="51" t="s">
        <v>203</v>
      </c>
      <c r="R441" s="6"/>
    </row>
    <row r="442" spans="1:18" ht="30">
      <c r="A442" s="2369"/>
      <c r="B442" s="6" t="s">
        <v>16165</v>
      </c>
      <c r="C442" s="20" t="s">
        <v>17623</v>
      </c>
      <c r="D442" s="50" t="s">
        <v>15790</v>
      </c>
      <c r="E442" s="6" t="s">
        <v>203</v>
      </c>
      <c r="F442" s="6" t="s">
        <v>12</v>
      </c>
      <c r="G442" s="6"/>
      <c r="H442" s="6"/>
      <c r="I442" s="416" t="s">
        <v>15785</v>
      </c>
      <c r="J442" s="416" t="s">
        <v>15785</v>
      </c>
      <c r="K442" s="6"/>
      <c r="L442" s="6" t="s">
        <v>16167</v>
      </c>
      <c r="M442" s="325" t="s">
        <v>203</v>
      </c>
      <c r="N442" s="51" t="s">
        <v>203</v>
      </c>
      <c r="O442" s="51" t="s">
        <v>206</v>
      </c>
      <c r="P442" s="51" t="s">
        <v>206</v>
      </c>
      <c r="Q442" s="51" t="s">
        <v>203</v>
      </c>
      <c r="R442" s="6"/>
    </row>
    <row r="443" spans="1:18">
      <c r="A443" s="2369"/>
      <c r="B443" s="6" t="s">
        <v>17624</v>
      </c>
      <c r="C443" s="20" t="s">
        <v>17625</v>
      </c>
      <c r="D443" s="50" t="s">
        <v>15790</v>
      </c>
      <c r="E443" s="6" t="s">
        <v>203</v>
      </c>
      <c r="F443" s="6" t="s">
        <v>2380</v>
      </c>
      <c r="G443" s="6"/>
      <c r="H443" s="6"/>
      <c r="I443" s="416" t="s">
        <v>15785</v>
      </c>
      <c r="J443" s="416" t="s">
        <v>15785</v>
      </c>
      <c r="K443" s="6"/>
      <c r="L443" s="6" t="s">
        <v>16164</v>
      </c>
      <c r="M443" s="325" t="s">
        <v>203</v>
      </c>
      <c r="N443" s="51" t="s">
        <v>203</v>
      </c>
      <c r="O443" s="51" t="s">
        <v>206</v>
      </c>
      <c r="P443" s="51" t="s">
        <v>206</v>
      </c>
      <c r="Q443" s="51" t="s">
        <v>203</v>
      </c>
      <c r="R443" s="6"/>
    </row>
    <row r="444" spans="1:18">
      <c r="A444" s="2369"/>
      <c r="B444" s="6" t="s">
        <v>17626</v>
      </c>
      <c r="C444" s="20"/>
      <c r="D444" s="50" t="s">
        <v>15790</v>
      </c>
      <c r="E444" s="6" t="s">
        <v>203</v>
      </c>
      <c r="F444" s="6" t="s">
        <v>28</v>
      </c>
      <c r="G444" s="6">
        <v>16</v>
      </c>
      <c r="H444" s="6"/>
      <c r="I444" s="416" t="s">
        <v>15785</v>
      </c>
      <c r="J444" s="416" t="s">
        <v>15785</v>
      </c>
      <c r="K444" s="6"/>
      <c r="L444" s="6" t="s">
        <v>17627</v>
      </c>
      <c r="M444" s="325" t="s">
        <v>203</v>
      </c>
      <c r="N444" s="51" t="s">
        <v>203</v>
      </c>
      <c r="O444" s="51" t="s">
        <v>206</v>
      </c>
      <c r="P444" s="51" t="s">
        <v>206</v>
      </c>
      <c r="Q444" s="51" t="s">
        <v>203</v>
      </c>
      <c r="R444" s="6"/>
    </row>
    <row r="445" spans="1:18">
      <c r="A445" s="2369"/>
      <c r="B445" s="6" t="s">
        <v>17628</v>
      </c>
      <c r="C445" s="20"/>
      <c r="D445" s="50" t="s">
        <v>15790</v>
      </c>
      <c r="E445" s="6" t="s">
        <v>203</v>
      </c>
      <c r="F445" s="6" t="s">
        <v>28</v>
      </c>
      <c r="G445" s="6">
        <v>16</v>
      </c>
      <c r="H445" s="6"/>
      <c r="I445" s="416" t="s">
        <v>15785</v>
      </c>
      <c r="J445" s="416" t="s">
        <v>15785</v>
      </c>
      <c r="K445" s="6"/>
      <c r="L445" s="6" t="s">
        <v>17629</v>
      </c>
      <c r="M445" s="325" t="s">
        <v>203</v>
      </c>
      <c r="N445" s="51" t="s">
        <v>203</v>
      </c>
      <c r="O445" s="51" t="s">
        <v>206</v>
      </c>
      <c r="P445" s="51" t="s">
        <v>206</v>
      </c>
      <c r="Q445" s="51" t="s">
        <v>203</v>
      </c>
      <c r="R445" s="6"/>
    </row>
    <row r="446" spans="1:18">
      <c r="A446" s="2369"/>
      <c r="B446" s="6" t="s">
        <v>17630</v>
      </c>
      <c r="C446" s="20"/>
      <c r="D446" s="50" t="s">
        <v>15790</v>
      </c>
      <c r="E446" s="6" t="s">
        <v>203</v>
      </c>
      <c r="F446" s="6" t="s">
        <v>12</v>
      </c>
      <c r="G446" s="6"/>
      <c r="H446" s="6"/>
      <c r="I446" s="416" t="s">
        <v>15785</v>
      </c>
      <c r="J446" s="416" t="s">
        <v>15785</v>
      </c>
      <c r="K446" s="6"/>
      <c r="L446" s="6" t="s">
        <v>17631</v>
      </c>
      <c r="M446" s="325" t="s">
        <v>203</v>
      </c>
      <c r="N446" s="51" t="s">
        <v>203</v>
      </c>
      <c r="O446" s="51" t="s">
        <v>206</v>
      </c>
      <c r="P446" s="51" t="s">
        <v>206</v>
      </c>
      <c r="Q446" s="51" t="s">
        <v>203</v>
      </c>
      <c r="R446" s="6"/>
    </row>
    <row r="447" spans="1:18">
      <c r="A447" s="2369"/>
      <c r="B447" s="6" t="s">
        <v>17632</v>
      </c>
      <c r="C447" s="20"/>
      <c r="D447" s="50" t="s">
        <v>15790</v>
      </c>
      <c r="E447" s="6" t="s">
        <v>203</v>
      </c>
      <c r="F447" s="6" t="s">
        <v>12</v>
      </c>
      <c r="G447" s="6"/>
      <c r="H447" s="6"/>
      <c r="I447" s="416" t="s">
        <v>15785</v>
      </c>
      <c r="J447" s="416" t="s">
        <v>15785</v>
      </c>
      <c r="K447" s="6"/>
      <c r="L447" s="6" t="s">
        <v>17633</v>
      </c>
      <c r="M447" s="325" t="s">
        <v>203</v>
      </c>
      <c r="N447" s="51" t="s">
        <v>203</v>
      </c>
      <c r="O447" s="51" t="s">
        <v>206</v>
      </c>
      <c r="P447" s="51" t="s">
        <v>206</v>
      </c>
      <c r="Q447" s="51" t="s">
        <v>203</v>
      </c>
      <c r="R447" s="6"/>
    </row>
    <row r="448" spans="1:18">
      <c r="A448" s="2369"/>
      <c r="B448" s="6" t="s">
        <v>17634</v>
      </c>
      <c r="C448" s="20"/>
      <c r="D448" s="50" t="s">
        <v>15790</v>
      </c>
      <c r="E448" s="6" t="s">
        <v>203</v>
      </c>
      <c r="F448" s="6" t="s">
        <v>28</v>
      </c>
      <c r="G448" s="6">
        <v>16</v>
      </c>
      <c r="H448" s="6"/>
      <c r="I448" s="416" t="s">
        <v>15785</v>
      </c>
      <c r="J448" s="416" t="s">
        <v>15785</v>
      </c>
      <c r="K448" s="6"/>
      <c r="L448" s="6" t="s">
        <v>17635</v>
      </c>
      <c r="M448" s="325" t="s">
        <v>203</v>
      </c>
      <c r="N448" s="51" t="s">
        <v>203</v>
      </c>
      <c r="O448" s="51" t="s">
        <v>206</v>
      </c>
      <c r="P448" s="51" t="s">
        <v>206</v>
      </c>
      <c r="Q448" s="51" t="s">
        <v>203</v>
      </c>
      <c r="R448" s="6"/>
    </row>
    <row r="449" spans="1:18">
      <c r="A449" s="2369"/>
      <c r="B449" s="6" t="s">
        <v>17636</v>
      </c>
      <c r="C449" s="20"/>
      <c r="D449" s="50" t="s">
        <v>15790</v>
      </c>
      <c r="E449" s="6" t="s">
        <v>203</v>
      </c>
      <c r="F449" s="6" t="s">
        <v>28</v>
      </c>
      <c r="G449" s="6">
        <v>16</v>
      </c>
      <c r="H449" s="6"/>
      <c r="I449" s="416" t="s">
        <v>15785</v>
      </c>
      <c r="J449" s="416" t="s">
        <v>15785</v>
      </c>
      <c r="K449" s="6"/>
      <c r="L449" s="6" t="s">
        <v>17637</v>
      </c>
      <c r="M449" s="325" t="s">
        <v>203</v>
      </c>
      <c r="N449" s="51" t="s">
        <v>203</v>
      </c>
      <c r="O449" s="51" t="s">
        <v>206</v>
      </c>
      <c r="P449" s="51" t="s">
        <v>206</v>
      </c>
      <c r="Q449" s="51" t="s">
        <v>203</v>
      </c>
      <c r="R449" s="6"/>
    </row>
    <row r="450" spans="1:18">
      <c r="A450" s="2369"/>
      <c r="B450" s="6" t="s">
        <v>17638</v>
      </c>
      <c r="C450" s="20"/>
      <c r="D450" s="50" t="s">
        <v>15790</v>
      </c>
      <c r="E450" s="6" t="s">
        <v>203</v>
      </c>
      <c r="F450" s="6" t="s">
        <v>12</v>
      </c>
      <c r="G450" s="6"/>
      <c r="H450" s="6"/>
      <c r="I450" s="416" t="s">
        <v>15785</v>
      </c>
      <c r="J450" s="416" t="s">
        <v>15785</v>
      </c>
      <c r="K450" s="6"/>
      <c r="L450" s="6" t="s">
        <v>17639</v>
      </c>
      <c r="M450" s="325" t="s">
        <v>203</v>
      </c>
      <c r="N450" s="51" t="s">
        <v>203</v>
      </c>
      <c r="O450" s="51" t="s">
        <v>206</v>
      </c>
      <c r="P450" s="51" t="s">
        <v>206</v>
      </c>
      <c r="Q450" s="51" t="s">
        <v>203</v>
      </c>
      <c r="R450" s="6"/>
    </row>
    <row r="451" spans="1:18">
      <c r="A451" s="2369"/>
      <c r="B451" s="6" t="s">
        <v>17640</v>
      </c>
      <c r="C451" s="20"/>
      <c r="D451" s="50" t="s">
        <v>15790</v>
      </c>
      <c r="E451" s="6" t="s">
        <v>203</v>
      </c>
      <c r="F451" s="6" t="s">
        <v>12</v>
      </c>
      <c r="G451" s="6"/>
      <c r="H451" s="6"/>
      <c r="I451" s="416" t="s">
        <v>15785</v>
      </c>
      <c r="J451" s="416" t="s">
        <v>15785</v>
      </c>
      <c r="K451" s="6"/>
      <c r="L451" s="6" t="s">
        <v>17641</v>
      </c>
      <c r="M451" s="325" t="s">
        <v>203</v>
      </c>
      <c r="N451" s="51" t="s">
        <v>203</v>
      </c>
      <c r="O451" s="51" t="s">
        <v>206</v>
      </c>
      <c r="P451" s="51" t="s">
        <v>206</v>
      </c>
      <c r="Q451" s="51" t="s">
        <v>203</v>
      </c>
      <c r="R451" s="6"/>
    </row>
    <row r="452" spans="1:18">
      <c r="A452" s="2369"/>
      <c r="B452" s="6" t="s">
        <v>17642</v>
      </c>
      <c r="C452" s="20"/>
      <c r="D452" s="50" t="s">
        <v>15790</v>
      </c>
      <c r="E452" s="6" t="s">
        <v>203</v>
      </c>
      <c r="F452" s="6" t="s">
        <v>28</v>
      </c>
      <c r="G452" s="6">
        <v>16</v>
      </c>
      <c r="H452" s="6"/>
      <c r="I452" s="416" t="s">
        <v>15785</v>
      </c>
      <c r="J452" s="416" t="s">
        <v>15785</v>
      </c>
      <c r="K452" s="6"/>
      <c r="L452" s="6" t="s">
        <v>17643</v>
      </c>
      <c r="M452" s="325" t="s">
        <v>203</v>
      </c>
      <c r="N452" s="51" t="s">
        <v>203</v>
      </c>
      <c r="O452" s="51" t="s">
        <v>206</v>
      </c>
      <c r="P452" s="51" t="s">
        <v>206</v>
      </c>
      <c r="Q452" s="51" t="s">
        <v>203</v>
      </c>
      <c r="R452" s="6"/>
    </row>
    <row r="453" spans="1:18">
      <c r="A453" s="2369"/>
      <c r="B453" s="6" t="s">
        <v>17644</v>
      </c>
      <c r="C453" s="20"/>
      <c r="D453" s="50" t="s">
        <v>15790</v>
      </c>
      <c r="E453" s="6" t="s">
        <v>203</v>
      </c>
      <c r="F453" s="6" t="s">
        <v>12</v>
      </c>
      <c r="G453" s="6"/>
      <c r="H453" s="6"/>
      <c r="I453" s="416" t="s">
        <v>15785</v>
      </c>
      <c r="J453" s="416" t="s">
        <v>15785</v>
      </c>
      <c r="K453" s="6"/>
      <c r="L453" s="6" t="s">
        <v>17645</v>
      </c>
      <c r="M453" s="325" t="s">
        <v>203</v>
      </c>
      <c r="N453" s="51" t="s">
        <v>203</v>
      </c>
      <c r="O453" s="51" t="s">
        <v>206</v>
      </c>
      <c r="P453" s="51" t="s">
        <v>206</v>
      </c>
      <c r="Q453" s="51" t="s">
        <v>203</v>
      </c>
      <c r="R453" s="6"/>
    </row>
    <row r="454" spans="1:18">
      <c r="A454" s="2369"/>
      <c r="B454" s="6" t="s">
        <v>17646</v>
      </c>
      <c r="C454" s="20"/>
      <c r="D454" s="50" t="s">
        <v>15790</v>
      </c>
      <c r="E454" s="6" t="s">
        <v>203</v>
      </c>
      <c r="F454" s="6" t="s">
        <v>12</v>
      </c>
      <c r="G454" s="6"/>
      <c r="H454" s="6"/>
      <c r="I454" s="416" t="s">
        <v>15785</v>
      </c>
      <c r="J454" s="416" t="s">
        <v>15785</v>
      </c>
      <c r="K454" s="6"/>
      <c r="L454" s="6" t="s">
        <v>17647</v>
      </c>
      <c r="M454" s="325" t="s">
        <v>203</v>
      </c>
      <c r="N454" s="51" t="s">
        <v>203</v>
      </c>
      <c r="O454" s="51" t="s">
        <v>206</v>
      </c>
      <c r="P454" s="51" t="s">
        <v>206</v>
      </c>
      <c r="Q454" s="51" t="s">
        <v>203</v>
      </c>
      <c r="R454" s="6"/>
    </row>
    <row r="455" spans="1:18">
      <c r="A455" s="2369"/>
      <c r="B455" s="6" t="s">
        <v>17648</v>
      </c>
      <c r="C455" s="20"/>
      <c r="D455" s="50" t="s">
        <v>15790</v>
      </c>
      <c r="E455" s="6" t="s">
        <v>203</v>
      </c>
      <c r="F455" s="6" t="s">
        <v>12</v>
      </c>
      <c r="G455" s="6"/>
      <c r="H455" s="6"/>
      <c r="I455" s="416" t="s">
        <v>15785</v>
      </c>
      <c r="J455" s="416" t="s">
        <v>15785</v>
      </c>
      <c r="K455" s="6"/>
      <c r="L455" s="6" t="s">
        <v>17649</v>
      </c>
      <c r="M455" s="325" t="s">
        <v>203</v>
      </c>
      <c r="N455" s="51" t="s">
        <v>203</v>
      </c>
      <c r="O455" s="51" t="s">
        <v>206</v>
      </c>
      <c r="P455" s="51" t="s">
        <v>206</v>
      </c>
      <c r="Q455" s="51" t="s">
        <v>203</v>
      </c>
      <c r="R455" s="6"/>
    </row>
    <row r="456" spans="1:18">
      <c r="A456" s="2369"/>
      <c r="B456" s="6" t="s">
        <v>17650</v>
      </c>
      <c r="C456" s="20"/>
      <c r="D456" s="50" t="s">
        <v>15790</v>
      </c>
      <c r="E456" s="6" t="s">
        <v>203</v>
      </c>
      <c r="F456" s="6" t="s">
        <v>12</v>
      </c>
      <c r="G456" s="6"/>
      <c r="H456" s="6"/>
      <c r="I456" s="416" t="s">
        <v>15785</v>
      </c>
      <c r="J456" s="416" t="s">
        <v>15785</v>
      </c>
      <c r="K456" s="6"/>
      <c r="L456" s="6" t="s">
        <v>17651</v>
      </c>
      <c r="M456" s="325" t="s">
        <v>203</v>
      </c>
      <c r="N456" s="51" t="s">
        <v>203</v>
      </c>
      <c r="O456" s="51" t="s">
        <v>206</v>
      </c>
      <c r="P456" s="51" t="s">
        <v>206</v>
      </c>
      <c r="Q456" s="51" t="s">
        <v>203</v>
      </c>
      <c r="R456" s="6"/>
    </row>
    <row r="457" spans="1:18">
      <c r="A457" s="2369"/>
      <c r="B457" s="6" t="s">
        <v>17652</v>
      </c>
      <c r="C457" s="20"/>
      <c r="D457" s="50" t="s">
        <v>15790</v>
      </c>
      <c r="E457" s="6" t="s">
        <v>203</v>
      </c>
      <c r="F457" s="6" t="s">
        <v>12</v>
      </c>
      <c r="G457" s="6"/>
      <c r="H457" s="6"/>
      <c r="I457" s="416" t="s">
        <v>15785</v>
      </c>
      <c r="J457" s="416" t="s">
        <v>15785</v>
      </c>
      <c r="K457" s="6"/>
      <c r="L457" s="6" t="s">
        <v>17653</v>
      </c>
      <c r="M457" s="325" t="s">
        <v>203</v>
      </c>
      <c r="N457" s="51" t="s">
        <v>203</v>
      </c>
      <c r="O457" s="51" t="s">
        <v>206</v>
      </c>
      <c r="P457" s="51" t="s">
        <v>206</v>
      </c>
      <c r="Q457" s="51" t="s">
        <v>203</v>
      </c>
      <c r="R457" s="6"/>
    </row>
    <row r="458" spans="1:18">
      <c r="A458" s="2369"/>
      <c r="B458" s="6" t="s">
        <v>17654</v>
      </c>
      <c r="C458" s="20"/>
      <c r="D458" s="50" t="s">
        <v>15790</v>
      </c>
      <c r="E458" s="6" t="s">
        <v>203</v>
      </c>
      <c r="F458" s="6" t="s">
        <v>12</v>
      </c>
      <c r="G458" s="6"/>
      <c r="H458" s="6"/>
      <c r="I458" s="416" t="s">
        <v>15785</v>
      </c>
      <c r="J458" s="416" t="s">
        <v>15785</v>
      </c>
      <c r="K458" s="6"/>
      <c r="L458" s="6" t="s">
        <v>17655</v>
      </c>
      <c r="M458" s="325" t="s">
        <v>203</v>
      </c>
      <c r="N458" s="51" t="s">
        <v>203</v>
      </c>
      <c r="O458" s="51" t="s">
        <v>206</v>
      </c>
      <c r="P458" s="51" t="s">
        <v>206</v>
      </c>
      <c r="Q458" s="51" t="s">
        <v>203</v>
      </c>
      <c r="R458" s="6"/>
    </row>
    <row r="459" spans="1:18">
      <c r="A459" s="2369"/>
      <c r="B459" s="6" t="s">
        <v>17656</v>
      </c>
      <c r="C459" s="20"/>
      <c r="D459" s="50" t="s">
        <v>15790</v>
      </c>
      <c r="E459" s="6" t="s">
        <v>203</v>
      </c>
      <c r="F459" s="6" t="s">
        <v>12</v>
      </c>
      <c r="G459" s="6"/>
      <c r="H459" s="6"/>
      <c r="I459" s="416" t="s">
        <v>15785</v>
      </c>
      <c r="J459" s="416" t="s">
        <v>15785</v>
      </c>
      <c r="K459" s="6"/>
      <c r="L459" s="6" t="s">
        <v>17657</v>
      </c>
      <c r="M459" s="325" t="s">
        <v>203</v>
      </c>
      <c r="N459" s="51" t="s">
        <v>203</v>
      </c>
      <c r="O459" s="51" t="s">
        <v>206</v>
      </c>
      <c r="P459" s="51" t="s">
        <v>206</v>
      </c>
      <c r="Q459" s="51" t="s">
        <v>203</v>
      </c>
      <c r="R459" s="6"/>
    </row>
    <row r="460" spans="1:18">
      <c r="A460" s="2369"/>
      <c r="B460" s="6" t="s">
        <v>17658</v>
      </c>
      <c r="C460" s="20"/>
      <c r="D460" s="50" t="s">
        <v>15790</v>
      </c>
      <c r="E460" s="6" t="s">
        <v>203</v>
      </c>
      <c r="F460" s="6" t="s">
        <v>12</v>
      </c>
      <c r="G460" s="6"/>
      <c r="H460" s="6"/>
      <c r="I460" s="416" t="s">
        <v>15785</v>
      </c>
      <c r="J460" s="416" t="s">
        <v>15785</v>
      </c>
      <c r="K460" s="6"/>
      <c r="L460" s="6" t="s">
        <v>17659</v>
      </c>
      <c r="M460" s="325" t="s">
        <v>203</v>
      </c>
      <c r="N460" s="51" t="s">
        <v>203</v>
      </c>
      <c r="O460" s="51" t="s">
        <v>206</v>
      </c>
      <c r="P460" s="51" t="s">
        <v>206</v>
      </c>
      <c r="Q460" s="51" t="s">
        <v>203</v>
      </c>
      <c r="R460" s="6"/>
    </row>
    <row r="461" spans="1:18">
      <c r="A461" s="2369"/>
      <c r="B461" s="6" t="s">
        <v>17660</v>
      </c>
      <c r="C461" s="20"/>
      <c r="D461" s="50" t="s">
        <v>15790</v>
      </c>
      <c r="E461" s="6" t="s">
        <v>203</v>
      </c>
      <c r="F461" s="6" t="s">
        <v>12</v>
      </c>
      <c r="G461" s="6"/>
      <c r="H461" s="6"/>
      <c r="I461" s="416" t="s">
        <v>15785</v>
      </c>
      <c r="J461" s="416" t="s">
        <v>15785</v>
      </c>
      <c r="K461" s="6"/>
      <c r="L461" s="6" t="s">
        <v>17661</v>
      </c>
      <c r="M461" s="325" t="s">
        <v>203</v>
      </c>
      <c r="N461" s="51" t="s">
        <v>203</v>
      </c>
      <c r="O461" s="51" t="s">
        <v>206</v>
      </c>
      <c r="P461" s="51" t="s">
        <v>206</v>
      </c>
      <c r="Q461" s="51" t="s">
        <v>203</v>
      </c>
      <c r="R461" s="6"/>
    </row>
    <row r="462" spans="1:18">
      <c r="A462" s="2369"/>
      <c r="B462" s="6" t="s">
        <v>17662</v>
      </c>
      <c r="C462" s="20"/>
      <c r="D462" s="50" t="s">
        <v>15790</v>
      </c>
      <c r="E462" s="6" t="s">
        <v>203</v>
      </c>
      <c r="F462" s="6" t="s">
        <v>12</v>
      </c>
      <c r="G462" s="6"/>
      <c r="H462" s="6"/>
      <c r="I462" s="416" t="s">
        <v>15785</v>
      </c>
      <c r="J462" s="416" t="s">
        <v>15785</v>
      </c>
      <c r="K462" s="6"/>
      <c r="L462" s="6" t="s">
        <v>17663</v>
      </c>
      <c r="M462" s="325" t="s">
        <v>203</v>
      </c>
      <c r="N462" s="51" t="s">
        <v>203</v>
      </c>
      <c r="O462" s="51" t="s">
        <v>206</v>
      </c>
      <c r="P462" s="51" t="s">
        <v>206</v>
      </c>
      <c r="Q462" s="51" t="s">
        <v>203</v>
      </c>
      <c r="R462" s="6"/>
    </row>
    <row r="463" spans="1:18">
      <c r="A463" s="2369"/>
      <c r="B463" s="6" t="s">
        <v>17664</v>
      </c>
      <c r="C463" s="20"/>
      <c r="D463" s="50" t="s">
        <v>15790</v>
      </c>
      <c r="E463" s="6" t="s">
        <v>203</v>
      </c>
      <c r="F463" s="6" t="s">
        <v>12</v>
      </c>
      <c r="G463" s="6"/>
      <c r="H463" s="6"/>
      <c r="I463" s="416" t="s">
        <v>15785</v>
      </c>
      <c r="J463" s="416" t="s">
        <v>15785</v>
      </c>
      <c r="K463" s="6"/>
      <c r="L463" s="6" t="s">
        <v>17665</v>
      </c>
      <c r="M463" s="325" t="s">
        <v>203</v>
      </c>
      <c r="N463" s="51" t="s">
        <v>203</v>
      </c>
      <c r="O463" s="51" t="s">
        <v>206</v>
      </c>
      <c r="P463" s="51" t="s">
        <v>206</v>
      </c>
      <c r="Q463" s="51" t="s">
        <v>203</v>
      </c>
      <c r="R463" s="6"/>
    </row>
    <row r="464" spans="1:18">
      <c r="A464" s="2369"/>
      <c r="B464" s="6" t="s">
        <v>17666</v>
      </c>
      <c r="C464" s="20"/>
      <c r="D464" s="50" t="s">
        <v>15790</v>
      </c>
      <c r="E464" s="6" t="s">
        <v>203</v>
      </c>
      <c r="F464" s="6" t="s">
        <v>12</v>
      </c>
      <c r="G464" s="6"/>
      <c r="H464" s="6"/>
      <c r="I464" s="416" t="s">
        <v>15785</v>
      </c>
      <c r="J464" s="416" t="s">
        <v>15785</v>
      </c>
      <c r="K464" s="6"/>
      <c r="L464" s="6" t="s">
        <v>17667</v>
      </c>
      <c r="M464" s="325" t="s">
        <v>203</v>
      </c>
      <c r="N464" s="51" t="s">
        <v>203</v>
      </c>
      <c r="O464" s="51" t="s">
        <v>206</v>
      </c>
      <c r="P464" s="51" t="s">
        <v>206</v>
      </c>
      <c r="Q464" s="51" t="s">
        <v>203</v>
      </c>
      <c r="R464" s="6"/>
    </row>
    <row r="465" spans="1:18">
      <c r="A465" s="2369"/>
      <c r="B465" s="6" t="s">
        <v>17668</v>
      </c>
      <c r="C465" s="20"/>
      <c r="D465" s="50" t="s">
        <v>15790</v>
      </c>
      <c r="E465" s="6" t="s">
        <v>203</v>
      </c>
      <c r="F465" s="6" t="s">
        <v>12</v>
      </c>
      <c r="G465" s="6"/>
      <c r="H465" s="6"/>
      <c r="I465" s="416" t="s">
        <v>15785</v>
      </c>
      <c r="J465" s="416" t="s">
        <v>15785</v>
      </c>
      <c r="K465" s="6"/>
      <c r="L465" s="6" t="s">
        <v>17669</v>
      </c>
      <c r="M465" s="325" t="s">
        <v>203</v>
      </c>
      <c r="N465" s="51" t="s">
        <v>203</v>
      </c>
      <c r="O465" s="51" t="s">
        <v>206</v>
      </c>
      <c r="P465" s="51" t="s">
        <v>206</v>
      </c>
      <c r="Q465" s="51" t="s">
        <v>203</v>
      </c>
      <c r="R465" s="6"/>
    </row>
    <row r="466" spans="1:18">
      <c r="A466" s="2369"/>
      <c r="B466" s="6" t="s">
        <v>17670</v>
      </c>
      <c r="C466" s="20"/>
      <c r="D466" s="50" t="s">
        <v>15790</v>
      </c>
      <c r="E466" s="6" t="s">
        <v>203</v>
      </c>
      <c r="F466" s="6" t="s">
        <v>12</v>
      </c>
      <c r="G466" s="6"/>
      <c r="H466" s="6"/>
      <c r="I466" s="416" t="s">
        <v>15785</v>
      </c>
      <c r="J466" s="416" t="s">
        <v>15785</v>
      </c>
      <c r="K466" s="6"/>
      <c r="L466" s="6" t="s">
        <v>17671</v>
      </c>
      <c r="M466" s="325" t="s">
        <v>203</v>
      </c>
      <c r="N466" s="51" t="s">
        <v>203</v>
      </c>
      <c r="O466" s="51" t="s">
        <v>206</v>
      </c>
      <c r="P466" s="51" t="s">
        <v>206</v>
      </c>
      <c r="Q466" s="51" t="s">
        <v>203</v>
      </c>
      <c r="R466" s="6"/>
    </row>
    <row r="467" spans="1:18">
      <c r="A467" s="2369"/>
      <c r="B467" s="6" t="s">
        <v>17672</v>
      </c>
      <c r="C467" s="20"/>
      <c r="D467" s="50" t="s">
        <v>15790</v>
      </c>
      <c r="E467" s="6" t="s">
        <v>203</v>
      </c>
      <c r="F467" s="6" t="s">
        <v>12</v>
      </c>
      <c r="G467" s="6"/>
      <c r="H467" s="6"/>
      <c r="I467" s="416" t="s">
        <v>15785</v>
      </c>
      <c r="J467" s="416" t="s">
        <v>15785</v>
      </c>
      <c r="K467" s="6"/>
      <c r="L467" s="6" t="s">
        <v>17673</v>
      </c>
      <c r="M467" s="325" t="s">
        <v>203</v>
      </c>
      <c r="N467" s="51" t="s">
        <v>203</v>
      </c>
      <c r="O467" s="51" t="s">
        <v>206</v>
      </c>
      <c r="P467" s="51" t="s">
        <v>206</v>
      </c>
      <c r="Q467" s="51" t="s">
        <v>203</v>
      </c>
      <c r="R467" s="6"/>
    </row>
    <row r="468" spans="1:18">
      <c r="A468" s="2369"/>
      <c r="B468" s="6" t="s">
        <v>17674</v>
      </c>
      <c r="C468" s="20"/>
      <c r="D468" s="50" t="s">
        <v>15790</v>
      </c>
      <c r="E468" s="6" t="s">
        <v>203</v>
      </c>
      <c r="F468" s="6" t="s">
        <v>12</v>
      </c>
      <c r="G468" s="6"/>
      <c r="H468" s="6"/>
      <c r="I468" s="416" t="s">
        <v>15785</v>
      </c>
      <c r="J468" s="416" t="s">
        <v>15785</v>
      </c>
      <c r="K468" s="6"/>
      <c r="L468" s="6" t="s">
        <v>17675</v>
      </c>
      <c r="M468" s="325" t="s">
        <v>203</v>
      </c>
      <c r="N468" s="51" t="s">
        <v>203</v>
      </c>
      <c r="O468" s="51" t="s">
        <v>206</v>
      </c>
      <c r="P468" s="51" t="s">
        <v>206</v>
      </c>
      <c r="Q468" s="51" t="s">
        <v>203</v>
      </c>
      <c r="R468" s="6"/>
    </row>
    <row r="469" spans="1:18">
      <c r="A469" s="2369"/>
      <c r="B469" s="6" t="s">
        <v>17676</v>
      </c>
      <c r="C469" s="20"/>
      <c r="D469" s="50" t="s">
        <v>15790</v>
      </c>
      <c r="E469" s="6" t="s">
        <v>203</v>
      </c>
      <c r="F469" s="6" t="s">
        <v>12</v>
      </c>
      <c r="G469" s="6"/>
      <c r="H469" s="6"/>
      <c r="I469" s="416" t="s">
        <v>15785</v>
      </c>
      <c r="J469" s="416" t="s">
        <v>15785</v>
      </c>
      <c r="K469" s="6"/>
      <c r="L469" s="6" t="s">
        <v>17677</v>
      </c>
      <c r="M469" s="325" t="s">
        <v>203</v>
      </c>
      <c r="N469" s="51" t="s">
        <v>203</v>
      </c>
      <c r="O469" s="51" t="s">
        <v>206</v>
      </c>
      <c r="P469" s="51" t="s">
        <v>206</v>
      </c>
      <c r="Q469" s="51" t="s">
        <v>203</v>
      </c>
      <c r="R469" s="6"/>
    </row>
    <row r="470" spans="1:18">
      <c r="A470" s="2369"/>
      <c r="B470" s="6" t="s">
        <v>17678</v>
      </c>
      <c r="C470" s="20"/>
      <c r="D470" s="50" t="s">
        <v>15790</v>
      </c>
      <c r="E470" s="6" t="s">
        <v>203</v>
      </c>
      <c r="F470" s="6" t="s">
        <v>12</v>
      </c>
      <c r="G470" s="6"/>
      <c r="H470" s="6"/>
      <c r="I470" s="416" t="s">
        <v>15785</v>
      </c>
      <c r="J470" s="416" t="s">
        <v>15785</v>
      </c>
      <c r="K470" s="6"/>
      <c r="L470" s="6" t="s">
        <v>17679</v>
      </c>
      <c r="M470" s="325" t="s">
        <v>203</v>
      </c>
      <c r="N470" s="51" t="s">
        <v>203</v>
      </c>
      <c r="O470" s="51" t="s">
        <v>206</v>
      </c>
      <c r="P470" s="51" t="s">
        <v>206</v>
      </c>
      <c r="Q470" s="51" t="s">
        <v>203</v>
      </c>
      <c r="R470" s="6"/>
    </row>
    <row r="471" spans="1:18">
      <c r="A471" s="2369"/>
      <c r="B471" s="6" t="s">
        <v>17680</v>
      </c>
      <c r="C471" s="20"/>
      <c r="D471" s="50" t="s">
        <v>15790</v>
      </c>
      <c r="E471" s="6" t="s">
        <v>203</v>
      </c>
      <c r="F471" s="6" t="s">
        <v>12</v>
      </c>
      <c r="G471" s="6"/>
      <c r="H471" s="6"/>
      <c r="I471" s="416" t="s">
        <v>15785</v>
      </c>
      <c r="J471" s="416" t="s">
        <v>15785</v>
      </c>
      <c r="K471" s="6"/>
      <c r="L471" s="6" t="s">
        <v>17681</v>
      </c>
      <c r="M471" s="325" t="s">
        <v>203</v>
      </c>
      <c r="N471" s="51" t="s">
        <v>203</v>
      </c>
      <c r="O471" s="51" t="s">
        <v>206</v>
      </c>
      <c r="P471" s="51" t="s">
        <v>206</v>
      </c>
      <c r="Q471" s="51" t="s">
        <v>203</v>
      </c>
      <c r="R471" s="6"/>
    </row>
    <row r="472" spans="1:18">
      <c r="A472" s="2369"/>
      <c r="B472" s="6" t="s">
        <v>17682</v>
      </c>
      <c r="C472" s="20"/>
      <c r="D472" s="50" t="s">
        <v>15790</v>
      </c>
      <c r="E472" s="6" t="s">
        <v>203</v>
      </c>
      <c r="F472" s="6" t="s">
        <v>12</v>
      </c>
      <c r="G472" s="6"/>
      <c r="H472" s="6"/>
      <c r="I472" s="416" t="s">
        <v>15785</v>
      </c>
      <c r="J472" s="416" t="s">
        <v>15785</v>
      </c>
      <c r="K472" s="6"/>
      <c r="L472" s="6" t="s">
        <v>17683</v>
      </c>
      <c r="M472" s="325" t="s">
        <v>203</v>
      </c>
      <c r="N472" s="51" t="s">
        <v>203</v>
      </c>
      <c r="O472" s="51" t="s">
        <v>206</v>
      </c>
      <c r="P472" s="51" t="s">
        <v>206</v>
      </c>
      <c r="Q472" s="51" t="s">
        <v>203</v>
      </c>
      <c r="R472" s="6"/>
    </row>
    <row r="473" spans="1:18">
      <c r="A473" s="2369"/>
      <c r="B473" s="6" t="s">
        <v>17684</v>
      </c>
      <c r="C473" s="20"/>
      <c r="D473" s="50" t="s">
        <v>15790</v>
      </c>
      <c r="E473" s="6" t="s">
        <v>203</v>
      </c>
      <c r="F473" s="6" t="s">
        <v>12</v>
      </c>
      <c r="G473" s="6"/>
      <c r="H473" s="6"/>
      <c r="I473" s="416" t="s">
        <v>15785</v>
      </c>
      <c r="J473" s="416" t="s">
        <v>15785</v>
      </c>
      <c r="K473" s="6"/>
      <c r="L473" s="6" t="s">
        <v>17685</v>
      </c>
      <c r="M473" s="325" t="s">
        <v>203</v>
      </c>
      <c r="N473" s="51" t="s">
        <v>203</v>
      </c>
      <c r="O473" s="51" t="s">
        <v>206</v>
      </c>
      <c r="P473" s="51" t="s">
        <v>206</v>
      </c>
      <c r="Q473" s="51" t="s">
        <v>203</v>
      </c>
      <c r="R473" s="6"/>
    </row>
    <row r="474" spans="1:18">
      <c r="A474" s="2369"/>
      <c r="B474" s="6" t="s">
        <v>17686</v>
      </c>
      <c r="C474" s="20"/>
      <c r="D474" s="50" t="s">
        <v>15790</v>
      </c>
      <c r="E474" s="6" t="s">
        <v>203</v>
      </c>
      <c r="F474" s="6" t="s">
        <v>12</v>
      </c>
      <c r="G474" s="6"/>
      <c r="H474" s="6"/>
      <c r="I474" s="416" t="s">
        <v>15785</v>
      </c>
      <c r="J474" s="416" t="s">
        <v>15785</v>
      </c>
      <c r="K474" s="6"/>
      <c r="L474" s="6" t="s">
        <v>17687</v>
      </c>
      <c r="M474" s="325" t="s">
        <v>203</v>
      </c>
      <c r="N474" s="51" t="s">
        <v>203</v>
      </c>
      <c r="O474" s="51" t="s">
        <v>206</v>
      </c>
      <c r="P474" s="51" t="s">
        <v>206</v>
      </c>
      <c r="Q474" s="51" t="s">
        <v>203</v>
      </c>
      <c r="R474" s="6"/>
    </row>
    <row r="475" spans="1:18">
      <c r="A475" s="2369"/>
      <c r="B475" s="6" t="s">
        <v>17688</v>
      </c>
      <c r="C475" s="20"/>
      <c r="D475" s="50" t="s">
        <v>15790</v>
      </c>
      <c r="E475" s="6" t="s">
        <v>203</v>
      </c>
      <c r="F475" s="6" t="s">
        <v>12</v>
      </c>
      <c r="G475" s="6"/>
      <c r="H475" s="6"/>
      <c r="I475" s="416" t="s">
        <v>15785</v>
      </c>
      <c r="J475" s="416" t="s">
        <v>15785</v>
      </c>
      <c r="K475" s="6"/>
      <c r="L475" s="6" t="s">
        <v>17689</v>
      </c>
      <c r="M475" s="325" t="s">
        <v>203</v>
      </c>
      <c r="N475" s="51" t="s">
        <v>203</v>
      </c>
      <c r="O475" s="51" t="s">
        <v>206</v>
      </c>
      <c r="P475" s="51" t="s">
        <v>206</v>
      </c>
      <c r="Q475" s="51" t="s">
        <v>203</v>
      </c>
      <c r="R475" s="6"/>
    </row>
    <row r="476" spans="1:18">
      <c r="A476" s="2369"/>
      <c r="B476" s="6" t="s">
        <v>17690</v>
      </c>
      <c r="C476" s="20"/>
      <c r="D476" s="50" t="s">
        <v>15790</v>
      </c>
      <c r="E476" s="6" t="s">
        <v>203</v>
      </c>
      <c r="F476" s="6" t="s">
        <v>12</v>
      </c>
      <c r="G476" s="6"/>
      <c r="H476" s="6"/>
      <c r="I476" s="416" t="s">
        <v>15785</v>
      </c>
      <c r="J476" s="416" t="s">
        <v>15785</v>
      </c>
      <c r="K476" s="6"/>
      <c r="L476" s="6" t="s">
        <v>17691</v>
      </c>
      <c r="M476" s="325" t="s">
        <v>203</v>
      </c>
      <c r="N476" s="51" t="s">
        <v>203</v>
      </c>
      <c r="O476" s="51" t="s">
        <v>206</v>
      </c>
      <c r="P476" s="51" t="s">
        <v>206</v>
      </c>
      <c r="Q476" s="51" t="s">
        <v>203</v>
      </c>
      <c r="R476" s="6"/>
    </row>
    <row r="477" spans="1:18">
      <c r="A477" s="2369"/>
      <c r="B477" s="6" t="s">
        <v>17692</v>
      </c>
      <c r="C477" s="20"/>
      <c r="D477" s="50" t="s">
        <v>15790</v>
      </c>
      <c r="E477" s="6" t="s">
        <v>203</v>
      </c>
      <c r="F477" s="6" t="s">
        <v>12</v>
      </c>
      <c r="G477" s="6"/>
      <c r="H477" s="6"/>
      <c r="I477" s="416" t="s">
        <v>15785</v>
      </c>
      <c r="J477" s="416" t="s">
        <v>15785</v>
      </c>
      <c r="K477" s="6"/>
      <c r="L477" s="6" t="s">
        <v>17693</v>
      </c>
      <c r="M477" s="325" t="s">
        <v>203</v>
      </c>
      <c r="N477" s="51" t="s">
        <v>203</v>
      </c>
      <c r="O477" s="51" t="s">
        <v>206</v>
      </c>
      <c r="P477" s="51" t="s">
        <v>206</v>
      </c>
      <c r="Q477" s="51" t="s">
        <v>203</v>
      </c>
      <c r="R477" s="6"/>
    </row>
    <row r="478" spans="1:18">
      <c r="A478" s="2369"/>
      <c r="B478" s="6" t="s">
        <v>17694</v>
      </c>
      <c r="C478" s="20"/>
      <c r="D478" s="50" t="s">
        <v>15790</v>
      </c>
      <c r="E478" s="6" t="s">
        <v>203</v>
      </c>
      <c r="F478" s="6" t="s">
        <v>12</v>
      </c>
      <c r="G478" s="6"/>
      <c r="H478" s="6"/>
      <c r="I478" s="416" t="s">
        <v>15785</v>
      </c>
      <c r="J478" s="416" t="s">
        <v>15785</v>
      </c>
      <c r="K478" s="6"/>
      <c r="L478" s="6" t="s">
        <v>17695</v>
      </c>
      <c r="M478" s="325" t="s">
        <v>203</v>
      </c>
      <c r="N478" s="51" t="s">
        <v>203</v>
      </c>
      <c r="O478" s="51" t="s">
        <v>206</v>
      </c>
      <c r="P478" s="51" t="s">
        <v>206</v>
      </c>
      <c r="Q478" s="51" t="s">
        <v>203</v>
      </c>
      <c r="R478" s="6"/>
    </row>
    <row r="479" spans="1:18">
      <c r="A479" s="2369"/>
      <c r="B479" s="6" t="s">
        <v>17696</v>
      </c>
      <c r="C479" s="20"/>
      <c r="D479" s="50" t="s">
        <v>15790</v>
      </c>
      <c r="E479" s="6" t="s">
        <v>203</v>
      </c>
      <c r="F479" s="6" t="s">
        <v>12</v>
      </c>
      <c r="G479" s="6"/>
      <c r="H479" s="6"/>
      <c r="I479" s="416" t="s">
        <v>15785</v>
      </c>
      <c r="J479" s="416" t="s">
        <v>15785</v>
      </c>
      <c r="K479" s="6"/>
      <c r="L479" s="6" t="s">
        <v>17697</v>
      </c>
      <c r="M479" s="325" t="s">
        <v>203</v>
      </c>
      <c r="N479" s="51" t="s">
        <v>203</v>
      </c>
      <c r="O479" s="51" t="s">
        <v>206</v>
      </c>
      <c r="P479" s="51" t="s">
        <v>206</v>
      </c>
      <c r="Q479" s="51" t="s">
        <v>203</v>
      </c>
      <c r="R479" s="6"/>
    </row>
    <row r="480" spans="1:18">
      <c r="A480" s="2369"/>
      <c r="B480" s="6" t="s">
        <v>17698</v>
      </c>
      <c r="C480" s="20"/>
      <c r="D480" s="50" t="s">
        <v>15790</v>
      </c>
      <c r="E480" s="6" t="s">
        <v>203</v>
      </c>
      <c r="F480" s="6" t="s">
        <v>12</v>
      </c>
      <c r="G480" s="6"/>
      <c r="H480" s="6"/>
      <c r="I480" s="416" t="s">
        <v>15785</v>
      </c>
      <c r="J480" s="416" t="s">
        <v>15785</v>
      </c>
      <c r="K480" s="6"/>
      <c r="L480" s="6" t="s">
        <v>17699</v>
      </c>
      <c r="M480" s="325" t="s">
        <v>203</v>
      </c>
      <c r="N480" s="51" t="s">
        <v>203</v>
      </c>
      <c r="O480" s="51" t="s">
        <v>206</v>
      </c>
      <c r="P480" s="51" t="s">
        <v>206</v>
      </c>
      <c r="Q480" s="51" t="s">
        <v>203</v>
      </c>
      <c r="R480" s="6"/>
    </row>
    <row r="481" spans="1:18">
      <c r="A481" s="2369"/>
      <c r="B481" s="6" t="s">
        <v>17700</v>
      </c>
      <c r="C481" s="20"/>
      <c r="D481" s="50" t="s">
        <v>15790</v>
      </c>
      <c r="E481" s="6" t="s">
        <v>203</v>
      </c>
      <c r="F481" s="6" t="s">
        <v>12</v>
      </c>
      <c r="G481" s="6"/>
      <c r="H481" s="6"/>
      <c r="I481" s="416" t="s">
        <v>15785</v>
      </c>
      <c r="J481" s="416" t="s">
        <v>15785</v>
      </c>
      <c r="K481" s="6"/>
      <c r="L481" s="6" t="s">
        <v>17701</v>
      </c>
      <c r="M481" s="325" t="s">
        <v>203</v>
      </c>
      <c r="N481" s="51" t="s">
        <v>203</v>
      </c>
      <c r="O481" s="51" t="s">
        <v>206</v>
      </c>
      <c r="P481" s="51" t="s">
        <v>206</v>
      </c>
      <c r="Q481" s="51" t="s">
        <v>203</v>
      </c>
      <c r="R481" s="6"/>
    </row>
    <row r="482" spans="1:18">
      <c r="A482" s="2369"/>
      <c r="B482" s="6" t="s">
        <v>17702</v>
      </c>
      <c r="C482" s="20"/>
      <c r="D482" s="50" t="s">
        <v>15790</v>
      </c>
      <c r="E482" s="6" t="s">
        <v>203</v>
      </c>
      <c r="F482" s="6" t="s">
        <v>12</v>
      </c>
      <c r="G482" s="6"/>
      <c r="H482" s="6"/>
      <c r="I482" s="416" t="s">
        <v>15785</v>
      </c>
      <c r="J482" s="416" t="s">
        <v>15785</v>
      </c>
      <c r="K482" s="6"/>
      <c r="L482" s="6" t="s">
        <v>17703</v>
      </c>
      <c r="M482" s="325" t="s">
        <v>203</v>
      </c>
      <c r="N482" s="51" t="s">
        <v>203</v>
      </c>
      <c r="O482" s="51" t="s">
        <v>206</v>
      </c>
      <c r="P482" s="51" t="s">
        <v>206</v>
      </c>
      <c r="Q482" s="51" t="s">
        <v>203</v>
      </c>
      <c r="R482" s="6"/>
    </row>
    <row r="483" spans="1:18">
      <c r="A483" s="2369"/>
      <c r="B483" s="6" t="s">
        <v>17704</v>
      </c>
      <c r="C483" s="20"/>
      <c r="D483" s="50" t="s">
        <v>15790</v>
      </c>
      <c r="E483" s="6" t="s">
        <v>203</v>
      </c>
      <c r="F483" s="6" t="s">
        <v>12</v>
      </c>
      <c r="G483" s="6"/>
      <c r="H483" s="6"/>
      <c r="I483" s="416" t="s">
        <v>15785</v>
      </c>
      <c r="J483" s="416" t="s">
        <v>15785</v>
      </c>
      <c r="K483" s="6"/>
      <c r="L483" s="6" t="s">
        <v>17705</v>
      </c>
      <c r="M483" s="325" t="s">
        <v>203</v>
      </c>
      <c r="N483" s="51" t="s">
        <v>203</v>
      </c>
      <c r="O483" s="51" t="s">
        <v>206</v>
      </c>
      <c r="P483" s="51" t="s">
        <v>206</v>
      </c>
      <c r="Q483" s="51" t="s">
        <v>203</v>
      </c>
      <c r="R483" s="6"/>
    </row>
    <row r="484" spans="1:18">
      <c r="A484" s="2369"/>
      <c r="B484" s="6" t="s">
        <v>17706</v>
      </c>
      <c r="C484" s="20"/>
      <c r="D484" s="50" t="s">
        <v>15790</v>
      </c>
      <c r="E484" s="6" t="s">
        <v>203</v>
      </c>
      <c r="F484" s="6" t="s">
        <v>12</v>
      </c>
      <c r="G484" s="6"/>
      <c r="H484" s="6"/>
      <c r="I484" s="416" t="s">
        <v>15785</v>
      </c>
      <c r="J484" s="416" t="s">
        <v>15785</v>
      </c>
      <c r="K484" s="6"/>
      <c r="L484" s="6" t="s">
        <v>17707</v>
      </c>
      <c r="M484" s="325" t="s">
        <v>203</v>
      </c>
      <c r="N484" s="51" t="s">
        <v>203</v>
      </c>
      <c r="O484" s="51" t="s">
        <v>206</v>
      </c>
      <c r="P484" s="51" t="s">
        <v>206</v>
      </c>
      <c r="Q484" s="51" t="s">
        <v>203</v>
      </c>
      <c r="R484" s="6"/>
    </row>
    <row r="485" spans="1:18">
      <c r="A485" s="2369"/>
      <c r="B485" s="6" t="s">
        <v>17708</v>
      </c>
      <c r="C485" s="20"/>
      <c r="D485" s="50" t="s">
        <v>15790</v>
      </c>
      <c r="E485" s="6" t="s">
        <v>203</v>
      </c>
      <c r="F485" s="6" t="s">
        <v>12</v>
      </c>
      <c r="G485" s="6"/>
      <c r="H485" s="6"/>
      <c r="I485" s="416" t="s">
        <v>15785</v>
      </c>
      <c r="J485" s="416" t="s">
        <v>15785</v>
      </c>
      <c r="K485" s="6"/>
      <c r="L485" s="6" t="s">
        <v>17709</v>
      </c>
      <c r="M485" s="325" t="s">
        <v>203</v>
      </c>
      <c r="N485" s="51" t="s">
        <v>203</v>
      </c>
      <c r="O485" s="51" t="s">
        <v>206</v>
      </c>
      <c r="P485" s="51" t="s">
        <v>206</v>
      </c>
      <c r="Q485" s="51" t="s">
        <v>203</v>
      </c>
      <c r="R485" s="6"/>
    </row>
    <row r="486" spans="1:18">
      <c r="A486" s="2369"/>
      <c r="B486" s="6" t="s">
        <v>17710</v>
      </c>
      <c r="C486" s="20"/>
      <c r="D486" s="50" t="s">
        <v>15790</v>
      </c>
      <c r="E486" s="6" t="s">
        <v>203</v>
      </c>
      <c r="F486" s="6" t="s">
        <v>12</v>
      </c>
      <c r="G486" s="6"/>
      <c r="H486" s="6"/>
      <c r="I486" s="416" t="s">
        <v>15785</v>
      </c>
      <c r="J486" s="416" t="s">
        <v>15785</v>
      </c>
      <c r="K486" s="6"/>
      <c r="L486" s="6" t="s">
        <v>17711</v>
      </c>
      <c r="M486" s="325" t="s">
        <v>203</v>
      </c>
      <c r="N486" s="51" t="s">
        <v>203</v>
      </c>
      <c r="O486" s="51" t="s">
        <v>206</v>
      </c>
      <c r="P486" s="51" t="s">
        <v>206</v>
      </c>
      <c r="Q486" s="51" t="s">
        <v>203</v>
      </c>
      <c r="R486" s="6"/>
    </row>
    <row r="487" spans="1:18">
      <c r="A487" s="2369"/>
      <c r="B487" s="6" t="s">
        <v>17712</v>
      </c>
      <c r="C487" s="20"/>
      <c r="D487" s="50" t="s">
        <v>15790</v>
      </c>
      <c r="E487" s="6" t="s">
        <v>203</v>
      </c>
      <c r="F487" s="6" t="s">
        <v>12</v>
      </c>
      <c r="G487" s="6"/>
      <c r="H487" s="6"/>
      <c r="I487" s="416" t="s">
        <v>15785</v>
      </c>
      <c r="J487" s="416" t="s">
        <v>15785</v>
      </c>
      <c r="K487" s="6"/>
      <c r="L487" s="6" t="s">
        <v>17713</v>
      </c>
      <c r="M487" s="325" t="s">
        <v>203</v>
      </c>
      <c r="N487" s="51" t="s">
        <v>203</v>
      </c>
      <c r="O487" s="51" t="s">
        <v>206</v>
      </c>
      <c r="P487" s="51" t="s">
        <v>206</v>
      </c>
      <c r="Q487" s="51" t="s">
        <v>203</v>
      </c>
      <c r="R487" s="6"/>
    </row>
    <row r="488" spans="1:18">
      <c r="A488" s="2369"/>
      <c r="B488" s="6" t="s">
        <v>17714</v>
      </c>
      <c r="C488" s="20"/>
      <c r="D488" s="50" t="s">
        <v>15790</v>
      </c>
      <c r="E488" s="6" t="s">
        <v>203</v>
      </c>
      <c r="F488" s="6" t="s">
        <v>12</v>
      </c>
      <c r="G488" s="6"/>
      <c r="H488" s="6"/>
      <c r="I488" s="416" t="s">
        <v>15785</v>
      </c>
      <c r="J488" s="416" t="s">
        <v>15785</v>
      </c>
      <c r="K488" s="6"/>
      <c r="L488" s="6" t="s">
        <v>17715</v>
      </c>
      <c r="M488" s="325" t="s">
        <v>203</v>
      </c>
      <c r="N488" s="51" t="s">
        <v>203</v>
      </c>
      <c r="O488" s="51" t="s">
        <v>206</v>
      </c>
      <c r="P488" s="51" t="s">
        <v>206</v>
      </c>
      <c r="Q488" s="51" t="s">
        <v>203</v>
      </c>
      <c r="R488" s="6"/>
    </row>
    <row r="489" spans="1:18">
      <c r="A489" s="2369"/>
      <c r="B489" s="6" t="s">
        <v>17716</v>
      </c>
      <c r="C489" s="20"/>
      <c r="D489" s="50" t="s">
        <v>15790</v>
      </c>
      <c r="E489" s="6" t="s">
        <v>203</v>
      </c>
      <c r="F489" s="6" t="s">
        <v>12</v>
      </c>
      <c r="G489" s="6"/>
      <c r="H489" s="6"/>
      <c r="I489" s="416" t="s">
        <v>15785</v>
      </c>
      <c r="J489" s="416" t="s">
        <v>15785</v>
      </c>
      <c r="K489" s="6"/>
      <c r="L489" s="6" t="s">
        <v>17717</v>
      </c>
      <c r="M489" s="325" t="s">
        <v>203</v>
      </c>
      <c r="N489" s="51" t="s">
        <v>203</v>
      </c>
      <c r="O489" s="51" t="s">
        <v>206</v>
      </c>
      <c r="P489" s="51" t="s">
        <v>206</v>
      </c>
      <c r="Q489" s="51" t="s">
        <v>203</v>
      </c>
      <c r="R489" s="6"/>
    </row>
    <row r="490" spans="1:18">
      <c r="A490" s="2369"/>
      <c r="B490" s="6" t="s">
        <v>17718</v>
      </c>
      <c r="C490" s="20"/>
      <c r="D490" s="50" t="s">
        <v>15790</v>
      </c>
      <c r="E490" s="6" t="s">
        <v>203</v>
      </c>
      <c r="F490" s="6" t="s">
        <v>12</v>
      </c>
      <c r="G490" s="6"/>
      <c r="H490" s="6"/>
      <c r="I490" s="416" t="s">
        <v>15785</v>
      </c>
      <c r="J490" s="416" t="s">
        <v>15785</v>
      </c>
      <c r="K490" s="6"/>
      <c r="L490" s="6" t="s">
        <v>17719</v>
      </c>
      <c r="M490" s="325" t="s">
        <v>203</v>
      </c>
      <c r="N490" s="51" t="s">
        <v>203</v>
      </c>
      <c r="O490" s="51" t="s">
        <v>206</v>
      </c>
      <c r="P490" s="51" t="s">
        <v>206</v>
      </c>
      <c r="Q490" s="51" t="s">
        <v>203</v>
      </c>
      <c r="R490" s="6"/>
    </row>
    <row r="491" spans="1:18">
      <c r="A491" s="2369"/>
      <c r="B491" s="6" t="s">
        <v>17720</v>
      </c>
      <c r="C491" s="20"/>
      <c r="D491" s="50" t="s">
        <v>15790</v>
      </c>
      <c r="E491" s="6" t="s">
        <v>203</v>
      </c>
      <c r="F491" s="6" t="s">
        <v>12</v>
      </c>
      <c r="G491" s="6"/>
      <c r="H491" s="6"/>
      <c r="I491" s="416" t="s">
        <v>15785</v>
      </c>
      <c r="J491" s="416" t="s">
        <v>15785</v>
      </c>
      <c r="K491" s="6"/>
      <c r="L491" s="6" t="s">
        <v>17721</v>
      </c>
      <c r="M491" s="325" t="s">
        <v>203</v>
      </c>
      <c r="N491" s="51" t="s">
        <v>203</v>
      </c>
      <c r="O491" s="51" t="s">
        <v>206</v>
      </c>
      <c r="P491" s="51" t="s">
        <v>206</v>
      </c>
      <c r="Q491" s="51" t="s">
        <v>203</v>
      </c>
      <c r="R491" s="6"/>
    </row>
    <row r="492" spans="1:18">
      <c r="A492" s="2369"/>
      <c r="B492" s="6" t="s">
        <v>17722</v>
      </c>
      <c r="C492" s="20"/>
      <c r="D492" s="50" t="s">
        <v>15790</v>
      </c>
      <c r="E492" s="6" t="s">
        <v>203</v>
      </c>
      <c r="F492" s="6" t="s">
        <v>12</v>
      </c>
      <c r="G492" s="6"/>
      <c r="H492" s="6"/>
      <c r="I492" s="416" t="s">
        <v>15785</v>
      </c>
      <c r="J492" s="416" t="s">
        <v>15785</v>
      </c>
      <c r="K492" s="6"/>
      <c r="L492" s="6" t="s">
        <v>17723</v>
      </c>
      <c r="M492" s="325" t="s">
        <v>203</v>
      </c>
      <c r="N492" s="51" t="s">
        <v>203</v>
      </c>
      <c r="O492" s="51" t="s">
        <v>206</v>
      </c>
      <c r="P492" s="51" t="s">
        <v>206</v>
      </c>
      <c r="Q492" s="51" t="s">
        <v>203</v>
      </c>
      <c r="R492" s="6"/>
    </row>
    <row r="493" spans="1:18">
      <c r="A493" s="2369"/>
      <c r="B493" s="6" t="s">
        <v>17724</v>
      </c>
      <c r="C493" s="20"/>
      <c r="D493" s="50" t="s">
        <v>15790</v>
      </c>
      <c r="E493" s="6" t="s">
        <v>203</v>
      </c>
      <c r="F493" s="6" t="s">
        <v>12</v>
      </c>
      <c r="G493" s="6"/>
      <c r="H493" s="6"/>
      <c r="I493" s="416" t="s">
        <v>15785</v>
      </c>
      <c r="J493" s="416" t="s">
        <v>15785</v>
      </c>
      <c r="K493" s="6"/>
      <c r="L493" s="6" t="s">
        <v>17725</v>
      </c>
      <c r="M493" s="325" t="s">
        <v>203</v>
      </c>
      <c r="N493" s="51" t="s">
        <v>203</v>
      </c>
      <c r="O493" s="51" t="s">
        <v>206</v>
      </c>
      <c r="P493" s="51" t="s">
        <v>206</v>
      </c>
      <c r="Q493" s="51" t="s">
        <v>203</v>
      </c>
      <c r="R493" s="6"/>
    </row>
    <row r="494" spans="1:18">
      <c r="A494" s="2369"/>
      <c r="B494" s="6" t="s">
        <v>17726</v>
      </c>
      <c r="C494" s="20"/>
      <c r="D494" s="50" t="s">
        <v>15790</v>
      </c>
      <c r="E494" s="6" t="s">
        <v>203</v>
      </c>
      <c r="F494" s="6" t="s">
        <v>12</v>
      </c>
      <c r="G494" s="6"/>
      <c r="H494" s="6"/>
      <c r="I494" s="416" t="s">
        <v>15785</v>
      </c>
      <c r="J494" s="416" t="s">
        <v>15785</v>
      </c>
      <c r="K494" s="6"/>
      <c r="L494" s="6" t="s">
        <v>17727</v>
      </c>
      <c r="M494" s="325" t="s">
        <v>203</v>
      </c>
      <c r="N494" s="51" t="s">
        <v>203</v>
      </c>
      <c r="O494" s="51" t="s">
        <v>206</v>
      </c>
      <c r="P494" s="51" t="s">
        <v>206</v>
      </c>
      <c r="Q494" s="51" t="s">
        <v>203</v>
      </c>
      <c r="R494" s="6"/>
    </row>
    <row r="495" spans="1:18">
      <c r="A495" s="2369"/>
      <c r="B495" s="6" t="s">
        <v>17728</v>
      </c>
      <c r="C495" s="20"/>
      <c r="D495" s="50" t="s">
        <v>15790</v>
      </c>
      <c r="E495" s="6" t="s">
        <v>203</v>
      </c>
      <c r="F495" s="6" t="s">
        <v>12</v>
      </c>
      <c r="G495" s="6"/>
      <c r="H495" s="6"/>
      <c r="I495" s="416" t="s">
        <v>15785</v>
      </c>
      <c r="J495" s="416" t="s">
        <v>15785</v>
      </c>
      <c r="K495" s="6"/>
      <c r="L495" s="6" t="s">
        <v>17729</v>
      </c>
      <c r="M495" s="325" t="s">
        <v>203</v>
      </c>
      <c r="N495" s="51" t="s">
        <v>203</v>
      </c>
      <c r="O495" s="51" t="s">
        <v>206</v>
      </c>
      <c r="P495" s="51" t="s">
        <v>206</v>
      </c>
      <c r="Q495" s="51" t="s">
        <v>203</v>
      </c>
      <c r="R495" s="6"/>
    </row>
    <row r="496" spans="1:18">
      <c r="A496" s="2369"/>
      <c r="B496" s="6" t="s">
        <v>17730</v>
      </c>
      <c r="C496" s="20"/>
      <c r="D496" s="50" t="s">
        <v>15790</v>
      </c>
      <c r="E496" s="6" t="s">
        <v>203</v>
      </c>
      <c r="F496" s="6" t="s">
        <v>12</v>
      </c>
      <c r="G496" s="6"/>
      <c r="H496" s="6"/>
      <c r="I496" s="416" t="s">
        <v>15785</v>
      </c>
      <c r="J496" s="416" t="s">
        <v>15785</v>
      </c>
      <c r="K496" s="6"/>
      <c r="L496" s="6" t="s">
        <v>17731</v>
      </c>
      <c r="M496" s="325" t="s">
        <v>203</v>
      </c>
      <c r="N496" s="51" t="s">
        <v>203</v>
      </c>
      <c r="O496" s="51" t="s">
        <v>206</v>
      </c>
      <c r="P496" s="51" t="s">
        <v>206</v>
      </c>
      <c r="Q496" s="51" t="s">
        <v>203</v>
      </c>
      <c r="R496" s="6"/>
    </row>
    <row r="497" spans="1:18">
      <c r="A497" s="2369"/>
      <c r="B497" s="6" t="s">
        <v>17732</v>
      </c>
      <c r="C497" s="20"/>
      <c r="D497" s="50" t="s">
        <v>15790</v>
      </c>
      <c r="E497" s="6" t="s">
        <v>203</v>
      </c>
      <c r="F497" s="6" t="s">
        <v>12</v>
      </c>
      <c r="G497" s="6"/>
      <c r="H497" s="6"/>
      <c r="I497" s="416" t="s">
        <v>15785</v>
      </c>
      <c r="J497" s="416" t="s">
        <v>15785</v>
      </c>
      <c r="K497" s="6"/>
      <c r="L497" s="6" t="s">
        <v>17733</v>
      </c>
      <c r="M497" s="325" t="s">
        <v>203</v>
      </c>
      <c r="N497" s="51" t="s">
        <v>203</v>
      </c>
      <c r="O497" s="51" t="s">
        <v>206</v>
      </c>
      <c r="P497" s="51" t="s">
        <v>206</v>
      </c>
      <c r="Q497" s="51" t="s">
        <v>203</v>
      </c>
      <c r="R497" s="6"/>
    </row>
    <row r="498" spans="1:18">
      <c r="A498" s="2369"/>
      <c r="B498" s="6" t="s">
        <v>17734</v>
      </c>
      <c r="C498" s="20"/>
      <c r="D498" s="50" t="s">
        <v>15790</v>
      </c>
      <c r="E498" s="6" t="s">
        <v>203</v>
      </c>
      <c r="F498" s="6" t="s">
        <v>12</v>
      </c>
      <c r="G498" s="6"/>
      <c r="H498" s="6"/>
      <c r="I498" s="416" t="s">
        <v>15785</v>
      </c>
      <c r="J498" s="416" t="s">
        <v>15785</v>
      </c>
      <c r="K498" s="6"/>
      <c r="L498" s="6" t="s">
        <v>17735</v>
      </c>
      <c r="M498" s="325" t="s">
        <v>203</v>
      </c>
      <c r="N498" s="51" t="s">
        <v>203</v>
      </c>
      <c r="O498" s="51" t="s">
        <v>206</v>
      </c>
      <c r="P498" s="51" t="s">
        <v>206</v>
      </c>
      <c r="Q498" s="51" t="s">
        <v>203</v>
      </c>
      <c r="R498" s="6"/>
    </row>
    <row r="499" spans="1:18">
      <c r="A499" s="2369"/>
      <c r="B499" s="6" t="s">
        <v>17736</v>
      </c>
      <c r="C499" s="20"/>
      <c r="D499" s="50" t="s">
        <v>15790</v>
      </c>
      <c r="E499" s="6" t="s">
        <v>203</v>
      </c>
      <c r="F499" s="6" t="s">
        <v>12</v>
      </c>
      <c r="G499" s="6"/>
      <c r="H499" s="6"/>
      <c r="I499" s="416" t="s">
        <v>15785</v>
      </c>
      <c r="J499" s="416" t="s">
        <v>15785</v>
      </c>
      <c r="K499" s="6"/>
      <c r="L499" s="6" t="s">
        <v>17737</v>
      </c>
      <c r="M499" s="325" t="s">
        <v>203</v>
      </c>
      <c r="N499" s="51" t="s">
        <v>203</v>
      </c>
      <c r="O499" s="51" t="s">
        <v>206</v>
      </c>
      <c r="P499" s="51" t="s">
        <v>206</v>
      </c>
      <c r="Q499" s="51" t="s">
        <v>203</v>
      </c>
      <c r="R499" s="6"/>
    </row>
    <row r="500" spans="1:18">
      <c r="A500" s="2369"/>
      <c r="B500" s="6" t="s">
        <v>17738</v>
      </c>
      <c r="C500" s="20"/>
      <c r="D500" s="50" t="s">
        <v>15790</v>
      </c>
      <c r="E500" s="6" t="s">
        <v>203</v>
      </c>
      <c r="F500" s="6" t="s">
        <v>12</v>
      </c>
      <c r="G500" s="6"/>
      <c r="H500" s="6"/>
      <c r="I500" s="416" t="s">
        <v>15785</v>
      </c>
      <c r="J500" s="416" t="s">
        <v>15785</v>
      </c>
      <c r="K500" s="6"/>
      <c r="L500" s="6" t="s">
        <v>17739</v>
      </c>
      <c r="M500" s="325" t="s">
        <v>203</v>
      </c>
      <c r="N500" s="51" t="s">
        <v>203</v>
      </c>
      <c r="O500" s="51" t="s">
        <v>206</v>
      </c>
      <c r="P500" s="51" t="s">
        <v>206</v>
      </c>
      <c r="Q500" s="51" t="s">
        <v>203</v>
      </c>
      <c r="R500" s="6"/>
    </row>
    <row r="501" spans="1:18">
      <c r="A501" s="2369"/>
      <c r="B501" s="6" t="s">
        <v>17740</v>
      </c>
      <c r="C501" s="20"/>
      <c r="D501" s="50" t="s">
        <v>15790</v>
      </c>
      <c r="E501" s="6" t="s">
        <v>203</v>
      </c>
      <c r="F501" s="6" t="s">
        <v>12</v>
      </c>
      <c r="G501" s="6"/>
      <c r="H501" s="6"/>
      <c r="I501" s="416" t="s">
        <v>15785</v>
      </c>
      <c r="J501" s="416" t="s">
        <v>15785</v>
      </c>
      <c r="K501" s="6"/>
      <c r="L501" s="6" t="s">
        <v>17741</v>
      </c>
      <c r="M501" s="325" t="s">
        <v>203</v>
      </c>
      <c r="N501" s="51" t="s">
        <v>203</v>
      </c>
      <c r="O501" s="51" t="s">
        <v>206</v>
      </c>
      <c r="P501" s="51" t="s">
        <v>206</v>
      </c>
      <c r="Q501" s="51" t="s">
        <v>203</v>
      </c>
      <c r="R501" s="6"/>
    </row>
    <row r="502" spans="1:18">
      <c r="A502" s="2369"/>
      <c r="B502" s="6" t="s">
        <v>17742</v>
      </c>
      <c r="C502" s="20"/>
      <c r="D502" s="50" t="s">
        <v>15790</v>
      </c>
      <c r="E502" s="6" t="s">
        <v>203</v>
      </c>
      <c r="F502" s="6" t="s">
        <v>12</v>
      </c>
      <c r="G502" s="6"/>
      <c r="H502" s="6"/>
      <c r="I502" s="416" t="s">
        <v>15785</v>
      </c>
      <c r="J502" s="416" t="s">
        <v>15785</v>
      </c>
      <c r="K502" s="6"/>
      <c r="L502" s="6" t="s">
        <v>17743</v>
      </c>
      <c r="M502" s="325" t="s">
        <v>203</v>
      </c>
      <c r="N502" s="51" t="s">
        <v>203</v>
      </c>
      <c r="O502" s="51" t="s">
        <v>206</v>
      </c>
      <c r="P502" s="51" t="s">
        <v>206</v>
      </c>
      <c r="Q502" s="51" t="s">
        <v>203</v>
      </c>
      <c r="R502" s="6"/>
    </row>
    <row r="503" spans="1:18">
      <c r="A503" s="2369"/>
      <c r="B503" s="6" t="s">
        <v>17744</v>
      </c>
      <c r="C503" s="20"/>
      <c r="D503" s="50" t="s">
        <v>15790</v>
      </c>
      <c r="E503" s="6" t="s">
        <v>203</v>
      </c>
      <c r="F503" s="6" t="s">
        <v>12</v>
      </c>
      <c r="G503" s="6"/>
      <c r="H503" s="6"/>
      <c r="I503" s="416" t="s">
        <v>15785</v>
      </c>
      <c r="J503" s="416" t="s">
        <v>15785</v>
      </c>
      <c r="K503" s="6"/>
      <c r="L503" s="6" t="s">
        <v>17745</v>
      </c>
      <c r="M503" s="325" t="s">
        <v>203</v>
      </c>
      <c r="N503" s="51" t="s">
        <v>203</v>
      </c>
      <c r="O503" s="51" t="s">
        <v>206</v>
      </c>
      <c r="P503" s="51" t="s">
        <v>206</v>
      </c>
      <c r="Q503" s="51" t="s">
        <v>203</v>
      </c>
      <c r="R503" s="6"/>
    </row>
    <row r="504" spans="1:18">
      <c r="A504" s="2369"/>
      <c r="B504" s="16" t="s">
        <v>17746</v>
      </c>
      <c r="C504" s="51"/>
      <c r="D504" s="50" t="s">
        <v>15790</v>
      </c>
      <c r="E504" s="6" t="s">
        <v>203</v>
      </c>
      <c r="F504" s="6" t="s">
        <v>12</v>
      </c>
      <c r="G504" s="6"/>
      <c r="H504" s="6"/>
      <c r="I504" s="416" t="s">
        <v>15785</v>
      </c>
      <c r="J504" s="416" t="s">
        <v>15785</v>
      </c>
      <c r="K504" s="6"/>
      <c r="L504" s="6" t="s">
        <v>17747</v>
      </c>
      <c r="M504" s="325" t="s">
        <v>203</v>
      </c>
      <c r="N504" s="51" t="s">
        <v>203</v>
      </c>
      <c r="O504" s="51" t="s">
        <v>206</v>
      </c>
      <c r="P504" s="51" t="s">
        <v>206</v>
      </c>
      <c r="Q504" s="51" t="s">
        <v>203</v>
      </c>
      <c r="R504" s="6"/>
    </row>
    <row r="505" spans="1:18">
      <c r="A505" s="2370"/>
      <c r="B505" s="6" t="s">
        <v>17748</v>
      </c>
      <c r="C505" s="20"/>
      <c r="D505" s="149" t="s">
        <v>15790</v>
      </c>
      <c r="E505" s="6" t="s">
        <v>203</v>
      </c>
      <c r="F505" s="6" t="s">
        <v>12</v>
      </c>
      <c r="G505" s="6"/>
      <c r="H505" s="6"/>
      <c r="I505" s="416" t="s">
        <v>15785</v>
      </c>
      <c r="J505" s="416" t="s">
        <v>15785</v>
      </c>
      <c r="K505" s="6"/>
      <c r="L505" s="6" t="s">
        <v>17749</v>
      </c>
      <c r="M505" s="325" t="s">
        <v>203</v>
      </c>
      <c r="N505" s="51" t="s">
        <v>203</v>
      </c>
      <c r="O505" s="51" t="s">
        <v>206</v>
      </c>
      <c r="P505" s="51" t="s">
        <v>206</v>
      </c>
      <c r="Q505" s="51" t="s">
        <v>203</v>
      </c>
      <c r="R505" s="6"/>
    </row>
    <row r="506" spans="1:18">
      <c r="A506" s="2369"/>
      <c r="B506" s="151" t="s">
        <v>16576</v>
      </c>
      <c r="C506" s="27"/>
      <c r="D506" s="50" t="s">
        <v>15790</v>
      </c>
      <c r="E506" s="6" t="s">
        <v>203</v>
      </c>
      <c r="F506" s="6" t="s">
        <v>12</v>
      </c>
      <c r="G506" s="6"/>
      <c r="H506" s="6"/>
      <c r="I506" s="416" t="s">
        <v>15785</v>
      </c>
      <c r="J506" s="416" t="s">
        <v>15785</v>
      </c>
      <c r="K506" s="6"/>
      <c r="L506" s="6" t="s">
        <v>16577</v>
      </c>
      <c r="M506" s="325" t="s">
        <v>203</v>
      </c>
      <c r="N506" s="51" t="s">
        <v>203</v>
      </c>
      <c r="O506" s="51" t="s">
        <v>206</v>
      </c>
      <c r="P506" s="51" t="s">
        <v>206</v>
      </c>
      <c r="Q506" s="51" t="s">
        <v>203</v>
      </c>
      <c r="R506" s="6"/>
    </row>
    <row r="507" spans="1:18">
      <c r="A507" s="2369"/>
      <c r="B507" s="6" t="s">
        <v>16578</v>
      </c>
      <c r="C507" s="20"/>
      <c r="D507" s="50" t="s">
        <v>15790</v>
      </c>
      <c r="E507" s="6" t="s">
        <v>203</v>
      </c>
      <c r="F507" s="6" t="s">
        <v>12</v>
      </c>
      <c r="G507" s="6"/>
      <c r="H507" s="6"/>
      <c r="I507" s="416" t="s">
        <v>15785</v>
      </c>
      <c r="J507" s="416" t="s">
        <v>15785</v>
      </c>
      <c r="K507" s="6"/>
      <c r="L507" s="6" t="s">
        <v>16579</v>
      </c>
      <c r="M507" s="325" t="s">
        <v>203</v>
      </c>
      <c r="N507" s="51" t="s">
        <v>203</v>
      </c>
      <c r="O507" s="51" t="s">
        <v>206</v>
      </c>
      <c r="P507" s="51" t="s">
        <v>206</v>
      </c>
      <c r="Q507" s="51" t="s">
        <v>203</v>
      </c>
      <c r="R507" s="6"/>
    </row>
    <row r="508" spans="1:18">
      <c r="A508" s="2369"/>
      <c r="B508" s="6" t="s">
        <v>16580</v>
      </c>
      <c r="C508" s="20"/>
      <c r="D508" s="50" t="s">
        <v>15790</v>
      </c>
      <c r="E508" s="6" t="s">
        <v>203</v>
      </c>
      <c r="F508" s="6" t="s">
        <v>12</v>
      </c>
      <c r="G508" s="6"/>
      <c r="H508" s="6"/>
      <c r="I508" s="416" t="s">
        <v>15785</v>
      </c>
      <c r="J508" s="416" t="s">
        <v>15785</v>
      </c>
      <c r="K508" s="6"/>
      <c r="L508" s="6" t="s">
        <v>16581</v>
      </c>
      <c r="M508" s="325" t="s">
        <v>203</v>
      </c>
      <c r="N508" s="51" t="s">
        <v>203</v>
      </c>
      <c r="O508" s="51" t="s">
        <v>206</v>
      </c>
      <c r="P508" s="51" t="s">
        <v>206</v>
      </c>
      <c r="Q508" s="51" t="s">
        <v>203</v>
      </c>
      <c r="R508" s="6"/>
    </row>
    <row r="509" spans="1:18">
      <c r="A509" s="2369"/>
      <c r="B509" s="6" t="s">
        <v>16582</v>
      </c>
      <c r="C509" s="20"/>
      <c r="D509" s="50" t="s">
        <v>15790</v>
      </c>
      <c r="E509" s="6" t="s">
        <v>203</v>
      </c>
      <c r="F509" s="6" t="s">
        <v>12</v>
      </c>
      <c r="G509" s="6"/>
      <c r="H509" s="6"/>
      <c r="I509" s="416" t="s">
        <v>15785</v>
      </c>
      <c r="J509" s="416" t="s">
        <v>15785</v>
      </c>
      <c r="K509" s="6"/>
      <c r="L509" s="6" t="s">
        <v>16583</v>
      </c>
      <c r="M509" s="325" t="s">
        <v>203</v>
      </c>
      <c r="N509" s="51" t="s">
        <v>203</v>
      </c>
      <c r="O509" s="51" t="s">
        <v>206</v>
      </c>
      <c r="P509" s="51" t="s">
        <v>206</v>
      </c>
      <c r="Q509" s="51" t="s">
        <v>203</v>
      </c>
      <c r="R509" s="6"/>
    </row>
    <row r="510" spans="1:18">
      <c r="A510" s="2369"/>
      <c r="B510" s="6" t="s">
        <v>17750</v>
      </c>
      <c r="C510" s="20"/>
      <c r="D510" s="50" t="s">
        <v>15790</v>
      </c>
      <c r="E510" s="6" t="s">
        <v>203</v>
      </c>
      <c r="F510" s="6" t="s">
        <v>12</v>
      </c>
      <c r="G510" s="6"/>
      <c r="H510" s="6"/>
      <c r="I510" s="416" t="s">
        <v>15785</v>
      </c>
      <c r="J510" s="416" t="s">
        <v>15785</v>
      </c>
      <c r="K510" s="6"/>
      <c r="L510" s="6" t="s">
        <v>17751</v>
      </c>
      <c r="M510" s="325" t="s">
        <v>203</v>
      </c>
      <c r="N510" s="51" t="s">
        <v>203</v>
      </c>
      <c r="O510" s="51" t="s">
        <v>206</v>
      </c>
      <c r="P510" s="51" t="s">
        <v>206</v>
      </c>
      <c r="Q510" s="51" t="s">
        <v>203</v>
      </c>
      <c r="R510" s="6"/>
    </row>
    <row r="511" spans="1:18">
      <c r="A511" s="2369"/>
      <c r="B511" s="6" t="s">
        <v>17752</v>
      </c>
      <c r="C511" s="20"/>
      <c r="D511" s="50" t="s">
        <v>15790</v>
      </c>
      <c r="E511" s="6" t="s">
        <v>203</v>
      </c>
      <c r="F511" s="6" t="s">
        <v>28</v>
      </c>
      <c r="G511" s="6">
        <v>16</v>
      </c>
      <c r="H511" s="6"/>
      <c r="I511" s="416" t="s">
        <v>15785</v>
      </c>
      <c r="J511" s="416" t="s">
        <v>15785</v>
      </c>
      <c r="K511" s="6"/>
      <c r="L511" s="6" t="s">
        <v>17753</v>
      </c>
      <c r="M511" s="325" t="s">
        <v>203</v>
      </c>
      <c r="N511" s="51" t="s">
        <v>203</v>
      </c>
      <c r="O511" s="51" t="s">
        <v>206</v>
      </c>
      <c r="P511" s="51" t="s">
        <v>206</v>
      </c>
      <c r="Q511" s="51" t="s">
        <v>203</v>
      </c>
      <c r="R511" s="6"/>
    </row>
    <row r="512" spans="1:18">
      <c r="A512" s="2369"/>
      <c r="B512" s="6" t="s">
        <v>17754</v>
      </c>
      <c r="C512" s="20"/>
      <c r="D512" s="50" t="s">
        <v>15790</v>
      </c>
      <c r="E512" s="6" t="s">
        <v>203</v>
      </c>
      <c r="F512" s="6" t="s">
        <v>12</v>
      </c>
      <c r="G512" s="6"/>
      <c r="H512" s="6"/>
      <c r="I512" s="416" t="s">
        <v>15785</v>
      </c>
      <c r="J512" s="416" t="s">
        <v>15785</v>
      </c>
      <c r="K512" s="6"/>
      <c r="L512" s="6" t="s">
        <v>17755</v>
      </c>
      <c r="M512" s="325" t="s">
        <v>203</v>
      </c>
      <c r="N512" s="51" t="s">
        <v>203</v>
      </c>
      <c r="O512" s="51" t="s">
        <v>206</v>
      </c>
      <c r="P512" s="51" t="s">
        <v>206</v>
      </c>
      <c r="Q512" s="51" t="s">
        <v>203</v>
      </c>
      <c r="R512" s="6"/>
    </row>
    <row r="513" spans="1:18">
      <c r="A513" s="2369"/>
      <c r="B513" s="6" t="s">
        <v>17756</v>
      </c>
      <c r="C513" s="20"/>
      <c r="D513" s="50" t="s">
        <v>15790</v>
      </c>
      <c r="E513" s="6" t="s">
        <v>203</v>
      </c>
      <c r="F513" s="6" t="s">
        <v>28</v>
      </c>
      <c r="G513" s="6">
        <v>16</v>
      </c>
      <c r="H513" s="6"/>
      <c r="I513" s="416" t="s">
        <v>15785</v>
      </c>
      <c r="J513" s="416" t="s">
        <v>15785</v>
      </c>
      <c r="K513" s="6"/>
      <c r="L513" s="6" t="s">
        <v>17757</v>
      </c>
      <c r="M513" s="325" t="s">
        <v>203</v>
      </c>
      <c r="N513" s="51" t="s">
        <v>203</v>
      </c>
      <c r="O513" s="51" t="s">
        <v>206</v>
      </c>
      <c r="P513" s="51" t="s">
        <v>206</v>
      </c>
      <c r="Q513" s="51" t="s">
        <v>203</v>
      </c>
      <c r="R513" s="6"/>
    </row>
    <row r="514" spans="1:18">
      <c r="A514" s="2369"/>
      <c r="B514" s="6" t="s">
        <v>17758</v>
      </c>
      <c r="C514" s="20"/>
      <c r="D514" s="50" t="s">
        <v>15790</v>
      </c>
      <c r="E514" s="6" t="s">
        <v>203</v>
      </c>
      <c r="F514" s="6" t="s">
        <v>12</v>
      </c>
      <c r="G514" s="6"/>
      <c r="H514" s="6"/>
      <c r="I514" s="416" t="s">
        <v>15785</v>
      </c>
      <c r="J514" s="416" t="s">
        <v>15785</v>
      </c>
      <c r="K514" s="6"/>
      <c r="L514" s="6" t="s">
        <v>17759</v>
      </c>
      <c r="M514" s="325" t="s">
        <v>203</v>
      </c>
      <c r="N514" s="51" t="s">
        <v>203</v>
      </c>
      <c r="O514" s="51" t="s">
        <v>206</v>
      </c>
      <c r="P514" s="51" t="s">
        <v>206</v>
      </c>
      <c r="Q514" s="51" t="s">
        <v>203</v>
      </c>
      <c r="R514" s="6"/>
    </row>
    <row r="515" spans="1:18">
      <c r="A515" s="2369"/>
      <c r="B515" s="6" t="s">
        <v>17760</v>
      </c>
      <c r="C515" s="20"/>
      <c r="D515" s="50" t="s">
        <v>15790</v>
      </c>
      <c r="E515" s="6" t="s">
        <v>203</v>
      </c>
      <c r="F515" s="6" t="s">
        <v>28</v>
      </c>
      <c r="G515" s="6">
        <v>16</v>
      </c>
      <c r="H515" s="6"/>
      <c r="I515" s="416" t="s">
        <v>15785</v>
      </c>
      <c r="J515" s="416" t="s">
        <v>15785</v>
      </c>
      <c r="K515" s="6"/>
      <c r="L515" s="6" t="s">
        <v>17761</v>
      </c>
      <c r="M515" s="325" t="s">
        <v>203</v>
      </c>
      <c r="N515" s="51" t="s">
        <v>203</v>
      </c>
      <c r="O515" s="51" t="s">
        <v>206</v>
      </c>
      <c r="P515" s="51" t="s">
        <v>206</v>
      </c>
      <c r="Q515" s="51" t="s">
        <v>203</v>
      </c>
      <c r="R515" s="6"/>
    </row>
    <row r="516" spans="1:18">
      <c r="A516" s="2369"/>
      <c r="B516" s="6" t="s">
        <v>17762</v>
      </c>
      <c r="C516" s="20"/>
      <c r="D516" s="50" t="s">
        <v>15790</v>
      </c>
      <c r="E516" s="6" t="s">
        <v>203</v>
      </c>
      <c r="F516" s="6" t="s">
        <v>12</v>
      </c>
      <c r="G516" s="6"/>
      <c r="H516" s="6"/>
      <c r="I516" s="416" t="s">
        <v>15785</v>
      </c>
      <c r="J516" s="416" t="s">
        <v>15785</v>
      </c>
      <c r="K516" s="6"/>
      <c r="L516" s="6" t="s">
        <v>17763</v>
      </c>
      <c r="M516" s="325" t="s">
        <v>203</v>
      </c>
      <c r="N516" s="51" t="s">
        <v>203</v>
      </c>
      <c r="O516" s="51" t="s">
        <v>206</v>
      </c>
      <c r="P516" s="51" t="s">
        <v>206</v>
      </c>
      <c r="Q516" s="51" t="s">
        <v>203</v>
      </c>
      <c r="R516" s="6"/>
    </row>
    <row r="517" spans="1:18">
      <c r="A517" s="2369"/>
      <c r="B517" s="6" t="s">
        <v>17764</v>
      </c>
      <c r="C517" s="20"/>
      <c r="D517" s="50" t="s">
        <v>15790</v>
      </c>
      <c r="E517" s="6" t="s">
        <v>203</v>
      </c>
      <c r="F517" s="6" t="s">
        <v>28</v>
      </c>
      <c r="G517" s="6">
        <v>16</v>
      </c>
      <c r="H517" s="6"/>
      <c r="I517" s="416" t="s">
        <v>15785</v>
      </c>
      <c r="J517" s="416" t="s">
        <v>15785</v>
      </c>
      <c r="K517" s="6"/>
      <c r="L517" s="6" t="s">
        <v>17765</v>
      </c>
      <c r="M517" s="325" t="s">
        <v>203</v>
      </c>
      <c r="N517" s="51" t="s">
        <v>203</v>
      </c>
      <c r="O517" s="51" t="s">
        <v>206</v>
      </c>
      <c r="P517" s="51" t="s">
        <v>206</v>
      </c>
      <c r="Q517" s="51" t="s">
        <v>203</v>
      </c>
      <c r="R517" s="6"/>
    </row>
    <row r="518" spans="1:18">
      <c r="A518" s="2369"/>
      <c r="B518" s="6" t="s">
        <v>17766</v>
      </c>
      <c r="C518" s="20"/>
      <c r="D518" s="50" t="s">
        <v>15790</v>
      </c>
      <c r="E518" s="6" t="s">
        <v>203</v>
      </c>
      <c r="F518" s="6" t="s">
        <v>12</v>
      </c>
      <c r="G518" s="6"/>
      <c r="H518" s="6"/>
      <c r="I518" s="416" t="s">
        <v>15785</v>
      </c>
      <c r="J518" s="416" t="s">
        <v>15785</v>
      </c>
      <c r="K518" s="6"/>
      <c r="L518" s="6" t="s">
        <v>17767</v>
      </c>
      <c r="M518" s="325" t="s">
        <v>203</v>
      </c>
      <c r="N518" s="51" t="s">
        <v>203</v>
      </c>
      <c r="O518" s="51" t="s">
        <v>206</v>
      </c>
      <c r="P518" s="51" t="s">
        <v>206</v>
      </c>
      <c r="Q518" s="51" t="s">
        <v>203</v>
      </c>
      <c r="R518" s="6"/>
    </row>
    <row r="519" spans="1:18">
      <c r="A519" s="2369"/>
      <c r="B519" s="6" t="s">
        <v>17768</v>
      </c>
      <c r="C519" s="20"/>
      <c r="D519" s="50" t="s">
        <v>15790</v>
      </c>
      <c r="E519" s="6" t="s">
        <v>203</v>
      </c>
      <c r="F519" s="6" t="s">
        <v>28</v>
      </c>
      <c r="G519" s="6">
        <v>16</v>
      </c>
      <c r="H519" s="6"/>
      <c r="I519" s="416" t="s">
        <v>15785</v>
      </c>
      <c r="J519" s="416" t="s">
        <v>15785</v>
      </c>
      <c r="K519" s="6"/>
      <c r="L519" s="6" t="s">
        <v>17769</v>
      </c>
      <c r="M519" s="325" t="s">
        <v>203</v>
      </c>
      <c r="N519" s="51" t="s">
        <v>203</v>
      </c>
      <c r="O519" s="51" t="s">
        <v>206</v>
      </c>
      <c r="P519" s="51" t="s">
        <v>206</v>
      </c>
      <c r="Q519" s="51" t="s">
        <v>203</v>
      </c>
      <c r="R519" s="6"/>
    </row>
    <row r="520" spans="1:18">
      <c r="A520" s="2369"/>
      <c r="B520" s="6" t="s">
        <v>17770</v>
      </c>
      <c r="C520" s="20"/>
      <c r="D520" s="50" t="s">
        <v>15790</v>
      </c>
      <c r="E520" s="6" t="s">
        <v>203</v>
      </c>
      <c r="F520" s="6" t="s">
        <v>12</v>
      </c>
      <c r="G520" s="6"/>
      <c r="H520" s="6"/>
      <c r="I520" s="416" t="s">
        <v>15785</v>
      </c>
      <c r="J520" s="416" t="s">
        <v>15785</v>
      </c>
      <c r="K520" s="6"/>
      <c r="L520" s="6" t="s">
        <v>17771</v>
      </c>
      <c r="M520" s="325" t="s">
        <v>203</v>
      </c>
      <c r="N520" s="51" t="s">
        <v>203</v>
      </c>
      <c r="O520" s="51" t="s">
        <v>206</v>
      </c>
      <c r="P520" s="51" t="s">
        <v>206</v>
      </c>
      <c r="Q520" s="51" t="s">
        <v>203</v>
      </c>
      <c r="R520" s="6"/>
    </row>
    <row r="521" spans="1:18">
      <c r="A521" s="2369"/>
      <c r="B521" s="6" t="s">
        <v>17772</v>
      </c>
      <c r="C521" s="20"/>
      <c r="D521" s="50" t="s">
        <v>15790</v>
      </c>
      <c r="E521" s="6" t="s">
        <v>203</v>
      </c>
      <c r="F521" s="6" t="s">
        <v>28</v>
      </c>
      <c r="G521" s="6">
        <v>16</v>
      </c>
      <c r="H521" s="6"/>
      <c r="I521" s="416" t="s">
        <v>15785</v>
      </c>
      <c r="J521" s="416" t="s">
        <v>15785</v>
      </c>
      <c r="K521" s="6"/>
      <c r="L521" s="6" t="s">
        <v>17773</v>
      </c>
      <c r="M521" s="325" t="s">
        <v>203</v>
      </c>
      <c r="N521" s="51" t="s">
        <v>203</v>
      </c>
      <c r="O521" s="51" t="s">
        <v>206</v>
      </c>
      <c r="P521" s="51" t="s">
        <v>206</v>
      </c>
      <c r="Q521" s="51" t="s">
        <v>203</v>
      </c>
      <c r="R521" s="6"/>
    </row>
    <row r="522" spans="1:18">
      <c r="A522" s="2369"/>
      <c r="B522" s="6" t="s">
        <v>17774</v>
      </c>
      <c r="C522" s="20"/>
      <c r="D522" s="50" t="s">
        <v>15790</v>
      </c>
      <c r="E522" s="6" t="s">
        <v>203</v>
      </c>
      <c r="F522" s="6" t="s">
        <v>12</v>
      </c>
      <c r="G522" s="6"/>
      <c r="H522" s="6"/>
      <c r="I522" s="416" t="s">
        <v>15785</v>
      </c>
      <c r="J522" s="416" t="s">
        <v>15785</v>
      </c>
      <c r="K522" s="6"/>
      <c r="L522" s="6" t="s">
        <v>17775</v>
      </c>
      <c r="M522" s="325" t="s">
        <v>203</v>
      </c>
      <c r="N522" s="51" t="s">
        <v>203</v>
      </c>
      <c r="O522" s="51" t="s">
        <v>206</v>
      </c>
      <c r="P522" s="51" t="s">
        <v>206</v>
      </c>
      <c r="Q522" s="51" t="s">
        <v>203</v>
      </c>
      <c r="R522" s="6"/>
    </row>
    <row r="523" spans="1:18">
      <c r="A523" s="2369"/>
      <c r="B523" s="6" t="s">
        <v>17776</v>
      </c>
      <c r="C523" s="20"/>
      <c r="D523" s="50" t="s">
        <v>15790</v>
      </c>
      <c r="E523" s="6" t="s">
        <v>203</v>
      </c>
      <c r="F523" s="6" t="s">
        <v>28</v>
      </c>
      <c r="G523" s="6">
        <v>16</v>
      </c>
      <c r="H523" s="6"/>
      <c r="I523" s="416" t="s">
        <v>15785</v>
      </c>
      <c r="J523" s="416" t="s">
        <v>15785</v>
      </c>
      <c r="K523" s="6"/>
      <c r="L523" s="6" t="s">
        <v>17777</v>
      </c>
      <c r="M523" s="325" t="s">
        <v>203</v>
      </c>
      <c r="N523" s="51" t="s">
        <v>203</v>
      </c>
      <c r="O523" s="51" t="s">
        <v>206</v>
      </c>
      <c r="P523" s="51" t="s">
        <v>206</v>
      </c>
      <c r="Q523" s="51" t="s">
        <v>203</v>
      </c>
      <c r="R523" s="6"/>
    </row>
    <row r="524" spans="1:18">
      <c r="A524" s="2369"/>
      <c r="B524" s="6" t="s">
        <v>17778</v>
      </c>
      <c r="C524" s="20"/>
      <c r="D524" s="50" t="s">
        <v>15790</v>
      </c>
      <c r="E524" s="6" t="s">
        <v>203</v>
      </c>
      <c r="F524" s="6" t="s">
        <v>12</v>
      </c>
      <c r="G524" s="6"/>
      <c r="H524" s="6"/>
      <c r="I524" s="416" t="s">
        <v>15785</v>
      </c>
      <c r="J524" s="416" t="s">
        <v>15785</v>
      </c>
      <c r="K524" s="6"/>
      <c r="L524" s="6" t="s">
        <v>17779</v>
      </c>
      <c r="M524" s="325" t="s">
        <v>203</v>
      </c>
      <c r="N524" s="51" t="s">
        <v>203</v>
      </c>
      <c r="O524" s="51" t="s">
        <v>206</v>
      </c>
      <c r="P524" s="51" t="s">
        <v>206</v>
      </c>
      <c r="Q524" s="51" t="s">
        <v>203</v>
      </c>
      <c r="R524" s="6"/>
    </row>
    <row r="525" spans="1:18">
      <c r="A525" s="2369"/>
      <c r="B525" s="6" t="s">
        <v>17780</v>
      </c>
      <c r="C525" s="20"/>
      <c r="D525" s="50" t="s">
        <v>15790</v>
      </c>
      <c r="E525" s="6" t="s">
        <v>203</v>
      </c>
      <c r="F525" s="6" t="s">
        <v>28</v>
      </c>
      <c r="G525" s="6">
        <v>16</v>
      </c>
      <c r="H525" s="6"/>
      <c r="I525" s="416" t="s">
        <v>15785</v>
      </c>
      <c r="J525" s="416" t="s">
        <v>15785</v>
      </c>
      <c r="K525" s="6"/>
      <c r="L525" s="6" t="s">
        <v>17781</v>
      </c>
      <c r="M525" s="325" t="s">
        <v>203</v>
      </c>
      <c r="N525" s="51" t="s">
        <v>203</v>
      </c>
      <c r="O525" s="51" t="s">
        <v>206</v>
      </c>
      <c r="P525" s="51" t="s">
        <v>206</v>
      </c>
      <c r="Q525" s="51" t="s">
        <v>203</v>
      </c>
      <c r="R525" s="6"/>
    </row>
    <row r="526" spans="1:18">
      <c r="A526" s="2369"/>
      <c r="B526" s="6" t="s">
        <v>17782</v>
      </c>
      <c r="C526" s="20"/>
      <c r="D526" s="50" t="s">
        <v>15790</v>
      </c>
      <c r="E526" s="6" t="s">
        <v>203</v>
      </c>
      <c r="F526" s="6" t="s">
        <v>12</v>
      </c>
      <c r="G526" s="6"/>
      <c r="H526" s="6"/>
      <c r="I526" s="416" t="s">
        <v>15785</v>
      </c>
      <c r="J526" s="416" t="s">
        <v>15785</v>
      </c>
      <c r="K526" s="6"/>
      <c r="L526" s="6" t="s">
        <v>17783</v>
      </c>
      <c r="M526" s="325" t="s">
        <v>203</v>
      </c>
      <c r="N526" s="51" t="s">
        <v>203</v>
      </c>
      <c r="O526" s="51" t="s">
        <v>206</v>
      </c>
      <c r="P526" s="51" t="s">
        <v>206</v>
      </c>
      <c r="Q526" s="51" t="s">
        <v>203</v>
      </c>
      <c r="R526" s="6"/>
    </row>
    <row r="527" spans="1:18">
      <c r="A527" s="2369"/>
      <c r="B527" s="6" t="s">
        <v>17784</v>
      </c>
      <c r="C527" s="20"/>
      <c r="D527" s="50" t="s">
        <v>15790</v>
      </c>
      <c r="E527" s="6" t="s">
        <v>203</v>
      </c>
      <c r="F527" s="6" t="s">
        <v>28</v>
      </c>
      <c r="G527" s="6">
        <v>16</v>
      </c>
      <c r="H527" s="6"/>
      <c r="I527" s="416" t="s">
        <v>15785</v>
      </c>
      <c r="J527" s="416" t="s">
        <v>15785</v>
      </c>
      <c r="K527" s="6"/>
      <c r="L527" s="6" t="s">
        <v>17785</v>
      </c>
      <c r="M527" s="325" t="s">
        <v>203</v>
      </c>
      <c r="N527" s="51" t="s">
        <v>203</v>
      </c>
      <c r="O527" s="51" t="s">
        <v>206</v>
      </c>
      <c r="P527" s="51" t="s">
        <v>206</v>
      </c>
      <c r="Q527" s="51" t="s">
        <v>203</v>
      </c>
      <c r="R527" s="6"/>
    </row>
    <row r="528" spans="1:18">
      <c r="A528" s="2369"/>
      <c r="B528" s="6" t="s">
        <v>17786</v>
      </c>
      <c r="C528" s="20"/>
      <c r="D528" s="50" t="s">
        <v>15790</v>
      </c>
      <c r="E528" s="6" t="s">
        <v>203</v>
      </c>
      <c r="F528" s="6" t="s">
        <v>12</v>
      </c>
      <c r="G528" s="6"/>
      <c r="H528" s="6"/>
      <c r="I528" s="416" t="s">
        <v>15785</v>
      </c>
      <c r="J528" s="416" t="s">
        <v>15785</v>
      </c>
      <c r="K528" s="6"/>
      <c r="L528" s="6" t="s">
        <v>17787</v>
      </c>
      <c r="M528" s="325" t="s">
        <v>203</v>
      </c>
      <c r="N528" s="51" t="s">
        <v>203</v>
      </c>
      <c r="O528" s="51" t="s">
        <v>206</v>
      </c>
      <c r="P528" s="51" t="s">
        <v>206</v>
      </c>
      <c r="Q528" s="51" t="s">
        <v>203</v>
      </c>
      <c r="R528" s="6"/>
    </row>
    <row r="529" spans="1:18">
      <c r="A529" s="2369"/>
      <c r="B529" s="6" t="s">
        <v>17788</v>
      </c>
      <c r="C529" s="20"/>
      <c r="D529" s="50" t="s">
        <v>15790</v>
      </c>
      <c r="E529" s="6" t="s">
        <v>203</v>
      </c>
      <c r="F529" s="6" t="s">
        <v>28</v>
      </c>
      <c r="G529" s="6">
        <v>16</v>
      </c>
      <c r="H529" s="6"/>
      <c r="I529" s="416" t="s">
        <v>15785</v>
      </c>
      <c r="J529" s="416" t="s">
        <v>15785</v>
      </c>
      <c r="K529" s="6"/>
      <c r="L529" s="6" t="s">
        <v>17789</v>
      </c>
      <c r="M529" s="325" t="s">
        <v>203</v>
      </c>
      <c r="N529" s="51" t="s">
        <v>203</v>
      </c>
      <c r="O529" s="51" t="s">
        <v>206</v>
      </c>
      <c r="P529" s="51" t="s">
        <v>206</v>
      </c>
      <c r="Q529" s="51" t="s">
        <v>203</v>
      </c>
      <c r="R529" s="6"/>
    </row>
    <row r="530" spans="1:18">
      <c r="A530" s="2369"/>
      <c r="B530" s="6" t="s">
        <v>17790</v>
      </c>
      <c r="C530" s="20"/>
      <c r="D530" s="50" t="s">
        <v>15790</v>
      </c>
      <c r="E530" s="6" t="s">
        <v>203</v>
      </c>
      <c r="F530" s="6" t="s">
        <v>12</v>
      </c>
      <c r="G530" s="6"/>
      <c r="H530" s="6"/>
      <c r="I530" s="416" t="s">
        <v>15785</v>
      </c>
      <c r="J530" s="416" t="s">
        <v>15785</v>
      </c>
      <c r="K530" s="6"/>
      <c r="L530" s="6" t="s">
        <v>17791</v>
      </c>
      <c r="M530" s="325" t="s">
        <v>203</v>
      </c>
      <c r="N530" s="51" t="s">
        <v>203</v>
      </c>
      <c r="O530" s="51" t="s">
        <v>206</v>
      </c>
      <c r="P530" s="51" t="s">
        <v>206</v>
      </c>
      <c r="Q530" s="51" t="s">
        <v>203</v>
      </c>
      <c r="R530" s="6"/>
    </row>
    <row r="531" spans="1:18">
      <c r="A531" s="2369"/>
      <c r="B531" s="6" t="s">
        <v>17792</v>
      </c>
      <c r="C531" s="20"/>
      <c r="D531" s="50" t="s">
        <v>15790</v>
      </c>
      <c r="E531" s="6" t="s">
        <v>203</v>
      </c>
      <c r="F531" s="6" t="s">
        <v>12</v>
      </c>
      <c r="G531" s="6"/>
      <c r="H531" s="6"/>
      <c r="I531" s="416" t="s">
        <v>15785</v>
      </c>
      <c r="J531" s="416" t="s">
        <v>15785</v>
      </c>
      <c r="K531" s="6"/>
      <c r="L531" s="6" t="s">
        <v>17793</v>
      </c>
      <c r="M531" s="325" t="s">
        <v>203</v>
      </c>
      <c r="N531" s="51" t="s">
        <v>203</v>
      </c>
      <c r="O531" s="51" t="s">
        <v>206</v>
      </c>
      <c r="P531" s="51" t="s">
        <v>206</v>
      </c>
      <c r="Q531" s="51" t="s">
        <v>203</v>
      </c>
      <c r="R531" s="6"/>
    </row>
    <row r="532" spans="1:18">
      <c r="A532" s="2369"/>
      <c r="B532" s="6" t="s">
        <v>17794</v>
      </c>
      <c r="C532" s="20"/>
      <c r="D532" s="50" t="s">
        <v>15790</v>
      </c>
      <c r="E532" s="6" t="s">
        <v>203</v>
      </c>
      <c r="F532" s="6" t="s">
        <v>12</v>
      </c>
      <c r="G532" s="6"/>
      <c r="H532" s="6"/>
      <c r="I532" s="416" t="s">
        <v>15785</v>
      </c>
      <c r="J532" s="416" t="s">
        <v>15785</v>
      </c>
      <c r="K532" s="6"/>
      <c r="L532" s="6" t="s">
        <v>17795</v>
      </c>
      <c r="M532" s="325" t="s">
        <v>203</v>
      </c>
      <c r="N532" s="51" t="s">
        <v>203</v>
      </c>
      <c r="O532" s="51" t="s">
        <v>206</v>
      </c>
      <c r="P532" s="51" t="s">
        <v>206</v>
      </c>
      <c r="Q532" s="51" t="s">
        <v>203</v>
      </c>
      <c r="R532" s="6"/>
    </row>
    <row r="533" spans="1:18">
      <c r="A533" s="2369"/>
      <c r="B533" s="6" t="s">
        <v>17796</v>
      </c>
      <c r="C533" s="20"/>
      <c r="D533" s="50" t="s">
        <v>15790</v>
      </c>
      <c r="E533" s="6" t="s">
        <v>203</v>
      </c>
      <c r="F533" s="6" t="s">
        <v>12</v>
      </c>
      <c r="G533" s="6"/>
      <c r="H533" s="6"/>
      <c r="I533" s="416" t="s">
        <v>15785</v>
      </c>
      <c r="J533" s="416" t="s">
        <v>15785</v>
      </c>
      <c r="K533" s="6"/>
      <c r="L533" s="6" t="s">
        <v>17797</v>
      </c>
      <c r="M533" s="325" t="s">
        <v>203</v>
      </c>
      <c r="N533" s="51" t="s">
        <v>203</v>
      </c>
      <c r="O533" s="51" t="s">
        <v>206</v>
      </c>
      <c r="P533" s="51" t="s">
        <v>206</v>
      </c>
      <c r="Q533" s="51" t="s">
        <v>203</v>
      </c>
      <c r="R533" s="6"/>
    </row>
    <row r="534" spans="1:18">
      <c r="A534" s="2369"/>
      <c r="B534" s="6" t="s">
        <v>17798</v>
      </c>
      <c r="C534" s="20"/>
      <c r="D534" s="50" t="s">
        <v>15790</v>
      </c>
      <c r="E534" s="6" t="s">
        <v>203</v>
      </c>
      <c r="F534" s="6" t="s">
        <v>12</v>
      </c>
      <c r="G534" s="6"/>
      <c r="H534" s="6"/>
      <c r="I534" s="416" t="s">
        <v>15785</v>
      </c>
      <c r="J534" s="416" t="s">
        <v>15785</v>
      </c>
      <c r="K534" s="6"/>
      <c r="L534" s="6" t="s">
        <v>17799</v>
      </c>
      <c r="M534" s="325" t="s">
        <v>203</v>
      </c>
      <c r="N534" s="51" t="s">
        <v>203</v>
      </c>
      <c r="O534" s="51" t="s">
        <v>206</v>
      </c>
      <c r="P534" s="51" t="s">
        <v>206</v>
      </c>
      <c r="Q534" s="51" t="s">
        <v>203</v>
      </c>
      <c r="R534" s="6"/>
    </row>
    <row r="535" spans="1:18">
      <c r="A535" s="2369"/>
      <c r="B535" s="6" t="s">
        <v>17800</v>
      </c>
      <c r="C535" s="20"/>
      <c r="D535" s="50" t="s">
        <v>15790</v>
      </c>
      <c r="E535" s="6" t="s">
        <v>203</v>
      </c>
      <c r="F535" s="6" t="s">
        <v>12</v>
      </c>
      <c r="G535" s="6"/>
      <c r="H535" s="6"/>
      <c r="I535" s="416" t="s">
        <v>15785</v>
      </c>
      <c r="J535" s="416" t="s">
        <v>15785</v>
      </c>
      <c r="K535" s="6"/>
      <c r="L535" s="6" t="s">
        <v>17801</v>
      </c>
      <c r="M535" s="325" t="s">
        <v>203</v>
      </c>
      <c r="N535" s="51" t="s">
        <v>203</v>
      </c>
      <c r="O535" s="51" t="s">
        <v>206</v>
      </c>
      <c r="P535" s="51" t="s">
        <v>206</v>
      </c>
      <c r="Q535" s="51" t="s">
        <v>203</v>
      </c>
      <c r="R535" s="6"/>
    </row>
    <row r="536" spans="1:18">
      <c r="A536" s="2369"/>
      <c r="B536" s="6" t="s">
        <v>17802</v>
      </c>
      <c r="C536" s="20"/>
      <c r="D536" s="50" t="s">
        <v>15790</v>
      </c>
      <c r="E536" s="6" t="s">
        <v>203</v>
      </c>
      <c r="F536" s="6" t="s">
        <v>12</v>
      </c>
      <c r="G536" s="6"/>
      <c r="H536" s="6"/>
      <c r="I536" s="416" t="s">
        <v>15785</v>
      </c>
      <c r="J536" s="416" t="s">
        <v>15785</v>
      </c>
      <c r="K536" s="6"/>
      <c r="L536" s="6" t="s">
        <v>17803</v>
      </c>
      <c r="M536" s="325" t="s">
        <v>203</v>
      </c>
      <c r="N536" s="51" t="s">
        <v>203</v>
      </c>
      <c r="O536" s="51" t="s">
        <v>206</v>
      </c>
      <c r="P536" s="51" t="s">
        <v>206</v>
      </c>
      <c r="Q536" s="51" t="s">
        <v>203</v>
      </c>
      <c r="R536" s="6"/>
    </row>
    <row r="537" spans="1:18">
      <c r="A537" s="2369"/>
      <c r="B537" s="6" t="s">
        <v>17804</v>
      </c>
      <c r="C537" s="20"/>
      <c r="D537" s="50" t="s">
        <v>15790</v>
      </c>
      <c r="E537" s="6" t="s">
        <v>203</v>
      </c>
      <c r="F537" s="6" t="s">
        <v>12</v>
      </c>
      <c r="G537" s="6"/>
      <c r="H537" s="6"/>
      <c r="I537" s="416" t="s">
        <v>15785</v>
      </c>
      <c r="J537" s="416" t="s">
        <v>15785</v>
      </c>
      <c r="K537" s="6"/>
      <c r="L537" s="6" t="s">
        <v>17805</v>
      </c>
      <c r="M537" s="325" t="s">
        <v>203</v>
      </c>
      <c r="N537" s="51" t="s">
        <v>203</v>
      </c>
      <c r="O537" s="51" t="s">
        <v>206</v>
      </c>
      <c r="P537" s="51" t="s">
        <v>206</v>
      </c>
      <c r="Q537" s="51" t="s">
        <v>203</v>
      </c>
      <c r="R537" s="6"/>
    </row>
    <row r="538" spans="1:18">
      <c r="A538" s="2369"/>
      <c r="B538" s="6" t="s">
        <v>17806</v>
      </c>
      <c r="C538" s="20"/>
      <c r="D538" s="50" t="s">
        <v>15790</v>
      </c>
      <c r="E538" s="6" t="s">
        <v>203</v>
      </c>
      <c r="F538" s="6" t="s">
        <v>12</v>
      </c>
      <c r="G538" s="6"/>
      <c r="H538" s="6"/>
      <c r="I538" s="416" t="s">
        <v>15785</v>
      </c>
      <c r="J538" s="416" t="s">
        <v>15785</v>
      </c>
      <c r="K538" s="6"/>
      <c r="L538" s="6" t="s">
        <v>17807</v>
      </c>
      <c r="M538" s="325" t="s">
        <v>203</v>
      </c>
      <c r="N538" s="51" t="s">
        <v>203</v>
      </c>
      <c r="O538" s="51" t="s">
        <v>206</v>
      </c>
      <c r="P538" s="51" t="s">
        <v>206</v>
      </c>
      <c r="Q538" s="51" t="s">
        <v>203</v>
      </c>
      <c r="R538" s="6"/>
    </row>
    <row r="539" spans="1:18">
      <c r="A539" s="2369"/>
      <c r="B539" s="6" t="s">
        <v>17808</v>
      </c>
      <c r="C539" s="20"/>
      <c r="D539" s="50" t="s">
        <v>15790</v>
      </c>
      <c r="E539" s="6" t="s">
        <v>203</v>
      </c>
      <c r="F539" s="6" t="s">
        <v>12</v>
      </c>
      <c r="G539" s="6"/>
      <c r="H539" s="6"/>
      <c r="I539" s="416" t="s">
        <v>15785</v>
      </c>
      <c r="J539" s="416" t="s">
        <v>15785</v>
      </c>
      <c r="K539" s="6"/>
      <c r="L539" s="6" t="s">
        <v>17809</v>
      </c>
      <c r="M539" s="325" t="s">
        <v>203</v>
      </c>
      <c r="N539" s="51" t="s">
        <v>203</v>
      </c>
      <c r="O539" s="51" t="s">
        <v>206</v>
      </c>
      <c r="P539" s="51" t="s">
        <v>206</v>
      </c>
      <c r="Q539" s="51" t="s">
        <v>203</v>
      </c>
      <c r="R539" s="6"/>
    </row>
    <row r="540" spans="1:18">
      <c r="A540" s="2369"/>
      <c r="B540" s="6" t="s">
        <v>17810</v>
      </c>
      <c r="C540" s="20"/>
      <c r="D540" s="50" t="s">
        <v>15790</v>
      </c>
      <c r="E540" s="6" t="s">
        <v>203</v>
      </c>
      <c r="F540" s="6" t="s">
        <v>28</v>
      </c>
      <c r="G540" s="6">
        <v>16</v>
      </c>
      <c r="H540" s="6"/>
      <c r="I540" s="416" t="s">
        <v>15785</v>
      </c>
      <c r="J540" s="416" t="s">
        <v>15785</v>
      </c>
      <c r="K540" s="6"/>
      <c r="L540" s="6" t="s">
        <v>17811</v>
      </c>
      <c r="M540" s="325" t="s">
        <v>203</v>
      </c>
      <c r="N540" s="51" t="s">
        <v>203</v>
      </c>
      <c r="O540" s="51" t="s">
        <v>206</v>
      </c>
      <c r="P540" s="51" t="s">
        <v>206</v>
      </c>
      <c r="Q540" s="51" t="s">
        <v>203</v>
      </c>
      <c r="R540" s="6"/>
    </row>
    <row r="541" spans="1:18">
      <c r="A541" s="2369"/>
      <c r="B541" s="6" t="s">
        <v>17812</v>
      </c>
      <c r="C541" s="20"/>
      <c r="D541" s="50" t="s">
        <v>15790</v>
      </c>
      <c r="E541" s="6" t="s">
        <v>203</v>
      </c>
      <c r="F541" s="6" t="s">
        <v>28</v>
      </c>
      <c r="G541" s="6">
        <v>16</v>
      </c>
      <c r="H541" s="6"/>
      <c r="I541" s="416" t="s">
        <v>15785</v>
      </c>
      <c r="J541" s="416" t="s">
        <v>15785</v>
      </c>
      <c r="K541" s="6"/>
      <c r="L541" s="6" t="s">
        <v>17813</v>
      </c>
      <c r="M541" s="325" t="s">
        <v>203</v>
      </c>
      <c r="N541" s="51" t="s">
        <v>203</v>
      </c>
      <c r="O541" s="51" t="s">
        <v>206</v>
      </c>
      <c r="P541" s="51" t="s">
        <v>206</v>
      </c>
      <c r="Q541" s="51" t="s">
        <v>203</v>
      </c>
      <c r="R541" s="6"/>
    </row>
    <row r="542" spans="1:18">
      <c r="A542" s="2369"/>
      <c r="B542" s="6" t="s">
        <v>17814</v>
      </c>
      <c r="C542" s="20"/>
      <c r="D542" s="50" t="s">
        <v>15790</v>
      </c>
      <c r="E542" s="6" t="s">
        <v>203</v>
      </c>
      <c r="F542" s="6" t="s">
        <v>28</v>
      </c>
      <c r="G542" s="6">
        <v>16</v>
      </c>
      <c r="H542" s="6"/>
      <c r="I542" s="416" t="s">
        <v>15785</v>
      </c>
      <c r="J542" s="416" t="s">
        <v>15785</v>
      </c>
      <c r="K542" s="6"/>
      <c r="L542" s="6" t="s">
        <v>17815</v>
      </c>
      <c r="M542" s="325" t="s">
        <v>203</v>
      </c>
      <c r="N542" s="51" t="s">
        <v>203</v>
      </c>
      <c r="O542" s="51" t="s">
        <v>206</v>
      </c>
      <c r="P542" s="51" t="s">
        <v>206</v>
      </c>
      <c r="Q542" s="51" t="s">
        <v>203</v>
      </c>
      <c r="R542" s="6"/>
    </row>
    <row r="543" spans="1:18">
      <c r="A543" s="2369"/>
      <c r="B543" s="6" t="s">
        <v>17816</v>
      </c>
      <c r="C543" s="20"/>
      <c r="D543" s="50" t="s">
        <v>15790</v>
      </c>
      <c r="E543" s="6" t="s">
        <v>203</v>
      </c>
      <c r="F543" s="6" t="s">
        <v>28</v>
      </c>
      <c r="G543" s="6">
        <v>16</v>
      </c>
      <c r="H543" s="6"/>
      <c r="I543" s="416" t="s">
        <v>15785</v>
      </c>
      <c r="J543" s="416" t="s">
        <v>15785</v>
      </c>
      <c r="K543" s="6"/>
      <c r="L543" s="6" t="s">
        <v>17817</v>
      </c>
      <c r="M543" s="325" t="s">
        <v>203</v>
      </c>
      <c r="N543" s="51" t="s">
        <v>203</v>
      </c>
      <c r="O543" s="51" t="s">
        <v>206</v>
      </c>
      <c r="P543" s="51" t="s">
        <v>206</v>
      </c>
      <c r="Q543" s="51" t="s">
        <v>203</v>
      </c>
      <c r="R543" s="6"/>
    </row>
    <row r="544" spans="1:18">
      <c r="A544" s="2369"/>
      <c r="B544" s="6" t="s">
        <v>17818</v>
      </c>
      <c r="C544" s="20"/>
      <c r="D544" s="50" t="s">
        <v>15790</v>
      </c>
      <c r="E544" s="6" t="s">
        <v>203</v>
      </c>
      <c r="F544" s="6" t="s">
        <v>28</v>
      </c>
      <c r="G544" s="6">
        <v>16</v>
      </c>
      <c r="H544" s="6"/>
      <c r="I544" s="416" t="s">
        <v>15785</v>
      </c>
      <c r="J544" s="416" t="s">
        <v>15785</v>
      </c>
      <c r="K544" s="6"/>
      <c r="L544" s="6" t="s">
        <v>17819</v>
      </c>
      <c r="M544" s="325" t="s">
        <v>203</v>
      </c>
      <c r="N544" s="51" t="s">
        <v>203</v>
      </c>
      <c r="O544" s="51" t="s">
        <v>206</v>
      </c>
      <c r="P544" s="51" t="s">
        <v>206</v>
      </c>
      <c r="Q544" s="51" t="s">
        <v>203</v>
      </c>
      <c r="R544" s="6"/>
    </row>
    <row r="545" spans="1:18">
      <c r="A545" s="2369"/>
      <c r="B545" s="6" t="s">
        <v>17820</v>
      </c>
      <c r="C545" s="20"/>
      <c r="D545" s="50" t="s">
        <v>15790</v>
      </c>
      <c r="E545" s="6" t="s">
        <v>203</v>
      </c>
      <c r="F545" s="6" t="s">
        <v>28</v>
      </c>
      <c r="G545" s="6">
        <v>16</v>
      </c>
      <c r="H545" s="6"/>
      <c r="I545" s="416" t="s">
        <v>15785</v>
      </c>
      <c r="J545" s="416" t="s">
        <v>15785</v>
      </c>
      <c r="K545" s="6"/>
      <c r="L545" s="6" t="s">
        <v>17821</v>
      </c>
      <c r="M545" s="325" t="s">
        <v>203</v>
      </c>
      <c r="N545" s="51" t="s">
        <v>203</v>
      </c>
      <c r="O545" s="51" t="s">
        <v>206</v>
      </c>
      <c r="P545" s="51" t="s">
        <v>206</v>
      </c>
      <c r="Q545" s="51" t="s">
        <v>203</v>
      </c>
      <c r="R545" s="6"/>
    </row>
    <row r="546" spans="1:18">
      <c r="A546" s="2369"/>
      <c r="B546" s="6" t="s">
        <v>17822</v>
      </c>
      <c r="C546" s="20"/>
      <c r="D546" s="50" t="s">
        <v>15790</v>
      </c>
      <c r="E546" s="6" t="s">
        <v>203</v>
      </c>
      <c r="F546" s="6" t="s">
        <v>28</v>
      </c>
      <c r="G546" s="6">
        <v>16</v>
      </c>
      <c r="H546" s="6"/>
      <c r="I546" s="416" t="s">
        <v>15785</v>
      </c>
      <c r="J546" s="416" t="s">
        <v>15785</v>
      </c>
      <c r="K546" s="6"/>
      <c r="L546" s="6" t="s">
        <v>17823</v>
      </c>
      <c r="M546" s="325" t="s">
        <v>203</v>
      </c>
      <c r="N546" s="51" t="s">
        <v>203</v>
      </c>
      <c r="O546" s="51" t="s">
        <v>206</v>
      </c>
      <c r="P546" s="51" t="s">
        <v>206</v>
      </c>
      <c r="Q546" s="51" t="s">
        <v>203</v>
      </c>
      <c r="R546" s="6"/>
    </row>
    <row r="547" spans="1:18">
      <c r="A547" s="2369"/>
      <c r="B547" s="6" t="s">
        <v>17824</v>
      </c>
      <c r="C547" s="20"/>
      <c r="D547" s="50" t="s">
        <v>15790</v>
      </c>
      <c r="E547" s="6" t="s">
        <v>203</v>
      </c>
      <c r="F547" s="6" t="s">
        <v>28</v>
      </c>
      <c r="G547" s="6">
        <v>16</v>
      </c>
      <c r="H547" s="6"/>
      <c r="I547" s="416" t="s">
        <v>15785</v>
      </c>
      <c r="J547" s="416" t="s">
        <v>15785</v>
      </c>
      <c r="K547" s="6"/>
      <c r="L547" s="6" t="s">
        <v>17825</v>
      </c>
      <c r="M547" s="325" t="s">
        <v>203</v>
      </c>
      <c r="N547" s="51" t="s">
        <v>203</v>
      </c>
      <c r="O547" s="51" t="s">
        <v>206</v>
      </c>
      <c r="P547" s="51" t="s">
        <v>206</v>
      </c>
      <c r="Q547" s="51" t="s">
        <v>203</v>
      </c>
      <c r="R547" s="6"/>
    </row>
    <row r="548" spans="1:18">
      <c r="A548" s="2369"/>
      <c r="B548" s="6" t="s">
        <v>17826</v>
      </c>
      <c r="C548" s="20"/>
      <c r="D548" s="50" t="s">
        <v>15790</v>
      </c>
      <c r="E548" s="6" t="s">
        <v>203</v>
      </c>
      <c r="F548" s="6" t="s">
        <v>28</v>
      </c>
      <c r="G548" s="6">
        <v>16</v>
      </c>
      <c r="H548" s="6"/>
      <c r="I548" s="416" t="s">
        <v>15785</v>
      </c>
      <c r="J548" s="416" t="s">
        <v>15785</v>
      </c>
      <c r="K548" s="6"/>
      <c r="L548" s="6" t="s">
        <v>17827</v>
      </c>
      <c r="M548" s="325" t="s">
        <v>203</v>
      </c>
      <c r="N548" s="51" t="s">
        <v>203</v>
      </c>
      <c r="O548" s="51" t="s">
        <v>206</v>
      </c>
      <c r="P548" s="51" t="s">
        <v>206</v>
      </c>
      <c r="Q548" s="51" t="s">
        <v>203</v>
      </c>
      <c r="R548" s="6"/>
    </row>
    <row r="549" spans="1:18">
      <c r="A549" s="2369"/>
      <c r="B549" s="6" t="s">
        <v>17828</v>
      </c>
      <c r="C549" s="20"/>
      <c r="D549" s="50" t="s">
        <v>15790</v>
      </c>
      <c r="E549" s="6" t="s">
        <v>203</v>
      </c>
      <c r="F549" s="6" t="s">
        <v>28</v>
      </c>
      <c r="G549" s="6">
        <v>16</v>
      </c>
      <c r="H549" s="6"/>
      <c r="I549" s="416" t="s">
        <v>15785</v>
      </c>
      <c r="J549" s="416" t="s">
        <v>15785</v>
      </c>
      <c r="K549" s="6"/>
      <c r="L549" s="6" t="s">
        <v>17829</v>
      </c>
      <c r="M549" s="325" t="s">
        <v>203</v>
      </c>
      <c r="N549" s="51" t="s">
        <v>203</v>
      </c>
      <c r="O549" s="51" t="s">
        <v>206</v>
      </c>
      <c r="P549" s="51" t="s">
        <v>206</v>
      </c>
      <c r="Q549" s="51" t="s">
        <v>203</v>
      </c>
      <c r="R549" s="6"/>
    </row>
    <row r="550" spans="1:18">
      <c r="A550" s="2369"/>
      <c r="B550" s="6" t="s">
        <v>17830</v>
      </c>
      <c r="C550" s="20"/>
      <c r="D550" s="50" t="s">
        <v>15790</v>
      </c>
      <c r="E550" s="6" t="s">
        <v>203</v>
      </c>
      <c r="F550" s="6" t="s">
        <v>12</v>
      </c>
      <c r="G550" s="6"/>
      <c r="H550" s="6"/>
      <c r="I550" s="416" t="s">
        <v>15785</v>
      </c>
      <c r="J550" s="416" t="s">
        <v>15785</v>
      </c>
      <c r="K550" s="6"/>
      <c r="L550" s="6" t="s">
        <v>17831</v>
      </c>
      <c r="M550" s="325" t="s">
        <v>203</v>
      </c>
      <c r="N550" s="51" t="s">
        <v>203</v>
      </c>
      <c r="O550" s="51" t="s">
        <v>206</v>
      </c>
      <c r="P550" s="51" t="s">
        <v>206</v>
      </c>
      <c r="Q550" s="51" t="s">
        <v>203</v>
      </c>
      <c r="R550" s="6"/>
    </row>
    <row r="551" spans="1:18">
      <c r="A551" s="2369"/>
      <c r="B551" s="6" t="s">
        <v>17832</v>
      </c>
      <c r="C551" s="20"/>
      <c r="D551" s="50" t="s">
        <v>15790</v>
      </c>
      <c r="E551" s="6" t="s">
        <v>203</v>
      </c>
      <c r="F551" s="6" t="s">
        <v>12</v>
      </c>
      <c r="G551" s="6"/>
      <c r="H551" s="6"/>
      <c r="I551" s="416" t="s">
        <v>15785</v>
      </c>
      <c r="J551" s="416" t="s">
        <v>15785</v>
      </c>
      <c r="K551" s="6"/>
      <c r="L551" s="6" t="s">
        <v>17833</v>
      </c>
      <c r="M551" s="325" t="s">
        <v>203</v>
      </c>
      <c r="N551" s="51" t="s">
        <v>203</v>
      </c>
      <c r="O551" s="51" t="s">
        <v>206</v>
      </c>
      <c r="P551" s="51" t="s">
        <v>206</v>
      </c>
      <c r="Q551" s="51" t="s">
        <v>203</v>
      </c>
      <c r="R551" s="6"/>
    </row>
    <row r="552" spans="1:18">
      <c r="A552" s="2369"/>
      <c r="B552" s="6" t="s">
        <v>17834</v>
      </c>
      <c r="C552" s="20"/>
      <c r="D552" s="50" t="s">
        <v>15790</v>
      </c>
      <c r="E552" s="6" t="s">
        <v>203</v>
      </c>
      <c r="F552" s="6" t="s">
        <v>12</v>
      </c>
      <c r="G552" s="6"/>
      <c r="H552" s="6"/>
      <c r="I552" s="416" t="s">
        <v>15785</v>
      </c>
      <c r="J552" s="416" t="s">
        <v>15785</v>
      </c>
      <c r="K552" s="6"/>
      <c r="L552" s="6" t="s">
        <v>17835</v>
      </c>
      <c r="M552" s="325" t="s">
        <v>203</v>
      </c>
      <c r="N552" s="51" t="s">
        <v>203</v>
      </c>
      <c r="O552" s="51" t="s">
        <v>206</v>
      </c>
      <c r="P552" s="51" t="s">
        <v>206</v>
      </c>
      <c r="Q552" s="51" t="s">
        <v>203</v>
      </c>
      <c r="R552" s="6"/>
    </row>
    <row r="553" spans="1:18">
      <c r="A553" s="2369"/>
      <c r="B553" s="6" t="s">
        <v>17836</v>
      </c>
      <c r="C553" s="20"/>
      <c r="D553" s="50" t="s">
        <v>15790</v>
      </c>
      <c r="E553" s="6" t="s">
        <v>203</v>
      </c>
      <c r="F553" s="6" t="s">
        <v>12</v>
      </c>
      <c r="G553" s="6"/>
      <c r="H553" s="6"/>
      <c r="I553" s="416" t="s">
        <v>15785</v>
      </c>
      <c r="J553" s="416" t="s">
        <v>15785</v>
      </c>
      <c r="K553" s="6"/>
      <c r="L553" s="6" t="s">
        <v>17837</v>
      </c>
      <c r="M553" s="325" t="s">
        <v>203</v>
      </c>
      <c r="N553" s="51" t="s">
        <v>203</v>
      </c>
      <c r="O553" s="51" t="s">
        <v>206</v>
      </c>
      <c r="P553" s="51" t="s">
        <v>206</v>
      </c>
      <c r="Q553" s="51" t="s">
        <v>203</v>
      </c>
      <c r="R553" s="6"/>
    </row>
    <row r="554" spans="1:18">
      <c r="A554" s="2369"/>
      <c r="B554" s="6" t="s">
        <v>17838</v>
      </c>
      <c r="C554" s="20"/>
      <c r="D554" s="50" t="s">
        <v>15790</v>
      </c>
      <c r="E554" s="6" t="s">
        <v>203</v>
      </c>
      <c r="F554" s="6" t="s">
        <v>12</v>
      </c>
      <c r="G554" s="6"/>
      <c r="H554" s="6"/>
      <c r="I554" s="416" t="s">
        <v>15785</v>
      </c>
      <c r="J554" s="416" t="s">
        <v>15785</v>
      </c>
      <c r="K554" s="6"/>
      <c r="L554" s="6" t="s">
        <v>17839</v>
      </c>
      <c r="M554" s="325" t="s">
        <v>203</v>
      </c>
      <c r="N554" s="51" t="s">
        <v>203</v>
      </c>
      <c r="O554" s="51" t="s">
        <v>206</v>
      </c>
      <c r="P554" s="51" t="s">
        <v>206</v>
      </c>
      <c r="Q554" s="51" t="s">
        <v>203</v>
      </c>
      <c r="R554" s="6"/>
    </row>
    <row r="555" spans="1:18">
      <c r="A555" s="2369"/>
      <c r="B555" s="6" t="s">
        <v>17840</v>
      </c>
      <c r="C555" s="20"/>
      <c r="D555" s="50" t="s">
        <v>15790</v>
      </c>
      <c r="E555" s="6" t="s">
        <v>203</v>
      </c>
      <c r="F555" s="6" t="s">
        <v>12</v>
      </c>
      <c r="G555" s="6"/>
      <c r="H555" s="6"/>
      <c r="I555" s="416" t="s">
        <v>15785</v>
      </c>
      <c r="J555" s="416" t="s">
        <v>15785</v>
      </c>
      <c r="K555" s="6"/>
      <c r="L555" s="6" t="s">
        <v>17841</v>
      </c>
      <c r="M555" s="325" t="s">
        <v>203</v>
      </c>
      <c r="N555" s="51" t="s">
        <v>203</v>
      </c>
      <c r="O555" s="51" t="s">
        <v>206</v>
      </c>
      <c r="P555" s="51" t="s">
        <v>206</v>
      </c>
      <c r="Q555" s="51" t="s">
        <v>203</v>
      </c>
      <c r="R555" s="6"/>
    </row>
    <row r="556" spans="1:18">
      <c r="A556" s="2369"/>
      <c r="B556" s="6" t="s">
        <v>17842</v>
      </c>
      <c r="C556" s="20"/>
      <c r="D556" s="50" t="s">
        <v>15790</v>
      </c>
      <c r="E556" s="6" t="s">
        <v>203</v>
      </c>
      <c r="F556" s="6" t="s">
        <v>12</v>
      </c>
      <c r="G556" s="6"/>
      <c r="H556" s="6"/>
      <c r="I556" s="416" t="s">
        <v>15785</v>
      </c>
      <c r="J556" s="416" t="s">
        <v>15785</v>
      </c>
      <c r="K556" s="6"/>
      <c r="L556" s="6" t="s">
        <v>17843</v>
      </c>
      <c r="M556" s="325" t="s">
        <v>203</v>
      </c>
      <c r="N556" s="51" t="s">
        <v>203</v>
      </c>
      <c r="O556" s="51" t="s">
        <v>206</v>
      </c>
      <c r="P556" s="51" t="s">
        <v>206</v>
      </c>
      <c r="Q556" s="51" t="s">
        <v>203</v>
      </c>
      <c r="R556" s="6"/>
    </row>
    <row r="557" spans="1:18">
      <c r="A557" s="2369"/>
      <c r="B557" s="6" t="s">
        <v>17844</v>
      </c>
      <c r="C557" s="20"/>
      <c r="D557" s="50" t="s">
        <v>15790</v>
      </c>
      <c r="E557" s="6" t="s">
        <v>203</v>
      </c>
      <c r="F557" s="6" t="s">
        <v>12</v>
      </c>
      <c r="G557" s="6"/>
      <c r="H557" s="6"/>
      <c r="I557" s="416" t="s">
        <v>15785</v>
      </c>
      <c r="J557" s="416" t="s">
        <v>15785</v>
      </c>
      <c r="K557" s="6"/>
      <c r="L557" s="6" t="s">
        <v>17845</v>
      </c>
      <c r="M557" s="325" t="s">
        <v>203</v>
      </c>
      <c r="N557" s="51" t="s">
        <v>203</v>
      </c>
      <c r="O557" s="51" t="s">
        <v>206</v>
      </c>
      <c r="P557" s="51" t="s">
        <v>206</v>
      </c>
      <c r="Q557" s="51" t="s">
        <v>203</v>
      </c>
      <c r="R557" s="6"/>
    </row>
    <row r="558" spans="1:18">
      <c r="A558" s="2369"/>
      <c r="B558" s="6" t="s">
        <v>17846</v>
      </c>
      <c r="C558" s="20"/>
      <c r="D558" s="50" t="s">
        <v>15790</v>
      </c>
      <c r="E558" s="6" t="s">
        <v>203</v>
      </c>
      <c r="F558" s="6" t="s">
        <v>12</v>
      </c>
      <c r="G558" s="6"/>
      <c r="H558" s="6"/>
      <c r="I558" s="416" t="s">
        <v>15785</v>
      </c>
      <c r="J558" s="416" t="s">
        <v>15785</v>
      </c>
      <c r="K558" s="6"/>
      <c r="L558" s="6" t="s">
        <v>17847</v>
      </c>
      <c r="M558" s="325" t="s">
        <v>203</v>
      </c>
      <c r="N558" s="51" t="s">
        <v>203</v>
      </c>
      <c r="O558" s="51" t="s">
        <v>206</v>
      </c>
      <c r="P558" s="51" t="s">
        <v>206</v>
      </c>
      <c r="Q558" s="51" t="s">
        <v>203</v>
      </c>
      <c r="R558" s="6"/>
    </row>
    <row r="559" spans="1:18">
      <c r="A559" s="2369"/>
      <c r="B559" s="6" t="s">
        <v>17848</v>
      </c>
      <c r="C559" s="20"/>
      <c r="D559" s="50" t="s">
        <v>15790</v>
      </c>
      <c r="E559" s="6" t="s">
        <v>203</v>
      </c>
      <c r="F559" s="6" t="s">
        <v>12</v>
      </c>
      <c r="G559" s="6"/>
      <c r="H559" s="6"/>
      <c r="I559" s="416" t="s">
        <v>15785</v>
      </c>
      <c r="J559" s="416" t="s">
        <v>15785</v>
      </c>
      <c r="K559" s="6"/>
      <c r="L559" s="6" t="s">
        <v>17849</v>
      </c>
      <c r="M559" s="325" t="s">
        <v>203</v>
      </c>
      <c r="N559" s="51" t="s">
        <v>203</v>
      </c>
      <c r="O559" s="51" t="s">
        <v>206</v>
      </c>
      <c r="P559" s="51" t="s">
        <v>206</v>
      </c>
      <c r="Q559" s="51" t="s">
        <v>203</v>
      </c>
      <c r="R559" s="6"/>
    </row>
    <row r="560" spans="1:18">
      <c r="A560" s="2369"/>
      <c r="B560" s="6" t="s">
        <v>16944</v>
      </c>
      <c r="C560" s="20" t="s">
        <v>17050</v>
      </c>
      <c r="D560" s="50" t="s">
        <v>15790</v>
      </c>
      <c r="E560" s="6" t="s">
        <v>203</v>
      </c>
      <c r="F560" s="6" t="s">
        <v>28</v>
      </c>
      <c r="G560" s="6">
        <v>16</v>
      </c>
      <c r="H560" s="6"/>
      <c r="I560" s="416" t="s">
        <v>15785</v>
      </c>
      <c r="J560" s="416" t="s">
        <v>15785</v>
      </c>
      <c r="K560" s="6"/>
      <c r="L560" s="6" t="s">
        <v>16946</v>
      </c>
      <c r="M560" s="325" t="s">
        <v>203</v>
      </c>
      <c r="N560" s="51" t="s">
        <v>203</v>
      </c>
      <c r="O560" s="51" t="s">
        <v>206</v>
      </c>
      <c r="P560" s="51" t="s">
        <v>206</v>
      </c>
      <c r="Q560" s="51" t="s">
        <v>203</v>
      </c>
      <c r="R560" s="6"/>
    </row>
    <row r="561" spans="1:18">
      <c r="A561" s="2369"/>
      <c r="B561" s="6" t="s">
        <v>16947</v>
      </c>
      <c r="C561" s="20" t="s">
        <v>17050</v>
      </c>
      <c r="D561" s="50" t="s">
        <v>15790</v>
      </c>
      <c r="E561" s="6" t="s">
        <v>203</v>
      </c>
      <c r="F561" s="6" t="s">
        <v>28</v>
      </c>
      <c r="G561" s="6">
        <v>16</v>
      </c>
      <c r="H561" s="6"/>
      <c r="I561" s="416" t="s">
        <v>15785</v>
      </c>
      <c r="J561" s="416" t="s">
        <v>15785</v>
      </c>
      <c r="K561" s="6"/>
      <c r="L561" s="6" t="s">
        <v>16949</v>
      </c>
      <c r="M561" s="325" t="s">
        <v>203</v>
      </c>
      <c r="N561" s="51" t="s">
        <v>203</v>
      </c>
      <c r="O561" s="51" t="s">
        <v>206</v>
      </c>
      <c r="P561" s="51" t="s">
        <v>206</v>
      </c>
      <c r="Q561" s="51" t="s">
        <v>203</v>
      </c>
      <c r="R561" s="6"/>
    </row>
    <row r="562" spans="1:18">
      <c r="A562" s="2369"/>
      <c r="B562" s="6" t="s">
        <v>16950</v>
      </c>
      <c r="C562" s="20" t="s">
        <v>17050</v>
      </c>
      <c r="D562" s="50" t="s">
        <v>15790</v>
      </c>
      <c r="E562" s="6" t="s">
        <v>203</v>
      </c>
      <c r="F562" s="6" t="s">
        <v>28</v>
      </c>
      <c r="G562" s="6">
        <v>16</v>
      </c>
      <c r="H562" s="6"/>
      <c r="I562" s="416" t="s">
        <v>15785</v>
      </c>
      <c r="J562" s="416" t="s">
        <v>15785</v>
      </c>
      <c r="K562" s="6"/>
      <c r="L562" s="6" t="s">
        <v>16952</v>
      </c>
      <c r="M562" s="325" t="s">
        <v>203</v>
      </c>
      <c r="N562" s="51" t="s">
        <v>203</v>
      </c>
      <c r="O562" s="51" t="s">
        <v>206</v>
      </c>
      <c r="P562" s="51" t="s">
        <v>206</v>
      </c>
      <c r="Q562" s="51" t="s">
        <v>203</v>
      </c>
      <c r="R562" s="6"/>
    </row>
    <row r="563" spans="1:18">
      <c r="A563" s="2369"/>
      <c r="B563" s="6" t="s">
        <v>16953</v>
      </c>
      <c r="C563" s="20" t="s">
        <v>17050</v>
      </c>
      <c r="D563" s="50" t="s">
        <v>15790</v>
      </c>
      <c r="E563" s="6" t="s">
        <v>203</v>
      </c>
      <c r="F563" s="6" t="s">
        <v>28</v>
      </c>
      <c r="G563" s="6">
        <v>16</v>
      </c>
      <c r="H563" s="6"/>
      <c r="I563" s="416" t="s">
        <v>15785</v>
      </c>
      <c r="J563" s="416" t="s">
        <v>15785</v>
      </c>
      <c r="K563" s="6"/>
      <c r="L563" s="6" t="s">
        <v>16955</v>
      </c>
      <c r="M563" s="325" t="s">
        <v>203</v>
      </c>
      <c r="N563" s="51" t="s">
        <v>203</v>
      </c>
      <c r="O563" s="51" t="s">
        <v>206</v>
      </c>
      <c r="P563" s="51" t="s">
        <v>206</v>
      </c>
      <c r="Q563" s="51" t="s">
        <v>203</v>
      </c>
      <c r="R563" s="6"/>
    </row>
    <row r="564" spans="1:18">
      <c r="A564" s="2369"/>
      <c r="B564" s="6" t="s">
        <v>16956</v>
      </c>
      <c r="C564" s="20" t="s">
        <v>17050</v>
      </c>
      <c r="D564" s="50" t="s">
        <v>15790</v>
      </c>
      <c r="E564" s="6" t="s">
        <v>203</v>
      </c>
      <c r="F564" s="6" t="s">
        <v>28</v>
      </c>
      <c r="G564" s="6">
        <v>16</v>
      </c>
      <c r="H564" s="6"/>
      <c r="I564" s="416" t="s">
        <v>15785</v>
      </c>
      <c r="J564" s="416" t="s">
        <v>15785</v>
      </c>
      <c r="K564" s="6"/>
      <c r="L564" s="6" t="s">
        <v>16958</v>
      </c>
      <c r="M564" s="325" t="s">
        <v>203</v>
      </c>
      <c r="N564" s="51" t="s">
        <v>203</v>
      </c>
      <c r="O564" s="51" t="s">
        <v>206</v>
      </c>
      <c r="P564" s="51" t="s">
        <v>206</v>
      </c>
      <c r="Q564" s="51" t="s">
        <v>203</v>
      </c>
      <c r="R564" s="6"/>
    </row>
    <row r="565" spans="1:18">
      <c r="A565" s="2369"/>
      <c r="B565" s="6" t="s">
        <v>16959</v>
      </c>
      <c r="C565" s="20" t="s">
        <v>17050</v>
      </c>
      <c r="D565" s="50" t="s">
        <v>15790</v>
      </c>
      <c r="E565" s="6" t="s">
        <v>203</v>
      </c>
      <c r="F565" s="6" t="s">
        <v>12</v>
      </c>
      <c r="G565" s="6"/>
      <c r="H565" s="6"/>
      <c r="I565" s="416" t="s">
        <v>15785</v>
      </c>
      <c r="J565" s="416" t="s">
        <v>15785</v>
      </c>
      <c r="K565" s="6"/>
      <c r="L565" s="6" t="s">
        <v>16961</v>
      </c>
      <c r="M565" s="325" t="s">
        <v>203</v>
      </c>
      <c r="N565" s="51" t="s">
        <v>203</v>
      </c>
      <c r="O565" s="51" t="s">
        <v>206</v>
      </c>
      <c r="P565" s="51" t="s">
        <v>206</v>
      </c>
      <c r="Q565" s="51" t="s">
        <v>203</v>
      </c>
      <c r="R565" s="6"/>
    </row>
    <row r="566" spans="1:18">
      <c r="A566" s="2369"/>
      <c r="B566" s="6" t="s">
        <v>16962</v>
      </c>
      <c r="C566" s="20" t="s">
        <v>17050</v>
      </c>
      <c r="D566" s="50" t="s">
        <v>15790</v>
      </c>
      <c r="E566" s="6" t="s">
        <v>203</v>
      </c>
      <c r="F566" s="6" t="s">
        <v>12</v>
      </c>
      <c r="G566" s="6"/>
      <c r="H566" s="6"/>
      <c r="I566" s="416" t="s">
        <v>15785</v>
      </c>
      <c r="J566" s="416" t="s">
        <v>15785</v>
      </c>
      <c r="K566" s="6"/>
      <c r="L566" s="6" t="s">
        <v>16964</v>
      </c>
      <c r="M566" s="325" t="s">
        <v>203</v>
      </c>
      <c r="N566" s="51" t="s">
        <v>203</v>
      </c>
      <c r="O566" s="51" t="s">
        <v>206</v>
      </c>
      <c r="P566" s="51" t="s">
        <v>206</v>
      </c>
      <c r="Q566" s="51" t="s">
        <v>203</v>
      </c>
      <c r="R566" s="6"/>
    </row>
    <row r="567" spans="1:18">
      <c r="A567" s="2369"/>
      <c r="B567" s="6" t="s">
        <v>16965</v>
      </c>
      <c r="C567" s="20" t="s">
        <v>17050</v>
      </c>
      <c r="D567" s="50" t="s">
        <v>15790</v>
      </c>
      <c r="E567" s="6" t="s">
        <v>203</v>
      </c>
      <c r="F567" s="6" t="s">
        <v>12</v>
      </c>
      <c r="G567" s="6"/>
      <c r="H567" s="6"/>
      <c r="I567" s="416" t="s">
        <v>15785</v>
      </c>
      <c r="J567" s="416" t="s">
        <v>15785</v>
      </c>
      <c r="K567" s="6"/>
      <c r="L567" s="6" t="s">
        <v>16967</v>
      </c>
      <c r="M567" s="325" t="s">
        <v>203</v>
      </c>
      <c r="N567" s="51" t="s">
        <v>203</v>
      </c>
      <c r="O567" s="51" t="s">
        <v>206</v>
      </c>
      <c r="P567" s="51" t="s">
        <v>206</v>
      </c>
      <c r="Q567" s="51" t="s">
        <v>203</v>
      </c>
      <c r="R567" s="6"/>
    </row>
    <row r="568" spans="1:18">
      <c r="A568" s="2369"/>
      <c r="B568" s="6" t="s">
        <v>16968</v>
      </c>
      <c r="C568" s="20" t="s">
        <v>17050</v>
      </c>
      <c r="D568" s="50" t="s">
        <v>15790</v>
      </c>
      <c r="E568" s="6" t="s">
        <v>203</v>
      </c>
      <c r="F568" s="6" t="s">
        <v>12</v>
      </c>
      <c r="G568" s="6"/>
      <c r="H568" s="6"/>
      <c r="I568" s="416" t="s">
        <v>15785</v>
      </c>
      <c r="J568" s="416" t="s">
        <v>15785</v>
      </c>
      <c r="K568" s="6"/>
      <c r="L568" s="6" t="s">
        <v>16970</v>
      </c>
      <c r="M568" s="325" t="s">
        <v>203</v>
      </c>
      <c r="N568" s="51" t="s">
        <v>203</v>
      </c>
      <c r="O568" s="51" t="s">
        <v>206</v>
      </c>
      <c r="P568" s="51" t="s">
        <v>206</v>
      </c>
      <c r="Q568" s="51" t="s">
        <v>203</v>
      </c>
      <c r="R568" s="6"/>
    </row>
    <row r="569" spans="1:18">
      <c r="A569" s="2369"/>
      <c r="B569" s="6" t="s">
        <v>16971</v>
      </c>
      <c r="C569" s="20" t="s">
        <v>17050</v>
      </c>
      <c r="D569" s="50" t="s">
        <v>15790</v>
      </c>
      <c r="E569" s="6" t="s">
        <v>203</v>
      </c>
      <c r="F569" s="6" t="s">
        <v>12</v>
      </c>
      <c r="G569" s="6"/>
      <c r="H569" s="6"/>
      <c r="I569" s="416" t="s">
        <v>15785</v>
      </c>
      <c r="J569" s="416" t="s">
        <v>15785</v>
      </c>
      <c r="K569" s="6"/>
      <c r="L569" s="6" t="s">
        <v>16973</v>
      </c>
      <c r="M569" s="325" t="s">
        <v>203</v>
      </c>
      <c r="N569" s="51" t="s">
        <v>203</v>
      </c>
      <c r="O569" s="51" t="s">
        <v>206</v>
      </c>
      <c r="P569" s="51" t="s">
        <v>206</v>
      </c>
      <c r="Q569" s="51" t="s">
        <v>203</v>
      </c>
      <c r="R569" s="6"/>
    </row>
    <row r="570" spans="1:18">
      <c r="A570" s="2369"/>
      <c r="B570" s="6" t="s">
        <v>16974</v>
      </c>
      <c r="C570" s="20" t="s">
        <v>17050</v>
      </c>
      <c r="D570" s="50" t="s">
        <v>15790</v>
      </c>
      <c r="E570" s="6" t="s">
        <v>203</v>
      </c>
      <c r="F570" s="6" t="s">
        <v>12</v>
      </c>
      <c r="G570" s="6"/>
      <c r="H570" s="6"/>
      <c r="I570" s="416" t="s">
        <v>15785</v>
      </c>
      <c r="J570" s="416" t="s">
        <v>15785</v>
      </c>
      <c r="K570" s="6"/>
      <c r="L570" s="6" t="s">
        <v>16976</v>
      </c>
      <c r="M570" s="325" t="s">
        <v>203</v>
      </c>
      <c r="N570" s="51" t="s">
        <v>203</v>
      </c>
      <c r="O570" s="51" t="s">
        <v>206</v>
      </c>
      <c r="P570" s="51" t="s">
        <v>206</v>
      </c>
      <c r="Q570" s="51" t="s">
        <v>203</v>
      </c>
      <c r="R570" s="6"/>
    </row>
    <row r="571" spans="1:18">
      <c r="A571" s="2369"/>
      <c r="B571" s="6" t="s">
        <v>16977</v>
      </c>
      <c r="C571" s="20" t="s">
        <v>17050</v>
      </c>
      <c r="D571" s="50" t="s">
        <v>15790</v>
      </c>
      <c r="E571" s="6" t="s">
        <v>203</v>
      </c>
      <c r="F571" s="6" t="s">
        <v>12</v>
      </c>
      <c r="G571" s="6"/>
      <c r="H571" s="6"/>
      <c r="I571" s="416" t="s">
        <v>15785</v>
      </c>
      <c r="J571" s="416" t="s">
        <v>15785</v>
      </c>
      <c r="K571" s="6"/>
      <c r="L571" s="6" t="s">
        <v>16979</v>
      </c>
      <c r="M571" s="325" t="s">
        <v>203</v>
      </c>
      <c r="N571" s="51" t="s">
        <v>203</v>
      </c>
      <c r="O571" s="51" t="s">
        <v>206</v>
      </c>
      <c r="P571" s="51" t="s">
        <v>206</v>
      </c>
      <c r="Q571" s="51" t="s">
        <v>203</v>
      </c>
      <c r="R571" s="6"/>
    </row>
    <row r="572" spans="1:18">
      <c r="A572" s="2369"/>
      <c r="B572" s="6" t="s">
        <v>16980</v>
      </c>
      <c r="C572" s="20" t="s">
        <v>17050</v>
      </c>
      <c r="D572" s="50" t="s">
        <v>15790</v>
      </c>
      <c r="E572" s="6" t="s">
        <v>203</v>
      </c>
      <c r="F572" s="6" t="s">
        <v>12</v>
      </c>
      <c r="G572" s="6"/>
      <c r="H572" s="6"/>
      <c r="I572" s="416" t="s">
        <v>15785</v>
      </c>
      <c r="J572" s="416" t="s">
        <v>15785</v>
      </c>
      <c r="K572" s="6"/>
      <c r="L572" s="6" t="s">
        <v>16982</v>
      </c>
      <c r="M572" s="325" t="s">
        <v>203</v>
      </c>
      <c r="N572" s="51" t="s">
        <v>203</v>
      </c>
      <c r="O572" s="51" t="s">
        <v>206</v>
      </c>
      <c r="P572" s="51" t="s">
        <v>206</v>
      </c>
      <c r="Q572" s="51" t="s">
        <v>203</v>
      </c>
      <c r="R572" s="6"/>
    </row>
    <row r="573" spans="1:18">
      <c r="A573" s="2369"/>
      <c r="B573" s="6" t="s">
        <v>16983</v>
      </c>
      <c r="C573" s="20" t="s">
        <v>17050</v>
      </c>
      <c r="D573" s="50" t="s">
        <v>15790</v>
      </c>
      <c r="E573" s="6" t="s">
        <v>203</v>
      </c>
      <c r="F573" s="6" t="s">
        <v>12</v>
      </c>
      <c r="G573" s="6"/>
      <c r="H573" s="6"/>
      <c r="I573" s="416" t="s">
        <v>15785</v>
      </c>
      <c r="J573" s="416" t="s">
        <v>15785</v>
      </c>
      <c r="K573" s="6"/>
      <c r="L573" s="6" t="s">
        <v>16985</v>
      </c>
      <c r="M573" s="325" t="s">
        <v>203</v>
      </c>
      <c r="N573" s="51" t="s">
        <v>203</v>
      </c>
      <c r="O573" s="51" t="s">
        <v>206</v>
      </c>
      <c r="P573" s="51" t="s">
        <v>206</v>
      </c>
      <c r="Q573" s="51" t="s">
        <v>203</v>
      </c>
      <c r="R573" s="6"/>
    </row>
    <row r="574" spans="1:18">
      <c r="A574" s="2369"/>
      <c r="B574" s="6" t="s">
        <v>16986</v>
      </c>
      <c r="C574" s="20" t="s">
        <v>17050</v>
      </c>
      <c r="D574" s="50" t="s">
        <v>15790</v>
      </c>
      <c r="E574" s="6" t="s">
        <v>203</v>
      </c>
      <c r="F574" s="6" t="s">
        <v>12</v>
      </c>
      <c r="G574" s="6"/>
      <c r="H574" s="6"/>
      <c r="I574" s="416" t="s">
        <v>15785</v>
      </c>
      <c r="J574" s="416" t="s">
        <v>15785</v>
      </c>
      <c r="K574" s="6"/>
      <c r="L574" s="6" t="s">
        <v>16988</v>
      </c>
      <c r="M574" s="325" t="s">
        <v>203</v>
      </c>
      <c r="N574" s="51" t="s">
        <v>203</v>
      </c>
      <c r="O574" s="51" t="s">
        <v>206</v>
      </c>
      <c r="P574" s="51" t="s">
        <v>206</v>
      </c>
      <c r="Q574" s="51" t="s">
        <v>203</v>
      </c>
      <c r="R574" s="6"/>
    </row>
    <row r="575" spans="1:18">
      <c r="A575" s="2369"/>
      <c r="B575" s="6" t="s">
        <v>17850</v>
      </c>
      <c r="C575" s="20" t="s">
        <v>17050</v>
      </c>
      <c r="D575" s="50" t="s">
        <v>15790</v>
      </c>
      <c r="E575" s="6" t="s">
        <v>203</v>
      </c>
      <c r="F575" s="6" t="s">
        <v>12</v>
      </c>
      <c r="G575" s="6"/>
      <c r="H575" s="6"/>
      <c r="I575" s="416" t="s">
        <v>15785</v>
      </c>
      <c r="J575" s="416" t="s">
        <v>15785</v>
      </c>
      <c r="K575" s="6"/>
      <c r="L575" s="6" t="s">
        <v>16741</v>
      </c>
      <c r="M575" s="325" t="s">
        <v>203</v>
      </c>
      <c r="N575" s="51" t="s">
        <v>203</v>
      </c>
      <c r="O575" s="51" t="s">
        <v>206</v>
      </c>
      <c r="P575" s="51" t="s">
        <v>206</v>
      </c>
      <c r="Q575" s="51" t="s">
        <v>203</v>
      </c>
      <c r="R575" s="6"/>
    </row>
    <row r="576" spans="1:18">
      <c r="A576" s="2369"/>
      <c r="B576" s="6" t="s">
        <v>16743</v>
      </c>
      <c r="C576" s="20" t="s">
        <v>17050</v>
      </c>
      <c r="D576" s="50" t="s">
        <v>15790</v>
      </c>
      <c r="E576" s="6" t="s">
        <v>203</v>
      </c>
      <c r="F576" s="6" t="s">
        <v>28</v>
      </c>
      <c r="G576" s="6">
        <v>16</v>
      </c>
      <c r="H576" s="6"/>
      <c r="I576" s="416" t="s">
        <v>15785</v>
      </c>
      <c r="J576" s="416" t="s">
        <v>15785</v>
      </c>
      <c r="K576" s="6"/>
      <c r="L576" s="6" t="s">
        <v>16745</v>
      </c>
      <c r="M576" s="325" t="s">
        <v>203</v>
      </c>
      <c r="N576" s="51" t="s">
        <v>203</v>
      </c>
      <c r="O576" s="51" t="s">
        <v>206</v>
      </c>
      <c r="P576" s="51" t="s">
        <v>206</v>
      </c>
      <c r="Q576" s="51" t="s">
        <v>203</v>
      </c>
      <c r="R576" s="6"/>
    </row>
    <row r="577" spans="1:18">
      <c r="A577" s="2369"/>
      <c r="B577" s="6" t="s">
        <v>16746</v>
      </c>
      <c r="C577" s="20" t="s">
        <v>17050</v>
      </c>
      <c r="D577" s="50" t="s">
        <v>15790</v>
      </c>
      <c r="E577" s="6" t="s">
        <v>203</v>
      </c>
      <c r="F577" s="6" t="s">
        <v>28</v>
      </c>
      <c r="G577" s="6">
        <v>16</v>
      </c>
      <c r="H577" s="6"/>
      <c r="I577" s="416" t="s">
        <v>15785</v>
      </c>
      <c r="J577" s="416" t="s">
        <v>15785</v>
      </c>
      <c r="K577" s="6"/>
      <c r="L577" s="6" t="s">
        <v>16748</v>
      </c>
      <c r="M577" s="325" t="s">
        <v>203</v>
      </c>
      <c r="N577" s="51" t="s">
        <v>203</v>
      </c>
      <c r="O577" s="51" t="s">
        <v>206</v>
      </c>
      <c r="P577" s="51" t="s">
        <v>206</v>
      </c>
      <c r="Q577" s="51" t="s">
        <v>203</v>
      </c>
      <c r="R577" s="6"/>
    </row>
    <row r="578" spans="1:18">
      <c r="A578" s="2369"/>
      <c r="B578" s="6" t="s">
        <v>16749</v>
      </c>
      <c r="C578" s="20" t="s">
        <v>17050</v>
      </c>
      <c r="D578" s="50" t="s">
        <v>15790</v>
      </c>
      <c r="E578" s="6" t="s">
        <v>203</v>
      </c>
      <c r="F578" s="6" t="s">
        <v>28</v>
      </c>
      <c r="G578" s="6">
        <v>16</v>
      </c>
      <c r="H578" s="6"/>
      <c r="I578" s="416" t="s">
        <v>15785</v>
      </c>
      <c r="J578" s="416" t="s">
        <v>15785</v>
      </c>
      <c r="K578" s="6"/>
      <c r="L578" s="6" t="s">
        <v>16751</v>
      </c>
      <c r="M578" s="325" t="s">
        <v>203</v>
      </c>
      <c r="N578" s="51" t="s">
        <v>203</v>
      </c>
      <c r="O578" s="51" t="s">
        <v>206</v>
      </c>
      <c r="P578" s="51" t="s">
        <v>206</v>
      </c>
      <c r="Q578" s="51" t="s">
        <v>203</v>
      </c>
      <c r="R578" s="6"/>
    </row>
    <row r="579" spans="1:18">
      <c r="A579" s="2369"/>
      <c r="B579" s="6" t="s">
        <v>16752</v>
      </c>
      <c r="C579" s="20" t="s">
        <v>17050</v>
      </c>
      <c r="D579" s="50" t="s">
        <v>15790</v>
      </c>
      <c r="E579" s="6" t="s">
        <v>203</v>
      </c>
      <c r="F579" s="6" t="s">
        <v>28</v>
      </c>
      <c r="G579" s="6">
        <v>16</v>
      </c>
      <c r="H579" s="6"/>
      <c r="I579" s="416" t="s">
        <v>15785</v>
      </c>
      <c r="J579" s="416" t="s">
        <v>15785</v>
      </c>
      <c r="K579" s="6"/>
      <c r="L579" s="6" t="s">
        <v>16754</v>
      </c>
      <c r="M579" s="325" t="s">
        <v>203</v>
      </c>
      <c r="N579" s="51" t="s">
        <v>203</v>
      </c>
      <c r="O579" s="51" t="s">
        <v>206</v>
      </c>
      <c r="P579" s="51" t="s">
        <v>206</v>
      </c>
      <c r="Q579" s="51" t="s">
        <v>203</v>
      </c>
      <c r="R579" s="6"/>
    </row>
    <row r="580" spans="1:18">
      <c r="A580" s="2369"/>
      <c r="B580" s="6" t="s">
        <v>16755</v>
      </c>
      <c r="C580" s="20" t="s">
        <v>17050</v>
      </c>
      <c r="D580" s="50" t="s">
        <v>15790</v>
      </c>
      <c r="E580" s="6" t="s">
        <v>203</v>
      </c>
      <c r="F580" s="6" t="s">
        <v>28</v>
      </c>
      <c r="G580" s="6">
        <v>16</v>
      </c>
      <c r="H580" s="6"/>
      <c r="I580" s="416" t="s">
        <v>15785</v>
      </c>
      <c r="J580" s="416" t="s">
        <v>15785</v>
      </c>
      <c r="K580" s="6"/>
      <c r="L580" s="6" t="s">
        <v>16757</v>
      </c>
      <c r="M580" s="325" t="s">
        <v>203</v>
      </c>
      <c r="N580" s="51" t="s">
        <v>203</v>
      </c>
      <c r="O580" s="51" t="s">
        <v>206</v>
      </c>
      <c r="P580" s="51" t="s">
        <v>206</v>
      </c>
      <c r="Q580" s="51" t="s">
        <v>203</v>
      </c>
      <c r="R580" s="6"/>
    </row>
    <row r="581" spans="1:18">
      <c r="A581" s="2369"/>
      <c r="B581" s="6" t="s">
        <v>16758</v>
      </c>
      <c r="C581" s="20" t="s">
        <v>17050</v>
      </c>
      <c r="D581" s="50" t="s">
        <v>15790</v>
      </c>
      <c r="E581" s="6" t="s">
        <v>203</v>
      </c>
      <c r="F581" s="6" t="s">
        <v>28</v>
      </c>
      <c r="G581" s="6">
        <v>16</v>
      </c>
      <c r="H581" s="6"/>
      <c r="I581" s="416" t="s">
        <v>15785</v>
      </c>
      <c r="J581" s="416" t="s">
        <v>15785</v>
      </c>
      <c r="K581" s="6"/>
      <c r="L581" s="6" t="s">
        <v>16760</v>
      </c>
      <c r="M581" s="325" t="s">
        <v>203</v>
      </c>
      <c r="N581" s="51" t="s">
        <v>203</v>
      </c>
      <c r="O581" s="51" t="s">
        <v>206</v>
      </c>
      <c r="P581" s="51" t="s">
        <v>206</v>
      </c>
      <c r="Q581" s="51" t="s">
        <v>203</v>
      </c>
      <c r="R581" s="6"/>
    </row>
    <row r="582" spans="1:18">
      <c r="A582" s="2369"/>
      <c r="B582" s="6" t="s">
        <v>16761</v>
      </c>
      <c r="C582" s="20" t="s">
        <v>17050</v>
      </c>
      <c r="D582" s="50" t="s">
        <v>15790</v>
      </c>
      <c r="E582" s="6" t="s">
        <v>203</v>
      </c>
      <c r="F582" s="6" t="s">
        <v>28</v>
      </c>
      <c r="G582" s="6">
        <v>16</v>
      </c>
      <c r="H582" s="6"/>
      <c r="I582" s="416" t="s">
        <v>15785</v>
      </c>
      <c r="J582" s="416" t="s">
        <v>15785</v>
      </c>
      <c r="K582" s="6"/>
      <c r="L582" s="6" t="s">
        <v>16763</v>
      </c>
      <c r="M582" s="325" t="s">
        <v>203</v>
      </c>
      <c r="N582" s="51" t="s">
        <v>203</v>
      </c>
      <c r="O582" s="51" t="s">
        <v>206</v>
      </c>
      <c r="P582" s="51" t="s">
        <v>206</v>
      </c>
      <c r="Q582" s="51" t="s">
        <v>203</v>
      </c>
      <c r="R582" s="6"/>
    </row>
    <row r="583" spans="1:18">
      <c r="A583" s="2369"/>
      <c r="B583" s="6" t="s">
        <v>16764</v>
      </c>
      <c r="C583" s="20" t="s">
        <v>17050</v>
      </c>
      <c r="D583" s="50" t="s">
        <v>15790</v>
      </c>
      <c r="E583" s="6" t="s">
        <v>203</v>
      </c>
      <c r="F583" s="6" t="s">
        <v>28</v>
      </c>
      <c r="G583" s="6">
        <v>16</v>
      </c>
      <c r="H583" s="6"/>
      <c r="I583" s="416" t="s">
        <v>15785</v>
      </c>
      <c r="J583" s="416" t="s">
        <v>15785</v>
      </c>
      <c r="K583" s="6"/>
      <c r="L583" s="6" t="s">
        <v>16766</v>
      </c>
      <c r="M583" s="325" t="s">
        <v>203</v>
      </c>
      <c r="N583" s="51" t="s">
        <v>203</v>
      </c>
      <c r="O583" s="51" t="s">
        <v>206</v>
      </c>
      <c r="P583" s="51" t="s">
        <v>206</v>
      </c>
      <c r="Q583" s="51" t="s">
        <v>203</v>
      </c>
      <c r="R583" s="6"/>
    </row>
    <row r="584" spans="1:18">
      <c r="A584" s="2369"/>
      <c r="B584" s="6" t="s">
        <v>16767</v>
      </c>
      <c r="C584" s="20" t="s">
        <v>17050</v>
      </c>
      <c r="D584" s="50" t="s">
        <v>15790</v>
      </c>
      <c r="E584" s="6" t="s">
        <v>203</v>
      </c>
      <c r="F584" s="6" t="s">
        <v>28</v>
      </c>
      <c r="G584" s="6">
        <v>16</v>
      </c>
      <c r="H584" s="6"/>
      <c r="I584" s="416" t="s">
        <v>15785</v>
      </c>
      <c r="J584" s="416" t="s">
        <v>15785</v>
      </c>
      <c r="K584" s="6"/>
      <c r="L584" s="6" t="s">
        <v>16769</v>
      </c>
      <c r="M584" s="325" t="s">
        <v>203</v>
      </c>
      <c r="N584" s="51" t="s">
        <v>203</v>
      </c>
      <c r="O584" s="51" t="s">
        <v>206</v>
      </c>
      <c r="P584" s="51" t="s">
        <v>206</v>
      </c>
      <c r="Q584" s="51" t="s">
        <v>203</v>
      </c>
      <c r="R584" s="6"/>
    </row>
    <row r="585" spans="1:18">
      <c r="A585" s="2369"/>
      <c r="B585" s="6" t="s">
        <v>16770</v>
      </c>
      <c r="C585" s="20" t="s">
        <v>17050</v>
      </c>
      <c r="D585" s="50" t="s">
        <v>15790</v>
      </c>
      <c r="E585" s="6" t="s">
        <v>203</v>
      </c>
      <c r="F585" s="6" t="s">
        <v>28</v>
      </c>
      <c r="G585" s="6">
        <v>16</v>
      </c>
      <c r="H585" s="6"/>
      <c r="I585" s="416" t="s">
        <v>15785</v>
      </c>
      <c r="J585" s="416" t="s">
        <v>15785</v>
      </c>
      <c r="K585" s="6"/>
      <c r="L585" s="6" t="s">
        <v>16772</v>
      </c>
      <c r="M585" s="325" t="s">
        <v>203</v>
      </c>
      <c r="N585" s="51" t="s">
        <v>203</v>
      </c>
      <c r="O585" s="51" t="s">
        <v>206</v>
      </c>
      <c r="P585" s="51" t="s">
        <v>206</v>
      </c>
      <c r="Q585" s="51" t="s">
        <v>203</v>
      </c>
      <c r="R585" s="6"/>
    </row>
    <row r="586" spans="1:18">
      <c r="A586" s="2369"/>
      <c r="B586" s="6" t="s">
        <v>16773</v>
      </c>
      <c r="C586" s="20" t="s">
        <v>17050</v>
      </c>
      <c r="D586" s="50" t="s">
        <v>15790</v>
      </c>
      <c r="E586" s="6" t="s">
        <v>203</v>
      </c>
      <c r="F586" s="6" t="s">
        <v>28</v>
      </c>
      <c r="G586" s="6">
        <v>16</v>
      </c>
      <c r="H586" s="6"/>
      <c r="I586" s="416" t="s">
        <v>15785</v>
      </c>
      <c r="J586" s="416" t="s">
        <v>15785</v>
      </c>
      <c r="K586" s="6"/>
      <c r="L586" s="6" t="s">
        <v>16775</v>
      </c>
      <c r="M586" s="325" t="s">
        <v>203</v>
      </c>
      <c r="N586" s="51" t="s">
        <v>203</v>
      </c>
      <c r="O586" s="51" t="s">
        <v>206</v>
      </c>
      <c r="P586" s="51" t="s">
        <v>206</v>
      </c>
      <c r="Q586" s="51" t="s">
        <v>203</v>
      </c>
      <c r="R586" s="6"/>
    </row>
    <row r="587" spans="1:18">
      <c r="A587" s="2369"/>
      <c r="B587" s="6" t="s">
        <v>16776</v>
      </c>
      <c r="C587" s="20" t="s">
        <v>17050</v>
      </c>
      <c r="D587" s="50" t="s">
        <v>15790</v>
      </c>
      <c r="E587" s="6" t="s">
        <v>203</v>
      </c>
      <c r="F587" s="6" t="s">
        <v>28</v>
      </c>
      <c r="G587" s="6">
        <v>16</v>
      </c>
      <c r="H587" s="6"/>
      <c r="I587" s="416" t="s">
        <v>15785</v>
      </c>
      <c r="J587" s="416" t="s">
        <v>15785</v>
      </c>
      <c r="K587" s="6"/>
      <c r="L587" s="6" t="s">
        <v>16778</v>
      </c>
      <c r="M587" s="325" t="s">
        <v>203</v>
      </c>
      <c r="N587" s="51" t="s">
        <v>203</v>
      </c>
      <c r="O587" s="51" t="s">
        <v>206</v>
      </c>
      <c r="P587" s="51" t="s">
        <v>206</v>
      </c>
      <c r="Q587" s="51" t="s">
        <v>203</v>
      </c>
      <c r="R587" s="6"/>
    </row>
    <row r="588" spans="1:18">
      <c r="A588" s="2369"/>
      <c r="B588" s="6" t="s">
        <v>16779</v>
      </c>
      <c r="C588" s="20" t="s">
        <v>17050</v>
      </c>
      <c r="D588" s="50" t="s">
        <v>15790</v>
      </c>
      <c r="E588" s="6" t="s">
        <v>203</v>
      </c>
      <c r="F588" s="6" t="s">
        <v>28</v>
      </c>
      <c r="G588" s="6">
        <v>16</v>
      </c>
      <c r="H588" s="6"/>
      <c r="I588" s="416" t="s">
        <v>15785</v>
      </c>
      <c r="J588" s="416" t="s">
        <v>15785</v>
      </c>
      <c r="K588" s="6"/>
      <c r="L588" s="6" t="s">
        <v>16781</v>
      </c>
      <c r="M588" s="325" t="s">
        <v>203</v>
      </c>
      <c r="N588" s="51" t="s">
        <v>203</v>
      </c>
      <c r="O588" s="51" t="s">
        <v>206</v>
      </c>
      <c r="P588" s="51" t="s">
        <v>206</v>
      </c>
      <c r="Q588" s="51" t="s">
        <v>203</v>
      </c>
      <c r="R588" s="6"/>
    </row>
    <row r="589" spans="1:18">
      <c r="A589" s="2369"/>
      <c r="B589" s="6" t="s">
        <v>16782</v>
      </c>
      <c r="C589" s="20" t="s">
        <v>17050</v>
      </c>
      <c r="D589" s="50" t="s">
        <v>15790</v>
      </c>
      <c r="E589" s="6" t="s">
        <v>203</v>
      </c>
      <c r="F589" s="6" t="s">
        <v>28</v>
      </c>
      <c r="G589" s="6">
        <v>16</v>
      </c>
      <c r="H589" s="6"/>
      <c r="I589" s="416" t="s">
        <v>15785</v>
      </c>
      <c r="J589" s="416" t="s">
        <v>15785</v>
      </c>
      <c r="K589" s="6"/>
      <c r="L589" s="6" t="s">
        <v>16784</v>
      </c>
      <c r="M589" s="325" t="s">
        <v>203</v>
      </c>
      <c r="N589" s="51" t="s">
        <v>203</v>
      </c>
      <c r="O589" s="51" t="s">
        <v>206</v>
      </c>
      <c r="P589" s="51" t="s">
        <v>206</v>
      </c>
      <c r="Q589" s="51" t="s">
        <v>203</v>
      </c>
      <c r="R589" s="6"/>
    </row>
    <row r="590" spans="1:18">
      <c r="A590" s="2369"/>
      <c r="B590" s="6" t="s">
        <v>16785</v>
      </c>
      <c r="C590" s="20" t="s">
        <v>17050</v>
      </c>
      <c r="D590" s="50" t="s">
        <v>15790</v>
      </c>
      <c r="E590" s="6" t="s">
        <v>203</v>
      </c>
      <c r="F590" s="6" t="s">
        <v>28</v>
      </c>
      <c r="G590" s="6">
        <v>16</v>
      </c>
      <c r="H590" s="6"/>
      <c r="I590" s="416" t="s">
        <v>15785</v>
      </c>
      <c r="J590" s="416" t="s">
        <v>15785</v>
      </c>
      <c r="K590" s="6"/>
      <c r="L590" s="6" t="s">
        <v>16787</v>
      </c>
      <c r="M590" s="325" t="s">
        <v>203</v>
      </c>
      <c r="N590" s="51" t="s">
        <v>203</v>
      </c>
      <c r="O590" s="51" t="s">
        <v>206</v>
      </c>
      <c r="P590" s="51" t="s">
        <v>206</v>
      </c>
      <c r="Q590" s="51" t="s">
        <v>203</v>
      </c>
      <c r="R590" s="6"/>
    </row>
    <row r="591" spans="1:18">
      <c r="A591" s="2369"/>
      <c r="B591" s="6" t="s">
        <v>16788</v>
      </c>
      <c r="C591" s="20" t="s">
        <v>17050</v>
      </c>
      <c r="D591" s="50" t="s">
        <v>15790</v>
      </c>
      <c r="E591" s="6" t="s">
        <v>203</v>
      </c>
      <c r="F591" s="6" t="s">
        <v>28</v>
      </c>
      <c r="G591" s="6">
        <v>16</v>
      </c>
      <c r="H591" s="6"/>
      <c r="I591" s="416" t="s">
        <v>15785</v>
      </c>
      <c r="J591" s="416" t="s">
        <v>15785</v>
      </c>
      <c r="K591" s="6"/>
      <c r="L591" s="6" t="s">
        <v>16790</v>
      </c>
      <c r="M591" s="325" t="s">
        <v>203</v>
      </c>
      <c r="N591" s="51" t="s">
        <v>203</v>
      </c>
      <c r="O591" s="51" t="s">
        <v>206</v>
      </c>
      <c r="P591" s="51" t="s">
        <v>206</v>
      </c>
      <c r="Q591" s="51" t="s">
        <v>203</v>
      </c>
      <c r="R591" s="6"/>
    </row>
    <row r="592" spans="1:18">
      <c r="A592" s="2369"/>
      <c r="B592" s="6" t="s">
        <v>16791</v>
      </c>
      <c r="C592" s="20" t="s">
        <v>17050</v>
      </c>
      <c r="D592" s="50" t="s">
        <v>15790</v>
      </c>
      <c r="E592" s="6" t="s">
        <v>203</v>
      </c>
      <c r="F592" s="6" t="s">
        <v>28</v>
      </c>
      <c r="G592" s="6">
        <v>16</v>
      </c>
      <c r="H592" s="6"/>
      <c r="I592" s="416" t="s">
        <v>15785</v>
      </c>
      <c r="J592" s="416" t="s">
        <v>15785</v>
      </c>
      <c r="K592" s="6"/>
      <c r="L592" s="6" t="s">
        <v>16793</v>
      </c>
      <c r="M592" s="325" t="s">
        <v>203</v>
      </c>
      <c r="N592" s="51" t="s">
        <v>203</v>
      </c>
      <c r="O592" s="51" t="s">
        <v>206</v>
      </c>
      <c r="P592" s="51" t="s">
        <v>206</v>
      </c>
      <c r="Q592" s="51" t="s">
        <v>203</v>
      </c>
      <c r="R592" s="6"/>
    </row>
    <row r="593" spans="1:18">
      <c r="A593" s="2369"/>
      <c r="B593" s="6" t="s">
        <v>16794</v>
      </c>
      <c r="C593" s="20" t="s">
        <v>17050</v>
      </c>
      <c r="D593" s="50" t="s">
        <v>15790</v>
      </c>
      <c r="E593" s="6" t="s">
        <v>203</v>
      </c>
      <c r="F593" s="6" t="s">
        <v>28</v>
      </c>
      <c r="G593" s="6">
        <v>16</v>
      </c>
      <c r="H593" s="6"/>
      <c r="I593" s="416" t="s">
        <v>15785</v>
      </c>
      <c r="J593" s="416" t="s">
        <v>15785</v>
      </c>
      <c r="K593" s="6"/>
      <c r="L593" s="6" t="s">
        <v>16796</v>
      </c>
      <c r="M593" s="325" t="s">
        <v>203</v>
      </c>
      <c r="N593" s="51" t="s">
        <v>203</v>
      </c>
      <c r="O593" s="51" t="s">
        <v>206</v>
      </c>
      <c r="P593" s="51" t="s">
        <v>206</v>
      </c>
      <c r="Q593" s="51" t="s">
        <v>203</v>
      </c>
      <c r="R593" s="6"/>
    </row>
    <row r="594" spans="1:18">
      <c r="A594" s="2369"/>
      <c r="B594" s="6" t="s">
        <v>16797</v>
      </c>
      <c r="C594" s="20" t="s">
        <v>17050</v>
      </c>
      <c r="D594" s="50" t="s">
        <v>15790</v>
      </c>
      <c r="E594" s="6" t="s">
        <v>203</v>
      </c>
      <c r="F594" s="6" t="s">
        <v>28</v>
      </c>
      <c r="G594" s="6">
        <v>16</v>
      </c>
      <c r="H594" s="6"/>
      <c r="I594" s="416" t="s">
        <v>15785</v>
      </c>
      <c r="J594" s="416" t="s">
        <v>15785</v>
      </c>
      <c r="K594" s="6"/>
      <c r="L594" s="6" t="s">
        <v>16799</v>
      </c>
      <c r="M594" s="325" t="s">
        <v>203</v>
      </c>
      <c r="N594" s="51" t="s">
        <v>203</v>
      </c>
      <c r="O594" s="51" t="s">
        <v>206</v>
      </c>
      <c r="P594" s="51" t="s">
        <v>206</v>
      </c>
      <c r="Q594" s="51" t="s">
        <v>203</v>
      </c>
      <c r="R594" s="6"/>
    </row>
    <row r="595" spans="1:18">
      <c r="A595" s="2369"/>
      <c r="B595" s="6" t="s">
        <v>16800</v>
      </c>
      <c r="C595" s="20" t="s">
        <v>17050</v>
      </c>
      <c r="D595" s="50" t="s">
        <v>15790</v>
      </c>
      <c r="E595" s="6" t="s">
        <v>203</v>
      </c>
      <c r="F595" s="6" t="s">
        <v>28</v>
      </c>
      <c r="G595" s="6">
        <v>16</v>
      </c>
      <c r="H595" s="6"/>
      <c r="I595" s="416" t="s">
        <v>15785</v>
      </c>
      <c r="J595" s="416" t="s">
        <v>15785</v>
      </c>
      <c r="K595" s="6"/>
      <c r="L595" s="6" t="s">
        <v>16802</v>
      </c>
      <c r="M595" s="325" t="s">
        <v>203</v>
      </c>
      <c r="N595" s="51" t="s">
        <v>203</v>
      </c>
      <c r="O595" s="51" t="s">
        <v>206</v>
      </c>
      <c r="P595" s="51" t="s">
        <v>206</v>
      </c>
      <c r="Q595" s="51" t="s">
        <v>203</v>
      </c>
      <c r="R595" s="6"/>
    </row>
    <row r="596" spans="1:18">
      <c r="A596" s="2369"/>
      <c r="B596" s="6" t="s">
        <v>17851</v>
      </c>
      <c r="C596" s="20" t="s">
        <v>17050</v>
      </c>
      <c r="D596" s="50" t="s">
        <v>15790</v>
      </c>
      <c r="E596" s="6" t="s">
        <v>203</v>
      </c>
      <c r="F596" s="6" t="s">
        <v>12</v>
      </c>
      <c r="G596" s="6"/>
      <c r="H596" s="6"/>
      <c r="I596" s="416" t="s">
        <v>15785</v>
      </c>
      <c r="J596" s="416" t="s">
        <v>15785</v>
      </c>
      <c r="K596" s="6"/>
      <c r="L596" s="6" t="s">
        <v>16805</v>
      </c>
      <c r="M596" s="325" t="s">
        <v>203</v>
      </c>
      <c r="N596" s="51" t="s">
        <v>203</v>
      </c>
      <c r="O596" s="51" t="s">
        <v>206</v>
      </c>
      <c r="P596" s="51" t="s">
        <v>206</v>
      </c>
      <c r="Q596" s="51" t="s">
        <v>203</v>
      </c>
      <c r="R596" s="6"/>
    </row>
    <row r="597" spans="1:18">
      <c r="A597" s="2369"/>
      <c r="B597" s="6" t="s">
        <v>17852</v>
      </c>
      <c r="C597" s="20" t="s">
        <v>17050</v>
      </c>
      <c r="D597" s="50" t="s">
        <v>15790</v>
      </c>
      <c r="E597" s="6" t="s">
        <v>203</v>
      </c>
      <c r="F597" s="6" t="s">
        <v>12</v>
      </c>
      <c r="G597" s="6"/>
      <c r="H597" s="6"/>
      <c r="I597" s="416" t="s">
        <v>15785</v>
      </c>
      <c r="J597" s="416" t="s">
        <v>15785</v>
      </c>
      <c r="K597" s="6"/>
      <c r="L597" s="6" t="s">
        <v>16808</v>
      </c>
      <c r="M597" s="325" t="s">
        <v>203</v>
      </c>
      <c r="N597" s="51" t="s">
        <v>203</v>
      </c>
      <c r="O597" s="51" t="s">
        <v>206</v>
      </c>
      <c r="P597" s="51" t="s">
        <v>206</v>
      </c>
      <c r="Q597" s="51" t="s">
        <v>203</v>
      </c>
      <c r="R597" s="6"/>
    </row>
    <row r="598" spans="1:18">
      <c r="A598" s="2369"/>
      <c r="B598" s="6" t="s">
        <v>17853</v>
      </c>
      <c r="C598" s="20" t="s">
        <v>17050</v>
      </c>
      <c r="D598" s="50" t="s">
        <v>15790</v>
      </c>
      <c r="E598" s="6" t="s">
        <v>203</v>
      </c>
      <c r="F598" s="6" t="s">
        <v>12</v>
      </c>
      <c r="G598" s="6"/>
      <c r="H598" s="6"/>
      <c r="I598" s="416" t="s">
        <v>15785</v>
      </c>
      <c r="J598" s="416" t="s">
        <v>15785</v>
      </c>
      <c r="K598" s="6"/>
      <c r="L598" s="6" t="s">
        <v>16811</v>
      </c>
      <c r="M598" s="325" t="s">
        <v>203</v>
      </c>
      <c r="N598" s="51" t="s">
        <v>203</v>
      </c>
      <c r="O598" s="51" t="s">
        <v>206</v>
      </c>
      <c r="P598" s="51" t="s">
        <v>206</v>
      </c>
      <c r="Q598" s="51" t="s">
        <v>203</v>
      </c>
      <c r="R598" s="6"/>
    </row>
    <row r="599" spans="1:18">
      <c r="A599" s="2369"/>
      <c r="B599" s="6" t="s">
        <v>17854</v>
      </c>
      <c r="C599" s="20" t="s">
        <v>17050</v>
      </c>
      <c r="D599" s="50" t="s">
        <v>15790</v>
      </c>
      <c r="E599" s="6" t="s">
        <v>203</v>
      </c>
      <c r="F599" s="6" t="s">
        <v>12</v>
      </c>
      <c r="G599" s="6"/>
      <c r="H599" s="6"/>
      <c r="I599" s="416" t="s">
        <v>15785</v>
      </c>
      <c r="J599" s="416" t="s">
        <v>15785</v>
      </c>
      <c r="K599" s="6"/>
      <c r="L599" s="6" t="s">
        <v>16814</v>
      </c>
      <c r="M599" s="325" t="s">
        <v>203</v>
      </c>
      <c r="N599" s="51" t="s">
        <v>203</v>
      </c>
      <c r="O599" s="51" t="s">
        <v>206</v>
      </c>
      <c r="P599" s="51" t="s">
        <v>206</v>
      </c>
      <c r="Q599" s="51" t="s">
        <v>203</v>
      </c>
      <c r="R599" s="6"/>
    </row>
    <row r="600" spans="1:18">
      <c r="A600" s="2369"/>
      <c r="B600" s="6" t="s">
        <v>17855</v>
      </c>
      <c r="C600" s="20" t="s">
        <v>17050</v>
      </c>
      <c r="D600" s="50" t="s">
        <v>15790</v>
      </c>
      <c r="E600" s="6" t="s">
        <v>203</v>
      </c>
      <c r="F600" s="6" t="s">
        <v>12</v>
      </c>
      <c r="G600" s="6"/>
      <c r="H600" s="6"/>
      <c r="I600" s="416" t="s">
        <v>15785</v>
      </c>
      <c r="J600" s="416" t="s">
        <v>15785</v>
      </c>
      <c r="K600" s="6"/>
      <c r="L600" s="6" t="s">
        <v>16817</v>
      </c>
      <c r="M600" s="325" t="s">
        <v>203</v>
      </c>
      <c r="N600" s="51" t="s">
        <v>203</v>
      </c>
      <c r="O600" s="51" t="s">
        <v>206</v>
      </c>
      <c r="P600" s="51" t="s">
        <v>206</v>
      </c>
      <c r="Q600" s="51" t="s">
        <v>203</v>
      </c>
      <c r="R600" s="6"/>
    </row>
    <row r="601" spans="1:18">
      <c r="A601" s="2369"/>
      <c r="B601" s="6" t="s">
        <v>17856</v>
      </c>
      <c r="C601" s="20" t="s">
        <v>17050</v>
      </c>
      <c r="D601" s="50" t="s">
        <v>15790</v>
      </c>
      <c r="E601" s="6" t="s">
        <v>203</v>
      </c>
      <c r="F601" s="6" t="s">
        <v>12</v>
      </c>
      <c r="G601" s="6"/>
      <c r="H601" s="6"/>
      <c r="I601" s="416" t="s">
        <v>15785</v>
      </c>
      <c r="J601" s="416" t="s">
        <v>15785</v>
      </c>
      <c r="K601" s="6"/>
      <c r="L601" s="6" t="s">
        <v>16820</v>
      </c>
      <c r="M601" s="325" t="s">
        <v>203</v>
      </c>
      <c r="N601" s="51" t="s">
        <v>203</v>
      </c>
      <c r="O601" s="51" t="s">
        <v>206</v>
      </c>
      <c r="P601" s="51" t="s">
        <v>206</v>
      </c>
      <c r="Q601" s="51" t="s">
        <v>203</v>
      </c>
      <c r="R601" s="6"/>
    </row>
    <row r="602" spans="1:18">
      <c r="A602" s="2369"/>
      <c r="B602" s="6" t="s">
        <v>17857</v>
      </c>
      <c r="C602" s="20" t="s">
        <v>17050</v>
      </c>
      <c r="D602" s="50" t="s">
        <v>15790</v>
      </c>
      <c r="E602" s="6" t="s">
        <v>203</v>
      </c>
      <c r="F602" s="6" t="s">
        <v>12</v>
      </c>
      <c r="G602" s="6"/>
      <c r="H602" s="6"/>
      <c r="I602" s="416" t="s">
        <v>15785</v>
      </c>
      <c r="J602" s="416" t="s">
        <v>15785</v>
      </c>
      <c r="K602" s="6"/>
      <c r="L602" s="6" t="s">
        <v>16823</v>
      </c>
      <c r="M602" s="325" t="s">
        <v>203</v>
      </c>
      <c r="N602" s="51" t="s">
        <v>203</v>
      </c>
      <c r="O602" s="51" t="s">
        <v>206</v>
      </c>
      <c r="P602" s="51" t="s">
        <v>206</v>
      </c>
      <c r="Q602" s="51" t="s">
        <v>203</v>
      </c>
      <c r="R602" s="6"/>
    </row>
    <row r="603" spans="1:18">
      <c r="A603" s="2369"/>
      <c r="B603" s="6" t="s">
        <v>17858</v>
      </c>
      <c r="C603" s="20" t="s">
        <v>17050</v>
      </c>
      <c r="D603" s="50" t="s">
        <v>15790</v>
      </c>
      <c r="E603" s="6" t="s">
        <v>203</v>
      </c>
      <c r="F603" s="6" t="s">
        <v>12</v>
      </c>
      <c r="G603" s="6"/>
      <c r="H603" s="6"/>
      <c r="I603" s="416" t="s">
        <v>15785</v>
      </c>
      <c r="J603" s="416" t="s">
        <v>15785</v>
      </c>
      <c r="K603" s="6"/>
      <c r="L603" s="6" t="s">
        <v>16826</v>
      </c>
      <c r="M603" s="325" t="s">
        <v>203</v>
      </c>
      <c r="N603" s="51" t="s">
        <v>203</v>
      </c>
      <c r="O603" s="51" t="s">
        <v>206</v>
      </c>
      <c r="P603" s="51" t="s">
        <v>206</v>
      </c>
      <c r="Q603" s="51" t="s">
        <v>203</v>
      </c>
      <c r="R603" s="6"/>
    </row>
    <row r="604" spans="1:18">
      <c r="A604" s="2369"/>
      <c r="B604" s="6" t="s">
        <v>17859</v>
      </c>
      <c r="C604" s="20" t="s">
        <v>17050</v>
      </c>
      <c r="D604" s="50" t="s">
        <v>15790</v>
      </c>
      <c r="E604" s="6" t="s">
        <v>203</v>
      </c>
      <c r="F604" s="6" t="s">
        <v>12</v>
      </c>
      <c r="G604" s="6"/>
      <c r="H604" s="6"/>
      <c r="I604" s="416" t="s">
        <v>15785</v>
      </c>
      <c r="J604" s="416" t="s">
        <v>15785</v>
      </c>
      <c r="K604" s="6"/>
      <c r="L604" s="6" t="s">
        <v>16829</v>
      </c>
      <c r="M604" s="325" t="s">
        <v>203</v>
      </c>
      <c r="N604" s="51" t="s">
        <v>203</v>
      </c>
      <c r="O604" s="51" t="s">
        <v>206</v>
      </c>
      <c r="P604" s="51" t="s">
        <v>206</v>
      </c>
      <c r="Q604" s="51" t="s">
        <v>203</v>
      </c>
      <c r="R604" s="6"/>
    </row>
    <row r="605" spans="1:18">
      <c r="A605" s="2369"/>
      <c r="B605" s="6" t="s">
        <v>17860</v>
      </c>
      <c r="C605" s="20" t="s">
        <v>17050</v>
      </c>
      <c r="D605" s="50" t="s">
        <v>15790</v>
      </c>
      <c r="E605" s="6" t="s">
        <v>203</v>
      </c>
      <c r="F605" s="6" t="s">
        <v>12</v>
      </c>
      <c r="G605" s="6"/>
      <c r="H605" s="6"/>
      <c r="I605" s="416" t="s">
        <v>15785</v>
      </c>
      <c r="J605" s="416" t="s">
        <v>15785</v>
      </c>
      <c r="K605" s="6"/>
      <c r="L605" s="6" t="s">
        <v>16832</v>
      </c>
      <c r="M605" s="325" t="s">
        <v>203</v>
      </c>
      <c r="N605" s="51" t="s">
        <v>203</v>
      </c>
      <c r="O605" s="51" t="s">
        <v>206</v>
      </c>
      <c r="P605" s="51" t="s">
        <v>206</v>
      </c>
      <c r="Q605" s="51" t="s">
        <v>203</v>
      </c>
      <c r="R605" s="6"/>
    </row>
    <row r="606" spans="1:18">
      <c r="A606" s="2369"/>
      <c r="B606" s="6" t="s">
        <v>17861</v>
      </c>
      <c r="C606" s="20" t="s">
        <v>17050</v>
      </c>
      <c r="D606" s="50" t="s">
        <v>15790</v>
      </c>
      <c r="E606" s="6" t="s">
        <v>203</v>
      </c>
      <c r="F606" s="6" t="s">
        <v>12</v>
      </c>
      <c r="G606" s="6"/>
      <c r="H606" s="6"/>
      <c r="I606" s="416" t="s">
        <v>15785</v>
      </c>
      <c r="J606" s="416" t="s">
        <v>15785</v>
      </c>
      <c r="K606" s="6"/>
      <c r="L606" s="6" t="s">
        <v>16835</v>
      </c>
      <c r="M606" s="325" t="s">
        <v>203</v>
      </c>
      <c r="N606" s="51" t="s">
        <v>203</v>
      </c>
      <c r="O606" s="51" t="s">
        <v>206</v>
      </c>
      <c r="P606" s="51" t="s">
        <v>206</v>
      </c>
      <c r="Q606" s="51" t="s">
        <v>203</v>
      </c>
      <c r="R606" s="6"/>
    </row>
    <row r="607" spans="1:18">
      <c r="A607" s="2369"/>
      <c r="B607" s="6" t="s">
        <v>17862</v>
      </c>
      <c r="C607" s="20" t="s">
        <v>17050</v>
      </c>
      <c r="D607" s="50" t="s">
        <v>15790</v>
      </c>
      <c r="E607" s="6" t="s">
        <v>203</v>
      </c>
      <c r="F607" s="6" t="s">
        <v>12</v>
      </c>
      <c r="G607" s="6"/>
      <c r="H607" s="6"/>
      <c r="I607" s="416" t="s">
        <v>15785</v>
      </c>
      <c r="J607" s="416" t="s">
        <v>15785</v>
      </c>
      <c r="K607" s="6"/>
      <c r="L607" s="6" t="s">
        <v>16838</v>
      </c>
      <c r="M607" s="325" t="s">
        <v>203</v>
      </c>
      <c r="N607" s="51" t="s">
        <v>203</v>
      </c>
      <c r="O607" s="51" t="s">
        <v>206</v>
      </c>
      <c r="P607" s="51" t="s">
        <v>206</v>
      </c>
      <c r="Q607" s="51" t="s">
        <v>203</v>
      </c>
      <c r="R607" s="6"/>
    </row>
    <row r="608" spans="1:18">
      <c r="A608" s="2369"/>
      <c r="B608" s="6" t="s">
        <v>17863</v>
      </c>
      <c r="C608" s="20" t="s">
        <v>17050</v>
      </c>
      <c r="D608" s="50" t="s">
        <v>15790</v>
      </c>
      <c r="E608" s="6" t="s">
        <v>203</v>
      </c>
      <c r="F608" s="6" t="s">
        <v>12</v>
      </c>
      <c r="G608" s="6"/>
      <c r="H608" s="6"/>
      <c r="I608" s="416" t="s">
        <v>15785</v>
      </c>
      <c r="J608" s="416" t="s">
        <v>15785</v>
      </c>
      <c r="K608" s="6"/>
      <c r="L608" s="6" t="s">
        <v>16841</v>
      </c>
      <c r="M608" s="325" t="s">
        <v>203</v>
      </c>
      <c r="N608" s="51" t="s">
        <v>203</v>
      </c>
      <c r="O608" s="51" t="s">
        <v>206</v>
      </c>
      <c r="P608" s="51" t="s">
        <v>206</v>
      </c>
      <c r="Q608" s="51" t="s">
        <v>203</v>
      </c>
      <c r="R608" s="6"/>
    </row>
    <row r="609" spans="1:18">
      <c r="A609" s="2369"/>
      <c r="B609" s="6" t="s">
        <v>17864</v>
      </c>
      <c r="C609" s="20" t="s">
        <v>17050</v>
      </c>
      <c r="D609" s="50" t="s">
        <v>15790</v>
      </c>
      <c r="E609" s="6" t="s">
        <v>203</v>
      </c>
      <c r="F609" s="6" t="s">
        <v>12</v>
      </c>
      <c r="G609" s="6"/>
      <c r="H609" s="6"/>
      <c r="I609" s="416" t="s">
        <v>15785</v>
      </c>
      <c r="J609" s="416" t="s">
        <v>15785</v>
      </c>
      <c r="K609" s="6"/>
      <c r="L609" s="6" t="s">
        <v>16844</v>
      </c>
      <c r="M609" s="325" t="s">
        <v>203</v>
      </c>
      <c r="N609" s="51" t="s">
        <v>203</v>
      </c>
      <c r="O609" s="51" t="s">
        <v>206</v>
      </c>
      <c r="P609" s="51" t="s">
        <v>206</v>
      </c>
      <c r="Q609" s="51" t="s">
        <v>203</v>
      </c>
      <c r="R609" s="6"/>
    </row>
    <row r="610" spans="1:18">
      <c r="A610" s="2369"/>
      <c r="B610" s="6" t="s">
        <v>17865</v>
      </c>
      <c r="C610" s="20" t="s">
        <v>17050</v>
      </c>
      <c r="D610" s="50" t="s">
        <v>15790</v>
      </c>
      <c r="E610" s="6" t="s">
        <v>203</v>
      </c>
      <c r="F610" s="6" t="s">
        <v>12</v>
      </c>
      <c r="G610" s="6"/>
      <c r="H610" s="6"/>
      <c r="I610" s="416" t="s">
        <v>15785</v>
      </c>
      <c r="J610" s="416" t="s">
        <v>15785</v>
      </c>
      <c r="K610" s="6"/>
      <c r="L610" s="6" t="s">
        <v>16847</v>
      </c>
      <c r="M610" s="325" t="s">
        <v>203</v>
      </c>
      <c r="N610" s="51" t="s">
        <v>203</v>
      </c>
      <c r="O610" s="51" t="s">
        <v>206</v>
      </c>
      <c r="P610" s="51" t="s">
        <v>206</v>
      </c>
      <c r="Q610" s="51" t="s">
        <v>203</v>
      </c>
      <c r="R610" s="6"/>
    </row>
    <row r="611" spans="1:18">
      <c r="A611" s="2369"/>
      <c r="B611" s="6" t="s">
        <v>17866</v>
      </c>
      <c r="C611" s="20" t="s">
        <v>17050</v>
      </c>
      <c r="D611" s="50" t="s">
        <v>15790</v>
      </c>
      <c r="E611" s="6" t="s">
        <v>203</v>
      </c>
      <c r="F611" s="6" t="s">
        <v>12</v>
      </c>
      <c r="G611" s="6"/>
      <c r="H611" s="6"/>
      <c r="I611" s="416" t="s">
        <v>15785</v>
      </c>
      <c r="J611" s="416" t="s">
        <v>15785</v>
      </c>
      <c r="K611" s="6"/>
      <c r="L611" s="6" t="s">
        <v>16850</v>
      </c>
      <c r="M611" s="325" t="s">
        <v>203</v>
      </c>
      <c r="N611" s="51" t="s">
        <v>203</v>
      </c>
      <c r="O611" s="51" t="s">
        <v>206</v>
      </c>
      <c r="P611" s="51" t="s">
        <v>206</v>
      </c>
      <c r="Q611" s="51" t="s">
        <v>203</v>
      </c>
      <c r="R611" s="6"/>
    </row>
    <row r="612" spans="1:18">
      <c r="A612" s="2369"/>
      <c r="B612" s="6" t="s">
        <v>17867</v>
      </c>
      <c r="C612" s="20" t="s">
        <v>17050</v>
      </c>
      <c r="D612" s="50" t="s">
        <v>15790</v>
      </c>
      <c r="E612" s="6" t="s">
        <v>203</v>
      </c>
      <c r="F612" s="6" t="s">
        <v>12</v>
      </c>
      <c r="G612" s="6"/>
      <c r="H612" s="6"/>
      <c r="I612" s="416" t="s">
        <v>15785</v>
      </c>
      <c r="J612" s="416" t="s">
        <v>15785</v>
      </c>
      <c r="K612" s="6"/>
      <c r="L612" s="6" t="s">
        <v>16853</v>
      </c>
      <c r="M612" s="325" t="s">
        <v>203</v>
      </c>
      <c r="N612" s="51" t="s">
        <v>203</v>
      </c>
      <c r="O612" s="51" t="s">
        <v>206</v>
      </c>
      <c r="P612" s="51" t="s">
        <v>206</v>
      </c>
      <c r="Q612" s="51" t="s">
        <v>203</v>
      </c>
      <c r="R612" s="6"/>
    </row>
    <row r="613" spans="1:18">
      <c r="A613" s="2369"/>
      <c r="B613" s="6" t="s">
        <v>17868</v>
      </c>
      <c r="C613" s="20" t="s">
        <v>17050</v>
      </c>
      <c r="D613" s="50" t="s">
        <v>15790</v>
      </c>
      <c r="E613" s="6" t="s">
        <v>203</v>
      </c>
      <c r="F613" s="6" t="s">
        <v>12</v>
      </c>
      <c r="G613" s="6"/>
      <c r="H613" s="6"/>
      <c r="I613" s="416" t="s">
        <v>15785</v>
      </c>
      <c r="J613" s="416" t="s">
        <v>15785</v>
      </c>
      <c r="K613" s="6"/>
      <c r="L613" s="6" t="s">
        <v>16856</v>
      </c>
      <c r="M613" s="325" t="s">
        <v>203</v>
      </c>
      <c r="N613" s="51" t="s">
        <v>203</v>
      </c>
      <c r="O613" s="51" t="s">
        <v>206</v>
      </c>
      <c r="P613" s="51" t="s">
        <v>206</v>
      </c>
      <c r="Q613" s="51" t="s">
        <v>203</v>
      </c>
      <c r="R613" s="6"/>
    </row>
    <row r="614" spans="1:18">
      <c r="A614" s="2369"/>
      <c r="B614" s="6" t="s">
        <v>17869</v>
      </c>
      <c r="C614" s="20" t="s">
        <v>17050</v>
      </c>
      <c r="D614" s="50" t="s">
        <v>15790</v>
      </c>
      <c r="E614" s="6" t="s">
        <v>203</v>
      </c>
      <c r="F614" s="6" t="s">
        <v>12</v>
      </c>
      <c r="G614" s="6"/>
      <c r="H614" s="6"/>
      <c r="I614" s="416" t="s">
        <v>15785</v>
      </c>
      <c r="J614" s="416" t="s">
        <v>15785</v>
      </c>
      <c r="K614" s="6"/>
      <c r="L614" s="6" t="s">
        <v>16859</v>
      </c>
      <c r="M614" s="325" t="s">
        <v>203</v>
      </c>
      <c r="N614" s="51" t="s">
        <v>203</v>
      </c>
      <c r="O614" s="51" t="s">
        <v>206</v>
      </c>
      <c r="P614" s="51" t="s">
        <v>206</v>
      </c>
      <c r="Q614" s="51" t="s">
        <v>203</v>
      </c>
      <c r="R614" s="6"/>
    </row>
    <row r="615" spans="1:18">
      <c r="A615" s="2369"/>
      <c r="B615" s="6" t="s">
        <v>17870</v>
      </c>
      <c r="C615" s="20" t="s">
        <v>17050</v>
      </c>
      <c r="D615" s="50" t="s">
        <v>15790</v>
      </c>
      <c r="E615" s="6" t="s">
        <v>203</v>
      </c>
      <c r="F615" s="6" t="s">
        <v>12</v>
      </c>
      <c r="G615" s="6"/>
      <c r="H615" s="6"/>
      <c r="I615" s="416" t="s">
        <v>15785</v>
      </c>
      <c r="J615" s="416" t="s">
        <v>15785</v>
      </c>
      <c r="K615" s="6"/>
      <c r="L615" s="6" t="s">
        <v>16862</v>
      </c>
      <c r="M615" s="325" t="s">
        <v>203</v>
      </c>
      <c r="N615" s="51" t="s">
        <v>203</v>
      </c>
      <c r="O615" s="51" t="s">
        <v>206</v>
      </c>
      <c r="P615" s="51" t="s">
        <v>206</v>
      </c>
      <c r="Q615" s="51" t="s">
        <v>203</v>
      </c>
      <c r="R615" s="6"/>
    </row>
    <row r="616" spans="1:18">
      <c r="A616" s="2369"/>
      <c r="B616" s="6" t="s">
        <v>16863</v>
      </c>
      <c r="C616" s="20" t="s">
        <v>17050</v>
      </c>
      <c r="D616" s="50" t="s">
        <v>15790</v>
      </c>
      <c r="E616" s="6" t="s">
        <v>203</v>
      </c>
      <c r="F616" s="6" t="s">
        <v>12</v>
      </c>
      <c r="G616" s="6"/>
      <c r="H616" s="6"/>
      <c r="I616" s="416" t="s">
        <v>15785</v>
      </c>
      <c r="J616" s="416" t="s">
        <v>15785</v>
      </c>
      <c r="K616" s="6"/>
      <c r="L616" s="6" t="s">
        <v>16865</v>
      </c>
      <c r="M616" s="325" t="s">
        <v>203</v>
      </c>
      <c r="N616" s="51" t="s">
        <v>203</v>
      </c>
      <c r="O616" s="51" t="s">
        <v>206</v>
      </c>
      <c r="P616" s="51" t="s">
        <v>206</v>
      </c>
      <c r="Q616" s="51" t="s">
        <v>203</v>
      </c>
      <c r="R616" s="6"/>
    </row>
    <row r="617" spans="1:18">
      <c r="A617" s="2369"/>
      <c r="B617" s="6" t="s">
        <v>16866</v>
      </c>
      <c r="C617" s="20" t="s">
        <v>17050</v>
      </c>
      <c r="D617" s="50" t="s">
        <v>15790</v>
      </c>
      <c r="E617" s="6" t="s">
        <v>203</v>
      </c>
      <c r="F617" s="6" t="s">
        <v>12</v>
      </c>
      <c r="G617" s="6"/>
      <c r="H617" s="6"/>
      <c r="I617" s="416" t="s">
        <v>15785</v>
      </c>
      <c r="J617" s="416" t="s">
        <v>15785</v>
      </c>
      <c r="K617" s="6"/>
      <c r="L617" s="6" t="s">
        <v>16868</v>
      </c>
      <c r="M617" s="325" t="s">
        <v>203</v>
      </c>
      <c r="N617" s="51" t="s">
        <v>203</v>
      </c>
      <c r="O617" s="51" t="s">
        <v>206</v>
      </c>
      <c r="P617" s="51" t="s">
        <v>206</v>
      </c>
      <c r="Q617" s="51" t="s">
        <v>203</v>
      </c>
      <c r="R617" s="6"/>
    </row>
    <row r="618" spans="1:18">
      <c r="A618" s="2369"/>
      <c r="B618" s="6" t="s">
        <v>16869</v>
      </c>
      <c r="C618" s="20" t="s">
        <v>17050</v>
      </c>
      <c r="D618" s="50" t="s">
        <v>15790</v>
      </c>
      <c r="E618" s="6" t="s">
        <v>203</v>
      </c>
      <c r="F618" s="6" t="s">
        <v>12</v>
      </c>
      <c r="G618" s="6"/>
      <c r="H618" s="6"/>
      <c r="I618" s="416" t="s">
        <v>15785</v>
      </c>
      <c r="J618" s="416" t="s">
        <v>15785</v>
      </c>
      <c r="K618" s="6"/>
      <c r="L618" s="6" t="s">
        <v>16871</v>
      </c>
      <c r="M618" s="325" t="s">
        <v>203</v>
      </c>
      <c r="N618" s="51" t="s">
        <v>203</v>
      </c>
      <c r="O618" s="51" t="s">
        <v>206</v>
      </c>
      <c r="P618" s="51" t="s">
        <v>206</v>
      </c>
      <c r="Q618" s="51" t="s">
        <v>203</v>
      </c>
      <c r="R618" s="6"/>
    </row>
    <row r="619" spans="1:18">
      <c r="A619" s="2369"/>
      <c r="B619" s="6" t="s">
        <v>16872</v>
      </c>
      <c r="C619" s="20" t="s">
        <v>17050</v>
      </c>
      <c r="D619" s="50" t="s">
        <v>15790</v>
      </c>
      <c r="E619" s="6" t="s">
        <v>203</v>
      </c>
      <c r="F619" s="6" t="s">
        <v>12</v>
      </c>
      <c r="G619" s="6"/>
      <c r="H619" s="6"/>
      <c r="I619" s="416" t="s">
        <v>15785</v>
      </c>
      <c r="J619" s="416" t="s">
        <v>15785</v>
      </c>
      <c r="K619" s="6"/>
      <c r="L619" s="6" t="s">
        <v>16874</v>
      </c>
      <c r="M619" s="325" t="s">
        <v>203</v>
      </c>
      <c r="N619" s="51" t="s">
        <v>203</v>
      </c>
      <c r="O619" s="51" t="s">
        <v>206</v>
      </c>
      <c r="P619" s="51" t="s">
        <v>206</v>
      </c>
      <c r="Q619" s="51" t="s">
        <v>203</v>
      </c>
      <c r="R619" s="6"/>
    </row>
    <row r="620" spans="1:18">
      <c r="A620" s="2369"/>
      <c r="B620" s="6" t="s">
        <v>16875</v>
      </c>
      <c r="C620" s="20" t="s">
        <v>17050</v>
      </c>
      <c r="D620" s="50" t="s">
        <v>15790</v>
      </c>
      <c r="E620" s="6" t="s">
        <v>203</v>
      </c>
      <c r="F620" s="6" t="s">
        <v>12</v>
      </c>
      <c r="G620" s="6"/>
      <c r="H620" s="6"/>
      <c r="I620" s="416" t="s">
        <v>15785</v>
      </c>
      <c r="J620" s="416" t="s">
        <v>15785</v>
      </c>
      <c r="K620" s="6"/>
      <c r="L620" s="6" t="s">
        <v>16877</v>
      </c>
      <c r="M620" s="325" t="s">
        <v>203</v>
      </c>
      <c r="N620" s="51" t="s">
        <v>203</v>
      </c>
      <c r="O620" s="51" t="s">
        <v>206</v>
      </c>
      <c r="P620" s="51" t="s">
        <v>206</v>
      </c>
      <c r="Q620" s="51" t="s">
        <v>203</v>
      </c>
      <c r="R620" s="6"/>
    </row>
    <row r="621" spans="1:18">
      <c r="A621" s="2369"/>
      <c r="B621" s="6" t="s">
        <v>16878</v>
      </c>
      <c r="C621" s="20" t="s">
        <v>17050</v>
      </c>
      <c r="D621" s="50" t="s">
        <v>15790</v>
      </c>
      <c r="E621" s="6" t="s">
        <v>203</v>
      </c>
      <c r="F621" s="6" t="s">
        <v>12</v>
      </c>
      <c r="G621" s="6"/>
      <c r="H621" s="6"/>
      <c r="I621" s="416" t="s">
        <v>15785</v>
      </c>
      <c r="J621" s="416" t="s">
        <v>15785</v>
      </c>
      <c r="K621" s="6"/>
      <c r="L621" s="6" t="s">
        <v>16880</v>
      </c>
      <c r="M621" s="325" t="s">
        <v>203</v>
      </c>
      <c r="N621" s="51" t="s">
        <v>203</v>
      </c>
      <c r="O621" s="51" t="s">
        <v>206</v>
      </c>
      <c r="P621" s="51" t="s">
        <v>206</v>
      </c>
      <c r="Q621" s="51" t="s">
        <v>203</v>
      </c>
      <c r="R621" s="6"/>
    </row>
    <row r="622" spans="1:18">
      <c r="A622" s="2369"/>
      <c r="B622" s="6" t="s">
        <v>16881</v>
      </c>
      <c r="C622" s="20" t="s">
        <v>17050</v>
      </c>
      <c r="D622" s="50" t="s">
        <v>15790</v>
      </c>
      <c r="E622" s="6" t="s">
        <v>203</v>
      </c>
      <c r="F622" s="6" t="s">
        <v>12</v>
      </c>
      <c r="G622" s="6"/>
      <c r="H622" s="6"/>
      <c r="I622" s="416" t="s">
        <v>15785</v>
      </c>
      <c r="J622" s="416" t="s">
        <v>15785</v>
      </c>
      <c r="K622" s="6"/>
      <c r="L622" s="6" t="s">
        <v>16883</v>
      </c>
      <c r="M622" s="325" t="s">
        <v>203</v>
      </c>
      <c r="N622" s="51" t="s">
        <v>203</v>
      </c>
      <c r="O622" s="51" t="s">
        <v>206</v>
      </c>
      <c r="P622" s="51" t="s">
        <v>206</v>
      </c>
      <c r="Q622" s="51" t="s">
        <v>203</v>
      </c>
      <c r="R622" s="6"/>
    </row>
    <row r="623" spans="1:18">
      <c r="A623" s="2369"/>
      <c r="B623" s="6" t="s">
        <v>16884</v>
      </c>
      <c r="C623" s="20" t="s">
        <v>17050</v>
      </c>
      <c r="D623" s="50" t="s">
        <v>15790</v>
      </c>
      <c r="E623" s="6" t="s">
        <v>203</v>
      </c>
      <c r="F623" s="6" t="s">
        <v>12</v>
      </c>
      <c r="G623" s="6"/>
      <c r="H623" s="6"/>
      <c r="I623" s="416" t="s">
        <v>15785</v>
      </c>
      <c r="J623" s="416" t="s">
        <v>15785</v>
      </c>
      <c r="K623" s="6"/>
      <c r="L623" s="6" t="s">
        <v>16886</v>
      </c>
      <c r="M623" s="325" t="s">
        <v>203</v>
      </c>
      <c r="N623" s="51" t="s">
        <v>203</v>
      </c>
      <c r="O623" s="51" t="s">
        <v>206</v>
      </c>
      <c r="P623" s="51" t="s">
        <v>206</v>
      </c>
      <c r="Q623" s="51" t="s">
        <v>203</v>
      </c>
      <c r="R623" s="6"/>
    </row>
    <row r="624" spans="1:18">
      <c r="A624" s="2369"/>
      <c r="B624" s="6" t="s">
        <v>16887</v>
      </c>
      <c r="C624" s="20" t="s">
        <v>17050</v>
      </c>
      <c r="D624" s="50" t="s">
        <v>15790</v>
      </c>
      <c r="E624" s="6" t="s">
        <v>203</v>
      </c>
      <c r="F624" s="6" t="s">
        <v>12</v>
      </c>
      <c r="G624" s="6"/>
      <c r="H624" s="6"/>
      <c r="I624" s="416" t="s">
        <v>15785</v>
      </c>
      <c r="J624" s="416" t="s">
        <v>15785</v>
      </c>
      <c r="K624" s="6"/>
      <c r="L624" s="6" t="s">
        <v>16889</v>
      </c>
      <c r="M624" s="325" t="s">
        <v>203</v>
      </c>
      <c r="N624" s="51" t="s">
        <v>203</v>
      </c>
      <c r="O624" s="51" t="s">
        <v>206</v>
      </c>
      <c r="P624" s="51" t="s">
        <v>206</v>
      </c>
      <c r="Q624" s="51" t="s">
        <v>203</v>
      </c>
      <c r="R624" s="6"/>
    </row>
    <row r="625" spans="1:18">
      <c r="A625" s="2369"/>
      <c r="B625" s="6" t="s">
        <v>16890</v>
      </c>
      <c r="C625" s="20" t="s">
        <v>17050</v>
      </c>
      <c r="D625" s="50" t="s">
        <v>15790</v>
      </c>
      <c r="E625" s="6" t="s">
        <v>203</v>
      </c>
      <c r="F625" s="6" t="s">
        <v>12</v>
      </c>
      <c r="G625" s="6"/>
      <c r="H625" s="6"/>
      <c r="I625" s="416" t="s">
        <v>15785</v>
      </c>
      <c r="J625" s="416" t="s">
        <v>15785</v>
      </c>
      <c r="K625" s="6"/>
      <c r="L625" s="6" t="s">
        <v>16892</v>
      </c>
      <c r="M625" s="325" t="s">
        <v>203</v>
      </c>
      <c r="N625" s="51" t="s">
        <v>203</v>
      </c>
      <c r="O625" s="51" t="s">
        <v>206</v>
      </c>
      <c r="P625" s="51" t="s">
        <v>206</v>
      </c>
      <c r="Q625" s="51" t="s">
        <v>203</v>
      </c>
      <c r="R625" s="6"/>
    </row>
    <row r="626" spans="1:18">
      <c r="A626" s="2369"/>
      <c r="B626" s="6" t="s">
        <v>16893</v>
      </c>
      <c r="C626" s="20" t="s">
        <v>17050</v>
      </c>
      <c r="D626" s="50" t="s">
        <v>15790</v>
      </c>
      <c r="E626" s="6" t="s">
        <v>203</v>
      </c>
      <c r="F626" s="6" t="s">
        <v>12</v>
      </c>
      <c r="G626" s="6"/>
      <c r="H626" s="6"/>
      <c r="I626" s="416" t="s">
        <v>15785</v>
      </c>
      <c r="J626" s="416" t="s">
        <v>15785</v>
      </c>
      <c r="K626" s="6"/>
      <c r="L626" s="6" t="s">
        <v>16895</v>
      </c>
      <c r="M626" s="325" t="s">
        <v>203</v>
      </c>
      <c r="N626" s="51" t="s">
        <v>203</v>
      </c>
      <c r="O626" s="51" t="s">
        <v>206</v>
      </c>
      <c r="P626" s="51" t="s">
        <v>206</v>
      </c>
      <c r="Q626" s="51" t="s">
        <v>203</v>
      </c>
      <c r="R626" s="6"/>
    </row>
    <row r="627" spans="1:18">
      <c r="A627" s="2369"/>
      <c r="B627" s="6" t="s">
        <v>16896</v>
      </c>
      <c r="C627" s="20" t="s">
        <v>17050</v>
      </c>
      <c r="D627" s="50" t="s">
        <v>15790</v>
      </c>
      <c r="E627" s="6" t="s">
        <v>203</v>
      </c>
      <c r="F627" s="6" t="s">
        <v>12</v>
      </c>
      <c r="G627" s="6"/>
      <c r="H627" s="6"/>
      <c r="I627" s="416" t="s">
        <v>15785</v>
      </c>
      <c r="J627" s="416" t="s">
        <v>15785</v>
      </c>
      <c r="K627" s="6"/>
      <c r="L627" s="6" t="s">
        <v>16898</v>
      </c>
      <c r="M627" s="325" t="s">
        <v>203</v>
      </c>
      <c r="N627" s="51" t="s">
        <v>203</v>
      </c>
      <c r="O627" s="51" t="s">
        <v>206</v>
      </c>
      <c r="P627" s="51" t="s">
        <v>206</v>
      </c>
      <c r="Q627" s="51" t="s">
        <v>203</v>
      </c>
      <c r="R627" s="6"/>
    </row>
    <row r="628" spans="1:18">
      <c r="A628" s="2369"/>
      <c r="B628" s="6" t="s">
        <v>16899</v>
      </c>
      <c r="C628" s="20" t="s">
        <v>17050</v>
      </c>
      <c r="D628" s="50" t="s">
        <v>15790</v>
      </c>
      <c r="E628" s="6" t="s">
        <v>203</v>
      </c>
      <c r="F628" s="6" t="s">
        <v>12</v>
      </c>
      <c r="G628" s="6"/>
      <c r="H628" s="6"/>
      <c r="I628" s="416" t="s">
        <v>15785</v>
      </c>
      <c r="J628" s="416" t="s">
        <v>15785</v>
      </c>
      <c r="K628" s="6"/>
      <c r="L628" s="6" t="s">
        <v>16901</v>
      </c>
      <c r="M628" s="325" t="s">
        <v>203</v>
      </c>
      <c r="N628" s="51" t="s">
        <v>203</v>
      </c>
      <c r="O628" s="51" t="s">
        <v>206</v>
      </c>
      <c r="P628" s="51" t="s">
        <v>206</v>
      </c>
      <c r="Q628" s="51" t="s">
        <v>203</v>
      </c>
      <c r="R628" s="6"/>
    </row>
    <row r="629" spans="1:18">
      <c r="A629" s="2369"/>
      <c r="B629" s="6" t="s">
        <v>16902</v>
      </c>
      <c r="C629" s="20" t="s">
        <v>17050</v>
      </c>
      <c r="D629" s="50" t="s">
        <v>15790</v>
      </c>
      <c r="E629" s="6" t="s">
        <v>203</v>
      </c>
      <c r="F629" s="6" t="s">
        <v>12</v>
      </c>
      <c r="G629" s="6"/>
      <c r="H629" s="6"/>
      <c r="I629" s="416" t="s">
        <v>15785</v>
      </c>
      <c r="J629" s="416" t="s">
        <v>15785</v>
      </c>
      <c r="K629" s="6"/>
      <c r="L629" s="6" t="s">
        <v>16904</v>
      </c>
      <c r="M629" s="325" t="s">
        <v>203</v>
      </c>
      <c r="N629" s="51" t="s">
        <v>203</v>
      </c>
      <c r="O629" s="51" t="s">
        <v>206</v>
      </c>
      <c r="P629" s="51" t="s">
        <v>206</v>
      </c>
      <c r="Q629" s="51" t="s">
        <v>203</v>
      </c>
      <c r="R629" s="6"/>
    </row>
    <row r="630" spans="1:18">
      <c r="A630" s="2369"/>
      <c r="B630" s="6" t="s">
        <v>16905</v>
      </c>
      <c r="C630" s="20" t="s">
        <v>17050</v>
      </c>
      <c r="D630" s="50" t="s">
        <v>15790</v>
      </c>
      <c r="E630" s="6" t="s">
        <v>203</v>
      </c>
      <c r="F630" s="6" t="s">
        <v>12</v>
      </c>
      <c r="G630" s="6"/>
      <c r="H630" s="6"/>
      <c r="I630" s="416" t="s">
        <v>15785</v>
      </c>
      <c r="J630" s="416" t="s">
        <v>15785</v>
      </c>
      <c r="K630" s="6"/>
      <c r="L630" s="6" t="s">
        <v>16907</v>
      </c>
      <c r="M630" s="325" t="s">
        <v>203</v>
      </c>
      <c r="N630" s="51" t="s">
        <v>203</v>
      </c>
      <c r="O630" s="51" t="s">
        <v>206</v>
      </c>
      <c r="P630" s="51" t="s">
        <v>206</v>
      </c>
      <c r="Q630" s="51" t="s">
        <v>203</v>
      </c>
      <c r="R630" s="6"/>
    </row>
    <row r="631" spans="1:18">
      <c r="A631" s="2369"/>
      <c r="B631" s="6" t="s">
        <v>16908</v>
      </c>
      <c r="C631" s="20" t="s">
        <v>17050</v>
      </c>
      <c r="D631" s="50" t="s">
        <v>15790</v>
      </c>
      <c r="E631" s="6" t="s">
        <v>203</v>
      </c>
      <c r="F631" s="6" t="s">
        <v>12</v>
      </c>
      <c r="G631" s="6"/>
      <c r="H631" s="6"/>
      <c r="I631" s="416" t="s">
        <v>15785</v>
      </c>
      <c r="J631" s="416" t="s">
        <v>15785</v>
      </c>
      <c r="K631" s="6"/>
      <c r="L631" s="6" t="s">
        <v>16910</v>
      </c>
      <c r="M631" s="325" t="s">
        <v>203</v>
      </c>
      <c r="N631" s="51" t="s">
        <v>203</v>
      </c>
      <c r="O631" s="51" t="s">
        <v>206</v>
      </c>
      <c r="P631" s="51" t="s">
        <v>206</v>
      </c>
      <c r="Q631" s="51" t="s">
        <v>203</v>
      </c>
      <c r="R631" s="6"/>
    </row>
    <row r="632" spans="1:18">
      <c r="A632" s="2369"/>
      <c r="B632" s="6" t="s">
        <v>16911</v>
      </c>
      <c r="C632" s="20" t="s">
        <v>17050</v>
      </c>
      <c r="D632" s="50" t="s">
        <v>15790</v>
      </c>
      <c r="E632" s="6" t="s">
        <v>203</v>
      </c>
      <c r="F632" s="6" t="s">
        <v>12</v>
      </c>
      <c r="G632" s="6"/>
      <c r="H632" s="6"/>
      <c r="I632" s="416" t="s">
        <v>15785</v>
      </c>
      <c r="J632" s="416" t="s">
        <v>15785</v>
      </c>
      <c r="K632" s="6"/>
      <c r="L632" s="6" t="s">
        <v>16913</v>
      </c>
      <c r="M632" s="325" t="s">
        <v>203</v>
      </c>
      <c r="N632" s="51" t="s">
        <v>203</v>
      </c>
      <c r="O632" s="51" t="s">
        <v>206</v>
      </c>
      <c r="P632" s="51" t="s">
        <v>206</v>
      </c>
      <c r="Q632" s="51" t="s">
        <v>203</v>
      </c>
      <c r="R632" s="6"/>
    </row>
    <row r="633" spans="1:18">
      <c r="A633" s="2369"/>
      <c r="B633" s="6" t="s">
        <v>16914</v>
      </c>
      <c r="C633" s="20" t="s">
        <v>17050</v>
      </c>
      <c r="D633" s="50" t="s">
        <v>15790</v>
      </c>
      <c r="E633" s="6" t="s">
        <v>203</v>
      </c>
      <c r="F633" s="6" t="s">
        <v>12</v>
      </c>
      <c r="G633" s="6"/>
      <c r="H633" s="6"/>
      <c r="I633" s="416" t="s">
        <v>15785</v>
      </c>
      <c r="J633" s="416" t="s">
        <v>15785</v>
      </c>
      <c r="K633" s="6"/>
      <c r="L633" s="6" t="s">
        <v>16916</v>
      </c>
      <c r="M633" s="325" t="s">
        <v>203</v>
      </c>
      <c r="N633" s="51" t="s">
        <v>203</v>
      </c>
      <c r="O633" s="51" t="s">
        <v>206</v>
      </c>
      <c r="P633" s="51" t="s">
        <v>206</v>
      </c>
      <c r="Q633" s="51" t="s">
        <v>203</v>
      </c>
      <c r="R633" s="6"/>
    </row>
    <row r="634" spans="1:18">
      <c r="A634" s="2369"/>
      <c r="B634" s="6" t="s">
        <v>16917</v>
      </c>
      <c r="C634" s="20" t="s">
        <v>17050</v>
      </c>
      <c r="D634" s="50" t="s">
        <v>15790</v>
      </c>
      <c r="E634" s="6" t="s">
        <v>203</v>
      </c>
      <c r="F634" s="6" t="s">
        <v>12</v>
      </c>
      <c r="G634" s="6"/>
      <c r="H634" s="6"/>
      <c r="I634" s="416" t="s">
        <v>15785</v>
      </c>
      <c r="J634" s="416" t="s">
        <v>15785</v>
      </c>
      <c r="K634" s="6"/>
      <c r="L634" s="6" t="s">
        <v>16919</v>
      </c>
      <c r="M634" s="325" t="s">
        <v>203</v>
      </c>
      <c r="N634" s="51" t="s">
        <v>203</v>
      </c>
      <c r="O634" s="51" t="s">
        <v>206</v>
      </c>
      <c r="P634" s="51" t="s">
        <v>206</v>
      </c>
      <c r="Q634" s="51" t="s">
        <v>203</v>
      </c>
      <c r="R634" s="6"/>
    </row>
    <row r="635" spans="1:18">
      <c r="A635" s="2371"/>
      <c r="B635" s="6" t="s">
        <v>16920</v>
      </c>
      <c r="C635" s="20" t="s">
        <v>17050</v>
      </c>
      <c r="D635" s="50" t="s">
        <v>15790</v>
      </c>
      <c r="E635" s="6" t="s">
        <v>203</v>
      </c>
      <c r="F635" s="6" t="s">
        <v>12</v>
      </c>
      <c r="G635" s="6"/>
      <c r="H635" s="15"/>
      <c r="I635" s="57" t="s">
        <v>15785</v>
      </c>
      <c r="J635" s="57" t="s">
        <v>15785</v>
      </c>
      <c r="K635" s="110"/>
      <c r="L635" s="15" t="s">
        <v>16922</v>
      </c>
      <c r="M635" s="20" t="s">
        <v>203</v>
      </c>
      <c r="N635" s="20" t="s">
        <v>203</v>
      </c>
      <c r="O635" s="20" t="s">
        <v>206</v>
      </c>
      <c r="P635" s="270" t="s">
        <v>206</v>
      </c>
      <c r="Q635" s="20" t="s">
        <v>203</v>
      </c>
      <c r="R635" s="110"/>
    </row>
  </sheetData>
  <autoFilter ref="A2:R634" xr:uid="{971940C0-0CB3-4709-ABBE-26F4C110B6D3}">
    <filterColumn colId="8" showButton="0"/>
    <filterColumn colId="9" showButton="0"/>
    <filterColumn colId="10" showButton="0"/>
  </autoFilter>
  <mergeCells count="3">
    <mergeCell ref="I2:L2"/>
    <mergeCell ref="A4:A5"/>
    <mergeCell ref="A7:A635"/>
  </mergeCells>
  <conditionalFormatting sqref="Q2:Q635">
    <cfRule type="containsBlanks" dxfId="10" priority="1">
      <formula>LEN(TRIM(Q2))=0</formula>
    </cfRule>
  </conditionalFormatting>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AF67F-1ECB-4C6D-8279-33F27049B0ED}">
  <dimension ref="A2:R33"/>
  <sheetViews>
    <sheetView topLeftCell="F1" workbookViewId="0">
      <selection activeCell="L5" sqref="L4:L5"/>
    </sheetView>
  </sheetViews>
  <sheetFormatPr defaultRowHeight="15"/>
  <cols>
    <col min="1" max="1" width="33.28515625" customWidth="1"/>
    <col min="2" max="2" width="46.140625" customWidth="1"/>
    <col min="3" max="3" width="41.85546875" customWidth="1"/>
    <col min="4" max="4" width="56.85546875" customWidth="1"/>
    <col min="5" max="6" width="19.7109375" customWidth="1"/>
    <col min="7" max="7" width="13" customWidth="1"/>
    <col min="8" max="9" width="21" customWidth="1"/>
    <col min="10" max="10" width="34" customWidth="1"/>
    <col min="11" max="11" width="30.42578125" customWidth="1"/>
    <col min="12" max="12" width="41" customWidth="1"/>
    <col min="13" max="13" width="21.5703125" customWidth="1"/>
    <col min="14" max="14" width="36.42578125" customWidth="1"/>
    <col min="15" max="15" width="22.28515625" customWidth="1"/>
    <col min="16" max="17" width="31.140625" customWidth="1"/>
    <col min="18" max="18" width="34.85546875" bestFit="1" customWidth="1"/>
  </cols>
  <sheetData>
    <row r="2" spans="1:18" ht="135">
      <c r="A2" s="236"/>
      <c r="B2" s="236"/>
      <c r="C2" s="236"/>
      <c r="D2" s="140" t="s">
        <v>1076</v>
      </c>
      <c r="E2" s="907" t="s">
        <v>2241</v>
      </c>
      <c r="F2" s="907" t="s">
        <v>2242</v>
      </c>
      <c r="G2" s="907"/>
      <c r="H2" s="909" t="s">
        <v>2243</v>
      </c>
      <c r="I2" s="2350" t="s">
        <v>15785</v>
      </c>
      <c r="J2" s="2351"/>
      <c r="K2" s="2351"/>
      <c r="L2" s="2352"/>
      <c r="M2" s="1695" t="s">
        <v>2245</v>
      </c>
      <c r="N2" s="918" t="s">
        <v>2246</v>
      </c>
      <c r="O2" s="918" t="s">
        <v>2247</v>
      </c>
      <c r="P2" s="918" t="s">
        <v>2248</v>
      </c>
      <c r="Q2" s="918" t="s">
        <v>2249</v>
      </c>
      <c r="R2" s="1878"/>
    </row>
    <row r="3" spans="1:18" ht="15.75">
      <c r="A3" s="19" t="s">
        <v>1078</v>
      </c>
      <c r="B3" s="19" t="s">
        <v>1079</v>
      </c>
      <c r="C3" s="19" t="s">
        <v>1080</v>
      </c>
      <c r="D3" s="84" t="s">
        <v>1081</v>
      </c>
      <c r="E3" s="910" t="s">
        <v>2252</v>
      </c>
      <c r="F3" s="910" t="s">
        <v>2253</v>
      </c>
      <c r="G3" s="910" t="s">
        <v>2254</v>
      </c>
      <c r="H3" s="911" t="s">
        <v>2255</v>
      </c>
      <c r="I3" s="19" t="s">
        <v>15786</v>
      </c>
      <c r="J3" s="19" t="s">
        <v>5130</v>
      </c>
      <c r="K3" s="527" t="s">
        <v>5131</v>
      </c>
      <c r="L3" s="1881" t="s">
        <v>1084</v>
      </c>
      <c r="M3" s="1880" t="s">
        <v>2257</v>
      </c>
      <c r="N3" s="1031" t="s">
        <v>2258</v>
      </c>
      <c r="O3" s="1031" t="s">
        <v>2259</v>
      </c>
      <c r="P3" s="1031" t="s">
        <v>2260</v>
      </c>
      <c r="Q3" s="1031" t="s">
        <v>2261</v>
      </c>
      <c r="R3" s="97" t="s">
        <v>1085</v>
      </c>
    </row>
    <row r="4" spans="1:18" ht="30">
      <c r="A4" s="2372" t="s">
        <v>16043</v>
      </c>
      <c r="B4" s="6" t="s">
        <v>15788</v>
      </c>
      <c r="C4" s="20" t="s">
        <v>15789</v>
      </c>
      <c r="D4" s="50" t="s">
        <v>15790</v>
      </c>
      <c r="E4" s="20" t="s">
        <v>245</v>
      </c>
      <c r="F4" s="20" t="s">
        <v>12</v>
      </c>
      <c r="G4" s="20">
        <v>255</v>
      </c>
      <c r="H4" s="20"/>
      <c r="I4" s="57" t="s">
        <v>15785</v>
      </c>
      <c r="J4" s="57" t="s">
        <v>15785</v>
      </c>
      <c r="K4" s="270"/>
      <c r="L4" s="1965" t="s">
        <v>15791</v>
      </c>
      <c r="M4" s="21" t="s">
        <v>203</v>
      </c>
      <c r="N4" s="20" t="s">
        <v>203</v>
      </c>
      <c r="O4" s="20" t="s">
        <v>206</v>
      </c>
      <c r="P4" s="20" t="s">
        <v>206</v>
      </c>
      <c r="Q4" s="20" t="s">
        <v>203</v>
      </c>
      <c r="R4" s="20"/>
    </row>
    <row r="5" spans="1:18" ht="30">
      <c r="A5" s="2373"/>
      <c r="B5" s="6" t="s">
        <v>15796</v>
      </c>
      <c r="C5" s="51" t="s">
        <v>15797</v>
      </c>
      <c r="D5" s="157" t="s">
        <v>15790</v>
      </c>
      <c r="E5" s="51" t="s">
        <v>203</v>
      </c>
      <c r="F5" s="51" t="s">
        <v>12</v>
      </c>
      <c r="G5" s="51"/>
      <c r="H5" s="51"/>
      <c r="I5" s="416" t="s">
        <v>15785</v>
      </c>
      <c r="J5" s="416" t="s">
        <v>15785</v>
      </c>
      <c r="K5" s="587"/>
      <c r="L5" s="1965" t="s">
        <v>16079</v>
      </c>
      <c r="M5" s="325" t="s">
        <v>203</v>
      </c>
      <c r="N5" s="51" t="s">
        <v>203</v>
      </c>
      <c r="O5" s="51" t="s">
        <v>206</v>
      </c>
      <c r="P5" s="51" t="s">
        <v>206</v>
      </c>
      <c r="Q5" s="51" t="s">
        <v>203</v>
      </c>
      <c r="R5" s="51"/>
    </row>
    <row r="6" spans="1:18" ht="30">
      <c r="A6" s="1899" t="s">
        <v>15792</v>
      </c>
      <c r="B6" s="6" t="s">
        <v>14463</v>
      </c>
      <c r="C6" s="51" t="s">
        <v>17047</v>
      </c>
      <c r="D6" s="50" t="s">
        <v>15790</v>
      </c>
      <c r="E6" s="20" t="s">
        <v>245</v>
      </c>
      <c r="F6" s="6"/>
      <c r="G6" s="6"/>
      <c r="H6" s="6"/>
      <c r="I6" s="416" t="s">
        <v>15785</v>
      </c>
      <c r="J6" s="416" t="s">
        <v>15785</v>
      </c>
      <c r="K6" s="15"/>
      <c r="L6" s="1992" t="s">
        <v>15794</v>
      </c>
      <c r="M6" s="110"/>
      <c r="N6" s="6"/>
      <c r="O6" s="6"/>
      <c r="P6" s="6"/>
      <c r="Q6" s="6"/>
      <c r="R6" s="6"/>
    </row>
    <row r="7" spans="1:18">
      <c r="A7" s="2106" t="s">
        <v>17871</v>
      </c>
      <c r="B7" s="15" t="s">
        <v>17636</v>
      </c>
      <c r="C7" s="6"/>
      <c r="D7" s="50" t="s">
        <v>15790</v>
      </c>
      <c r="E7" s="51" t="s">
        <v>203</v>
      </c>
      <c r="F7" s="6"/>
      <c r="G7" s="6"/>
      <c r="H7" s="6"/>
      <c r="I7" s="416" t="s">
        <v>15785</v>
      </c>
      <c r="J7" s="416" t="s">
        <v>15785</v>
      </c>
      <c r="K7" s="15"/>
      <c r="L7" s="1965" t="s">
        <v>17637</v>
      </c>
      <c r="M7" s="110"/>
      <c r="N7" s="6"/>
      <c r="O7" s="6"/>
      <c r="P7" s="6"/>
      <c r="Q7" s="6"/>
      <c r="R7" s="6"/>
    </row>
    <row r="8" spans="1:18">
      <c r="A8" s="2107"/>
      <c r="B8" s="15" t="s">
        <v>17872</v>
      </c>
      <c r="C8" s="6"/>
      <c r="D8" s="50" t="s">
        <v>15790</v>
      </c>
      <c r="E8" s="51" t="s">
        <v>203</v>
      </c>
      <c r="F8" s="6"/>
      <c r="G8" s="6"/>
      <c r="H8" s="6"/>
      <c r="I8" s="416" t="s">
        <v>15785</v>
      </c>
      <c r="J8" s="416" t="s">
        <v>15785</v>
      </c>
      <c r="K8" s="15"/>
      <c r="L8" s="1965" t="s">
        <v>17873</v>
      </c>
      <c r="M8" s="110"/>
      <c r="N8" s="6"/>
      <c r="O8" s="6"/>
      <c r="P8" s="6"/>
      <c r="Q8" s="6"/>
      <c r="R8" s="6"/>
    </row>
    <row r="9" spans="1:18">
      <c r="A9" s="2107"/>
      <c r="B9" s="15" t="s">
        <v>17874</v>
      </c>
      <c r="C9" s="6"/>
      <c r="D9" s="50" t="s">
        <v>15790</v>
      </c>
      <c r="E9" s="51" t="s">
        <v>203</v>
      </c>
      <c r="F9" s="6"/>
      <c r="G9" s="6"/>
      <c r="H9" s="6"/>
      <c r="I9" s="416" t="s">
        <v>15785</v>
      </c>
      <c r="J9" s="416" t="s">
        <v>15785</v>
      </c>
      <c r="K9" s="15"/>
      <c r="L9" s="1965" t="s">
        <v>17875</v>
      </c>
      <c r="M9" s="110"/>
      <c r="N9" s="6"/>
      <c r="O9" s="6"/>
      <c r="P9" s="6"/>
      <c r="Q9" s="6"/>
      <c r="R9" s="6"/>
    </row>
    <row r="10" spans="1:18">
      <c r="A10" s="2107"/>
      <c r="B10" s="15" t="s">
        <v>17876</v>
      </c>
      <c r="C10" s="6"/>
      <c r="D10" s="50" t="s">
        <v>15790</v>
      </c>
      <c r="E10" s="51" t="s">
        <v>203</v>
      </c>
      <c r="F10" s="6"/>
      <c r="G10" s="6"/>
      <c r="H10" s="6"/>
      <c r="I10" s="416" t="s">
        <v>15785</v>
      </c>
      <c r="J10" s="416" t="s">
        <v>15785</v>
      </c>
      <c r="K10" s="15"/>
      <c r="L10" s="1965" t="s">
        <v>17877</v>
      </c>
      <c r="M10" s="110"/>
      <c r="N10" s="6"/>
      <c r="O10" s="6"/>
      <c r="P10" s="6"/>
      <c r="Q10" s="6"/>
      <c r="R10" s="6"/>
    </row>
    <row r="11" spans="1:18">
      <c r="A11" s="2107"/>
      <c r="B11" s="15" t="s">
        <v>17878</v>
      </c>
      <c r="C11" s="6"/>
      <c r="D11" s="50" t="s">
        <v>15790</v>
      </c>
      <c r="E11" s="51" t="s">
        <v>203</v>
      </c>
      <c r="F11" s="6"/>
      <c r="G11" s="6"/>
      <c r="H11" s="6"/>
      <c r="I11" s="416" t="s">
        <v>15785</v>
      </c>
      <c r="J11" s="416" t="s">
        <v>15785</v>
      </c>
      <c r="K11" s="15"/>
      <c r="L11" s="1965" t="s">
        <v>17879</v>
      </c>
      <c r="M11" s="110"/>
      <c r="N11" s="6"/>
      <c r="O11" s="6"/>
      <c r="P11" s="6"/>
      <c r="Q11" s="6"/>
      <c r="R11" s="6"/>
    </row>
    <row r="12" spans="1:18">
      <c r="A12" s="2107"/>
      <c r="B12" s="15" t="s">
        <v>17880</v>
      </c>
      <c r="C12" s="6"/>
      <c r="D12" s="50" t="s">
        <v>15790</v>
      </c>
      <c r="E12" s="51" t="s">
        <v>203</v>
      </c>
      <c r="F12" s="6"/>
      <c r="G12" s="6"/>
      <c r="H12" s="6"/>
      <c r="I12" s="416" t="s">
        <v>15785</v>
      </c>
      <c r="J12" s="416" t="s">
        <v>15785</v>
      </c>
      <c r="K12" s="15"/>
      <c r="L12" s="1965" t="s">
        <v>17881</v>
      </c>
      <c r="M12" s="110"/>
      <c r="N12" s="6"/>
      <c r="O12" s="6"/>
      <c r="P12" s="6"/>
      <c r="Q12" s="6"/>
      <c r="R12" s="6"/>
    </row>
    <row r="13" spans="1:18">
      <c r="A13" s="2107"/>
      <c r="B13" s="15" t="s">
        <v>17882</v>
      </c>
      <c r="C13" s="6"/>
      <c r="D13" s="50" t="s">
        <v>15790</v>
      </c>
      <c r="E13" s="51" t="s">
        <v>203</v>
      </c>
      <c r="F13" s="6"/>
      <c r="G13" s="6"/>
      <c r="H13" s="6"/>
      <c r="I13" s="416" t="s">
        <v>15785</v>
      </c>
      <c r="J13" s="416" t="s">
        <v>15785</v>
      </c>
      <c r="K13" s="15"/>
      <c r="L13" s="1965" t="s">
        <v>17883</v>
      </c>
      <c r="M13" s="110"/>
      <c r="N13" s="6"/>
      <c r="O13" s="6"/>
      <c r="P13" s="6"/>
      <c r="Q13" s="6"/>
      <c r="R13" s="6"/>
    </row>
    <row r="14" spans="1:18">
      <c r="A14" s="2107"/>
      <c r="B14" s="15" t="s">
        <v>17884</v>
      </c>
      <c r="C14" s="6"/>
      <c r="D14" s="50" t="s">
        <v>15790</v>
      </c>
      <c r="E14" s="51" t="s">
        <v>203</v>
      </c>
      <c r="F14" s="6"/>
      <c r="G14" s="6"/>
      <c r="H14" s="6"/>
      <c r="I14" s="416" t="s">
        <v>15785</v>
      </c>
      <c r="J14" s="416" t="s">
        <v>15785</v>
      </c>
      <c r="K14" s="15"/>
      <c r="L14" s="1965" t="s">
        <v>17885</v>
      </c>
      <c r="M14" s="110"/>
      <c r="N14" s="6"/>
      <c r="O14" s="6"/>
      <c r="P14" s="6"/>
      <c r="Q14" s="6"/>
      <c r="R14" s="6"/>
    </row>
    <row r="15" spans="1:18">
      <c r="A15" s="2107"/>
      <c r="B15" s="15" t="s">
        <v>17886</v>
      </c>
      <c r="C15" s="6"/>
      <c r="D15" s="50" t="s">
        <v>15790</v>
      </c>
      <c r="E15" s="51" t="s">
        <v>203</v>
      </c>
      <c r="F15" s="6"/>
      <c r="G15" s="6"/>
      <c r="H15" s="6"/>
      <c r="I15" s="416" t="s">
        <v>15785</v>
      </c>
      <c r="J15" s="416" t="s">
        <v>15785</v>
      </c>
      <c r="K15" s="15"/>
      <c r="L15" s="1965" t="s">
        <v>17887</v>
      </c>
      <c r="M15" s="110"/>
      <c r="N15" s="6"/>
      <c r="O15" s="6"/>
      <c r="P15" s="6"/>
      <c r="Q15" s="6"/>
      <c r="R15" s="6"/>
    </row>
    <row r="16" spans="1:18">
      <c r="A16" s="2107"/>
      <c r="B16" s="15" t="s">
        <v>17888</v>
      </c>
      <c r="C16" s="6"/>
      <c r="D16" s="50" t="s">
        <v>15790</v>
      </c>
      <c r="E16" s="51" t="s">
        <v>203</v>
      </c>
      <c r="F16" s="6"/>
      <c r="G16" s="6"/>
      <c r="H16" s="6"/>
      <c r="I16" s="416" t="s">
        <v>15785</v>
      </c>
      <c r="J16" s="416" t="s">
        <v>15785</v>
      </c>
      <c r="K16" s="15"/>
      <c r="L16" s="1965" t="s">
        <v>17889</v>
      </c>
      <c r="M16" s="110"/>
      <c r="N16" s="6"/>
      <c r="O16" s="6"/>
      <c r="P16" s="6"/>
      <c r="Q16" s="6"/>
      <c r="R16" s="6"/>
    </row>
    <row r="17" spans="1:18">
      <c r="A17" s="2107"/>
      <c r="B17" s="15" t="s">
        <v>17890</v>
      </c>
      <c r="C17" s="6"/>
      <c r="D17" s="50" t="s">
        <v>15790</v>
      </c>
      <c r="E17" s="51" t="s">
        <v>203</v>
      </c>
      <c r="F17" s="6"/>
      <c r="G17" s="6"/>
      <c r="H17" s="6"/>
      <c r="I17" s="416" t="s">
        <v>15785</v>
      </c>
      <c r="J17" s="416" t="s">
        <v>15785</v>
      </c>
      <c r="K17" s="15"/>
      <c r="L17" s="1965" t="s">
        <v>17891</v>
      </c>
      <c r="M17" s="110"/>
      <c r="N17" s="6"/>
      <c r="O17" s="6"/>
      <c r="P17" s="6"/>
      <c r="Q17" s="6"/>
      <c r="R17" s="6"/>
    </row>
    <row r="18" spans="1:18">
      <c r="A18" s="2107"/>
      <c r="B18" s="15" t="s">
        <v>17892</v>
      </c>
      <c r="C18" s="6"/>
      <c r="D18" s="50" t="s">
        <v>15790</v>
      </c>
      <c r="E18" s="51" t="s">
        <v>203</v>
      </c>
      <c r="F18" s="6"/>
      <c r="G18" s="6"/>
      <c r="H18" s="6"/>
      <c r="I18" s="416" t="s">
        <v>15785</v>
      </c>
      <c r="J18" s="416" t="s">
        <v>15785</v>
      </c>
      <c r="K18" s="15"/>
      <c r="L18" s="1965" t="s">
        <v>17893</v>
      </c>
      <c r="M18" s="110"/>
      <c r="N18" s="6"/>
      <c r="O18" s="6"/>
      <c r="P18" s="6"/>
      <c r="Q18" s="6"/>
      <c r="R18" s="6"/>
    </row>
    <row r="19" spans="1:18">
      <c r="A19" s="2107"/>
      <c r="B19" s="15" t="s">
        <v>17642</v>
      </c>
      <c r="C19" s="6"/>
      <c r="D19" s="50" t="s">
        <v>15790</v>
      </c>
      <c r="E19" s="51" t="s">
        <v>203</v>
      </c>
      <c r="F19" s="6"/>
      <c r="G19" s="6"/>
      <c r="H19" s="6"/>
      <c r="I19" s="416" t="s">
        <v>15785</v>
      </c>
      <c r="J19" s="416" t="s">
        <v>15785</v>
      </c>
      <c r="K19" s="15"/>
      <c r="L19" s="1965" t="s">
        <v>17643</v>
      </c>
      <c r="M19" s="110"/>
      <c r="N19" s="6"/>
      <c r="O19" s="6"/>
      <c r="P19" s="6"/>
      <c r="Q19" s="6"/>
      <c r="R19" s="6"/>
    </row>
    <row r="20" spans="1:18">
      <c r="A20" s="2107"/>
      <c r="B20" s="15" t="s">
        <v>17644</v>
      </c>
      <c r="C20" s="6"/>
      <c r="D20" s="50" t="s">
        <v>15790</v>
      </c>
      <c r="E20" s="51" t="s">
        <v>203</v>
      </c>
      <c r="F20" s="6"/>
      <c r="G20" s="6"/>
      <c r="H20" s="6"/>
      <c r="I20" s="416" t="s">
        <v>15785</v>
      </c>
      <c r="J20" s="416" t="s">
        <v>15785</v>
      </c>
      <c r="K20" s="15"/>
      <c r="L20" s="1965" t="s">
        <v>17645</v>
      </c>
      <c r="M20" s="110"/>
      <c r="N20" s="6"/>
      <c r="O20" s="6"/>
      <c r="P20" s="6"/>
      <c r="Q20" s="6"/>
      <c r="R20" s="6"/>
    </row>
    <row r="21" spans="1:18">
      <c r="A21" s="2107"/>
      <c r="B21" s="15" t="s">
        <v>17894</v>
      </c>
      <c r="C21" s="6"/>
      <c r="D21" s="50" t="s">
        <v>15790</v>
      </c>
      <c r="E21" s="51" t="s">
        <v>203</v>
      </c>
      <c r="F21" s="6"/>
      <c r="G21" s="6"/>
      <c r="H21" s="6"/>
      <c r="I21" s="416" t="s">
        <v>15785</v>
      </c>
      <c r="J21" s="416" t="s">
        <v>15785</v>
      </c>
      <c r="K21" s="15"/>
      <c r="L21" s="1965" t="s">
        <v>17895</v>
      </c>
      <c r="M21" s="110"/>
      <c r="N21" s="6"/>
      <c r="O21" s="6"/>
      <c r="P21" s="6"/>
      <c r="Q21" s="6"/>
      <c r="R21" s="6"/>
    </row>
    <row r="22" spans="1:18">
      <c r="A22" s="2107"/>
      <c r="B22" s="15" t="s">
        <v>17896</v>
      </c>
      <c r="C22" s="6"/>
      <c r="D22" s="50" t="s">
        <v>15790</v>
      </c>
      <c r="E22" s="51" t="s">
        <v>203</v>
      </c>
      <c r="F22" s="6"/>
      <c r="G22" s="6"/>
      <c r="H22" s="6"/>
      <c r="I22" s="416" t="s">
        <v>15785</v>
      </c>
      <c r="J22" s="416" t="s">
        <v>15785</v>
      </c>
      <c r="K22" s="15"/>
      <c r="L22" s="1965" t="s">
        <v>17897</v>
      </c>
      <c r="M22" s="110"/>
      <c r="N22" s="6"/>
      <c r="O22" s="6"/>
      <c r="P22" s="6"/>
      <c r="Q22" s="6"/>
      <c r="R22" s="6"/>
    </row>
    <row r="23" spans="1:18">
      <c r="A23" s="2107"/>
      <c r="B23" s="15" t="s">
        <v>17898</v>
      </c>
      <c r="C23" s="6"/>
      <c r="D23" s="50" t="s">
        <v>15790</v>
      </c>
      <c r="E23" s="51" t="s">
        <v>203</v>
      </c>
      <c r="F23" s="6"/>
      <c r="G23" s="6"/>
      <c r="H23" s="6"/>
      <c r="I23" s="416" t="s">
        <v>15785</v>
      </c>
      <c r="J23" s="416" t="s">
        <v>15785</v>
      </c>
      <c r="K23" s="15"/>
      <c r="L23" s="1965" t="s">
        <v>17899</v>
      </c>
      <c r="M23" s="110"/>
      <c r="N23" s="6"/>
      <c r="O23" s="6"/>
      <c r="P23" s="6"/>
      <c r="Q23" s="6"/>
      <c r="R23" s="6"/>
    </row>
    <row r="24" spans="1:18">
      <c r="A24" s="2107"/>
      <c r="B24" s="15" t="s">
        <v>17900</v>
      </c>
      <c r="C24" s="6"/>
      <c r="D24" s="50" t="s">
        <v>15790</v>
      </c>
      <c r="E24" s="51" t="s">
        <v>203</v>
      </c>
      <c r="F24" s="6"/>
      <c r="G24" s="6"/>
      <c r="H24" s="6"/>
      <c r="I24" s="416" t="s">
        <v>15785</v>
      </c>
      <c r="J24" s="416" t="s">
        <v>15785</v>
      </c>
      <c r="K24" s="15"/>
      <c r="L24" s="1965" t="s">
        <v>17901</v>
      </c>
      <c r="M24" s="110"/>
      <c r="N24" s="6"/>
      <c r="O24" s="6"/>
      <c r="P24" s="6"/>
      <c r="Q24" s="6"/>
      <c r="R24" s="6"/>
    </row>
    <row r="25" spans="1:18">
      <c r="A25" s="2107"/>
      <c r="B25" s="15" t="s">
        <v>17902</v>
      </c>
      <c r="C25" s="6"/>
      <c r="D25" s="50" t="s">
        <v>15790</v>
      </c>
      <c r="E25" s="51" t="s">
        <v>203</v>
      </c>
      <c r="F25" s="6"/>
      <c r="G25" s="6"/>
      <c r="H25" s="6"/>
      <c r="I25" s="416" t="s">
        <v>15785</v>
      </c>
      <c r="J25" s="416" t="s">
        <v>15785</v>
      </c>
      <c r="K25" s="15"/>
      <c r="L25" s="1965" t="s">
        <v>17903</v>
      </c>
      <c r="M25" s="110"/>
      <c r="N25" s="6"/>
      <c r="O25" s="6"/>
      <c r="P25" s="6"/>
      <c r="Q25" s="6"/>
      <c r="R25" s="6"/>
    </row>
    <row r="26" spans="1:18">
      <c r="A26" s="2107"/>
      <c r="B26" s="15" t="s">
        <v>17904</v>
      </c>
      <c r="C26" s="6"/>
      <c r="D26" s="50" t="s">
        <v>15790</v>
      </c>
      <c r="E26" s="51" t="s">
        <v>203</v>
      </c>
      <c r="F26" s="6"/>
      <c r="G26" s="6"/>
      <c r="H26" s="6"/>
      <c r="I26" s="416" t="s">
        <v>15785</v>
      </c>
      <c r="J26" s="416" t="s">
        <v>15785</v>
      </c>
      <c r="K26" s="15"/>
      <c r="L26" s="1965" t="s">
        <v>17905</v>
      </c>
      <c r="M26" s="110"/>
      <c r="N26" s="6"/>
      <c r="O26" s="6"/>
      <c r="P26" s="6"/>
      <c r="Q26" s="6"/>
      <c r="R26" s="6"/>
    </row>
    <row r="27" spans="1:18">
      <c r="A27" s="2107"/>
      <c r="B27" s="15" t="s">
        <v>17906</v>
      </c>
      <c r="C27" s="6"/>
      <c r="D27" s="50" t="s">
        <v>15790</v>
      </c>
      <c r="E27" s="51" t="s">
        <v>203</v>
      </c>
      <c r="F27" s="6"/>
      <c r="G27" s="6"/>
      <c r="H27" s="6"/>
      <c r="I27" s="416" t="s">
        <v>15785</v>
      </c>
      <c r="J27" s="416" t="s">
        <v>15785</v>
      </c>
      <c r="K27" s="15"/>
      <c r="L27" s="1965" t="s">
        <v>17907</v>
      </c>
      <c r="M27" s="110"/>
      <c r="N27" s="6"/>
      <c r="O27" s="6"/>
      <c r="P27" s="6"/>
      <c r="Q27" s="6"/>
      <c r="R27" s="6"/>
    </row>
    <row r="28" spans="1:18">
      <c r="A28" s="2107"/>
      <c r="B28" s="15" t="s">
        <v>17908</v>
      </c>
      <c r="C28" s="6"/>
      <c r="D28" s="50" t="s">
        <v>15790</v>
      </c>
      <c r="E28" s="51" t="s">
        <v>203</v>
      </c>
      <c r="F28" s="6"/>
      <c r="G28" s="6"/>
      <c r="H28" s="6"/>
      <c r="I28" s="416" t="s">
        <v>15785</v>
      </c>
      <c r="J28" s="416" t="s">
        <v>15785</v>
      </c>
      <c r="K28" s="15"/>
      <c r="L28" s="1965" t="s">
        <v>17909</v>
      </c>
      <c r="M28" s="110"/>
      <c r="N28" s="6"/>
      <c r="O28" s="6"/>
      <c r="P28" s="6"/>
      <c r="Q28" s="6"/>
      <c r="R28" s="6"/>
    </row>
    <row r="29" spans="1:18">
      <c r="A29" s="2107"/>
      <c r="B29" s="15" t="s">
        <v>17638</v>
      </c>
      <c r="C29" s="6"/>
      <c r="D29" s="50" t="s">
        <v>15790</v>
      </c>
      <c r="E29" s="51" t="s">
        <v>203</v>
      </c>
      <c r="F29" s="6"/>
      <c r="G29" s="6"/>
      <c r="H29" s="6"/>
      <c r="I29" s="416" t="s">
        <v>15785</v>
      </c>
      <c r="J29" s="416" t="s">
        <v>15785</v>
      </c>
      <c r="K29" s="15"/>
      <c r="L29" s="1965" t="s">
        <v>17639</v>
      </c>
      <c r="M29" s="110"/>
      <c r="N29" s="6"/>
      <c r="O29" s="6"/>
      <c r="P29" s="6"/>
      <c r="Q29" s="6"/>
      <c r="R29" s="6"/>
    </row>
    <row r="30" spans="1:18">
      <c r="A30" s="2107"/>
      <c r="B30" s="243" t="s">
        <v>17640</v>
      </c>
      <c r="C30" s="6"/>
      <c r="D30" s="50" t="s">
        <v>15790</v>
      </c>
      <c r="E30" s="51" t="s">
        <v>203</v>
      </c>
      <c r="F30" s="6"/>
      <c r="G30" s="6"/>
      <c r="H30" s="6"/>
      <c r="I30" s="416" t="s">
        <v>15785</v>
      </c>
      <c r="J30" s="416" t="s">
        <v>15785</v>
      </c>
      <c r="K30" s="15"/>
      <c r="L30" s="1965" t="s">
        <v>17641</v>
      </c>
      <c r="M30" s="110"/>
      <c r="N30" s="6"/>
      <c r="O30" s="6"/>
      <c r="P30" s="6"/>
      <c r="Q30" s="6"/>
      <c r="R30" s="6"/>
    </row>
    <row r="31" spans="1:18">
      <c r="A31" s="2215"/>
      <c r="B31" s="6" t="s">
        <v>17910</v>
      </c>
      <c r="C31" s="110"/>
      <c r="D31" s="50" t="s">
        <v>15790</v>
      </c>
      <c r="E31" s="51" t="s">
        <v>203</v>
      </c>
      <c r="F31" s="6"/>
      <c r="G31" s="6"/>
      <c r="H31" s="6"/>
      <c r="I31" s="416" t="s">
        <v>15785</v>
      </c>
      <c r="J31" s="416" t="s">
        <v>15785</v>
      </c>
      <c r="K31" s="15"/>
      <c r="L31" s="1965" t="s">
        <v>17911</v>
      </c>
      <c r="M31" s="110"/>
      <c r="N31" s="6"/>
      <c r="O31" s="6"/>
      <c r="P31" s="6"/>
      <c r="Q31" s="6"/>
      <c r="R31" s="6"/>
    </row>
    <row r="32" spans="1:18">
      <c r="A32" s="2215"/>
      <c r="B32" s="6" t="s">
        <v>17912</v>
      </c>
      <c r="C32" s="110"/>
      <c r="D32" s="50" t="s">
        <v>15790</v>
      </c>
      <c r="E32" s="51" t="s">
        <v>203</v>
      </c>
      <c r="F32" s="6"/>
      <c r="G32" s="6"/>
      <c r="H32" s="6"/>
      <c r="I32" s="416" t="s">
        <v>15785</v>
      </c>
      <c r="J32" s="416" t="s">
        <v>15785</v>
      </c>
      <c r="K32" s="15"/>
      <c r="L32" s="1965" t="s">
        <v>17913</v>
      </c>
      <c r="M32" s="110"/>
      <c r="N32" s="6"/>
      <c r="O32" s="6"/>
      <c r="P32" s="6"/>
      <c r="Q32" s="6"/>
      <c r="R32" s="6"/>
    </row>
    <row r="33" spans="1:18">
      <c r="A33" s="2216"/>
      <c r="B33" s="6" t="s">
        <v>17914</v>
      </c>
      <c r="C33" s="110"/>
      <c r="D33" s="178" t="s">
        <v>15790</v>
      </c>
      <c r="E33" s="20" t="s">
        <v>203</v>
      </c>
      <c r="F33" s="110"/>
      <c r="G33" s="6"/>
      <c r="H33" s="15"/>
      <c r="I33" s="57" t="s">
        <v>15785</v>
      </c>
      <c r="J33" s="57" t="s">
        <v>15785</v>
      </c>
      <c r="K33" s="214"/>
      <c r="L33" s="1965" t="s">
        <v>17915</v>
      </c>
      <c r="M33" s="110"/>
      <c r="N33" s="6"/>
      <c r="O33" s="6"/>
      <c r="P33" s="6"/>
      <c r="Q33" s="6"/>
      <c r="R33" s="6"/>
    </row>
  </sheetData>
  <autoFilter ref="A2:R6" xr:uid="{971940C0-0CB3-4709-ABBE-26F4C110B6D3}">
    <filterColumn colId="8" showButton="0"/>
    <filterColumn colId="9" showButton="0"/>
    <filterColumn colId="10" showButton="0"/>
  </autoFilter>
  <mergeCells count="3">
    <mergeCell ref="I2:L2"/>
    <mergeCell ref="A7:A33"/>
    <mergeCell ref="A4:A5"/>
  </mergeCells>
  <conditionalFormatting sqref="Q2:Q5">
    <cfRule type="containsBlanks" dxfId="9" priority="1">
      <formula>LEN(TRIM(Q2))=0</formula>
    </cfRule>
  </conditionalFormatting>
  <pageMargins left="0.7" right="0.7" top="0.75" bottom="0.75" header="0.3" footer="0.3"/>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C60B9-497E-480E-BAEC-64F54D6A89DC}">
  <dimension ref="A2:R21"/>
  <sheetViews>
    <sheetView topLeftCell="B2" workbookViewId="0">
      <selection activeCell="L5" sqref="L4:L5"/>
    </sheetView>
  </sheetViews>
  <sheetFormatPr defaultRowHeight="15"/>
  <cols>
    <col min="1" max="1" width="33.28515625" style="7" customWidth="1"/>
    <col min="2" max="2" width="46.140625" style="7" customWidth="1"/>
    <col min="3" max="3" width="41.85546875" style="7" customWidth="1"/>
    <col min="4" max="4" width="56.85546875" style="7" customWidth="1"/>
    <col min="5" max="6" width="19.7109375" style="7" customWidth="1"/>
    <col min="7" max="7" width="13" style="7" customWidth="1"/>
    <col min="8" max="9" width="21" style="7" customWidth="1"/>
    <col min="10" max="10" width="34" style="7" customWidth="1"/>
    <col min="11" max="11" width="30.42578125" style="7" customWidth="1"/>
    <col min="12" max="12" width="41" style="7" customWidth="1"/>
    <col min="13" max="13" width="21.5703125" style="7" customWidth="1"/>
    <col min="14" max="14" width="36.42578125" style="7" customWidth="1"/>
    <col min="15" max="15" width="22.28515625" style="7" customWidth="1"/>
    <col min="16" max="17" width="31.140625" style="7" customWidth="1"/>
    <col min="18" max="18" width="34.85546875" style="7" bestFit="1" customWidth="1"/>
    <col min="19" max="16384" width="9.140625" style="7"/>
  </cols>
  <sheetData>
    <row r="2" spans="1:18" ht="135">
      <c r="A2" s="35"/>
      <c r="B2" s="35"/>
      <c r="C2" s="35"/>
      <c r="D2" s="206" t="s">
        <v>1076</v>
      </c>
      <c r="E2" s="905" t="s">
        <v>2241</v>
      </c>
      <c r="F2" s="905" t="s">
        <v>2242</v>
      </c>
      <c r="G2" s="905"/>
      <c r="H2" s="1655" t="s">
        <v>2243</v>
      </c>
      <c r="I2" s="2350" t="s">
        <v>15785</v>
      </c>
      <c r="J2" s="2351"/>
      <c r="K2" s="2351"/>
      <c r="L2" s="2352"/>
      <c r="M2" s="2020" t="s">
        <v>2245</v>
      </c>
      <c r="N2" s="1517" t="s">
        <v>2246</v>
      </c>
      <c r="O2" s="1517" t="s">
        <v>2247</v>
      </c>
      <c r="P2" s="1517" t="s">
        <v>2248</v>
      </c>
      <c r="Q2" s="1517" t="s">
        <v>2249</v>
      </c>
      <c r="R2" s="1878"/>
    </row>
    <row r="3" spans="1:18" ht="15.75">
      <c r="A3" s="19" t="s">
        <v>1078</v>
      </c>
      <c r="B3" s="19" t="s">
        <v>1079</v>
      </c>
      <c r="C3" s="19" t="s">
        <v>1080</v>
      </c>
      <c r="D3" s="84" t="s">
        <v>1081</v>
      </c>
      <c r="E3" s="1656" t="s">
        <v>2252</v>
      </c>
      <c r="F3" s="1656" t="s">
        <v>2253</v>
      </c>
      <c r="G3" s="1656" t="s">
        <v>2254</v>
      </c>
      <c r="H3" s="1657" t="s">
        <v>2255</v>
      </c>
      <c r="I3" s="19" t="s">
        <v>15786</v>
      </c>
      <c r="J3" s="19" t="s">
        <v>5130</v>
      </c>
      <c r="K3" s="527" t="s">
        <v>5131</v>
      </c>
      <c r="L3" s="1881" t="s">
        <v>1084</v>
      </c>
      <c r="M3" s="2021" t="s">
        <v>2257</v>
      </c>
      <c r="N3" s="1518" t="s">
        <v>2258</v>
      </c>
      <c r="O3" s="1518" t="s">
        <v>2259</v>
      </c>
      <c r="P3" s="1518" t="s">
        <v>2260</v>
      </c>
      <c r="Q3" s="1518" t="s">
        <v>2261</v>
      </c>
      <c r="R3" s="97" t="s">
        <v>1085</v>
      </c>
    </row>
    <row r="4" spans="1:18" ht="30">
      <c r="A4" s="2366" t="s">
        <v>16043</v>
      </c>
      <c r="B4" s="18" t="s">
        <v>15788</v>
      </c>
      <c r="C4" s="18" t="s">
        <v>15789</v>
      </c>
      <c r="D4" s="50" t="s">
        <v>15790</v>
      </c>
      <c r="E4" s="18" t="s">
        <v>245</v>
      </c>
      <c r="F4" s="18" t="s">
        <v>12</v>
      </c>
      <c r="G4" s="18">
        <v>255</v>
      </c>
      <c r="H4" s="18"/>
      <c r="I4" s="57" t="s">
        <v>15785</v>
      </c>
      <c r="J4" s="57" t="s">
        <v>15785</v>
      </c>
      <c r="K4" s="208"/>
      <c r="L4" s="1965" t="s">
        <v>15791</v>
      </c>
      <c r="M4" s="209" t="s">
        <v>203</v>
      </c>
      <c r="N4" s="18" t="s">
        <v>203</v>
      </c>
      <c r="O4" s="18" t="s">
        <v>206</v>
      </c>
      <c r="P4" s="18" t="s">
        <v>206</v>
      </c>
      <c r="Q4" s="18" t="s">
        <v>203</v>
      </c>
      <c r="R4" s="18"/>
    </row>
    <row r="5" spans="1:18" ht="30">
      <c r="A5" s="2367"/>
      <c r="B5" s="109" t="s">
        <v>15796</v>
      </c>
      <c r="C5" s="109" t="s">
        <v>15797</v>
      </c>
      <c r="D5" s="157" t="s">
        <v>15790</v>
      </c>
      <c r="E5" s="109" t="s">
        <v>203</v>
      </c>
      <c r="F5" s="109" t="s">
        <v>12</v>
      </c>
      <c r="G5" s="109"/>
      <c r="H5" s="109"/>
      <c r="I5" s="416" t="s">
        <v>15785</v>
      </c>
      <c r="J5" s="416" t="s">
        <v>15785</v>
      </c>
      <c r="K5" s="327"/>
      <c r="L5" s="1965" t="s">
        <v>16079</v>
      </c>
      <c r="M5" s="944" t="s">
        <v>203</v>
      </c>
      <c r="N5" s="109" t="s">
        <v>203</v>
      </c>
      <c r="O5" s="109" t="s">
        <v>206</v>
      </c>
      <c r="P5" s="109" t="s">
        <v>206</v>
      </c>
      <c r="Q5" s="109" t="s">
        <v>203</v>
      </c>
      <c r="R5" s="109"/>
    </row>
    <row r="6" spans="1:18">
      <c r="A6" s="1589" t="s">
        <v>17916</v>
      </c>
      <c r="B6" s="17" t="s">
        <v>17917</v>
      </c>
      <c r="C6" s="17" t="s">
        <v>17918</v>
      </c>
      <c r="D6" s="50" t="s">
        <v>15790</v>
      </c>
      <c r="E6" s="18" t="s">
        <v>245</v>
      </c>
      <c r="F6" s="17"/>
      <c r="G6" s="17"/>
      <c r="H6" s="17"/>
      <c r="I6" s="17"/>
      <c r="J6" s="17"/>
      <c r="K6" s="17"/>
      <c r="L6" s="17" t="s">
        <v>17919</v>
      </c>
      <c r="M6" s="17"/>
      <c r="N6" s="17"/>
      <c r="O6" s="17"/>
      <c r="P6" s="17"/>
      <c r="Q6" s="17"/>
      <c r="R6" s="17"/>
    </row>
    <row r="7" spans="1:18">
      <c r="A7" s="2341" t="s">
        <v>17920</v>
      </c>
      <c r="B7" s="17" t="s">
        <v>4875</v>
      </c>
      <c r="C7" s="17" t="s">
        <v>17921</v>
      </c>
      <c r="D7" s="50" t="s">
        <v>15790</v>
      </c>
      <c r="E7" s="109" t="s">
        <v>203</v>
      </c>
      <c r="F7" s="17"/>
      <c r="G7" s="17"/>
      <c r="H7" s="17"/>
      <c r="I7" s="17"/>
      <c r="J7" s="17"/>
      <c r="K7" s="17"/>
      <c r="L7" s="17" t="s">
        <v>17200</v>
      </c>
      <c r="M7" s="17"/>
      <c r="N7" s="17"/>
      <c r="O7" s="17"/>
      <c r="P7" s="17"/>
      <c r="Q7" s="17"/>
      <c r="R7" s="17"/>
    </row>
    <row r="8" spans="1:18">
      <c r="A8" s="2341"/>
      <c r="B8" s="17" t="s">
        <v>4883</v>
      </c>
      <c r="C8" s="17" t="s">
        <v>17922</v>
      </c>
      <c r="D8" s="50" t="s">
        <v>15790</v>
      </c>
      <c r="E8" s="109" t="s">
        <v>203</v>
      </c>
      <c r="F8" s="17"/>
      <c r="G8" s="17"/>
      <c r="H8" s="17"/>
      <c r="I8" s="17"/>
      <c r="J8" s="17"/>
      <c r="K8" s="17"/>
      <c r="L8" s="17" t="s">
        <v>17202</v>
      </c>
      <c r="M8" s="17"/>
      <c r="N8" s="17"/>
      <c r="O8" s="17"/>
      <c r="P8" s="17"/>
      <c r="Q8" s="17"/>
      <c r="R8" s="17"/>
    </row>
    <row r="9" spans="1:18">
      <c r="A9" s="2342"/>
      <c r="B9" s="17" t="s">
        <v>4889</v>
      </c>
      <c r="C9" s="17" t="s">
        <v>17923</v>
      </c>
      <c r="D9" s="50" t="s">
        <v>15790</v>
      </c>
      <c r="E9" s="109" t="s">
        <v>203</v>
      </c>
      <c r="F9" s="17"/>
      <c r="G9" s="17"/>
      <c r="H9" s="17"/>
      <c r="I9" s="17"/>
      <c r="J9" s="17"/>
      <c r="K9" s="17"/>
      <c r="L9" s="17" t="s">
        <v>17208</v>
      </c>
      <c r="M9" s="17"/>
      <c r="N9" s="17"/>
      <c r="O9" s="17"/>
      <c r="P9" s="17"/>
      <c r="Q9" s="17"/>
      <c r="R9" s="17"/>
    </row>
    <row r="10" spans="1:18">
      <c r="A10" s="2106" t="s">
        <v>17924</v>
      </c>
      <c r="B10" s="17" t="s">
        <v>15822</v>
      </c>
      <c r="C10" s="17"/>
      <c r="D10" s="50" t="s">
        <v>15790</v>
      </c>
      <c r="E10" s="17" t="s">
        <v>203</v>
      </c>
      <c r="F10" s="17"/>
      <c r="G10" s="17"/>
      <c r="H10" s="17"/>
      <c r="I10" s="17"/>
      <c r="J10" s="17"/>
      <c r="K10" s="17"/>
      <c r="L10" s="17" t="s">
        <v>15824</v>
      </c>
      <c r="M10" s="17"/>
      <c r="N10" s="17"/>
      <c r="O10" s="17"/>
      <c r="P10" s="17"/>
      <c r="Q10" s="17"/>
      <c r="R10" s="17"/>
    </row>
    <row r="11" spans="1:18">
      <c r="A11" s="2107"/>
      <c r="B11" s="17" t="s">
        <v>15825</v>
      </c>
      <c r="C11" s="17"/>
      <c r="D11" s="50" t="s">
        <v>15790</v>
      </c>
      <c r="E11" s="17" t="s">
        <v>203</v>
      </c>
      <c r="F11" s="17"/>
      <c r="G11" s="17"/>
      <c r="H11" s="17"/>
      <c r="I11" s="17"/>
      <c r="J11" s="17"/>
      <c r="K11" s="17"/>
      <c r="L11" s="17" t="s">
        <v>15827</v>
      </c>
      <c r="M11" s="17"/>
      <c r="N11" s="17"/>
      <c r="O11" s="17"/>
      <c r="P11" s="17"/>
      <c r="Q11" s="17"/>
      <c r="R11" s="17"/>
    </row>
    <row r="12" spans="1:18">
      <c r="A12" s="2107"/>
      <c r="B12" s="17" t="s">
        <v>15828</v>
      </c>
      <c r="C12" s="17"/>
      <c r="D12" s="50" t="s">
        <v>15790</v>
      </c>
      <c r="E12" s="17" t="s">
        <v>203</v>
      </c>
      <c r="F12" s="17"/>
      <c r="G12" s="17"/>
      <c r="H12" s="17"/>
      <c r="I12" s="17"/>
      <c r="J12" s="17"/>
      <c r="K12" s="17"/>
      <c r="L12" s="17" t="s">
        <v>15830</v>
      </c>
      <c r="M12" s="17"/>
      <c r="N12" s="17"/>
      <c r="O12" s="17"/>
      <c r="P12" s="17"/>
      <c r="Q12" s="17"/>
      <c r="R12" s="17"/>
    </row>
    <row r="13" spans="1:18">
      <c r="A13" s="2107"/>
      <c r="B13" s="17" t="s">
        <v>15831</v>
      </c>
      <c r="C13" s="17"/>
      <c r="D13" s="50" t="s">
        <v>15790</v>
      </c>
      <c r="E13" s="17" t="s">
        <v>203</v>
      </c>
      <c r="F13" s="17"/>
      <c r="G13" s="17"/>
      <c r="H13" s="17"/>
      <c r="I13" s="17"/>
      <c r="J13" s="17"/>
      <c r="K13" s="17"/>
      <c r="L13" s="17" t="s">
        <v>15833</v>
      </c>
      <c r="M13" s="17"/>
      <c r="N13" s="17"/>
      <c r="O13" s="17"/>
      <c r="P13" s="17"/>
      <c r="Q13" s="17"/>
      <c r="R13" s="17"/>
    </row>
    <row r="14" spans="1:18">
      <c r="A14" s="2107"/>
      <c r="B14" s="17" t="s">
        <v>15836</v>
      </c>
      <c r="C14" s="17"/>
      <c r="D14" s="50" t="s">
        <v>15790</v>
      </c>
      <c r="E14" s="17" t="s">
        <v>203</v>
      </c>
      <c r="F14" s="17"/>
      <c r="G14" s="17"/>
      <c r="H14" s="17"/>
      <c r="I14" s="17"/>
      <c r="J14" s="17"/>
      <c r="K14" s="17"/>
      <c r="L14" s="17" t="s">
        <v>17203</v>
      </c>
      <c r="M14" s="17"/>
      <c r="N14" s="17"/>
      <c r="O14" s="17"/>
      <c r="P14" s="17"/>
      <c r="Q14" s="17"/>
      <c r="R14" s="17"/>
    </row>
    <row r="15" spans="1:18">
      <c r="A15" s="2107"/>
      <c r="B15" s="17" t="s">
        <v>15839</v>
      </c>
      <c r="C15" s="17"/>
      <c r="D15" s="50" t="s">
        <v>15790</v>
      </c>
      <c r="E15" s="17" t="s">
        <v>203</v>
      </c>
      <c r="F15" s="17"/>
      <c r="G15" s="17"/>
      <c r="H15" s="17"/>
      <c r="I15" s="17"/>
      <c r="J15" s="17"/>
      <c r="K15" s="17"/>
      <c r="L15" s="17" t="s">
        <v>17204</v>
      </c>
      <c r="M15" s="17"/>
      <c r="N15" s="17"/>
      <c r="O15" s="17"/>
      <c r="P15" s="17"/>
      <c r="Q15" s="17"/>
      <c r="R15" s="17"/>
    </row>
    <row r="16" spans="1:18">
      <c r="A16" s="2107"/>
      <c r="B16" s="17" t="s">
        <v>15842</v>
      </c>
      <c r="C16" s="17"/>
      <c r="D16" s="50" t="s">
        <v>15790</v>
      </c>
      <c r="E16" s="17" t="s">
        <v>203</v>
      </c>
      <c r="F16" s="17"/>
      <c r="G16" s="17"/>
      <c r="H16" s="17"/>
      <c r="I16" s="17"/>
      <c r="J16" s="17"/>
      <c r="K16" s="17"/>
      <c r="L16" s="17" t="s">
        <v>17205</v>
      </c>
      <c r="M16" s="17"/>
      <c r="N16" s="17"/>
      <c r="O16" s="17"/>
      <c r="P16" s="17"/>
      <c r="Q16" s="17"/>
      <c r="R16" s="17"/>
    </row>
    <row r="17" spans="1:18">
      <c r="A17" s="2107"/>
      <c r="B17" s="17" t="s">
        <v>15845</v>
      </c>
      <c r="C17" s="17"/>
      <c r="D17" s="50" t="s">
        <v>15790</v>
      </c>
      <c r="E17" s="17" t="s">
        <v>203</v>
      </c>
      <c r="F17" s="17"/>
      <c r="G17" s="17"/>
      <c r="H17" s="17"/>
      <c r="I17" s="17"/>
      <c r="J17" s="17"/>
      <c r="K17" s="17"/>
      <c r="L17" s="17" t="s">
        <v>17206</v>
      </c>
      <c r="M17" s="17"/>
      <c r="N17" s="17"/>
      <c r="O17" s="17"/>
      <c r="P17" s="17"/>
      <c r="Q17" s="17"/>
      <c r="R17" s="17"/>
    </row>
    <row r="18" spans="1:18">
      <c r="A18" s="2107"/>
      <c r="B18" s="17" t="s">
        <v>15850</v>
      </c>
      <c r="C18" s="17"/>
      <c r="D18" s="50" t="s">
        <v>15790</v>
      </c>
      <c r="E18" s="17" t="s">
        <v>203</v>
      </c>
      <c r="F18" s="17"/>
      <c r="G18" s="17"/>
      <c r="H18" s="17"/>
      <c r="I18" s="17"/>
      <c r="J18" s="17"/>
      <c r="K18" s="17"/>
      <c r="L18" s="17" t="s">
        <v>17209</v>
      </c>
      <c r="M18" s="17"/>
      <c r="N18" s="17"/>
      <c r="O18" s="17"/>
      <c r="P18" s="17"/>
      <c r="Q18" s="17"/>
      <c r="R18" s="17"/>
    </row>
    <row r="19" spans="1:18">
      <c r="A19" s="2107"/>
      <c r="B19" s="17" t="s">
        <v>15853</v>
      </c>
      <c r="C19" s="17"/>
      <c r="D19" s="50" t="s">
        <v>15790</v>
      </c>
      <c r="E19" s="17" t="s">
        <v>203</v>
      </c>
      <c r="F19" s="17"/>
      <c r="G19" s="17"/>
      <c r="H19" s="17"/>
      <c r="I19" s="17"/>
      <c r="J19" s="17"/>
      <c r="K19" s="17"/>
      <c r="L19" s="17" t="s">
        <v>17210</v>
      </c>
      <c r="M19" s="17"/>
      <c r="N19" s="17"/>
      <c r="O19" s="17"/>
      <c r="P19" s="17"/>
      <c r="Q19" s="17"/>
      <c r="R19" s="17"/>
    </row>
    <row r="20" spans="1:18">
      <c r="A20" s="2107"/>
      <c r="B20" s="17" t="s">
        <v>15856</v>
      </c>
      <c r="C20" s="17"/>
      <c r="D20" s="50" t="s">
        <v>15790</v>
      </c>
      <c r="E20" s="17" t="s">
        <v>203</v>
      </c>
      <c r="F20" s="17"/>
      <c r="G20" s="17"/>
      <c r="H20" s="17"/>
      <c r="I20" s="17"/>
      <c r="J20" s="17"/>
      <c r="K20" s="17"/>
      <c r="L20" s="17" t="s">
        <v>17211</v>
      </c>
      <c r="M20" s="17"/>
      <c r="N20" s="17"/>
      <c r="O20" s="17"/>
      <c r="P20" s="17"/>
      <c r="Q20" s="17"/>
      <c r="R20" s="17"/>
    </row>
    <row r="21" spans="1:18">
      <c r="A21" s="2108"/>
      <c r="B21" s="17" t="s">
        <v>15859</v>
      </c>
      <c r="C21" s="17"/>
      <c r="D21" s="50" t="s">
        <v>15790</v>
      </c>
      <c r="E21" s="17" t="s">
        <v>203</v>
      </c>
      <c r="F21" s="17"/>
      <c r="G21" s="17"/>
      <c r="H21" s="17"/>
      <c r="I21" s="17"/>
      <c r="J21" s="17"/>
      <c r="K21" s="17"/>
      <c r="L21" s="17" t="s">
        <v>17212</v>
      </c>
      <c r="M21" s="17"/>
      <c r="N21" s="17"/>
      <c r="O21" s="17"/>
      <c r="P21" s="17"/>
      <c r="Q21" s="17"/>
      <c r="R21" s="17"/>
    </row>
  </sheetData>
  <autoFilter ref="A2:R5" xr:uid="{971940C0-0CB3-4709-ABBE-26F4C110B6D3}">
    <filterColumn colId="8" showButton="0"/>
    <filterColumn colId="9" showButton="0"/>
    <filterColumn colId="10" showButton="0"/>
  </autoFilter>
  <mergeCells count="4">
    <mergeCell ref="I2:L2"/>
    <mergeCell ref="A4:A5"/>
    <mergeCell ref="A10:A21"/>
    <mergeCell ref="A7:A9"/>
  </mergeCells>
  <conditionalFormatting sqref="Q2:Q6">
    <cfRule type="containsBlanks" dxfId="8" priority="2">
      <formula>LEN(TRIM(Q2))=0</formula>
    </cfRule>
  </conditionalFormatting>
  <pageMargins left="0.7" right="0.7" top="0.75" bottom="0.75" header="0.3" footer="0.3"/>
  <legacyDrawing r:id="rId1"/>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C2B60-9A1C-4A9C-B454-AB35852326C5}">
  <dimension ref="A2:R44"/>
  <sheetViews>
    <sheetView workbookViewId="0">
      <selection activeCell="L8" sqref="L8"/>
    </sheetView>
  </sheetViews>
  <sheetFormatPr defaultRowHeight="15"/>
  <cols>
    <col min="1" max="1" width="33.28515625" customWidth="1"/>
    <col min="2" max="2" width="46.140625" customWidth="1"/>
    <col min="3" max="3" width="41.85546875" customWidth="1"/>
    <col min="4" max="4" width="56.85546875" customWidth="1"/>
    <col min="5" max="6" width="19.7109375" customWidth="1"/>
    <col min="7" max="7" width="13" customWidth="1"/>
    <col min="8" max="9" width="21" customWidth="1"/>
    <col min="10" max="10" width="34" customWidth="1"/>
    <col min="11" max="11" width="30.42578125" customWidth="1"/>
    <col min="12" max="12" width="41" customWidth="1"/>
    <col min="13" max="13" width="21.5703125" customWidth="1"/>
    <col min="14" max="14" width="36.42578125" customWidth="1"/>
    <col min="15" max="15" width="22.28515625" customWidth="1"/>
    <col min="16" max="17" width="31.140625" customWidth="1"/>
    <col min="18" max="18" width="34.85546875" bestFit="1" customWidth="1"/>
  </cols>
  <sheetData>
    <row r="2" spans="1:18" ht="135">
      <c r="A2" s="236"/>
      <c r="B2" s="236"/>
      <c r="C2" s="236"/>
      <c r="D2" s="140" t="s">
        <v>1076</v>
      </c>
      <c r="E2" s="907" t="s">
        <v>2241</v>
      </c>
      <c r="F2" s="907" t="s">
        <v>2242</v>
      </c>
      <c r="G2" s="907"/>
      <c r="H2" s="909" t="s">
        <v>2243</v>
      </c>
      <c r="I2" s="2350" t="s">
        <v>15785</v>
      </c>
      <c r="J2" s="2351"/>
      <c r="K2" s="2351"/>
      <c r="L2" s="2352"/>
      <c r="M2" s="1695" t="s">
        <v>2245</v>
      </c>
      <c r="N2" s="918" t="s">
        <v>2246</v>
      </c>
      <c r="O2" s="918" t="s">
        <v>2247</v>
      </c>
      <c r="P2" s="918" t="s">
        <v>2248</v>
      </c>
      <c r="Q2" s="918" t="s">
        <v>2249</v>
      </c>
      <c r="R2" s="1878"/>
    </row>
    <row r="3" spans="1:18" ht="15.75">
      <c r="A3" s="19" t="s">
        <v>1078</v>
      </c>
      <c r="B3" s="19" t="s">
        <v>1079</v>
      </c>
      <c r="C3" s="19" t="s">
        <v>1080</v>
      </c>
      <c r="D3" s="84" t="s">
        <v>1081</v>
      </c>
      <c r="E3" s="910" t="s">
        <v>2252</v>
      </c>
      <c r="F3" s="910" t="s">
        <v>2253</v>
      </c>
      <c r="G3" s="910" t="s">
        <v>2254</v>
      </c>
      <c r="H3" s="911" t="s">
        <v>2255</v>
      </c>
      <c r="I3" s="19" t="s">
        <v>15786</v>
      </c>
      <c r="J3" s="19" t="s">
        <v>5130</v>
      </c>
      <c r="K3" s="527" t="s">
        <v>5131</v>
      </c>
      <c r="L3" s="1881" t="s">
        <v>1084</v>
      </c>
      <c r="M3" s="1880" t="s">
        <v>2257</v>
      </c>
      <c r="N3" s="1031" t="s">
        <v>2258</v>
      </c>
      <c r="O3" s="1031" t="s">
        <v>2259</v>
      </c>
      <c r="P3" s="1031" t="s">
        <v>2260</v>
      </c>
      <c r="Q3" s="1031" t="s">
        <v>2261</v>
      </c>
      <c r="R3" s="97" t="s">
        <v>1085</v>
      </c>
    </row>
    <row r="4" spans="1:18" ht="30">
      <c r="A4" s="2366" t="s">
        <v>17925</v>
      </c>
      <c r="B4" s="51" t="s">
        <v>15788</v>
      </c>
      <c r="C4" s="51" t="s">
        <v>15789</v>
      </c>
      <c r="D4" s="157" t="s">
        <v>15790</v>
      </c>
      <c r="E4" s="51" t="s">
        <v>245</v>
      </c>
      <c r="F4" s="51" t="s">
        <v>12</v>
      </c>
      <c r="G4" s="51">
        <v>255</v>
      </c>
      <c r="H4" s="51"/>
      <c r="I4" s="416" t="s">
        <v>15785</v>
      </c>
      <c r="J4" s="416" t="s">
        <v>15785</v>
      </c>
      <c r="K4" s="587"/>
      <c r="L4" s="1965" t="s">
        <v>15791</v>
      </c>
      <c r="M4" s="325" t="s">
        <v>203</v>
      </c>
      <c r="N4" s="51" t="s">
        <v>203</v>
      </c>
      <c r="O4" s="51" t="s">
        <v>206</v>
      </c>
      <c r="P4" s="51" t="s">
        <v>206</v>
      </c>
      <c r="Q4" s="51" t="s">
        <v>203</v>
      </c>
      <c r="R4" s="51"/>
    </row>
    <row r="5" spans="1:18">
      <c r="A5" s="2374"/>
      <c r="B5" s="6" t="s">
        <v>1091</v>
      </c>
      <c r="C5" s="6"/>
      <c r="D5" s="157" t="s">
        <v>15790</v>
      </c>
      <c r="E5" s="20" t="s">
        <v>245</v>
      </c>
      <c r="F5" s="6"/>
      <c r="G5" s="6"/>
      <c r="H5" s="6"/>
      <c r="I5" s="414" t="s">
        <v>15785</v>
      </c>
      <c r="J5" s="414" t="s">
        <v>15785</v>
      </c>
      <c r="K5" s="6"/>
      <c r="L5" s="1965" t="s">
        <v>15808</v>
      </c>
      <c r="M5" s="6"/>
      <c r="N5" s="6"/>
      <c r="O5" s="6"/>
      <c r="P5" s="6"/>
      <c r="Q5" s="6"/>
      <c r="R5" s="6"/>
    </row>
    <row r="6" spans="1:18">
      <c r="A6" s="2367"/>
      <c r="B6" s="6" t="s">
        <v>1087</v>
      </c>
      <c r="C6" s="151"/>
      <c r="D6" s="157" t="s">
        <v>15790</v>
      </c>
      <c r="E6" s="27" t="s">
        <v>245</v>
      </c>
      <c r="F6" s="151"/>
      <c r="G6" s="151"/>
      <c r="H6" s="151"/>
      <c r="I6" s="414" t="s">
        <v>15785</v>
      </c>
      <c r="J6" s="414" t="s">
        <v>15785</v>
      </c>
      <c r="K6" s="151"/>
      <c r="L6" s="151" t="s">
        <v>15810</v>
      </c>
      <c r="M6" s="151"/>
      <c r="N6" s="151"/>
      <c r="O6" s="151"/>
      <c r="P6" s="151"/>
      <c r="Q6" s="151"/>
      <c r="R6" s="151"/>
    </row>
    <row r="7" spans="1:18" ht="19.5" customHeight="1">
      <c r="A7" s="2092" t="s">
        <v>17926</v>
      </c>
      <c r="B7" s="27" t="s">
        <v>15796</v>
      </c>
      <c r="C7" s="780" t="s">
        <v>15797</v>
      </c>
      <c r="D7" s="50" t="s">
        <v>15790</v>
      </c>
      <c r="E7" s="24" t="s">
        <v>203</v>
      </c>
      <c r="F7" s="27" t="s">
        <v>12</v>
      </c>
      <c r="G7" s="27"/>
      <c r="H7" s="27"/>
      <c r="I7" s="414" t="s">
        <v>15785</v>
      </c>
      <c r="J7" s="414" t="s">
        <v>15785</v>
      </c>
      <c r="K7" s="27"/>
      <c r="L7" s="1965" t="s">
        <v>16079</v>
      </c>
      <c r="M7" s="27" t="s">
        <v>203</v>
      </c>
      <c r="N7" s="27" t="s">
        <v>203</v>
      </c>
      <c r="O7" s="27" t="s">
        <v>206</v>
      </c>
      <c r="P7" s="27" t="s">
        <v>206</v>
      </c>
      <c r="Q7" s="27" t="s">
        <v>203</v>
      </c>
      <c r="R7" s="27"/>
    </row>
    <row r="8" spans="1:18">
      <c r="A8" s="2092"/>
      <c r="B8" s="6" t="s">
        <v>14560</v>
      </c>
      <c r="C8" s="6"/>
      <c r="D8" s="179" t="s">
        <v>15790</v>
      </c>
      <c r="E8" s="27" t="s">
        <v>203</v>
      </c>
      <c r="F8" s="6"/>
      <c r="G8" s="6"/>
      <c r="H8" s="6"/>
      <c r="I8" s="414" t="s">
        <v>15785</v>
      </c>
      <c r="J8" s="414" t="s">
        <v>15785</v>
      </c>
      <c r="K8" s="6"/>
      <c r="L8" s="1965" t="s">
        <v>15919</v>
      </c>
      <c r="M8" s="6"/>
      <c r="N8" s="6"/>
      <c r="O8" s="6"/>
      <c r="P8" s="6"/>
      <c r="Q8" s="6"/>
      <c r="R8" s="6"/>
    </row>
    <row r="9" spans="1:18">
      <c r="A9" s="2092"/>
      <c r="B9" s="6" t="s">
        <v>17927</v>
      </c>
      <c r="C9" s="6"/>
      <c r="D9" s="179" t="s">
        <v>15790</v>
      </c>
      <c r="E9" s="27" t="s">
        <v>203</v>
      </c>
      <c r="F9" s="6"/>
      <c r="G9" s="6"/>
      <c r="H9" s="6"/>
      <c r="I9" s="414" t="s">
        <v>15785</v>
      </c>
      <c r="J9" s="414" t="s">
        <v>15785</v>
      </c>
      <c r="K9" s="6"/>
      <c r="L9" s="6" t="s">
        <v>17928</v>
      </c>
      <c r="M9" s="6"/>
      <c r="N9" s="6"/>
      <c r="O9" s="6"/>
      <c r="P9" s="6"/>
      <c r="Q9" s="6"/>
      <c r="R9" s="6"/>
    </row>
    <row r="10" spans="1:18">
      <c r="A10" s="2092"/>
      <c r="B10" s="6" t="s">
        <v>1248</v>
      </c>
      <c r="C10" s="6"/>
      <c r="D10" s="179" t="s">
        <v>15790</v>
      </c>
      <c r="E10" s="27" t="s">
        <v>203</v>
      </c>
      <c r="F10" s="6"/>
      <c r="G10" s="6"/>
      <c r="H10" s="6"/>
      <c r="I10" s="414" t="s">
        <v>15785</v>
      </c>
      <c r="J10" s="414" t="s">
        <v>15785</v>
      </c>
      <c r="K10" s="6"/>
      <c r="L10" s="6" t="s">
        <v>17929</v>
      </c>
      <c r="M10" s="6"/>
      <c r="N10" s="6"/>
      <c r="O10" s="6"/>
      <c r="P10" s="6"/>
      <c r="Q10" s="6"/>
      <c r="R10" s="6"/>
    </row>
    <row r="11" spans="1:18">
      <c r="A11" s="2092"/>
      <c r="B11" s="6" t="s">
        <v>15963</v>
      </c>
      <c r="C11" s="6"/>
      <c r="D11" s="179" t="s">
        <v>15790</v>
      </c>
      <c r="E11" s="27" t="s">
        <v>203</v>
      </c>
      <c r="F11" s="6"/>
      <c r="G11" s="6"/>
      <c r="H11" s="6"/>
      <c r="I11" s="414" t="s">
        <v>15785</v>
      </c>
      <c r="J11" s="414" t="s">
        <v>15785</v>
      </c>
      <c r="K11" s="6"/>
      <c r="L11" s="6" t="s">
        <v>15965</v>
      </c>
      <c r="M11" s="6"/>
      <c r="N11" s="6"/>
      <c r="O11" s="6"/>
      <c r="P11" s="6"/>
      <c r="Q11" s="6"/>
      <c r="R11" s="6"/>
    </row>
    <row r="12" spans="1:18">
      <c r="A12" s="2092"/>
      <c r="B12" s="6" t="s">
        <v>3579</v>
      </c>
      <c r="C12" s="6"/>
      <c r="D12" s="179" t="s">
        <v>15790</v>
      </c>
      <c r="E12" s="27" t="s">
        <v>203</v>
      </c>
      <c r="F12" s="6"/>
      <c r="G12" s="6"/>
      <c r="H12" s="6"/>
      <c r="I12" s="414" t="s">
        <v>15785</v>
      </c>
      <c r="J12" s="414" t="s">
        <v>15785</v>
      </c>
      <c r="K12" s="6"/>
      <c r="L12" s="6" t="s">
        <v>17930</v>
      </c>
      <c r="M12" s="6"/>
      <c r="N12" s="6"/>
      <c r="O12" s="6"/>
      <c r="P12" s="6"/>
      <c r="Q12" s="6"/>
      <c r="R12" s="6"/>
    </row>
    <row r="13" spans="1:18">
      <c r="A13" s="2092"/>
      <c r="B13" s="6" t="s">
        <v>5535</v>
      </c>
      <c r="C13" s="6"/>
      <c r="D13" s="179" t="s">
        <v>15790</v>
      </c>
      <c r="E13" s="27" t="s">
        <v>203</v>
      </c>
      <c r="F13" s="6"/>
      <c r="G13" s="6"/>
      <c r="H13" s="6"/>
      <c r="I13" s="414" t="s">
        <v>15785</v>
      </c>
      <c r="J13" s="414" t="s">
        <v>15785</v>
      </c>
      <c r="K13" s="6"/>
      <c r="L13" s="6" t="s">
        <v>12665</v>
      </c>
      <c r="M13" s="6"/>
      <c r="N13" s="6"/>
      <c r="O13" s="6"/>
      <c r="P13" s="6"/>
      <c r="Q13" s="6"/>
      <c r="R13" s="6"/>
    </row>
    <row r="14" spans="1:18">
      <c r="A14" s="2092"/>
      <c r="B14" s="6" t="s">
        <v>5576</v>
      </c>
      <c r="C14" s="6"/>
      <c r="D14" s="179" t="s">
        <v>15790</v>
      </c>
      <c r="E14" s="27" t="s">
        <v>203</v>
      </c>
      <c r="F14" s="6"/>
      <c r="G14" s="6"/>
      <c r="H14" s="6"/>
      <c r="I14" s="414" t="s">
        <v>15785</v>
      </c>
      <c r="J14" s="414" t="s">
        <v>15785</v>
      </c>
      <c r="K14" s="6"/>
      <c r="L14" s="6" t="s">
        <v>17931</v>
      </c>
      <c r="M14" s="6"/>
      <c r="N14" s="6"/>
      <c r="O14" s="6"/>
      <c r="P14" s="6"/>
      <c r="Q14" s="6"/>
      <c r="R14" s="6"/>
    </row>
    <row r="15" spans="1:18">
      <c r="A15" s="2092"/>
      <c r="B15" s="6" t="s">
        <v>1298</v>
      </c>
      <c r="C15" s="6"/>
      <c r="D15" s="179" t="s">
        <v>15790</v>
      </c>
      <c r="E15" s="27" t="s">
        <v>203</v>
      </c>
      <c r="F15" s="6"/>
      <c r="G15" s="6"/>
      <c r="H15" s="6"/>
      <c r="I15" s="414" t="s">
        <v>15785</v>
      </c>
      <c r="J15" s="414" t="s">
        <v>15785</v>
      </c>
      <c r="K15" s="6"/>
      <c r="L15" s="6" t="s">
        <v>17932</v>
      </c>
      <c r="M15" s="6"/>
      <c r="N15" s="6"/>
      <c r="O15" s="6"/>
      <c r="P15" s="6"/>
      <c r="Q15" s="6"/>
      <c r="R15" s="6"/>
    </row>
    <row r="16" spans="1:18">
      <c r="A16" s="2092"/>
      <c r="B16" s="6" t="s">
        <v>17933</v>
      </c>
      <c r="C16" s="6"/>
      <c r="D16" s="179" t="s">
        <v>15790</v>
      </c>
      <c r="E16" s="27" t="s">
        <v>203</v>
      </c>
      <c r="F16" s="6"/>
      <c r="G16" s="6"/>
      <c r="H16" s="6"/>
      <c r="I16" s="414" t="s">
        <v>15785</v>
      </c>
      <c r="J16" s="414" t="s">
        <v>15785</v>
      </c>
      <c r="K16" s="6"/>
      <c r="L16" s="6" t="s">
        <v>17934</v>
      </c>
      <c r="M16" s="6"/>
      <c r="N16" s="6"/>
      <c r="O16" s="6"/>
      <c r="P16" s="6"/>
      <c r="Q16" s="6"/>
      <c r="R16" s="6"/>
    </row>
    <row r="17" spans="1:18">
      <c r="A17" s="2092"/>
      <c r="B17" s="6" t="s">
        <v>10411</v>
      </c>
      <c r="C17" s="6"/>
      <c r="D17" s="179" t="s">
        <v>15790</v>
      </c>
      <c r="E17" s="27" t="s">
        <v>203</v>
      </c>
      <c r="F17" s="6"/>
      <c r="G17" s="6"/>
      <c r="H17" s="6"/>
      <c r="I17" s="414" t="s">
        <v>15785</v>
      </c>
      <c r="J17" s="414" t="s">
        <v>15785</v>
      </c>
      <c r="K17" s="6"/>
      <c r="L17" s="6" t="s">
        <v>17935</v>
      </c>
      <c r="M17" s="6"/>
      <c r="N17" s="6"/>
      <c r="O17" s="6"/>
      <c r="P17" s="6"/>
      <c r="Q17" s="6"/>
      <c r="R17" s="6"/>
    </row>
    <row r="18" spans="1:18">
      <c r="A18" s="2092"/>
      <c r="B18" s="6" t="s">
        <v>12571</v>
      </c>
      <c r="C18" s="6"/>
      <c r="D18" s="179" t="s">
        <v>15790</v>
      </c>
      <c r="E18" s="27" t="s">
        <v>203</v>
      </c>
      <c r="F18" s="6"/>
      <c r="G18" s="6"/>
      <c r="H18" s="6"/>
      <c r="I18" s="414" t="s">
        <v>15785</v>
      </c>
      <c r="J18" s="414" t="s">
        <v>15785</v>
      </c>
      <c r="K18" s="6"/>
      <c r="L18" s="6" t="s">
        <v>17936</v>
      </c>
      <c r="M18" s="6"/>
      <c r="N18" s="6"/>
      <c r="O18" s="6"/>
      <c r="P18" s="6"/>
      <c r="Q18" s="6"/>
      <c r="R18" s="6"/>
    </row>
    <row r="19" spans="1:18">
      <c r="A19" s="2092"/>
      <c r="B19" s="6" t="s">
        <v>17937</v>
      </c>
      <c r="C19" s="6"/>
      <c r="D19" s="179" t="s">
        <v>15790</v>
      </c>
      <c r="E19" s="27" t="s">
        <v>203</v>
      </c>
      <c r="F19" s="6"/>
      <c r="G19" s="6"/>
      <c r="H19" s="6"/>
      <c r="I19" s="414" t="s">
        <v>15785</v>
      </c>
      <c r="J19" s="414" t="s">
        <v>15785</v>
      </c>
      <c r="K19" s="6"/>
      <c r="L19" s="6" t="s">
        <v>17938</v>
      </c>
      <c r="M19" s="6"/>
      <c r="N19" s="6"/>
      <c r="O19" s="6"/>
      <c r="P19" s="6"/>
      <c r="Q19" s="6"/>
      <c r="R19" s="6"/>
    </row>
    <row r="20" spans="1:18">
      <c r="A20" s="2092"/>
      <c r="B20" s="6" t="s">
        <v>17939</v>
      </c>
      <c r="C20" s="6"/>
      <c r="D20" s="179" t="s">
        <v>15790</v>
      </c>
      <c r="E20" s="27" t="s">
        <v>203</v>
      </c>
      <c r="F20" s="6"/>
      <c r="G20" s="6"/>
      <c r="H20" s="6"/>
      <c r="I20" s="414" t="s">
        <v>15785</v>
      </c>
      <c r="J20" s="414" t="s">
        <v>15785</v>
      </c>
      <c r="K20" s="6"/>
      <c r="L20" s="6" t="s">
        <v>17939</v>
      </c>
      <c r="M20" s="6"/>
      <c r="N20" s="6"/>
      <c r="O20" s="6"/>
      <c r="P20" s="6"/>
      <c r="Q20" s="6"/>
      <c r="R20" s="6"/>
    </row>
    <row r="21" spans="1:18">
      <c r="A21" s="2092"/>
      <c r="B21" s="6" t="s">
        <v>17940</v>
      </c>
      <c r="C21" s="6"/>
      <c r="D21" s="179" t="s">
        <v>15790</v>
      </c>
      <c r="E21" s="27" t="s">
        <v>203</v>
      </c>
      <c r="F21" s="6"/>
      <c r="G21" s="6"/>
      <c r="H21" s="6"/>
      <c r="I21" s="414" t="s">
        <v>15785</v>
      </c>
      <c r="J21" s="414" t="s">
        <v>15785</v>
      </c>
      <c r="K21" s="6"/>
      <c r="L21" s="6" t="s">
        <v>17941</v>
      </c>
      <c r="M21" s="6"/>
      <c r="N21" s="6"/>
      <c r="O21" s="6"/>
      <c r="P21" s="6"/>
      <c r="Q21" s="6"/>
      <c r="R21" s="6"/>
    </row>
    <row r="22" spans="1:18">
      <c r="A22" s="2092"/>
      <c r="B22" s="6" t="s">
        <v>17942</v>
      </c>
      <c r="C22" s="6"/>
      <c r="D22" s="179" t="s">
        <v>15790</v>
      </c>
      <c r="E22" s="27" t="s">
        <v>203</v>
      </c>
      <c r="F22" s="6"/>
      <c r="G22" s="6"/>
      <c r="H22" s="6"/>
      <c r="I22" s="414" t="s">
        <v>15785</v>
      </c>
      <c r="J22" s="414" t="s">
        <v>15785</v>
      </c>
      <c r="K22" s="6"/>
      <c r="L22" s="6" t="s">
        <v>17943</v>
      </c>
      <c r="M22" s="6"/>
      <c r="N22" s="6"/>
      <c r="O22" s="6"/>
      <c r="P22" s="6"/>
      <c r="Q22" s="6"/>
      <c r="R22" s="6"/>
    </row>
    <row r="23" spans="1:18">
      <c r="A23" s="2092"/>
      <c r="B23" s="6" t="s">
        <v>17944</v>
      </c>
      <c r="C23" s="6"/>
      <c r="D23" s="179" t="s">
        <v>15790</v>
      </c>
      <c r="E23" s="27" t="s">
        <v>203</v>
      </c>
      <c r="F23" s="6"/>
      <c r="G23" s="6"/>
      <c r="H23" s="6"/>
      <c r="I23" s="414" t="s">
        <v>15785</v>
      </c>
      <c r="J23" s="414" t="s">
        <v>15785</v>
      </c>
      <c r="K23" s="6"/>
      <c r="L23" s="6" t="s">
        <v>17945</v>
      </c>
      <c r="M23" s="6"/>
      <c r="N23" s="6"/>
      <c r="O23" s="6"/>
      <c r="P23" s="6"/>
      <c r="Q23" s="6"/>
      <c r="R23" s="6"/>
    </row>
    <row r="24" spans="1:18">
      <c r="A24" s="2092"/>
      <c r="B24" s="6" t="s">
        <v>17946</v>
      </c>
      <c r="C24" s="6"/>
      <c r="D24" s="179" t="s">
        <v>15790</v>
      </c>
      <c r="E24" s="27" t="s">
        <v>203</v>
      </c>
      <c r="F24" s="6"/>
      <c r="G24" s="6"/>
      <c r="H24" s="6"/>
      <c r="I24" s="414" t="s">
        <v>15785</v>
      </c>
      <c r="J24" s="414" t="s">
        <v>15785</v>
      </c>
      <c r="K24" s="6"/>
      <c r="L24" s="6" t="s">
        <v>17947</v>
      </c>
      <c r="M24" s="6"/>
      <c r="N24" s="6"/>
      <c r="O24" s="6"/>
      <c r="P24" s="6"/>
      <c r="Q24" s="6"/>
      <c r="R24" s="6"/>
    </row>
    <row r="25" spans="1:18">
      <c r="A25" s="2092"/>
      <c r="B25" s="6" t="s">
        <v>17948</v>
      </c>
      <c r="C25" s="6"/>
      <c r="D25" s="179" t="s">
        <v>15790</v>
      </c>
      <c r="E25" s="27" t="s">
        <v>203</v>
      </c>
      <c r="F25" s="6"/>
      <c r="G25" s="6"/>
      <c r="H25" s="6"/>
      <c r="I25" s="414" t="s">
        <v>15785</v>
      </c>
      <c r="J25" s="414" t="s">
        <v>15785</v>
      </c>
      <c r="K25" s="6"/>
      <c r="L25" s="6" t="s">
        <v>17949</v>
      </c>
      <c r="M25" s="6"/>
      <c r="N25" s="6"/>
      <c r="O25" s="6"/>
      <c r="P25" s="6"/>
      <c r="Q25" s="6"/>
      <c r="R25" s="6"/>
    </row>
    <row r="26" spans="1:18">
      <c r="A26" s="2092"/>
      <c r="B26" s="6" t="s">
        <v>17950</v>
      </c>
      <c r="C26" s="6"/>
      <c r="D26" s="179" t="s">
        <v>15790</v>
      </c>
      <c r="E26" s="27" t="s">
        <v>203</v>
      </c>
      <c r="F26" s="6"/>
      <c r="G26" s="6"/>
      <c r="H26" s="6"/>
      <c r="I26" s="414" t="s">
        <v>15785</v>
      </c>
      <c r="J26" s="414" t="s">
        <v>15785</v>
      </c>
      <c r="K26" s="6"/>
      <c r="L26" s="6" t="s">
        <v>17950</v>
      </c>
      <c r="M26" s="6"/>
      <c r="N26" s="6"/>
      <c r="O26" s="6"/>
      <c r="P26" s="6"/>
      <c r="Q26" s="6"/>
      <c r="R26" s="6"/>
    </row>
    <row r="27" spans="1:18">
      <c r="A27" s="2092"/>
      <c r="B27" s="6" t="s">
        <v>5524</v>
      </c>
      <c r="C27" s="6"/>
      <c r="D27" s="179" t="s">
        <v>15790</v>
      </c>
      <c r="E27" s="27" t="s">
        <v>203</v>
      </c>
      <c r="F27" s="6"/>
      <c r="G27" s="6"/>
      <c r="H27" s="6"/>
      <c r="I27" s="414" t="s">
        <v>15785</v>
      </c>
      <c r="J27" s="414" t="s">
        <v>15785</v>
      </c>
      <c r="K27" s="6"/>
      <c r="L27" s="6" t="s">
        <v>16106</v>
      </c>
      <c r="M27" s="6"/>
      <c r="N27" s="6"/>
      <c r="O27" s="6"/>
      <c r="P27" s="6"/>
      <c r="Q27" s="6"/>
      <c r="R27" s="6"/>
    </row>
    <row r="28" spans="1:18">
      <c r="A28" s="2092"/>
      <c r="B28" s="6" t="s">
        <v>9689</v>
      </c>
      <c r="C28" s="6"/>
      <c r="D28" s="179" t="s">
        <v>15790</v>
      </c>
      <c r="E28" s="27" t="s">
        <v>203</v>
      </c>
      <c r="F28" s="6"/>
      <c r="G28" s="6"/>
      <c r="H28" s="6"/>
      <c r="I28" s="414" t="s">
        <v>15785</v>
      </c>
      <c r="J28" s="414" t="s">
        <v>15785</v>
      </c>
      <c r="K28" s="6"/>
      <c r="L28" s="6" t="s">
        <v>17951</v>
      </c>
      <c r="M28" s="6"/>
      <c r="N28" s="6"/>
      <c r="O28" s="6"/>
      <c r="P28" s="6"/>
      <c r="Q28" s="6"/>
      <c r="R28" s="6"/>
    </row>
    <row r="29" spans="1:18">
      <c r="A29" s="2092"/>
      <c r="B29" s="6" t="s">
        <v>3589</v>
      </c>
      <c r="C29" s="6"/>
      <c r="D29" s="179" t="s">
        <v>15790</v>
      </c>
      <c r="E29" s="27" t="s">
        <v>203</v>
      </c>
      <c r="F29" s="6"/>
      <c r="G29" s="6"/>
      <c r="H29" s="6"/>
      <c r="I29" s="414" t="s">
        <v>15785</v>
      </c>
      <c r="J29" s="414" t="s">
        <v>15785</v>
      </c>
      <c r="K29" s="6"/>
      <c r="L29" s="6" t="s">
        <v>3566</v>
      </c>
      <c r="M29" s="6"/>
      <c r="N29" s="6"/>
      <c r="O29" s="6"/>
      <c r="P29" s="6"/>
      <c r="Q29" s="6"/>
      <c r="R29" s="6"/>
    </row>
    <row r="30" spans="1:18">
      <c r="A30" s="2092"/>
      <c r="B30" s="6" t="s">
        <v>3555</v>
      </c>
      <c r="C30" s="6"/>
      <c r="D30" s="179" t="s">
        <v>15790</v>
      </c>
      <c r="E30" s="27" t="s">
        <v>203</v>
      </c>
      <c r="F30" s="6"/>
      <c r="G30" s="6"/>
      <c r="H30" s="6"/>
      <c r="I30" s="414" t="s">
        <v>15785</v>
      </c>
      <c r="J30" s="414" t="s">
        <v>15785</v>
      </c>
      <c r="K30" s="6"/>
      <c r="L30" s="6" t="s">
        <v>15934</v>
      </c>
      <c r="M30" s="6"/>
      <c r="N30" s="6"/>
      <c r="O30" s="6"/>
      <c r="P30" s="6"/>
      <c r="Q30" s="6"/>
      <c r="R30" s="6"/>
    </row>
    <row r="31" spans="1:18">
      <c r="A31" s="2092"/>
      <c r="B31" s="6" t="s">
        <v>15935</v>
      </c>
      <c r="C31" s="6"/>
      <c r="D31" s="179" t="s">
        <v>15790</v>
      </c>
      <c r="E31" s="27" t="s">
        <v>203</v>
      </c>
      <c r="F31" s="6"/>
      <c r="G31" s="6"/>
      <c r="H31" s="6"/>
      <c r="I31" s="414" t="s">
        <v>15785</v>
      </c>
      <c r="J31" s="414" t="s">
        <v>15785</v>
      </c>
      <c r="K31" s="6"/>
      <c r="L31" s="6" t="s">
        <v>17952</v>
      </c>
      <c r="M31" s="6"/>
      <c r="N31" s="6"/>
      <c r="O31" s="6"/>
      <c r="P31" s="6"/>
      <c r="Q31" s="6"/>
      <c r="R31" s="6"/>
    </row>
    <row r="32" spans="1:18">
      <c r="A32" s="2092"/>
      <c r="B32" s="6" t="s">
        <v>3625</v>
      </c>
      <c r="C32" s="6"/>
      <c r="D32" s="179" t="s">
        <v>15790</v>
      </c>
      <c r="E32" s="27" t="s">
        <v>203</v>
      </c>
      <c r="F32" s="6"/>
      <c r="G32" s="6"/>
      <c r="H32" s="6"/>
      <c r="I32" s="414" t="s">
        <v>15785</v>
      </c>
      <c r="J32" s="414" t="s">
        <v>15785</v>
      </c>
      <c r="K32" s="6"/>
      <c r="L32" s="6" t="s">
        <v>15821</v>
      </c>
      <c r="M32" s="6"/>
      <c r="N32" s="6"/>
      <c r="O32" s="6"/>
      <c r="P32" s="6"/>
      <c r="Q32" s="6"/>
      <c r="R32" s="6"/>
    </row>
    <row r="33" spans="1:18">
      <c r="A33" s="2092"/>
      <c r="B33" s="6" t="s">
        <v>3614</v>
      </c>
      <c r="C33" s="6"/>
      <c r="D33" s="179" t="s">
        <v>15790</v>
      </c>
      <c r="E33" s="27" t="s">
        <v>203</v>
      </c>
      <c r="F33" s="6"/>
      <c r="G33" s="6"/>
      <c r="H33" s="6"/>
      <c r="I33" s="414" t="s">
        <v>15785</v>
      </c>
      <c r="J33" s="414" t="s">
        <v>15785</v>
      </c>
      <c r="K33" s="6"/>
      <c r="L33" s="6" t="s">
        <v>15835</v>
      </c>
      <c r="M33" s="6"/>
      <c r="N33" s="6"/>
      <c r="O33" s="6"/>
      <c r="P33" s="6"/>
      <c r="Q33" s="6"/>
      <c r="R33" s="6"/>
    </row>
    <row r="34" spans="1:18">
      <c r="A34" s="2092"/>
      <c r="B34" s="6" t="s">
        <v>4257</v>
      </c>
      <c r="C34" s="6"/>
      <c r="D34" s="179" t="s">
        <v>15790</v>
      </c>
      <c r="E34" s="27" t="s">
        <v>203</v>
      </c>
      <c r="F34" s="6"/>
      <c r="G34" s="6"/>
      <c r="H34" s="6"/>
      <c r="I34" s="414" t="s">
        <v>15785</v>
      </c>
      <c r="J34" s="414" t="s">
        <v>15785</v>
      </c>
      <c r="K34" s="6"/>
      <c r="L34" s="6" t="s">
        <v>15849</v>
      </c>
      <c r="M34" s="6"/>
      <c r="N34" s="6"/>
      <c r="O34" s="6"/>
      <c r="P34" s="6"/>
      <c r="Q34" s="6"/>
      <c r="R34" s="6"/>
    </row>
    <row r="35" spans="1:18">
      <c r="A35" s="2092"/>
      <c r="B35" s="6" t="s">
        <v>3617</v>
      </c>
      <c r="C35" s="6"/>
      <c r="D35" s="179" t="s">
        <v>15790</v>
      </c>
      <c r="E35" s="27" t="s">
        <v>203</v>
      </c>
      <c r="F35" s="6"/>
      <c r="G35" s="6"/>
      <c r="H35" s="6"/>
      <c r="I35" s="414" t="s">
        <v>15785</v>
      </c>
      <c r="J35" s="414" t="s">
        <v>15785</v>
      </c>
      <c r="K35" s="6"/>
      <c r="L35" s="6" t="s">
        <v>15863</v>
      </c>
      <c r="M35" s="6"/>
      <c r="N35" s="6"/>
      <c r="O35" s="6"/>
      <c r="P35" s="6"/>
      <c r="Q35" s="6"/>
      <c r="R35" s="6"/>
    </row>
    <row r="36" spans="1:18">
      <c r="A36" s="2092"/>
      <c r="B36" s="6" t="s">
        <v>3623</v>
      </c>
      <c r="C36" s="6"/>
      <c r="D36" s="179" t="s">
        <v>15790</v>
      </c>
      <c r="E36" s="27" t="s">
        <v>203</v>
      </c>
      <c r="F36" s="6"/>
      <c r="G36" s="6"/>
      <c r="H36" s="6"/>
      <c r="I36" s="414" t="s">
        <v>15785</v>
      </c>
      <c r="J36" s="414" t="s">
        <v>15785</v>
      </c>
      <c r="K36" s="6"/>
      <c r="L36" s="6" t="s">
        <v>15877</v>
      </c>
      <c r="M36" s="6"/>
      <c r="N36" s="6"/>
      <c r="O36" s="6"/>
      <c r="P36" s="6"/>
      <c r="Q36" s="6"/>
      <c r="R36" s="6"/>
    </row>
    <row r="37" spans="1:18">
      <c r="A37" s="2092"/>
      <c r="B37" s="6" t="s">
        <v>3627</v>
      </c>
      <c r="C37" s="6"/>
      <c r="D37" s="179" t="s">
        <v>15790</v>
      </c>
      <c r="E37" s="27" t="s">
        <v>203</v>
      </c>
      <c r="F37" s="6"/>
      <c r="G37" s="6"/>
      <c r="H37" s="6"/>
      <c r="I37" s="414" t="s">
        <v>15785</v>
      </c>
      <c r="J37" s="414" t="s">
        <v>15785</v>
      </c>
      <c r="K37" s="6"/>
      <c r="L37" s="6" t="s">
        <v>15891</v>
      </c>
      <c r="M37" s="6"/>
      <c r="N37" s="6"/>
      <c r="O37" s="6"/>
      <c r="P37" s="6"/>
      <c r="Q37" s="6"/>
      <c r="R37" s="6"/>
    </row>
    <row r="38" spans="1:18">
      <c r="A38" s="2092"/>
      <c r="B38" s="6" t="s">
        <v>3560</v>
      </c>
      <c r="C38" s="6"/>
      <c r="D38" s="179" t="s">
        <v>15790</v>
      </c>
      <c r="E38" s="27" t="s">
        <v>203</v>
      </c>
      <c r="F38" s="6"/>
      <c r="G38" s="6"/>
      <c r="H38" s="6"/>
      <c r="I38" s="414" t="s">
        <v>15785</v>
      </c>
      <c r="J38" s="414" t="s">
        <v>15785</v>
      </c>
      <c r="K38" s="6"/>
      <c r="L38" s="6" t="s">
        <v>197</v>
      </c>
      <c r="M38" s="6"/>
      <c r="N38" s="6"/>
      <c r="O38" s="6"/>
      <c r="P38" s="6"/>
      <c r="Q38" s="6"/>
      <c r="R38" s="6"/>
    </row>
    <row r="39" spans="1:18">
      <c r="A39" s="2092"/>
      <c r="B39" s="6" t="s">
        <v>12874</v>
      </c>
      <c r="C39" s="6"/>
      <c r="D39" s="179" t="s">
        <v>15790</v>
      </c>
      <c r="E39" s="27" t="s">
        <v>203</v>
      </c>
      <c r="F39" s="6"/>
      <c r="G39" s="6"/>
      <c r="H39" s="6"/>
      <c r="I39" s="414" t="s">
        <v>15785</v>
      </c>
      <c r="J39" s="414" t="s">
        <v>15785</v>
      </c>
      <c r="K39" s="6"/>
      <c r="L39" s="6" t="s">
        <v>15923</v>
      </c>
      <c r="M39" s="6"/>
      <c r="N39" s="6"/>
      <c r="O39" s="6"/>
      <c r="P39" s="6"/>
      <c r="Q39" s="6"/>
      <c r="R39" s="6"/>
    </row>
    <row r="40" spans="1:18">
      <c r="A40" s="2092"/>
      <c r="B40" s="6" t="s">
        <v>14615</v>
      </c>
      <c r="C40" s="6"/>
      <c r="D40" s="179" t="s">
        <v>15790</v>
      </c>
      <c r="E40" s="27" t="s">
        <v>203</v>
      </c>
      <c r="F40" s="6"/>
      <c r="G40" s="6"/>
      <c r="H40" s="6"/>
      <c r="I40" s="414" t="s">
        <v>15785</v>
      </c>
      <c r="J40" s="414" t="s">
        <v>15785</v>
      </c>
      <c r="K40" s="6"/>
      <c r="L40" s="6" t="s">
        <v>15929</v>
      </c>
      <c r="M40" s="6"/>
      <c r="N40" s="6"/>
      <c r="O40" s="6"/>
      <c r="P40" s="6"/>
      <c r="Q40" s="6"/>
      <c r="R40" s="6"/>
    </row>
    <row r="41" spans="1:18">
      <c r="A41" s="2092"/>
      <c r="B41" s="6" t="s">
        <v>15930</v>
      </c>
      <c r="C41" s="6"/>
      <c r="D41" s="179" t="s">
        <v>15790</v>
      </c>
      <c r="E41" s="27" t="s">
        <v>203</v>
      </c>
      <c r="F41" s="6"/>
      <c r="G41" s="6"/>
      <c r="H41" s="6"/>
      <c r="I41" s="414" t="s">
        <v>15785</v>
      </c>
      <c r="J41" s="414" t="s">
        <v>15785</v>
      </c>
      <c r="K41" s="6"/>
      <c r="L41" s="6" t="s">
        <v>15932</v>
      </c>
      <c r="M41" s="6"/>
      <c r="N41" s="6"/>
      <c r="O41" s="6"/>
      <c r="P41" s="6"/>
      <c r="Q41" s="6"/>
      <c r="R41" s="6"/>
    </row>
    <row r="42" spans="1:18">
      <c r="A42" s="2092"/>
      <c r="B42" s="6" t="s">
        <v>15811</v>
      </c>
      <c r="C42" s="6"/>
      <c r="D42" s="179" t="s">
        <v>15790</v>
      </c>
      <c r="E42" s="27" t="s">
        <v>203</v>
      </c>
      <c r="F42" s="6"/>
      <c r="G42" s="6"/>
      <c r="H42" s="6"/>
      <c r="I42" s="414" t="s">
        <v>15785</v>
      </c>
      <c r="J42" s="414" t="s">
        <v>15785</v>
      </c>
      <c r="K42" s="6"/>
      <c r="L42" s="6" t="s">
        <v>15813</v>
      </c>
      <c r="M42" s="6"/>
      <c r="N42" s="6"/>
      <c r="O42" s="6"/>
      <c r="P42" s="6"/>
      <c r="Q42" s="6"/>
      <c r="R42" s="6"/>
    </row>
    <row r="43" spans="1:18">
      <c r="A43" s="2092"/>
      <c r="B43" s="6" t="s">
        <v>11654</v>
      </c>
      <c r="C43" s="6"/>
      <c r="D43" s="179" t="s">
        <v>15790</v>
      </c>
      <c r="E43" s="27" t="s">
        <v>203</v>
      </c>
      <c r="F43" s="6"/>
      <c r="G43" s="6"/>
      <c r="H43" s="6"/>
      <c r="I43" s="414" t="s">
        <v>15785</v>
      </c>
      <c r="J43" s="414" t="s">
        <v>15785</v>
      </c>
      <c r="K43" s="6"/>
      <c r="L43" s="6" t="s">
        <v>11654</v>
      </c>
      <c r="M43" s="6"/>
      <c r="N43" s="6"/>
      <c r="O43" s="6"/>
      <c r="P43" s="6"/>
      <c r="Q43" s="6"/>
      <c r="R43" s="6"/>
    </row>
    <row r="44" spans="1:18">
      <c r="A44" s="2092"/>
      <c r="B44" s="6" t="s">
        <v>11669</v>
      </c>
      <c r="C44" s="6"/>
      <c r="D44" s="179" t="s">
        <v>15790</v>
      </c>
      <c r="E44" s="27" t="s">
        <v>203</v>
      </c>
      <c r="F44" s="6"/>
      <c r="G44" s="6"/>
      <c r="H44" s="6"/>
      <c r="I44" s="414" t="s">
        <v>15785</v>
      </c>
      <c r="J44" s="414" t="s">
        <v>15785</v>
      </c>
      <c r="K44" s="6"/>
      <c r="L44" s="6" t="s">
        <v>17953</v>
      </c>
      <c r="M44" s="6"/>
      <c r="N44" s="6"/>
      <c r="O44" s="6"/>
      <c r="P44" s="6"/>
      <c r="Q44" s="6"/>
      <c r="R44" s="6"/>
    </row>
  </sheetData>
  <autoFilter ref="A2:R44" xr:uid="{533C2B60-9A1C-4A9C-B454-AB35852326C5}">
    <filterColumn colId="8" showButton="0"/>
    <filterColumn colId="9" showButton="0"/>
    <filterColumn colId="10" showButton="0"/>
  </autoFilter>
  <mergeCells count="3">
    <mergeCell ref="I2:L2"/>
    <mergeCell ref="A7:A44"/>
    <mergeCell ref="A4:A6"/>
  </mergeCells>
  <conditionalFormatting sqref="Q2:Q7">
    <cfRule type="containsBlanks" dxfId="7" priority="1">
      <formula>LEN(TRIM(Q2))=0</formula>
    </cfRule>
  </conditionalFormatting>
  <pageMargins left="0.7" right="0.7" top="0.75" bottom="0.75" header="0.3" footer="0.3"/>
  <legacyDrawing r:id="rId1"/>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120A3-9CB6-49FE-BE4D-399B316F685C}">
  <dimension ref="A2:R32"/>
  <sheetViews>
    <sheetView topLeftCell="E2" workbookViewId="0">
      <selection activeCell="L5" sqref="L5"/>
    </sheetView>
  </sheetViews>
  <sheetFormatPr defaultRowHeight="15"/>
  <cols>
    <col min="1" max="1" width="33.28515625" customWidth="1"/>
    <col min="2" max="2" width="46.140625" customWidth="1"/>
    <col min="3" max="3" width="41.85546875" customWidth="1"/>
    <col min="4" max="4" width="56.85546875" customWidth="1"/>
    <col min="5" max="6" width="19.7109375" customWidth="1"/>
    <col min="7" max="7" width="13" customWidth="1"/>
    <col min="8" max="9" width="21" customWidth="1"/>
    <col min="10" max="10" width="34" customWidth="1"/>
    <col min="11" max="11" width="30.42578125" customWidth="1"/>
    <col min="12" max="12" width="41" customWidth="1"/>
    <col min="13" max="13" width="21.5703125" customWidth="1"/>
    <col min="14" max="14" width="36.42578125" customWidth="1"/>
    <col min="15" max="15" width="22.28515625" customWidth="1"/>
    <col min="16" max="17" width="31.140625" customWidth="1"/>
    <col min="18" max="18" width="34.85546875" bestFit="1" customWidth="1"/>
  </cols>
  <sheetData>
    <row r="2" spans="1:18" ht="135">
      <c r="A2" s="236"/>
      <c r="B2" s="236"/>
      <c r="C2" s="236"/>
      <c r="D2" s="140" t="s">
        <v>1076</v>
      </c>
      <c r="E2" s="907" t="s">
        <v>2241</v>
      </c>
      <c r="F2" s="907" t="s">
        <v>2242</v>
      </c>
      <c r="G2" s="907"/>
      <c r="H2" s="909" t="s">
        <v>2243</v>
      </c>
      <c r="I2" s="2350" t="s">
        <v>15785</v>
      </c>
      <c r="J2" s="2351"/>
      <c r="K2" s="2351"/>
      <c r="L2" s="2352"/>
      <c r="M2" s="1695" t="s">
        <v>2245</v>
      </c>
      <c r="N2" s="918" t="s">
        <v>2246</v>
      </c>
      <c r="O2" s="918" t="s">
        <v>2247</v>
      </c>
      <c r="P2" s="918" t="s">
        <v>2248</v>
      </c>
      <c r="Q2" s="918" t="s">
        <v>2249</v>
      </c>
      <c r="R2" s="1878"/>
    </row>
    <row r="3" spans="1:18" ht="15.75">
      <c r="A3" s="19" t="s">
        <v>1078</v>
      </c>
      <c r="B3" s="19" t="s">
        <v>1079</v>
      </c>
      <c r="C3" s="19" t="s">
        <v>1080</v>
      </c>
      <c r="D3" s="84" t="s">
        <v>1081</v>
      </c>
      <c r="E3" s="910" t="s">
        <v>2252</v>
      </c>
      <c r="F3" s="910" t="s">
        <v>2253</v>
      </c>
      <c r="G3" s="910" t="s">
        <v>2254</v>
      </c>
      <c r="H3" s="911" t="s">
        <v>2255</v>
      </c>
      <c r="I3" s="19" t="s">
        <v>15786</v>
      </c>
      <c r="J3" s="19" t="s">
        <v>5130</v>
      </c>
      <c r="K3" s="527" t="s">
        <v>5131</v>
      </c>
      <c r="L3" s="1881" t="s">
        <v>1084</v>
      </c>
      <c r="M3" s="1880" t="s">
        <v>2257</v>
      </c>
      <c r="N3" s="1031" t="s">
        <v>2258</v>
      </c>
      <c r="O3" s="1031" t="s">
        <v>2259</v>
      </c>
      <c r="P3" s="1031" t="s">
        <v>2260</v>
      </c>
      <c r="Q3" s="1031" t="s">
        <v>2261</v>
      </c>
      <c r="R3" s="97" t="s">
        <v>1085</v>
      </c>
    </row>
    <row r="4" spans="1:18" ht="30">
      <c r="A4" s="51" t="s">
        <v>16043</v>
      </c>
      <c r="B4" s="51" t="s">
        <v>15788</v>
      </c>
      <c r="C4" s="51" t="s">
        <v>15789</v>
      </c>
      <c r="D4" s="157" t="s">
        <v>15790</v>
      </c>
      <c r="E4" s="51" t="s">
        <v>245</v>
      </c>
      <c r="F4" s="51" t="s">
        <v>12</v>
      </c>
      <c r="G4" s="51">
        <v>255</v>
      </c>
      <c r="H4" s="51"/>
      <c r="I4" s="57" t="s">
        <v>15785</v>
      </c>
      <c r="J4" s="57" t="s">
        <v>15785</v>
      </c>
      <c r="K4" s="587"/>
      <c r="L4" s="1965" t="s">
        <v>15791</v>
      </c>
      <c r="M4" s="325" t="s">
        <v>203</v>
      </c>
      <c r="N4" s="51" t="s">
        <v>203</v>
      </c>
      <c r="O4" s="51" t="s">
        <v>206</v>
      </c>
      <c r="P4" s="51" t="s">
        <v>206</v>
      </c>
      <c r="Q4" s="51" t="s">
        <v>203</v>
      </c>
      <c r="R4" s="51"/>
    </row>
    <row r="5" spans="1:18">
      <c r="A5" s="6" t="s">
        <v>15792</v>
      </c>
      <c r="B5" s="6" t="s">
        <v>14463</v>
      </c>
      <c r="C5" s="6" t="s">
        <v>17047</v>
      </c>
      <c r="D5" s="50" t="s">
        <v>15790</v>
      </c>
      <c r="E5" s="20" t="s">
        <v>245</v>
      </c>
      <c r="F5" s="51" t="s">
        <v>12</v>
      </c>
      <c r="G5" s="6">
        <v>1</v>
      </c>
      <c r="H5" s="6"/>
      <c r="I5" s="57" t="s">
        <v>15785</v>
      </c>
      <c r="J5" s="57" t="s">
        <v>15785</v>
      </c>
      <c r="K5" s="15"/>
      <c r="L5" s="1992" t="s">
        <v>15794</v>
      </c>
      <c r="M5" s="110"/>
      <c r="N5" s="6"/>
      <c r="O5" s="6"/>
      <c r="P5" s="6"/>
      <c r="Q5" s="6"/>
      <c r="R5" s="6"/>
    </row>
    <row r="6" spans="1:18" ht="30">
      <c r="A6" s="2113" t="s">
        <v>17954</v>
      </c>
      <c r="B6" s="20" t="s">
        <v>15796</v>
      </c>
      <c r="C6" s="20" t="s">
        <v>15797</v>
      </c>
      <c r="D6" s="50" t="s">
        <v>15790</v>
      </c>
      <c r="E6" s="20" t="s">
        <v>203</v>
      </c>
      <c r="F6" s="20" t="s">
        <v>12</v>
      </c>
      <c r="G6" s="20"/>
      <c r="H6" s="20"/>
      <c r="I6" s="57" t="s">
        <v>15785</v>
      </c>
      <c r="J6" s="57" t="s">
        <v>15785</v>
      </c>
      <c r="K6" s="270"/>
      <c r="L6" s="1965" t="s">
        <v>16079</v>
      </c>
      <c r="M6" s="21" t="s">
        <v>203</v>
      </c>
      <c r="N6" s="20" t="s">
        <v>203</v>
      </c>
      <c r="O6" s="20" t="s">
        <v>206</v>
      </c>
      <c r="P6" s="20" t="s">
        <v>206</v>
      </c>
      <c r="Q6" s="20" t="s">
        <v>203</v>
      </c>
      <c r="R6" s="20"/>
    </row>
    <row r="7" spans="1:18">
      <c r="A7" s="2114"/>
      <c r="B7" s="6" t="s">
        <v>16045</v>
      </c>
      <c r="C7" s="6" t="s">
        <v>16574</v>
      </c>
      <c r="D7" s="50" t="s">
        <v>15790</v>
      </c>
      <c r="E7" s="20" t="s">
        <v>203</v>
      </c>
      <c r="F7" s="6"/>
      <c r="G7" s="6"/>
      <c r="H7" s="6"/>
      <c r="I7" s="57" t="s">
        <v>15785</v>
      </c>
      <c r="J7" s="57" t="s">
        <v>15785</v>
      </c>
      <c r="K7" s="15"/>
      <c r="L7" s="1965" t="s">
        <v>16047</v>
      </c>
      <c r="M7" s="110"/>
      <c r="N7" s="6"/>
      <c r="O7" s="6"/>
      <c r="P7" s="6"/>
      <c r="Q7" s="6"/>
      <c r="R7" s="6"/>
    </row>
    <row r="8" spans="1:18">
      <c r="A8" s="2114"/>
      <c r="B8" s="6" t="s">
        <v>16048</v>
      </c>
      <c r="C8" s="6" t="s">
        <v>16049</v>
      </c>
      <c r="D8" s="50" t="s">
        <v>15790</v>
      </c>
      <c r="E8" s="20" t="s">
        <v>203</v>
      </c>
      <c r="F8" s="6"/>
      <c r="G8" s="6"/>
      <c r="H8" s="6"/>
      <c r="I8" s="57" t="s">
        <v>15785</v>
      </c>
      <c r="J8" s="57" t="s">
        <v>15785</v>
      </c>
      <c r="K8" s="15"/>
      <c r="L8" s="1965" t="s">
        <v>16050</v>
      </c>
      <c r="M8" s="110"/>
      <c r="N8" s="6"/>
      <c r="O8" s="6"/>
      <c r="P8" s="6"/>
      <c r="Q8" s="6"/>
      <c r="R8" s="6"/>
    </row>
    <row r="9" spans="1:18">
      <c r="A9" s="2114"/>
      <c r="B9" s="6" t="s">
        <v>15799</v>
      </c>
      <c r="C9" s="6" t="s">
        <v>15800</v>
      </c>
      <c r="D9" s="50" t="s">
        <v>15790</v>
      </c>
      <c r="E9" s="20" t="s">
        <v>203</v>
      </c>
      <c r="F9" s="6"/>
      <c r="G9" s="6"/>
      <c r="H9" s="6"/>
      <c r="I9" s="57" t="s">
        <v>15785</v>
      </c>
      <c r="J9" s="57" t="s">
        <v>15785</v>
      </c>
      <c r="K9" s="15"/>
      <c r="L9" s="1965" t="s">
        <v>15801</v>
      </c>
      <c r="M9" s="110"/>
      <c r="N9" s="6"/>
      <c r="O9" s="6"/>
      <c r="P9" s="6"/>
      <c r="Q9" s="6"/>
      <c r="R9" s="6"/>
    </row>
    <row r="10" spans="1:18">
      <c r="A10" s="2114"/>
      <c r="B10" s="6" t="s">
        <v>6893</v>
      </c>
      <c r="C10" s="6" t="s">
        <v>15805</v>
      </c>
      <c r="D10" s="50" t="s">
        <v>15790</v>
      </c>
      <c r="E10" s="20" t="s">
        <v>203</v>
      </c>
      <c r="F10" s="6"/>
      <c r="G10" s="6"/>
      <c r="H10" s="6"/>
      <c r="I10" s="57" t="s">
        <v>15785</v>
      </c>
      <c r="J10" s="57" t="s">
        <v>15785</v>
      </c>
      <c r="K10" s="6"/>
      <c r="L10" s="151" t="s">
        <v>15806</v>
      </c>
      <c r="M10" s="6"/>
      <c r="N10" s="6"/>
      <c r="O10" s="6"/>
      <c r="P10" s="6"/>
      <c r="Q10" s="6"/>
      <c r="R10" s="6"/>
    </row>
    <row r="11" spans="1:18">
      <c r="A11" s="2114"/>
      <c r="B11" s="6" t="s">
        <v>1087</v>
      </c>
      <c r="C11" s="6" t="s">
        <v>16629</v>
      </c>
      <c r="D11" s="50" t="s">
        <v>15790</v>
      </c>
      <c r="E11" s="20" t="s">
        <v>203</v>
      </c>
      <c r="F11" s="6"/>
      <c r="G11" s="6"/>
      <c r="H11" s="6"/>
      <c r="I11" s="57" t="s">
        <v>15785</v>
      </c>
      <c r="J11" s="57" t="s">
        <v>15785</v>
      </c>
      <c r="K11" s="6"/>
      <c r="L11" s="6" t="s">
        <v>15810</v>
      </c>
      <c r="M11" s="6"/>
      <c r="N11" s="6"/>
      <c r="O11" s="6"/>
      <c r="P11" s="6"/>
      <c r="Q11" s="6"/>
      <c r="R11" s="6"/>
    </row>
    <row r="12" spans="1:18">
      <c r="A12" s="2114"/>
      <c r="B12" s="6" t="s">
        <v>17955</v>
      </c>
      <c r="C12" s="6" t="s">
        <v>17050</v>
      </c>
      <c r="D12" s="50" t="s">
        <v>15790</v>
      </c>
      <c r="E12" s="20" t="s">
        <v>203</v>
      </c>
      <c r="F12" s="6"/>
      <c r="G12" s="6"/>
      <c r="H12" s="6"/>
      <c r="I12" s="57" t="s">
        <v>15785</v>
      </c>
      <c r="J12" s="57" t="s">
        <v>15785</v>
      </c>
      <c r="K12" s="6"/>
      <c r="L12" s="6" t="s">
        <v>16720</v>
      </c>
      <c r="M12" s="6"/>
      <c r="N12" s="6"/>
      <c r="O12" s="6"/>
      <c r="P12" s="6"/>
      <c r="Q12" s="6"/>
      <c r="R12" s="6"/>
    </row>
    <row r="13" spans="1:18">
      <c r="A13" s="2114"/>
      <c r="B13" s="6" t="s">
        <v>16721</v>
      </c>
      <c r="C13" s="6" t="s">
        <v>16722</v>
      </c>
      <c r="D13" s="50" t="s">
        <v>15790</v>
      </c>
      <c r="E13" s="20" t="s">
        <v>203</v>
      </c>
      <c r="F13" s="6"/>
      <c r="G13" s="6"/>
      <c r="H13" s="6"/>
      <c r="I13" s="57" t="s">
        <v>15785</v>
      </c>
      <c r="J13" s="57" t="s">
        <v>15785</v>
      </c>
      <c r="K13" s="6"/>
      <c r="L13" s="6" t="s">
        <v>16723</v>
      </c>
      <c r="M13" s="6"/>
      <c r="N13" s="6"/>
      <c r="O13" s="6"/>
      <c r="P13" s="6"/>
      <c r="Q13" s="6"/>
      <c r="R13" s="6"/>
    </row>
    <row r="14" spans="1:18">
      <c r="A14" s="2114"/>
      <c r="B14" s="6" t="s">
        <v>16254</v>
      </c>
      <c r="C14" s="6"/>
      <c r="D14" s="50" t="s">
        <v>15790</v>
      </c>
      <c r="E14" s="20" t="s">
        <v>203</v>
      </c>
      <c r="F14" s="6"/>
      <c r="G14" s="6"/>
      <c r="H14" s="6"/>
      <c r="I14" s="57" t="s">
        <v>15785</v>
      </c>
      <c r="J14" s="57" t="s">
        <v>15785</v>
      </c>
      <c r="K14" s="6"/>
      <c r="L14" s="6" t="s">
        <v>16256</v>
      </c>
      <c r="M14" s="6"/>
      <c r="N14" s="6"/>
      <c r="O14" s="6"/>
      <c r="P14" s="6"/>
      <c r="Q14" s="6"/>
      <c r="R14" s="6"/>
    </row>
    <row r="15" spans="1:18">
      <c r="A15" s="2114"/>
      <c r="B15" s="6" t="s">
        <v>16321</v>
      </c>
      <c r="C15" s="6"/>
      <c r="D15" s="50" t="s">
        <v>15790</v>
      </c>
      <c r="E15" s="20" t="s">
        <v>203</v>
      </c>
      <c r="F15" s="6"/>
      <c r="G15" s="6"/>
      <c r="H15" s="6"/>
      <c r="I15" s="57" t="s">
        <v>15785</v>
      </c>
      <c r="J15" s="57" t="s">
        <v>15785</v>
      </c>
      <c r="K15" s="6"/>
      <c r="L15" s="6" t="s">
        <v>16321</v>
      </c>
      <c r="M15" s="6"/>
      <c r="N15" s="6"/>
      <c r="O15" s="6"/>
      <c r="P15" s="6"/>
      <c r="Q15" s="6"/>
      <c r="R15" s="6"/>
    </row>
    <row r="16" spans="1:18">
      <c r="A16" s="2114"/>
      <c r="B16" s="6" t="s">
        <v>15963</v>
      </c>
      <c r="C16" s="6" t="s">
        <v>15964</v>
      </c>
      <c r="D16" s="50" t="s">
        <v>15790</v>
      </c>
      <c r="E16" s="20" t="s">
        <v>203</v>
      </c>
      <c r="F16" s="6"/>
      <c r="G16" s="6"/>
      <c r="H16" s="6"/>
      <c r="I16" s="57" t="s">
        <v>15785</v>
      </c>
      <c r="J16" s="57" t="s">
        <v>15785</v>
      </c>
      <c r="K16" s="6"/>
      <c r="L16" s="6" t="s">
        <v>15965</v>
      </c>
      <c r="M16" s="6"/>
      <c r="N16" s="6"/>
      <c r="O16" s="6"/>
      <c r="P16" s="6"/>
      <c r="Q16" s="6"/>
      <c r="R16" s="6"/>
    </row>
    <row r="17" spans="1:18">
      <c r="A17" s="2114"/>
      <c r="B17" s="6" t="s">
        <v>16725</v>
      </c>
      <c r="C17" s="6"/>
      <c r="D17" s="50" t="s">
        <v>15790</v>
      </c>
      <c r="E17" s="20" t="s">
        <v>203</v>
      </c>
      <c r="F17" s="6"/>
      <c r="G17" s="6"/>
      <c r="H17" s="6"/>
      <c r="I17" s="57" t="s">
        <v>15785</v>
      </c>
      <c r="J17" s="57" t="s">
        <v>15785</v>
      </c>
      <c r="K17" s="6"/>
      <c r="L17" s="6" t="s">
        <v>16727</v>
      </c>
      <c r="M17" s="6"/>
      <c r="N17" s="6"/>
      <c r="O17" s="6"/>
      <c r="P17" s="6"/>
      <c r="Q17" s="6"/>
      <c r="R17" s="6"/>
    </row>
    <row r="18" spans="1:18">
      <c r="A18" s="2114"/>
      <c r="B18" s="6" t="s">
        <v>16729</v>
      </c>
      <c r="C18" s="6"/>
      <c r="D18" s="50" t="s">
        <v>15790</v>
      </c>
      <c r="E18" s="20" t="s">
        <v>203</v>
      </c>
      <c r="F18" s="6"/>
      <c r="G18" s="6"/>
      <c r="H18" s="6"/>
      <c r="I18" s="57" t="s">
        <v>15785</v>
      </c>
      <c r="J18" s="57" t="s">
        <v>15785</v>
      </c>
      <c r="K18" s="6"/>
      <c r="L18" s="6" t="s">
        <v>16731</v>
      </c>
      <c r="M18" s="6"/>
      <c r="N18" s="6"/>
      <c r="O18" s="6"/>
      <c r="P18" s="6"/>
      <c r="Q18" s="6"/>
      <c r="R18" s="6"/>
    </row>
    <row r="19" spans="1:18">
      <c r="A19" s="2114"/>
      <c r="B19" s="6" t="s">
        <v>16732</v>
      </c>
      <c r="C19" s="6"/>
      <c r="D19" s="50" t="s">
        <v>15790</v>
      </c>
      <c r="E19" s="20" t="s">
        <v>203</v>
      </c>
      <c r="F19" s="6"/>
      <c r="G19" s="6"/>
      <c r="H19" s="6"/>
      <c r="I19" s="57" t="s">
        <v>15785</v>
      </c>
      <c r="J19" s="57" t="s">
        <v>15785</v>
      </c>
      <c r="K19" s="6"/>
      <c r="L19" s="6" t="s">
        <v>16734</v>
      </c>
      <c r="M19" s="6"/>
      <c r="N19" s="6"/>
      <c r="O19" s="6"/>
      <c r="P19" s="6"/>
      <c r="Q19" s="6"/>
      <c r="R19" s="6"/>
    </row>
    <row r="20" spans="1:18">
      <c r="A20" s="2114"/>
      <c r="B20" s="6" t="s">
        <v>16735</v>
      </c>
      <c r="C20" s="6" t="s">
        <v>17228</v>
      </c>
      <c r="D20" s="50" t="s">
        <v>15790</v>
      </c>
      <c r="E20" s="20" t="s">
        <v>203</v>
      </c>
      <c r="F20" s="6"/>
      <c r="G20" s="6"/>
      <c r="H20" s="6"/>
      <c r="I20" s="57" t="s">
        <v>15785</v>
      </c>
      <c r="J20" s="57" t="s">
        <v>15785</v>
      </c>
      <c r="K20" s="6"/>
      <c r="L20" s="6" t="s">
        <v>16737</v>
      </c>
      <c r="M20" s="6"/>
      <c r="N20" s="6"/>
      <c r="O20" s="6"/>
      <c r="P20" s="6"/>
      <c r="Q20" s="6"/>
      <c r="R20" s="6"/>
    </row>
    <row r="21" spans="1:18">
      <c r="A21" s="2114"/>
      <c r="B21" s="6" t="s">
        <v>16062</v>
      </c>
      <c r="C21" s="6"/>
      <c r="D21" s="50" t="s">
        <v>15790</v>
      </c>
      <c r="E21" s="20" t="s">
        <v>203</v>
      </c>
      <c r="F21" s="6"/>
      <c r="G21" s="6"/>
      <c r="H21" s="6"/>
      <c r="I21" s="57" t="s">
        <v>15785</v>
      </c>
      <c r="J21" s="57" t="s">
        <v>15785</v>
      </c>
      <c r="K21" s="6"/>
      <c r="L21" s="6" t="s">
        <v>16064</v>
      </c>
      <c r="M21" s="6"/>
      <c r="N21" s="6"/>
      <c r="O21" s="6"/>
      <c r="P21" s="6"/>
      <c r="Q21" s="6"/>
      <c r="R21" s="6"/>
    </row>
    <row r="22" spans="1:18">
      <c r="A22" s="2114"/>
      <c r="B22" s="6" t="s">
        <v>17956</v>
      </c>
      <c r="C22" s="6"/>
      <c r="D22" s="50" t="s">
        <v>15790</v>
      </c>
      <c r="E22" s="20" t="s">
        <v>203</v>
      </c>
      <c r="F22" s="6"/>
      <c r="G22" s="6"/>
      <c r="H22" s="6"/>
      <c r="I22" s="57" t="s">
        <v>15785</v>
      </c>
      <c r="J22" s="57" t="s">
        <v>15785</v>
      </c>
      <c r="K22" s="6"/>
      <c r="L22" s="6" t="s">
        <v>16691</v>
      </c>
      <c r="M22" s="6"/>
      <c r="N22" s="6"/>
      <c r="O22" s="6"/>
      <c r="P22" s="6"/>
      <c r="Q22" s="6"/>
      <c r="R22" s="6"/>
    </row>
    <row r="23" spans="1:18">
      <c r="A23" s="2114"/>
      <c r="B23" s="6" t="s">
        <v>17957</v>
      </c>
      <c r="C23" s="6" t="s">
        <v>17958</v>
      </c>
      <c r="D23" s="50" t="s">
        <v>15790</v>
      </c>
      <c r="E23" s="20" t="s">
        <v>203</v>
      </c>
      <c r="F23" s="6"/>
      <c r="G23" s="6"/>
      <c r="H23" s="6"/>
      <c r="I23" s="57" t="s">
        <v>15785</v>
      </c>
      <c r="J23" s="57" t="s">
        <v>15785</v>
      </c>
      <c r="K23" s="6"/>
      <c r="L23" s="6" t="s">
        <v>17959</v>
      </c>
      <c r="M23" s="6"/>
      <c r="N23" s="6"/>
      <c r="O23" s="6"/>
      <c r="P23" s="6"/>
      <c r="Q23" s="6"/>
      <c r="R23" s="6"/>
    </row>
    <row r="24" spans="1:18">
      <c r="A24" s="2114"/>
      <c r="B24" s="6" t="s">
        <v>17960</v>
      </c>
      <c r="C24" s="6"/>
      <c r="D24" s="50" t="s">
        <v>15790</v>
      </c>
      <c r="E24" s="20" t="s">
        <v>203</v>
      </c>
      <c r="F24" s="6"/>
      <c r="G24" s="6"/>
      <c r="H24" s="6"/>
      <c r="I24" s="57" t="s">
        <v>15785</v>
      </c>
      <c r="J24" s="57" t="s">
        <v>15785</v>
      </c>
      <c r="K24" s="6"/>
      <c r="L24" s="6" t="s">
        <v>17961</v>
      </c>
      <c r="M24" s="6"/>
      <c r="N24" s="6"/>
      <c r="O24" s="6"/>
      <c r="P24" s="6"/>
      <c r="Q24" s="6"/>
      <c r="R24" s="6"/>
    </row>
    <row r="25" spans="1:18">
      <c r="A25" s="2114"/>
      <c r="B25" s="6" t="s">
        <v>17962</v>
      </c>
      <c r="C25" s="6"/>
      <c r="D25" s="50" t="s">
        <v>15790</v>
      </c>
      <c r="E25" s="20" t="s">
        <v>203</v>
      </c>
      <c r="F25" s="6"/>
      <c r="G25" s="6"/>
      <c r="H25" s="6"/>
      <c r="I25" s="57" t="s">
        <v>15785</v>
      </c>
      <c r="J25" s="57" t="s">
        <v>15785</v>
      </c>
      <c r="K25" s="6"/>
      <c r="L25" s="6" t="s">
        <v>17963</v>
      </c>
      <c r="M25" s="6"/>
      <c r="N25" s="6"/>
      <c r="O25" s="6"/>
      <c r="P25" s="6"/>
      <c r="Q25" s="6"/>
      <c r="R25" s="6"/>
    </row>
    <row r="26" spans="1:18">
      <c r="A26" s="2114"/>
      <c r="B26" s="6" t="s">
        <v>9216</v>
      </c>
      <c r="C26" s="6"/>
      <c r="D26" s="50" t="s">
        <v>15790</v>
      </c>
      <c r="E26" s="20" t="s">
        <v>203</v>
      </c>
      <c r="F26" s="6"/>
      <c r="G26" s="6"/>
      <c r="H26" s="6"/>
      <c r="I26" s="57" t="s">
        <v>15785</v>
      </c>
      <c r="J26" s="57" t="s">
        <v>15785</v>
      </c>
      <c r="K26" s="6"/>
      <c r="L26" s="6" t="s">
        <v>17964</v>
      </c>
      <c r="M26" s="6"/>
      <c r="N26" s="6"/>
      <c r="O26" s="6"/>
      <c r="P26" s="6"/>
      <c r="Q26" s="6"/>
      <c r="R26" s="6"/>
    </row>
    <row r="27" spans="1:18">
      <c r="A27" s="2114"/>
      <c r="B27" s="6" t="s">
        <v>17965</v>
      </c>
      <c r="C27" s="6"/>
      <c r="D27" s="50" t="s">
        <v>15790</v>
      </c>
      <c r="E27" s="20" t="s">
        <v>203</v>
      </c>
      <c r="F27" s="6"/>
      <c r="G27" s="6"/>
      <c r="H27" s="6"/>
      <c r="I27" s="57" t="s">
        <v>15785</v>
      </c>
      <c r="J27" s="57" t="s">
        <v>15785</v>
      </c>
      <c r="K27" s="6"/>
      <c r="L27" s="6" t="s">
        <v>17966</v>
      </c>
      <c r="M27" s="6"/>
      <c r="N27" s="6"/>
      <c r="O27" s="6"/>
      <c r="P27" s="6"/>
      <c r="Q27" s="6"/>
      <c r="R27" s="6"/>
    </row>
    <row r="28" spans="1:18">
      <c r="A28" s="2114"/>
      <c r="B28" s="6" t="s">
        <v>11571</v>
      </c>
      <c r="C28" s="6"/>
      <c r="D28" s="50" t="s">
        <v>15790</v>
      </c>
      <c r="E28" s="20" t="s">
        <v>203</v>
      </c>
      <c r="F28" s="6"/>
      <c r="G28" s="6"/>
      <c r="H28" s="6"/>
      <c r="I28" s="57" t="s">
        <v>15785</v>
      </c>
      <c r="J28" s="57" t="s">
        <v>15785</v>
      </c>
      <c r="K28" s="6"/>
      <c r="L28" s="6" t="s">
        <v>17967</v>
      </c>
      <c r="M28" s="6"/>
      <c r="N28" s="6"/>
      <c r="O28" s="6"/>
      <c r="P28" s="6"/>
      <c r="Q28" s="6"/>
      <c r="R28" s="6"/>
    </row>
    <row r="29" spans="1:18">
      <c r="A29" s="2114"/>
      <c r="B29" s="6" t="s">
        <v>17968</v>
      </c>
      <c r="C29" s="6"/>
      <c r="D29" s="50" t="s">
        <v>15790</v>
      </c>
      <c r="E29" s="20" t="s">
        <v>203</v>
      </c>
      <c r="F29" s="6"/>
      <c r="G29" s="6"/>
      <c r="H29" s="6"/>
      <c r="I29" s="57" t="s">
        <v>15785</v>
      </c>
      <c r="J29" s="57" t="s">
        <v>15785</v>
      </c>
      <c r="K29" s="6"/>
      <c r="L29" s="6" t="s">
        <v>17030</v>
      </c>
      <c r="M29" s="6"/>
      <c r="N29" s="6"/>
      <c r="O29" s="6"/>
      <c r="P29" s="6"/>
      <c r="Q29" s="6"/>
      <c r="R29" s="6"/>
    </row>
    <row r="30" spans="1:18">
      <c r="A30" s="2114"/>
      <c r="B30" s="6" t="s">
        <v>17969</v>
      </c>
      <c r="C30" s="6"/>
      <c r="D30" s="50" t="s">
        <v>15790</v>
      </c>
      <c r="E30" s="20" t="s">
        <v>203</v>
      </c>
      <c r="F30" s="6"/>
      <c r="G30" s="6"/>
      <c r="H30" s="6"/>
      <c r="I30" s="57" t="s">
        <v>15785</v>
      </c>
      <c r="J30" s="57" t="s">
        <v>15785</v>
      </c>
      <c r="K30" s="6"/>
      <c r="L30" s="6" t="s">
        <v>17970</v>
      </c>
      <c r="M30" s="6"/>
      <c r="N30" s="6"/>
      <c r="O30" s="6"/>
      <c r="P30" s="6"/>
      <c r="Q30" s="6"/>
      <c r="R30" s="6"/>
    </row>
    <row r="31" spans="1:18">
      <c r="A31" s="2114"/>
      <c r="B31" s="6" t="s">
        <v>17971</v>
      </c>
      <c r="C31" s="6"/>
      <c r="D31" s="50" t="s">
        <v>15790</v>
      </c>
      <c r="E31" s="20" t="s">
        <v>203</v>
      </c>
      <c r="F31" s="6"/>
      <c r="G31" s="6"/>
      <c r="H31" s="6"/>
      <c r="I31" s="57" t="s">
        <v>15785</v>
      </c>
      <c r="J31" s="57" t="s">
        <v>15785</v>
      </c>
      <c r="K31" s="6"/>
      <c r="L31" s="6" t="s">
        <v>17972</v>
      </c>
      <c r="M31" s="6"/>
      <c r="N31" s="6"/>
      <c r="O31" s="6"/>
      <c r="P31" s="6"/>
      <c r="Q31" s="6"/>
      <c r="R31" s="6"/>
    </row>
    <row r="32" spans="1:18">
      <c r="A32" s="2115"/>
      <c r="B32" s="6" t="s">
        <v>17973</v>
      </c>
      <c r="C32" s="6" t="s">
        <v>17974</v>
      </c>
      <c r="D32" s="50" t="s">
        <v>15790</v>
      </c>
      <c r="E32" s="20" t="s">
        <v>203</v>
      </c>
      <c r="F32" s="6"/>
      <c r="G32" s="6"/>
      <c r="H32" s="6"/>
      <c r="I32" s="57" t="s">
        <v>15785</v>
      </c>
      <c r="J32" s="57" t="s">
        <v>15785</v>
      </c>
      <c r="K32" s="6"/>
      <c r="L32" s="6" t="s">
        <v>17973</v>
      </c>
      <c r="M32" s="6"/>
      <c r="N32" s="6"/>
      <c r="O32" s="6"/>
      <c r="P32" s="6"/>
      <c r="Q32" s="6"/>
      <c r="R32" s="6"/>
    </row>
  </sheetData>
  <autoFilter ref="A2:R32" xr:uid="{F25120A3-9CB6-49FE-BE4D-399B316F685C}">
    <filterColumn colId="8" showButton="0"/>
    <filterColumn colId="9" showButton="0"/>
    <filterColumn colId="10" showButton="0"/>
  </autoFilter>
  <mergeCells count="2">
    <mergeCell ref="I2:L2"/>
    <mergeCell ref="A6:A32"/>
  </mergeCells>
  <conditionalFormatting sqref="Q2:Q6">
    <cfRule type="containsBlanks" dxfId="6" priority="1">
      <formula>LEN(TRIM(Q2))=0</formula>
    </cfRule>
  </conditionalFormatting>
  <pageMargins left="0.7" right="0.7" top="0.75" bottom="0.75" header="0.3" footer="0.3"/>
  <legacyDrawing r:id="rId1"/>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D4DFA-17AF-494A-BCF1-C6E61FC006E3}">
  <dimension ref="A2:R11"/>
  <sheetViews>
    <sheetView topLeftCell="F1" workbookViewId="0">
      <selection activeCell="N9" sqref="N9"/>
    </sheetView>
  </sheetViews>
  <sheetFormatPr defaultRowHeight="15"/>
  <cols>
    <col min="1" max="1" width="33.28515625" style="7" customWidth="1"/>
    <col min="2" max="2" width="46.140625" style="7" customWidth="1"/>
    <col min="3" max="3" width="41.85546875" style="7" customWidth="1"/>
    <col min="4" max="4" width="56.85546875" style="7" customWidth="1"/>
    <col min="5" max="6" width="19.7109375" style="7" customWidth="1"/>
    <col min="7" max="7" width="13" style="7" customWidth="1"/>
    <col min="8" max="9" width="21" style="7" customWidth="1"/>
    <col min="10" max="10" width="34" style="7" customWidth="1"/>
    <col min="11" max="11" width="30.42578125" style="7" customWidth="1"/>
    <col min="12" max="12" width="41" style="7" customWidth="1"/>
    <col min="13" max="13" width="21.5703125" style="7" customWidth="1"/>
    <col min="14" max="14" width="36.42578125" style="7" customWidth="1"/>
    <col min="15" max="15" width="22.28515625" style="7" customWidth="1"/>
    <col min="16" max="17" width="31.140625" style="7" customWidth="1"/>
    <col min="18" max="18" width="34.85546875" style="7" bestFit="1" customWidth="1"/>
    <col min="19" max="16384" width="9.140625" style="7"/>
  </cols>
  <sheetData>
    <row r="2" spans="1:18" ht="81" customHeight="1">
      <c r="A2" s="35"/>
      <c r="B2" s="35"/>
      <c r="C2" s="35"/>
      <c r="D2" s="206" t="s">
        <v>1076</v>
      </c>
      <c r="E2" s="905" t="s">
        <v>2241</v>
      </c>
      <c r="F2" s="905" t="s">
        <v>2242</v>
      </c>
      <c r="G2" s="905"/>
      <c r="H2" s="1655" t="s">
        <v>2243</v>
      </c>
      <c r="I2" s="2350" t="s">
        <v>15785</v>
      </c>
      <c r="J2" s="2351"/>
      <c r="K2" s="2351"/>
      <c r="L2" s="2352"/>
      <c r="M2" s="2020" t="s">
        <v>2245</v>
      </c>
      <c r="N2" s="1517" t="s">
        <v>2246</v>
      </c>
      <c r="O2" s="1517" t="s">
        <v>2247</v>
      </c>
      <c r="P2" s="1517" t="s">
        <v>2248</v>
      </c>
      <c r="Q2" s="1517" t="s">
        <v>2249</v>
      </c>
      <c r="R2" s="1878"/>
    </row>
    <row r="3" spans="1:18" ht="15.75">
      <c r="A3" s="19" t="s">
        <v>1078</v>
      </c>
      <c r="B3" s="19" t="s">
        <v>1079</v>
      </c>
      <c r="C3" s="19" t="s">
        <v>1080</v>
      </c>
      <c r="D3" s="84" t="s">
        <v>1081</v>
      </c>
      <c r="E3" s="1656" t="s">
        <v>2252</v>
      </c>
      <c r="F3" s="1656" t="s">
        <v>2253</v>
      </c>
      <c r="G3" s="1656" t="s">
        <v>2254</v>
      </c>
      <c r="H3" s="1657" t="s">
        <v>2255</v>
      </c>
      <c r="I3" s="19" t="s">
        <v>15786</v>
      </c>
      <c r="J3" s="19" t="s">
        <v>5130</v>
      </c>
      <c r="K3" s="527" t="s">
        <v>5131</v>
      </c>
      <c r="L3" s="1881" t="s">
        <v>1084</v>
      </c>
      <c r="M3" s="2021" t="s">
        <v>2257</v>
      </c>
      <c r="N3" s="1518" t="s">
        <v>2258</v>
      </c>
      <c r="O3" s="1518" t="s">
        <v>2259</v>
      </c>
      <c r="P3" s="1518" t="s">
        <v>2260</v>
      </c>
      <c r="Q3" s="1518" t="s">
        <v>2261</v>
      </c>
      <c r="R3" s="97" t="s">
        <v>1085</v>
      </c>
    </row>
    <row r="4" spans="1:18" ht="30">
      <c r="A4" s="2113" t="s">
        <v>17975</v>
      </c>
      <c r="B4" s="109" t="s">
        <v>15788</v>
      </c>
      <c r="C4" s="109" t="s">
        <v>15789</v>
      </c>
      <c r="D4" s="157" t="s">
        <v>15790</v>
      </c>
      <c r="E4" s="109" t="s">
        <v>245</v>
      </c>
      <c r="F4" s="109" t="s">
        <v>12</v>
      </c>
      <c r="G4" s="109">
        <v>255</v>
      </c>
      <c r="H4" s="109"/>
      <c r="I4" s="416" t="s">
        <v>15785</v>
      </c>
      <c r="J4" s="416" t="s">
        <v>15785</v>
      </c>
      <c r="K4" s="327"/>
      <c r="L4" s="18" t="s">
        <v>15791</v>
      </c>
      <c r="M4" s="944" t="s">
        <v>203</v>
      </c>
      <c r="N4" s="109" t="s">
        <v>203</v>
      </c>
      <c r="O4" s="109" t="s">
        <v>206</v>
      </c>
      <c r="P4" s="109" t="s">
        <v>206</v>
      </c>
      <c r="Q4" s="109" t="s">
        <v>203</v>
      </c>
      <c r="R4" s="109"/>
    </row>
    <row r="5" spans="1:18" ht="105">
      <c r="A5" s="2114"/>
      <c r="B5" s="17" t="s">
        <v>17976</v>
      </c>
      <c r="C5" s="17" t="s">
        <v>17977</v>
      </c>
      <c r="D5" s="50" t="s">
        <v>15790</v>
      </c>
      <c r="E5" s="109" t="s">
        <v>245</v>
      </c>
      <c r="F5" s="17"/>
      <c r="G5" s="17"/>
      <c r="H5" s="17"/>
      <c r="I5" s="416" t="s">
        <v>15785</v>
      </c>
      <c r="J5" s="416" t="s">
        <v>15785</v>
      </c>
      <c r="K5" s="18" t="s">
        <v>17978</v>
      </c>
      <c r="L5" s="7" t="s">
        <v>17979</v>
      </c>
      <c r="M5" s="17" t="s">
        <v>362</v>
      </c>
      <c r="N5" s="17" t="s">
        <v>203</v>
      </c>
      <c r="O5" s="17"/>
      <c r="P5" s="17"/>
      <c r="Q5" s="17"/>
      <c r="R5" s="17"/>
    </row>
    <row r="6" spans="1:18" ht="45">
      <c r="A6" s="2115"/>
      <c r="B6" s="17" t="s">
        <v>17980</v>
      </c>
      <c r="C6" s="17" t="s">
        <v>17981</v>
      </c>
      <c r="D6" s="50" t="s">
        <v>15790</v>
      </c>
      <c r="E6" s="109" t="s">
        <v>245</v>
      </c>
      <c r="F6" s="17"/>
      <c r="G6" s="17"/>
      <c r="H6" s="17"/>
      <c r="I6" s="416" t="s">
        <v>15785</v>
      </c>
      <c r="J6" s="416" t="s">
        <v>15785</v>
      </c>
      <c r="K6" s="18" t="s">
        <v>17982</v>
      </c>
      <c r="L6" s="18"/>
      <c r="M6" s="17" t="s">
        <v>362</v>
      </c>
      <c r="N6" s="17" t="s">
        <v>203</v>
      </c>
      <c r="O6" s="17"/>
      <c r="P6" s="17"/>
      <c r="Q6" s="17"/>
      <c r="R6" s="17"/>
    </row>
    <row r="7" spans="1:18" ht="90">
      <c r="A7" s="2113" t="s">
        <v>17983</v>
      </c>
      <c r="B7" s="17" t="s">
        <v>17984</v>
      </c>
      <c r="C7" s="17" t="s">
        <v>17985</v>
      </c>
      <c r="D7" s="50" t="s">
        <v>15790</v>
      </c>
      <c r="E7" s="18" t="s">
        <v>203</v>
      </c>
      <c r="F7" s="17"/>
      <c r="G7" s="17"/>
      <c r="H7" s="17"/>
      <c r="I7" s="416" t="s">
        <v>15785</v>
      </c>
      <c r="J7" s="416" t="s">
        <v>15785</v>
      </c>
      <c r="K7" s="18" t="s">
        <v>17986</v>
      </c>
      <c r="L7" s="18" t="s">
        <v>17987</v>
      </c>
      <c r="M7" s="17" t="s">
        <v>362</v>
      </c>
      <c r="N7" s="17" t="s">
        <v>203</v>
      </c>
      <c r="O7" s="17"/>
      <c r="P7" s="17"/>
      <c r="Q7" s="17"/>
      <c r="R7" s="17"/>
    </row>
    <row r="8" spans="1:18" ht="75">
      <c r="A8" s="2114"/>
      <c r="B8" s="17" t="s">
        <v>17988</v>
      </c>
      <c r="C8" s="17" t="s">
        <v>17989</v>
      </c>
      <c r="D8" s="50" t="s">
        <v>15790</v>
      </c>
      <c r="E8" s="18" t="s">
        <v>203</v>
      </c>
      <c r="F8" s="17"/>
      <c r="G8" s="17"/>
      <c r="H8" s="17"/>
      <c r="I8" s="416" t="s">
        <v>15785</v>
      </c>
      <c r="J8" s="416" t="s">
        <v>15785</v>
      </c>
      <c r="K8" s="18" t="s">
        <v>17990</v>
      </c>
      <c r="L8" s="18" t="s">
        <v>17991</v>
      </c>
      <c r="M8" s="17" t="s">
        <v>362</v>
      </c>
      <c r="N8" s="17" t="s">
        <v>203</v>
      </c>
      <c r="O8" s="17"/>
      <c r="P8" s="17"/>
      <c r="Q8" s="17"/>
      <c r="R8" s="17"/>
    </row>
    <row r="9" spans="1:18" ht="75">
      <c r="A9" s="2114"/>
      <c r="B9" s="17" t="s">
        <v>17992</v>
      </c>
      <c r="C9" s="17" t="s">
        <v>17993</v>
      </c>
      <c r="D9" s="50" t="s">
        <v>15790</v>
      </c>
      <c r="E9" s="18" t="s">
        <v>203</v>
      </c>
      <c r="F9" s="17"/>
      <c r="G9" s="17"/>
      <c r="H9" s="17"/>
      <c r="I9" s="416" t="s">
        <v>15785</v>
      </c>
      <c r="J9" s="416" t="s">
        <v>15785</v>
      </c>
      <c r="K9" s="18" t="s">
        <v>17994</v>
      </c>
      <c r="L9" s="18" t="s">
        <v>17995</v>
      </c>
      <c r="M9" s="17" t="s">
        <v>362</v>
      </c>
      <c r="N9" s="17" t="s">
        <v>203</v>
      </c>
      <c r="O9" s="17"/>
      <c r="P9" s="17"/>
      <c r="Q9" s="17"/>
      <c r="R9" s="17"/>
    </row>
    <row r="10" spans="1:18" ht="75">
      <c r="A10" s="2114"/>
      <c r="B10" s="17" t="s">
        <v>17996</v>
      </c>
      <c r="C10" s="17" t="s">
        <v>17997</v>
      </c>
      <c r="D10" s="50" t="s">
        <v>15790</v>
      </c>
      <c r="E10" s="18" t="s">
        <v>203</v>
      </c>
      <c r="F10" s="17"/>
      <c r="G10" s="17"/>
      <c r="H10" s="17"/>
      <c r="I10" s="416" t="s">
        <v>15785</v>
      </c>
      <c r="J10" s="416" t="s">
        <v>15785</v>
      </c>
      <c r="K10" s="18" t="s">
        <v>17998</v>
      </c>
      <c r="L10" s="18" t="s">
        <v>17999</v>
      </c>
      <c r="M10" s="17" t="s">
        <v>362</v>
      </c>
      <c r="N10" s="17" t="s">
        <v>203</v>
      </c>
      <c r="O10" s="17"/>
      <c r="P10" s="17"/>
      <c r="Q10" s="17"/>
      <c r="R10" s="17"/>
    </row>
    <row r="11" spans="1:18" ht="90">
      <c r="A11" s="2115"/>
      <c r="B11" s="17" t="s">
        <v>18000</v>
      </c>
      <c r="C11" s="17" t="s">
        <v>18001</v>
      </c>
      <c r="D11" s="50" t="s">
        <v>15790</v>
      </c>
      <c r="E11" s="18" t="s">
        <v>203</v>
      </c>
      <c r="F11" s="17"/>
      <c r="G11" s="17"/>
      <c r="H11" s="184"/>
      <c r="I11" s="57" t="s">
        <v>15785</v>
      </c>
      <c r="J11" s="57" t="s">
        <v>15785</v>
      </c>
      <c r="K11" s="18" t="s">
        <v>18002</v>
      </c>
      <c r="L11" s="18" t="s">
        <v>18003</v>
      </c>
      <c r="M11" s="17" t="s">
        <v>362</v>
      </c>
      <c r="N11" s="17" t="s">
        <v>203</v>
      </c>
      <c r="O11" s="17"/>
      <c r="P11" s="17"/>
      <c r="Q11" s="17"/>
      <c r="R11" s="17"/>
    </row>
  </sheetData>
  <mergeCells count="3">
    <mergeCell ref="I2:L2"/>
    <mergeCell ref="A4:A6"/>
    <mergeCell ref="A7:A11"/>
  </mergeCells>
  <conditionalFormatting sqref="Q2:Q4">
    <cfRule type="containsBlanks" dxfId="5" priority="2">
      <formula>LEN(TRIM(Q2))=0</formula>
    </cfRule>
  </conditionalFormatting>
  <pageMargins left="0.7" right="0.7" top="0.75" bottom="0.75" header="0.3" footer="0.3"/>
  <legacyDrawing r:id="rId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C270E-968E-4AD4-917E-F895DB6CF118}">
  <dimension ref="A1:R44"/>
  <sheetViews>
    <sheetView topLeftCell="C1" workbookViewId="0">
      <selection activeCell="L11" sqref="L11"/>
    </sheetView>
  </sheetViews>
  <sheetFormatPr defaultRowHeight="15"/>
  <cols>
    <col min="1" max="1" width="33.28515625" customWidth="1"/>
    <col min="2" max="2" width="27.42578125" customWidth="1"/>
    <col min="3" max="3" width="41.85546875" customWidth="1"/>
    <col min="4" max="4" width="56.85546875" customWidth="1"/>
    <col min="5" max="6" width="19.7109375" customWidth="1"/>
    <col min="7" max="7" width="13" customWidth="1"/>
    <col min="8" max="9" width="21" customWidth="1"/>
    <col min="10" max="10" width="34" customWidth="1"/>
    <col min="11" max="11" width="30.42578125" customWidth="1"/>
    <col min="12" max="12" width="41" customWidth="1"/>
    <col min="13" max="13" width="21.5703125" customWidth="1"/>
    <col min="14" max="14" width="36.42578125" customWidth="1"/>
    <col min="15" max="15" width="22.28515625" customWidth="1"/>
    <col min="16" max="17" width="31.140625" customWidth="1"/>
    <col min="18" max="18" width="34.85546875" bestFit="1" customWidth="1"/>
  </cols>
  <sheetData>
    <row r="1" spans="1:18">
      <c r="A1" t="s">
        <v>18004</v>
      </c>
    </row>
    <row r="2" spans="1:18" ht="135">
      <c r="A2" s="236"/>
      <c r="B2" s="236"/>
      <c r="C2" s="236"/>
      <c r="D2" s="140" t="s">
        <v>1076</v>
      </c>
      <c r="E2" s="907" t="s">
        <v>2241</v>
      </c>
      <c r="F2" s="907" t="s">
        <v>2242</v>
      </c>
      <c r="G2" s="907"/>
      <c r="H2" s="909" t="s">
        <v>2243</v>
      </c>
      <c r="I2" s="2350" t="s">
        <v>15785</v>
      </c>
      <c r="J2" s="2351"/>
      <c r="K2" s="2351"/>
      <c r="L2" s="2352"/>
      <c r="M2" s="1695" t="s">
        <v>2245</v>
      </c>
      <c r="N2" s="918" t="s">
        <v>2246</v>
      </c>
      <c r="O2" s="918" t="s">
        <v>2247</v>
      </c>
      <c r="P2" s="918" t="s">
        <v>2248</v>
      </c>
      <c r="Q2" s="918" t="s">
        <v>2249</v>
      </c>
      <c r="R2" s="1878"/>
    </row>
    <row r="3" spans="1:18" ht="15.75">
      <c r="A3" s="19" t="s">
        <v>1078</v>
      </c>
      <c r="B3" s="19" t="s">
        <v>1079</v>
      </c>
      <c r="C3" s="19" t="s">
        <v>1080</v>
      </c>
      <c r="D3" s="84" t="s">
        <v>1081</v>
      </c>
      <c r="E3" s="910" t="s">
        <v>2252</v>
      </c>
      <c r="F3" s="910" t="s">
        <v>2253</v>
      </c>
      <c r="G3" s="910" t="s">
        <v>2254</v>
      </c>
      <c r="H3" s="911" t="s">
        <v>2255</v>
      </c>
      <c r="I3" s="19" t="s">
        <v>15786</v>
      </c>
      <c r="J3" s="19" t="s">
        <v>5130</v>
      </c>
      <c r="K3" s="527" t="s">
        <v>5131</v>
      </c>
      <c r="L3" s="1881" t="s">
        <v>1084</v>
      </c>
      <c r="M3" s="1880" t="s">
        <v>2257</v>
      </c>
      <c r="N3" s="1031" t="s">
        <v>2258</v>
      </c>
      <c r="O3" s="1031" t="s">
        <v>2259</v>
      </c>
      <c r="P3" s="1031" t="s">
        <v>2260</v>
      </c>
      <c r="Q3" s="1031" t="s">
        <v>2261</v>
      </c>
      <c r="R3" s="97" t="s">
        <v>1085</v>
      </c>
    </row>
    <row r="4" spans="1:18" ht="30">
      <c r="A4" s="2113" t="s">
        <v>18005</v>
      </c>
      <c r="B4" s="1901" t="s">
        <v>15788</v>
      </c>
      <c r="C4" s="1893" t="s">
        <v>15789</v>
      </c>
      <c r="D4" s="50" t="s">
        <v>15790</v>
      </c>
      <c r="E4" s="20" t="s">
        <v>245</v>
      </c>
      <c r="F4" s="20" t="s">
        <v>12</v>
      </c>
      <c r="G4" s="20">
        <v>255</v>
      </c>
      <c r="H4" s="20"/>
      <c r="I4" s="57" t="s">
        <v>15785</v>
      </c>
      <c r="J4" s="57" t="s">
        <v>15785</v>
      </c>
      <c r="K4" s="270"/>
      <c r="L4" s="1965" t="s">
        <v>15791</v>
      </c>
      <c r="M4" s="21" t="s">
        <v>203</v>
      </c>
      <c r="N4" s="20" t="s">
        <v>203</v>
      </c>
      <c r="O4" s="20" t="s">
        <v>206</v>
      </c>
      <c r="P4" s="20" t="s">
        <v>206</v>
      </c>
      <c r="Q4" s="20" t="s">
        <v>203</v>
      </c>
      <c r="R4" s="20"/>
    </row>
    <row r="5" spans="1:18">
      <c r="A5" s="2114"/>
      <c r="B5" s="20" t="s">
        <v>1097</v>
      </c>
      <c r="C5" s="20" t="s">
        <v>18006</v>
      </c>
      <c r="D5" s="50" t="s">
        <v>15790</v>
      </c>
      <c r="E5" s="20" t="s">
        <v>245</v>
      </c>
      <c r="F5" s="20" t="s">
        <v>12</v>
      </c>
      <c r="G5" s="20"/>
      <c r="H5" s="20"/>
      <c r="I5" s="57" t="s">
        <v>15785</v>
      </c>
      <c r="J5" s="57" t="s">
        <v>15785</v>
      </c>
      <c r="K5" s="270"/>
      <c r="L5" s="1993" t="s">
        <v>1097</v>
      </c>
      <c r="M5" s="21" t="s">
        <v>203</v>
      </c>
      <c r="N5" s="20" t="s">
        <v>203</v>
      </c>
      <c r="O5" s="20" t="s">
        <v>203</v>
      </c>
      <c r="P5" s="20" t="s">
        <v>206</v>
      </c>
      <c r="Q5" s="20" t="s">
        <v>206</v>
      </c>
      <c r="R5" s="20"/>
    </row>
    <row r="6" spans="1:18" ht="28.5" customHeight="1">
      <c r="A6" s="2115"/>
      <c r="B6" s="20" t="s">
        <v>11622</v>
      </c>
      <c r="C6" s="20" t="s">
        <v>18007</v>
      </c>
      <c r="D6" s="50" t="s">
        <v>15790</v>
      </c>
      <c r="E6" s="20" t="s">
        <v>245</v>
      </c>
      <c r="F6" s="20" t="s">
        <v>12</v>
      </c>
      <c r="G6" s="20"/>
      <c r="H6" s="20"/>
      <c r="I6" s="57" t="s">
        <v>15785</v>
      </c>
      <c r="J6" s="57" t="s">
        <v>15785</v>
      </c>
      <c r="K6" s="270"/>
      <c r="L6" s="1993" t="s">
        <v>11622</v>
      </c>
      <c r="M6" s="21" t="s">
        <v>203</v>
      </c>
      <c r="N6" s="20" t="s">
        <v>203</v>
      </c>
      <c r="O6" s="20" t="s">
        <v>203</v>
      </c>
      <c r="P6" s="20" t="s">
        <v>206</v>
      </c>
      <c r="Q6" s="20" t="s">
        <v>206</v>
      </c>
      <c r="R6" s="20"/>
    </row>
    <row r="7" spans="1:18">
      <c r="A7" s="2113" t="s">
        <v>15795</v>
      </c>
      <c r="B7" s="20" t="s">
        <v>15802</v>
      </c>
      <c r="C7" s="20" t="s">
        <v>18008</v>
      </c>
      <c r="D7" s="50" t="s">
        <v>15790</v>
      </c>
      <c r="E7" s="20" t="s">
        <v>203</v>
      </c>
      <c r="F7" s="20" t="s">
        <v>12</v>
      </c>
      <c r="G7" s="20"/>
      <c r="H7" s="20"/>
      <c r="I7" s="57" t="s">
        <v>15785</v>
      </c>
      <c r="J7" s="57" t="s">
        <v>15785</v>
      </c>
      <c r="K7" s="270"/>
      <c r="L7" s="1993" t="s">
        <v>15804</v>
      </c>
      <c r="M7" s="21" t="s">
        <v>203</v>
      </c>
      <c r="N7" s="20" t="s">
        <v>203</v>
      </c>
      <c r="O7" s="20" t="s">
        <v>203</v>
      </c>
      <c r="P7" s="20" t="s">
        <v>206</v>
      </c>
      <c r="Q7" s="20" t="s">
        <v>206</v>
      </c>
      <c r="R7" s="20"/>
    </row>
    <row r="8" spans="1:18">
      <c r="A8" s="2114"/>
      <c r="B8" s="20" t="s">
        <v>6893</v>
      </c>
      <c r="C8" s="20" t="s">
        <v>18009</v>
      </c>
      <c r="D8" s="50" t="s">
        <v>15790</v>
      </c>
      <c r="E8" s="20" t="s">
        <v>203</v>
      </c>
      <c r="F8" s="20" t="s">
        <v>2380</v>
      </c>
      <c r="G8" s="20"/>
      <c r="H8" s="20"/>
      <c r="I8" s="57" t="s">
        <v>15785</v>
      </c>
      <c r="J8" s="57" t="s">
        <v>15785</v>
      </c>
      <c r="K8" s="270"/>
      <c r="L8" s="1993" t="s">
        <v>15806</v>
      </c>
      <c r="M8" s="21" t="s">
        <v>203</v>
      </c>
      <c r="N8" s="20" t="s">
        <v>203</v>
      </c>
      <c r="O8" s="20" t="s">
        <v>203</v>
      </c>
      <c r="P8" s="20" t="s">
        <v>206</v>
      </c>
      <c r="Q8" s="20" t="s">
        <v>206</v>
      </c>
      <c r="R8" s="20"/>
    </row>
    <row r="9" spans="1:18">
      <c r="A9" s="2114"/>
      <c r="B9" s="20" t="s">
        <v>1087</v>
      </c>
      <c r="C9" s="20"/>
      <c r="D9" s="50" t="s">
        <v>15790</v>
      </c>
      <c r="E9" s="20" t="s">
        <v>203</v>
      </c>
      <c r="F9" s="20" t="s">
        <v>12</v>
      </c>
      <c r="G9" s="20"/>
      <c r="H9" s="20"/>
      <c r="I9" s="57" t="s">
        <v>15785</v>
      </c>
      <c r="J9" s="57" t="s">
        <v>15785</v>
      </c>
      <c r="K9" s="270"/>
      <c r="L9" s="1993" t="s">
        <v>1087</v>
      </c>
      <c r="M9" s="21" t="s">
        <v>203</v>
      </c>
      <c r="N9" s="20" t="s">
        <v>203</v>
      </c>
      <c r="O9" s="20" t="s">
        <v>203</v>
      </c>
      <c r="P9" s="20" t="s">
        <v>206</v>
      </c>
      <c r="Q9" s="20" t="s">
        <v>206</v>
      </c>
      <c r="R9" s="20"/>
    </row>
    <row r="10" spans="1:18">
      <c r="A10" s="2114"/>
      <c r="B10" s="20" t="s">
        <v>18010</v>
      </c>
      <c r="C10" s="20"/>
      <c r="D10" s="50" t="s">
        <v>15790</v>
      </c>
      <c r="E10" s="20" t="s">
        <v>203</v>
      </c>
      <c r="F10" s="20" t="s">
        <v>12</v>
      </c>
      <c r="G10" s="20"/>
      <c r="H10" s="20"/>
      <c r="I10" s="57" t="s">
        <v>15785</v>
      </c>
      <c r="J10" s="57" t="s">
        <v>15785</v>
      </c>
      <c r="K10" s="270"/>
      <c r="L10" s="1993" t="s">
        <v>18011</v>
      </c>
      <c r="M10" s="21" t="s">
        <v>203</v>
      </c>
      <c r="N10" s="20" t="s">
        <v>203</v>
      </c>
      <c r="O10" s="20" t="s">
        <v>203</v>
      </c>
      <c r="P10" s="20" t="s">
        <v>206</v>
      </c>
      <c r="Q10" s="20" t="s">
        <v>206</v>
      </c>
      <c r="R10" s="20"/>
    </row>
    <row r="11" spans="1:18">
      <c r="A11" s="2115"/>
      <c r="B11" s="20" t="s">
        <v>14603</v>
      </c>
      <c r="C11" s="20" t="s">
        <v>18012</v>
      </c>
      <c r="D11" s="50" t="s">
        <v>15790</v>
      </c>
      <c r="E11" s="20" t="s">
        <v>203</v>
      </c>
      <c r="F11" s="20" t="s">
        <v>12</v>
      </c>
      <c r="G11" s="20"/>
      <c r="H11" s="20"/>
      <c r="I11" s="57" t="s">
        <v>15785</v>
      </c>
      <c r="J11" s="57" t="s">
        <v>15785</v>
      </c>
      <c r="K11" s="270"/>
      <c r="L11" s="1993" t="s">
        <v>15808</v>
      </c>
      <c r="M11" s="21" t="s">
        <v>203</v>
      </c>
      <c r="N11" s="20" t="s">
        <v>203</v>
      </c>
      <c r="O11" s="20" t="s">
        <v>203</v>
      </c>
      <c r="P11" s="20" t="s">
        <v>206</v>
      </c>
      <c r="Q11" s="20" t="s">
        <v>206</v>
      </c>
      <c r="R11" s="20"/>
    </row>
    <row r="12" spans="1:18" ht="60">
      <c r="A12" s="2113" t="s">
        <v>15953</v>
      </c>
      <c r="B12" s="20" t="s">
        <v>18013</v>
      </c>
      <c r="C12" s="20" t="s">
        <v>18014</v>
      </c>
      <c r="D12" s="50" t="s">
        <v>15790</v>
      </c>
      <c r="E12" s="20" t="s">
        <v>203</v>
      </c>
      <c r="F12" s="20" t="s">
        <v>12</v>
      </c>
      <c r="G12" s="20"/>
      <c r="H12" s="20"/>
      <c r="I12" s="57" t="s">
        <v>15785</v>
      </c>
      <c r="J12" s="57" t="s">
        <v>15785</v>
      </c>
      <c r="K12" s="270"/>
      <c r="L12" s="1993" t="s">
        <v>18013</v>
      </c>
      <c r="M12" s="21" t="s">
        <v>203</v>
      </c>
      <c r="N12" s="20" t="s">
        <v>203</v>
      </c>
      <c r="O12" s="20" t="s">
        <v>203</v>
      </c>
      <c r="P12" s="20" t="s">
        <v>206</v>
      </c>
      <c r="Q12" s="20" t="s">
        <v>206</v>
      </c>
      <c r="R12" s="20"/>
    </row>
    <row r="13" spans="1:18" ht="30">
      <c r="A13" s="2114"/>
      <c r="B13" s="20" t="s">
        <v>18015</v>
      </c>
      <c r="C13" s="20" t="s">
        <v>18016</v>
      </c>
      <c r="D13" s="50" t="s">
        <v>15790</v>
      </c>
      <c r="E13" s="20" t="s">
        <v>203</v>
      </c>
      <c r="F13" s="20" t="s">
        <v>12</v>
      </c>
      <c r="G13" s="20"/>
      <c r="H13" s="20"/>
      <c r="I13" s="57" t="s">
        <v>15785</v>
      </c>
      <c r="J13" s="57" t="s">
        <v>15785</v>
      </c>
      <c r="K13" s="270"/>
      <c r="L13" s="1993" t="s">
        <v>18015</v>
      </c>
      <c r="M13" s="21" t="s">
        <v>203</v>
      </c>
      <c r="N13" s="20" t="s">
        <v>203</v>
      </c>
      <c r="O13" s="20" t="s">
        <v>203</v>
      </c>
      <c r="P13" s="20" t="s">
        <v>206</v>
      </c>
      <c r="Q13" s="20" t="s">
        <v>206</v>
      </c>
      <c r="R13" s="20"/>
    </row>
    <row r="14" spans="1:18" ht="30">
      <c r="A14" s="2114"/>
      <c r="B14" s="20" t="s">
        <v>18017</v>
      </c>
      <c r="C14" s="20" t="s">
        <v>18018</v>
      </c>
      <c r="D14" s="50" t="s">
        <v>15790</v>
      </c>
      <c r="E14" s="20" t="s">
        <v>203</v>
      </c>
      <c r="F14" s="20" t="s">
        <v>28</v>
      </c>
      <c r="G14" s="20"/>
      <c r="H14" s="20"/>
      <c r="I14" s="57" t="s">
        <v>15785</v>
      </c>
      <c r="J14" s="57" t="s">
        <v>15785</v>
      </c>
      <c r="K14" s="270"/>
      <c r="L14" s="1993" t="s">
        <v>18017</v>
      </c>
      <c r="M14" s="21" t="s">
        <v>203</v>
      </c>
      <c r="N14" s="20" t="s">
        <v>203</v>
      </c>
      <c r="O14" s="20" t="s">
        <v>203</v>
      </c>
      <c r="P14" s="20" t="s">
        <v>206</v>
      </c>
      <c r="Q14" s="20" t="s">
        <v>206</v>
      </c>
      <c r="R14" s="20"/>
    </row>
    <row r="15" spans="1:18">
      <c r="A15" s="2114"/>
      <c r="B15" s="20" t="s">
        <v>18019</v>
      </c>
      <c r="C15" s="20" t="s">
        <v>18020</v>
      </c>
      <c r="D15" s="50" t="s">
        <v>15790</v>
      </c>
      <c r="E15" s="20" t="s">
        <v>203</v>
      </c>
      <c r="F15" s="20" t="s">
        <v>12</v>
      </c>
      <c r="G15" s="20"/>
      <c r="H15" s="20"/>
      <c r="I15" s="57" t="s">
        <v>15785</v>
      </c>
      <c r="J15" s="57" t="s">
        <v>15785</v>
      </c>
      <c r="K15" s="270"/>
      <c r="L15" s="1993" t="s">
        <v>18019</v>
      </c>
      <c r="M15" s="21" t="s">
        <v>203</v>
      </c>
      <c r="N15" s="20" t="s">
        <v>203</v>
      </c>
      <c r="O15" s="20" t="s">
        <v>203</v>
      </c>
      <c r="P15" s="20" t="s">
        <v>206</v>
      </c>
      <c r="Q15" s="20" t="s">
        <v>206</v>
      </c>
      <c r="R15" s="20"/>
    </row>
    <row r="16" spans="1:18" ht="30">
      <c r="A16" s="2114"/>
      <c r="B16" s="20" t="s">
        <v>18021</v>
      </c>
      <c r="C16" s="20" t="s">
        <v>18022</v>
      </c>
      <c r="D16" s="50" t="s">
        <v>15790</v>
      </c>
      <c r="E16" s="20" t="s">
        <v>203</v>
      </c>
      <c r="F16" s="20" t="s">
        <v>12</v>
      </c>
      <c r="G16" s="20"/>
      <c r="H16" s="20"/>
      <c r="I16" s="57" t="s">
        <v>15785</v>
      </c>
      <c r="J16" s="57" t="s">
        <v>15785</v>
      </c>
      <c r="K16" s="270"/>
      <c r="L16" s="1993" t="s">
        <v>18023</v>
      </c>
      <c r="M16" s="21" t="s">
        <v>203</v>
      </c>
      <c r="N16" s="20" t="s">
        <v>203</v>
      </c>
      <c r="O16" s="20" t="s">
        <v>203</v>
      </c>
      <c r="P16" s="20" t="s">
        <v>206</v>
      </c>
      <c r="Q16" s="20" t="s">
        <v>206</v>
      </c>
      <c r="R16" s="20"/>
    </row>
    <row r="17" spans="1:18" ht="60">
      <c r="A17" s="2114"/>
      <c r="B17" s="20" t="s">
        <v>18024</v>
      </c>
      <c r="C17" s="20" t="s">
        <v>18025</v>
      </c>
      <c r="D17" s="50" t="s">
        <v>15790</v>
      </c>
      <c r="E17" s="20" t="s">
        <v>203</v>
      </c>
      <c r="F17" s="20" t="s">
        <v>12</v>
      </c>
      <c r="G17" s="20"/>
      <c r="H17" s="20"/>
      <c r="I17" s="57" t="s">
        <v>15785</v>
      </c>
      <c r="J17" s="57" t="s">
        <v>15785</v>
      </c>
      <c r="K17" s="270"/>
      <c r="L17" s="1993" t="s">
        <v>18024</v>
      </c>
      <c r="M17" s="21" t="s">
        <v>203</v>
      </c>
      <c r="N17" s="20" t="s">
        <v>203</v>
      </c>
      <c r="O17" s="20" t="s">
        <v>203</v>
      </c>
      <c r="P17" s="20" t="s">
        <v>206</v>
      </c>
      <c r="Q17" s="20" t="s">
        <v>206</v>
      </c>
      <c r="R17" s="20"/>
    </row>
    <row r="18" spans="1:18">
      <c r="A18" s="2114"/>
      <c r="B18" s="20" t="s">
        <v>10655</v>
      </c>
      <c r="C18" s="20" t="s">
        <v>18026</v>
      </c>
      <c r="D18" s="50" t="s">
        <v>15790</v>
      </c>
      <c r="E18" s="20" t="s">
        <v>203</v>
      </c>
      <c r="F18" s="20" t="s">
        <v>12</v>
      </c>
      <c r="G18" s="20"/>
      <c r="H18" s="20"/>
      <c r="I18" s="57" t="s">
        <v>15785</v>
      </c>
      <c r="J18" s="57" t="s">
        <v>15785</v>
      </c>
      <c r="K18" s="270"/>
      <c r="L18" s="1993" t="s">
        <v>18027</v>
      </c>
      <c r="M18" s="21" t="s">
        <v>203</v>
      </c>
      <c r="N18" s="20" t="s">
        <v>203</v>
      </c>
      <c r="O18" s="20" t="s">
        <v>203</v>
      </c>
      <c r="P18" s="20" t="s">
        <v>206</v>
      </c>
      <c r="Q18" s="20" t="s">
        <v>206</v>
      </c>
      <c r="R18" s="20"/>
    </row>
    <row r="19" spans="1:18" ht="30">
      <c r="A19" s="2114"/>
      <c r="B19" s="20" t="s">
        <v>18028</v>
      </c>
      <c r="C19" s="20" t="s">
        <v>18029</v>
      </c>
      <c r="D19" s="50" t="s">
        <v>15790</v>
      </c>
      <c r="E19" s="20" t="s">
        <v>203</v>
      </c>
      <c r="F19" s="20" t="s">
        <v>12</v>
      </c>
      <c r="G19" s="20"/>
      <c r="H19" s="20"/>
      <c r="I19" s="57" t="s">
        <v>15785</v>
      </c>
      <c r="J19" s="57" t="s">
        <v>15785</v>
      </c>
      <c r="K19" s="270"/>
      <c r="L19" s="1993" t="s">
        <v>18030</v>
      </c>
      <c r="M19" s="21" t="s">
        <v>203</v>
      </c>
      <c r="N19" s="20" t="s">
        <v>203</v>
      </c>
      <c r="O19" s="20" t="s">
        <v>203</v>
      </c>
      <c r="P19" s="20" t="s">
        <v>206</v>
      </c>
      <c r="Q19" s="20" t="s">
        <v>206</v>
      </c>
      <c r="R19" s="20"/>
    </row>
    <row r="20" spans="1:18">
      <c r="A20" s="2114"/>
      <c r="B20" s="20" t="s">
        <v>18031</v>
      </c>
      <c r="C20" s="20" t="s">
        <v>18032</v>
      </c>
      <c r="D20" s="50" t="s">
        <v>15790</v>
      </c>
      <c r="E20" s="20" t="s">
        <v>203</v>
      </c>
      <c r="F20" s="20" t="s">
        <v>12</v>
      </c>
      <c r="G20" s="20"/>
      <c r="H20" s="20"/>
      <c r="I20" s="57" t="s">
        <v>15785</v>
      </c>
      <c r="J20" s="57" t="s">
        <v>15785</v>
      </c>
      <c r="K20" s="270"/>
      <c r="L20" s="1993" t="s">
        <v>18031</v>
      </c>
      <c r="M20" s="21" t="s">
        <v>203</v>
      </c>
      <c r="N20" s="20" t="s">
        <v>203</v>
      </c>
      <c r="O20" s="20" t="s">
        <v>203</v>
      </c>
      <c r="P20" s="20" t="s">
        <v>206</v>
      </c>
      <c r="Q20" s="20" t="s">
        <v>206</v>
      </c>
      <c r="R20" s="20"/>
    </row>
    <row r="21" spans="1:18">
      <c r="A21" s="2114"/>
      <c r="B21" s="20" t="s">
        <v>18033</v>
      </c>
      <c r="C21" s="20" t="s">
        <v>18034</v>
      </c>
      <c r="D21" s="50" t="s">
        <v>15790</v>
      </c>
      <c r="E21" s="20" t="s">
        <v>203</v>
      </c>
      <c r="F21" s="20" t="s">
        <v>12</v>
      </c>
      <c r="G21" s="20"/>
      <c r="H21" s="20"/>
      <c r="I21" s="57" t="s">
        <v>15785</v>
      </c>
      <c r="J21" s="57" t="s">
        <v>15785</v>
      </c>
      <c r="K21" s="270"/>
      <c r="L21" s="1993" t="s">
        <v>18035</v>
      </c>
      <c r="M21" s="21" t="s">
        <v>203</v>
      </c>
      <c r="N21" s="20" t="s">
        <v>203</v>
      </c>
      <c r="O21" s="20" t="s">
        <v>203</v>
      </c>
      <c r="P21" s="20" t="s">
        <v>206</v>
      </c>
      <c r="Q21" s="20" t="s">
        <v>206</v>
      </c>
      <c r="R21" s="20"/>
    </row>
    <row r="22" spans="1:18">
      <c r="A22" s="2114"/>
      <c r="B22" s="20" t="s">
        <v>18036</v>
      </c>
      <c r="C22" s="20" t="s">
        <v>18037</v>
      </c>
      <c r="D22" s="50" t="s">
        <v>15790</v>
      </c>
      <c r="E22" s="20" t="s">
        <v>203</v>
      </c>
      <c r="F22" s="20" t="s">
        <v>12</v>
      </c>
      <c r="G22" s="20"/>
      <c r="H22" s="20"/>
      <c r="I22" s="57" t="s">
        <v>15785</v>
      </c>
      <c r="J22" s="57" t="s">
        <v>15785</v>
      </c>
      <c r="K22" s="270"/>
      <c r="L22" s="1993" t="s">
        <v>18038</v>
      </c>
      <c r="M22" s="21" t="s">
        <v>203</v>
      </c>
      <c r="N22" s="20" t="s">
        <v>203</v>
      </c>
      <c r="O22" s="20" t="s">
        <v>203</v>
      </c>
      <c r="P22" s="20" t="s">
        <v>206</v>
      </c>
      <c r="Q22" s="20" t="s">
        <v>206</v>
      </c>
      <c r="R22" s="20"/>
    </row>
    <row r="23" spans="1:18">
      <c r="A23" s="2114"/>
      <c r="B23" s="20" t="s">
        <v>18039</v>
      </c>
      <c r="C23" s="20" t="s">
        <v>18040</v>
      </c>
      <c r="D23" s="50" t="s">
        <v>15790</v>
      </c>
      <c r="E23" s="20" t="s">
        <v>203</v>
      </c>
      <c r="F23" s="20" t="s">
        <v>12</v>
      </c>
      <c r="G23" s="20"/>
      <c r="H23" s="20"/>
      <c r="I23" s="57" t="s">
        <v>15785</v>
      </c>
      <c r="J23" s="57" t="s">
        <v>15785</v>
      </c>
      <c r="K23" s="270"/>
      <c r="L23" s="1993" t="s">
        <v>18041</v>
      </c>
      <c r="M23" s="21" t="s">
        <v>203</v>
      </c>
      <c r="N23" s="20" t="s">
        <v>203</v>
      </c>
      <c r="O23" s="20" t="s">
        <v>203</v>
      </c>
      <c r="P23" s="20" t="s">
        <v>206</v>
      </c>
      <c r="Q23" s="20" t="s">
        <v>206</v>
      </c>
      <c r="R23" s="20"/>
    </row>
    <row r="24" spans="1:18">
      <c r="A24" s="2114"/>
      <c r="B24" s="20" t="s">
        <v>18042</v>
      </c>
      <c r="C24" s="20" t="s">
        <v>18043</v>
      </c>
      <c r="D24" s="50" t="s">
        <v>15790</v>
      </c>
      <c r="E24" s="20" t="s">
        <v>203</v>
      </c>
      <c r="F24" s="20" t="s">
        <v>2380</v>
      </c>
      <c r="G24" s="20"/>
      <c r="H24" s="20"/>
      <c r="I24" s="57" t="s">
        <v>15785</v>
      </c>
      <c r="J24" s="57" t="s">
        <v>15785</v>
      </c>
      <c r="K24" s="270"/>
      <c r="L24" s="1993" t="s">
        <v>18044</v>
      </c>
      <c r="M24" s="21" t="s">
        <v>203</v>
      </c>
      <c r="N24" s="20" t="s">
        <v>203</v>
      </c>
      <c r="O24" s="20" t="s">
        <v>203</v>
      </c>
      <c r="P24" s="20" t="s">
        <v>206</v>
      </c>
      <c r="Q24" s="20" t="s">
        <v>206</v>
      </c>
      <c r="R24" s="20"/>
    </row>
    <row r="25" spans="1:18" ht="30">
      <c r="A25" s="2114"/>
      <c r="B25" s="20" t="s">
        <v>18045</v>
      </c>
      <c r="C25" s="20" t="s">
        <v>18043</v>
      </c>
      <c r="D25" s="50" t="s">
        <v>15790</v>
      </c>
      <c r="E25" s="20" t="s">
        <v>203</v>
      </c>
      <c r="F25" s="20" t="s">
        <v>2380</v>
      </c>
      <c r="G25" s="20"/>
      <c r="H25" s="20"/>
      <c r="I25" s="57" t="s">
        <v>15785</v>
      </c>
      <c r="J25" s="57" t="s">
        <v>15785</v>
      </c>
      <c r="K25" s="270"/>
      <c r="L25" s="1993" t="s">
        <v>18046</v>
      </c>
      <c r="M25" s="21" t="s">
        <v>203</v>
      </c>
      <c r="N25" s="20" t="s">
        <v>203</v>
      </c>
      <c r="O25" s="20" t="s">
        <v>203</v>
      </c>
      <c r="P25" s="20" t="s">
        <v>206</v>
      </c>
      <c r="Q25" s="20" t="s">
        <v>206</v>
      </c>
      <c r="R25" s="20"/>
    </row>
    <row r="26" spans="1:18">
      <c r="A26" s="2114"/>
      <c r="B26" s="20" t="s">
        <v>18047</v>
      </c>
      <c r="C26" s="20" t="s">
        <v>18048</v>
      </c>
      <c r="D26" s="50" t="s">
        <v>15790</v>
      </c>
      <c r="E26" s="20" t="s">
        <v>203</v>
      </c>
      <c r="F26" s="20" t="s">
        <v>2380</v>
      </c>
      <c r="G26" s="20"/>
      <c r="H26" s="20"/>
      <c r="I26" s="57" t="s">
        <v>15785</v>
      </c>
      <c r="J26" s="57" t="s">
        <v>15785</v>
      </c>
      <c r="K26" s="270"/>
      <c r="L26" s="1993" t="s">
        <v>18049</v>
      </c>
      <c r="M26" s="21" t="s">
        <v>203</v>
      </c>
      <c r="N26" s="20" t="s">
        <v>203</v>
      </c>
      <c r="O26" s="20" t="s">
        <v>203</v>
      </c>
      <c r="P26" s="20" t="s">
        <v>206</v>
      </c>
      <c r="Q26" s="20" t="s">
        <v>206</v>
      </c>
      <c r="R26" s="20"/>
    </row>
    <row r="27" spans="1:18">
      <c r="A27" s="2114"/>
      <c r="B27" s="20" t="s">
        <v>18050</v>
      </c>
      <c r="C27" s="20" t="s">
        <v>18020</v>
      </c>
      <c r="D27" s="50" t="s">
        <v>15790</v>
      </c>
      <c r="E27" s="20" t="s">
        <v>203</v>
      </c>
      <c r="F27" s="20" t="s">
        <v>2380</v>
      </c>
      <c r="G27" s="20"/>
      <c r="H27" s="20"/>
      <c r="I27" s="57" t="s">
        <v>15785</v>
      </c>
      <c r="J27" s="57" t="s">
        <v>15785</v>
      </c>
      <c r="K27" s="270"/>
      <c r="L27" s="1993" t="s">
        <v>18050</v>
      </c>
      <c r="M27" s="21" t="s">
        <v>203</v>
      </c>
      <c r="N27" s="20" t="s">
        <v>203</v>
      </c>
      <c r="O27" s="20" t="s">
        <v>203</v>
      </c>
      <c r="P27" s="20" t="s">
        <v>206</v>
      </c>
      <c r="Q27" s="20" t="s">
        <v>206</v>
      </c>
      <c r="R27" s="20"/>
    </row>
    <row r="28" spans="1:18">
      <c r="A28" s="2114"/>
      <c r="B28" s="20" t="s">
        <v>18051</v>
      </c>
      <c r="C28" s="20" t="s">
        <v>18052</v>
      </c>
      <c r="D28" s="50" t="s">
        <v>15790</v>
      </c>
      <c r="E28" s="20" t="s">
        <v>203</v>
      </c>
      <c r="F28" s="20" t="s">
        <v>28</v>
      </c>
      <c r="G28" s="20"/>
      <c r="H28" s="20"/>
      <c r="I28" s="57" t="s">
        <v>15785</v>
      </c>
      <c r="J28" s="57" t="s">
        <v>15785</v>
      </c>
      <c r="K28" s="270"/>
      <c r="L28" s="1993" t="s">
        <v>18053</v>
      </c>
      <c r="M28" s="21" t="s">
        <v>203</v>
      </c>
      <c r="N28" s="20" t="s">
        <v>203</v>
      </c>
      <c r="O28" s="20" t="s">
        <v>203</v>
      </c>
      <c r="P28" s="20" t="s">
        <v>206</v>
      </c>
      <c r="Q28" s="20" t="s">
        <v>206</v>
      </c>
      <c r="R28" s="20"/>
    </row>
    <row r="29" spans="1:18">
      <c r="A29" s="2114"/>
      <c r="B29" s="20" t="s">
        <v>12936</v>
      </c>
      <c r="C29" s="20" t="s">
        <v>18054</v>
      </c>
      <c r="D29" s="50" t="s">
        <v>15790</v>
      </c>
      <c r="E29" s="20" t="s">
        <v>203</v>
      </c>
      <c r="F29" s="20" t="s">
        <v>28</v>
      </c>
      <c r="G29" s="20"/>
      <c r="H29" s="20"/>
      <c r="I29" s="57" t="s">
        <v>15785</v>
      </c>
      <c r="J29" s="57" t="s">
        <v>15785</v>
      </c>
      <c r="K29" s="270"/>
      <c r="L29" s="1993" t="s">
        <v>18055</v>
      </c>
      <c r="M29" s="21" t="s">
        <v>203</v>
      </c>
      <c r="N29" s="20" t="s">
        <v>203</v>
      </c>
      <c r="O29" s="20" t="s">
        <v>203</v>
      </c>
      <c r="P29" s="20" t="s">
        <v>206</v>
      </c>
      <c r="Q29" s="20" t="s">
        <v>206</v>
      </c>
      <c r="R29" s="20"/>
    </row>
    <row r="30" spans="1:18">
      <c r="A30" s="2114"/>
      <c r="B30" s="20" t="s">
        <v>18056</v>
      </c>
      <c r="C30" s="20" t="s">
        <v>18057</v>
      </c>
      <c r="D30" s="50" t="s">
        <v>15790</v>
      </c>
      <c r="E30" s="20" t="s">
        <v>203</v>
      </c>
      <c r="F30" s="20" t="s">
        <v>28</v>
      </c>
      <c r="G30" s="20"/>
      <c r="H30" s="20"/>
      <c r="I30" s="57" t="s">
        <v>15785</v>
      </c>
      <c r="J30" s="57" t="s">
        <v>15785</v>
      </c>
      <c r="K30" s="270"/>
      <c r="L30" s="1993" t="s">
        <v>18058</v>
      </c>
      <c r="M30" s="21" t="s">
        <v>203</v>
      </c>
      <c r="N30" s="20" t="s">
        <v>203</v>
      </c>
      <c r="O30" s="20" t="s">
        <v>203</v>
      </c>
      <c r="P30" s="20" t="s">
        <v>206</v>
      </c>
      <c r="Q30" s="20" t="s">
        <v>206</v>
      </c>
      <c r="R30" s="20"/>
    </row>
    <row r="31" spans="1:18" ht="30">
      <c r="A31" s="2114"/>
      <c r="B31" s="20" t="s">
        <v>18059</v>
      </c>
      <c r="C31" s="20" t="s">
        <v>18057</v>
      </c>
      <c r="D31" s="50" t="s">
        <v>15790</v>
      </c>
      <c r="E31" s="20" t="s">
        <v>203</v>
      </c>
      <c r="F31" s="20" t="s">
        <v>28</v>
      </c>
      <c r="G31" s="20"/>
      <c r="H31" s="20"/>
      <c r="I31" s="57" t="s">
        <v>15785</v>
      </c>
      <c r="J31" s="57" t="s">
        <v>15785</v>
      </c>
      <c r="K31" s="270"/>
      <c r="L31" s="1993" t="s">
        <v>18060</v>
      </c>
      <c r="M31" s="21" t="s">
        <v>203</v>
      </c>
      <c r="N31" s="20" t="s">
        <v>203</v>
      </c>
      <c r="O31" s="20" t="s">
        <v>203</v>
      </c>
      <c r="P31" s="20" t="s">
        <v>206</v>
      </c>
      <c r="Q31" s="20" t="s">
        <v>206</v>
      </c>
      <c r="R31" s="20"/>
    </row>
    <row r="32" spans="1:18">
      <c r="A32" s="2114"/>
      <c r="B32" s="20" t="s">
        <v>18061</v>
      </c>
      <c r="C32" s="20" t="s">
        <v>18062</v>
      </c>
      <c r="D32" s="50" t="s">
        <v>15790</v>
      </c>
      <c r="E32" s="20" t="s">
        <v>203</v>
      </c>
      <c r="F32" s="20" t="s">
        <v>28</v>
      </c>
      <c r="G32" s="20"/>
      <c r="H32" s="20"/>
      <c r="I32" s="57" t="s">
        <v>15785</v>
      </c>
      <c r="J32" s="57" t="s">
        <v>15785</v>
      </c>
      <c r="K32" s="270"/>
      <c r="L32" s="1993" t="s">
        <v>18063</v>
      </c>
      <c r="M32" s="21" t="s">
        <v>203</v>
      </c>
      <c r="N32" s="20" t="s">
        <v>203</v>
      </c>
      <c r="O32" s="20" t="s">
        <v>203</v>
      </c>
      <c r="P32" s="20" t="s">
        <v>206</v>
      </c>
      <c r="Q32" s="20" t="s">
        <v>206</v>
      </c>
      <c r="R32" s="20"/>
    </row>
    <row r="33" spans="1:18">
      <c r="A33" s="2114"/>
      <c r="B33" s="20" t="s">
        <v>18064</v>
      </c>
      <c r="C33" s="20" t="s">
        <v>18065</v>
      </c>
      <c r="D33" s="50" t="s">
        <v>15790</v>
      </c>
      <c r="E33" s="20" t="s">
        <v>203</v>
      </c>
      <c r="F33" s="20" t="s">
        <v>28</v>
      </c>
      <c r="G33" s="20"/>
      <c r="H33" s="20"/>
      <c r="I33" s="57" t="s">
        <v>15785</v>
      </c>
      <c r="J33" s="57" t="s">
        <v>15785</v>
      </c>
      <c r="K33" s="270"/>
      <c r="L33" s="1993" t="s">
        <v>18066</v>
      </c>
      <c r="M33" s="21" t="s">
        <v>203</v>
      </c>
      <c r="N33" s="20" t="s">
        <v>203</v>
      </c>
      <c r="O33" s="20" t="s">
        <v>203</v>
      </c>
      <c r="P33" s="20" t="s">
        <v>206</v>
      </c>
      <c r="Q33" s="20" t="s">
        <v>206</v>
      </c>
      <c r="R33" s="20"/>
    </row>
    <row r="34" spans="1:18">
      <c r="A34" s="2114"/>
      <c r="B34" s="20" t="s">
        <v>18067</v>
      </c>
      <c r="C34" s="20" t="s">
        <v>18065</v>
      </c>
      <c r="D34" s="50" t="s">
        <v>15790</v>
      </c>
      <c r="E34" s="20" t="s">
        <v>203</v>
      </c>
      <c r="F34" s="20" t="s">
        <v>28</v>
      </c>
      <c r="G34" s="20"/>
      <c r="H34" s="20"/>
      <c r="I34" s="57" t="s">
        <v>15785</v>
      </c>
      <c r="J34" s="57" t="s">
        <v>15785</v>
      </c>
      <c r="K34" s="270"/>
      <c r="L34" s="1993" t="s">
        <v>18068</v>
      </c>
      <c r="M34" s="21" t="s">
        <v>203</v>
      </c>
      <c r="N34" s="20" t="s">
        <v>203</v>
      </c>
      <c r="O34" s="20" t="s">
        <v>203</v>
      </c>
      <c r="P34" s="20" t="s">
        <v>206</v>
      </c>
      <c r="Q34" s="20" t="s">
        <v>206</v>
      </c>
      <c r="R34" s="20"/>
    </row>
    <row r="35" spans="1:18">
      <c r="A35" s="2114"/>
      <c r="B35" s="20" t="s">
        <v>18069</v>
      </c>
      <c r="C35" s="20" t="s">
        <v>18065</v>
      </c>
      <c r="D35" s="50" t="s">
        <v>15790</v>
      </c>
      <c r="E35" s="20" t="s">
        <v>203</v>
      </c>
      <c r="F35" s="20" t="s">
        <v>12</v>
      </c>
      <c r="G35" s="20"/>
      <c r="H35" s="20"/>
      <c r="I35" s="57" t="s">
        <v>15785</v>
      </c>
      <c r="J35" s="57" t="s">
        <v>15785</v>
      </c>
      <c r="K35" s="270"/>
      <c r="L35" s="1993" t="s">
        <v>18070</v>
      </c>
      <c r="M35" s="21" t="s">
        <v>203</v>
      </c>
      <c r="N35" s="20" t="s">
        <v>203</v>
      </c>
      <c r="O35" s="20" t="s">
        <v>203</v>
      </c>
      <c r="P35" s="20" t="s">
        <v>206</v>
      </c>
      <c r="Q35" s="20" t="s">
        <v>206</v>
      </c>
      <c r="R35" s="20"/>
    </row>
    <row r="36" spans="1:18">
      <c r="A36" s="2114"/>
      <c r="B36" s="20" t="s">
        <v>16438</v>
      </c>
      <c r="C36" s="20" t="s">
        <v>18071</v>
      </c>
      <c r="D36" s="50" t="s">
        <v>15790</v>
      </c>
      <c r="E36" s="20" t="s">
        <v>203</v>
      </c>
      <c r="F36" s="20" t="s">
        <v>28</v>
      </c>
      <c r="G36" s="20"/>
      <c r="H36" s="20"/>
      <c r="I36" s="57" t="s">
        <v>15785</v>
      </c>
      <c r="J36" s="57" t="s">
        <v>15785</v>
      </c>
      <c r="K36" s="270"/>
      <c r="L36" s="1993" t="s">
        <v>16440</v>
      </c>
      <c r="M36" s="21" t="s">
        <v>203</v>
      </c>
      <c r="N36" s="20" t="s">
        <v>203</v>
      </c>
      <c r="O36" s="20" t="s">
        <v>203</v>
      </c>
      <c r="P36" s="20" t="s">
        <v>206</v>
      </c>
      <c r="Q36" s="20" t="s">
        <v>206</v>
      </c>
      <c r="R36" s="20"/>
    </row>
    <row r="37" spans="1:18" ht="30">
      <c r="A37" s="2114"/>
      <c r="B37" s="20" t="s">
        <v>18072</v>
      </c>
      <c r="C37" s="20" t="s">
        <v>18073</v>
      </c>
      <c r="D37" s="50" t="s">
        <v>15790</v>
      </c>
      <c r="E37" s="20" t="s">
        <v>203</v>
      </c>
      <c r="F37" s="20" t="s">
        <v>28</v>
      </c>
      <c r="G37" s="20"/>
      <c r="H37" s="20"/>
      <c r="I37" s="57" t="s">
        <v>15785</v>
      </c>
      <c r="J37" s="57" t="s">
        <v>15785</v>
      </c>
      <c r="K37" s="270"/>
      <c r="L37" s="1993" t="s">
        <v>18072</v>
      </c>
      <c r="M37" s="21" t="s">
        <v>203</v>
      </c>
      <c r="N37" s="20" t="s">
        <v>203</v>
      </c>
      <c r="O37" s="20" t="s">
        <v>203</v>
      </c>
      <c r="P37" s="20" t="s">
        <v>206</v>
      </c>
      <c r="Q37" s="20" t="s">
        <v>206</v>
      </c>
      <c r="R37" s="20"/>
    </row>
    <row r="38" spans="1:18" ht="30">
      <c r="A38" s="2114"/>
      <c r="B38" s="20" t="s">
        <v>18074</v>
      </c>
      <c r="C38" s="20" t="s">
        <v>18073</v>
      </c>
      <c r="D38" s="50" t="s">
        <v>15790</v>
      </c>
      <c r="E38" s="20" t="s">
        <v>203</v>
      </c>
      <c r="F38" s="20" t="s">
        <v>28</v>
      </c>
      <c r="G38" s="20"/>
      <c r="H38" s="20"/>
      <c r="I38" s="57" t="s">
        <v>15785</v>
      </c>
      <c r="J38" s="57" t="s">
        <v>15785</v>
      </c>
      <c r="K38" s="270"/>
      <c r="L38" s="1993" t="s">
        <v>18074</v>
      </c>
      <c r="M38" s="21" t="s">
        <v>203</v>
      </c>
      <c r="N38" s="20" t="s">
        <v>203</v>
      </c>
      <c r="O38" s="20" t="s">
        <v>203</v>
      </c>
      <c r="P38" s="20" t="s">
        <v>206</v>
      </c>
      <c r="Q38" s="20" t="s">
        <v>206</v>
      </c>
      <c r="R38" s="20"/>
    </row>
    <row r="39" spans="1:18" ht="30">
      <c r="A39" s="2114"/>
      <c r="B39" s="20" t="s">
        <v>18075</v>
      </c>
      <c r="C39" s="20" t="s">
        <v>18073</v>
      </c>
      <c r="D39" s="50" t="s">
        <v>15790</v>
      </c>
      <c r="E39" s="20" t="s">
        <v>203</v>
      </c>
      <c r="F39" s="20" t="s">
        <v>28</v>
      </c>
      <c r="G39" s="20"/>
      <c r="H39" s="20"/>
      <c r="I39" s="57" t="s">
        <v>15785</v>
      </c>
      <c r="J39" s="57" t="s">
        <v>15785</v>
      </c>
      <c r="K39" s="270"/>
      <c r="L39" s="1993" t="s">
        <v>18075</v>
      </c>
      <c r="M39" s="21" t="s">
        <v>203</v>
      </c>
      <c r="N39" s="20" t="s">
        <v>203</v>
      </c>
      <c r="O39" s="20" t="s">
        <v>203</v>
      </c>
      <c r="P39" s="20" t="s">
        <v>206</v>
      </c>
      <c r="Q39" s="20" t="s">
        <v>206</v>
      </c>
      <c r="R39" s="20"/>
    </row>
    <row r="40" spans="1:18" ht="45">
      <c r="A40" s="2114"/>
      <c r="B40" s="20" t="s">
        <v>18076</v>
      </c>
      <c r="C40" s="20" t="s">
        <v>18077</v>
      </c>
      <c r="D40" s="50" t="s">
        <v>15790</v>
      </c>
      <c r="E40" s="20" t="s">
        <v>203</v>
      </c>
      <c r="F40" s="20" t="s">
        <v>12</v>
      </c>
      <c r="G40" s="20"/>
      <c r="H40" s="20"/>
      <c r="I40" s="57" t="s">
        <v>15785</v>
      </c>
      <c r="J40" s="57" t="s">
        <v>15785</v>
      </c>
      <c r="K40" s="270"/>
      <c r="L40" s="1993" t="s">
        <v>18078</v>
      </c>
      <c r="M40" s="21" t="s">
        <v>203</v>
      </c>
      <c r="N40" s="20" t="s">
        <v>203</v>
      </c>
      <c r="O40" s="20" t="s">
        <v>203</v>
      </c>
      <c r="P40" s="20" t="s">
        <v>206</v>
      </c>
      <c r="Q40" s="20" t="s">
        <v>206</v>
      </c>
      <c r="R40" s="20"/>
    </row>
    <row r="41" spans="1:18">
      <c r="A41" s="2114"/>
      <c r="B41" s="20" t="s">
        <v>18079</v>
      </c>
      <c r="C41" s="20" t="s">
        <v>18080</v>
      </c>
      <c r="D41" s="50" t="s">
        <v>15790</v>
      </c>
      <c r="E41" s="20" t="s">
        <v>203</v>
      </c>
      <c r="F41" s="20" t="s">
        <v>12</v>
      </c>
      <c r="G41" s="20"/>
      <c r="H41" s="20"/>
      <c r="I41" s="57" t="s">
        <v>15785</v>
      </c>
      <c r="J41" s="57" t="s">
        <v>15785</v>
      </c>
      <c r="K41" s="270"/>
      <c r="L41" s="1993" t="s">
        <v>18081</v>
      </c>
      <c r="M41" s="21" t="s">
        <v>203</v>
      </c>
      <c r="N41" s="20" t="s">
        <v>203</v>
      </c>
      <c r="O41" s="20" t="s">
        <v>203</v>
      </c>
      <c r="P41" s="20" t="s">
        <v>206</v>
      </c>
      <c r="Q41" s="20" t="s">
        <v>206</v>
      </c>
      <c r="R41" s="20"/>
    </row>
    <row r="42" spans="1:18" ht="45">
      <c r="A42" s="2114"/>
      <c r="B42" s="20" t="s">
        <v>18082</v>
      </c>
      <c r="C42" s="20" t="s">
        <v>18083</v>
      </c>
      <c r="D42" s="50" t="s">
        <v>15790</v>
      </c>
      <c r="E42" s="20" t="s">
        <v>203</v>
      </c>
      <c r="F42" s="20" t="s">
        <v>12</v>
      </c>
      <c r="G42" s="20"/>
      <c r="H42" s="20"/>
      <c r="I42" s="57" t="s">
        <v>15785</v>
      </c>
      <c r="J42" s="57" t="s">
        <v>15785</v>
      </c>
      <c r="K42" s="270"/>
      <c r="L42" s="1993" t="s">
        <v>18082</v>
      </c>
      <c r="M42" s="21" t="s">
        <v>203</v>
      </c>
      <c r="N42" s="20" t="s">
        <v>203</v>
      </c>
      <c r="O42" s="20" t="s">
        <v>203</v>
      </c>
      <c r="P42" s="20" t="s">
        <v>206</v>
      </c>
      <c r="Q42" s="20" t="s">
        <v>206</v>
      </c>
      <c r="R42" s="20"/>
    </row>
    <row r="43" spans="1:18" ht="45">
      <c r="A43" s="2114"/>
      <c r="B43" s="20" t="s">
        <v>18084</v>
      </c>
      <c r="C43" s="20" t="s">
        <v>18085</v>
      </c>
      <c r="D43" s="50" t="s">
        <v>15790</v>
      </c>
      <c r="E43" s="20" t="s">
        <v>203</v>
      </c>
      <c r="F43" s="20" t="s">
        <v>12</v>
      </c>
      <c r="G43" s="20"/>
      <c r="H43" s="20"/>
      <c r="I43" s="57" t="s">
        <v>15785</v>
      </c>
      <c r="J43" s="57" t="s">
        <v>15785</v>
      </c>
      <c r="K43" s="270"/>
      <c r="L43" s="1993" t="s">
        <v>18084</v>
      </c>
      <c r="M43" s="21" t="s">
        <v>203</v>
      </c>
      <c r="N43" s="20" t="s">
        <v>203</v>
      </c>
      <c r="O43" s="20" t="s">
        <v>203</v>
      </c>
      <c r="P43" s="20" t="s">
        <v>206</v>
      </c>
      <c r="Q43" s="20" t="s">
        <v>206</v>
      </c>
      <c r="R43" s="20"/>
    </row>
    <row r="44" spans="1:18">
      <c r="A44" s="2115"/>
      <c r="B44" s="20" t="s">
        <v>18086</v>
      </c>
      <c r="C44" s="20" t="s">
        <v>18087</v>
      </c>
      <c r="D44" s="50" t="s">
        <v>15790</v>
      </c>
      <c r="E44" s="20" t="s">
        <v>203</v>
      </c>
      <c r="F44" s="20" t="s">
        <v>12</v>
      </c>
      <c r="G44" s="20"/>
      <c r="H44" s="20"/>
      <c r="I44" s="57" t="s">
        <v>15785</v>
      </c>
      <c r="J44" s="57" t="s">
        <v>15785</v>
      </c>
      <c r="K44" s="270"/>
      <c r="L44" s="1993" t="s">
        <v>18088</v>
      </c>
      <c r="M44" s="21" t="s">
        <v>203</v>
      </c>
      <c r="N44" s="20" t="s">
        <v>203</v>
      </c>
      <c r="O44" s="20" t="s">
        <v>203</v>
      </c>
      <c r="P44" s="20" t="s">
        <v>206</v>
      </c>
      <c r="Q44" s="20" t="s">
        <v>206</v>
      </c>
      <c r="R44" s="20"/>
    </row>
  </sheetData>
  <autoFilter ref="A3:R3" xr:uid="{ED2C270E-968E-4AD4-917E-F895DB6CF118}"/>
  <mergeCells count="4">
    <mergeCell ref="I2:L2"/>
    <mergeCell ref="A7:A11"/>
    <mergeCell ref="A12:A44"/>
    <mergeCell ref="A4:A6"/>
  </mergeCells>
  <conditionalFormatting sqref="Q2:Q6">
    <cfRule type="containsBlanks" dxfId="4" priority="1">
      <formula>LEN(TRIM(Q2))=0</formula>
    </cfRule>
  </conditionalFormatting>
  <pageMargins left="0.7" right="0.7" top="0.75" bottom="0.75" header="0.3" footer="0.3"/>
</worksheet>
</file>

<file path=xl/worksheets/sheet2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BF3F1-ADDD-40F7-AE2C-C582424AF0D1}">
  <dimension ref="A1:AH103"/>
  <sheetViews>
    <sheetView workbookViewId="0">
      <pane xSplit="2" ySplit="3" topLeftCell="K102" activePane="bottomRight" state="frozen"/>
      <selection pane="bottomRight" activeCell="B11" sqref="B11"/>
      <selection pane="bottomLeft"/>
      <selection pane="topRight"/>
    </sheetView>
  </sheetViews>
  <sheetFormatPr defaultRowHeight="15"/>
  <cols>
    <col min="1" max="1" width="33.28515625" style="7" customWidth="1"/>
    <col min="2" max="2" width="46.140625" style="7" customWidth="1"/>
    <col min="3" max="3" width="41.85546875" style="171" customWidth="1"/>
    <col min="4" max="4" width="56.85546875" style="171" customWidth="1"/>
    <col min="5" max="6" width="19.7109375" style="171" customWidth="1"/>
    <col min="7" max="7" width="13" style="171" customWidth="1"/>
    <col min="8" max="8" width="21" style="171" customWidth="1"/>
    <col min="9" max="9" width="37.42578125" style="171" customWidth="1"/>
    <col min="10" max="10" width="34" style="171" customWidth="1"/>
    <col min="11" max="11" width="30.42578125" style="171" customWidth="1"/>
    <col min="12" max="12" width="41" style="1715" customWidth="1"/>
    <col min="13" max="13" width="21.5703125" style="171" customWidth="1"/>
    <col min="14" max="14" width="36.42578125" style="171" customWidth="1"/>
    <col min="15" max="15" width="35" style="13" customWidth="1"/>
    <col min="16" max="16" width="31.140625" style="95" customWidth="1"/>
    <col min="17" max="18" width="31.140625" style="171" customWidth="1"/>
    <col min="19" max="19" width="34.85546875" style="171" bestFit="1" customWidth="1"/>
    <col min="20" max="20" width="28" style="13" customWidth="1"/>
    <col min="21" max="22" width="31.7109375" style="171" customWidth="1"/>
    <col min="23" max="23" width="58.85546875" style="13" customWidth="1"/>
    <col min="24" max="24" width="31.7109375" style="13" customWidth="1"/>
    <col min="25" max="27" width="38.42578125" style="171" customWidth="1"/>
    <col min="28" max="28" width="38.42578125" style="13" customWidth="1"/>
    <col min="29" max="34" width="38.42578125" style="171" customWidth="1"/>
    <col min="35" max="16384" width="9.140625" style="171"/>
  </cols>
  <sheetData>
    <row r="1" spans="1:34">
      <c r="A1" s="781" t="s">
        <v>18089</v>
      </c>
    </row>
    <row r="2" spans="1:34" ht="54.75" customHeight="1">
      <c r="A2" s="392"/>
      <c r="B2" s="392"/>
      <c r="C2" s="392"/>
      <c r="D2" s="1912" t="s">
        <v>1076</v>
      </c>
      <c r="E2" s="1583" t="s">
        <v>18090</v>
      </c>
      <c r="F2" s="1583" t="s">
        <v>2242</v>
      </c>
      <c r="G2" s="1583"/>
      <c r="H2" s="1672" t="s">
        <v>2243</v>
      </c>
      <c r="I2" s="2350" t="s">
        <v>11465</v>
      </c>
      <c r="J2" s="2351"/>
      <c r="K2" s="2351"/>
      <c r="L2" s="2352"/>
      <c r="M2" s="1913" t="s">
        <v>2245</v>
      </c>
      <c r="N2" s="1722" t="s">
        <v>2246</v>
      </c>
      <c r="O2" s="1731" t="s">
        <v>2247</v>
      </c>
      <c r="P2" s="1731" t="s">
        <v>2248</v>
      </c>
      <c r="Q2" s="2190" t="s">
        <v>1077</v>
      </c>
      <c r="R2" s="2375"/>
      <c r="S2" s="2375"/>
      <c r="T2" s="2376"/>
      <c r="U2" s="1722" t="s">
        <v>2245</v>
      </c>
      <c r="V2" s="1722" t="s">
        <v>2246</v>
      </c>
      <c r="W2" s="1731" t="s">
        <v>2247</v>
      </c>
      <c r="X2" s="1731" t="s">
        <v>2248</v>
      </c>
      <c r="Y2" s="2187" t="s">
        <v>228</v>
      </c>
      <c r="Z2" s="2188"/>
      <c r="AA2" s="2188"/>
      <c r="AB2" s="2189"/>
      <c r="AC2" s="1722" t="s">
        <v>2245</v>
      </c>
      <c r="AD2" s="1722" t="s">
        <v>2246</v>
      </c>
      <c r="AE2" s="1722" t="s">
        <v>2247</v>
      </c>
      <c r="AF2" s="1722" t="s">
        <v>2248</v>
      </c>
      <c r="AG2" s="1722" t="s">
        <v>2249</v>
      </c>
      <c r="AH2" s="1914"/>
    </row>
    <row r="3" spans="1:34" ht="15.75">
      <c r="A3" s="657" t="s">
        <v>1078</v>
      </c>
      <c r="B3" s="657" t="s">
        <v>1079</v>
      </c>
      <c r="C3" s="657" t="s">
        <v>1080</v>
      </c>
      <c r="D3" s="1915" t="s">
        <v>1081</v>
      </c>
      <c r="E3" s="1673" t="s">
        <v>2252</v>
      </c>
      <c r="F3" s="1673" t="s">
        <v>2253</v>
      </c>
      <c r="G3" s="1673" t="s">
        <v>2254</v>
      </c>
      <c r="H3" s="1674" t="s">
        <v>2255</v>
      </c>
      <c r="I3" s="657" t="s">
        <v>4181</v>
      </c>
      <c r="J3" s="657" t="s">
        <v>5130</v>
      </c>
      <c r="K3" s="1910" t="s">
        <v>5131</v>
      </c>
      <c r="L3" s="1916" t="s">
        <v>1084</v>
      </c>
      <c r="M3" s="1917" t="s">
        <v>2257</v>
      </c>
      <c r="N3" s="1918" t="s">
        <v>2258</v>
      </c>
      <c r="O3" s="1940" t="s">
        <v>2259</v>
      </c>
      <c r="P3" s="1940" t="s">
        <v>2260</v>
      </c>
      <c r="Q3" s="1123" t="s">
        <v>4181</v>
      </c>
      <c r="R3" s="1308" t="s">
        <v>1082</v>
      </c>
      <c r="S3" s="1308" t="s">
        <v>1083</v>
      </c>
      <c r="T3" s="651" t="s">
        <v>1084</v>
      </c>
      <c r="U3" s="1918" t="s">
        <v>2257</v>
      </c>
      <c r="V3" s="1918" t="s">
        <v>2258</v>
      </c>
      <c r="W3" s="1940" t="s">
        <v>2259</v>
      </c>
      <c r="X3" s="1940" t="s">
        <v>2260</v>
      </c>
      <c r="Y3" s="1920" t="s">
        <v>4181</v>
      </c>
      <c r="Z3" s="1920" t="s">
        <v>1082</v>
      </c>
      <c r="AA3" s="1920" t="s">
        <v>1083</v>
      </c>
      <c r="AB3" s="1943" t="s">
        <v>1084</v>
      </c>
      <c r="AC3" s="1918" t="s">
        <v>2257</v>
      </c>
      <c r="AD3" s="1918" t="s">
        <v>2258</v>
      </c>
      <c r="AE3" s="1918" t="s">
        <v>2259</v>
      </c>
      <c r="AF3" s="1918" t="s">
        <v>2260</v>
      </c>
      <c r="AG3" s="1918" t="s">
        <v>2261</v>
      </c>
      <c r="AH3" s="1921" t="s">
        <v>1085</v>
      </c>
    </row>
    <row r="4" spans="1:34">
      <c r="A4" s="1" t="s">
        <v>1086</v>
      </c>
      <c r="B4" s="17" t="s">
        <v>1091</v>
      </c>
      <c r="C4" s="153"/>
      <c r="D4" s="153" t="s">
        <v>18091</v>
      </c>
      <c r="E4" s="55" t="s">
        <v>362</v>
      </c>
      <c r="F4" s="153" t="s">
        <v>12</v>
      </c>
      <c r="G4" s="153">
        <v>2</v>
      </c>
      <c r="H4" s="153"/>
      <c r="I4" s="1919" t="s">
        <v>18092</v>
      </c>
      <c r="J4" s="153" t="s">
        <v>795</v>
      </c>
      <c r="K4" s="1470" t="s">
        <v>18093</v>
      </c>
      <c r="L4" s="55"/>
      <c r="M4" s="55" t="s">
        <v>203</v>
      </c>
      <c r="N4" s="55" t="s">
        <v>203</v>
      </c>
      <c r="O4" s="9" t="s">
        <v>206</v>
      </c>
      <c r="P4" s="9" t="s">
        <v>206</v>
      </c>
      <c r="Q4" s="1919" t="s">
        <v>18092</v>
      </c>
      <c r="R4" s="153" t="s">
        <v>795</v>
      </c>
      <c r="S4" s="1470" t="s">
        <v>18093</v>
      </c>
      <c r="T4" s="216"/>
      <c r="U4" s="55" t="s">
        <v>203</v>
      </c>
      <c r="V4" s="55" t="s">
        <v>203</v>
      </c>
      <c r="W4" s="9" t="s">
        <v>206</v>
      </c>
      <c r="X4" s="9" t="s">
        <v>206</v>
      </c>
      <c r="Y4" s="66" t="s">
        <v>5343</v>
      </c>
      <c r="Z4" s="153" t="s">
        <v>206</v>
      </c>
      <c r="AA4" s="153" t="s">
        <v>206</v>
      </c>
      <c r="AB4" s="216" t="s">
        <v>18094</v>
      </c>
      <c r="AC4" s="55" t="s">
        <v>203</v>
      </c>
      <c r="AD4" s="55" t="s">
        <v>203</v>
      </c>
      <c r="AE4" s="55" t="s">
        <v>206</v>
      </c>
      <c r="AF4" s="55" t="s">
        <v>206</v>
      </c>
      <c r="AG4" s="153" t="s">
        <v>203</v>
      </c>
      <c r="AH4" s="153"/>
    </row>
    <row r="5" spans="1:34">
      <c r="A5" s="1"/>
      <c r="B5" s="17" t="s">
        <v>1087</v>
      </c>
      <c r="C5" s="153"/>
      <c r="D5" s="153" t="s">
        <v>18091</v>
      </c>
      <c r="E5" s="55" t="s">
        <v>362</v>
      </c>
      <c r="F5" s="153" t="s">
        <v>28</v>
      </c>
      <c r="G5" s="153">
        <v>12</v>
      </c>
      <c r="H5" s="153"/>
      <c r="I5" s="1919" t="s">
        <v>18092</v>
      </c>
      <c r="J5" s="153" t="s">
        <v>795</v>
      </c>
      <c r="K5" s="1470" t="s">
        <v>18095</v>
      </c>
      <c r="L5" s="55"/>
      <c r="M5" s="55" t="s">
        <v>203</v>
      </c>
      <c r="N5" s="55" t="s">
        <v>203</v>
      </c>
      <c r="O5" s="9" t="s">
        <v>206</v>
      </c>
      <c r="P5" s="9" t="s">
        <v>206</v>
      </c>
      <c r="Q5" s="1919" t="s">
        <v>18092</v>
      </c>
      <c r="R5" s="153" t="s">
        <v>795</v>
      </c>
      <c r="S5" s="1470" t="s">
        <v>18095</v>
      </c>
      <c r="T5" s="216"/>
      <c r="U5" s="55" t="s">
        <v>203</v>
      </c>
      <c r="V5" s="55" t="s">
        <v>203</v>
      </c>
      <c r="W5" s="9" t="s">
        <v>206</v>
      </c>
      <c r="X5" s="9" t="s">
        <v>206</v>
      </c>
      <c r="Y5" s="66" t="s">
        <v>5343</v>
      </c>
      <c r="Z5" s="153" t="s">
        <v>232</v>
      </c>
      <c r="AA5" s="153" t="s">
        <v>7782</v>
      </c>
      <c r="AB5" s="216"/>
      <c r="AC5" s="55" t="s">
        <v>203</v>
      </c>
      <c r="AD5" s="55" t="s">
        <v>203</v>
      </c>
      <c r="AE5" s="55" t="s">
        <v>206</v>
      </c>
      <c r="AF5" s="55" t="s">
        <v>206</v>
      </c>
      <c r="AG5" s="153" t="s">
        <v>203</v>
      </c>
      <c r="AH5" s="153"/>
    </row>
    <row r="6" spans="1:34" ht="120">
      <c r="A6" s="2106" t="s">
        <v>18096</v>
      </c>
      <c r="B6" s="17" t="s">
        <v>18097</v>
      </c>
      <c r="C6" s="153"/>
      <c r="D6" s="153" t="s">
        <v>18091</v>
      </c>
      <c r="E6" s="153" t="s">
        <v>203</v>
      </c>
      <c r="F6" s="1470" t="s">
        <v>12</v>
      </c>
      <c r="G6" s="2028">
        <v>2</v>
      </c>
      <c r="H6" s="178"/>
      <c r="I6" s="1677" t="s">
        <v>5341</v>
      </c>
      <c r="J6" s="247" t="s">
        <v>212</v>
      </c>
      <c r="K6" s="55" t="s">
        <v>5190</v>
      </c>
      <c r="L6" s="9"/>
      <c r="M6" s="153" t="s">
        <v>203</v>
      </c>
      <c r="N6" s="153" t="s">
        <v>362</v>
      </c>
      <c r="O6" s="9" t="s">
        <v>18098</v>
      </c>
      <c r="P6" s="9" t="s">
        <v>18099</v>
      </c>
      <c r="Q6" s="3" t="s">
        <v>5342</v>
      </c>
      <c r="R6" s="153" t="s">
        <v>222</v>
      </c>
      <c r="S6" s="55" t="s">
        <v>5191</v>
      </c>
      <c r="T6" s="9"/>
      <c r="U6" s="153" t="s">
        <v>203</v>
      </c>
      <c r="V6" s="153" t="s">
        <v>362</v>
      </c>
      <c r="W6" s="9" t="s">
        <v>18100</v>
      </c>
      <c r="X6" s="9" t="s">
        <v>18101</v>
      </c>
      <c r="Y6" s="66" t="s">
        <v>5343</v>
      </c>
      <c r="Z6" s="164" t="s">
        <v>232</v>
      </c>
      <c r="AA6" s="55" t="s">
        <v>18102</v>
      </c>
      <c r="AB6" s="216"/>
      <c r="AC6" s="153" t="s">
        <v>203</v>
      </c>
      <c r="AD6" s="153" t="s">
        <v>203</v>
      </c>
      <c r="AE6" s="180" t="s">
        <v>206</v>
      </c>
      <c r="AF6" s="180" t="s">
        <v>206</v>
      </c>
      <c r="AG6" s="156" t="s">
        <v>203</v>
      </c>
      <c r="AH6" s="153"/>
    </row>
    <row r="7" spans="1:34" ht="108.75" customHeight="1">
      <c r="A7" s="2107"/>
      <c r="B7" s="17" t="s">
        <v>18103</v>
      </c>
      <c r="C7" s="153"/>
      <c r="D7" s="153" t="s">
        <v>18091</v>
      </c>
      <c r="E7" s="153" t="s">
        <v>203</v>
      </c>
      <c r="F7" s="1470" t="s">
        <v>12</v>
      </c>
      <c r="G7" s="2028">
        <v>2</v>
      </c>
      <c r="H7" s="2005"/>
      <c r="I7" s="1677" t="s">
        <v>5341</v>
      </c>
      <c r="J7" s="247" t="s">
        <v>212</v>
      </c>
      <c r="K7" s="55" t="s">
        <v>5196</v>
      </c>
      <c r="L7" s="9"/>
      <c r="M7" s="153" t="s">
        <v>203</v>
      </c>
      <c r="N7" s="153" t="s">
        <v>362</v>
      </c>
      <c r="O7" s="9" t="s">
        <v>18104</v>
      </c>
      <c r="P7" s="9" t="s">
        <v>18099</v>
      </c>
      <c r="Q7" s="3" t="s">
        <v>5342</v>
      </c>
      <c r="R7" s="153" t="s">
        <v>206</v>
      </c>
      <c r="S7" s="153" t="s">
        <v>206</v>
      </c>
      <c r="T7" s="216" t="s">
        <v>206</v>
      </c>
      <c r="U7" s="153" t="s">
        <v>203</v>
      </c>
      <c r="V7" s="153" t="s">
        <v>203</v>
      </c>
      <c r="W7" s="9" t="s">
        <v>206</v>
      </c>
      <c r="X7" s="9" t="s">
        <v>206</v>
      </c>
      <c r="Y7" s="66" t="s">
        <v>5343</v>
      </c>
      <c r="Z7" s="153" t="s">
        <v>232</v>
      </c>
      <c r="AA7" s="153" t="s">
        <v>5197</v>
      </c>
      <c r="AB7" s="216"/>
      <c r="AC7" s="153" t="s">
        <v>203</v>
      </c>
      <c r="AD7" s="153" t="s">
        <v>203</v>
      </c>
      <c r="AE7" s="180" t="s">
        <v>206</v>
      </c>
      <c r="AF7" s="180" t="s">
        <v>206</v>
      </c>
      <c r="AG7" s="156" t="s">
        <v>203</v>
      </c>
      <c r="AH7" s="153"/>
    </row>
    <row r="8" spans="1:34" ht="108.75" customHeight="1">
      <c r="A8" s="2107"/>
      <c r="B8" s="17" t="s">
        <v>18105</v>
      </c>
      <c r="C8" s="153"/>
      <c r="D8" s="153" t="s">
        <v>18091</v>
      </c>
      <c r="E8" s="153" t="s">
        <v>203</v>
      </c>
      <c r="F8" s="1470" t="s">
        <v>12</v>
      </c>
      <c r="G8" s="2028">
        <v>2</v>
      </c>
      <c r="H8" s="153"/>
      <c r="I8" s="153" t="s">
        <v>206</v>
      </c>
      <c r="J8" s="153" t="s">
        <v>206</v>
      </c>
      <c r="K8" s="153" t="s">
        <v>206</v>
      </c>
      <c r="L8" s="216" t="s">
        <v>206</v>
      </c>
      <c r="M8" s="55" t="s">
        <v>203</v>
      </c>
      <c r="N8" s="55" t="s">
        <v>203</v>
      </c>
      <c r="O8" s="9" t="s">
        <v>206</v>
      </c>
      <c r="P8" s="9" t="s">
        <v>206</v>
      </c>
      <c r="Q8" s="3" t="s">
        <v>5342</v>
      </c>
      <c r="R8" s="153" t="s">
        <v>222</v>
      </c>
      <c r="S8" s="153" t="s">
        <v>6984</v>
      </c>
      <c r="T8" s="9"/>
      <c r="U8" s="153" t="s">
        <v>203</v>
      </c>
      <c r="V8" s="153" t="s">
        <v>362</v>
      </c>
      <c r="W8" s="9" t="s">
        <v>18106</v>
      </c>
      <c r="X8" s="9" t="s">
        <v>18101</v>
      </c>
      <c r="Y8" s="153" t="s">
        <v>206</v>
      </c>
      <c r="Z8" s="153" t="s">
        <v>206</v>
      </c>
      <c r="AA8" s="153" t="s">
        <v>206</v>
      </c>
      <c r="AB8" s="216" t="s">
        <v>206</v>
      </c>
      <c r="AC8" s="153"/>
      <c r="AD8" s="153"/>
      <c r="AE8" s="180"/>
      <c r="AF8" s="180"/>
      <c r="AG8" s="156"/>
      <c r="AH8" s="153"/>
    </row>
    <row r="9" spans="1:34" ht="120">
      <c r="A9" s="2107"/>
      <c r="B9" s="77" t="s">
        <v>18107</v>
      </c>
      <c r="C9" s="153"/>
      <c r="D9" s="153" t="s">
        <v>18091</v>
      </c>
      <c r="E9" s="153" t="s">
        <v>203</v>
      </c>
      <c r="F9" s="1470" t="s">
        <v>12</v>
      </c>
      <c r="G9" s="2028">
        <v>1</v>
      </c>
      <c r="H9" s="2005"/>
      <c r="I9" s="1677" t="s">
        <v>5341</v>
      </c>
      <c r="J9" s="247" t="s">
        <v>212</v>
      </c>
      <c r="K9" s="247" t="s">
        <v>6391</v>
      </c>
      <c r="L9" s="50"/>
      <c r="M9" s="153" t="s">
        <v>203</v>
      </c>
      <c r="N9" s="153" t="s">
        <v>362</v>
      </c>
      <c r="O9" s="9" t="s">
        <v>18108</v>
      </c>
      <c r="P9" s="9" t="s">
        <v>18099</v>
      </c>
      <c r="Q9" s="3" t="s">
        <v>5342</v>
      </c>
      <c r="R9" s="153" t="s">
        <v>222</v>
      </c>
      <c r="S9" s="153" t="s">
        <v>6945</v>
      </c>
      <c r="T9" s="216"/>
      <c r="U9" s="153" t="s">
        <v>203</v>
      </c>
      <c r="V9" s="153" t="s">
        <v>362</v>
      </c>
      <c r="W9" s="9" t="s">
        <v>18109</v>
      </c>
      <c r="X9" s="9" t="s">
        <v>18099</v>
      </c>
      <c r="Y9" s="66" t="s">
        <v>5343</v>
      </c>
      <c r="Z9" s="153" t="s">
        <v>232</v>
      </c>
      <c r="AA9" s="153" t="s">
        <v>7944</v>
      </c>
      <c r="AB9" s="216"/>
      <c r="AC9" s="153" t="s">
        <v>203</v>
      </c>
      <c r="AD9" s="153" t="s">
        <v>203</v>
      </c>
      <c r="AE9" s="180" t="s">
        <v>206</v>
      </c>
      <c r="AF9" s="180" t="s">
        <v>206</v>
      </c>
      <c r="AG9" s="156" t="s">
        <v>203</v>
      </c>
      <c r="AH9" s="153"/>
    </row>
    <row r="10" spans="1:34" ht="117.75" customHeight="1">
      <c r="A10" s="2107"/>
      <c r="B10" s="46" t="s">
        <v>18110</v>
      </c>
      <c r="C10" s="153"/>
      <c r="D10" s="153" t="s">
        <v>18091</v>
      </c>
      <c r="E10" s="153" t="s">
        <v>203</v>
      </c>
      <c r="F10" s="153" t="s">
        <v>2380</v>
      </c>
      <c r="G10" s="2005"/>
      <c r="H10" s="2005"/>
      <c r="I10" s="1677" t="s">
        <v>5341</v>
      </c>
      <c r="J10" s="247" t="s">
        <v>212</v>
      </c>
      <c r="K10" s="1923" t="s">
        <v>5537</v>
      </c>
      <c r="L10" s="50"/>
      <c r="M10" s="153" t="s">
        <v>362</v>
      </c>
      <c r="N10" s="153" t="s">
        <v>362</v>
      </c>
      <c r="O10" s="9" t="s">
        <v>18111</v>
      </c>
      <c r="P10" s="9" t="s">
        <v>18099</v>
      </c>
      <c r="Q10" s="3" t="s">
        <v>5342</v>
      </c>
      <c r="R10" s="153" t="s">
        <v>222</v>
      </c>
      <c r="S10" s="55" t="s">
        <v>5541</v>
      </c>
      <c r="T10" s="9" t="s">
        <v>18112</v>
      </c>
      <c r="U10" s="153" t="s">
        <v>362</v>
      </c>
      <c r="V10" s="153" t="s">
        <v>362</v>
      </c>
      <c r="W10" s="9" t="s">
        <v>18113</v>
      </c>
      <c r="X10" s="9" t="s">
        <v>18114</v>
      </c>
      <c r="Y10" s="66" t="s">
        <v>5343</v>
      </c>
      <c r="Z10" s="153" t="s">
        <v>232</v>
      </c>
      <c r="AA10" s="55" t="s">
        <v>18115</v>
      </c>
      <c r="AB10" s="9" t="s">
        <v>18116</v>
      </c>
      <c r="AC10" s="153" t="s">
        <v>362</v>
      </c>
      <c r="AD10" s="153" t="s">
        <v>362</v>
      </c>
      <c r="AE10" s="9" t="s">
        <v>18117</v>
      </c>
      <c r="AF10" s="9" t="s">
        <v>18118</v>
      </c>
      <c r="AG10" s="156" t="s">
        <v>203</v>
      </c>
      <c r="AH10" s="153"/>
    </row>
    <row r="11" spans="1:34" ht="120">
      <c r="A11" s="2107"/>
      <c r="B11" s="46" t="s">
        <v>9685</v>
      </c>
      <c r="C11" s="153"/>
      <c r="D11" s="153" t="s">
        <v>18091</v>
      </c>
      <c r="E11" s="153" t="s">
        <v>203</v>
      </c>
      <c r="F11" s="1470" t="s">
        <v>12</v>
      </c>
      <c r="G11" s="153">
        <v>10</v>
      </c>
      <c r="H11" s="2005"/>
      <c r="I11" s="1677" t="s">
        <v>5341</v>
      </c>
      <c r="J11" s="247" t="s">
        <v>212</v>
      </c>
      <c r="K11" s="247" t="s">
        <v>6397</v>
      </c>
      <c r="L11" s="50"/>
      <c r="M11" s="153" t="s">
        <v>203</v>
      </c>
      <c r="N11" s="153" t="s">
        <v>362</v>
      </c>
      <c r="O11" s="9" t="s">
        <v>18119</v>
      </c>
      <c r="P11" s="9" t="s">
        <v>18099</v>
      </c>
      <c r="Q11" s="3" t="s">
        <v>5342</v>
      </c>
      <c r="R11" s="153" t="s">
        <v>222</v>
      </c>
      <c r="S11" s="153" t="s">
        <v>6948</v>
      </c>
      <c r="T11" s="216"/>
      <c r="U11" s="153" t="s">
        <v>203</v>
      </c>
      <c r="V11" s="153" t="s">
        <v>362</v>
      </c>
      <c r="W11" s="9" t="s">
        <v>18120</v>
      </c>
      <c r="X11" s="9" t="s">
        <v>18099</v>
      </c>
      <c r="Y11" s="66" t="s">
        <v>5343</v>
      </c>
      <c r="Z11" s="164" t="s">
        <v>232</v>
      </c>
      <c r="AA11" s="153" t="s">
        <v>7946</v>
      </c>
      <c r="AB11" s="216" t="s">
        <v>18121</v>
      </c>
      <c r="AC11" s="153" t="s">
        <v>203</v>
      </c>
      <c r="AD11" s="153" t="s">
        <v>203</v>
      </c>
      <c r="AE11" s="180" t="s">
        <v>206</v>
      </c>
      <c r="AF11" s="180" t="s">
        <v>206</v>
      </c>
      <c r="AG11" s="156" t="s">
        <v>203</v>
      </c>
      <c r="AH11" s="153"/>
    </row>
    <row r="12" spans="1:34" ht="120">
      <c r="A12" s="2107"/>
      <c r="B12" s="46" t="s">
        <v>9689</v>
      </c>
      <c r="C12" s="153"/>
      <c r="D12" s="153" t="s">
        <v>18091</v>
      </c>
      <c r="E12" s="153" t="s">
        <v>203</v>
      </c>
      <c r="F12" s="1470" t="s">
        <v>12</v>
      </c>
      <c r="G12" s="153">
        <v>2</v>
      </c>
      <c r="H12" s="2005"/>
      <c r="I12" s="1677" t="s">
        <v>5341</v>
      </c>
      <c r="J12" s="1919" t="s">
        <v>212</v>
      </c>
      <c r="K12" s="1919" t="s">
        <v>6394</v>
      </c>
      <c r="L12" s="50"/>
      <c r="M12" s="153" t="s">
        <v>203</v>
      </c>
      <c r="N12" s="153" t="s">
        <v>362</v>
      </c>
      <c r="O12" s="9" t="s">
        <v>18122</v>
      </c>
      <c r="P12" s="9" t="s">
        <v>18099</v>
      </c>
      <c r="Q12" s="3" t="s">
        <v>5342</v>
      </c>
      <c r="R12" s="153" t="s">
        <v>222</v>
      </c>
      <c r="S12" s="153" t="s">
        <v>7063</v>
      </c>
      <c r="T12" s="216"/>
      <c r="U12" s="153" t="s">
        <v>203</v>
      </c>
      <c r="V12" s="153" t="s">
        <v>362</v>
      </c>
      <c r="W12" s="9" t="s">
        <v>18123</v>
      </c>
      <c r="X12" s="9" t="s">
        <v>18099</v>
      </c>
      <c r="Y12" s="66" t="s">
        <v>5343</v>
      </c>
      <c r="Z12" s="164" t="s">
        <v>232</v>
      </c>
      <c r="AA12" s="1677" t="s">
        <v>7915</v>
      </c>
      <c r="AB12" s="216"/>
      <c r="AC12" s="153" t="s">
        <v>203</v>
      </c>
      <c r="AD12" s="153" t="s">
        <v>362</v>
      </c>
      <c r="AE12" s="180" t="s">
        <v>206</v>
      </c>
      <c r="AF12" s="180" t="s">
        <v>206</v>
      </c>
      <c r="AG12" s="156" t="s">
        <v>203</v>
      </c>
      <c r="AH12" s="153"/>
    </row>
    <row r="13" spans="1:34" ht="165">
      <c r="A13" s="2108"/>
      <c r="B13" s="77" t="s">
        <v>9693</v>
      </c>
      <c r="C13" s="153"/>
      <c r="D13" s="153" t="s">
        <v>18091</v>
      </c>
      <c r="E13" s="153" t="s">
        <v>203</v>
      </c>
      <c r="F13" s="1470" t="s">
        <v>12</v>
      </c>
      <c r="G13" s="2029">
        <v>30</v>
      </c>
      <c r="H13" s="2005"/>
      <c r="I13" s="1677" t="s">
        <v>5341</v>
      </c>
      <c r="J13" s="4" t="s">
        <v>9695</v>
      </c>
      <c r="K13" s="4" t="s">
        <v>9696</v>
      </c>
      <c r="L13" s="77" t="s">
        <v>9697</v>
      </c>
      <c r="M13" s="153" t="s">
        <v>203</v>
      </c>
      <c r="N13" s="153" t="s">
        <v>362</v>
      </c>
      <c r="O13" s="9" t="s">
        <v>18124</v>
      </c>
      <c r="P13" s="9" t="s">
        <v>18125</v>
      </c>
      <c r="Q13" s="3" t="s">
        <v>5342</v>
      </c>
      <c r="R13" s="4" t="s">
        <v>9695</v>
      </c>
      <c r="S13" s="4" t="s">
        <v>9696</v>
      </c>
      <c r="T13" s="46" t="s">
        <v>9697</v>
      </c>
      <c r="U13" s="153" t="s">
        <v>203</v>
      </c>
      <c r="V13" s="153" t="s">
        <v>362</v>
      </c>
      <c r="W13" s="9" t="s">
        <v>18126</v>
      </c>
      <c r="X13" s="9" t="s">
        <v>18125</v>
      </c>
      <c r="Y13" s="66" t="s">
        <v>5343</v>
      </c>
      <c r="Z13" s="4" t="s">
        <v>9695</v>
      </c>
      <c r="AA13" s="4" t="s">
        <v>9696</v>
      </c>
      <c r="AB13" s="297" t="s">
        <v>9697</v>
      </c>
      <c r="AC13" s="153" t="s">
        <v>203</v>
      </c>
      <c r="AD13" s="153" t="s">
        <v>362</v>
      </c>
      <c r="AE13" s="9" t="s">
        <v>18127</v>
      </c>
      <c r="AF13" s="9" t="s">
        <v>18128</v>
      </c>
      <c r="AG13" s="156" t="s">
        <v>203</v>
      </c>
      <c r="AH13" s="153"/>
    </row>
    <row r="14" spans="1:34">
      <c r="A14" s="2106" t="s">
        <v>18129</v>
      </c>
      <c r="B14" s="124" t="s">
        <v>18130</v>
      </c>
      <c r="C14" s="153"/>
      <c r="D14" s="153" t="s">
        <v>18091</v>
      </c>
      <c r="E14" s="153" t="s">
        <v>203</v>
      </c>
      <c r="F14" s="153" t="s">
        <v>12</v>
      </c>
      <c r="G14" s="153">
        <v>2</v>
      </c>
      <c r="H14" s="153"/>
      <c r="I14" s="1919" t="s">
        <v>18092</v>
      </c>
      <c r="J14" s="153" t="s">
        <v>795</v>
      </c>
      <c r="K14" s="1470" t="s">
        <v>18131</v>
      </c>
      <c r="L14" s="55"/>
      <c r="M14" s="55" t="s">
        <v>203</v>
      </c>
      <c r="N14" s="55" t="s">
        <v>203</v>
      </c>
      <c r="O14" s="9" t="s">
        <v>206</v>
      </c>
      <c r="P14" s="9" t="s">
        <v>206</v>
      </c>
      <c r="Q14" s="1919" t="s">
        <v>18092</v>
      </c>
      <c r="R14" s="153" t="s">
        <v>795</v>
      </c>
      <c r="S14" s="1470" t="s">
        <v>18131</v>
      </c>
      <c r="T14" s="216"/>
      <c r="U14" s="55" t="s">
        <v>203</v>
      </c>
      <c r="V14" s="55" t="s">
        <v>203</v>
      </c>
      <c r="W14" s="9" t="s">
        <v>206</v>
      </c>
      <c r="X14" s="9" t="s">
        <v>206</v>
      </c>
      <c r="Y14" s="153" t="s">
        <v>206</v>
      </c>
      <c r="Z14" s="153" t="s">
        <v>206</v>
      </c>
      <c r="AA14" s="153" t="s">
        <v>206</v>
      </c>
      <c r="AB14" s="216" t="s">
        <v>206</v>
      </c>
      <c r="AC14" s="55" t="s">
        <v>203</v>
      </c>
      <c r="AD14" s="55" t="s">
        <v>203</v>
      </c>
      <c r="AE14" s="55" t="s">
        <v>206</v>
      </c>
      <c r="AF14" s="55" t="s">
        <v>206</v>
      </c>
      <c r="AG14" s="153" t="s">
        <v>203</v>
      </c>
      <c r="AH14" s="153"/>
    </row>
    <row r="15" spans="1:34">
      <c r="A15" s="2107"/>
      <c r="B15" s="124" t="s">
        <v>18132</v>
      </c>
      <c r="C15" s="153"/>
      <c r="D15" s="153" t="s">
        <v>18091</v>
      </c>
      <c r="E15" s="153" t="s">
        <v>203</v>
      </c>
      <c r="F15" s="153" t="s">
        <v>12</v>
      </c>
      <c r="G15" s="153">
        <v>100</v>
      </c>
      <c r="H15" s="153"/>
      <c r="I15" s="1919" t="s">
        <v>18092</v>
      </c>
      <c r="J15" s="153" t="s">
        <v>795</v>
      </c>
      <c r="K15" s="1470" t="s">
        <v>18133</v>
      </c>
      <c r="L15" s="55"/>
      <c r="M15" s="55" t="s">
        <v>203</v>
      </c>
      <c r="N15" s="55" t="s">
        <v>203</v>
      </c>
      <c r="O15" s="9" t="s">
        <v>206</v>
      </c>
      <c r="P15" s="9" t="s">
        <v>206</v>
      </c>
      <c r="Q15" s="1919" t="s">
        <v>18092</v>
      </c>
      <c r="R15" s="153" t="s">
        <v>795</v>
      </c>
      <c r="S15" s="1470" t="s">
        <v>18133</v>
      </c>
      <c r="T15" s="216"/>
      <c r="U15" s="55" t="s">
        <v>203</v>
      </c>
      <c r="V15" s="55" t="s">
        <v>203</v>
      </c>
      <c r="W15" s="9" t="s">
        <v>206</v>
      </c>
      <c r="X15" s="9" t="s">
        <v>206</v>
      </c>
      <c r="Y15" s="153" t="s">
        <v>206</v>
      </c>
      <c r="Z15" s="153" t="s">
        <v>206</v>
      </c>
      <c r="AA15" s="153" t="s">
        <v>206</v>
      </c>
      <c r="AB15" s="216" t="s">
        <v>206</v>
      </c>
      <c r="AC15" s="55" t="s">
        <v>203</v>
      </c>
      <c r="AD15" s="55" t="s">
        <v>203</v>
      </c>
      <c r="AE15" s="55" t="s">
        <v>206</v>
      </c>
      <c r="AF15" s="55" t="s">
        <v>206</v>
      </c>
      <c r="AG15" s="153" t="s">
        <v>203</v>
      </c>
      <c r="AH15" s="153"/>
    </row>
    <row r="16" spans="1:34">
      <c r="A16" s="2107"/>
      <c r="B16" s="124" t="s">
        <v>16051</v>
      </c>
      <c r="C16" s="153"/>
      <c r="D16" s="153" t="s">
        <v>18091</v>
      </c>
      <c r="E16" s="153" t="s">
        <v>203</v>
      </c>
      <c r="F16" s="153" t="s">
        <v>12</v>
      </c>
      <c r="G16" s="153">
        <v>2</v>
      </c>
      <c r="H16" s="153"/>
      <c r="I16" s="1919" t="s">
        <v>18092</v>
      </c>
      <c r="J16" s="153" t="s">
        <v>795</v>
      </c>
      <c r="K16" s="1470" t="s">
        <v>18134</v>
      </c>
      <c r="L16" s="55"/>
      <c r="M16" s="55" t="s">
        <v>203</v>
      </c>
      <c r="N16" s="55" t="s">
        <v>203</v>
      </c>
      <c r="O16" s="9" t="s">
        <v>206</v>
      </c>
      <c r="P16" s="9" t="s">
        <v>206</v>
      </c>
      <c r="Q16" s="1919" t="s">
        <v>18092</v>
      </c>
      <c r="R16" s="153" t="s">
        <v>795</v>
      </c>
      <c r="S16" s="1470" t="s">
        <v>18134</v>
      </c>
      <c r="T16" s="216"/>
      <c r="U16" s="55" t="s">
        <v>203</v>
      </c>
      <c r="V16" s="55" t="s">
        <v>203</v>
      </c>
      <c r="W16" s="9" t="s">
        <v>206</v>
      </c>
      <c r="X16" s="9" t="s">
        <v>206</v>
      </c>
      <c r="Y16" s="153" t="s">
        <v>206</v>
      </c>
      <c r="Z16" s="153" t="s">
        <v>206</v>
      </c>
      <c r="AA16" s="153" t="s">
        <v>206</v>
      </c>
      <c r="AB16" s="216" t="s">
        <v>206</v>
      </c>
      <c r="AC16" s="55" t="s">
        <v>203</v>
      </c>
      <c r="AD16" s="55" t="s">
        <v>203</v>
      </c>
      <c r="AE16" s="55" t="s">
        <v>206</v>
      </c>
      <c r="AF16" s="55" t="s">
        <v>206</v>
      </c>
      <c r="AG16" s="153" t="s">
        <v>203</v>
      </c>
      <c r="AH16" s="153"/>
    </row>
    <row r="17" spans="1:34">
      <c r="A17" s="2107"/>
      <c r="B17" s="124" t="s">
        <v>18135</v>
      </c>
      <c r="C17" s="153"/>
      <c r="D17" s="153" t="s">
        <v>18091</v>
      </c>
      <c r="E17" s="153" t="s">
        <v>203</v>
      </c>
      <c r="F17" s="153" t="s">
        <v>12</v>
      </c>
      <c r="G17" s="153">
        <v>2</v>
      </c>
      <c r="H17" s="153"/>
      <c r="I17" s="1919" t="s">
        <v>18092</v>
      </c>
      <c r="J17" s="153" t="s">
        <v>795</v>
      </c>
      <c r="K17" s="1470" t="s">
        <v>18136</v>
      </c>
      <c r="L17" s="55"/>
      <c r="M17" s="55" t="s">
        <v>203</v>
      </c>
      <c r="N17" s="55" t="s">
        <v>203</v>
      </c>
      <c r="O17" s="9" t="s">
        <v>206</v>
      </c>
      <c r="P17" s="9" t="s">
        <v>206</v>
      </c>
      <c r="Q17" s="1919" t="s">
        <v>18092</v>
      </c>
      <c r="R17" s="153" t="s">
        <v>795</v>
      </c>
      <c r="S17" s="1470" t="s">
        <v>18136</v>
      </c>
      <c r="T17" s="216"/>
      <c r="U17" s="55" t="s">
        <v>203</v>
      </c>
      <c r="V17" s="55" t="s">
        <v>203</v>
      </c>
      <c r="W17" s="9" t="s">
        <v>206</v>
      </c>
      <c r="X17" s="9" t="s">
        <v>206</v>
      </c>
      <c r="Y17" s="153" t="s">
        <v>206</v>
      </c>
      <c r="Z17" s="153" t="s">
        <v>206</v>
      </c>
      <c r="AA17" s="153" t="s">
        <v>206</v>
      </c>
      <c r="AB17" s="216" t="s">
        <v>206</v>
      </c>
      <c r="AC17" s="55" t="s">
        <v>203</v>
      </c>
      <c r="AD17" s="55" t="s">
        <v>203</v>
      </c>
      <c r="AE17" s="55" t="s">
        <v>206</v>
      </c>
      <c r="AF17" s="55" t="s">
        <v>206</v>
      </c>
      <c r="AG17" s="153" t="s">
        <v>203</v>
      </c>
      <c r="AH17" s="153"/>
    </row>
    <row r="18" spans="1:34">
      <c r="A18" s="2107"/>
      <c r="B18" s="124" t="s">
        <v>16059</v>
      </c>
      <c r="C18" s="153"/>
      <c r="D18" s="153" t="s">
        <v>18091</v>
      </c>
      <c r="E18" s="153" t="s">
        <v>203</v>
      </c>
      <c r="F18" s="153" t="s">
        <v>12</v>
      </c>
      <c r="G18" s="153">
        <v>50</v>
      </c>
      <c r="H18" s="153"/>
      <c r="I18" s="1919" t="s">
        <v>18092</v>
      </c>
      <c r="J18" s="153" t="s">
        <v>795</v>
      </c>
      <c r="K18" s="1470" t="s">
        <v>18137</v>
      </c>
      <c r="L18" s="55"/>
      <c r="M18" s="55" t="s">
        <v>203</v>
      </c>
      <c r="N18" s="55" t="s">
        <v>203</v>
      </c>
      <c r="O18" s="9" t="s">
        <v>206</v>
      </c>
      <c r="P18" s="9" t="s">
        <v>206</v>
      </c>
      <c r="Q18" s="1919" t="s">
        <v>18092</v>
      </c>
      <c r="R18" s="153" t="s">
        <v>795</v>
      </c>
      <c r="S18" s="1470" t="s">
        <v>18137</v>
      </c>
      <c r="T18" s="216"/>
      <c r="U18" s="55" t="s">
        <v>203</v>
      </c>
      <c r="V18" s="55" t="s">
        <v>203</v>
      </c>
      <c r="W18" s="9" t="s">
        <v>206</v>
      </c>
      <c r="X18" s="9" t="s">
        <v>206</v>
      </c>
      <c r="Y18" s="153" t="s">
        <v>206</v>
      </c>
      <c r="Z18" s="153" t="s">
        <v>206</v>
      </c>
      <c r="AA18" s="153" t="s">
        <v>206</v>
      </c>
      <c r="AB18" s="216" t="s">
        <v>206</v>
      </c>
      <c r="AC18" s="55" t="s">
        <v>203</v>
      </c>
      <c r="AD18" s="55" t="s">
        <v>203</v>
      </c>
      <c r="AE18" s="55" t="s">
        <v>206</v>
      </c>
      <c r="AF18" s="55" t="s">
        <v>206</v>
      </c>
      <c r="AG18" s="153" t="s">
        <v>203</v>
      </c>
      <c r="AH18" s="153"/>
    </row>
    <row r="19" spans="1:34">
      <c r="A19" s="2107"/>
      <c r="B19" s="124" t="s">
        <v>10527</v>
      </c>
      <c r="C19" s="153"/>
      <c r="D19" s="153" t="s">
        <v>18091</v>
      </c>
      <c r="E19" s="153" t="s">
        <v>203</v>
      </c>
      <c r="F19" s="153" t="s">
        <v>12</v>
      </c>
      <c r="G19" s="153">
        <v>1</v>
      </c>
      <c r="H19" s="153"/>
      <c r="I19" s="1919" t="s">
        <v>18092</v>
      </c>
      <c r="J19" s="153" t="s">
        <v>795</v>
      </c>
      <c r="K19" s="1470" t="s">
        <v>18138</v>
      </c>
      <c r="L19" s="55"/>
      <c r="M19" s="55" t="s">
        <v>203</v>
      </c>
      <c r="N19" s="55" t="s">
        <v>203</v>
      </c>
      <c r="O19" s="9" t="s">
        <v>206</v>
      </c>
      <c r="P19" s="9" t="s">
        <v>206</v>
      </c>
      <c r="Q19" s="1919" t="s">
        <v>18092</v>
      </c>
      <c r="R19" s="153" t="s">
        <v>795</v>
      </c>
      <c r="S19" s="1470" t="s">
        <v>18138</v>
      </c>
      <c r="T19" s="216"/>
      <c r="U19" s="55" t="s">
        <v>203</v>
      </c>
      <c r="V19" s="55" t="s">
        <v>203</v>
      </c>
      <c r="W19" s="9" t="s">
        <v>206</v>
      </c>
      <c r="X19" s="9" t="s">
        <v>206</v>
      </c>
      <c r="Y19" s="153" t="s">
        <v>206</v>
      </c>
      <c r="Z19" s="153" t="s">
        <v>206</v>
      </c>
      <c r="AA19" s="153" t="s">
        <v>206</v>
      </c>
      <c r="AB19" s="216" t="s">
        <v>206</v>
      </c>
      <c r="AC19" s="55" t="s">
        <v>203</v>
      </c>
      <c r="AD19" s="55" t="s">
        <v>203</v>
      </c>
      <c r="AE19" s="55" t="s">
        <v>206</v>
      </c>
      <c r="AF19" s="55" t="s">
        <v>206</v>
      </c>
      <c r="AG19" s="153" t="s">
        <v>203</v>
      </c>
      <c r="AH19" s="153"/>
    </row>
    <row r="20" spans="1:34">
      <c r="A20" s="2107"/>
      <c r="B20" s="124" t="s">
        <v>18139</v>
      </c>
      <c r="C20" s="153"/>
      <c r="D20" s="153" t="s">
        <v>18091</v>
      </c>
      <c r="E20" s="153" t="s">
        <v>203</v>
      </c>
      <c r="F20" s="153" t="s">
        <v>28</v>
      </c>
      <c r="G20" s="153">
        <v>15</v>
      </c>
      <c r="H20" s="153"/>
      <c r="I20" s="1919" t="s">
        <v>18092</v>
      </c>
      <c r="J20" s="153" t="s">
        <v>795</v>
      </c>
      <c r="K20" s="1470" t="s">
        <v>18140</v>
      </c>
      <c r="L20" s="55"/>
      <c r="M20" s="55" t="s">
        <v>203</v>
      </c>
      <c r="N20" s="55" t="s">
        <v>203</v>
      </c>
      <c r="O20" s="9" t="s">
        <v>206</v>
      </c>
      <c r="P20" s="9" t="s">
        <v>206</v>
      </c>
      <c r="Q20" s="1919" t="s">
        <v>18092</v>
      </c>
      <c r="R20" s="153" t="s">
        <v>795</v>
      </c>
      <c r="S20" s="1470" t="s">
        <v>18140</v>
      </c>
      <c r="T20" s="216"/>
      <c r="U20" s="55" t="s">
        <v>203</v>
      </c>
      <c r="V20" s="55" t="s">
        <v>203</v>
      </c>
      <c r="W20" s="9" t="s">
        <v>206</v>
      </c>
      <c r="X20" s="9" t="s">
        <v>206</v>
      </c>
      <c r="Y20" s="153" t="s">
        <v>206</v>
      </c>
      <c r="Z20" s="153" t="s">
        <v>206</v>
      </c>
      <c r="AA20" s="153" t="s">
        <v>206</v>
      </c>
      <c r="AB20" s="216" t="s">
        <v>206</v>
      </c>
      <c r="AC20" s="55" t="s">
        <v>203</v>
      </c>
      <c r="AD20" s="55" t="s">
        <v>203</v>
      </c>
      <c r="AE20" s="55" t="s">
        <v>206</v>
      </c>
      <c r="AF20" s="55" t="s">
        <v>206</v>
      </c>
      <c r="AG20" s="153" t="s">
        <v>203</v>
      </c>
      <c r="AH20" s="153"/>
    </row>
    <row r="21" spans="1:34">
      <c r="A21" s="2107"/>
      <c r="B21" s="124" t="s">
        <v>18141</v>
      </c>
      <c r="C21" s="153"/>
      <c r="D21" s="153" t="s">
        <v>18091</v>
      </c>
      <c r="E21" s="153" t="s">
        <v>203</v>
      </c>
      <c r="F21" s="153" t="s">
        <v>12</v>
      </c>
      <c r="G21" s="153">
        <v>255</v>
      </c>
      <c r="H21" s="153"/>
      <c r="I21" s="1919" t="s">
        <v>18092</v>
      </c>
      <c r="J21" s="153" t="s">
        <v>795</v>
      </c>
      <c r="K21" s="1470" t="s">
        <v>18142</v>
      </c>
      <c r="L21" s="55"/>
      <c r="M21" s="55" t="s">
        <v>203</v>
      </c>
      <c r="N21" s="55" t="s">
        <v>203</v>
      </c>
      <c r="O21" s="9" t="s">
        <v>206</v>
      </c>
      <c r="P21" s="9" t="s">
        <v>206</v>
      </c>
      <c r="Q21" s="1919" t="s">
        <v>18092</v>
      </c>
      <c r="R21" s="153" t="s">
        <v>795</v>
      </c>
      <c r="S21" s="1470" t="s">
        <v>18142</v>
      </c>
      <c r="T21" s="216"/>
      <c r="U21" s="55" t="s">
        <v>203</v>
      </c>
      <c r="V21" s="55" t="s">
        <v>203</v>
      </c>
      <c r="W21" s="9" t="s">
        <v>206</v>
      </c>
      <c r="X21" s="9" t="s">
        <v>206</v>
      </c>
      <c r="Y21" s="153" t="s">
        <v>206</v>
      </c>
      <c r="Z21" s="153" t="s">
        <v>206</v>
      </c>
      <c r="AA21" s="153" t="s">
        <v>206</v>
      </c>
      <c r="AB21" s="216" t="s">
        <v>206</v>
      </c>
      <c r="AC21" s="55" t="s">
        <v>203</v>
      </c>
      <c r="AD21" s="55" t="s">
        <v>203</v>
      </c>
      <c r="AE21" s="55" t="s">
        <v>206</v>
      </c>
      <c r="AF21" s="55" t="s">
        <v>206</v>
      </c>
      <c r="AG21" s="153" t="s">
        <v>203</v>
      </c>
      <c r="AH21" s="153"/>
    </row>
    <row r="22" spans="1:34">
      <c r="A22" s="2107"/>
      <c r="B22" s="124" t="s">
        <v>18143</v>
      </c>
      <c r="C22" s="153"/>
      <c r="D22" s="153" t="s">
        <v>18091</v>
      </c>
      <c r="E22" s="153" t="s">
        <v>203</v>
      </c>
      <c r="F22" s="153" t="s">
        <v>12</v>
      </c>
      <c r="G22" s="153">
        <v>2</v>
      </c>
      <c r="H22" s="153"/>
      <c r="I22" s="1919" t="s">
        <v>18092</v>
      </c>
      <c r="J22" s="153" t="s">
        <v>795</v>
      </c>
      <c r="K22" s="1470" t="s">
        <v>18144</v>
      </c>
      <c r="L22" s="55"/>
      <c r="M22" s="55" t="s">
        <v>203</v>
      </c>
      <c r="N22" s="55" t="s">
        <v>203</v>
      </c>
      <c r="O22" s="9" t="s">
        <v>206</v>
      </c>
      <c r="P22" s="9" t="s">
        <v>206</v>
      </c>
      <c r="Q22" s="1919" t="s">
        <v>18092</v>
      </c>
      <c r="R22" s="153" t="s">
        <v>795</v>
      </c>
      <c r="S22" s="1470" t="s">
        <v>18144</v>
      </c>
      <c r="T22" s="216"/>
      <c r="U22" s="55" t="s">
        <v>203</v>
      </c>
      <c r="V22" s="55" t="s">
        <v>203</v>
      </c>
      <c r="W22" s="9" t="s">
        <v>206</v>
      </c>
      <c r="X22" s="9" t="s">
        <v>206</v>
      </c>
      <c r="Y22" s="153" t="s">
        <v>206</v>
      </c>
      <c r="Z22" s="153" t="s">
        <v>206</v>
      </c>
      <c r="AA22" s="153" t="s">
        <v>206</v>
      </c>
      <c r="AB22" s="216" t="s">
        <v>206</v>
      </c>
      <c r="AC22" s="55" t="s">
        <v>203</v>
      </c>
      <c r="AD22" s="55" t="s">
        <v>203</v>
      </c>
      <c r="AE22" s="55" t="s">
        <v>206</v>
      </c>
      <c r="AF22" s="55" t="s">
        <v>206</v>
      </c>
      <c r="AG22" s="153" t="s">
        <v>203</v>
      </c>
      <c r="AH22" s="153"/>
    </row>
    <row r="23" spans="1:34">
      <c r="A23" s="2107"/>
      <c r="B23" s="124" t="s">
        <v>18145</v>
      </c>
      <c r="C23" s="153"/>
      <c r="D23" s="153" t="s">
        <v>18091</v>
      </c>
      <c r="E23" s="153" t="s">
        <v>203</v>
      </c>
      <c r="F23" s="153" t="s">
        <v>12</v>
      </c>
      <c r="G23" s="153">
        <v>100</v>
      </c>
      <c r="H23" s="153"/>
      <c r="I23" s="1919" t="s">
        <v>18092</v>
      </c>
      <c r="J23" s="153" t="s">
        <v>795</v>
      </c>
      <c r="K23" s="1470" t="s">
        <v>18146</v>
      </c>
      <c r="L23" s="55"/>
      <c r="M23" s="55" t="s">
        <v>203</v>
      </c>
      <c r="N23" s="55" t="s">
        <v>203</v>
      </c>
      <c r="O23" s="9" t="s">
        <v>206</v>
      </c>
      <c r="P23" s="9" t="s">
        <v>206</v>
      </c>
      <c r="Q23" s="1919" t="s">
        <v>18092</v>
      </c>
      <c r="R23" s="153" t="s">
        <v>795</v>
      </c>
      <c r="S23" s="1470" t="s">
        <v>18146</v>
      </c>
      <c r="T23" s="216"/>
      <c r="U23" s="55" t="s">
        <v>203</v>
      </c>
      <c r="V23" s="55" t="s">
        <v>203</v>
      </c>
      <c r="W23" s="9" t="s">
        <v>206</v>
      </c>
      <c r="X23" s="9" t="s">
        <v>206</v>
      </c>
      <c r="Y23" s="153" t="s">
        <v>206</v>
      </c>
      <c r="Z23" s="153" t="s">
        <v>206</v>
      </c>
      <c r="AA23" s="153" t="s">
        <v>206</v>
      </c>
      <c r="AB23" s="216" t="s">
        <v>206</v>
      </c>
      <c r="AC23" s="55" t="s">
        <v>203</v>
      </c>
      <c r="AD23" s="55" t="s">
        <v>203</v>
      </c>
      <c r="AE23" s="55" t="s">
        <v>206</v>
      </c>
      <c r="AF23" s="55" t="s">
        <v>206</v>
      </c>
      <c r="AG23" s="153" t="s">
        <v>203</v>
      </c>
      <c r="AH23" s="153"/>
    </row>
    <row r="24" spans="1:34">
      <c r="A24" s="2107"/>
      <c r="B24" s="124" t="s">
        <v>18147</v>
      </c>
      <c r="C24" s="153"/>
      <c r="D24" s="153" t="s">
        <v>18091</v>
      </c>
      <c r="E24" s="153" t="s">
        <v>203</v>
      </c>
      <c r="F24" s="153" t="s">
        <v>12</v>
      </c>
      <c r="G24" s="153">
        <v>1</v>
      </c>
      <c r="H24" s="153"/>
      <c r="I24" s="1919" t="s">
        <v>18092</v>
      </c>
      <c r="J24" s="153" t="s">
        <v>795</v>
      </c>
      <c r="K24" s="1470" t="s">
        <v>18148</v>
      </c>
      <c r="L24" s="55"/>
      <c r="M24" s="55" t="s">
        <v>203</v>
      </c>
      <c r="N24" s="55" t="s">
        <v>203</v>
      </c>
      <c r="O24" s="9" t="s">
        <v>206</v>
      </c>
      <c r="P24" s="9" t="s">
        <v>206</v>
      </c>
      <c r="Q24" s="1919" t="s">
        <v>18092</v>
      </c>
      <c r="R24" s="153" t="s">
        <v>795</v>
      </c>
      <c r="S24" s="1470" t="s">
        <v>18148</v>
      </c>
      <c r="T24" s="216"/>
      <c r="U24" s="55" t="s">
        <v>203</v>
      </c>
      <c r="V24" s="55" t="s">
        <v>203</v>
      </c>
      <c r="W24" s="9" t="s">
        <v>206</v>
      </c>
      <c r="X24" s="9" t="s">
        <v>206</v>
      </c>
      <c r="Y24" s="153" t="s">
        <v>206</v>
      </c>
      <c r="Z24" s="153" t="s">
        <v>206</v>
      </c>
      <c r="AA24" s="153" t="s">
        <v>206</v>
      </c>
      <c r="AB24" s="216" t="s">
        <v>206</v>
      </c>
      <c r="AC24" s="55" t="s">
        <v>203</v>
      </c>
      <c r="AD24" s="55" t="s">
        <v>203</v>
      </c>
      <c r="AE24" s="55" t="s">
        <v>206</v>
      </c>
      <c r="AF24" s="55" t="s">
        <v>206</v>
      </c>
      <c r="AG24" s="153" t="s">
        <v>203</v>
      </c>
      <c r="AH24" s="153"/>
    </row>
    <row r="25" spans="1:34">
      <c r="A25" s="2107"/>
      <c r="B25" s="124" t="s">
        <v>18149</v>
      </c>
      <c r="C25" s="153"/>
      <c r="D25" s="153" t="s">
        <v>18091</v>
      </c>
      <c r="E25" s="153" t="s">
        <v>203</v>
      </c>
      <c r="F25" s="153" t="s">
        <v>12</v>
      </c>
      <c r="G25" s="153">
        <v>2</v>
      </c>
      <c r="H25" s="153"/>
      <c r="I25" s="1919" t="s">
        <v>18092</v>
      </c>
      <c r="J25" s="153" t="s">
        <v>795</v>
      </c>
      <c r="K25" s="1470" t="s">
        <v>18150</v>
      </c>
      <c r="L25" s="55"/>
      <c r="M25" s="55" t="s">
        <v>203</v>
      </c>
      <c r="N25" s="55" t="s">
        <v>203</v>
      </c>
      <c r="O25" s="9" t="s">
        <v>206</v>
      </c>
      <c r="P25" s="9" t="s">
        <v>206</v>
      </c>
      <c r="Q25" s="1919" t="s">
        <v>18092</v>
      </c>
      <c r="R25" s="153" t="s">
        <v>795</v>
      </c>
      <c r="S25" s="1470" t="s">
        <v>18150</v>
      </c>
      <c r="T25" s="216"/>
      <c r="U25" s="55" t="s">
        <v>203</v>
      </c>
      <c r="V25" s="55" t="s">
        <v>203</v>
      </c>
      <c r="W25" s="9" t="s">
        <v>206</v>
      </c>
      <c r="X25" s="9" t="s">
        <v>206</v>
      </c>
      <c r="Y25" s="153" t="s">
        <v>206</v>
      </c>
      <c r="Z25" s="153" t="s">
        <v>206</v>
      </c>
      <c r="AA25" s="153" t="s">
        <v>206</v>
      </c>
      <c r="AB25" s="216" t="s">
        <v>206</v>
      </c>
      <c r="AC25" s="55" t="s">
        <v>203</v>
      </c>
      <c r="AD25" s="55" t="s">
        <v>203</v>
      </c>
      <c r="AE25" s="55" t="s">
        <v>206</v>
      </c>
      <c r="AF25" s="55" t="s">
        <v>206</v>
      </c>
      <c r="AG25" s="153" t="s">
        <v>203</v>
      </c>
      <c r="AH25" s="153"/>
    </row>
    <row r="26" spans="1:34">
      <c r="A26" s="2107"/>
      <c r="B26" s="124" t="s">
        <v>18151</v>
      </c>
      <c r="C26" s="153"/>
      <c r="D26" s="153" t="s">
        <v>18091</v>
      </c>
      <c r="E26" s="153" t="s">
        <v>203</v>
      </c>
      <c r="F26" s="153" t="s">
        <v>12</v>
      </c>
      <c r="G26" s="153">
        <v>100</v>
      </c>
      <c r="H26" s="153"/>
      <c r="I26" s="1919" t="s">
        <v>18092</v>
      </c>
      <c r="J26" s="153" t="s">
        <v>795</v>
      </c>
      <c r="K26" s="1470" t="s">
        <v>18152</v>
      </c>
      <c r="L26" s="55"/>
      <c r="M26" s="55" t="s">
        <v>203</v>
      </c>
      <c r="N26" s="55" t="s">
        <v>203</v>
      </c>
      <c r="O26" s="9" t="s">
        <v>206</v>
      </c>
      <c r="P26" s="9" t="s">
        <v>206</v>
      </c>
      <c r="Q26" s="1919" t="s">
        <v>18092</v>
      </c>
      <c r="R26" s="153" t="s">
        <v>795</v>
      </c>
      <c r="S26" s="1470" t="s">
        <v>18152</v>
      </c>
      <c r="T26" s="216"/>
      <c r="U26" s="55" t="s">
        <v>203</v>
      </c>
      <c r="V26" s="55" t="s">
        <v>203</v>
      </c>
      <c r="W26" s="9" t="s">
        <v>206</v>
      </c>
      <c r="X26" s="9" t="s">
        <v>206</v>
      </c>
      <c r="Y26" s="153" t="s">
        <v>206</v>
      </c>
      <c r="Z26" s="153" t="s">
        <v>206</v>
      </c>
      <c r="AA26" s="153" t="s">
        <v>206</v>
      </c>
      <c r="AB26" s="216" t="s">
        <v>206</v>
      </c>
      <c r="AC26" s="55" t="s">
        <v>203</v>
      </c>
      <c r="AD26" s="55" t="s">
        <v>203</v>
      </c>
      <c r="AE26" s="55" t="s">
        <v>206</v>
      </c>
      <c r="AF26" s="55" t="s">
        <v>206</v>
      </c>
      <c r="AG26" s="153" t="s">
        <v>203</v>
      </c>
      <c r="AH26" s="153"/>
    </row>
    <row r="27" spans="1:34">
      <c r="A27" s="2107"/>
      <c r="B27" s="124" t="s">
        <v>18153</v>
      </c>
      <c r="C27" s="153"/>
      <c r="D27" s="153" t="s">
        <v>18091</v>
      </c>
      <c r="E27" s="153" t="s">
        <v>203</v>
      </c>
      <c r="F27" s="153" t="s">
        <v>12</v>
      </c>
      <c r="G27" s="153">
        <v>5</v>
      </c>
      <c r="H27" s="153"/>
      <c r="I27" s="1919" t="s">
        <v>18092</v>
      </c>
      <c r="J27" s="153" t="s">
        <v>795</v>
      </c>
      <c r="K27" s="1470" t="s">
        <v>18154</v>
      </c>
      <c r="L27" s="55"/>
      <c r="M27" s="55" t="s">
        <v>203</v>
      </c>
      <c r="N27" s="55" t="s">
        <v>203</v>
      </c>
      <c r="O27" s="9" t="s">
        <v>206</v>
      </c>
      <c r="P27" s="9" t="s">
        <v>206</v>
      </c>
      <c r="Q27" s="1919" t="s">
        <v>18092</v>
      </c>
      <c r="R27" s="153" t="s">
        <v>795</v>
      </c>
      <c r="S27" s="1470" t="s">
        <v>18154</v>
      </c>
      <c r="T27" s="216"/>
      <c r="U27" s="55" t="s">
        <v>203</v>
      </c>
      <c r="V27" s="55" t="s">
        <v>203</v>
      </c>
      <c r="W27" s="9" t="s">
        <v>206</v>
      </c>
      <c r="X27" s="9" t="s">
        <v>206</v>
      </c>
      <c r="Y27" s="153" t="s">
        <v>206</v>
      </c>
      <c r="Z27" s="153" t="s">
        <v>206</v>
      </c>
      <c r="AA27" s="153" t="s">
        <v>206</v>
      </c>
      <c r="AB27" s="216" t="s">
        <v>206</v>
      </c>
      <c r="AC27" s="55" t="s">
        <v>203</v>
      </c>
      <c r="AD27" s="55" t="s">
        <v>203</v>
      </c>
      <c r="AE27" s="55" t="s">
        <v>206</v>
      </c>
      <c r="AF27" s="55" t="s">
        <v>206</v>
      </c>
      <c r="AG27" s="153" t="s">
        <v>203</v>
      </c>
      <c r="AH27" s="153"/>
    </row>
    <row r="28" spans="1:34">
      <c r="A28" s="2107"/>
      <c r="B28" s="124" t="s">
        <v>18155</v>
      </c>
      <c r="C28" s="153"/>
      <c r="D28" s="153" t="s">
        <v>18091</v>
      </c>
      <c r="E28" s="153" t="s">
        <v>203</v>
      </c>
      <c r="F28" s="153" t="s">
        <v>12</v>
      </c>
      <c r="G28" s="153">
        <v>5</v>
      </c>
      <c r="H28" s="153"/>
      <c r="I28" s="1919" t="s">
        <v>18092</v>
      </c>
      <c r="J28" s="153" t="s">
        <v>795</v>
      </c>
      <c r="K28" s="1470" t="s">
        <v>18156</v>
      </c>
      <c r="L28" s="55"/>
      <c r="M28" s="55" t="s">
        <v>203</v>
      </c>
      <c r="N28" s="55" t="s">
        <v>203</v>
      </c>
      <c r="O28" s="9" t="s">
        <v>206</v>
      </c>
      <c r="P28" s="9" t="s">
        <v>206</v>
      </c>
      <c r="Q28" s="1919" t="s">
        <v>18092</v>
      </c>
      <c r="R28" s="153" t="s">
        <v>795</v>
      </c>
      <c r="S28" s="1470" t="s">
        <v>18156</v>
      </c>
      <c r="T28" s="216"/>
      <c r="U28" s="55" t="s">
        <v>203</v>
      </c>
      <c r="V28" s="55" t="s">
        <v>203</v>
      </c>
      <c r="W28" s="9" t="s">
        <v>206</v>
      </c>
      <c r="X28" s="9" t="s">
        <v>206</v>
      </c>
      <c r="Y28" s="153" t="s">
        <v>206</v>
      </c>
      <c r="Z28" s="153" t="s">
        <v>206</v>
      </c>
      <c r="AA28" s="153" t="s">
        <v>206</v>
      </c>
      <c r="AB28" s="216" t="s">
        <v>206</v>
      </c>
      <c r="AC28" s="55" t="s">
        <v>203</v>
      </c>
      <c r="AD28" s="55" t="s">
        <v>203</v>
      </c>
      <c r="AE28" s="55" t="s">
        <v>206</v>
      </c>
      <c r="AF28" s="55" t="s">
        <v>206</v>
      </c>
      <c r="AG28" s="153" t="s">
        <v>203</v>
      </c>
      <c r="AH28" s="153"/>
    </row>
    <row r="29" spans="1:34">
      <c r="A29" s="2107"/>
      <c r="B29" s="124" t="s">
        <v>18157</v>
      </c>
      <c r="C29" s="153"/>
      <c r="D29" s="153" t="s">
        <v>18091</v>
      </c>
      <c r="E29" s="153" t="s">
        <v>203</v>
      </c>
      <c r="F29" s="153" t="s">
        <v>12</v>
      </c>
      <c r="G29" s="153">
        <v>2</v>
      </c>
      <c r="H29" s="153"/>
      <c r="I29" s="1919" t="s">
        <v>18092</v>
      </c>
      <c r="J29" s="153" t="s">
        <v>795</v>
      </c>
      <c r="K29" s="1470" t="s">
        <v>18158</v>
      </c>
      <c r="L29" s="55"/>
      <c r="M29" s="55" t="s">
        <v>203</v>
      </c>
      <c r="N29" s="55" t="s">
        <v>203</v>
      </c>
      <c r="O29" s="9" t="s">
        <v>206</v>
      </c>
      <c r="P29" s="9" t="s">
        <v>206</v>
      </c>
      <c r="Q29" s="1919" t="s">
        <v>18092</v>
      </c>
      <c r="R29" s="153" t="s">
        <v>795</v>
      </c>
      <c r="S29" s="1470" t="s">
        <v>18158</v>
      </c>
      <c r="T29" s="216"/>
      <c r="U29" s="55" t="s">
        <v>203</v>
      </c>
      <c r="V29" s="55" t="s">
        <v>203</v>
      </c>
      <c r="W29" s="9" t="s">
        <v>206</v>
      </c>
      <c r="X29" s="9" t="s">
        <v>206</v>
      </c>
      <c r="Y29" s="153" t="s">
        <v>206</v>
      </c>
      <c r="Z29" s="153" t="s">
        <v>206</v>
      </c>
      <c r="AA29" s="153" t="s">
        <v>206</v>
      </c>
      <c r="AB29" s="216" t="s">
        <v>206</v>
      </c>
      <c r="AC29" s="55" t="s">
        <v>203</v>
      </c>
      <c r="AD29" s="55" t="s">
        <v>203</v>
      </c>
      <c r="AE29" s="55" t="s">
        <v>206</v>
      </c>
      <c r="AF29" s="55" t="s">
        <v>206</v>
      </c>
      <c r="AG29" s="153" t="s">
        <v>203</v>
      </c>
      <c r="AH29" s="153"/>
    </row>
    <row r="30" spans="1:34">
      <c r="A30" s="2107"/>
      <c r="B30" s="124" t="s">
        <v>18159</v>
      </c>
      <c r="C30" s="153"/>
      <c r="D30" s="153" t="s">
        <v>18091</v>
      </c>
      <c r="E30" s="153" t="s">
        <v>203</v>
      </c>
      <c r="F30" s="153" t="s">
        <v>12</v>
      </c>
      <c r="G30" s="153">
        <v>1</v>
      </c>
      <c r="H30" s="153"/>
      <c r="I30" s="1919" t="s">
        <v>18092</v>
      </c>
      <c r="J30" s="153" t="s">
        <v>795</v>
      </c>
      <c r="K30" s="1470" t="s">
        <v>18160</v>
      </c>
      <c r="L30" s="55"/>
      <c r="M30" s="55" t="s">
        <v>203</v>
      </c>
      <c r="N30" s="55" t="s">
        <v>203</v>
      </c>
      <c r="O30" s="9" t="s">
        <v>206</v>
      </c>
      <c r="P30" s="9" t="s">
        <v>206</v>
      </c>
      <c r="Q30" s="1919" t="s">
        <v>18092</v>
      </c>
      <c r="R30" s="153" t="s">
        <v>795</v>
      </c>
      <c r="S30" s="1470" t="s">
        <v>18160</v>
      </c>
      <c r="T30" s="216"/>
      <c r="U30" s="55" t="s">
        <v>203</v>
      </c>
      <c r="V30" s="55" t="s">
        <v>203</v>
      </c>
      <c r="W30" s="9" t="s">
        <v>206</v>
      </c>
      <c r="X30" s="9" t="s">
        <v>206</v>
      </c>
      <c r="Y30" s="153" t="s">
        <v>206</v>
      </c>
      <c r="Z30" s="153" t="s">
        <v>206</v>
      </c>
      <c r="AA30" s="153" t="s">
        <v>206</v>
      </c>
      <c r="AB30" s="216" t="s">
        <v>206</v>
      </c>
      <c r="AC30" s="55" t="s">
        <v>203</v>
      </c>
      <c r="AD30" s="55" t="s">
        <v>203</v>
      </c>
      <c r="AE30" s="55" t="s">
        <v>206</v>
      </c>
      <c r="AF30" s="55" t="s">
        <v>206</v>
      </c>
      <c r="AG30" s="153" t="s">
        <v>203</v>
      </c>
      <c r="AH30" s="153"/>
    </row>
    <row r="31" spans="1:34">
      <c r="A31" s="2107"/>
      <c r="B31" s="124" t="s">
        <v>18161</v>
      </c>
      <c r="C31" s="153"/>
      <c r="D31" s="153" t="s">
        <v>18091</v>
      </c>
      <c r="E31" s="153" t="s">
        <v>203</v>
      </c>
      <c r="F31" s="153" t="s">
        <v>12</v>
      </c>
      <c r="G31" s="153">
        <v>1</v>
      </c>
      <c r="H31" s="153"/>
      <c r="I31" s="1919" t="s">
        <v>18092</v>
      </c>
      <c r="J31" s="153" t="s">
        <v>795</v>
      </c>
      <c r="K31" s="1470" t="s">
        <v>18162</v>
      </c>
      <c r="L31" s="55"/>
      <c r="M31" s="55" t="s">
        <v>203</v>
      </c>
      <c r="N31" s="55" t="s">
        <v>203</v>
      </c>
      <c r="O31" s="9" t="s">
        <v>206</v>
      </c>
      <c r="P31" s="9" t="s">
        <v>206</v>
      </c>
      <c r="Q31" s="1919" t="s">
        <v>18092</v>
      </c>
      <c r="R31" s="153" t="s">
        <v>795</v>
      </c>
      <c r="S31" s="1470" t="s">
        <v>18162</v>
      </c>
      <c r="T31" s="216"/>
      <c r="U31" s="55" t="s">
        <v>203</v>
      </c>
      <c r="V31" s="55" t="s">
        <v>203</v>
      </c>
      <c r="W31" s="9" t="s">
        <v>206</v>
      </c>
      <c r="X31" s="9" t="s">
        <v>206</v>
      </c>
      <c r="Y31" s="153" t="s">
        <v>206</v>
      </c>
      <c r="Z31" s="153" t="s">
        <v>206</v>
      </c>
      <c r="AA31" s="153" t="s">
        <v>206</v>
      </c>
      <c r="AB31" s="216" t="s">
        <v>206</v>
      </c>
      <c r="AC31" s="55" t="s">
        <v>203</v>
      </c>
      <c r="AD31" s="55" t="s">
        <v>203</v>
      </c>
      <c r="AE31" s="55" t="s">
        <v>206</v>
      </c>
      <c r="AF31" s="55" t="s">
        <v>206</v>
      </c>
      <c r="AG31" s="153" t="s">
        <v>203</v>
      </c>
      <c r="AH31" s="153"/>
    </row>
    <row r="32" spans="1:34">
      <c r="A32" s="2107"/>
      <c r="B32" s="124" t="s">
        <v>18163</v>
      </c>
      <c r="C32" s="153"/>
      <c r="D32" s="153" t="s">
        <v>18091</v>
      </c>
      <c r="E32" s="153" t="s">
        <v>203</v>
      </c>
      <c r="F32" s="153" t="s">
        <v>12</v>
      </c>
      <c r="G32" s="153">
        <v>2</v>
      </c>
      <c r="H32" s="153"/>
      <c r="I32" s="1919" t="s">
        <v>18092</v>
      </c>
      <c r="J32" s="153" t="s">
        <v>795</v>
      </c>
      <c r="K32" s="1470" t="s">
        <v>18164</v>
      </c>
      <c r="L32" s="55"/>
      <c r="M32" s="55" t="s">
        <v>203</v>
      </c>
      <c r="N32" s="55" t="s">
        <v>203</v>
      </c>
      <c r="O32" s="9" t="s">
        <v>206</v>
      </c>
      <c r="P32" s="9" t="s">
        <v>206</v>
      </c>
      <c r="Q32" s="1919" t="s">
        <v>18092</v>
      </c>
      <c r="R32" s="153" t="s">
        <v>795</v>
      </c>
      <c r="S32" s="1470" t="s">
        <v>18164</v>
      </c>
      <c r="T32" s="216"/>
      <c r="U32" s="55" t="s">
        <v>203</v>
      </c>
      <c r="V32" s="55" t="s">
        <v>203</v>
      </c>
      <c r="W32" s="9" t="s">
        <v>206</v>
      </c>
      <c r="X32" s="9" t="s">
        <v>206</v>
      </c>
      <c r="Y32" s="153" t="s">
        <v>206</v>
      </c>
      <c r="Z32" s="153" t="s">
        <v>206</v>
      </c>
      <c r="AA32" s="153" t="s">
        <v>206</v>
      </c>
      <c r="AB32" s="216" t="s">
        <v>206</v>
      </c>
      <c r="AC32" s="55" t="s">
        <v>203</v>
      </c>
      <c r="AD32" s="55" t="s">
        <v>203</v>
      </c>
      <c r="AE32" s="55" t="s">
        <v>206</v>
      </c>
      <c r="AF32" s="55" t="s">
        <v>206</v>
      </c>
      <c r="AG32" s="153" t="s">
        <v>203</v>
      </c>
      <c r="AH32" s="153"/>
    </row>
    <row r="33" spans="1:34">
      <c r="A33" s="2107"/>
      <c r="B33" s="124" t="s">
        <v>18165</v>
      </c>
      <c r="C33" s="153"/>
      <c r="D33" s="153" t="s">
        <v>18091</v>
      </c>
      <c r="E33" s="153" t="s">
        <v>203</v>
      </c>
      <c r="F33" s="153" t="s">
        <v>12</v>
      </c>
      <c r="G33" s="153">
        <v>4</v>
      </c>
      <c r="H33" s="153"/>
      <c r="I33" s="1919" t="s">
        <v>18092</v>
      </c>
      <c r="J33" s="153" t="s">
        <v>795</v>
      </c>
      <c r="K33" s="1470" t="s">
        <v>18166</v>
      </c>
      <c r="L33" s="55"/>
      <c r="M33" s="55" t="s">
        <v>203</v>
      </c>
      <c r="N33" s="55" t="s">
        <v>203</v>
      </c>
      <c r="O33" s="9" t="s">
        <v>206</v>
      </c>
      <c r="P33" s="9" t="s">
        <v>206</v>
      </c>
      <c r="Q33" s="1919" t="s">
        <v>18092</v>
      </c>
      <c r="R33" s="153" t="s">
        <v>795</v>
      </c>
      <c r="S33" s="1470" t="s">
        <v>18166</v>
      </c>
      <c r="T33" s="216"/>
      <c r="U33" s="55" t="s">
        <v>203</v>
      </c>
      <c r="V33" s="55" t="s">
        <v>203</v>
      </c>
      <c r="W33" s="9" t="s">
        <v>206</v>
      </c>
      <c r="X33" s="9" t="s">
        <v>206</v>
      </c>
      <c r="Y33" s="153" t="s">
        <v>206</v>
      </c>
      <c r="Z33" s="153" t="s">
        <v>206</v>
      </c>
      <c r="AA33" s="153" t="s">
        <v>206</v>
      </c>
      <c r="AB33" s="216" t="s">
        <v>206</v>
      </c>
      <c r="AC33" s="55" t="s">
        <v>203</v>
      </c>
      <c r="AD33" s="55" t="s">
        <v>203</v>
      </c>
      <c r="AE33" s="55" t="s">
        <v>206</v>
      </c>
      <c r="AF33" s="55" t="s">
        <v>206</v>
      </c>
      <c r="AG33" s="153" t="s">
        <v>203</v>
      </c>
      <c r="AH33" s="153"/>
    </row>
    <row r="34" spans="1:34">
      <c r="A34" s="2107"/>
      <c r="B34" s="124" t="s">
        <v>15935</v>
      </c>
      <c r="C34" s="153"/>
      <c r="D34" s="153" t="s">
        <v>18091</v>
      </c>
      <c r="E34" s="153" t="s">
        <v>203</v>
      </c>
      <c r="F34" s="153" t="s">
        <v>12</v>
      </c>
      <c r="G34" s="153">
        <v>1</v>
      </c>
      <c r="H34" s="153"/>
      <c r="I34" s="1919" t="s">
        <v>18092</v>
      </c>
      <c r="J34" s="153" t="s">
        <v>795</v>
      </c>
      <c r="K34" s="1470" t="s">
        <v>18167</v>
      </c>
      <c r="L34" s="55"/>
      <c r="M34" s="55" t="s">
        <v>203</v>
      </c>
      <c r="N34" s="55" t="s">
        <v>203</v>
      </c>
      <c r="O34" s="9" t="s">
        <v>206</v>
      </c>
      <c r="P34" s="9" t="s">
        <v>206</v>
      </c>
      <c r="Q34" s="1919" t="s">
        <v>18092</v>
      </c>
      <c r="R34" s="153" t="s">
        <v>795</v>
      </c>
      <c r="S34" s="1470" t="s">
        <v>18167</v>
      </c>
      <c r="T34" s="216"/>
      <c r="U34" s="55" t="s">
        <v>203</v>
      </c>
      <c r="V34" s="55" t="s">
        <v>203</v>
      </c>
      <c r="W34" s="9" t="s">
        <v>206</v>
      </c>
      <c r="X34" s="9" t="s">
        <v>206</v>
      </c>
      <c r="Y34" s="153" t="s">
        <v>206</v>
      </c>
      <c r="Z34" s="153" t="s">
        <v>206</v>
      </c>
      <c r="AA34" s="153" t="s">
        <v>206</v>
      </c>
      <c r="AB34" s="216" t="s">
        <v>206</v>
      </c>
      <c r="AC34" s="55" t="s">
        <v>203</v>
      </c>
      <c r="AD34" s="55" t="s">
        <v>203</v>
      </c>
      <c r="AE34" s="55" t="s">
        <v>206</v>
      </c>
      <c r="AF34" s="55" t="s">
        <v>206</v>
      </c>
      <c r="AG34" s="153" t="s">
        <v>203</v>
      </c>
      <c r="AH34" s="153"/>
    </row>
    <row r="35" spans="1:34">
      <c r="A35" s="2107"/>
      <c r="B35" s="124" t="s">
        <v>18168</v>
      </c>
      <c r="C35" s="153"/>
      <c r="D35" s="153" t="s">
        <v>18091</v>
      </c>
      <c r="E35" s="153" t="s">
        <v>203</v>
      </c>
      <c r="F35" s="153" t="s">
        <v>28</v>
      </c>
      <c r="G35" s="153">
        <v>13</v>
      </c>
      <c r="H35" s="153">
        <v>2</v>
      </c>
      <c r="I35" s="1919" t="s">
        <v>18092</v>
      </c>
      <c r="J35" s="153" t="s">
        <v>795</v>
      </c>
      <c r="K35" s="1470" t="s">
        <v>18169</v>
      </c>
      <c r="L35" s="55"/>
      <c r="M35" s="55" t="s">
        <v>203</v>
      </c>
      <c r="N35" s="55" t="s">
        <v>203</v>
      </c>
      <c r="O35" s="9" t="s">
        <v>206</v>
      </c>
      <c r="P35" s="9" t="s">
        <v>206</v>
      </c>
      <c r="Q35" s="1919" t="s">
        <v>18092</v>
      </c>
      <c r="R35" s="153" t="s">
        <v>795</v>
      </c>
      <c r="S35" s="1470" t="s">
        <v>18169</v>
      </c>
      <c r="T35" s="216"/>
      <c r="U35" s="55" t="s">
        <v>203</v>
      </c>
      <c r="V35" s="55" t="s">
        <v>203</v>
      </c>
      <c r="W35" s="9" t="s">
        <v>206</v>
      </c>
      <c r="X35" s="9" t="s">
        <v>206</v>
      </c>
      <c r="Y35" s="153" t="s">
        <v>206</v>
      </c>
      <c r="Z35" s="153" t="s">
        <v>206</v>
      </c>
      <c r="AA35" s="153" t="s">
        <v>206</v>
      </c>
      <c r="AB35" s="216" t="s">
        <v>206</v>
      </c>
      <c r="AC35" s="55" t="s">
        <v>203</v>
      </c>
      <c r="AD35" s="55" t="s">
        <v>203</v>
      </c>
      <c r="AE35" s="55" t="s">
        <v>206</v>
      </c>
      <c r="AF35" s="55" t="s">
        <v>206</v>
      </c>
      <c r="AG35" s="153" t="s">
        <v>203</v>
      </c>
      <c r="AH35" s="153"/>
    </row>
    <row r="36" spans="1:34">
      <c r="A36" s="2107"/>
      <c r="B36" s="124" t="s">
        <v>7911</v>
      </c>
      <c r="C36" s="153"/>
      <c r="D36" s="153" t="s">
        <v>18091</v>
      </c>
      <c r="E36" s="153" t="s">
        <v>203</v>
      </c>
      <c r="F36" s="153" t="s">
        <v>12</v>
      </c>
      <c r="G36" s="153">
        <v>3</v>
      </c>
      <c r="H36" s="153"/>
      <c r="I36" s="1919" t="s">
        <v>18092</v>
      </c>
      <c r="J36" s="153" t="s">
        <v>795</v>
      </c>
      <c r="K36" s="1470" t="s">
        <v>18170</v>
      </c>
      <c r="L36" s="55"/>
      <c r="M36" s="55" t="s">
        <v>203</v>
      </c>
      <c r="N36" s="55" t="s">
        <v>203</v>
      </c>
      <c r="O36" s="9" t="s">
        <v>206</v>
      </c>
      <c r="P36" s="9" t="s">
        <v>206</v>
      </c>
      <c r="Q36" s="1919" t="s">
        <v>18092</v>
      </c>
      <c r="R36" s="153" t="s">
        <v>795</v>
      </c>
      <c r="S36" s="1470" t="s">
        <v>18170</v>
      </c>
      <c r="T36" s="216"/>
      <c r="U36" s="55" t="s">
        <v>203</v>
      </c>
      <c r="V36" s="55" t="s">
        <v>203</v>
      </c>
      <c r="W36" s="9" t="s">
        <v>206</v>
      </c>
      <c r="X36" s="9" t="s">
        <v>206</v>
      </c>
      <c r="Y36" s="153" t="s">
        <v>206</v>
      </c>
      <c r="Z36" s="153" t="s">
        <v>206</v>
      </c>
      <c r="AA36" s="153" t="s">
        <v>206</v>
      </c>
      <c r="AB36" s="216" t="s">
        <v>206</v>
      </c>
      <c r="AC36" s="55" t="s">
        <v>203</v>
      </c>
      <c r="AD36" s="55" t="s">
        <v>203</v>
      </c>
      <c r="AE36" s="55" t="s">
        <v>206</v>
      </c>
      <c r="AF36" s="55" t="s">
        <v>206</v>
      </c>
      <c r="AG36" s="153" t="s">
        <v>203</v>
      </c>
      <c r="AH36" s="153"/>
    </row>
    <row r="37" spans="1:34">
      <c r="A37" s="2107"/>
      <c r="B37" s="124" t="s">
        <v>17968</v>
      </c>
      <c r="C37" s="153"/>
      <c r="D37" s="153" t="s">
        <v>18091</v>
      </c>
      <c r="E37" s="153" t="s">
        <v>203</v>
      </c>
      <c r="F37" s="153" t="s">
        <v>28</v>
      </c>
      <c r="G37" s="153">
        <v>2</v>
      </c>
      <c r="H37" s="153"/>
      <c r="I37" s="1919" t="s">
        <v>18092</v>
      </c>
      <c r="J37" s="153" t="s">
        <v>795</v>
      </c>
      <c r="K37" s="1470" t="s">
        <v>18171</v>
      </c>
      <c r="L37" s="55"/>
      <c r="M37" s="55" t="s">
        <v>203</v>
      </c>
      <c r="N37" s="55" t="s">
        <v>203</v>
      </c>
      <c r="O37" s="9" t="s">
        <v>206</v>
      </c>
      <c r="P37" s="9" t="s">
        <v>206</v>
      </c>
      <c r="Q37" s="1919" t="s">
        <v>18092</v>
      </c>
      <c r="R37" s="153" t="s">
        <v>795</v>
      </c>
      <c r="S37" s="1470" t="s">
        <v>18171</v>
      </c>
      <c r="T37" s="216"/>
      <c r="U37" s="55" t="s">
        <v>203</v>
      </c>
      <c r="V37" s="55" t="s">
        <v>203</v>
      </c>
      <c r="W37" s="9" t="s">
        <v>206</v>
      </c>
      <c r="X37" s="9" t="s">
        <v>206</v>
      </c>
      <c r="Y37" s="153" t="s">
        <v>206</v>
      </c>
      <c r="Z37" s="153" t="s">
        <v>206</v>
      </c>
      <c r="AA37" s="153" t="s">
        <v>206</v>
      </c>
      <c r="AB37" s="216" t="s">
        <v>206</v>
      </c>
      <c r="AC37" s="55" t="s">
        <v>203</v>
      </c>
      <c r="AD37" s="55" t="s">
        <v>203</v>
      </c>
      <c r="AE37" s="55" t="s">
        <v>206</v>
      </c>
      <c r="AF37" s="55" t="s">
        <v>206</v>
      </c>
      <c r="AG37" s="153" t="s">
        <v>203</v>
      </c>
      <c r="AH37" s="153"/>
    </row>
    <row r="38" spans="1:34" ht="405">
      <c r="A38" s="2107"/>
      <c r="B38" s="124" t="s">
        <v>18172</v>
      </c>
      <c r="C38" s="153"/>
      <c r="D38" s="153" t="s">
        <v>18091</v>
      </c>
      <c r="E38" s="153" t="s">
        <v>203</v>
      </c>
      <c r="F38" s="153" t="s">
        <v>28</v>
      </c>
      <c r="G38" s="153">
        <v>2</v>
      </c>
      <c r="H38" s="153"/>
      <c r="I38" s="1919" t="s">
        <v>18092</v>
      </c>
      <c r="J38" s="153" t="s">
        <v>795</v>
      </c>
      <c r="K38" s="1470" t="s">
        <v>18171</v>
      </c>
      <c r="L38" s="55" t="s">
        <v>18173</v>
      </c>
      <c r="M38" s="55" t="s">
        <v>362</v>
      </c>
      <c r="N38" s="55" t="s">
        <v>362</v>
      </c>
      <c r="O38" s="9" t="s">
        <v>18174</v>
      </c>
      <c r="P38" s="9" t="s">
        <v>18175</v>
      </c>
      <c r="Q38" s="1919" t="s">
        <v>18092</v>
      </c>
      <c r="R38" s="153" t="s">
        <v>795</v>
      </c>
      <c r="S38" s="1470" t="s">
        <v>18171</v>
      </c>
      <c r="T38" s="55" t="s">
        <v>18173</v>
      </c>
      <c r="U38" s="55" t="s">
        <v>362</v>
      </c>
      <c r="V38" s="55" t="s">
        <v>362</v>
      </c>
      <c r="W38" s="9" t="s">
        <v>18174</v>
      </c>
      <c r="X38" s="9" t="s">
        <v>18175</v>
      </c>
      <c r="Y38" s="153" t="s">
        <v>206</v>
      </c>
      <c r="Z38" s="153" t="s">
        <v>206</v>
      </c>
      <c r="AA38" s="153" t="s">
        <v>206</v>
      </c>
      <c r="AB38" s="216" t="s">
        <v>206</v>
      </c>
      <c r="AC38" s="55" t="s">
        <v>203</v>
      </c>
      <c r="AD38" s="55" t="s">
        <v>203</v>
      </c>
      <c r="AE38" s="55" t="s">
        <v>206</v>
      </c>
      <c r="AF38" s="55" t="s">
        <v>206</v>
      </c>
      <c r="AG38" s="153" t="s">
        <v>203</v>
      </c>
      <c r="AH38" s="153"/>
    </row>
    <row r="39" spans="1:34">
      <c r="A39" s="2107"/>
      <c r="B39" s="124" t="s">
        <v>18176</v>
      </c>
      <c r="C39" s="153"/>
      <c r="D39" s="153" t="s">
        <v>18091</v>
      </c>
      <c r="E39" s="153" t="s">
        <v>203</v>
      </c>
      <c r="F39" s="153" t="s">
        <v>12</v>
      </c>
      <c r="G39" s="153">
        <v>3</v>
      </c>
      <c r="H39" s="153"/>
      <c r="I39" s="1919" t="s">
        <v>18092</v>
      </c>
      <c r="J39" s="153" t="s">
        <v>795</v>
      </c>
      <c r="K39" s="1470" t="s">
        <v>18177</v>
      </c>
      <c r="L39" s="55"/>
      <c r="M39" s="55" t="s">
        <v>203</v>
      </c>
      <c r="N39" s="55" t="s">
        <v>203</v>
      </c>
      <c r="O39" s="9" t="s">
        <v>206</v>
      </c>
      <c r="P39" s="9" t="s">
        <v>206</v>
      </c>
      <c r="Q39" s="1919" t="s">
        <v>18092</v>
      </c>
      <c r="R39" s="153" t="s">
        <v>795</v>
      </c>
      <c r="S39" s="1470" t="s">
        <v>18177</v>
      </c>
      <c r="T39" s="216"/>
      <c r="U39" s="55" t="s">
        <v>203</v>
      </c>
      <c r="V39" s="55" t="s">
        <v>203</v>
      </c>
      <c r="W39" s="9" t="s">
        <v>206</v>
      </c>
      <c r="X39" s="9" t="s">
        <v>206</v>
      </c>
      <c r="Y39" s="153" t="s">
        <v>206</v>
      </c>
      <c r="Z39" s="153" t="s">
        <v>206</v>
      </c>
      <c r="AA39" s="153" t="s">
        <v>206</v>
      </c>
      <c r="AB39" s="216" t="s">
        <v>206</v>
      </c>
      <c r="AC39" s="55" t="s">
        <v>203</v>
      </c>
      <c r="AD39" s="55" t="s">
        <v>203</v>
      </c>
      <c r="AE39" s="55" t="s">
        <v>206</v>
      </c>
      <c r="AF39" s="55" t="s">
        <v>206</v>
      </c>
      <c r="AG39" s="153" t="s">
        <v>203</v>
      </c>
      <c r="AH39" s="153"/>
    </row>
    <row r="40" spans="1:34">
      <c r="A40" s="2107"/>
      <c r="B40" s="124" t="s">
        <v>18178</v>
      </c>
      <c r="C40" s="153"/>
      <c r="D40" s="153" t="s">
        <v>18091</v>
      </c>
      <c r="E40" s="153" t="s">
        <v>203</v>
      </c>
      <c r="F40" s="156" t="s">
        <v>28</v>
      </c>
      <c r="G40" s="156">
        <v>13</v>
      </c>
      <c r="H40" s="153">
        <v>2</v>
      </c>
      <c r="I40" s="1919" t="s">
        <v>18092</v>
      </c>
      <c r="J40" s="153" t="s">
        <v>795</v>
      </c>
      <c r="K40" s="1470" t="s">
        <v>18179</v>
      </c>
      <c r="L40" s="55"/>
      <c r="M40" s="55" t="s">
        <v>203</v>
      </c>
      <c r="N40" s="55" t="s">
        <v>203</v>
      </c>
      <c r="O40" s="9" t="s">
        <v>206</v>
      </c>
      <c r="P40" s="9" t="s">
        <v>206</v>
      </c>
      <c r="Q40" s="1919" t="s">
        <v>18092</v>
      </c>
      <c r="R40" s="153" t="s">
        <v>795</v>
      </c>
      <c r="S40" s="1470" t="s">
        <v>18179</v>
      </c>
      <c r="T40" s="216"/>
      <c r="U40" s="55" t="s">
        <v>203</v>
      </c>
      <c r="V40" s="55" t="s">
        <v>203</v>
      </c>
      <c r="W40" s="9" t="s">
        <v>206</v>
      </c>
      <c r="X40" s="9" t="s">
        <v>206</v>
      </c>
      <c r="Y40" s="153" t="s">
        <v>206</v>
      </c>
      <c r="Z40" s="153" t="s">
        <v>206</v>
      </c>
      <c r="AA40" s="153" t="s">
        <v>206</v>
      </c>
      <c r="AB40" s="216" t="s">
        <v>206</v>
      </c>
      <c r="AC40" s="55" t="s">
        <v>203</v>
      </c>
      <c r="AD40" s="55" t="s">
        <v>203</v>
      </c>
      <c r="AE40" s="55" t="s">
        <v>206</v>
      </c>
      <c r="AF40" s="55" t="s">
        <v>206</v>
      </c>
      <c r="AG40" s="153" t="s">
        <v>203</v>
      </c>
      <c r="AH40" s="153"/>
    </row>
    <row r="41" spans="1:34">
      <c r="A41" s="2107"/>
      <c r="B41" s="124" t="s">
        <v>8834</v>
      </c>
      <c r="C41" s="153"/>
      <c r="D41" s="153" t="s">
        <v>18091</v>
      </c>
      <c r="E41" s="153" t="s">
        <v>203</v>
      </c>
      <c r="F41" s="156" t="s">
        <v>12</v>
      </c>
      <c r="G41" s="156">
        <v>10</v>
      </c>
      <c r="H41" s="153"/>
      <c r="I41" s="1919" t="s">
        <v>18092</v>
      </c>
      <c r="J41" s="153" t="s">
        <v>795</v>
      </c>
      <c r="K41" s="1470" t="s">
        <v>18180</v>
      </c>
      <c r="L41" s="55"/>
      <c r="M41" s="55" t="s">
        <v>203</v>
      </c>
      <c r="N41" s="55" t="s">
        <v>203</v>
      </c>
      <c r="O41" s="9" t="s">
        <v>206</v>
      </c>
      <c r="P41" s="239" t="s">
        <v>206</v>
      </c>
      <c r="Q41" s="1919" t="s">
        <v>18092</v>
      </c>
      <c r="R41" s="153" t="s">
        <v>795</v>
      </c>
      <c r="S41" s="1470" t="s">
        <v>18180</v>
      </c>
      <c r="T41" s="216"/>
      <c r="U41" s="55" t="s">
        <v>203</v>
      </c>
      <c r="V41" s="55" t="s">
        <v>203</v>
      </c>
      <c r="W41" s="9" t="s">
        <v>206</v>
      </c>
      <c r="X41" s="9" t="s">
        <v>206</v>
      </c>
      <c r="Y41" s="153" t="s">
        <v>206</v>
      </c>
      <c r="Z41" s="153" t="s">
        <v>206</v>
      </c>
      <c r="AA41" s="153" t="s">
        <v>206</v>
      </c>
      <c r="AB41" s="216" t="s">
        <v>206</v>
      </c>
      <c r="AC41" s="55" t="s">
        <v>203</v>
      </c>
      <c r="AD41" s="55" t="s">
        <v>203</v>
      </c>
      <c r="AE41" s="55" t="s">
        <v>206</v>
      </c>
      <c r="AF41" s="55" t="s">
        <v>206</v>
      </c>
      <c r="AG41" s="153" t="s">
        <v>203</v>
      </c>
      <c r="AH41" s="153"/>
    </row>
    <row r="42" spans="1:34" ht="105">
      <c r="A42" s="2107"/>
      <c r="B42" s="584" t="s">
        <v>18181</v>
      </c>
      <c r="C42" s="156"/>
      <c r="D42" s="153" t="s">
        <v>18091</v>
      </c>
      <c r="E42" s="153" t="s">
        <v>203</v>
      </c>
      <c r="F42" s="153" t="s">
        <v>24</v>
      </c>
      <c r="G42" s="153" t="s">
        <v>206</v>
      </c>
      <c r="H42" s="156"/>
      <c r="I42" s="1919" t="s">
        <v>18092</v>
      </c>
      <c r="J42" s="156" t="s">
        <v>795</v>
      </c>
      <c r="K42" s="1938" t="s">
        <v>18182</v>
      </c>
      <c r="L42" s="180"/>
      <c r="M42" s="55" t="s">
        <v>362</v>
      </c>
      <c r="N42" s="55" t="s">
        <v>203</v>
      </c>
      <c r="O42" s="706" t="s">
        <v>18183</v>
      </c>
      <c r="P42" s="9" t="s">
        <v>206</v>
      </c>
      <c r="Q42" s="1919" t="s">
        <v>18092</v>
      </c>
      <c r="R42" s="156" t="s">
        <v>795</v>
      </c>
      <c r="S42" s="1938" t="s">
        <v>18182</v>
      </c>
      <c r="T42" s="239"/>
      <c r="U42" s="55" t="s">
        <v>362</v>
      </c>
      <c r="V42" s="55" t="s">
        <v>203</v>
      </c>
      <c r="W42" s="706" t="s">
        <v>18183</v>
      </c>
      <c r="X42" s="9" t="s">
        <v>206</v>
      </c>
      <c r="Y42" s="153" t="s">
        <v>206</v>
      </c>
      <c r="Z42" s="153" t="s">
        <v>206</v>
      </c>
      <c r="AA42" s="153" t="s">
        <v>206</v>
      </c>
      <c r="AB42" s="216" t="s">
        <v>206</v>
      </c>
      <c r="AC42" s="180" t="s">
        <v>203</v>
      </c>
      <c r="AD42" s="180" t="s">
        <v>203</v>
      </c>
      <c r="AE42" s="180" t="s">
        <v>206</v>
      </c>
      <c r="AF42" s="180" t="s">
        <v>206</v>
      </c>
      <c r="AG42" s="156" t="s">
        <v>203</v>
      </c>
      <c r="AH42" s="156"/>
    </row>
    <row r="43" spans="1:34" ht="180">
      <c r="A43" s="17"/>
      <c r="B43" s="17" t="s">
        <v>18184</v>
      </c>
      <c r="C43" s="153"/>
      <c r="D43" s="153" t="s">
        <v>18091</v>
      </c>
      <c r="E43" s="153" t="s">
        <v>203</v>
      </c>
      <c r="F43" s="153"/>
      <c r="G43" s="153"/>
      <c r="H43" s="153"/>
      <c r="I43" s="153" t="s">
        <v>206</v>
      </c>
      <c r="J43" s="153" t="s">
        <v>18185</v>
      </c>
      <c r="K43" s="153" t="s">
        <v>18186</v>
      </c>
      <c r="L43" s="55" t="s">
        <v>18187</v>
      </c>
      <c r="M43" s="55" t="s">
        <v>362</v>
      </c>
      <c r="N43" s="55" t="s">
        <v>362</v>
      </c>
      <c r="O43" s="706" t="s">
        <v>18188</v>
      </c>
      <c r="P43" s="9" t="s">
        <v>18189</v>
      </c>
      <c r="Q43" s="153" t="s">
        <v>206</v>
      </c>
      <c r="R43" s="153" t="s">
        <v>18185</v>
      </c>
      <c r="S43" s="153" t="s">
        <v>18186</v>
      </c>
      <c r="T43" s="9" t="s">
        <v>18187</v>
      </c>
      <c r="U43" s="55" t="s">
        <v>362</v>
      </c>
      <c r="V43" s="55" t="s">
        <v>362</v>
      </c>
      <c r="W43" s="706" t="s">
        <v>18190</v>
      </c>
      <c r="X43" s="9" t="s">
        <v>18189</v>
      </c>
      <c r="Y43" s="156" t="s">
        <v>206</v>
      </c>
      <c r="Z43" s="156" t="s">
        <v>206</v>
      </c>
      <c r="AA43" s="156" t="s">
        <v>206</v>
      </c>
      <c r="AB43" s="216" t="s">
        <v>206</v>
      </c>
      <c r="AC43" s="180" t="s">
        <v>203</v>
      </c>
      <c r="AD43" s="180" t="s">
        <v>203</v>
      </c>
      <c r="AE43" s="180" t="s">
        <v>206</v>
      </c>
      <c r="AF43" s="180" t="s">
        <v>206</v>
      </c>
      <c r="AG43" s="156" t="s">
        <v>203</v>
      </c>
      <c r="AH43" s="153"/>
    </row>
    <row r="44" spans="1:34" ht="180">
      <c r="A44" s="17"/>
      <c r="B44" s="17" t="s">
        <v>18191</v>
      </c>
      <c r="C44" s="153"/>
      <c r="D44" s="153" t="s">
        <v>18091</v>
      </c>
      <c r="E44" s="153" t="s">
        <v>203</v>
      </c>
      <c r="F44" s="153"/>
      <c r="G44" s="153"/>
      <c r="H44" s="153"/>
      <c r="I44" s="153" t="s">
        <v>206</v>
      </c>
      <c r="J44" s="153" t="s">
        <v>18185</v>
      </c>
      <c r="K44" s="153" t="s">
        <v>18192</v>
      </c>
      <c r="L44" s="55" t="s">
        <v>18193</v>
      </c>
      <c r="M44" s="55" t="s">
        <v>362</v>
      </c>
      <c r="N44" s="55" t="s">
        <v>362</v>
      </c>
      <c r="O44" s="706" t="s">
        <v>18194</v>
      </c>
      <c r="P44" s="9" t="s">
        <v>18189</v>
      </c>
      <c r="Q44" s="153" t="s">
        <v>206</v>
      </c>
      <c r="R44" s="153" t="s">
        <v>18185</v>
      </c>
      <c r="S44" s="153" t="s">
        <v>18192</v>
      </c>
      <c r="T44" s="9" t="s">
        <v>18193</v>
      </c>
      <c r="U44" s="55" t="s">
        <v>362</v>
      </c>
      <c r="V44" s="55" t="s">
        <v>362</v>
      </c>
      <c r="W44" s="706" t="s">
        <v>18195</v>
      </c>
      <c r="X44" s="9" t="s">
        <v>18189</v>
      </c>
      <c r="Y44" s="156" t="s">
        <v>206</v>
      </c>
      <c r="Z44" s="156" t="s">
        <v>206</v>
      </c>
      <c r="AA44" s="156" t="s">
        <v>206</v>
      </c>
      <c r="AB44" s="216" t="s">
        <v>206</v>
      </c>
      <c r="AC44" s="180" t="s">
        <v>203</v>
      </c>
      <c r="AD44" s="180" t="s">
        <v>203</v>
      </c>
      <c r="AE44" s="180" t="s">
        <v>206</v>
      </c>
      <c r="AF44" s="180" t="s">
        <v>206</v>
      </c>
      <c r="AG44" s="156" t="s">
        <v>203</v>
      </c>
      <c r="AH44" s="153"/>
    </row>
    <row r="45" spans="1:34" ht="180">
      <c r="A45" s="17"/>
      <c r="B45" s="17" t="s">
        <v>18196</v>
      </c>
      <c r="C45" s="153"/>
      <c r="D45" s="153" t="s">
        <v>18091</v>
      </c>
      <c r="E45" s="153" t="s">
        <v>203</v>
      </c>
      <c r="F45" s="153"/>
      <c r="G45" s="153"/>
      <c r="H45" s="153"/>
      <c r="I45" s="153" t="s">
        <v>206</v>
      </c>
      <c r="J45" s="153" t="s">
        <v>18185</v>
      </c>
      <c r="K45" s="153" t="s">
        <v>18186</v>
      </c>
      <c r="L45" s="55" t="s">
        <v>18197</v>
      </c>
      <c r="M45" s="55" t="s">
        <v>362</v>
      </c>
      <c r="N45" s="55" t="s">
        <v>362</v>
      </c>
      <c r="O45" s="706" t="s">
        <v>18198</v>
      </c>
      <c r="P45" s="9" t="s">
        <v>18189</v>
      </c>
      <c r="Q45" s="153" t="s">
        <v>206</v>
      </c>
      <c r="R45" s="153" t="s">
        <v>18185</v>
      </c>
      <c r="S45" s="153" t="s">
        <v>18186</v>
      </c>
      <c r="T45" s="9" t="s">
        <v>18197</v>
      </c>
      <c r="U45" s="55" t="s">
        <v>362</v>
      </c>
      <c r="V45" s="55" t="s">
        <v>362</v>
      </c>
      <c r="W45" s="706" t="s">
        <v>18199</v>
      </c>
      <c r="X45" s="9" t="s">
        <v>18189</v>
      </c>
      <c r="Y45" s="156" t="s">
        <v>206</v>
      </c>
      <c r="Z45" s="156" t="s">
        <v>206</v>
      </c>
      <c r="AA45" s="156" t="s">
        <v>206</v>
      </c>
      <c r="AB45" s="216" t="s">
        <v>206</v>
      </c>
      <c r="AC45" s="180" t="s">
        <v>203</v>
      </c>
      <c r="AD45" s="180" t="s">
        <v>203</v>
      </c>
      <c r="AE45" s="180" t="s">
        <v>206</v>
      </c>
      <c r="AF45" s="180" t="s">
        <v>206</v>
      </c>
      <c r="AG45" s="156" t="s">
        <v>203</v>
      </c>
      <c r="AH45" s="153"/>
    </row>
    <row r="46" spans="1:34" ht="180">
      <c r="A46" s="17"/>
      <c r="B46" s="17" t="s">
        <v>18200</v>
      </c>
      <c r="C46" s="153"/>
      <c r="D46" s="153" t="s">
        <v>18091</v>
      </c>
      <c r="E46" s="153" t="s">
        <v>203</v>
      </c>
      <c r="F46" s="153"/>
      <c r="G46" s="153"/>
      <c r="H46" s="153"/>
      <c r="I46" s="153" t="s">
        <v>206</v>
      </c>
      <c r="J46" s="153" t="s">
        <v>18185</v>
      </c>
      <c r="K46" s="153" t="s">
        <v>18192</v>
      </c>
      <c r="L46" s="55" t="s">
        <v>18201</v>
      </c>
      <c r="M46" s="55" t="s">
        <v>362</v>
      </c>
      <c r="N46" s="55" t="s">
        <v>362</v>
      </c>
      <c r="O46" s="706" t="s">
        <v>18202</v>
      </c>
      <c r="P46" s="9" t="s">
        <v>18189</v>
      </c>
      <c r="Q46" s="153" t="s">
        <v>206</v>
      </c>
      <c r="R46" s="153" t="s">
        <v>18185</v>
      </c>
      <c r="S46" s="153" t="s">
        <v>18192</v>
      </c>
      <c r="T46" s="9" t="s">
        <v>18201</v>
      </c>
      <c r="U46" s="55" t="s">
        <v>362</v>
      </c>
      <c r="V46" s="55" t="s">
        <v>362</v>
      </c>
      <c r="W46" s="706" t="s">
        <v>18203</v>
      </c>
      <c r="X46" s="9" t="s">
        <v>18189</v>
      </c>
      <c r="Y46" s="156" t="s">
        <v>206</v>
      </c>
      <c r="Z46" s="156" t="s">
        <v>206</v>
      </c>
      <c r="AA46" s="156" t="s">
        <v>206</v>
      </c>
      <c r="AB46" s="216" t="s">
        <v>206</v>
      </c>
      <c r="AC46" s="180" t="s">
        <v>203</v>
      </c>
      <c r="AD46" s="180" t="s">
        <v>203</v>
      </c>
      <c r="AE46" s="180" t="s">
        <v>206</v>
      </c>
      <c r="AF46" s="180" t="s">
        <v>206</v>
      </c>
      <c r="AG46" s="156" t="s">
        <v>203</v>
      </c>
      <c r="AH46" s="153"/>
    </row>
    <row r="47" spans="1:34" ht="180">
      <c r="A47" s="17"/>
      <c r="B47" s="17" t="s">
        <v>18204</v>
      </c>
      <c r="C47" s="153"/>
      <c r="D47" s="153" t="s">
        <v>18091</v>
      </c>
      <c r="E47" s="153" t="s">
        <v>203</v>
      </c>
      <c r="F47" s="153"/>
      <c r="G47" s="153"/>
      <c r="H47" s="153"/>
      <c r="I47" s="153" t="s">
        <v>206</v>
      </c>
      <c r="J47" s="153" t="s">
        <v>18185</v>
      </c>
      <c r="K47" s="153" t="s">
        <v>18186</v>
      </c>
      <c r="L47" s="55" t="s">
        <v>18205</v>
      </c>
      <c r="M47" s="55" t="s">
        <v>362</v>
      </c>
      <c r="N47" s="55" t="s">
        <v>362</v>
      </c>
      <c r="O47" s="706" t="s">
        <v>18206</v>
      </c>
      <c r="P47" s="9" t="s">
        <v>18189</v>
      </c>
      <c r="Q47" s="153" t="s">
        <v>206</v>
      </c>
      <c r="R47" s="153" t="s">
        <v>18185</v>
      </c>
      <c r="S47" s="153" t="s">
        <v>18186</v>
      </c>
      <c r="T47" s="9" t="s">
        <v>18205</v>
      </c>
      <c r="U47" s="55" t="s">
        <v>362</v>
      </c>
      <c r="V47" s="55" t="s">
        <v>362</v>
      </c>
      <c r="W47" s="706" t="s">
        <v>18207</v>
      </c>
      <c r="X47" s="9" t="s">
        <v>18189</v>
      </c>
      <c r="Y47" s="156" t="s">
        <v>206</v>
      </c>
      <c r="Z47" s="156" t="s">
        <v>206</v>
      </c>
      <c r="AA47" s="156" t="s">
        <v>206</v>
      </c>
      <c r="AB47" s="216" t="s">
        <v>206</v>
      </c>
      <c r="AC47" s="180" t="s">
        <v>203</v>
      </c>
      <c r="AD47" s="180" t="s">
        <v>203</v>
      </c>
      <c r="AE47" s="180" t="s">
        <v>206</v>
      </c>
      <c r="AF47" s="180" t="s">
        <v>206</v>
      </c>
      <c r="AG47" s="156" t="s">
        <v>203</v>
      </c>
      <c r="AH47" s="153"/>
    </row>
    <row r="48" spans="1:34" ht="180">
      <c r="A48" s="17"/>
      <c r="B48" s="17" t="s">
        <v>18208</v>
      </c>
      <c r="C48" s="153"/>
      <c r="D48" s="153" t="s">
        <v>18091</v>
      </c>
      <c r="E48" s="153" t="s">
        <v>203</v>
      </c>
      <c r="F48" s="153"/>
      <c r="G48" s="153"/>
      <c r="H48" s="153"/>
      <c r="I48" s="153" t="s">
        <v>206</v>
      </c>
      <c r="J48" s="153" t="s">
        <v>18185</v>
      </c>
      <c r="K48" s="153" t="s">
        <v>18192</v>
      </c>
      <c r="L48" s="55" t="s">
        <v>18209</v>
      </c>
      <c r="M48" s="55" t="s">
        <v>362</v>
      </c>
      <c r="N48" s="55" t="s">
        <v>362</v>
      </c>
      <c r="O48" s="706" t="s">
        <v>18210</v>
      </c>
      <c r="P48" s="9" t="s">
        <v>18189</v>
      </c>
      <c r="Q48" s="153" t="s">
        <v>206</v>
      </c>
      <c r="R48" s="153" t="s">
        <v>18185</v>
      </c>
      <c r="S48" s="153" t="s">
        <v>18192</v>
      </c>
      <c r="T48" s="9" t="s">
        <v>18209</v>
      </c>
      <c r="U48" s="55" t="s">
        <v>362</v>
      </c>
      <c r="V48" s="55" t="s">
        <v>362</v>
      </c>
      <c r="W48" s="706" t="s">
        <v>18211</v>
      </c>
      <c r="X48" s="9" t="s">
        <v>18189</v>
      </c>
      <c r="Y48" s="156" t="s">
        <v>206</v>
      </c>
      <c r="Z48" s="156" t="s">
        <v>206</v>
      </c>
      <c r="AA48" s="156" t="s">
        <v>206</v>
      </c>
      <c r="AB48" s="216" t="s">
        <v>206</v>
      </c>
      <c r="AC48" s="180" t="s">
        <v>203</v>
      </c>
      <c r="AD48" s="180" t="s">
        <v>203</v>
      </c>
      <c r="AE48" s="180" t="s">
        <v>206</v>
      </c>
      <c r="AF48" s="180" t="s">
        <v>206</v>
      </c>
      <c r="AG48" s="156" t="s">
        <v>203</v>
      </c>
      <c r="AH48" s="153"/>
    </row>
    <row r="49" spans="1:34" ht="180">
      <c r="A49" s="17"/>
      <c r="B49" s="17" t="s">
        <v>18212</v>
      </c>
      <c r="C49" s="153"/>
      <c r="D49" s="153" t="s">
        <v>18091</v>
      </c>
      <c r="E49" s="153" t="s">
        <v>203</v>
      </c>
      <c r="F49" s="153"/>
      <c r="G49" s="153"/>
      <c r="H49" s="153"/>
      <c r="I49" s="153" t="s">
        <v>206</v>
      </c>
      <c r="J49" s="153" t="s">
        <v>18185</v>
      </c>
      <c r="K49" s="153" t="s">
        <v>18186</v>
      </c>
      <c r="L49" s="55" t="s">
        <v>18213</v>
      </c>
      <c r="M49" s="55" t="s">
        <v>362</v>
      </c>
      <c r="N49" s="55" t="s">
        <v>362</v>
      </c>
      <c r="O49" s="706" t="s">
        <v>18214</v>
      </c>
      <c r="P49" s="9" t="s">
        <v>18189</v>
      </c>
      <c r="Q49" s="153" t="s">
        <v>206</v>
      </c>
      <c r="R49" s="153" t="s">
        <v>18185</v>
      </c>
      <c r="S49" s="153" t="s">
        <v>18186</v>
      </c>
      <c r="T49" s="9" t="s">
        <v>18213</v>
      </c>
      <c r="U49" s="55" t="s">
        <v>362</v>
      </c>
      <c r="V49" s="55" t="s">
        <v>362</v>
      </c>
      <c r="W49" s="706" t="s">
        <v>18215</v>
      </c>
      <c r="X49" s="9" t="s">
        <v>18189</v>
      </c>
      <c r="Y49" s="156" t="s">
        <v>206</v>
      </c>
      <c r="Z49" s="156" t="s">
        <v>206</v>
      </c>
      <c r="AA49" s="156" t="s">
        <v>206</v>
      </c>
      <c r="AB49" s="216" t="s">
        <v>206</v>
      </c>
      <c r="AC49" s="180" t="s">
        <v>203</v>
      </c>
      <c r="AD49" s="180" t="s">
        <v>203</v>
      </c>
      <c r="AE49" s="180" t="s">
        <v>206</v>
      </c>
      <c r="AF49" s="180" t="s">
        <v>206</v>
      </c>
      <c r="AG49" s="156" t="s">
        <v>203</v>
      </c>
      <c r="AH49" s="153"/>
    </row>
    <row r="50" spans="1:34" ht="180">
      <c r="A50" s="17"/>
      <c r="B50" s="17" t="s">
        <v>18216</v>
      </c>
      <c r="C50" s="153"/>
      <c r="D50" s="153" t="s">
        <v>18091</v>
      </c>
      <c r="E50" s="153" t="s">
        <v>203</v>
      </c>
      <c r="F50" s="153"/>
      <c r="G50" s="153"/>
      <c r="H50" s="153"/>
      <c r="I50" s="153" t="s">
        <v>206</v>
      </c>
      <c r="J50" s="153" t="s">
        <v>18185</v>
      </c>
      <c r="K50" s="153" t="s">
        <v>18192</v>
      </c>
      <c r="L50" s="55" t="s">
        <v>18217</v>
      </c>
      <c r="M50" s="55" t="s">
        <v>362</v>
      </c>
      <c r="N50" s="55" t="s">
        <v>362</v>
      </c>
      <c r="O50" s="706" t="s">
        <v>18218</v>
      </c>
      <c r="P50" s="9" t="s">
        <v>18189</v>
      </c>
      <c r="Q50" s="153" t="s">
        <v>206</v>
      </c>
      <c r="R50" s="153" t="s">
        <v>18185</v>
      </c>
      <c r="S50" s="153" t="s">
        <v>18192</v>
      </c>
      <c r="T50" s="9" t="s">
        <v>18217</v>
      </c>
      <c r="U50" s="55" t="s">
        <v>362</v>
      </c>
      <c r="V50" s="55" t="s">
        <v>362</v>
      </c>
      <c r="W50" s="706" t="s">
        <v>18219</v>
      </c>
      <c r="X50" s="9" t="s">
        <v>18189</v>
      </c>
      <c r="Y50" s="156" t="s">
        <v>206</v>
      </c>
      <c r="Z50" s="156" t="s">
        <v>206</v>
      </c>
      <c r="AA50" s="156" t="s">
        <v>206</v>
      </c>
      <c r="AB50" s="216" t="s">
        <v>206</v>
      </c>
      <c r="AC50" s="180" t="s">
        <v>203</v>
      </c>
      <c r="AD50" s="180" t="s">
        <v>203</v>
      </c>
      <c r="AE50" s="180" t="s">
        <v>206</v>
      </c>
      <c r="AF50" s="180" t="s">
        <v>206</v>
      </c>
      <c r="AG50" s="156" t="s">
        <v>203</v>
      </c>
      <c r="AH50" s="153"/>
    </row>
    <row r="51" spans="1:34" ht="180">
      <c r="A51" s="17"/>
      <c r="B51" s="17" t="s">
        <v>18220</v>
      </c>
      <c r="C51" s="153"/>
      <c r="D51" s="153" t="s">
        <v>18091</v>
      </c>
      <c r="E51" s="153" t="s">
        <v>203</v>
      </c>
      <c r="F51" s="153"/>
      <c r="G51" s="153"/>
      <c r="H51" s="153"/>
      <c r="I51" s="153" t="s">
        <v>206</v>
      </c>
      <c r="J51" s="153" t="s">
        <v>18185</v>
      </c>
      <c r="K51" s="153" t="s">
        <v>18186</v>
      </c>
      <c r="L51" s="55" t="s">
        <v>18221</v>
      </c>
      <c r="M51" s="55" t="s">
        <v>362</v>
      </c>
      <c r="N51" s="55" t="s">
        <v>362</v>
      </c>
      <c r="O51" s="706" t="s">
        <v>18222</v>
      </c>
      <c r="P51" s="9" t="s">
        <v>18189</v>
      </c>
      <c r="Q51" s="153" t="s">
        <v>206</v>
      </c>
      <c r="R51" s="153" t="s">
        <v>18185</v>
      </c>
      <c r="S51" s="153" t="s">
        <v>18186</v>
      </c>
      <c r="T51" s="9" t="s">
        <v>18221</v>
      </c>
      <c r="U51" s="55" t="s">
        <v>362</v>
      </c>
      <c r="V51" s="55" t="s">
        <v>362</v>
      </c>
      <c r="W51" s="706" t="s">
        <v>18223</v>
      </c>
      <c r="X51" s="9" t="s">
        <v>18189</v>
      </c>
      <c r="Y51" s="156" t="s">
        <v>206</v>
      </c>
      <c r="Z51" s="156" t="s">
        <v>206</v>
      </c>
      <c r="AA51" s="156" t="s">
        <v>206</v>
      </c>
      <c r="AB51" s="216" t="s">
        <v>206</v>
      </c>
      <c r="AC51" s="180" t="s">
        <v>203</v>
      </c>
      <c r="AD51" s="180" t="s">
        <v>203</v>
      </c>
      <c r="AE51" s="180" t="s">
        <v>206</v>
      </c>
      <c r="AF51" s="180" t="s">
        <v>206</v>
      </c>
      <c r="AG51" s="156" t="s">
        <v>203</v>
      </c>
      <c r="AH51" s="153"/>
    </row>
    <row r="52" spans="1:34" ht="180">
      <c r="A52" s="17"/>
      <c r="B52" s="17" t="s">
        <v>18224</v>
      </c>
      <c r="C52" s="153"/>
      <c r="D52" s="153" t="s">
        <v>18091</v>
      </c>
      <c r="E52" s="153" t="s">
        <v>203</v>
      </c>
      <c r="F52" s="153"/>
      <c r="G52" s="153"/>
      <c r="H52" s="153"/>
      <c r="I52" s="153" t="s">
        <v>206</v>
      </c>
      <c r="J52" s="153" t="s">
        <v>18185</v>
      </c>
      <c r="K52" s="153" t="s">
        <v>18192</v>
      </c>
      <c r="L52" s="55" t="s">
        <v>18225</v>
      </c>
      <c r="M52" s="55" t="s">
        <v>362</v>
      </c>
      <c r="N52" s="55" t="s">
        <v>362</v>
      </c>
      <c r="O52" s="706" t="s">
        <v>18226</v>
      </c>
      <c r="P52" s="9" t="s">
        <v>18189</v>
      </c>
      <c r="Q52" s="153" t="s">
        <v>206</v>
      </c>
      <c r="R52" s="153" t="s">
        <v>18185</v>
      </c>
      <c r="S52" s="153" t="s">
        <v>18192</v>
      </c>
      <c r="T52" s="9" t="s">
        <v>18225</v>
      </c>
      <c r="U52" s="55" t="s">
        <v>362</v>
      </c>
      <c r="V52" s="55" t="s">
        <v>362</v>
      </c>
      <c r="W52" s="706" t="s">
        <v>18227</v>
      </c>
      <c r="X52" s="9" t="s">
        <v>18189</v>
      </c>
      <c r="Y52" s="156" t="s">
        <v>206</v>
      </c>
      <c r="Z52" s="156" t="s">
        <v>206</v>
      </c>
      <c r="AA52" s="156" t="s">
        <v>206</v>
      </c>
      <c r="AB52" s="216" t="s">
        <v>206</v>
      </c>
      <c r="AC52" s="180" t="s">
        <v>203</v>
      </c>
      <c r="AD52" s="180" t="s">
        <v>203</v>
      </c>
      <c r="AE52" s="180" t="s">
        <v>206</v>
      </c>
      <c r="AF52" s="180" t="s">
        <v>206</v>
      </c>
      <c r="AG52" s="156" t="s">
        <v>203</v>
      </c>
      <c r="AH52" s="153"/>
    </row>
    <row r="53" spans="1:34" ht="120">
      <c r="A53" s="17"/>
      <c r="B53" s="17" t="s">
        <v>18228</v>
      </c>
      <c r="C53" s="153"/>
      <c r="D53" s="153" t="s">
        <v>18091</v>
      </c>
      <c r="E53" s="153" t="s">
        <v>203</v>
      </c>
      <c r="F53" s="153"/>
      <c r="G53" s="153"/>
      <c r="H53" s="153"/>
      <c r="I53" s="153" t="s">
        <v>206</v>
      </c>
      <c r="J53" s="153" t="s">
        <v>18229</v>
      </c>
      <c r="K53" s="153" t="s">
        <v>18228</v>
      </c>
      <c r="L53" s="55"/>
      <c r="M53" s="55" t="s">
        <v>203</v>
      </c>
      <c r="N53" s="55" t="s">
        <v>362</v>
      </c>
      <c r="O53" s="706" t="s">
        <v>18230</v>
      </c>
      <c r="P53" s="9" t="s">
        <v>18189</v>
      </c>
      <c r="Q53" s="153" t="s">
        <v>206</v>
      </c>
      <c r="R53" s="153" t="s">
        <v>18229</v>
      </c>
      <c r="S53" s="153" t="s">
        <v>18228</v>
      </c>
      <c r="T53" s="9" t="s">
        <v>18231</v>
      </c>
      <c r="U53" s="55" t="s">
        <v>203</v>
      </c>
      <c r="V53" s="55" t="s">
        <v>362</v>
      </c>
      <c r="W53" s="706" t="s">
        <v>18232</v>
      </c>
      <c r="X53" s="9" t="s">
        <v>18189</v>
      </c>
      <c r="Y53" s="156" t="s">
        <v>206</v>
      </c>
      <c r="Z53" s="156" t="s">
        <v>206</v>
      </c>
      <c r="AA53" s="156" t="s">
        <v>206</v>
      </c>
      <c r="AB53" s="216" t="s">
        <v>206</v>
      </c>
      <c r="AC53" s="180" t="s">
        <v>203</v>
      </c>
      <c r="AD53" s="180" t="s">
        <v>203</v>
      </c>
      <c r="AE53" s="180" t="s">
        <v>206</v>
      </c>
      <c r="AF53" s="180" t="s">
        <v>206</v>
      </c>
      <c r="AG53" s="156" t="s">
        <v>203</v>
      </c>
      <c r="AH53" s="153"/>
    </row>
    <row r="54" spans="1:34" ht="150">
      <c r="A54" s="17"/>
      <c r="B54" s="17" t="s">
        <v>18233</v>
      </c>
      <c r="C54" s="153"/>
      <c r="D54" s="153" t="s">
        <v>18091</v>
      </c>
      <c r="E54" s="153" t="s">
        <v>203</v>
      </c>
      <c r="F54" s="153"/>
      <c r="G54" s="153"/>
      <c r="H54" s="153"/>
      <c r="I54" s="153" t="s">
        <v>206</v>
      </c>
      <c r="J54" s="153" t="s">
        <v>18234</v>
      </c>
      <c r="K54" s="153" t="s">
        <v>17355</v>
      </c>
      <c r="L54" s="55" t="s">
        <v>18235</v>
      </c>
      <c r="M54" s="55" t="s">
        <v>362</v>
      </c>
      <c r="N54" s="55" t="s">
        <v>362</v>
      </c>
      <c r="O54" s="706" t="str">
        <f>_xlfn.CONCAT("SELECT 
    MAX(CASE WHEN B.CD_RUOLO = '",IF(RIGHT(B54, 3)="CLI","R","G"),"' THEN B.",K54," END) AS ",B54,"
FROM perim AS A 
LEFT JOIN L2.ACCETTAZIONE_INPUT AS B
    ON A.IFKCRSI_RICHIESTA = B.CD_INQUIRYCODE
GROUP BY A.IFKCRSI_RICHIESTA;")</f>
        <v>SELECT 
    MAX(CASE WHEN B.CD_RUOLO = 'R' THEN B.NM_EURISC_CBSCORE END) AS NM_EURISC_CBSCORE_CLI
FROM perim AS A 
LEFT JOIN L2.ACCETTAZIONE_INPUT AS B
    ON A.IFKCRSI_RICHIESTA = B.CD_INQUIRYCODE
GROUP BY A.IFKCRSI_RICHIESTA;</v>
      </c>
      <c r="P54" s="239" t="s">
        <v>18236</v>
      </c>
      <c r="Q54" s="153" t="s">
        <v>206</v>
      </c>
      <c r="R54" s="153" t="s">
        <v>18234</v>
      </c>
      <c r="S54" s="153" t="s">
        <v>17355</v>
      </c>
      <c r="T54" s="9" t="s">
        <v>18235</v>
      </c>
      <c r="U54" s="55" t="s">
        <v>362</v>
      </c>
      <c r="V54" s="55" t="s">
        <v>362</v>
      </c>
      <c r="W54" s="706" t="str">
        <f>_xlfn.CONCAT("SELECT 
    MAX(CASE WHEN B.CD_RUOLO = '",IF(RIGHT(J54, 3)="CLI","R","G"),"' THEN B.",S54," END) AS ",J54,"
FROM perim AS A 
LEFT JOIN L2.ACCETTAZIONE_INPUT AS B
    ON A.IFKCRSI_RICHIESTA = B.CD_INQUIRYCODE
GROUP BS A.IFKCRSI_RICHIESTA;")</f>
        <v>SELECT 
    MAX(CASE WHEN B.CD_RUOLO = 'G' THEN B.NM_EURISC_CBSCORE END) AS [L2]ACCETTAZIONE_INPUT
FROM perim AS A 
LEFT JOIN L2.ACCETTAZIONE_INPUT AS B
    ON A.IFKCRSI_RICHIESTA = B.CD_INQUIRYCODE
GROUP BS A.IFKCRSI_RICHIESTA;</v>
      </c>
      <c r="X54" s="239" t="s">
        <v>18236</v>
      </c>
      <c r="Y54" s="156" t="s">
        <v>206</v>
      </c>
      <c r="Z54" s="156" t="s">
        <v>206</v>
      </c>
      <c r="AA54" s="156" t="s">
        <v>206</v>
      </c>
      <c r="AB54" s="216" t="s">
        <v>206</v>
      </c>
      <c r="AC54" s="180" t="s">
        <v>203</v>
      </c>
      <c r="AD54" s="180" t="s">
        <v>203</v>
      </c>
      <c r="AE54" s="180" t="s">
        <v>206</v>
      </c>
      <c r="AF54" s="180" t="s">
        <v>206</v>
      </c>
      <c r="AG54" s="156" t="s">
        <v>203</v>
      </c>
      <c r="AH54" s="153"/>
    </row>
    <row r="55" spans="1:34" ht="150">
      <c r="A55" s="17"/>
      <c r="B55" s="17" t="s">
        <v>18237</v>
      </c>
      <c r="C55" s="153"/>
      <c r="D55" s="153" t="s">
        <v>18091</v>
      </c>
      <c r="E55" s="153" t="s">
        <v>203</v>
      </c>
      <c r="F55" s="153"/>
      <c r="G55" s="153"/>
      <c r="H55" s="153"/>
      <c r="I55" s="153" t="s">
        <v>206</v>
      </c>
      <c r="J55" s="153" t="s">
        <v>18234</v>
      </c>
      <c r="K55" s="153" t="s">
        <v>17355</v>
      </c>
      <c r="L55" s="55" t="s">
        <v>18238</v>
      </c>
      <c r="M55" s="55" t="s">
        <v>362</v>
      </c>
      <c r="N55" s="55" t="s">
        <v>362</v>
      </c>
      <c r="O55" s="706" t="str">
        <f>_xlfn.CONCAT("SELECT 
    MAX(CASE WHEN B.CD_RUOLO = '",IF(RIGHT(B55, 3)="CLI","R","G"),"' THEN B.",K55," END) AS ",B55,"
FROM perim AS A 
LEFT JOIN L2.ACCETTAZIONE_INPUT AS B
    ON A.IFKCRSI_RICHIESTA = B.CD_INQUIRYCODE
GROUP BY A.IFKCRSI_RICHIESTA;")</f>
        <v>SELECT 
    MAX(CASE WHEN B.CD_RUOLO = 'G' THEN B.NM_EURISC_CBSCORE END) AS NM_EURISC_CBSCORE_COO
FROM perim AS A 
LEFT JOIN L2.ACCETTAZIONE_INPUT AS B
    ON A.IFKCRSI_RICHIESTA = B.CD_INQUIRYCODE
GROUP BY A.IFKCRSI_RICHIESTA;</v>
      </c>
      <c r="P55" s="1594" t="s">
        <v>18236</v>
      </c>
      <c r="Q55" s="153" t="s">
        <v>206</v>
      </c>
      <c r="R55" s="153" t="s">
        <v>18234</v>
      </c>
      <c r="S55" s="153" t="s">
        <v>17355</v>
      </c>
      <c r="T55" s="9" t="s">
        <v>18238</v>
      </c>
      <c r="U55" s="55" t="s">
        <v>362</v>
      </c>
      <c r="V55" s="55" t="s">
        <v>362</v>
      </c>
      <c r="W55" s="706" t="str">
        <f>_xlfn.CONCAT("SELECT 
    MAX(CASE WHEN B.CD_RUOLO = '",IF(RIGHT(J55, 3)="CLI","R","G"),"' THEN B.",S55," END) AS ",J55,"
FROM perim AS A 
LEFT JOIN L2.ACCETTAZIONE_INPUT AS B
    ON A.IFKCRSI_RICHIESTA = B.CD_INQUIRYCODE
GROUP BS A.IFKCRSI_RICHIESTA;")</f>
        <v>SELECT 
    MAX(CASE WHEN B.CD_RUOLO = 'G' THEN B.NM_EURISC_CBSCORE END) AS [L2]ACCETTAZIONE_INPUT
FROM perim AS A 
LEFT JOIN L2.ACCETTAZIONE_INPUT AS B
    ON A.IFKCRSI_RICHIESTA = B.CD_INQUIRYCODE
GROUP BS A.IFKCRSI_RICHIESTA;</v>
      </c>
      <c r="X55" s="1594" t="s">
        <v>18236</v>
      </c>
      <c r="Y55" s="156" t="s">
        <v>206</v>
      </c>
      <c r="Z55" s="156" t="s">
        <v>206</v>
      </c>
      <c r="AA55" s="156" t="s">
        <v>206</v>
      </c>
      <c r="AB55" s="216" t="s">
        <v>206</v>
      </c>
      <c r="AC55" s="180" t="s">
        <v>203</v>
      </c>
      <c r="AD55" s="180" t="s">
        <v>203</v>
      </c>
      <c r="AE55" s="180" t="s">
        <v>206</v>
      </c>
      <c r="AF55" s="180" t="s">
        <v>206</v>
      </c>
      <c r="AG55" s="156" t="s">
        <v>203</v>
      </c>
      <c r="AH55" s="153"/>
    </row>
    <row r="56" spans="1:34" ht="180">
      <c r="A56" s="17"/>
      <c r="B56" s="17" t="s">
        <v>18239</v>
      </c>
      <c r="C56" s="153"/>
      <c r="D56" s="153" t="s">
        <v>18091</v>
      </c>
      <c r="E56" s="153" t="s">
        <v>203</v>
      </c>
      <c r="F56" s="153"/>
      <c r="G56" s="153"/>
      <c r="H56" s="153"/>
      <c r="I56" s="153" t="s">
        <v>206</v>
      </c>
      <c r="J56" s="153" t="s">
        <v>18234</v>
      </c>
      <c r="K56" s="153" t="s">
        <v>17397</v>
      </c>
      <c r="L56" s="55" t="s">
        <v>18240</v>
      </c>
      <c r="M56" s="55" t="s">
        <v>362</v>
      </c>
      <c r="N56" s="55" t="s">
        <v>362</v>
      </c>
      <c r="O56" s="706" t="str">
        <f>_xlfn.CONCAT("SELECT 
    MAX(CASE WHEN B.CD_RUOLO = '",IF(RIGHT(B56, 3)="CLI","R","G"),"' THEN B.",K56," END) AS ",B56,"
FROM perim AS A 
LEFT JOIN L2.ACCETTAZIONE_INPUT AS B
    ON A.IFKCRSI_RICHIESTA = B.CD_INQUIRYCODE
GROUP BY A.IFKCRSI_RICHIESTA;")</f>
        <v>SELECT 
    MAX(CASE WHEN B.CD_RUOLO = 'R' THEN B.NM_EURISC_NOHIT_PUNTEGGIO END) AS NM_EURISC_NOHIT_PUNTEGGIO_CLI
FROM perim AS A 
LEFT JOIN L2.ACCETTAZIONE_INPUT AS B
    ON A.IFKCRSI_RICHIESTA = B.CD_INQUIRYCODE
GROUP BY A.IFKCRSI_RICHIESTA;</v>
      </c>
      <c r="P56" s="1594" t="s">
        <v>18236</v>
      </c>
      <c r="Q56" s="153" t="s">
        <v>206</v>
      </c>
      <c r="R56" s="153" t="s">
        <v>18234</v>
      </c>
      <c r="S56" s="153" t="s">
        <v>17397</v>
      </c>
      <c r="T56" s="9" t="s">
        <v>18240</v>
      </c>
      <c r="U56" s="55" t="s">
        <v>362</v>
      </c>
      <c r="V56" s="55" t="s">
        <v>362</v>
      </c>
      <c r="W56" s="706" t="str">
        <f>_xlfn.CONCAT("SELECT 
    MAX(CASE WHEN B.CD_RUOLO = '",IF(RIGHT(J56, 3)="CLI","R","G"),"' THEN B.",S56," END) AS ",J56,"
FROM perim AS A 
LEFT JOIN L2.ACCETTAZIONE_INPUT AS B
    ON A.IFKCRSI_RICHIESTA = B.CD_INQUIRYCODE
GROUP BS A.IFKCRSI_RICHIESTA;")</f>
        <v>SELECT 
    MAX(CASE WHEN B.CD_RUOLO = 'G' THEN B.NM_EURISC_NOHIT_PUNTEGGIO END) AS [L2]ACCETTAZIONE_INPUT
FROM perim AS A 
LEFT JOIN L2.ACCETTAZIONE_INPUT AS B
    ON A.IFKCRSI_RICHIESTA = B.CD_INQUIRYCODE
GROUP BS A.IFKCRSI_RICHIESTA;</v>
      </c>
      <c r="X56" s="1594" t="s">
        <v>18236</v>
      </c>
      <c r="Y56" s="156" t="s">
        <v>206</v>
      </c>
      <c r="Z56" s="156" t="s">
        <v>206</v>
      </c>
      <c r="AA56" s="156" t="s">
        <v>206</v>
      </c>
      <c r="AB56" s="216" t="s">
        <v>206</v>
      </c>
      <c r="AC56" s="180" t="s">
        <v>203</v>
      </c>
      <c r="AD56" s="180" t="s">
        <v>203</v>
      </c>
      <c r="AE56" s="180" t="s">
        <v>206</v>
      </c>
      <c r="AF56" s="180" t="s">
        <v>206</v>
      </c>
      <c r="AG56" s="156" t="s">
        <v>203</v>
      </c>
      <c r="AH56" s="153"/>
    </row>
    <row r="57" spans="1:34" ht="180">
      <c r="A57" s="17"/>
      <c r="B57" s="17" t="s">
        <v>18241</v>
      </c>
      <c r="C57" s="153"/>
      <c r="D57" s="153" t="s">
        <v>18091</v>
      </c>
      <c r="E57" s="153" t="s">
        <v>203</v>
      </c>
      <c r="F57" s="153"/>
      <c r="G57" s="153"/>
      <c r="H57" s="153"/>
      <c r="I57" s="153" t="s">
        <v>206</v>
      </c>
      <c r="J57" s="153" t="s">
        <v>18234</v>
      </c>
      <c r="K57" s="153" t="s">
        <v>17397</v>
      </c>
      <c r="L57" s="55" t="s">
        <v>18242</v>
      </c>
      <c r="M57" s="55" t="s">
        <v>362</v>
      </c>
      <c r="N57" s="55" t="s">
        <v>362</v>
      </c>
      <c r="O57" s="706" t="s">
        <v>18243</v>
      </c>
      <c r="P57" s="1594" t="s">
        <v>18236</v>
      </c>
      <c r="Q57" s="153" t="s">
        <v>206</v>
      </c>
      <c r="R57" s="153" t="s">
        <v>18234</v>
      </c>
      <c r="S57" s="153" t="s">
        <v>17397</v>
      </c>
      <c r="T57" s="9" t="s">
        <v>18242</v>
      </c>
      <c r="U57" s="55" t="s">
        <v>362</v>
      </c>
      <c r="V57" s="55" t="s">
        <v>362</v>
      </c>
      <c r="W57" s="706" t="s">
        <v>18244</v>
      </c>
      <c r="X57" s="1594" t="s">
        <v>18236</v>
      </c>
      <c r="Y57" s="156" t="s">
        <v>206</v>
      </c>
      <c r="Z57" s="156" t="s">
        <v>206</v>
      </c>
      <c r="AA57" s="156" t="s">
        <v>206</v>
      </c>
      <c r="AB57" s="216" t="s">
        <v>206</v>
      </c>
      <c r="AC57" s="180" t="s">
        <v>203</v>
      </c>
      <c r="AD57" s="180" t="s">
        <v>203</v>
      </c>
      <c r="AE57" s="180" t="s">
        <v>206</v>
      </c>
      <c r="AF57" s="180" t="s">
        <v>206</v>
      </c>
      <c r="AG57" s="156" t="s">
        <v>203</v>
      </c>
      <c r="AH57" s="153"/>
    </row>
    <row r="58" spans="1:34" ht="165">
      <c r="A58" s="17"/>
      <c r="B58" s="17" t="s">
        <v>18245</v>
      </c>
      <c r="C58" s="153"/>
      <c r="D58" s="153" t="s">
        <v>18091</v>
      </c>
      <c r="E58" s="153" t="s">
        <v>203</v>
      </c>
      <c r="F58" s="153"/>
      <c r="G58" s="153"/>
      <c r="H58" s="153"/>
      <c r="I58" s="153" t="s">
        <v>206</v>
      </c>
      <c r="J58" s="153" t="s">
        <v>18234</v>
      </c>
      <c r="K58" s="153" t="s">
        <v>18246</v>
      </c>
      <c r="L58" s="55" t="s">
        <v>18247</v>
      </c>
      <c r="M58" s="55" t="s">
        <v>362</v>
      </c>
      <c r="N58" s="55" t="s">
        <v>362</v>
      </c>
      <c r="O58" s="706" t="s">
        <v>18248</v>
      </c>
      <c r="P58" s="1594" t="s">
        <v>18236</v>
      </c>
      <c r="Q58" s="153" t="s">
        <v>206</v>
      </c>
      <c r="R58" s="153" t="s">
        <v>18234</v>
      </c>
      <c r="S58" s="153" t="s">
        <v>18246</v>
      </c>
      <c r="T58" s="9" t="s">
        <v>18247</v>
      </c>
      <c r="U58" s="55" t="s">
        <v>362</v>
      </c>
      <c r="V58" s="55" t="s">
        <v>362</v>
      </c>
      <c r="W58" s="706" t="s">
        <v>18249</v>
      </c>
      <c r="X58" s="1594" t="s">
        <v>18236</v>
      </c>
      <c r="Y58" s="156" t="s">
        <v>206</v>
      </c>
      <c r="Z58" s="156" t="s">
        <v>206</v>
      </c>
      <c r="AA58" s="156" t="s">
        <v>206</v>
      </c>
      <c r="AB58" s="216" t="s">
        <v>206</v>
      </c>
      <c r="AC58" s="180" t="s">
        <v>203</v>
      </c>
      <c r="AD58" s="180" t="s">
        <v>203</v>
      </c>
      <c r="AE58" s="180" t="s">
        <v>206</v>
      </c>
      <c r="AF58" s="180" t="s">
        <v>206</v>
      </c>
      <c r="AG58" s="156" t="s">
        <v>203</v>
      </c>
      <c r="AH58" s="153"/>
    </row>
    <row r="59" spans="1:34" ht="165">
      <c r="A59" s="17"/>
      <c r="B59" s="17" t="s">
        <v>18250</v>
      </c>
      <c r="C59" s="153"/>
      <c r="D59" s="153" t="s">
        <v>18091</v>
      </c>
      <c r="E59" s="153" t="s">
        <v>203</v>
      </c>
      <c r="F59" s="153"/>
      <c r="G59" s="153"/>
      <c r="H59" s="153"/>
      <c r="I59" s="153" t="s">
        <v>206</v>
      </c>
      <c r="J59" s="153" t="s">
        <v>18234</v>
      </c>
      <c r="K59" s="153" t="s">
        <v>18246</v>
      </c>
      <c r="L59" s="55" t="s">
        <v>18251</v>
      </c>
      <c r="M59" s="55" t="s">
        <v>362</v>
      </c>
      <c r="N59" s="55" t="s">
        <v>362</v>
      </c>
      <c r="O59" s="706" t="s">
        <v>18252</v>
      </c>
      <c r="P59" s="1594" t="s">
        <v>18236</v>
      </c>
      <c r="Q59" s="153" t="s">
        <v>206</v>
      </c>
      <c r="R59" s="153" t="s">
        <v>18234</v>
      </c>
      <c r="S59" s="153" t="s">
        <v>18246</v>
      </c>
      <c r="T59" s="9" t="s">
        <v>18251</v>
      </c>
      <c r="U59" s="55" t="s">
        <v>362</v>
      </c>
      <c r="V59" s="55" t="s">
        <v>362</v>
      </c>
      <c r="W59" s="706" t="s">
        <v>18253</v>
      </c>
      <c r="X59" s="1594" t="s">
        <v>18236</v>
      </c>
      <c r="Y59" s="156" t="s">
        <v>206</v>
      </c>
      <c r="Z59" s="156" t="s">
        <v>206</v>
      </c>
      <c r="AA59" s="156" t="s">
        <v>206</v>
      </c>
      <c r="AB59" s="216" t="s">
        <v>206</v>
      </c>
      <c r="AC59" s="180" t="s">
        <v>203</v>
      </c>
      <c r="AD59" s="180" t="s">
        <v>203</v>
      </c>
      <c r="AE59" s="180" t="s">
        <v>206</v>
      </c>
      <c r="AF59" s="180" t="s">
        <v>206</v>
      </c>
      <c r="AG59" s="156" t="s">
        <v>203</v>
      </c>
      <c r="AH59" s="153"/>
    </row>
    <row r="60" spans="1:34" ht="180">
      <c r="A60" s="17"/>
      <c r="B60" s="17" t="s">
        <v>18254</v>
      </c>
      <c r="C60" s="153"/>
      <c r="D60" s="153" t="s">
        <v>18091</v>
      </c>
      <c r="E60" s="153" t="s">
        <v>203</v>
      </c>
      <c r="F60" s="153"/>
      <c r="G60" s="153"/>
      <c r="H60" s="153"/>
      <c r="I60" s="153" t="s">
        <v>206</v>
      </c>
      <c r="J60" s="153" t="s">
        <v>18234</v>
      </c>
      <c r="K60" s="153" t="s">
        <v>17621</v>
      </c>
      <c r="L60" s="55" t="s">
        <v>18255</v>
      </c>
      <c r="M60" s="55" t="s">
        <v>362</v>
      </c>
      <c r="N60" s="55" t="s">
        <v>362</v>
      </c>
      <c r="O60" s="706" t="s">
        <v>18256</v>
      </c>
      <c r="P60" s="1594" t="s">
        <v>18236</v>
      </c>
      <c r="Q60" s="153" t="s">
        <v>206</v>
      </c>
      <c r="R60" s="153" t="s">
        <v>18234</v>
      </c>
      <c r="S60" s="153" t="s">
        <v>17621</v>
      </c>
      <c r="T60" s="9" t="s">
        <v>18255</v>
      </c>
      <c r="U60" s="55" t="s">
        <v>362</v>
      </c>
      <c r="V60" s="55" t="s">
        <v>362</v>
      </c>
      <c r="W60" s="706" t="s">
        <v>18257</v>
      </c>
      <c r="X60" s="1594" t="s">
        <v>18236</v>
      </c>
      <c r="Y60" s="156" t="s">
        <v>206</v>
      </c>
      <c r="Z60" s="156" t="s">
        <v>206</v>
      </c>
      <c r="AA60" s="156" t="s">
        <v>206</v>
      </c>
      <c r="AB60" s="216" t="s">
        <v>206</v>
      </c>
      <c r="AC60" s="180" t="s">
        <v>203</v>
      </c>
      <c r="AD60" s="180" t="s">
        <v>203</v>
      </c>
      <c r="AE60" s="180" t="s">
        <v>206</v>
      </c>
      <c r="AF60" s="180" t="s">
        <v>206</v>
      </c>
      <c r="AG60" s="156" t="s">
        <v>203</v>
      </c>
      <c r="AH60" s="153"/>
    </row>
    <row r="61" spans="1:34" ht="180">
      <c r="A61" s="17"/>
      <c r="B61" s="17" t="s">
        <v>18258</v>
      </c>
      <c r="C61" s="153"/>
      <c r="D61" s="153" t="s">
        <v>18091</v>
      </c>
      <c r="E61" s="153" t="s">
        <v>203</v>
      </c>
      <c r="F61" s="153"/>
      <c r="G61" s="153"/>
      <c r="H61" s="153"/>
      <c r="I61" s="153" t="s">
        <v>206</v>
      </c>
      <c r="J61" s="153" t="s">
        <v>18234</v>
      </c>
      <c r="K61" s="153" t="s">
        <v>17621</v>
      </c>
      <c r="L61" s="55" t="s">
        <v>18259</v>
      </c>
      <c r="M61" s="55" t="s">
        <v>362</v>
      </c>
      <c r="N61" s="55" t="s">
        <v>362</v>
      </c>
      <c r="O61" s="706" t="s">
        <v>18260</v>
      </c>
      <c r="P61" s="1594" t="s">
        <v>18236</v>
      </c>
      <c r="Q61" s="153" t="s">
        <v>206</v>
      </c>
      <c r="R61" s="153" t="s">
        <v>18234</v>
      </c>
      <c r="S61" s="153" t="s">
        <v>17621</v>
      </c>
      <c r="T61" s="9" t="s">
        <v>18259</v>
      </c>
      <c r="U61" s="55" t="s">
        <v>362</v>
      </c>
      <c r="V61" s="55" t="s">
        <v>362</v>
      </c>
      <c r="W61" s="706" t="s">
        <v>18261</v>
      </c>
      <c r="X61" s="1594" t="s">
        <v>18236</v>
      </c>
      <c r="Y61" s="156" t="s">
        <v>206</v>
      </c>
      <c r="Z61" s="156" t="s">
        <v>206</v>
      </c>
      <c r="AA61" s="156" t="s">
        <v>206</v>
      </c>
      <c r="AB61" s="216" t="s">
        <v>206</v>
      </c>
      <c r="AC61" s="180" t="s">
        <v>203</v>
      </c>
      <c r="AD61" s="180" t="s">
        <v>203</v>
      </c>
      <c r="AE61" s="180" t="s">
        <v>206</v>
      </c>
      <c r="AF61" s="180" t="s">
        <v>206</v>
      </c>
      <c r="AG61" s="156" t="s">
        <v>203</v>
      </c>
      <c r="AH61" s="153"/>
    </row>
    <row r="62" spans="1:34" ht="195">
      <c r="A62" s="17"/>
      <c r="B62" s="17" t="s">
        <v>18262</v>
      </c>
      <c r="C62" s="153"/>
      <c r="D62" s="153" t="s">
        <v>18091</v>
      </c>
      <c r="E62" s="153" t="s">
        <v>203</v>
      </c>
      <c r="F62" s="153"/>
      <c r="G62" s="153"/>
      <c r="H62" s="153"/>
      <c r="I62" s="153" t="s">
        <v>206</v>
      </c>
      <c r="J62" s="153" t="s">
        <v>18234</v>
      </c>
      <c r="K62" s="153" t="s">
        <v>16165</v>
      </c>
      <c r="L62" s="55" t="s">
        <v>18263</v>
      </c>
      <c r="M62" s="55" t="s">
        <v>362</v>
      </c>
      <c r="N62" s="55" t="s">
        <v>362</v>
      </c>
      <c r="O62" s="706" t="s">
        <v>18264</v>
      </c>
      <c r="P62" s="1594" t="s">
        <v>18236</v>
      </c>
      <c r="Q62" s="153" t="s">
        <v>206</v>
      </c>
      <c r="R62" s="153" t="s">
        <v>18234</v>
      </c>
      <c r="S62" s="153" t="s">
        <v>16165</v>
      </c>
      <c r="T62" s="9" t="s">
        <v>18263</v>
      </c>
      <c r="U62" s="55" t="s">
        <v>362</v>
      </c>
      <c r="V62" s="55" t="s">
        <v>362</v>
      </c>
      <c r="W62" s="706" t="s">
        <v>18265</v>
      </c>
      <c r="X62" s="1594" t="s">
        <v>18236</v>
      </c>
      <c r="Y62" s="156" t="s">
        <v>206</v>
      </c>
      <c r="Z62" s="156" t="s">
        <v>206</v>
      </c>
      <c r="AA62" s="156" t="s">
        <v>206</v>
      </c>
      <c r="AB62" s="216" t="s">
        <v>206</v>
      </c>
      <c r="AC62" s="180" t="s">
        <v>203</v>
      </c>
      <c r="AD62" s="180" t="s">
        <v>203</v>
      </c>
      <c r="AE62" s="180" t="s">
        <v>206</v>
      </c>
      <c r="AF62" s="180" t="s">
        <v>206</v>
      </c>
      <c r="AG62" s="156" t="s">
        <v>203</v>
      </c>
      <c r="AH62" s="153"/>
    </row>
    <row r="63" spans="1:34" ht="195">
      <c r="A63" s="17"/>
      <c r="B63" s="17" t="s">
        <v>18266</v>
      </c>
      <c r="C63" s="153"/>
      <c r="D63" s="153" t="s">
        <v>18091</v>
      </c>
      <c r="E63" s="153" t="s">
        <v>203</v>
      </c>
      <c r="F63" s="153"/>
      <c r="G63" s="153"/>
      <c r="H63" s="153"/>
      <c r="I63" s="153" t="s">
        <v>206</v>
      </c>
      <c r="J63" s="153" t="s">
        <v>18234</v>
      </c>
      <c r="K63" s="153" t="s">
        <v>16165</v>
      </c>
      <c r="L63" s="55" t="s">
        <v>18267</v>
      </c>
      <c r="M63" s="55" t="s">
        <v>362</v>
      </c>
      <c r="N63" s="55" t="s">
        <v>362</v>
      </c>
      <c r="O63" s="706" t="s">
        <v>18268</v>
      </c>
      <c r="P63" s="1594" t="s">
        <v>18236</v>
      </c>
      <c r="Q63" s="153" t="s">
        <v>206</v>
      </c>
      <c r="R63" s="153" t="s">
        <v>18234</v>
      </c>
      <c r="S63" s="153" t="s">
        <v>16165</v>
      </c>
      <c r="T63" s="9" t="s">
        <v>18267</v>
      </c>
      <c r="U63" s="55" t="s">
        <v>362</v>
      </c>
      <c r="V63" s="55" t="s">
        <v>362</v>
      </c>
      <c r="W63" s="706" t="s">
        <v>18269</v>
      </c>
      <c r="X63" s="1594" t="s">
        <v>18236</v>
      </c>
      <c r="Y63" s="156" t="s">
        <v>206</v>
      </c>
      <c r="Z63" s="156" t="s">
        <v>206</v>
      </c>
      <c r="AA63" s="156" t="s">
        <v>206</v>
      </c>
      <c r="AB63" s="216" t="s">
        <v>206</v>
      </c>
      <c r="AC63" s="180" t="s">
        <v>203</v>
      </c>
      <c r="AD63" s="180" t="s">
        <v>203</v>
      </c>
      <c r="AE63" s="180" t="s">
        <v>206</v>
      </c>
      <c r="AF63" s="180" t="s">
        <v>206</v>
      </c>
      <c r="AG63" s="156" t="s">
        <v>203</v>
      </c>
      <c r="AH63" s="153"/>
    </row>
    <row r="64" spans="1:34" ht="150">
      <c r="A64" s="17"/>
      <c r="B64" s="17" t="s">
        <v>18270</v>
      </c>
      <c r="C64" s="153"/>
      <c r="D64" s="153" t="s">
        <v>18091</v>
      </c>
      <c r="E64" s="153"/>
      <c r="F64" s="153"/>
      <c r="G64" s="153"/>
      <c r="H64" s="153"/>
      <c r="I64" s="153" t="s">
        <v>206</v>
      </c>
      <c r="J64" s="153" t="s">
        <v>18234</v>
      </c>
      <c r="K64" s="153" t="s">
        <v>16159</v>
      </c>
      <c r="L64" s="55" t="s">
        <v>18271</v>
      </c>
      <c r="M64" s="55" t="s">
        <v>362</v>
      </c>
      <c r="N64" s="55" t="s">
        <v>362</v>
      </c>
      <c r="O64" s="706" t="s">
        <v>18272</v>
      </c>
      <c r="P64" s="1594" t="s">
        <v>18236</v>
      </c>
      <c r="Q64" s="153" t="s">
        <v>206</v>
      </c>
      <c r="R64" s="153" t="s">
        <v>18234</v>
      </c>
      <c r="S64" s="153" t="s">
        <v>16159</v>
      </c>
      <c r="T64" s="55" t="s">
        <v>18271</v>
      </c>
      <c r="U64" s="55" t="s">
        <v>362</v>
      </c>
      <c r="V64" s="55" t="s">
        <v>362</v>
      </c>
      <c r="W64" s="706" t="s">
        <v>18272</v>
      </c>
      <c r="X64" s="1594" t="s">
        <v>18236</v>
      </c>
      <c r="Y64" s="156" t="s">
        <v>206</v>
      </c>
      <c r="Z64" s="156" t="s">
        <v>206</v>
      </c>
      <c r="AA64" s="156" t="s">
        <v>206</v>
      </c>
      <c r="AB64" s="216" t="s">
        <v>206</v>
      </c>
      <c r="AC64" s="180" t="s">
        <v>203</v>
      </c>
      <c r="AD64" s="180" t="s">
        <v>203</v>
      </c>
      <c r="AE64" s="180" t="s">
        <v>206</v>
      </c>
      <c r="AF64" s="180" t="s">
        <v>206</v>
      </c>
      <c r="AG64" s="156" t="s">
        <v>203</v>
      </c>
      <c r="AH64" s="153"/>
    </row>
    <row r="65" spans="1:34" ht="150">
      <c r="A65" s="17"/>
      <c r="B65" s="17" t="s">
        <v>18273</v>
      </c>
      <c r="C65" s="153"/>
      <c r="D65" s="153" t="s">
        <v>18091</v>
      </c>
      <c r="E65" s="153"/>
      <c r="F65" s="153"/>
      <c r="G65" s="153"/>
      <c r="H65" s="153"/>
      <c r="I65" s="153" t="s">
        <v>206</v>
      </c>
      <c r="J65" s="153" t="s">
        <v>18234</v>
      </c>
      <c r="K65" s="153" t="s">
        <v>16159</v>
      </c>
      <c r="L65" s="55" t="s">
        <v>18274</v>
      </c>
      <c r="M65" s="55" t="s">
        <v>362</v>
      </c>
      <c r="N65" s="55" t="s">
        <v>362</v>
      </c>
      <c r="O65" s="706" t="s">
        <v>18275</v>
      </c>
      <c r="P65" s="1594" t="s">
        <v>18236</v>
      </c>
      <c r="Q65" s="153" t="s">
        <v>206</v>
      </c>
      <c r="R65" s="153" t="s">
        <v>18234</v>
      </c>
      <c r="S65" s="153" t="s">
        <v>16159</v>
      </c>
      <c r="T65" s="55" t="s">
        <v>18274</v>
      </c>
      <c r="U65" s="55" t="s">
        <v>362</v>
      </c>
      <c r="V65" s="55" t="s">
        <v>362</v>
      </c>
      <c r="W65" s="706" t="s">
        <v>18275</v>
      </c>
      <c r="X65" s="1594" t="s">
        <v>18236</v>
      </c>
      <c r="Y65" s="156" t="s">
        <v>206</v>
      </c>
      <c r="Z65" s="156" t="s">
        <v>206</v>
      </c>
      <c r="AA65" s="156" t="s">
        <v>206</v>
      </c>
      <c r="AB65" s="216" t="s">
        <v>206</v>
      </c>
      <c r="AC65" s="180" t="s">
        <v>203</v>
      </c>
      <c r="AD65" s="180" t="s">
        <v>203</v>
      </c>
      <c r="AE65" s="180" t="s">
        <v>206</v>
      </c>
      <c r="AF65" s="180" t="s">
        <v>206</v>
      </c>
      <c r="AG65" s="156" t="s">
        <v>203</v>
      </c>
      <c r="AH65" s="153"/>
    </row>
    <row r="66" spans="1:34" ht="285">
      <c r="A66" s="17"/>
      <c r="B66" s="17" t="s">
        <v>18276</v>
      </c>
      <c r="C66" s="153"/>
      <c r="D66" s="153" t="s">
        <v>18091</v>
      </c>
      <c r="E66" s="153" t="s">
        <v>203</v>
      </c>
      <c r="F66" s="153"/>
      <c r="G66" s="153"/>
      <c r="H66" s="153"/>
      <c r="I66" s="153" t="s">
        <v>206</v>
      </c>
      <c r="J66" s="153" t="s">
        <v>18234</v>
      </c>
      <c r="K66" s="153" t="s">
        <v>17355</v>
      </c>
      <c r="L66" s="55" t="s">
        <v>18277</v>
      </c>
      <c r="M66" s="55" t="s">
        <v>362</v>
      </c>
      <c r="N66" s="55" t="s">
        <v>362</v>
      </c>
      <c r="O66" s="706" t="s">
        <v>18278</v>
      </c>
      <c r="P66" s="1594" t="s">
        <v>18236</v>
      </c>
      <c r="Q66" s="153" t="s">
        <v>206</v>
      </c>
      <c r="R66" s="153" t="s">
        <v>18234</v>
      </c>
      <c r="S66" s="153" t="s">
        <v>17355</v>
      </c>
      <c r="T66" s="9" t="s">
        <v>18277</v>
      </c>
      <c r="U66" s="55" t="s">
        <v>362</v>
      </c>
      <c r="V66" s="55" t="s">
        <v>362</v>
      </c>
      <c r="W66" s="706" t="s">
        <v>18279</v>
      </c>
      <c r="X66" s="1594" t="s">
        <v>18236</v>
      </c>
      <c r="Y66" s="156" t="s">
        <v>206</v>
      </c>
      <c r="Z66" s="156" t="s">
        <v>206</v>
      </c>
      <c r="AA66" s="156" t="s">
        <v>206</v>
      </c>
      <c r="AB66" s="216" t="s">
        <v>206</v>
      </c>
      <c r="AC66" s="180" t="s">
        <v>203</v>
      </c>
      <c r="AD66" s="180" t="s">
        <v>203</v>
      </c>
      <c r="AE66" s="180" t="s">
        <v>206</v>
      </c>
      <c r="AF66" s="180" t="s">
        <v>206</v>
      </c>
      <c r="AG66" s="156" t="s">
        <v>203</v>
      </c>
      <c r="AH66" s="153"/>
    </row>
    <row r="67" spans="1:34" ht="285">
      <c r="A67" s="17"/>
      <c r="B67" s="17" t="s">
        <v>18280</v>
      </c>
      <c r="C67" s="153"/>
      <c r="D67" s="153" t="s">
        <v>18091</v>
      </c>
      <c r="E67" s="153" t="s">
        <v>203</v>
      </c>
      <c r="F67" s="153"/>
      <c r="G67" s="153"/>
      <c r="H67" s="153"/>
      <c r="I67" s="153" t="s">
        <v>206</v>
      </c>
      <c r="J67" s="153" t="s">
        <v>18234</v>
      </c>
      <c r="K67" s="153" t="s">
        <v>17355</v>
      </c>
      <c r="L67" s="55" t="s">
        <v>18281</v>
      </c>
      <c r="M67" s="55" t="s">
        <v>362</v>
      </c>
      <c r="N67" s="55" t="s">
        <v>362</v>
      </c>
      <c r="O67" s="706" t="s">
        <v>18282</v>
      </c>
      <c r="P67" s="1594" t="s">
        <v>18236</v>
      </c>
      <c r="Q67" s="153" t="s">
        <v>206</v>
      </c>
      <c r="R67" s="153" t="s">
        <v>18234</v>
      </c>
      <c r="S67" s="153" t="s">
        <v>17355</v>
      </c>
      <c r="T67" s="9" t="s">
        <v>18281</v>
      </c>
      <c r="U67" s="55" t="s">
        <v>362</v>
      </c>
      <c r="V67" s="55" t="s">
        <v>362</v>
      </c>
      <c r="W67" s="706" t="s">
        <v>18283</v>
      </c>
      <c r="X67" s="1594" t="s">
        <v>18236</v>
      </c>
      <c r="Y67" s="156" t="s">
        <v>206</v>
      </c>
      <c r="Z67" s="156" t="s">
        <v>206</v>
      </c>
      <c r="AA67" s="156" t="s">
        <v>206</v>
      </c>
      <c r="AB67" s="216" t="s">
        <v>206</v>
      </c>
      <c r="AC67" s="180" t="s">
        <v>203</v>
      </c>
      <c r="AD67" s="180" t="s">
        <v>203</v>
      </c>
      <c r="AE67" s="180" t="s">
        <v>206</v>
      </c>
      <c r="AF67" s="180" t="s">
        <v>206</v>
      </c>
      <c r="AG67" s="156" t="s">
        <v>203</v>
      </c>
      <c r="AH67" s="153"/>
    </row>
    <row r="68" spans="1:34" ht="150">
      <c r="A68" s="17"/>
      <c r="B68" s="17" t="s">
        <v>18284</v>
      </c>
      <c r="C68" s="153"/>
      <c r="D68" s="153" t="s">
        <v>18091</v>
      </c>
      <c r="E68" s="153" t="s">
        <v>203</v>
      </c>
      <c r="F68" s="153"/>
      <c r="G68" s="153"/>
      <c r="H68" s="153"/>
      <c r="I68" s="153" t="s">
        <v>206</v>
      </c>
      <c r="J68" s="153" t="s">
        <v>18234</v>
      </c>
      <c r="K68" s="153" t="s">
        <v>17636</v>
      </c>
      <c r="L68" s="55" t="s">
        <v>18285</v>
      </c>
      <c r="M68" s="55" t="s">
        <v>362</v>
      </c>
      <c r="N68" s="55" t="s">
        <v>362</v>
      </c>
      <c r="O68" s="706" t="s">
        <v>18286</v>
      </c>
      <c r="P68" s="1594" t="s">
        <v>18236</v>
      </c>
      <c r="Q68" s="153" t="s">
        <v>206</v>
      </c>
      <c r="R68" s="153" t="s">
        <v>18234</v>
      </c>
      <c r="S68" s="153" t="s">
        <v>17636</v>
      </c>
      <c r="T68" s="9" t="s">
        <v>18285</v>
      </c>
      <c r="U68" s="55" t="s">
        <v>362</v>
      </c>
      <c r="V68" s="55" t="s">
        <v>362</v>
      </c>
      <c r="W68" s="706" t="s">
        <v>18287</v>
      </c>
      <c r="X68" s="1594" t="s">
        <v>18236</v>
      </c>
      <c r="Y68" s="156" t="s">
        <v>206</v>
      </c>
      <c r="Z68" s="156" t="s">
        <v>206</v>
      </c>
      <c r="AA68" s="156" t="s">
        <v>206</v>
      </c>
      <c r="AB68" s="216" t="s">
        <v>206</v>
      </c>
      <c r="AC68" s="180" t="s">
        <v>203</v>
      </c>
      <c r="AD68" s="180" t="s">
        <v>203</v>
      </c>
      <c r="AE68" s="180" t="s">
        <v>206</v>
      </c>
      <c r="AF68" s="180" t="s">
        <v>206</v>
      </c>
      <c r="AG68" s="156" t="s">
        <v>203</v>
      </c>
      <c r="AH68" s="153"/>
    </row>
    <row r="69" spans="1:34" ht="165">
      <c r="A69" s="17"/>
      <c r="B69" s="17" t="s">
        <v>18288</v>
      </c>
      <c r="C69" s="153"/>
      <c r="D69" s="153" t="s">
        <v>18091</v>
      </c>
      <c r="E69" s="153" t="s">
        <v>203</v>
      </c>
      <c r="F69" s="153"/>
      <c r="G69" s="153"/>
      <c r="H69" s="153"/>
      <c r="I69" s="153" t="s">
        <v>206</v>
      </c>
      <c r="J69" s="153" t="s">
        <v>18234</v>
      </c>
      <c r="K69" s="153" t="s">
        <v>17644</v>
      </c>
      <c r="L69" s="55" t="s">
        <v>18289</v>
      </c>
      <c r="M69" s="55" t="s">
        <v>362</v>
      </c>
      <c r="N69" s="55" t="s">
        <v>362</v>
      </c>
      <c r="O69" s="706" t="s">
        <v>18290</v>
      </c>
      <c r="P69" s="1594" t="s">
        <v>18236</v>
      </c>
      <c r="Q69" s="153" t="s">
        <v>206</v>
      </c>
      <c r="R69" s="153" t="s">
        <v>18234</v>
      </c>
      <c r="S69" s="153" t="s">
        <v>17644</v>
      </c>
      <c r="T69" s="9" t="s">
        <v>18289</v>
      </c>
      <c r="U69" s="55" t="s">
        <v>362</v>
      </c>
      <c r="V69" s="55" t="s">
        <v>362</v>
      </c>
      <c r="W69" s="706" t="s">
        <v>18291</v>
      </c>
      <c r="X69" s="1594" t="s">
        <v>18236</v>
      </c>
      <c r="Y69" s="156" t="s">
        <v>206</v>
      </c>
      <c r="Z69" s="156" t="s">
        <v>206</v>
      </c>
      <c r="AA69" s="156" t="s">
        <v>206</v>
      </c>
      <c r="AB69" s="216" t="s">
        <v>206</v>
      </c>
      <c r="AC69" s="180" t="s">
        <v>203</v>
      </c>
      <c r="AD69" s="180" t="s">
        <v>203</v>
      </c>
      <c r="AE69" s="180" t="s">
        <v>206</v>
      </c>
      <c r="AF69" s="180" t="s">
        <v>206</v>
      </c>
      <c r="AG69" s="156" t="s">
        <v>203</v>
      </c>
      <c r="AH69" s="153"/>
    </row>
    <row r="70" spans="1:34" ht="150">
      <c r="A70" s="17"/>
      <c r="B70" s="17" t="s">
        <v>18292</v>
      </c>
      <c r="C70" s="153"/>
      <c r="D70" s="153" t="s">
        <v>18091</v>
      </c>
      <c r="E70" s="153" t="s">
        <v>203</v>
      </c>
      <c r="F70" s="153"/>
      <c r="G70" s="153"/>
      <c r="H70" s="153"/>
      <c r="I70" s="153" t="s">
        <v>206</v>
      </c>
      <c r="J70" s="153" t="s">
        <v>18234</v>
      </c>
      <c r="K70" s="153" t="s">
        <v>17640</v>
      </c>
      <c r="L70" s="55" t="s">
        <v>18293</v>
      </c>
      <c r="M70" s="55" t="s">
        <v>362</v>
      </c>
      <c r="N70" s="55" t="s">
        <v>362</v>
      </c>
      <c r="O70" s="706" t="s">
        <v>18294</v>
      </c>
      <c r="P70" s="1594" t="s">
        <v>18236</v>
      </c>
      <c r="Q70" s="153" t="s">
        <v>206</v>
      </c>
      <c r="R70" s="153" t="s">
        <v>18234</v>
      </c>
      <c r="S70" s="153" t="s">
        <v>17640</v>
      </c>
      <c r="T70" s="9" t="s">
        <v>18293</v>
      </c>
      <c r="U70" s="55" t="s">
        <v>362</v>
      </c>
      <c r="V70" s="55" t="s">
        <v>362</v>
      </c>
      <c r="W70" s="706" t="s">
        <v>18295</v>
      </c>
      <c r="X70" s="1594" t="s">
        <v>18236</v>
      </c>
      <c r="Y70" s="156" t="s">
        <v>206</v>
      </c>
      <c r="Z70" s="156" t="s">
        <v>206</v>
      </c>
      <c r="AA70" s="156" t="s">
        <v>206</v>
      </c>
      <c r="AB70" s="216" t="s">
        <v>206</v>
      </c>
      <c r="AC70" s="180" t="s">
        <v>203</v>
      </c>
      <c r="AD70" s="180" t="s">
        <v>203</v>
      </c>
      <c r="AE70" s="180" t="s">
        <v>206</v>
      </c>
      <c r="AF70" s="180" t="s">
        <v>206</v>
      </c>
      <c r="AG70" s="156" t="s">
        <v>203</v>
      </c>
      <c r="AH70" s="153"/>
    </row>
    <row r="71" spans="1:34" ht="150">
      <c r="A71" s="17"/>
      <c r="B71" s="17" t="s">
        <v>18296</v>
      </c>
      <c r="C71" s="153"/>
      <c r="D71" s="153" t="s">
        <v>18091</v>
      </c>
      <c r="E71" s="153" t="s">
        <v>203</v>
      </c>
      <c r="F71" s="153"/>
      <c r="G71" s="153"/>
      <c r="H71" s="153"/>
      <c r="I71" s="153" t="s">
        <v>206</v>
      </c>
      <c r="J71" s="153" t="s">
        <v>18234</v>
      </c>
      <c r="K71" s="153" t="s">
        <v>16156</v>
      </c>
      <c r="L71" s="55" t="s">
        <v>18297</v>
      </c>
      <c r="M71" s="55" t="s">
        <v>362</v>
      </c>
      <c r="N71" s="55" t="s">
        <v>362</v>
      </c>
      <c r="O71" s="706" t="s">
        <v>18298</v>
      </c>
      <c r="P71" s="1594" t="s">
        <v>18236</v>
      </c>
      <c r="Q71" s="153" t="s">
        <v>206</v>
      </c>
      <c r="R71" s="153" t="s">
        <v>18234</v>
      </c>
      <c r="S71" s="153" t="s">
        <v>16156</v>
      </c>
      <c r="T71" s="9" t="s">
        <v>18297</v>
      </c>
      <c r="U71" s="55" t="s">
        <v>362</v>
      </c>
      <c r="V71" s="55" t="s">
        <v>362</v>
      </c>
      <c r="W71" s="706" t="s">
        <v>18299</v>
      </c>
      <c r="X71" s="1594" t="s">
        <v>18236</v>
      </c>
      <c r="Y71" s="156" t="s">
        <v>206</v>
      </c>
      <c r="Z71" s="156" t="s">
        <v>206</v>
      </c>
      <c r="AA71" s="156" t="s">
        <v>206</v>
      </c>
      <c r="AB71" s="216" t="s">
        <v>206</v>
      </c>
      <c r="AC71" s="180" t="s">
        <v>203</v>
      </c>
      <c r="AD71" s="180" t="s">
        <v>203</v>
      </c>
      <c r="AE71" s="180" t="s">
        <v>206</v>
      </c>
      <c r="AF71" s="180" t="s">
        <v>206</v>
      </c>
      <c r="AG71" s="156" t="s">
        <v>203</v>
      </c>
      <c r="AH71" s="153"/>
    </row>
    <row r="72" spans="1:34" ht="150">
      <c r="A72" s="17"/>
      <c r="B72" s="17" t="s">
        <v>18300</v>
      </c>
      <c r="C72" s="153"/>
      <c r="D72" s="153" t="s">
        <v>18091</v>
      </c>
      <c r="E72" s="153" t="s">
        <v>203</v>
      </c>
      <c r="F72" s="153"/>
      <c r="G72" s="153"/>
      <c r="H72" s="153"/>
      <c r="I72" s="153" t="s">
        <v>206</v>
      </c>
      <c r="J72" s="153" t="s">
        <v>18234</v>
      </c>
      <c r="K72" s="153" t="s">
        <v>16156</v>
      </c>
      <c r="L72" s="55" t="s">
        <v>18301</v>
      </c>
      <c r="M72" s="55" t="s">
        <v>362</v>
      </c>
      <c r="N72" s="55" t="s">
        <v>362</v>
      </c>
      <c r="O72" s="706" t="s">
        <v>18302</v>
      </c>
      <c r="P72" s="1594" t="s">
        <v>18236</v>
      </c>
      <c r="Q72" s="153" t="s">
        <v>206</v>
      </c>
      <c r="R72" s="153" t="s">
        <v>18234</v>
      </c>
      <c r="S72" s="153" t="s">
        <v>16156</v>
      </c>
      <c r="T72" s="9" t="s">
        <v>18301</v>
      </c>
      <c r="U72" s="55" t="s">
        <v>362</v>
      </c>
      <c r="V72" s="55" t="s">
        <v>362</v>
      </c>
      <c r="W72" s="706" t="s">
        <v>18303</v>
      </c>
      <c r="X72" s="1594" t="s">
        <v>18236</v>
      </c>
      <c r="Y72" s="156" t="s">
        <v>206</v>
      </c>
      <c r="Z72" s="156" t="s">
        <v>206</v>
      </c>
      <c r="AA72" s="156" t="s">
        <v>206</v>
      </c>
      <c r="AB72" s="216" t="s">
        <v>206</v>
      </c>
      <c r="AC72" s="180" t="s">
        <v>203</v>
      </c>
      <c r="AD72" s="180" t="s">
        <v>203</v>
      </c>
      <c r="AE72" s="180" t="s">
        <v>206</v>
      </c>
      <c r="AF72" s="180" t="s">
        <v>206</v>
      </c>
      <c r="AG72" s="156" t="s">
        <v>203</v>
      </c>
      <c r="AH72" s="153"/>
    </row>
    <row r="73" spans="1:34" ht="150">
      <c r="A73" s="17"/>
      <c r="B73" s="17" t="s">
        <v>18304</v>
      </c>
      <c r="C73" s="153"/>
      <c r="D73" s="153" t="s">
        <v>18091</v>
      </c>
      <c r="E73" s="153" t="s">
        <v>203</v>
      </c>
      <c r="F73" s="153"/>
      <c r="G73" s="153"/>
      <c r="H73" s="153"/>
      <c r="I73" s="153" t="s">
        <v>206</v>
      </c>
      <c r="J73" s="153" t="s">
        <v>18234</v>
      </c>
      <c r="K73" s="153" t="s">
        <v>16468</v>
      </c>
      <c r="L73" s="55" t="s">
        <v>18305</v>
      </c>
      <c r="M73" s="55" t="s">
        <v>362</v>
      </c>
      <c r="N73" s="55" t="s">
        <v>362</v>
      </c>
      <c r="O73" s="706" t="s">
        <v>18306</v>
      </c>
      <c r="P73" s="1594" t="s">
        <v>18236</v>
      </c>
      <c r="Q73" s="153" t="s">
        <v>206</v>
      </c>
      <c r="R73" s="153" t="s">
        <v>18234</v>
      </c>
      <c r="S73" s="153" t="s">
        <v>16468</v>
      </c>
      <c r="T73" s="9" t="s">
        <v>18305</v>
      </c>
      <c r="U73" s="55" t="s">
        <v>362</v>
      </c>
      <c r="V73" s="55" t="s">
        <v>362</v>
      </c>
      <c r="W73" s="706" t="s">
        <v>18307</v>
      </c>
      <c r="X73" s="1594" t="s">
        <v>18236</v>
      </c>
      <c r="Y73" s="156" t="s">
        <v>206</v>
      </c>
      <c r="Z73" s="156" t="s">
        <v>206</v>
      </c>
      <c r="AA73" s="156" t="s">
        <v>206</v>
      </c>
      <c r="AB73" s="216" t="s">
        <v>206</v>
      </c>
      <c r="AC73" s="180" t="s">
        <v>203</v>
      </c>
      <c r="AD73" s="180" t="s">
        <v>203</v>
      </c>
      <c r="AE73" s="180" t="s">
        <v>206</v>
      </c>
      <c r="AF73" s="180" t="s">
        <v>206</v>
      </c>
      <c r="AG73" s="156" t="s">
        <v>203</v>
      </c>
      <c r="AH73" s="153"/>
    </row>
    <row r="74" spans="1:34" ht="150">
      <c r="A74" s="17"/>
      <c r="B74" s="17" t="s">
        <v>18308</v>
      </c>
      <c r="C74" s="153"/>
      <c r="D74" s="153" t="s">
        <v>18091</v>
      </c>
      <c r="E74" s="153" t="s">
        <v>203</v>
      </c>
      <c r="F74" s="153"/>
      <c r="G74" s="153"/>
      <c r="H74" s="153"/>
      <c r="I74" s="153" t="s">
        <v>206</v>
      </c>
      <c r="J74" s="153" t="s">
        <v>18234</v>
      </c>
      <c r="K74" s="153" t="s">
        <v>16468</v>
      </c>
      <c r="L74" s="55" t="s">
        <v>18309</v>
      </c>
      <c r="M74" s="55" t="s">
        <v>362</v>
      </c>
      <c r="N74" s="55" t="s">
        <v>362</v>
      </c>
      <c r="O74" s="706" t="s">
        <v>18310</v>
      </c>
      <c r="P74" s="1594" t="s">
        <v>18236</v>
      </c>
      <c r="Q74" s="153" t="s">
        <v>206</v>
      </c>
      <c r="R74" s="153" t="s">
        <v>18234</v>
      </c>
      <c r="S74" s="153" t="s">
        <v>16468</v>
      </c>
      <c r="T74" s="9" t="s">
        <v>18309</v>
      </c>
      <c r="U74" s="55" t="s">
        <v>362</v>
      </c>
      <c r="V74" s="55" t="s">
        <v>362</v>
      </c>
      <c r="W74" s="706" t="s">
        <v>18311</v>
      </c>
      <c r="X74" s="1594" t="s">
        <v>18236</v>
      </c>
      <c r="Y74" s="156" t="s">
        <v>206</v>
      </c>
      <c r="Z74" s="156" t="s">
        <v>206</v>
      </c>
      <c r="AA74" s="156" t="s">
        <v>206</v>
      </c>
      <c r="AB74" s="216" t="s">
        <v>206</v>
      </c>
      <c r="AC74" s="180" t="s">
        <v>203</v>
      </c>
      <c r="AD74" s="180" t="s">
        <v>203</v>
      </c>
      <c r="AE74" s="180" t="s">
        <v>206</v>
      </c>
      <c r="AF74" s="180" t="s">
        <v>206</v>
      </c>
      <c r="AG74" s="156" t="s">
        <v>203</v>
      </c>
      <c r="AH74" s="153"/>
    </row>
    <row r="75" spans="1:34" ht="195">
      <c r="A75" s="17"/>
      <c r="B75" s="17" t="s">
        <v>16725</v>
      </c>
      <c r="C75" s="153"/>
      <c r="D75" s="153" t="s">
        <v>18091</v>
      </c>
      <c r="E75" s="153" t="s">
        <v>203</v>
      </c>
      <c r="F75" s="153"/>
      <c r="G75" s="153"/>
      <c r="H75" s="153"/>
      <c r="I75" s="153" t="s">
        <v>206</v>
      </c>
      <c r="J75" s="153" t="s">
        <v>18234</v>
      </c>
      <c r="K75" s="153" t="s">
        <v>16725</v>
      </c>
      <c r="L75" s="55"/>
      <c r="M75" s="55" t="s">
        <v>362</v>
      </c>
      <c r="N75" s="55" t="s">
        <v>362</v>
      </c>
      <c r="O75" s="706" t="s">
        <v>18312</v>
      </c>
      <c r="P75" s="1594" t="s">
        <v>18236</v>
      </c>
      <c r="Q75" s="153" t="s">
        <v>206</v>
      </c>
      <c r="R75" s="153" t="s">
        <v>18234</v>
      </c>
      <c r="S75" s="153" t="s">
        <v>16725</v>
      </c>
      <c r="T75" s="9"/>
      <c r="U75" s="55" t="s">
        <v>362</v>
      </c>
      <c r="V75" s="55" t="s">
        <v>362</v>
      </c>
      <c r="W75" s="706" t="s">
        <v>18313</v>
      </c>
      <c r="X75" s="1594" t="s">
        <v>18236</v>
      </c>
      <c r="Y75" s="156" t="s">
        <v>206</v>
      </c>
      <c r="Z75" s="156" t="s">
        <v>206</v>
      </c>
      <c r="AA75" s="156" t="s">
        <v>206</v>
      </c>
      <c r="AB75" s="216" t="s">
        <v>206</v>
      </c>
      <c r="AC75" s="180" t="s">
        <v>203</v>
      </c>
      <c r="AD75" s="180" t="s">
        <v>203</v>
      </c>
      <c r="AE75" s="180" t="s">
        <v>206</v>
      </c>
      <c r="AF75" s="180" t="s">
        <v>206</v>
      </c>
      <c r="AG75" s="156" t="s">
        <v>203</v>
      </c>
      <c r="AH75" s="153"/>
    </row>
    <row r="76" spans="1:34" ht="150">
      <c r="A76" s="17"/>
      <c r="B76" s="17" t="s">
        <v>15788</v>
      </c>
      <c r="C76" s="153"/>
      <c r="D76" s="153" t="s">
        <v>18091</v>
      </c>
      <c r="E76" s="153" t="s">
        <v>203</v>
      </c>
      <c r="F76" s="153"/>
      <c r="G76" s="153"/>
      <c r="H76" s="153"/>
      <c r="I76" s="153" t="s">
        <v>206</v>
      </c>
      <c r="J76" s="153" t="s">
        <v>18234</v>
      </c>
      <c r="K76" s="153" t="s">
        <v>15788</v>
      </c>
      <c r="L76" s="55"/>
      <c r="M76" s="55" t="s">
        <v>362</v>
      </c>
      <c r="N76" s="55" t="s">
        <v>362</v>
      </c>
      <c r="O76" s="706" t="s">
        <v>18314</v>
      </c>
      <c r="P76" s="1594" t="s">
        <v>18236</v>
      </c>
      <c r="Q76" s="153" t="s">
        <v>206</v>
      </c>
      <c r="R76" s="153" t="s">
        <v>18234</v>
      </c>
      <c r="S76" s="153" t="s">
        <v>15788</v>
      </c>
      <c r="T76" s="9"/>
      <c r="U76" s="55" t="s">
        <v>362</v>
      </c>
      <c r="V76" s="55" t="s">
        <v>362</v>
      </c>
      <c r="W76" s="706" t="s">
        <v>18315</v>
      </c>
      <c r="X76" s="1594" t="s">
        <v>18236</v>
      </c>
      <c r="Y76" s="156" t="s">
        <v>206</v>
      </c>
      <c r="Z76" s="156" t="s">
        <v>206</v>
      </c>
      <c r="AA76" s="156" t="s">
        <v>206</v>
      </c>
      <c r="AB76" s="216" t="s">
        <v>206</v>
      </c>
      <c r="AC76" s="180" t="s">
        <v>203</v>
      </c>
      <c r="AD76" s="180" t="s">
        <v>203</v>
      </c>
      <c r="AE76" s="180" t="s">
        <v>206</v>
      </c>
      <c r="AF76" s="180" t="s">
        <v>206</v>
      </c>
      <c r="AG76" s="156" t="s">
        <v>203</v>
      </c>
      <c r="AH76" s="153"/>
    </row>
    <row r="77" spans="1:34" ht="150">
      <c r="A77" s="17"/>
      <c r="B77" s="17" t="s">
        <v>15796</v>
      </c>
      <c r="C77" s="153"/>
      <c r="D77" s="153" t="s">
        <v>18091</v>
      </c>
      <c r="E77" s="153" t="s">
        <v>203</v>
      </c>
      <c r="F77" s="153"/>
      <c r="G77" s="153"/>
      <c r="H77" s="153"/>
      <c r="I77" s="153" t="s">
        <v>206</v>
      </c>
      <c r="J77" s="153" t="s">
        <v>18234</v>
      </c>
      <c r="K77" s="153" t="s">
        <v>15796</v>
      </c>
      <c r="L77" s="55"/>
      <c r="M77" s="55" t="s">
        <v>362</v>
      </c>
      <c r="N77" s="55" t="s">
        <v>362</v>
      </c>
      <c r="O77" s="706" t="s">
        <v>18316</v>
      </c>
      <c r="P77" s="1594" t="s">
        <v>18236</v>
      </c>
      <c r="Q77" s="153" t="s">
        <v>206</v>
      </c>
      <c r="R77" s="153" t="s">
        <v>18234</v>
      </c>
      <c r="S77" s="153" t="s">
        <v>15796</v>
      </c>
      <c r="T77" s="9"/>
      <c r="U77" s="55" t="s">
        <v>362</v>
      </c>
      <c r="V77" s="55" t="s">
        <v>362</v>
      </c>
      <c r="W77" s="706" t="s">
        <v>18317</v>
      </c>
      <c r="X77" s="1594" t="s">
        <v>18236</v>
      </c>
      <c r="Y77" s="156" t="s">
        <v>206</v>
      </c>
      <c r="Z77" s="156" t="s">
        <v>206</v>
      </c>
      <c r="AA77" s="156" t="s">
        <v>206</v>
      </c>
      <c r="AB77" s="216" t="s">
        <v>206</v>
      </c>
      <c r="AC77" s="180" t="s">
        <v>203</v>
      </c>
      <c r="AD77" s="180" t="s">
        <v>203</v>
      </c>
      <c r="AE77" s="180" t="s">
        <v>206</v>
      </c>
      <c r="AF77" s="180" t="s">
        <v>206</v>
      </c>
      <c r="AG77" s="156" t="s">
        <v>203</v>
      </c>
      <c r="AH77" s="153"/>
    </row>
    <row r="78" spans="1:34" ht="180">
      <c r="A78" s="17"/>
      <c r="B78" s="17" t="s">
        <v>18318</v>
      </c>
      <c r="C78" s="153"/>
      <c r="D78" s="153" t="s">
        <v>18091</v>
      </c>
      <c r="E78" s="153" t="s">
        <v>203</v>
      </c>
      <c r="F78" s="153"/>
      <c r="G78" s="153"/>
      <c r="H78" s="153"/>
      <c r="I78" s="153" t="s">
        <v>206</v>
      </c>
      <c r="J78" s="153" t="s">
        <v>18234</v>
      </c>
      <c r="K78" s="153" t="s">
        <v>16531</v>
      </c>
      <c r="L78" s="55" t="s">
        <v>18319</v>
      </c>
      <c r="M78" s="55" t="s">
        <v>362</v>
      </c>
      <c r="N78" s="55" t="s">
        <v>362</v>
      </c>
      <c r="O78" s="706" t="s">
        <v>18320</v>
      </c>
      <c r="P78" s="1594" t="s">
        <v>18236</v>
      </c>
      <c r="Q78" s="153" t="s">
        <v>206</v>
      </c>
      <c r="R78" s="153" t="s">
        <v>18234</v>
      </c>
      <c r="S78" s="153" t="s">
        <v>16531</v>
      </c>
      <c r="T78" s="9" t="s">
        <v>18319</v>
      </c>
      <c r="U78" s="55" t="s">
        <v>362</v>
      </c>
      <c r="V78" s="55" t="s">
        <v>362</v>
      </c>
      <c r="W78" s="706" t="s">
        <v>18321</v>
      </c>
      <c r="X78" s="1594" t="s">
        <v>18236</v>
      </c>
      <c r="Y78" s="156" t="s">
        <v>206</v>
      </c>
      <c r="Z78" s="156" t="s">
        <v>206</v>
      </c>
      <c r="AA78" s="156" t="s">
        <v>206</v>
      </c>
      <c r="AB78" s="216" t="s">
        <v>206</v>
      </c>
      <c r="AC78" s="180" t="s">
        <v>203</v>
      </c>
      <c r="AD78" s="180" t="s">
        <v>203</v>
      </c>
      <c r="AE78" s="180" t="s">
        <v>206</v>
      </c>
      <c r="AF78" s="180" t="s">
        <v>206</v>
      </c>
      <c r="AG78" s="156" t="s">
        <v>203</v>
      </c>
      <c r="AH78" s="153"/>
    </row>
    <row r="79" spans="1:34" ht="180">
      <c r="A79" s="17"/>
      <c r="B79" s="17" t="s">
        <v>18322</v>
      </c>
      <c r="C79" s="153"/>
      <c r="D79" s="153" t="s">
        <v>18091</v>
      </c>
      <c r="E79" s="153" t="s">
        <v>203</v>
      </c>
      <c r="F79" s="153"/>
      <c r="G79" s="153"/>
      <c r="H79" s="153"/>
      <c r="I79" s="153" t="s">
        <v>206</v>
      </c>
      <c r="J79" s="153" t="s">
        <v>18234</v>
      </c>
      <c r="K79" s="153" t="s">
        <v>16531</v>
      </c>
      <c r="L79" s="55" t="s">
        <v>18323</v>
      </c>
      <c r="M79" s="55" t="s">
        <v>362</v>
      </c>
      <c r="N79" s="55" t="s">
        <v>362</v>
      </c>
      <c r="O79" s="706" t="s">
        <v>18324</v>
      </c>
      <c r="P79" s="1594" t="s">
        <v>18236</v>
      </c>
      <c r="Q79" s="153" t="s">
        <v>206</v>
      </c>
      <c r="R79" s="153" t="s">
        <v>18234</v>
      </c>
      <c r="S79" s="153" t="s">
        <v>16531</v>
      </c>
      <c r="T79" s="9" t="s">
        <v>18323</v>
      </c>
      <c r="U79" s="55" t="s">
        <v>362</v>
      </c>
      <c r="V79" s="55" t="s">
        <v>362</v>
      </c>
      <c r="W79" s="706" t="s">
        <v>18325</v>
      </c>
      <c r="X79" s="1594" t="s">
        <v>18236</v>
      </c>
      <c r="Y79" s="156" t="s">
        <v>206</v>
      </c>
      <c r="Z79" s="156" t="s">
        <v>206</v>
      </c>
      <c r="AA79" s="156" t="s">
        <v>206</v>
      </c>
      <c r="AB79" s="216" t="s">
        <v>206</v>
      </c>
      <c r="AC79" s="180" t="s">
        <v>203</v>
      </c>
      <c r="AD79" s="180" t="s">
        <v>203</v>
      </c>
      <c r="AE79" s="180" t="s">
        <v>206</v>
      </c>
      <c r="AF79" s="180" t="s">
        <v>206</v>
      </c>
      <c r="AG79" s="156" t="s">
        <v>203</v>
      </c>
      <c r="AH79" s="153"/>
    </row>
    <row r="80" spans="1:34" ht="150">
      <c r="A80" s="17"/>
      <c r="B80" s="17" t="s">
        <v>18326</v>
      </c>
      <c r="C80" s="153"/>
      <c r="D80" s="153" t="s">
        <v>18091</v>
      </c>
      <c r="E80" s="153" t="s">
        <v>203</v>
      </c>
      <c r="F80" s="153"/>
      <c r="G80" s="153"/>
      <c r="H80" s="153"/>
      <c r="I80" s="153" t="s">
        <v>206</v>
      </c>
      <c r="J80" s="153" t="s">
        <v>18234</v>
      </c>
      <c r="K80" s="153" t="s">
        <v>16494</v>
      </c>
      <c r="L80" s="55" t="s">
        <v>18327</v>
      </c>
      <c r="M80" s="55" t="s">
        <v>362</v>
      </c>
      <c r="N80" s="55" t="s">
        <v>362</v>
      </c>
      <c r="O80" s="706" t="s">
        <v>18328</v>
      </c>
      <c r="P80" s="1594" t="s">
        <v>18236</v>
      </c>
      <c r="Q80" s="153" t="s">
        <v>206</v>
      </c>
      <c r="R80" s="153" t="s">
        <v>18234</v>
      </c>
      <c r="S80" s="153" t="s">
        <v>16494</v>
      </c>
      <c r="T80" s="9" t="s">
        <v>18327</v>
      </c>
      <c r="U80" s="55" t="s">
        <v>362</v>
      </c>
      <c r="V80" s="55" t="s">
        <v>362</v>
      </c>
      <c r="W80" s="706" t="s">
        <v>18329</v>
      </c>
      <c r="X80" s="1594" t="s">
        <v>18236</v>
      </c>
      <c r="Y80" s="156" t="s">
        <v>206</v>
      </c>
      <c r="Z80" s="156" t="s">
        <v>206</v>
      </c>
      <c r="AA80" s="156" t="s">
        <v>206</v>
      </c>
      <c r="AB80" s="216" t="s">
        <v>206</v>
      </c>
      <c r="AC80" s="180" t="s">
        <v>203</v>
      </c>
      <c r="AD80" s="180" t="s">
        <v>203</v>
      </c>
      <c r="AE80" s="180" t="s">
        <v>206</v>
      </c>
      <c r="AF80" s="180" t="s">
        <v>206</v>
      </c>
      <c r="AG80" s="156" t="s">
        <v>203</v>
      </c>
      <c r="AH80" s="153"/>
    </row>
    <row r="81" spans="1:34" ht="150">
      <c r="A81" s="17"/>
      <c r="B81" s="17" t="s">
        <v>18330</v>
      </c>
      <c r="C81" s="153"/>
      <c r="D81" s="153" t="s">
        <v>18091</v>
      </c>
      <c r="E81" s="153" t="s">
        <v>203</v>
      </c>
      <c r="F81" s="153"/>
      <c r="G81" s="153"/>
      <c r="H81" s="153"/>
      <c r="I81" s="153" t="s">
        <v>206</v>
      </c>
      <c r="J81" s="153" t="s">
        <v>18234</v>
      </c>
      <c r="K81" s="153" t="s">
        <v>16494</v>
      </c>
      <c r="L81" s="55" t="s">
        <v>18331</v>
      </c>
      <c r="M81" s="55" t="s">
        <v>362</v>
      </c>
      <c r="N81" s="55" t="s">
        <v>362</v>
      </c>
      <c r="O81" s="706" t="s">
        <v>18332</v>
      </c>
      <c r="P81" s="1594" t="s">
        <v>18236</v>
      </c>
      <c r="Q81" s="153" t="s">
        <v>206</v>
      </c>
      <c r="R81" s="153" t="s">
        <v>18234</v>
      </c>
      <c r="S81" s="153" t="s">
        <v>16494</v>
      </c>
      <c r="T81" s="9" t="s">
        <v>18331</v>
      </c>
      <c r="U81" s="55" t="s">
        <v>362</v>
      </c>
      <c r="V81" s="55" t="s">
        <v>362</v>
      </c>
      <c r="W81" s="706" t="s">
        <v>18333</v>
      </c>
      <c r="X81" s="1594" t="s">
        <v>18236</v>
      </c>
      <c r="Y81" s="156" t="s">
        <v>206</v>
      </c>
      <c r="Z81" s="156" t="s">
        <v>206</v>
      </c>
      <c r="AA81" s="156" t="s">
        <v>206</v>
      </c>
      <c r="AB81" s="216" t="s">
        <v>206</v>
      </c>
      <c r="AC81" s="180" t="s">
        <v>203</v>
      </c>
      <c r="AD81" s="180" t="s">
        <v>203</v>
      </c>
      <c r="AE81" s="180" t="s">
        <v>206</v>
      </c>
      <c r="AF81" s="180" t="s">
        <v>206</v>
      </c>
      <c r="AG81" s="156" t="s">
        <v>203</v>
      </c>
      <c r="AH81" s="153"/>
    </row>
    <row r="82" spans="1:34" ht="165">
      <c r="A82" s="17"/>
      <c r="B82" s="17" t="s">
        <v>18334</v>
      </c>
      <c r="C82" s="153"/>
      <c r="D82" s="153" t="s">
        <v>18091</v>
      </c>
      <c r="E82" s="153" t="s">
        <v>203</v>
      </c>
      <c r="F82" s="153"/>
      <c r="G82" s="153"/>
      <c r="H82" s="153"/>
      <c r="I82" s="153" t="s">
        <v>206</v>
      </c>
      <c r="J82" s="153" t="s">
        <v>18234</v>
      </c>
      <c r="K82" s="153" t="s">
        <v>16528</v>
      </c>
      <c r="L82" s="55" t="s">
        <v>18335</v>
      </c>
      <c r="M82" s="55" t="s">
        <v>362</v>
      </c>
      <c r="N82" s="55" t="s">
        <v>362</v>
      </c>
      <c r="O82" s="706" t="s">
        <v>18336</v>
      </c>
      <c r="P82" s="1594" t="s">
        <v>18236</v>
      </c>
      <c r="Q82" s="153" t="s">
        <v>206</v>
      </c>
      <c r="R82" s="153" t="s">
        <v>18234</v>
      </c>
      <c r="S82" s="153" t="s">
        <v>16528</v>
      </c>
      <c r="T82" s="9" t="s">
        <v>18335</v>
      </c>
      <c r="U82" s="55" t="s">
        <v>362</v>
      </c>
      <c r="V82" s="55" t="s">
        <v>362</v>
      </c>
      <c r="W82" s="706" t="s">
        <v>18337</v>
      </c>
      <c r="X82" s="1594" t="s">
        <v>18236</v>
      </c>
      <c r="Y82" s="156" t="s">
        <v>206</v>
      </c>
      <c r="Z82" s="156" t="s">
        <v>206</v>
      </c>
      <c r="AA82" s="156" t="s">
        <v>206</v>
      </c>
      <c r="AB82" s="216" t="s">
        <v>206</v>
      </c>
      <c r="AC82" s="180" t="s">
        <v>203</v>
      </c>
      <c r="AD82" s="180" t="s">
        <v>203</v>
      </c>
      <c r="AE82" s="180" t="s">
        <v>206</v>
      </c>
      <c r="AF82" s="180" t="s">
        <v>206</v>
      </c>
      <c r="AG82" s="156" t="s">
        <v>203</v>
      </c>
      <c r="AH82" s="153"/>
    </row>
    <row r="83" spans="1:34" ht="165">
      <c r="A83" s="150"/>
      <c r="B83" s="150" t="s">
        <v>18338</v>
      </c>
      <c r="C83" s="156"/>
      <c r="D83" s="153" t="s">
        <v>18091</v>
      </c>
      <c r="E83" s="153" t="s">
        <v>203</v>
      </c>
      <c r="F83" s="156"/>
      <c r="G83" s="156"/>
      <c r="H83" s="156"/>
      <c r="I83" s="156" t="s">
        <v>206</v>
      </c>
      <c r="J83" s="156" t="s">
        <v>18234</v>
      </c>
      <c r="K83" s="156" t="s">
        <v>16528</v>
      </c>
      <c r="L83" s="180" t="s">
        <v>18339</v>
      </c>
      <c r="M83" s="55" t="s">
        <v>362</v>
      </c>
      <c r="N83" s="55" t="s">
        <v>362</v>
      </c>
      <c r="O83" s="706" t="s">
        <v>18340</v>
      </c>
      <c r="P83" s="1594" t="s">
        <v>18236</v>
      </c>
      <c r="Q83" s="156" t="s">
        <v>206</v>
      </c>
      <c r="R83" s="156" t="s">
        <v>18234</v>
      </c>
      <c r="S83" s="156" t="s">
        <v>16528</v>
      </c>
      <c r="T83" s="239" t="s">
        <v>18339</v>
      </c>
      <c r="U83" s="55" t="s">
        <v>362</v>
      </c>
      <c r="V83" s="55" t="s">
        <v>362</v>
      </c>
      <c r="W83" s="706" t="s">
        <v>18341</v>
      </c>
      <c r="X83" s="1594" t="s">
        <v>18236</v>
      </c>
      <c r="Y83" s="156" t="s">
        <v>206</v>
      </c>
      <c r="Z83" s="156" t="s">
        <v>206</v>
      </c>
      <c r="AA83" s="156" t="s">
        <v>206</v>
      </c>
      <c r="AB83" s="216" t="s">
        <v>206</v>
      </c>
      <c r="AC83" s="180" t="s">
        <v>203</v>
      </c>
      <c r="AD83" s="180" t="s">
        <v>203</v>
      </c>
      <c r="AE83" s="180" t="s">
        <v>206</v>
      </c>
      <c r="AF83" s="180" t="s">
        <v>206</v>
      </c>
      <c r="AG83" s="156" t="s">
        <v>203</v>
      </c>
      <c r="AH83" s="156"/>
    </row>
    <row r="84" spans="1:34" ht="180">
      <c r="A84" s="17"/>
      <c r="B84" s="17" t="s">
        <v>18342</v>
      </c>
      <c r="C84" s="153"/>
      <c r="D84" s="153" t="s">
        <v>18091</v>
      </c>
      <c r="E84" s="153" t="s">
        <v>203</v>
      </c>
      <c r="F84" s="153"/>
      <c r="G84" s="153"/>
      <c r="H84" s="153"/>
      <c r="I84" s="153" t="s">
        <v>206</v>
      </c>
      <c r="J84" s="153" t="s">
        <v>18343</v>
      </c>
      <c r="K84" s="55" t="s">
        <v>18344</v>
      </c>
      <c r="L84" s="55" t="s">
        <v>18345</v>
      </c>
      <c r="M84" s="55" t="s">
        <v>362</v>
      </c>
      <c r="N84" s="55" t="s">
        <v>362</v>
      </c>
      <c r="O84" s="9" t="s">
        <v>18346</v>
      </c>
      <c r="P84" s="1503" t="s">
        <v>18347</v>
      </c>
      <c r="Q84" s="153" t="s">
        <v>206</v>
      </c>
      <c r="R84" s="153" t="s">
        <v>18343</v>
      </c>
      <c r="S84" s="55" t="s">
        <v>18344</v>
      </c>
      <c r="T84" s="9" t="s">
        <v>18345</v>
      </c>
      <c r="U84" s="55" t="s">
        <v>362</v>
      </c>
      <c r="V84" s="55" t="s">
        <v>362</v>
      </c>
      <c r="W84" s="9" t="s">
        <v>18348</v>
      </c>
      <c r="X84" s="1503" t="s">
        <v>18347</v>
      </c>
      <c r="Y84" s="156" t="s">
        <v>206</v>
      </c>
      <c r="Z84" s="156" t="s">
        <v>206</v>
      </c>
      <c r="AA84" s="156" t="s">
        <v>206</v>
      </c>
      <c r="AB84" s="216" t="s">
        <v>206</v>
      </c>
      <c r="AC84" s="180" t="s">
        <v>203</v>
      </c>
      <c r="AD84" s="180" t="s">
        <v>203</v>
      </c>
      <c r="AE84" s="180" t="s">
        <v>206</v>
      </c>
      <c r="AF84" s="180" t="s">
        <v>206</v>
      </c>
      <c r="AG84" s="156" t="s">
        <v>203</v>
      </c>
      <c r="AH84" s="153"/>
    </row>
    <row r="85" spans="1:34" ht="225">
      <c r="A85" s="17"/>
      <c r="B85" s="17" t="s">
        <v>18349</v>
      </c>
      <c r="C85" s="153"/>
      <c r="D85" s="153" t="s">
        <v>18091</v>
      </c>
      <c r="E85" s="153" t="s">
        <v>203</v>
      </c>
      <c r="F85" s="153"/>
      <c r="G85" s="153"/>
      <c r="H85" s="153"/>
      <c r="I85" s="153" t="s">
        <v>206</v>
      </c>
      <c r="J85" s="153" t="s">
        <v>18343</v>
      </c>
      <c r="K85" s="55" t="s">
        <v>18350</v>
      </c>
      <c r="L85" s="55" t="s">
        <v>18351</v>
      </c>
      <c r="M85" s="55" t="s">
        <v>362</v>
      </c>
      <c r="N85" s="55" t="s">
        <v>362</v>
      </c>
      <c r="O85" s="9" t="s">
        <v>18352</v>
      </c>
      <c r="P85" s="9" t="s">
        <v>18347</v>
      </c>
      <c r="Q85" s="153" t="s">
        <v>206</v>
      </c>
      <c r="R85" s="153" t="s">
        <v>18343</v>
      </c>
      <c r="S85" s="55" t="s">
        <v>18350</v>
      </c>
      <c r="T85" s="9" t="s">
        <v>18351</v>
      </c>
      <c r="U85" s="55" t="s">
        <v>362</v>
      </c>
      <c r="V85" s="55" t="s">
        <v>362</v>
      </c>
      <c r="W85" s="9" t="s">
        <v>18353</v>
      </c>
      <c r="X85" s="9" t="s">
        <v>18347</v>
      </c>
      <c r="Y85" s="156" t="s">
        <v>206</v>
      </c>
      <c r="Z85" s="156" t="s">
        <v>206</v>
      </c>
      <c r="AA85" s="156" t="s">
        <v>206</v>
      </c>
      <c r="AB85" s="216" t="s">
        <v>206</v>
      </c>
      <c r="AC85" s="180" t="s">
        <v>203</v>
      </c>
      <c r="AD85" s="180" t="s">
        <v>203</v>
      </c>
      <c r="AE85" s="180" t="s">
        <v>206</v>
      </c>
      <c r="AF85" s="180" t="s">
        <v>206</v>
      </c>
      <c r="AG85" s="156" t="s">
        <v>203</v>
      </c>
      <c r="AH85" s="153"/>
    </row>
    <row r="86" spans="1:34" ht="180">
      <c r="A86" s="17"/>
      <c r="B86" s="17" t="s">
        <v>18354</v>
      </c>
      <c r="C86" s="153"/>
      <c r="D86" s="153" t="s">
        <v>18091</v>
      </c>
      <c r="E86" s="153" t="s">
        <v>203</v>
      </c>
      <c r="F86" s="153"/>
      <c r="G86" s="153"/>
      <c r="H86" s="153"/>
      <c r="I86" s="153" t="s">
        <v>206</v>
      </c>
      <c r="J86" s="153" t="s">
        <v>18343</v>
      </c>
      <c r="K86" s="55" t="s">
        <v>18344</v>
      </c>
      <c r="L86" s="55" t="s">
        <v>18355</v>
      </c>
      <c r="M86" s="55" t="s">
        <v>362</v>
      </c>
      <c r="N86" s="55" t="s">
        <v>362</v>
      </c>
      <c r="O86" s="9" t="s">
        <v>18356</v>
      </c>
      <c r="P86" s="9" t="s">
        <v>18347</v>
      </c>
      <c r="Q86" s="153" t="s">
        <v>206</v>
      </c>
      <c r="R86" s="153" t="s">
        <v>18343</v>
      </c>
      <c r="S86" s="55" t="s">
        <v>18344</v>
      </c>
      <c r="T86" s="9" t="s">
        <v>18355</v>
      </c>
      <c r="U86" s="55" t="s">
        <v>362</v>
      </c>
      <c r="V86" s="55" t="s">
        <v>362</v>
      </c>
      <c r="W86" s="9" t="s">
        <v>18357</v>
      </c>
      <c r="X86" s="9" t="s">
        <v>18347</v>
      </c>
      <c r="Y86" s="156" t="s">
        <v>206</v>
      </c>
      <c r="Z86" s="156" t="s">
        <v>206</v>
      </c>
      <c r="AA86" s="156" t="s">
        <v>206</v>
      </c>
      <c r="AB86" s="216" t="s">
        <v>206</v>
      </c>
      <c r="AC86" s="180" t="s">
        <v>203</v>
      </c>
      <c r="AD86" s="180" t="s">
        <v>203</v>
      </c>
      <c r="AE86" s="180" t="s">
        <v>206</v>
      </c>
      <c r="AF86" s="180" t="s">
        <v>206</v>
      </c>
      <c r="AG86" s="156" t="s">
        <v>203</v>
      </c>
      <c r="AH86" s="153"/>
    </row>
    <row r="87" spans="1:34" ht="225">
      <c r="A87" s="17"/>
      <c r="B87" s="17" t="s">
        <v>18358</v>
      </c>
      <c r="C87" s="153"/>
      <c r="D87" s="153" t="s">
        <v>18091</v>
      </c>
      <c r="E87" s="153" t="s">
        <v>203</v>
      </c>
      <c r="F87" s="153"/>
      <c r="G87" s="153"/>
      <c r="H87" s="153"/>
      <c r="I87" s="153" t="s">
        <v>206</v>
      </c>
      <c r="J87" s="153" t="s">
        <v>18343</v>
      </c>
      <c r="K87" s="55" t="s">
        <v>18350</v>
      </c>
      <c r="L87" s="55" t="s">
        <v>18359</v>
      </c>
      <c r="M87" s="55" t="s">
        <v>362</v>
      </c>
      <c r="N87" s="55" t="s">
        <v>362</v>
      </c>
      <c r="O87" s="9" t="s">
        <v>18360</v>
      </c>
      <c r="P87" s="9" t="s">
        <v>18347</v>
      </c>
      <c r="Q87" s="153" t="s">
        <v>206</v>
      </c>
      <c r="R87" s="153" t="s">
        <v>18343</v>
      </c>
      <c r="S87" s="55" t="s">
        <v>18350</v>
      </c>
      <c r="T87" s="9" t="s">
        <v>18359</v>
      </c>
      <c r="U87" s="55" t="s">
        <v>362</v>
      </c>
      <c r="V87" s="55" t="s">
        <v>362</v>
      </c>
      <c r="W87" s="9" t="s">
        <v>18361</v>
      </c>
      <c r="X87" s="9" t="s">
        <v>18347</v>
      </c>
      <c r="Y87" s="156" t="s">
        <v>206</v>
      </c>
      <c r="Z87" s="156" t="s">
        <v>206</v>
      </c>
      <c r="AA87" s="156" t="s">
        <v>206</v>
      </c>
      <c r="AB87" s="216" t="s">
        <v>206</v>
      </c>
      <c r="AC87" s="180" t="s">
        <v>203</v>
      </c>
      <c r="AD87" s="180" t="s">
        <v>203</v>
      </c>
      <c r="AE87" s="180" t="s">
        <v>206</v>
      </c>
      <c r="AF87" s="180" t="s">
        <v>206</v>
      </c>
      <c r="AG87" s="156" t="s">
        <v>203</v>
      </c>
      <c r="AH87" s="153"/>
    </row>
    <row r="88" spans="1:34" ht="300">
      <c r="A88" s="17"/>
      <c r="B88" s="17" t="s">
        <v>18362</v>
      </c>
      <c r="C88" s="153"/>
      <c r="D88" s="153" t="s">
        <v>18091</v>
      </c>
      <c r="E88" s="153" t="s">
        <v>203</v>
      </c>
      <c r="F88" s="153"/>
      <c r="G88" s="153"/>
      <c r="H88" s="153"/>
      <c r="I88" s="153" t="s">
        <v>206</v>
      </c>
      <c r="J88" s="153" t="s">
        <v>18343</v>
      </c>
      <c r="K88" s="55" t="s">
        <v>18363</v>
      </c>
      <c r="L88" s="1922" t="s">
        <v>18364</v>
      </c>
      <c r="M88" s="55" t="s">
        <v>362</v>
      </c>
      <c r="N88" s="55" t="s">
        <v>362</v>
      </c>
      <c r="O88" s="9" t="s">
        <v>18365</v>
      </c>
      <c r="P88" s="9" t="s">
        <v>18366</v>
      </c>
      <c r="Q88" s="153" t="s">
        <v>206</v>
      </c>
      <c r="R88" s="153" t="s">
        <v>18343</v>
      </c>
      <c r="S88" s="55" t="s">
        <v>18363</v>
      </c>
      <c r="T88" s="1942" t="s">
        <v>18364</v>
      </c>
      <c r="U88" s="55" t="s">
        <v>362</v>
      </c>
      <c r="V88" s="55" t="s">
        <v>362</v>
      </c>
      <c r="W88" s="9" t="s">
        <v>18367</v>
      </c>
      <c r="X88" s="9" t="s">
        <v>18366</v>
      </c>
      <c r="Y88" s="156" t="s">
        <v>206</v>
      </c>
      <c r="Z88" s="156" t="s">
        <v>206</v>
      </c>
      <c r="AA88" s="156" t="s">
        <v>206</v>
      </c>
      <c r="AB88" s="216" t="s">
        <v>206</v>
      </c>
      <c r="AC88" s="180" t="s">
        <v>203</v>
      </c>
      <c r="AD88" s="180" t="s">
        <v>203</v>
      </c>
      <c r="AE88" s="180" t="s">
        <v>206</v>
      </c>
      <c r="AF88" s="180" t="s">
        <v>206</v>
      </c>
      <c r="AG88" s="156" t="s">
        <v>203</v>
      </c>
      <c r="AH88" s="153"/>
    </row>
    <row r="89" spans="1:34" ht="195">
      <c r="A89" s="17"/>
      <c r="B89" s="17" t="s">
        <v>18368</v>
      </c>
      <c r="C89" s="153"/>
      <c r="D89" s="153" t="s">
        <v>18091</v>
      </c>
      <c r="E89" s="153" t="s">
        <v>203</v>
      </c>
      <c r="F89" s="153"/>
      <c r="G89" s="153"/>
      <c r="H89" s="153"/>
      <c r="I89" s="153" t="s">
        <v>206</v>
      </c>
      <c r="J89" s="153" t="s">
        <v>18343</v>
      </c>
      <c r="K89" s="55" t="s">
        <v>18369</v>
      </c>
      <c r="L89" s="55" t="s">
        <v>18370</v>
      </c>
      <c r="M89" s="55" t="s">
        <v>362</v>
      </c>
      <c r="N89" s="55" t="s">
        <v>362</v>
      </c>
      <c r="O89" s="9" t="s">
        <v>18371</v>
      </c>
      <c r="P89" s="239" t="s">
        <v>18372</v>
      </c>
      <c r="Q89" s="153" t="s">
        <v>206</v>
      </c>
      <c r="R89" s="153" t="s">
        <v>18343</v>
      </c>
      <c r="S89" s="55" t="s">
        <v>18369</v>
      </c>
      <c r="T89" s="9" t="s">
        <v>18370</v>
      </c>
      <c r="U89" s="55" t="s">
        <v>362</v>
      </c>
      <c r="V89" s="55" t="s">
        <v>362</v>
      </c>
      <c r="W89" s="9" t="s">
        <v>18373</v>
      </c>
      <c r="X89" s="239" t="s">
        <v>18372</v>
      </c>
      <c r="Y89" s="156" t="s">
        <v>206</v>
      </c>
      <c r="Z89" s="156" t="s">
        <v>206</v>
      </c>
      <c r="AA89" s="156" t="s">
        <v>206</v>
      </c>
      <c r="AB89" s="216" t="s">
        <v>206</v>
      </c>
      <c r="AC89" s="180" t="s">
        <v>203</v>
      </c>
      <c r="AD89" s="180" t="s">
        <v>203</v>
      </c>
      <c r="AE89" s="180" t="s">
        <v>206</v>
      </c>
      <c r="AF89" s="180" t="s">
        <v>206</v>
      </c>
      <c r="AG89" s="156" t="s">
        <v>203</v>
      </c>
      <c r="AH89" s="153"/>
    </row>
    <row r="90" spans="1:34" ht="165">
      <c r="A90" s="17"/>
      <c r="B90" s="17" t="s">
        <v>18374</v>
      </c>
      <c r="C90" s="153"/>
      <c r="D90" s="153" t="s">
        <v>18091</v>
      </c>
      <c r="E90" s="153" t="s">
        <v>203</v>
      </c>
      <c r="F90" s="153"/>
      <c r="G90" s="153"/>
      <c r="H90" s="153"/>
      <c r="I90" s="153" t="s">
        <v>206</v>
      </c>
      <c r="J90" s="153" t="s">
        <v>18343</v>
      </c>
      <c r="K90" s="55" t="s">
        <v>10576</v>
      </c>
      <c r="L90" s="55" t="s">
        <v>18375</v>
      </c>
      <c r="M90" s="55" t="s">
        <v>362</v>
      </c>
      <c r="N90" s="55" t="s">
        <v>362</v>
      </c>
      <c r="O90" s="9" t="s">
        <v>18376</v>
      </c>
      <c r="P90" s="239" t="s">
        <v>18377</v>
      </c>
      <c r="Q90" s="153" t="s">
        <v>206</v>
      </c>
      <c r="R90" s="153" t="s">
        <v>18343</v>
      </c>
      <c r="S90" s="55" t="s">
        <v>10576</v>
      </c>
      <c r="T90" s="9" t="s">
        <v>18375</v>
      </c>
      <c r="U90" s="55" t="s">
        <v>362</v>
      </c>
      <c r="V90" s="55" t="s">
        <v>362</v>
      </c>
      <c r="W90" s="9" t="s">
        <v>18378</v>
      </c>
      <c r="X90" s="239" t="s">
        <v>18377</v>
      </c>
      <c r="Y90" s="156" t="s">
        <v>206</v>
      </c>
      <c r="Z90" s="156" t="s">
        <v>206</v>
      </c>
      <c r="AA90" s="156" t="s">
        <v>206</v>
      </c>
      <c r="AB90" s="216" t="s">
        <v>206</v>
      </c>
      <c r="AC90" s="180" t="s">
        <v>203</v>
      </c>
      <c r="AD90" s="180" t="s">
        <v>203</v>
      </c>
      <c r="AE90" s="180" t="s">
        <v>206</v>
      </c>
      <c r="AF90" s="180" t="s">
        <v>206</v>
      </c>
      <c r="AG90" s="156" t="s">
        <v>203</v>
      </c>
      <c r="AH90" s="153"/>
    </row>
    <row r="91" spans="1:34" ht="210">
      <c r="A91" s="17"/>
      <c r="B91" s="17" t="s">
        <v>18379</v>
      </c>
      <c r="C91" s="153"/>
      <c r="D91" s="153" t="s">
        <v>18091</v>
      </c>
      <c r="E91" s="153" t="s">
        <v>203</v>
      </c>
      <c r="F91" s="153"/>
      <c r="G91" s="153"/>
      <c r="H91" s="153"/>
      <c r="I91" s="153" t="s">
        <v>206</v>
      </c>
      <c r="J91" s="153" t="s">
        <v>18343</v>
      </c>
      <c r="K91" s="55" t="s">
        <v>18380</v>
      </c>
      <c r="L91" s="55" t="s">
        <v>18381</v>
      </c>
      <c r="M91" s="55" t="s">
        <v>362</v>
      </c>
      <c r="N91" s="55" t="s">
        <v>362</v>
      </c>
      <c r="O91" s="9" t="s">
        <v>18382</v>
      </c>
      <c r="P91" s="239" t="s">
        <v>18377</v>
      </c>
      <c r="Q91" s="153" t="s">
        <v>206</v>
      </c>
      <c r="R91" s="153" t="s">
        <v>18343</v>
      </c>
      <c r="S91" s="55" t="s">
        <v>18380</v>
      </c>
      <c r="T91" s="9" t="s">
        <v>18381</v>
      </c>
      <c r="U91" s="55" t="s">
        <v>362</v>
      </c>
      <c r="V91" s="55" t="s">
        <v>362</v>
      </c>
      <c r="W91" s="9" t="s">
        <v>18383</v>
      </c>
      <c r="X91" s="239" t="s">
        <v>18377</v>
      </c>
      <c r="Y91" s="156" t="s">
        <v>206</v>
      </c>
      <c r="Z91" s="156" t="s">
        <v>206</v>
      </c>
      <c r="AA91" s="156" t="s">
        <v>206</v>
      </c>
      <c r="AB91" s="216" t="s">
        <v>206</v>
      </c>
      <c r="AC91" s="180" t="s">
        <v>203</v>
      </c>
      <c r="AD91" s="180" t="s">
        <v>203</v>
      </c>
      <c r="AE91" s="180" t="s">
        <v>206</v>
      </c>
      <c r="AF91" s="180" t="s">
        <v>206</v>
      </c>
      <c r="AG91" s="156" t="s">
        <v>203</v>
      </c>
      <c r="AH91" s="153"/>
    </row>
    <row r="92" spans="1:34" ht="180">
      <c r="A92" s="17"/>
      <c r="B92" s="17" t="s">
        <v>18384</v>
      </c>
      <c r="C92" s="153"/>
      <c r="D92" s="153" t="s">
        <v>18091</v>
      </c>
      <c r="E92" s="153" t="s">
        <v>203</v>
      </c>
      <c r="F92" s="153"/>
      <c r="G92" s="153"/>
      <c r="H92" s="153"/>
      <c r="I92" s="153" t="s">
        <v>206</v>
      </c>
      <c r="J92" s="153" t="s">
        <v>18343</v>
      </c>
      <c r="K92" s="1923" t="s">
        <v>18385</v>
      </c>
      <c r="L92" s="55" t="s">
        <v>18386</v>
      </c>
      <c r="M92" s="55" t="s">
        <v>362</v>
      </c>
      <c r="N92" s="55" t="s">
        <v>362</v>
      </c>
      <c r="O92" s="9" t="s">
        <v>18387</v>
      </c>
      <c r="P92" s="239" t="s">
        <v>18372</v>
      </c>
      <c r="Q92" s="153" t="s">
        <v>206</v>
      </c>
      <c r="R92" s="153" t="s">
        <v>18343</v>
      </c>
      <c r="S92" s="1923" t="s">
        <v>18385</v>
      </c>
      <c r="T92" s="9" t="s">
        <v>18386</v>
      </c>
      <c r="U92" s="55" t="s">
        <v>362</v>
      </c>
      <c r="V92" s="55" t="s">
        <v>362</v>
      </c>
      <c r="W92" s="9" t="s">
        <v>18388</v>
      </c>
      <c r="X92" s="239" t="s">
        <v>18372</v>
      </c>
      <c r="Y92" s="156" t="s">
        <v>206</v>
      </c>
      <c r="Z92" s="156" t="s">
        <v>206</v>
      </c>
      <c r="AA92" s="156" t="s">
        <v>206</v>
      </c>
      <c r="AB92" s="216" t="s">
        <v>206</v>
      </c>
      <c r="AC92" s="180" t="s">
        <v>203</v>
      </c>
      <c r="AD92" s="180" t="s">
        <v>203</v>
      </c>
      <c r="AE92" s="180" t="s">
        <v>206</v>
      </c>
      <c r="AF92" s="180" t="s">
        <v>206</v>
      </c>
      <c r="AG92" s="156" t="s">
        <v>203</v>
      </c>
      <c r="AH92" s="153"/>
    </row>
    <row r="93" spans="1:34" ht="180">
      <c r="A93" s="17"/>
      <c r="B93" s="17" t="s">
        <v>18389</v>
      </c>
      <c r="C93" s="153"/>
      <c r="D93" s="153" t="s">
        <v>18091</v>
      </c>
      <c r="E93" s="153" t="s">
        <v>203</v>
      </c>
      <c r="F93" s="153"/>
      <c r="G93" s="153"/>
      <c r="H93" s="153"/>
      <c r="I93" s="153" t="s">
        <v>206</v>
      </c>
      <c r="J93" s="153" t="s">
        <v>18343</v>
      </c>
      <c r="K93" s="1923" t="s">
        <v>18390</v>
      </c>
      <c r="L93" s="55" t="s">
        <v>18391</v>
      </c>
      <c r="M93" s="55" t="s">
        <v>362</v>
      </c>
      <c r="N93" s="55" t="s">
        <v>362</v>
      </c>
      <c r="O93" s="9" t="s">
        <v>18392</v>
      </c>
      <c r="P93" s="239" t="s">
        <v>18372</v>
      </c>
      <c r="Q93" s="153" t="s">
        <v>206</v>
      </c>
      <c r="R93" s="153" t="s">
        <v>18343</v>
      </c>
      <c r="S93" s="1923" t="s">
        <v>18390</v>
      </c>
      <c r="T93" s="9" t="s">
        <v>18391</v>
      </c>
      <c r="U93" s="55" t="s">
        <v>362</v>
      </c>
      <c r="V93" s="55" t="s">
        <v>362</v>
      </c>
      <c r="W93" s="9" t="s">
        <v>18393</v>
      </c>
      <c r="X93" s="239" t="s">
        <v>18372</v>
      </c>
      <c r="Y93" s="156" t="s">
        <v>206</v>
      </c>
      <c r="Z93" s="156" t="s">
        <v>206</v>
      </c>
      <c r="AA93" s="156" t="s">
        <v>206</v>
      </c>
      <c r="AB93" s="216" t="s">
        <v>206</v>
      </c>
      <c r="AC93" s="180" t="s">
        <v>203</v>
      </c>
      <c r="AD93" s="180" t="s">
        <v>203</v>
      </c>
      <c r="AE93" s="180" t="s">
        <v>206</v>
      </c>
      <c r="AF93" s="180" t="s">
        <v>206</v>
      </c>
      <c r="AG93" s="156" t="s">
        <v>203</v>
      </c>
      <c r="AH93" s="153"/>
    </row>
    <row r="94" spans="1:34" ht="180">
      <c r="A94" s="17"/>
      <c r="B94" s="17" t="s">
        <v>18394</v>
      </c>
      <c r="C94" s="153"/>
      <c r="D94" s="153" t="s">
        <v>18091</v>
      </c>
      <c r="E94" s="153" t="s">
        <v>203</v>
      </c>
      <c r="F94" s="153"/>
      <c r="G94" s="153"/>
      <c r="H94" s="153"/>
      <c r="I94" s="153" t="s">
        <v>206</v>
      </c>
      <c r="J94" s="153" t="s">
        <v>18343</v>
      </c>
      <c r="K94" s="1923" t="s">
        <v>18385</v>
      </c>
      <c r="L94" s="55" t="s">
        <v>18395</v>
      </c>
      <c r="M94" s="55" t="s">
        <v>362</v>
      </c>
      <c r="N94" s="55" t="s">
        <v>362</v>
      </c>
      <c r="O94" s="9" t="s">
        <v>18396</v>
      </c>
      <c r="P94" s="239" t="s">
        <v>18372</v>
      </c>
      <c r="Q94" s="153" t="s">
        <v>206</v>
      </c>
      <c r="R94" s="153" t="s">
        <v>18343</v>
      </c>
      <c r="S94" s="1923" t="s">
        <v>18385</v>
      </c>
      <c r="T94" s="9" t="s">
        <v>18395</v>
      </c>
      <c r="U94" s="55" t="s">
        <v>362</v>
      </c>
      <c r="V94" s="55" t="s">
        <v>362</v>
      </c>
      <c r="W94" s="9" t="s">
        <v>18397</v>
      </c>
      <c r="X94" s="239" t="s">
        <v>18372</v>
      </c>
      <c r="Y94" s="156" t="s">
        <v>206</v>
      </c>
      <c r="Z94" s="156" t="s">
        <v>206</v>
      </c>
      <c r="AA94" s="156" t="s">
        <v>206</v>
      </c>
      <c r="AB94" s="216" t="s">
        <v>206</v>
      </c>
      <c r="AC94" s="180" t="s">
        <v>203</v>
      </c>
      <c r="AD94" s="180" t="s">
        <v>203</v>
      </c>
      <c r="AE94" s="180" t="s">
        <v>206</v>
      </c>
      <c r="AF94" s="180" t="s">
        <v>206</v>
      </c>
      <c r="AG94" s="156" t="s">
        <v>203</v>
      </c>
      <c r="AH94" s="153"/>
    </row>
    <row r="95" spans="1:34" ht="180">
      <c r="A95" s="17"/>
      <c r="B95" s="17" t="s">
        <v>18398</v>
      </c>
      <c r="C95" s="153"/>
      <c r="D95" s="153" t="s">
        <v>18091</v>
      </c>
      <c r="E95" s="153" t="s">
        <v>203</v>
      </c>
      <c r="F95" s="153"/>
      <c r="G95" s="153"/>
      <c r="H95" s="153"/>
      <c r="I95" s="153" t="s">
        <v>206</v>
      </c>
      <c r="J95" s="153" t="s">
        <v>18343</v>
      </c>
      <c r="K95" s="1923" t="s">
        <v>18390</v>
      </c>
      <c r="L95" s="55" t="s">
        <v>18399</v>
      </c>
      <c r="M95" s="55" t="s">
        <v>362</v>
      </c>
      <c r="N95" s="55" t="s">
        <v>362</v>
      </c>
      <c r="O95" s="9" t="s">
        <v>18400</v>
      </c>
      <c r="P95" s="239" t="s">
        <v>18372</v>
      </c>
      <c r="Q95" s="153" t="s">
        <v>206</v>
      </c>
      <c r="R95" s="153" t="s">
        <v>18343</v>
      </c>
      <c r="S95" s="1923" t="s">
        <v>18390</v>
      </c>
      <c r="T95" s="9" t="s">
        <v>18399</v>
      </c>
      <c r="U95" s="55" t="s">
        <v>362</v>
      </c>
      <c r="V95" s="55" t="s">
        <v>362</v>
      </c>
      <c r="W95" s="9" t="s">
        <v>18401</v>
      </c>
      <c r="X95" s="239" t="s">
        <v>18372</v>
      </c>
      <c r="Y95" s="156" t="s">
        <v>206</v>
      </c>
      <c r="Z95" s="156" t="s">
        <v>206</v>
      </c>
      <c r="AA95" s="156" t="s">
        <v>206</v>
      </c>
      <c r="AB95" s="216" t="s">
        <v>206</v>
      </c>
      <c r="AC95" s="180" t="s">
        <v>203</v>
      </c>
      <c r="AD95" s="180" t="s">
        <v>203</v>
      </c>
      <c r="AE95" s="180" t="s">
        <v>206</v>
      </c>
      <c r="AF95" s="180" t="s">
        <v>206</v>
      </c>
      <c r="AG95" s="156" t="s">
        <v>203</v>
      </c>
      <c r="AH95" s="153"/>
    </row>
    <row r="96" spans="1:34" ht="180">
      <c r="A96" s="17"/>
      <c r="B96" s="17" t="s">
        <v>18402</v>
      </c>
      <c r="C96" s="153"/>
      <c r="D96" s="153" t="s">
        <v>18091</v>
      </c>
      <c r="E96" s="153" t="s">
        <v>203</v>
      </c>
      <c r="F96" s="153"/>
      <c r="G96" s="153"/>
      <c r="H96" s="153"/>
      <c r="I96" s="153" t="s">
        <v>206</v>
      </c>
      <c r="J96" s="153" t="s">
        <v>18343</v>
      </c>
      <c r="K96" s="1923" t="s">
        <v>18385</v>
      </c>
      <c r="L96" s="55" t="s">
        <v>18403</v>
      </c>
      <c r="M96" s="55" t="s">
        <v>362</v>
      </c>
      <c r="N96" s="55" t="s">
        <v>362</v>
      </c>
      <c r="O96" s="9" t="s">
        <v>18404</v>
      </c>
      <c r="P96" s="239" t="s">
        <v>18372</v>
      </c>
      <c r="Q96" s="153" t="s">
        <v>206</v>
      </c>
      <c r="R96" s="153" t="s">
        <v>18343</v>
      </c>
      <c r="S96" s="1923" t="s">
        <v>18385</v>
      </c>
      <c r="T96" s="9" t="s">
        <v>18403</v>
      </c>
      <c r="U96" s="55" t="s">
        <v>362</v>
      </c>
      <c r="V96" s="55" t="s">
        <v>362</v>
      </c>
      <c r="W96" s="9" t="s">
        <v>18405</v>
      </c>
      <c r="X96" s="239" t="s">
        <v>18372</v>
      </c>
      <c r="Y96" s="156" t="s">
        <v>206</v>
      </c>
      <c r="Z96" s="156" t="s">
        <v>206</v>
      </c>
      <c r="AA96" s="156" t="s">
        <v>206</v>
      </c>
      <c r="AB96" s="216" t="s">
        <v>206</v>
      </c>
      <c r="AC96" s="180" t="s">
        <v>203</v>
      </c>
      <c r="AD96" s="180" t="s">
        <v>203</v>
      </c>
      <c r="AE96" s="180" t="s">
        <v>206</v>
      </c>
      <c r="AF96" s="180" t="s">
        <v>206</v>
      </c>
      <c r="AG96" s="156" t="s">
        <v>203</v>
      </c>
      <c r="AH96" s="153"/>
    </row>
    <row r="97" spans="1:34" ht="180">
      <c r="A97" s="17"/>
      <c r="B97" s="17" t="s">
        <v>18406</v>
      </c>
      <c r="C97" s="153"/>
      <c r="D97" s="153" t="s">
        <v>18091</v>
      </c>
      <c r="E97" s="153" t="s">
        <v>203</v>
      </c>
      <c r="F97" s="153"/>
      <c r="G97" s="153"/>
      <c r="H97" s="153"/>
      <c r="I97" s="153" t="s">
        <v>206</v>
      </c>
      <c r="J97" s="153" t="s">
        <v>18343</v>
      </c>
      <c r="K97" s="1923" t="s">
        <v>18390</v>
      </c>
      <c r="L97" s="55" t="s">
        <v>18407</v>
      </c>
      <c r="M97" s="55" t="s">
        <v>362</v>
      </c>
      <c r="N97" s="55" t="s">
        <v>362</v>
      </c>
      <c r="O97" s="9" t="s">
        <v>18408</v>
      </c>
      <c r="P97" s="239" t="s">
        <v>18372</v>
      </c>
      <c r="Q97" s="153" t="s">
        <v>206</v>
      </c>
      <c r="R97" s="153" t="s">
        <v>18343</v>
      </c>
      <c r="S97" s="1923" t="s">
        <v>18390</v>
      </c>
      <c r="T97" s="9" t="s">
        <v>18407</v>
      </c>
      <c r="U97" s="55" t="s">
        <v>362</v>
      </c>
      <c r="V97" s="55" t="s">
        <v>362</v>
      </c>
      <c r="W97" s="9" t="s">
        <v>18409</v>
      </c>
      <c r="X97" s="239" t="s">
        <v>18372</v>
      </c>
      <c r="Y97" s="156" t="s">
        <v>206</v>
      </c>
      <c r="Z97" s="156" t="s">
        <v>206</v>
      </c>
      <c r="AA97" s="156" t="s">
        <v>206</v>
      </c>
      <c r="AB97" s="216" t="s">
        <v>206</v>
      </c>
      <c r="AC97" s="180" t="s">
        <v>203</v>
      </c>
      <c r="AD97" s="180" t="s">
        <v>203</v>
      </c>
      <c r="AE97" s="180" t="s">
        <v>206</v>
      </c>
      <c r="AF97" s="180" t="s">
        <v>206</v>
      </c>
      <c r="AG97" s="156" t="s">
        <v>203</v>
      </c>
      <c r="AH97" s="153"/>
    </row>
    <row r="98" spans="1:34" ht="180">
      <c r="A98" s="150"/>
      <c r="B98" s="150" t="s">
        <v>18410</v>
      </c>
      <c r="C98" s="156"/>
      <c r="D98" s="153" t="s">
        <v>18091</v>
      </c>
      <c r="E98" s="153" t="s">
        <v>203</v>
      </c>
      <c r="F98" s="156"/>
      <c r="G98" s="156"/>
      <c r="H98" s="156"/>
      <c r="I98" s="156" t="s">
        <v>206</v>
      </c>
      <c r="J98" s="156" t="s">
        <v>18343</v>
      </c>
      <c r="K98" s="1923" t="s">
        <v>18390</v>
      </c>
      <c r="L98" s="180" t="s">
        <v>18411</v>
      </c>
      <c r="M98" s="55" t="s">
        <v>362</v>
      </c>
      <c r="N98" s="55" t="s">
        <v>362</v>
      </c>
      <c r="O98" s="9" t="s">
        <v>18412</v>
      </c>
      <c r="P98" s="239" t="s">
        <v>18372</v>
      </c>
      <c r="Q98" s="156" t="s">
        <v>206</v>
      </c>
      <c r="R98" s="156" t="s">
        <v>18343</v>
      </c>
      <c r="S98" s="1923" t="s">
        <v>18390</v>
      </c>
      <c r="T98" s="239" t="s">
        <v>18411</v>
      </c>
      <c r="U98" s="55" t="s">
        <v>362</v>
      </c>
      <c r="V98" s="55" t="s">
        <v>362</v>
      </c>
      <c r="W98" s="9" t="s">
        <v>18413</v>
      </c>
      <c r="X98" s="239" t="s">
        <v>18372</v>
      </c>
      <c r="Y98" s="156" t="s">
        <v>206</v>
      </c>
      <c r="Z98" s="156" t="s">
        <v>206</v>
      </c>
      <c r="AA98" s="156" t="s">
        <v>206</v>
      </c>
      <c r="AB98" s="216" t="s">
        <v>206</v>
      </c>
      <c r="AC98" s="180" t="s">
        <v>203</v>
      </c>
      <c r="AD98" s="180" t="s">
        <v>203</v>
      </c>
      <c r="AE98" s="180" t="s">
        <v>206</v>
      </c>
      <c r="AF98" s="180" t="s">
        <v>206</v>
      </c>
      <c r="AG98" s="156" t="s">
        <v>203</v>
      </c>
      <c r="AH98" s="156"/>
    </row>
    <row r="99" spans="1:34" ht="150">
      <c r="A99" s="17"/>
      <c r="B99" s="17" t="s">
        <v>18414</v>
      </c>
      <c r="C99" s="153"/>
      <c r="D99" s="153" t="s">
        <v>18091</v>
      </c>
      <c r="E99" s="153" t="s">
        <v>203</v>
      </c>
      <c r="F99" s="153"/>
      <c r="G99" s="153"/>
      <c r="H99" s="153"/>
      <c r="I99" s="153" t="s">
        <v>206</v>
      </c>
      <c r="J99" s="153" t="s">
        <v>18415</v>
      </c>
      <c r="K99" s="153" t="s">
        <v>18416</v>
      </c>
      <c r="L99" s="55" t="s">
        <v>18417</v>
      </c>
      <c r="M99" s="55" t="s">
        <v>362</v>
      </c>
      <c r="N99" s="55" t="s">
        <v>362</v>
      </c>
      <c r="O99" s="706" t="s">
        <v>18418</v>
      </c>
      <c r="P99" s="9" t="s">
        <v>18419</v>
      </c>
      <c r="Q99" s="153" t="s">
        <v>206</v>
      </c>
      <c r="R99" s="153" t="s">
        <v>18415</v>
      </c>
      <c r="S99" s="153" t="s">
        <v>18416</v>
      </c>
      <c r="T99" s="9" t="s">
        <v>18417</v>
      </c>
      <c r="U99" s="55" t="s">
        <v>362</v>
      </c>
      <c r="V99" s="55" t="s">
        <v>362</v>
      </c>
      <c r="W99" s="706" t="s">
        <v>18420</v>
      </c>
      <c r="X99" s="9" t="s">
        <v>18419</v>
      </c>
      <c r="Y99" s="153" t="s">
        <v>206</v>
      </c>
      <c r="Z99" s="153" t="s">
        <v>206</v>
      </c>
      <c r="AA99" s="153" t="s">
        <v>206</v>
      </c>
      <c r="AB99" s="216" t="s">
        <v>206</v>
      </c>
      <c r="AC99" s="180" t="s">
        <v>203</v>
      </c>
      <c r="AD99" s="180" t="s">
        <v>203</v>
      </c>
      <c r="AE99" s="180" t="s">
        <v>206</v>
      </c>
      <c r="AF99" s="180" t="s">
        <v>206</v>
      </c>
      <c r="AG99" s="156" t="s">
        <v>203</v>
      </c>
      <c r="AH99" s="153"/>
    </row>
    <row r="100" spans="1:34" ht="150">
      <c r="A100" s="17"/>
      <c r="B100" s="17" t="s">
        <v>18421</v>
      </c>
      <c r="C100" s="153"/>
      <c r="D100" s="153" t="s">
        <v>18091</v>
      </c>
      <c r="E100" s="153" t="s">
        <v>203</v>
      </c>
      <c r="F100" s="153"/>
      <c r="G100" s="153"/>
      <c r="H100" s="153"/>
      <c r="I100" s="153" t="s">
        <v>206</v>
      </c>
      <c r="J100" s="153" t="s">
        <v>18415</v>
      </c>
      <c r="K100" s="153" t="s">
        <v>18416</v>
      </c>
      <c r="L100" s="55" t="s">
        <v>18422</v>
      </c>
      <c r="M100" s="55" t="s">
        <v>362</v>
      </c>
      <c r="N100" s="55" t="s">
        <v>362</v>
      </c>
      <c r="O100" s="706" t="s">
        <v>18423</v>
      </c>
      <c r="P100" s="9" t="s">
        <v>18419</v>
      </c>
      <c r="Q100" s="153" t="s">
        <v>206</v>
      </c>
      <c r="R100" s="153" t="s">
        <v>18415</v>
      </c>
      <c r="S100" s="153" t="s">
        <v>18416</v>
      </c>
      <c r="T100" s="9" t="s">
        <v>18422</v>
      </c>
      <c r="U100" s="55" t="s">
        <v>362</v>
      </c>
      <c r="V100" s="55" t="s">
        <v>362</v>
      </c>
      <c r="W100" s="706" t="s">
        <v>18424</v>
      </c>
      <c r="X100" s="9" t="s">
        <v>18419</v>
      </c>
      <c r="Y100" s="153" t="s">
        <v>206</v>
      </c>
      <c r="Z100" s="153" t="s">
        <v>206</v>
      </c>
      <c r="AA100" s="153" t="s">
        <v>206</v>
      </c>
      <c r="AB100" s="216" t="s">
        <v>206</v>
      </c>
      <c r="AC100" s="180" t="s">
        <v>203</v>
      </c>
      <c r="AD100" s="180" t="s">
        <v>203</v>
      </c>
      <c r="AE100" s="180" t="s">
        <v>206</v>
      </c>
      <c r="AF100" s="180" t="s">
        <v>206</v>
      </c>
      <c r="AG100" s="156" t="s">
        <v>203</v>
      </c>
      <c r="AH100" s="153"/>
    </row>
    <row r="101" spans="1:34" ht="120">
      <c r="A101" s="17"/>
      <c r="B101" s="17" t="s">
        <v>16248</v>
      </c>
      <c r="C101" s="153"/>
      <c r="D101" s="153" t="s">
        <v>18091</v>
      </c>
      <c r="E101" s="153" t="s">
        <v>203</v>
      </c>
      <c r="F101" s="153"/>
      <c r="G101" s="153"/>
      <c r="H101" s="153"/>
      <c r="I101" s="153" t="s">
        <v>206</v>
      </c>
      <c r="J101" s="1470" t="s">
        <v>761</v>
      </c>
      <c r="K101" s="153" t="s">
        <v>11571</v>
      </c>
      <c r="L101" s="55"/>
      <c r="M101" s="55" t="s">
        <v>203</v>
      </c>
      <c r="N101" s="55" t="s">
        <v>362</v>
      </c>
      <c r="O101" s="706" t="s">
        <v>18425</v>
      </c>
      <c r="P101" s="9" t="s">
        <v>18426</v>
      </c>
      <c r="Q101" s="153" t="s">
        <v>206</v>
      </c>
      <c r="R101" s="1470" t="s">
        <v>761</v>
      </c>
      <c r="S101" s="153" t="s">
        <v>11571</v>
      </c>
      <c r="T101" s="55"/>
      <c r="U101" s="55" t="s">
        <v>203</v>
      </c>
      <c r="V101" s="55" t="s">
        <v>362</v>
      </c>
      <c r="W101" s="706" t="s">
        <v>18425</v>
      </c>
      <c r="X101" s="9" t="s">
        <v>18426</v>
      </c>
      <c r="Y101" s="153" t="s">
        <v>206</v>
      </c>
      <c r="Z101" s="153" t="s">
        <v>206</v>
      </c>
      <c r="AA101" s="153" t="s">
        <v>206</v>
      </c>
      <c r="AB101" s="216" t="s">
        <v>206</v>
      </c>
      <c r="AC101" s="180" t="s">
        <v>203</v>
      </c>
      <c r="AD101" s="180" t="s">
        <v>203</v>
      </c>
      <c r="AE101" s="180" t="s">
        <v>206</v>
      </c>
      <c r="AF101" s="180" t="s">
        <v>206</v>
      </c>
      <c r="AG101" s="156" t="s">
        <v>203</v>
      </c>
      <c r="AH101" s="153"/>
    </row>
    <row r="102" spans="1:34" ht="120">
      <c r="A102" s="17"/>
      <c r="B102" s="17" t="s">
        <v>18427</v>
      </c>
      <c r="C102" s="153"/>
      <c r="D102" s="153" t="s">
        <v>18091</v>
      </c>
      <c r="E102" s="153" t="s">
        <v>203</v>
      </c>
      <c r="F102" s="153"/>
      <c r="G102" s="153"/>
      <c r="H102" s="153"/>
      <c r="I102" s="153" t="s">
        <v>206</v>
      </c>
      <c r="J102" s="1470" t="s">
        <v>761</v>
      </c>
      <c r="K102" s="153" t="s">
        <v>16056</v>
      </c>
      <c r="L102" s="55"/>
      <c r="M102" s="55" t="s">
        <v>203</v>
      </c>
      <c r="N102" s="55" t="s">
        <v>362</v>
      </c>
      <c r="O102" s="706" t="s">
        <v>18428</v>
      </c>
      <c r="P102" s="9" t="s">
        <v>18426</v>
      </c>
      <c r="Q102" s="153" t="s">
        <v>206</v>
      </c>
      <c r="R102" s="1470" t="s">
        <v>761</v>
      </c>
      <c r="S102" s="153" t="s">
        <v>16056</v>
      </c>
      <c r="T102" s="55"/>
      <c r="U102" s="55" t="s">
        <v>203</v>
      </c>
      <c r="V102" s="55" t="s">
        <v>362</v>
      </c>
      <c r="W102" s="706" t="s">
        <v>18428</v>
      </c>
      <c r="X102" s="9" t="s">
        <v>18426</v>
      </c>
      <c r="Y102" s="153" t="s">
        <v>206</v>
      </c>
      <c r="Z102" s="153" t="s">
        <v>206</v>
      </c>
      <c r="AA102" s="153" t="s">
        <v>206</v>
      </c>
      <c r="AB102" s="216" t="s">
        <v>206</v>
      </c>
      <c r="AC102" s="180" t="s">
        <v>203</v>
      </c>
      <c r="AD102" s="180" t="s">
        <v>203</v>
      </c>
      <c r="AE102" s="180" t="s">
        <v>206</v>
      </c>
      <c r="AF102" s="180" t="s">
        <v>206</v>
      </c>
      <c r="AG102" s="156" t="s">
        <v>203</v>
      </c>
      <c r="AH102" s="153"/>
    </row>
    <row r="103" spans="1:34" ht="165">
      <c r="A103" s="150"/>
      <c r="B103" s="150" t="s">
        <v>18429</v>
      </c>
      <c r="C103" s="156"/>
      <c r="D103" s="153" t="s">
        <v>18091</v>
      </c>
      <c r="E103" s="153" t="s">
        <v>203</v>
      </c>
      <c r="F103" s="156"/>
      <c r="G103" s="156"/>
      <c r="H103" s="156"/>
      <c r="I103" s="156" t="s">
        <v>206</v>
      </c>
      <c r="J103" s="1519" t="s">
        <v>764</v>
      </c>
      <c r="K103" s="156" t="s">
        <v>16072</v>
      </c>
      <c r="L103" s="180" t="s">
        <v>18430</v>
      </c>
      <c r="M103" s="55" t="s">
        <v>362</v>
      </c>
      <c r="N103" s="55" t="s">
        <v>362</v>
      </c>
      <c r="O103" s="706" t="s">
        <v>18431</v>
      </c>
      <c r="P103" s="239" t="s">
        <v>18432</v>
      </c>
      <c r="Q103" s="156" t="s">
        <v>206</v>
      </c>
      <c r="R103" s="1519" t="s">
        <v>764</v>
      </c>
      <c r="S103" s="156" t="s">
        <v>18433</v>
      </c>
      <c r="T103" s="239" t="s">
        <v>18434</v>
      </c>
      <c r="U103" s="55" t="s">
        <v>362</v>
      </c>
      <c r="V103" s="55" t="s">
        <v>362</v>
      </c>
      <c r="W103" s="706" t="s">
        <v>18435</v>
      </c>
      <c r="X103" s="239" t="s">
        <v>18432</v>
      </c>
      <c r="Y103" s="156" t="s">
        <v>206</v>
      </c>
      <c r="Z103" s="156" t="s">
        <v>206</v>
      </c>
      <c r="AA103" s="156" t="s">
        <v>206</v>
      </c>
      <c r="AB103" s="216" t="s">
        <v>206</v>
      </c>
      <c r="AC103" s="180" t="s">
        <v>203</v>
      </c>
      <c r="AD103" s="180" t="s">
        <v>203</v>
      </c>
      <c r="AE103" s="180" t="s">
        <v>206</v>
      </c>
      <c r="AF103" s="180" t="s">
        <v>206</v>
      </c>
      <c r="AG103" s="156" t="s">
        <v>203</v>
      </c>
      <c r="AH103" s="156"/>
    </row>
  </sheetData>
  <autoFilter ref="A3:AI3" xr:uid="{57FBF3F1-ADDD-40F7-AE2C-C582424AF0D1}"/>
  <mergeCells count="6">
    <mergeCell ref="I2:L2"/>
    <mergeCell ref="A4:A5"/>
    <mergeCell ref="Q2:T2"/>
    <mergeCell ref="Y2:AB2"/>
    <mergeCell ref="A14:A42"/>
    <mergeCell ref="A6:A13"/>
  </mergeCells>
  <conditionalFormatting sqref="R2:R3">
    <cfRule type="containsBlanks" dxfId="3" priority="3">
      <formula>LEN(TRIM(R2))=0</formula>
    </cfRule>
  </conditionalFormatting>
  <conditionalFormatting sqref="Z2:Z3">
    <cfRule type="containsBlanks" dxfId="2" priority="1">
      <formula>LEN(TRIM(Z2))=0</formula>
    </cfRule>
  </conditionalFormatting>
  <pageMargins left="0.7" right="0.7" top="0.75" bottom="0.75" header="0.3" footer="0.3"/>
  <legacyDrawing r:id="rId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3B773-DC7C-4B64-ABB8-F5EBE92D8262}">
  <dimension ref="A2:H9"/>
  <sheetViews>
    <sheetView workbookViewId="0">
      <selection activeCell="D15" sqref="D15"/>
    </sheetView>
  </sheetViews>
  <sheetFormatPr defaultRowHeight="15"/>
  <cols>
    <col min="1" max="1" width="23.28515625" customWidth="1"/>
    <col min="2" max="2" width="29" customWidth="1"/>
    <col min="3" max="3" width="48.28515625" customWidth="1"/>
    <col min="4" max="4" width="46" bestFit="1" customWidth="1"/>
    <col min="5" max="5" width="27.5703125" customWidth="1"/>
    <col min="6" max="6" width="24.28515625" bestFit="1" customWidth="1"/>
    <col min="7" max="7" width="20.5703125" bestFit="1" customWidth="1"/>
    <col min="8" max="8" width="69" customWidth="1"/>
  </cols>
  <sheetData>
    <row r="2" spans="1:8" ht="59.25" customHeight="1">
      <c r="A2" s="145"/>
      <c r="B2" s="145"/>
      <c r="C2" s="145"/>
      <c r="D2" s="140" t="s">
        <v>1076</v>
      </c>
      <c r="E2" s="145"/>
      <c r="F2" s="145"/>
      <c r="G2" s="145"/>
      <c r="H2" s="144"/>
    </row>
    <row r="3" spans="1:8" ht="30">
      <c r="A3" s="19" t="s">
        <v>1078</v>
      </c>
      <c r="B3" s="19" t="s">
        <v>1079</v>
      </c>
      <c r="C3" s="19" t="s">
        <v>1080</v>
      </c>
      <c r="D3" s="84" t="s">
        <v>1081</v>
      </c>
      <c r="E3" s="12" t="s">
        <v>1082</v>
      </c>
      <c r="F3" s="12" t="s">
        <v>1083</v>
      </c>
      <c r="G3" s="19" t="s">
        <v>1084</v>
      </c>
      <c r="H3" s="183" t="s">
        <v>1085</v>
      </c>
    </row>
    <row r="4" spans="1:8" ht="30">
      <c r="A4" s="2107" t="s">
        <v>1086</v>
      </c>
      <c r="B4" s="46" t="s">
        <v>1091</v>
      </c>
      <c r="C4" s="299" t="s">
        <v>11648</v>
      </c>
      <c r="D4" s="45" t="s">
        <v>8545</v>
      </c>
      <c r="E4" s="48"/>
      <c r="F4" s="243"/>
      <c r="G4" s="6"/>
      <c r="H4" s="18" t="s">
        <v>18436</v>
      </c>
    </row>
    <row r="5" spans="1:8" ht="30">
      <c r="A5" s="2108"/>
      <c r="B5" s="46" t="s">
        <v>1087</v>
      </c>
      <c r="C5" s="299" t="s">
        <v>1088</v>
      </c>
      <c r="D5" s="45" t="s">
        <v>8545</v>
      </c>
      <c r="E5" s="48"/>
      <c r="F5" s="243"/>
      <c r="G5" s="6"/>
      <c r="H5" s="47" t="s">
        <v>18436</v>
      </c>
    </row>
    <row r="6" spans="1:8" ht="30">
      <c r="A6" s="180" t="s">
        <v>1093</v>
      </c>
      <c r="B6" s="261" t="s">
        <v>11142</v>
      </c>
      <c r="C6" s="318" t="s">
        <v>18437</v>
      </c>
      <c r="D6" s="45" t="s">
        <v>8545</v>
      </c>
      <c r="E6" s="48"/>
      <c r="F6" s="15"/>
      <c r="G6" s="6"/>
      <c r="H6" s="47" t="s">
        <v>18436</v>
      </c>
    </row>
    <row r="7" spans="1:8" ht="30">
      <c r="A7" s="1" t="s">
        <v>1733</v>
      </c>
      <c r="B7" s="45" t="s">
        <v>18438</v>
      </c>
      <c r="C7" s="284" t="s">
        <v>18439</v>
      </c>
      <c r="D7" s="45" t="s">
        <v>8545</v>
      </c>
      <c r="E7" s="110"/>
      <c r="F7" s="214"/>
      <c r="G7" s="6"/>
      <c r="H7" s="47" t="s">
        <v>18436</v>
      </c>
    </row>
    <row r="8" spans="1:8" ht="30">
      <c r="A8" s="1"/>
      <c r="B8" s="45" t="s">
        <v>18440</v>
      </c>
      <c r="C8" s="284" t="s">
        <v>18441</v>
      </c>
      <c r="D8" s="45" t="s">
        <v>8545</v>
      </c>
      <c r="E8" s="110"/>
      <c r="F8" s="120"/>
      <c r="G8" s="6"/>
      <c r="H8" s="47" t="s">
        <v>18436</v>
      </c>
    </row>
    <row r="9" spans="1:8" ht="30">
      <c r="A9" s="1"/>
      <c r="B9" s="45" t="s">
        <v>18442</v>
      </c>
      <c r="C9" s="284" t="s">
        <v>18443</v>
      </c>
      <c r="D9" s="45" t="s">
        <v>8545</v>
      </c>
      <c r="E9" s="110"/>
      <c r="F9" s="214"/>
      <c r="G9" s="6"/>
      <c r="H9" s="47" t="s">
        <v>18436</v>
      </c>
    </row>
  </sheetData>
  <mergeCells count="2">
    <mergeCell ref="A4:A5"/>
    <mergeCell ref="A7:A9"/>
  </mergeCells>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8883C-CA30-4102-AE0E-232A6F8BC13B}">
  <dimension ref="A2:K92"/>
  <sheetViews>
    <sheetView workbookViewId="0">
      <pane ySplit="3" topLeftCell="A4" activePane="bottomLeft" state="frozen"/>
      <selection pane="bottomLeft" activeCell="C96" sqref="C96"/>
    </sheetView>
  </sheetViews>
  <sheetFormatPr defaultRowHeight="15"/>
  <cols>
    <col min="1" max="1" width="24.42578125" customWidth="1"/>
    <col min="2" max="2" width="31.85546875" customWidth="1"/>
    <col min="3" max="3" width="59.5703125" customWidth="1"/>
    <col min="4" max="4" width="81.85546875" customWidth="1"/>
    <col min="5" max="5" width="21.42578125" style="7" customWidth="1"/>
    <col min="6" max="6" width="30.85546875" style="7" customWidth="1"/>
    <col min="7" max="7" width="24.42578125" style="7" customWidth="1"/>
    <col min="8" max="8" width="18.140625" style="7" customWidth="1"/>
    <col min="9" max="9" width="36.5703125" style="7" customWidth="1"/>
    <col min="10" max="10" width="24.42578125" style="7" customWidth="1"/>
    <col min="11" max="11" width="26.85546875" style="7" customWidth="1"/>
  </cols>
  <sheetData>
    <row r="2" spans="1:11" ht="61.5" customHeight="1">
      <c r="A2" s="52"/>
      <c r="B2" s="52"/>
      <c r="C2" s="35"/>
      <c r="D2" s="85" t="s">
        <v>1076</v>
      </c>
      <c r="E2" s="2069" t="s">
        <v>208</v>
      </c>
      <c r="F2" s="2069"/>
      <c r="G2" s="2069"/>
      <c r="H2" s="2071" t="s">
        <v>1077</v>
      </c>
      <c r="I2" s="2071"/>
      <c r="J2" s="2071"/>
      <c r="K2" s="37"/>
    </row>
    <row r="3" spans="1:11" ht="27" customHeight="1">
      <c r="A3" s="36" t="s">
        <v>1078</v>
      </c>
      <c r="B3" s="36" t="s">
        <v>1079</v>
      </c>
      <c r="C3" s="12" t="s">
        <v>1080</v>
      </c>
      <c r="D3" s="86" t="s">
        <v>1081</v>
      </c>
      <c r="E3" s="38" t="s">
        <v>1082</v>
      </c>
      <c r="F3" s="38" t="s">
        <v>1083</v>
      </c>
      <c r="G3" s="38" t="s">
        <v>1084</v>
      </c>
      <c r="H3" s="12" t="s">
        <v>1082</v>
      </c>
      <c r="I3" s="12" t="s">
        <v>1083</v>
      </c>
      <c r="J3" s="12" t="s">
        <v>1084</v>
      </c>
      <c r="K3" s="37" t="s">
        <v>1085</v>
      </c>
    </row>
    <row r="4" spans="1:11">
      <c r="A4" s="2092" t="s">
        <v>1086</v>
      </c>
      <c r="B4" s="9" t="s">
        <v>1087</v>
      </c>
      <c r="C4" s="6" t="s">
        <v>1088</v>
      </c>
      <c r="D4" s="438" t="s">
        <v>1348</v>
      </c>
      <c r="E4" s="17"/>
      <c r="F4" s="17"/>
      <c r="G4" s="17"/>
      <c r="H4" s="17"/>
      <c r="I4" s="17"/>
      <c r="J4" s="17"/>
      <c r="K4" s="17" t="s">
        <v>1090</v>
      </c>
    </row>
    <row r="5" spans="1:11">
      <c r="A5" s="2092"/>
      <c r="B5" s="9" t="s">
        <v>1091</v>
      </c>
      <c r="C5" s="6" t="s">
        <v>1092</v>
      </c>
      <c r="D5" s="438" t="s">
        <v>1348</v>
      </c>
      <c r="E5" s="17"/>
      <c r="F5" s="17"/>
      <c r="G5" s="17"/>
      <c r="H5" s="17"/>
      <c r="I5" s="17"/>
      <c r="J5" s="17"/>
      <c r="K5" s="17" t="s">
        <v>1090</v>
      </c>
    </row>
    <row r="6" spans="1:11">
      <c r="A6" s="55" t="s">
        <v>1093</v>
      </c>
      <c r="B6" s="9" t="s">
        <v>3395</v>
      </c>
      <c r="C6" s="20" t="s">
        <v>1095</v>
      </c>
      <c r="D6" s="121" t="s">
        <v>1348</v>
      </c>
      <c r="E6" s="17"/>
      <c r="F6" s="17"/>
      <c r="G6" s="17"/>
      <c r="H6" s="17"/>
      <c r="I6" s="17"/>
      <c r="J6" s="17"/>
      <c r="K6" s="17" t="s">
        <v>1090</v>
      </c>
    </row>
    <row r="7" spans="1:11">
      <c r="A7" s="2092" t="s">
        <v>1096</v>
      </c>
      <c r="B7" s="9" t="s">
        <v>1097</v>
      </c>
      <c r="C7" s="6" t="s">
        <v>1098</v>
      </c>
      <c r="D7" s="121" t="s">
        <v>1348</v>
      </c>
      <c r="E7" s="17"/>
      <c r="F7" s="17"/>
      <c r="G7" s="17"/>
      <c r="H7" s="17"/>
      <c r="I7" s="17"/>
      <c r="J7" s="17"/>
      <c r="K7" s="17" t="s">
        <v>1090</v>
      </c>
    </row>
    <row r="8" spans="1:11">
      <c r="A8" s="2092"/>
      <c r="B8" s="9" t="s">
        <v>1099</v>
      </c>
      <c r="C8" s="6" t="s">
        <v>1100</v>
      </c>
      <c r="D8" s="438" t="s">
        <v>1348</v>
      </c>
      <c r="E8" s="17"/>
      <c r="F8" s="17"/>
      <c r="G8" s="17"/>
      <c r="H8" s="17"/>
      <c r="I8" s="17"/>
      <c r="J8" s="17"/>
      <c r="K8" s="17" t="s">
        <v>1090</v>
      </c>
    </row>
    <row r="9" spans="1:11">
      <c r="A9" s="2092"/>
      <c r="B9" s="678" t="s">
        <v>1101</v>
      </c>
      <c r="C9" s="16" t="s">
        <v>1102</v>
      </c>
      <c r="D9" s="592" t="s">
        <v>1348</v>
      </c>
      <c r="E9" s="17"/>
      <c r="F9" s="17"/>
      <c r="G9" s="17"/>
      <c r="H9" s="17"/>
      <c r="I9" s="17"/>
      <c r="J9" s="17"/>
      <c r="K9" s="17" t="s">
        <v>1090</v>
      </c>
    </row>
    <row r="10" spans="1:11" ht="45">
      <c r="A10" s="2378" t="s">
        <v>1112</v>
      </c>
      <c r="B10" s="677" t="s">
        <v>1113</v>
      </c>
      <c r="C10" s="677" t="s">
        <v>1349</v>
      </c>
      <c r="D10" s="438" t="s">
        <v>1350</v>
      </c>
      <c r="E10" s="713"/>
      <c r="F10" s="17"/>
      <c r="G10" s="94"/>
      <c r="H10" s="17"/>
      <c r="I10" s="17"/>
      <c r="J10" s="17"/>
      <c r="K10" s="17" t="s">
        <v>1090</v>
      </c>
    </row>
    <row r="11" spans="1:11" ht="30">
      <c r="A11" s="2379"/>
      <c r="B11" s="677" t="s">
        <v>1115</v>
      </c>
      <c r="C11" s="677" t="s">
        <v>1351</v>
      </c>
      <c r="D11" s="438" t="s">
        <v>1348</v>
      </c>
      <c r="E11" s="713"/>
      <c r="F11" s="17"/>
      <c r="G11" s="94"/>
      <c r="H11" s="17"/>
      <c r="I11" s="150"/>
      <c r="J11" s="17"/>
      <c r="K11" s="17" t="s">
        <v>1090</v>
      </c>
    </row>
    <row r="12" spans="1:11" ht="30">
      <c r="A12" s="2379"/>
      <c r="B12" s="677" t="s">
        <v>1117</v>
      </c>
      <c r="C12" s="677" t="s">
        <v>1352</v>
      </c>
      <c r="D12" s="438" t="s">
        <v>1348</v>
      </c>
      <c r="E12" s="876" t="s">
        <v>1119</v>
      </c>
      <c r="F12" s="687" t="s">
        <v>1120</v>
      </c>
      <c r="G12" s="94"/>
      <c r="H12" s="680" t="s">
        <v>1119</v>
      </c>
      <c r="I12" s="732" t="s">
        <v>1120</v>
      </c>
      <c r="J12" s="94"/>
      <c r="K12" s="17"/>
    </row>
    <row r="13" spans="1:11" ht="30">
      <c r="A13" s="2379"/>
      <c r="B13" s="66" t="s">
        <v>18444</v>
      </c>
      <c r="C13" s="677" t="s">
        <v>18445</v>
      </c>
      <c r="D13" s="438" t="s">
        <v>1348</v>
      </c>
      <c r="E13" s="876"/>
      <c r="F13" s="687"/>
      <c r="G13" s="94"/>
      <c r="H13" s="680"/>
      <c r="I13" s="732"/>
      <c r="J13" s="94"/>
      <c r="K13" s="17" t="s">
        <v>1090</v>
      </c>
    </row>
    <row r="14" spans="1:11" ht="60">
      <c r="A14" s="2380"/>
      <c r="B14" s="677" t="s">
        <v>1123</v>
      </c>
      <c r="C14" s="677" t="s">
        <v>1354</v>
      </c>
      <c r="D14" s="438" t="s">
        <v>18446</v>
      </c>
      <c r="E14" s="876"/>
      <c r="F14" s="687"/>
      <c r="G14" s="94"/>
      <c r="H14" s="676"/>
      <c r="I14" s="689"/>
      <c r="J14" s="17"/>
      <c r="K14" s="352" t="s">
        <v>1356</v>
      </c>
    </row>
    <row r="15" spans="1:11" ht="30">
      <c r="A15" s="2381" t="s">
        <v>1126</v>
      </c>
      <c r="B15" s="877" t="s">
        <v>2383</v>
      </c>
      <c r="C15" s="878" t="s">
        <v>18447</v>
      </c>
      <c r="D15" s="566" t="s">
        <v>1348</v>
      </c>
      <c r="E15" s="184"/>
      <c r="F15" s="17"/>
      <c r="G15" s="94"/>
      <c r="H15" s="17"/>
      <c r="I15" s="17"/>
      <c r="J15" s="17"/>
      <c r="K15" s="17" t="s">
        <v>1090</v>
      </c>
    </row>
    <row r="16" spans="1:11" ht="30">
      <c r="A16" s="2381"/>
      <c r="B16" s="677" t="s">
        <v>1129</v>
      </c>
      <c r="C16" s="679" t="s">
        <v>18448</v>
      </c>
      <c r="D16" s="438" t="s">
        <v>1359</v>
      </c>
      <c r="E16" s="17"/>
      <c r="F16" s="152"/>
      <c r="G16" s="17"/>
      <c r="H16" s="17"/>
      <c r="I16" s="17"/>
      <c r="J16" s="17"/>
      <c r="K16" s="17" t="s">
        <v>1090</v>
      </c>
    </row>
    <row r="17" spans="1:11" ht="30">
      <c r="A17" s="2381"/>
      <c r="B17" s="677" t="s">
        <v>1131</v>
      </c>
      <c r="C17" s="679" t="s">
        <v>1360</v>
      </c>
      <c r="D17" s="438" t="s">
        <v>1348</v>
      </c>
      <c r="E17" s="150"/>
      <c r="F17" s="150"/>
      <c r="G17" s="150"/>
      <c r="H17" s="150"/>
      <c r="I17" s="150"/>
      <c r="J17" s="17"/>
      <c r="K17" s="17" t="s">
        <v>1090</v>
      </c>
    </row>
    <row r="18" spans="1:11" ht="30">
      <c r="A18" s="2381"/>
      <c r="B18" s="677" t="s">
        <v>1133</v>
      </c>
      <c r="C18" s="679" t="s">
        <v>18449</v>
      </c>
      <c r="D18" s="705" t="s">
        <v>18450</v>
      </c>
      <c r="E18" s="44" t="s">
        <v>675</v>
      </c>
      <c r="F18" s="295" t="s">
        <v>18451</v>
      </c>
      <c r="G18" s="17"/>
      <c r="H18" s="44" t="s">
        <v>675</v>
      </c>
      <c r="I18" s="295" t="s">
        <v>18451</v>
      </c>
      <c r="J18" s="94"/>
      <c r="K18" s="17" t="s">
        <v>1090</v>
      </c>
    </row>
    <row r="19" spans="1:11" ht="105">
      <c r="A19" s="2381"/>
      <c r="B19" s="677" t="s">
        <v>9110</v>
      </c>
      <c r="C19" s="679" t="s">
        <v>18449</v>
      </c>
      <c r="D19" s="705" t="s">
        <v>18452</v>
      </c>
      <c r="E19" s="44" t="s">
        <v>675</v>
      </c>
      <c r="F19" s="295" t="s">
        <v>18451</v>
      </c>
      <c r="G19" s="18" t="s">
        <v>18453</v>
      </c>
      <c r="H19" s="44" t="s">
        <v>675</v>
      </c>
      <c r="I19" s="295" t="s">
        <v>18451</v>
      </c>
      <c r="J19" s="18" t="s">
        <v>18453</v>
      </c>
      <c r="K19" s="17"/>
    </row>
    <row r="20" spans="1:11" ht="30">
      <c r="A20" s="2381"/>
      <c r="B20" s="677" t="s">
        <v>1137</v>
      </c>
      <c r="C20" s="679" t="s">
        <v>1363</v>
      </c>
      <c r="D20" s="438" t="s">
        <v>1348</v>
      </c>
      <c r="E20" s="152"/>
      <c r="F20" s="210"/>
      <c r="G20" s="152"/>
      <c r="H20" s="152"/>
      <c r="J20" s="17"/>
      <c r="K20" s="17" t="s">
        <v>1090</v>
      </c>
    </row>
    <row r="21" spans="1:11" ht="30">
      <c r="A21" s="2381"/>
      <c r="B21" s="677" t="s">
        <v>1139</v>
      </c>
      <c r="C21" s="679" t="s">
        <v>1364</v>
      </c>
      <c r="D21" s="438" t="s">
        <v>1348</v>
      </c>
      <c r="E21" s="184" t="s">
        <v>1141</v>
      </c>
      <c r="F21" s="690" t="s">
        <v>1142</v>
      </c>
      <c r="G21" s="94"/>
      <c r="H21" s="184" t="s">
        <v>1141</v>
      </c>
      <c r="I21" s="690" t="s">
        <v>1142</v>
      </c>
      <c r="J21" s="94"/>
      <c r="K21" s="17"/>
    </row>
    <row r="22" spans="1:11" ht="30">
      <c r="A22" s="2381"/>
      <c r="B22" s="677" t="s">
        <v>2378</v>
      </c>
      <c r="C22" s="679" t="s">
        <v>18454</v>
      </c>
      <c r="D22" s="438" t="s">
        <v>1359</v>
      </c>
      <c r="E22" s="17"/>
      <c r="G22" s="17"/>
      <c r="H22" s="17"/>
      <c r="I22" s="673"/>
      <c r="J22" s="17"/>
      <c r="K22" s="17" t="s">
        <v>1090</v>
      </c>
    </row>
    <row r="23" spans="1:11" ht="45">
      <c r="A23" s="2381"/>
      <c r="B23" s="677" t="s">
        <v>1145</v>
      </c>
      <c r="C23" s="679" t="s">
        <v>18455</v>
      </c>
      <c r="D23" s="438" t="s">
        <v>1348</v>
      </c>
      <c r="E23" s="17"/>
      <c r="F23" s="17"/>
      <c r="G23" s="17"/>
      <c r="H23" s="17"/>
      <c r="I23" s="17"/>
      <c r="J23" s="17"/>
      <c r="K23" s="17" t="s">
        <v>1090</v>
      </c>
    </row>
    <row r="24" spans="1:11" ht="30">
      <c r="A24" s="2381"/>
      <c r="B24" s="677" t="s">
        <v>18456</v>
      </c>
      <c r="C24" s="679" t="s">
        <v>18457</v>
      </c>
      <c r="D24" s="438" t="s">
        <v>1359</v>
      </c>
      <c r="E24" s="17"/>
      <c r="F24" s="17"/>
      <c r="G24" s="17"/>
      <c r="H24" s="17"/>
      <c r="I24" s="17"/>
      <c r="J24" s="17"/>
      <c r="K24" s="17" t="s">
        <v>1090</v>
      </c>
    </row>
    <row r="25" spans="1:11" ht="30">
      <c r="A25" s="2381"/>
      <c r="B25" s="677" t="s">
        <v>1149</v>
      </c>
      <c r="C25" s="679" t="s">
        <v>1368</v>
      </c>
      <c r="D25" s="438" t="s">
        <v>1348</v>
      </c>
      <c r="E25" s="17"/>
      <c r="F25" s="17"/>
      <c r="G25" s="17"/>
      <c r="H25" s="17"/>
      <c r="I25" s="17"/>
      <c r="J25" s="17"/>
      <c r="K25" s="17" t="s">
        <v>1090</v>
      </c>
    </row>
    <row r="26" spans="1:11" ht="30">
      <c r="A26" s="2381"/>
      <c r="B26" s="677" t="s">
        <v>18458</v>
      </c>
      <c r="C26" s="679" t="s">
        <v>18459</v>
      </c>
      <c r="D26" s="438" t="s">
        <v>1348</v>
      </c>
      <c r="E26" s="17"/>
      <c r="F26" s="17"/>
      <c r="G26" s="17"/>
      <c r="H26" s="17"/>
      <c r="I26" s="17"/>
      <c r="J26" s="17"/>
      <c r="K26" s="17" t="s">
        <v>1090</v>
      </c>
    </row>
    <row r="27" spans="1:11" ht="30">
      <c r="A27" s="2381"/>
      <c r="B27" s="677" t="s">
        <v>1153</v>
      </c>
      <c r="C27" s="679" t="s">
        <v>1370</v>
      </c>
      <c r="D27" s="438" t="s">
        <v>1348</v>
      </c>
      <c r="E27" s="17"/>
      <c r="F27" s="17"/>
      <c r="G27" s="17"/>
      <c r="H27" s="17"/>
      <c r="I27" s="17"/>
      <c r="J27" s="17"/>
      <c r="K27" s="17" t="s">
        <v>1090</v>
      </c>
    </row>
    <row r="28" spans="1:11" ht="30">
      <c r="A28" s="2381"/>
      <c r="B28" s="677" t="s">
        <v>1155</v>
      </c>
      <c r="C28" s="679" t="s">
        <v>1371</v>
      </c>
      <c r="D28" s="438" t="s">
        <v>1348</v>
      </c>
      <c r="E28" s="17"/>
      <c r="F28" s="17"/>
      <c r="G28" s="17"/>
      <c r="H28" s="17"/>
      <c r="I28" s="17"/>
      <c r="J28" s="17"/>
      <c r="K28" s="17" t="s">
        <v>1090</v>
      </c>
    </row>
    <row r="29" spans="1:11" ht="60">
      <c r="A29" s="2382"/>
      <c r="B29" s="677" t="s">
        <v>18460</v>
      </c>
      <c r="C29" s="679" t="s">
        <v>18461</v>
      </c>
      <c r="D29" s="438" t="s">
        <v>1355</v>
      </c>
      <c r="E29" s="677"/>
      <c r="F29" s="677"/>
      <c r="G29" s="677"/>
      <c r="H29" s="677"/>
      <c r="I29" s="677"/>
      <c r="J29" s="17"/>
      <c r="K29" s="352" t="s">
        <v>1373</v>
      </c>
    </row>
    <row r="30" spans="1:11" ht="45">
      <c r="A30" s="2096" t="s">
        <v>1159</v>
      </c>
      <c r="B30" s="677" t="s">
        <v>1160</v>
      </c>
      <c r="C30" s="679" t="s">
        <v>18462</v>
      </c>
      <c r="D30" s="413" t="s">
        <v>18463</v>
      </c>
      <c r="E30" s="691" t="s">
        <v>675</v>
      </c>
      <c r="F30" s="7" t="s">
        <v>18464</v>
      </c>
      <c r="G30" s="17"/>
      <c r="H30" s="691" t="s">
        <v>675</v>
      </c>
      <c r="I30" s="7" t="s">
        <v>18464</v>
      </c>
      <c r="J30" s="17"/>
      <c r="K30" s="17"/>
    </row>
    <row r="31" spans="1:11">
      <c r="A31" s="2096"/>
      <c r="B31" s="677" t="s">
        <v>1376</v>
      </c>
      <c r="C31" s="679" t="s">
        <v>18465</v>
      </c>
      <c r="D31" s="111" t="s">
        <v>1377</v>
      </c>
      <c r="E31" s="691" t="s">
        <v>675</v>
      </c>
      <c r="F31" s="691" t="s">
        <v>18466</v>
      </c>
      <c r="G31" s="17"/>
      <c r="H31" s="691" t="s">
        <v>675</v>
      </c>
      <c r="I31" s="691" t="s">
        <v>18466</v>
      </c>
      <c r="J31" s="17"/>
      <c r="K31" s="17"/>
    </row>
    <row r="32" spans="1:11">
      <c r="A32" s="2096"/>
      <c r="B32" s="677" t="s">
        <v>18467</v>
      </c>
      <c r="C32" s="679" t="s">
        <v>18468</v>
      </c>
      <c r="D32" s="464" t="s">
        <v>1377</v>
      </c>
      <c r="E32" s="691" t="s">
        <v>675</v>
      </c>
      <c r="F32" s="691" t="s">
        <v>18469</v>
      </c>
      <c r="G32" s="17"/>
      <c r="H32" s="691" t="s">
        <v>675</v>
      </c>
      <c r="I32" s="691" t="s">
        <v>18469</v>
      </c>
      <c r="J32" s="17"/>
      <c r="K32" s="17"/>
    </row>
    <row r="33" spans="1:11">
      <c r="A33" s="2096"/>
      <c r="B33" s="677" t="s">
        <v>2754</v>
      </c>
      <c r="C33" s="679" t="s">
        <v>18470</v>
      </c>
      <c r="D33" s="464" t="s">
        <v>1377</v>
      </c>
      <c r="E33" s="691" t="s">
        <v>675</v>
      </c>
      <c r="F33" s="300" t="s">
        <v>18471</v>
      </c>
      <c r="G33" s="17"/>
      <c r="H33" s="691" t="s">
        <v>675</v>
      </c>
      <c r="I33" s="300" t="s">
        <v>18471</v>
      </c>
      <c r="J33" s="17"/>
      <c r="K33" s="17"/>
    </row>
    <row r="34" spans="1:11" ht="30">
      <c r="A34" s="2096"/>
      <c r="B34" s="677" t="s">
        <v>18472</v>
      </c>
      <c r="C34" s="679" t="s">
        <v>18473</v>
      </c>
      <c r="D34" s="438" t="s">
        <v>1359</v>
      </c>
      <c r="E34" s="17"/>
      <c r="F34" s="17"/>
      <c r="G34" s="17"/>
      <c r="H34" s="17"/>
      <c r="I34" s="17"/>
      <c r="J34" s="17"/>
      <c r="K34" s="17" t="s">
        <v>1090</v>
      </c>
    </row>
    <row r="35" spans="1:11" ht="30">
      <c r="A35" s="2096"/>
      <c r="B35" s="677" t="s">
        <v>1168</v>
      </c>
      <c r="C35" s="679" t="s">
        <v>1380</v>
      </c>
      <c r="D35" s="438" t="s">
        <v>18474</v>
      </c>
      <c r="E35" s="691" t="s">
        <v>675</v>
      </c>
      <c r="F35" s="17" t="s">
        <v>18475</v>
      </c>
      <c r="G35" s="17"/>
      <c r="H35" s="691" t="s">
        <v>675</v>
      </c>
      <c r="I35" s="17" t="s">
        <v>18475</v>
      </c>
      <c r="J35" s="17"/>
      <c r="K35" s="18" t="s">
        <v>1381</v>
      </c>
    </row>
    <row r="36" spans="1:11" ht="30">
      <c r="A36" s="2096"/>
      <c r="B36" s="677" t="s">
        <v>1170</v>
      </c>
      <c r="C36" s="679" t="s">
        <v>18476</v>
      </c>
      <c r="D36" s="125" t="s">
        <v>18477</v>
      </c>
      <c r="E36" s="691" t="s">
        <v>675</v>
      </c>
      <c r="F36" s="691" t="s">
        <v>18478</v>
      </c>
      <c r="G36" s="17"/>
      <c r="H36" s="691" t="s">
        <v>675</v>
      </c>
      <c r="I36" s="691" t="s">
        <v>18478</v>
      </c>
      <c r="J36" s="17"/>
      <c r="K36" s="17" t="s">
        <v>1090</v>
      </c>
    </row>
    <row r="37" spans="1:11" ht="30">
      <c r="A37" s="2096"/>
      <c r="B37" s="677" t="s">
        <v>1172</v>
      </c>
      <c r="C37" s="679" t="s">
        <v>1383</v>
      </c>
      <c r="D37" s="125" t="s">
        <v>18450</v>
      </c>
      <c r="E37" s="420" t="s">
        <v>675</v>
      </c>
      <c r="F37" s="545" t="s">
        <v>1174</v>
      </c>
      <c r="G37" s="17"/>
      <c r="H37" s="17"/>
      <c r="I37" s="17"/>
      <c r="J37" s="17"/>
      <c r="K37" s="17"/>
    </row>
    <row r="38" spans="1:11" ht="30">
      <c r="A38" s="2096"/>
      <c r="B38" s="677" t="s">
        <v>1175</v>
      </c>
      <c r="C38" s="679" t="s">
        <v>1384</v>
      </c>
      <c r="D38" s="438" t="s">
        <v>1359</v>
      </c>
      <c r="E38" s="184"/>
      <c r="F38" s="17"/>
      <c r="G38" s="94"/>
      <c r="H38" s="17"/>
      <c r="I38" s="150"/>
      <c r="J38" s="17"/>
      <c r="K38" s="17" t="s">
        <v>1090</v>
      </c>
    </row>
    <row r="39" spans="1:11" ht="30">
      <c r="A39" s="2096"/>
      <c r="B39" s="687" t="s">
        <v>16040</v>
      </c>
      <c r="C39" s="679" t="s">
        <v>18479</v>
      </c>
      <c r="D39" s="438" t="s">
        <v>1355</v>
      </c>
      <c r="E39" s="184" t="s">
        <v>675</v>
      </c>
      <c r="F39" s="692" t="s">
        <v>1179</v>
      </c>
      <c r="G39" s="94"/>
      <c r="H39" s="184" t="s">
        <v>675</v>
      </c>
      <c r="I39" s="692" t="s">
        <v>1179</v>
      </c>
      <c r="J39" s="94"/>
      <c r="K39" s="202"/>
    </row>
    <row r="40" spans="1:11" ht="30">
      <c r="A40" s="2101"/>
      <c r="B40" s="56" t="s">
        <v>18480</v>
      </c>
      <c r="C40" s="155" t="s">
        <v>1388</v>
      </c>
      <c r="D40" s="305" t="s">
        <v>1389</v>
      </c>
      <c r="E40" s="258" t="s">
        <v>675</v>
      </c>
      <c r="F40" s="201" t="s">
        <v>1390</v>
      </c>
      <c r="G40" s="260"/>
      <c r="H40" s="258" t="s">
        <v>675</v>
      </c>
      <c r="I40" s="201" t="s">
        <v>1390</v>
      </c>
      <c r="J40" s="94"/>
      <c r="K40" s="77" t="s">
        <v>1391</v>
      </c>
    </row>
    <row r="41" spans="1:11" ht="30">
      <c r="A41" s="2094" t="s">
        <v>1182</v>
      </c>
      <c r="B41" s="677" t="s">
        <v>1183</v>
      </c>
      <c r="C41" s="679" t="s">
        <v>18481</v>
      </c>
      <c r="D41" s="438" t="s">
        <v>1348</v>
      </c>
      <c r="E41" s="17"/>
      <c r="F41" s="152"/>
      <c r="G41" s="17"/>
      <c r="H41" s="17"/>
      <c r="I41" s="152"/>
      <c r="J41" s="17"/>
      <c r="K41" s="17" t="s">
        <v>1090</v>
      </c>
    </row>
    <row r="42" spans="1:11" ht="30">
      <c r="A42" s="2094"/>
      <c r="B42" s="677" t="s">
        <v>1185</v>
      </c>
      <c r="C42" s="679" t="s">
        <v>18482</v>
      </c>
      <c r="D42" s="438" t="s">
        <v>1359</v>
      </c>
      <c r="E42" s="17"/>
      <c r="F42" s="17"/>
      <c r="G42" s="17"/>
      <c r="H42" s="17"/>
      <c r="I42" s="17"/>
      <c r="J42" s="17"/>
      <c r="K42" s="17" t="s">
        <v>1090</v>
      </c>
    </row>
    <row r="43" spans="1:11" ht="30">
      <c r="A43" s="2094"/>
      <c r="B43" s="677" t="s">
        <v>1187</v>
      </c>
      <c r="C43" s="679" t="s">
        <v>1394</v>
      </c>
      <c r="D43" s="125" t="s">
        <v>18450</v>
      </c>
      <c r="E43" s="17"/>
      <c r="F43" s="17"/>
      <c r="G43" s="17"/>
      <c r="H43" s="17"/>
      <c r="I43" s="17"/>
      <c r="J43" s="17"/>
      <c r="K43" s="17" t="s">
        <v>1090</v>
      </c>
    </row>
    <row r="44" spans="1:11" ht="45">
      <c r="A44" s="2094"/>
      <c r="B44" s="677" t="s">
        <v>1189</v>
      </c>
      <c r="C44" s="679" t="s">
        <v>1395</v>
      </c>
      <c r="D44" s="438" t="s">
        <v>1348</v>
      </c>
      <c r="E44" s="17"/>
      <c r="F44" s="17"/>
      <c r="G44" s="17"/>
      <c r="H44" s="17"/>
      <c r="I44" s="17"/>
      <c r="J44" s="17"/>
      <c r="K44" s="17" t="s">
        <v>1090</v>
      </c>
    </row>
    <row r="45" spans="1:11" ht="45">
      <c r="A45" s="2094"/>
      <c r="B45" s="677" t="s">
        <v>1191</v>
      </c>
      <c r="C45" s="679" t="s">
        <v>18483</v>
      </c>
      <c r="D45" s="438" t="s">
        <v>1348</v>
      </c>
      <c r="E45" s="150"/>
      <c r="F45" s="150"/>
      <c r="G45" s="150"/>
      <c r="H45" s="17"/>
      <c r="I45" s="17"/>
      <c r="J45" s="17"/>
      <c r="K45" s="17" t="s">
        <v>1090</v>
      </c>
    </row>
    <row r="46" spans="1:11" ht="30">
      <c r="A46" s="2094"/>
      <c r="B46" s="677" t="s">
        <v>1397</v>
      </c>
      <c r="C46" s="679" t="s">
        <v>1398</v>
      </c>
      <c r="D46" s="507" t="s">
        <v>1359</v>
      </c>
      <c r="E46" s="17"/>
      <c r="F46" s="17"/>
      <c r="G46" s="17"/>
      <c r="H46" s="94"/>
      <c r="I46" s="17"/>
      <c r="J46" s="17"/>
      <c r="K46" s="17" t="s">
        <v>1090</v>
      </c>
    </row>
    <row r="47" spans="1:11" ht="30">
      <c r="A47" s="2095"/>
      <c r="B47" s="677" t="s">
        <v>1195</v>
      </c>
      <c r="C47" s="679" t="s">
        <v>1399</v>
      </c>
      <c r="D47" s="507" t="s">
        <v>1348</v>
      </c>
      <c r="E47" s="17"/>
      <c r="F47" s="17"/>
      <c r="G47" s="17"/>
      <c r="H47" s="94"/>
      <c r="I47" s="150"/>
      <c r="J47" s="17"/>
      <c r="K47" s="17" t="s">
        <v>1090</v>
      </c>
    </row>
    <row r="48" spans="1:11" ht="30">
      <c r="A48" s="2091" t="s">
        <v>1211</v>
      </c>
      <c r="B48" s="679" t="s">
        <v>1212</v>
      </c>
      <c r="C48" s="679" t="s">
        <v>1400</v>
      </c>
      <c r="D48" s="507" t="s">
        <v>1348</v>
      </c>
      <c r="E48" s="17"/>
      <c r="F48" s="17"/>
      <c r="G48" s="17"/>
      <c r="H48" s="713"/>
      <c r="I48" s="17"/>
      <c r="J48" s="94"/>
      <c r="K48" s="17" t="s">
        <v>1090</v>
      </c>
    </row>
    <row r="49" spans="1:11" ht="30">
      <c r="A49" s="2091"/>
      <c r="B49" s="679" t="s">
        <v>9199</v>
      </c>
      <c r="C49" s="679" t="s">
        <v>18484</v>
      </c>
      <c r="D49" s="705" t="s">
        <v>18485</v>
      </c>
      <c r="E49" s="810"/>
      <c r="F49" s="880"/>
      <c r="G49" s="17"/>
      <c r="H49" s="94"/>
      <c r="I49" s="17"/>
      <c r="J49" s="17"/>
      <c r="K49" s="17" t="s">
        <v>1090</v>
      </c>
    </row>
    <row r="50" spans="1:11">
      <c r="A50" s="2091"/>
      <c r="B50" s="679" t="s">
        <v>18486</v>
      </c>
      <c r="C50" s="679" t="s">
        <v>18487</v>
      </c>
      <c r="D50" s="507"/>
      <c r="E50" s="262" t="s">
        <v>3070</v>
      </c>
      <c r="F50" s="6" t="s">
        <v>3283</v>
      </c>
      <c r="G50" s="17"/>
      <c r="H50" s="94"/>
      <c r="I50" s="17"/>
      <c r="J50" s="17"/>
      <c r="K50" s="17"/>
    </row>
    <row r="51" spans="1:11" ht="30">
      <c r="A51" s="2091"/>
      <c r="B51" s="679" t="s">
        <v>1218</v>
      </c>
      <c r="C51" s="679" t="s">
        <v>1404</v>
      </c>
      <c r="D51" s="507" t="s">
        <v>1348</v>
      </c>
      <c r="E51" s="17"/>
      <c r="F51" s="17"/>
      <c r="G51" s="17"/>
      <c r="H51" s="94"/>
      <c r="I51" s="17"/>
      <c r="J51" s="17"/>
      <c r="K51" s="17" t="s">
        <v>1090</v>
      </c>
    </row>
    <row r="52" spans="1:11" ht="30">
      <c r="A52" s="2098" t="s">
        <v>1222</v>
      </c>
      <c r="B52" s="677" t="s">
        <v>1223</v>
      </c>
      <c r="C52" s="679" t="s">
        <v>18488</v>
      </c>
      <c r="D52" s="507" t="s">
        <v>1348</v>
      </c>
      <c r="E52" s="17"/>
      <c r="F52" s="17"/>
      <c r="G52" s="17"/>
      <c r="H52" s="94"/>
      <c r="I52" s="17"/>
      <c r="J52" s="17"/>
      <c r="K52" s="17" t="s">
        <v>1090</v>
      </c>
    </row>
    <row r="53" spans="1:11" ht="30">
      <c r="A53" s="2098"/>
      <c r="B53" s="677" t="s">
        <v>1227</v>
      </c>
      <c r="C53" s="679" t="s">
        <v>1408</v>
      </c>
      <c r="D53" s="438" t="s">
        <v>1348</v>
      </c>
      <c r="E53" s="152"/>
      <c r="F53" s="152"/>
      <c r="G53" s="152"/>
      <c r="H53" s="17"/>
      <c r="I53" s="17"/>
      <c r="J53" s="17"/>
      <c r="K53" s="17" t="s">
        <v>1090</v>
      </c>
    </row>
    <row r="54" spans="1:11" ht="60">
      <c r="A54" s="2098"/>
      <c r="B54" s="6" t="s">
        <v>1231</v>
      </c>
      <c r="C54" s="679" t="s">
        <v>18489</v>
      </c>
      <c r="D54" s="438" t="s">
        <v>1359</v>
      </c>
      <c r="E54" s="17"/>
      <c r="F54" s="17"/>
      <c r="G54" s="17"/>
      <c r="H54" s="17"/>
      <c r="I54" s="17"/>
      <c r="J54" s="17"/>
      <c r="K54" s="589" t="s">
        <v>1411</v>
      </c>
    </row>
    <row r="55" spans="1:11" ht="105">
      <c r="A55" s="2099"/>
      <c r="B55" s="121" t="s">
        <v>1412</v>
      </c>
      <c r="C55" s="369" t="s">
        <v>1413</v>
      </c>
      <c r="D55" s="121" t="s">
        <v>1414</v>
      </c>
      <c r="E55" s="17" t="s">
        <v>675</v>
      </c>
      <c r="F55" s="17" t="s">
        <v>1415</v>
      </c>
      <c r="G55" s="17"/>
      <c r="H55" s="17" t="s">
        <v>675</v>
      </c>
      <c r="I55" s="17" t="s">
        <v>1415</v>
      </c>
      <c r="J55" s="17"/>
      <c r="K55" s="589"/>
    </row>
    <row r="56" spans="1:11" ht="30">
      <c r="A56" s="2098"/>
      <c r="B56" s="677" t="s">
        <v>1233</v>
      </c>
      <c r="C56" s="679" t="s">
        <v>1416</v>
      </c>
      <c r="D56" s="438" t="s">
        <v>1348</v>
      </c>
      <c r="E56" s="17"/>
      <c r="F56" s="17"/>
      <c r="G56" s="17"/>
      <c r="H56" s="17"/>
      <c r="I56" s="17"/>
      <c r="J56" s="17"/>
      <c r="K56" s="17" t="s">
        <v>1090</v>
      </c>
    </row>
    <row r="57" spans="1:11" ht="30">
      <c r="A57" s="2091" t="s">
        <v>1235</v>
      </c>
      <c r="B57" s="679" t="s">
        <v>18490</v>
      </c>
      <c r="C57" s="679" t="s">
        <v>18491</v>
      </c>
      <c r="D57" s="438" t="s">
        <v>1359</v>
      </c>
      <c r="E57" s="17"/>
      <c r="F57" s="17"/>
      <c r="G57" s="17"/>
      <c r="H57" s="17"/>
      <c r="I57" s="17"/>
      <c r="J57" s="17"/>
      <c r="K57" s="17" t="s">
        <v>1090</v>
      </c>
    </row>
    <row r="58" spans="1:11" ht="45">
      <c r="A58" s="2091"/>
      <c r="B58" s="679" t="s">
        <v>18492</v>
      </c>
      <c r="C58" s="679" t="s">
        <v>1420</v>
      </c>
      <c r="D58" s="438" t="s">
        <v>1348</v>
      </c>
      <c r="E58" s="17"/>
      <c r="F58" s="17"/>
      <c r="G58" s="17"/>
      <c r="H58" s="17"/>
      <c r="I58" s="17"/>
      <c r="J58" s="17"/>
      <c r="K58" s="17" t="s">
        <v>1090</v>
      </c>
    </row>
    <row r="59" spans="1:11" ht="30">
      <c r="A59" s="2091"/>
      <c r="B59" s="679" t="s">
        <v>1244</v>
      </c>
      <c r="C59" s="679" t="s">
        <v>1421</v>
      </c>
      <c r="D59" s="438" t="s">
        <v>1348</v>
      </c>
      <c r="E59" s="17"/>
      <c r="F59" s="17"/>
      <c r="G59" s="17"/>
      <c r="H59" s="17"/>
      <c r="I59" s="17"/>
      <c r="J59" s="17"/>
      <c r="K59" s="17" t="s">
        <v>1090</v>
      </c>
    </row>
    <row r="60" spans="1:11" ht="45">
      <c r="A60" s="2091"/>
      <c r="B60" s="679" t="s">
        <v>6870</v>
      </c>
      <c r="C60" s="679" t="s">
        <v>1422</v>
      </c>
      <c r="D60" s="438" t="s">
        <v>1348</v>
      </c>
      <c r="E60" s="17"/>
      <c r="F60" s="17"/>
      <c r="G60" s="17"/>
      <c r="H60" s="17"/>
      <c r="I60" s="17"/>
      <c r="J60" s="17"/>
      <c r="K60" s="17" t="s">
        <v>1090</v>
      </c>
    </row>
    <row r="61" spans="1:11" ht="30">
      <c r="A61" s="2091"/>
      <c r="B61" s="679" t="s">
        <v>1248</v>
      </c>
      <c r="C61" s="679" t="s">
        <v>18493</v>
      </c>
      <c r="D61" s="438" t="s">
        <v>1425</v>
      </c>
      <c r="E61" s="17"/>
      <c r="F61" s="17"/>
      <c r="G61" s="17"/>
      <c r="H61" s="17"/>
      <c r="I61" s="17"/>
      <c r="J61" s="17"/>
      <c r="K61" s="17" t="s">
        <v>1090</v>
      </c>
    </row>
    <row r="62" spans="1:11" ht="30">
      <c r="A62" s="2091"/>
      <c r="B62" s="679" t="s">
        <v>1252</v>
      </c>
      <c r="C62" s="679" t="s">
        <v>1426</v>
      </c>
      <c r="D62" s="438" t="s">
        <v>1348</v>
      </c>
      <c r="E62" s="17"/>
      <c r="F62" s="17"/>
      <c r="G62" s="17"/>
      <c r="H62" s="17"/>
      <c r="I62" s="17"/>
      <c r="J62" s="17"/>
      <c r="K62" s="17" t="s">
        <v>1090</v>
      </c>
    </row>
    <row r="63" spans="1:11" ht="30">
      <c r="A63" s="2091"/>
      <c r="B63" s="679" t="s">
        <v>18494</v>
      </c>
      <c r="C63" s="679" t="s">
        <v>1428</v>
      </c>
      <c r="D63" s="438" t="s">
        <v>1348</v>
      </c>
      <c r="E63" s="17"/>
      <c r="F63" s="17"/>
      <c r="G63" s="17"/>
      <c r="H63" s="17"/>
      <c r="I63" s="17"/>
      <c r="J63" s="17"/>
      <c r="K63" s="17" t="s">
        <v>1090</v>
      </c>
    </row>
    <row r="64" spans="1:11" ht="30">
      <c r="A64" s="2091"/>
      <c r="B64" s="679" t="s">
        <v>1260</v>
      </c>
      <c r="C64" s="679" t="s">
        <v>1430</v>
      </c>
      <c r="D64" s="438" t="s">
        <v>1359</v>
      </c>
      <c r="E64" s="17"/>
      <c r="F64" s="17"/>
      <c r="G64" s="17"/>
      <c r="H64" s="17"/>
      <c r="I64" s="17"/>
      <c r="J64" s="17"/>
      <c r="K64" s="17" t="s">
        <v>1090</v>
      </c>
    </row>
    <row r="65" spans="1:11" ht="30">
      <c r="A65" s="2091"/>
      <c r="B65" s="679" t="s">
        <v>1262</v>
      </c>
      <c r="C65" s="679" t="s">
        <v>1431</v>
      </c>
      <c r="D65" s="438" t="s">
        <v>1359</v>
      </c>
      <c r="E65" s="17"/>
      <c r="F65" s="17"/>
      <c r="G65" s="17"/>
      <c r="H65" s="17"/>
      <c r="I65" s="17"/>
      <c r="J65" s="17"/>
      <c r="K65" s="17" t="s">
        <v>1090</v>
      </c>
    </row>
    <row r="66" spans="1:11" ht="30">
      <c r="A66" s="2091"/>
      <c r="B66" s="23" t="s">
        <v>18495</v>
      </c>
      <c r="C66" s="679" t="s">
        <v>18496</v>
      </c>
      <c r="D66" s="438" t="s">
        <v>1359</v>
      </c>
      <c r="E66" s="17"/>
      <c r="F66" s="211"/>
      <c r="G66" s="211"/>
      <c r="H66" s="17"/>
      <c r="I66" s="17"/>
      <c r="J66" s="17"/>
      <c r="K66" s="17" t="s">
        <v>1090</v>
      </c>
    </row>
    <row r="67" spans="1:11" ht="75">
      <c r="A67" s="2091"/>
      <c r="B67" s="833" t="s">
        <v>18497</v>
      </c>
      <c r="C67" s="679" t="s">
        <v>18498</v>
      </c>
      <c r="D67" s="438" t="s">
        <v>1436</v>
      </c>
      <c r="E67" s="208" t="s">
        <v>675</v>
      </c>
      <c r="F67" s="18" t="s">
        <v>1272</v>
      </c>
      <c r="G67" s="17" t="s">
        <v>1273</v>
      </c>
      <c r="H67" s="208" t="s">
        <v>675</v>
      </c>
      <c r="I67" s="18" t="s">
        <v>1272</v>
      </c>
      <c r="J67" s="17" t="s">
        <v>1273</v>
      </c>
      <c r="K67" s="77"/>
    </row>
    <row r="68" spans="1:11" ht="30">
      <c r="A68" s="2377" t="s">
        <v>1276</v>
      </c>
      <c r="B68" s="677" t="s">
        <v>1277</v>
      </c>
      <c r="C68" s="679" t="s">
        <v>18499</v>
      </c>
      <c r="D68" s="438" t="s">
        <v>1348</v>
      </c>
      <c r="E68" s="152"/>
      <c r="F68" s="152"/>
      <c r="G68" s="693"/>
      <c r="H68" s="17"/>
      <c r="I68" s="17"/>
      <c r="J68" s="17"/>
      <c r="K68" s="17" t="s">
        <v>1090</v>
      </c>
    </row>
    <row r="69" spans="1:11" ht="30">
      <c r="A69" s="2091"/>
      <c r="B69" s="677" t="s">
        <v>1279</v>
      </c>
      <c r="C69" s="679" t="s">
        <v>1439</v>
      </c>
      <c r="D69" s="438" t="s">
        <v>1348</v>
      </c>
      <c r="E69" s="17"/>
      <c r="F69" s="17"/>
      <c r="G69" s="94"/>
      <c r="H69" s="17"/>
      <c r="I69" s="17"/>
      <c r="J69" s="17"/>
      <c r="K69" s="17" t="s">
        <v>1090</v>
      </c>
    </row>
    <row r="70" spans="1:11" ht="30">
      <c r="A70" s="2091"/>
      <c r="B70" s="677" t="s">
        <v>1283</v>
      </c>
      <c r="C70" s="679" t="s">
        <v>18500</v>
      </c>
      <c r="D70" s="438" t="s">
        <v>1348</v>
      </c>
      <c r="E70" s="17"/>
      <c r="F70" s="17"/>
      <c r="G70" s="94"/>
      <c r="H70" s="17"/>
      <c r="I70" s="17"/>
      <c r="J70" s="17"/>
      <c r="K70" s="17" t="s">
        <v>1090</v>
      </c>
    </row>
    <row r="71" spans="1:11" ht="30">
      <c r="A71" s="2091"/>
      <c r="B71" s="677" t="s">
        <v>1287</v>
      </c>
      <c r="C71" s="679" t="s">
        <v>1443</v>
      </c>
      <c r="D71" s="438" t="s">
        <v>1348</v>
      </c>
      <c r="E71" s="17"/>
      <c r="F71" s="17"/>
      <c r="G71" s="94"/>
      <c r="H71" s="17"/>
      <c r="I71" s="17"/>
      <c r="J71" s="17"/>
      <c r="K71" s="17" t="s">
        <v>1090</v>
      </c>
    </row>
    <row r="72" spans="1:11" ht="45">
      <c r="A72" s="2091"/>
      <c r="B72" s="677" t="s">
        <v>18501</v>
      </c>
      <c r="C72" s="679" t="s">
        <v>1444</v>
      </c>
      <c r="D72" s="438" t="s">
        <v>1348</v>
      </c>
      <c r="E72" s="17"/>
      <c r="F72" s="17"/>
      <c r="G72" s="94"/>
      <c r="H72" s="17"/>
      <c r="I72" s="17"/>
      <c r="J72" s="17"/>
      <c r="K72" s="17" t="s">
        <v>1090</v>
      </c>
    </row>
    <row r="73" spans="1:11" ht="30">
      <c r="A73" s="2091" t="s">
        <v>1293</v>
      </c>
      <c r="B73" s="677" t="s">
        <v>1294</v>
      </c>
      <c r="C73" s="679" t="s">
        <v>1446</v>
      </c>
      <c r="D73" s="438" t="s">
        <v>1348</v>
      </c>
      <c r="E73" s="17"/>
      <c r="F73" s="17"/>
      <c r="G73" s="94"/>
      <c r="H73" s="17"/>
      <c r="I73" s="17"/>
      <c r="J73" s="17"/>
      <c r="K73" s="17" t="s">
        <v>1090</v>
      </c>
    </row>
    <row r="74" spans="1:11" ht="30">
      <c r="A74" s="2091"/>
      <c r="B74" s="677" t="s">
        <v>1296</v>
      </c>
      <c r="C74" s="679" t="s">
        <v>1447</v>
      </c>
      <c r="D74" s="438" t="s">
        <v>1348</v>
      </c>
      <c r="E74" s="17"/>
      <c r="F74" s="17"/>
      <c r="G74" s="94"/>
      <c r="H74" s="17"/>
      <c r="I74" s="17"/>
      <c r="J74" s="17"/>
      <c r="K74" s="17" t="s">
        <v>1090</v>
      </c>
    </row>
    <row r="75" spans="1:11" ht="30">
      <c r="A75" s="2091"/>
      <c r="B75" s="677" t="s">
        <v>1298</v>
      </c>
      <c r="C75" s="679" t="s">
        <v>1448</v>
      </c>
      <c r="D75" s="438" t="s">
        <v>1348</v>
      </c>
      <c r="E75" s="17"/>
      <c r="F75" s="17"/>
      <c r="G75" s="94"/>
      <c r="H75" s="694" t="s">
        <v>675</v>
      </c>
      <c r="I75" s="687" t="s">
        <v>1300</v>
      </c>
      <c r="J75" s="17"/>
      <c r="K75" s="17"/>
    </row>
    <row r="76" spans="1:11" ht="30">
      <c r="A76" s="2091"/>
      <c r="B76" s="677" t="s">
        <v>1301</v>
      </c>
      <c r="C76" s="679" t="s">
        <v>1449</v>
      </c>
      <c r="D76" s="438" t="s">
        <v>1350</v>
      </c>
      <c r="E76" s="150"/>
      <c r="F76" s="150"/>
      <c r="G76" s="211"/>
      <c r="H76" s="881" t="s">
        <v>675</v>
      </c>
      <c r="I76" s="732" t="s">
        <v>1303</v>
      </c>
      <c r="J76" s="17"/>
      <c r="K76" s="17"/>
    </row>
    <row r="77" spans="1:11" ht="45">
      <c r="A77" s="2091" t="s">
        <v>1522</v>
      </c>
      <c r="B77" s="676" t="s">
        <v>18502</v>
      </c>
      <c r="C77" s="679" t="s">
        <v>1450</v>
      </c>
      <c r="D77" s="507" t="s">
        <v>1348</v>
      </c>
      <c r="E77" s="17"/>
      <c r="F77" s="17"/>
      <c r="G77" s="17"/>
      <c r="H77" s="17"/>
      <c r="I77" s="17"/>
      <c r="J77" s="94"/>
      <c r="K77" s="17" t="s">
        <v>1090</v>
      </c>
    </row>
    <row r="78" spans="1:11" ht="30">
      <c r="A78" s="2091"/>
      <c r="B78" s="677" t="s">
        <v>1307</v>
      </c>
      <c r="C78" s="679" t="s">
        <v>1451</v>
      </c>
      <c r="D78" s="438" t="s">
        <v>1452</v>
      </c>
      <c r="E78" s="152"/>
      <c r="F78" s="152"/>
      <c r="G78" s="693"/>
      <c r="H78" s="152"/>
      <c r="I78" s="152"/>
      <c r="J78" s="17"/>
      <c r="K78" s="17" t="s">
        <v>1090</v>
      </c>
    </row>
    <row r="79" spans="1:11" ht="30">
      <c r="A79" s="2091"/>
      <c r="B79" s="677" t="s">
        <v>1309</v>
      </c>
      <c r="C79" s="679" t="s">
        <v>1453</v>
      </c>
      <c r="D79" s="438" t="s">
        <v>1348</v>
      </c>
      <c r="E79" s="17"/>
      <c r="F79" s="17"/>
      <c r="G79" s="94"/>
      <c r="H79" s="17"/>
      <c r="I79" s="17"/>
      <c r="J79" s="17"/>
      <c r="K79" s="17" t="s">
        <v>1090</v>
      </c>
    </row>
    <row r="80" spans="1:11" ht="45">
      <c r="A80" s="2091" t="s">
        <v>1311</v>
      </c>
      <c r="B80" s="677" t="s">
        <v>1312</v>
      </c>
      <c r="C80" s="679" t="s">
        <v>1454</v>
      </c>
      <c r="D80" s="438" t="s">
        <v>1348</v>
      </c>
      <c r="E80" s="152"/>
      <c r="F80" s="152"/>
      <c r="G80" s="17"/>
      <c r="H80" s="17"/>
      <c r="I80" s="17"/>
      <c r="J80" s="17"/>
      <c r="K80" s="17" t="s">
        <v>1090</v>
      </c>
    </row>
    <row r="81" spans="1:11" ht="45">
      <c r="A81" s="2091"/>
      <c r="B81" s="677" t="s">
        <v>1314</v>
      </c>
      <c r="C81" s="679" t="s">
        <v>1455</v>
      </c>
      <c r="D81" s="438" t="s">
        <v>1348</v>
      </c>
      <c r="E81" s="17"/>
      <c r="F81" s="17"/>
      <c r="G81" s="17"/>
      <c r="H81" s="17"/>
      <c r="I81" s="17"/>
      <c r="J81" s="17"/>
      <c r="K81" s="17" t="s">
        <v>1090</v>
      </c>
    </row>
    <row r="82" spans="1:11" ht="45">
      <c r="A82" s="2091"/>
      <c r="B82" s="677" t="s">
        <v>1316</v>
      </c>
      <c r="C82" s="679" t="s">
        <v>1456</v>
      </c>
      <c r="D82" s="438" t="s">
        <v>1355</v>
      </c>
      <c r="E82" s="17"/>
      <c r="F82" s="17"/>
      <c r="G82" s="17"/>
      <c r="H82" s="17"/>
      <c r="I82" s="17"/>
      <c r="J82" s="17"/>
      <c r="K82" s="17" t="s">
        <v>1090</v>
      </c>
    </row>
    <row r="83" spans="1:11" ht="30">
      <c r="A83" s="2091"/>
      <c r="B83" s="677" t="s">
        <v>1318</v>
      </c>
      <c r="C83" s="679" t="s">
        <v>1457</v>
      </c>
      <c r="D83" s="438" t="s">
        <v>1458</v>
      </c>
      <c r="E83" s="17"/>
      <c r="F83" s="17"/>
      <c r="G83" s="17"/>
      <c r="H83" s="17"/>
      <c r="I83" s="17"/>
      <c r="J83" s="17"/>
      <c r="K83" s="17" t="s">
        <v>1090</v>
      </c>
    </row>
    <row r="84" spans="1:11" ht="45">
      <c r="A84" s="2096" t="s">
        <v>18503</v>
      </c>
      <c r="B84" s="801" t="s">
        <v>18504</v>
      </c>
      <c r="C84" s="679" t="s">
        <v>18505</v>
      </c>
      <c r="D84" s="438" t="s">
        <v>1359</v>
      </c>
      <c r="E84" s="17"/>
      <c r="F84" s="150"/>
      <c r="G84" s="150"/>
      <c r="H84" s="17"/>
      <c r="I84" s="17"/>
      <c r="J84" s="17"/>
      <c r="K84" s="17" t="s">
        <v>1090</v>
      </c>
    </row>
    <row r="85" spans="1:11" ht="45">
      <c r="A85" s="2096"/>
      <c r="B85" s="677" t="s">
        <v>1323</v>
      </c>
      <c r="C85" s="679" t="s">
        <v>1462</v>
      </c>
      <c r="D85" s="438" t="s">
        <v>1463</v>
      </c>
      <c r="E85" s="184"/>
      <c r="F85" s="17"/>
      <c r="G85" s="17"/>
      <c r="H85" s="94"/>
      <c r="I85" s="17"/>
      <c r="J85" s="17"/>
      <c r="K85" s="17" t="s">
        <v>1090</v>
      </c>
    </row>
    <row r="86" spans="1:11" ht="45">
      <c r="A86" s="2096"/>
      <c r="B86" s="801" t="s">
        <v>18506</v>
      </c>
      <c r="C86" s="679" t="s">
        <v>18507</v>
      </c>
      <c r="D86" s="438" t="s">
        <v>1348</v>
      </c>
      <c r="E86" s="184"/>
      <c r="F86" s="17"/>
      <c r="G86" s="17"/>
      <c r="H86" s="211"/>
      <c r="I86" s="150"/>
      <c r="J86" s="150"/>
      <c r="K86" s="17" t="s">
        <v>1090</v>
      </c>
    </row>
    <row r="87" spans="1:11" ht="30">
      <c r="A87" s="2101"/>
      <c r="B87" s="371" t="s">
        <v>1330</v>
      </c>
      <c r="C87" s="369" t="s">
        <v>1465</v>
      </c>
      <c r="D87" s="45" t="s">
        <v>2801</v>
      </c>
      <c r="E87" s="330" t="s">
        <v>1333</v>
      </c>
      <c r="F87" s="71" t="s">
        <v>1334</v>
      </c>
      <c r="G87" s="17"/>
      <c r="H87" s="879"/>
      <c r="I87" s="210"/>
      <c r="J87" s="210"/>
      <c r="K87" s="504"/>
    </row>
    <row r="88" spans="1:11" ht="30">
      <c r="A88" s="685" t="s">
        <v>1335</v>
      </c>
      <c r="B88" s="677" t="s">
        <v>1336</v>
      </c>
      <c r="C88" s="679" t="s">
        <v>1466</v>
      </c>
      <c r="D88" s="438" t="s">
        <v>1348</v>
      </c>
      <c r="E88" s="363"/>
      <c r="F88" s="17"/>
      <c r="G88" s="17"/>
      <c r="H88" s="211"/>
      <c r="I88" s="150"/>
      <c r="J88" s="150"/>
      <c r="K88" s="17" t="s">
        <v>1090</v>
      </c>
    </row>
    <row r="89" spans="1:11" ht="30">
      <c r="A89" s="2091" t="s">
        <v>1338</v>
      </c>
      <c r="B89" s="677" t="s">
        <v>1339</v>
      </c>
      <c r="C89" s="679" t="s">
        <v>1467</v>
      </c>
      <c r="D89" s="438" t="s">
        <v>1348</v>
      </c>
      <c r="E89" s="17"/>
      <c r="F89" s="152"/>
      <c r="G89" s="152"/>
      <c r="H89" s="17"/>
      <c r="I89" s="17"/>
      <c r="J89" s="17"/>
      <c r="K89" s="17" t="s">
        <v>1090</v>
      </c>
    </row>
    <row r="90" spans="1:11" ht="30">
      <c r="A90" s="2100"/>
      <c r="B90" s="677" t="s">
        <v>1341</v>
      </c>
      <c r="C90" s="679" t="s">
        <v>1468</v>
      </c>
      <c r="D90" s="438" t="s">
        <v>1359</v>
      </c>
      <c r="E90" s="17"/>
      <c r="F90" s="17"/>
      <c r="G90" s="17"/>
      <c r="H90" s="17"/>
      <c r="I90" s="17"/>
      <c r="J90" s="17"/>
      <c r="K90" s="17" t="s">
        <v>1090</v>
      </c>
    </row>
    <row r="91" spans="1:11" ht="30">
      <c r="A91" s="2100"/>
      <c r="B91" s="677" t="s">
        <v>1343</v>
      </c>
      <c r="C91" s="679" t="s">
        <v>1469</v>
      </c>
      <c r="D91" s="438" t="s">
        <v>1359</v>
      </c>
      <c r="E91" s="17"/>
      <c r="F91" s="17"/>
      <c r="G91" s="17"/>
      <c r="H91" s="17"/>
      <c r="I91" s="17"/>
      <c r="J91" s="17"/>
      <c r="K91" s="17" t="s">
        <v>1090</v>
      </c>
    </row>
    <row r="92" spans="1:11" ht="30">
      <c r="A92" s="2100"/>
      <c r="B92" s="677" t="s">
        <v>1345</v>
      </c>
      <c r="C92" s="679" t="s">
        <v>1470</v>
      </c>
      <c r="D92" s="438" t="s">
        <v>1348</v>
      </c>
      <c r="E92" s="17"/>
      <c r="F92" s="17"/>
      <c r="G92" s="17"/>
      <c r="H92" s="17"/>
      <c r="I92" s="17"/>
      <c r="J92" s="17"/>
      <c r="K92" s="17" t="s">
        <v>1090</v>
      </c>
    </row>
  </sheetData>
  <autoFilter ref="A3:K92" xr:uid="{E0F952FB-EC2D-4270-A091-4719D734A1AA}"/>
  <mergeCells count="17">
    <mergeCell ref="H2:J2"/>
    <mergeCell ref="A4:A5"/>
    <mergeCell ref="A7:A9"/>
    <mergeCell ref="A68:A72"/>
    <mergeCell ref="A73:A76"/>
    <mergeCell ref="A10:A14"/>
    <mergeCell ref="A15:A29"/>
    <mergeCell ref="A48:A51"/>
    <mergeCell ref="A30:A40"/>
    <mergeCell ref="A57:A67"/>
    <mergeCell ref="A89:A92"/>
    <mergeCell ref="A41:A47"/>
    <mergeCell ref="A52:A56"/>
    <mergeCell ref="E2:G2"/>
    <mergeCell ref="A77:A79"/>
    <mergeCell ref="A80:A83"/>
    <mergeCell ref="A84:A87"/>
  </mergeCells>
  <conditionalFormatting sqref="C95:C1048576 C2:C9">
    <cfRule type="duplicateValues" dxfId="1" priority="1"/>
  </conditionalFormatting>
  <conditionalFormatting sqref="C95:C1048576">
    <cfRule type="duplicateValues" dxfId="0" priority="2"/>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12BB15B263C94DB319C235AA8D604E" ma:contentTypeVersion="16" ma:contentTypeDescription="Crée un document." ma:contentTypeScope="" ma:versionID="ac82e69baef32c3d1b5c69c3022e9d26">
  <xsd:schema xmlns:xsd="http://www.w3.org/2001/XMLSchema" xmlns:xs="http://www.w3.org/2001/XMLSchema" xmlns:p="http://schemas.microsoft.com/office/2006/metadata/properties" xmlns:ns1="http://schemas.microsoft.com/sharepoint/v3" xmlns:ns2="dbd605be-08cc-4ad0-9c83-9a4bee790722" xmlns:ns3="46a7efbf-8f50-4538-a7e4-ebae49316ec6" targetNamespace="http://schemas.microsoft.com/office/2006/metadata/properties" ma:root="true" ma:fieldsID="4af0bd7208b86d4a173d245182e14218" ns1:_="" ns2:_="" ns3:_="">
    <xsd:import namespace="http://schemas.microsoft.com/sharepoint/v3"/>
    <xsd:import namespace="dbd605be-08cc-4ad0-9c83-9a4bee790722"/>
    <xsd:import namespace="46a7efbf-8f50-4538-a7e4-ebae49316ec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BillingMetadata" minOccurs="0"/>
                <xsd:element ref="ns2:MediaLengthInSeconds" minOccurs="0"/>
                <xsd:element ref="ns2:No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Propriétés de la stratégie de conformité unifiée" ma:hidden="true" ma:internalName="_ip_UnifiedCompliancePolicyProperties">
      <xsd:simpleType>
        <xsd:restriction base="dms:Note"/>
      </xsd:simpleType>
    </xsd:element>
    <xsd:element name="_ip_UnifiedCompliancePolicyUIAction" ma:index="20"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d605be-08cc-4ad0-9c83-9a4bee7907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cb4e1ff1-4910-4b26-8f48-d1ddcd02db2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Note" ma:index="23" nillable="true" ma:displayName="Note" ma:format="Dropdown" ma:internalName="Not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6a7efbf-8f50-4538-a7e4-ebae49316ec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97fd0c2-880b-4fd1-bef7-363c046bb432}" ma:internalName="TaxCatchAll" ma:showField="CatchAllData" ma:web="46a7efbf-8f50-4538-a7e4-ebae49316ec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a7efbf-8f50-4538-a7e4-ebae49316ec6" xsi:nil="true"/>
    <lcf76f155ced4ddcb4097134ff3c332f xmlns="dbd605be-08cc-4ad0-9c83-9a4bee790722">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Note xmlns="dbd605be-08cc-4ad0-9c83-9a4bee790722" xsi:nil="true"/>
  </documentManagement>
</p:properties>
</file>

<file path=customXml/itemProps1.xml><?xml version="1.0" encoding="utf-8"?>
<ds:datastoreItem xmlns:ds="http://schemas.openxmlformats.org/officeDocument/2006/customXml" ds:itemID="{3493F186-8B89-4E45-949C-07D3ADA5091F}"/>
</file>

<file path=customXml/itemProps2.xml><?xml version="1.0" encoding="utf-8"?>
<ds:datastoreItem xmlns:ds="http://schemas.openxmlformats.org/officeDocument/2006/customXml" ds:itemID="{92483A66-C978-4AD7-9611-B090F2D37A1C}"/>
</file>

<file path=customXml/itemProps3.xml><?xml version="1.0" encoding="utf-8"?>
<ds:datastoreItem xmlns:ds="http://schemas.openxmlformats.org/officeDocument/2006/customXml" ds:itemID="{A9A489BD-EE70-437B-A50E-DA518A4236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Valerio Carannante</dc:creator>
  <cp:keywords/>
  <dc:description/>
  <cp:lastModifiedBy/>
  <cp:revision/>
  <dcterms:created xsi:type="dcterms:W3CDTF">2025-05-28T13:45:38Z</dcterms:created>
  <dcterms:modified xsi:type="dcterms:W3CDTF">2026-07-15T12:05:08Z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0x010100B812BB15B263C94DB319C235AA8D604E</vt:lpwstr>
  </property>
  <property fmtid="{D5CDD505-2E9C-101B-9397-08002B2CF9AE}" pid="3" name="MediaServiceImageTags">
    <vt:lpwstr/>
  </property>
  <property fmtid="{D5CDD505-2E9C-101B-9397-08002B2CF9AE}" pid="4" name="MSIP_Label_4cad6431-53ea-4466-8111-3fefa470bcb9_Enabled">
    <vt:lpwstr>true</vt:lpwstr>
  </property>
  <property fmtid="{D5CDD505-2E9C-101B-9397-08002B2CF9AE}" pid="5" name="MSIP_Label_4cad6431-53ea-4466-8111-3fefa470bcb9_SetDate">
    <vt:lpwstr>2026-01-16T14:18:58Z</vt:lpwstr>
  </property>
  <property fmtid="{D5CDD505-2E9C-101B-9397-08002B2CF9AE}" pid="6" name="MSIP_Label_4cad6431-53ea-4466-8111-3fefa470bcb9_Method">
    <vt:lpwstr>Standard</vt:lpwstr>
  </property>
  <property fmtid="{D5CDD505-2E9C-101B-9397-08002B2CF9AE}" pid="7" name="MSIP_Label_4cad6431-53ea-4466-8111-3fefa470bcb9_Name">
    <vt:lpwstr>Usage Interne</vt:lpwstr>
  </property>
  <property fmtid="{D5CDD505-2E9C-101B-9397-08002B2CF9AE}" pid="8" name="MSIP_Label_4cad6431-53ea-4466-8111-3fefa470bcb9_SiteId">
    <vt:lpwstr>fb3baf17-c313-474c-8d5d-577a3ec97a32</vt:lpwstr>
  </property>
  <property fmtid="{D5CDD505-2E9C-101B-9397-08002B2CF9AE}" pid="9" name="MSIP_Label_4cad6431-53ea-4466-8111-3fefa470bcb9_ActionId">
    <vt:lpwstr>fcd2c4bb-243a-4986-ba17-dd36e5113b06</vt:lpwstr>
  </property>
  <property fmtid="{D5CDD505-2E9C-101B-9397-08002B2CF9AE}" pid="10" name="MSIP_Label_4cad6431-53ea-4466-8111-3fefa470bcb9_ContentBits">
    <vt:lpwstr>0</vt:lpwstr>
  </property>
  <property fmtid="{D5CDD505-2E9C-101B-9397-08002B2CF9AE}" pid="11" name="MSIP_Label_4cad6431-53ea-4466-8111-3fefa470bcb9_Tag">
    <vt:lpwstr>10, 3, 0, 2</vt:lpwstr>
  </property>
</Properties>
</file>